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0.707uM col 25C\Green\"/>
    </mc:Choice>
  </mc:AlternateContent>
  <bookViews>
    <workbookView xWindow="0" yWindow="0" windowWidth="20490" windowHeight="8910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A!$C$6:$O$6</definedName>
    <definedName name="solver_adj" localSheetId="2" hidden="1">B!$J$3,B!$J$4,B!$J$5,B!$J$6,B!$J$7,B!$J$11,B!$J$12,B!$J$15,B!$J$16,B!$J$19,B!$J$20</definedName>
    <definedName name="solver_adj" localSheetId="3" hidden="1">'C'!$C$3,'C'!$C$4,'C'!$C$5,'C'!$C$6,'C'!$C$7,'C'!$C$11,'C'!$C$12,'C'!$C$15,'C'!$C$16,'C'!$C$19,'C'!$C$20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B!$J$2</definedName>
    <definedName name="solver_opt" localSheetId="3" hidden="1">'C'!$C$2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F21" i="90" l="1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Q232" i="90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I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I21" i="44"/>
  <c r="L21" i="44"/>
  <c r="G21" i="44"/>
  <c r="K21" i="44"/>
  <c r="E21" i="44"/>
  <c r="M21" i="44"/>
  <c r="H21" i="44"/>
  <c r="N21" i="44"/>
  <c r="J21" i="44"/>
  <c r="F21" i="44"/>
  <c r="D21" i="44"/>
  <c r="N10" i="90" l="1"/>
  <c r="N232" i="90" s="1"/>
  <c r="M10" i="90"/>
  <c r="M232" i="90" s="1"/>
  <c r="L10" i="90"/>
  <c r="L232" i="90" s="1"/>
  <c r="K10" i="90"/>
  <c r="K232" i="90" s="1"/>
  <c r="J10" i="90"/>
  <c r="J232" i="90" s="1"/>
  <c r="I10" i="90"/>
  <c r="I232" i="90" s="1"/>
  <c r="H10" i="90"/>
  <c r="H232" i="90" s="1"/>
  <c r="G10" i="90"/>
  <c r="G232" i="90" s="1"/>
  <c r="F10" i="90"/>
  <c r="F232" i="90" s="1"/>
  <c r="E10" i="90"/>
  <c r="E232" i="90" s="1"/>
  <c r="D10" i="90"/>
  <c r="D232" i="90" s="1"/>
  <c r="C10" i="90"/>
  <c r="C232" i="90" s="1"/>
  <c r="N9" i="90"/>
  <c r="M9" i="90"/>
  <c r="L9" i="90"/>
  <c r="K9" i="90"/>
  <c r="J9" i="90"/>
  <c r="I9" i="90"/>
  <c r="H9" i="90"/>
  <c r="G9" i="90"/>
  <c r="F9" i="90"/>
  <c r="E9" i="90"/>
  <c r="D9" i="90"/>
  <c r="C9" i="90"/>
  <c r="N8" i="90"/>
  <c r="M8" i="90"/>
  <c r="L8" i="90"/>
  <c r="K8" i="90"/>
  <c r="J8" i="90"/>
  <c r="I8" i="90"/>
  <c r="H8" i="90"/>
  <c r="G8" i="90"/>
  <c r="F8" i="90"/>
  <c r="E8" i="90"/>
  <c r="D8" i="90"/>
  <c r="C8" i="90"/>
  <c r="N10" i="89"/>
  <c r="N232" i="89" s="1"/>
  <c r="M10" i="89"/>
  <c r="M232" i="89" s="1"/>
  <c r="L10" i="89"/>
  <c r="L232" i="89" s="1"/>
  <c r="K10" i="89"/>
  <c r="K232" i="89" s="1"/>
  <c r="J10" i="89"/>
  <c r="J232" i="89" s="1"/>
  <c r="I10" i="89"/>
  <c r="I232" i="89" s="1"/>
  <c r="H10" i="89"/>
  <c r="H232" i="89" s="1"/>
  <c r="G10" i="89"/>
  <c r="G232" i="89" s="1"/>
  <c r="F10" i="89"/>
  <c r="F232" i="89" s="1"/>
  <c r="E10" i="89"/>
  <c r="E232" i="89" s="1"/>
  <c r="D10" i="89"/>
  <c r="D232" i="89" s="1"/>
  <c r="C10" i="89"/>
  <c r="C232" i="89" s="1"/>
  <c r="N9" i="89"/>
  <c r="M9" i="89"/>
  <c r="L9" i="89"/>
  <c r="K9" i="89"/>
  <c r="J9" i="89"/>
  <c r="I9" i="89"/>
  <c r="H9" i="89"/>
  <c r="G9" i="89"/>
  <c r="F9" i="89"/>
  <c r="E9" i="89"/>
  <c r="D9" i="89"/>
  <c r="C9" i="89"/>
  <c r="N8" i="89"/>
  <c r="M8" i="89"/>
  <c r="L8" i="89"/>
  <c r="K8" i="89"/>
  <c r="J8" i="89"/>
  <c r="I8" i="89"/>
  <c r="H8" i="89"/>
  <c r="G8" i="89"/>
  <c r="F8" i="89"/>
  <c r="E8" i="89"/>
  <c r="D8" i="89"/>
  <c r="C8" i="89"/>
  <c r="D8" i="44"/>
  <c r="D9" i="44"/>
  <c r="D10" i="44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V26" i="90"/>
  <c r="BL26" i="90" s="1"/>
  <c r="CB26" i="90" s="1"/>
  <c r="AG26" i="90"/>
  <c r="AW26" i="90" s="1"/>
  <c r="BM26" i="90" s="1"/>
  <c r="CC26" i="90" s="1"/>
  <c r="AF26" i="90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W26" i="89"/>
  <c r="BM26" i="89" s="1"/>
  <c r="CC26" i="89" s="1"/>
  <c r="AV26" i="89"/>
  <c r="BL26" i="89" s="1"/>
  <c r="CB26" i="89" s="1"/>
  <c r="AG26" i="89"/>
  <c r="AF26" i="89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AW30" i="90"/>
  <c r="FU227" i="90"/>
  <c r="BM27" i="90"/>
  <c r="AG27" i="90" s="1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6" i="53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BM28" i="90"/>
  <c r="AG28" i="90" s="1"/>
  <c r="GK179" i="90"/>
  <c r="GK195" i="90"/>
  <c r="GK211" i="90"/>
  <c r="GK171" i="90"/>
  <c r="GK187" i="90"/>
  <c r="GK203" i="90"/>
  <c r="GK221" i="90"/>
  <c r="GK27" i="90"/>
  <c r="AW29" i="90"/>
  <c r="BM30" i="90"/>
  <c r="AG30" i="90" s="1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AW28" i="90"/>
  <c r="BM29" i="90"/>
  <c r="AG29" i="90" s="1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AW27" i="89"/>
  <c r="BM28" i="89"/>
  <c r="AG28" i="89" s="1"/>
  <c r="JM225" i="89"/>
  <c r="CC225" i="89" s="1"/>
  <c r="BM30" i="89"/>
  <c r="AG30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BM27" i="89"/>
  <c r="AG27" i="89" s="1"/>
  <c r="AW29" i="89"/>
  <c r="AW30" i="89"/>
  <c r="AW28" i="89"/>
  <c r="BM29" i="89"/>
  <c r="AG29" i="89" s="1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DH72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CB98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CB134" i="90"/>
  <c r="CR141" i="90"/>
  <c r="DH133" i="90"/>
  <c r="JL123" i="90"/>
  <c r="JL124" i="90"/>
  <c r="JL125" i="90"/>
  <c r="JL145" i="90"/>
  <c r="JL149" i="90"/>
  <c r="CB157" i="90"/>
  <c r="CB151" i="90"/>
  <c r="JL164" i="90"/>
  <c r="JL165" i="90"/>
  <c r="JL166" i="90"/>
  <c r="JM175" i="90"/>
  <c r="CB184" i="90"/>
  <c r="JM173" i="90"/>
  <c r="JM176" i="90"/>
  <c r="CB183" i="90"/>
  <c r="JL185" i="90"/>
  <c r="JL191" i="90"/>
  <c r="JL196" i="90"/>
  <c r="CB192" i="90"/>
  <c r="JL194" i="90"/>
  <c r="JL195" i="90"/>
  <c r="JL209" i="90"/>
  <c r="JM209" i="90"/>
  <c r="JL207" i="90"/>
  <c r="JM211" i="90"/>
  <c r="CB227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CR171" i="90"/>
  <c r="CB115" i="90"/>
  <c r="CB114" i="90"/>
  <c r="CB168" i="90"/>
  <c r="CB160" i="90"/>
  <c r="DH99" i="90"/>
  <c r="DH97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EN227" i="90" s="1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FD226" i="90" l="1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AW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AW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AW188" i="90" s="1"/>
  <c r="DY187" i="90"/>
  <c r="BM187" i="90" s="1"/>
  <c r="AG187" i="90" s="1"/>
  <c r="AW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AW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AW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AW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AW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AW108" i="90" s="1"/>
  <c r="DY107" i="90"/>
  <c r="BM107" i="90" s="1"/>
  <c r="AG107" i="90" s="1"/>
  <c r="AW107" i="90" s="1"/>
  <c r="DY106" i="90"/>
  <c r="DY105" i="90"/>
  <c r="DY104" i="90"/>
  <c r="DY91" i="90"/>
  <c r="BM91" i="90" s="1"/>
  <c r="AG91" i="90" s="1"/>
  <c r="AW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AW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DY29" i="90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E8" i="44"/>
  <c r="F8" i="44"/>
  <c r="G8" i="44"/>
  <c r="H8" i="44"/>
  <c r="I8" i="44"/>
  <c r="J8" i="44"/>
  <c r="K8" i="44"/>
  <c r="L8" i="44"/>
  <c r="M8" i="44"/>
  <c r="N8" i="44"/>
  <c r="E9" i="44"/>
  <c r="F9" i="44"/>
  <c r="G9" i="44"/>
  <c r="H9" i="44"/>
  <c r="I9" i="44"/>
  <c r="J9" i="44"/>
  <c r="K9" i="44"/>
  <c r="L9" i="44"/>
  <c r="M9" i="44"/>
  <c r="N9" i="44"/>
  <c r="E10" i="44"/>
  <c r="F10" i="44"/>
  <c r="G10" i="44"/>
  <c r="H10" i="44"/>
  <c r="I10" i="44"/>
  <c r="J10" i="44"/>
  <c r="K10" i="44"/>
  <c r="L10" i="44"/>
  <c r="M10" i="44"/>
  <c r="N10" i="44"/>
  <c r="C9" i="44"/>
  <c r="C10" i="44"/>
  <c r="C8" i="44"/>
  <c r="BM75" i="90" l="1"/>
  <c r="AG75" i="90" s="1"/>
  <c r="AW75" i="90" s="1"/>
  <c r="M232" i="44"/>
  <c r="M233" i="44"/>
  <c r="I232" i="44"/>
  <c r="I233" i="44"/>
  <c r="E232" i="44"/>
  <c r="E233" i="44"/>
  <c r="C233" i="44"/>
  <c r="C232" i="44"/>
  <c r="L233" i="44"/>
  <c r="L232" i="44"/>
  <c r="H233" i="44"/>
  <c r="H232" i="44"/>
  <c r="K233" i="44"/>
  <c r="K232" i="44"/>
  <c r="G233" i="44"/>
  <c r="G232" i="44"/>
  <c r="N232" i="44"/>
  <c r="N233" i="44"/>
  <c r="J232" i="44"/>
  <c r="J233" i="44"/>
  <c r="F232" i="44"/>
  <c r="F233" i="44"/>
  <c r="BM190" i="90"/>
  <c r="AG190" i="90" s="1"/>
  <c r="AW190" i="90" s="1"/>
  <c r="BM140" i="90"/>
  <c r="AG140" i="90" s="1"/>
  <c r="AW140" i="90" s="1"/>
  <c r="BM78" i="90"/>
  <c r="AG78" i="90" s="1"/>
  <c r="AW78" i="90" s="1"/>
  <c r="BM36" i="90"/>
  <c r="AG36" i="90" s="1"/>
  <c r="AW36" i="90" s="1"/>
  <c r="BM52" i="90"/>
  <c r="AG52" i="90" s="1"/>
  <c r="AW52" i="90" s="1"/>
  <c r="BM223" i="90"/>
  <c r="AG223" i="90" s="1"/>
  <c r="AW223" i="90" s="1"/>
  <c r="BM56" i="90"/>
  <c r="AG56" i="90" s="1"/>
  <c r="AW56" i="90" s="1"/>
  <c r="BM80" i="90"/>
  <c r="AG80" i="90" s="1"/>
  <c r="AW80" i="90" s="1"/>
  <c r="BM112" i="90"/>
  <c r="AG112" i="90" s="1"/>
  <c r="AW112" i="90" s="1"/>
  <c r="BM144" i="90"/>
  <c r="AG144" i="90" s="1"/>
  <c r="AW144" i="90" s="1"/>
  <c r="BM155" i="90"/>
  <c r="AG155" i="90" s="1"/>
  <c r="AW155" i="90" s="1"/>
  <c r="BM176" i="90"/>
  <c r="AG176" i="90" s="1"/>
  <c r="AW176" i="90" s="1"/>
  <c r="BM218" i="90"/>
  <c r="AG218" i="90" s="1"/>
  <c r="AW218" i="90" s="1"/>
  <c r="BM65" i="90"/>
  <c r="AG65" i="90" s="1"/>
  <c r="AW65" i="90" s="1"/>
  <c r="BM99" i="90"/>
  <c r="AG99" i="90" s="1"/>
  <c r="AW99" i="90" s="1"/>
  <c r="BM121" i="90"/>
  <c r="AG121" i="90" s="1"/>
  <c r="AW121" i="90" s="1"/>
  <c r="BM125" i="90"/>
  <c r="AG125" i="90" s="1"/>
  <c r="AW125" i="90" s="1"/>
  <c r="BM129" i="90"/>
  <c r="AG129" i="90" s="1"/>
  <c r="AW129" i="90" s="1"/>
  <c r="BM152" i="90"/>
  <c r="AG152" i="90" s="1"/>
  <c r="AW152" i="90" s="1"/>
  <c r="BM160" i="90"/>
  <c r="AG160" i="90" s="1"/>
  <c r="AW160" i="90" s="1"/>
  <c r="BM189" i="90"/>
  <c r="AG189" i="90" s="1"/>
  <c r="AW189" i="90" s="1"/>
  <c r="BM192" i="90"/>
  <c r="AG192" i="90" s="1"/>
  <c r="AW192" i="90" s="1"/>
  <c r="BM197" i="90"/>
  <c r="AG197" i="90" s="1"/>
  <c r="AW197" i="90" s="1"/>
  <c r="BM213" i="90"/>
  <c r="AG213" i="90" s="1"/>
  <c r="AW213" i="90" s="1"/>
  <c r="BM219" i="90"/>
  <c r="AG219" i="90" s="1"/>
  <c r="AW219" i="90" s="1"/>
  <c r="BM54" i="90"/>
  <c r="AG54" i="90" s="1"/>
  <c r="AW54" i="90" s="1"/>
  <c r="BM58" i="90"/>
  <c r="AG58" i="90" s="1"/>
  <c r="AW58" i="90" s="1"/>
  <c r="BM74" i="90"/>
  <c r="AG74" i="90" s="1"/>
  <c r="AW74" i="90" s="1"/>
  <c r="BM90" i="90"/>
  <c r="AG90" i="90" s="1"/>
  <c r="AW90" i="90" s="1"/>
  <c r="BM106" i="90"/>
  <c r="AG106" i="90" s="1"/>
  <c r="AW106" i="90" s="1"/>
  <c r="BM96" i="90"/>
  <c r="AG96" i="90" s="1"/>
  <c r="AW96" i="90" s="1"/>
  <c r="BM122" i="90"/>
  <c r="AG122" i="90" s="1"/>
  <c r="AW122" i="90" s="1"/>
  <c r="BM126" i="90"/>
  <c r="AG126" i="90" s="1"/>
  <c r="AW126" i="90" s="1"/>
  <c r="BM142" i="90"/>
  <c r="AG142" i="90" s="1"/>
  <c r="AW142" i="90" s="1"/>
  <c r="BM193" i="90"/>
  <c r="AG193" i="90" s="1"/>
  <c r="AW193" i="90" s="1"/>
  <c r="BM211" i="90"/>
  <c r="AG211" i="90" s="1"/>
  <c r="AW211" i="90" s="1"/>
  <c r="BM62" i="90"/>
  <c r="AG62" i="90" s="1"/>
  <c r="AW62" i="90" s="1"/>
  <c r="BM82" i="90"/>
  <c r="AG82" i="90" s="1"/>
  <c r="AW82" i="90" s="1"/>
  <c r="BM110" i="90"/>
  <c r="AG110" i="90" s="1"/>
  <c r="AW110" i="90" s="1"/>
  <c r="BM100" i="90"/>
  <c r="AG100" i="90" s="1"/>
  <c r="AW100" i="90" s="1"/>
  <c r="BM130" i="90"/>
  <c r="AG130" i="90" s="1"/>
  <c r="AW130" i="90" s="1"/>
  <c r="BM166" i="90"/>
  <c r="AG166" i="90" s="1"/>
  <c r="AW166" i="90" s="1"/>
  <c r="BM153" i="90"/>
  <c r="AG153" i="90" s="1"/>
  <c r="AW153" i="90" s="1"/>
  <c r="BM157" i="90"/>
  <c r="AG157" i="90" s="1"/>
  <c r="AW157" i="90" s="1"/>
  <c r="BM174" i="90"/>
  <c r="AG174" i="90" s="1"/>
  <c r="AW174" i="90" s="1"/>
  <c r="BM178" i="90"/>
  <c r="AG178" i="90" s="1"/>
  <c r="AW178" i="90" s="1"/>
  <c r="BM186" i="90"/>
  <c r="AG186" i="90" s="1"/>
  <c r="AW186" i="90" s="1"/>
  <c r="BM216" i="90"/>
  <c r="AG216" i="90" s="1"/>
  <c r="AW216" i="90" s="1"/>
  <c r="BM226" i="90"/>
  <c r="AG226" i="90" s="1"/>
  <c r="AW226" i="90" s="1"/>
  <c r="BM83" i="90"/>
  <c r="AG83" i="90" s="1"/>
  <c r="AW83" i="90" s="1"/>
  <c r="BM97" i="90"/>
  <c r="AG97" i="90" s="1"/>
  <c r="AW97" i="90" s="1"/>
  <c r="BM131" i="90"/>
  <c r="AG131" i="90" s="1"/>
  <c r="AW131" i="90" s="1"/>
  <c r="BM139" i="90"/>
  <c r="AG139" i="90" s="1"/>
  <c r="AW139" i="90" s="1"/>
  <c r="BM163" i="90"/>
  <c r="AG163" i="90" s="1"/>
  <c r="AW163" i="90" s="1"/>
  <c r="BM179" i="90"/>
  <c r="AG179" i="90" s="1"/>
  <c r="AW179" i="90" s="1"/>
  <c r="BM221" i="90"/>
  <c r="AG221" i="90" s="1"/>
  <c r="AW221" i="90" s="1"/>
  <c r="BM227" i="90"/>
  <c r="AG227" i="90" s="1"/>
  <c r="AW227" i="90" s="1"/>
  <c r="BM40" i="90"/>
  <c r="AG40" i="90" s="1"/>
  <c r="AW40" i="90" s="1"/>
  <c r="BM48" i="90"/>
  <c r="AG48" i="90" s="1"/>
  <c r="AW48" i="90" s="1"/>
  <c r="BM68" i="90"/>
  <c r="AG68" i="90" s="1"/>
  <c r="AW68" i="90" s="1"/>
  <c r="BM72" i="90"/>
  <c r="AG72" i="90" s="1"/>
  <c r="AW72" i="90" s="1"/>
  <c r="BM88" i="90"/>
  <c r="AG88" i="90" s="1"/>
  <c r="AW88" i="90" s="1"/>
  <c r="BM104" i="90"/>
  <c r="AG104" i="90" s="1"/>
  <c r="AW104" i="90" s="1"/>
  <c r="BM102" i="90"/>
  <c r="AG102" i="90" s="1"/>
  <c r="AW102" i="90" s="1"/>
  <c r="BM120" i="90"/>
  <c r="AG120" i="90" s="1"/>
  <c r="AW120" i="90" s="1"/>
  <c r="BM128" i="90"/>
  <c r="AG128" i="90" s="1"/>
  <c r="AW128" i="90" s="1"/>
  <c r="BM136" i="90"/>
  <c r="AG136" i="90" s="1"/>
  <c r="AW136" i="90" s="1"/>
  <c r="BM147" i="90"/>
  <c r="AG147" i="90" s="1"/>
  <c r="AW147" i="90" s="1"/>
  <c r="BM151" i="90"/>
  <c r="AG151" i="90" s="1"/>
  <c r="AW151" i="90" s="1"/>
  <c r="BM168" i="90"/>
  <c r="AG168" i="90" s="1"/>
  <c r="AW168" i="90" s="1"/>
  <c r="BM184" i="90"/>
  <c r="AG184" i="90" s="1"/>
  <c r="AW184" i="90" s="1"/>
  <c r="BM195" i="90"/>
  <c r="AG195" i="90" s="1"/>
  <c r="AW195" i="90" s="1"/>
  <c r="BM200" i="90"/>
  <c r="AG200" i="90" s="1"/>
  <c r="AW200" i="90" s="1"/>
  <c r="BM212" i="90"/>
  <c r="AG212" i="90" s="1"/>
  <c r="AW212" i="90" s="1"/>
  <c r="BM43" i="90"/>
  <c r="AG43" i="90" s="1"/>
  <c r="AW43" i="90" s="1"/>
  <c r="BM47" i="90"/>
  <c r="AG47" i="90" s="1"/>
  <c r="AW47" i="90" s="1"/>
  <c r="BM59" i="90"/>
  <c r="AG59" i="90" s="1"/>
  <c r="AW59" i="90" s="1"/>
  <c r="BM63" i="90"/>
  <c r="AG63" i="90" s="1"/>
  <c r="AW63" i="90" s="1"/>
  <c r="BM67" i="90"/>
  <c r="AG67" i="90" s="1"/>
  <c r="AW67" i="90" s="1"/>
  <c r="BM79" i="90"/>
  <c r="AG79" i="90" s="1"/>
  <c r="AW79" i="90" s="1"/>
  <c r="BM111" i="90"/>
  <c r="AG111" i="90" s="1"/>
  <c r="AW111" i="90" s="1"/>
  <c r="BM93" i="90"/>
  <c r="AG93" i="90" s="1"/>
  <c r="AW93" i="90" s="1"/>
  <c r="BM146" i="90"/>
  <c r="AG146" i="90" s="1"/>
  <c r="AW146" i="90" s="1"/>
  <c r="BM158" i="90"/>
  <c r="AG158" i="90" s="1"/>
  <c r="AW158" i="90" s="1"/>
  <c r="BM175" i="90"/>
  <c r="AG175" i="90" s="1"/>
  <c r="AW175" i="90" s="1"/>
  <c r="BM191" i="90"/>
  <c r="AG191" i="90" s="1"/>
  <c r="AW191" i="90" s="1"/>
  <c r="BM203" i="90"/>
  <c r="AG203" i="90" s="1"/>
  <c r="AW203" i="90" s="1"/>
  <c r="BM210" i="90"/>
  <c r="AG210" i="90" s="1"/>
  <c r="AW210" i="90" s="1"/>
  <c r="BM217" i="90"/>
  <c r="AG217" i="90" s="1"/>
  <c r="AW217" i="90" s="1"/>
  <c r="BM60" i="90"/>
  <c r="AG60" i="90" s="1"/>
  <c r="AW60" i="90" s="1"/>
  <c r="BM64" i="90"/>
  <c r="AG64" i="90" s="1"/>
  <c r="AW64" i="90" s="1"/>
  <c r="BM84" i="90"/>
  <c r="AG84" i="90" s="1"/>
  <c r="AW84" i="90" s="1"/>
  <c r="BM94" i="90"/>
  <c r="AG94" i="90" s="1"/>
  <c r="AW94" i="90" s="1"/>
  <c r="BM98" i="90"/>
  <c r="AG98" i="90" s="1"/>
  <c r="AW98" i="90" s="1"/>
  <c r="BM116" i="90"/>
  <c r="AG116" i="90" s="1"/>
  <c r="AW116" i="90" s="1"/>
  <c r="BM124" i="90"/>
  <c r="AG124" i="90" s="1"/>
  <c r="AW124" i="90" s="1"/>
  <c r="BM132" i="90"/>
  <c r="AG132" i="90" s="1"/>
  <c r="AW132" i="90" s="1"/>
  <c r="BM164" i="90"/>
  <c r="AG164" i="90" s="1"/>
  <c r="AW164" i="90" s="1"/>
  <c r="BM159" i="90"/>
  <c r="AG159" i="90" s="1"/>
  <c r="AW159" i="90" s="1"/>
  <c r="BM172" i="90"/>
  <c r="AG172" i="90" s="1"/>
  <c r="AW172" i="90" s="1"/>
  <c r="BM180" i="90"/>
  <c r="AG180" i="90" s="1"/>
  <c r="AW180" i="90" s="1"/>
  <c r="BM196" i="90"/>
  <c r="AG196" i="90" s="1"/>
  <c r="AW196" i="90" s="1"/>
  <c r="BM207" i="90"/>
  <c r="AG207" i="90" s="1"/>
  <c r="AW207" i="90" s="1"/>
  <c r="BM222" i="90"/>
  <c r="AG222" i="90" s="1"/>
  <c r="AW222" i="90" s="1"/>
  <c r="BM44" i="90"/>
  <c r="AG44" i="90" s="1"/>
  <c r="AW44" i="90" s="1"/>
  <c r="BM33" i="90"/>
  <c r="AG33" i="90" s="1"/>
  <c r="AW33" i="90" s="1"/>
  <c r="BM37" i="90"/>
  <c r="AG37" i="90" s="1"/>
  <c r="AW37" i="90" s="1"/>
  <c r="BM49" i="90"/>
  <c r="AG49" i="90" s="1"/>
  <c r="AW49" i="90" s="1"/>
  <c r="BM53" i="90"/>
  <c r="AG53" i="90" s="1"/>
  <c r="AW53" i="90" s="1"/>
  <c r="BM73" i="90"/>
  <c r="AG73" i="90" s="1"/>
  <c r="AW73" i="90" s="1"/>
  <c r="BM77" i="90"/>
  <c r="AG77" i="90" s="1"/>
  <c r="AW77" i="90" s="1"/>
  <c r="BM89" i="90"/>
  <c r="AG89" i="90" s="1"/>
  <c r="AW89" i="90" s="1"/>
  <c r="BM117" i="90"/>
  <c r="AG117" i="90" s="1"/>
  <c r="AW117" i="90" s="1"/>
  <c r="BM137" i="90"/>
  <c r="AG137" i="90" s="1"/>
  <c r="AW137" i="90" s="1"/>
  <c r="BM141" i="90"/>
  <c r="AG141" i="90" s="1"/>
  <c r="AW141" i="90" s="1"/>
  <c r="BM145" i="90"/>
  <c r="AG145" i="90" s="1"/>
  <c r="AW145" i="90" s="1"/>
  <c r="BM169" i="90"/>
  <c r="AG169" i="90" s="1"/>
  <c r="AW169" i="90" s="1"/>
  <c r="BM181" i="90"/>
  <c r="AG181" i="90" s="1"/>
  <c r="AW181" i="90" s="1"/>
  <c r="BM185" i="90"/>
  <c r="AG185" i="90" s="1"/>
  <c r="AW185" i="90" s="1"/>
  <c r="BM205" i="90"/>
  <c r="AG205" i="90" s="1"/>
  <c r="AW205" i="90" s="1"/>
  <c r="BM208" i="90"/>
  <c r="AG208" i="90" s="1"/>
  <c r="AW208" i="90" s="1"/>
  <c r="BM35" i="90"/>
  <c r="AG35" i="90" s="1"/>
  <c r="AW35" i="90" s="1"/>
  <c r="BM39" i="90"/>
  <c r="AG39" i="90" s="1"/>
  <c r="AW39" i="90" s="1"/>
  <c r="BM51" i="90"/>
  <c r="AG51" i="90" s="1"/>
  <c r="AW51" i="90" s="1"/>
  <c r="BM55" i="90"/>
  <c r="AG55" i="90" s="1"/>
  <c r="AW55" i="90" s="1"/>
  <c r="BM71" i="90"/>
  <c r="AG71" i="90" s="1"/>
  <c r="AW71" i="90" s="1"/>
  <c r="BM87" i="90"/>
  <c r="AG87" i="90" s="1"/>
  <c r="AW87" i="90" s="1"/>
  <c r="BM101" i="90"/>
  <c r="AG101" i="90" s="1"/>
  <c r="AW101" i="90" s="1"/>
  <c r="BM115" i="90"/>
  <c r="AG115" i="90" s="1"/>
  <c r="AW115" i="90" s="1"/>
  <c r="BM119" i="90"/>
  <c r="AG119" i="90" s="1"/>
  <c r="AW119" i="90" s="1"/>
  <c r="BM127" i="90"/>
  <c r="AG127" i="90" s="1"/>
  <c r="AW127" i="90" s="1"/>
  <c r="BM135" i="90"/>
  <c r="AG135" i="90" s="1"/>
  <c r="AW135" i="90" s="1"/>
  <c r="BM143" i="90"/>
  <c r="AG143" i="90" s="1"/>
  <c r="AW143" i="90" s="1"/>
  <c r="BM150" i="90"/>
  <c r="AG150" i="90" s="1"/>
  <c r="AW150" i="90" s="1"/>
  <c r="BM167" i="90"/>
  <c r="AG167" i="90" s="1"/>
  <c r="AW167" i="90" s="1"/>
  <c r="BM171" i="90"/>
  <c r="AG171" i="90" s="1"/>
  <c r="AW171" i="90" s="1"/>
  <c r="BM183" i="90"/>
  <c r="AG183" i="90" s="1"/>
  <c r="AW183" i="90" s="1"/>
  <c r="BM194" i="90"/>
  <c r="AG194" i="90" s="1"/>
  <c r="AW194" i="90" s="1"/>
  <c r="BM199" i="90"/>
  <c r="AG199" i="90" s="1"/>
  <c r="AW199" i="90" s="1"/>
  <c r="BM206" i="90"/>
  <c r="AG206" i="90" s="1"/>
  <c r="AW206" i="90" s="1"/>
  <c r="BM41" i="90"/>
  <c r="AG41" i="90" s="1"/>
  <c r="AW41" i="90" s="1"/>
  <c r="BM45" i="90"/>
  <c r="AG45" i="90" s="1"/>
  <c r="AW45" i="90" s="1"/>
  <c r="BM57" i="90"/>
  <c r="AG57" i="90" s="1"/>
  <c r="AW57" i="90" s="1"/>
  <c r="BM61" i="90"/>
  <c r="AG61" i="90" s="1"/>
  <c r="AW61" i="90" s="1"/>
  <c r="BM69" i="90"/>
  <c r="AG69" i="90" s="1"/>
  <c r="AW69" i="90" s="1"/>
  <c r="BM81" i="90"/>
  <c r="AG81" i="90" s="1"/>
  <c r="AW81" i="90" s="1"/>
  <c r="BM85" i="90"/>
  <c r="AG85" i="90" s="1"/>
  <c r="AW85" i="90" s="1"/>
  <c r="BM105" i="90"/>
  <c r="AG105" i="90" s="1"/>
  <c r="AW105" i="90" s="1"/>
  <c r="BM109" i="90"/>
  <c r="AG109" i="90" s="1"/>
  <c r="AW109" i="90" s="1"/>
  <c r="BM113" i="90"/>
  <c r="AG113" i="90" s="1"/>
  <c r="AW113" i="90" s="1"/>
  <c r="BM95" i="90"/>
  <c r="AG95" i="90" s="1"/>
  <c r="AW95" i="90" s="1"/>
  <c r="BM103" i="90"/>
  <c r="AG103" i="90" s="1"/>
  <c r="AW103" i="90" s="1"/>
  <c r="BM133" i="90"/>
  <c r="AG133" i="90" s="1"/>
  <c r="AW133" i="90" s="1"/>
  <c r="BM165" i="90"/>
  <c r="AG165" i="90" s="1"/>
  <c r="AW165" i="90" s="1"/>
  <c r="BM148" i="90"/>
  <c r="AG148" i="90" s="1"/>
  <c r="AW148" i="90" s="1"/>
  <c r="BM156" i="90"/>
  <c r="AG156" i="90" s="1"/>
  <c r="AW156" i="90" s="1"/>
  <c r="BM177" i="90"/>
  <c r="AG177" i="90" s="1"/>
  <c r="AW177" i="90" s="1"/>
  <c r="BM201" i="90"/>
  <c r="AG201" i="90" s="1"/>
  <c r="AW201" i="90" s="1"/>
  <c r="BM215" i="90"/>
  <c r="AG215" i="90" s="1"/>
  <c r="AW215" i="90" s="1"/>
  <c r="BM225" i="90"/>
  <c r="AG225" i="90" s="1"/>
  <c r="AW225" i="90" s="1"/>
  <c r="BM34" i="90"/>
  <c r="AG34" i="90" s="1"/>
  <c r="AW34" i="90" s="1"/>
  <c r="BM38" i="90"/>
  <c r="AG38" i="90" s="1"/>
  <c r="AW38" i="90" s="1"/>
  <c r="BM42" i="90"/>
  <c r="AG42" i="90" s="1"/>
  <c r="AW42" i="90" s="1"/>
  <c r="BM46" i="90"/>
  <c r="AG46" i="90" s="1"/>
  <c r="AW46" i="90" s="1"/>
  <c r="BM50" i="90"/>
  <c r="AG50" i="90" s="1"/>
  <c r="AW50" i="90" s="1"/>
  <c r="BM66" i="90"/>
  <c r="AG66" i="90" s="1"/>
  <c r="AW66" i="90" s="1"/>
  <c r="BM70" i="90"/>
  <c r="AG70" i="90" s="1"/>
  <c r="AW70" i="90" s="1"/>
  <c r="BM86" i="90"/>
  <c r="AG86" i="90" s="1"/>
  <c r="AW86" i="90" s="1"/>
  <c r="BM92" i="90"/>
  <c r="AG92" i="90" s="1"/>
  <c r="AW92" i="90" s="1"/>
  <c r="BM114" i="90"/>
  <c r="AG114" i="90" s="1"/>
  <c r="AW114" i="90" s="1"/>
  <c r="BM118" i="90"/>
  <c r="AG118" i="90" s="1"/>
  <c r="AW118" i="90" s="1"/>
  <c r="BM134" i="90"/>
  <c r="AG134" i="90" s="1"/>
  <c r="AW134" i="90" s="1"/>
  <c r="BM138" i="90"/>
  <c r="AG138" i="90" s="1"/>
  <c r="AW138" i="90" s="1"/>
  <c r="BM149" i="90"/>
  <c r="AG149" i="90" s="1"/>
  <c r="AW149" i="90" s="1"/>
  <c r="BM161" i="90"/>
  <c r="AG161" i="90" s="1"/>
  <c r="AW161" i="90" s="1"/>
  <c r="BM170" i="90"/>
  <c r="AG170" i="90" s="1"/>
  <c r="AW170" i="90" s="1"/>
  <c r="BM182" i="90"/>
  <c r="AG182" i="90" s="1"/>
  <c r="AW182" i="90" s="1"/>
  <c r="BM198" i="90"/>
  <c r="AG198" i="90" s="1"/>
  <c r="AW198" i="90" s="1"/>
  <c r="BM202" i="90"/>
  <c r="AG202" i="90" s="1"/>
  <c r="AW202" i="90" s="1"/>
  <c r="BM209" i="90"/>
  <c r="AG209" i="90" s="1"/>
  <c r="AW209" i="90" s="1"/>
  <c r="BM214" i="90"/>
  <c r="AG214" i="90" s="1"/>
  <c r="AW214" i="90" s="1"/>
  <c r="BM220" i="90"/>
  <c r="AG220" i="90" s="1"/>
  <c r="AW220" i="90" s="1"/>
  <c r="BL227" i="90"/>
  <c r="AF227" i="90" s="1"/>
  <c r="AV227" i="90" s="1"/>
  <c r="DL146" i="90"/>
  <c r="DW133" i="90"/>
  <c r="BL27" i="90"/>
  <c r="AF27" i="90" s="1"/>
  <c r="AV27" i="90" s="1"/>
  <c r="DL193" i="90"/>
  <c r="EU66" i="90"/>
  <c r="BL75" i="90"/>
  <c r="AF75" i="90" s="1"/>
  <c r="AV75" i="90" s="1"/>
  <c r="BL162" i="90"/>
  <c r="AF162" i="90" s="1"/>
  <c r="AV162" i="90" s="1"/>
  <c r="BL214" i="90"/>
  <c r="AF214" i="90" s="1"/>
  <c r="AV214" i="90" s="1"/>
  <c r="EU202" i="90"/>
  <c r="EU137" i="90"/>
  <c r="EU42" i="90"/>
  <c r="EU170" i="90"/>
  <c r="BL35" i="90"/>
  <c r="AF35" i="90" s="1"/>
  <c r="AV35" i="90" s="1"/>
  <c r="BL112" i="90"/>
  <c r="AF112" i="90" s="1"/>
  <c r="AV112" i="90" s="1"/>
  <c r="BL128" i="90"/>
  <c r="AF128" i="90" s="1"/>
  <c r="AV128" i="90" s="1"/>
  <c r="BL139" i="90"/>
  <c r="AF139" i="90" s="1"/>
  <c r="AV139" i="90" s="1"/>
  <c r="BL169" i="90"/>
  <c r="AF169" i="90" s="1"/>
  <c r="AV169" i="90" s="1"/>
  <c r="DL62" i="90"/>
  <c r="EU107" i="90"/>
  <c r="BL64" i="90"/>
  <c r="AF64" i="90" s="1"/>
  <c r="AV64" i="90" s="1"/>
  <c r="BL41" i="90"/>
  <c r="AF41" i="90" s="1"/>
  <c r="AV41" i="90" s="1"/>
  <c r="BL91" i="90"/>
  <c r="AF91" i="90" s="1"/>
  <c r="AV91" i="90" s="1"/>
  <c r="BL155" i="90"/>
  <c r="AF155" i="90" s="1"/>
  <c r="AV155" i="90" s="1"/>
  <c r="BL66" i="90"/>
  <c r="AF66" i="90" s="1"/>
  <c r="AV66" i="90" s="1"/>
  <c r="BL80" i="90"/>
  <c r="AF80" i="90" s="1"/>
  <c r="AV80" i="90" s="1"/>
  <c r="BL107" i="90"/>
  <c r="AF107" i="90" s="1"/>
  <c r="AV107" i="90" s="1"/>
  <c r="BL176" i="90"/>
  <c r="AF176" i="90" s="1"/>
  <c r="AV176" i="90" s="1"/>
  <c r="BL202" i="90"/>
  <c r="AF202" i="90" s="1"/>
  <c r="AV202" i="90" s="1"/>
  <c r="BL212" i="90"/>
  <c r="AF212" i="90" s="1"/>
  <c r="AV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AV57" i="90" s="1"/>
  <c r="BL171" i="90"/>
  <c r="AF171" i="90" s="1"/>
  <c r="AV171" i="90" s="1"/>
  <c r="BL219" i="90"/>
  <c r="AF219" i="90" s="1"/>
  <c r="AV219" i="90" s="1"/>
  <c r="BL223" i="90"/>
  <c r="AF223" i="90" s="1"/>
  <c r="AV223" i="90" s="1"/>
  <c r="BL31" i="90"/>
  <c r="AF31" i="90" s="1"/>
  <c r="AV31" i="90" s="1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136" i="90"/>
  <c r="AF136" i="90" s="1"/>
  <c r="AV136" i="90" s="1"/>
  <c r="BL144" i="90"/>
  <c r="AF144" i="90" s="1"/>
  <c r="AV144" i="90" s="1"/>
  <c r="BL170" i="90"/>
  <c r="AF170" i="90" s="1"/>
  <c r="AV170" i="90" s="1"/>
  <c r="BL190" i="90"/>
  <c r="AF190" i="90" s="1"/>
  <c r="AV190" i="90" s="1"/>
  <c r="BL196" i="90"/>
  <c r="AF196" i="90" s="1"/>
  <c r="AV196" i="90" s="1"/>
  <c r="BL160" i="90"/>
  <c r="AF160" i="90" s="1"/>
  <c r="AV160" i="90" s="1"/>
  <c r="BL51" i="90"/>
  <c r="AF51" i="90" s="1"/>
  <c r="AV51" i="90" s="1"/>
  <c r="BL96" i="90"/>
  <c r="AF96" i="90" s="1"/>
  <c r="AV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AV28" i="90" s="1"/>
  <c r="BL78" i="90"/>
  <c r="AF78" i="90" s="1"/>
  <c r="AV78" i="90" s="1"/>
  <c r="BL82" i="90"/>
  <c r="AF82" i="90" s="1"/>
  <c r="AV82" i="90" s="1"/>
  <c r="BL92" i="90"/>
  <c r="AF92" i="90" s="1"/>
  <c r="AV92" i="90" s="1"/>
  <c r="BL117" i="90"/>
  <c r="AF117" i="90" s="1"/>
  <c r="AV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AV69" i="90" s="1"/>
  <c r="BL73" i="90"/>
  <c r="AF73" i="90" s="1"/>
  <c r="AV73" i="90" s="1"/>
  <c r="BL30" i="90"/>
  <c r="AF30" i="90" s="1"/>
  <c r="AV30" i="90" s="1"/>
  <c r="BL76" i="90"/>
  <c r="AF76" i="90" s="1"/>
  <c r="AV76" i="90" s="1"/>
  <c r="BL114" i="90"/>
  <c r="AF114" i="90" s="1"/>
  <c r="AV114" i="90" s="1"/>
  <c r="BL98" i="90"/>
  <c r="AF98" i="90" s="1"/>
  <c r="AV98" i="90" s="1"/>
  <c r="BL119" i="90"/>
  <c r="AF119" i="90" s="1"/>
  <c r="AV119" i="90" s="1"/>
  <c r="BL151" i="90"/>
  <c r="AF151" i="90" s="1"/>
  <c r="AV151" i="90" s="1"/>
  <c r="BL156" i="90"/>
  <c r="AF156" i="90" s="1"/>
  <c r="AV156" i="90" s="1"/>
  <c r="BL200" i="90"/>
  <c r="AF200" i="90" s="1"/>
  <c r="AV200" i="90" s="1"/>
  <c r="BL203" i="90"/>
  <c r="AF203" i="90" s="1"/>
  <c r="AV203" i="90" s="1"/>
  <c r="BL220" i="90"/>
  <c r="AF220" i="90" s="1"/>
  <c r="AV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AV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AV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AV71" i="90" s="1"/>
  <c r="BL47" i="90"/>
  <c r="AF47" i="90" s="1"/>
  <c r="AV47" i="90" s="1"/>
  <c r="BL63" i="90"/>
  <c r="AF63" i="90" s="1"/>
  <c r="AV63" i="90" s="1"/>
  <c r="BL89" i="90"/>
  <c r="AF89" i="90" s="1"/>
  <c r="AV89" i="90" s="1"/>
  <c r="BL103" i="90"/>
  <c r="AF103" i="90" s="1"/>
  <c r="AV103" i="90" s="1"/>
  <c r="BL108" i="90"/>
  <c r="AF108" i="90" s="1"/>
  <c r="AV108" i="90" s="1"/>
  <c r="BL124" i="90"/>
  <c r="AF124" i="90" s="1"/>
  <c r="AV124" i="90" s="1"/>
  <c r="BL135" i="90"/>
  <c r="AF135" i="90" s="1"/>
  <c r="AV135" i="90" s="1"/>
  <c r="BL153" i="90"/>
  <c r="AF153" i="90" s="1"/>
  <c r="AV153" i="90" s="1"/>
  <c r="BL165" i="90"/>
  <c r="AF165" i="90" s="1"/>
  <c r="AV165" i="90" s="1"/>
  <c r="BL185" i="90"/>
  <c r="AF185" i="90" s="1"/>
  <c r="AV185" i="90" s="1"/>
  <c r="BL189" i="90"/>
  <c r="AF189" i="90" s="1"/>
  <c r="AV189" i="90" s="1"/>
  <c r="BL217" i="90"/>
  <c r="AF217" i="90" s="1"/>
  <c r="AV217" i="90" s="1"/>
  <c r="BL140" i="90"/>
  <c r="AF140" i="90" s="1"/>
  <c r="AV140" i="90" s="1"/>
  <c r="BL158" i="90"/>
  <c r="AF158" i="90" s="1"/>
  <c r="AV158" i="90" s="1"/>
  <c r="BL174" i="90"/>
  <c r="AF174" i="90" s="1"/>
  <c r="AV174" i="90" s="1"/>
  <c r="BL178" i="90"/>
  <c r="AF178" i="90" s="1"/>
  <c r="AV178" i="90" s="1"/>
  <c r="BL197" i="90"/>
  <c r="AF197" i="90" s="1"/>
  <c r="AV197" i="90" s="1"/>
  <c r="BL205" i="90"/>
  <c r="AF205" i="90" s="1"/>
  <c r="AV205" i="90" s="1"/>
  <c r="BL209" i="90"/>
  <c r="AF209" i="90" s="1"/>
  <c r="AV209" i="90" s="1"/>
  <c r="DS31" i="90"/>
  <c r="DS99" i="90"/>
  <c r="DS173" i="90"/>
  <c r="DS227" i="90"/>
  <c r="BL105" i="90"/>
  <c r="AF105" i="90" s="1"/>
  <c r="AV105" i="90" s="1"/>
  <c r="BL133" i="90"/>
  <c r="AF133" i="90" s="1"/>
  <c r="AV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AV37" i="90" s="1"/>
  <c r="BL53" i="90"/>
  <c r="AF53" i="90" s="1"/>
  <c r="AV53" i="90" s="1"/>
  <c r="BL87" i="90"/>
  <c r="AF87" i="90" s="1"/>
  <c r="AV87" i="90" s="1"/>
  <c r="BL130" i="90"/>
  <c r="AF130" i="90" s="1"/>
  <c r="AV130" i="90" s="1"/>
  <c r="BL121" i="90"/>
  <c r="AF121" i="90" s="1"/>
  <c r="AV121" i="90" s="1"/>
  <c r="BL137" i="90"/>
  <c r="AF137" i="90" s="1"/>
  <c r="AV137" i="90" s="1"/>
  <c r="BL150" i="90"/>
  <c r="AF150" i="90" s="1"/>
  <c r="AV150" i="90" s="1"/>
  <c r="BL167" i="90"/>
  <c r="AF167" i="90" s="1"/>
  <c r="AV167" i="90" s="1"/>
  <c r="BL183" i="90"/>
  <c r="AF183" i="90" s="1"/>
  <c r="AV183" i="90" s="1"/>
  <c r="BL187" i="90"/>
  <c r="AF187" i="90" s="1"/>
  <c r="AV187" i="90" s="1"/>
  <c r="BL198" i="90"/>
  <c r="AF198" i="90" s="1"/>
  <c r="AV198" i="90" s="1"/>
  <c r="BL194" i="90"/>
  <c r="AF194" i="90" s="1"/>
  <c r="AV194" i="90" s="1"/>
  <c r="DL224" i="90"/>
  <c r="BL67" i="90"/>
  <c r="AF67" i="90" s="1"/>
  <c r="AV67" i="90" s="1"/>
  <c r="BL29" i="90"/>
  <c r="AF29" i="90" s="1"/>
  <c r="AV29" i="90" s="1"/>
  <c r="BL45" i="90"/>
  <c r="AF45" i="90" s="1"/>
  <c r="AV45" i="90" s="1"/>
  <c r="BL61" i="90"/>
  <c r="AF61" i="90" s="1"/>
  <c r="AV61" i="90" s="1"/>
  <c r="BL79" i="90"/>
  <c r="AF79" i="90" s="1"/>
  <c r="AV79" i="90" s="1"/>
  <c r="BL93" i="90"/>
  <c r="AF93" i="90" s="1"/>
  <c r="AV93" i="90" s="1"/>
  <c r="BL116" i="90"/>
  <c r="AF116" i="90" s="1"/>
  <c r="AV116" i="90" s="1"/>
  <c r="BL141" i="90"/>
  <c r="AF141" i="90" s="1"/>
  <c r="AV141" i="90" s="1"/>
  <c r="BL145" i="90"/>
  <c r="AF145" i="90" s="1"/>
  <c r="AV145" i="90" s="1"/>
  <c r="BL159" i="90"/>
  <c r="AF159" i="90" s="1"/>
  <c r="AV159" i="90" s="1"/>
  <c r="BL175" i="90"/>
  <c r="AF175" i="90" s="1"/>
  <c r="AV175" i="90" s="1"/>
  <c r="BL191" i="90"/>
  <c r="AF191" i="90" s="1"/>
  <c r="AV191" i="90" s="1"/>
  <c r="BL208" i="90"/>
  <c r="AF208" i="90" s="1"/>
  <c r="AV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AV74" i="90" s="1"/>
  <c r="BL36" i="90"/>
  <c r="AF36" i="90" s="1"/>
  <c r="AV36" i="90" s="1"/>
  <c r="BL44" i="90"/>
  <c r="AF44" i="90" s="1"/>
  <c r="AV44" i="90" s="1"/>
  <c r="BL52" i="90"/>
  <c r="AF52" i="90" s="1"/>
  <c r="AV52" i="90" s="1"/>
  <c r="BL60" i="90"/>
  <c r="AF60" i="90" s="1"/>
  <c r="AV60" i="90" s="1"/>
  <c r="BL68" i="90"/>
  <c r="AF68" i="90" s="1"/>
  <c r="AV68" i="90" s="1"/>
  <c r="BL86" i="90"/>
  <c r="AF86" i="90" s="1"/>
  <c r="AV86" i="90" s="1"/>
  <c r="BL90" i="90"/>
  <c r="AF90" i="90" s="1"/>
  <c r="AV90" i="90" s="1"/>
  <c r="BL100" i="90"/>
  <c r="AF100" i="90" s="1"/>
  <c r="AV100" i="90" s="1"/>
  <c r="BL109" i="90"/>
  <c r="AF109" i="90" s="1"/>
  <c r="AV109" i="90" s="1"/>
  <c r="BL113" i="90"/>
  <c r="AF113" i="90" s="1"/>
  <c r="AV113" i="90" s="1"/>
  <c r="BL125" i="90"/>
  <c r="AF125" i="90" s="1"/>
  <c r="AV125" i="90" s="1"/>
  <c r="BL129" i="90"/>
  <c r="AF129" i="90" s="1"/>
  <c r="AV129" i="90" s="1"/>
  <c r="BL147" i="90"/>
  <c r="AF147" i="90" s="1"/>
  <c r="AV147" i="90" s="1"/>
  <c r="BL146" i="90"/>
  <c r="AF146" i="90" s="1"/>
  <c r="AV146" i="90" s="1"/>
  <c r="BL154" i="90"/>
  <c r="AF154" i="90" s="1"/>
  <c r="AV154" i="90" s="1"/>
  <c r="BL166" i="90"/>
  <c r="AF166" i="90" s="1"/>
  <c r="AV166" i="90" s="1"/>
  <c r="BL182" i="90"/>
  <c r="AF182" i="90" s="1"/>
  <c r="AV182" i="90" s="1"/>
  <c r="BL186" i="90"/>
  <c r="AF186" i="90" s="1"/>
  <c r="AV186" i="90" s="1"/>
  <c r="BL193" i="90"/>
  <c r="AF193" i="90" s="1"/>
  <c r="AV193" i="90" s="1"/>
  <c r="BL218" i="90"/>
  <c r="AF218" i="90" s="1"/>
  <c r="AV218" i="90" s="1"/>
  <c r="BL222" i="90"/>
  <c r="AF222" i="90" s="1"/>
  <c r="AV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AV38" i="90" s="1"/>
  <c r="BL46" i="90"/>
  <c r="AF46" i="90" s="1"/>
  <c r="AV46" i="90" s="1"/>
  <c r="BL54" i="90"/>
  <c r="AF54" i="90" s="1"/>
  <c r="AV54" i="90" s="1"/>
  <c r="BL62" i="90"/>
  <c r="AF62" i="90" s="1"/>
  <c r="AV62" i="90" s="1"/>
  <c r="BL84" i="90"/>
  <c r="AF84" i="90" s="1"/>
  <c r="AV84" i="90" s="1"/>
  <c r="BL102" i="90"/>
  <c r="AF102" i="90" s="1"/>
  <c r="AV102" i="90" s="1"/>
  <c r="BL111" i="90"/>
  <c r="AF111" i="90" s="1"/>
  <c r="AV111" i="90" s="1"/>
  <c r="BL127" i="90"/>
  <c r="AF127" i="90" s="1"/>
  <c r="AV127" i="90" s="1"/>
  <c r="BL134" i="90"/>
  <c r="AF134" i="90" s="1"/>
  <c r="AV134" i="90" s="1"/>
  <c r="BL164" i="90"/>
  <c r="AF164" i="90" s="1"/>
  <c r="AV164" i="90" s="1"/>
  <c r="BL180" i="90"/>
  <c r="AF180" i="90" s="1"/>
  <c r="AV180" i="90" s="1"/>
  <c r="BL188" i="90"/>
  <c r="AF188" i="90" s="1"/>
  <c r="AV188" i="90" s="1"/>
  <c r="BL206" i="90"/>
  <c r="AF206" i="90" s="1"/>
  <c r="AV206" i="90" s="1"/>
  <c r="BL216" i="90"/>
  <c r="AF216" i="90" s="1"/>
  <c r="AV216" i="90" s="1"/>
  <c r="BL224" i="90"/>
  <c r="AF224" i="90" s="1"/>
  <c r="AV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AV39" i="90" s="1"/>
  <c r="BL55" i="90"/>
  <c r="AF55" i="90" s="1"/>
  <c r="AV55" i="90" s="1"/>
  <c r="BL77" i="90"/>
  <c r="AF77" i="90" s="1"/>
  <c r="AV77" i="90" s="1"/>
  <c r="BL118" i="90"/>
  <c r="AF118" i="90" s="1"/>
  <c r="AV118" i="90" s="1"/>
  <c r="BL95" i="90"/>
  <c r="AF95" i="90" s="1"/>
  <c r="AV95" i="90" s="1"/>
  <c r="BL132" i="90"/>
  <c r="AF132" i="90" s="1"/>
  <c r="AV132" i="90" s="1"/>
  <c r="BL143" i="90"/>
  <c r="AF143" i="90" s="1"/>
  <c r="AV143" i="90" s="1"/>
  <c r="BL157" i="90"/>
  <c r="AF157" i="90" s="1"/>
  <c r="AV157" i="90" s="1"/>
  <c r="BL173" i="90"/>
  <c r="AF173" i="90" s="1"/>
  <c r="AV173" i="90" s="1"/>
  <c r="BL204" i="90"/>
  <c r="AF204" i="90" s="1"/>
  <c r="AV204" i="90" s="1"/>
  <c r="BL211" i="90"/>
  <c r="AF211" i="90" s="1"/>
  <c r="AV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AV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AV65" i="90" s="1"/>
  <c r="BL33" i="90"/>
  <c r="AF33" i="90" s="1"/>
  <c r="AV33" i="90" s="1"/>
  <c r="BL49" i="90"/>
  <c r="AF49" i="90" s="1"/>
  <c r="AV49" i="90" s="1"/>
  <c r="BL72" i="90"/>
  <c r="AF72" i="90" s="1"/>
  <c r="AV72" i="90" s="1"/>
  <c r="BL83" i="90"/>
  <c r="AF83" i="90" s="1"/>
  <c r="AV83" i="90" s="1"/>
  <c r="BL97" i="90"/>
  <c r="AF97" i="90" s="1"/>
  <c r="AV97" i="90" s="1"/>
  <c r="BL101" i="90"/>
  <c r="AF101" i="90" s="1"/>
  <c r="AV101" i="90" s="1"/>
  <c r="BL106" i="90"/>
  <c r="AF106" i="90" s="1"/>
  <c r="AV106" i="90" s="1"/>
  <c r="BL110" i="90"/>
  <c r="AF110" i="90" s="1"/>
  <c r="AV110" i="90" s="1"/>
  <c r="BL115" i="90"/>
  <c r="AF115" i="90" s="1"/>
  <c r="AV115" i="90" s="1"/>
  <c r="BL126" i="90"/>
  <c r="AF126" i="90" s="1"/>
  <c r="AV126" i="90" s="1"/>
  <c r="BL148" i="90"/>
  <c r="AF148" i="90" s="1"/>
  <c r="AV148" i="90" s="1"/>
  <c r="BL163" i="90"/>
  <c r="AF163" i="90" s="1"/>
  <c r="AV163" i="90" s="1"/>
  <c r="BL179" i="90"/>
  <c r="AF179" i="90" s="1"/>
  <c r="AV179" i="90" s="1"/>
  <c r="BL199" i="90"/>
  <c r="AF199" i="90" s="1"/>
  <c r="AV199" i="90" s="1"/>
  <c r="BL210" i="90"/>
  <c r="AF210" i="90" s="1"/>
  <c r="AV210" i="90" s="1"/>
  <c r="BL215" i="90"/>
  <c r="AF215" i="90" s="1"/>
  <c r="AV215" i="90" s="1"/>
  <c r="BL34" i="90"/>
  <c r="AF34" i="90" s="1"/>
  <c r="AV34" i="90" s="1"/>
  <c r="BL42" i="90"/>
  <c r="AF42" i="90" s="1"/>
  <c r="AV42" i="90" s="1"/>
  <c r="BL50" i="90"/>
  <c r="AF50" i="90" s="1"/>
  <c r="AV50" i="90" s="1"/>
  <c r="BL58" i="90"/>
  <c r="AF58" i="90" s="1"/>
  <c r="AV58" i="90" s="1"/>
  <c r="BL88" i="90"/>
  <c r="AF88" i="90" s="1"/>
  <c r="AV88" i="90" s="1"/>
  <c r="BL94" i="90"/>
  <c r="AF94" i="90" s="1"/>
  <c r="AV94" i="90" s="1"/>
  <c r="BL120" i="90"/>
  <c r="AF120" i="90" s="1"/>
  <c r="AV120" i="90" s="1"/>
  <c r="BL131" i="90"/>
  <c r="AF131" i="90" s="1"/>
  <c r="AV131" i="90" s="1"/>
  <c r="BL122" i="90"/>
  <c r="AF122" i="90" s="1"/>
  <c r="AV122" i="90" s="1"/>
  <c r="BL138" i="90"/>
  <c r="AF138" i="90" s="1"/>
  <c r="AV138" i="90" s="1"/>
  <c r="BL142" i="90"/>
  <c r="AF142" i="90" s="1"/>
  <c r="AV142" i="90" s="1"/>
  <c r="BL149" i="90"/>
  <c r="AF149" i="90" s="1"/>
  <c r="AV149" i="90" s="1"/>
  <c r="BL168" i="90"/>
  <c r="AF168" i="90" s="1"/>
  <c r="AV168" i="90" s="1"/>
  <c r="BL172" i="90"/>
  <c r="AF172" i="90" s="1"/>
  <c r="AV172" i="90" s="1"/>
  <c r="BL184" i="90"/>
  <c r="AF184" i="90" s="1"/>
  <c r="AV184" i="90" s="1"/>
  <c r="BL195" i="90"/>
  <c r="AF195" i="90" s="1"/>
  <c r="AV195" i="90" s="1"/>
  <c r="BL70" i="90"/>
  <c r="AF70" i="90" s="1"/>
  <c r="AV70" i="90" s="1"/>
  <c r="BL43" i="90"/>
  <c r="AF43" i="90" s="1"/>
  <c r="AV43" i="90" s="1"/>
  <c r="BL59" i="90"/>
  <c r="AF59" i="90" s="1"/>
  <c r="AV59" i="90" s="1"/>
  <c r="BL81" i="90"/>
  <c r="AF81" i="90" s="1"/>
  <c r="AV81" i="90" s="1"/>
  <c r="BL85" i="90"/>
  <c r="AF85" i="90" s="1"/>
  <c r="AV85" i="90" s="1"/>
  <c r="BL99" i="90"/>
  <c r="AF99" i="90" s="1"/>
  <c r="AV99" i="90" s="1"/>
  <c r="BL104" i="90"/>
  <c r="AF104" i="90" s="1"/>
  <c r="AV104" i="90" s="1"/>
  <c r="BL152" i="90"/>
  <c r="AF152" i="90" s="1"/>
  <c r="AV152" i="90" s="1"/>
  <c r="BL161" i="90"/>
  <c r="AF161" i="90" s="1"/>
  <c r="AV161" i="90" s="1"/>
  <c r="BL177" i="90"/>
  <c r="AF177" i="90" s="1"/>
  <c r="AV177" i="90" s="1"/>
  <c r="BL181" i="90"/>
  <c r="AF181" i="90" s="1"/>
  <c r="AV181" i="90" s="1"/>
  <c r="BL207" i="90"/>
  <c r="AF207" i="90" s="1"/>
  <c r="AV207" i="90" s="1"/>
  <c r="BL192" i="90"/>
  <c r="AF192" i="90" s="1"/>
  <c r="AV192" i="90" s="1"/>
  <c r="BL201" i="90"/>
  <c r="AF201" i="90" s="1"/>
  <c r="AV201" i="90" s="1"/>
  <c r="BL213" i="90"/>
  <c r="AF213" i="90" s="1"/>
  <c r="AV213" i="90" s="1"/>
  <c r="BL225" i="90"/>
  <c r="AF225" i="90" s="1"/>
  <c r="AV225" i="90" s="1"/>
  <c r="EB226" i="90"/>
  <c r="EC223" i="90"/>
  <c r="BM33" i="89"/>
  <c r="AG33" i="89" s="1"/>
  <c r="AW33" i="89" s="1"/>
  <c r="BM31" i="89"/>
  <c r="AG31" i="89" s="1"/>
  <c r="AW31" i="89" s="1"/>
  <c r="BM32" i="89"/>
  <c r="AG32" i="89" s="1"/>
  <c r="AW32" i="89" s="1"/>
  <c r="BM37" i="89"/>
  <c r="AG37" i="89" s="1"/>
  <c r="AW37" i="89" s="1"/>
  <c r="BM87" i="89"/>
  <c r="AG87" i="89" s="1"/>
  <c r="AW87" i="89" s="1"/>
  <c r="BM107" i="89"/>
  <c r="AG107" i="89" s="1"/>
  <c r="AW107" i="89" s="1"/>
  <c r="BM95" i="89"/>
  <c r="AG95" i="89" s="1"/>
  <c r="AW95" i="89" s="1"/>
  <c r="BM99" i="89"/>
  <c r="AG99" i="89" s="1"/>
  <c r="AW99" i="89" s="1"/>
  <c r="BM103" i="89"/>
  <c r="AG103" i="89" s="1"/>
  <c r="AW103" i="89" s="1"/>
  <c r="BM129" i="89"/>
  <c r="AG129" i="89" s="1"/>
  <c r="AW129" i="89" s="1"/>
  <c r="BM133" i="89"/>
  <c r="AG133" i="89" s="1"/>
  <c r="AW133" i="89" s="1"/>
  <c r="BM38" i="89"/>
  <c r="AG38" i="89" s="1"/>
  <c r="AW38" i="89" s="1"/>
  <c r="BM42" i="89"/>
  <c r="AG42" i="89" s="1"/>
  <c r="AW42" i="89" s="1"/>
  <c r="BM46" i="89"/>
  <c r="AG46" i="89" s="1"/>
  <c r="AW46" i="89" s="1"/>
  <c r="BM50" i="89"/>
  <c r="AG50" i="89" s="1"/>
  <c r="AW50" i="89" s="1"/>
  <c r="BM36" i="89"/>
  <c r="AG36" i="89" s="1"/>
  <c r="AW36" i="89" s="1"/>
  <c r="BM137" i="89"/>
  <c r="AG137" i="89" s="1"/>
  <c r="AW137" i="89" s="1"/>
  <c r="BM141" i="89"/>
  <c r="AG141" i="89" s="1"/>
  <c r="AW141" i="89" s="1"/>
  <c r="BM145" i="89"/>
  <c r="AG145" i="89" s="1"/>
  <c r="AW145" i="89" s="1"/>
  <c r="BM147" i="89"/>
  <c r="AG147" i="89" s="1"/>
  <c r="AW147" i="89" s="1"/>
  <c r="BM190" i="89"/>
  <c r="AG190" i="89" s="1"/>
  <c r="AW190" i="89" s="1"/>
  <c r="BM194" i="89"/>
  <c r="AG194" i="89" s="1"/>
  <c r="AW194" i="89" s="1"/>
  <c r="BM182" i="89"/>
  <c r="AG182" i="89" s="1"/>
  <c r="AW182" i="89" s="1"/>
  <c r="BM54" i="89"/>
  <c r="AG54" i="89" s="1"/>
  <c r="AW54" i="89" s="1"/>
  <c r="BM58" i="89"/>
  <c r="AG58" i="89" s="1"/>
  <c r="AW58" i="89" s="1"/>
  <c r="BM62" i="89"/>
  <c r="AG62" i="89" s="1"/>
  <c r="AW62" i="89" s="1"/>
  <c r="BM66" i="89"/>
  <c r="AG66" i="89" s="1"/>
  <c r="AW66" i="89" s="1"/>
  <c r="BM70" i="89"/>
  <c r="AG70" i="89" s="1"/>
  <c r="AW70" i="89" s="1"/>
  <c r="BM74" i="89"/>
  <c r="AG74" i="89" s="1"/>
  <c r="AW74" i="89" s="1"/>
  <c r="BM78" i="89"/>
  <c r="AG78" i="89" s="1"/>
  <c r="AW78" i="89" s="1"/>
  <c r="DL227" i="89"/>
  <c r="DU225" i="89"/>
  <c r="BL227" i="89"/>
  <c r="AF227" i="89" s="1"/>
  <c r="AV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AZ162" i="90" s="1"/>
  <c r="T162" i="90" s="1"/>
  <c r="AJ162" i="90" s="1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EB214" i="90"/>
  <c r="EB219" i="90"/>
  <c r="EB222" i="90"/>
  <c r="EB227" i="90"/>
  <c r="AZ227" i="90" s="1"/>
  <c r="T227" i="90" s="1"/>
  <c r="AJ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AJ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AJ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AO226" i="90" s="1"/>
  <c r="DQ225" i="90"/>
  <c r="BE225" i="90" s="1"/>
  <c r="Y225" i="90" s="1"/>
  <c r="AO225" i="90" s="1"/>
  <c r="DQ224" i="90"/>
  <c r="BE224" i="90" s="1"/>
  <c r="Y224" i="90" s="1"/>
  <c r="AO224" i="90" s="1"/>
  <c r="DQ227" i="90"/>
  <c r="BE227" i="90" s="1"/>
  <c r="Y227" i="90" s="1"/>
  <c r="AO227" i="90" s="1"/>
  <c r="DQ223" i="90"/>
  <c r="DQ222" i="90"/>
  <c r="DQ220" i="90"/>
  <c r="BE220" i="90" s="1"/>
  <c r="Y220" i="90" s="1"/>
  <c r="AO220" i="90" s="1"/>
  <c r="DQ219" i="90"/>
  <c r="DQ218" i="90"/>
  <c r="DQ217" i="90"/>
  <c r="BE217" i="90" s="1"/>
  <c r="Y217" i="90" s="1"/>
  <c r="AO217" i="90" s="1"/>
  <c r="DQ216" i="90"/>
  <c r="DQ221" i="90"/>
  <c r="DQ215" i="90"/>
  <c r="DQ214" i="90"/>
  <c r="DQ213" i="90"/>
  <c r="DQ212" i="90"/>
  <c r="DQ210" i="90"/>
  <c r="DQ209" i="90"/>
  <c r="BE209" i="90" s="1"/>
  <c r="Y209" i="90" s="1"/>
  <c r="AO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AO161" i="90" s="1"/>
  <c r="DQ160" i="90"/>
  <c r="DQ159" i="90"/>
  <c r="DQ158" i="90"/>
  <c r="DQ157" i="90"/>
  <c r="BE157" i="90" s="1"/>
  <c r="Y157" i="90" s="1"/>
  <c r="AO157" i="90" s="1"/>
  <c r="DQ156" i="90"/>
  <c r="DQ155" i="90"/>
  <c r="DQ154" i="90"/>
  <c r="DQ153" i="90"/>
  <c r="BE153" i="90" s="1"/>
  <c r="Y153" i="90" s="1"/>
  <c r="AO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AO62" i="90" s="1"/>
  <c r="DQ61" i="90"/>
  <c r="DQ60" i="90"/>
  <c r="DQ59" i="90"/>
  <c r="DQ58" i="90"/>
  <c r="BE58" i="90" s="1"/>
  <c r="Y58" i="90" s="1"/>
  <c r="AO58" i="90" s="1"/>
  <c r="DQ57" i="90"/>
  <c r="DQ56" i="90"/>
  <c r="DQ55" i="90"/>
  <c r="DQ54" i="90"/>
  <c r="BE54" i="90" s="1"/>
  <c r="Y54" i="90" s="1"/>
  <c r="AO54" i="90" s="1"/>
  <c r="DQ53" i="90"/>
  <c r="DQ52" i="90"/>
  <c r="DQ51" i="90"/>
  <c r="DQ50" i="90"/>
  <c r="BE50" i="90" s="1"/>
  <c r="Y50" i="90" s="1"/>
  <c r="AO50" i="90" s="1"/>
  <c r="DQ49" i="90"/>
  <c r="DQ48" i="90"/>
  <c r="DQ47" i="90"/>
  <c r="DQ46" i="90"/>
  <c r="BE46" i="90" s="1"/>
  <c r="Y46" i="90" s="1"/>
  <c r="AO46" i="90" s="1"/>
  <c r="DQ45" i="90"/>
  <c r="DQ44" i="90"/>
  <c r="DQ43" i="90"/>
  <c r="DQ42" i="90"/>
  <c r="BE42" i="90" s="1"/>
  <c r="Y42" i="90" s="1"/>
  <c r="AO42" i="90" s="1"/>
  <c r="DQ41" i="90"/>
  <c r="DQ40" i="90"/>
  <c r="DQ39" i="90"/>
  <c r="DQ38" i="90"/>
  <c r="BE38" i="90" s="1"/>
  <c r="Y38" i="90" s="1"/>
  <c r="AO38" i="90" s="1"/>
  <c r="DQ37" i="90"/>
  <c r="DQ36" i="90"/>
  <c r="DQ35" i="90"/>
  <c r="DQ34" i="90"/>
  <c r="BE34" i="90" s="1"/>
  <c r="Y34" i="90" s="1"/>
  <c r="AO34" i="90" s="1"/>
  <c r="DQ33" i="90"/>
  <c r="DQ32" i="90"/>
  <c r="DQ31" i="90"/>
  <c r="DQ30" i="90"/>
  <c r="BE30" i="90" s="1"/>
  <c r="Y30" i="90" s="1"/>
  <c r="AO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AU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AU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AU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AU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AU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AU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AU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AW82" i="89" s="1"/>
  <c r="BM86" i="89"/>
  <c r="AG86" i="89" s="1"/>
  <c r="AW86" i="89" s="1"/>
  <c r="BM114" i="89"/>
  <c r="AG114" i="89" s="1"/>
  <c r="AW114" i="89" s="1"/>
  <c r="BM149" i="89"/>
  <c r="AG149" i="89" s="1"/>
  <c r="AW149" i="89" s="1"/>
  <c r="BM158" i="89"/>
  <c r="AG158" i="89" s="1"/>
  <c r="AW158" i="89" s="1"/>
  <c r="BM162" i="89"/>
  <c r="AG162" i="89" s="1"/>
  <c r="AW162" i="89" s="1"/>
  <c r="BM173" i="89"/>
  <c r="AG173" i="89" s="1"/>
  <c r="AW173" i="89" s="1"/>
  <c r="BM169" i="89"/>
  <c r="AG169" i="89" s="1"/>
  <c r="AW169" i="89" s="1"/>
  <c r="BM191" i="89"/>
  <c r="AG191" i="89" s="1"/>
  <c r="AW191" i="89" s="1"/>
  <c r="BM183" i="89"/>
  <c r="AG183" i="89" s="1"/>
  <c r="AW183" i="89" s="1"/>
  <c r="BM199" i="89"/>
  <c r="AG199" i="89" s="1"/>
  <c r="AW199" i="89" s="1"/>
  <c r="BM205" i="89"/>
  <c r="AG205" i="89" s="1"/>
  <c r="AW205" i="89" s="1"/>
  <c r="BM210" i="89"/>
  <c r="AG210" i="89" s="1"/>
  <c r="AW210" i="89" s="1"/>
  <c r="BL42" i="89"/>
  <c r="AF42" i="89" s="1"/>
  <c r="AV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AW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AW89" i="89" s="1"/>
  <c r="BM108" i="89"/>
  <c r="AG108" i="89" s="1"/>
  <c r="AW108" i="89" s="1"/>
  <c r="BM109" i="89"/>
  <c r="AG109" i="89" s="1"/>
  <c r="AW109" i="89" s="1"/>
  <c r="BM96" i="89"/>
  <c r="AG96" i="89" s="1"/>
  <c r="AW96" i="89" s="1"/>
  <c r="BM100" i="89"/>
  <c r="AG100" i="89" s="1"/>
  <c r="AW100" i="89" s="1"/>
  <c r="BM104" i="89"/>
  <c r="AG104" i="89" s="1"/>
  <c r="AW104" i="89" s="1"/>
  <c r="BM117" i="89"/>
  <c r="AG117" i="89" s="1"/>
  <c r="AW117" i="89" s="1"/>
  <c r="BM121" i="89"/>
  <c r="AG121" i="89" s="1"/>
  <c r="AW121" i="89" s="1"/>
  <c r="BM125" i="89"/>
  <c r="AG125" i="89" s="1"/>
  <c r="AW125" i="89" s="1"/>
  <c r="BM130" i="89"/>
  <c r="AG130" i="89" s="1"/>
  <c r="AW130" i="89" s="1"/>
  <c r="BM134" i="89"/>
  <c r="AG134" i="89" s="1"/>
  <c r="AW134" i="89" s="1"/>
  <c r="BM138" i="89"/>
  <c r="AG138" i="89" s="1"/>
  <c r="AW138" i="89" s="1"/>
  <c r="BM142" i="89"/>
  <c r="AG142" i="89" s="1"/>
  <c r="AW142" i="89" s="1"/>
  <c r="BM146" i="89"/>
  <c r="AG146" i="89" s="1"/>
  <c r="AW146" i="89" s="1"/>
  <c r="BM152" i="89"/>
  <c r="AG152" i="89" s="1"/>
  <c r="AW152" i="89" s="1"/>
  <c r="BM168" i="89"/>
  <c r="AG168" i="89" s="1"/>
  <c r="AW168" i="89" s="1"/>
  <c r="BM175" i="89"/>
  <c r="AG175" i="89" s="1"/>
  <c r="AW175" i="89" s="1"/>
  <c r="BM179" i="89"/>
  <c r="AG179" i="89" s="1"/>
  <c r="AW179" i="89" s="1"/>
  <c r="BM187" i="89"/>
  <c r="AG187" i="89" s="1"/>
  <c r="AW187" i="89" s="1"/>
  <c r="BM209" i="89"/>
  <c r="AG209" i="89" s="1"/>
  <c r="AW209" i="89" s="1"/>
  <c r="BM213" i="89"/>
  <c r="AG213" i="89" s="1"/>
  <c r="AW213" i="89" s="1"/>
  <c r="BM218" i="89"/>
  <c r="AG218" i="89" s="1"/>
  <c r="AW218" i="89" s="1"/>
  <c r="BM222" i="89"/>
  <c r="AG222" i="89" s="1"/>
  <c r="AW222" i="89" s="1"/>
  <c r="BM225" i="89"/>
  <c r="AG225" i="89" s="1"/>
  <c r="AW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AV47" i="89" s="1"/>
  <c r="BL51" i="89"/>
  <c r="AF51" i="89" s="1"/>
  <c r="AV51" i="89" s="1"/>
  <c r="BL55" i="89"/>
  <c r="AF55" i="89" s="1"/>
  <c r="AV55" i="89" s="1"/>
  <c r="BL59" i="89"/>
  <c r="AF59" i="89" s="1"/>
  <c r="AV59" i="89" s="1"/>
  <c r="BL63" i="89"/>
  <c r="AF63" i="89" s="1"/>
  <c r="AV63" i="89" s="1"/>
  <c r="BL30" i="89"/>
  <c r="AF30" i="89" s="1"/>
  <c r="AV30" i="89" s="1"/>
  <c r="BL34" i="89"/>
  <c r="AF34" i="89" s="1"/>
  <c r="AV34" i="89" s="1"/>
  <c r="BL38" i="89"/>
  <c r="AF38" i="89" s="1"/>
  <c r="AV38" i="89" s="1"/>
  <c r="BL82" i="89"/>
  <c r="AF82" i="89" s="1"/>
  <c r="AV82" i="89" s="1"/>
  <c r="BL66" i="89"/>
  <c r="AF66" i="89" s="1"/>
  <c r="AV66" i="89" s="1"/>
  <c r="BL70" i="89"/>
  <c r="AF70" i="89" s="1"/>
  <c r="AV70" i="89" s="1"/>
  <c r="BL74" i="89"/>
  <c r="AF74" i="89" s="1"/>
  <c r="AV74" i="89" s="1"/>
  <c r="BL78" i="89"/>
  <c r="AF78" i="89" s="1"/>
  <c r="AV78" i="89" s="1"/>
  <c r="BL85" i="89"/>
  <c r="AF85" i="89" s="1"/>
  <c r="AV85" i="89" s="1"/>
  <c r="BL89" i="89"/>
  <c r="AF89" i="89" s="1"/>
  <c r="AV89" i="89" s="1"/>
  <c r="BL93" i="89"/>
  <c r="AF93" i="89" s="1"/>
  <c r="AV93" i="89" s="1"/>
  <c r="BL97" i="89"/>
  <c r="AF97" i="89" s="1"/>
  <c r="AV97" i="89" s="1"/>
  <c r="BL101" i="89"/>
  <c r="AF101" i="89" s="1"/>
  <c r="AV101" i="89" s="1"/>
  <c r="BL127" i="89"/>
  <c r="AF127" i="89" s="1"/>
  <c r="AV127" i="89" s="1"/>
  <c r="BL108" i="89"/>
  <c r="AF108" i="89" s="1"/>
  <c r="AV108" i="89" s="1"/>
  <c r="BL112" i="89"/>
  <c r="AF112" i="89" s="1"/>
  <c r="AV112" i="89" s="1"/>
  <c r="BL116" i="89"/>
  <c r="AF116" i="89" s="1"/>
  <c r="AV116" i="89" s="1"/>
  <c r="BL120" i="89"/>
  <c r="AF120" i="89" s="1"/>
  <c r="AV120" i="89" s="1"/>
  <c r="BL124" i="89"/>
  <c r="AF124" i="89" s="1"/>
  <c r="AV124" i="89" s="1"/>
  <c r="BL135" i="89"/>
  <c r="AF135" i="89" s="1"/>
  <c r="AV135" i="89" s="1"/>
  <c r="BL126" i="89"/>
  <c r="AF126" i="89" s="1"/>
  <c r="AV126" i="89" s="1"/>
  <c r="BL151" i="89"/>
  <c r="AF151" i="89" s="1"/>
  <c r="AV151" i="89" s="1"/>
  <c r="BL149" i="89"/>
  <c r="AF149" i="89" s="1"/>
  <c r="AV149" i="89" s="1"/>
  <c r="BL139" i="89"/>
  <c r="AF139" i="89" s="1"/>
  <c r="AV139" i="89" s="1"/>
  <c r="BL143" i="89"/>
  <c r="AF143" i="89" s="1"/>
  <c r="AV143" i="89" s="1"/>
  <c r="BL166" i="89"/>
  <c r="AF166" i="89" s="1"/>
  <c r="AV166" i="89" s="1"/>
  <c r="BL156" i="89"/>
  <c r="AF156" i="89" s="1"/>
  <c r="AV156" i="89" s="1"/>
  <c r="BL160" i="89"/>
  <c r="AF160" i="89" s="1"/>
  <c r="AV160" i="89" s="1"/>
  <c r="BL164" i="89"/>
  <c r="AF164" i="89" s="1"/>
  <c r="AV164" i="89" s="1"/>
  <c r="BL191" i="89"/>
  <c r="AF191" i="89" s="1"/>
  <c r="AV191" i="89" s="1"/>
  <c r="BL192" i="89"/>
  <c r="AF192" i="89" s="1"/>
  <c r="AV192" i="89" s="1"/>
  <c r="BL172" i="89"/>
  <c r="AF172" i="89" s="1"/>
  <c r="AV172" i="89" s="1"/>
  <c r="BL176" i="89"/>
  <c r="AF176" i="89" s="1"/>
  <c r="AV176" i="89" s="1"/>
  <c r="BL194" i="89"/>
  <c r="AF194" i="89" s="1"/>
  <c r="AV194" i="89" s="1"/>
  <c r="BL183" i="89"/>
  <c r="AF183" i="89" s="1"/>
  <c r="AV183" i="89" s="1"/>
  <c r="BL187" i="89"/>
  <c r="AF187" i="89" s="1"/>
  <c r="AV187" i="89" s="1"/>
  <c r="BL196" i="89"/>
  <c r="AF196" i="89" s="1"/>
  <c r="AV196" i="89" s="1"/>
  <c r="BL201" i="89"/>
  <c r="AF201" i="89" s="1"/>
  <c r="AV201" i="89" s="1"/>
  <c r="BL206" i="89"/>
  <c r="AF206" i="89" s="1"/>
  <c r="AV206" i="89" s="1"/>
  <c r="BL209" i="89"/>
  <c r="AF209" i="89" s="1"/>
  <c r="AV209" i="89" s="1"/>
  <c r="BL213" i="89"/>
  <c r="AF213" i="89" s="1"/>
  <c r="AV213" i="89" s="1"/>
  <c r="BL223" i="89"/>
  <c r="AF223" i="89" s="1"/>
  <c r="AV223" i="89" s="1"/>
  <c r="BL218" i="89"/>
  <c r="AF218" i="89" s="1"/>
  <c r="AV218" i="89" s="1"/>
  <c r="BL226" i="89"/>
  <c r="AF226" i="89" s="1"/>
  <c r="AV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AI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AW35" i="89" s="1"/>
  <c r="BM39" i="89"/>
  <c r="AG39" i="89" s="1"/>
  <c r="AW39" i="89" s="1"/>
  <c r="BM43" i="89"/>
  <c r="AG43" i="89" s="1"/>
  <c r="AW43" i="89" s="1"/>
  <c r="BM47" i="89"/>
  <c r="AG47" i="89" s="1"/>
  <c r="AW47" i="89" s="1"/>
  <c r="BM51" i="89"/>
  <c r="AG51" i="89" s="1"/>
  <c r="AW51" i="89" s="1"/>
  <c r="BM55" i="89"/>
  <c r="AG55" i="89" s="1"/>
  <c r="AW55" i="89" s="1"/>
  <c r="BM59" i="89"/>
  <c r="AG59" i="89" s="1"/>
  <c r="AW59" i="89" s="1"/>
  <c r="BM63" i="89"/>
  <c r="AG63" i="89" s="1"/>
  <c r="AW63" i="89" s="1"/>
  <c r="BM67" i="89"/>
  <c r="AG67" i="89" s="1"/>
  <c r="AW67" i="89" s="1"/>
  <c r="BM71" i="89"/>
  <c r="AG71" i="89" s="1"/>
  <c r="AW71" i="89" s="1"/>
  <c r="BM75" i="89"/>
  <c r="AG75" i="89" s="1"/>
  <c r="AW75" i="89" s="1"/>
  <c r="BM79" i="89"/>
  <c r="AG79" i="89" s="1"/>
  <c r="AW79" i="89" s="1"/>
  <c r="BM83" i="89"/>
  <c r="AG83" i="89" s="1"/>
  <c r="AW83" i="89" s="1"/>
  <c r="BM91" i="89"/>
  <c r="AG91" i="89" s="1"/>
  <c r="AW91" i="89" s="1"/>
  <c r="BM88" i="89"/>
  <c r="AG88" i="89" s="1"/>
  <c r="AW88" i="89" s="1"/>
  <c r="BM110" i="89"/>
  <c r="AG110" i="89" s="1"/>
  <c r="AW110" i="89" s="1"/>
  <c r="BM111" i="89"/>
  <c r="AG111" i="89" s="1"/>
  <c r="AW111" i="89" s="1"/>
  <c r="BM93" i="89"/>
  <c r="AG93" i="89" s="1"/>
  <c r="AW93" i="89" s="1"/>
  <c r="BM97" i="89"/>
  <c r="AG97" i="89" s="1"/>
  <c r="AW97" i="89" s="1"/>
  <c r="BM101" i="89"/>
  <c r="AG101" i="89" s="1"/>
  <c r="AW101" i="89" s="1"/>
  <c r="BM126" i="89"/>
  <c r="AG126" i="89" s="1"/>
  <c r="AW126" i="89" s="1"/>
  <c r="BM118" i="89"/>
  <c r="AG118" i="89" s="1"/>
  <c r="AW118" i="89" s="1"/>
  <c r="BM122" i="89"/>
  <c r="AG122" i="89" s="1"/>
  <c r="AW122" i="89" s="1"/>
  <c r="BM127" i="89"/>
  <c r="AG127" i="89" s="1"/>
  <c r="AW127" i="89" s="1"/>
  <c r="BM131" i="89"/>
  <c r="AG131" i="89" s="1"/>
  <c r="AW131" i="89" s="1"/>
  <c r="BM135" i="89"/>
  <c r="AG135" i="89" s="1"/>
  <c r="AW135" i="89" s="1"/>
  <c r="BM139" i="89"/>
  <c r="AG139" i="89" s="1"/>
  <c r="AW139" i="89" s="1"/>
  <c r="BM143" i="89"/>
  <c r="AG143" i="89" s="1"/>
  <c r="AW143" i="89" s="1"/>
  <c r="BM148" i="89"/>
  <c r="AG148" i="89" s="1"/>
  <c r="AW148" i="89" s="1"/>
  <c r="BM153" i="89"/>
  <c r="AG153" i="89" s="1"/>
  <c r="AW153" i="89" s="1"/>
  <c r="BM155" i="89"/>
  <c r="AG155" i="89" s="1"/>
  <c r="AW155" i="89" s="1"/>
  <c r="BM159" i="89"/>
  <c r="AG159" i="89" s="1"/>
  <c r="AW159" i="89" s="1"/>
  <c r="BM163" i="89"/>
  <c r="AG163" i="89" s="1"/>
  <c r="AW163" i="89" s="1"/>
  <c r="BM166" i="89"/>
  <c r="AG166" i="89" s="1"/>
  <c r="AW166" i="89" s="1"/>
  <c r="BM170" i="89"/>
  <c r="AG170" i="89" s="1"/>
  <c r="AW170" i="89" s="1"/>
  <c r="BM176" i="89"/>
  <c r="AG176" i="89" s="1"/>
  <c r="AW176" i="89" s="1"/>
  <c r="BM188" i="89"/>
  <c r="AG188" i="89" s="1"/>
  <c r="AW188" i="89" s="1"/>
  <c r="BM192" i="89"/>
  <c r="AG192" i="89" s="1"/>
  <c r="AW192" i="89" s="1"/>
  <c r="BM180" i="89"/>
  <c r="AG180" i="89" s="1"/>
  <c r="AW180" i="89" s="1"/>
  <c r="BM184" i="89"/>
  <c r="AG184" i="89" s="1"/>
  <c r="AW184" i="89" s="1"/>
  <c r="BM195" i="89"/>
  <c r="AG195" i="89" s="1"/>
  <c r="AW195" i="89" s="1"/>
  <c r="BM200" i="89"/>
  <c r="AG200" i="89" s="1"/>
  <c r="AW200" i="89" s="1"/>
  <c r="BM202" i="89"/>
  <c r="AG202" i="89" s="1"/>
  <c r="AW202" i="89" s="1"/>
  <c r="BM206" i="89"/>
  <c r="AG206" i="89" s="1"/>
  <c r="AW206" i="89" s="1"/>
  <c r="BM216" i="89"/>
  <c r="AG216" i="89" s="1"/>
  <c r="AW216" i="89" s="1"/>
  <c r="BM214" i="89"/>
  <c r="AG214" i="89" s="1"/>
  <c r="AW214" i="89" s="1"/>
  <c r="BM219" i="89"/>
  <c r="AG219" i="89" s="1"/>
  <c r="AW219" i="89" s="1"/>
  <c r="BM227" i="89"/>
  <c r="AG227" i="89" s="1"/>
  <c r="AW227" i="89" s="1"/>
  <c r="BM226" i="89"/>
  <c r="AG226" i="89" s="1"/>
  <c r="AW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AV64" i="89" s="1"/>
  <c r="BL48" i="89"/>
  <c r="AF48" i="89" s="1"/>
  <c r="AV48" i="89" s="1"/>
  <c r="BL52" i="89"/>
  <c r="AF52" i="89" s="1"/>
  <c r="AV52" i="89" s="1"/>
  <c r="BL56" i="89"/>
  <c r="AF56" i="89" s="1"/>
  <c r="AV56" i="89" s="1"/>
  <c r="BL60" i="89"/>
  <c r="AF60" i="89" s="1"/>
  <c r="AV60" i="89" s="1"/>
  <c r="BL27" i="89"/>
  <c r="AF27" i="89" s="1"/>
  <c r="AV27" i="89" s="1"/>
  <c r="BL31" i="89"/>
  <c r="AF31" i="89" s="1"/>
  <c r="AV31" i="89" s="1"/>
  <c r="BL35" i="89"/>
  <c r="AF35" i="89" s="1"/>
  <c r="AV35" i="89" s="1"/>
  <c r="BL39" i="89"/>
  <c r="AF39" i="89" s="1"/>
  <c r="AV39" i="89" s="1"/>
  <c r="BL43" i="89"/>
  <c r="AF43" i="89" s="1"/>
  <c r="AV43" i="89" s="1"/>
  <c r="BL105" i="89"/>
  <c r="AF105" i="89" s="1"/>
  <c r="AV105" i="89" s="1"/>
  <c r="BL67" i="89"/>
  <c r="AF67" i="89" s="1"/>
  <c r="AV67" i="89" s="1"/>
  <c r="BL71" i="89"/>
  <c r="AF71" i="89" s="1"/>
  <c r="AV71" i="89" s="1"/>
  <c r="BL75" i="89"/>
  <c r="AF75" i="89" s="1"/>
  <c r="AV75" i="89" s="1"/>
  <c r="BL79" i="89"/>
  <c r="AF79" i="89" s="1"/>
  <c r="AV79" i="89" s="1"/>
  <c r="BL86" i="89"/>
  <c r="AF86" i="89" s="1"/>
  <c r="AV86" i="89" s="1"/>
  <c r="BL90" i="89"/>
  <c r="AF90" i="89" s="1"/>
  <c r="AV90" i="89" s="1"/>
  <c r="BL94" i="89"/>
  <c r="AF94" i="89" s="1"/>
  <c r="AV94" i="89" s="1"/>
  <c r="BL98" i="89"/>
  <c r="AF98" i="89" s="1"/>
  <c r="AV98" i="89" s="1"/>
  <c r="BL102" i="89"/>
  <c r="AF102" i="89" s="1"/>
  <c r="AV102" i="89" s="1"/>
  <c r="BL132" i="89"/>
  <c r="AF132" i="89" s="1"/>
  <c r="AV132" i="89" s="1"/>
  <c r="BL109" i="89"/>
  <c r="AF109" i="89" s="1"/>
  <c r="AV109" i="89" s="1"/>
  <c r="BL113" i="89"/>
  <c r="AF113" i="89" s="1"/>
  <c r="AV113" i="89" s="1"/>
  <c r="BL117" i="89"/>
  <c r="AF117" i="89" s="1"/>
  <c r="AV117" i="89" s="1"/>
  <c r="BL121" i="89"/>
  <c r="AF121" i="89" s="1"/>
  <c r="AV121" i="89" s="1"/>
  <c r="BL125" i="89"/>
  <c r="AF125" i="89" s="1"/>
  <c r="AV125" i="89" s="1"/>
  <c r="BL129" i="89"/>
  <c r="AF129" i="89" s="1"/>
  <c r="AV129" i="89" s="1"/>
  <c r="BL133" i="89"/>
  <c r="AF133" i="89" s="1"/>
  <c r="AV133" i="89" s="1"/>
  <c r="BL152" i="89"/>
  <c r="AF152" i="89" s="1"/>
  <c r="AV152" i="89" s="1"/>
  <c r="BL136" i="89"/>
  <c r="AF136" i="89" s="1"/>
  <c r="AV136" i="89" s="1"/>
  <c r="BL140" i="89"/>
  <c r="AF140" i="89" s="1"/>
  <c r="AV140" i="89" s="1"/>
  <c r="BL144" i="89"/>
  <c r="AF144" i="89" s="1"/>
  <c r="AV144" i="89" s="1"/>
  <c r="BL167" i="89"/>
  <c r="AF167" i="89" s="1"/>
  <c r="AV167" i="89" s="1"/>
  <c r="BL157" i="89"/>
  <c r="AF157" i="89" s="1"/>
  <c r="AV157" i="89" s="1"/>
  <c r="BL161" i="89"/>
  <c r="AF161" i="89" s="1"/>
  <c r="AV161" i="89" s="1"/>
  <c r="BL165" i="89"/>
  <c r="AF165" i="89" s="1"/>
  <c r="AV165" i="89" s="1"/>
  <c r="BL168" i="89"/>
  <c r="AF168" i="89" s="1"/>
  <c r="AV168" i="89" s="1"/>
  <c r="BL189" i="89"/>
  <c r="AF189" i="89" s="1"/>
  <c r="AV189" i="89" s="1"/>
  <c r="BL173" i="89"/>
  <c r="AF173" i="89" s="1"/>
  <c r="AV173" i="89" s="1"/>
  <c r="BL177" i="89"/>
  <c r="AF177" i="89" s="1"/>
  <c r="AV177" i="89" s="1"/>
  <c r="BL180" i="89"/>
  <c r="AF180" i="89" s="1"/>
  <c r="AV180" i="89" s="1"/>
  <c r="BL184" i="89"/>
  <c r="AF184" i="89" s="1"/>
  <c r="AV184" i="89" s="1"/>
  <c r="BL195" i="89"/>
  <c r="AF195" i="89" s="1"/>
  <c r="AV195" i="89" s="1"/>
  <c r="BL197" i="89"/>
  <c r="AF197" i="89" s="1"/>
  <c r="AV197" i="89" s="1"/>
  <c r="BL203" i="89"/>
  <c r="AF203" i="89" s="1"/>
  <c r="AV203" i="89" s="1"/>
  <c r="BL207" i="89"/>
  <c r="AF207" i="89" s="1"/>
  <c r="AV207" i="89" s="1"/>
  <c r="BL220" i="89"/>
  <c r="AF220" i="89" s="1"/>
  <c r="AV220" i="89" s="1"/>
  <c r="BL214" i="89"/>
  <c r="AF214" i="89" s="1"/>
  <c r="AV214" i="89" s="1"/>
  <c r="BL221" i="89"/>
  <c r="AF221" i="89" s="1"/>
  <c r="AV221" i="89" s="1"/>
  <c r="BL219" i="89"/>
  <c r="AF219" i="89" s="1"/>
  <c r="AV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BA98" i="89" s="1"/>
  <c r="U98" i="89" s="1"/>
  <c r="AK98" i="89" s="1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AY148" i="89" s="1"/>
  <c r="S148" i="89" s="1"/>
  <c r="AI148" i="89" s="1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AI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AW40" i="89" s="1"/>
  <c r="BM44" i="89"/>
  <c r="AG44" i="89" s="1"/>
  <c r="AW44" i="89" s="1"/>
  <c r="BM34" i="89"/>
  <c r="AG34" i="89" s="1"/>
  <c r="AW34" i="89" s="1"/>
  <c r="BM48" i="89"/>
  <c r="AG48" i="89" s="1"/>
  <c r="AW48" i="89" s="1"/>
  <c r="BM52" i="89"/>
  <c r="AG52" i="89" s="1"/>
  <c r="AW52" i="89" s="1"/>
  <c r="BM56" i="89"/>
  <c r="AG56" i="89" s="1"/>
  <c r="AW56" i="89" s="1"/>
  <c r="BM60" i="89"/>
  <c r="AG60" i="89" s="1"/>
  <c r="AW60" i="89" s="1"/>
  <c r="BM64" i="89"/>
  <c r="AG64" i="89" s="1"/>
  <c r="AW64" i="89" s="1"/>
  <c r="BM68" i="89"/>
  <c r="AG68" i="89" s="1"/>
  <c r="AW68" i="89" s="1"/>
  <c r="BM72" i="89"/>
  <c r="AG72" i="89" s="1"/>
  <c r="AW72" i="89" s="1"/>
  <c r="BM76" i="89"/>
  <c r="AG76" i="89" s="1"/>
  <c r="AW76" i="89" s="1"/>
  <c r="BM106" i="89"/>
  <c r="AG106" i="89" s="1"/>
  <c r="AW106" i="89" s="1"/>
  <c r="BM85" i="89"/>
  <c r="AG85" i="89" s="1"/>
  <c r="AW85" i="89" s="1"/>
  <c r="BM81" i="89"/>
  <c r="AG81" i="89" s="1"/>
  <c r="AW81" i="89" s="1"/>
  <c r="BM90" i="89"/>
  <c r="AG90" i="89" s="1"/>
  <c r="AW90" i="89" s="1"/>
  <c r="BM105" i="89"/>
  <c r="AG105" i="89" s="1"/>
  <c r="AW105" i="89" s="1"/>
  <c r="BM112" i="89"/>
  <c r="AG112" i="89" s="1"/>
  <c r="AW112" i="89" s="1"/>
  <c r="BM94" i="89"/>
  <c r="AG94" i="89" s="1"/>
  <c r="AW94" i="89" s="1"/>
  <c r="BM98" i="89"/>
  <c r="AG98" i="89" s="1"/>
  <c r="AW98" i="89" s="1"/>
  <c r="BM102" i="89"/>
  <c r="AG102" i="89" s="1"/>
  <c r="AW102" i="89" s="1"/>
  <c r="BM115" i="89"/>
  <c r="AG115" i="89" s="1"/>
  <c r="AW115" i="89" s="1"/>
  <c r="BM119" i="89"/>
  <c r="AG119" i="89" s="1"/>
  <c r="AW119" i="89" s="1"/>
  <c r="BM123" i="89"/>
  <c r="AG123" i="89" s="1"/>
  <c r="AW123" i="89" s="1"/>
  <c r="BM128" i="89"/>
  <c r="AG128" i="89" s="1"/>
  <c r="AW128" i="89" s="1"/>
  <c r="BM132" i="89"/>
  <c r="AG132" i="89" s="1"/>
  <c r="AW132" i="89" s="1"/>
  <c r="BM136" i="89"/>
  <c r="AG136" i="89" s="1"/>
  <c r="AW136" i="89" s="1"/>
  <c r="BM140" i="89"/>
  <c r="AG140" i="89" s="1"/>
  <c r="AW140" i="89" s="1"/>
  <c r="BM144" i="89"/>
  <c r="AG144" i="89" s="1"/>
  <c r="AW144" i="89" s="1"/>
  <c r="BM150" i="89"/>
  <c r="AG150" i="89" s="1"/>
  <c r="AW150" i="89" s="1"/>
  <c r="BM154" i="89"/>
  <c r="AG154" i="89" s="1"/>
  <c r="AW154" i="89" s="1"/>
  <c r="BM156" i="89"/>
  <c r="AG156" i="89" s="1"/>
  <c r="AW156" i="89" s="1"/>
  <c r="BM160" i="89"/>
  <c r="AG160" i="89" s="1"/>
  <c r="AW160" i="89" s="1"/>
  <c r="BM164" i="89"/>
  <c r="AG164" i="89" s="1"/>
  <c r="AW164" i="89" s="1"/>
  <c r="BM167" i="89"/>
  <c r="AG167" i="89" s="1"/>
  <c r="AW167" i="89" s="1"/>
  <c r="BM172" i="89"/>
  <c r="AG172" i="89" s="1"/>
  <c r="AW172" i="89" s="1"/>
  <c r="BM177" i="89"/>
  <c r="AG177" i="89" s="1"/>
  <c r="AW177" i="89" s="1"/>
  <c r="BM189" i="89"/>
  <c r="AG189" i="89" s="1"/>
  <c r="AW189" i="89" s="1"/>
  <c r="BM193" i="89"/>
  <c r="AG193" i="89" s="1"/>
  <c r="AW193" i="89" s="1"/>
  <c r="BM181" i="89"/>
  <c r="AG181" i="89" s="1"/>
  <c r="AW181" i="89" s="1"/>
  <c r="BM185" i="89"/>
  <c r="AG185" i="89" s="1"/>
  <c r="AW185" i="89" s="1"/>
  <c r="BM196" i="89"/>
  <c r="AG196" i="89" s="1"/>
  <c r="AW196" i="89" s="1"/>
  <c r="BM201" i="89"/>
  <c r="AG201" i="89" s="1"/>
  <c r="AW201" i="89" s="1"/>
  <c r="BM203" i="89"/>
  <c r="AG203" i="89" s="1"/>
  <c r="AW203" i="89" s="1"/>
  <c r="BM207" i="89"/>
  <c r="AG207" i="89" s="1"/>
  <c r="AW207" i="89" s="1"/>
  <c r="BM211" i="89"/>
  <c r="AG211" i="89" s="1"/>
  <c r="AW211" i="89" s="1"/>
  <c r="BM215" i="89"/>
  <c r="AG215" i="89" s="1"/>
  <c r="AW215" i="89" s="1"/>
  <c r="BM220" i="89"/>
  <c r="AG220" i="89" s="1"/>
  <c r="AW220" i="89" s="1"/>
  <c r="BM223" i="89"/>
  <c r="AG223" i="89" s="1"/>
  <c r="AW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AV45" i="89" s="1"/>
  <c r="BL49" i="89"/>
  <c r="AF49" i="89" s="1"/>
  <c r="AV49" i="89" s="1"/>
  <c r="BL53" i="89"/>
  <c r="AF53" i="89" s="1"/>
  <c r="AV53" i="89" s="1"/>
  <c r="BL57" i="89"/>
  <c r="AF57" i="89" s="1"/>
  <c r="AV57" i="89" s="1"/>
  <c r="BL61" i="89"/>
  <c r="AF61" i="89" s="1"/>
  <c r="AV61" i="89" s="1"/>
  <c r="BL28" i="89"/>
  <c r="AF28" i="89" s="1"/>
  <c r="AV28" i="89" s="1"/>
  <c r="BL32" i="89"/>
  <c r="AF32" i="89" s="1"/>
  <c r="AV32" i="89" s="1"/>
  <c r="BL36" i="89"/>
  <c r="AF36" i="89" s="1"/>
  <c r="AV36" i="89" s="1"/>
  <c r="BL40" i="89"/>
  <c r="AF40" i="89" s="1"/>
  <c r="AV40" i="89" s="1"/>
  <c r="BL44" i="89"/>
  <c r="AF44" i="89" s="1"/>
  <c r="AV44" i="89" s="1"/>
  <c r="BL81" i="89"/>
  <c r="AF81" i="89" s="1"/>
  <c r="AV81" i="89" s="1"/>
  <c r="BL68" i="89"/>
  <c r="AF68" i="89" s="1"/>
  <c r="AV68" i="89" s="1"/>
  <c r="BL72" i="89"/>
  <c r="AF72" i="89" s="1"/>
  <c r="AV72" i="89" s="1"/>
  <c r="BL76" i="89"/>
  <c r="AF76" i="89" s="1"/>
  <c r="AV76" i="89" s="1"/>
  <c r="BL83" i="89"/>
  <c r="AF83" i="89" s="1"/>
  <c r="AV83" i="89" s="1"/>
  <c r="BL87" i="89"/>
  <c r="AF87" i="89" s="1"/>
  <c r="AV87" i="89" s="1"/>
  <c r="BL91" i="89"/>
  <c r="AF91" i="89" s="1"/>
  <c r="AV91" i="89" s="1"/>
  <c r="BL95" i="89"/>
  <c r="AF95" i="89" s="1"/>
  <c r="AV95" i="89" s="1"/>
  <c r="BL99" i="89"/>
  <c r="AF99" i="89" s="1"/>
  <c r="AV99" i="89" s="1"/>
  <c r="BL103" i="89"/>
  <c r="AF103" i="89" s="1"/>
  <c r="AV103" i="89" s="1"/>
  <c r="BL106" i="89"/>
  <c r="AF106" i="89" s="1"/>
  <c r="AV106" i="89" s="1"/>
  <c r="BL110" i="89"/>
  <c r="AF110" i="89" s="1"/>
  <c r="AV110" i="89" s="1"/>
  <c r="BL114" i="89"/>
  <c r="AF114" i="89" s="1"/>
  <c r="AV114" i="89" s="1"/>
  <c r="BL118" i="89"/>
  <c r="AF118" i="89" s="1"/>
  <c r="AV118" i="89" s="1"/>
  <c r="BL122" i="89"/>
  <c r="AF122" i="89" s="1"/>
  <c r="AV122" i="89" s="1"/>
  <c r="BL128" i="89"/>
  <c r="AF128" i="89" s="1"/>
  <c r="AV128" i="89" s="1"/>
  <c r="BL130" i="89"/>
  <c r="AF130" i="89" s="1"/>
  <c r="AV130" i="89" s="1"/>
  <c r="BL148" i="89"/>
  <c r="AF148" i="89" s="1"/>
  <c r="AV148" i="89" s="1"/>
  <c r="BL153" i="89"/>
  <c r="AF153" i="89" s="1"/>
  <c r="AV153" i="89" s="1"/>
  <c r="BL137" i="89"/>
  <c r="AF137" i="89" s="1"/>
  <c r="AV137" i="89" s="1"/>
  <c r="BL141" i="89"/>
  <c r="AF141" i="89" s="1"/>
  <c r="AV141" i="89" s="1"/>
  <c r="BL145" i="89"/>
  <c r="AF145" i="89" s="1"/>
  <c r="AV145" i="89" s="1"/>
  <c r="BL154" i="89"/>
  <c r="AF154" i="89" s="1"/>
  <c r="AV154" i="89" s="1"/>
  <c r="BL158" i="89"/>
  <c r="AF158" i="89" s="1"/>
  <c r="AV158" i="89" s="1"/>
  <c r="BL162" i="89"/>
  <c r="AF162" i="89" s="1"/>
  <c r="AV162" i="89" s="1"/>
  <c r="BL170" i="89"/>
  <c r="AF170" i="89" s="1"/>
  <c r="AV170" i="89" s="1"/>
  <c r="BL169" i="89"/>
  <c r="AF169" i="89" s="1"/>
  <c r="AV169" i="89" s="1"/>
  <c r="BL193" i="89"/>
  <c r="AF193" i="89" s="1"/>
  <c r="AV193" i="89" s="1"/>
  <c r="BL174" i="89"/>
  <c r="AF174" i="89" s="1"/>
  <c r="AV174" i="89" s="1"/>
  <c r="BL178" i="89"/>
  <c r="AF178" i="89" s="1"/>
  <c r="AV178" i="89" s="1"/>
  <c r="BL181" i="89"/>
  <c r="AF181" i="89" s="1"/>
  <c r="AV181" i="89" s="1"/>
  <c r="BL185" i="89"/>
  <c r="AF185" i="89" s="1"/>
  <c r="AV185" i="89" s="1"/>
  <c r="BL198" i="89"/>
  <c r="AF198" i="89" s="1"/>
  <c r="AV198" i="89" s="1"/>
  <c r="BL199" i="89"/>
  <c r="AF199" i="89" s="1"/>
  <c r="AV199" i="89" s="1"/>
  <c r="BL204" i="89"/>
  <c r="AF204" i="89" s="1"/>
  <c r="AV204" i="89" s="1"/>
  <c r="BL208" i="89"/>
  <c r="AF208" i="89" s="1"/>
  <c r="AV208" i="89" s="1"/>
  <c r="BL211" i="89"/>
  <c r="AF211" i="89" s="1"/>
  <c r="AV211" i="89" s="1"/>
  <c r="BL215" i="89"/>
  <c r="AF215" i="89" s="1"/>
  <c r="AV215" i="89" s="1"/>
  <c r="BL216" i="89"/>
  <c r="AF216" i="89" s="1"/>
  <c r="AV216" i="89" s="1"/>
  <c r="BL224" i="89"/>
  <c r="AF224" i="89" s="1"/>
  <c r="AV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BA66" i="89" s="1"/>
  <c r="U66" i="89" s="1"/>
  <c r="AK66" i="89" s="1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AK162" i="89" s="1"/>
  <c r="DM166" i="89"/>
  <c r="DM172" i="89"/>
  <c r="DM174" i="89"/>
  <c r="DM178" i="89"/>
  <c r="BA178" i="89" s="1"/>
  <c r="U178" i="89" s="1"/>
  <c r="AK178" i="89" s="1"/>
  <c r="DM182" i="89"/>
  <c r="DM186" i="89"/>
  <c r="DM190" i="89"/>
  <c r="DM194" i="89"/>
  <c r="BA194" i="89" s="1"/>
  <c r="U194" i="89" s="1"/>
  <c r="AK194" i="89" s="1"/>
  <c r="DM199" i="89"/>
  <c r="DM202" i="89"/>
  <c r="DM206" i="89"/>
  <c r="DM210" i="89"/>
  <c r="BA210" i="89" s="1"/>
  <c r="U210" i="89" s="1"/>
  <c r="AK210" i="89" s="1"/>
  <c r="DM212" i="89"/>
  <c r="DM218" i="89"/>
  <c r="DM222" i="89"/>
  <c r="DM226" i="89"/>
  <c r="BA226" i="89" s="1"/>
  <c r="U226" i="89" s="1"/>
  <c r="AK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AJ202" i="89" s="1"/>
  <c r="DL206" i="89"/>
  <c r="DL211" i="89"/>
  <c r="AZ211" i="89" s="1"/>
  <c r="T211" i="89" s="1"/>
  <c r="AJ211" i="89" s="1"/>
  <c r="DL213" i="89"/>
  <c r="DL217" i="89"/>
  <c r="AZ217" i="89" s="1"/>
  <c r="T217" i="89" s="1"/>
  <c r="AJ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BH87" i="89" s="1"/>
  <c r="AB87" i="89" s="1"/>
  <c r="AR87" i="89" s="1"/>
  <c r="DT91" i="89"/>
  <c r="DT95" i="89"/>
  <c r="DT99" i="89"/>
  <c r="DT103" i="89"/>
  <c r="BH103" i="89" s="1"/>
  <c r="AB103" i="89" s="1"/>
  <c r="AR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BF227" i="89" s="1"/>
  <c r="Z227" i="89" s="1"/>
  <c r="AP227" i="89" s="1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AY90" i="89" s="1"/>
  <c r="S90" i="89" s="1"/>
  <c r="AI90" i="89" s="1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AW41" i="89" s="1"/>
  <c r="BM45" i="89"/>
  <c r="AG45" i="89" s="1"/>
  <c r="AW45" i="89" s="1"/>
  <c r="BM49" i="89"/>
  <c r="AG49" i="89" s="1"/>
  <c r="AW49" i="89" s="1"/>
  <c r="BM53" i="89"/>
  <c r="AG53" i="89" s="1"/>
  <c r="AW53" i="89" s="1"/>
  <c r="BM57" i="89"/>
  <c r="AG57" i="89" s="1"/>
  <c r="AW57" i="89" s="1"/>
  <c r="BM61" i="89"/>
  <c r="AG61" i="89" s="1"/>
  <c r="AW61" i="89" s="1"/>
  <c r="BM65" i="89"/>
  <c r="AG65" i="89" s="1"/>
  <c r="AW65" i="89" s="1"/>
  <c r="BM69" i="89"/>
  <c r="AG69" i="89" s="1"/>
  <c r="AW69" i="89" s="1"/>
  <c r="BM73" i="89"/>
  <c r="AG73" i="89" s="1"/>
  <c r="AW73" i="89" s="1"/>
  <c r="BM77" i="89"/>
  <c r="AG77" i="89" s="1"/>
  <c r="AW77" i="89" s="1"/>
  <c r="BM80" i="89"/>
  <c r="AG80" i="89" s="1"/>
  <c r="AW80" i="89" s="1"/>
  <c r="BM84" i="89"/>
  <c r="AG84" i="89" s="1"/>
  <c r="AW84" i="89" s="1"/>
  <c r="BM92" i="89"/>
  <c r="AG92" i="89" s="1"/>
  <c r="AW92" i="89" s="1"/>
  <c r="BM113" i="89"/>
  <c r="AG113" i="89" s="1"/>
  <c r="AW113" i="89" s="1"/>
  <c r="BM116" i="89"/>
  <c r="AG116" i="89" s="1"/>
  <c r="AW116" i="89" s="1"/>
  <c r="BM120" i="89"/>
  <c r="AG120" i="89" s="1"/>
  <c r="AW120" i="89" s="1"/>
  <c r="BM124" i="89"/>
  <c r="AG124" i="89" s="1"/>
  <c r="AW124" i="89" s="1"/>
  <c r="BM157" i="89"/>
  <c r="AG157" i="89" s="1"/>
  <c r="AW157" i="89" s="1"/>
  <c r="BM161" i="89"/>
  <c r="AG161" i="89" s="1"/>
  <c r="AW161" i="89" s="1"/>
  <c r="BM165" i="89"/>
  <c r="AG165" i="89" s="1"/>
  <c r="AW165" i="89" s="1"/>
  <c r="BM171" i="89"/>
  <c r="AG171" i="89" s="1"/>
  <c r="AW171" i="89" s="1"/>
  <c r="BM174" i="89"/>
  <c r="AG174" i="89" s="1"/>
  <c r="AW174" i="89" s="1"/>
  <c r="BM178" i="89"/>
  <c r="AG178" i="89" s="1"/>
  <c r="AW178" i="89" s="1"/>
  <c r="BM186" i="89"/>
  <c r="AG186" i="89" s="1"/>
  <c r="AW186" i="89" s="1"/>
  <c r="BM197" i="89"/>
  <c r="AG197" i="89" s="1"/>
  <c r="AW197" i="89" s="1"/>
  <c r="BM198" i="89"/>
  <c r="AG198" i="89" s="1"/>
  <c r="AW198" i="89" s="1"/>
  <c r="BM204" i="89"/>
  <c r="AG204" i="89" s="1"/>
  <c r="AW204" i="89" s="1"/>
  <c r="BM208" i="89"/>
  <c r="AG208" i="89" s="1"/>
  <c r="AW208" i="89" s="1"/>
  <c r="BM212" i="89"/>
  <c r="AG212" i="89" s="1"/>
  <c r="AW212" i="89" s="1"/>
  <c r="BM217" i="89"/>
  <c r="AG217" i="89" s="1"/>
  <c r="AW217" i="89" s="1"/>
  <c r="BM221" i="89"/>
  <c r="AG221" i="89" s="1"/>
  <c r="AW221" i="89" s="1"/>
  <c r="BM224" i="89"/>
  <c r="AG224" i="89" s="1"/>
  <c r="AW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AM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BC108" i="89" s="1"/>
  <c r="W108" i="89" s="1"/>
  <c r="AM108" i="89" s="1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AM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AN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AN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BD152" i="89" s="1"/>
  <c r="X152" i="89" s="1"/>
  <c r="AN152" i="89" s="1"/>
  <c r="DP151" i="89"/>
  <c r="BD151" i="89" s="1"/>
  <c r="X151" i="89" s="1"/>
  <c r="AN151" i="89" s="1"/>
  <c r="DP150" i="89"/>
  <c r="BD150" i="89" s="1"/>
  <c r="X150" i="89" s="1"/>
  <c r="AN150" i="89" s="1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AN104" i="89" s="1"/>
  <c r="DP103" i="89"/>
  <c r="BD103" i="89" s="1"/>
  <c r="X103" i="89" s="1"/>
  <c r="AN103" i="89" s="1"/>
  <c r="DP102" i="89"/>
  <c r="DP101" i="89"/>
  <c r="DP100" i="89"/>
  <c r="DP99" i="89"/>
  <c r="DP98" i="89"/>
  <c r="BD98" i="89" s="1"/>
  <c r="X98" i="89" s="1"/>
  <c r="AN98" i="89" s="1"/>
  <c r="DP97" i="89"/>
  <c r="DP96" i="89"/>
  <c r="DP95" i="89"/>
  <c r="DP94" i="89"/>
  <c r="DP93" i="89"/>
  <c r="BD93" i="89" s="1"/>
  <c r="X93" i="89" s="1"/>
  <c r="AN93" i="89" s="1"/>
  <c r="DP92" i="89"/>
  <c r="BD92" i="89" s="1"/>
  <c r="X92" i="89" s="1"/>
  <c r="AN92" i="89" s="1"/>
  <c r="DP91" i="89"/>
  <c r="DP90" i="89"/>
  <c r="DP89" i="89"/>
  <c r="DP88" i="89"/>
  <c r="DP87" i="89"/>
  <c r="BD87" i="89" s="1"/>
  <c r="X87" i="89" s="1"/>
  <c r="AN87" i="89" s="1"/>
  <c r="DP86" i="89"/>
  <c r="DP85" i="89"/>
  <c r="DP84" i="89"/>
  <c r="BD84" i="89" s="1"/>
  <c r="X84" i="89" s="1"/>
  <c r="AN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BD44" i="89" s="1"/>
  <c r="X44" i="89" s="1"/>
  <c r="AN44" i="89" s="1"/>
  <c r="DP43" i="89"/>
  <c r="BD43" i="89" s="1"/>
  <c r="X43" i="89" s="1"/>
  <c r="AN43" i="89" s="1"/>
  <c r="DP42" i="89"/>
  <c r="BD42" i="89" s="1"/>
  <c r="X42" i="89" s="1"/>
  <c r="AN42" i="89" s="1"/>
  <c r="DP41" i="89"/>
  <c r="BD41" i="89" s="1"/>
  <c r="X41" i="89" s="1"/>
  <c r="AN41" i="89" s="1"/>
  <c r="DP40" i="89"/>
  <c r="BD40" i="89" s="1"/>
  <c r="X40" i="89" s="1"/>
  <c r="AN40" i="89" s="1"/>
  <c r="DP39" i="89"/>
  <c r="DP38" i="89"/>
  <c r="DP37" i="89"/>
  <c r="DP36" i="89"/>
  <c r="DP35" i="89"/>
  <c r="DP34" i="89"/>
  <c r="BD34" i="89" s="1"/>
  <c r="X34" i="89" s="1"/>
  <c r="AN34" i="89" s="1"/>
  <c r="DP33" i="89"/>
  <c r="DP32" i="89"/>
  <c r="DP31" i="89"/>
  <c r="DP30" i="89"/>
  <c r="DP29" i="89"/>
  <c r="DP28" i="89"/>
  <c r="DP27" i="89"/>
  <c r="BD27" i="89" s="1"/>
  <c r="X27" i="89" s="1"/>
  <c r="AN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BI207" i="89" s="1"/>
  <c r="AC207" i="89" s="1"/>
  <c r="AS207" i="89" s="1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AS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AS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AV46" i="89" s="1"/>
  <c r="BL50" i="89"/>
  <c r="AF50" i="89" s="1"/>
  <c r="AV50" i="89" s="1"/>
  <c r="BL54" i="89"/>
  <c r="AF54" i="89" s="1"/>
  <c r="AV54" i="89" s="1"/>
  <c r="BL58" i="89"/>
  <c r="AF58" i="89" s="1"/>
  <c r="AV58" i="89" s="1"/>
  <c r="BL62" i="89"/>
  <c r="AF62" i="89" s="1"/>
  <c r="AV62" i="89" s="1"/>
  <c r="BL29" i="89"/>
  <c r="AF29" i="89" s="1"/>
  <c r="AV29" i="89" s="1"/>
  <c r="BL33" i="89"/>
  <c r="AF33" i="89" s="1"/>
  <c r="AV33" i="89" s="1"/>
  <c r="BL37" i="89"/>
  <c r="AF37" i="89" s="1"/>
  <c r="AV37" i="89" s="1"/>
  <c r="BL41" i="89"/>
  <c r="AF41" i="89" s="1"/>
  <c r="AV41" i="89" s="1"/>
  <c r="BL80" i="89"/>
  <c r="AF80" i="89" s="1"/>
  <c r="AV80" i="89" s="1"/>
  <c r="BL65" i="89"/>
  <c r="AF65" i="89" s="1"/>
  <c r="AV65" i="89" s="1"/>
  <c r="BL69" i="89"/>
  <c r="AF69" i="89" s="1"/>
  <c r="AV69" i="89" s="1"/>
  <c r="BL73" i="89"/>
  <c r="AF73" i="89" s="1"/>
  <c r="AV73" i="89" s="1"/>
  <c r="BL77" i="89"/>
  <c r="AF77" i="89" s="1"/>
  <c r="AV77" i="89" s="1"/>
  <c r="BL84" i="89"/>
  <c r="AF84" i="89" s="1"/>
  <c r="AV84" i="89" s="1"/>
  <c r="BL88" i="89"/>
  <c r="AF88" i="89" s="1"/>
  <c r="AV88" i="89" s="1"/>
  <c r="BL92" i="89"/>
  <c r="AF92" i="89" s="1"/>
  <c r="AV92" i="89" s="1"/>
  <c r="BL96" i="89"/>
  <c r="AF96" i="89" s="1"/>
  <c r="AV96" i="89" s="1"/>
  <c r="BL100" i="89"/>
  <c r="AF100" i="89" s="1"/>
  <c r="AV100" i="89" s="1"/>
  <c r="BL104" i="89"/>
  <c r="AF104" i="89" s="1"/>
  <c r="AV104" i="89" s="1"/>
  <c r="BL107" i="89"/>
  <c r="AF107" i="89" s="1"/>
  <c r="AV107" i="89" s="1"/>
  <c r="BL111" i="89"/>
  <c r="AF111" i="89" s="1"/>
  <c r="AV111" i="89" s="1"/>
  <c r="BL115" i="89"/>
  <c r="AF115" i="89" s="1"/>
  <c r="AV115" i="89" s="1"/>
  <c r="BL119" i="89"/>
  <c r="AF119" i="89" s="1"/>
  <c r="AV119" i="89" s="1"/>
  <c r="BL123" i="89"/>
  <c r="AF123" i="89" s="1"/>
  <c r="AV123" i="89" s="1"/>
  <c r="BL131" i="89"/>
  <c r="AF131" i="89" s="1"/>
  <c r="AV131" i="89" s="1"/>
  <c r="BL134" i="89"/>
  <c r="AF134" i="89" s="1"/>
  <c r="AV134" i="89" s="1"/>
  <c r="BL150" i="89"/>
  <c r="AF150" i="89" s="1"/>
  <c r="AV150" i="89" s="1"/>
  <c r="BL147" i="89"/>
  <c r="AF147" i="89" s="1"/>
  <c r="AV147" i="89" s="1"/>
  <c r="BL138" i="89"/>
  <c r="AF138" i="89" s="1"/>
  <c r="AV138" i="89" s="1"/>
  <c r="BL142" i="89"/>
  <c r="AF142" i="89" s="1"/>
  <c r="AV142" i="89" s="1"/>
  <c r="BL146" i="89"/>
  <c r="AF146" i="89" s="1"/>
  <c r="AV146" i="89" s="1"/>
  <c r="BL155" i="89"/>
  <c r="AF155" i="89" s="1"/>
  <c r="AV155" i="89" s="1"/>
  <c r="BL159" i="89"/>
  <c r="AF159" i="89" s="1"/>
  <c r="AV159" i="89" s="1"/>
  <c r="BL163" i="89"/>
  <c r="AF163" i="89" s="1"/>
  <c r="AV163" i="89" s="1"/>
  <c r="BL179" i="89"/>
  <c r="AF179" i="89" s="1"/>
  <c r="AV179" i="89" s="1"/>
  <c r="BL188" i="89"/>
  <c r="AF188" i="89" s="1"/>
  <c r="AV188" i="89" s="1"/>
  <c r="BL171" i="89"/>
  <c r="AF171" i="89" s="1"/>
  <c r="AV171" i="89" s="1"/>
  <c r="BL175" i="89"/>
  <c r="AF175" i="89" s="1"/>
  <c r="AV175" i="89" s="1"/>
  <c r="BL190" i="89"/>
  <c r="AF190" i="89" s="1"/>
  <c r="AV190" i="89" s="1"/>
  <c r="BL182" i="89"/>
  <c r="AF182" i="89" s="1"/>
  <c r="AV182" i="89" s="1"/>
  <c r="BL186" i="89"/>
  <c r="AF186" i="89" s="1"/>
  <c r="AV186" i="89" s="1"/>
  <c r="BL202" i="89"/>
  <c r="AF202" i="89" s="1"/>
  <c r="AV202" i="89" s="1"/>
  <c r="BL200" i="89"/>
  <c r="AF200" i="89" s="1"/>
  <c r="AV200" i="89" s="1"/>
  <c r="BL205" i="89"/>
  <c r="AF205" i="89" s="1"/>
  <c r="AV205" i="89" s="1"/>
  <c r="BL210" i="89"/>
  <c r="AF210" i="89" s="1"/>
  <c r="AV210" i="89" s="1"/>
  <c r="BL212" i="89"/>
  <c r="AF212" i="89" s="1"/>
  <c r="AV212" i="89" s="1"/>
  <c r="BL222" i="89"/>
  <c r="AF222" i="89" s="1"/>
  <c r="AV222" i="89" s="1"/>
  <c r="BL217" i="89"/>
  <c r="AF217" i="89" s="1"/>
  <c r="AV217" i="89" s="1"/>
  <c r="BL225" i="89"/>
  <c r="AF225" i="89" s="1"/>
  <c r="AV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AK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AK179" i="89" s="1"/>
  <c r="DM183" i="89"/>
  <c r="DM187" i="89"/>
  <c r="BA187" i="89" s="1"/>
  <c r="U187" i="89" s="1"/>
  <c r="AK187" i="89" s="1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AS182" i="89" s="1"/>
  <c r="EK186" i="89"/>
  <c r="EK190" i="89"/>
  <c r="BI190" i="89" s="1"/>
  <c r="AC190" i="89" s="1"/>
  <c r="AS190" i="89" s="1"/>
  <c r="EK194" i="89"/>
  <c r="EK200" i="89"/>
  <c r="EK196" i="89"/>
  <c r="EK204" i="89"/>
  <c r="BI204" i="89" s="1"/>
  <c r="AC204" i="89" s="1"/>
  <c r="AS204" i="89" s="1"/>
  <c r="EK208" i="89"/>
  <c r="EK213" i="89"/>
  <c r="EK217" i="89"/>
  <c r="EK222" i="89"/>
  <c r="BI222" i="89" s="1"/>
  <c r="AC222" i="89" s="1"/>
  <c r="AS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AJ43" i="89" s="1"/>
  <c r="DL66" i="89"/>
  <c r="DL70" i="89"/>
  <c r="DL74" i="89"/>
  <c r="DL78" i="89"/>
  <c r="DL83" i="89"/>
  <c r="AZ83" i="89" s="1"/>
  <c r="T83" i="89" s="1"/>
  <c r="AJ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Z211" i="90" l="1"/>
  <c r="T211" i="90" s="1"/>
  <c r="AJ211" i="90" s="1"/>
  <c r="BH211" i="89"/>
  <c r="AB211" i="89" s="1"/>
  <c r="AR211" i="89" s="1"/>
  <c r="BA163" i="89"/>
  <c r="U163" i="89" s="1"/>
  <c r="AK163" i="89" s="1"/>
  <c r="BD149" i="89"/>
  <c r="X149" i="89" s="1"/>
  <c r="AN149" i="89" s="1"/>
  <c r="AY139" i="89"/>
  <c r="S139" i="89" s="1"/>
  <c r="AI139" i="89" s="1"/>
  <c r="BE223" i="90"/>
  <c r="Y223" i="90" s="1"/>
  <c r="AO223" i="90" s="1"/>
  <c r="BH227" i="90"/>
  <c r="AB227" i="90" s="1"/>
  <c r="AR227" i="90" s="1"/>
  <c r="BF223" i="89"/>
  <c r="Z223" i="89" s="1"/>
  <c r="AP223" i="89" s="1"/>
  <c r="BD153" i="89"/>
  <c r="X153" i="89" s="1"/>
  <c r="AN153" i="89" s="1"/>
  <c r="BH134" i="89"/>
  <c r="AB134" i="89" s="1"/>
  <c r="AR134" i="89" s="1"/>
  <c r="BE222" i="90"/>
  <c r="Y222" i="90" s="1"/>
  <c r="AO222" i="90" s="1"/>
  <c r="BH226" i="90"/>
  <c r="AB226" i="90" s="1"/>
  <c r="AR226" i="90" s="1"/>
  <c r="BF227" i="90"/>
  <c r="Z227" i="90" s="1"/>
  <c r="AP227" i="90" s="1"/>
  <c r="BF226" i="90"/>
  <c r="Z226" i="90" s="1"/>
  <c r="AP226" i="90" s="1"/>
  <c r="BA227" i="90"/>
  <c r="U227" i="90" s="1"/>
  <c r="AK227" i="90" s="1"/>
  <c r="BE221" i="90"/>
  <c r="Y221" i="90" s="1"/>
  <c r="AO221" i="90" s="1"/>
  <c r="BA226" i="90"/>
  <c r="U226" i="90" s="1"/>
  <c r="AK226" i="90" s="1"/>
  <c r="BC107" i="89"/>
  <c r="W107" i="89" s="1"/>
  <c r="AM107" i="89" s="1"/>
  <c r="BA222" i="89"/>
  <c r="U222" i="89" s="1"/>
  <c r="AK222" i="89" s="1"/>
  <c r="BF220" i="89"/>
  <c r="Z220" i="89" s="1"/>
  <c r="AP220" i="89" s="1"/>
  <c r="FS61" i="44"/>
  <c r="BI184" i="89"/>
  <c r="AC184" i="89" s="1"/>
  <c r="AS184" i="89" s="1"/>
  <c r="BF162" i="89"/>
  <c r="Z162" i="89" s="1"/>
  <c r="AP162" i="89" s="1"/>
  <c r="BI90" i="89"/>
  <c r="AC90" i="89" s="1"/>
  <c r="AS90" i="89" s="1"/>
  <c r="BI68" i="89"/>
  <c r="AC68" i="89" s="1"/>
  <c r="AS68" i="89" s="1"/>
  <c r="BI156" i="89"/>
  <c r="AC156" i="89" s="1"/>
  <c r="AS156" i="89" s="1"/>
  <c r="BI220" i="89"/>
  <c r="AC220" i="89" s="1"/>
  <c r="AS220" i="89" s="1"/>
  <c r="BF174" i="89"/>
  <c r="Z174" i="89" s="1"/>
  <c r="AP174" i="89" s="1"/>
  <c r="AZ111" i="90"/>
  <c r="T111" i="90" s="1"/>
  <c r="AJ111" i="90" s="1"/>
  <c r="BK33" i="90"/>
  <c r="AE33" i="90" s="1"/>
  <c r="AU33" i="90" s="1"/>
  <c r="BK49" i="90"/>
  <c r="AE49" i="90" s="1"/>
  <c r="AU49" i="90" s="1"/>
  <c r="BK109" i="90"/>
  <c r="AE109" i="90" s="1"/>
  <c r="AU109" i="90" s="1"/>
  <c r="BK121" i="90"/>
  <c r="AE121" i="90" s="1"/>
  <c r="AU121" i="90" s="1"/>
  <c r="BK125" i="90"/>
  <c r="AE125" i="90" s="1"/>
  <c r="AU125" i="90" s="1"/>
  <c r="BK133" i="90"/>
  <c r="AE133" i="90" s="1"/>
  <c r="AU133" i="90" s="1"/>
  <c r="BK165" i="90"/>
  <c r="AE165" i="90" s="1"/>
  <c r="AU165" i="90" s="1"/>
  <c r="BK189" i="90"/>
  <c r="AE189" i="90" s="1"/>
  <c r="AU189" i="90" s="1"/>
  <c r="BK192" i="90"/>
  <c r="AE192" i="90" s="1"/>
  <c r="AU192" i="90" s="1"/>
  <c r="BK197" i="90"/>
  <c r="AE197" i="90" s="1"/>
  <c r="AU197" i="90" s="1"/>
  <c r="BK220" i="90"/>
  <c r="AE220" i="90" s="1"/>
  <c r="AU220" i="90" s="1"/>
  <c r="BK214" i="90"/>
  <c r="AE214" i="90" s="1"/>
  <c r="AU214" i="90" s="1"/>
  <c r="AZ148" i="90"/>
  <c r="T148" i="90" s="1"/>
  <c r="AJ148" i="90" s="1"/>
  <c r="AZ214" i="90"/>
  <c r="T214" i="90" s="1"/>
  <c r="AJ214" i="90" s="1"/>
  <c r="BI153" i="89"/>
  <c r="AC153" i="89" s="1"/>
  <c r="AS153" i="89" s="1"/>
  <c r="AZ49" i="90"/>
  <c r="T49" i="90" s="1"/>
  <c r="AJ49" i="90" s="1"/>
  <c r="AZ33" i="90"/>
  <c r="T33" i="90" s="1"/>
  <c r="AJ33" i="90" s="1"/>
  <c r="BI224" i="90"/>
  <c r="AC224" i="90" s="1"/>
  <c r="AS224" i="90" s="1"/>
  <c r="BK179" i="90"/>
  <c r="AE179" i="90" s="1"/>
  <c r="AU179" i="90" s="1"/>
  <c r="BK119" i="90"/>
  <c r="AE119" i="90" s="1"/>
  <c r="AU119" i="90" s="1"/>
  <c r="BK167" i="90"/>
  <c r="AE167" i="90" s="1"/>
  <c r="AU167" i="90" s="1"/>
  <c r="BK194" i="90"/>
  <c r="AE194" i="90" s="1"/>
  <c r="AU194" i="90" s="1"/>
  <c r="BI225" i="90"/>
  <c r="AC225" i="90" s="1"/>
  <c r="AS225" i="90" s="1"/>
  <c r="BF222" i="90"/>
  <c r="Z222" i="90" s="1"/>
  <c r="AP222" i="90" s="1"/>
  <c r="BF224" i="90"/>
  <c r="Z224" i="90" s="1"/>
  <c r="AP224" i="90" s="1"/>
  <c r="BA223" i="90"/>
  <c r="U223" i="90" s="1"/>
  <c r="AK223" i="90" s="1"/>
  <c r="BI223" i="90"/>
  <c r="AC223" i="90" s="1"/>
  <c r="AS223" i="90" s="1"/>
  <c r="BI226" i="90"/>
  <c r="AC226" i="90" s="1"/>
  <c r="AS226" i="90" s="1"/>
  <c r="BF220" i="90"/>
  <c r="Z220" i="90" s="1"/>
  <c r="AP220" i="90" s="1"/>
  <c r="BF223" i="90"/>
  <c r="Z223" i="90" s="1"/>
  <c r="AP223" i="90" s="1"/>
  <c r="BA221" i="90"/>
  <c r="U221" i="90" s="1"/>
  <c r="AK221" i="90" s="1"/>
  <c r="BA219" i="90"/>
  <c r="U219" i="90" s="1"/>
  <c r="AK219" i="90" s="1"/>
  <c r="BA224" i="90"/>
  <c r="U224" i="90" s="1"/>
  <c r="AK224" i="90" s="1"/>
  <c r="BG227" i="90"/>
  <c r="AA227" i="90" s="1"/>
  <c r="AQ227" i="90" s="1"/>
  <c r="BI227" i="90"/>
  <c r="AC227" i="90" s="1"/>
  <c r="AS227" i="90" s="1"/>
  <c r="BH225" i="90"/>
  <c r="AB225" i="90" s="1"/>
  <c r="AR225" i="90" s="1"/>
  <c r="BF219" i="90"/>
  <c r="Z219" i="90" s="1"/>
  <c r="AP219" i="90" s="1"/>
  <c r="BF225" i="90"/>
  <c r="Z225" i="90" s="1"/>
  <c r="AP225" i="90" s="1"/>
  <c r="BA220" i="90"/>
  <c r="U220" i="90" s="1"/>
  <c r="AK220" i="90" s="1"/>
  <c r="BA225" i="90"/>
  <c r="U225" i="90" s="1"/>
  <c r="AK225" i="90" s="1"/>
  <c r="BD227" i="90"/>
  <c r="X227" i="90" s="1"/>
  <c r="AN227" i="90" s="1"/>
  <c r="BF221" i="90"/>
  <c r="Z221" i="90" s="1"/>
  <c r="AP221" i="90" s="1"/>
  <c r="BA222" i="90"/>
  <c r="U222" i="90" s="1"/>
  <c r="AK222" i="90" s="1"/>
  <c r="BG226" i="90"/>
  <c r="AA226" i="90" s="1"/>
  <c r="AQ226" i="90" s="1"/>
  <c r="BG225" i="90"/>
  <c r="AA225" i="90" s="1"/>
  <c r="AQ225" i="90" s="1"/>
  <c r="BG211" i="90"/>
  <c r="AA211" i="90" s="1"/>
  <c r="AQ211" i="90" s="1"/>
  <c r="BK29" i="90"/>
  <c r="AE29" i="90" s="1"/>
  <c r="AU29" i="90" s="1"/>
  <c r="BK45" i="90"/>
  <c r="AE45" i="90" s="1"/>
  <c r="AU45" i="90" s="1"/>
  <c r="BK61" i="90"/>
  <c r="AE61" i="90" s="1"/>
  <c r="AU61" i="90" s="1"/>
  <c r="BK105" i="90"/>
  <c r="AE105" i="90" s="1"/>
  <c r="AU105" i="90" s="1"/>
  <c r="BK117" i="90"/>
  <c r="AE117" i="90" s="1"/>
  <c r="AU117" i="90" s="1"/>
  <c r="BK129" i="90"/>
  <c r="AE129" i="90" s="1"/>
  <c r="AU129" i="90" s="1"/>
  <c r="BK181" i="90"/>
  <c r="AE181" i="90" s="1"/>
  <c r="AU181" i="90" s="1"/>
  <c r="Q2" i="90"/>
  <c r="BK99" i="90"/>
  <c r="AE99" i="90" s="1"/>
  <c r="AU99" i="90" s="1"/>
  <c r="BK103" i="90"/>
  <c r="AE103" i="90" s="1"/>
  <c r="AU103" i="90" s="1"/>
  <c r="BK135" i="90"/>
  <c r="AE135" i="90" s="1"/>
  <c r="AU135" i="90" s="1"/>
  <c r="BK227" i="90"/>
  <c r="AE227" i="90" s="1"/>
  <c r="AU227" i="90" s="1"/>
  <c r="AZ63" i="90"/>
  <c r="T63" i="90" s="1"/>
  <c r="AJ63" i="90" s="1"/>
  <c r="BE145" i="90"/>
  <c r="Y145" i="90" s="1"/>
  <c r="AO145" i="90" s="1"/>
  <c r="BE137" i="90"/>
  <c r="Y137" i="90" s="1"/>
  <c r="AO137" i="90" s="1"/>
  <c r="BE141" i="90"/>
  <c r="Y141" i="90" s="1"/>
  <c r="AO141" i="90" s="1"/>
  <c r="BE162" i="90"/>
  <c r="Y162" i="90" s="1"/>
  <c r="AO162" i="90" s="1"/>
  <c r="BE166" i="90"/>
  <c r="Y166" i="90" s="1"/>
  <c r="AO166" i="90" s="1"/>
  <c r="BE149" i="90"/>
  <c r="Y149" i="90" s="1"/>
  <c r="AO149" i="90" s="1"/>
  <c r="BE170" i="90"/>
  <c r="Y170" i="90" s="1"/>
  <c r="AO170" i="90" s="1"/>
  <c r="AZ175" i="90"/>
  <c r="T175" i="90" s="1"/>
  <c r="AJ175" i="90" s="1"/>
  <c r="AZ60" i="90"/>
  <c r="T60" i="90" s="1"/>
  <c r="AJ60" i="90" s="1"/>
  <c r="AZ44" i="90"/>
  <c r="T44" i="90" s="1"/>
  <c r="AJ44" i="90" s="1"/>
  <c r="AZ130" i="90"/>
  <c r="T130" i="90" s="1"/>
  <c r="AJ130" i="90" s="1"/>
  <c r="AZ114" i="90"/>
  <c r="T114" i="90" s="1"/>
  <c r="AJ114" i="90" s="1"/>
  <c r="AZ98" i="90"/>
  <c r="T98" i="90" s="1"/>
  <c r="AJ98" i="90" s="1"/>
  <c r="AZ82" i="90"/>
  <c r="T82" i="90" s="1"/>
  <c r="AJ82" i="90" s="1"/>
  <c r="AZ143" i="90"/>
  <c r="T143" i="90" s="1"/>
  <c r="AJ143" i="90" s="1"/>
  <c r="BK224" i="90"/>
  <c r="AE224" i="90" s="1"/>
  <c r="AU224" i="90" s="1"/>
  <c r="AZ64" i="90"/>
  <c r="T64" i="90" s="1"/>
  <c r="AJ64" i="90" s="1"/>
  <c r="AZ158" i="90"/>
  <c r="T158" i="90" s="1"/>
  <c r="AJ158" i="90" s="1"/>
  <c r="AZ126" i="90"/>
  <c r="T126" i="90" s="1"/>
  <c r="AJ126" i="90" s="1"/>
  <c r="AZ110" i="90"/>
  <c r="T110" i="90" s="1"/>
  <c r="AJ110" i="90" s="1"/>
  <c r="AZ94" i="90"/>
  <c r="T94" i="90" s="1"/>
  <c r="AJ94" i="90" s="1"/>
  <c r="AZ78" i="90"/>
  <c r="T78" i="90" s="1"/>
  <c r="AJ78" i="90" s="1"/>
  <c r="BK195" i="90"/>
  <c r="AE195" i="90" s="1"/>
  <c r="AU195" i="90" s="1"/>
  <c r="BK199" i="90"/>
  <c r="AE199" i="90" s="1"/>
  <c r="AU199" i="90" s="1"/>
  <c r="BK209" i="90"/>
  <c r="AE209" i="90" s="1"/>
  <c r="AU209" i="90" s="1"/>
  <c r="AZ191" i="90"/>
  <c r="T191" i="90" s="1"/>
  <c r="AJ191" i="90" s="1"/>
  <c r="AZ186" i="90"/>
  <c r="T186" i="90" s="1"/>
  <c r="AJ186" i="90" s="1"/>
  <c r="BG78" i="90"/>
  <c r="AA78" i="90" s="1"/>
  <c r="AQ78" i="90" s="1"/>
  <c r="BG141" i="90"/>
  <c r="AA141" i="90" s="1"/>
  <c r="AQ141" i="90" s="1"/>
  <c r="BG157" i="90"/>
  <c r="AA157" i="90" s="1"/>
  <c r="AQ157" i="90" s="1"/>
  <c r="BK37" i="90"/>
  <c r="AE37" i="90" s="1"/>
  <c r="AU37" i="90" s="1"/>
  <c r="BK53" i="90"/>
  <c r="AE53" i="90" s="1"/>
  <c r="AU53" i="90" s="1"/>
  <c r="BK157" i="90"/>
  <c r="AE157" i="90" s="1"/>
  <c r="AU157" i="90" s="1"/>
  <c r="BK161" i="90"/>
  <c r="AE161" i="90" s="1"/>
  <c r="AU161" i="90" s="1"/>
  <c r="BK169" i="90"/>
  <c r="AE169" i="90" s="1"/>
  <c r="AU169" i="90" s="1"/>
  <c r="BK173" i="90"/>
  <c r="AE173" i="90" s="1"/>
  <c r="AU173" i="90" s="1"/>
  <c r="AZ182" i="90"/>
  <c r="T182" i="90" s="1"/>
  <c r="AJ182" i="90" s="1"/>
  <c r="AZ134" i="90"/>
  <c r="T134" i="90" s="1"/>
  <c r="AJ134" i="90" s="1"/>
  <c r="BG171" i="90"/>
  <c r="AA171" i="90" s="1"/>
  <c r="AQ171" i="90" s="1"/>
  <c r="BG223" i="90"/>
  <c r="AA223" i="90" s="1"/>
  <c r="AQ223" i="90" s="1"/>
  <c r="BK98" i="90"/>
  <c r="AE98" i="90" s="1"/>
  <c r="AU98" i="90" s="1"/>
  <c r="BK102" i="90"/>
  <c r="AE102" i="90" s="1"/>
  <c r="AU102" i="90" s="1"/>
  <c r="BK134" i="90"/>
  <c r="AE134" i="90" s="1"/>
  <c r="AU134" i="90" s="1"/>
  <c r="BK211" i="90"/>
  <c r="AE211" i="90" s="1"/>
  <c r="AU211" i="90" s="1"/>
  <c r="BK223" i="90"/>
  <c r="AE223" i="90" s="1"/>
  <c r="AU223" i="90" s="1"/>
  <c r="BK226" i="90"/>
  <c r="AE226" i="90" s="1"/>
  <c r="AU226" i="90" s="1"/>
  <c r="AZ193" i="90"/>
  <c r="T193" i="90" s="1"/>
  <c r="AJ193" i="90" s="1"/>
  <c r="BE136" i="90"/>
  <c r="Y136" i="90" s="1"/>
  <c r="AO136" i="90" s="1"/>
  <c r="BE140" i="90"/>
  <c r="Y140" i="90" s="1"/>
  <c r="AO140" i="90" s="1"/>
  <c r="BE144" i="90"/>
  <c r="Y144" i="90" s="1"/>
  <c r="AO144" i="90" s="1"/>
  <c r="BE165" i="90"/>
  <c r="Y165" i="90" s="1"/>
  <c r="AO165" i="90" s="1"/>
  <c r="BE148" i="90"/>
  <c r="Y148" i="90" s="1"/>
  <c r="AO148" i="90" s="1"/>
  <c r="BE169" i="90"/>
  <c r="Y169" i="90" s="1"/>
  <c r="AO169" i="90" s="1"/>
  <c r="AZ146" i="90"/>
  <c r="T146" i="90" s="1"/>
  <c r="AJ146" i="90" s="1"/>
  <c r="BK171" i="90"/>
  <c r="AE171" i="90" s="1"/>
  <c r="AU171" i="90" s="1"/>
  <c r="AZ118" i="90"/>
  <c r="T118" i="90" s="1"/>
  <c r="AJ118" i="90" s="1"/>
  <c r="AZ70" i="90"/>
  <c r="T70" i="90" s="1"/>
  <c r="AJ70" i="90" s="1"/>
  <c r="AY47" i="90"/>
  <c r="S47" i="90" s="1"/>
  <c r="AI47" i="90" s="1"/>
  <c r="AY31" i="90"/>
  <c r="S31" i="90" s="1"/>
  <c r="AI31" i="90" s="1"/>
  <c r="AY191" i="90"/>
  <c r="S191" i="90" s="1"/>
  <c r="AI191" i="90" s="1"/>
  <c r="AY143" i="90"/>
  <c r="S143" i="90" s="1"/>
  <c r="AI143" i="90" s="1"/>
  <c r="AY127" i="90"/>
  <c r="S127" i="90" s="1"/>
  <c r="AI127" i="90" s="1"/>
  <c r="AY79" i="90"/>
  <c r="S79" i="90" s="1"/>
  <c r="AI79" i="90" s="1"/>
  <c r="BG94" i="90"/>
  <c r="AA94" i="90" s="1"/>
  <c r="AQ94" i="90" s="1"/>
  <c r="AZ75" i="90"/>
  <c r="T75" i="90" s="1"/>
  <c r="AJ75" i="90" s="1"/>
  <c r="AZ103" i="90"/>
  <c r="T103" i="90" s="1"/>
  <c r="AJ103" i="90" s="1"/>
  <c r="BG192" i="90"/>
  <c r="AA192" i="90" s="1"/>
  <c r="AQ192" i="90" s="1"/>
  <c r="BG79" i="90"/>
  <c r="AA79" i="90" s="1"/>
  <c r="AQ79" i="90" s="1"/>
  <c r="BD51" i="90"/>
  <c r="X51" i="90" s="1"/>
  <c r="AN51" i="90" s="1"/>
  <c r="BD35" i="90"/>
  <c r="X35" i="90" s="1"/>
  <c r="AN35" i="90" s="1"/>
  <c r="AZ210" i="90"/>
  <c r="T210" i="90" s="1"/>
  <c r="AJ210" i="90" s="1"/>
  <c r="AZ178" i="90"/>
  <c r="T178" i="90" s="1"/>
  <c r="AJ178" i="90" s="1"/>
  <c r="AZ176" i="90"/>
  <c r="T176" i="90" s="1"/>
  <c r="AJ176" i="90" s="1"/>
  <c r="AZ159" i="90"/>
  <c r="T159" i="90" s="1"/>
  <c r="AJ159" i="90" s="1"/>
  <c r="AZ95" i="90"/>
  <c r="T95" i="90" s="1"/>
  <c r="AJ95" i="90" s="1"/>
  <c r="AZ170" i="90"/>
  <c r="T170" i="90" s="1"/>
  <c r="AJ170" i="90" s="1"/>
  <c r="AZ209" i="90"/>
  <c r="T209" i="90" s="1"/>
  <c r="AJ209" i="90" s="1"/>
  <c r="AZ142" i="90"/>
  <c r="T142" i="90" s="1"/>
  <c r="AJ142" i="90" s="1"/>
  <c r="AZ154" i="90"/>
  <c r="T154" i="90" s="1"/>
  <c r="AJ154" i="90" s="1"/>
  <c r="AZ122" i="90"/>
  <c r="T122" i="90" s="1"/>
  <c r="AJ122" i="90" s="1"/>
  <c r="AZ106" i="90"/>
  <c r="T106" i="90" s="1"/>
  <c r="AJ106" i="90" s="1"/>
  <c r="AZ90" i="90"/>
  <c r="T90" i="90" s="1"/>
  <c r="AJ90" i="90" s="1"/>
  <c r="BG98" i="90"/>
  <c r="AA98" i="90" s="1"/>
  <c r="AQ98" i="90" s="1"/>
  <c r="AZ131" i="90"/>
  <c r="T131" i="90" s="1"/>
  <c r="AJ131" i="90" s="1"/>
  <c r="AZ83" i="90"/>
  <c r="T83" i="90" s="1"/>
  <c r="AJ83" i="90" s="1"/>
  <c r="AZ66" i="90"/>
  <c r="T66" i="90" s="1"/>
  <c r="AJ66" i="90" s="1"/>
  <c r="AZ47" i="90"/>
  <c r="T47" i="90" s="1"/>
  <c r="AJ47" i="90" s="1"/>
  <c r="AZ31" i="90"/>
  <c r="T31" i="90" s="1"/>
  <c r="AJ31" i="90" s="1"/>
  <c r="AZ150" i="90"/>
  <c r="T150" i="90" s="1"/>
  <c r="AJ150" i="90" s="1"/>
  <c r="AZ67" i="90"/>
  <c r="T67" i="90" s="1"/>
  <c r="AJ67" i="90" s="1"/>
  <c r="BE67" i="90"/>
  <c r="Y67" i="90" s="1"/>
  <c r="AO67" i="90" s="1"/>
  <c r="BE134" i="90"/>
  <c r="Y134" i="90" s="1"/>
  <c r="AO134" i="90" s="1"/>
  <c r="BE138" i="90"/>
  <c r="Y138" i="90" s="1"/>
  <c r="AO138" i="90" s="1"/>
  <c r="BE142" i="90"/>
  <c r="Y142" i="90" s="1"/>
  <c r="AO142" i="90" s="1"/>
  <c r="BE163" i="90"/>
  <c r="Y163" i="90" s="1"/>
  <c r="AO163" i="90" s="1"/>
  <c r="BE146" i="90"/>
  <c r="Y146" i="90" s="1"/>
  <c r="AO146" i="90" s="1"/>
  <c r="BE167" i="90"/>
  <c r="Y167" i="90" s="1"/>
  <c r="AO167" i="90" s="1"/>
  <c r="BE171" i="90"/>
  <c r="Y171" i="90" s="1"/>
  <c r="AO171" i="90" s="1"/>
  <c r="BD204" i="90"/>
  <c r="X204" i="90" s="1"/>
  <c r="AN204" i="90" s="1"/>
  <c r="AZ220" i="90"/>
  <c r="T220" i="90" s="1"/>
  <c r="AJ220" i="90" s="1"/>
  <c r="AZ188" i="90"/>
  <c r="T188" i="90" s="1"/>
  <c r="AJ188" i="90" s="1"/>
  <c r="AZ156" i="90"/>
  <c r="T156" i="90" s="1"/>
  <c r="AJ156" i="90" s="1"/>
  <c r="AZ124" i="90"/>
  <c r="T124" i="90" s="1"/>
  <c r="AJ124" i="90" s="1"/>
  <c r="AZ108" i="90"/>
  <c r="T108" i="90" s="1"/>
  <c r="AJ108" i="90" s="1"/>
  <c r="AZ92" i="90"/>
  <c r="T92" i="90" s="1"/>
  <c r="AJ92" i="90" s="1"/>
  <c r="AZ76" i="90"/>
  <c r="T76" i="90" s="1"/>
  <c r="AJ76" i="90" s="1"/>
  <c r="AZ56" i="90"/>
  <c r="T56" i="90" s="1"/>
  <c r="AJ56" i="90" s="1"/>
  <c r="AZ40" i="90"/>
  <c r="T40" i="90" s="1"/>
  <c r="AJ40" i="90" s="1"/>
  <c r="BG206" i="90"/>
  <c r="AA206" i="90" s="1"/>
  <c r="AQ206" i="90" s="1"/>
  <c r="BG83" i="90"/>
  <c r="AA83" i="90" s="1"/>
  <c r="AQ83" i="90" s="1"/>
  <c r="BG75" i="90"/>
  <c r="AA75" i="90" s="1"/>
  <c r="AQ75" i="90" s="1"/>
  <c r="BD178" i="90"/>
  <c r="X178" i="90" s="1"/>
  <c r="AN178" i="90" s="1"/>
  <c r="BG67" i="90"/>
  <c r="AA67" i="90" s="1"/>
  <c r="AQ67" i="90" s="1"/>
  <c r="AY55" i="90"/>
  <c r="S55" i="90" s="1"/>
  <c r="AI55" i="90" s="1"/>
  <c r="AY39" i="90"/>
  <c r="S39" i="90" s="1"/>
  <c r="AI39" i="90" s="1"/>
  <c r="BG89" i="90"/>
  <c r="AA89" i="90" s="1"/>
  <c r="AQ89" i="90" s="1"/>
  <c r="BD192" i="90"/>
  <c r="X192" i="90" s="1"/>
  <c r="AN192" i="90" s="1"/>
  <c r="BD62" i="90"/>
  <c r="X62" i="90" s="1"/>
  <c r="AN62" i="90" s="1"/>
  <c r="BD46" i="90"/>
  <c r="X46" i="90" s="1"/>
  <c r="AN46" i="90" s="1"/>
  <c r="AZ195" i="90"/>
  <c r="T195" i="90" s="1"/>
  <c r="AJ195" i="90" s="1"/>
  <c r="BG118" i="90"/>
  <c r="AA118" i="90" s="1"/>
  <c r="AQ118" i="90" s="1"/>
  <c r="BG166" i="90"/>
  <c r="AA166" i="90" s="1"/>
  <c r="AQ166" i="90" s="1"/>
  <c r="BG149" i="90"/>
  <c r="AA149" i="90" s="1"/>
  <c r="AQ149" i="90" s="1"/>
  <c r="BG182" i="90"/>
  <c r="AA182" i="90" s="1"/>
  <c r="AQ182" i="90" s="1"/>
  <c r="AZ174" i="90"/>
  <c r="T174" i="90" s="1"/>
  <c r="AJ174" i="90" s="1"/>
  <c r="AZ100" i="90"/>
  <c r="T100" i="90" s="1"/>
  <c r="AJ100" i="90" s="1"/>
  <c r="AZ202" i="90"/>
  <c r="T202" i="90" s="1"/>
  <c r="AJ202" i="90" s="1"/>
  <c r="AZ169" i="90"/>
  <c r="T169" i="90" s="1"/>
  <c r="AJ169" i="90" s="1"/>
  <c r="AZ138" i="90"/>
  <c r="T138" i="90" s="1"/>
  <c r="AJ138" i="90" s="1"/>
  <c r="AZ74" i="90"/>
  <c r="T74" i="90" s="1"/>
  <c r="AJ74" i="90" s="1"/>
  <c r="AZ54" i="90"/>
  <c r="T54" i="90" s="1"/>
  <c r="AJ54" i="90" s="1"/>
  <c r="AZ38" i="90"/>
  <c r="T38" i="90" s="1"/>
  <c r="AJ38" i="90" s="1"/>
  <c r="BG30" i="90"/>
  <c r="AA30" i="90" s="1"/>
  <c r="AQ30" i="90" s="1"/>
  <c r="BG46" i="90"/>
  <c r="AA46" i="90" s="1"/>
  <c r="AQ46" i="90" s="1"/>
  <c r="BG62" i="90"/>
  <c r="AA62" i="90" s="1"/>
  <c r="AQ62" i="90" s="1"/>
  <c r="BG110" i="90"/>
  <c r="AA110" i="90" s="1"/>
  <c r="AQ110" i="90" s="1"/>
  <c r="BG126" i="90"/>
  <c r="AA126" i="90" s="1"/>
  <c r="AQ126" i="90" s="1"/>
  <c r="BG174" i="90"/>
  <c r="AA174" i="90" s="1"/>
  <c r="AQ174" i="90" s="1"/>
  <c r="BG190" i="90"/>
  <c r="AA190" i="90" s="1"/>
  <c r="AQ190" i="90" s="1"/>
  <c r="BK89" i="90"/>
  <c r="AE89" i="90" s="1"/>
  <c r="AU89" i="90" s="1"/>
  <c r="BK113" i="90"/>
  <c r="AE113" i="90" s="1"/>
  <c r="AU113" i="90" s="1"/>
  <c r="BK153" i="90"/>
  <c r="AE153" i="90" s="1"/>
  <c r="AU153" i="90" s="1"/>
  <c r="BK185" i="90"/>
  <c r="AE185" i="90" s="1"/>
  <c r="AU185" i="90" s="1"/>
  <c r="AZ164" i="90"/>
  <c r="T164" i="90" s="1"/>
  <c r="AJ164" i="90" s="1"/>
  <c r="AZ149" i="90"/>
  <c r="T149" i="90" s="1"/>
  <c r="AJ149" i="90" s="1"/>
  <c r="BE88" i="90"/>
  <c r="Y88" i="90" s="1"/>
  <c r="AO88" i="90" s="1"/>
  <c r="BE84" i="90"/>
  <c r="Y84" i="90" s="1"/>
  <c r="AO84" i="90" s="1"/>
  <c r="BH87" i="90"/>
  <c r="AB87" i="90" s="1"/>
  <c r="AR87" i="90" s="1"/>
  <c r="BH127" i="90"/>
  <c r="AB127" i="90" s="1"/>
  <c r="AR127" i="90" s="1"/>
  <c r="BH135" i="90"/>
  <c r="AB135" i="90" s="1"/>
  <c r="AR135" i="90" s="1"/>
  <c r="BH143" i="90"/>
  <c r="AB143" i="90" s="1"/>
  <c r="AR143" i="90" s="1"/>
  <c r="BH191" i="90"/>
  <c r="AB191" i="90" s="1"/>
  <c r="AR191" i="90" s="1"/>
  <c r="BH207" i="90"/>
  <c r="AB207" i="90" s="1"/>
  <c r="AR207" i="90" s="1"/>
  <c r="AZ140" i="90"/>
  <c r="T140" i="90" s="1"/>
  <c r="AJ140" i="90" s="1"/>
  <c r="AZ68" i="90"/>
  <c r="T68" i="90" s="1"/>
  <c r="AJ68" i="90" s="1"/>
  <c r="AZ127" i="90"/>
  <c r="T127" i="90" s="1"/>
  <c r="AJ127" i="90" s="1"/>
  <c r="AZ79" i="90"/>
  <c r="T79" i="90" s="1"/>
  <c r="AJ79" i="90" s="1"/>
  <c r="BD162" i="90"/>
  <c r="X162" i="90" s="1"/>
  <c r="AN162" i="90" s="1"/>
  <c r="BD133" i="90"/>
  <c r="X133" i="90" s="1"/>
  <c r="AN133" i="90" s="1"/>
  <c r="AZ102" i="90"/>
  <c r="T102" i="90" s="1"/>
  <c r="AJ102" i="90" s="1"/>
  <c r="AZ86" i="90"/>
  <c r="T86" i="90" s="1"/>
  <c r="AJ86" i="90" s="1"/>
  <c r="BG142" i="90"/>
  <c r="AA142" i="90" s="1"/>
  <c r="AQ142" i="90" s="1"/>
  <c r="BG158" i="90"/>
  <c r="AA158" i="90" s="1"/>
  <c r="AQ158" i="90" s="1"/>
  <c r="BH103" i="90"/>
  <c r="AB103" i="90" s="1"/>
  <c r="AR103" i="90" s="1"/>
  <c r="BH107" i="90"/>
  <c r="AB107" i="90" s="1"/>
  <c r="AR107" i="90" s="1"/>
  <c r="BH183" i="90"/>
  <c r="AB183" i="90" s="1"/>
  <c r="AR183" i="90" s="1"/>
  <c r="BH187" i="90"/>
  <c r="AB187" i="90" s="1"/>
  <c r="AR187" i="90" s="1"/>
  <c r="AZ203" i="90"/>
  <c r="T203" i="90" s="1"/>
  <c r="AJ203" i="90" s="1"/>
  <c r="AZ155" i="90"/>
  <c r="T155" i="90" s="1"/>
  <c r="AJ155" i="90" s="1"/>
  <c r="AZ206" i="90"/>
  <c r="T206" i="90" s="1"/>
  <c r="AJ206" i="90" s="1"/>
  <c r="AZ190" i="90"/>
  <c r="T190" i="90" s="1"/>
  <c r="AJ190" i="90" s="1"/>
  <c r="BG33" i="90"/>
  <c r="AA33" i="90" s="1"/>
  <c r="AQ33" i="90" s="1"/>
  <c r="BG49" i="90"/>
  <c r="AA49" i="90" s="1"/>
  <c r="AQ49" i="90" s="1"/>
  <c r="BG113" i="90"/>
  <c r="AA113" i="90" s="1"/>
  <c r="AQ113" i="90" s="1"/>
  <c r="BG129" i="90"/>
  <c r="AA129" i="90" s="1"/>
  <c r="AQ129" i="90" s="1"/>
  <c r="BG177" i="90"/>
  <c r="AA177" i="90" s="1"/>
  <c r="AQ177" i="90" s="1"/>
  <c r="BG208" i="90"/>
  <c r="AA208" i="90" s="1"/>
  <c r="AQ208" i="90" s="1"/>
  <c r="BG224" i="90"/>
  <c r="AA224" i="90" s="1"/>
  <c r="AQ224" i="90" s="1"/>
  <c r="BK152" i="90"/>
  <c r="AE152" i="90" s="1"/>
  <c r="AU152" i="90" s="1"/>
  <c r="BK156" i="90"/>
  <c r="AE156" i="90" s="1"/>
  <c r="AU156" i="90" s="1"/>
  <c r="BK203" i="90"/>
  <c r="AE203" i="90" s="1"/>
  <c r="AU203" i="90" s="1"/>
  <c r="BK225" i="90"/>
  <c r="AE225" i="90" s="1"/>
  <c r="AU225" i="90" s="1"/>
  <c r="AZ185" i="90"/>
  <c r="T185" i="90" s="1"/>
  <c r="AJ185" i="90" s="1"/>
  <c r="AZ153" i="90"/>
  <c r="T153" i="90" s="1"/>
  <c r="AJ153" i="90" s="1"/>
  <c r="AZ137" i="90"/>
  <c r="T137" i="90" s="1"/>
  <c r="AJ137" i="90" s="1"/>
  <c r="AZ121" i="90"/>
  <c r="T121" i="90" s="1"/>
  <c r="AJ121" i="90" s="1"/>
  <c r="AZ105" i="90"/>
  <c r="T105" i="90" s="1"/>
  <c r="AJ105" i="90" s="1"/>
  <c r="AZ89" i="90"/>
  <c r="T89" i="90" s="1"/>
  <c r="AJ89" i="90" s="1"/>
  <c r="AZ73" i="90"/>
  <c r="T73" i="90" s="1"/>
  <c r="AJ73" i="90" s="1"/>
  <c r="BE70" i="90"/>
  <c r="Y70" i="90" s="1"/>
  <c r="AO70" i="90" s="1"/>
  <c r="BE92" i="90"/>
  <c r="Y92" i="90" s="1"/>
  <c r="AO92" i="90" s="1"/>
  <c r="BE96" i="90"/>
  <c r="Y96" i="90" s="1"/>
  <c r="AO96" i="90" s="1"/>
  <c r="BE100" i="90"/>
  <c r="Y100" i="90" s="1"/>
  <c r="AO100" i="90" s="1"/>
  <c r="BH36" i="90"/>
  <c r="AB36" i="90" s="1"/>
  <c r="AR36" i="90" s="1"/>
  <c r="BH40" i="90"/>
  <c r="AB40" i="90" s="1"/>
  <c r="AR40" i="90" s="1"/>
  <c r="BH52" i="90"/>
  <c r="AB52" i="90" s="1"/>
  <c r="AR52" i="90" s="1"/>
  <c r="BH56" i="90"/>
  <c r="AB56" i="90" s="1"/>
  <c r="AR56" i="90" s="1"/>
  <c r="BH70" i="90"/>
  <c r="AB70" i="90" s="1"/>
  <c r="AR70" i="90" s="1"/>
  <c r="BH119" i="90"/>
  <c r="AB119" i="90" s="1"/>
  <c r="AR119" i="90" s="1"/>
  <c r="BH151" i="90"/>
  <c r="AB151" i="90" s="1"/>
  <c r="AR151" i="90" s="1"/>
  <c r="BH195" i="90"/>
  <c r="AB195" i="90" s="1"/>
  <c r="AR195" i="90" s="1"/>
  <c r="AZ208" i="90"/>
  <c r="T208" i="90" s="1"/>
  <c r="AJ208" i="90" s="1"/>
  <c r="AZ192" i="90"/>
  <c r="T192" i="90" s="1"/>
  <c r="AJ192" i="90" s="1"/>
  <c r="BD215" i="90"/>
  <c r="X215" i="90" s="1"/>
  <c r="AN215" i="90" s="1"/>
  <c r="BD100" i="90"/>
  <c r="X100" i="90" s="1"/>
  <c r="AN100" i="90" s="1"/>
  <c r="BG29" i="90"/>
  <c r="AA29" i="90" s="1"/>
  <c r="AQ29" i="90" s="1"/>
  <c r="BG45" i="90"/>
  <c r="AA45" i="90" s="1"/>
  <c r="AQ45" i="90" s="1"/>
  <c r="BG61" i="90"/>
  <c r="AA61" i="90" s="1"/>
  <c r="AQ61" i="90" s="1"/>
  <c r="BK68" i="90"/>
  <c r="AE68" i="90" s="1"/>
  <c r="AU68" i="90" s="1"/>
  <c r="BK72" i="90"/>
  <c r="AE72" i="90" s="1"/>
  <c r="AU72" i="90" s="1"/>
  <c r="BK76" i="90"/>
  <c r="AE76" i="90" s="1"/>
  <c r="AU76" i="90" s="1"/>
  <c r="BK84" i="90"/>
  <c r="AE84" i="90" s="1"/>
  <c r="AU84" i="90" s="1"/>
  <c r="BD181" i="90"/>
  <c r="X181" i="90" s="1"/>
  <c r="AN181" i="90" s="1"/>
  <c r="BD165" i="90"/>
  <c r="X165" i="90" s="1"/>
  <c r="AN165" i="90" s="1"/>
  <c r="BD116" i="90"/>
  <c r="X116" i="90" s="1"/>
  <c r="AN116" i="90" s="1"/>
  <c r="BD225" i="90"/>
  <c r="X225" i="90" s="1"/>
  <c r="AN225" i="90" s="1"/>
  <c r="AY179" i="90"/>
  <c r="S179" i="90" s="1"/>
  <c r="AI179" i="90" s="1"/>
  <c r="AY162" i="90"/>
  <c r="S162" i="90" s="1"/>
  <c r="AI162" i="90" s="1"/>
  <c r="AY131" i="90"/>
  <c r="S131" i="90" s="1"/>
  <c r="AI131" i="90" s="1"/>
  <c r="AY115" i="90"/>
  <c r="S115" i="90" s="1"/>
  <c r="AI115" i="90" s="1"/>
  <c r="AY99" i="90"/>
  <c r="S99" i="90" s="1"/>
  <c r="AI99" i="90" s="1"/>
  <c r="AY83" i="90"/>
  <c r="S83" i="90" s="1"/>
  <c r="AI83" i="90" s="1"/>
  <c r="AY66" i="90"/>
  <c r="S66" i="90" s="1"/>
  <c r="AI66" i="90" s="1"/>
  <c r="BH118" i="90"/>
  <c r="AB118" i="90" s="1"/>
  <c r="AR118" i="90" s="1"/>
  <c r="BG76" i="90"/>
  <c r="AA76" i="90" s="1"/>
  <c r="AQ76" i="90" s="1"/>
  <c r="BK27" i="90"/>
  <c r="AE27" i="90" s="1"/>
  <c r="AU27" i="90" s="1"/>
  <c r="BK31" i="90"/>
  <c r="AE31" i="90" s="1"/>
  <c r="AU31" i="90" s="1"/>
  <c r="BK35" i="90"/>
  <c r="AE35" i="90" s="1"/>
  <c r="AU35" i="90" s="1"/>
  <c r="BK47" i="90"/>
  <c r="AE47" i="90" s="1"/>
  <c r="AU47" i="90" s="1"/>
  <c r="BK51" i="90"/>
  <c r="AE51" i="90" s="1"/>
  <c r="AU51" i="90" s="1"/>
  <c r="BK63" i="90"/>
  <c r="AE63" i="90" s="1"/>
  <c r="AU63" i="90" s="1"/>
  <c r="BK87" i="90"/>
  <c r="AE87" i="90" s="1"/>
  <c r="AU87" i="90" s="1"/>
  <c r="BD185" i="90"/>
  <c r="X185" i="90" s="1"/>
  <c r="AN185" i="90" s="1"/>
  <c r="BD153" i="90"/>
  <c r="X153" i="90" s="1"/>
  <c r="AN153" i="90" s="1"/>
  <c r="BD148" i="90"/>
  <c r="X148" i="90" s="1"/>
  <c r="AN148" i="90" s="1"/>
  <c r="AZ55" i="90"/>
  <c r="T55" i="90" s="1"/>
  <c r="AJ55" i="90" s="1"/>
  <c r="AZ39" i="90"/>
  <c r="T39" i="90" s="1"/>
  <c r="AJ39" i="90" s="1"/>
  <c r="AZ199" i="90"/>
  <c r="T199" i="90" s="1"/>
  <c r="AJ199" i="90" s="1"/>
  <c r="AZ166" i="90"/>
  <c r="T166" i="90" s="1"/>
  <c r="AJ166" i="90" s="1"/>
  <c r="AZ51" i="90"/>
  <c r="T51" i="90" s="1"/>
  <c r="AJ51" i="90" s="1"/>
  <c r="AZ35" i="90"/>
  <c r="T35" i="90" s="1"/>
  <c r="AJ35" i="90" s="1"/>
  <c r="AZ59" i="90"/>
  <c r="T59" i="90" s="1"/>
  <c r="AJ59" i="90" s="1"/>
  <c r="AZ43" i="90"/>
  <c r="T43" i="90" s="1"/>
  <c r="AJ43" i="90" s="1"/>
  <c r="AZ112" i="90"/>
  <c r="T112" i="90" s="1"/>
  <c r="AJ112" i="90" s="1"/>
  <c r="AZ116" i="90"/>
  <c r="T116" i="90" s="1"/>
  <c r="AJ116" i="90" s="1"/>
  <c r="AZ147" i="90"/>
  <c r="T147" i="90" s="1"/>
  <c r="AJ147" i="90" s="1"/>
  <c r="BD125" i="90"/>
  <c r="X125" i="90" s="1"/>
  <c r="AN125" i="90" s="1"/>
  <c r="BD31" i="90"/>
  <c r="X31" i="90" s="1"/>
  <c r="AN31" i="90" s="1"/>
  <c r="AY95" i="90"/>
  <c r="S95" i="90" s="1"/>
  <c r="AI95" i="90" s="1"/>
  <c r="BG93" i="90"/>
  <c r="AA93" i="90" s="1"/>
  <c r="AQ93" i="90" s="1"/>
  <c r="BG101" i="90"/>
  <c r="AA101" i="90" s="1"/>
  <c r="AQ101" i="90" s="1"/>
  <c r="BG134" i="90"/>
  <c r="AA134" i="90" s="1"/>
  <c r="AQ134" i="90" s="1"/>
  <c r="BK70" i="90"/>
  <c r="AE70" i="90" s="1"/>
  <c r="AU70" i="90" s="1"/>
  <c r="BK78" i="90"/>
  <c r="AE78" i="90" s="1"/>
  <c r="AU78" i="90" s="1"/>
  <c r="BK82" i="90"/>
  <c r="AE82" i="90" s="1"/>
  <c r="AU82" i="90" s="1"/>
  <c r="BK94" i="90"/>
  <c r="AE94" i="90" s="1"/>
  <c r="AU94" i="90" s="1"/>
  <c r="BK142" i="90"/>
  <c r="AE142" i="90" s="1"/>
  <c r="AU142" i="90" s="1"/>
  <c r="BK147" i="90"/>
  <c r="AE147" i="90" s="1"/>
  <c r="AU147" i="90" s="1"/>
  <c r="BK201" i="90"/>
  <c r="AE201" i="90" s="1"/>
  <c r="AU201" i="90" s="1"/>
  <c r="BD221" i="90"/>
  <c r="X221" i="90" s="1"/>
  <c r="AN221" i="90" s="1"/>
  <c r="BD188" i="90"/>
  <c r="X188" i="90" s="1"/>
  <c r="AN188" i="90" s="1"/>
  <c r="BD157" i="90"/>
  <c r="X157" i="90" s="1"/>
  <c r="AN157" i="90" s="1"/>
  <c r="AZ61" i="90"/>
  <c r="T61" i="90" s="1"/>
  <c r="AJ61" i="90" s="1"/>
  <c r="AZ45" i="90"/>
  <c r="T45" i="90" s="1"/>
  <c r="AJ45" i="90" s="1"/>
  <c r="AZ29" i="90"/>
  <c r="T29" i="90" s="1"/>
  <c r="AJ29" i="90" s="1"/>
  <c r="BE28" i="90"/>
  <c r="Y28" i="90" s="1"/>
  <c r="AO28" i="90" s="1"/>
  <c r="BE32" i="90"/>
  <c r="Y32" i="90" s="1"/>
  <c r="AO32" i="90" s="1"/>
  <c r="BE36" i="90"/>
  <c r="Y36" i="90" s="1"/>
  <c r="AO36" i="90" s="1"/>
  <c r="BE40" i="90"/>
  <c r="Y40" i="90" s="1"/>
  <c r="AO40" i="90" s="1"/>
  <c r="BE44" i="90"/>
  <c r="Y44" i="90" s="1"/>
  <c r="AO44" i="90" s="1"/>
  <c r="BE48" i="90"/>
  <c r="Y48" i="90" s="1"/>
  <c r="AO48" i="90" s="1"/>
  <c r="BE52" i="90"/>
  <c r="Y52" i="90" s="1"/>
  <c r="AO52" i="90" s="1"/>
  <c r="BE56" i="90"/>
  <c r="Y56" i="90" s="1"/>
  <c r="AO56" i="90" s="1"/>
  <c r="BE60" i="90"/>
  <c r="Y60" i="90" s="1"/>
  <c r="AO60" i="90" s="1"/>
  <c r="BE68" i="90"/>
  <c r="Y68" i="90" s="1"/>
  <c r="AO68" i="90" s="1"/>
  <c r="BE147" i="90"/>
  <c r="Y147" i="90" s="1"/>
  <c r="AO147" i="90" s="1"/>
  <c r="BE155" i="90"/>
  <c r="Y155" i="90" s="1"/>
  <c r="AO155" i="90" s="1"/>
  <c r="BE159" i="90"/>
  <c r="Y159" i="90" s="1"/>
  <c r="AO159" i="90" s="1"/>
  <c r="BE219" i="90"/>
  <c r="Y219" i="90" s="1"/>
  <c r="AO219" i="90" s="1"/>
  <c r="BH95" i="90"/>
  <c r="AB95" i="90" s="1"/>
  <c r="AR95" i="90" s="1"/>
  <c r="BH111" i="90"/>
  <c r="AB111" i="90" s="1"/>
  <c r="AR111" i="90" s="1"/>
  <c r="BH158" i="90"/>
  <c r="AB158" i="90" s="1"/>
  <c r="AR158" i="90" s="1"/>
  <c r="BH167" i="90"/>
  <c r="AB167" i="90" s="1"/>
  <c r="AR167" i="90" s="1"/>
  <c r="BH171" i="90"/>
  <c r="AB171" i="90" s="1"/>
  <c r="AR171" i="90" s="1"/>
  <c r="BH175" i="90"/>
  <c r="AB175" i="90" s="1"/>
  <c r="AR175" i="90" s="1"/>
  <c r="AZ184" i="90"/>
  <c r="T184" i="90" s="1"/>
  <c r="AJ184" i="90" s="1"/>
  <c r="AZ152" i="90"/>
  <c r="T152" i="90" s="1"/>
  <c r="AJ152" i="90" s="1"/>
  <c r="AZ136" i="90"/>
  <c r="T136" i="90" s="1"/>
  <c r="AJ136" i="90" s="1"/>
  <c r="AZ120" i="90"/>
  <c r="T120" i="90" s="1"/>
  <c r="AJ120" i="90" s="1"/>
  <c r="AZ104" i="90"/>
  <c r="T104" i="90" s="1"/>
  <c r="AJ104" i="90" s="1"/>
  <c r="AZ88" i="90"/>
  <c r="T88" i="90" s="1"/>
  <c r="AJ88" i="90" s="1"/>
  <c r="AZ72" i="90"/>
  <c r="T72" i="90" s="1"/>
  <c r="AJ72" i="90" s="1"/>
  <c r="BD59" i="90"/>
  <c r="X59" i="90" s="1"/>
  <c r="AN59" i="90" s="1"/>
  <c r="BD43" i="90"/>
  <c r="X43" i="90" s="1"/>
  <c r="AN43" i="90" s="1"/>
  <c r="AY219" i="90"/>
  <c r="S219" i="90" s="1"/>
  <c r="AI219" i="90" s="1"/>
  <c r="AY170" i="90"/>
  <c r="S170" i="90" s="1"/>
  <c r="AI170" i="90" s="1"/>
  <c r="AZ218" i="90"/>
  <c r="T218" i="90" s="1"/>
  <c r="AJ218" i="90" s="1"/>
  <c r="BG68" i="90"/>
  <c r="AA68" i="90" s="1"/>
  <c r="AQ68" i="90" s="1"/>
  <c r="BG85" i="90"/>
  <c r="AA85" i="90" s="1"/>
  <c r="AQ85" i="90" s="1"/>
  <c r="BG102" i="90"/>
  <c r="AA102" i="90" s="1"/>
  <c r="AQ102" i="90" s="1"/>
  <c r="BG196" i="90"/>
  <c r="AA196" i="90" s="1"/>
  <c r="AQ196" i="90" s="1"/>
  <c r="BG212" i="90"/>
  <c r="AA212" i="90" s="1"/>
  <c r="AQ212" i="90" s="1"/>
  <c r="BK43" i="90"/>
  <c r="AE43" i="90" s="1"/>
  <c r="AU43" i="90" s="1"/>
  <c r="BK59" i="90"/>
  <c r="AE59" i="90" s="1"/>
  <c r="AU59" i="90" s="1"/>
  <c r="BK95" i="90"/>
  <c r="AE95" i="90" s="1"/>
  <c r="AU95" i="90" s="1"/>
  <c r="BK111" i="90"/>
  <c r="AE111" i="90" s="1"/>
  <c r="AU111" i="90" s="1"/>
  <c r="BK127" i="90"/>
  <c r="AE127" i="90" s="1"/>
  <c r="AU127" i="90" s="1"/>
  <c r="BK143" i="90"/>
  <c r="AE143" i="90" s="1"/>
  <c r="AU143" i="90" s="1"/>
  <c r="BK151" i="90"/>
  <c r="AE151" i="90" s="1"/>
  <c r="AU151" i="90" s="1"/>
  <c r="BK159" i="90"/>
  <c r="AE159" i="90" s="1"/>
  <c r="AU159" i="90" s="1"/>
  <c r="BK187" i="90"/>
  <c r="AE187" i="90" s="1"/>
  <c r="AU187" i="90" s="1"/>
  <c r="BK219" i="90"/>
  <c r="AE219" i="90" s="1"/>
  <c r="AU219" i="90" s="1"/>
  <c r="BD217" i="90"/>
  <c r="X217" i="90" s="1"/>
  <c r="AN217" i="90" s="1"/>
  <c r="BD169" i="90"/>
  <c r="X169" i="90" s="1"/>
  <c r="AN169" i="90" s="1"/>
  <c r="AZ221" i="90"/>
  <c r="T221" i="90" s="1"/>
  <c r="AJ221" i="90" s="1"/>
  <c r="AZ205" i="90"/>
  <c r="T205" i="90" s="1"/>
  <c r="AJ205" i="90" s="1"/>
  <c r="AZ172" i="90"/>
  <c r="T172" i="90" s="1"/>
  <c r="AJ172" i="90" s="1"/>
  <c r="AZ57" i="90"/>
  <c r="T57" i="90" s="1"/>
  <c r="AJ57" i="90" s="1"/>
  <c r="AZ41" i="90"/>
  <c r="T41" i="90" s="1"/>
  <c r="AJ41" i="90" s="1"/>
  <c r="BE208" i="90"/>
  <c r="Y208" i="90" s="1"/>
  <c r="AO208" i="90" s="1"/>
  <c r="AZ180" i="90"/>
  <c r="T180" i="90" s="1"/>
  <c r="AJ180" i="90" s="1"/>
  <c r="AZ132" i="90"/>
  <c r="T132" i="90" s="1"/>
  <c r="AJ132" i="90" s="1"/>
  <c r="AZ84" i="90"/>
  <c r="T84" i="90" s="1"/>
  <c r="AJ84" i="90" s="1"/>
  <c r="BG71" i="90"/>
  <c r="AA71" i="90" s="1"/>
  <c r="AQ71" i="90" s="1"/>
  <c r="BD141" i="90"/>
  <c r="X141" i="90" s="1"/>
  <c r="AN141" i="90" s="1"/>
  <c r="BD82" i="90"/>
  <c r="X82" i="90" s="1"/>
  <c r="AN82" i="90" s="1"/>
  <c r="BD76" i="90"/>
  <c r="X76" i="90" s="1"/>
  <c r="AN76" i="90" s="1"/>
  <c r="AY199" i="90"/>
  <c r="S199" i="90" s="1"/>
  <c r="AI199" i="90" s="1"/>
  <c r="AY51" i="90"/>
  <c r="S51" i="90" s="1"/>
  <c r="AI51" i="90" s="1"/>
  <c r="AY35" i="90"/>
  <c r="S35" i="90" s="1"/>
  <c r="AI35" i="90" s="1"/>
  <c r="AZ213" i="90"/>
  <c r="T213" i="90" s="1"/>
  <c r="AJ213" i="90" s="1"/>
  <c r="BG37" i="90"/>
  <c r="AA37" i="90" s="1"/>
  <c r="AQ37" i="90" s="1"/>
  <c r="BG53" i="90"/>
  <c r="AA53" i="90" s="1"/>
  <c r="AQ53" i="90" s="1"/>
  <c r="BG77" i="90"/>
  <c r="AA77" i="90" s="1"/>
  <c r="AQ77" i="90" s="1"/>
  <c r="BG86" i="90"/>
  <c r="AA86" i="90" s="1"/>
  <c r="AQ86" i="90" s="1"/>
  <c r="BG109" i="90"/>
  <c r="AA109" i="90" s="1"/>
  <c r="AQ109" i="90" s="1"/>
  <c r="BG117" i="90"/>
  <c r="AA117" i="90" s="1"/>
  <c r="AQ117" i="90" s="1"/>
  <c r="BG125" i="90"/>
  <c r="AA125" i="90" s="1"/>
  <c r="AQ125" i="90" s="1"/>
  <c r="BG133" i="90"/>
  <c r="AA133" i="90" s="1"/>
  <c r="AQ133" i="90" s="1"/>
  <c r="BG165" i="90"/>
  <c r="AA165" i="90" s="1"/>
  <c r="AQ165" i="90" s="1"/>
  <c r="BG148" i="90"/>
  <c r="AA148" i="90" s="1"/>
  <c r="AQ148" i="90" s="1"/>
  <c r="BG181" i="90"/>
  <c r="AA181" i="90" s="1"/>
  <c r="AQ181" i="90" s="1"/>
  <c r="BG189" i="90"/>
  <c r="AA189" i="90" s="1"/>
  <c r="AQ189" i="90" s="1"/>
  <c r="BG197" i="90"/>
  <c r="AA197" i="90" s="1"/>
  <c r="AQ197" i="90" s="1"/>
  <c r="BK80" i="90"/>
  <c r="AE80" i="90" s="1"/>
  <c r="AU80" i="90" s="1"/>
  <c r="BK92" i="90"/>
  <c r="AE92" i="90" s="1"/>
  <c r="AU92" i="90" s="1"/>
  <c r="BK96" i="90"/>
  <c r="AE96" i="90" s="1"/>
  <c r="AU96" i="90" s="1"/>
  <c r="BK100" i="90"/>
  <c r="AE100" i="90" s="1"/>
  <c r="AU100" i="90" s="1"/>
  <c r="BK136" i="90"/>
  <c r="AE136" i="90" s="1"/>
  <c r="AU136" i="90" s="1"/>
  <c r="BK140" i="90"/>
  <c r="AE140" i="90" s="1"/>
  <c r="AU140" i="90" s="1"/>
  <c r="BK144" i="90"/>
  <c r="AE144" i="90" s="1"/>
  <c r="AU144" i="90" s="1"/>
  <c r="BK160" i="90"/>
  <c r="AE160" i="90" s="1"/>
  <c r="AU160" i="90" s="1"/>
  <c r="BK216" i="90"/>
  <c r="AE216" i="90" s="1"/>
  <c r="AU216" i="90" s="1"/>
  <c r="BK213" i="90"/>
  <c r="AE213" i="90" s="1"/>
  <c r="AU213" i="90" s="1"/>
  <c r="BK218" i="90"/>
  <c r="AE218" i="90" s="1"/>
  <c r="AU218" i="90" s="1"/>
  <c r="BD205" i="90"/>
  <c r="X205" i="90" s="1"/>
  <c r="AN205" i="90" s="1"/>
  <c r="AZ217" i="90"/>
  <c r="T217" i="90" s="1"/>
  <c r="AJ217" i="90" s="1"/>
  <c r="AZ201" i="90"/>
  <c r="T201" i="90" s="1"/>
  <c r="AJ201" i="90" s="1"/>
  <c r="AZ168" i="90"/>
  <c r="T168" i="90" s="1"/>
  <c r="AJ168" i="90" s="1"/>
  <c r="AZ53" i="90"/>
  <c r="T53" i="90" s="1"/>
  <c r="AJ53" i="90" s="1"/>
  <c r="AZ37" i="90"/>
  <c r="T37" i="90" s="1"/>
  <c r="AJ37" i="90" s="1"/>
  <c r="BE66" i="90"/>
  <c r="Y66" i="90" s="1"/>
  <c r="AO66" i="90" s="1"/>
  <c r="BE74" i="90"/>
  <c r="Y74" i="90" s="1"/>
  <c r="AO74" i="90" s="1"/>
  <c r="BE78" i="90"/>
  <c r="Y78" i="90" s="1"/>
  <c r="AO78" i="90" s="1"/>
  <c r="BE82" i="90"/>
  <c r="Y82" i="90" s="1"/>
  <c r="AO82" i="90" s="1"/>
  <c r="BE106" i="90"/>
  <c r="Y106" i="90" s="1"/>
  <c r="AO106" i="90" s="1"/>
  <c r="BE110" i="90"/>
  <c r="Y110" i="90" s="1"/>
  <c r="AO110" i="90" s="1"/>
  <c r="BE114" i="90"/>
  <c r="Y114" i="90" s="1"/>
  <c r="AO114" i="90" s="1"/>
  <c r="BE118" i="90"/>
  <c r="Y118" i="90" s="1"/>
  <c r="AO118" i="90" s="1"/>
  <c r="BE122" i="90"/>
  <c r="Y122" i="90" s="1"/>
  <c r="AO122" i="90" s="1"/>
  <c r="BE126" i="90"/>
  <c r="Y126" i="90" s="1"/>
  <c r="AO126" i="90" s="1"/>
  <c r="BE130" i="90"/>
  <c r="Y130" i="90" s="1"/>
  <c r="AO130" i="90" s="1"/>
  <c r="BE178" i="90"/>
  <c r="Y178" i="90" s="1"/>
  <c r="AO178" i="90" s="1"/>
  <c r="BE182" i="90"/>
  <c r="Y182" i="90" s="1"/>
  <c r="AO182" i="90" s="1"/>
  <c r="BE186" i="90"/>
  <c r="Y186" i="90" s="1"/>
  <c r="AO186" i="90" s="1"/>
  <c r="BE190" i="90"/>
  <c r="Y190" i="90" s="1"/>
  <c r="AO190" i="90" s="1"/>
  <c r="BE198" i="90"/>
  <c r="Y198" i="90" s="1"/>
  <c r="AO198" i="90" s="1"/>
  <c r="BE202" i="90"/>
  <c r="Y202" i="90" s="1"/>
  <c r="AO202" i="90" s="1"/>
  <c r="BH28" i="90"/>
  <c r="AB28" i="90" s="1"/>
  <c r="AR28" i="90" s="1"/>
  <c r="BH32" i="90"/>
  <c r="AB32" i="90" s="1"/>
  <c r="AR32" i="90" s="1"/>
  <c r="BH48" i="90"/>
  <c r="AB48" i="90" s="1"/>
  <c r="AR48" i="90" s="1"/>
  <c r="BH149" i="90"/>
  <c r="AB149" i="90" s="1"/>
  <c r="AR149" i="90" s="1"/>
  <c r="BH163" i="90"/>
  <c r="AB163" i="90" s="1"/>
  <c r="AR163" i="90" s="1"/>
  <c r="BH203" i="90"/>
  <c r="AB203" i="90" s="1"/>
  <c r="AR203" i="90" s="1"/>
  <c r="BD220" i="90"/>
  <c r="X220" i="90" s="1"/>
  <c r="AN220" i="90" s="1"/>
  <c r="BD156" i="90"/>
  <c r="X156" i="90" s="1"/>
  <c r="AN156" i="90" s="1"/>
  <c r="AZ160" i="90"/>
  <c r="T160" i="90" s="1"/>
  <c r="AJ160" i="90" s="1"/>
  <c r="AZ144" i="90"/>
  <c r="T144" i="90" s="1"/>
  <c r="AJ144" i="90" s="1"/>
  <c r="AZ128" i="90"/>
  <c r="T128" i="90" s="1"/>
  <c r="AJ128" i="90" s="1"/>
  <c r="AZ96" i="90"/>
  <c r="T96" i="90" s="1"/>
  <c r="AJ96" i="90" s="1"/>
  <c r="AZ80" i="90"/>
  <c r="T80" i="90" s="1"/>
  <c r="AJ80" i="90" s="1"/>
  <c r="BD226" i="90"/>
  <c r="X226" i="90" s="1"/>
  <c r="AN226" i="90" s="1"/>
  <c r="AZ207" i="90"/>
  <c r="T207" i="90" s="1"/>
  <c r="AJ207" i="90" s="1"/>
  <c r="AZ97" i="90"/>
  <c r="T97" i="90" s="1"/>
  <c r="AJ97" i="90" s="1"/>
  <c r="AZ101" i="90"/>
  <c r="T101" i="90" s="1"/>
  <c r="AJ101" i="90" s="1"/>
  <c r="AZ113" i="90"/>
  <c r="T113" i="90" s="1"/>
  <c r="AJ113" i="90" s="1"/>
  <c r="AZ161" i="90"/>
  <c r="T161" i="90" s="1"/>
  <c r="AJ161" i="90" s="1"/>
  <c r="AZ219" i="90"/>
  <c r="T219" i="90" s="1"/>
  <c r="AJ219" i="90" s="1"/>
  <c r="AZ222" i="90"/>
  <c r="T222" i="90" s="1"/>
  <c r="AJ222" i="90" s="1"/>
  <c r="P2" i="90"/>
  <c r="BD186" i="90"/>
  <c r="X186" i="90" s="1"/>
  <c r="AN186" i="90" s="1"/>
  <c r="AY69" i="90"/>
  <c r="S69" i="90" s="1"/>
  <c r="AI69" i="90" s="1"/>
  <c r="AZ225" i="90"/>
  <c r="T225" i="90" s="1"/>
  <c r="AJ225" i="90" s="1"/>
  <c r="AZ173" i="90"/>
  <c r="T173" i="90" s="1"/>
  <c r="AJ173" i="90" s="1"/>
  <c r="AZ58" i="90"/>
  <c r="T58" i="90" s="1"/>
  <c r="AJ58" i="90" s="1"/>
  <c r="AZ42" i="90"/>
  <c r="T42" i="90" s="1"/>
  <c r="AJ42" i="90" s="1"/>
  <c r="AZ65" i="90"/>
  <c r="T65" i="90" s="1"/>
  <c r="AJ65" i="90" s="1"/>
  <c r="BG72" i="90"/>
  <c r="AA72" i="90" s="1"/>
  <c r="AQ72" i="90" s="1"/>
  <c r="BG80" i="90"/>
  <c r="AA80" i="90" s="1"/>
  <c r="AQ80" i="90" s="1"/>
  <c r="BG193" i="90"/>
  <c r="AA193" i="90" s="1"/>
  <c r="AQ193" i="90" s="1"/>
  <c r="BK39" i="90"/>
  <c r="AE39" i="90" s="1"/>
  <c r="AU39" i="90" s="1"/>
  <c r="BK55" i="90"/>
  <c r="AE55" i="90" s="1"/>
  <c r="AU55" i="90" s="1"/>
  <c r="BK67" i="90"/>
  <c r="AE67" i="90" s="1"/>
  <c r="AU67" i="90" s="1"/>
  <c r="BK71" i="90"/>
  <c r="AE71" i="90" s="1"/>
  <c r="AU71" i="90" s="1"/>
  <c r="BK75" i="90"/>
  <c r="AE75" i="90" s="1"/>
  <c r="AU75" i="90" s="1"/>
  <c r="BK79" i="90"/>
  <c r="AE79" i="90" s="1"/>
  <c r="AU79" i="90" s="1"/>
  <c r="BK83" i="90"/>
  <c r="AE83" i="90" s="1"/>
  <c r="AU83" i="90" s="1"/>
  <c r="BK91" i="90"/>
  <c r="AE91" i="90" s="1"/>
  <c r="AU91" i="90" s="1"/>
  <c r="BK107" i="90"/>
  <c r="AE107" i="90" s="1"/>
  <c r="AU107" i="90" s="1"/>
  <c r="BK123" i="90"/>
  <c r="AE123" i="90" s="1"/>
  <c r="AU123" i="90" s="1"/>
  <c r="BK139" i="90"/>
  <c r="AE139" i="90" s="1"/>
  <c r="AU139" i="90" s="1"/>
  <c r="BK155" i="90"/>
  <c r="AE155" i="90" s="1"/>
  <c r="AU155" i="90" s="1"/>
  <c r="BK175" i="90"/>
  <c r="AE175" i="90" s="1"/>
  <c r="AU175" i="90" s="1"/>
  <c r="BK191" i="90"/>
  <c r="AE191" i="90" s="1"/>
  <c r="AU191" i="90" s="1"/>
  <c r="BK198" i="90"/>
  <c r="AE198" i="90" s="1"/>
  <c r="AU198" i="90" s="1"/>
  <c r="BK202" i="90"/>
  <c r="AE202" i="90" s="1"/>
  <c r="AU202" i="90" s="1"/>
  <c r="BK206" i="90"/>
  <c r="AE206" i="90" s="1"/>
  <c r="AU206" i="90" s="1"/>
  <c r="BK212" i="90"/>
  <c r="AE212" i="90" s="1"/>
  <c r="AU212" i="90" s="1"/>
  <c r="BK217" i="90"/>
  <c r="AE217" i="90" s="1"/>
  <c r="AU217" i="90" s="1"/>
  <c r="BD124" i="90"/>
  <c r="X124" i="90" s="1"/>
  <c r="AN124" i="90" s="1"/>
  <c r="BD30" i="90"/>
  <c r="X30" i="90" s="1"/>
  <c r="AN30" i="90" s="1"/>
  <c r="AZ189" i="90"/>
  <c r="T189" i="90" s="1"/>
  <c r="AJ189" i="90" s="1"/>
  <c r="AZ157" i="90"/>
  <c r="T157" i="90" s="1"/>
  <c r="AJ157" i="90" s="1"/>
  <c r="AZ141" i="90"/>
  <c r="T141" i="90" s="1"/>
  <c r="AJ141" i="90" s="1"/>
  <c r="AZ125" i="90"/>
  <c r="T125" i="90" s="1"/>
  <c r="AJ125" i="90" s="1"/>
  <c r="AZ109" i="90"/>
  <c r="T109" i="90" s="1"/>
  <c r="AJ109" i="90" s="1"/>
  <c r="AZ93" i="90"/>
  <c r="T93" i="90" s="1"/>
  <c r="AJ93" i="90" s="1"/>
  <c r="AZ77" i="90"/>
  <c r="T77" i="90" s="1"/>
  <c r="AJ77" i="90" s="1"/>
  <c r="BE29" i="90"/>
  <c r="Y29" i="90" s="1"/>
  <c r="AO29" i="90" s="1"/>
  <c r="BE33" i="90"/>
  <c r="Y33" i="90" s="1"/>
  <c r="AO33" i="90" s="1"/>
  <c r="BE37" i="90"/>
  <c r="Y37" i="90" s="1"/>
  <c r="AO37" i="90" s="1"/>
  <c r="BE41" i="90"/>
  <c r="Y41" i="90" s="1"/>
  <c r="AO41" i="90" s="1"/>
  <c r="BE45" i="90"/>
  <c r="Y45" i="90" s="1"/>
  <c r="AO45" i="90" s="1"/>
  <c r="BE49" i="90"/>
  <c r="Y49" i="90" s="1"/>
  <c r="AO49" i="90" s="1"/>
  <c r="BE53" i="90"/>
  <c r="Y53" i="90" s="1"/>
  <c r="AO53" i="90" s="1"/>
  <c r="BE57" i="90"/>
  <c r="Y57" i="90" s="1"/>
  <c r="AO57" i="90" s="1"/>
  <c r="BE61" i="90"/>
  <c r="Y61" i="90" s="1"/>
  <c r="AO61" i="90" s="1"/>
  <c r="BE152" i="90"/>
  <c r="Y152" i="90" s="1"/>
  <c r="AO152" i="90" s="1"/>
  <c r="BE156" i="90"/>
  <c r="Y156" i="90" s="1"/>
  <c r="AO156" i="90" s="1"/>
  <c r="BE160" i="90"/>
  <c r="Y160" i="90" s="1"/>
  <c r="AO160" i="90" s="1"/>
  <c r="BE216" i="90"/>
  <c r="Y216" i="90" s="1"/>
  <c r="AO216" i="90" s="1"/>
  <c r="BH199" i="90"/>
  <c r="AB199" i="90" s="1"/>
  <c r="AR199" i="90" s="1"/>
  <c r="BD176" i="90"/>
  <c r="X176" i="90" s="1"/>
  <c r="AN176" i="90" s="1"/>
  <c r="AZ196" i="90"/>
  <c r="T196" i="90" s="1"/>
  <c r="AJ196" i="90" s="1"/>
  <c r="BG88" i="90"/>
  <c r="AA88" i="90" s="1"/>
  <c r="AQ88" i="90" s="1"/>
  <c r="BD210" i="90"/>
  <c r="X210" i="90" s="1"/>
  <c r="AN210" i="90" s="1"/>
  <c r="BD108" i="90"/>
  <c r="X108" i="90" s="1"/>
  <c r="AN108" i="90" s="1"/>
  <c r="BD96" i="90"/>
  <c r="X96" i="90" s="1"/>
  <c r="AN96" i="90" s="1"/>
  <c r="AY183" i="90"/>
  <c r="S183" i="90" s="1"/>
  <c r="AI183" i="90" s="1"/>
  <c r="AY135" i="90"/>
  <c r="S135" i="90" s="1"/>
  <c r="AI135" i="90" s="1"/>
  <c r="AY119" i="90"/>
  <c r="S119" i="90" s="1"/>
  <c r="AI119" i="90" s="1"/>
  <c r="AY87" i="90"/>
  <c r="S87" i="90" s="1"/>
  <c r="AI87" i="90" s="1"/>
  <c r="AY71" i="90"/>
  <c r="S71" i="90" s="1"/>
  <c r="AI71" i="90" s="1"/>
  <c r="AZ198" i="90"/>
  <c r="T198" i="90" s="1"/>
  <c r="AJ198" i="90" s="1"/>
  <c r="AZ165" i="90"/>
  <c r="T165" i="90" s="1"/>
  <c r="AJ165" i="90" s="1"/>
  <c r="AZ50" i="90"/>
  <c r="T50" i="90" s="1"/>
  <c r="AJ50" i="90" s="1"/>
  <c r="AZ34" i="90"/>
  <c r="T34" i="90" s="1"/>
  <c r="AJ34" i="90" s="1"/>
  <c r="BG38" i="90"/>
  <c r="AA38" i="90" s="1"/>
  <c r="AQ38" i="90" s="1"/>
  <c r="BG54" i="90"/>
  <c r="AA54" i="90" s="1"/>
  <c r="AQ54" i="90" s="1"/>
  <c r="BG74" i="90"/>
  <c r="AA74" i="90" s="1"/>
  <c r="AQ74" i="90" s="1"/>
  <c r="BG161" i="90"/>
  <c r="AA161" i="90" s="1"/>
  <c r="AQ161" i="90" s="1"/>
  <c r="BG202" i="90"/>
  <c r="AA202" i="90" s="1"/>
  <c r="AQ202" i="90" s="1"/>
  <c r="BK41" i="90"/>
  <c r="AE41" i="90" s="1"/>
  <c r="AU41" i="90" s="1"/>
  <c r="BK57" i="90"/>
  <c r="AE57" i="90" s="1"/>
  <c r="AU57" i="90" s="1"/>
  <c r="BK93" i="90"/>
  <c r="AE93" i="90" s="1"/>
  <c r="AU93" i="90" s="1"/>
  <c r="BK97" i="90"/>
  <c r="AE97" i="90" s="1"/>
  <c r="AU97" i="90" s="1"/>
  <c r="BK101" i="90"/>
  <c r="AE101" i="90" s="1"/>
  <c r="AU101" i="90" s="1"/>
  <c r="BK137" i="90"/>
  <c r="AE137" i="90" s="1"/>
  <c r="AU137" i="90" s="1"/>
  <c r="BK141" i="90"/>
  <c r="AE141" i="90" s="1"/>
  <c r="AU141" i="90" s="1"/>
  <c r="BK148" i="90"/>
  <c r="AE148" i="90" s="1"/>
  <c r="AU148" i="90" s="1"/>
  <c r="BK177" i="90"/>
  <c r="AE177" i="90" s="1"/>
  <c r="AU177" i="90" s="1"/>
  <c r="BK207" i="90"/>
  <c r="AE207" i="90" s="1"/>
  <c r="AU207" i="90" s="1"/>
  <c r="BK222" i="90"/>
  <c r="AE222" i="90" s="1"/>
  <c r="AU222" i="90" s="1"/>
  <c r="BD140" i="90"/>
  <c r="X140" i="90" s="1"/>
  <c r="AN140" i="90" s="1"/>
  <c r="BD132" i="90"/>
  <c r="X132" i="90" s="1"/>
  <c r="AN132" i="90" s="1"/>
  <c r="BD72" i="90"/>
  <c r="X72" i="90" s="1"/>
  <c r="AN72" i="90" s="1"/>
  <c r="AZ181" i="90"/>
  <c r="T181" i="90" s="1"/>
  <c r="AJ181" i="90" s="1"/>
  <c r="AZ133" i="90"/>
  <c r="T133" i="90" s="1"/>
  <c r="AJ133" i="90" s="1"/>
  <c r="AZ117" i="90"/>
  <c r="T117" i="90" s="1"/>
  <c r="AJ117" i="90" s="1"/>
  <c r="AZ85" i="90"/>
  <c r="T85" i="90" s="1"/>
  <c r="AJ85" i="90" s="1"/>
  <c r="BE150" i="90"/>
  <c r="Y150" i="90" s="1"/>
  <c r="AO150" i="90" s="1"/>
  <c r="BE206" i="90"/>
  <c r="Y206" i="90" s="1"/>
  <c r="AO206" i="90" s="1"/>
  <c r="BH73" i="90"/>
  <c r="AB73" i="90" s="1"/>
  <c r="AR73" i="90" s="1"/>
  <c r="BD216" i="90"/>
  <c r="X216" i="90" s="1"/>
  <c r="AN216" i="90" s="1"/>
  <c r="BD184" i="90"/>
  <c r="X184" i="90" s="1"/>
  <c r="AN184" i="90" s="1"/>
  <c r="BD152" i="90"/>
  <c r="X152" i="90" s="1"/>
  <c r="AN152" i="90" s="1"/>
  <c r="BD104" i="90"/>
  <c r="X104" i="90" s="1"/>
  <c r="AN104" i="90" s="1"/>
  <c r="BD92" i="90"/>
  <c r="X92" i="90" s="1"/>
  <c r="AN92" i="90" s="1"/>
  <c r="AZ62" i="90"/>
  <c r="T62" i="90" s="1"/>
  <c r="AJ62" i="90" s="1"/>
  <c r="AZ46" i="90"/>
  <c r="T46" i="90" s="1"/>
  <c r="AJ46" i="90" s="1"/>
  <c r="AZ30" i="90"/>
  <c r="T30" i="90" s="1"/>
  <c r="AJ30" i="90" s="1"/>
  <c r="BG64" i="90"/>
  <c r="AA64" i="90" s="1"/>
  <c r="AQ64" i="90" s="1"/>
  <c r="BG97" i="90"/>
  <c r="AA97" i="90" s="1"/>
  <c r="AQ97" i="90" s="1"/>
  <c r="BG146" i="90"/>
  <c r="AA146" i="90" s="1"/>
  <c r="AQ146" i="90" s="1"/>
  <c r="BK30" i="90"/>
  <c r="AE30" i="90" s="1"/>
  <c r="AU30" i="90" s="1"/>
  <c r="BK34" i="90"/>
  <c r="AE34" i="90" s="1"/>
  <c r="AU34" i="90" s="1"/>
  <c r="BK38" i="90"/>
  <c r="AE38" i="90" s="1"/>
  <c r="AU38" i="90" s="1"/>
  <c r="BK42" i="90"/>
  <c r="AE42" i="90" s="1"/>
  <c r="AU42" i="90" s="1"/>
  <c r="BK46" i="90"/>
  <c r="AE46" i="90" s="1"/>
  <c r="AU46" i="90" s="1"/>
  <c r="BK50" i="90"/>
  <c r="AE50" i="90" s="1"/>
  <c r="AU50" i="90" s="1"/>
  <c r="BK54" i="90"/>
  <c r="AE54" i="90" s="1"/>
  <c r="AU54" i="90" s="1"/>
  <c r="BK58" i="90"/>
  <c r="AE58" i="90" s="1"/>
  <c r="AU58" i="90" s="1"/>
  <c r="BK62" i="90"/>
  <c r="AE62" i="90" s="1"/>
  <c r="AU62" i="90" s="1"/>
  <c r="BK66" i="90"/>
  <c r="AE66" i="90" s="1"/>
  <c r="AU66" i="90" s="1"/>
  <c r="BK74" i="90"/>
  <c r="AE74" i="90" s="1"/>
  <c r="AU74" i="90" s="1"/>
  <c r="BK86" i="90"/>
  <c r="AE86" i="90" s="1"/>
  <c r="AU86" i="90" s="1"/>
  <c r="BK90" i="90"/>
  <c r="AE90" i="90" s="1"/>
  <c r="AU90" i="90" s="1"/>
  <c r="BK106" i="90"/>
  <c r="AE106" i="90" s="1"/>
  <c r="AU106" i="90" s="1"/>
  <c r="BK110" i="90"/>
  <c r="AE110" i="90" s="1"/>
  <c r="AU110" i="90" s="1"/>
  <c r="BK114" i="90"/>
  <c r="AE114" i="90" s="1"/>
  <c r="AU114" i="90" s="1"/>
  <c r="BK118" i="90"/>
  <c r="AE118" i="90" s="1"/>
  <c r="AU118" i="90" s="1"/>
  <c r="BK122" i="90"/>
  <c r="AE122" i="90" s="1"/>
  <c r="AU122" i="90" s="1"/>
  <c r="BK126" i="90"/>
  <c r="AE126" i="90" s="1"/>
  <c r="AU126" i="90" s="1"/>
  <c r="BK130" i="90"/>
  <c r="AE130" i="90" s="1"/>
  <c r="AU130" i="90" s="1"/>
  <c r="BK138" i="90"/>
  <c r="AE138" i="90" s="1"/>
  <c r="AU138" i="90" s="1"/>
  <c r="BK145" i="90"/>
  <c r="AE145" i="90" s="1"/>
  <c r="AU145" i="90" s="1"/>
  <c r="BK162" i="90"/>
  <c r="AE162" i="90" s="1"/>
  <c r="AU162" i="90" s="1"/>
  <c r="BK166" i="90"/>
  <c r="AE166" i="90" s="1"/>
  <c r="AU166" i="90" s="1"/>
  <c r="BK170" i="90"/>
  <c r="AE170" i="90" s="1"/>
  <c r="AU170" i="90" s="1"/>
  <c r="BK174" i="90"/>
  <c r="AE174" i="90" s="1"/>
  <c r="AU174" i="90" s="1"/>
  <c r="BK178" i="90"/>
  <c r="AE178" i="90" s="1"/>
  <c r="AU178" i="90" s="1"/>
  <c r="BK182" i="90"/>
  <c r="AE182" i="90" s="1"/>
  <c r="AU182" i="90" s="1"/>
  <c r="BK186" i="90"/>
  <c r="AE186" i="90" s="1"/>
  <c r="AU186" i="90" s="1"/>
  <c r="BK190" i="90"/>
  <c r="AE190" i="90" s="1"/>
  <c r="AU190" i="90" s="1"/>
  <c r="BK193" i="90"/>
  <c r="AE193" i="90" s="1"/>
  <c r="AU193" i="90" s="1"/>
  <c r="BK208" i="90"/>
  <c r="AE208" i="90" s="1"/>
  <c r="AU208" i="90" s="1"/>
  <c r="BK205" i="90"/>
  <c r="AE205" i="90" s="1"/>
  <c r="AU205" i="90" s="1"/>
  <c r="BD136" i="90"/>
  <c r="X136" i="90" s="1"/>
  <c r="AN136" i="90" s="1"/>
  <c r="BD120" i="90"/>
  <c r="X120" i="90" s="1"/>
  <c r="AN120" i="90" s="1"/>
  <c r="AZ177" i="90"/>
  <c r="T177" i="90" s="1"/>
  <c r="AJ177" i="90" s="1"/>
  <c r="AZ145" i="90"/>
  <c r="T145" i="90" s="1"/>
  <c r="AJ145" i="90" s="1"/>
  <c r="AZ129" i="90"/>
  <c r="T129" i="90" s="1"/>
  <c r="AJ129" i="90" s="1"/>
  <c r="AZ81" i="90"/>
  <c r="T81" i="90" s="1"/>
  <c r="AJ81" i="90" s="1"/>
  <c r="BE94" i="90"/>
  <c r="Y94" i="90" s="1"/>
  <c r="AO94" i="90" s="1"/>
  <c r="BE98" i="90"/>
  <c r="Y98" i="90" s="1"/>
  <c r="AO98" i="90" s="1"/>
  <c r="BE102" i="90"/>
  <c r="Y102" i="90" s="1"/>
  <c r="AO102" i="90" s="1"/>
  <c r="BE135" i="90"/>
  <c r="Y135" i="90" s="1"/>
  <c r="AO135" i="90" s="1"/>
  <c r="BE139" i="90"/>
  <c r="Y139" i="90" s="1"/>
  <c r="AO139" i="90" s="1"/>
  <c r="BE143" i="90"/>
  <c r="Y143" i="90" s="1"/>
  <c r="AO143" i="90" s="1"/>
  <c r="BE164" i="90"/>
  <c r="Y164" i="90" s="1"/>
  <c r="AO164" i="90" s="1"/>
  <c r="BE168" i="90"/>
  <c r="Y168" i="90" s="1"/>
  <c r="AO168" i="90" s="1"/>
  <c r="BE172" i="90"/>
  <c r="Y172" i="90" s="1"/>
  <c r="AO172" i="90" s="1"/>
  <c r="BE207" i="90"/>
  <c r="Y207" i="90" s="1"/>
  <c r="AO207" i="90" s="1"/>
  <c r="BH154" i="90"/>
  <c r="AB154" i="90" s="1"/>
  <c r="AR154" i="90" s="1"/>
  <c r="BD180" i="90"/>
  <c r="X180" i="90" s="1"/>
  <c r="AN180" i="90" s="1"/>
  <c r="AZ226" i="90"/>
  <c r="T226" i="90" s="1"/>
  <c r="AJ226" i="90" s="1"/>
  <c r="AZ69" i="90"/>
  <c r="T69" i="90" s="1"/>
  <c r="AJ69" i="90" s="1"/>
  <c r="BE69" i="90"/>
  <c r="Y69" i="90" s="1"/>
  <c r="AO69" i="90" s="1"/>
  <c r="BE86" i="90"/>
  <c r="Y86" i="90" s="1"/>
  <c r="AO86" i="90" s="1"/>
  <c r="BE90" i="90"/>
  <c r="Y90" i="90" s="1"/>
  <c r="AO90" i="90" s="1"/>
  <c r="BH77" i="90"/>
  <c r="AB77" i="90" s="1"/>
  <c r="AR77" i="90" s="1"/>
  <c r="BH159" i="90"/>
  <c r="AB159" i="90" s="1"/>
  <c r="AR159" i="90" s="1"/>
  <c r="BG184" i="90"/>
  <c r="AA184" i="90" s="1"/>
  <c r="AQ184" i="90" s="1"/>
  <c r="BG168" i="90"/>
  <c r="AA168" i="90" s="1"/>
  <c r="AQ168" i="90" s="1"/>
  <c r="BG120" i="90"/>
  <c r="AA120" i="90" s="1"/>
  <c r="AQ120" i="90" s="1"/>
  <c r="BG104" i="90"/>
  <c r="AA104" i="90" s="1"/>
  <c r="AQ104" i="90" s="1"/>
  <c r="BD55" i="90"/>
  <c r="X55" i="90" s="1"/>
  <c r="AN55" i="90" s="1"/>
  <c r="BD39" i="90"/>
  <c r="X39" i="90" s="1"/>
  <c r="AN39" i="90" s="1"/>
  <c r="AY166" i="90"/>
  <c r="S166" i="90" s="1"/>
  <c r="AI166" i="90" s="1"/>
  <c r="AY151" i="90"/>
  <c r="S151" i="90" s="1"/>
  <c r="AI151" i="90" s="1"/>
  <c r="AY103" i="90"/>
  <c r="S103" i="90" s="1"/>
  <c r="AI103" i="90" s="1"/>
  <c r="BG65" i="90"/>
  <c r="AA65" i="90" s="1"/>
  <c r="AQ65" i="90" s="1"/>
  <c r="BG81" i="90"/>
  <c r="AA81" i="90" s="1"/>
  <c r="AQ81" i="90" s="1"/>
  <c r="BG194" i="90"/>
  <c r="AA194" i="90" s="1"/>
  <c r="AQ194" i="90" s="1"/>
  <c r="BD137" i="90"/>
  <c r="X137" i="90" s="1"/>
  <c r="AN137" i="90" s="1"/>
  <c r="AY211" i="90"/>
  <c r="S211" i="90" s="1"/>
  <c r="AI211" i="90" s="1"/>
  <c r="BG34" i="90"/>
  <c r="AA34" i="90" s="1"/>
  <c r="AQ34" i="90" s="1"/>
  <c r="BG50" i="90"/>
  <c r="AA50" i="90" s="1"/>
  <c r="AQ50" i="90" s="1"/>
  <c r="BG114" i="90"/>
  <c r="AA114" i="90" s="1"/>
  <c r="AQ114" i="90" s="1"/>
  <c r="BG130" i="90"/>
  <c r="AA130" i="90" s="1"/>
  <c r="AQ130" i="90" s="1"/>
  <c r="BG162" i="90"/>
  <c r="AA162" i="90" s="1"/>
  <c r="AQ162" i="90" s="1"/>
  <c r="BG178" i="90"/>
  <c r="AA178" i="90" s="1"/>
  <c r="AQ178" i="90" s="1"/>
  <c r="BE87" i="90"/>
  <c r="Y87" i="90" s="1"/>
  <c r="AO87" i="90" s="1"/>
  <c r="BE91" i="90"/>
  <c r="Y91" i="90" s="1"/>
  <c r="AO91" i="90" s="1"/>
  <c r="BH69" i="90"/>
  <c r="AB69" i="90" s="1"/>
  <c r="AR69" i="90" s="1"/>
  <c r="BH44" i="90"/>
  <c r="AB44" i="90" s="1"/>
  <c r="AR44" i="90" s="1"/>
  <c r="BH60" i="90"/>
  <c r="AB60" i="90" s="1"/>
  <c r="AR60" i="90" s="1"/>
  <c r="BH78" i="90"/>
  <c r="AB78" i="90" s="1"/>
  <c r="AR78" i="90" s="1"/>
  <c r="BH82" i="90"/>
  <c r="AB82" i="90" s="1"/>
  <c r="AR82" i="90" s="1"/>
  <c r="BH86" i="90"/>
  <c r="AB86" i="90" s="1"/>
  <c r="AR86" i="90" s="1"/>
  <c r="BH90" i="90"/>
  <c r="AB90" i="90" s="1"/>
  <c r="AR90" i="90" s="1"/>
  <c r="BH122" i="90"/>
  <c r="AB122" i="90" s="1"/>
  <c r="AR122" i="90" s="1"/>
  <c r="BH126" i="90"/>
  <c r="AB126" i="90" s="1"/>
  <c r="AR126" i="90" s="1"/>
  <c r="BH130" i="90"/>
  <c r="AB130" i="90" s="1"/>
  <c r="AR130" i="90" s="1"/>
  <c r="BH134" i="90"/>
  <c r="AB134" i="90" s="1"/>
  <c r="AR134" i="90" s="1"/>
  <c r="BH138" i="90"/>
  <c r="AB138" i="90" s="1"/>
  <c r="AR138" i="90" s="1"/>
  <c r="BH142" i="90"/>
  <c r="AB142" i="90" s="1"/>
  <c r="AR142" i="90" s="1"/>
  <c r="BH186" i="90"/>
  <c r="AB186" i="90" s="1"/>
  <c r="AR186" i="90" s="1"/>
  <c r="BG150" i="90"/>
  <c r="AA150" i="90" s="1"/>
  <c r="AQ150" i="90" s="1"/>
  <c r="BG56" i="90"/>
  <c r="AA56" i="90" s="1"/>
  <c r="AQ56" i="90" s="1"/>
  <c r="BG40" i="90"/>
  <c r="AA40" i="90" s="1"/>
  <c r="AQ40" i="90" s="1"/>
  <c r="BE71" i="90"/>
  <c r="Y71" i="90" s="1"/>
  <c r="AO71" i="90" s="1"/>
  <c r="BE75" i="90"/>
  <c r="Y75" i="90" s="1"/>
  <c r="AO75" i="90" s="1"/>
  <c r="BE79" i="90"/>
  <c r="Y79" i="90" s="1"/>
  <c r="AO79" i="90" s="1"/>
  <c r="AZ27" i="90"/>
  <c r="T27" i="90" s="1"/>
  <c r="AJ27" i="90" s="1"/>
  <c r="AZ32" i="90"/>
  <c r="T32" i="90" s="1"/>
  <c r="AJ32" i="90" s="1"/>
  <c r="AZ36" i="90"/>
  <c r="T36" i="90" s="1"/>
  <c r="AJ36" i="90" s="1"/>
  <c r="AZ48" i="90"/>
  <c r="T48" i="90" s="1"/>
  <c r="AJ48" i="90" s="1"/>
  <c r="AZ52" i="90"/>
  <c r="T52" i="90" s="1"/>
  <c r="AJ52" i="90" s="1"/>
  <c r="AZ87" i="90"/>
  <c r="T87" i="90" s="1"/>
  <c r="AJ87" i="90" s="1"/>
  <c r="AZ91" i="90"/>
  <c r="T91" i="90" s="1"/>
  <c r="AJ91" i="90" s="1"/>
  <c r="AZ99" i="90"/>
  <c r="T99" i="90" s="1"/>
  <c r="AJ99" i="90" s="1"/>
  <c r="AZ107" i="90"/>
  <c r="T107" i="90" s="1"/>
  <c r="AJ107" i="90" s="1"/>
  <c r="AZ119" i="90"/>
  <c r="T119" i="90" s="1"/>
  <c r="AJ119" i="90" s="1"/>
  <c r="AZ123" i="90"/>
  <c r="T123" i="90" s="1"/>
  <c r="AJ123" i="90" s="1"/>
  <c r="AZ151" i="90"/>
  <c r="T151" i="90" s="1"/>
  <c r="AJ151" i="90" s="1"/>
  <c r="AZ163" i="90"/>
  <c r="T163" i="90" s="1"/>
  <c r="AJ163" i="90" s="1"/>
  <c r="AZ200" i="90"/>
  <c r="T200" i="90" s="1"/>
  <c r="AJ200" i="90" s="1"/>
  <c r="AZ212" i="90"/>
  <c r="T212" i="90" s="1"/>
  <c r="AJ212" i="90" s="1"/>
  <c r="BE95" i="90"/>
  <c r="Y95" i="90" s="1"/>
  <c r="AO95" i="90" s="1"/>
  <c r="BE99" i="90"/>
  <c r="Y99" i="90" s="1"/>
  <c r="AO99" i="90" s="1"/>
  <c r="BE103" i="90"/>
  <c r="Y103" i="90" s="1"/>
  <c r="AO103" i="90" s="1"/>
  <c r="BH74" i="90"/>
  <c r="AB74" i="90" s="1"/>
  <c r="AR74" i="90" s="1"/>
  <c r="BH31" i="90"/>
  <c r="AB31" i="90" s="1"/>
  <c r="AR31" i="90" s="1"/>
  <c r="BH39" i="90"/>
  <c r="AB39" i="90" s="1"/>
  <c r="AR39" i="90" s="1"/>
  <c r="BH43" i="90"/>
  <c r="AB43" i="90" s="1"/>
  <c r="AR43" i="90" s="1"/>
  <c r="BH47" i="90"/>
  <c r="AB47" i="90" s="1"/>
  <c r="AR47" i="90" s="1"/>
  <c r="BH55" i="90"/>
  <c r="AB55" i="90" s="1"/>
  <c r="AR55" i="90" s="1"/>
  <c r="BH59" i="90"/>
  <c r="AB59" i="90" s="1"/>
  <c r="AR59" i="90" s="1"/>
  <c r="BH155" i="90"/>
  <c r="AB155" i="90" s="1"/>
  <c r="AR155" i="90" s="1"/>
  <c r="BH206" i="90"/>
  <c r="AB206" i="90" s="1"/>
  <c r="AR206" i="90" s="1"/>
  <c r="BH210" i="90"/>
  <c r="AB210" i="90" s="1"/>
  <c r="AR210" i="90" s="1"/>
  <c r="BH213" i="90"/>
  <c r="AB213" i="90" s="1"/>
  <c r="AR213" i="90" s="1"/>
  <c r="BH217" i="90"/>
  <c r="AB217" i="90" s="1"/>
  <c r="AR217" i="90" s="1"/>
  <c r="BG96" i="90"/>
  <c r="AA96" i="90" s="1"/>
  <c r="AQ96" i="90" s="1"/>
  <c r="BE83" i="90"/>
  <c r="Y83" i="90" s="1"/>
  <c r="AO83" i="90" s="1"/>
  <c r="BE107" i="90"/>
  <c r="Y107" i="90" s="1"/>
  <c r="AO107" i="90" s="1"/>
  <c r="BE111" i="90"/>
  <c r="Y111" i="90" s="1"/>
  <c r="AO111" i="90" s="1"/>
  <c r="BE119" i="90"/>
  <c r="Y119" i="90" s="1"/>
  <c r="AO119" i="90" s="1"/>
  <c r="BE123" i="90"/>
  <c r="Y123" i="90" s="1"/>
  <c r="AO123" i="90" s="1"/>
  <c r="BE127" i="90"/>
  <c r="Y127" i="90" s="1"/>
  <c r="AO127" i="90" s="1"/>
  <c r="BE131" i="90"/>
  <c r="Y131" i="90" s="1"/>
  <c r="AO131" i="90" s="1"/>
  <c r="BH91" i="90"/>
  <c r="AB91" i="90" s="1"/>
  <c r="AR91" i="90" s="1"/>
  <c r="BH94" i="90"/>
  <c r="AB94" i="90" s="1"/>
  <c r="AR94" i="90" s="1"/>
  <c r="BH102" i="90"/>
  <c r="AB102" i="90" s="1"/>
  <c r="AR102" i="90" s="1"/>
  <c r="BH106" i="90"/>
  <c r="AB106" i="90" s="1"/>
  <c r="AR106" i="90" s="1"/>
  <c r="BH110" i="90"/>
  <c r="AB110" i="90" s="1"/>
  <c r="AR110" i="90" s="1"/>
  <c r="BH123" i="90"/>
  <c r="AB123" i="90" s="1"/>
  <c r="AR123" i="90" s="1"/>
  <c r="BH139" i="90"/>
  <c r="AB139" i="90" s="1"/>
  <c r="AR139" i="90" s="1"/>
  <c r="BH174" i="90"/>
  <c r="AB174" i="90" s="1"/>
  <c r="AR174" i="90" s="1"/>
  <c r="BH182" i="90"/>
  <c r="AB182" i="90" s="1"/>
  <c r="AR182" i="90" s="1"/>
  <c r="BH190" i="90"/>
  <c r="AB190" i="90" s="1"/>
  <c r="AR190" i="90" s="1"/>
  <c r="BG180" i="90"/>
  <c r="AA180" i="90" s="1"/>
  <c r="AQ180" i="90" s="1"/>
  <c r="BG164" i="90"/>
  <c r="AA164" i="90" s="1"/>
  <c r="AQ164" i="90" s="1"/>
  <c r="BG132" i="90"/>
  <c r="AA132" i="90" s="1"/>
  <c r="AQ132" i="90" s="1"/>
  <c r="BG116" i="90"/>
  <c r="AA116" i="90" s="1"/>
  <c r="AQ116" i="90" s="1"/>
  <c r="BG52" i="90"/>
  <c r="AA52" i="90" s="1"/>
  <c r="AQ52" i="90" s="1"/>
  <c r="BG36" i="90"/>
  <c r="AA36" i="90" s="1"/>
  <c r="AQ36" i="90" s="1"/>
  <c r="BD189" i="90"/>
  <c r="X189" i="90" s="1"/>
  <c r="AN189" i="90" s="1"/>
  <c r="BD174" i="90"/>
  <c r="X174" i="90" s="1"/>
  <c r="AN174" i="90" s="1"/>
  <c r="BD158" i="90"/>
  <c r="X158" i="90" s="1"/>
  <c r="AN158" i="90" s="1"/>
  <c r="BD129" i="90"/>
  <c r="X129" i="90" s="1"/>
  <c r="AN129" i="90" s="1"/>
  <c r="BD78" i="90"/>
  <c r="X78" i="90" s="1"/>
  <c r="AN78" i="90" s="1"/>
  <c r="AZ194" i="90"/>
  <c r="T194" i="90" s="1"/>
  <c r="AJ194" i="90" s="1"/>
  <c r="BG41" i="90"/>
  <c r="AA41" i="90" s="1"/>
  <c r="AQ41" i="90" s="1"/>
  <c r="BG57" i="90"/>
  <c r="AA57" i="90" s="1"/>
  <c r="AQ57" i="90" s="1"/>
  <c r="BG73" i="90"/>
  <c r="AA73" i="90" s="1"/>
  <c r="AQ73" i="90" s="1"/>
  <c r="BG90" i="90"/>
  <c r="AA90" i="90" s="1"/>
  <c r="AQ90" i="90" s="1"/>
  <c r="BG105" i="90"/>
  <c r="AA105" i="90" s="1"/>
  <c r="AQ105" i="90" s="1"/>
  <c r="BG121" i="90"/>
  <c r="AA121" i="90" s="1"/>
  <c r="AQ121" i="90" s="1"/>
  <c r="BG169" i="90"/>
  <c r="AA169" i="90" s="1"/>
  <c r="AQ169" i="90" s="1"/>
  <c r="BG185" i="90"/>
  <c r="AA185" i="90" s="1"/>
  <c r="AQ185" i="90" s="1"/>
  <c r="BK28" i="90"/>
  <c r="AE28" i="90" s="1"/>
  <c r="AU28" i="90" s="1"/>
  <c r="BK32" i="90"/>
  <c r="AE32" i="90" s="1"/>
  <c r="AU32" i="90" s="1"/>
  <c r="BK36" i="90"/>
  <c r="AE36" i="90" s="1"/>
  <c r="AU36" i="90" s="1"/>
  <c r="BK40" i="90"/>
  <c r="AE40" i="90" s="1"/>
  <c r="AU40" i="90" s="1"/>
  <c r="BK44" i="90"/>
  <c r="AE44" i="90" s="1"/>
  <c r="AU44" i="90" s="1"/>
  <c r="BK48" i="90"/>
  <c r="AE48" i="90" s="1"/>
  <c r="AU48" i="90" s="1"/>
  <c r="BK52" i="90"/>
  <c r="AE52" i="90" s="1"/>
  <c r="AU52" i="90" s="1"/>
  <c r="BK56" i="90"/>
  <c r="AE56" i="90" s="1"/>
  <c r="AU56" i="90" s="1"/>
  <c r="BK60" i="90"/>
  <c r="AE60" i="90" s="1"/>
  <c r="AU60" i="90" s="1"/>
  <c r="BK64" i="90"/>
  <c r="AE64" i="90" s="1"/>
  <c r="AU64" i="90" s="1"/>
  <c r="BK88" i="90"/>
  <c r="AE88" i="90" s="1"/>
  <c r="AU88" i="90" s="1"/>
  <c r="BK104" i="90"/>
  <c r="AE104" i="90" s="1"/>
  <c r="AU104" i="90" s="1"/>
  <c r="BK108" i="90"/>
  <c r="AE108" i="90" s="1"/>
  <c r="AU108" i="90" s="1"/>
  <c r="BK112" i="90"/>
  <c r="AE112" i="90" s="1"/>
  <c r="AU112" i="90" s="1"/>
  <c r="BK116" i="90"/>
  <c r="AE116" i="90" s="1"/>
  <c r="AU116" i="90" s="1"/>
  <c r="BK120" i="90"/>
  <c r="AE120" i="90" s="1"/>
  <c r="AU120" i="90" s="1"/>
  <c r="BK124" i="90"/>
  <c r="AE124" i="90" s="1"/>
  <c r="AU124" i="90" s="1"/>
  <c r="BK128" i="90"/>
  <c r="AE128" i="90" s="1"/>
  <c r="AU128" i="90" s="1"/>
  <c r="BK132" i="90"/>
  <c r="AE132" i="90" s="1"/>
  <c r="AU132" i="90" s="1"/>
  <c r="BK146" i="90"/>
  <c r="AE146" i="90" s="1"/>
  <c r="AU146" i="90" s="1"/>
  <c r="BK164" i="90"/>
  <c r="AE164" i="90" s="1"/>
  <c r="AU164" i="90" s="1"/>
  <c r="BK168" i="90"/>
  <c r="AE168" i="90" s="1"/>
  <c r="AU168" i="90" s="1"/>
  <c r="BK172" i="90"/>
  <c r="AE172" i="90" s="1"/>
  <c r="AU172" i="90" s="1"/>
  <c r="BK176" i="90"/>
  <c r="AE176" i="90" s="1"/>
  <c r="AU176" i="90" s="1"/>
  <c r="BK180" i="90"/>
  <c r="AE180" i="90" s="1"/>
  <c r="AU180" i="90" s="1"/>
  <c r="BK184" i="90"/>
  <c r="AE184" i="90" s="1"/>
  <c r="AU184" i="90" s="1"/>
  <c r="BK188" i="90"/>
  <c r="AE188" i="90" s="1"/>
  <c r="AU188" i="90" s="1"/>
  <c r="BK196" i="90"/>
  <c r="AE196" i="90" s="1"/>
  <c r="AU196" i="90" s="1"/>
  <c r="BD144" i="90"/>
  <c r="X144" i="90" s="1"/>
  <c r="AN144" i="90" s="1"/>
  <c r="BD58" i="90"/>
  <c r="X58" i="90" s="1"/>
  <c r="AN58" i="90" s="1"/>
  <c r="BD42" i="90"/>
  <c r="X42" i="90" s="1"/>
  <c r="AN42" i="90" s="1"/>
  <c r="BE27" i="90"/>
  <c r="Y27" i="90" s="1"/>
  <c r="AO27" i="90" s="1"/>
  <c r="BE31" i="90"/>
  <c r="Y31" i="90" s="1"/>
  <c r="AO31" i="90" s="1"/>
  <c r="BE35" i="90"/>
  <c r="Y35" i="90" s="1"/>
  <c r="AO35" i="90" s="1"/>
  <c r="BE39" i="90"/>
  <c r="Y39" i="90" s="1"/>
  <c r="AO39" i="90" s="1"/>
  <c r="BE43" i="90"/>
  <c r="Y43" i="90" s="1"/>
  <c r="AO43" i="90" s="1"/>
  <c r="BE47" i="90"/>
  <c r="Y47" i="90" s="1"/>
  <c r="AO47" i="90" s="1"/>
  <c r="BE51" i="90"/>
  <c r="Y51" i="90" s="1"/>
  <c r="AO51" i="90" s="1"/>
  <c r="BE55" i="90"/>
  <c r="Y55" i="90" s="1"/>
  <c r="AO55" i="90" s="1"/>
  <c r="BE59" i="90"/>
  <c r="Y59" i="90" s="1"/>
  <c r="AO59" i="90" s="1"/>
  <c r="BE64" i="90"/>
  <c r="Y64" i="90" s="1"/>
  <c r="AO64" i="90" s="1"/>
  <c r="BE115" i="90"/>
  <c r="Y115" i="90" s="1"/>
  <c r="AO115" i="90" s="1"/>
  <c r="BE154" i="90"/>
  <c r="Y154" i="90" s="1"/>
  <c r="AO154" i="90" s="1"/>
  <c r="BE158" i="90"/>
  <c r="Y158" i="90" s="1"/>
  <c r="AO158" i="90" s="1"/>
  <c r="BE210" i="90"/>
  <c r="Y210" i="90" s="1"/>
  <c r="AO210" i="90" s="1"/>
  <c r="BE218" i="90"/>
  <c r="Y218" i="90" s="1"/>
  <c r="AO218" i="90" s="1"/>
  <c r="BH98" i="90"/>
  <c r="AB98" i="90" s="1"/>
  <c r="AR98" i="90" s="1"/>
  <c r="BH114" i="90"/>
  <c r="AB114" i="90" s="1"/>
  <c r="AR114" i="90" s="1"/>
  <c r="BH178" i="90"/>
  <c r="AB178" i="90" s="1"/>
  <c r="AR178" i="90" s="1"/>
  <c r="BD29" i="90"/>
  <c r="X29" i="90" s="1"/>
  <c r="AN29" i="90" s="1"/>
  <c r="AZ204" i="90"/>
  <c r="T204" i="90" s="1"/>
  <c r="AJ204" i="90" s="1"/>
  <c r="AZ171" i="90"/>
  <c r="T171" i="90" s="1"/>
  <c r="AJ171" i="90" s="1"/>
  <c r="BG176" i="90"/>
  <c r="AA176" i="90" s="1"/>
  <c r="AQ176" i="90" s="1"/>
  <c r="BG128" i="90"/>
  <c r="AA128" i="90" s="1"/>
  <c r="AQ128" i="90" s="1"/>
  <c r="BG112" i="90"/>
  <c r="AA112" i="90" s="1"/>
  <c r="AQ112" i="90" s="1"/>
  <c r="BG63" i="90"/>
  <c r="AA63" i="90" s="1"/>
  <c r="AQ63" i="90" s="1"/>
  <c r="BG48" i="90"/>
  <c r="AA48" i="90" s="1"/>
  <c r="AQ48" i="90" s="1"/>
  <c r="BG32" i="90"/>
  <c r="AA32" i="90" s="1"/>
  <c r="AQ32" i="90" s="1"/>
  <c r="BD218" i="90"/>
  <c r="X218" i="90" s="1"/>
  <c r="AN218" i="90" s="1"/>
  <c r="BD193" i="90"/>
  <c r="X193" i="90" s="1"/>
  <c r="AN193" i="90" s="1"/>
  <c r="BD170" i="90"/>
  <c r="X170" i="90" s="1"/>
  <c r="AN170" i="90" s="1"/>
  <c r="BD154" i="90"/>
  <c r="X154" i="90" s="1"/>
  <c r="AN154" i="90" s="1"/>
  <c r="BD64" i="90"/>
  <c r="X64" i="90" s="1"/>
  <c r="AN64" i="90" s="1"/>
  <c r="BD47" i="90"/>
  <c r="X47" i="90" s="1"/>
  <c r="AN47" i="90" s="1"/>
  <c r="AY222" i="90"/>
  <c r="S222" i="90" s="1"/>
  <c r="AI222" i="90" s="1"/>
  <c r="AY173" i="90"/>
  <c r="S173" i="90" s="1"/>
  <c r="AI173" i="90" s="1"/>
  <c r="AY59" i="90"/>
  <c r="S59" i="90" s="1"/>
  <c r="AI59" i="90" s="1"/>
  <c r="AY43" i="90"/>
  <c r="S43" i="90" s="1"/>
  <c r="AI43" i="90" s="1"/>
  <c r="BG42" i="90"/>
  <c r="AA42" i="90" s="1"/>
  <c r="AQ42" i="90" s="1"/>
  <c r="BG58" i="90"/>
  <c r="AA58" i="90" s="1"/>
  <c r="AQ58" i="90" s="1"/>
  <c r="BG106" i="90"/>
  <c r="AA106" i="90" s="1"/>
  <c r="AQ106" i="90" s="1"/>
  <c r="BG122" i="90"/>
  <c r="AA122" i="90" s="1"/>
  <c r="AQ122" i="90" s="1"/>
  <c r="BG137" i="90"/>
  <c r="AA137" i="90" s="1"/>
  <c r="AQ137" i="90" s="1"/>
  <c r="BG153" i="90"/>
  <c r="AA153" i="90" s="1"/>
  <c r="AQ153" i="90" s="1"/>
  <c r="BG170" i="90"/>
  <c r="AA170" i="90" s="1"/>
  <c r="AQ170" i="90" s="1"/>
  <c r="BG186" i="90"/>
  <c r="AA186" i="90" s="1"/>
  <c r="AQ186" i="90" s="1"/>
  <c r="BG198" i="90"/>
  <c r="AA198" i="90" s="1"/>
  <c r="AQ198" i="90" s="1"/>
  <c r="BK65" i="90"/>
  <c r="AE65" i="90" s="1"/>
  <c r="AU65" i="90" s="1"/>
  <c r="BK69" i="90"/>
  <c r="AE69" i="90" s="1"/>
  <c r="AU69" i="90" s="1"/>
  <c r="BK73" i="90"/>
  <c r="AE73" i="90" s="1"/>
  <c r="AU73" i="90" s="1"/>
  <c r="BK77" i="90"/>
  <c r="AE77" i="90" s="1"/>
  <c r="AU77" i="90" s="1"/>
  <c r="BK81" i="90"/>
  <c r="AE81" i="90" s="1"/>
  <c r="AU81" i="90" s="1"/>
  <c r="BK150" i="90"/>
  <c r="AE150" i="90" s="1"/>
  <c r="AU150" i="90" s="1"/>
  <c r="BK200" i="90"/>
  <c r="AE200" i="90" s="1"/>
  <c r="AU200" i="90" s="1"/>
  <c r="BK204" i="90"/>
  <c r="AE204" i="90" s="1"/>
  <c r="AU204" i="90" s="1"/>
  <c r="BD224" i="90"/>
  <c r="X224" i="90" s="1"/>
  <c r="AN224" i="90" s="1"/>
  <c r="BD209" i="90"/>
  <c r="X209" i="90" s="1"/>
  <c r="AN209" i="90" s="1"/>
  <c r="BD177" i="90"/>
  <c r="X177" i="90" s="1"/>
  <c r="AN177" i="90" s="1"/>
  <c r="BD161" i="90"/>
  <c r="X161" i="90" s="1"/>
  <c r="AN161" i="90" s="1"/>
  <c r="BD81" i="90"/>
  <c r="X81" i="90" s="1"/>
  <c r="AN81" i="90" s="1"/>
  <c r="BD54" i="90"/>
  <c r="X54" i="90" s="1"/>
  <c r="AN54" i="90" s="1"/>
  <c r="BD38" i="90"/>
  <c r="X38" i="90" s="1"/>
  <c r="AN38" i="90" s="1"/>
  <c r="AZ215" i="90"/>
  <c r="T215" i="90" s="1"/>
  <c r="AJ215" i="90" s="1"/>
  <c r="AZ197" i="90"/>
  <c r="T197" i="90" s="1"/>
  <c r="AJ197" i="90" s="1"/>
  <c r="BE63" i="90"/>
  <c r="Y63" i="90" s="1"/>
  <c r="AO63" i="90" s="1"/>
  <c r="BE151" i="90"/>
  <c r="Y151" i="90" s="1"/>
  <c r="AO151" i="90" s="1"/>
  <c r="BH84" i="90"/>
  <c r="AB84" i="90" s="1"/>
  <c r="AR84" i="90" s="1"/>
  <c r="BH99" i="90"/>
  <c r="AB99" i="90" s="1"/>
  <c r="AR99" i="90" s="1"/>
  <c r="BH150" i="90"/>
  <c r="AB150" i="90" s="1"/>
  <c r="AR150" i="90" s="1"/>
  <c r="AZ216" i="90"/>
  <c r="T216" i="90" s="1"/>
  <c r="AJ216" i="90" s="1"/>
  <c r="AZ167" i="90"/>
  <c r="T167" i="90" s="1"/>
  <c r="AJ167" i="90" s="1"/>
  <c r="BG219" i="90"/>
  <c r="AA219" i="90" s="1"/>
  <c r="AQ219" i="90" s="1"/>
  <c r="BG188" i="90"/>
  <c r="AA188" i="90" s="1"/>
  <c r="AQ188" i="90" s="1"/>
  <c r="BG172" i="90"/>
  <c r="AA172" i="90" s="1"/>
  <c r="AQ172" i="90" s="1"/>
  <c r="BG124" i="90"/>
  <c r="AA124" i="90" s="1"/>
  <c r="AQ124" i="90" s="1"/>
  <c r="BG108" i="90"/>
  <c r="AA108" i="90" s="1"/>
  <c r="AQ108" i="90" s="1"/>
  <c r="BG60" i="90"/>
  <c r="AA60" i="90" s="1"/>
  <c r="AQ60" i="90" s="1"/>
  <c r="BG44" i="90"/>
  <c r="AA44" i="90" s="1"/>
  <c r="AQ44" i="90" s="1"/>
  <c r="BG28" i="90"/>
  <c r="AA28" i="90" s="1"/>
  <c r="AQ28" i="90" s="1"/>
  <c r="BD197" i="90"/>
  <c r="X197" i="90" s="1"/>
  <c r="AN197" i="90" s="1"/>
  <c r="BD182" i="90"/>
  <c r="X182" i="90" s="1"/>
  <c r="AN182" i="90" s="1"/>
  <c r="BD166" i="90"/>
  <c r="X166" i="90" s="1"/>
  <c r="AN166" i="90" s="1"/>
  <c r="BD149" i="90"/>
  <c r="X149" i="90" s="1"/>
  <c r="AN149" i="90" s="1"/>
  <c r="BD145" i="90"/>
  <c r="X145" i="90" s="1"/>
  <c r="AN145" i="90" s="1"/>
  <c r="BD112" i="90"/>
  <c r="X112" i="90" s="1"/>
  <c r="AN112" i="90" s="1"/>
  <c r="AY203" i="90"/>
  <c r="S203" i="90" s="1"/>
  <c r="AI203" i="90" s="1"/>
  <c r="AY187" i="90"/>
  <c r="S187" i="90" s="1"/>
  <c r="AI187" i="90" s="1"/>
  <c r="AY155" i="90"/>
  <c r="S155" i="90" s="1"/>
  <c r="AI155" i="90" s="1"/>
  <c r="AY139" i="90"/>
  <c r="S139" i="90" s="1"/>
  <c r="AI139" i="90" s="1"/>
  <c r="AY123" i="90"/>
  <c r="S123" i="90" s="1"/>
  <c r="AI123" i="90" s="1"/>
  <c r="AY107" i="90"/>
  <c r="S107" i="90" s="1"/>
  <c r="AI107" i="90" s="1"/>
  <c r="AY91" i="90"/>
  <c r="S91" i="90" s="1"/>
  <c r="AI91" i="90" s="1"/>
  <c r="AY75" i="90"/>
  <c r="S75" i="90" s="1"/>
  <c r="AI75" i="90" s="1"/>
  <c r="BG138" i="90"/>
  <c r="AA138" i="90" s="1"/>
  <c r="AQ138" i="90" s="1"/>
  <c r="BG154" i="90"/>
  <c r="AA154" i="90" s="1"/>
  <c r="AQ154" i="90" s="1"/>
  <c r="BG167" i="90"/>
  <c r="AA167" i="90" s="1"/>
  <c r="AQ167" i="90" s="1"/>
  <c r="BG218" i="90"/>
  <c r="AA218" i="90" s="1"/>
  <c r="AQ218" i="90" s="1"/>
  <c r="BK154" i="90"/>
  <c r="AE154" i="90" s="1"/>
  <c r="AU154" i="90" s="1"/>
  <c r="BK158" i="90"/>
  <c r="AE158" i="90" s="1"/>
  <c r="AU158" i="90" s="1"/>
  <c r="BK210" i="90"/>
  <c r="AE210" i="90" s="1"/>
  <c r="AU210" i="90" s="1"/>
  <c r="BK215" i="90"/>
  <c r="AE215" i="90" s="1"/>
  <c r="AU215" i="90" s="1"/>
  <c r="BD128" i="90"/>
  <c r="X128" i="90" s="1"/>
  <c r="AN128" i="90" s="1"/>
  <c r="BD77" i="90"/>
  <c r="X77" i="90" s="1"/>
  <c r="AN77" i="90" s="1"/>
  <c r="BD50" i="90"/>
  <c r="X50" i="90" s="1"/>
  <c r="AN50" i="90" s="1"/>
  <c r="BD34" i="90"/>
  <c r="X34" i="90" s="1"/>
  <c r="AN34" i="90" s="1"/>
  <c r="BD73" i="90"/>
  <c r="X73" i="90" s="1"/>
  <c r="AN73" i="90" s="1"/>
  <c r="AZ224" i="90"/>
  <c r="T224" i="90" s="1"/>
  <c r="AJ224" i="90" s="1"/>
  <c r="BH65" i="90"/>
  <c r="AB65" i="90" s="1"/>
  <c r="AR65" i="90" s="1"/>
  <c r="BH27" i="90"/>
  <c r="AB27" i="90" s="1"/>
  <c r="AR27" i="90" s="1"/>
  <c r="BH35" i="90"/>
  <c r="AB35" i="90" s="1"/>
  <c r="AR35" i="90" s="1"/>
  <c r="BH51" i="90"/>
  <c r="AB51" i="90" s="1"/>
  <c r="AR51" i="90" s="1"/>
  <c r="BH81" i="90"/>
  <c r="AB81" i="90" s="1"/>
  <c r="AR81" i="90" s="1"/>
  <c r="BH194" i="90"/>
  <c r="AB194" i="90" s="1"/>
  <c r="AR194" i="90" s="1"/>
  <c r="BH224" i="90"/>
  <c r="AB224" i="90" s="1"/>
  <c r="AR224" i="90" s="1"/>
  <c r="BD160" i="90"/>
  <c r="X160" i="90" s="1"/>
  <c r="AN160" i="90" s="1"/>
  <c r="BD80" i="90"/>
  <c r="X80" i="90" s="1"/>
  <c r="AN80" i="90" s="1"/>
  <c r="BG214" i="90"/>
  <c r="AA214" i="90" s="1"/>
  <c r="AQ214" i="90" s="1"/>
  <c r="BG209" i="90"/>
  <c r="AA209" i="90" s="1"/>
  <c r="AQ209" i="90" s="1"/>
  <c r="BG217" i="90"/>
  <c r="AA217" i="90" s="1"/>
  <c r="AQ217" i="90" s="1"/>
  <c r="BG145" i="90"/>
  <c r="AA145" i="90" s="1"/>
  <c r="AQ145" i="90" s="1"/>
  <c r="BG100" i="90"/>
  <c r="AA100" i="90" s="1"/>
  <c r="AQ100" i="90" s="1"/>
  <c r="BH215" i="90"/>
  <c r="AB215" i="90" s="1"/>
  <c r="AR215" i="90" s="1"/>
  <c r="BH223" i="90"/>
  <c r="AB223" i="90" s="1"/>
  <c r="AR223" i="90" s="1"/>
  <c r="BG92" i="90"/>
  <c r="AA92" i="90" s="1"/>
  <c r="AQ92" i="90" s="1"/>
  <c r="BH216" i="90"/>
  <c r="AB216" i="90" s="1"/>
  <c r="AR216" i="90" s="1"/>
  <c r="BE93" i="90"/>
  <c r="Y93" i="90" s="1"/>
  <c r="AO93" i="90" s="1"/>
  <c r="BH131" i="90"/>
  <c r="AB131" i="90" s="1"/>
  <c r="AR131" i="90" s="1"/>
  <c r="BH166" i="90"/>
  <c r="AB166" i="90" s="1"/>
  <c r="AR166" i="90" s="1"/>
  <c r="BH170" i="90"/>
  <c r="AB170" i="90" s="1"/>
  <c r="AR170" i="90" s="1"/>
  <c r="BH222" i="90"/>
  <c r="AB222" i="90" s="1"/>
  <c r="AR222" i="90" s="1"/>
  <c r="AZ187" i="90"/>
  <c r="T187" i="90" s="1"/>
  <c r="AJ187" i="90" s="1"/>
  <c r="AZ139" i="90"/>
  <c r="T139" i="90" s="1"/>
  <c r="AJ139" i="90" s="1"/>
  <c r="BH179" i="90"/>
  <c r="AB179" i="90" s="1"/>
  <c r="AR179" i="90" s="1"/>
  <c r="BH200" i="90"/>
  <c r="AB200" i="90" s="1"/>
  <c r="AR200" i="90" s="1"/>
  <c r="BH212" i="90"/>
  <c r="AB212" i="90" s="1"/>
  <c r="AR212" i="90" s="1"/>
  <c r="AZ183" i="90"/>
  <c r="T183" i="90" s="1"/>
  <c r="AJ183" i="90" s="1"/>
  <c r="AZ135" i="90"/>
  <c r="T135" i="90" s="1"/>
  <c r="AJ135" i="90" s="1"/>
  <c r="AZ71" i="90"/>
  <c r="T71" i="90" s="1"/>
  <c r="AJ71" i="90" s="1"/>
  <c r="BE65" i="90"/>
  <c r="Y65" i="90" s="1"/>
  <c r="AO65" i="90" s="1"/>
  <c r="BE73" i="90"/>
  <c r="Y73" i="90" s="1"/>
  <c r="AO73" i="90" s="1"/>
  <c r="BE77" i="90"/>
  <c r="Y77" i="90" s="1"/>
  <c r="AO77" i="90" s="1"/>
  <c r="BE81" i="90"/>
  <c r="Y81" i="90" s="1"/>
  <c r="AO81" i="90" s="1"/>
  <c r="BH66" i="90"/>
  <c r="AB66" i="90" s="1"/>
  <c r="AR66" i="90" s="1"/>
  <c r="BH115" i="90"/>
  <c r="AB115" i="90" s="1"/>
  <c r="AR115" i="90" s="1"/>
  <c r="BH147" i="90"/>
  <c r="AB147" i="90" s="1"/>
  <c r="AR147" i="90" s="1"/>
  <c r="BH162" i="90"/>
  <c r="AB162" i="90" s="1"/>
  <c r="AR162" i="90" s="1"/>
  <c r="BH204" i="90"/>
  <c r="AB204" i="90" s="1"/>
  <c r="AR204" i="90" s="1"/>
  <c r="AZ179" i="90"/>
  <c r="T179" i="90" s="1"/>
  <c r="AJ179" i="90" s="1"/>
  <c r="AZ115" i="90"/>
  <c r="T115" i="90" s="1"/>
  <c r="AJ115" i="90" s="1"/>
  <c r="BE97" i="90"/>
  <c r="Y97" i="90" s="1"/>
  <c r="AO97" i="90" s="1"/>
  <c r="BE101" i="90"/>
  <c r="Y101" i="90" s="1"/>
  <c r="AO101" i="90" s="1"/>
  <c r="BE85" i="90"/>
  <c r="Y85" i="90" s="1"/>
  <c r="AO85" i="90" s="1"/>
  <c r="BE89" i="90"/>
  <c r="Y89" i="90" s="1"/>
  <c r="AO89" i="90" s="1"/>
  <c r="BE105" i="90"/>
  <c r="Y105" i="90" s="1"/>
  <c r="AO105" i="90" s="1"/>
  <c r="BE109" i="90"/>
  <c r="Y109" i="90" s="1"/>
  <c r="AO109" i="90" s="1"/>
  <c r="BE113" i="90"/>
  <c r="Y113" i="90" s="1"/>
  <c r="AO113" i="90" s="1"/>
  <c r="BE117" i="90"/>
  <c r="Y117" i="90" s="1"/>
  <c r="AO117" i="90" s="1"/>
  <c r="BE121" i="90"/>
  <c r="Y121" i="90" s="1"/>
  <c r="AO121" i="90" s="1"/>
  <c r="BE125" i="90"/>
  <c r="Y125" i="90" s="1"/>
  <c r="AO125" i="90" s="1"/>
  <c r="BE129" i="90"/>
  <c r="Y129" i="90" s="1"/>
  <c r="AO129" i="90" s="1"/>
  <c r="BE133" i="90"/>
  <c r="Y133" i="90" s="1"/>
  <c r="AO133" i="90" s="1"/>
  <c r="BG205" i="90"/>
  <c r="AA205" i="90" s="1"/>
  <c r="AQ205" i="90" s="1"/>
  <c r="BG160" i="90"/>
  <c r="AA160" i="90" s="1"/>
  <c r="AQ160" i="90" s="1"/>
  <c r="BG144" i="90"/>
  <c r="AA144" i="90" s="1"/>
  <c r="AQ144" i="90" s="1"/>
  <c r="BG82" i="90"/>
  <c r="AA82" i="90" s="1"/>
  <c r="AQ82" i="90" s="1"/>
  <c r="BG201" i="90"/>
  <c r="AA201" i="90" s="1"/>
  <c r="AQ201" i="90" s="1"/>
  <c r="BG156" i="90"/>
  <c r="AA156" i="90" s="1"/>
  <c r="AQ156" i="90" s="1"/>
  <c r="BG140" i="90"/>
  <c r="AA140" i="90" s="1"/>
  <c r="AQ140" i="90" s="1"/>
  <c r="BG163" i="90"/>
  <c r="AA163" i="90" s="1"/>
  <c r="AQ163" i="90" s="1"/>
  <c r="BE173" i="90"/>
  <c r="Y173" i="90" s="1"/>
  <c r="AO173" i="90" s="1"/>
  <c r="BE194" i="90"/>
  <c r="Y194" i="90" s="1"/>
  <c r="AO194" i="90" s="1"/>
  <c r="BE213" i="90"/>
  <c r="Y213" i="90" s="1"/>
  <c r="AO213" i="90" s="1"/>
  <c r="AY27" i="90"/>
  <c r="S27" i="90" s="1"/>
  <c r="AI27" i="90" s="1"/>
  <c r="BI29" i="90"/>
  <c r="AC29" i="90" s="1"/>
  <c r="AS29" i="90" s="1"/>
  <c r="BI33" i="90"/>
  <c r="AC33" i="90" s="1"/>
  <c r="AS33" i="90" s="1"/>
  <c r="BI37" i="90"/>
  <c r="AC37" i="90" s="1"/>
  <c r="AS37" i="90" s="1"/>
  <c r="BI41" i="90"/>
  <c r="AC41" i="90" s="1"/>
  <c r="AS41" i="90" s="1"/>
  <c r="BI45" i="90"/>
  <c r="AC45" i="90" s="1"/>
  <c r="AS45" i="90" s="1"/>
  <c r="BI49" i="90"/>
  <c r="AC49" i="90" s="1"/>
  <c r="AS49" i="90" s="1"/>
  <c r="BI53" i="90"/>
  <c r="AC53" i="90" s="1"/>
  <c r="AS53" i="90" s="1"/>
  <c r="BI57" i="90"/>
  <c r="AC57" i="90" s="1"/>
  <c r="AS57" i="90" s="1"/>
  <c r="BI61" i="90"/>
  <c r="AC61" i="90" s="1"/>
  <c r="AS61" i="90" s="1"/>
  <c r="BI66" i="90"/>
  <c r="AC66" i="90" s="1"/>
  <c r="AS66" i="90" s="1"/>
  <c r="BI74" i="90"/>
  <c r="AC74" i="90" s="1"/>
  <c r="AS74" i="90" s="1"/>
  <c r="BI78" i="90"/>
  <c r="AC78" i="90" s="1"/>
  <c r="AS78" i="90" s="1"/>
  <c r="BI82" i="90"/>
  <c r="AC82" i="90" s="1"/>
  <c r="AS82" i="90" s="1"/>
  <c r="BI186" i="90"/>
  <c r="AC186" i="90" s="1"/>
  <c r="AS186" i="90" s="1"/>
  <c r="BI197" i="90"/>
  <c r="AC197" i="90" s="1"/>
  <c r="AS197" i="90" s="1"/>
  <c r="BI201" i="90"/>
  <c r="AC201" i="90" s="1"/>
  <c r="AS201" i="90" s="1"/>
  <c r="BI205" i="90"/>
  <c r="AC205" i="90" s="1"/>
  <c r="AS205" i="90" s="1"/>
  <c r="BD90" i="90"/>
  <c r="X90" i="90" s="1"/>
  <c r="AN90" i="90" s="1"/>
  <c r="BE174" i="90"/>
  <c r="Y174" i="90" s="1"/>
  <c r="AO174" i="90" s="1"/>
  <c r="BE192" i="90"/>
  <c r="Y192" i="90" s="1"/>
  <c r="AO192" i="90" s="1"/>
  <c r="BG152" i="90"/>
  <c r="AA152" i="90" s="1"/>
  <c r="AQ152" i="90" s="1"/>
  <c r="BG136" i="90"/>
  <c r="AA136" i="90" s="1"/>
  <c r="AQ136" i="90" s="1"/>
  <c r="AY215" i="90"/>
  <c r="S215" i="90" s="1"/>
  <c r="AI215" i="90" s="1"/>
  <c r="BE72" i="90"/>
  <c r="Y72" i="90" s="1"/>
  <c r="AO72" i="90" s="1"/>
  <c r="BE76" i="90"/>
  <c r="Y76" i="90" s="1"/>
  <c r="AO76" i="90" s="1"/>
  <c r="BE80" i="90"/>
  <c r="Y80" i="90" s="1"/>
  <c r="AO80" i="90" s="1"/>
  <c r="BE104" i="90"/>
  <c r="Y104" i="90" s="1"/>
  <c r="AO104" i="90" s="1"/>
  <c r="BE108" i="90"/>
  <c r="Y108" i="90" s="1"/>
  <c r="AO108" i="90" s="1"/>
  <c r="BE112" i="90"/>
  <c r="Y112" i="90" s="1"/>
  <c r="AO112" i="90" s="1"/>
  <c r="BE116" i="90"/>
  <c r="Y116" i="90" s="1"/>
  <c r="AO116" i="90" s="1"/>
  <c r="BE120" i="90"/>
  <c r="Y120" i="90" s="1"/>
  <c r="AO120" i="90" s="1"/>
  <c r="BE124" i="90"/>
  <c r="Y124" i="90" s="1"/>
  <c r="AO124" i="90" s="1"/>
  <c r="BE128" i="90"/>
  <c r="Y128" i="90" s="1"/>
  <c r="AO128" i="90" s="1"/>
  <c r="BE132" i="90"/>
  <c r="Y132" i="90" s="1"/>
  <c r="AO132" i="90" s="1"/>
  <c r="BE176" i="90"/>
  <c r="Y176" i="90" s="1"/>
  <c r="AO176" i="90" s="1"/>
  <c r="BE180" i="90"/>
  <c r="Y180" i="90" s="1"/>
  <c r="AO180" i="90" s="1"/>
  <c r="BE184" i="90"/>
  <c r="Y184" i="90" s="1"/>
  <c r="AO184" i="90" s="1"/>
  <c r="BE188" i="90"/>
  <c r="Y188" i="90" s="1"/>
  <c r="AO188" i="90" s="1"/>
  <c r="BE196" i="90"/>
  <c r="Y196" i="90" s="1"/>
  <c r="AO196" i="90" s="1"/>
  <c r="BE200" i="90"/>
  <c r="Y200" i="90" s="1"/>
  <c r="AO200" i="90" s="1"/>
  <c r="BE204" i="90"/>
  <c r="Y204" i="90" s="1"/>
  <c r="AO204" i="90" s="1"/>
  <c r="BA223" i="89"/>
  <c r="U223" i="89" s="1"/>
  <c r="AK223" i="89" s="1"/>
  <c r="BF219" i="89"/>
  <c r="Z219" i="89" s="1"/>
  <c r="AP219" i="89" s="1"/>
  <c r="BF226" i="89"/>
  <c r="Z226" i="89" s="1"/>
  <c r="AP226" i="89" s="1"/>
  <c r="BE227" i="89"/>
  <c r="Y227" i="89" s="1"/>
  <c r="AO227" i="89" s="1"/>
  <c r="BA227" i="89"/>
  <c r="U227" i="89" s="1"/>
  <c r="AK227" i="89" s="1"/>
  <c r="BE225" i="89"/>
  <c r="Y225" i="89" s="1"/>
  <c r="AO225" i="89" s="1"/>
  <c r="BF221" i="89"/>
  <c r="Z221" i="89" s="1"/>
  <c r="AP221" i="89" s="1"/>
  <c r="BI226" i="89"/>
  <c r="AC226" i="89" s="1"/>
  <c r="AS226" i="89" s="1"/>
  <c r="BE222" i="89"/>
  <c r="Y222" i="89" s="1"/>
  <c r="AO222" i="89" s="1"/>
  <c r="BF222" i="89"/>
  <c r="Z222" i="89" s="1"/>
  <c r="AP222" i="89" s="1"/>
  <c r="BA225" i="89"/>
  <c r="U225" i="89" s="1"/>
  <c r="AK225" i="89" s="1"/>
  <c r="BA224" i="89"/>
  <c r="U224" i="89" s="1"/>
  <c r="AK224" i="89" s="1"/>
  <c r="BE223" i="89"/>
  <c r="Y223" i="89" s="1"/>
  <c r="AO223" i="89" s="1"/>
  <c r="BE226" i="89"/>
  <c r="Y226" i="89" s="1"/>
  <c r="AO226" i="89" s="1"/>
  <c r="BA221" i="89"/>
  <c r="U221" i="89" s="1"/>
  <c r="AK221" i="89" s="1"/>
  <c r="BF224" i="89"/>
  <c r="Z224" i="89" s="1"/>
  <c r="AP224" i="89" s="1"/>
  <c r="BE224" i="89"/>
  <c r="Y224" i="89" s="1"/>
  <c r="AO224" i="89" s="1"/>
  <c r="BG227" i="89"/>
  <c r="AA227" i="89" s="1"/>
  <c r="AQ227" i="89" s="1"/>
  <c r="BF225" i="89"/>
  <c r="Z225" i="89" s="1"/>
  <c r="AP225" i="89" s="1"/>
  <c r="BI227" i="89"/>
  <c r="AC227" i="89" s="1"/>
  <c r="AS227" i="89" s="1"/>
  <c r="BI81" i="89"/>
  <c r="AC81" i="89" s="1"/>
  <c r="AS81" i="89" s="1"/>
  <c r="BI136" i="89"/>
  <c r="AC136" i="89" s="1"/>
  <c r="AS136" i="89" s="1"/>
  <c r="BA219" i="89"/>
  <c r="U219" i="89" s="1"/>
  <c r="AK219" i="89" s="1"/>
  <c r="BD226" i="89"/>
  <c r="X226" i="89" s="1"/>
  <c r="AN226" i="89" s="1"/>
  <c r="BD227" i="89"/>
  <c r="X227" i="89" s="1"/>
  <c r="AN227" i="89" s="1"/>
  <c r="BE221" i="89"/>
  <c r="Y221" i="89" s="1"/>
  <c r="AO221" i="89" s="1"/>
  <c r="BG226" i="89"/>
  <c r="AA226" i="89" s="1"/>
  <c r="AQ226" i="89" s="1"/>
  <c r="BG225" i="89"/>
  <c r="AA225" i="89" s="1"/>
  <c r="AQ225" i="89" s="1"/>
  <c r="BI225" i="89"/>
  <c r="AC225" i="89" s="1"/>
  <c r="AS225" i="89" s="1"/>
  <c r="BH226" i="89"/>
  <c r="AB226" i="89" s="1"/>
  <c r="AR226" i="89" s="1"/>
  <c r="BI223" i="89"/>
  <c r="AC223" i="89" s="1"/>
  <c r="AS223" i="89" s="1"/>
  <c r="BH225" i="89"/>
  <c r="AB225" i="89" s="1"/>
  <c r="AR225" i="89" s="1"/>
  <c r="BH227" i="89"/>
  <c r="AB227" i="89" s="1"/>
  <c r="AR227" i="89" s="1"/>
  <c r="BA220" i="89"/>
  <c r="U220" i="89" s="1"/>
  <c r="AK220" i="89" s="1"/>
  <c r="BE220" i="89"/>
  <c r="Y220" i="89" s="1"/>
  <c r="AO220" i="89" s="1"/>
  <c r="BI224" i="89"/>
  <c r="AC224" i="89" s="1"/>
  <c r="AS224" i="89" s="1"/>
  <c r="AZ95" i="89"/>
  <c r="T95" i="89" s="1"/>
  <c r="AJ95" i="89" s="1"/>
  <c r="AZ91" i="89"/>
  <c r="T91" i="89" s="1"/>
  <c r="AJ91" i="89" s="1"/>
  <c r="AZ61" i="89"/>
  <c r="T61" i="89" s="1"/>
  <c r="AJ61" i="89" s="1"/>
  <c r="AZ45" i="89"/>
  <c r="T45" i="89" s="1"/>
  <c r="AJ45" i="89" s="1"/>
  <c r="AZ206" i="89"/>
  <c r="T206" i="89" s="1"/>
  <c r="AJ206" i="89" s="1"/>
  <c r="AZ108" i="89"/>
  <c r="T108" i="89" s="1"/>
  <c r="AJ108" i="89" s="1"/>
  <c r="AZ42" i="89"/>
  <c r="T42" i="89" s="1"/>
  <c r="AJ42" i="89" s="1"/>
  <c r="AZ216" i="89"/>
  <c r="T216" i="89" s="1"/>
  <c r="AJ216" i="89" s="1"/>
  <c r="AZ73" i="89"/>
  <c r="T73" i="89" s="1"/>
  <c r="AJ73" i="89" s="1"/>
  <c r="AZ38" i="89"/>
  <c r="T38" i="89" s="1"/>
  <c r="AJ38" i="89" s="1"/>
  <c r="AZ55" i="89"/>
  <c r="T55" i="89" s="1"/>
  <c r="AJ55" i="89" s="1"/>
  <c r="AZ200" i="89"/>
  <c r="T200" i="89" s="1"/>
  <c r="AJ200" i="89" s="1"/>
  <c r="AZ34" i="89"/>
  <c r="T34" i="89" s="1"/>
  <c r="AJ34" i="89" s="1"/>
  <c r="AZ182" i="89"/>
  <c r="T182" i="89" s="1"/>
  <c r="AJ182" i="89" s="1"/>
  <c r="AZ151" i="89"/>
  <c r="T151" i="89" s="1"/>
  <c r="AJ151" i="89" s="1"/>
  <c r="AZ87" i="89"/>
  <c r="T87" i="89" s="1"/>
  <c r="AJ87" i="89" s="1"/>
  <c r="AZ57" i="89"/>
  <c r="T57" i="89" s="1"/>
  <c r="AJ57" i="89" s="1"/>
  <c r="AZ213" i="89"/>
  <c r="T213" i="89" s="1"/>
  <c r="AJ213" i="89" s="1"/>
  <c r="AZ165" i="89"/>
  <c r="T165" i="89" s="1"/>
  <c r="AJ165" i="89" s="1"/>
  <c r="AZ69" i="89"/>
  <c r="T69" i="89" s="1"/>
  <c r="AJ69" i="89" s="1"/>
  <c r="AZ99" i="89"/>
  <c r="T99" i="89" s="1"/>
  <c r="AJ99" i="89" s="1"/>
  <c r="AZ53" i="89"/>
  <c r="T53" i="89" s="1"/>
  <c r="AJ53" i="89" s="1"/>
  <c r="AZ226" i="89"/>
  <c r="T226" i="89" s="1"/>
  <c r="AJ226" i="89" s="1"/>
  <c r="AZ177" i="89"/>
  <c r="T177" i="89" s="1"/>
  <c r="AJ177" i="89" s="1"/>
  <c r="AZ161" i="89"/>
  <c r="T161" i="89" s="1"/>
  <c r="AJ161" i="89" s="1"/>
  <c r="AZ65" i="89"/>
  <c r="T65" i="89" s="1"/>
  <c r="AJ65" i="89" s="1"/>
  <c r="AZ109" i="89"/>
  <c r="T109" i="89" s="1"/>
  <c r="AJ109" i="89" s="1"/>
  <c r="AZ49" i="89"/>
  <c r="T49" i="89" s="1"/>
  <c r="AJ49" i="89" s="1"/>
  <c r="AZ173" i="89"/>
  <c r="T173" i="89" s="1"/>
  <c r="AJ173" i="89" s="1"/>
  <c r="AZ157" i="89"/>
  <c r="T157" i="89" s="1"/>
  <c r="AJ157" i="89" s="1"/>
  <c r="AZ124" i="89"/>
  <c r="T124" i="89" s="1"/>
  <c r="AJ124" i="89" s="1"/>
  <c r="AZ77" i="89"/>
  <c r="T77" i="89" s="1"/>
  <c r="AJ77" i="89" s="1"/>
  <c r="AZ126" i="89"/>
  <c r="T126" i="89" s="1"/>
  <c r="AJ126" i="89" s="1"/>
  <c r="AZ149" i="89"/>
  <c r="T149" i="89" s="1"/>
  <c r="AJ149" i="89" s="1"/>
  <c r="AZ119" i="89"/>
  <c r="T119" i="89" s="1"/>
  <c r="AJ119" i="89" s="1"/>
  <c r="AZ218" i="89"/>
  <c r="T218" i="89" s="1"/>
  <c r="AJ218" i="89" s="1"/>
  <c r="AZ203" i="89"/>
  <c r="T203" i="89" s="1"/>
  <c r="AJ203" i="89" s="1"/>
  <c r="AZ186" i="89"/>
  <c r="T186" i="89" s="1"/>
  <c r="AJ186" i="89" s="1"/>
  <c r="AZ137" i="89"/>
  <c r="T137" i="89" s="1"/>
  <c r="AJ137" i="89" s="1"/>
  <c r="AZ121" i="89"/>
  <c r="T121" i="89" s="1"/>
  <c r="AJ121" i="89" s="1"/>
  <c r="AZ133" i="89"/>
  <c r="T133" i="89" s="1"/>
  <c r="AJ133" i="89" s="1"/>
  <c r="AZ201" i="89"/>
  <c r="T201" i="89" s="1"/>
  <c r="AJ201" i="89" s="1"/>
  <c r="AZ166" i="89"/>
  <c r="T166" i="89" s="1"/>
  <c r="AJ166" i="89" s="1"/>
  <c r="AZ134" i="89"/>
  <c r="T134" i="89" s="1"/>
  <c r="AJ134" i="89" s="1"/>
  <c r="AZ181" i="89"/>
  <c r="T181" i="89" s="1"/>
  <c r="AJ181" i="89" s="1"/>
  <c r="AZ150" i="89"/>
  <c r="T150" i="89" s="1"/>
  <c r="AJ150" i="89" s="1"/>
  <c r="AZ130" i="89"/>
  <c r="T130" i="89" s="1"/>
  <c r="AJ130" i="89" s="1"/>
  <c r="AZ116" i="89"/>
  <c r="T116" i="89" s="1"/>
  <c r="AJ116" i="89" s="1"/>
  <c r="AZ102" i="89"/>
  <c r="T102" i="89" s="1"/>
  <c r="AJ102" i="89" s="1"/>
  <c r="AZ86" i="89"/>
  <c r="T86" i="89" s="1"/>
  <c r="AJ86" i="89" s="1"/>
  <c r="AZ56" i="89"/>
  <c r="T56" i="89" s="1"/>
  <c r="AJ56" i="89" s="1"/>
  <c r="AZ176" i="89"/>
  <c r="T176" i="89" s="1"/>
  <c r="AJ176" i="89" s="1"/>
  <c r="AZ160" i="89"/>
  <c r="T160" i="89" s="1"/>
  <c r="AJ160" i="89" s="1"/>
  <c r="AZ111" i="89"/>
  <c r="T111" i="89" s="1"/>
  <c r="AJ111" i="89" s="1"/>
  <c r="AZ131" i="89"/>
  <c r="T131" i="89" s="1"/>
  <c r="AJ131" i="89" s="1"/>
  <c r="AZ31" i="89"/>
  <c r="T31" i="89" s="1"/>
  <c r="AJ31" i="89" s="1"/>
  <c r="AZ127" i="89"/>
  <c r="T127" i="89" s="1"/>
  <c r="AJ127" i="89" s="1"/>
  <c r="AZ112" i="89"/>
  <c r="T112" i="89" s="1"/>
  <c r="AJ112" i="89" s="1"/>
  <c r="AZ30" i="89"/>
  <c r="T30" i="89" s="1"/>
  <c r="AJ30" i="89" s="1"/>
  <c r="AZ195" i="89"/>
  <c r="T195" i="89" s="1"/>
  <c r="AJ195" i="89" s="1"/>
  <c r="AZ154" i="89"/>
  <c r="T154" i="89" s="1"/>
  <c r="AJ154" i="89" s="1"/>
  <c r="AZ74" i="89"/>
  <c r="T74" i="89" s="1"/>
  <c r="AJ74" i="89" s="1"/>
  <c r="AZ39" i="89"/>
  <c r="T39" i="89" s="1"/>
  <c r="AJ39" i="89" s="1"/>
  <c r="AZ167" i="89"/>
  <c r="T167" i="89" s="1"/>
  <c r="AJ167" i="89" s="1"/>
  <c r="AZ120" i="89"/>
  <c r="T120" i="89" s="1"/>
  <c r="AJ120" i="89" s="1"/>
  <c r="AZ196" i="89"/>
  <c r="T196" i="89" s="1"/>
  <c r="AJ196" i="89" s="1"/>
  <c r="AZ184" i="89"/>
  <c r="T184" i="89" s="1"/>
  <c r="AJ184" i="89" s="1"/>
  <c r="AZ153" i="89"/>
  <c r="T153" i="89" s="1"/>
  <c r="AJ153" i="89" s="1"/>
  <c r="AZ105" i="89"/>
  <c r="T105" i="89" s="1"/>
  <c r="AJ105" i="89" s="1"/>
  <c r="AZ59" i="89"/>
  <c r="T59" i="89" s="1"/>
  <c r="AJ59" i="89" s="1"/>
  <c r="AZ224" i="89"/>
  <c r="T224" i="89" s="1"/>
  <c r="AJ224" i="89" s="1"/>
  <c r="AZ209" i="89"/>
  <c r="T209" i="89" s="1"/>
  <c r="AJ209" i="89" s="1"/>
  <c r="AZ192" i="89"/>
  <c r="T192" i="89" s="1"/>
  <c r="AJ192" i="89" s="1"/>
  <c r="AZ143" i="89"/>
  <c r="T143" i="89" s="1"/>
  <c r="AJ143" i="89" s="1"/>
  <c r="AZ97" i="89"/>
  <c r="T97" i="89" s="1"/>
  <c r="AJ97" i="89" s="1"/>
  <c r="AZ80" i="89"/>
  <c r="T80" i="89" s="1"/>
  <c r="AJ80" i="89" s="1"/>
  <c r="AZ81" i="89"/>
  <c r="T81" i="89" s="1"/>
  <c r="AJ81" i="89" s="1"/>
  <c r="AZ29" i="89"/>
  <c r="T29" i="89" s="1"/>
  <c r="AJ29" i="89" s="1"/>
  <c r="AZ51" i="89"/>
  <c r="T51" i="89" s="1"/>
  <c r="AJ51" i="89" s="1"/>
  <c r="AZ63" i="89"/>
  <c r="T63" i="89" s="1"/>
  <c r="AJ63" i="89" s="1"/>
  <c r="AZ47" i="89"/>
  <c r="T47" i="89" s="1"/>
  <c r="AJ47" i="89" s="1"/>
  <c r="BI115" i="89"/>
  <c r="AC115" i="89" s="1"/>
  <c r="AS115" i="89" s="1"/>
  <c r="BF143" i="89"/>
  <c r="Z143" i="89" s="1"/>
  <c r="AP143" i="89" s="1"/>
  <c r="BF168" i="89"/>
  <c r="Z168" i="89" s="1"/>
  <c r="AP168" i="89" s="1"/>
  <c r="BF151" i="89"/>
  <c r="Z151" i="89" s="1"/>
  <c r="AP151" i="89" s="1"/>
  <c r="BH75" i="89"/>
  <c r="AB75" i="89" s="1"/>
  <c r="AR75" i="89" s="1"/>
  <c r="BI168" i="89"/>
  <c r="AC168" i="89" s="1"/>
  <c r="AS168" i="89" s="1"/>
  <c r="BD86" i="89"/>
  <c r="X86" i="89" s="1"/>
  <c r="AN86" i="89" s="1"/>
  <c r="BD94" i="89"/>
  <c r="X94" i="89" s="1"/>
  <c r="AN94" i="89" s="1"/>
  <c r="BC38" i="89"/>
  <c r="W38" i="89" s="1"/>
  <c r="AM38" i="89" s="1"/>
  <c r="BC176" i="89"/>
  <c r="W176" i="89" s="1"/>
  <c r="AM176" i="89" s="1"/>
  <c r="BF127" i="89"/>
  <c r="Z127" i="89" s="1"/>
  <c r="AP127" i="89" s="1"/>
  <c r="BH215" i="89"/>
  <c r="AB215" i="89" s="1"/>
  <c r="AR215" i="89" s="1"/>
  <c r="BH148" i="89"/>
  <c r="AB148" i="89" s="1"/>
  <c r="AR148" i="89" s="1"/>
  <c r="BH37" i="89"/>
  <c r="AB37" i="89" s="1"/>
  <c r="AR37" i="89" s="1"/>
  <c r="BA134" i="89"/>
  <c r="U134" i="89" s="1"/>
  <c r="AK134" i="89" s="1"/>
  <c r="AY225" i="89"/>
  <c r="S225" i="89" s="1"/>
  <c r="AI225" i="89" s="1"/>
  <c r="BA61" i="89"/>
  <c r="U61" i="89" s="1"/>
  <c r="AK61" i="89" s="1"/>
  <c r="BA45" i="89"/>
  <c r="U45" i="89" s="1"/>
  <c r="AK45" i="89" s="1"/>
  <c r="AY67" i="89"/>
  <c r="S67" i="89" s="1"/>
  <c r="AI67" i="89" s="1"/>
  <c r="AY51" i="89"/>
  <c r="S51" i="89" s="1"/>
  <c r="AI51" i="89" s="1"/>
  <c r="BF199" i="89"/>
  <c r="Z199" i="89" s="1"/>
  <c r="AP199" i="89" s="1"/>
  <c r="BF184" i="89"/>
  <c r="Z184" i="89" s="1"/>
  <c r="AP184" i="89" s="1"/>
  <c r="BH63" i="89"/>
  <c r="AB63" i="89" s="1"/>
  <c r="AR63" i="89" s="1"/>
  <c r="BH47" i="89"/>
  <c r="AB47" i="89" s="1"/>
  <c r="AR47" i="89" s="1"/>
  <c r="BB197" i="89"/>
  <c r="V197" i="89" s="1"/>
  <c r="AL197" i="89" s="1"/>
  <c r="BB28" i="89"/>
  <c r="V28" i="89" s="1"/>
  <c r="AL28" i="89" s="1"/>
  <c r="BI161" i="89"/>
  <c r="AC161" i="89" s="1"/>
  <c r="AS161" i="89" s="1"/>
  <c r="BA183" i="89"/>
  <c r="U183" i="89" s="1"/>
  <c r="AK183" i="89" s="1"/>
  <c r="BA168" i="89"/>
  <c r="U168" i="89" s="1"/>
  <c r="AK168" i="89" s="1"/>
  <c r="BI132" i="89"/>
  <c r="AC132" i="89" s="1"/>
  <c r="AS132" i="89" s="1"/>
  <c r="BI205" i="89"/>
  <c r="AC205" i="89" s="1"/>
  <c r="AS205" i="89" s="1"/>
  <c r="BI201" i="89"/>
  <c r="AC201" i="89" s="1"/>
  <c r="AS201" i="89" s="1"/>
  <c r="BD83" i="89"/>
  <c r="X83" i="89" s="1"/>
  <c r="AN83" i="89" s="1"/>
  <c r="BD91" i="89"/>
  <c r="X91" i="89" s="1"/>
  <c r="AN91" i="89" s="1"/>
  <c r="BD95" i="89"/>
  <c r="X95" i="89" s="1"/>
  <c r="AN95" i="89" s="1"/>
  <c r="BC181" i="89"/>
  <c r="W181" i="89" s="1"/>
  <c r="AM181" i="89" s="1"/>
  <c r="BC198" i="89"/>
  <c r="W198" i="89" s="1"/>
  <c r="AM198" i="89" s="1"/>
  <c r="AY226" i="89"/>
  <c r="S226" i="89" s="1"/>
  <c r="AI226" i="89" s="1"/>
  <c r="AY162" i="89"/>
  <c r="S162" i="89" s="1"/>
  <c r="AI162" i="89" s="1"/>
  <c r="AY41" i="89"/>
  <c r="S41" i="89" s="1"/>
  <c r="AI41" i="89" s="1"/>
  <c r="BF43" i="89"/>
  <c r="Z43" i="89" s="1"/>
  <c r="AP43" i="89" s="1"/>
  <c r="BH33" i="89"/>
  <c r="AB33" i="89" s="1"/>
  <c r="AR33" i="89" s="1"/>
  <c r="BA50" i="89"/>
  <c r="U50" i="89" s="1"/>
  <c r="AK50" i="89" s="1"/>
  <c r="AY187" i="89"/>
  <c r="S187" i="89" s="1"/>
  <c r="AI187" i="89" s="1"/>
  <c r="BI56" i="89"/>
  <c r="AC56" i="89" s="1"/>
  <c r="AS56" i="89" s="1"/>
  <c r="AY224" i="89"/>
  <c r="S224" i="89" s="1"/>
  <c r="AI224" i="89" s="1"/>
  <c r="BI106" i="89"/>
  <c r="AC106" i="89" s="1"/>
  <c r="AS106" i="89" s="1"/>
  <c r="BA216" i="89"/>
  <c r="U216" i="89" s="1"/>
  <c r="AK216" i="89" s="1"/>
  <c r="BA195" i="89"/>
  <c r="U195" i="89" s="1"/>
  <c r="AK195" i="89" s="1"/>
  <c r="BI36" i="89"/>
  <c r="AC36" i="89" s="1"/>
  <c r="AS36" i="89" s="1"/>
  <c r="BI170" i="89"/>
  <c r="AC170" i="89" s="1"/>
  <c r="AS170" i="89" s="1"/>
  <c r="BI218" i="89"/>
  <c r="AC218" i="89" s="1"/>
  <c r="AS218" i="89" s="1"/>
  <c r="BD129" i="89"/>
  <c r="X129" i="89" s="1"/>
  <c r="AN129" i="89" s="1"/>
  <c r="BD188" i="89"/>
  <c r="X188" i="89" s="1"/>
  <c r="AN188" i="89" s="1"/>
  <c r="BD192" i="89"/>
  <c r="X192" i="89" s="1"/>
  <c r="AN192" i="89" s="1"/>
  <c r="BC130" i="89"/>
  <c r="W130" i="89" s="1"/>
  <c r="AM130" i="89" s="1"/>
  <c r="BC134" i="89"/>
  <c r="W134" i="89" s="1"/>
  <c r="AM134" i="89" s="1"/>
  <c r="BC138" i="89"/>
  <c r="W138" i="89" s="1"/>
  <c r="AM138" i="89" s="1"/>
  <c r="BC142" i="89"/>
  <c r="W142" i="89" s="1"/>
  <c r="AM142" i="89" s="1"/>
  <c r="BC146" i="89"/>
  <c r="W146" i="89" s="1"/>
  <c r="AM146" i="89" s="1"/>
  <c r="BC199" i="89"/>
  <c r="W199" i="89" s="1"/>
  <c r="AM199" i="89" s="1"/>
  <c r="BC222" i="89"/>
  <c r="W222" i="89" s="1"/>
  <c r="AM222" i="89" s="1"/>
  <c r="AY169" i="89"/>
  <c r="S169" i="89" s="1"/>
  <c r="AI169" i="89" s="1"/>
  <c r="BA133" i="89"/>
  <c r="U133" i="89" s="1"/>
  <c r="AK133" i="89" s="1"/>
  <c r="BA110" i="89"/>
  <c r="U110" i="89" s="1"/>
  <c r="AK110" i="89" s="1"/>
  <c r="BI214" i="89"/>
  <c r="AC214" i="89" s="1"/>
  <c r="AS214" i="89" s="1"/>
  <c r="BF86" i="89"/>
  <c r="Z86" i="89" s="1"/>
  <c r="AP86" i="89" s="1"/>
  <c r="BI37" i="89"/>
  <c r="AC37" i="89" s="1"/>
  <c r="AS37" i="89" s="1"/>
  <c r="BI112" i="89"/>
  <c r="AC112" i="89" s="1"/>
  <c r="AS112" i="89" s="1"/>
  <c r="BI172" i="89"/>
  <c r="AC172" i="89" s="1"/>
  <c r="AS172" i="89" s="1"/>
  <c r="AY206" i="89"/>
  <c r="S206" i="89" s="1"/>
  <c r="AI206" i="89" s="1"/>
  <c r="AY79" i="89"/>
  <c r="S79" i="89" s="1"/>
  <c r="AI79" i="89" s="1"/>
  <c r="AY63" i="89"/>
  <c r="S63" i="89" s="1"/>
  <c r="AI63" i="89" s="1"/>
  <c r="AY47" i="89"/>
  <c r="S47" i="89" s="1"/>
  <c r="AI47" i="89" s="1"/>
  <c r="BF163" i="89"/>
  <c r="Z163" i="89" s="1"/>
  <c r="AP163" i="89" s="1"/>
  <c r="BF97" i="89"/>
  <c r="Z97" i="89" s="1"/>
  <c r="AP97" i="89" s="1"/>
  <c r="BH198" i="89"/>
  <c r="AB198" i="89" s="1"/>
  <c r="AR198" i="89" s="1"/>
  <c r="BH38" i="89"/>
  <c r="AB38" i="89" s="1"/>
  <c r="AR38" i="89" s="1"/>
  <c r="BH59" i="89"/>
  <c r="AB59" i="89" s="1"/>
  <c r="AR59" i="89" s="1"/>
  <c r="BI208" i="89"/>
  <c r="AC208" i="89" s="1"/>
  <c r="AS208" i="89" s="1"/>
  <c r="BI177" i="89"/>
  <c r="AC177" i="89" s="1"/>
  <c r="AS177" i="89" s="1"/>
  <c r="BI97" i="89"/>
  <c r="AC97" i="89" s="1"/>
  <c r="AS97" i="89" s="1"/>
  <c r="BI52" i="89"/>
  <c r="AC52" i="89" s="1"/>
  <c r="AS52" i="89" s="1"/>
  <c r="BA96" i="89"/>
  <c r="U96" i="89" s="1"/>
  <c r="AK96" i="89" s="1"/>
  <c r="BA81" i="89"/>
  <c r="U81" i="89" s="1"/>
  <c r="AK81" i="89" s="1"/>
  <c r="BI65" i="89"/>
  <c r="AC65" i="89" s="1"/>
  <c r="AS65" i="89" s="1"/>
  <c r="BI85" i="89"/>
  <c r="AC85" i="89" s="1"/>
  <c r="AS85" i="89" s="1"/>
  <c r="BI140" i="89"/>
  <c r="AC140" i="89" s="1"/>
  <c r="AS140" i="89" s="1"/>
  <c r="BI180" i="89"/>
  <c r="AC180" i="89" s="1"/>
  <c r="AS180" i="89" s="1"/>
  <c r="BI189" i="89"/>
  <c r="AC189" i="89" s="1"/>
  <c r="AS189" i="89" s="1"/>
  <c r="BI221" i="89"/>
  <c r="AC221" i="89" s="1"/>
  <c r="AS221" i="89" s="1"/>
  <c r="BD99" i="89"/>
  <c r="X99" i="89" s="1"/>
  <c r="AN99" i="89" s="1"/>
  <c r="BD130" i="89"/>
  <c r="X130" i="89" s="1"/>
  <c r="AN130" i="89" s="1"/>
  <c r="BD133" i="89"/>
  <c r="X133" i="89" s="1"/>
  <c r="AN133" i="89" s="1"/>
  <c r="BD198" i="89"/>
  <c r="X198" i="89" s="1"/>
  <c r="AN198" i="89" s="1"/>
  <c r="BD203" i="89"/>
  <c r="X203" i="89" s="1"/>
  <c r="AN203" i="89" s="1"/>
  <c r="BD215" i="89"/>
  <c r="X215" i="89" s="1"/>
  <c r="AN215" i="89" s="1"/>
  <c r="BD214" i="89"/>
  <c r="X214" i="89" s="1"/>
  <c r="AN214" i="89" s="1"/>
  <c r="BD218" i="89"/>
  <c r="X218" i="89" s="1"/>
  <c r="AN218" i="89" s="1"/>
  <c r="BC28" i="89"/>
  <c r="W28" i="89" s="1"/>
  <c r="AM28" i="89" s="1"/>
  <c r="BC90" i="89"/>
  <c r="W90" i="89" s="1"/>
  <c r="AM90" i="89" s="1"/>
  <c r="BC110" i="89"/>
  <c r="W110" i="89" s="1"/>
  <c r="AM110" i="89" s="1"/>
  <c r="BC150" i="89"/>
  <c r="W150" i="89" s="1"/>
  <c r="AM150" i="89" s="1"/>
  <c r="BC173" i="89"/>
  <c r="W173" i="89" s="1"/>
  <c r="AM173" i="89" s="1"/>
  <c r="BC177" i="89"/>
  <c r="W177" i="89" s="1"/>
  <c r="AM177" i="89" s="1"/>
  <c r="BC210" i="89"/>
  <c r="W210" i="89" s="1"/>
  <c r="AM210" i="89" s="1"/>
  <c r="BC214" i="89"/>
  <c r="W214" i="89" s="1"/>
  <c r="AM214" i="89" s="1"/>
  <c r="AY210" i="89"/>
  <c r="S210" i="89" s="1"/>
  <c r="AI210" i="89" s="1"/>
  <c r="BF154" i="89"/>
  <c r="Z154" i="89" s="1"/>
  <c r="AP154" i="89" s="1"/>
  <c r="BF139" i="89"/>
  <c r="Z139" i="89" s="1"/>
  <c r="AP139" i="89" s="1"/>
  <c r="BF123" i="89"/>
  <c r="Z123" i="89" s="1"/>
  <c r="AP123" i="89" s="1"/>
  <c r="BF64" i="89"/>
  <c r="Z64" i="89" s="1"/>
  <c r="AP64" i="89" s="1"/>
  <c r="BF48" i="89"/>
  <c r="Z48" i="89" s="1"/>
  <c r="AP48" i="89" s="1"/>
  <c r="BH99" i="89"/>
  <c r="AB99" i="89" s="1"/>
  <c r="AR99" i="89" s="1"/>
  <c r="AY125" i="89"/>
  <c r="S125" i="89" s="1"/>
  <c r="AI125" i="89" s="1"/>
  <c r="AY109" i="89"/>
  <c r="S109" i="89" s="1"/>
  <c r="AI109" i="89" s="1"/>
  <c r="BA121" i="89"/>
  <c r="U121" i="89" s="1"/>
  <c r="AK121" i="89" s="1"/>
  <c r="BF207" i="89"/>
  <c r="Z207" i="89" s="1"/>
  <c r="AP207" i="89" s="1"/>
  <c r="BF192" i="89"/>
  <c r="Z192" i="89" s="1"/>
  <c r="AP192" i="89" s="1"/>
  <c r="BF159" i="89"/>
  <c r="Z159" i="89" s="1"/>
  <c r="AP159" i="89" s="1"/>
  <c r="BF87" i="89"/>
  <c r="Z87" i="89" s="1"/>
  <c r="AP87" i="89" s="1"/>
  <c r="BF32" i="89"/>
  <c r="Z32" i="89" s="1"/>
  <c r="AP32" i="89" s="1"/>
  <c r="BH199" i="89"/>
  <c r="AB199" i="89" s="1"/>
  <c r="AR199" i="89" s="1"/>
  <c r="BH133" i="89"/>
  <c r="AB133" i="89" s="1"/>
  <c r="AR133" i="89" s="1"/>
  <c r="BI141" i="89"/>
  <c r="AC141" i="89" s="1"/>
  <c r="AS141" i="89" s="1"/>
  <c r="BI122" i="89"/>
  <c r="AC122" i="89" s="1"/>
  <c r="AS122" i="89" s="1"/>
  <c r="BA86" i="89"/>
  <c r="U86" i="89" s="1"/>
  <c r="AK86" i="89" s="1"/>
  <c r="BA51" i="89"/>
  <c r="U51" i="89" s="1"/>
  <c r="AK51" i="89" s="1"/>
  <c r="BI42" i="89"/>
  <c r="AC42" i="89" s="1"/>
  <c r="AS42" i="89" s="1"/>
  <c r="BI32" i="89"/>
  <c r="AC32" i="89" s="1"/>
  <c r="AS32" i="89" s="1"/>
  <c r="BI98" i="89"/>
  <c r="AC98" i="89" s="1"/>
  <c r="AS98" i="89" s="1"/>
  <c r="BI102" i="89"/>
  <c r="AC102" i="89" s="1"/>
  <c r="AS102" i="89" s="1"/>
  <c r="BI178" i="89"/>
  <c r="AC178" i="89" s="1"/>
  <c r="AS178" i="89" s="1"/>
  <c r="BI210" i="89"/>
  <c r="AC210" i="89" s="1"/>
  <c r="AS210" i="89" s="1"/>
  <c r="BD46" i="89"/>
  <c r="X46" i="89" s="1"/>
  <c r="AN46" i="89" s="1"/>
  <c r="BD50" i="89"/>
  <c r="X50" i="89" s="1"/>
  <c r="AN50" i="89" s="1"/>
  <c r="BD54" i="89"/>
  <c r="X54" i="89" s="1"/>
  <c r="AN54" i="89" s="1"/>
  <c r="BD58" i="89"/>
  <c r="X58" i="89" s="1"/>
  <c r="AN58" i="89" s="1"/>
  <c r="BD62" i="89"/>
  <c r="X62" i="89" s="1"/>
  <c r="AN62" i="89" s="1"/>
  <c r="BD36" i="89"/>
  <c r="X36" i="89" s="1"/>
  <c r="AN36" i="89" s="1"/>
  <c r="BD88" i="89"/>
  <c r="X88" i="89" s="1"/>
  <c r="AN88" i="89" s="1"/>
  <c r="BD96" i="89"/>
  <c r="X96" i="89" s="1"/>
  <c r="AN96" i="89" s="1"/>
  <c r="BD137" i="89"/>
  <c r="X137" i="89" s="1"/>
  <c r="AN137" i="89" s="1"/>
  <c r="BD141" i="89"/>
  <c r="X141" i="89" s="1"/>
  <c r="AN141" i="89" s="1"/>
  <c r="BD145" i="89"/>
  <c r="X145" i="89" s="1"/>
  <c r="AN145" i="89" s="1"/>
  <c r="BD154" i="89"/>
  <c r="X154" i="89" s="1"/>
  <c r="AN154" i="89" s="1"/>
  <c r="BD158" i="89"/>
  <c r="X158" i="89" s="1"/>
  <c r="AN158" i="89" s="1"/>
  <c r="BD162" i="89"/>
  <c r="X162" i="89" s="1"/>
  <c r="AN162" i="89" s="1"/>
  <c r="BD181" i="89"/>
  <c r="X181" i="89" s="1"/>
  <c r="AN181" i="89" s="1"/>
  <c r="BD202" i="89"/>
  <c r="X202" i="89" s="1"/>
  <c r="AN202" i="89" s="1"/>
  <c r="BD224" i="89"/>
  <c r="X224" i="89" s="1"/>
  <c r="AN224" i="89" s="1"/>
  <c r="BC34" i="89"/>
  <c r="W34" i="89" s="1"/>
  <c r="AM34" i="89" s="1"/>
  <c r="BC111" i="89"/>
  <c r="W111" i="89" s="1"/>
  <c r="AM111" i="89" s="1"/>
  <c r="BC167" i="89"/>
  <c r="W167" i="89" s="1"/>
  <c r="AM167" i="89" s="1"/>
  <c r="BC215" i="89"/>
  <c r="W215" i="89" s="1"/>
  <c r="AM215" i="89" s="1"/>
  <c r="AY126" i="89"/>
  <c r="S126" i="89" s="1"/>
  <c r="AI126" i="89" s="1"/>
  <c r="AY78" i="89"/>
  <c r="S78" i="89" s="1"/>
  <c r="AI78" i="89" s="1"/>
  <c r="AY62" i="89"/>
  <c r="S62" i="89" s="1"/>
  <c r="AI62" i="89" s="1"/>
  <c r="AY46" i="89"/>
  <c r="S46" i="89" s="1"/>
  <c r="AI46" i="89" s="1"/>
  <c r="AY153" i="89"/>
  <c r="S153" i="89" s="1"/>
  <c r="AI153" i="89" s="1"/>
  <c r="BH218" i="89"/>
  <c r="AB218" i="89" s="1"/>
  <c r="AR218" i="89" s="1"/>
  <c r="BH203" i="89"/>
  <c r="AB203" i="89" s="1"/>
  <c r="AR203" i="89" s="1"/>
  <c r="AY215" i="89"/>
  <c r="S215" i="89" s="1"/>
  <c r="AI215" i="89" s="1"/>
  <c r="AY167" i="89"/>
  <c r="S167" i="89" s="1"/>
  <c r="AI167" i="89" s="1"/>
  <c r="AY133" i="89"/>
  <c r="S133" i="89" s="1"/>
  <c r="AI133" i="89" s="1"/>
  <c r="AY119" i="89"/>
  <c r="S119" i="89" s="1"/>
  <c r="AI119" i="89" s="1"/>
  <c r="BF203" i="89"/>
  <c r="Z203" i="89" s="1"/>
  <c r="AP203" i="89" s="1"/>
  <c r="BF188" i="89"/>
  <c r="Z188" i="89" s="1"/>
  <c r="AP188" i="89" s="1"/>
  <c r="BF155" i="89"/>
  <c r="Z155" i="89" s="1"/>
  <c r="AP155" i="89" s="1"/>
  <c r="BF110" i="89"/>
  <c r="Z110" i="89" s="1"/>
  <c r="AP110" i="89" s="1"/>
  <c r="BF28" i="89"/>
  <c r="Z28" i="89" s="1"/>
  <c r="AP28" i="89" s="1"/>
  <c r="BH79" i="89"/>
  <c r="AB79" i="89" s="1"/>
  <c r="AR79" i="89" s="1"/>
  <c r="BI196" i="89"/>
  <c r="AC196" i="89" s="1"/>
  <c r="AS196" i="89" s="1"/>
  <c r="BI186" i="89"/>
  <c r="AC186" i="89" s="1"/>
  <c r="AS186" i="89" s="1"/>
  <c r="BI72" i="89"/>
  <c r="AC72" i="89" s="1"/>
  <c r="AS72" i="89" s="1"/>
  <c r="BI60" i="89"/>
  <c r="AC60" i="89" s="1"/>
  <c r="AS60" i="89" s="1"/>
  <c r="BA143" i="89"/>
  <c r="U143" i="89" s="1"/>
  <c r="AK143" i="89" s="1"/>
  <c r="BI33" i="89"/>
  <c r="AC33" i="89" s="1"/>
  <c r="AS33" i="89" s="1"/>
  <c r="BI83" i="89"/>
  <c r="AC83" i="89" s="1"/>
  <c r="AS83" i="89" s="1"/>
  <c r="BI99" i="89"/>
  <c r="AC99" i="89" s="1"/>
  <c r="AS99" i="89" s="1"/>
  <c r="BI111" i="89"/>
  <c r="AC111" i="89" s="1"/>
  <c r="AS111" i="89" s="1"/>
  <c r="BI134" i="89"/>
  <c r="AC134" i="89" s="1"/>
  <c r="AS134" i="89" s="1"/>
  <c r="BI151" i="89"/>
  <c r="AC151" i="89" s="1"/>
  <c r="AS151" i="89" s="1"/>
  <c r="BI167" i="89"/>
  <c r="AC167" i="89" s="1"/>
  <c r="AS167" i="89" s="1"/>
  <c r="BI215" i="89"/>
  <c r="AC215" i="89" s="1"/>
  <c r="AS215" i="89" s="1"/>
  <c r="BD29" i="89"/>
  <c r="X29" i="89" s="1"/>
  <c r="AN29" i="89" s="1"/>
  <c r="BD66" i="89"/>
  <c r="X66" i="89" s="1"/>
  <c r="AN66" i="89" s="1"/>
  <c r="BD70" i="89"/>
  <c r="X70" i="89" s="1"/>
  <c r="AN70" i="89" s="1"/>
  <c r="BD74" i="89"/>
  <c r="X74" i="89" s="1"/>
  <c r="AN74" i="89" s="1"/>
  <c r="BD78" i="89"/>
  <c r="X78" i="89" s="1"/>
  <c r="AN78" i="89" s="1"/>
  <c r="BD85" i="89"/>
  <c r="X85" i="89" s="1"/>
  <c r="AN85" i="89" s="1"/>
  <c r="BD97" i="89"/>
  <c r="X97" i="89" s="1"/>
  <c r="AN97" i="89" s="1"/>
  <c r="BD106" i="89"/>
  <c r="X106" i="89" s="1"/>
  <c r="AN106" i="89" s="1"/>
  <c r="BD114" i="89"/>
  <c r="X114" i="89" s="1"/>
  <c r="AN114" i="89" s="1"/>
  <c r="BD118" i="89"/>
  <c r="X118" i="89" s="1"/>
  <c r="AN118" i="89" s="1"/>
  <c r="BD122" i="89"/>
  <c r="X122" i="89" s="1"/>
  <c r="AN122" i="89" s="1"/>
  <c r="BD126" i="89"/>
  <c r="X126" i="89" s="1"/>
  <c r="AN126" i="89" s="1"/>
  <c r="BD189" i="89"/>
  <c r="X189" i="89" s="1"/>
  <c r="AN189" i="89" s="1"/>
  <c r="BD182" i="89"/>
  <c r="X182" i="89" s="1"/>
  <c r="AN182" i="89" s="1"/>
  <c r="BD186" i="89"/>
  <c r="X186" i="89" s="1"/>
  <c r="AN186" i="89" s="1"/>
  <c r="BC42" i="89"/>
  <c r="W42" i="89" s="1"/>
  <c r="AM42" i="89" s="1"/>
  <c r="BC48" i="89"/>
  <c r="W48" i="89" s="1"/>
  <c r="AM48" i="89" s="1"/>
  <c r="BC52" i="89"/>
  <c r="W52" i="89" s="1"/>
  <c r="AM52" i="89" s="1"/>
  <c r="BC56" i="89"/>
  <c r="W56" i="89" s="1"/>
  <c r="AM56" i="89" s="1"/>
  <c r="BC60" i="89"/>
  <c r="W60" i="89" s="1"/>
  <c r="AM60" i="89" s="1"/>
  <c r="BC64" i="89"/>
  <c r="W64" i="89" s="1"/>
  <c r="AM64" i="89" s="1"/>
  <c r="BC68" i="89"/>
  <c r="W68" i="89" s="1"/>
  <c r="AM68" i="89" s="1"/>
  <c r="BC72" i="89"/>
  <c r="W72" i="89" s="1"/>
  <c r="AM72" i="89" s="1"/>
  <c r="BC76" i="89"/>
  <c r="W76" i="89" s="1"/>
  <c r="AM76" i="89" s="1"/>
  <c r="BC80" i="89"/>
  <c r="W80" i="89" s="1"/>
  <c r="AM80" i="89" s="1"/>
  <c r="BC88" i="89"/>
  <c r="W88" i="89" s="1"/>
  <c r="AM88" i="89" s="1"/>
  <c r="BC96" i="89"/>
  <c r="W96" i="89" s="1"/>
  <c r="AM96" i="89" s="1"/>
  <c r="BC100" i="89"/>
  <c r="W100" i="89" s="1"/>
  <c r="AM100" i="89" s="1"/>
  <c r="BC131" i="89"/>
  <c r="W131" i="89" s="1"/>
  <c r="AM131" i="89" s="1"/>
  <c r="BC135" i="89"/>
  <c r="W135" i="89" s="1"/>
  <c r="AM135" i="89" s="1"/>
  <c r="BC139" i="89"/>
  <c r="W139" i="89" s="1"/>
  <c r="AM139" i="89" s="1"/>
  <c r="BC143" i="89"/>
  <c r="W143" i="89" s="1"/>
  <c r="AM143" i="89" s="1"/>
  <c r="BC147" i="89"/>
  <c r="W147" i="89" s="1"/>
  <c r="AM147" i="89" s="1"/>
  <c r="BC183" i="89"/>
  <c r="W183" i="89" s="1"/>
  <c r="AM183" i="89" s="1"/>
  <c r="BC200" i="89"/>
  <c r="W200" i="89" s="1"/>
  <c r="AM200" i="89" s="1"/>
  <c r="BC224" i="89"/>
  <c r="W224" i="89" s="1"/>
  <c r="AM224" i="89" s="1"/>
  <c r="BH171" i="89"/>
  <c r="AB171" i="89" s="1"/>
  <c r="AR171" i="89" s="1"/>
  <c r="BA138" i="89"/>
  <c r="U138" i="89" s="1"/>
  <c r="AK138" i="89" s="1"/>
  <c r="AY205" i="89"/>
  <c r="S205" i="89" s="1"/>
  <c r="AI205" i="89" s="1"/>
  <c r="BH127" i="89"/>
  <c r="AB127" i="89" s="1"/>
  <c r="AR127" i="89" s="1"/>
  <c r="BH94" i="89"/>
  <c r="AB94" i="89" s="1"/>
  <c r="AR94" i="89" s="1"/>
  <c r="BA57" i="89"/>
  <c r="U57" i="89" s="1"/>
  <c r="AK57" i="89" s="1"/>
  <c r="AY184" i="89"/>
  <c r="S184" i="89" s="1"/>
  <c r="AI184" i="89" s="1"/>
  <c r="BH179" i="89"/>
  <c r="AB179" i="89" s="1"/>
  <c r="AR179" i="89" s="1"/>
  <c r="BA151" i="89"/>
  <c r="U151" i="89" s="1"/>
  <c r="AK151" i="89" s="1"/>
  <c r="BA117" i="89"/>
  <c r="U117" i="89" s="1"/>
  <c r="AK117" i="89" s="1"/>
  <c r="AY100" i="89"/>
  <c r="S100" i="89" s="1"/>
  <c r="AI100" i="89" s="1"/>
  <c r="AY101" i="89"/>
  <c r="S101" i="89" s="1"/>
  <c r="AI101" i="89" s="1"/>
  <c r="AY142" i="89"/>
  <c r="S142" i="89" s="1"/>
  <c r="AI142" i="89" s="1"/>
  <c r="AY87" i="89"/>
  <c r="S87" i="89" s="1"/>
  <c r="AI87" i="89" s="1"/>
  <c r="BH96" i="89"/>
  <c r="AB96" i="89" s="1"/>
  <c r="AR96" i="89" s="1"/>
  <c r="BF140" i="89"/>
  <c r="Z140" i="89" s="1"/>
  <c r="AP140" i="89" s="1"/>
  <c r="BF124" i="89"/>
  <c r="Z124" i="89" s="1"/>
  <c r="AP124" i="89" s="1"/>
  <c r="BH208" i="89"/>
  <c r="AB208" i="89" s="1"/>
  <c r="AR208" i="89" s="1"/>
  <c r="BH176" i="89"/>
  <c r="AB176" i="89" s="1"/>
  <c r="AR176" i="89" s="1"/>
  <c r="BH160" i="89"/>
  <c r="AB160" i="89" s="1"/>
  <c r="AR160" i="89" s="1"/>
  <c r="BI84" i="89"/>
  <c r="AC84" i="89" s="1"/>
  <c r="AS84" i="89" s="1"/>
  <c r="BI34" i="89"/>
  <c r="AC34" i="89" s="1"/>
  <c r="AS34" i="89" s="1"/>
  <c r="BI92" i="89"/>
  <c r="AC92" i="89" s="1"/>
  <c r="AS92" i="89" s="1"/>
  <c r="AY175" i="89"/>
  <c r="S175" i="89" s="1"/>
  <c r="AI175" i="89" s="1"/>
  <c r="AY163" i="89"/>
  <c r="S163" i="89" s="1"/>
  <c r="AI163" i="89" s="1"/>
  <c r="BF77" i="89"/>
  <c r="Z77" i="89" s="1"/>
  <c r="AP77" i="89" s="1"/>
  <c r="BF61" i="89"/>
  <c r="Z61" i="89" s="1"/>
  <c r="AP61" i="89" s="1"/>
  <c r="BF45" i="89"/>
  <c r="Z45" i="89" s="1"/>
  <c r="AP45" i="89" s="1"/>
  <c r="BF40" i="89"/>
  <c r="Z40" i="89" s="1"/>
  <c r="AP40" i="89" s="1"/>
  <c r="BH204" i="89"/>
  <c r="AB204" i="89" s="1"/>
  <c r="AR204" i="89" s="1"/>
  <c r="BH189" i="89"/>
  <c r="AB189" i="89" s="1"/>
  <c r="AR189" i="89" s="1"/>
  <c r="BH121" i="89"/>
  <c r="AB121" i="89" s="1"/>
  <c r="AR121" i="89" s="1"/>
  <c r="AY159" i="89"/>
  <c r="S159" i="89" s="1"/>
  <c r="AI159" i="89" s="1"/>
  <c r="AY36" i="89"/>
  <c r="S36" i="89" s="1"/>
  <c r="AI36" i="89" s="1"/>
  <c r="BF73" i="89"/>
  <c r="Z73" i="89" s="1"/>
  <c r="AP73" i="89" s="1"/>
  <c r="BF57" i="89"/>
  <c r="Z57" i="89" s="1"/>
  <c r="AP57" i="89" s="1"/>
  <c r="BF95" i="89"/>
  <c r="Z95" i="89" s="1"/>
  <c r="AP95" i="89" s="1"/>
  <c r="BF36" i="89"/>
  <c r="Z36" i="89" s="1"/>
  <c r="AP36" i="89" s="1"/>
  <c r="BH185" i="89"/>
  <c r="AB185" i="89" s="1"/>
  <c r="AR185" i="89" s="1"/>
  <c r="BH153" i="89"/>
  <c r="AB153" i="89" s="1"/>
  <c r="AR153" i="89" s="1"/>
  <c r="BH117" i="89"/>
  <c r="AB117" i="89" s="1"/>
  <c r="AR117" i="89" s="1"/>
  <c r="BB168" i="89"/>
  <c r="V168" i="89" s="1"/>
  <c r="AL168" i="89" s="1"/>
  <c r="BB103" i="89"/>
  <c r="V103" i="89" s="1"/>
  <c r="AL103" i="89" s="1"/>
  <c r="BB40" i="89"/>
  <c r="V40" i="89" s="1"/>
  <c r="AL40" i="89" s="1"/>
  <c r="AY200" i="89"/>
  <c r="S200" i="89" s="1"/>
  <c r="AI200" i="89" s="1"/>
  <c r="AY185" i="89"/>
  <c r="S185" i="89" s="1"/>
  <c r="AI185" i="89" s="1"/>
  <c r="AY38" i="89"/>
  <c r="S38" i="89" s="1"/>
  <c r="AI38" i="89" s="1"/>
  <c r="AY28" i="89"/>
  <c r="S28" i="89" s="1"/>
  <c r="AI28" i="89" s="1"/>
  <c r="BF69" i="89"/>
  <c r="Z69" i="89" s="1"/>
  <c r="AP69" i="89" s="1"/>
  <c r="BF53" i="89"/>
  <c r="Z53" i="89" s="1"/>
  <c r="AP53" i="89" s="1"/>
  <c r="BH149" i="89"/>
  <c r="AB149" i="89" s="1"/>
  <c r="AR149" i="89" s="1"/>
  <c r="BH67" i="89"/>
  <c r="AB67" i="89" s="1"/>
  <c r="AR67" i="89" s="1"/>
  <c r="BI126" i="89"/>
  <c r="AC126" i="89" s="1"/>
  <c r="AS126" i="89" s="1"/>
  <c r="BA207" i="89"/>
  <c r="U207" i="89" s="1"/>
  <c r="AK207" i="89" s="1"/>
  <c r="BA191" i="89"/>
  <c r="U191" i="89" s="1"/>
  <c r="AK191" i="89" s="1"/>
  <c r="BA175" i="89"/>
  <c r="U175" i="89" s="1"/>
  <c r="AK175" i="89" s="1"/>
  <c r="BA159" i="89"/>
  <c r="U159" i="89" s="1"/>
  <c r="AK159" i="89" s="1"/>
  <c r="BA109" i="89"/>
  <c r="U109" i="89" s="1"/>
  <c r="AK109" i="89" s="1"/>
  <c r="BA79" i="89"/>
  <c r="U79" i="89" s="1"/>
  <c r="AK79" i="89" s="1"/>
  <c r="BI91" i="89"/>
  <c r="AC91" i="89" s="1"/>
  <c r="AS91" i="89" s="1"/>
  <c r="BI119" i="89"/>
  <c r="AC119" i="89" s="1"/>
  <c r="AS119" i="89" s="1"/>
  <c r="BI138" i="89"/>
  <c r="AC138" i="89" s="1"/>
  <c r="AS138" i="89" s="1"/>
  <c r="BI155" i="89"/>
  <c r="AC155" i="89" s="1"/>
  <c r="AS155" i="89" s="1"/>
  <c r="BI163" i="89"/>
  <c r="AC163" i="89" s="1"/>
  <c r="AS163" i="89" s="1"/>
  <c r="BI171" i="89"/>
  <c r="AC171" i="89" s="1"/>
  <c r="AS171" i="89" s="1"/>
  <c r="BI181" i="89"/>
  <c r="AC181" i="89" s="1"/>
  <c r="AS181" i="89" s="1"/>
  <c r="BI187" i="89"/>
  <c r="AC187" i="89" s="1"/>
  <c r="AS187" i="89" s="1"/>
  <c r="BI195" i="89"/>
  <c r="AC195" i="89" s="1"/>
  <c r="AS195" i="89" s="1"/>
  <c r="BI203" i="89"/>
  <c r="AC203" i="89" s="1"/>
  <c r="AS203" i="89" s="1"/>
  <c r="BI211" i="89"/>
  <c r="AC211" i="89" s="1"/>
  <c r="AS211" i="89" s="1"/>
  <c r="BI219" i="89"/>
  <c r="AC219" i="89" s="1"/>
  <c r="AS219" i="89" s="1"/>
  <c r="BD33" i="89"/>
  <c r="X33" i="89" s="1"/>
  <c r="AN33" i="89" s="1"/>
  <c r="BD81" i="89"/>
  <c r="X81" i="89" s="1"/>
  <c r="AN81" i="89" s="1"/>
  <c r="BD89" i="89"/>
  <c r="X89" i="89" s="1"/>
  <c r="AN89" i="89" s="1"/>
  <c r="BD105" i="89"/>
  <c r="X105" i="89" s="1"/>
  <c r="AN105" i="89" s="1"/>
  <c r="BD132" i="89"/>
  <c r="X132" i="89" s="1"/>
  <c r="AN132" i="89" s="1"/>
  <c r="BD168" i="89"/>
  <c r="X168" i="89" s="1"/>
  <c r="AN168" i="89" s="1"/>
  <c r="BD197" i="89"/>
  <c r="X197" i="89" s="1"/>
  <c r="AN197" i="89" s="1"/>
  <c r="BD205" i="89"/>
  <c r="X205" i="89" s="1"/>
  <c r="AN205" i="89" s="1"/>
  <c r="BD209" i="89"/>
  <c r="X209" i="89" s="1"/>
  <c r="AN209" i="89" s="1"/>
  <c r="BD212" i="89"/>
  <c r="X212" i="89" s="1"/>
  <c r="AN212" i="89" s="1"/>
  <c r="BD216" i="89"/>
  <c r="X216" i="89" s="1"/>
  <c r="AN216" i="89" s="1"/>
  <c r="BC171" i="89"/>
  <c r="W171" i="89" s="1"/>
  <c r="AM171" i="89" s="1"/>
  <c r="BC175" i="89"/>
  <c r="W175" i="89" s="1"/>
  <c r="AM175" i="89" s="1"/>
  <c r="BC188" i="89"/>
  <c r="W188" i="89" s="1"/>
  <c r="AM188" i="89" s="1"/>
  <c r="BC192" i="89"/>
  <c r="W192" i="89" s="1"/>
  <c r="AM192" i="89" s="1"/>
  <c r="BC196" i="89"/>
  <c r="W196" i="89" s="1"/>
  <c r="AM196" i="89" s="1"/>
  <c r="BC212" i="89"/>
  <c r="W212" i="89" s="1"/>
  <c r="AM212" i="89" s="1"/>
  <c r="AY199" i="89"/>
  <c r="S199" i="89" s="1"/>
  <c r="AI199" i="89" s="1"/>
  <c r="AY106" i="89"/>
  <c r="S106" i="89" s="1"/>
  <c r="AI106" i="89" s="1"/>
  <c r="BA99" i="89"/>
  <c r="U99" i="89" s="1"/>
  <c r="AK99" i="89" s="1"/>
  <c r="AY213" i="89"/>
  <c r="S213" i="89" s="1"/>
  <c r="AI213" i="89" s="1"/>
  <c r="AY117" i="89"/>
  <c r="S117" i="89" s="1"/>
  <c r="AI117" i="89" s="1"/>
  <c r="AY85" i="89"/>
  <c r="S85" i="89" s="1"/>
  <c r="AI85" i="89" s="1"/>
  <c r="AY44" i="89"/>
  <c r="S44" i="89" s="1"/>
  <c r="AI44" i="89" s="1"/>
  <c r="BA49" i="89"/>
  <c r="U49" i="89" s="1"/>
  <c r="AK49" i="89" s="1"/>
  <c r="AY179" i="89"/>
  <c r="S179" i="89" s="1"/>
  <c r="AI179" i="89" s="1"/>
  <c r="AY151" i="89"/>
  <c r="S151" i="89" s="1"/>
  <c r="AI151" i="89" s="1"/>
  <c r="AY71" i="89"/>
  <c r="S71" i="89" s="1"/>
  <c r="AI71" i="89" s="1"/>
  <c r="AY55" i="89"/>
  <c r="S55" i="89" s="1"/>
  <c r="AI55" i="89" s="1"/>
  <c r="BF65" i="89"/>
  <c r="Z65" i="89" s="1"/>
  <c r="AP65" i="89" s="1"/>
  <c r="BF49" i="89"/>
  <c r="Z49" i="89" s="1"/>
  <c r="AP49" i="89" s="1"/>
  <c r="BF44" i="89"/>
  <c r="Z44" i="89" s="1"/>
  <c r="AP44" i="89" s="1"/>
  <c r="BH193" i="89"/>
  <c r="AB193" i="89" s="1"/>
  <c r="AR193" i="89" s="1"/>
  <c r="BH144" i="89"/>
  <c r="AB144" i="89" s="1"/>
  <c r="AR144" i="89" s="1"/>
  <c r="BH125" i="89"/>
  <c r="AB125" i="89" s="1"/>
  <c r="AR125" i="89" s="1"/>
  <c r="BH109" i="89"/>
  <c r="AB109" i="89" s="1"/>
  <c r="AR109" i="89" s="1"/>
  <c r="BH80" i="89"/>
  <c r="AB80" i="89" s="1"/>
  <c r="AR80" i="89" s="1"/>
  <c r="BH30" i="89"/>
  <c r="AB30" i="89" s="1"/>
  <c r="AR30" i="89" s="1"/>
  <c r="BH51" i="89"/>
  <c r="AB51" i="89" s="1"/>
  <c r="AR51" i="89" s="1"/>
  <c r="BB191" i="89"/>
  <c r="V191" i="89" s="1"/>
  <c r="AL191" i="89" s="1"/>
  <c r="BB32" i="89"/>
  <c r="V32" i="89" s="1"/>
  <c r="AL32" i="89" s="1"/>
  <c r="BA171" i="89"/>
  <c r="U171" i="89" s="1"/>
  <c r="AK171" i="89" s="1"/>
  <c r="BA155" i="89"/>
  <c r="U155" i="89" s="1"/>
  <c r="AK155" i="89" s="1"/>
  <c r="BA75" i="89"/>
  <c r="U75" i="89" s="1"/>
  <c r="AK75" i="89" s="1"/>
  <c r="BA59" i="89"/>
  <c r="U59" i="89" s="1"/>
  <c r="AK59" i="89" s="1"/>
  <c r="BI40" i="89"/>
  <c r="AC40" i="89" s="1"/>
  <c r="AS40" i="89" s="1"/>
  <c r="BI116" i="89"/>
  <c r="AC116" i="89" s="1"/>
  <c r="AS116" i="89" s="1"/>
  <c r="BI131" i="89"/>
  <c r="AC131" i="89" s="1"/>
  <c r="AS131" i="89" s="1"/>
  <c r="BI139" i="89"/>
  <c r="AC139" i="89" s="1"/>
  <c r="AS139" i="89" s="1"/>
  <c r="BI147" i="89"/>
  <c r="AC147" i="89" s="1"/>
  <c r="AS147" i="89" s="1"/>
  <c r="BI164" i="89"/>
  <c r="AC164" i="89" s="1"/>
  <c r="AS164" i="89" s="1"/>
  <c r="BI188" i="89"/>
  <c r="AC188" i="89" s="1"/>
  <c r="AS188" i="89" s="1"/>
  <c r="BD30" i="89"/>
  <c r="X30" i="89" s="1"/>
  <c r="AN30" i="89" s="1"/>
  <c r="BD148" i="89"/>
  <c r="X148" i="89" s="1"/>
  <c r="AN148" i="89" s="1"/>
  <c r="BD156" i="89"/>
  <c r="X156" i="89" s="1"/>
  <c r="AN156" i="89" s="1"/>
  <c r="BD160" i="89"/>
  <c r="X160" i="89" s="1"/>
  <c r="AN160" i="89" s="1"/>
  <c r="BD164" i="89"/>
  <c r="X164" i="89" s="1"/>
  <c r="AN164" i="89" s="1"/>
  <c r="BD171" i="89"/>
  <c r="X171" i="89" s="1"/>
  <c r="AN171" i="89" s="1"/>
  <c r="BD175" i="89"/>
  <c r="X175" i="89" s="1"/>
  <c r="AN175" i="89" s="1"/>
  <c r="BD196" i="89"/>
  <c r="X196" i="89" s="1"/>
  <c r="AN196" i="89" s="1"/>
  <c r="BD210" i="89"/>
  <c r="X210" i="89" s="1"/>
  <c r="AN210" i="89" s="1"/>
  <c r="BC30" i="89"/>
  <c r="W30" i="89" s="1"/>
  <c r="AM30" i="89" s="1"/>
  <c r="BC33" i="89"/>
  <c r="W33" i="89" s="1"/>
  <c r="AM33" i="89" s="1"/>
  <c r="BC85" i="89"/>
  <c r="W85" i="89" s="1"/>
  <c r="AM85" i="89" s="1"/>
  <c r="BC172" i="89"/>
  <c r="W172" i="89" s="1"/>
  <c r="AM172" i="89" s="1"/>
  <c r="BC207" i="89"/>
  <c r="W207" i="89" s="1"/>
  <c r="AM207" i="89" s="1"/>
  <c r="BC209" i="89"/>
  <c r="W209" i="89" s="1"/>
  <c r="AM209" i="89" s="1"/>
  <c r="BC226" i="89"/>
  <c r="W226" i="89" s="1"/>
  <c r="AM226" i="89" s="1"/>
  <c r="AY214" i="89"/>
  <c r="S214" i="89" s="1"/>
  <c r="AI214" i="89" s="1"/>
  <c r="AY118" i="89"/>
  <c r="S118" i="89" s="1"/>
  <c r="AI118" i="89" s="1"/>
  <c r="AY102" i="89"/>
  <c r="S102" i="89" s="1"/>
  <c r="AI102" i="89" s="1"/>
  <c r="AY70" i="89"/>
  <c r="S70" i="89" s="1"/>
  <c r="AI70" i="89" s="1"/>
  <c r="AY54" i="89"/>
  <c r="S54" i="89" s="1"/>
  <c r="AI54" i="89" s="1"/>
  <c r="BF84" i="89"/>
  <c r="Z84" i="89" s="1"/>
  <c r="AP84" i="89" s="1"/>
  <c r="BA182" i="89"/>
  <c r="U182" i="89" s="1"/>
  <c r="AK182" i="89" s="1"/>
  <c r="BA27" i="89"/>
  <c r="U27" i="89" s="1"/>
  <c r="AK27" i="89" s="1"/>
  <c r="AY40" i="89"/>
  <c r="S40" i="89" s="1"/>
  <c r="AI40" i="89" s="1"/>
  <c r="BH105" i="89"/>
  <c r="AB105" i="89" s="1"/>
  <c r="AR105" i="89" s="1"/>
  <c r="BH42" i="89"/>
  <c r="AB42" i="89" s="1"/>
  <c r="AR42" i="89" s="1"/>
  <c r="BB44" i="89"/>
  <c r="V44" i="89" s="1"/>
  <c r="AL44" i="89" s="1"/>
  <c r="BA153" i="89"/>
  <c r="U153" i="89" s="1"/>
  <c r="AK153" i="89" s="1"/>
  <c r="BA135" i="89"/>
  <c r="U135" i="89" s="1"/>
  <c r="AK135" i="89" s="1"/>
  <c r="BA119" i="89"/>
  <c r="U119" i="89" s="1"/>
  <c r="AK119" i="89" s="1"/>
  <c r="BA71" i="89"/>
  <c r="U71" i="89" s="1"/>
  <c r="AK71" i="89" s="1"/>
  <c r="BA28" i="89"/>
  <c r="U28" i="89" s="1"/>
  <c r="AK28" i="89" s="1"/>
  <c r="BI41" i="89"/>
  <c r="AC41" i="89" s="1"/>
  <c r="AS41" i="89" s="1"/>
  <c r="BI45" i="89"/>
  <c r="AC45" i="89" s="1"/>
  <c r="AS45" i="89" s="1"/>
  <c r="BI53" i="89"/>
  <c r="AC53" i="89" s="1"/>
  <c r="AS53" i="89" s="1"/>
  <c r="BI61" i="89"/>
  <c r="AC61" i="89" s="1"/>
  <c r="AS61" i="89" s="1"/>
  <c r="BI69" i="89"/>
  <c r="AC69" i="89" s="1"/>
  <c r="AS69" i="89" s="1"/>
  <c r="BI73" i="89"/>
  <c r="AC73" i="89" s="1"/>
  <c r="AS73" i="89" s="1"/>
  <c r="BI105" i="89"/>
  <c r="AC105" i="89" s="1"/>
  <c r="AS105" i="89" s="1"/>
  <c r="BI113" i="89"/>
  <c r="AC113" i="89" s="1"/>
  <c r="AS113" i="89" s="1"/>
  <c r="BI129" i="89"/>
  <c r="AC129" i="89" s="1"/>
  <c r="AS129" i="89" s="1"/>
  <c r="BI149" i="89"/>
  <c r="AC149" i="89" s="1"/>
  <c r="AS149" i="89" s="1"/>
  <c r="BI197" i="89"/>
  <c r="AC197" i="89" s="1"/>
  <c r="AS197" i="89" s="1"/>
  <c r="BI209" i="89"/>
  <c r="AC209" i="89" s="1"/>
  <c r="AS209" i="89" s="1"/>
  <c r="BD39" i="89"/>
  <c r="X39" i="89" s="1"/>
  <c r="AN39" i="89" s="1"/>
  <c r="BD82" i="89"/>
  <c r="X82" i="89" s="1"/>
  <c r="AN82" i="89" s="1"/>
  <c r="BD68" i="89"/>
  <c r="X68" i="89" s="1"/>
  <c r="AN68" i="89" s="1"/>
  <c r="BD72" i="89"/>
  <c r="X72" i="89" s="1"/>
  <c r="AN72" i="89" s="1"/>
  <c r="BD76" i="89"/>
  <c r="X76" i="89" s="1"/>
  <c r="AN76" i="89" s="1"/>
  <c r="BD108" i="89"/>
  <c r="X108" i="89" s="1"/>
  <c r="AN108" i="89" s="1"/>
  <c r="BD112" i="89"/>
  <c r="X112" i="89" s="1"/>
  <c r="AN112" i="89" s="1"/>
  <c r="BD116" i="89"/>
  <c r="X116" i="89" s="1"/>
  <c r="AN116" i="89" s="1"/>
  <c r="BD120" i="89"/>
  <c r="X120" i="89" s="1"/>
  <c r="AN120" i="89" s="1"/>
  <c r="BD124" i="89"/>
  <c r="X124" i="89" s="1"/>
  <c r="AN124" i="89" s="1"/>
  <c r="BD135" i="89"/>
  <c r="X135" i="89" s="1"/>
  <c r="AN135" i="89" s="1"/>
  <c r="BD166" i="89"/>
  <c r="X166" i="89" s="1"/>
  <c r="AN166" i="89" s="1"/>
  <c r="BD179" i="89"/>
  <c r="X179" i="89" s="1"/>
  <c r="AN179" i="89" s="1"/>
  <c r="BD184" i="89"/>
  <c r="X184" i="89" s="1"/>
  <c r="AN184" i="89" s="1"/>
  <c r="BD195" i="89"/>
  <c r="X195" i="89" s="1"/>
  <c r="AN195" i="89" s="1"/>
  <c r="BC40" i="89"/>
  <c r="W40" i="89" s="1"/>
  <c r="AM40" i="89" s="1"/>
  <c r="BC44" i="89"/>
  <c r="W44" i="89" s="1"/>
  <c r="AM44" i="89" s="1"/>
  <c r="BC36" i="89"/>
  <c r="W36" i="89" s="1"/>
  <c r="AM36" i="89" s="1"/>
  <c r="BC46" i="89"/>
  <c r="W46" i="89" s="1"/>
  <c r="AM46" i="89" s="1"/>
  <c r="BC50" i="89"/>
  <c r="W50" i="89" s="1"/>
  <c r="AM50" i="89" s="1"/>
  <c r="BC54" i="89"/>
  <c r="W54" i="89" s="1"/>
  <c r="AM54" i="89" s="1"/>
  <c r="BC58" i="89"/>
  <c r="W58" i="89" s="1"/>
  <c r="AM58" i="89" s="1"/>
  <c r="BC62" i="89"/>
  <c r="W62" i="89" s="1"/>
  <c r="AM62" i="89" s="1"/>
  <c r="BC66" i="89"/>
  <c r="W66" i="89" s="1"/>
  <c r="AM66" i="89" s="1"/>
  <c r="BC70" i="89"/>
  <c r="W70" i="89" s="1"/>
  <c r="AM70" i="89" s="1"/>
  <c r="BC74" i="89"/>
  <c r="W74" i="89" s="1"/>
  <c r="AM74" i="89" s="1"/>
  <c r="BC78" i="89"/>
  <c r="W78" i="89" s="1"/>
  <c r="AM78" i="89" s="1"/>
  <c r="BC94" i="89"/>
  <c r="W94" i="89" s="1"/>
  <c r="AM94" i="89" s="1"/>
  <c r="BC98" i="89"/>
  <c r="W98" i="89" s="1"/>
  <c r="AM98" i="89" s="1"/>
  <c r="BC102" i="89"/>
  <c r="W102" i="89" s="1"/>
  <c r="AM102" i="89" s="1"/>
  <c r="BC106" i="89"/>
  <c r="W106" i="89" s="1"/>
  <c r="AM106" i="89" s="1"/>
  <c r="BC114" i="89"/>
  <c r="W114" i="89" s="1"/>
  <c r="AM114" i="89" s="1"/>
  <c r="BC118" i="89"/>
  <c r="W118" i="89" s="1"/>
  <c r="AM118" i="89" s="1"/>
  <c r="BC122" i="89"/>
  <c r="W122" i="89" s="1"/>
  <c r="AM122" i="89" s="1"/>
  <c r="BC126" i="89"/>
  <c r="W126" i="89" s="1"/>
  <c r="AM126" i="89" s="1"/>
  <c r="BC133" i="89"/>
  <c r="W133" i="89" s="1"/>
  <c r="AM133" i="89" s="1"/>
  <c r="BC137" i="89"/>
  <c r="W137" i="89" s="1"/>
  <c r="AM137" i="89" s="1"/>
  <c r="BC141" i="89"/>
  <c r="W141" i="89" s="1"/>
  <c r="AM141" i="89" s="1"/>
  <c r="BC145" i="89"/>
  <c r="W145" i="89" s="1"/>
  <c r="AM145" i="89" s="1"/>
  <c r="BC154" i="89"/>
  <c r="W154" i="89" s="1"/>
  <c r="AM154" i="89" s="1"/>
  <c r="BC158" i="89"/>
  <c r="W158" i="89" s="1"/>
  <c r="AM158" i="89" s="1"/>
  <c r="BC162" i="89"/>
  <c r="W162" i="89" s="1"/>
  <c r="AM162" i="89" s="1"/>
  <c r="BC166" i="89"/>
  <c r="W166" i="89" s="1"/>
  <c r="AM166" i="89" s="1"/>
  <c r="BC186" i="89"/>
  <c r="W186" i="89" s="1"/>
  <c r="AM186" i="89" s="1"/>
  <c r="BC182" i="89"/>
  <c r="W182" i="89" s="1"/>
  <c r="AM182" i="89" s="1"/>
  <c r="BC190" i="89"/>
  <c r="W190" i="89" s="1"/>
  <c r="AM190" i="89" s="1"/>
  <c r="BC194" i="89"/>
  <c r="W194" i="89" s="1"/>
  <c r="AM194" i="89" s="1"/>
  <c r="BC202" i="89"/>
  <c r="W202" i="89" s="1"/>
  <c r="AM202" i="89" s="1"/>
  <c r="BC218" i="89"/>
  <c r="W218" i="89" s="1"/>
  <c r="AM218" i="89" s="1"/>
  <c r="BC221" i="89"/>
  <c r="W221" i="89" s="1"/>
  <c r="AM221" i="89" s="1"/>
  <c r="AY144" i="89"/>
  <c r="S144" i="89" s="1"/>
  <c r="AI144" i="89" s="1"/>
  <c r="AY114" i="89"/>
  <c r="S114" i="89" s="1"/>
  <c r="AI114" i="89" s="1"/>
  <c r="AY66" i="89"/>
  <c r="S66" i="89" s="1"/>
  <c r="AI66" i="89" s="1"/>
  <c r="AY50" i="89"/>
  <c r="S50" i="89" s="1"/>
  <c r="AI50" i="89" s="1"/>
  <c r="BF217" i="89"/>
  <c r="Z217" i="89" s="1"/>
  <c r="AP217" i="89" s="1"/>
  <c r="BF171" i="89"/>
  <c r="Z171" i="89" s="1"/>
  <c r="AP171" i="89" s="1"/>
  <c r="BH221" i="89"/>
  <c r="AB221" i="89" s="1"/>
  <c r="AR221" i="89" s="1"/>
  <c r="BH197" i="89"/>
  <c r="AB197" i="89" s="1"/>
  <c r="AR197" i="89" s="1"/>
  <c r="BH180" i="89"/>
  <c r="AB180" i="89" s="1"/>
  <c r="AR180" i="89" s="1"/>
  <c r="BH83" i="89"/>
  <c r="AB83" i="89" s="1"/>
  <c r="AR83" i="89" s="1"/>
  <c r="BA146" i="89"/>
  <c r="U146" i="89" s="1"/>
  <c r="AK146" i="89" s="1"/>
  <c r="BA114" i="89"/>
  <c r="U114" i="89" s="1"/>
  <c r="AK114" i="89" s="1"/>
  <c r="BH223" i="89"/>
  <c r="AB223" i="89" s="1"/>
  <c r="AR223" i="89" s="1"/>
  <c r="BH107" i="89"/>
  <c r="AB107" i="89" s="1"/>
  <c r="AR107" i="89" s="1"/>
  <c r="BA137" i="89"/>
  <c r="U137" i="89" s="1"/>
  <c r="AK137" i="89" s="1"/>
  <c r="BI194" i="89"/>
  <c r="AC194" i="89" s="1"/>
  <c r="AS194" i="89" s="1"/>
  <c r="BI145" i="89"/>
  <c r="AC145" i="89" s="1"/>
  <c r="AS145" i="89" s="1"/>
  <c r="BI110" i="89"/>
  <c r="AC110" i="89" s="1"/>
  <c r="AS110" i="89" s="1"/>
  <c r="BI82" i="89"/>
  <c r="AC82" i="89" s="1"/>
  <c r="AS82" i="89" s="1"/>
  <c r="BI31" i="89"/>
  <c r="AC31" i="89" s="1"/>
  <c r="AS31" i="89" s="1"/>
  <c r="AY204" i="89"/>
  <c r="S204" i="89" s="1"/>
  <c r="AI204" i="89" s="1"/>
  <c r="BF92" i="89"/>
  <c r="Z92" i="89" s="1"/>
  <c r="AP92" i="89" s="1"/>
  <c r="BA141" i="89"/>
  <c r="U141" i="89" s="1"/>
  <c r="AK141" i="89" s="1"/>
  <c r="BA125" i="89"/>
  <c r="U125" i="89" s="1"/>
  <c r="AK125" i="89" s="1"/>
  <c r="BH141" i="89"/>
  <c r="AB141" i="89" s="1"/>
  <c r="AR141" i="89" s="1"/>
  <c r="AY93" i="89"/>
  <c r="S93" i="89" s="1"/>
  <c r="AI93" i="89" s="1"/>
  <c r="AY27" i="89"/>
  <c r="S27" i="89" s="1"/>
  <c r="AI27" i="89" s="1"/>
  <c r="BH206" i="89"/>
  <c r="AB206" i="89" s="1"/>
  <c r="AR206" i="89" s="1"/>
  <c r="BH142" i="89"/>
  <c r="AB142" i="89" s="1"/>
  <c r="AR142" i="89" s="1"/>
  <c r="AY168" i="89"/>
  <c r="S168" i="89" s="1"/>
  <c r="AI168" i="89" s="1"/>
  <c r="AY152" i="89"/>
  <c r="S152" i="89" s="1"/>
  <c r="AI152" i="89" s="1"/>
  <c r="AY134" i="89"/>
  <c r="S134" i="89" s="1"/>
  <c r="AI134" i="89" s="1"/>
  <c r="AY104" i="89"/>
  <c r="S104" i="89" s="1"/>
  <c r="AI104" i="89" s="1"/>
  <c r="BH169" i="89"/>
  <c r="AB169" i="89" s="1"/>
  <c r="AR169" i="89" s="1"/>
  <c r="BH137" i="89"/>
  <c r="AB137" i="89" s="1"/>
  <c r="AR137" i="89" s="1"/>
  <c r="BB219" i="89"/>
  <c r="V219" i="89" s="1"/>
  <c r="AL219" i="89" s="1"/>
  <c r="BB132" i="89"/>
  <c r="V132" i="89" s="1"/>
  <c r="AL132" i="89" s="1"/>
  <c r="BB36" i="89"/>
  <c r="V36" i="89" s="1"/>
  <c r="AL36" i="89" s="1"/>
  <c r="BI76" i="89"/>
  <c r="AC76" i="89" s="1"/>
  <c r="AS76" i="89" s="1"/>
  <c r="BI48" i="89"/>
  <c r="AC48" i="89" s="1"/>
  <c r="AS48" i="89" s="1"/>
  <c r="AY137" i="89"/>
  <c r="S137" i="89" s="1"/>
  <c r="AI137" i="89" s="1"/>
  <c r="BI130" i="89"/>
  <c r="AC130" i="89" s="1"/>
  <c r="AS130" i="89" s="1"/>
  <c r="BI144" i="89"/>
  <c r="AC144" i="89" s="1"/>
  <c r="AS144" i="89" s="1"/>
  <c r="AY95" i="89"/>
  <c r="S95" i="89" s="1"/>
  <c r="AI95" i="89" s="1"/>
  <c r="BB210" i="89"/>
  <c r="V210" i="89" s="1"/>
  <c r="AL210" i="89" s="1"/>
  <c r="BB49" i="89"/>
  <c r="V49" i="89" s="1"/>
  <c r="AL49" i="89" s="1"/>
  <c r="BI43" i="89"/>
  <c r="AC43" i="89" s="1"/>
  <c r="AS43" i="89" s="1"/>
  <c r="BI27" i="89"/>
  <c r="AC27" i="89" s="1"/>
  <c r="AS27" i="89" s="1"/>
  <c r="BA148" i="89"/>
  <c r="U148" i="89" s="1"/>
  <c r="AK148" i="89" s="1"/>
  <c r="BA115" i="89"/>
  <c r="U115" i="89" s="1"/>
  <c r="AK115" i="89" s="1"/>
  <c r="BD28" i="89"/>
  <c r="X28" i="89" s="1"/>
  <c r="AN28" i="89" s="1"/>
  <c r="BD65" i="89"/>
  <c r="X65" i="89" s="1"/>
  <c r="AN65" i="89" s="1"/>
  <c r="BD69" i="89"/>
  <c r="X69" i="89" s="1"/>
  <c r="AN69" i="89" s="1"/>
  <c r="BD73" i="89"/>
  <c r="X73" i="89" s="1"/>
  <c r="AN73" i="89" s="1"/>
  <c r="BD77" i="89"/>
  <c r="X77" i="89" s="1"/>
  <c r="AN77" i="89" s="1"/>
  <c r="BD109" i="89"/>
  <c r="X109" i="89" s="1"/>
  <c r="AN109" i="89" s="1"/>
  <c r="BD113" i="89"/>
  <c r="X113" i="89" s="1"/>
  <c r="AN113" i="89" s="1"/>
  <c r="BD117" i="89"/>
  <c r="X117" i="89" s="1"/>
  <c r="AN117" i="89" s="1"/>
  <c r="BD121" i="89"/>
  <c r="X121" i="89" s="1"/>
  <c r="AN121" i="89" s="1"/>
  <c r="BD125" i="89"/>
  <c r="X125" i="89" s="1"/>
  <c r="AN125" i="89" s="1"/>
  <c r="BD220" i="89"/>
  <c r="X220" i="89" s="1"/>
  <c r="AN220" i="89" s="1"/>
  <c r="BC27" i="89"/>
  <c r="W27" i="89" s="1"/>
  <c r="AM27" i="89" s="1"/>
  <c r="BC41" i="89"/>
  <c r="W41" i="89" s="1"/>
  <c r="AM41" i="89" s="1"/>
  <c r="BC31" i="89"/>
  <c r="W31" i="89" s="1"/>
  <c r="AM31" i="89" s="1"/>
  <c r="BC37" i="89"/>
  <c r="W37" i="89" s="1"/>
  <c r="AM37" i="89" s="1"/>
  <c r="BC47" i="89"/>
  <c r="W47" i="89" s="1"/>
  <c r="AM47" i="89" s="1"/>
  <c r="BC51" i="89"/>
  <c r="W51" i="89" s="1"/>
  <c r="AM51" i="89" s="1"/>
  <c r="BC55" i="89"/>
  <c r="W55" i="89" s="1"/>
  <c r="AM55" i="89" s="1"/>
  <c r="BC59" i="89"/>
  <c r="W59" i="89" s="1"/>
  <c r="AM59" i="89" s="1"/>
  <c r="BC63" i="89"/>
  <c r="W63" i="89" s="1"/>
  <c r="AM63" i="89" s="1"/>
  <c r="BC67" i="89"/>
  <c r="W67" i="89" s="1"/>
  <c r="AM67" i="89" s="1"/>
  <c r="BC71" i="89"/>
  <c r="W71" i="89" s="1"/>
  <c r="AM71" i="89" s="1"/>
  <c r="BC75" i="89"/>
  <c r="W75" i="89" s="1"/>
  <c r="AM75" i="89" s="1"/>
  <c r="BC79" i="89"/>
  <c r="W79" i="89" s="1"/>
  <c r="AM79" i="89" s="1"/>
  <c r="BC87" i="89"/>
  <c r="W87" i="89" s="1"/>
  <c r="AM87" i="89" s="1"/>
  <c r="BC95" i="89"/>
  <c r="W95" i="89" s="1"/>
  <c r="AM95" i="89" s="1"/>
  <c r="BC99" i="89"/>
  <c r="W99" i="89" s="1"/>
  <c r="AM99" i="89" s="1"/>
  <c r="BC103" i="89"/>
  <c r="W103" i="89" s="1"/>
  <c r="AM103" i="89" s="1"/>
  <c r="BC115" i="89"/>
  <c r="W115" i="89" s="1"/>
  <c r="AM115" i="89" s="1"/>
  <c r="BC119" i="89"/>
  <c r="W119" i="89" s="1"/>
  <c r="AM119" i="89" s="1"/>
  <c r="BC123" i="89"/>
  <c r="W123" i="89" s="1"/>
  <c r="AM123" i="89" s="1"/>
  <c r="BC155" i="89"/>
  <c r="W155" i="89" s="1"/>
  <c r="AM155" i="89" s="1"/>
  <c r="BC159" i="89"/>
  <c r="W159" i="89" s="1"/>
  <c r="AM159" i="89" s="1"/>
  <c r="BC163" i="89"/>
  <c r="W163" i="89" s="1"/>
  <c r="AM163" i="89" s="1"/>
  <c r="BC203" i="89"/>
  <c r="W203" i="89" s="1"/>
  <c r="AM203" i="89" s="1"/>
  <c r="BC219" i="89"/>
  <c r="W219" i="89" s="1"/>
  <c r="AM219" i="89" s="1"/>
  <c r="BC223" i="89"/>
  <c r="W223" i="89" s="1"/>
  <c r="AM223" i="89" s="1"/>
  <c r="AY32" i="89"/>
  <c r="S32" i="89" s="1"/>
  <c r="AI32" i="89" s="1"/>
  <c r="BF173" i="89"/>
  <c r="Z173" i="89" s="1"/>
  <c r="AP173" i="89" s="1"/>
  <c r="BF100" i="89"/>
  <c r="Z100" i="89" s="1"/>
  <c r="AP100" i="89" s="1"/>
  <c r="BA100" i="89"/>
  <c r="U100" i="89" s="1"/>
  <c r="AK100" i="89" s="1"/>
  <c r="BA33" i="89"/>
  <c r="U33" i="89" s="1"/>
  <c r="AK33" i="89" s="1"/>
  <c r="BI160" i="89"/>
  <c r="AC160" i="89" s="1"/>
  <c r="AS160" i="89" s="1"/>
  <c r="BD193" i="89"/>
  <c r="X193" i="89" s="1"/>
  <c r="AN193" i="89" s="1"/>
  <c r="BD201" i="89"/>
  <c r="X201" i="89" s="1"/>
  <c r="AN201" i="89" s="1"/>
  <c r="BD217" i="89"/>
  <c r="X217" i="89" s="1"/>
  <c r="AN217" i="89" s="1"/>
  <c r="BC109" i="89"/>
  <c r="W109" i="89" s="1"/>
  <c r="AM109" i="89" s="1"/>
  <c r="BC127" i="89"/>
  <c r="W127" i="89" s="1"/>
  <c r="AM127" i="89" s="1"/>
  <c r="BC153" i="89"/>
  <c r="W153" i="89" s="1"/>
  <c r="AM153" i="89" s="1"/>
  <c r="BC187" i="89"/>
  <c r="W187" i="89" s="1"/>
  <c r="AM187" i="89" s="1"/>
  <c r="BC213" i="89"/>
  <c r="W213" i="89" s="1"/>
  <c r="AM213" i="89" s="1"/>
  <c r="BA55" i="89"/>
  <c r="U55" i="89" s="1"/>
  <c r="AK55" i="89" s="1"/>
  <c r="BI193" i="89"/>
  <c r="AC193" i="89" s="1"/>
  <c r="AS193" i="89" s="1"/>
  <c r="BD45" i="89"/>
  <c r="X45" i="89" s="1"/>
  <c r="AN45" i="89" s="1"/>
  <c r="BD49" i="89"/>
  <c r="X49" i="89" s="1"/>
  <c r="AN49" i="89" s="1"/>
  <c r="BD53" i="89"/>
  <c r="X53" i="89" s="1"/>
  <c r="AN53" i="89" s="1"/>
  <c r="BD57" i="89"/>
  <c r="X57" i="89" s="1"/>
  <c r="AN57" i="89" s="1"/>
  <c r="BD61" i="89"/>
  <c r="X61" i="89" s="1"/>
  <c r="AN61" i="89" s="1"/>
  <c r="BD31" i="89"/>
  <c r="X31" i="89" s="1"/>
  <c r="AN31" i="89" s="1"/>
  <c r="BD35" i="89"/>
  <c r="X35" i="89" s="1"/>
  <c r="AN35" i="89" s="1"/>
  <c r="BD136" i="89"/>
  <c r="X136" i="89" s="1"/>
  <c r="AN136" i="89" s="1"/>
  <c r="BD140" i="89"/>
  <c r="X140" i="89" s="1"/>
  <c r="AN140" i="89" s="1"/>
  <c r="BD144" i="89"/>
  <c r="X144" i="89" s="1"/>
  <c r="AN144" i="89" s="1"/>
  <c r="BD157" i="89"/>
  <c r="X157" i="89" s="1"/>
  <c r="AN157" i="89" s="1"/>
  <c r="BD161" i="89"/>
  <c r="X161" i="89" s="1"/>
  <c r="AN161" i="89" s="1"/>
  <c r="BD165" i="89"/>
  <c r="X165" i="89" s="1"/>
  <c r="AN165" i="89" s="1"/>
  <c r="BD172" i="89"/>
  <c r="X172" i="89" s="1"/>
  <c r="AN172" i="89" s="1"/>
  <c r="BD176" i="89"/>
  <c r="X176" i="89" s="1"/>
  <c r="AN176" i="89" s="1"/>
  <c r="BD180" i="89"/>
  <c r="X180" i="89" s="1"/>
  <c r="AN180" i="89" s="1"/>
  <c r="BD207" i="89"/>
  <c r="X207" i="89" s="1"/>
  <c r="AN207" i="89" s="1"/>
  <c r="BD223" i="89"/>
  <c r="X223" i="89" s="1"/>
  <c r="AN223" i="89" s="1"/>
  <c r="BC86" i="89"/>
  <c r="W86" i="89" s="1"/>
  <c r="AM86" i="89" s="1"/>
  <c r="BC148" i="89"/>
  <c r="W148" i="89" s="1"/>
  <c r="AM148" i="89" s="1"/>
  <c r="BC206" i="89"/>
  <c r="W206" i="89" s="1"/>
  <c r="AM206" i="89" s="1"/>
  <c r="BC227" i="89"/>
  <c r="W227" i="89" s="1"/>
  <c r="AM227" i="89" s="1"/>
  <c r="AY98" i="89"/>
  <c r="S98" i="89" s="1"/>
  <c r="AI98" i="89" s="1"/>
  <c r="BF202" i="89"/>
  <c r="Z202" i="89" s="1"/>
  <c r="AP202" i="89" s="1"/>
  <c r="BF187" i="89"/>
  <c r="Z187" i="89" s="1"/>
  <c r="AP187" i="89" s="1"/>
  <c r="BF108" i="89"/>
  <c r="Z108" i="89" s="1"/>
  <c r="AP108" i="89" s="1"/>
  <c r="BF96" i="89"/>
  <c r="Z96" i="89" s="1"/>
  <c r="AP96" i="89" s="1"/>
  <c r="BF27" i="89"/>
  <c r="Z27" i="89" s="1"/>
  <c r="AP27" i="89" s="1"/>
  <c r="BB174" i="89"/>
  <c r="V174" i="89" s="1"/>
  <c r="AL174" i="89" s="1"/>
  <c r="BB144" i="89"/>
  <c r="V144" i="89" s="1"/>
  <c r="AL144" i="89" s="1"/>
  <c r="BB112" i="89"/>
  <c r="V112" i="89" s="1"/>
  <c r="AL112" i="89" s="1"/>
  <c r="BB90" i="89"/>
  <c r="V90" i="89" s="1"/>
  <c r="AL90" i="89" s="1"/>
  <c r="BB73" i="89"/>
  <c r="V73" i="89" s="1"/>
  <c r="AL73" i="89" s="1"/>
  <c r="BB57" i="89"/>
  <c r="V57" i="89" s="1"/>
  <c r="AL57" i="89" s="1"/>
  <c r="BB89" i="89"/>
  <c r="V89" i="89" s="1"/>
  <c r="AL89" i="89" s="1"/>
  <c r="AY94" i="89"/>
  <c r="S94" i="89" s="1"/>
  <c r="AI94" i="89" s="1"/>
  <c r="BF135" i="89"/>
  <c r="Z135" i="89" s="1"/>
  <c r="AP135" i="89" s="1"/>
  <c r="BF119" i="89"/>
  <c r="Z119" i="89" s="1"/>
  <c r="AP119" i="89" s="1"/>
  <c r="BB209" i="89"/>
  <c r="V209" i="89" s="1"/>
  <c r="AL209" i="89" s="1"/>
  <c r="BB160" i="89"/>
  <c r="V160" i="89" s="1"/>
  <c r="AL160" i="89" s="1"/>
  <c r="BB128" i="89"/>
  <c r="V128" i="89" s="1"/>
  <c r="AL128" i="89" s="1"/>
  <c r="AY136" i="89"/>
  <c r="S136" i="89" s="1"/>
  <c r="AI136" i="89" s="1"/>
  <c r="BF213" i="89"/>
  <c r="Z213" i="89" s="1"/>
  <c r="AP213" i="89" s="1"/>
  <c r="BF195" i="89"/>
  <c r="Z195" i="89" s="1"/>
  <c r="AP195" i="89" s="1"/>
  <c r="BF178" i="89"/>
  <c r="Z178" i="89" s="1"/>
  <c r="AP178" i="89" s="1"/>
  <c r="BF131" i="89"/>
  <c r="Z131" i="89" s="1"/>
  <c r="AP131" i="89" s="1"/>
  <c r="BF115" i="89"/>
  <c r="Z115" i="89" s="1"/>
  <c r="AP115" i="89" s="1"/>
  <c r="BF93" i="89"/>
  <c r="Z93" i="89" s="1"/>
  <c r="AP93" i="89" s="1"/>
  <c r="AY103" i="89"/>
  <c r="S103" i="89" s="1"/>
  <c r="AI103" i="89" s="1"/>
  <c r="BI216" i="89"/>
  <c r="AC216" i="89" s="1"/>
  <c r="AS216" i="89" s="1"/>
  <c r="BI185" i="89"/>
  <c r="AC185" i="89" s="1"/>
  <c r="AS185" i="89" s="1"/>
  <c r="BI104" i="89"/>
  <c r="AC104" i="89" s="1"/>
  <c r="AS104" i="89" s="1"/>
  <c r="BI88" i="89"/>
  <c r="AC88" i="89" s="1"/>
  <c r="AS88" i="89" s="1"/>
  <c r="BI71" i="89"/>
  <c r="AC71" i="89" s="1"/>
  <c r="AS71" i="89" s="1"/>
  <c r="BI38" i="89"/>
  <c r="AC38" i="89" s="1"/>
  <c r="AS38" i="89" s="1"/>
  <c r="BI59" i="89"/>
  <c r="AC59" i="89" s="1"/>
  <c r="AS59" i="89" s="1"/>
  <c r="BI124" i="89"/>
  <c r="AC124" i="89" s="1"/>
  <c r="AS124" i="89" s="1"/>
  <c r="BI108" i="89"/>
  <c r="AC108" i="89" s="1"/>
  <c r="AS108" i="89" s="1"/>
  <c r="BI95" i="89"/>
  <c r="AC95" i="89" s="1"/>
  <c r="AS95" i="89" s="1"/>
  <c r="BI78" i="89"/>
  <c r="AC78" i="89" s="1"/>
  <c r="AS78" i="89" s="1"/>
  <c r="BI50" i="89"/>
  <c r="AC50" i="89" s="1"/>
  <c r="AS50" i="89" s="1"/>
  <c r="BI107" i="89"/>
  <c r="AC107" i="89" s="1"/>
  <c r="AS107" i="89" s="1"/>
  <c r="BI77" i="89"/>
  <c r="AC77" i="89" s="1"/>
  <c r="AS77" i="89" s="1"/>
  <c r="BI217" i="89"/>
  <c r="AC217" i="89" s="1"/>
  <c r="AS217" i="89" s="1"/>
  <c r="BI198" i="89"/>
  <c r="AC198" i="89" s="1"/>
  <c r="AS198" i="89" s="1"/>
  <c r="BI154" i="89"/>
  <c r="AC154" i="89" s="1"/>
  <c r="AS154" i="89" s="1"/>
  <c r="BI137" i="89"/>
  <c r="AC137" i="89" s="1"/>
  <c r="AS137" i="89" s="1"/>
  <c r="BI120" i="89"/>
  <c r="AC120" i="89" s="1"/>
  <c r="AS120" i="89" s="1"/>
  <c r="BI57" i="89"/>
  <c r="AC57" i="89" s="1"/>
  <c r="AS57" i="89" s="1"/>
  <c r="BI28" i="89"/>
  <c r="AC28" i="89" s="1"/>
  <c r="AS28" i="89" s="1"/>
  <c r="BG220" i="90"/>
  <c r="AA220" i="90" s="1"/>
  <c r="AQ220" i="90" s="1"/>
  <c r="BG195" i="90"/>
  <c r="AA195" i="90" s="1"/>
  <c r="AQ195" i="90" s="1"/>
  <c r="BG179" i="90"/>
  <c r="AA179" i="90" s="1"/>
  <c r="AQ179" i="90" s="1"/>
  <c r="BG147" i="90"/>
  <c r="AA147" i="90" s="1"/>
  <c r="AQ147" i="90" s="1"/>
  <c r="BG131" i="90"/>
  <c r="AA131" i="90" s="1"/>
  <c r="AQ131" i="90" s="1"/>
  <c r="BG115" i="90"/>
  <c r="AA115" i="90" s="1"/>
  <c r="AQ115" i="90" s="1"/>
  <c r="BG99" i="90"/>
  <c r="AA99" i="90" s="1"/>
  <c r="AQ99" i="90" s="1"/>
  <c r="BG66" i="90"/>
  <c r="AA66" i="90" s="1"/>
  <c r="AQ66" i="90" s="1"/>
  <c r="BG51" i="90"/>
  <c r="AA51" i="90" s="1"/>
  <c r="AQ51" i="90" s="1"/>
  <c r="BG35" i="90"/>
  <c r="AA35" i="90" s="1"/>
  <c r="AQ35" i="90" s="1"/>
  <c r="BE215" i="90"/>
  <c r="Y215" i="90" s="1"/>
  <c r="AO215" i="90" s="1"/>
  <c r="BG69" i="90"/>
  <c r="AA69" i="90" s="1"/>
  <c r="AQ69" i="90" s="1"/>
  <c r="BD27" i="90"/>
  <c r="X27" i="90" s="1"/>
  <c r="AN27" i="90" s="1"/>
  <c r="BG222" i="90"/>
  <c r="AA222" i="90" s="1"/>
  <c r="AQ222" i="90" s="1"/>
  <c r="BG204" i="90"/>
  <c r="AA204" i="90" s="1"/>
  <c r="AQ204" i="90" s="1"/>
  <c r="BG191" i="90"/>
  <c r="AA191" i="90" s="1"/>
  <c r="AQ191" i="90" s="1"/>
  <c r="BG175" i="90"/>
  <c r="AA175" i="90" s="1"/>
  <c r="AQ175" i="90" s="1"/>
  <c r="BG159" i="90"/>
  <c r="AA159" i="90" s="1"/>
  <c r="AQ159" i="90" s="1"/>
  <c r="BG143" i="90"/>
  <c r="AA143" i="90" s="1"/>
  <c r="AQ143" i="90" s="1"/>
  <c r="BG127" i="90"/>
  <c r="AA127" i="90" s="1"/>
  <c r="AQ127" i="90" s="1"/>
  <c r="BG111" i="90"/>
  <c r="AA111" i="90" s="1"/>
  <c r="AQ111" i="90" s="1"/>
  <c r="BG95" i="90"/>
  <c r="AA95" i="90" s="1"/>
  <c r="AQ95" i="90" s="1"/>
  <c r="BG84" i="90"/>
  <c r="AA84" i="90" s="1"/>
  <c r="AQ84" i="90" s="1"/>
  <c r="BG47" i="90"/>
  <c r="AA47" i="90" s="1"/>
  <c r="AQ47" i="90" s="1"/>
  <c r="BG31" i="90"/>
  <c r="AA31" i="90" s="1"/>
  <c r="AQ31" i="90" s="1"/>
  <c r="AY227" i="90"/>
  <c r="S227" i="90" s="1"/>
  <c r="AI227" i="90" s="1"/>
  <c r="BE193" i="90"/>
  <c r="Y193" i="90" s="1"/>
  <c r="AO193" i="90" s="1"/>
  <c r="BE212" i="90"/>
  <c r="Y212" i="90" s="1"/>
  <c r="AO212" i="90" s="1"/>
  <c r="BG210" i="90"/>
  <c r="AA210" i="90" s="1"/>
  <c r="AQ210" i="90" s="1"/>
  <c r="BG173" i="90"/>
  <c r="AA173" i="90" s="1"/>
  <c r="AQ173" i="90" s="1"/>
  <c r="BD207" i="90"/>
  <c r="X207" i="90" s="1"/>
  <c r="AN207" i="90" s="1"/>
  <c r="BG216" i="90"/>
  <c r="AA216" i="90" s="1"/>
  <c r="AQ216" i="90" s="1"/>
  <c r="BG200" i="90"/>
  <c r="AA200" i="90" s="1"/>
  <c r="AQ200" i="90" s="1"/>
  <c r="BG187" i="90"/>
  <c r="AA187" i="90" s="1"/>
  <c r="AQ187" i="90" s="1"/>
  <c r="BG155" i="90"/>
  <c r="AA155" i="90" s="1"/>
  <c r="AQ155" i="90" s="1"/>
  <c r="BG139" i="90"/>
  <c r="AA139" i="90" s="1"/>
  <c r="AQ139" i="90" s="1"/>
  <c r="BG123" i="90"/>
  <c r="AA123" i="90" s="1"/>
  <c r="AQ123" i="90" s="1"/>
  <c r="BG107" i="90"/>
  <c r="AA107" i="90" s="1"/>
  <c r="AQ107" i="90" s="1"/>
  <c r="BG91" i="90"/>
  <c r="AA91" i="90" s="1"/>
  <c r="AQ91" i="90" s="1"/>
  <c r="BG59" i="90"/>
  <c r="AA59" i="90" s="1"/>
  <c r="AQ59" i="90" s="1"/>
  <c r="BG43" i="90"/>
  <c r="AA43" i="90" s="1"/>
  <c r="AQ43" i="90" s="1"/>
  <c r="BG27" i="90"/>
  <c r="AA27" i="90" s="1"/>
  <c r="AQ27" i="90" s="1"/>
  <c r="BE177" i="90"/>
  <c r="Y177" i="90" s="1"/>
  <c r="AO177" i="90" s="1"/>
  <c r="BE181" i="90"/>
  <c r="Y181" i="90" s="1"/>
  <c r="AO181" i="90" s="1"/>
  <c r="BE185" i="90"/>
  <c r="Y185" i="90" s="1"/>
  <c r="AO185" i="90" s="1"/>
  <c r="BE189" i="90"/>
  <c r="Y189" i="90" s="1"/>
  <c r="AO189" i="90" s="1"/>
  <c r="BE197" i="90"/>
  <c r="Y197" i="90" s="1"/>
  <c r="AO197" i="90" s="1"/>
  <c r="BE201" i="90"/>
  <c r="Y201" i="90" s="1"/>
  <c r="AO201" i="90" s="1"/>
  <c r="BE205" i="90"/>
  <c r="Y205" i="90" s="1"/>
  <c r="AO205" i="90" s="1"/>
  <c r="BG221" i="90"/>
  <c r="AA221" i="90" s="1"/>
  <c r="AQ221" i="90" s="1"/>
  <c r="BG203" i="90"/>
  <c r="AA203" i="90" s="1"/>
  <c r="AQ203" i="90" s="1"/>
  <c r="BI85" i="90"/>
  <c r="AC85" i="90" s="1"/>
  <c r="AS85" i="90" s="1"/>
  <c r="BI89" i="90"/>
  <c r="AC89" i="90" s="1"/>
  <c r="AS89" i="90" s="1"/>
  <c r="BI93" i="90"/>
  <c r="AC93" i="90" s="1"/>
  <c r="AS93" i="90" s="1"/>
  <c r="BI97" i="90"/>
  <c r="AC97" i="90" s="1"/>
  <c r="AS97" i="90" s="1"/>
  <c r="BI101" i="90"/>
  <c r="AC101" i="90" s="1"/>
  <c r="AS101" i="90" s="1"/>
  <c r="BI105" i="90"/>
  <c r="AC105" i="90" s="1"/>
  <c r="AS105" i="90" s="1"/>
  <c r="BI109" i="90"/>
  <c r="AC109" i="90" s="1"/>
  <c r="AS109" i="90" s="1"/>
  <c r="BI113" i="90"/>
  <c r="AC113" i="90" s="1"/>
  <c r="AS113" i="90" s="1"/>
  <c r="BI117" i="90"/>
  <c r="AC117" i="90" s="1"/>
  <c r="AS117" i="90" s="1"/>
  <c r="BI121" i="90"/>
  <c r="AC121" i="90" s="1"/>
  <c r="AS121" i="90" s="1"/>
  <c r="BI125" i="90"/>
  <c r="AC125" i="90" s="1"/>
  <c r="AS125" i="90" s="1"/>
  <c r="BI129" i="90"/>
  <c r="AC129" i="90" s="1"/>
  <c r="AS129" i="90" s="1"/>
  <c r="BI133" i="90"/>
  <c r="AC133" i="90" s="1"/>
  <c r="AS133" i="90" s="1"/>
  <c r="BI189" i="90"/>
  <c r="AC189" i="90" s="1"/>
  <c r="AS189" i="90" s="1"/>
  <c r="BI208" i="90"/>
  <c r="AC208" i="90" s="1"/>
  <c r="AS208" i="90" s="1"/>
  <c r="BI216" i="90"/>
  <c r="AC216" i="90" s="1"/>
  <c r="AS216" i="90" s="1"/>
  <c r="BI220" i="90"/>
  <c r="AC220" i="90" s="1"/>
  <c r="AS220" i="90" s="1"/>
  <c r="BG213" i="90"/>
  <c r="AA213" i="90" s="1"/>
  <c r="AQ213" i="90" s="1"/>
  <c r="BG207" i="90"/>
  <c r="AA207" i="90" s="1"/>
  <c r="AQ207" i="90" s="1"/>
  <c r="BG183" i="90"/>
  <c r="AA183" i="90" s="1"/>
  <c r="AQ183" i="90" s="1"/>
  <c r="BG151" i="90"/>
  <c r="AA151" i="90" s="1"/>
  <c r="AQ151" i="90" s="1"/>
  <c r="BG135" i="90"/>
  <c r="AA135" i="90" s="1"/>
  <c r="AQ135" i="90" s="1"/>
  <c r="BG119" i="90"/>
  <c r="AA119" i="90" s="1"/>
  <c r="AQ119" i="90" s="1"/>
  <c r="BG103" i="90"/>
  <c r="AA103" i="90" s="1"/>
  <c r="AQ103" i="90" s="1"/>
  <c r="BG87" i="90"/>
  <c r="AA87" i="90" s="1"/>
  <c r="AQ87" i="90" s="1"/>
  <c r="BG70" i="90"/>
  <c r="AA70" i="90" s="1"/>
  <c r="AQ70" i="90" s="1"/>
  <c r="BG55" i="90"/>
  <c r="AA55" i="90" s="1"/>
  <c r="AQ55" i="90" s="1"/>
  <c r="BG39" i="90"/>
  <c r="AA39" i="90" s="1"/>
  <c r="AQ39" i="90" s="1"/>
  <c r="BG215" i="90"/>
  <c r="AA215" i="90" s="1"/>
  <c r="AQ215" i="90" s="1"/>
  <c r="BG199" i="90"/>
  <c r="AA199" i="90" s="1"/>
  <c r="AQ199" i="90" s="1"/>
  <c r="BD87" i="90"/>
  <c r="X87" i="90" s="1"/>
  <c r="AN87" i="90" s="1"/>
  <c r="BI70" i="90"/>
  <c r="AC70" i="90" s="1"/>
  <c r="AS70" i="90" s="1"/>
  <c r="BI136" i="90"/>
  <c r="AC136" i="90" s="1"/>
  <c r="AS136" i="90" s="1"/>
  <c r="BI140" i="90"/>
  <c r="AC140" i="90" s="1"/>
  <c r="AS140" i="90" s="1"/>
  <c r="BI144" i="90"/>
  <c r="AC144" i="90" s="1"/>
  <c r="AS144" i="90" s="1"/>
  <c r="BI147" i="90"/>
  <c r="AC147" i="90" s="1"/>
  <c r="AS147" i="90" s="1"/>
  <c r="BI151" i="90"/>
  <c r="AC151" i="90" s="1"/>
  <c r="AS151" i="90" s="1"/>
  <c r="BI155" i="90"/>
  <c r="AC155" i="90" s="1"/>
  <c r="AS155" i="90" s="1"/>
  <c r="BI159" i="90"/>
  <c r="AC159" i="90" s="1"/>
  <c r="AS159" i="90" s="1"/>
  <c r="BI165" i="90"/>
  <c r="AC165" i="90" s="1"/>
  <c r="AS165" i="90" s="1"/>
  <c r="BI169" i="90"/>
  <c r="AC169" i="90" s="1"/>
  <c r="AS169" i="90" s="1"/>
  <c r="BI176" i="90"/>
  <c r="AC176" i="90" s="1"/>
  <c r="AS176" i="90" s="1"/>
  <c r="BI180" i="90"/>
  <c r="AC180" i="90" s="1"/>
  <c r="AS180" i="90" s="1"/>
  <c r="BI184" i="90"/>
  <c r="AC184" i="90" s="1"/>
  <c r="AS184" i="90" s="1"/>
  <c r="BI192" i="90"/>
  <c r="AC192" i="90" s="1"/>
  <c r="AS192" i="90" s="1"/>
  <c r="BI214" i="90"/>
  <c r="AC214" i="90" s="1"/>
  <c r="AS214" i="90" s="1"/>
  <c r="BD103" i="90"/>
  <c r="X103" i="90" s="1"/>
  <c r="AN103" i="90" s="1"/>
  <c r="AY225" i="90"/>
  <c r="S225" i="90" s="1"/>
  <c r="AI225" i="90" s="1"/>
  <c r="AY210" i="90"/>
  <c r="S210" i="90" s="1"/>
  <c r="AI210" i="90" s="1"/>
  <c r="AY194" i="90"/>
  <c r="S194" i="90" s="1"/>
  <c r="AI194" i="90" s="1"/>
  <c r="AY178" i="90"/>
  <c r="S178" i="90" s="1"/>
  <c r="AI178" i="90" s="1"/>
  <c r="AY176" i="90"/>
  <c r="S176" i="90" s="1"/>
  <c r="AI176" i="90" s="1"/>
  <c r="AY146" i="90"/>
  <c r="S146" i="90" s="1"/>
  <c r="AI146" i="90" s="1"/>
  <c r="AY130" i="90"/>
  <c r="S130" i="90" s="1"/>
  <c r="AI130" i="90" s="1"/>
  <c r="AY114" i="90"/>
  <c r="S114" i="90" s="1"/>
  <c r="AI114" i="90" s="1"/>
  <c r="AY98" i="90"/>
  <c r="S98" i="90" s="1"/>
  <c r="AI98" i="90" s="1"/>
  <c r="AY82" i="90"/>
  <c r="S82" i="90" s="1"/>
  <c r="AI82" i="90" s="1"/>
  <c r="AY62" i="90"/>
  <c r="S62" i="90" s="1"/>
  <c r="AI62" i="90" s="1"/>
  <c r="AY46" i="90"/>
  <c r="S46" i="90" s="1"/>
  <c r="AI46" i="90" s="1"/>
  <c r="AY30" i="90"/>
  <c r="S30" i="90" s="1"/>
  <c r="AI30" i="90" s="1"/>
  <c r="BH68" i="90"/>
  <c r="AB68" i="90" s="1"/>
  <c r="AR68" i="90" s="1"/>
  <c r="BH93" i="90"/>
  <c r="AB93" i="90" s="1"/>
  <c r="AR93" i="90" s="1"/>
  <c r="BH97" i="90"/>
  <c r="AB97" i="90" s="1"/>
  <c r="AR97" i="90" s="1"/>
  <c r="BH101" i="90"/>
  <c r="AB101" i="90" s="1"/>
  <c r="AR101" i="90" s="1"/>
  <c r="BH105" i="90"/>
  <c r="AB105" i="90" s="1"/>
  <c r="AR105" i="90" s="1"/>
  <c r="BH109" i="90"/>
  <c r="AB109" i="90" s="1"/>
  <c r="AR109" i="90" s="1"/>
  <c r="BH113" i="90"/>
  <c r="AB113" i="90" s="1"/>
  <c r="AR113" i="90" s="1"/>
  <c r="BH156" i="90"/>
  <c r="AB156" i="90" s="1"/>
  <c r="AR156" i="90" s="1"/>
  <c r="BH160" i="90"/>
  <c r="AB160" i="90" s="1"/>
  <c r="AR160" i="90" s="1"/>
  <c r="BH165" i="90"/>
  <c r="AB165" i="90" s="1"/>
  <c r="AR165" i="90" s="1"/>
  <c r="BH169" i="90"/>
  <c r="AB169" i="90" s="1"/>
  <c r="AR169" i="90" s="1"/>
  <c r="BH177" i="90"/>
  <c r="AB177" i="90" s="1"/>
  <c r="AR177" i="90" s="1"/>
  <c r="BH181" i="90"/>
  <c r="AB181" i="90" s="1"/>
  <c r="AR181" i="90" s="1"/>
  <c r="BH185" i="90"/>
  <c r="AB185" i="90" s="1"/>
  <c r="AR185" i="90" s="1"/>
  <c r="BH189" i="90"/>
  <c r="AB189" i="90" s="1"/>
  <c r="AR189" i="90" s="1"/>
  <c r="BH205" i="90"/>
  <c r="AB205" i="90" s="1"/>
  <c r="AR205" i="90" s="1"/>
  <c r="BH221" i="90"/>
  <c r="AB221" i="90" s="1"/>
  <c r="AR221" i="90" s="1"/>
  <c r="BF29" i="90"/>
  <c r="Z29" i="90" s="1"/>
  <c r="AP29" i="90" s="1"/>
  <c r="BF33" i="90"/>
  <c r="Z33" i="90" s="1"/>
  <c r="AP33" i="90" s="1"/>
  <c r="BF37" i="90"/>
  <c r="Z37" i="90" s="1"/>
  <c r="AP37" i="90" s="1"/>
  <c r="BF41" i="90"/>
  <c r="Z41" i="90" s="1"/>
  <c r="AP41" i="90" s="1"/>
  <c r="BF45" i="90"/>
  <c r="Z45" i="90" s="1"/>
  <c r="AP45" i="90" s="1"/>
  <c r="BF49" i="90"/>
  <c r="Z49" i="90" s="1"/>
  <c r="AP49" i="90" s="1"/>
  <c r="BF53" i="90"/>
  <c r="Z53" i="90" s="1"/>
  <c r="AP53" i="90" s="1"/>
  <c r="BF57" i="90"/>
  <c r="Z57" i="90" s="1"/>
  <c r="AP57" i="90" s="1"/>
  <c r="BF61" i="90"/>
  <c r="Z61" i="90" s="1"/>
  <c r="AP61" i="90" s="1"/>
  <c r="BF64" i="90"/>
  <c r="Z64" i="90" s="1"/>
  <c r="AP64" i="90" s="1"/>
  <c r="BF68" i="90"/>
  <c r="Z68" i="90" s="1"/>
  <c r="AP68" i="90" s="1"/>
  <c r="BF72" i="90"/>
  <c r="Z72" i="90" s="1"/>
  <c r="AP72" i="90" s="1"/>
  <c r="BF76" i="90"/>
  <c r="Z76" i="90" s="1"/>
  <c r="AP76" i="90" s="1"/>
  <c r="BF80" i="90"/>
  <c r="Z80" i="90" s="1"/>
  <c r="AP80" i="90" s="1"/>
  <c r="BF85" i="90"/>
  <c r="Z85" i="90" s="1"/>
  <c r="AP85" i="90" s="1"/>
  <c r="BF89" i="90"/>
  <c r="Z89" i="90" s="1"/>
  <c r="AP89" i="90" s="1"/>
  <c r="BF93" i="90"/>
  <c r="Z93" i="90" s="1"/>
  <c r="AP93" i="90" s="1"/>
  <c r="BF97" i="90"/>
  <c r="Z97" i="90" s="1"/>
  <c r="AP97" i="90" s="1"/>
  <c r="BF101" i="90"/>
  <c r="Z101" i="90" s="1"/>
  <c r="AP101" i="90" s="1"/>
  <c r="BF105" i="90"/>
  <c r="Z105" i="90" s="1"/>
  <c r="AP105" i="90" s="1"/>
  <c r="BF109" i="90"/>
  <c r="Z109" i="90" s="1"/>
  <c r="AP109" i="90" s="1"/>
  <c r="BF113" i="90"/>
  <c r="Z113" i="90" s="1"/>
  <c r="AP113" i="90" s="1"/>
  <c r="BF117" i="90"/>
  <c r="Z117" i="90" s="1"/>
  <c r="AP117" i="90" s="1"/>
  <c r="BF121" i="90"/>
  <c r="Z121" i="90" s="1"/>
  <c r="AP121" i="90" s="1"/>
  <c r="BF125" i="90"/>
  <c r="Z125" i="90" s="1"/>
  <c r="AP125" i="90" s="1"/>
  <c r="BF129" i="90"/>
  <c r="Z129" i="90" s="1"/>
  <c r="AP129" i="90" s="1"/>
  <c r="BF133" i="90"/>
  <c r="Z133" i="90" s="1"/>
  <c r="AP133" i="90" s="1"/>
  <c r="BF137" i="90"/>
  <c r="Z137" i="90" s="1"/>
  <c r="AP137" i="90" s="1"/>
  <c r="BF141" i="90"/>
  <c r="Z141" i="90" s="1"/>
  <c r="AP141" i="90" s="1"/>
  <c r="BF146" i="90"/>
  <c r="Z146" i="90" s="1"/>
  <c r="AP146" i="90" s="1"/>
  <c r="BF148" i="90"/>
  <c r="Z148" i="90" s="1"/>
  <c r="AP148" i="90" s="1"/>
  <c r="BF153" i="90"/>
  <c r="Z153" i="90" s="1"/>
  <c r="AP153" i="90" s="1"/>
  <c r="BF157" i="90"/>
  <c r="Z157" i="90" s="1"/>
  <c r="AP157" i="90" s="1"/>
  <c r="BF161" i="90"/>
  <c r="Z161" i="90" s="1"/>
  <c r="AP161" i="90" s="1"/>
  <c r="BF164" i="90"/>
  <c r="Z164" i="90" s="1"/>
  <c r="AP164" i="90" s="1"/>
  <c r="BF168" i="90"/>
  <c r="Z168" i="90" s="1"/>
  <c r="AP168" i="90" s="1"/>
  <c r="BF172" i="90"/>
  <c r="Z172" i="90" s="1"/>
  <c r="AP172" i="90" s="1"/>
  <c r="BF177" i="90"/>
  <c r="Z177" i="90" s="1"/>
  <c r="AP177" i="90" s="1"/>
  <c r="BF181" i="90"/>
  <c r="Z181" i="90" s="1"/>
  <c r="AP181" i="90" s="1"/>
  <c r="BF185" i="90"/>
  <c r="Z185" i="90" s="1"/>
  <c r="AP185" i="90" s="1"/>
  <c r="BF189" i="90"/>
  <c r="Z189" i="90" s="1"/>
  <c r="AP189" i="90" s="1"/>
  <c r="BF193" i="90"/>
  <c r="Z193" i="90" s="1"/>
  <c r="AP193" i="90" s="1"/>
  <c r="BF197" i="90"/>
  <c r="Z197" i="90" s="1"/>
  <c r="AP197" i="90" s="1"/>
  <c r="BF198" i="90"/>
  <c r="Z198" i="90" s="1"/>
  <c r="AP198" i="90" s="1"/>
  <c r="BF202" i="90"/>
  <c r="Z202" i="90" s="1"/>
  <c r="AP202" i="90" s="1"/>
  <c r="BF208" i="90"/>
  <c r="Z208" i="90" s="1"/>
  <c r="AP208" i="90" s="1"/>
  <c r="BF211" i="90"/>
  <c r="Z211" i="90" s="1"/>
  <c r="AP211" i="90" s="1"/>
  <c r="BF215" i="90"/>
  <c r="Z215" i="90" s="1"/>
  <c r="AP215" i="90" s="1"/>
  <c r="BD168" i="90"/>
  <c r="X168" i="90" s="1"/>
  <c r="AN168" i="90" s="1"/>
  <c r="BD150" i="90"/>
  <c r="X150" i="90" s="1"/>
  <c r="AN150" i="90" s="1"/>
  <c r="BD117" i="90"/>
  <c r="X117" i="90" s="1"/>
  <c r="AN117" i="90" s="1"/>
  <c r="BD102" i="90"/>
  <c r="X102" i="90" s="1"/>
  <c r="AN102" i="90" s="1"/>
  <c r="BD89" i="90"/>
  <c r="X89" i="90" s="1"/>
  <c r="AN89" i="90" s="1"/>
  <c r="BD61" i="90"/>
  <c r="X61" i="90" s="1"/>
  <c r="AN61" i="90" s="1"/>
  <c r="BD45" i="90"/>
  <c r="X45" i="90" s="1"/>
  <c r="AN45" i="90" s="1"/>
  <c r="AY226" i="90"/>
  <c r="S226" i="90" s="1"/>
  <c r="AI226" i="90" s="1"/>
  <c r="AY209" i="90"/>
  <c r="S209" i="90" s="1"/>
  <c r="AI209" i="90" s="1"/>
  <c r="AY193" i="90"/>
  <c r="S193" i="90" s="1"/>
  <c r="AI193" i="90" s="1"/>
  <c r="AY177" i="90"/>
  <c r="S177" i="90" s="1"/>
  <c r="AI177" i="90" s="1"/>
  <c r="AY161" i="90"/>
  <c r="S161" i="90" s="1"/>
  <c r="AI161" i="90" s="1"/>
  <c r="AY145" i="90"/>
  <c r="S145" i="90" s="1"/>
  <c r="AI145" i="90" s="1"/>
  <c r="AY129" i="90"/>
  <c r="S129" i="90" s="1"/>
  <c r="AI129" i="90" s="1"/>
  <c r="AY113" i="90"/>
  <c r="S113" i="90" s="1"/>
  <c r="AI113" i="90" s="1"/>
  <c r="AY97" i="90"/>
  <c r="S97" i="90" s="1"/>
  <c r="AI97" i="90" s="1"/>
  <c r="AY81" i="90"/>
  <c r="S81" i="90" s="1"/>
  <c r="AI81" i="90" s="1"/>
  <c r="AY61" i="90"/>
  <c r="S61" i="90" s="1"/>
  <c r="AI61" i="90" s="1"/>
  <c r="AY45" i="90"/>
  <c r="S45" i="90" s="1"/>
  <c r="AI45" i="90" s="1"/>
  <c r="AY29" i="90"/>
  <c r="S29" i="90" s="1"/>
  <c r="AI29" i="90" s="1"/>
  <c r="BC70" i="90"/>
  <c r="W70" i="90" s="1"/>
  <c r="AM70" i="90" s="1"/>
  <c r="BC30" i="90"/>
  <c r="W30" i="90" s="1"/>
  <c r="AM30" i="90" s="1"/>
  <c r="BC34" i="90"/>
  <c r="W34" i="90" s="1"/>
  <c r="AM34" i="90" s="1"/>
  <c r="BC38" i="90"/>
  <c r="W38" i="90" s="1"/>
  <c r="AM38" i="90" s="1"/>
  <c r="BC42" i="90"/>
  <c r="W42" i="90" s="1"/>
  <c r="AM42" i="90" s="1"/>
  <c r="BC46" i="90"/>
  <c r="W46" i="90" s="1"/>
  <c r="AM46" i="90" s="1"/>
  <c r="BC50" i="90"/>
  <c r="W50" i="90" s="1"/>
  <c r="AM50" i="90" s="1"/>
  <c r="BC54" i="90"/>
  <c r="W54" i="90" s="1"/>
  <c r="AM54" i="90" s="1"/>
  <c r="BC58" i="90"/>
  <c r="W58" i="90" s="1"/>
  <c r="AM58" i="90" s="1"/>
  <c r="BC62" i="90"/>
  <c r="W62" i="90" s="1"/>
  <c r="AM62" i="90" s="1"/>
  <c r="BC65" i="90"/>
  <c r="W65" i="90" s="1"/>
  <c r="AM65" i="90" s="1"/>
  <c r="BC73" i="90"/>
  <c r="W73" i="90" s="1"/>
  <c r="AM73" i="90" s="1"/>
  <c r="BC77" i="90"/>
  <c r="W77" i="90" s="1"/>
  <c r="AM77" i="90" s="1"/>
  <c r="BC81" i="90"/>
  <c r="W81" i="90" s="1"/>
  <c r="AM81" i="90" s="1"/>
  <c r="BC85" i="90"/>
  <c r="W85" i="90" s="1"/>
  <c r="AM85" i="90" s="1"/>
  <c r="BC89" i="90"/>
  <c r="W89" i="90" s="1"/>
  <c r="AM89" i="90" s="1"/>
  <c r="BC93" i="90"/>
  <c r="W93" i="90" s="1"/>
  <c r="AM93" i="90" s="1"/>
  <c r="BC97" i="90"/>
  <c r="W97" i="90" s="1"/>
  <c r="AM97" i="90" s="1"/>
  <c r="BC101" i="90"/>
  <c r="W101" i="90" s="1"/>
  <c r="AM101" i="90" s="1"/>
  <c r="BC105" i="90"/>
  <c r="W105" i="90" s="1"/>
  <c r="AM105" i="90" s="1"/>
  <c r="BC109" i="90"/>
  <c r="W109" i="90" s="1"/>
  <c r="AM109" i="90" s="1"/>
  <c r="BC113" i="90"/>
  <c r="W113" i="90" s="1"/>
  <c r="AM113" i="90" s="1"/>
  <c r="BC117" i="90"/>
  <c r="W117" i="90" s="1"/>
  <c r="AM117" i="90" s="1"/>
  <c r="BC121" i="90"/>
  <c r="W121" i="90" s="1"/>
  <c r="AM121" i="90" s="1"/>
  <c r="BC125" i="90"/>
  <c r="W125" i="90" s="1"/>
  <c r="AM125" i="90" s="1"/>
  <c r="BC129" i="90"/>
  <c r="W129" i="90" s="1"/>
  <c r="AM129" i="90" s="1"/>
  <c r="BC133" i="90"/>
  <c r="W133" i="90" s="1"/>
  <c r="AM133" i="90" s="1"/>
  <c r="BC137" i="90"/>
  <c r="W137" i="90" s="1"/>
  <c r="AM137" i="90" s="1"/>
  <c r="BC141" i="90"/>
  <c r="W141" i="90" s="1"/>
  <c r="AM141" i="90" s="1"/>
  <c r="BC145" i="90"/>
  <c r="W145" i="90" s="1"/>
  <c r="AM145" i="90" s="1"/>
  <c r="BC149" i="90"/>
  <c r="W149" i="90" s="1"/>
  <c r="AM149" i="90" s="1"/>
  <c r="BC153" i="90"/>
  <c r="W153" i="90" s="1"/>
  <c r="AM153" i="90" s="1"/>
  <c r="BC157" i="90"/>
  <c r="W157" i="90" s="1"/>
  <c r="AM157" i="90" s="1"/>
  <c r="BC161" i="90"/>
  <c r="W161" i="90" s="1"/>
  <c r="AM161" i="90" s="1"/>
  <c r="BC163" i="90"/>
  <c r="W163" i="90" s="1"/>
  <c r="AM163" i="90" s="1"/>
  <c r="BC167" i="90"/>
  <c r="W167" i="90" s="1"/>
  <c r="AM167" i="90" s="1"/>
  <c r="BC171" i="90"/>
  <c r="W171" i="90" s="1"/>
  <c r="AM171" i="90" s="1"/>
  <c r="BC177" i="90"/>
  <c r="W177" i="90" s="1"/>
  <c r="AM177" i="90" s="1"/>
  <c r="BC181" i="90"/>
  <c r="W181" i="90" s="1"/>
  <c r="AM181" i="90" s="1"/>
  <c r="BC185" i="90"/>
  <c r="W185" i="90" s="1"/>
  <c r="AM185" i="90" s="1"/>
  <c r="BC189" i="90"/>
  <c r="W189" i="90" s="1"/>
  <c r="AM189" i="90" s="1"/>
  <c r="BC193" i="90"/>
  <c r="W193" i="90" s="1"/>
  <c r="AM193" i="90" s="1"/>
  <c r="BC197" i="90"/>
  <c r="W197" i="90" s="1"/>
  <c r="AM197" i="90" s="1"/>
  <c r="BC201" i="90"/>
  <c r="W201" i="90" s="1"/>
  <c r="AM201" i="90" s="1"/>
  <c r="BC205" i="90"/>
  <c r="W205" i="90" s="1"/>
  <c r="AM205" i="90" s="1"/>
  <c r="BC209" i="90"/>
  <c r="W209" i="90" s="1"/>
  <c r="AM209" i="90" s="1"/>
  <c r="BC213" i="90"/>
  <c r="W213" i="90" s="1"/>
  <c r="AM213" i="90" s="1"/>
  <c r="BC217" i="90"/>
  <c r="W217" i="90" s="1"/>
  <c r="AM217" i="90" s="1"/>
  <c r="BC221" i="90"/>
  <c r="W221" i="90" s="1"/>
  <c r="AM221" i="90" s="1"/>
  <c r="BC225" i="90"/>
  <c r="W225" i="90" s="1"/>
  <c r="AM225" i="90" s="1"/>
  <c r="BA28" i="90"/>
  <c r="U28" i="90" s="1"/>
  <c r="AK28" i="90" s="1"/>
  <c r="BA32" i="90"/>
  <c r="U32" i="90" s="1"/>
  <c r="AK32" i="90" s="1"/>
  <c r="BA36" i="90"/>
  <c r="U36" i="90" s="1"/>
  <c r="AK36" i="90" s="1"/>
  <c r="BA40" i="90"/>
  <c r="U40" i="90" s="1"/>
  <c r="AK40" i="90" s="1"/>
  <c r="BA44" i="90"/>
  <c r="U44" i="90" s="1"/>
  <c r="AK44" i="90" s="1"/>
  <c r="BA48" i="90"/>
  <c r="U48" i="90" s="1"/>
  <c r="AK48" i="90" s="1"/>
  <c r="BA52" i="90"/>
  <c r="U52" i="90" s="1"/>
  <c r="AK52" i="90" s="1"/>
  <c r="BA56" i="90"/>
  <c r="U56" i="90" s="1"/>
  <c r="AK56" i="90" s="1"/>
  <c r="BA60" i="90"/>
  <c r="U60" i="90" s="1"/>
  <c r="AK60" i="90" s="1"/>
  <c r="BA63" i="90"/>
  <c r="U63" i="90" s="1"/>
  <c r="AK63" i="90" s="1"/>
  <c r="BA87" i="90"/>
  <c r="U87" i="90" s="1"/>
  <c r="AK87" i="90" s="1"/>
  <c r="BA91" i="90"/>
  <c r="U91" i="90" s="1"/>
  <c r="AK91" i="90" s="1"/>
  <c r="BA68" i="90"/>
  <c r="U68" i="90" s="1"/>
  <c r="AK68" i="90" s="1"/>
  <c r="BA72" i="90"/>
  <c r="U72" i="90" s="1"/>
  <c r="AK72" i="90" s="1"/>
  <c r="BA76" i="90"/>
  <c r="U76" i="90" s="1"/>
  <c r="AK76" i="90" s="1"/>
  <c r="BA80" i="90"/>
  <c r="U80" i="90" s="1"/>
  <c r="AK80" i="90" s="1"/>
  <c r="BA92" i="90"/>
  <c r="U92" i="90" s="1"/>
  <c r="AK92" i="90" s="1"/>
  <c r="BA96" i="90"/>
  <c r="U96" i="90" s="1"/>
  <c r="AK96" i="90" s="1"/>
  <c r="BA100" i="90"/>
  <c r="U100" i="90" s="1"/>
  <c r="AK100" i="90" s="1"/>
  <c r="BA104" i="90"/>
  <c r="U104" i="90" s="1"/>
  <c r="AK104" i="90" s="1"/>
  <c r="BA108" i="90"/>
  <c r="U108" i="90" s="1"/>
  <c r="AK108" i="90" s="1"/>
  <c r="BA112" i="90"/>
  <c r="U112" i="90" s="1"/>
  <c r="AK112" i="90" s="1"/>
  <c r="BA116" i="90"/>
  <c r="U116" i="90" s="1"/>
  <c r="AK116" i="90" s="1"/>
  <c r="BA120" i="90"/>
  <c r="U120" i="90" s="1"/>
  <c r="AK120" i="90" s="1"/>
  <c r="BA124" i="90"/>
  <c r="U124" i="90" s="1"/>
  <c r="AK124" i="90" s="1"/>
  <c r="BA128" i="90"/>
  <c r="U128" i="90" s="1"/>
  <c r="AK128" i="90" s="1"/>
  <c r="BA132" i="90"/>
  <c r="U132" i="90" s="1"/>
  <c r="AK132" i="90" s="1"/>
  <c r="BA135" i="90"/>
  <c r="U135" i="90" s="1"/>
  <c r="AK135" i="90" s="1"/>
  <c r="BA139" i="90"/>
  <c r="U139" i="90" s="1"/>
  <c r="AK139" i="90" s="1"/>
  <c r="BA143" i="90"/>
  <c r="U143" i="90" s="1"/>
  <c r="AK143" i="90" s="1"/>
  <c r="BA166" i="90"/>
  <c r="U166" i="90" s="1"/>
  <c r="AK166" i="90" s="1"/>
  <c r="BA147" i="90"/>
  <c r="U147" i="90" s="1"/>
  <c r="AK147" i="90" s="1"/>
  <c r="BA151" i="90"/>
  <c r="U151" i="90" s="1"/>
  <c r="AK151" i="90" s="1"/>
  <c r="BA155" i="90"/>
  <c r="U155" i="90" s="1"/>
  <c r="AK155" i="90" s="1"/>
  <c r="BA159" i="90"/>
  <c r="U159" i="90" s="1"/>
  <c r="AK159" i="90" s="1"/>
  <c r="BA168" i="90"/>
  <c r="U168" i="90" s="1"/>
  <c r="AK168" i="90" s="1"/>
  <c r="BA172" i="90"/>
  <c r="U172" i="90" s="1"/>
  <c r="AK172" i="90" s="1"/>
  <c r="BA175" i="90"/>
  <c r="U175" i="90" s="1"/>
  <c r="AK175" i="90" s="1"/>
  <c r="BA179" i="90"/>
  <c r="U179" i="90" s="1"/>
  <c r="AK179" i="90" s="1"/>
  <c r="BA183" i="90"/>
  <c r="U183" i="90" s="1"/>
  <c r="AK183" i="90" s="1"/>
  <c r="BA188" i="90"/>
  <c r="U188" i="90" s="1"/>
  <c r="AK188" i="90" s="1"/>
  <c r="BA191" i="90"/>
  <c r="U191" i="90" s="1"/>
  <c r="AK191" i="90" s="1"/>
  <c r="BA196" i="90"/>
  <c r="U196" i="90" s="1"/>
  <c r="AK196" i="90" s="1"/>
  <c r="BA200" i="90"/>
  <c r="U200" i="90" s="1"/>
  <c r="AK200" i="90" s="1"/>
  <c r="BA204" i="90"/>
  <c r="U204" i="90" s="1"/>
  <c r="AK204" i="90" s="1"/>
  <c r="BA206" i="90"/>
  <c r="U206" i="90" s="1"/>
  <c r="AK206" i="90" s="1"/>
  <c r="BA210" i="90"/>
  <c r="U210" i="90" s="1"/>
  <c r="AK210" i="90" s="1"/>
  <c r="BJ29" i="90"/>
  <c r="AD29" i="90" s="1"/>
  <c r="AT29" i="90" s="1"/>
  <c r="BJ33" i="90"/>
  <c r="AD33" i="90" s="1"/>
  <c r="AT33" i="90" s="1"/>
  <c r="BJ37" i="90"/>
  <c r="AD37" i="90" s="1"/>
  <c r="AT37" i="90" s="1"/>
  <c r="BJ41" i="90"/>
  <c r="AD41" i="90" s="1"/>
  <c r="AT41" i="90" s="1"/>
  <c r="BJ45" i="90"/>
  <c r="AD45" i="90" s="1"/>
  <c r="AT45" i="90" s="1"/>
  <c r="BJ49" i="90"/>
  <c r="AD49" i="90" s="1"/>
  <c r="AT49" i="90" s="1"/>
  <c r="BJ53" i="90"/>
  <c r="AD53" i="90" s="1"/>
  <c r="AT53" i="90" s="1"/>
  <c r="BJ57" i="90"/>
  <c r="AD57" i="90" s="1"/>
  <c r="AT57" i="90" s="1"/>
  <c r="BJ61" i="90"/>
  <c r="AD61" i="90" s="1"/>
  <c r="AT61" i="90" s="1"/>
  <c r="BJ63" i="90"/>
  <c r="AD63" i="90" s="1"/>
  <c r="AT63" i="90" s="1"/>
  <c r="BJ67" i="90"/>
  <c r="AD67" i="90" s="1"/>
  <c r="AT67" i="90" s="1"/>
  <c r="BJ71" i="90"/>
  <c r="AD71" i="90" s="1"/>
  <c r="AT71" i="90" s="1"/>
  <c r="BJ75" i="90"/>
  <c r="AD75" i="90" s="1"/>
  <c r="AT75" i="90" s="1"/>
  <c r="BJ79" i="90"/>
  <c r="AD79" i="90" s="1"/>
  <c r="AT79" i="90" s="1"/>
  <c r="BJ83" i="90"/>
  <c r="AD83" i="90" s="1"/>
  <c r="AT83" i="90" s="1"/>
  <c r="BJ87" i="90"/>
  <c r="AD87" i="90" s="1"/>
  <c r="AT87" i="90" s="1"/>
  <c r="BJ91" i="90"/>
  <c r="AD91" i="90" s="1"/>
  <c r="AT91" i="90" s="1"/>
  <c r="BJ95" i="90"/>
  <c r="AD95" i="90" s="1"/>
  <c r="AT95" i="90" s="1"/>
  <c r="BJ99" i="90"/>
  <c r="AD99" i="90" s="1"/>
  <c r="AT99" i="90" s="1"/>
  <c r="BJ103" i="90"/>
  <c r="AD103" i="90" s="1"/>
  <c r="AT103" i="90" s="1"/>
  <c r="BJ107" i="90"/>
  <c r="AD107" i="90" s="1"/>
  <c r="AT107" i="90" s="1"/>
  <c r="BJ111" i="90"/>
  <c r="AD111" i="90" s="1"/>
  <c r="AT111" i="90" s="1"/>
  <c r="BJ115" i="90"/>
  <c r="AD115" i="90" s="1"/>
  <c r="AT115" i="90" s="1"/>
  <c r="BJ119" i="90"/>
  <c r="AD119" i="90" s="1"/>
  <c r="AT119" i="90" s="1"/>
  <c r="BJ123" i="90"/>
  <c r="AD123" i="90" s="1"/>
  <c r="AT123" i="90" s="1"/>
  <c r="BJ127" i="90"/>
  <c r="AD127" i="90" s="1"/>
  <c r="AT127" i="90" s="1"/>
  <c r="BJ131" i="90"/>
  <c r="AD131" i="90" s="1"/>
  <c r="AT131" i="90" s="1"/>
  <c r="BJ135" i="90"/>
  <c r="AD135" i="90" s="1"/>
  <c r="AT135" i="90" s="1"/>
  <c r="BJ139" i="90"/>
  <c r="AD139" i="90" s="1"/>
  <c r="AT139" i="90" s="1"/>
  <c r="BJ143" i="90"/>
  <c r="AD143" i="90" s="1"/>
  <c r="AT143" i="90" s="1"/>
  <c r="BJ149" i="90"/>
  <c r="AD149" i="90" s="1"/>
  <c r="AT149" i="90" s="1"/>
  <c r="BJ151" i="90"/>
  <c r="AD151" i="90" s="1"/>
  <c r="AT151" i="90" s="1"/>
  <c r="BJ155" i="90"/>
  <c r="AD155" i="90" s="1"/>
  <c r="AT155" i="90" s="1"/>
  <c r="BJ159" i="90"/>
  <c r="AD159" i="90" s="1"/>
  <c r="AT159" i="90" s="1"/>
  <c r="BJ163" i="90"/>
  <c r="AD163" i="90" s="1"/>
  <c r="AT163" i="90" s="1"/>
  <c r="BJ167" i="90"/>
  <c r="AD167" i="90" s="1"/>
  <c r="AT167" i="90" s="1"/>
  <c r="BJ171" i="90"/>
  <c r="AD171" i="90" s="1"/>
  <c r="AT171" i="90" s="1"/>
  <c r="BJ175" i="90"/>
  <c r="AD175" i="90" s="1"/>
  <c r="AT175" i="90" s="1"/>
  <c r="BJ179" i="90"/>
  <c r="AD179" i="90" s="1"/>
  <c r="AT179" i="90" s="1"/>
  <c r="BJ183" i="90"/>
  <c r="AD183" i="90" s="1"/>
  <c r="AT183" i="90" s="1"/>
  <c r="BJ186" i="90"/>
  <c r="AD186" i="90" s="1"/>
  <c r="AT186" i="90" s="1"/>
  <c r="BJ190" i="90"/>
  <c r="AD190" i="90" s="1"/>
  <c r="AT190" i="90" s="1"/>
  <c r="BJ194" i="90"/>
  <c r="AD194" i="90" s="1"/>
  <c r="AT194" i="90" s="1"/>
  <c r="BJ198" i="90"/>
  <c r="AD198" i="90" s="1"/>
  <c r="AT198" i="90" s="1"/>
  <c r="BJ202" i="90"/>
  <c r="AD202" i="90" s="1"/>
  <c r="AT202" i="90" s="1"/>
  <c r="BJ206" i="90"/>
  <c r="AD206" i="90" s="1"/>
  <c r="AT206" i="90" s="1"/>
  <c r="BJ219" i="90"/>
  <c r="AD219" i="90" s="1"/>
  <c r="AT219" i="90" s="1"/>
  <c r="BJ212" i="90"/>
  <c r="AD212" i="90" s="1"/>
  <c r="AT212" i="90" s="1"/>
  <c r="BJ217" i="90"/>
  <c r="AD217" i="90" s="1"/>
  <c r="AT217" i="90" s="1"/>
  <c r="BJ221" i="90"/>
  <c r="AD221" i="90" s="1"/>
  <c r="AT221" i="90" s="1"/>
  <c r="BJ227" i="90"/>
  <c r="AD227" i="90" s="1"/>
  <c r="AT227" i="90" s="1"/>
  <c r="BD222" i="90"/>
  <c r="X222" i="90" s="1"/>
  <c r="AN222" i="90" s="1"/>
  <c r="BD208" i="90"/>
  <c r="X208" i="90" s="1"/>
  <c r="AN208" i="90" s="1"/>
  <c r="BD190" i="90"/>
  <c r="X190" i="90" s="1"/>
  <c r="AN190" i="90" s="1"/>
  <c r="BD175" i="90"/>
  <c r="X175" i="90" s="1"/>
  <c r="AN175" i="90" s="1"/>
  <c r="BD159" i="90"/>
  <c r="X159" i="90" s="1"/>
  <c r="AN159" i="90" s="1"/>
  <c r="BD138" i="90"/>
  <c r="X138" i="90" s="1"/>
  <c r="AN138" i="90" s="1"/>
  <c r="BD130" i="90"/>
  <c r="X130" i="90" s="1"/>
  <c r="AN130" i="90" s="1"/>
  <c r="BD105" i="90"/>
  <c r="X105" i="90" s="1"/>
  <c r="AN105" i="90" s="1"/>
  <c r="BD93" i="90"/>
  <c r="X93" i="90" s="1"/>
  <c r="AN93" i="90" s="1"/>
  <c r="BD79" i="90"/>
  <c r="X79" i="90" s="1"/>
  <c r="AN79" i="90" s="1"/>
  <c r="BD52" i="90"/>
  <c r="X52" i="90" s="1"/>
  <c r="AN52" i="90" s="1"/>
  <c r="BD36" i="90"/>
  <c r="X36" i="90" s="1"/>
  <c r="AN36" i="90" s="1"/>
  <c r="BD66" i="90"/>
  <c r="X66" i="90" s="1"/>
  <c r="AN66" i="90" s="1"/>
  <c r="AY216" i="90"/>
  <c r="S216" i="90" s="1"/>
  <c r="AI216" i="90" s="1"/>
  <c r="AY200" i="90"/>
  <c r="S200" i="90" s="1"/>
  <c r="AI200" i="90" s="1"/>
  <c r="AY184" i="90"/>
  <c r="S184" i="90" s="1"/>
  <c r="AI184" i="90" s="1"/>
  <c r="AY167" i="90"/>
  <c r="S167" i="90" s="1"/>
  <c r="AI167" i="90" s="1"/>
  <c r="AY152" i="90"/>
  <c r="S152" i="90" s="1"/>
  <c r="AI152" i="90" s="1"/>
  <c r="AY136" i="90"/>
  <c r="S136" i="90" s="1"/>
  <c r="AI136" i="90" s="1"/>
  <c r="AY120" i="90"/>
  <c r="S120" i="90" s="1"/>
  <c r="AI120" i="90" s="1"/>
  <c r="AY104" i="90"/>
  <c r="S104" i="90" s="1"/>
  <c r="AI104" i="90" s="1"/>
  <c r="AY88" i="90"/>
  <c r="S88" i="90" s="1"/>
  <c r="AI88" i="90" s="1"/>
  <c r="AY72" i="90"/>
  <c r="S72" i="90" s="1"/>
  <c r="AI72" i="90" s="1"/>
  <c r="AY52" i="90"/>
  <c r="S52" i="90" s="1"/>
  <c r="AI52" i="90" s="1"/>
  <c r="AY36" i="90"/>
  <c r="S36" i="90" s="1"/>
  <c r="AI36" i="90" s="1"/>
  <c r="BB30" i="90"/>
  <c r="V30" i="90" s="1"/>
  <c r="AL30" i="90" s="1"/>
  <c r="BB34" i="90"/>
  <c r="V34" i="90" s="1"/>
  <c r="AL34" i="90" s="1"/>
  <c r="BB38" i="90"/>
  <c r="V38" i="90" s="1"/>
  <c r="AL38" i="90" s="1"/>
  <c r="BB42" i="90"/>
  <c r="V42" i="90" s="1"/>
  <c r="AL42" i="90" s="1"/>
  <c r="BB46" i="90"/>
  <c r="V46" i="90" s="1"/>
  <c r="AL46" i="90" s="1"/>
  <c r="BB50" i="90"/>
  <c r="V50" i="90" s="1"/>
  <c r="AL50" i="90" s="1"/>
  <c r="BB54" i="90"/>
  <c r="V54" i="90" s="1"/>
  <c r="AL54" i="90" s="1"/>
  <c r="BB58" i="90"/>
  <c r="V58" i="90" s="1"/>
  <c r="AL58" i="90" s="1"/>
  <c r="BB62" i="90"/>
  <c r="V62" i="90" s="1"/>
  <c r="AL62" i="90" s="1"/>
  <c r="BB65" i="90"/>
  <c r="V65" i="90" s="1"/>
  <c r="AL65" i="90" s="1"/>
  <c r="BB69" i="90"/>
  <c r="V69" i="90" s="1"/>
  <c r="AL69" i="90" s="1"/>
  <c r="BB73" i="90"/>
  <c r="V73" i="90" s="1"/>
  <c r="AL73" i="90" s="1"/>
  <c r="BB77" i="90"/>
  <c r="V77" i="90" s="1"/>
  <c r="AL77" i="90" s="1"/>
  <c r="BB81" i="90"/>
  <c r="V81" i="90" s="1"/>
  <c r="AL81" i="90" s="1"/>
  <c r="BB86" i="90"/>
  <c r="V86" i="90" s="1"/>
  <c r="AL86" i="90" s="1"/>
  <c r="BB90" i="90"/>
  <c r="V90" i="90" s="1"/>
  <c r="AL90" i="90" s="1"/>
  <c r="BB94" i="90"/>
  <c r="V94" i="90" s="1"/>
  <c r="AL94" i="90" s="1"/>
  <c r="BB98" i="90"/>
  <c r="V98" i="90" s="1"/>
  <c r="AL98" i="90" s="1"/>
  <c r="BB102" i="90"/>
  <c r="V102" i="90" s="1"/>
  <c r="AL102" i="90" s="1"/>
  <c r="BB106" i="90"/>
  <c r="V106" i="90" s="1"/>
  <c r="AL106" i="90" s="1"/>
  <c r="BB110" i="90"/>
  <c r="V110" i="90" s="1"/>
  <c r="AL110" i="90" s="1"/>
  <c r="BB114" i="90"/>
  <c r="V114" i="90" s="1"/>
  <c r="AL114" i="90" s="1"/>
  <c r="BB118" i="90"/>
  <c r="V118" i="90" s="1"/>
  <c r="AL118" i="90" s="1"/>
  <c r="BB122" i="90"/>
  <c r="V122" i="90" s="1"/>
  <c r="AL122" i="90" s="1"/>
  <c r="BB126" i="90"/>
  <c r="V126" i="90" s="1"/>
  <c r="AL126" i="90" s="1"/>
  <c r="BB130" i="90"/>
  <c r="V130" i="90" s="1"/>
  <c r="AL130" i="90" s="1"/>
  <c r="BB134" i="90"/>
  <c r="V134" i="90" s="1"/>
  <c r="AL134" i="90" s="1"/>
  <c r="BB138" i="90"/>
  <c r="V138" i="90" s="1"/>
  <c r="AL138" i="90" s="1"/>
  <c r="BB142" i="90"/>
  <c r="V142" i="90" s="1"/>
  <c r="AL142" i="90" s="1"/>
  <c r="BB149" i="90"/>
  <c r="V149" i="90" s="1"/>
  <c r="AL149" i="90" s="1"/>
  <c r="BB147" i="90"/>
  <c r="V147" i="90" s="1"/>
  <c r="AL147" i="90" s="1"/>
  <c r="BB154" i="90"/>
  <c r="V154" i="90" s="1"/>
  <c r="AL154" i="90" s="1"/>
  <c r="BB158" i="90"/>
  <c r="V158" i="90" s="1"/>
  <c r="AL158" i="90" s="1"/>
  <c r="BB162" i="90"/>
  <c r="V162" i="90" s="1"/>
  <c r="AL162" i="90" s="1"/>
  <c r="BB166" i="90"/>
  <c r="V166" i="90" s="1"/>
  <c r="AL166" i="90" s="1"/>
  <c r="BB170" i="90"/>
  <c r="V170" i="90" s="1"/>
  <c r="AL170" i="90" s="1"/>
  <c r="BB174" i="90"/>
  <c r="V174" i="90" s="1"/>
  <c r="AL174" i="90" s="1"/>
  <c r="BB178" i="90"/>
  <c r="V178" i="90" s="1"/>
  <c r="AL178" i="90" s="1"/>
  <c r="BB182" i="90"/>
  <c r="V182" i="90" s="1"/>
  <c r="AL182" i="90" s="1"/>
  <c r="BB191" i="90"/>
  <c r="V191" i="90" s="1"/>
  <c r="AL191" i="90" s="1"/>
  <c r="BB189" i="90"/>
  <c r="V189" i="90" s="1"/>
  <c r="AL189" i="90" s="1"/>
  <c r="BB193" i="90"/>
  <c r="V193" i="90" s="1"/>
  <c r="AL193" i="90" s="1"/>
  <c r="BB208" i="90"/>
  <c r="V208" i="90" s="1"/>
  <c r="AL208" i="90" s="1"/>
  <c r="BB199" i="90"/>
  <c r="V199" i="90" s="1"/>
  <c r="AL199" i="90" s="1"/>
  <c r="BB203" i="90"/>
  <c r="V203" i="90" s="1"/>
  <c r="AL203" i="90" s="1"/>
  <c r="BB207" i="90"/>
  <c r="V207" i="90" s="1"/>
  <c r="AL207" i="90" s="1"/>
  <c r="BB211" i="90"/>
  <c r="V211" i="90" s="1"/>
  <c r="AL211" i="90" s="1"/>
  <c r="BB215" i="90"/>
  <c r="V215" i="90" s="1"/>
  <c r="AL215" i="90" s="1"/>
  <c r="BB223" i="90"/>
  <c r="V223" i="90" s="1"/>
  <c r="AL223" i="90" s="1"/>
  <c r="BB226" i="90"/>
  <c r="V226" i="90" s="1"/>
  <c r="AL226" i="90" s="1"/>
  <c r="BI30" i="90"/>
  <c r="AC30" i="90" s="1"/>
  <c r="AS30" i="90" s="1"/>
  <c r="BI34" i="90"/>
  <c r="AC34" i="90" s="1"/>
  <c r="AS34" i="90" s="1"/>
  <c r="BI38" i="90"/>
  <c r="AC38" i="90" s="1"/>
  <c r="AS38" i="90" s="1"/>
  <c r="BI42" i="90"/>
  <c r="AC42" i="90" s="1"/>
  <c r="AS42" i="90" s="1"/>
  <c r="BI46" i="90"/>
  <c r="AC46" i="90" s="1"/>
  <c r="AS46" i="90" s="1"/>
  <c r="BI50" i="90"/>
  <c r="AC50" i="90" s="1"/>
  <c r="AS50" i="90" s="1"/>
  <c r="BI54" i="90"/>
  <c r="AC54" i="90" s="1"/>
  <c r="AS54" i="90" s="1"/>
  <c r="BI58" i="90"/>
  <c r="AC58" i="90" s="1"/>
  <c r="AS58" i="90" s="1"/>
  <c r="BI62" i="90"/>
  <c r="AC62" i="90" s="1"/>
  <c r="AS62" i="90" s="1"/>
  <c r="BI86" i="90"/>
  <c r="AC86" i="90" s="1"/>
  <c r="AS86" i="90" s="1"/>
  <c r="BI90" i="90"/>
  <c r="AC90" i="90" s="1"/>
  <c r="AS90" i="90" s="1"/>
  <c r="BI67" i="90"/>
  <c r="AC67" i="90" s="1"/>
  <c r="AS67" i="90" s="1"/>
  <c r="BI71" i="90"/>
  <c r="AC71" i="90" s="1"/>
  <c r="AS71" i="90" s="1"/>
  <c r="BI75" i="90"/>
  <c r="AC75" i="90" s="1"/>
  <c r="AS75" i="90" s="1"/>
  <c r="BI79" i="90"/>
  <c r="AC79" i="90" s="1"/>
  <c r="AS79" i="90" s="1"/>
  <c r="BI83" i="90"/>
  <c r="AC83" i="90" s="1"/>
  <c r="AS83" i="90" s="1"/>
  <c r="BI94" i="90"/>
  <c r="AC94" i="90" s="1"/>
  <c r="AS94" i="90" s="1"/>
  <c r="BI98" i="90"/>
  <c r="AC98" i="90" s="1"/>
  <c r="AS98" i="90" s="1"/>
  <c r="BI102" i="90"/>
  <c r="AC102" i="90" s="1"/>
  <c r="AS102" i="90" s="1"/>
  <c r="BI106" i="90"/>
  <c r="AC106" i="90" s="1"/>
  <c r="AS106" i="90" s="1"/>
  <c r="BI110" i="90"/>
  <c r="AC110" i="90" s="1"/>
  <c r="AS110" i="90" s="1"/>
  <c r="BI114" i="90"/>
  <c r="AC114" i="90" s="1"/>
  <c r="AS114" i="90" s="1"/>
  <c r="BI118" i="90"/>
  <c r="AC118" i="90" s="1"/>
  <c r="AS118" i="90" s="1"/>
  <c r="BI122" i="90"/>
  <c r="AC122" i="90" s="1"/>
  <c r="AS122" i="90" s="1"/>
  <c r="BI126" i="90"/>
  <c r="AC126" i="90" s="1"/>
  <c r="AS126" i="90" s="1"/>
  <c r="BI130" i="90"/>
  <c r="AC130" i="90" s="1"/>
  <c r="AS130" i="90" s="1"/>
  <c r="BI145" i="90"/>
  <c r="AC145" i="90" s="1"/>
  <c r="AS145" i="90" s="1"/>
  <c r="BI137" i="90"/>
  <c r="AC137" i="90" s="1"/>
  <c r="AS137" i="90" s="1"/>
  <c r="BI141" i="90"/>
  <c r="AC141" i="90" s="1"/>
  <c r="AS141" i="90" s="1"/>
  <c r="BI162" i="90"/>
  <c r="AC162" i="90" s="1"/>
  <c r="AS162" i="90" s="1"/>
  <c r="BI148" i="90"/>
  <c r="AC148" i="90" s="1"/>
  <c r="AS148" i="90" s="1"/>
  <c r="BI152" i="90"/>
  <c r="AC152" i="90" s="1"/>
  <c r="AS152" i="90" s="1"/>
  <c r="BI156" i="90"/>
  <c r="AC156" i="90" s="1"/>
  <c r="AS156" i="90" s="1"/>
  <c r="BI160" i="90"/>
  <c r="AC160" i="90" s="1"/>
  <c r="AS160" i="90" s="1"/>
  <c r="BI166" i="90"/>
  <c r="AC166" i="90" s="1"/>
  <c r="AS166" i="90" s="1"/>
  <c r="BI170" i="90"/>
  <c r="AC170" i="90" s="1"/>
  <c r="AS170" i="90" s="1"/>
  <c r="BI173" i="90"/>
  <c r="AC173" i="90" s="1"/>
  <c r="AS173" i="90" s="1"/>
  <c r="BI177" i="90"/>
  <c r="AC177" i="90" s="1"/>
  <c r="AS177" i="90" s="1"/>
  <c r="BI181" i="90"/>
  <c r="AC181" i="90" s="1"/>
  <c r="AS181" i="90" s="1"/>
  <c r="BI185" i="90"/>
  <c r="AC185" i="90" s="1"/>
  <c r="AS185" i="90" s="1"/>
  <c r="BI190" i="90"/>
  <c r="AC190" i="90" s="1"/>
  <c r="AS190" i="90" s="1"/>
  <c r="BI193" i="90"/>
  <c r="AC193" i="90" s="1"/>
  <c r="AS193" i="90" s="1"/>
  <c r="BI198" i="90"/>
  <c r="AC198" i="90" s="1"/>
  <c r="AS198" i="90" s="1"/>
  <c r="BI202" i="90"/>
  <c r="AC202" i="90" s="1"/>
  <c r="AS202" i="90" s="1"/>
  <c r="BI213" i="90"/>
  <c r="AC213" i="90" s="1"/>
  <c r="AS213" i="90" s="1"/>
  <c r="BI209" i="90"/>
  <c r="AC209" i="90" s="1"/>
  <c r="AS209" i="90" s="1"/>
  <c r="BI215" i="90"/>
  <c r="AC215" i="90" s="1"/>
  <c r="AS215" i="90" s="1"/>
  <c r="BI217" i="90"/>
  <c r="AC217" i="90" s="1"/>
  <c r="AS217" i="90" s="1"/>
  <c r="BI222" i="90"/>
  <c r="AC222" i="90" s="1"/>
  <c r="AS222" i="90" s="1"/>
  <c r="BD214" i="90"/>
  <c r="X214" i="90" s="1"/>
  <c r="AN214" i="90" s="1"/>
  <c r="BD123" i="90"/>
  <c r="X123" i="90" s="1"/>
  <c r="AN123" i="90" s="1"/>
  <c r="BD111" i="90"/>
  <c r="X111" i="90" s="1"/>
  <c r="AN111" i="90" s="1"/>
  <c r="BD99" i="90"/>
  <c r="X99" i="90" s="1"/>
  <c r="AN99" i="90" s="1"/>
  <c r="BD86" i="90"/>
  <c r="X86" i="90" s="1"/>
  <c r="AN86" i="90" s="1"/>
  <c r="BD75" i="90"/>
  <c r="X75" i="90" s="1"/>
  <c r="AN75" i="90" s="1"/>
  <c r="AY224" i="90"/>
  <c r="S224" i="90" s="1"/>
  <c r="AI224" i="90" s="1"/>
  <c r="AY206" i="90"/>
  <c r="S206" i="90" s="1"/>
  <c r="AI206" i="90" s="1"/>
  <c r="AY190" i="90"/>
  <c r="S190" i="90" s="1"/>
  <c r="AI190" i="90" s="1"/>
  <c r="AY174" i="90"/>
  <c r="S174" i="90" s="1"/>
  <c r="AI174" i="90" s="1"/>
  <c r="AY158" i="90"/>
  <c r="S158" i="90" s="1"/>
  <c r="AI158" i="90" s="1"/>
  <c r="AY142" i="90"/>
  <c r="S142" i="90" s="1"/>
  <c r="AI142" i="90" s="1"/>
  <c r="AY126" i="90"/>
  <c r="S126" i="90" s="1"/>
  <c r="AI126" i="90" s="1"/>
  <c r="AY110" i="90"/>
  <c r="S110" i="90" s="1"/>
  <c r="AI110" i="90" s="1"/>
  <c r="AY94" i="90"/>
  <c r="S94" i="90" s="1"/>
  <c r="AI94" i="90" s="1"/>
  <c r="AY78" i="90"/>
  <c r="S78" i="90" s="1"/>
  <c r="AI78" i="90" s="1"/>
  <c r="AY58" i="90"/>
  <c r="S58" i="90" s="1"/>
  <c r="AI58" i="90" s="1"/>
  <c r="AY42" i="90"/>
  <c r="S42" i="90" s="1"/>
  <c r="AI42" i="90" s="1"/>
  <c r="AY65" i="90"/>
  <c r="S65" i="90" s="1"/>
  <c r="AI65" i="90" s="1"/>
  <c r="BH63" i="90"/>
  <c r="AB63" i="90" s="1"/>
  <c r="AR63" i="90" s="1"/>
  <c r="BH72" i="90"/>
  <c r="AB72" i="90" s="1"/>
  <c r="AR72" i="90" s="1"/>
  <c r="BH29" i="90"/>
  <c r="AB29" i="90" s="1"/>
  <c r="AR29" i="90" s="1"/>
  <c r="BH33" i="90"/>
  <c r="AB33" i="90" s="1"/>
  <c r="AR33" i="90" s="1"/>
  <c r="BH37" i="90"/>
  <c r="AB37" i="90" s="1"/>
  <c r="AR37" i="90" s="1"/>
  <c r="BH41" i="90"/>
  <c r="AB41" i="90" s="1"/>
  <c r="AR41" i="90" s="1"/>
  <c r="BH45" i="90"/>
  <c r="AB45" i="90" s="1"/>
  <c r="AR45" i="90" s="1"/>
  <c r="BH49" i="90"/>
  <c r="AB49" i="90" s="1"/>
  <c r="AR49" i="90" s="1"/>
  <c r="BH53" i="90"/>
  <c r="AB53" i="90" s="1"/>
  <c r="AR53" i="90" s="1"/>
  <c r="BH57" i="90"/>
  <c r="AB57" i="90" s="1"/>
  <c r="AR57" i="90" s="1"/>
  <c r="BH61" i="90"/>
  <c r="AB61" i="90" s="1"/>
  <c r="AR61" i="90" s="1"/>
  <c r="BH71" i="90"/>
  <c r="AB71" i="90" s="1"/>
  <c r="AR71" i="90" s="1"/>
  <c r="BH79" i="90"/>
  <c r="AB79" i="90" s="1"/>
  <c r="AR79" i="90" s="1"/>
  <c r="BH83" i="90"/>
  <c r="AB83" i="90" s="1"/>
  <c r="AR83" i="90" s="1"/>
  <c r="BH116" i="90"/>
  <c r="AB116" i="90" s="1"/>
  <c r="AR116" i="90" s="1"/>
  <c r="BH146" i="90"/>
  <c r="AB146" i="90" s="1"/>
  <c r="AR146" i="90" s="1"/>
  <c r="BH145" i="90"/>
  <c r="AB145" i="90" s="1"/>
  <c r="AR145" i="90" s="1"/>
  <c r="BH153" i="90"/>
  <c r="AB153" i="90" s="1"/>
  <c r="AR153" i="90" s="1"/>
  <c r="BH157" i="90"/>
  <c r="AB157" i="90" s="1"/>
  <c r="AR157" i="90" s="1"/>
  <c r="BH161" i="90"/>
  <c r="AB161" i="90" s="1"/>
  <c r="AR161" i="90" s="1"/>
  <c r="BH198" i="90"/>
  <c r="AB198" i="90" s="1"/>
  <c r="AR198" i="90" s="1"/>
  <c r="BH192" i="90"/>
  <c r="AB192" i="90" s="1"/>
  <c r="AR192" i="90" s="1"/>
  <c r="BH196" i="90"/>
  <c r="AB196" i="90" s="1"/>
  <c r="AR196" i="90" s="1"/>
  <c r="BH211" i="90"/>
  <c r="AB211" i="90" s="1"/>
  <c r="AR211" i="90" s="1"/>
  <c r="BH214" i="90"/>
  <c r="AB214" i="90" s="1"/>
  <c r="AR214" i="90" s="1"/>
  <c r="BH218" i="90"/>
  <c r="AB218" i="90" s="1"/>
  <c r="AR218" i="90" s="1"/>
  <c r="BF30" i="90"/>
  <c r="Z30" i="90" s="1"/>
  <c r="AP30" i="90" s="1"/>
  <c r="BF34" i="90"/>
  <c r="Z34" i="90" s="1"/>
  <c r="AP34" i="90" s="1"/>
  <c r="BF38" i="90"/>
  <c r="Z38" i="90" s="1"/>
  <c r="AP38" i="90" s="1"/>
  <c r="BF42" i="90"/>
  <c r="Z42" i="90" s="1"/>
  <c r="AP42" i="90" s="1"/>
  <c r="BF46" i="90"/>
  <c r="Z46" i="90" s="1"/>
  <c r="AP46" i="90" s="1"/>
  <c r="BF50" i="90"/>
  <c r="Z50" i="90" s="1"/>
  <c r="AP50" i="90" s="1"/>
  <c r="BF54" i="90"/>
  <c r="Z54" i="90" s="1"/>
  <c r="AP54" i="90" s="1"/>
  <c r="BF58" i="90"/>
  <c r="Z58" i="90" s="1"/>
  <c r="AP58" i="90" s="1"/>
  <c r="BF62" i="90"/>
  <c r="Z62" i="90" s="1"/>
  <c r="AP62" i="90" s="1"/>
  <c r="BF65" i="90"/>
  <c r="Z65" i="90" s="1"/>
  <c r="AP65" i="90" s="1"/>
  <c r="BF69" i="90"/>
  <c r="Z69" i="90" s="1"/>
  <c r="AP69" i="90" s="1"/>
  <c r="BF73" i="90"/>
  <c r="Z73" i="90" s="1"/>
  <c r="AP73" i="90" s="1"/>
  <c r="BF77" i="90"/>
  <c r="Z77" i="90" s="1"/>
  <c r="AP77" i="90" s="1"/>
  <c r="BF81" i="90"/>
  <c r="Z81" i="90" s="1"/>
  <c r="AP81" i="90" s="1"/>
  <c r="BF86" i="90"/>
  <c r="Z86" i="90" s="1"/>
  <c r="AP86" i="90" s="1"/>
  <c r="BF90" i="90"/>
  <c r="Z90" i="90" s="1"/>
  <c r="AP90" i="90" s="1"/>
  <c r="BF94" i="90"/>
  <c r="Z94" i="90" s="1"/>
  <c r="AP94" i="90" s="1"/>
  <c r="BF98" i="90"/>
  <c r="Z98" i="90" s="1"/>
  <c r="AP98" i="90" s="1"/>
  <c r="BF102" i="90"/>
  <c r="Z102" i="90" s="1"/>
  <c r="AP102" i="90" s="1"/>
  <c r="BF106" i="90"/>
  <c r="Z106" i="90" s="1"/>
  <c r="AP106" i="90" s="1"/>
  <c r="BF110" i="90"/>
  <c r="Z110" i="90" s="1"/>
  <c r="AP110" i="90" s="1"/>
  <c r="BF114" i="90"/>
  <c r="Z114" i="90" s="1"/>
  <c r="AP114" i="90" s="1"/>
  <c r="BF118" i="90"/>
  <c r="Z118" i="90" s="1"/>
  <c r="AP118" i="90" s="1"/>
  <c r="BF122" i="90"/>
  <c r="Z122" i="90" s="1"/>
  <c r="AP122" i="90" s="1"/>
  <c r="BF126" i="90"/>
  <c r="Z126" i="90" s="1"/>
  <c r="AP126" i="90" s="1"/>
  <c r="BF130" i="90"/>
  <c r="Z130" i="90" s="1"/>
  <c r="AP130" i="90" s="1"/>
  <c r="BF134" i="90"/>
  <c r="Z134" i="90" s="1"/>
  <c r="AP134" i="90" s="1"/>
  <c r="BF138" i="90"/>
  <c r="Z138" i="90" s="1"/>
  <c r="AP138" i="90" s="1"/>
  <c r="BF142" i="90"/>
  <c r="Z142" i="90" s="1"/>
  <c r="AP142" i="90" s="1"/>
  <c r="BF150" i="90"/>
  <c r="Z150" i="90" s="1"/>
  <c r="AP150" i="90" s="1"/>
  <c r="BF149" i="90"/>
  <c r="Z149" i="90" s="1"/>
  <c r="AP149" i="90" s="1"/>
  <c r="BF154" i="90"/>
  <c r="Z154" i="90" s="1"/>
  <c r="AP154" i="90" s="1"/>
  <c r="BF158" i="90"/>
  <c r="Z158" i="90" s="1"/>
  <c r="AP158" i="90" s="1"/>
  <c r="BF173" i="90"/>
  <c r="Z173" i="90" s="1"/>
  <c r="AP173" i="90" s="1"/>
  <c r="BF165" i="90"/>
  <c r="Z165" i="90" s="1"/>
  <c r="AP165" i="90" s="1"/>
  <c r="BF169" i="90"/>
  <c r="Z169" i="90" s="1"/>
  <c r="AP169" i="90" s="1"/>
  <c r="BF174" i="90"/>
  <c r="Z174" i="90" s="1"/>
  <c r="AP174" i="90" s="1"/>
  <c r="BF178" i="90"/>
  <c r="Z178" i="90" s="1"/>
  <c r="AP178" i="90" s="1"/>
  <c r="BF182" i="90"/>
  <c r="Z182" i="90" s="1"/>
  <c r="AP182" i="90" s="1"/>
  <c r="BF186" i="90"/>
  <c r="Z186" i="90" s="1"/>
  <c r="AP186" i="90" s="1"/>
  <c r="BF190" i="90"/>
  <c r="Z190" i="90" s="1"/>
  <c r="AP190" i="90" s="1"/>
  <c r="BF194" i="90"/>
  <c r="Z194" i="90" s="1"/>
  <c r="AP194" i="90" s="1"/>
  <c r="BF206" i="90"/>
  <c r="Z206" i="90" s="1"/>
  <c r="AP206" i="90" s="1"/>
  <c r="BF199" i="90"/>
  <c r="Z199" i="90" s="1"/>
  <c r="AP199" i="90" s="1"/>
  <c r="BF203" i="90"/>
  <c r="Z203" i="90" s="1"/>
  <c r="AP203" i="90" s="1"/>
  <c r="BF210" i="90"/>
  <c r="Z210" i="90" s="1"/>
  <c r="AP210" i="90" s="1"/>
  <c r="BF212" i="90"/>
  <c r="Z212" i="90" s="1"/>
  <c r="AP212" i="90" s="1"/>
  <c r="BF218" i="90"/>
  <c r="Z218" i="90" s="1"/>
  <c r="AP218" i="90" s="1"/>
  <c r="BD213" i="90"/>
  <c r="X213" i="90" s="1"/>
  <c r="AN213" i="90" s="1"/>
  <c r="BD201" i="90"/>
  <c r="X201" i="90" s="1"/>
  <c r="AN201" i="90" s="1"/>
  <c r="BD164" i="90"/>
  <c r="X164" i="90" s="1"/>
  <c r="AN164" i="90" s="1"/>
  <c r="BD143" i="90"/>
  <c r="X143" i="90" s="1"/>
  <c r="AN143" i="90" s="1"/>
  <c r="BD122" i="90"/>
  <c r="X122" i="90" s="1"/>
  <c r="AN122" i="90" s="1"/>
  <c r="BD110" i="90"/>
  <c r="X110" i="90" s="1"/>
  <c r="AN110" i="90" s="1"/>
  <c r="BD98" i="90"/>
  <c r="X98" i="90" s="1"/>
  <c r="AN98" i="90" s="1"/>
  <c r="BD85" i="90"/>
  <c r="X85" i="90" s="1"/>
  <c r="AN85" i="90" s="1"/>
  <c r="BD57" i="90"/>
  <c r="X57" i="90" s="1"/>
  <c r="AN57" i="90" s="1"/>
  <c r="BD41" i="90"/>
  <c r="X41" i="90" s="1"/>
  <c r="AN41" i="90" s="1"/>
  <c r="BD71" i="90"/>
  <c r="X71" i="90" s="1"/>
  <c r="AN71" i="90" s="1"/>
  <c r="AY221" i="90"/>
  <c r="S221" i="90" s="1"/>
  <c r="AI221" i="90" s="1"/>
  <c r="AY205" i="90"/>
  <c r="S205" i="90" s="1"/>
  <c r="AI205" i="90" s="1"/>
  <c r="AY189" i="90"/>
  <c r="S189" i="90" s="1"/>
  <c r="AI189" i="90" s="1"/>
  <c r="AY172" i="90"/>
  <c r="S172" i="90" s="1"/>
  <c r="AI172" i="90" s="1"/>
  <c r="AY157" i="90"/>
  <c r="S157" i="90" s="1"/>
  <c r="AI157" i="90" s="1"/>
  <c r="AY141" i="90"/>
  <c r="S141" i="90" s="1"/>
  <c r="AI141" i="90" s="1"/>
  <c r="AY125" i="90"/>
  <c r="S125" i="90" s="1"/>
  <c r="AI125" i="90" s="1"/>
  <c r="AY109" i="90"/>
  <c r="S109" i="90" s="1"/>
  <c r="AI109" i="90" s="1"/>
  <c r="AY93" i="90"/>
  <c r="S93" i="90" s="1"/>
  <c r="AI93" i="90" s="1"/>
  <c r="AY77" i="90"/>
  <c r="S77" i="90" s="1"/>
  <c r="AI77" i="90" s="1"/>
  <c r="AY57" i="90"/>
  <c r="S57" i="90" s="1"/>
  <c r="AI57" i="90" s="1"/>
  <c r="AY41" i="90"/>
  <c r="S41" i="90" s="1"/>
  <c r="AI41" i="90" s="1"/>
  <c r="AY63" i="90"/>
  <c r="S63" i="90" s="1"/>
  <c r="AI63" i="90" s="1"/>
  <c r="BC67" i="90"/>
  <c r="W67" i="90" s="1"/>
  <c r="AM67" i="90" s="1"/>
  <c r="BC31" i="90"/>
  <c r="W31" i="90" s="1"/>
  <c r="AM31" i="90" s="1"/>
  <c r="BC35" i="90"/>
  <c r="W35" i="90" s="1"/>
  <c r="AM35" i="90" s="1"/>
  <c r="BC39" i="90"/>
  <c r="W39" i="90" s="1"/>
  <c r="AM39" i="90" s="1"/>
  <c r="BC43" i="90"/>
  <c r="W43" i="90" s="1"/>
  <c r="AM43" i="90" s="1"/>
  <c r="BC47" i="90"/>
  <c r="W47" i="90" s="1"/>
  <c r="AM47" i="90" s="1"/>
  <c r="BC51" i="90"/>
  <c r="W51" i="90" s="1"/>
  <c r="AM51" i="90" s="1"/>
  <c r="BC55" i="90"/>
  <c r="W55" i="90" s="1"/>
  <c r="AM55" i="90" s="1"/>
  <c r="BC59" i="90"/>
  <c r="W59" i="90" s="1"/>
  <c r="AM59" i="90" s="1"/>
  <c r="BC64" i="90"/>
  <c r="W64" i="90" s="1"/>
  <c r="AM64" i="90" s="1"/>
  <c r="BC69" i="90"/>
  <c r="W69" i="90" s="1"/>
  <c r="AM69" i="90" s="1"/>
  <c r="BC74" i="90"/>
  <c r="W74" i="90" s="1"/>
  <c r="AM74" i="90" s="1"/>
  <c r="BC78" i="90"/>
  <c r="W78" i="90" s="1"/>
  <c r="AM78" i="90" s="1"/>
  <c r="BC82" i="90"/>
  <c r="W82" i="90" s="1"/>
  <c r="AM82" i="90" s="1"/>
  <c r="BC86" i="90"/>
  <c r="W86" i="90" s="1"/>
  <c r="AM86" i="90" s="1"/>
  <c r="BC90" i="90"/>
  <c r="W90" i="90" s="1"/>
  <c r="AM90" i="90" s="1"/>
  <c r="BC94" i="90"/>
  <c r="W94" i="90" s="1"/>
  <c r="AM94" i="90" s="1"/>
  <c r="BC98" i="90"/>
  <c r="W98" i="90" s="1"/>
  <c r="AM98" i="90" s="1"/>
  <c r="BC102" i="90"/>
  <c r="W102" i="90" s="1"/>
  <c r="AM102" i="90" s="1"/>
  <c r="BC106" i="90"/>
  <c r="W106" i="90" s="1"/>
  <c r="AM106" i="90" s="1"/>
  <c r="BC110" i="90"/>
  <c r="W110" i="90" s="1"/>
  <c r="AM110" i="90" s="1"/>
  <c r="BC114" i="90"/>
  <c r="W114" i="90" s="1"/>
  <c r="AM114" i="90" s="1"/>
  <c r="BC118" i="90"/>
  <c r="W118" i="90" s="1"/>
  <c r="AM118" i="90" s="1"/>
  <c r="BC122" i="90"/>
  <c r="W122" i="90" s="1"/>
  <c r="AM122" i="90" s="1"/>
  <c r="BC126" i="90"/>
  <c r="W126" i="90" s="1"/>
  <c r="AM126" i="90" s="1"/>
  <c r="BC130" i="90"/>
  <c r="W130" i="90" s="1"/>
  <c r="AM130" i="90" s="1"/>
  <c r="BC134" i="90"/>
  <c r="W134" i="90" s="1"/>
  <c r="AM134" i="90" s="1"/>
  <c r="BC138" i="90"/>
  <c r="W138" i="90" s="1"/>
  <c r="AM138" i="90" s="1"/>
  <c r="BC142" i="90"/>
  <c r="W142" i="90" s="1"/>
  <c r="AM142" i="90" s="1"/>
  <c r="BC146" i="90"/>
  <c r="W146" i="90" s="1"/>
  <c r="AM146" i="90" s="1"/>
  <c r="BC150" i="90"/>
  <c r="W150" i="90" s="1"/>
  <c r="AM150" i="90" s="1"/>
  <c r="BC154" i="90"/>
  <c r="W154" i="90" s="1"/>
  <c r="AM154" i="90" s="1"/>
  <c r="BC158" i="90"/>
  <c r="W158" i="90" s="1"/>
  <c r="AM158" i="90" s="1"/>
  <c r="BC175" i="90"/>
  <c r="W175" i="90" s="1"/>
  <c r="AM175" i="90" s="1"/>
  <c r="BC164" i="90"/>
  <c r="W164" i="90" s="1"/>
  <c r="AM164" i="90" s="1"/>
  <c r="BC168" i="90"/>
  <c r="W168" i="90" s="1"/>
  <c r="AM168" i="90" s="1"/>
  <c r="BC172" i="90"/>
  <c r="W172" i="90" s="1"/>
  <c r="AM172" i="90" s="1"/>
  <c r="BC178" i="90"/>
  <c r="W178" i="90" s="1"/>
  <c r="AM178" i="90" s="1"/>
  <c r="BC182" i="90"/>
  <c r="W182" i="90" s="1"/>
  <c r="AM182" i="90" s="1"/>
  <c r="BC186" i="90"/>
  <c r="W186" i="90" s="1"/>
  <c r="AM186" i="90" s="1"/>
  <c r="BC190" i="90"/>
  <c r="W190" i="90" s="1"/>
  <c r="AM190" i="90" s="1"/>
  <c r="BC194" i="90"/>
  <c r="W194" i="90" s="1"/>
  <c r="AM194" i="90" s="1"/>
  <c r="BC198" i="90"/>
  <c r="W198" i="90" s="1"/>
  <c r="AM198" i="90" s="1"/>
  <c r="BC202" i="90"/>
  <c r="W202" i="90" s="1"/>
  <c r="AM202" i="90" s="1"/>
  <c r="BC206" i="90"/>
  <c r="W206" i="90" s="1"/>
  <c r="AM206" i="90" s="1"/>
  <c r="BC210" i="90"/>
  <c r="W210" i="90" s="1"/>
  <c r="AM210" i="90" s="1"/>
  <c r="BC214" i="90"/>
  <c r="W214" i="90" s="1"/>
  <c r="AM214" i="90" s="1"/>
  <c r="BC218" i="90"/>
  <c r="W218" i="90" s="1"/>
  <c r="AM218" i="90" s="1"/>
  <c r="BC222" i="90"/>
  <c r="W222" i="90" s="1"/>
  <c r="AM222" i="90" s="1"/>
  <c r="BC226" i="90"/>
  <c r="W226" i="90" s="1"/>
  <c r="AM226" i="90" s="1"/>
  <c r="BA29" i="90"/>
  <c r="U29" i="90" s="1"/>
  <c r="AK29" i="90" s="1"/>
  <c r="BA33" i="90"/>
  <c r="U33" i="90" s="1"/>
  <c r="AK33" i="90" s="1"/>
  <c r="BA37" i="90"/>
  <c r="U37" i="90" s="1"/>
  <c r="AK37" i="90" s="1"/>
  <c r="BA41" i="90"/>
  <c r="U41" i="90" s="1"/>
  <c r="AK41" i="90" s="1"/>
  <c r="BA45" i="90"/>
  <c r="U45" i="90" s="1"/>
  <c r="AK45" i="90" s="1"/>
  <c r="BA49" i="90"/>
  <c r="U49" i="90" s="1"/>
  <c r="AK49" i="90" s="1"/>
  <c r="BA53" i="90"/>
  <c r="U53" i="90" s="1"/>
  <c r="AK53" i="90" s="1"/>
  <c r="BA57" i="90"/>
  <c r="U57" i="90" s="1"/>
  <c r="AK57" i="90" s="1"/>
  <c r="BA61" i="90"/>
  <c r="U61" i="90" s="1"/>
  <c r="AK61" i="90" s="1"/>
  <c r="BA84" i="90"/>
  <c r="U84" i="90" s="1"/>
  <c r="AK84" i="90" s="1"/>
  <c r="BA88" i="90"/>
  <c r="U88" i="90" s="1"/>
  <c r="AK88" i="90" s="1"/>
  <c r="BA65" i="90"/>
  <c r="U65" i="90" s="1"/>
  <c r="AK65" i="90" s="1"/>
  <c r="BA69" i="90"/>
  <c r="U69" i="90" s="1"/>
  <c r="AK69" i="90" s="1"/>
  <c r="BA73" i="90"/>
  <c r="U73" i="90" s="1"/>
  <c r="AK73" i="90" s="1"/>
  <c r="BA77" i="90"/>
  <c r="U77" i="90" s="1"/>
  <c r="AK77" i="90" s="1"/>
  <c r="BA81" i="90"/>
  <c r="U81" i="90" s="1"/>
  <c r="AK81" i="90" s="1"/>
  <c r="BA93" i="90"/>
  <c r="U93" i="90" s="1"/>
  <c r="AK93" i="90" s="1"/>
  <c r="BA97" i="90"/>
  <c r="U97" i="90" s="1"/>
  <c r="AK97" i="90" s="1"/>
  <c r="BA101" i="90"/>
  <c r="U101" i="90" s="1"/>
  <c r="AK101" i="90" s="1"/>
  <c r="BA105" i="90"/>
  <c r="U105" i="90" s="1"/>
  <c r="AK105" i="90" s="1"/>
  <c r="BA109" i="90"/>
  <c r="U109" i="90" s="1"/>
  <c r="AK109" i="90" s="1"/>
  <c r="BA113" i="90"/>
  <c r="U113" i="90" s="1"/>
  <c r="AK113" i="90" s="1"/>
  <c r="BA117" i="90"/>
  <c r="U117" i="90" s="1"/>
  <c r="AK117" i="90" s="1"/>
  <c r="BA121" i="90"/>
  <c r="U121" i="90" s="1"/>
  <c r="AK121" i="90" s="1"/>
  <c r="BA125" i="90"/>
  <c r="U125" i="90" s="1"/>
  <c r="AK125" i="90" s="1"/>
  <c r="BA129" i="90"/>
  <c r="U129" i="90" s="1"/>
  <c r="AK129" i="90" s="1"/>
  <c r="BA133" i="90"/>
  <c r="U133" i="90" s="1"/>
  <c r="AK133" i="90" s="1"/>
  <c r="BA136" i="90"/>
  <c r="U136" i="90" s="1"/>
  <c r="AK136" i="90" s="1"/>
  <c r="BA140" i="90"/>
  <c r="U140" i="90" s="1"/>
  <c r="AK140" i="90" s="1"/>
  <c r="BA144" i="90"/>
  <c r="U144" i="90" s="1"/>
  <c r="AK144" i="90" s="1"/>
  <c r="BA162" i="90"/>
  <c r="U162" i="90" s="1"/>
  <c r="AK162" i="90" s="1"/>
  <c r="BA148" i="90"/>
  <c r="U148" i="90" s="1"/>
  <c r="AK148" i="90" s="1"/>
  <c r="BA152" i="90"/>
  <c r="U152" i="90" s="1"/>
  <c r="AK152" i="90" s="1"/>
  <c r="BA156" i="90"/>
  <c r="U156" i="90" s="1"/>
  <c r="AK156" i="90" s="1"/>
  <c r="BA160" i="90"/>
  <c r="U160" i="90" s="1"/>
  <c r="AK160" i="90" s="1"/>
  <c r="BA169" i="90"/>
  <c r="U169" i="90" s="1"/>
  <c r="AK169" i="90" s="1"/>
  <c r="BA186" i="90"/>
  <c r="U186" i="90" s="1"/>
  <c r="AK186" i="90" s="1"/>
  <c r="BA176" i="90"/>
  <c r="U176" i="90" s="1"/>
  <c r="AK176" i="90" s="1"/>
  <c r="BA180" i="90"/>
  <c r="U180" i="90" s="1"/>
  <c r="AK180" i="90" s="1"/>
  <c r="BA184" i="90"/>
  <c r="U184" i="90" s="1"/>
  <c r="AK184" i="90" s="1"/>
  <c r="BA189" i="90"/>
  <c r="U189" i="90" s="1"/>
  <c r="AK189" i="90" s="1"/>
  <c r="BA192" i="90"/>
  <c r="U192" i="90" s="1"/>
  <c r="AK192" i="90" s="1"/>
  <c r="BA197" i="90"/>
  <c r="U197" i="90" s="1"/>
  <c r="AK197" i="90" s="1"/>
  <c r="BA201" i="90"/>
  <c r="U201" i="90" s="1"/>
  <c r="AK201" i="90" s="1"/>
  <c r="BA205" i="90"/>
  <c r="U205" i="90" s="1"/>
  <c r="AK205" i="90" s="1"/>
  <c r="BA207" i="90"/>
  <c r="U207" i="90" s="1"/>
  <c r="AK207" i="90" s="1"/>
  <c r="BA213" i="90"/>
  <c r="U213" i="90" s="1"/>
  <c r="AK213" i="90" s="1"/>
  <c r="BA216" i="90"/>
  <c r="U216" i="90" s="1"/>
  <c r="AK216" i="90" s="1"/>
  <c r="BJ30" i="90"/>
  <c r="AD30" i="90" s="1"/>
  <c r="AT30" i="90" s="1"/>
  <c r="BJ34" i="90"/>
  <c r="AD34" i="90" s="1"/>
  <c r="AT34" i="90" s="1"/>
  <c r="BJ38" i="90"/>
  <c r="AD38" i="90" s="1"/>
  <c r="AT38" i="90" s="1"/>
  <c r="BJ42" i="90"/>
  <c r="AD42" i="90" s="1"/>
  <c r="AT42" i="90" s="1"/>
  <c r="BJ46" i="90"/>
  <c r="AD46" i="90" s="1"/>
  <c r="AT46" i="90" s="1"/>
  <c r="BJ50" i="90"/>
  <c r="AD50" i="90" s="1"/>
  <c r="AT50" i="90" s="1"/>
  <c r="BJ54" i="90"/>
  <c r="AD54" i="90" s="1"/>
  <c r="AT54" i="90" s="1"/>
  <c r="BJ58" i="90"/>
  <c r="AD58" i="90" s="1"/>
  <c r="AT58" i="90" s="1"/>
  <c r="BJ62" i="90"/>
  <c r="AD62" i="90" s="1"/>
  <c r="AT62" i="90" s="1"/>
  <c r="BJ64" i="90"/>
  <c r="AD64" i="90" s="1"/>
  <c r="AT64" i="90" s="1"/>
  <c r="BJ68" i="90"/>
  <c r="AD68" i="90" s="1"/>
  <c r="AT68" i="90" s="1"/>
  <c r="BJ72" i="90"/>
  <c r="AD72" i="90" s="1"/>
  <c r="AT72" i="90" s="1"/>
  <c r="BJ76" i="90"/>
  <c r="AD76" i="90" s="1"/>
  <c r="AT76" i="90" s="1"/>
  <c r="BJ80" i="90"/>
  <c r="AD80" i="90" s="1"/>
  <c r="AT80" i="90" s="1"/>
  <c r="BJ84" i="90"/>
  <c r="AD84" i="90" s="1"/>
  <c r="AT84" i="90" s="1"/>
  <c r="BJ88" i="90"/>
  <c r="AD88" i="90" s="1"/>
  <c r="AT88" i="90" s="1"/>
  <c r="BJ92" i="90"/>
  <c r="AD92" i="90" s="1"/>
  <c r="AT92" i="90" s="1"/>
  <c r="BJ96" i="90"/>
  <c r="AD96" i="90" s="1"/>
  <c r="AT96" i="90" s="1"/>
  <c r="BJ100" i="90"/>
  <c r="AD100" i="90" s="1"/>
  <c r="AT100" i="90" s="1"/>
  <c r="BJ104" i="90"/>
  <c r="AD104" i="90" s="1"/>
  <c r="AT104" i="90" s="1"/>
  <c r="BJ108" i="90"/>
  <c r="AD108" i="90" s="1"/>
  <c r="AT108" i="90" s="1"/>
  <c r="BJ112" i="90"/>
  <c r="AD112" i="90" s="1"/>
  <c r="AT112" i="90" s="1"/>
  <c r="BJ116" i="90"/>
  <c r="AD116" i="90" s="1"/>
  <c r="AT116" i="90" s="1"/>
  <c r="BJ120" i="90"/>
  <c r="AD120" i="90" s="1"/>
  <c r="AT120" i="90" s="1"/>
  <c r="BJ124" i="90"/>
  <c r="AD124" i="90" s="1"/>
  <c r="AT124" i="90" s="1"/>
  <c r="BJ128" i="90"/>
  <c r="AD128" i="90" s="1"/>
  <c r="AT128" i="90" s="1"/>
  <c r="BJ132" i="90"/>
  <c r="AD132" i="90" s="1"/>
  <c r="AT132" i="90" s="1"/>
  <c r="BJ136" i="90"/>
  <c r="AD136" i="90" s="1"/>
  <c r="AT136" i="90" s="1"/>
  <c r="BJ140" i="90"/>
  <c r="AD140" i="90" s="1"/>
  <c r="AT140" i="90" s="1"/>
  <c r="BJ144" i="90"/>
  <c r="AD144" i="90" s="1"/>
  <c r="AT144" i="90" s="1"/>
  <c r="BJ146" i="90"/>
  <c r="AD146" i="90" s="1"/>
  <c r="AT146" i="90" s="1"/>
  <c r="BJ152" i="90"/>
  <c r="AD152" i="90" s="1"/>
  <c r="AT152" i="90" s="1"/>
  <c r="BJ156" i="90"/>
  <c r="AD156" i="90" s="1"/>
  <c r="AT156" i="90" s="1"/>
  <c r="BJ160" i="90"/>
  <c r="AD160" i="90" s="1"/>
  <c r="AT160" i="90" s="1"/>
  <c r="BJ164" i="90"/>
  <c r="AD164" i="90" s="1"/>
  <c r="AT164" i="90" s="1"/>
  <c r="BJ168" i="90"/>
  <c r="AD168" i="90" s="1"/>
  <c r="AT168" i="90" s="1"/>
  <c r="BJ172" i="90"/>
  <c r="AD172" i="90" s="1"/>
  <c r="AT172" i="90" s="1"/>
  <c r="BJ176" i="90"/>
  <c r="AD176" i="90" s="1"/>
  <c r="AT176" i="90" s="1"/>
  <c r="BJ180" i="90"/>
  <c r="AD180" i="90" s="1"/>
  <c r="AT180" i="90" s="1"/>
  <c r="BJ184" i="90"/>
  <c r="AD184" i="90" s="1"/>
  <c r="AT184" i="90" s="1"/>
  <c r="BJ187" i="90"/>
  <c r="AD187" i="90" s="1"/>
  <c r="AT187" i="90" s="1"/>
  <c r="BJ191" i="90"/>
  <c r="AD191" i="90" s="1"/>
  <c r="AT191" i="90" s="1"/>
  <c r="BJ195" i="90"/>
  <c r="AD195" i="90" s="1"/>
  <c r="AT195" i="90" s="1"/>
  <c r="BJ199" i="90"/>
  <c r="AD199" i="90" s="1"/>
  <c r="AT199" i="90" s="1"/>
  <c r="BJ203" i="90"/>
  <c r="AD203" i="90" s="1"/>
  <c r="AT203" i="90" s="1"/>
  <c r="BJ209" i="90"/>
  <c r="AD209" i="90" s="1"/>
  <c r="AT209" i="90" s="1"/>
  <c r="BJ216" i="90"/>
  <c r="AD216" i="90" s="1"/>
  <c r="AT216" i="90" s="1"/>
  <c r="BJ213" i="90"/>
  <c r="AD213" i="90" s="1"/>
  <c r="AT213" i="90" s="1"/>
  <c r="BJ218" i="90"/>
  <c r="AD218" i="90" s="1"/>
  <c r="AT218" i="90" s="1"/>
  <c r="BJ224" i="90"/>
  <c r="AD224" i="90" s="1"/>
  <c r="AT224" i="90" s="1"/>
  <c r="BD219" i="90"/>
  <c r="X219" i="90" s="1"/>
  <c r="AN219" i="90" s="1"/>
  <c r="BD194" i="90"/>
  <c r="X194" i="90" s="1"/>
  <c r="AN194" i="90" s="1"/>
  <c r="BD191" i="90"/>
  <c r="X191" i="90" s="1"/>
  <c r="AN191" i="90" s="1"/>
  <c r="BD171" i="90"/>
  <c r="X171" i="90" s="1"/>
  <c r="AN171" i="90" s="1"/>
  <c r="BD155" i="90"/>
  <c r="X155" i="90" s="1"/>
  <c r="AN155" i="90" s="1"/>
  <c r="BD134" i="90"/>
  <c r="X134" i="90" s="1"/>
  <c r="AN134" i="90" s="1"/>
  <c r="BD126" i="90"/>
  <c r="X126" i="90" s="1"/>
  <c r="AN126" i="90" s="1"/>
  <c r="BD119" i="90"/>
  <c r="X119" i="90" s="1"/>
  <c r="AN119" i="90" s="1"/>
  <c r="BD84" i="90"/>
  <c r="X84" i="90" s="1"/>
  <c r="AN84" i="90" s="1"/>
  <c r="BD68" i="90"/>
  <c r="X68" i="90" s="1"/>
  <c r="AN68" i="90" s="1"/>
  <c r="BD48" i="90"/>
  <c r="X48" i="90" s="1"/>
  <c r="AN48" i="90" s="1"/>
  <c r="BD32" i="90"/>
  <c r="X32" i="90" s="1"/>
  <c r="AN32" i="90" s="1"/>
  <c r="BD65" i="90"/>
  <c r="X65" i="90" s="1"/>
  <c r="AN65" i="90" s="1"/>
  <c r="AY212" i="90"/>
  <c r="S212" i="90" s="1"/>
  <c r="AI212" i="90" s="1"/>
  <c r="AY196" i="90"/>
  <c r="S196" i="90" s="1"/>
  <c r="AI196" i="90" s="1"/>
  <c r="AY180" i="90"/>
  <c r="S180" i="90" s="1"/>
  <c r="AI180" i="90" s="1"/>
  <c r="AY163" i="90"/>
  <c r="S163" i="90" s="1"/>
  <c r="AI163" i="90" s="1"/>
  <c r="AY148" i="90"/>
  <c r="S148" i="90" s="1"/>
  <c r="AI148" i="90" s="1"/>
  <c r="AY132" i="90"/>
  <c r="S132" i="90" s="1"/>
  <c r="AI132" i="90" s="1"/>
  <c r="AY116" i="90"/>
  <c r="S116" i="90" s="1"/>
  <c r="AI116" i="90" s="1"/>
  <c r="AY100" i="90"/>
  <c r="S100" i="90" s="1"/>
  <c r="AI100" i="90" s="1"/>
  <c r="AY84" i="90"/>
  <c r="S84" i="90" s="1"/>
  <c r="AI84" i="90" s="1"/>
  <c r="AY70" i="90"/>
  <c r="S70" i="90" s="1"/>
  <c r="AI70" i="90" s="1"/>
  <c r="AY48" i="90"/>
  <c r="S48" i="90" s="1"/>
  <c r="AI48" i="90" s="1"/>
  <c r="AY32" i="90"/>
  <c r="S32" i="90" s="1"/>
  <c r="AI32" i="90" s="1"/>
  <c r="BB27" i="90"/>
  <c r="V27" i="90" s="1"/>
  <c r="AL27" i="90" s="1"/>
  <c r="BB31" i="90"/>
  <c r="V31" i="90" s="1"/>
  <c r="AL31" i="90" s="1"/>
  <c r="BB35" i="90"/>
  <c r="V35" i="90" s="1"/>
  <c r="AL35" i="90" s="1"/>
  <c r="BB39" i="90"/>
  <c r="V39" i="90" s="1"/>
  <c r="AL39" i="90" s="1"/>
  <c r="BB43" i="90"/>
  <c r="V43" i="90" s="1"/>
  <c r="AL43" i="90" s="1"/>
  <c r="BB47" i="90"/>
  <c r="V47" i="90" s="1"/>
  <c r="AL47" i="90" s="1"/>
  <c r="BB51" i="90"/>
  <c r="V51" i="90" s="1"/>
  <c r="AL51" i="90" s="1"/>
  <c r="BB55" i="90"/>
  <c r="V55" i="90" s="1"/>
  <c r="AL55" i="90" s="1"/>
  <c r="BB59" i="90"/>
  <c r="V59" i="90" s="1"/>
  <c r="AL59" i="90" s="1"/>
  <c r="BB84" i="90"/>
  <c r="V84" i="90" s="1"/>
  <c r="AL84" i="90" s="1"/>
  <c r="BB66" i="90"/>
  <c r="V66" i="90" s="1"/>
  <c r="AL66" i="90" s="1"/>
  <c r="BB70" i="90"/>
  <c r="V70" i="90" s="1"/>
  <c r="AL70" i="90" s="1"/>
  <c r="BB74" i="90"/>
  <c r="V74" i="90" s="1"/>
  <c r="AL74" i="90" s="1"/>
  <c r="BB78" i="90"/>
  <c r="V78" i="90" s="1"/>
  <c r="AL78" i="90" s="1"/>
  <c r="BB82" i="90"/>
  <c r="V82" i="90" s="1"/>
  <c r="AL82" i="90" s="1"/>
  <c r="BB87" i="90"/>
  <c r="V87" i="90" s="1"/>
  <c r="AL87" i="90" s="1"/>
  <c r="BB91" i="90"/>
  <c r="V91" i="90" s="1"/>
  <c r="AL91" i="90" s="1"/>
  <c r="BB95" i="90"/>
  <c r="V95" i="90" s="1"/>
  <c r="AL95" i="90" s="1"/>
  <c r="BB99" i="90"/>
  <c r="V99" i="90" s="1"/>
  <c r="AL99" i="90" s="1"/>
  <c r="BB103" i="90"/>
  <c r="V103" i="90" s="1"/>
  <c r="AL103" i="90" s="1"/>
  <c r="BB107" i="90"/>
  <c r="V107" i="90" s="1"/>
  <c r="AL107" i="90" s="1"/>
  <c r="BB111" i="90"/>
  <c r="V111" i="90" s="1"/>
  <c r="AL111" i="90" s="1"/>
  <c r="BB115" i="90"/>
  <c r="V115" i="90" s="1"/>
  <c r="AL115" i="90" s="1"/>
  <c r="BB119" i="90"/>
  <c r="V119" i="90" s="1"/>
  <c r="AL119" i="90" s="1"/>
  <c r="BB123" i="90"/>
  <c r="V123" i="90" s="1"/>
  <c r="AL123" i="90" s="1"/>
  <c r="BB127" i="90"/>
  <c r="V127" i="90" s="1"/>
  <c r="AL127" i="90" s="1"/>
  <c r="BB131" i="90"/>
  <c r="V131" i="90" s="1"/>
  <c r="AL131" i="90" s="1"/>
  <c r="BB135" i="90"/>
  <c r="V135" i="90" s="1"/>
  <c r="AL135" i="90" s="1"/>
  <c r="BB139" i="90"/>
  <c r="V139" i="90" s="1"/>
  <c r="AL139" i="90" s="1"/>
  <c r="BB143" i="90"/>
  <c r="V143" i="90" s="1"/>
  <c r="AL143" i="90" s="1"/>
  <c r="BB146" i="90"/>
  <c r="V146" i="90" s="1"/>
  <c r="AL146" i="90" s="1"/>
  <c r="BB151" i="90"/>
  <c r="V151" i="90" s="1"/>
  <c r="AL151" i="90" s="1"/>
  <c r="BB155" i="90"/>
  <c r="V155" i="90" s="1"/>
  <c r="AL155" i="90" s="1"/>
  <c r="BB159" i="90"/>
  <c r="V159" i="90" s="1"/>
  <c r="AL159" i="90" s="1"/>
  <c r="BB163" i="90"/>
  <c r="V163" i="90" s="1"/>
  <c r="AL163" i="90" s="1"/>
  <c r="BB167" i="90"/>
  <c r="V167" i="90" s="1"/>
  <c r="AL167" i="90" s="1"/>
  <c r="BB171" i="90"/>
  <c r="V171" i="90" s="1"/>
  <c r="AL171" i="90" s="1"/>
  <c r="BB175" i="90"/>
  <c r="V175" i="90" s="1"/>
  <c r="AL175" i="90" s="1"/>
  <c r="BB179" i="90"/>
  <c r="V179" i="90" s="1"/>
  <c r="AL179" i="90" s="1"/>
  <c r="BB183" i="90"/>
  <c r="V183" i="90" s="1"/>
  <c r="AL183" i="90" s="1"/>
  <c r="BB186" i="90"/>
  <c r="V186" i="90" s="1"/>
  <c r="AL186" i="90" s="1"/>
  <c r="BB190" i="90"/>
  <c r="V190" i="90" s="1"/>
  <c r="AL190" i="90" s="1"/>
  <c r="BB194" i="90"/>
  <c r="V194" i="90" s="1"/>
  <c r="AL194" i="90" s="1"/>
  <c r="BB209" i="90"/>
  <c r="V209" i="90" s="1"/>
  <c r="AL209" i="90" s="1"/>
  <c r="BB200" i="90"/>
  <c r="V200" i="90" s="1"/>
  <c r="AL200" i="90" s="1"/>
  <c r="BB204" i="90"/>
  <c r="V204" i="90" s="1"/>
  <c r="AL204" i="90" s="1"/>
  <c r="BB217" i="90"/>
  <c r="V217" i="90" s="1"/>
  <c r="AL217" i="90" s="1"/>
  <c r="BB212" i="90"/>
  <c r="V212" i="90" s="1"/>
  <c r="AL212" i="90" s="1"/>
  <c r="BB219" i="90"/>
  <c r="V219" i="90" s="1"/>
  <c r="AL219" i="90" s="1"/>
  <c r="BB224" i="90"/>
  <c r="V224" i="90" s="1"/>
  <c r="AL224" i="90" s="1"/>
  <c r="BB227" i="90"/>
  <c r="V227" i="90" s="1"/>
  <c r="AL227" i="90" s="1"/>
  <c r="BD203" i="90"/>
  <c r="X203" i="90" s="1"/>
  <c r="AN203" i="90" s="1"/>
  <c r="BD63" i="90"/>
  <c r="X63" i="90" s="1"/>
  <c r="AN63" i="90" s="1"/>
  <c r="AY195" i="90"/>
  <c r="S195" i="90" s="1"/>
  <c r="AI195" i="90" s="1"/>
  <c r="AY147" i="90"/>
  <c r="S147" i="90" s="1"/>
  <c r="AI147" i="90" s="1"/>
  <c r="BI27" i="90"/>
  <c r="AC27" i="90" s="1"/>
  <c r="AS27" i="90" s="1"/>
  <c r="BI31" i="90"/>
  <c r="AC31" i="90" s="1"/>
  <c r="AS31" i="90" s="1"/>
  <c r="BI35" i="90"/>
  <c r="AC35" i="90" s="1"/>
  <c r="AS35" i="90" s="1"/>
  <c r="BI39" i="90"/>
  <c r="AC39" i="90" s="1"/>
  <c r="AS39" i="90" s="1"/>
  <c r="BI43" i="90"/>
  <c r="AC43" i="90" s="1"/>
  <c r="AS43" i="90" s="1"/>
  <c r="BI47" i="90"/>
  <c r="AC47" i="90" s="1"/>
  <c r="AS47" i="90" s="1"/>
  <c r="BI51" i="90"/>
  <c r="AC51" i="90" s="1"/>
  <c r="AS51" i="90" s="1"/>
  <c r="BI55" i="90"/>
  <c r="AC55" i="90" s="1"/>
  <c r="AS55" i="90" s="1"/>
  <c r="BI59" i="90"/>
  <c r="AC59" i="90" s="1"/>
  <c r="AS59" i="90" s="1"/>
  <c r="BI63" i="90"/>
  <c r="AC63" i="90" s="1"/>
  <c r="AS63" i="90" s="1"/>
  <c r="BI87" i="90"/>
  <c r="AC87" i="90" s="1"/>
  <c r="AS87" i="90" s="1"/>
  <c r="BI91" i="90"/>
  <c r="AC91" i="90" s="1"/>
  <c r="AS91" i="90" s="1"/>
  <c r="BI68" i="90"/>
  <c r="AC68" i="90" s="1"/>
  <c r="AS68" i="90" s="1"/>
  <c r="BI72" i="90"/>
  <c r="AC72" i="90" s="1"/>
  <c r="AS72" i="90" s="1"/>
  <c r="BI76" i="90"/>
  <c r="AC76" i="90" s="1"/>
  <c r="AS76" i="90" s="1"/>
  <c r="BI80" i="90"/>
  <c r="AC80" i="90" s="1"/>
  <c r="AS80" i="90" s="1"/>
  <c r="BI84" i="90"/>
  <c r="AC84" i="90" s="1"/>
  <c r="AS84" i="90" s="1"/>
  <c r="BI95" i="90"/>
  <c r="AC95" i="90" s="1"/>
  <c r="AS95" i="90" s="1"/>
  <c r="BI99" i="90"/>
  <c r="AC99" i="90" s="1"/>
  <c r="AS99" i="90" s="1"/>
  <c r="BI103" i="90"/>
  <c r="AC103" i="90" s="1"/>
  <c r="AS103" i="90" s="1"/>
  <c r="BI107" i="90"/>
  <c r="AC107" i="90" s="1"/>
  <c r="AS107" i="90" s="1"/>
  <c r="BI111" i="90"/>
  <c r="AC111" i="90" s="1"/>
  <c r="AS111" i="90" s="1"/>
  <c r="BI115" i="90"/>
  <c r="AC115" i="90" s="1"/>
  <c r="AS115" i="90" s="1"/>
  <c r="BI119" i="90"/>
  <c r="AC119" i="90" s="1"/>
  <c r="AS119" i="90" s="1"/>
  <c r="BI123" i="90"/>
  <c r="AC123" i="90" s="1"/>
  <c r="AS123" i="90" s="1"/>
  <c r="BI127" i="90"/>
  <c r="AC127" i="90" s="1"/>
  <c r="AS127" i="90" s="1"/>
  <c r="BI131" i="90"/>
  <c r="AC131" i="90" s="1"/>
  <c r="AS131" i="90" s="1"/>
  <c r="BI134" i="90"/>
  <c r="AC134" i="90" s="1"/>
  <c r="AS134" i="90" s="1"/>
  <c r="BI138" i="90"/>
  <c r="AC138" i="90" s="1"/>
  <c r="AS138" i="90" s="1"/>
  <c r="BI142" i="90"/>
  <c r="AC142" i="90" s="1"/>
  <c r="AS142" i="90" s="1"/>
  <c r="BI163" i="90"/>
  <c r="AC163" i="90" s="1"/>
  <c r="AS163" i="90" s="1"/>
  <c r="BI149" i="90"/>
  <c r="AC149" i="90" s="1"/>
  <c r="AS149" i="90" s="1"/>
  <c r="BI153" i="90"/>
  <c r="AC153" i="90" s="1"/>
  <c r="AS153" i="90" s="1"/>
  <c r="BI157" i="90"/>
  <c r="AC157" i="90" s="1"/>
  <c r="AS157" i="90" s="1"/>
  <c r="BI161" i="90"/>
  <c r="AC161" i="90" s="1"/>
  <c r="AS161" i="90" s="1"/>
  <c r="BI167" i="90"/>
  <c r="AC167" i="90" s="1"/>
  <c r="AS167" i="90" s="1"/>
  <c r="BI171" i="90"/>
  <c r="AC171" i="90" s="1"/>
  <c r="AS171" i="90" s="1"/>
  <c r="BI174" i="90"/>
  <c r="AC174" i="90" s="1"/>
  <c r="AS174" i="90" s="1"/>
  <c r="BI178" i="90"/>
  <c r="AC178" i="90" s="1"/>
  <c r="AS178" i="90" s="1"/>
  <c r="BI182" i="90"/>
  <c r="AC182" i="90" s="1"/>
  <c r="AS182" i="90" s="1"/>
  <c r="BI187" i="90"/>
  <c r="AC187" i="90" s="1"/>
  <c r="AS187" i="90" s="1"/>
  <c r="BI195" i="90"/>
  <c r="AC195" i="90" s="1"/>
  <c r="AS195" i="90" s="1"/>
  <c r="BI194" i="90"/>
  <c r="AC194" i="90" s="1"/>
  <c r="AS194" i="90" s="1"/>
  <c r="BI199" i="90"/>
  <c r="AC199" i="90" s="1"/>
  <c r="AS199" i="90" s="1"/>
  <c r="BI203" i="90"/>
  <c r="AC203" i="90" s="1"/>
  <c r="AS203" i="90" s="1"/>
  <c r="BI206" i="90"/>
  <c r="AC206" i="90" s="1"/>
  <c r="AS206" i="90" s="1"/>
  <c r="BI210" i="90"/>
  <c r="AC210" i="90" s="1"/>
  <c r="AS210" i="90" s="1"/>
  <c r="BI212" i="90"/>
  <c r="AC212" i="90" s="1"/>
  <c r="AS212" i="90" s="1"/>
  <c r="BI218" i="90"/>
  <c r="AC218" i="90" s="1"/>
  <c r="AS218" i="90" s="1"/>
  <c r="BD202" i="90"/>
  <c r="X202" i="90" s="1"/>
  <c r="AN202" i="90" s="1"/>
  <c r="BD107" i="90"/>
  <c r="X107" i="90" s="1"/>
  <c r="AN107" i="90" s="1"/>
  <c r="BD95" i="90"/>
  <c r="X95" i="90" s="1"/>
  <c r="AN95" i="90" s="1"/>
  <c r="AY218" i="90"/>
  <c r="S218" i="90" s="1"/>
  <c r="AI218" i="90" s="1"/>
  <c r="AY202" i="90"/>
  <c r="S202" i="90" s="1"/>
  <c r="AI202" i="90" s="1"/>
  <c r="AY186" i="90"/>
  <c r="S186" i="90" s="1"/>
  <c r="AI186" i="90" s="1"/>
  <c r="AY169" i="90"/>
  <c r="S169" i="90" s="1"/>
  <c r="AI169" i="90" s="1"/>
  <c r="AY154" i="90"/>
  <c r="S154" i="90" s="1"/>
  <c r="AI154" i="90" s="1"/>
  <c r="AY138" i="90"/>
  <c r="S138" i="90" s="1"/>
  <c r="AI138" i="90" s="1"/>
  <c r="AY122" i="90"/>
  <c r="S122" i="90" s="1"/>
  <c r="AI122" i="90" s="1"/>
  <c r="AY106" i="90"/>
  <c r="S106" i="90" s="1"/>
  <c r="AI106" i="90" s="1"/>
  <c r="AY90" i="90"/>
  <c r="S90" i="90" s="1"/>
  <c r="AI90" i="90" s="1"/>
  <c r="AY74" i="90"/>
  <c r="S74" i="90" s="1"/>
  <c r="AI74" i="90" s="1"/>
  <c r="AY54" i="90"/>
  <c r="S54" i="90" s="1"/>
  <c r="AI54" i="90" s="1"/>
  <c r="AY38" i="90"/>
  <c r="S38" i="90" s="1"/>
  <c r="AI38" i="90" s="1"/>
  <c r="BE191" i="90"/>
  <c r="Y191" i="90" s="1"/>
  <c r="AO191" i="90" s="1"/>
  <c r="BE211" i="90"/>
  <c r="Y211" i="90" s="1"/>
  <c r="AO211" i="90" s="1"/>
  <c r="BE214" i="90"/>
  <c r="Y214" i="90" s="1"/>
  <c r="AO214" i="90" s="1"/>
  <c r="BH67" i="90"/>
  <c r="AB67" i="90" s="1"/>
  <c r="AR67" i="90" s="1"/>
  <c r="BH64" i="90"/>
  <c r="AB64" i="90" s="1"/>
  <c r="AR64" i="90" s="1"/>
  <c r="BH76" i="90"/>
  <c r="AB76" i="90" s="1"/>
  <c r="AR76" i="90" s="1"/>
  <c r="BH30" i="90"/>
  <c r="AB30" i="90" s="1"/>
  <c r="AR30" i="90" s="1"/>
  <c r="BH34" i="90"/>
  <c r="AB34" i="90" s="1"/>
  <c r="AR34" i="90" s="1"/>
  <c r="BH38" i="90"/>
  <c r="AB38" i="90" s="1"/>
  <c r="AR38" i="90" s="1"/>
  <c r="BH42" i="90"/>
  <c r="AB42" i="90" s="1"/>
  <c r="AR42" i="90" s="1"/>
  <c r="BH46" i="90"/>
  <c r="AB46" i="90" s="1"/>
  <c r="AR46" i="90" s="1"/>
  <c r="BH50" i="90"/>
  <c r="AB50" i="90" s="1"/>
  <c r="AR50" i="90" s="1"/>
  <c r="BH54" i="90"/>
  <c r="AB54" i="90" s="1"/>
  <c r="AR54" i="90" s="1"/>
  <c r="BH58" i="90"/>
  <c r="AB58" i="90" s="1"/>
  <c r="AR58" i="90" s="1"/>
  <c r="BH62" i="90"/>
  <c r="AB62" i="90" s="1"/>
  <c r="AR62" i="90" s="1"/>
  <c r="BH75" i="90"/>
  <c r="AB75" i="90" s="1"/>
  <c r="AR75" i="90" s="1"/>
  <c r="BH80" i="90"/>
  <c r="AB80" i="90" s="1"/>
  <c r="AR80" i="90" s="1"/>
  <c r="BH88" i="90"/>
  <c r="AB88" i="90" s="1"/>
  <c r="AR88" i="90" s="1"/>
  <c r="BH117" i="90"/>
  <c r="AB117" i="90" s="1"/>
  <c r="AR117" i="90" s="1"/>
  <c r="BH120" i="90"/>
  <c r="AB120" i="90" s="1"/>
  <c r="AR120" i="90" s="1"/>
  <c r="BH124" i="90"/>
  <c r="AB124" i="90" s="1"/>
  <c r="AR124" i="90" s="1"/>
  <c r="BH128" i="90"/>
  <c r="AB128" i="90" s="1"/>
  <c r="AR128" i="90" s="1"/>
  <c r="BH132" i="90"/>
  <c r="AB132" i="90" s="1"/>
  <c r="AR132" i="90" s="1"/>
  <c r="BH136" i="90"/>
  <c r="AB136" i="90" s="1"/>
  <c r="AR136" i="90" s="1"/>
  <c r="BH140" i="90"/>
  <c r="AB140" i="90" s="1"/>
  <c r="AR140" i="90" s="1"/>
  <c r="BH144" i="90"/>
  <c r="AB144" i="90" s="1"/>
  <c r="AR144" i="90" s="1"/>
  <c r="BH148" i="90"/>
  <c r="AB148" i="90" s="1"/>
  <c r="AR148" i="90" s="1"/>
  <c r="BH173" i="90"/>
  <c r="AB173" i="90" s="1"/>
  <c r="AR173" i="90" s="1"/>
  <c r="BH197" i="90"/>
  <c r="AB197" i="90" s="1"/>
  <c r="AR197" i="90" s="1"/>
  <c r="BH202" i="90"/>
  <c r="AB202" i="90" s="1"/>
  <c r="AR202" i="90" s="1"/>
  <c r="BH193" i="90"/>
  <c r="AB193" i="90" s="1"/>
  <c r="AR193" i="90" s="1"/>
  <c r="BH208" i="90"/>
  <c r="AB208" i="90" s="1"/>
  <c r="AR208" i="90" s="1"/>
  <c r="BH219" i="90"/>
  <c r="AB219" i="90" s="1"/>
  <c r="AR219" i="90" s="1"/>
  <c r="BF27" i="90"/>
  <c r="Z27" i="90" s="1"/>
  <c r="AP27" i="90" s="1"/>
  <c r="BF31" i="90"/>
  <c r="Z31" i="90" s="1"/>
  <c r="AP31" i="90" s="1"/>
  <c r="BF35" i="90"/>
  <c r="Z35" i="90" s="1"/>
  <c r="AP35" i="90" s="1"/>
  <c r="BF39" i="90"/>
  <c r="Z39" i="90" s="1"/>
  <c r="AP39" i="90" s="1"/>
  <c r="BF43" i="90"/>
  <c r="Z43" i="90" s="1"/>
  <c r="AP43" i="90" s="1"/>
  <c r="BF47" i="90"/>
  <c r="Z47" i="90" s="1"/>
  <c r="AP47" i="90" s="1"/>
  <c r="BF51" i="90"/>
  <c r="Z51" i="90" s="1"/>
  <c r="AP51" i="90" s="1"/>
  <c r="BF55" i="90"/>
  <c r="Z55" i="90" s="1"/>
  <c r="AP55" i="90" s="1"/>
  <c r="BF59" i="90"/>
  <c r="Z59" i="90" s="1"/>
  <c r="AP59" i="90" s="1"/>
  <c r="BF84" i="90"/>
  <c r="Z84" i="90" s="1"/>
  <c r="AP84" i="90" s="1"/>
  <c r="BF66" i="90"/>
  <c r="Z66" i="90" s="1"/>
  <c r="AP66" i="90" s="1"/>
  <c r="BF70" i="90"/>
  <c r="Z70" i="90" s="1"/>
  <c r="AP70" i="90" s="1"/>
  <c r="BF74" i="90"/>
  <c r="Z74" i="90" s="1"/>
  <c r="AP74" i="90" s="1"/>
  <c r="BF78" i="90"/>
  <c r="Z78" i="90" s="1"/>
  <c r="AP78" i="90" s="1"/>
  <c r="BF82" i="90"/>
  <c r="Z82" i="90" s="1"/>
  <c r="AP82" i="90" s="1"/>
  <c r="BF87" i="90"/>
  <c r="Z87" i="90" s="1"/>
  <c r="AP87" i="90" s="1"/>
  <c r="BF91" i="90"/>
  <c r="Z91" i="90" s="1"/>
  <c r="AP91" i="90" s="1"/>
  <c r="BF95" i="90"/>
  <c r="Z95" i="90" s="1"/>
  <c r="AP95" i="90" s="1"/>
  <c r="BF99" i="90"/>
  <c r="Z99" i="90" s="1"/>
  <c r="AP99" i="90" s="1"/>
  <c r="BF103" i="90"/>
  <c r="Z103" i="90" s="1"/>
  <c r="AP103" i="90" s="1"/>
  <c r="BF107" i="90"/>
  <c r="Z107" i="90" s="1"/>
  <c r="AP107" i="90" s="1"/>
  <c r="BF111" i="90"/>
  <c r="Z111" i="90" s="1"/>
  <c r="AP111" i="90" s="1"/>
  <c r="BF115" i="90"/>
  <c r="Z115" i="90" s="1"/>
  <c r="AP115" i="90" s="1"/>
  <c r="BF119" i="90"/>
  <c r="Z119" i="90" s="1"/>
  <c r="AP119" i="90" s="1"/>
  <c r="BF123" i="90"/>
  <c r="Z123" i="90" s="1"/>
  <c r="AP123" i="90" s="1"/>
  <c r="BF127" i="90"/>
  <c r="Z127" i="90" s="1"/>
  <c r="AP127" i="90" s="1"/>
  <c r="BF131" i="90"/>
  <c r="Z131" i="90" s="1"/>
  <c r="AP131" i="90" s="1"/>
  <c r="BF135" i="90"/>
  <c r="Z135" i="90" s="1"/>
  <c r="AP135" i="90" s="1"/>
  <c r="BF139" i="90"/>
  <c r="Z139" i="90" s="1"/>
  <c r="AP139" i="90" s="1"/>
  <c r="BF143" i="90"/>
  <c r="Z143" i="90" s="1"/>
  <c r="AP143" i="90" s="1"/>
  <c r="BF147" i="90"/>
  <c r="Z147" i="90" s="1"/>
  <c r="AP147" i="90" s="1"/>
  <c r="BF151" i="90"/>
  <c r="Z151" i="90" s="1"/>
  <c r="AP151" i="90" s="1"/>
  <c r="BF155" i="90"/>
  <c r="Z155" i="90" s="1"/>
  <c r="AP155" i="90" s="1"/>
  <c r="BF159" i="90"/>
  <c r="Z159" i="90" s="1"/>
  <c r="AP159" i="90" s="1"/>
  <c r="BF162" i="90"/>
  <c r="Z162" i="90" s="1"/>
  <c r="AP162" i="90" s="1"/>
  <c r="BF166" i="90"/>
  <c r="Z166" i="90" s="1"/>
  <c r="AP166" i="90" s="1"/>
  <c r="BF170" i="90"/>
  <c r="Z170" i="90" s="1"/>
  <c r="AP170" i="90" s="1"/>
  <c r="BF175" i="90"/>
  <c r="Z175" i="90" s="1"/>
  <c r="AP175" i="90" s="1"/>
  <c r="BF179" i="90"/>
  <c r="Z179" i="90" s="1"/>
  <c r="AP179" i="90" s="1"/>
  <c r="BF183" i="90"/>
  <c r="Z183" i="90" s="1"/>
  <c r="AP183" i="90" s="1"/>
  <c r="BF187" i="90"/>
  <c r="Z187" i="90" s="1"/>
  <c r="AP187" i="90" s="1"/>
  <c r="BF191" i="90"/>
  <c r="Z191" i="90" s="1"/>
  <c r="AP191" i="90" s="1"/>
  <c r="BF195" i="90"/>
  <c r="Z195" i="90" s="1"/>
  <c r="AP195" i="90" s="1"/>
  <c r="BF207" i="90"/>
  <c r="Z207" i="90" s="1"/>
  <c r="AP207" i="90" s="1"/>
  <c r="BF200" i="90"/>
  <c r="Z200" i="90" s="1"/>
  <c r="AP200" i="90" s="1"/>
  <c r="BF204" i="90"/>
  <c r="Z204" i="90" s="1"/>
  <c r="AP204" i="90" s="1"/>
  <c r="BF213" i="90"/>
  <c r="Z213" i="90" s="1"/>
  <c r="AP213" i="90" s="1"/>
  <c r="BF216" i="90"/>
  <c r="Z216" i="90" s="1"/>
  <c r="AP216" i="90" s="1"/>
  <c r="BD223" i="90"/>
  <c r="X223" i="90" s="1"/>
  <c r="AN223" i="90" s="1"/>
  <c r="BD206" i="90"/>
  <c r="X206" i="90" s="1"/>
  <c r="AN206" i="90" s="1"/>
  <c r="BD198" i="90"/>
  <c r="X198" i="90" s="1"/>
  <c r="AN198" i="90" s="1"/>
  <c r="BD139" i="90"/>
  <c r="X139" i="90" s="1"/>
  <c r="AN139" i="90" s="1"/>
  <c r="BD131" i="90"/>
  <c r="X131" i="90" s="1"/>
  <c r="AN131" i="90" s="1"/>
  <c r="BD106" i="90"/>
  <c r="X106" i="90" s="1"/>
  <c r="AN106" i="90" s="1"/>
  <c r="BD94" i="90"/>
  <c r="X94" i="90" s="1"/>
  <c r="AN94" i="90" s="1"/>
  <c r="BD53" i="90"/>
  <c r="X53" i="90" s="1"/>
  <c r="AN53" i="90" s="1"/>
  <c r="BD37" i="90"/>
  <c r="X37" i="90" s="1"/>
  <c r="AN37" i="90" s="1"/>
  <c r="BD70" i="90"/>
  <c r="X70" i="90" s="1"/>
  <c r="AN70" i="90" s="1"/>
  <c r="AY217" i="90"/>
  <c r="S217" i="90" s="1"/>
  <c r="AI217" i="90" s="1"/>
  <c r="AY201" i="90"/>
  <c r="S201" i="90" s="1"/>
  <c r="AI201" i="90" s="1"/>
  <c r="AY185" i="90"/>
  <c r="S185" i="90" s="1"/>
  <c r="AI185" i="90" s="1"/>
  <c r="AY168" i="90"/>
  <c r="S168" i="90" s="1"/>
  <c r="AI168" i="90" s="1"/>
  <c r="AY153" i="90"/>
  <c r="S153" i="90" s="1"/>
  <c r="AI153" i="90" s="1"/>
  <c r="AY137" i="90"/>
  <c r="S137" i="90" s="1"/>
  <c r="AI137" i="90" s="1"/>
  <c r="AY121" i="90"/>
  <c r="S121" i="90" s="1"/>
  <c r="AI121" i="90" s="1"/>
  <c r="AY105" i="90"/>
  <c r="S105" i="90" s="1"/>
  <c r="AI105" i="90" s="1"/>
  <c r="AY89" i="90"/>
  <c r="S89" i="90" s="1"/>
  <c r="AI89" i="90" s="1"/>
  <c r="AY73" i="90"/>
  <c r="S73" i="90" s="1"/>
  <c r="AI73" i="90" s="1"/>
  <c r="AY53" i="90"/>
  <c r="S53" i="90" s="1"/>
  <c r="AI53" i="90" s="1"/>
  <c r="AY37" i="90"/>
  <c r="S37" i="90" s="1"/>
  <c r="AI37" i="90" s="1"/>
  <c r="BC63" i="90"/>
  <c r="W63" i="90" s="1"/>
  <c r="AM63" i="90" s="1"/>
  <c r="BC28" i="90"/>
  <c r="W28" i="90" s="1"/>
  <c r="AM28" i="90" s="1"/>
  <c r="BC32" i="90"/>
  <c r="W32" i="90" s="1"/>
  <c r="AM32" i="90" s="1"/>
  <c r="BC36" i="90"/>
  <c r="W36" i="90" s="1"/>
  <c r="AM36" i="90" s="1"/>
  <c r="BC40" i="90"/>
  <c r="W40" i="90" s="1"/>
  <c r="AM40" i="90" s="1"/>
  <c r="BC44" i="90"/>
  <c r="W44" i="90" s="1"/>
  <c r="AM44" i="90" s="1"/>
  <c r="BC48" i="90"/>
  <c r="W48" i="90" s="1"/>
  <c r="AM48" i="90" s="1"/>
  <c r="BC52" i="90"/>
  <c r="W52" i="90" s="1"/>
  <c r="AM52" i="90" s="1"/>
  <c r="BC56" i="90"/>
  <c r="W56" i="90" s="1"/>
  <c r="AM56" i="90" s="1"/>
  <c r="BC60" i="90"/>
  <c r="W60" i="90" s="1"/>
  <c r="AM60" i="90" s="1"/>
  <c r="BC68" i="90"/>
  <c r="W68" i="90" s="1"/>
  <c r="AM68" i="90" s="1"/>
  <c r="BC71" i="90"/>
  <c r="W71" i="90" s="1"/>
  <c r="AM71" i="90" s="1"/>
  <c r="BC75" i="90"/>
  <c r="W75" i="90" s="1"/>
  <c r="AM75" i="90" s="1"/>
  <c r="BC79" i="90"/>
  <c r="W79" i="90" s="1"/>
  <c r="AM79" i="90" s="1"/>
  <c r="BC83" i="90"/>
  <c r="W83" i="90" s="1"/>
  <c r="AM83" i="90" s="1"/>
  <c r="BC87" i="90"/>
  <c r="W87" i="90" s="1"/>
  <c r="AM87" i="90" s="1"/>
  <c r="BC91" i="90"/>
  <c r="W91" i="90" s="1"/>
  <c r="AM91" i="90" s="1"/>
  <c r="BC95" i="90"/>
  <c r="W95" i="90" s="1"/>
  <c r="AM95" i="90" s="1"/>
  <c r="BC99" i="90"/>
  <c r="W99" i="90" s="1"/>
  <c r="AM99" i="90" s="1"/>
  <c r="BC103" i="90"/>
  <c r="W103" i="90" s="1"/>
  <c r="AM103" i="90" s="1"/>
  <c r="BC107" i="90"/>
  <c r="W107" i="90" s="1"/>
  <c r="AM107" i="90" s="1"/>
  <c r="BC111" i="90"/>
  <c r="W111" i="90" s="1"/>
  <c r="AM111" i="90" s="1"/>
  <c r="BC115" i="90"/>
  <c r="W115" i="90" s="1"/>
  <c r="AM115" i="90" s="1"/>
  <c r="BC119" i="90"/>
  <c r="W119" i="90" s="1"/>
  <c r="AM119" i="90" s="1"/>
  <c r="BC123" i="90"/>
  <c r="W123" i="90" s="1"/>
  <c r="AM123" i="90" s="1"/>
  <c r="BC127" i="90"/>
  <c r="W127" i="90" s="1"/>
  <c r="AM127" i="90" s="1"/>
  <c r="BC131" i="90"/>
  <c r="W131" i="90" s="1"/>
  <c r="AM131" i="90" s="1"/>
  <c r="BC135" i="90"/>
  <c r="W135" i="90" s="1"/>
  <c r="AM135" i="90" s="1"/>
  <c r="BC139" i="90"/>
  <c r="W139" i="90" s="1"/>
  <c r="AM139" i="90" s="1"/>
  <c r="BC143" i="90"/>
  <c r="W143" i="90" s="1"/>
  <c r="AM143" i="90" s="1"/>
  <c r="BC147" i="90"/>
  <c r="W147" i="90" s="1"/>
  <c r="AM147" i="90" s="1"/>
  <c r="BC151" i="90"/>
  <c r="W151" i="90" s="1"/>
  <c r="AM151" i="90" s="1"/>
  <c r="BC155" i="90"/>
  <c r="W155" i="90" s="1"/>
  <c r="AM155" i="90" s="1"/>
  <c r="BC159" i="90"/>
  <c r="W159" i="90" s="1"/>
  <c r="AM159" i="90" s="1"/>
  <c r="BC176" i="90"/>
  <c r="W176" i="90" s="1"/>
  <c r="AM176" i="90" s="1"/>
  <c r="BC165" i="90"/>
  <c r="W165" i="90" s="1"/>
  <c r="AM165" i="90" s="1"/>
  <c r="BC169" i="90"/>
  <c r="W169" i="90" s="1"/>
  <c r="AM169" i="90" s="1"/>
  <c r="BC173" i="90"/>
  <c r="W173" i="90" s="1"/>
  <c r="AM173" i="90" s="1"/>
  <c r="BC179" i="90"/>
  <c r="W179" i="90" s="1"/>
  <c r="AM179" i="90" s="1"/>
  <c r="BC183" i="90"/>
  <c r="W183" i="90" s="1"/>
  <c r="AM183" i="90" s="1"/>
  <c r="BC187" i="90"/>
  <c r="W187" i="90" s="1"/>
  <c r="AM187" i="90" s="1"/>
  <c r="BC191" i="90"/>
  <c r="W191" i="90" s="1"/>
  <c r="AM191" i="90" s="1"/>
  <c r="BC195" i="90"/>
  <c r="W195" i="90" s="1"/>
  <c r="AM195" i="90" s="1"/>
  <c r="BC199" i="90"/>
  <c r="W199" i="90" s="1"/>
  <c r="AM199" i="90" s="1"/>
  <c r="BC203" i="90"/>
  <c r="W203" i="90" s="1"/>
  <c r="AM203" i="90" s="1"/>
  <c r="BC207" i="90"/>
  <c r="W207" i="90" s="1"/>
  <c r="AM207" i="90" s="1"/>
  <c r="BC211" i="90"/>
  <c r="W211" i="90" s="1"/>
  <c r="AM211" i="90" s="1"/>
  <c r="BC215" i="90"/>
  <c r="W215" i="90" s="1"/>
  <c r="AM215" i="90" s="1"/>
  <c r="BC219" i="90"/>
  <c r="W219" i="90" s="1"/>
  <c r="AM219" i="90" s="1"/>
  <c r="BC223" i="90"/>
  <c r="W223" i="90" s="1"/>
  <c r="AM223" i="90" s="1"/>
  <c r="BC227" i="90"/>
  <c r="W227" i="90" s="1"/>
  <c r="AM227" i="90" s="1"/>
  <c r="BA30" i="90"/>
  <c r="U30" i="90" s="1"/>
  <c r="AK30" i="90" s="1"/>
  <c r="BA34" i="90"/>
  <c r="U34" i="90" s="1"/>
  <c r="AK34" i="90" s="1"/>
  <c r="BA38" i="90"/>
  <c r="U38" i="90" s="1"/>
  <c r="AK38" i="90" s="1"/>
  <c r="BA42" i="90"/>
  <c r="U42" i="90" s="1"/>
  <c r="AK42" i="90" s="1"/>
  <c r="BA46" i="90"/>
  <c r="U46" i="90" s="1"/>
  <c r="AK46" i="90" s="1"/>
  <c r="BA50" i="90"/>
  <c r="U50" i="90" s="1"/>
  <c r="AK50" i="90" s="1"/>
  <c r="BA54" i="90"/>
  <c r="U54" i="90" s="1"/>
  <c r="AK54" i="90" s="1"/>
  <c r="BA58" i="90"/>
  <c r="U58" i="90" s="1"/>
  <c r="AK58" i="90" s="1"/>
  <c r="BA62" i="90"/>
  <c r="U62" i="90" s="1"/>
  <c r="AK62" i="90" s="1"/>
  <c r="BA85" i="90"/>
  <c r="U85" i="90" s="1"/>
  <c r="AK85" i="90" s="1"/>
  <c r="BA89" i="90"/>
  <c r="U89" i="90" s="1"/>
  <c r="AK89" i="90" s="1"/>
  <c r="BA66" i="90"/>
  <c r="U66" i="90" s="1"/>
  <c r="AK66" i="90" s="1"/>
  <c r="BA70" i="90"/>
  <c r="U70" i="90" s="1"/>
  <c r="AK70" i="90" s="1"/>
  <c r="BA74" i="90"/>
  <c r="U74" i="90" s="1"/>
  <c r="AK74" i="90" s="1"/>
  <c r="BA78" i="90"/>
  <c r="U78" i="90" s="1"/>
  <c r="AK78" i="90" s="1"/>
  <c r="BA82" i="90"/>
  <c r="U82" i="90" s="1"/>
  <c r="AK82" i="90" s="1"/>
  <c r="BA94" i="90"/>
  <c r="U94" i="90" s="1"/>
  <c r="AK94" i="90" s="1"/>
  <c r="BA98" i="90"/>
  <c r="U98" i="90" s="1"/>
  <c r="AK98" i="90" s="1"/>
  <c r="BA102" i="90"/>
  <c r="U102" i="90" s="1"/>
  <c r="AK102" i="90" s="1"/>
  <c r="BA106" i="90"/>
  <c r="U106" i="90" s="1"/>
  <c r="AK106" i="90" s="1"/>
  <c r="BA110" i="90"/>
  <c r="U110" i="90" s="1"/>
  <c r="AK110" i="90" s="1"/>
  <c r="BA114" i="90"/>
  <c r="U114" i="90" s="1"/>
  <c r="AK114" i="90" s="1"/>
  <c r="BA118" i="90"/>
  <c r="U118" i="90" s="1"/>
  <c r="AK118" i="90" s="1"/>
  <c r="BA122" i="90"/>
  <c r="U122" i="90" s="1"/>
  <c r="AK122" i="90" s="1"/>
  <c r="BA126" i="90"/>
  <c r="U126" i="90" s="1"/>
  <c r="AK126" i="90" s="1"/>
  <c r="BA130" i="90"/>
  <c r="U130" i="90" s="1"/>
  <c r="AK130" i="90" s="1"/>
  <c r="BA145" i="90"/>
  <c r="U145" i="90" s="1"/>
  <c r="AK145" i="90" s="1"/>
  <c r="BA137" i="90"/>
  <c r="U137" i="90" s="1"/>
  <c r="AK137" i="90" s="1"/>
  <c r="BA141" i="90"/>
  <c r="U141" i="90" s="1"/>
  <c r="AK141" i="90" s="1"/>
  <c r="BA164" i="90"/>
  <c r="U164" i="90" s="1"/>
  <c r="AK164" i="90" s="1"/>
  <c r="BA163" i="90"/>
  <c r="U163" i="90" s="1"/>
  <c r="AK163" i="90" s="1"/>
  <c r="BA149" i="90"/>
  <c r="U149" i="90" s="1"/>
  <c r="AK149" i="90" s="1"/>
  <c r="BA153" i="90"/>
  <c r="U153" i="90" s="1"/>
  <c r="AK153" i="90" s="1"/>
  <c r="BA157" i="90"/>
  <c r="U157" i="90" s="1"/>
  <c r="AK157" i="90" s="1"/>
  <c r="BA161" i="90"/>
  <c r="U161" i="90" s="1"/>
  <c r="AK161" i="90" s="1"/>
  <c r="BA170" i="90"/>
  <c r="U170" i="90" s="1"/>
  <c r="AK170" i="90" s="1"/>
  <c r="BA173" i="90"/>
  <c r="U173" i="90" s="1"/>
  <c r="AK173" i="90" s="1"/>
  <c r="BA177" i="90"/>
  <c r="U177" i="90" s="1"/>
  <c r="AK177" i="90" s="1"/>
  <c r="BA181" i="90"/>
  <c r="U181" i="90" s="1"/>
  <c r="AK181" i="90" s="1"/>
  <c r="BA185" i="90"/>
  <c r="U185" i="90" s="1"/>
  <c r="AK185" i="90" s="1"/>
  <c r="BA190" i="90"/>
  <c r="U190" i="90" s="1"/>
  <c r="AK190" i="90" s="1"/>
  <c r="BA193" i="90"/>
  <c r="U193" i="90" s="1"/>
  <c r="AK193" i="90" s="1"/>
  <c r="BA198" i="90"/>
  <c r="U198" i="90" s="1"/>
  <c r="AK198" i="90" s="1"/>
  <c r="BA202" i="90"/>
  <c r="U202" i="90" s="1"/>
  <c r="AK202" i="90" s="1"/>
  <c r="BA211" i="90"/>
  <c r="U211" i="90" s="1"/>
  <c r="AK211" i="90" s="1"/>
  <c r="BA208" i="90"/>
  <c r="U208" i="90" s="1"/>
  <c r="AK208" i="90" s="1"/>
  <c r="BA214" i="90"/>
  <c r="U214" i="90" s="1"/>
  <c r="AK214" i="90" s="1"/>
  <c r="BA217" i="90"/>
  <c r="U217" i="90" s="1"/>
  <c r="AK217" i="90" s="1"/>
  <c r="BJ31" i="90"/>
  <c r="AD31" i="90" s="1"/>
  <c r="AT31" i="90" s="1"/>
  <c r="BJ35" i="90"/>
  <c r="AD35" i="90" s="1"/>
  <c r="AT35" i="90" s="1"/>
  <c r="BJ39" i="90"/>
  <c r="AD39" i="90" s="1"/>
  <c r="AT39" i="90" s="1"/>
  <c r="BJ43" i="90"/>
  <c r="AD43" i="90" s="1"/>
  <c r="AT43" i="90" s="1"/>
  <c r="BJ47" i="90"/>
  <c r="AD47" i="90" s="1"/>
  <c r="AT47" i="90" s="1"/>
  <c r="BJ51" i="90"/>
  <c r="AD51" i="90" s="1"/>
  <c r="AT51" i="90" s="1"/>
  <c r="BJ55" i="90"/>
  <c r="AD55" i="90" s="1"/>
  <c r="AT55" i="90" s="1"/>
  <c r="BJ59" i="90"/>
  <c r="AD59" i="90" s="1"/>
  <c r="AT59" i="90" s="1"/>
  <c r="BJ27" i="90"/>
  <c r="AD27" i="90" s="1"/>
  <c r="AT27" i="90" s="1"/>
  <c r="BJ65" i="90"/>
  <c r="AD65" i="90" s="1"/>
  <c r="AT65" i="90" s="1"/>
  <c r="BJ69" i="90"/>
  <c r="AD69" i="90" s="1"/>
  <c r="AT69" i="90" s="1"/>
  <c r="BJ73" i="90"/>
  <c r="AD73" i="90" s="1"/>
  <c r="AT73" i="90" s="1"/>
  <c r="BJ77" i="90"/>
  <c r="AD77" i="90" s="1"/>
  <c r="AT77" i="90" s="1"/>
  <c r="BJ81" i="90"/>
  <c r="AD81" i="90" s="1"/>
  <c r="AT81" i="90" s="1"/>
  <c r="BJ85" i="90"/>
  <c r="AD85" i="90" s="1"/>
  <c r="AT85" i="90" s="1"/>
  <c r="BJ89" i="90"/>
  <c r="AD89" i="90" s="1"/>
  <c r="AT89" i="90" s="1"/>
  <c r="BJ93" i="90"/>
  <c r="AD93" i="90" s="1"/>
  <c r="AT93" i="90" s="1"/>
  <c r="BJ97" i="90"/>
  <c r="AD97" i="90" s="1"/>
  <c r="AT97" i="90" s="1"/>
  <c r="BJ101" i="90"/>
  <c r="AD101" i="90" s="1"/>
  <c r="AT101" i="90" s="1"/>
  <c r="BJ105" i="90"/>
  <c r="AD105" i="90" s="1"/>
  <c r="AT105" i="90" s="1"/>
  <c r="BJ109" i="90"/>
  <c r="AD109" i="90" s="1"/>
  <c r="AT109" i="90" s="1"/>
  <c r="BJ113" i="90"/>
  <c r="AD113" i="90" s="1"/>
  <c r="AT113" i="90" s="1"/>
  <c r="BJ117" i="90"/>
  <c r="AD117" i="90" s="1"/>
  <c r="AT117" i="90" s="1"/>
  <c r="BJ121" i="90"/>
  <c r="AD121" i="90" s="1"/>
  <c r="AT121" i="90" s="1"/>
  <c r="BJ125" i="90"/>
  <c r="AD125" i="90" s="1"/>
  <c r="AT125" i="90" s="1"/>
  <c r="BJ129" i="90"/>
  <c r="AD129" i="90" s="1"/>
  <c r="AT129" i="90" s="1"/>
  <c r="BJ133" i="90"/>
  <c r="AD133" i="90" s="1"/>
  <c r="AT133" i="90" s="1"/>
  <c r="BJ137" i="90"/>
  <c r="AD137" i="90" s="1"/>
  <c r="AT137" i="90" s="1"/>
  <c r="BJ141" i="90"/>
  <c r="AD141" i="90" s="1"/>
  <c r="AT141" i="90" s="1"/>
  <c r="BJ148" i="90"/>
  <c r="AD148" i="90" s="1"/>
  <c r="AT148" i="90" s="1"/>
  <c r="BJ150" i="90"/>
  <c r="AD150" i="90" s="1"/>
  <c r="AT150" i="90" s="1"/>
  <c r="BJ153" i="90"/>
  <c r="AD153" i="90" s="1"/>
  <c r="AT153" i="90" s="1"/>
  <c r="BJ157" i="90"/>
  <c r="AD157" i="90" s="1"/>
  <c r="AT157" i="90" s="1"/>
  <c r="BJ161" i="90"/>
  <c r="AD161" i="90" s="1"/>
  <c r="AT161" i="90" s="1"/>
  <c r="BJ165" i="90"/>
  <c r="AD165" i="90" s="1"/>
  <c r="AT165" i="90" s="1"/>
  <c r="BJ169" i="90"/>
  <c r="AD169" i="90" s="1"/>
  <c r="AT169" i="90" s="1"/>
  <c r="BJ173" i="90"/>
  <c r="AD173" i="90" s="1"/>
  <c r="AT173" i="90" s="1"/>
  <c r="BJ177" i="90"/>
  <c r="AD177" i="90" s="1"/>
  <c r="AT177" i="90" s="1"/>
  <c r="BJ181" i="90"/>
  <c r="AD181" i="90" s="1"/>
  <c r="AT181" i="90" s="1"/>
  <c r="BJ185" i="90"/>
  <c r="AD185" i="90" s="1"/>
  <c r="AT185" i="90" s="1"/>
  <c r="BJ188" i="90"/>
  <c r="AD188" i="90" s="1"/>
  <c r="AT188" i="90" s="1"/>
  <c r="BJ192" i="90"/>
  <c r="AD192" i="90" s="1"/>
  <c r="AT192" i="90" s="1"/>
  <c r="BJ197" i="90"/>
  <c r="AD197" i="90" s="1"/>
  <c r="AT197" i="90" s="1"/>
  <c r="BJ200" i="90"/>
  <c r="AD200" i="90" s="1"/>
  <c r="AT200" i="90" s="1"/>
  <c r="BJ204" i="90"/>
  <c r="AD204" i="90" s="1"/>
  <c r="AT204" i="90" s="1"/>
  <c r="BJ207" i="90"/>
  <c r="AD207" i="90" s="1"/>
  <c r="AT207" i="90" s="1"/>
  <c r="BJ220" i="90"/>
  <c r="AD220" i="90" s="1"/>
  <c r="AT220" i="90" s="1"/>
  <c r="BJ214" i="90"/>
  <c r="AD214" i="90" s="1"/>
  <c r="AT214" i="90" s="1"/>
  <c r="BJ222" i="90"/>
  <c r="AD222" i="90" s="1"/>
  <c r="AT222" i="90" s="1"/>
  <c r="BJ225" i="90"/>
  <c r="AD225" i="90" s="1"/>
  <c r="AT225" i="90" s="1"/>
  <c r="BD212" i="90"/>
  <c r="X212" i="90" s="1"/>
  <c r="AN212" i="90" s="1"/>
  <c r="BD200" i="90"/>
  <c r="X200" i="90" s="1"/>
  <c r="AN200" i="90" s="1"/>
  <c r="BD183" i="90"/>
  <c r="X183" i="90" s="1"/>
  <c r="AN183" i="90" s="1"/>
  <c r="BD167" i="90"/>
  <c r="X167" i="90" s="1"/>
  <c r="AN167" i="90" s="1"/>
  <c r="BD146" i="90"/>
  <c r="X146" i="90" s="1"/>
  <c r="AN146" i="90" s="1"/>
  <c r="BD147" i="90"/>
  <c r="X147" i="90" s="1"/>
  <c r="AN147" i="90" s="1"/>
  <c r="BD113" i="90"/>
  <c r="X113" i="90" s="1"/>
  <c r="AN113" i="90" s="1"/>
  <c r="BD101" i="90"/>
  <c r="X101" i="90" s="1"/>
  <c r="AN101" i="90" s="1"/>
  <c r="BD88" i="90"/>
  <c r="X88" i="90" s="1"/>
  <c r="AN88" i="90" s="1"/>
  <c r="BD60" i="90"/>
  <c r="X60" i="90" s="1"/>
  <c r="AN60" i="90" s="1"/>
  <c r="BD44" i="90"/>
  <c r="X44" i="90" s="1"/>
  <c r="AN44" i="90" s="1"/>
  <c r="BD28" i="90"/>
  <c r="X28" i="90" s="1"/>
  <c r="AN28" i="90" s="1"/>
  <c r="AY223" i="90"/>
  <c r="S223" i="90" s="1"/>
  <c r="AI223" i="90" s="1"/>
  <c r="AY208" i="90"/>
  <c r="S208" i="90" s="1"/>
  <c r="AI208" i="90" s="1"/>
  <c r="AY192" i="90"/>
  <c r="S192" i="90" s="1"/>
  <c r="AI192" i="90" s="1"/>
  <c r="AY175" i="90"/>
  <c r="S175" i="90" s="1"/>
  <c r="AI175" i="90" s="1"/>
  <c r="AY160" i="90"/>
  <c r="S160" i="90" s="1"/>
  <c r="AI160" i="90" s="1"/>
  <c r="AY144" i="90"/>
  <c r="S144" i="90" s="1"/>
  <c r="AI144" i="90" s="1"/>
  <c r="AY128" i="90"/>
  <c r="S128" i="90" s="1"/>
  <c r="AI128" i="90" s="1"/>
  <c r="AY112" i="90"/>
  <c r="S112" i="90" s="1"/>
  <c r="AI112" i="90" s="1"/>
  <c r="AY96" i="90"/>
  <c r="S96" i="90" s="1"/>
  <c r="AI96" i="90" s="1"/>
  <c r="AY80" i="90"/>
  <c r="S80" i="90" s="1"/>
  <c r="AI80" i="90" s="1"/>
  <c r="AY60" i="90"/>
  <c r="S60" i="90" s="1"/>
  <c r="AI60" i="90" s="1"/>
  <c r="AY44" i="90"/>
  <c r="S44" i="90" s="1"/>
  <c r="AI44" i="90" s="1"/>
  <c r="AY28" i="90"/>
  <c r="S28" i="90" s="1"/>
  <c r="AI28" i="90" s="1"/>
  <c r="BB28" i="90"/>
  <c r="V28" i="90" s="1"/>
  <c r="AL28" i="90" s="1"/>
  <c r="BB32" i="90"/>
  <c r="V32" i="90" s="1"/>
  <c r="AL32" i="90" s="1"/>
  <c r="BB36" i="90"/>
  <c r="V36" i="90" s="1"/>
  <c r="AL36" i="90" s="1"/>
  <c r="BB40" i="90"/>
  <c r="V40" i="90" s="1"/>
  <c r="AL40" i="90" s="1"/>
  <c r="BB44" i="90"/>
  <c r="V44" i="90" s="1"/>
  <c r="AL44" i="90" s="1"/>
  <c r="BB48" i="90"/>
  <c r="V48" i="90" s="1"/>
  <c r="AL48" i="90" s="1"/>
  <c r="BB52" i="90"/>
  <c r="V52" i="90" s="1"/>
  <c r="AL52" i="90" s="1"/>
  <c r="BB56" i="90"/>
  <c r="V56" i="90" s="1"/>
  <c r="AL56" i="90" s="1"/>
  <c r="BB60" i="90"/>
  <c r="V60" i="90" s="1"/>
  <c r="AL60" i="90" s="1"/>
  <c r="BB63" i="90"/>
  <c r="V63" i="90" s="1"/>
  <c r="AL63" i="90" s="1"/>
  <c r="BB67" i="90"/>
  <c r="V67" i="90" s="1"/>
  <c r="AL67" i="90" s="1"/>
  <c r="BB71" i="90"/>
  <c r="V71" i="90" s="1"/>
  <c r="AL71" i="90" s="1"/>
  <c r="BB75" i="90"/>
  <c r="V75" i="90" s="1"/>
  <c r="AL75" i="90" s="1"/>
  <c r="BB79" i="90"/>
  <c r="V79" i="90" s="1"/>
  <c r="AL79" i="90" s="1"/>
  <c r="BB83" i="90"/>
  <c r="V83" i="90" s="1"/>
  <c r="AL83" i="90" s="1"/>
  <c r="BB88" i="90"/>
  <c r="V88" i="90" s="1"/>
  <c r="AL88" i="90" s="1"/>
  <c r="BB92" i="90"/>
  <c r="V92" i="90" s="1"/>
  <c r="AL92" i="90" s="1"/>
  <c r="BB96" i="90"/>
  <c r="V96" i="90" s="1"/>
  <c r="AL96" i="90" s="1"/>
  <c r="BB100" i="90"/>
  <c r="V100" i="90" s="1"/>
  <c r="AL100" i="90" s="1"/>
  <c r="BB104" i="90"/>
  <c r="V104" i="90" s="1"/>
  <c r="AL104" i="90" s="1"/>
  <c r="BB108" i="90"/>
  <c r="V108" i="90" s="1"/>
  <c r="AL108" i="90" s="1"/>
  <c r="BB112" i="90"/>
  <c r="V112" i="90" s="1"/>
  <c r="AL112" i="90" s="1"/>
  <c r="BB116" i="90"/>
  <c r="V116" i="90" s="1"/>
  <c r="AL116" i="90" s="1"/>
  <c r="BB120" i="90"/>
  <c r="V120" i="90" s="1"/>
  <c r="AL120" i="90" s="1"/>
  <c r="BB124" i="90"/>
  <c r="V124" i="90" s="1"/>
  <c r="AL124" i="90" s="1"/>
  <c r="BB128" i="90"/>
  <c r="V128" i="90" s="1"/>
  <c r="AL128" i="90" s="1"/>
  <c r="BB132" i="90"/>
  <c r="V132" i="90" s="1"/>
  <c r="AL132" i="90" s="1"/>
  <c r="BB136" i="90"/>
  <c r="V136" i="90" s="1"/>
  <c r="AL136" i="90" s="1"/>
  <c r="BB140" i="90"/>
  <c r="V140" i="90" s="1"/>
  <c r="AL140" i="90" s="1"/>
  <c r="BB144" i="90"/>
  <c r="V144" i="90" s="1"/>
  <c r="AL144" i="90" s="1"/>
  <c r="BB150" i="90"/>
  <c r="V150" i="90" s="1"/>
  <c r="AL150" i="90" s="1"/>
  <c r="BB152" i="90"/>
  <c r="V152" i="90" s="1"/>
  <c r="AL152" i="90" s="1"/>
  <c r="BB156" i="90"/>
  <c r="V156" i="90" s="1"/>
  <c r="AL156" i="90" s="1"/>
  <c r="BB160" i="90"/>
  <c r="V160" i="90" s="1"/>
  <c r="AL160" i="90" s="1"/>
  <c r="BB164" i="90"/>
  <c r="V164" i="90" s="1"/>
  <c r="AL164" i="90" s="1"/>
  <c r="BB168" i="90"/>
  <c r="V168" i="90" s="1"/>
  <c r="AL168" i="90" s="1"/>
  <c r="BB172" i="90"/>
  <c r="V172" i="90" s="1"/>
  <c r="AL172" i="90" s="1"/>
  <c r="BB176" i="90"/>
  <c r="V176" i="90" s="1"/>
  <c r="AL176" i="90" s="1"/>
  <c r="BB180" i="90"/>
  <c r="V180" i="90" s="1"/>
  <c r="AL180" i="90" s="1"/>
  <c r="BB184" i="90"/>
  <c r="V184" i="90" s="1"/>
  <c r="AL184" i="90" s="1"/>
  <c r="BB187" i="90"/>
  <c r="V187" i="90" s="1"/>
  <c r="AL187" i="90" s="1"/>
  <c r="BB196" i="90"/>
  <c r="V196" i="90" s="1"/>
  <c r="AL196" i="90" s="1"/>
  <c r="BB195" i="90"/>
  <c r="V195" i="90" s="1"/>
  <c r="AL195" i="90" s="1"/>
  <c r="BB210" i="90"/>
  <c r="V210" i="90" s="1"/>
  <c r="AL210" i="90" s="1"/>
  <c r="BB201" i="90"/>
  <c r="V201" i="90" s="1"/>
  <c r="AL201" i="90" s="1"/>
  <c r="BB205" i="90"/>
  <c r="V205" i="90" s="1"/>
  <c r="AL205" i="90" s="1"/>
  <c r="BB216" i="90"/>
  <c r="V216" i="90" s="1"/>
  <c r="AL216" i="90" s="1"/>
  <c r="BB213" i="90"/>
  <c r="V213" i="90" s="1"/>
  <c r="AL213" i="90" s="1"/>
  <c r="BB222" i="90"/>
  <c r="V222" i="90" s="1"/>
  <c r="AL222" i="90" s="1"/>
  <c r="BB221" i="90"/>
  <c r="V221" i="90" s="1"/>
  <c r="AL221" i="90" s="1"/>
  <c r="BD151" i="90"/>
  <c r="X151" i="90" s="1"/>
  <c r="AN151" i="90" s="1"/>
  <c r="BD115" i="90"/>
  <c r="X115" i="90" s="1"/>
  <c r="AN115" i="90" s="1"/>
  <c r="BD91" i="90"/>
  <c r="X91" i="90" s="1"/>
  <c r="AN91" i="90" s="1"/>
  <c r="AY207" i="90"/>
  <c r="S207" i="90" s="1"/>
  <c r="AI207" i="90" s="1"/>
  <c r="AY159" i="90"/>
  <c r="S159" i="90" s="1"/>
  <c r="AI159" i="90" s="1"/>
  <c r="AY111" i="90"/>
  <c r="S111" i="90" s="1"/>
  <c r="AI111" i="90" s="1"/>
  <c r="BI28" i="90"/>
  <c r="AC28" i="90" s="1"/>
  <c r="AS28" i="90" s="1"/>
  <c r="BI32" i="90"/>
  <c r="AC32" i="90" s="1"/>
  <c r="AS32" i="90" s="1"/>
  <c r="BI36" i="90"/>
  <c r="AC36" i="90" s="1"/>
  <c r="AS36" i="90" s="1"/>
  <c r="BI40" i="90"/>
  <c r="AC40" i="90" s="1"/>
  <c r="AS40" i="90" s="1"/>
  <c r="BI44" i="90"/>
  <c r="AC44" i="90" s="1"/>
  <c r="AS44" i="90" s="1"/>
  <c r="BI48" i="90"/>
  <c r="AC48" i="90" s="1"/>
  <c r="AS48" i="90" s="1"/>
  <c r="BI52" i="90"/>
  <c r="AC52" i="90" s="1"/>
  <c r="AS52" i="90" s="1"/>
  <c r="BI56" i="90"/>
  <c r="AC56" i="90" s="1"/>
  <c r="AS56" i="90" s="1"/>
  <c r="BI60" i="90"/>
  <c r="AC60" i="90" s="1"/>
  <c r="AS60" i="90" s="1"/>
  <c r="BI64" i="90"/>
  <c r="AC64" i="90" s="1"/>
  <c r="AS64" i="90" s="1"/>
  <c r="BI88" i="90"/>
  <c r="AC88" i="90" s="1"/>
  <c r="AS88" i="90" s="1"/>
  <c r="BI65" i="90"/>
  <c r="AC65" i="90" s="1"/>
  <c r="AS65" i="90" s="1"/>
  <c r="BI69" i="90"/>
  <c r="AC69" i="90" s="1"/>
  <c r="AS69" i="90" s="1"/>
  <c r="BI73" i="90"/>
  <c r="AC73" i="90" s="1"/>
  <c r="AS73" i="90" s="1"/>
  <c r="BI77" i="90"/>
  <c r="AC77" i="90" s="1"/>
  <c r="AS77" i="90" s="1"/>
  <c r="BI81" i="90"/>
  <c r="AC81" i="90" s="1"/>
  <c r="AS81" i="90" s="1"/>
  <c r="BI92" i="90"/>
  <c r="AC92" i="90" s="1"/>
  <c r="AS92" i="90" s="1"/>
  <c r="BI96" i="90"/>
  <c r="AC96" i="90" s="1"/>
  <c r="AS96" i="90" s="1"/>
  <c r="BI100" i="90"/>
  <c r="AC100" i="90" s="1"/>
  <c r="AS100" i="90" s="1"/>
  <c r="BI104" i="90"/>
  <c r="AC104" i="90" s="1"/>
  <c r="AS104" i="90" s="1"/>
  <c r="BI108" i="90"/>
  <c r="AC108" i="90" s="1"/>
  <c r="AS108" i="90" s="1"/>
  <c r="BI112" i="90"/>
  <c r="AC112" i="90" s="1"/>
  <c r="AS112" i="90" s="1"/>
  <c r="BI116" i="90"/>
  <c r="AC116" i="90" s="1"/>
  <c r="AS116" i="90" s="1"/>
  <c r="BI120" i="90"/>
  <c r="AC120" i="90" s="1"/>
  <c r="AS120" i="90" s="1"/>
  <c r="BI124" i="90"/>
  <c r="AC124" i="90" s="1"/>
  <c r="AS124" i="90" s="1"/>
  <c r="BI128" i="90"/>
  <c r="AC128" i="90" s="1"/>
  <c r="AS128" i="90" s="1"/>
  <c r="BI132" i="90"/>
  <c r="AC132" i="90" s="1"/>
  <c r="AS132" i="90" s="1"/>
  <c r="BI135" i="90"/>
  <c r="AC135" i="90" s="1"/>
  <c r="AS135" i="90" s="1"/>
  <c r="BI139" i="90"/>
  <c r="AC139" i="90" s="1"/>
  <c r="AS139" i="90" s="1"/>
  <c r="BI143" i="90"/>
  <c r="AC143" i="90" s="1"/>
  <c r="AS143" i="90" s="1"/>
  <c r="BI146" i="90"/>
  <c r="AC146" i="90" s="1"/>
  <c r="AS146" i="90" s="1"/>
  <c r="BI150" i="90"/>
  <c r="AC150" i="90" s="1"/>
  <c r="AS150" i="90" s="1"/>
  <c r="BI154" i="90"/>
  <c r="AC154" i="90" s="1"/>
  <c r="AS154" i="90" s="1"/>
  <c r="BI158" i="90"/>
  <c r="AC158" i="90" s="1"/>
  <c r="AS158" i="90" s="1"/>
  <c r="BI164" i="90"/>
  <c r="AC164" i="90" s="1"/>
  <c r="AS164" i="90" s="1"/>
  <c r="BI168" i="90"/>
  <c r="AC168" i="90" s="1"/>
  <c r="AS168" i="90" s="1"/>
  <c r="BI172" i="90"/>
  <c r="AC172" i="90" s="1"/>
  <c r="AS172" i="90" s="1"/>
  <c r="BI175" i="90"/>
  <c r="AC175" i="90" s="1"/>
  <c r="AS175" i="90" s="1"/>
  <c r="BI179" i="90"/>
  <c r="AC179" i="90" s="1"/>
  <c r="AS179" i="90" s="1"/>
  <c r="BI183" i="90"/>
  <c r="AC183" i="90" s="1"/>
  <c r="AS183" i="90" s="1"/>
  <c r="BI188" i="90"/>
  <c r="AC188" i="90" s="1"/>
  <c r="AS188" i="90" s="1"/>
  <c r="BI191" i="90"/>
  <c r="AC191" i="90" s="1"/>
  <c r="AS191" i="90" s="1"/>
  <c r="BI196" i="90"/>
  <c r="AC196" i="90" s="1"/>
  <c r="AS196" i="90" s="1"/>
  <c r="BI200" i="90"/>
  <c r="AC200" i="90" s="1"/>
  <c r="AS200" i="90" s="1"/>
  <c r="BI204" i="90"/>
  <c r="AC204" i="90" s="1"/>
  <c r="AS204" i="90" s="1"/>
  <c r="BI207" i="90"/>
  <c r="AC207" i="90" s="1"/>
  <c r="AS207" i="90" s="1"/>
  <c r="BI211" i="90"/>
  <c r="AC211" i="90" s="1"/>
  <c r="AS211" i="90" s="1"/>
  <c r="BI221" i="90"/>
  <c r="AC221" i="90" s="1"/>
  <c r="AS221" i="90" s="1"/>
  <c r="BI219" i="90"/>
  <c r="AC219" i="90" s="1"/>
  <c r="AS219" i="90" s="1"/>
  <c r="BD199" i="90"/>
  <c r="X199" i="90" s="1"/>
  <c r="AN199" i="90" s="1"/>
  <c r="BD173" i="90"/>
  <c r="X173" i="90" s="1"/>
  <c r="AN173" i="90" s="1"/>
  <c r="BD118" i="90"/>
  <c r="X118" i="90" s="1"/>
  <c r="AN118" i="90" s="1"/>
  <c r="AY214" i="90"/>
  <c r="S214" i="90" s="1"/>
  <c r="AI214" i="90" s="1"/>
  <c r="AY198" i="90"/>
  <c r="S198" i="90" s="1"/>
  <c r="AI198" i="90" s="1"/>
  <c r="AY182" i="90"/>
  <c r="S182" i="90" s="1"/>
  <c r="AI182" i="90" s="1"/>
  <c r="AY165" i="90"/>
  <c r="S165" i="90" s="1"/>
  <c r="AI165" i="90" s="1"/>
  <c r="AY150" i="90"/>
  <c r="S150" i="90" s="1"/>
  <c r="AI150" i="90" s="1"/>
  <c r="AY134" i="90"/>
  <c r="S134" i="90" s="1"/>
  <c r="AI134" i="90" s="1"/>
  <c r="AY118" i="90"/>
  <c r="S118" i="90" s="1"/>
  <c r="AI118" i="90" s="1"/>
  <c r="AY102" i="90"/>
  <c r="S102" i="90" s="1"/>
  <c r="AI102" i="90" s="1"/>
  <c r="AY86" i="90"/>
  <c r="S86" i="90" s="1"/>
  <c r="AI86" i="90" s="1"/>
  <c r="AY67" i="90"/>
  <c r="S67" i="90" s="1"/>
  <c r="AI67" i="90" s="1"/>
  <c r="AY50" i="90"/>
  <c r="S50" i="90" s="1"/>
  <c r="AI50" i="90" s="1"/>
  <c r="AY34" i="90"/>
  <c r="S34" i="90" s="1"/>
  <c r="AI34" i="90" s="1"/>
  <c r="BE175" i="90"/>
  <c r="Y175" i="90" s="1"/>
  <c r="AO175" i="90" s="1"/>
  <c r="BE179" i="90"/>
  <c r="Y179" i="90" s="1"/>
  <c r="AO179" i="90" s="1"/>
  <c r="BE183" i="90"/>
  <c r="Y183" i="90" s="1"/>
  <c r="AO183" i="90" s="1"/>
  <c r="BE187" i="90"/>
  <c r="Y187" i="90" s="1"/>
  <c r="AO187" i="90" s="1"/>
  <c r="BE195" i="90"/>
  <c r="Y195" i="90" s="1"/>
  <c r="AO195" i="90" s="1"/>
  <c r="BE199" i="90"/>
  <c r="Y199" i="90" s="1"/>
  <c r="AO199" i="90" s="1"/>
  <c r="BE203" i="90"/>
  <c r="Y203" i="90" s="1"/>
  <c r="AO203" i="90" s="1"/>
  <c r="BH85" i="90"/>
  <c r="AB85" i="90" s="1"/>
  <c r="AR85" i="90" s="1"/>
  <c r="BH89" i="90"/>
  <c r="AB89" i="90" s="1"/>
  <c r="AR89" i="90" s="1"/>
  <c r="BH92" i="90"/>
  <c r="AB92" i="90" s="1"/>
  <c r="AR92" i="90" s="1"/>
  <c r="BH96" i="90"/>
  <c r="AB96" i="90" s="1"/>
  <c r="AR96" i="90" s="1"/>
  <c r="BH100" i="90"/>
  <c r="AB100" i="90" s="1"/>
  <c r="AR100" i="90" s="1"/>
  <c r="BH104" i="90"/>
  <c r="AB104" i="90" s="1"/>
  <c r="AR104" i="90" s="1"/>
  <c r="BH108" i="90"/>
  <c r="AB108" i="90" s="1"/>
  <c r="AR108" i="90" s="1"/>
  <c r="BH112" i="90"/>
  <c r="AB112" i="90" s="1"/>
  <c r="AR112" i="90" s="1"/>
  <c r="BH121" i="90"/>
  <c r="AB121" i="90" s="1"/>
  <c r="AR121" i="90" s="1"/>
  <c r="BH125" i="90"/>
  <c r="AB125" i="90" s="1"/>
  <c r="AR125" i="90" s="1"/>
  <c r="BH129" i="90"/>
  <c r="AB129" i="90" s="1"/>
  <c r="AR129" i="90" s="1"/>
  <c r="BH133" i="90"/>
  <c r="AB133" i="90" s="1"/>
  <c r="AR133" i="90" s="1"/>
  <c r="BH152" i="90"/>
  <c r="AB152" i="90" s="1"/>
  <c r="AR152" i="90" s="1"/>
  <c r="BH137" i="90"/>
  <c r="AB137" i="90" s="1"/>
  <c r="AR137" i="90" s="1"/>
  <c r="BH141" i="90"/>
  <c r="AB141" i="90" s="1"/>
  <c r="AR141" i="90" s="1"/>
  <c r="BH164" i="90"/>
  <c r="AB164" i="90" s="1"/>
  <c r="AR164" i="90" s="1"/>
  <c r="BH168" i="90"/>
  <c r="AB168" i="90" s="1"/>
  <c r="AR168" i="90" s="1"/>
  <c r="BH172" i="90"/>
  <c r="AB172" i="90" s="1"/>
  <c r="AR172" i="90" s="1"/>
  <c r="BH176" i="90"/>
  <c r="AB176" i="90" s="1"/>
  <c r="AR176" i="90" s="1"/>
  <c r="BH180" i="90"/>
  <c r="AB180" i="90" s="1"/>
  <c r="AR180" i="90" s="1"/>
  <c r="BH184" i="90"/>
  <c r="AB184" i="90" s="1"/>
  <c r="AR184" i="90" s="1"/>
  <c r="BH188" i="90"/>
  <c r="AB188" i="90" s="1"/>
  <c r="AR188" i="90" s="1"/>
  <c r="BH201" i="90"/>
  <c r="AB201" i="90" s="1"/>
  <c r="AR201" i="90" s="1"/>
  <c r="BH209" i="90"/>
  <c r="AB209" i="90" s="1"/>
  <c r="AR209" i="90" s="1"/>
  <c r="BH220" i="90"/>
  <c r="AB220" i="90" s="1"/>
  <c r="AR220" i="90" s="1"/>
  <c r="BF28" i="90"/>
  <c r="Z28" i="90" s="1"/>
  <c r="AP28" i="90" s="1"/>
  <c r="BF32" i="90"/>
  <c r="Z32" i="90" s="1"/>
  <c r="AP32" i="90" s="1"/>
  <c r="BF36" i="90"/>
  <c r="Z36" i="90" s="1"/>
  <c r="AP36" i="90" s="1"/>
  <c r="BF40" i="90"/>
  <c r="Z40" i="90" s="1"/>
  <c r="AP40" i="90" s="1"/>
  <c r="BF44" i="90"/>
  <c r="Z44" i="90" s="1"/>
  <c r="AP44" i="90" s="1"/>
  <c r="BF48" i="90"/>
  <c r="Z48" i="90" s="1"/>
  <c r="AP48" i="90" s="1"/>
  <c r="BF52" i="90"/>
  <c r="Z52" i="90" s="1"/>
  <c r="AP52" i="90" s="1"/>
  <c r="BF56" i="90"/>
  <c r="Z56" i="90" s="1"/>
  <c r="AP56" i="90" s="1"/>
  <c r="BF60" i="90"/>
  <c r="Z60" i="90" s="1"/>
  <c r="AP60" i="90" s="1"/>
  <c r="BF63" i="90"/>
  <c r="Z63" i="90" s="1"/>
  <c r="AP63" i="90" s="1"/>
  <c r="BF67" i="90"/>
  <c r="Z67" i="90" s="1"/>
  <c r="AP67" i="90" s="1"/>
  <c r="BF71" i="90"/>
  <c r="Z71" i="90" s="1"/>
  <c r="AP71" i="90" s="1"/>
  <c r="BF75" i="90"/>
  <c r="Z75" i="90" s="1"/>
  <c r="AP75" i="90" s="1"/>
  <c r="BF79" i="90"/>
  <c r="Z79" i="90" s="1"/>
  <c r="AP79" i="90" s="1"/>
  <c r="BF83" i="90"/>
  <c r="Z83" i="90" s="1"/>
  <c r="AP83" i="90" s="1"/>
  <c r="BF88" i="90"/>
  <c r="Z88" i="90" s="1"/>
  <c r="AP88" i="90" s="1"/>
  <c r="BF92" i="90"/>
  <c r="Z92" i="90" s="1"/>
  <c r="AP92" i="90" s="1"/>
  <c r="BF96" i="90"/>
  <c r="Z96" i="90" s="1"/>
  <c r="AP96" i="90" s="1"/>
  <c r="BF100" i="90"/>
  <c r="Z100" i="90" s="1"/>
  <c r="AP100" i="90" s="1"/>
  <c r="BF104" i="90"/>
  <c r="Z104" i="90" s="1"/>
  <c r="AP104" i="90" s="1"/>
  <c r="BF108" i="90"/>
  <c r="Z108" i="90" s="1"/>
  <c r="AP108" i="90" s="1"/>
  <c r="BF112" i="90"/>
  <c r="Z112" i="90" s="1"/>
  <c r="AP112" i="90" s="1"/>
  <c r="BF116" i="90"/>
  <c r="Z116" i="90" s="1"/>
  <c r="AP116" i="90" s="1"/>
  <c r="BF120" i="90"/>
  <c r="Z120" i="90" s="1"/>
  <c r="AP120" i="90" s="1"/>
  <c r="BF124" i="90"/>
  <c r="Z124" i="90" s="1"/>
  <c r="AP124" i="90" s="1"/>
  <c r="BF128" i="90"/>
  <c r="Z128" i="90" s="1"/>
  <c r="AP128" i="90" s="1"/>
  <c r="BF132" i="90"/>
  <c r="Z132" i="90" s="1"/>
  <c r="AP132" i="90" s="1"/>
  <c r="BF136" i="90"/>
  <c r="Z136" i="90" s="1"/>
  <c r="AP136" i="90" s="1"/>
  <c r="BF140" i="90"/>
  <c r="Z140" i="90" s="1"/>
  <c r="AP140" i="90" s="1"/>
  <c r="BF144" i="90"/>
  <c r="Z144" i="90" s="1"/>
  <c r="AP144" i="90" s="1"/>
  <c r="BF145" i="90"/>
  <c r="Z145" i="90" s="1"/>
  <c r="AP145" i="90" s="1"/>
  <c r="BF152" i="90"/>
  <c r="Z152" i="90" s="1"/>
  <c r="AP152" i="90" s="1"/>
  <c r="BF156" i="90"/>
  <c r="Z156" i="90" s="1"/>
  <c r="AP156" i="90" s="1"/>
  <c r="BF160" i="90"/>
  <c r="Z160" i="90" s="1"/>
  <c r="AP160" i="90" s="1"/>
  <c r="BF163" i="90"/>
  <c r="Z163" i="90" s="1"/>
  <c r="AP163" i="90" s="1"/>
  <c r="BF167" i="90"/>
  <c r="Z167" i="90" s="1"/>
  <c r="AP167" i="90" s="1"/>
  <c r="BF171" i="90"/>
  <c r="Z171" i="90" s="1"/>
  <c r="AP171" i="90" s="1"/>
  <c r="BF176" i="90"/>
  <c r="Z176" i="90" s="1"/>
  <c r="AP176" i="90" s="1"/>
  <c r="BF180" i="90"/>
  <c r="Z180" i="90" s="1"/>
  <c r="AP180" i="90" s="1"/>
  <c r="BF184" i="90"/>
  <c r="Z184" i="90" s="1"/>
  <c r="AP184" i="90" s="1"/>
  <c r="BF188" i="90"/>
  <c r="Z188" i="90" s="1"/>
  <c r="AP188" i="90" s="1"/>
  <c r="BF192" i="90"/>
  <c r="Z192" i="90" s="1"/>
  <c r="AP192" i="90" s="1"/>
  <c r="BF196" i="90"/>
  <c r="Z196" i="90" s="1"/>
  <c r="AP196" i="90" s="1"/>
  <c r="BF209" i="90"/>
  <c r="Z209" i="90" s="1"/>
  <c r="AP209" i="90" s="1"/>
  <c r="BF201" i="90"/>
  <c r="Z201" i="90" s="1"/>
  <c r="AP201" i="90" s="1"/>
  <c r="BF205" i="90"/>
  <c r="Z205" i="90" s="1"/>
  <c r="AP205" i="90" s="1"/>
  <c r="BF217" i="90"/>
  <c r="Z217" i="90" s="1"/>
  <c r="AP217" i="90" s="1"/>
  <c r="BF214" i="90"/>
  <c r="Z214" i="90" s="1"/>
  <c r="AP214" i="90" s="1"/>
  <c r="BD195" i="90"/>
  <c r="X195" i="90" s="1"/>
  <c r="AN195" i="90" s="1"/>
  <c r="BD187" i="90"/>
  <c r="X187" i="90" s="1"/>
  <c r="AN187" i="90" s="1"/>
  <c r="BD172" i="90"/>
  <c r="X172" i="90" s="1"/>
  <c r="AN172" i="90" s="1"/>
  <c r="BD135" i="90"/>
  <c r="X135" i="90" s="1"/>
  <c r="AN135" i="90" s="1"/>
  <c r="BD127" i="90"/>
  <c r="X127" i="90" s="1"/>
  <c r="AN127" i="90" s="1"/>
  <c r="BD114" i="90"/>
  <c r="X114" i="90" s="1"/>
  <c r="AN114" i="90" s="1"/>
  <c r="BD74" i="90"/>
  <c r="X74" i="90" s="1"/>
  <c r="AN74" i="90" s="1"/>
  <c r="BD49" i="90"/>
  <c r="X49" i="90" s="1"/>
  <c r="AN49" i="90" s="1"/>
  <c r="BD33" i="90"/>
  <c r="X33" i="90" s="1"/>
  <c r="AN33" i="90" s="1"/>
  <c r="BD69" i="90"/>
  <c r="X69" i="90" s="1"/>
  <c r="AN69" i="90" s="1"/>
  <c r="AY213" i="90"/>
  <c r="S213" i="90" s="1"/>
  <c r="AI213" i="90" s="1"/>
  <c r="AY197" i="90"/>
  <c r="S197" i="90" s="1"/>
  <c r="AI197" i="90" s="1"/>
  <c r="AY181" i="90"/>
  <c r="S181" i="90" s="1"/>
  <c r="AI181" i="90" s="1"/>
  <c r="AY164" i="90"/>
  <c r="S164" i="90" s="1"/>
  <c r="AI164" i="90" s="1"/>
  <c r="AY149" i="90"/>
  <c r="S149" i="90" s="1"/>
  <c r="AI149" i="90" s="1"/>
  <c r="AY133" i="90"/>
  <c r="S133" i="90" s="1"/>
  <c r="AI133" i="90" s="1"/>
  <c r="AY117" i="90"/>
  <c r="S117" i="90" s="1"/>
  <c r="AI117" i="90" s="1"/>
  <c r="AY101" i="90"/>
  <c r="S101" i="90" s="1"/>
  <c r="AI101" i="90" s="1"/>
  <c r="AY85" i="90"/>
  <c r="S85" i="90" s="1"/>
  <c r="AI85" i="90" s="1"/>
  <c r="AY64" i="90"/>
  <c r="S64" i="90" s="1"/>
  <c r="AI64" i="90" s="1"/>
  <c r="AY49" i="90"/>
  <c r="S49" i="90" s="1"/>
  <c r="AI49" i="90" s="1"/>
  <c r="AY33" i="90"/>
  <c r="S33" i="90" s="1"/>
  <c r="AI33" i="90" s="1"/>
  <c r="BC66" i="90"/>
  <c r="W66" i="90" s="1"/>
  <c r="AM66" i="90" s="1"/>
  <c r="BC29" i="90"/>
  <c r="W29" i="90" s="1"/>
  <c r="AM29" i="90" s="1"/>
  <c r="BC33" i="90"/>
  <c r="W33" i="90" s="1"/>
  <c r="AM33" i="90" s="1"/>
  <c r="BC37" i="90"/>
  <c r="W37" i="90" s="1"/>
  <c r="AM37" i="90" s="1"/>
  <c r="BC41" i="90"/>
  <c r="W41" i="90" s="1"/>
  <c r="AM41" i="90" s="1"/>
  <c r="BC45" i="90"/>
  <c r="W45" i="90" s="1"/>
  <c r="AM45" i="90" s="1"/>
  <c r="BC49" i="90"/>
  <c r="W49" i="90" s="1"/>
  <c r="AM49" i="90" s="1"/>
  <c r="BC53" i="90"/>
  <c r="W53" i="90" s="1"/>
  <c r="AM53" i="90" s="1"/>
  <c r="BC57" i="90"/>
  <c r="W57" i="90" s="1"/>
  <c r="AM57" i="90" s="1"/>
  <c r="BC61" i="90"/>
  <c r="W61" i="90" s="1"/>
  <c r="AM61" i="90" s="1"/>
  <c r="BC27" i="90"/>
  <c r="W27" i="90" s="1"/>
  <c r="AM27" i="90" s="1"/>
  <c r="BC72" i="90"/>
  <c r="W72" i="90" s="1"/>
  <c r="AM72" i="90" s="1"/>
  <c r="BC76" i="90"/>
  <c r="W76" i="90" s="1"/>
  <c r="AM76" i="90" s="1"/>
  <c r="BC80" i="90"/>
  <c r="W80" i="90" s="1"/>
  <c r="AM80" i="90" s="1"/>
  <c r="BC84" i="90"/>
  <c r="W84" i="90" s="1"/>
  <c r="AM84" i="90" s="1"/>
  <c r="BC88" i="90"/>
  <c r="W88" i="90" s="1"/>
  <c r="AM88" i="90" s="1"/>
  <c r="BC92" i="90"/>
  <c r="W92" i="90" s="1"/>
  <c r="AM92" i="90" s="1"/>
  <c r="BC96" i="90"/>
  <c r="W96" i="90" s="1"/>
  <c r="AM96" i="90" s="1"/>
  <c r="BC100" i="90"/>
  <c r="W100" i="90" s="1"/>
  <c r="AM100" i="90" s="1"/>
  <c r="BC104" i="90"/>
  <c r="W104" i="90" s="1"/>
  <c r="AM104" i="90" s="1"/>
  <c r="BC108" i="90"/>
  <c r="W108" i="90" s="1"/>
  <c r="AM108" i="90" s="1"/>
  <c r="BC112" i="90"/>
  <c r="W112" i="90" s="1"/>
  <c r="AM112" i="90" s="1"/>
  <c r="BC116" i="90"/>
  <c r="W116" i="90" s="1"/>
  <c r="AM116" i="90" s="1"/>
  <c r="BC120" i="90"/>
  <c r="W120" i="90" s="1"/>
  <c r="AM120" i="90" s="1"/>
  <c r="BC124" i="90"/>
  <c r="W124" i="90" s="1"/>
  <c r="AM124" i="90" s="1"/>
  <c r="BC128" i="90"/>
  <c r="W128" i="90" s="1"/>
  <c r="AM128" i="90" s="1"/>
  <c r="BC132" i="90"/>
  <c r="W132" i="90" s="1"/>
  <c r="AM132" i="90" s="1"/>
  <c r="BC136" i="90"/>
  <c r="W136" i="90" s="1"/>
  <c r="AM136" i="90" s="1"/>
  <c r="BC140" i="90"/>
  <c r="W140" i="90" s="1"/>
  <c r="AM140" i="90" s="1"/>
  <c r="BC144" i="90"/>
  <c r="W144" i="90" s="1"/>
  <c r="AM144" i="90" s="1"/>
  <c r="BC148" i="90"/>
  <c r="W148" i="90" s="1"/>
  <c r="AM148" i="90" s="1"/>
  <c r="BC152" i="90"/>
  <c r="W152" i="90" s="1"/>
  <c r="AM152" i="90" s="1"/>
  <c r="BC156" i="90"/>
  <c r="W156" i="90" s="1"/>
  <c r="AM156" i="90" s="1"/>
  <c r="BC160" i="90"/>
  <c r="W160" i="90" s="1"/>
  <c r="AM160" i="90" s="1"/>
  <c r="BC162" i="90"/>
  <c r="W162" i="90" s="1"/>
  <c r="AM162" i="90" s="1"/>
  <c r="BC166" i="90"/>
  <c r="W166" i="90" s="1"/>
  <c r="AM166" i="90" s="1"/>
  <c r="BC170" i="90"/>
  <c r="W170" i="90" s="1"/>
  <c r="AM170" i="90" s="1"/>
  <c r="BC174" i="90"/>
  <c r="W174" i="90" s="1"/>
  <c r="AM174" i="90" s="1"/>
  <c r="BC180" i="90"/>
  <c r="W180" i="90" s="1"/>
  <c r="AM180" i="90" s="1"/>
  <c r="BC184" i="90"/>
  <c r="W184" i="90" s="1"/>
  <c r="AM184" i="90" s="1"/>
  <c r="BC188" i="90"/>
  <c r="W188" i="90" s="1"/>
  <c r="AM188" i="90" s="1"/>
  <c r="BC192" i="90"/>
  <c r="W192" i="90" s="1"/>
  <c r="AM192" i="90" s="1"/>
  <c r="BC196" i="90"/>
  <c r="W196" i="90" s="1"/>
  <c r="AM196" i="90" s="1"/>
  <c r="BC200" i="90"/>
  <c r="W200" i="90" s="1"/>
  <c r="AM200" i="90" s="1"/>
  <c r="BC204" i="90"/>
  <c r="W204" i="90" s="1"/>
  <c r="AM204" i="90" s="1"/>
  <c r="BC208" i="90"/>
  <c r="W208" i="90" s="1"/>
  <c r="AM208" i="90" s="1"/>
  <c r="BC212" i="90"/>
  <c r="W212" i="90" s="1"/>
  <c r="AM212" i="90" s="1"/>
  <c r="BC216" i="90"/>
  <c r="W216" i="90" s="1"/>
  <c r="AM216" i="90" s="1"/>
  <c r="BC220" i="90"/>
  <c r="W220" i="90" s="1"/>
  <c r="AM220" i="90" s="1"/>
  <c r="BC224" i="90"/>
  <c r="W224" i="90" s="1"/>
  <c r="AM224" i="90" s="1"/>
  <c r="BA27" i="90"/>
  <c r="U27" i="90" s="1"/>
  <c r="AK27" i="90" s="1"/>
  <c r="BA31" i="90"/>
  <c r="U31" i="90" s="1"/>
  <c r="AK31" i="90" s="1"/>
  <c r="BA35" i="90"/>
  <c r="U35" i="90" s="1"/>
  <c r="AK35" i="90" s="1"/>
  <c r="BA39" i="90"/>
  <c r="U39" i="90" s="1"/>
  <c r="AK39" i="90" s="1"/>
  <c r="BA43" i="90"/>
  <c r="U43" i="90" s="1"/>
  <c r="AK43" i="90" s="1"/>
  <c r="BA47" i="90"/>
  <c r="U47" i="90" s="1"/>
  <c r="AK47" i="90" s="1"/>
  <c r="BA51" i="90"/>
  <c r="U51" i="90" s="1"/>
  <c r="AK51" i="90" s="1"/>
  <c r="BA55" i="90"/>
  <c r="U55" i="90" s="1"/>
  <c r="AK55" i="90" s="1"/>
  <c r="BA59" i="90"/>
  <c r="U59" i="90" s="1"/>
  <c r="AK59" i="90" s="1"/>
  <c r="BA64" i="90"/>
  <c r="U64" i="90" s="1"/>
  <c r="AK64" i="90" s="1"/>
  <c r="BA86" i="90"/>
  <c r="U86" i="90" s="1"/>
  <c r="AK86" i="90" s="1"/>
  <c r="BA90" i="90"/>
  <c r="U90" i="90" s="1"/>
  <c r="AK90" i="90" s="1"/>
  <c r="BA67" i="90"/>
  <c r="U67" i="90" s="1"/>
  <c r="AK67" i="90" s="1"/>
  <c r="BA71" i="90"/>
  <c r="U71" i="90" s="1"/>
  <c r="AK71" i="90" s="1"/>
  <c r="BA75" i="90"/>
  <c r="U75" i="90" s="1"/>
  <c r="AK75" i="90" s="1"/>
  <c r="BA79" i="90"/>
  <c r="U79" i="90" s="1"/>
  <c r="AK79" i="90" s="1"/>
  <c r="BA83" i="90"/>
  <c r="U83" i="90" s="1"/>
  <c r="AK83" i="90" s="1"/>
  <c r="BA95" i="90"/>
  <c r="U95" i="90" s="1"/>
  <c r="AK95" i="90" s="1"/>
  <c r="BA99" i="90"/>
  <c r="U99" i="90" s="1"/>
  <c r="AK99" i="90" s="1"/>
  <c r="BA103" i="90"/>
  <c r="U103" i="90" s="1"/>
  <c r="AK103" i="90" s="1"/>
  <c r="BA107" i="90"/>
  <c r="U107" i="90" s="1"/>
  <c r="AK107" i="90" s="1"/>
  <c r="BA111" i="90"/>
  <c r="U111" i="90" s="1"/>
  <c r="AK111" i="90" s="1"/>
  <c r="BA115" i="90"/>
  <c r="U115" i="90" s="1"/>
  <c r="AK115" i="90" s="1"/>
  <c r="BA119" i="90"/>
  <c r="U119" i="90" s="1"/>
  <c r="AK119" i="90" s="1"/>
  <c r="BA123" i="90"/>
  <c r="U123" i="90" s="1"/>
  <c r="AK123" i="90" s="1"/>
  <c r="BA127" i="90"/>
  <c r="U127" i="90" s="1"/>
  <c r="AK127" i="90" s="1"/>
  <c r="BA131" i="90"/>
  <c r="U131" i="90" s="1"/>
  <c r="AK131" i="90" s="1"/>
  <c r="BA134" i="90"/>
  <c r="U134" i="90" s="1"/>
  <c r="AK134" i="90" s="1"/>
  <c r="BA138" i="90"/>
  <c r="U138" i="90" s="1"/>
  <c r="AK138" i="90" s="1"/>
  <c r="BA142" i="90"/>
  <c r="U142" i="90" s="1"/>
  <c r="AK142" i="90" s="1"/>
  <c r="BA165" i="90"/>
  <c r="U165" i="90" s="1"/>
  <c r="AK165" i="90" s="1"/>
  <c r="BA146" i="90"/>
  <c r="U146" i="90" s="1"/>
  <c r="AK146" i="90" s="1"/>
  <c r="BA150" i="90"/>
  <c r="U150" i="90" s="1"/>
  <c r="AK150" i="90" s="1"/>
  <c r="BA154" i="90"/>
  <c r="U154" i="90" s="1"/>
  <c r="AK154" i="90" s="1"/>
  <c r="BA158" i="90"/>
  <c r="U158" i="90" s="1"/>
  <c r="AK158" i="90" s="1"/>
  <c r="BA167" i="90"/>
  <c r="U167" i="90" s="1"/>
  <c r="AK167" i="90" s="1"/>
  <c r="BA171" i="90"/>
  <c r="U171" i="90" s="1"/>
  <c r="AK171" i="90" s="1"/>
  <c r="BA174" i="90"/>
  <c r="U174" i="90" s="1"/>
  <c r="AK174" i="90" s="1"/>
  <c r="BA178" i="90"/>
  <c r="U178" i="90" s="1"/>
  <c r="AK178" i="90" s="1"/>
  <c r="BA182" i="90"/>
  <c r="U182" i="90" s="1"/>
  <c r="AK182" i="90" s="1"/>
  <c r="BA187" i="90"/>
  <c r="U187" i="90" s="1"/>
  <c r="AK187" i="90" s="1"/>
  <c r="BA195" i="90"/>
  <c r="U195" i="90" s="1"/>
  <c r="AK195" i="90" s="1"/>
  <c r="BA194" i="90"/>
  <c r="U194" i="90" s="1"/>
  <c r="AK194" i="90" s="1"/>
  <c r="BA199" i="90"/>
  <c r="U199" i="90" s="1"/>
  <c r="AK199" i="90" s="1"/>
  <c r="BA203" i="90"/>
  <c r="U203" i="90" s="1"/>
  <c r="AK203" i="90" s="1"/>
  <c r="BA212" i="90"/>
  <c r="U212" i="90" s="1"/>
  <c r="AK212" i="90" s="1"/>
  <c r="BA209" i="90"/>
  <c r="U209" i="90" s="1"/>
  <c r="AK209" i="90" s="1"/>
  <c r="BA215" i="90"/>
  <c r="U215" i="90" s="1"/>
  <c r="AK215" i="90" s="1"/>
  <c r="BA218" i="90"/>
  <c r="U218" i="90" s="1"/>
  <c r="AK218" i="90" s="1"/>
  <c r="BJ32" i="90"/>
  <c r="AD32" i="90" s="1"/>
  <c r="AT32" i="90" s="1"/>
  <c r="BJ36" i="90"/>
  <c r="AD36" i="90" s="1"/>
  <c r="AT36" i="90" s="1"/>
  <c r="BJ40" i="90"/>
  <c r="AD40" i="90" s="1"/>
  <c r="AT40" i="90" s="1"/>
  <c r="BJ44" i="90"/>
  <c r="AD44" i="90" s="1"/>
  <c r="AT44" i="90" s="1"/>
  <c r="BJ48" i="90"/>
  <c r="AD48" i="90" s="1"/>
  <c r="AT48" i="90" s="1"/>
  <c r="BJ52" i="90"/>
  <c r="AD52" i="90" s="1"/>
  <c r="AT52" i="90" s="1"/>
  <c r="BJ56" i="90"/>
  <c r="AD56" i="90" s="1"/>
  <c r="AT56" i="90" s="1"/>
  <c r="BJ60" i="90"/>
  <c r="AD60" i="90" s="1"/>
  <c r="AT60" i="90" s="1"/>
  <c r="BJ28" i="90"/>
  <c r="AD28" i="90" s="1"/>
  <c r="AT28" i="90" s="1"/>
  <c r="BJ66" i="90"/>
  <c r="AD66" i="90" s="1"/>
  <c r="AT66" i="90" s="1"/>
  <c r="BJ70" i="90"/>
  <c r="AD70" i="90" s="1"/>
  <c r="AT70" i="90" s="1"/>
  <c r="BJ74" i="90"/>
  <c r="AD74" i="90" s="1"/>
  <c r="AT74" i="90" s="1"/>
  <c r="BJ78" i="90"/>
  <c r="AD78" i="90" s="1"/>
  <c r="AT78" i="90" s="1"/>
  <c r="BJ82" i="90"/>
  <c r="AD82" i="90" s="1"/>
  <c r="AT82" i="90" s="1"/>
  <c r="BJ86" i="90"/>
  <c r="AD86" i="90" s="1"/>
  <c r="AT86" i="90" s="1"/>
  <c r="BJ90" i="90"/>
  <c r="AD90" i="90" s="1"/>
  <c r="AT90" i="90" s="1"/>
  <c r="BJ94" i="90"/>
  <c r="AD94" i="90" s="1"/>
  <c r="AT94" i="90" s="1"/>
  <c r="BJ98" i="90"/>
  <c r="AD98" i="90" s="1"/>
  <c r="AT98" i="90" s="1"/>
  <c r="BJ102" i="90"/>
  <c r="AD102" i="90" s="1"/>
  <c r="AT102" i="90" s="1"/>
  <c r="BJ106" i="90"/>
  <c r="AD106" i="90" s="1"/>
  <c r="AT106" i="90" s="1"/>
  <c r="BJ110" i="90"/>
  <c r="AD110" i="90" s="1"/>
  <c r="AT110" i="90" s="1"/>
  <c r="BJ114" i="90"/>
  <c r="AD114" i="90" s="1"/>
  <c r="AT114" i="90" s="1"/>
  <c r="BJ118" i="90"/>
  <c r="AD118" i="90" s="1"/>
  <c r="AT118" i="90" s="1"/>
  <c r="BJ122" i="90"/>
  <c r="AD122" i="90" s="1"/>
  <c r="AT122" i="90" s="1"/>
  <c r="BJ126" i="90"/>
  <c r="AD126" i="90" s="1"/>
  <c r="AT126" i="90" s="1"/>
  <c r="BJ130" i="90"/>
  <c r="AD130" i="90" s="1"/>
  <c r="AT130" i="90" s="1"/>
  <c r="BJ134" i="90"/>
  <c r="AD134" i="90" s="1"/>
  <c r="AT134" i="90" s="1"/>
  <c r="BJ138" i="90"/>
  <c r="AD138" i="90" s="1"/>
  <c r="AT138" i="90" s="1"/>
  <c r="BJ142" i="90"/>
  <c r="AD142" i="90" s="1"/>
  <c r="AT142" i="90" s="1"/>
  <c r="BJ145" i="90"/>
  <c r="AD145" i="90" s="1"/>
  <c r="AT145" i="90" s="1"/>
  <c r="BJ147" i="90"/>
  <c r="AD147" i="90" s="1"/>
  <c r="AT147" i="90" s="1"/>
  <c r="BJ154" i="90"/>
  <c r="AD154" i="90" s="1"/>
  <c r="AT154" i="90" s="1"/>
  <c r="BJ158" i="90"/>
  <c r="AD158" i="90" s="1"/>
  <c r="AT158" i="90" s="1"/>
  <c r="BJ162" i="90"/>
  <c r="AD162" i="90" s="1"/>
  <c r="AT162" i="90" s="1"/>
  <c r="BJ166" i="90"/>
  <c r="AD166" i="90" s="1"/>
  <c r="AT166" i="90" s="1"/>
  <c r="BJ170" i="90"/>
  <c r="AD170" i="90" s="1"/>
  <c r="AT170" i="90" s="1"/>
  <c r="BJ174" i="90"/>
  <c r="AD174" i="90" s="1"/>
  <c r="AT174" i="90" s="1"/>
  <c r="BJ178" i="90"/>
  <c r="AD178" i="90" s="1"/>
  <c r="AT178" i="90" s="1"/>
  <c r="BJ182" i="90"/>
  <c r="AD182" i="90" s="1"/>
  <c r="AT182" i="90" s="1"/>
  <c r="BJ196" i="90"/>
  <c r="AD196" i="90" s="1"/>
  <c r="AT196" i="90" s="1"/>
  <c r="BJ189" i="90"/>
  <c r="AD189" i="90" s="1"/>
  <c r="AT189" i="90" s="1"/>
  <c r="BJ193" i="90"/>
  <c r="AD193" i="90" s="1"/>
  <c r="AT193" i="90" s="1"/>
  <c r="BJ208" i="90"/>
  <c r="AD208" i="90" s="1"/>
  <c r="AT208" i="90" s="1"/>
  <c r="BJ201" i="90"/>
  <c r="AD201" i="90" s="1"/>
  <c r="AT201" i="90" s="1"/>
  <c r="BJ205" i="90"/>
  <c r="AD205" i="90" s="1"/>
  <c r="AT205" i="90" s="1"/>
  <c r="BJ210" i="90"/>
  <c r="AD210" i="90" s="1"/>
  <c r="AT210" i="90" s="1"/>
  <c r="BJ211" i="90"/>
  <c r="AD211" i="90" s="1"/>
  <c r="AT211" i="90" s="1"/>
  <c r="BJ215" i="90"/>
  <c r="AD215" i="90" s="1"/>
  <c r="AT215" i="90" s="1"/>
  <c r="BJ223" i="90"/>
  <c r="AD223" i="90" s="1"/>
  <c r="AT223" i="90" s="1"/>
  <c r="BJ226" i="90"/>
  <c r="AD226" i="90" s="1"/>
  <c r="AT226" i="90" s="1"/>
  <c r="BD211" i="90"/>
  <c r="X211" i="90" s="1"/>
  <c r="AN211" i="90" s="1"/>
  <c r="BD196" i="90"/>
  <c r="X196" i="90" s="1"/>
  <c r="AN196" i="90" s="1"/>
  <c r="BD179" i="90"/>
  <c r="X179" i="90" s="1"/>
  <c r="AN179" i="90" s="1"/>
  <c r="BD163" i="90"/>
  <c r="X163" i="90" s="1"/>
  <c r="AN163" i="90" s="1"/>
  <c r="BD142" i="90"/>
  <c r="X142" i="90" s="1"/>
  <c r="AN142" i="90" s="1"/>
  <c r="BD121" i="90"/>
  <c r="X121" i="90" s="1"/>
  <c r="AN121" i="90" s="1"/>
  <c r="BD109" i="90"/>
  <c r="X109" i="90" s="1"/>
  <c r="AN109" i="90" s="1"/>
  <c r="BD97" i="90"/>
  <c r="X97" i="90" s="1"/>
  <c r="AN97" i="90" s="1"/>
  <c r="BD83" i="90"/>
  <c r="X83" i="90" s="1"/>
  <c r="AN83" i="90" s="1"/>
  <c r="BD56" i="90"/>
  <c r="X56" i="90" s="1"/>
  <c r="AN56" i="90" s="1"/>
  <c r="BD40" i="90"/>
  <c r="X40" i="90" s="1"/>
  <c r="AN40" i="90" s="1"/>
  <c r="BD67" i="90"/>
  <c r="X67" i="90" s="1"/>
  <c r="AN67" i="90" s="1"/>
  <c r="AY220" i="90"/>
  <c r="S220" i="90" s="1"/>
  <c r="AI220" i="90" s="1"/>
  <c r="AY204" i="90"/>
  <c r="S204" i="90" s="1"/>
  <c r="AI204" i="90" s="1"/>
  <c r="AY188" i="90"/>
  <c r="S188" i="90" s="1"/>
  <c r="AI188" i="90" s="1"/>
  <c r="AY171" i="90"/>
  <c r="S171" i="90" s="1"/>
  <c r="AI171" i="90" s="1"/>
  <c r="AY156" i="90"/>
  <c r="S156" i="90" s="1"/>
  <c r="AI156" i="90" s="1"/>
  <c r="AY140" i="90"/>
  <c r="S140" i="90" s="1"/>
  <c r="AI140" i="90" s="1"/>
  <c r="AY124" i="90"/>
  <c r="S124" i="90" s="1"/>
  <c r="AI124" i="90" s="1"/>
  <c r="AY108" i="90"/>
  <c r="S108" i="90" s="1"/>
  <c r="AI108" i="90" s="1"/>
  <c r="AY92" i="90"/>
  <c r="S92" i="90" s="1"/>
  <c r="AI92" i="90" s="1"/>
  <c r="AY76" i="90"/>
  <c r="S76" i="90" s="1"/>
  <c r="AI76" i="90" s="1"/>
  <c r="AY56" i="90"/>
  <c r="S56" i="90" s="1"/>
  <c r="AI56" i="90" s="1"/>
  <c r="AY40" i="90"/>
  <c r="S40" i="90" s="1"/>
  <c r="AI40" i="90" s="1"/>
  <c r="AY68" i="90"/>
  <c r="S68" i="90" s="1"/>
  <c r="AI68" i="90" s="1"/>
  <c r="BB29" i="90"/>
  <c r="V29" i="90" s="1"/>
  <c r="AL29" i="90" s="1"/>
  <c r="BB33" i="90"/>
  <c r="V33" i="90" s="1"/>
  <c r="AL33" i="90" s="1"/>
  <c r="BB37" i="90"/>
  <c r="V37" i="90" s="1"/>
  <c r="AL37" i="90" s="1"/>
  <c r="BB41" i="90"/>
  <c r="V41" i="90" s="1"/>
  <c r="AL41" i="90" s="1"/>
  <c r="BB45" i="90"/>
  <c r="V45" i="90" s="1"/>
  <c r="AL45" i="90" s="1"/>
  <c r="BB49" i="90"/>
  <c r="V49" i="90" s="1"/>
  <c r="AL49" i="90" s="1"/>
  <c r="BB53" i="90"/>
  <c r="V53" i="90" s="1"/>
  <c r="AL53" i="90" s="1"/>
  <c r="BB57" i="90"/>
  <c r="V57" i="90" s="1"/>
  <c r="AL57" i="90" s="1"/>
  <c r="BB61" i="90"/>
  <c r="V61" i="90" s="1"/>
  <c r="AL61" i="90" s="1"/>
  <c r="BB64" i="90"/>
  <c r="V64" i="90" s="1"/>
  <c r="AL64" i="90" s="1"/>
  <c r="BB68" i="90"/>
  <c r="V68" i="90" s="1"/>
  <c r="AL68" i="90" s="1"/>
  <c r="BB72" i="90"/>
  <c r="V72" i="90" s="1"/>
  <c r="AL72" i="90" s="1"/>
  <c r="BB76" i="90"/>
  <c r="V76" i="90" s="1"/>
  <c r="AL76" i="90" s="1"/>
  <c r="BB80" i="90"/>
  <c r="V80" i="90" s="1"/>
  <c r="AL80" i="90" s="1"/>
  <c r="BB85" i="90"/>
  <c r="V85" i="90" s="1"/>
  <c r="AL85" i="90" s="1"/>
  <c r="BB89" i="90"/>
  <c r="V89" i="90" s="1"/>
  <c r="AL89" i="90" s="1"/>
  <c r="BB93" i="90"/>
  <c r="V93" i="90" s="1"/>
  <c r="AL93" i="90" s="1"/>
  <c r="BB97" i="90"/>
  <c r="V97" i="90" s="1"/>
  <c r="AL97" i="90" s="1"/>
  <c r="BB101" i="90"/>
  <c r="V101" i="90" s="1"/>
  <c r="AL101" i="90" s="1"/>
  <c r="BB105" i="90"/>
  <c r="V105" i="90" s="1"/>
  <c r="AL105" i="90" s="1"/>
  <c r="BB109" i="90"/>
  <c r="V109" i="90" s="1"/>
  <c r="AL109" i="90" s="1"/>
  <c r="BB113" i="90"/>
  <c r="V113" i="90" s="1"/>
  <c r="AL113" i="90" s="1"/>
  <c r="BB117" i="90"/>
  <c r="V117" i="90" s="1"/>
  <c r="AL117" i="90" s="1"/>
  <c r="BB121" i="90"/>
  <c r="V121" i="90" s="1"/>
  <c r="AL121" i="90" s="1"/>
  <c r="BB125" i="90"/>
  <c r="V125" i="90" s="1"/>
  <c r="AL125" i="90" s="1"/>
  <c r="BB129" i="90"/>
  <c r="V129" i="90" s="1"/>
  <c r="AL129" i="90" s="1"/>
  <c r="BB133" i="90"/>
  <c r="V133" i="90" s="1"/>
  <c r="AL133" i="90" s="1"/>
  <c r="BB137" i="90"/>
  <c r="V137" i="90" s="1"/>
  <c r="AL137" i="90" s="1"/>
  <c r="BB141" i="90"/>
  <c r="V141" i="90" s="1"/>
  <c r="AL141" i="90" s="1"/>
  <c r="BB148" i="90"/>
  <c r="V148" i="90" s="1"/>
  <c r="AL148" i="90" s="1"/>
  <c r="BB145" i="90"/>
  <c r="V145" i="90" s="1"/>
  <c r="AL145" i="90" s="1"/>
  <c r="BB153" i="90"/>
  <c r="V153" i="90" s="1"/>
  <c r="AL153" i="90" s="1"/>
  <c r="BB157" i="90"/>
  <c r="V157" i="90" s="1"/>
  <c r="AL157" i="90" s="1"/>
  <c r="BB161" i="90"/>
  <c r="V161" i="90" s="1"/>
  <c r="AL161" i="90" s="1"/>
  <c r="BB165" i="90"/>
  <c r="V165" i="90" s="1"/>
  <c r="AL165" i="90" s="1"/>
  <c r="BB169" i="90"/>
  <c r="V169" i="90" s="1"/>
  <c r="AL169" i="90" s="1"/>
  <c r="BB173" i="90"/>
  <c r="V173" i="90" s="1"/>
  <c r="AL173" i="90" s="1"/>
  <c r="BB177" i="90"/>
  <c r="V177" i="90" s="1"/>
  <c r="AL177" i="90" s="1"/>
  <c r="BB181" i="90"/>
  <c r="V181" i="90" s="1"/>
  <c r="AL181" i="90" s="1"/>
  <c r="BB185" i="90"/>
  <c r="V185" i="90" s="1"/>
  <c r="AL185" i="90" s="1"/>
  <c r="BB188" i="90"/>
  <c r="V188" i="90" s="1"/>
  <c r="AL188" i="90" s="1"/>
  <c r="BB192" i="90"/>
  <c r="V192" i="90" s="1"/>
  <c r="AL192" i="90" s="1"/>
  <c r="BB197" i="90"/>
  <c r="V197" i="90" s="1"/>
  <c r="AL197" i="90" s="1"/>
  <c r="BB198" i="90"/>
  <c r="V198" i="90" s="1"/>
  <c r="AL198" i="90" s="1"/>
  <c r="BB202" i="90"/>
  <c r="V202" i="90" s="1"/>
  <c r="AL202" i="90" s="1"/>
  <c r="BB206" i="90"/>
  <c r="V206" i="90" s="1"/>
  <c r="AL206" i="90" s="1"/>
  <c r="BB218" i="90"/>
  <c r="V218" i="90" s="1"/>
  <c r="AL218" i="90" s="1"/>
  <c r="BB214" i="90"/>
  <c r="V214" i="90" s="1"/>
  <c r="AL214" i="90" s="1"/>
  <c r="BB220" i="90"/>
  <c r="V220" i="90" s="1"/>
  <c r="AL220" i="90" s="1"/>
  <c r="BB225" i="90"/>
  <c r="V225" i="90" s="1"/>
  <c r="AL225" i="90" s="1"/>
  <c r="BI29" i="89"/>
  <c r="AC29" i="89" s="1"/>
  <c r="AS29" i="89" s="1"/>
  <c r="BI49" i="89"/>
  <c r="AC49" i="89" s="1"/>
  <c r="AS49" i="89" s="1"/>
  <c r="BI169" i="89"/>
  <c r="AC169" i="89" s="1"/>
  <c r="AS169" i="89" s="1"/>
  <c r="BI173" i="89"/>
  <c r="AC173" i="89" s="1"/>
  <c r="AS173" i="89" s="1"/>
  <c r="BI157" i="89"/>
  <c r="AC157" i="89" s="1"/>
  <c r="AS157" i="89" s="1"/>
  <c r="BI93" i="89"/>
  <c r="AC93" i="89" s="1"/>
  <c r="AS93" i="89" s="1"/>
  <c r="BA131" i="89"/>
  <c r="U131" i="89" s="1"/>
  <c r="AK131" i="89" s="1"/>
  <c r="BI86" i="89"/>
  <c r="AC86" i="89" s="1"/>
  <c r="AS86" i="89" s="1"/>
  <c r="BI94" i="89"/>
  <c r="AC94" i="89" s="1"/>
  <c r="AS94" i="89" s="1"/>
  <c r="BI158" i="89"/>
  <c r="AC158" i="89" s="1"/>
  <c r="AS158" i="89" s="1"/>
  <c r="BI162" i="89"/>
  <c r="AC162" i="89" s="1"/>
  <c r="AS162" i="89" s="1"/>
  <c r="BI174" i="89"/>
  <c r="AC174" i="89" s="1"/>
  <c r="AS174" i="89" s="1"/>
  <c r="BI183" i="89"/>
  <c r="AC183" i="89" s="1"/>
  <c r="AS183" i="89" s="1"/>
  <c r="BD32" i="89"/>
  <c r="X32" i="89" s="1"/>
  <c r="AN32" i="89" s="1"/>
  <c r="BD100" i="89"/>
  <c r="X100" i="89" s="1"/>
  <c r="AN100" i="89" s="1"/>
  <c r="AY191" i="89"/>
  <c r="S191" i="89" s="1"/>
  <c r="AI191" i="89" s="1"/>
  <c r="AY171" i="89"/>
  <c r="S171" i="89" s="1"/>
  <c r="AI171" i="89" s="1"/>
  <c r="AY141" i="89"/>
  <c r="S141" i="89" s="1"/>
  <c r="AI141" i="89" s="1"/>
  <c r="AY127" i="89"/>
  <c r="S127" i="89" s="1"/>
  <c r="AI127" i="89" s="1"/>
  <c r="AY111" i="89"/>
  <c r="S111" i="89" s="1"/>
  <c r="AI111" i="89" s="1"/>
  <c r="BF214" i="89"/>
  <c r="Z214" i="89" s="1"/>
  <c r="AP214" i="89" s="1"/>
  <c r="BF196" i="89"/>
  <c r="Z196" i="89" s="1"/>
  <c r="AP196" i="89" s="1"/>
  <c r="BF181" i="89"/>
  <c r="Z181" i="89" s="1"/>
  <c r="AP181" i="89" s="1"/>
  <c r="BF147" i="89"/>
  <c r="Z147" i="89" s="1"/>
  <c r="AP147" i="89" s="1"/>
  <c r="BF132" i="89"/>
  <c r="Z132" i="89" s="1"/>
  <c r="AP132" i="89" s="1"/>
  <c r="BF116" i="89"/>
  <c r="Z116" i="89" s="1"/>
  <c r="AP116" i="89" s="1"/>
  <c r="BH216" i="89"/>
  <c r="AB216" i="89" s="1"/>
  <c r="AR216" i="89" s="1"/>
  <c r="BH168" i="89"/>
  <c r="AB168" i="89" s="1"/>
  <c r="AR168" i="89" s="1"/>
  <c r="BH136" i="89"/>
  <c r="AB136" i="89" s="1"/>
  <c r="AR136" i="89" s="1"/>
  <c r="BH104" i="89"/>
  <c r="AB104" i="89" s="1"/>
  <c r="AR104" i="89" s="1"/>
  <c r="BH88" i="89"/>
  <c r="AB88" i="89" s="1"/>
  <c r="AR88" i="89" s="1"/>
  <c r="BH71" i="89"/>
  <c r="AB71" i="89" s="1"/>
  <c r="AR71" i="89" s="1"/>
  <c r="AZ210" i="89"/>
  <c r="T210" i="89" s="1"/>
  <c r="AJ210" i="89" s="1"/>
  <c r="AZ194" i="89"/>
  <c r="T194" i="89" s="1"/>
  <c r="AJ194" i="89" s="1"/>
  <c r="AZ178" i="89"/>
  <c r="T178" i="89" s="1"/>
  <c r="AJ178" i="89" s="1"/>
  <c r="AZ162" i="89"/>
  <c r="T162" i="89" s="1"/>
  <c r="AJ162" i="89" s="1"/>
  <c r="AZ145" i="89"/>
  <c r="T145" i="89" s="1"/>
  <c r="AJ145" i="89" s="1"/>
  <c r="AZ113" i="89"/>
  <c r="T113" i="89" s="1"/>
  <c r="AJ113" i="89" s="1"/>
  <c r="AZ66" i="89"/>
  <c r="T66" i="89" s="1"/>
  <c r="AJ66" i="89" s="1"/>
  <c r="BB226" i="89"/>
  <c r="V226" i="89" s="1"/>
  <c r="AL226" i="89" s="1"/>
  <c r="BB184" i="89"/>
  <c r="V184" i="89" s="1"/>
  <c r="AL184" i="89" s="1"/>
  <c r="BB152" i="89"/>
  <c r="V152" i="89" s="1"/>
  <c r="AL152" i="89" s="1"/>
  <c r="BB136" i="89"/>
  <c r="V136" i="89" s="1"/>
  <c r="AL136" i="89" s="1"/>
  <c r="BB120" i="89"/>
  <c r="V120" i="89" s="1"/>
  <c r="AL120" i="89" s="1"/>
  <c r="BB82" i="89"/>
  <c r="V82" i="89" s="1"/>
  <c r="AL82" i="89" s="1"/>
  <c r="BB65" i="89"/>
  <c r="V65" i="89" s="1"/>
  <c r="AL65" i="89" s="1"/>
  <c r="BI179" i="89"/>
  <c r="AC179" i="89" s="1"/>
  <c r="AS179" i="89" s="1"/>
  <c r="BI166" i="89"/>
  <c r="AC166" i="89" s="1"/>
  <c r="AS166" i="89" s="1"/>
  <c r="BI118" i="89"/>
  <c r="AC118" i="89" s="1"/>
  <c r="AS118" i="89" s="1"/>
  <c r="BI89" i="89"/>
  <c r="AC89" i="89" s="1"/>
  <c r="AS89" i="89" s="1"/>
  <c r="BI39" i="89"/>
  <c r="AC39" i="89" s="1"/>
  <c r="AS39" i="89" s="1"/>
  <c r="BA104" i="89"/>
  <c r="U104" i="89" s="1"/>
  <c r="AK104" i="89" s="1"/>
  <c r="BA63" i="89"/>
  <c r="U63" i="89" s="1"/>
  <c r="AK63" i="89" s="1"/>
  <c r="BA47" i="89"/>
  <c r="U47" i="89" s="1"/>
  <c r="AK47" i="89" s="1"/>
  <c r="BI117" i="89"/>
  <c r="AC117" i="89" s="1"/>
  <c r="AS117" i="89" s="1"/>
  <c r="AY219" i="89"/>
  <c r="S219" i="89" s="1"/>
  <c r="AI219" i="89" s="1"/>
  <c r="AY182" i="89"/>
  <c r="S182" i="89" s="1"/>
  <c r="AI182" i="89" s="1"/>
  <c r="AY155" i="89"/>
  <c r="S155" i="89" s="1"/>
  <c r="AI155" i="89" s="1"/>
  <c r="AY123" i="89"/>
  <c r="S123" i="89" s="1"/>
  <c r="AI123" i="89" s="1"/>
  <c r="AY107" i="89"/>
  <c r="S107" i="89" s="1"/>
  <c r="AI107" i="89" s="1"/>
  <c r="AY91" i="89"/>
  <c r="S91" i="89" s="1"/>
  <c r="AI91" i="89" s="1"/>
  <c r="AY75" i="89"/>
  <c r="S75" i="89" s="1"/>
  <c r="AI75" i="89" s="1"/>
  <c r="AY59" i="89"/>
  <c r="S59" i="89" s="1"/>
  <c r="AI59" i="89" s="1"/>
  <c r="BF175" i="89"/>
  <c r="Z175" i="89" s="1"/>
  <c r="AP175" i="89" s="1"/>
  <c r="BF144" i="89"/>
  <c r="Z144" i="89" s="1"/>
  <c r="AP144" i="89" s="1"/>
  <c r="BF128" i="89"/>
  <c r="Z128" i="89" s="1"/>
  <c r="AP128" i="89" s="1"/>
  <c r="BF112" i="89"/>
  <c r="Z112" i="89" s="1"/>
  <c r="AP112" i="89" s="1"/>
  <c r="BH212" i="89"/>
  <c r="AB212" i="89" s="1"/>
  <c r="AR212" i="89" s="1"/>
  <c r="BH181" i="89"/>
  <c r="AB181" i="89" s="1"/>
  <c r="AR181" i="89" s="1"/>
  <c r="BH164" i="89"/>
  <c r="AB164" i="89" s="1"/>
  <c r="AR164" i="89" s="1"/>
  <c r="BH113" i="89"/>
  <c r="AB113" i="89" s="1"/>
  <c r="AR113" i="89" s="1"/>
  <c r="BH100" i="89"/>
  <c r="AB100" i="89" s="1"/>
  <c r="AR100" i="89" s="1"/>
  <c r="BH84" i="89"/>
  <c r="AB84" i="89" s="1"/>
  <c r="AR84" i="89" s="1"/>
  <c r="BH34" i="89"/>
  <c r="AB34" i="89" s="1"/>
  <c r="AR34" i="89" s="1"/>
  <c r="BH55" i="89"/>
  <c r="AB55" i="89" s="1"/>
  <c r="AR55" i="89" s="1"/>
  <c r="AZ223" i="89"/>
  <c r="T223" i="89" s="1"/>
  <c r="AJ223" i="89" s="1"/>
  <c r="AZ207" i="89"/>
  <c r="T207" i="89" s="1"/>
  <c r="AJ207" i="89" s="1"/>
  <c r="AZ190" i="89"/>
  <c r="T190" i="89" s="1"/>
  <c r="AJ190" i="89" s="1"/>
  <c r="AZ174" i="89"/>
  <c r="T174" i="89" s="1"/>
  <c r="AJ174" i="89" s="1"/>
  <c r="AZ158" i="89"/>
  <c r="T158" i="89" s="1"/>
  <c r="AJ158" i="89" s="1"/>
  <c r="AZ141" i="89"/>
  <c r="T141" i="89" s="1"/>
  <c r="AJ141" i="89" s="1"/>
  <c r="AZ125" i="89"/>
  <c r="T125" i="89" s="1"/>
  <c r="AJ125" i="89" s="1"/>
  <c r="AZ78" i="89"/>
  <c r="T78" i="89" s="1"/>
  <c r="AJ78" i="89" s="1"/>
  <c r="AZ27" i="89"/>
  <c r="T27" i="89" s="1"/>
  <c r="AJ27" i="89" s="1"/>
  <c r="BB195" i="89"/>
  <c r="V195" i="89" s="1"/>
  <c r="AL195" i="89" s="1"/>
  <c r="BB178" i="89"/>
  <c r="V178" i="89" s="1"/>
  <c r="AL178" i="89" s="1"/>
  <c r="BB164" i="89"/>
  <c r="V164" i="89" s="1"/>
  <c r="AL164" i="89" s="1"/>
  <c r="BB148" i="89"/>
  <c r="V148" i="89" s="1"/>
  <c r="AL148" i="89" s="1"/>
  <c r="BB116" i="89"/>
  <c r="V116" i="89" s="1"/>
  <c r="AL116" i="89" s="1"/>
  <c r="BB102" i="89"/>
  <c r="V102" i="89" s="1"/>
  <c r="AL102" i="89" s="1"/>
  <c r="BB77" i="89"/>
  <c r="V77" i="89" s="1"/>
  <c r="AL77" i="89" s="1"/>
  <c r="BB61" i="89"/>
  <c r="V61" i="89" s="1"/>
  <c r="AL61" i="89" s="1"/>
  <c r="BB45" i="89"/>
  <c r="V45" i="89" s="1"/>
  <c r="AL45" i="89" s="1"/>
  <c r="BD134" i="89"/>
  <c r="X134" i="89" s="1"/>
  <c r="AN134" i="89" s="1"/>
  <c r="BD147" i="89"/>
  <c r="X147" i="89" s="1"/>
  <c r="AN147" i="89" s="1"/>
  <c r="BD190" i="89"/>
  <c r="X190" i="89" s="1"/>
  <c r="AN190" i="89" s="1"/>
  <c r="BD173" i="89"/>
  <c r="X173" i="89" s="1"/>
  <c r="AN173" i="89" s="1"/>
  <c r="BD177" i="89"/>
  <c r="X177" i="89" s="1"/>
  <c r="AN177" i="89" s="1"/>
  <c r="BD185" i="89"/>
  <c r="X185" i="89" s="1"/>
  <c r="AN185" i="89" s="1"/>
  <c r="BD199" i="89"/>
  <c r="X199" i="89" s="1"/>
  <c r="AN199" i="89" s="1"/>
  <c r="BD204" i="89"/>
  <c r="X204" i="89" s="1"/>
  <c r="AN204" i="89" s="1"/>
  <c r="BD208" i="89"/>
  <c r="X208" i="89" s="1"/>
  <c r="AN208" i="89" s="1"/>
  <c r="BD211" i="89"/>
  <c r="X211" i="89" s="1"/>
  <c r="AN211" i="89" s="1"/>
  <c r="BD219" i="89"/>
  <c r="X219" i="89" s="1"/>
  <c r="AN219" i="89" s="1"/>
  <c r="BC83" i="89"/>
  <c r="W83" i="89" s="1"/>
  <c r="AM83" i="89" s="1"/>
  <c r="BC91" i="89"/>
  <c r="W91" i="89" s="1"/>
  <c r="AM91" i="89" s="1"/>
  <c r="BC128" i="89"/>
  <c r="W128" i="89" s="1"/>
  <c r="AM128" i="89" s="1"/>
  <c r="BC151" i="89"/>
  <c r="W151" i="89" s="1"/>
  <c r="AM151" i="89" s="1"/>
  <c r="BC185" i="89"/>
  <c r="W185" i="89" s="1"/>
  <c r="AM185" i="89" s="1"/>
  <c r="BC170" i="89"/>
  <c r="W170" i="89" s="1"/>
  <c r="AM170" i="89" s="1"/>
  <c r="BC174" i="89"/>
  <c r="W174" i="89" s="1"/>
  <c r="AM174" i="89" s="1"/>
  <c r="BC178" i="89"/>
  <c r="W178" i="89" s="1"/>
  <c r="AM178" i="89" s="1"/>
  <c r="BC184" i="89"/>
  <c r="W184" i="89" s="1"/>
  <c r="AM184" i="89" s="1"/>
  <c r="BC191" i="89"/>
  <c r="W191" i="89" s="1"/>
  <c r="AM191" i="89" s="1"/>
  <c r="BC195" i="89"/>
  <c r="W195" i="89" s="1"/>
  <c r="AM195" i="89" s="1"/>
  <c r="BC208" i="89"/>
  <c r="W208" i="89" s="1"/>
  <c r="AM208" i="89" s="1"/>
  <c r="BC211" i="89"/>
  <c r="W211" i="89" s="1"/>
  <c r="AM211" i="89" s="1"/>
  <c r="BI123" i="89"/>
  <c r="AC123" i="89" s="1"/>
  <c r="AS123" i="89" s="1"/>
  <c r="BI142" i="89"/>
  <c r="AC142" i="89" s="1"/>
  <c r="AS142" i="89" s="1"/>
  <c r="BI146" i="89"/>
  <c r="AC146" i="89" s="1"/>
  <c r="AS146" i="89" s="1"/>
  <c r="BI159" i="89"/>
  <c r="AC159" i="89" s="1"/>
  <c r="AS159" i="89" s="1"/>
  <c r="BI175" i="89"/>
  <c r="AC175" i="89" s="1"/>
  <c r="AS175" i="89" s="1"/>
  <c r="BI191" i="89"/>
  <c r="AC191" i="89" s="1"/>
  <c r="AS191" i="89" s="1"/>
  <c r="BD47" i="89"/>
  <c r="X47" i="89" s="1"/>
  <c r="AN47" i="89" s="1"/>
  <c r="BD51" i="89"/>
  <c r="X51" i="89" s="1"/>
  <c r="AN51" i="89" s="1"/>
  <c r="BD55" i="89"/>
  <c r="X55" i="89" s="1"/>
  <c r="AN55" i="89" s="1"/>
  <c r="BD59" i="89"/>
  <c r="X59" i="89" s="1"/>
  <c r="AN59" i="89" s="1"/>
  <c r="BD63" i="89"/>
  <c r="X63" i="89" s="1"/>
  <c r="AN63" i="89" s="1"/>
  <c r="BD37" i="89"/>
  <c r="X37" i="89" s="1"/>
  <c r="AN37" i="89" s="1"/>
  <c r="BD101" i="89"/>
  <c r="X101" i="89" s="1"/>
  <c r="AN101" i="89" s="1"/>
  <c r="BD110" i="89"/>
  <c r="X110" i="89" s="1"/>
  <c r="AN110" i="89" s="1"/>
  <c r="BD138" i="89"/>
  <c r="X138" i="89" s="1"/>
  <c r="AN138" i="89" s="1"/>
  <c r="BD142" i="89"/>
  <c r="X142" i="89" s="1"/>
  <c r="AN142" i="89" s="1"/>
  <c r="BD146" i="89"/>
  <c r="X146" i="89" s="1"/>
  <c r="AN146" i="89" s="1"/>
  <c r="BD155" i="89"/>
  <c r="X155" i="89" s="1"/>
  <c r="AN155" i="89" s="1"/>
  <c r="BD159" i="89"/>
  <c r="X159" i="89" s="1"/>
  <c r="AN159" i="89" s="1"/>
  <c r="BD163" i="89"/>
  <c r="X163" i="89" s="1"/>
  <c r="AN163" i="89" s="1"/>
  <c r="BD194" i="89"/>
  <c r="X194" i="89" s="1"/>
  <c r="AN194" i="89" s="1"/>
  <c r="BD174" i="89"/>
  <c r="X174" i="89" s="1"/>
  <c r="AN174" i="89" s="1"/>
  <c r="BD178" i="89"/>
  <c r="X178" i="89" s="1"/>
  <c r="AN178" i="89" s="1"/>
  <c r="BD200" i="89"/>
  <c r="X200" i="89" s="1"/>
  <c r="AN200" i="89" s="1"/>
  <c r="BD222" i="89"/>
  <c r="X222" i="89" s="1"/>
  <c r="AN222" i="89" s="1"/>
  <c r="BD225" i="89"/>
  <c r="X225" i="89" s="1"/>
  <c r="AN225" i="89" s="1"/>
  <c r="BC29" i="89"/>
  <c r="W29" i="89" s="1"/>
  <c r="AM29" i="89" s="1"/>
  <c r="BC35" i="89"/>
  <c r="W35" i="89" s="1"/>
  <c r="AM35" i="89" s="1"/>
  <c r="BC32" i="89"/>
  <c r="W32" i="89" s="1"/>
  <c r="AM32" i="89" s="1"/>
  <c r="BC39" i="89"/>
  <c r="W39" i="89" s="1"/>
  <c r="AM39" i="89" s="1"/>
  <c r="BC84" i="89"/>
  <c r="W84" i="89" s="1"/>
  <c r="AM84" i="89" s="1"/>
  <c r="BC92" i="89"/>
  <c r="W92" i="89" s="1"/>
  <c r="AM92" i="89" s="1"/>
  <c r="BC104" i="89"/>
  <c r="W104" i="89" s="1"/>
  <c r="AM104" i="89" s="1"/>
  <c r="BC112" i="89"/>
  <c r="W112" i="89" s="1"/>
  <c r="AM112" i="89" s="1"/>
  <c r="BC116" i="89"/>
  <c r="W116" i="89" s="1"/>
  <c r="AM116" i="89" s="1"/>
  <c r="BC120" i="89"/>
  <c r="W120" i="89" s="1"/>
  <c r="AM120" i="89" s="1"/>
  <c r="BC124" i="89"/>
  <c r="W124" i="89" s="1"/>
  <c r="AM124" i="89" s="1"/>
  <c r="BC129" i="89"/>
  <c r="W129" i="89" s="1"/>
  <c r="AM129" i="89" s="1"/>
  <c r="BC152" i="89"/>
  <c r="W152" i="89" s="1"/>
  <c r="AM152" i="89" s="1"/>
  <c r="BC156" i="89"/>
  <c r="W156" i="89" s="1"/>
  <c r="AM156" i="89" s="1"/>
  <c r="BC160" i="89"/>
  <c r="W160" i="89" s="1"/>
  <c r="AM160" i="89" s="1"/>
  <c r="BC164" i="89"/>
  <c r="W164" i="89" s="1"/>
  <c r="AM164" i="89" s="1"/>
  <c r="BC168" i="89"/>
  <c r="W168" i="89" s="1"/>
  <c r="AM168" i="89" s="1"/>
  <c r="BC179" i="89"/>
  <c r="W179" i="89" s="1"/>
  <c r="AM179" i="89" s="1"/>
  <c r="BC205" i="89"/>
  <c r="W205" i="89" s="1"/>
  <c r="AM205" i="89" s="1"/>
  <c r="BC204" i="89"/>
  <c r="W204" i="89" s="1"/>
  <c r="AM204" i="89" s="1"/>
  <c r="BC216" i="89"/>
  <c r="W216" i="89" s="1"/>
  <c r="AM216" i="89" s="1"/>
  <c r="BC225" i="89"/>
  <c r="W225" i="89" s="1"/>
  <c r="AM225" i="89" s="1"/>
  <c r="AY218" i="89"/>
  <c r="S218" i="89" s="1"/>
  <c r="AI218" i="89" s="1"/>
  <c r="AY180" i="89"/>
  <c r="S180" i="89" s="1"/>
  <c r="AI180" i="89" s="1"/>
  <c r="AY154" i="89"/>
  <c r="S154" i="89" s="1"/>
  <c r="AI154" i="89" s="1"/>
  <c r="AY122" i="89"/>
  <c r="S122" i="89" s="1"/>
  <c r="AI122" i="89" s="1"/>
  <c r="AY74" i="89"/>
  <c r="S74" i="89" s="1"/>
  <c r="AI74" i="89" s="1"/>
  <c r="AY58" i="89"/>
  <c r="S58" i="89" s="1"/>
  <c r="AI58" i="89" s="1"/>
  <c r="BF166" i="89"/>
  <c r="Z166" i="89" s="1"/>
  <c r="AP166" i="89" s="1"/>
  <c r="BF72" i="89"/>
  <c r="Z72" i="89" s="1"/>
  <c r="AP72" i="89" s="1"/>
  <c r="BF56" i="89"/>
  <c r="Z56" i="89" s="1"/>
  <c r="AP56" i="89" s="1"/>
  <c r="BF35" i="89"/>
  <c r="Z35" i="89" s="1"/>
  <c r="AP35" i="89" s="1"/>
  <c r="BH209" i="89"/>
  <c r="AB209" i="89" s="1"/>
  <c r="AR209" i="89" s="1"/>
  <c r="BH139" i="89"/>
  <c r="AB139" i="89" s="1"/>
  <c r="AR139" i="89" s="1"/>
  <c r="BH131" i="89"/>
  <c r="AB131" i="89" s="1"/>
  <c r="AR131" i="89" s="1"/>
  <c r="BH91" i="89"/>
  <c r="AB91" i="89" s="1"/>
  <c r="AR91" i="89" s="1"/>
  <c r="BH41" i="89"/>
  <c r="AB41" i="89" s="1"/>
  <c r="AR41" i="89" s="1"/>
  <c r="AZ221" i="89"/>
  <c r="T221" i="89" s="1"/>
  <c r="AJ221" i="89" s="1"/>
  <c r="AZ189" i="89"/>
  <c r="T189" i="89" s="1"/>
  <c r="AJ189" i="89" s="1"/>
  <c r="AZ140" i="89"/>
  <c r="T140" i="89" s="1"/>
  <c r="AJ140" i="89" s="1"/>
  <c r="AZ94" i="89"/>
  <c r="T94" i="89" s="1"/>
  <c r="AJ94" i="89" s="1"/>
  <c r="AZ64" i="89"/>
  <c r="T64" i="89" s="1"/>
  <c r="AJ64" i="89" s="1"/>
  <c r="AZ48" i="89"/>
  <c r="T48" i="89" s="1"/>
  <c r="AJ48" i="89" s="1"/>
  <c r="BI176" i="89"/>
  <c r="AC176" i="89" s="1"/>
  <c r="AS176" i="89" s="1"/>
  <c r="BI125" i="89"/>
  <c r="AC125" i="89" s="1"/>
  <c r="AS125" i="89" s="1"/>
  <c r="BI109" i="89"/>
  <c r="AC109" i="89" s="1"/>
  <c r="AS109" i="89" s="1"/>
  <c r="BI96" i="89"/>
  <c r="AC96" i="89" s="1"/>
  <c r="AS96" i="89" s="1"/>
  <c r="BI79" i="89"/>
  <c r="AC79" i="89" s="1"/>
  <c r="AS79" i="89" s="1"/>
  <c r="BI80" i="89"/>
  <c r="AC80" i="89" s="1"/>
  <c r="AS80" i="89" s="1"/>
  <c r="BI30" i="89"/>
  <c r="AC30" i="89" s="1"/>
  <c r="AS30" i="89" s="1"/>
  <c r="BI51" i="89"/>
  <c r="AC51" i="89" s="1"/>
  <c r="AS51" i="89" s="1"/>
  <c r="BA218" i="89"/>
  <c r="U218" i="89" s="1"/>
  <c r="AK218" i="89" s="1"/>
  <c r="BA186" i="89"/>
  <c r="U186" i="89" s="1"/>
  <c r="AK186" i="89" s="1"/>
  <c r="BA154" i="89"/>
  <c r="U154" i="89" s="1"/>
  <c r="AK154" i="89" s="1"/>
  <c r="BA122" i="89"/>
  <c r="U122" i="89" s="1"/>
  <c r="AK122" i="89" s="1"/>
  <c r="BA87" i="89"/>
  <c r="U87" i="89" s="1"/>
  <c r="AK87" i="89" s="1"/>
  <c r="BA74" i="89"/>
  <c r="U74" i="89" s="1"/>
  <c r="AK74" i="89" s="1"/>
  <c r="BA58" i="89"/>
  <c r="U58" i="89" s="1"/>
  <c r="AK58" i="89" s="1"/>
  <c r="BA31" i="89"/>
  <c r="U31" i="89" s="1"/>
  <c r="AK31" i="89" s="1"/>
  <c r="AY211" i="89"/>
  <c r="S211" i="89" s="1"/>
  <c r="AI211" i="89" s="1"/>
  <c r="AY195" i="89"/>
  <c r="S195" i="89" s="1"/>
  <c r="AI195" i="89" s="1"/>
  <c r="AY145" i="89"/>
  <c r="S145" i="89" s="1"/>
  <c r="AI145" i="89" s="1"/>
  <c r="AY149" i="89"/>
  <c r="S149" i="89" s="1"/>
  <c r="AI149" i="89" s="1"/>
  <c r="AY115" i="89"/>
  <c r="S115" i="89" s="1"/>
  <c r="AI115" i="89" s="1"/>
  <c r="AY99" i="89"/>
  <c r="S99" i="89" s="1"/>
  <c r="AI99" i="89" s="1"/>
  <c r="AY83" i="89"/>
  <c r="S83" i="89" s="1"/>
  <c r="AI83" i="89" s="1"/>
  <c r="AY42" i="89"/>
  <c r="S42" i="89" s="1"/>
  <c r="AI42" i="89" s="1"/>
  <c r="BF136" i="89"/>
  <c r="Z136" i="89" s="1"/>
  <c r="AP136" i="89" s="1"/>
  <c r="BF120" i="89"/>
  <c r="Z120" i="89" s="1"/>
  <c r="AP120" i="89" s="1"/>
  <c r="BF98" i="89"/>
  <c r="Z98" i="89" s="1"/>
  <c r="AP98" i="89" s="1"/>
  <c r="BH220" i="89"/>
  <c r="AB220" i="89" s="1"/>
  <c r="AR220" i="89" s="1"/>
  <c r="BH172" i="89"/>
  <c r="AB172" i="89" s="1"/>
  <c r="AR172" i="89" s="1"/>
  <c r="BH156" i="89"/>
  <c r="AB156" i="89" s="1"/>
  <c r="AR156" i="89" s="1"/>
  <c r="BH140" i="89"/>
  <c r="AB140" i="89" s="1"/>
  <c r="AR140" i="89" s="1"/>
  <c r="BH135" i="89"/>
  <c r="AB135" i="89" s="1"/>
  <c r="AR135" i="89" s="1"/>
  <c r="BH92" i="89"/>
  <c r="AB92" i="89" s="1"/>
  <c r="AR92" i="89" s="1"/>
  <c r="AZ214" i="89"/>
  <c r="T214" i="89" s="1"/>
  <c r="AJ214" i="89" s="1"/>
  <c r="AZ117" i="89"/>
  <c r="T117" i="89" s="1"/>
  <c r="AJ117" i="89" s="1"/>
  <c r="AZ103" i="89"/>
  <c r="T103" i="89" s="1"/>
  <c r="AJ103" i="89" s="1"/>
  <c r="AZ70" i="89"/>
  <c r="T70" i="89" s="1"/>
  <c r="AJ70" i="89" s="1"/>
  <c r="AZ35" i="89"/>
  <c r="T35" i="89" s="1"/>
  <c r="AJ35" i="89" s="1"/>
  <c r="BB218" i="89"/>
  <c r="V218" i="89" s="1"/>
  <c r="AL218" i="89" s="1"/>
  <c r="BB201" i="89"/>
  <c r="V201" i="89" s="1"/>
  <c r="AL201" i="89" s="1"/>
  <c r="BB180" i="89"/>
  <c r="V180" i="89" s="1"/>
  <c r="AL180" i="89" s="1"/>
  <c r="BB156" i="89"/>
  <c r="V156" i="89" s="1"/>
  <c r="AL156" i="89" s="1"/>
  <c r="BB140" i="89"/>
  <c r="V140" i="89" s="1"/>
  <c r="AL140" i="89" s="1"/>
  <c r="BB124" i="89"/>
  <c r="V124" i="89" s="1"/>
  <c r="AL124" i="89" s="1"/>
  <c r="BB111" i="89"/>
  <c r="V111" i="89" s="1"/>
  <c r="AL111" i="89" s="1"/>
  <c r="BB104" i="89"/>
  <c r="V104" i="89" s="1"/>
  <c r="AL104" i="89" s="1"/>
  <c r="BB69" i="89"/>
  <c r="V69" i="89" s="1"/>
  <c r="AL69" i="89" s="1"/>
  <c r="BB53" i="89"/>
  <c r="V53" i="89" s="1"/>
  <c r="AL53" i="89" s="1"/>
  <c r="BI213" i="89"/>
  <c r="AC213" i="89" s="1"/>
  <c r="AS213" i="89" s="1"/>
  <c r="BI200" i="89"/>
  <c r="AC200" i="89" s="1"/>
  <c r="AS200" i="89" s="1"/>
  <c r="BI165" i="89"/>
  <c r="AC165" i="89" s="1"/>
  <c r="AS165" i="89" s="1"/>
  <c r="BI150" i="89"/>
  <c r="AC150" i="89" s="1"/>
  <c r="AS150" i="89" s="1"/>
  <c r="BI128" i="89"/>
  <c r="AC128" i="89" s="1"/>
  <c r="AS128" i="89" s="1"/>
  <c r="BI114" i="89"/>
  <c r="AC114" i="89" s="1"/>
  <c r="AS114" i="89" s="1"/>
  <c r="BI101" i="89"/>
  <c r="AC101" i="89" s="1"/>
  <c r="AS101" i="89" s="1"/>
  <c r="BI35" i="89"/>
  <c r="AC35" i="89" s="1"/>
  <c r="AS35" i="89" s="1"/>
  <c r="BA203" i="89"/>
  <c r="U203" i="89" s="1"/>
  <c r="AK203" i="89" s="1"/>
  <c r="BA139" i="89"/>
  <c r="U139" i="89" s="1"/>
  <c r="AK139" i="89" s="1"/>
  <c r="BA123" i="89"/>
  <c r="U123" i="89" s="1"/>
  <c r="AK123" i="89" s="1"/>
  <c r="BA32" i="89"/>
  <c r="U32" i="89" s="1"/>
  <c r="AK32" i="89" s="1"/>
  <c r="BI44" i="89"/>
  <c r="AC44" i="89" s="1"/>
  <c r="AS44" i="89" s="1"/>
  <c r="BI64" i="89"/>
  <c r="AC64" i="89" s="1"/>
  <c r="AS64" i="89" s="1"/>
  <c r="BI143" i="89"/>
  <c r="AC143" i="89" s="1"/>
  <c r="AS143" i="89" s="1"/>
  <c r="BI152" i="89"/>
  <c r="AC152" i="89" s="1"/>
  <c r="AS152" i="89" s="1"/>
  <c r="BI192" i="89"/>
  <c r="AC192" i="89" s="1"/>
  <c r="AS192" i="89" s="1"/>
  <c r="BI206" i="89"/>
  <c r="AC206" i="89" s="1"/>
  <c r="AS206" i="89" s="1"/>
  <c r="BD48" i="89"/>
  <c r="X48" i="89" s="1"/>
  <c r="AN48" i="89" s="1"/>
  <c r="BD52" i="89"/>
  <c r="X52" i="89" s="1"/>
  <c r="AN52" i="89" s="1"/>
  <c r="BD56" i="89"/>
  <c r="X56" i="89" s="1"/>
  <c r="AN56" i="89" s="1"/>
  <c r="BD60" i="89"/>
  <c r="X60" i="89" s="1"/>
  <c r="AN60" i="89" s="1"/>
  <c r="BD64" i="89"/>
  <c r="X64" i="89" s="1"/>
  <c r="AN64" i="89" s="1"/>
  <c r="BD38" i="89"/>
  <c r="X38" i="89" s="1"/>
  <c r="AN38" i="89" s="1"/>
  <c r="BD80" i="89"/>
  <c r="X80" i="89" s="1"/>
  <c r="AN80" i="89" s="1"/>
  <c r="BD67" i="89"/>
  <c r="X67" i="89" s="1"/>
  <c r="AN67" i="89" s="1"/>
  <c r="BD71" i="89"/>
  <c r="X71" i="89" s="1"/>
  <c r="AN71" i="89" s="1"/>
  <c r="BD75" i="89"/>
  <c r="X75" i="89" s="1"/>
  <c r="AN75" i="89" s="1"/>
  <c r="BD79" i="89"/>
  <c r="X79" i="89" s="1"/>
  <c r="AN79" i="89" s="1"/>
  <c r="BD90" i="89"/>
  <c r="X90" i="89" s="1"/>
  <c r="AN90" i="89" s="1"/>
  <c r="BD102" i="89"/>
  <c r="X102" i="89" s="1"/>
  <c r="AN102" i="89" s="1"/>
  <c r="BD127" i="89"/>
  <c r="X127" i="89" s="1"/>
  <c r="AN127" i="89" s="1"/>
  <c r="BD107" i="89"/>
  <c r="X107" i="89" s="1"/>
  <c r="AN107" i="89" s="1"/>
  <c r="BD111" i="89"/>
  <c r="X111" i="89" s="1"/>
  <c r="AN111" i="89" s="1"/>
  <c r="BD115" i="89"/>
  <c r="X115" i="89" s="1"/>
  <c r="AN115" i="89" s="1"/>
  <c r="BD119" i="89"/>
  <c r="X119" i="89" s="1"/>
  <c r="AN119" i="89" s="1"/>
  <c r="BD123" i="89"/>
  <c r="X123" i="89" s="1"/>
  <c r="AN123" i="89" s="1"/>
  <c r="BD128" i="89"/>
  <c r="X128" i="89" s="1"/>
  <c r="AN128" i="89" s="1"/>
  <c r="BD131" i="89"/>
  <c r="X131" i="89" s="1"/>
  <c r="AN131" i="89" s="1"/>
  <c r="BD139" i="89"/>
  <c r="X139" i="89" s="1"/>
  <c r="AN139" i="89" s="1"/>
  <c r="BD143" i="89"/>
  <c r="X143" i="89" s="1"/>
  <c r="AN143" i="89" s="1"/>
  <c r="BD167" i="89"/>
  <c r="X167" i="89" s="1"/>
  <c r="AN167" i="89" s="1"/>
  <c r="BD169" i="89"/>
  <c r="X169" i="89" s="1"/>
  <c r="AN169" i="89" s="1"/>
  <c r="BD191" i="89"/>
  <c r="X191" i="89" s="1"/>
  <c r="AN191" i="89" s="1"/>
  <c r="BD183" i="89"/>
  <c r="X183" i="89" s="1"/>
  <c r="AN183" i="89" s="1"/>
  <c r="BD187" i="89"/>
  <c r="X187" i="89" s="1"/>
  <c r="AN187" i="89" s="1"/>
  <c r="BD206" i="89"/>
  <c r="X206" i="89" s="1"/>
  <c r="AN206" i="89" s="1"/>
  <c r="BD213" i="89"/>
  <c r="X213" i="89" s="1"/>
  <c r="AN213" i="89" s="1"/>
  <c r="BC43" i="89"/>
  <c r="W43" i="89" s="1"/>
  <c r="AM43" i="89" s="1"/>
  <c r="BC45" i="89"/>
  <c r="W45" i="89" s="1"/>
  <c r="AM45" i="89" s="1"/>
  <c r="BC49" i="89"/>
  <c r="W49" i="89" s="1"/>
  <c r="AM49" i="89" s="1"/>
  <c r="BC53" i="89"/>
  <c r="W53" i="89" s="1"/>
  <c r="AM53" i="89" s="1"/>
  <c r="AY222" i="89"/>
  <c r="S222" i="89" s="1"/>
  <c r="AI222" i="89" s="1"/>
  <c r="AY203" i="89"/>
  <c r="S203" i="89" s="1"/>
  <c r="AI203" i="89" s="1"/>
  <c r="AY170" i="89"/>
  <c r="S170" i="89" s="1"/>
  <c r="AI170" i="89" s="1"/>
  <c r="AY158" i="89"/>
  <c r="S158" i="89" s="1"/>
  <c r="AI158" i="89" s="1"/>
  <c r="AY140" i="89"/>
  <c r="S140" i="89" s="1"/>
  <c r="AI140" i="89" s="1"/>
  <c r="AY110" i="89"/>
  <c r="S110" i="89" s="1"/>
  <c r="AI110" i="89" s="1"/>
  <c r="AY31" i="89"/>
  <c r="S31" i="89" s="1"/>
  <c r="AI31" i="89" s="1"/>
  <c r="BF218" i="89"/>
  <c r="Z218" i="89" s="1"/>
  <c r="AP218" i="89" s="1"/>
  <c r="BF204" i="89"/>
  <c r="Z204" i="89" s="1"/>
  <c r="AP204" i="89" s="1"/>
  <c r="BF183" i="89"/>
  <c r="Z183" i="89" s="1"/>
  <c r="AP183" i="89" s="1"/>
  <c r="BF167" i="89"/>
  <c r="Z167" i="89" s="1"/>
  <c r="AP167" i="89" s="1"/>
  <c r="BF150" i="89"/>
  <c r="Z150" i="89" s="1"/>
  <c r="AP150" i="89" s="1"/>
  <c r="BF94" i="89"/>
  <c r="Z94" i="89" s="1"/>
  <c r="AP94" i="89" s="1"/>
  <c r="BF76" i="89"/>
  <c r="Z76" i="89" s="1"/>
  <c r="AP76" i="89" s="1"/>
  <c r="BF60" i="89"/>
  <c r="Z60" i="89" s="1"/>
  <c r="AP60" i="89" s="1"/>
  <c r="BF105" i="89"/>
  <c r="Z105" i="89" s="1"/>
  <c r="AP105" i="89" s="1"/>
  <c r="BF39" i="89"/>
  <c r="Z39" i="89" s="1"/>
  <c r="AP39" i="89" s="1"/>
  <c r="BH224" i="89"/>
  <c r="AB224" i="89" s="1"/>
  <c r="AR224" i="89" s="1"/>
  <c r="BH143" i="89"/>
  <c r="AB143" i="89" s="1"/>
  <c r="AR143" i="89" s="1"/>
  <c r="BH108" i="89"/>
  <c r="AB108" i="89" s="1"/>
  <c r="AR108" i="89" s="1"/>
  <c r="BH64" i="89"/>
  <c r="AB64" i="89" s="1"/>
  <c r="AR64" i="89" s="1"/>
  <c r="BH29" i="89"/>
  <c r="AB29" i="89" s="1"/>
  <c r="AR29" i="89" s="1"/>
  <c r="AZ193" i="89"/>
  <c r="T193" i="89" s="1"/>
  <c r="AJ193" i="89" s="1"/>
  <c r="AZ144" i="89"/>
  <c r="T144" i="89" s="1"/>
  <c r="AJ144" i="89" s="1"/>
  <c r="AZ98" i="89"/>
  <c r="T98" i="89" s="1"/>
  <c r="AJ98" i="89" s="1"/>
  <c r="AZ82" i="89"/>
  <c r="T82" i="89" s="1"/>
  <c r="AJ82" i="89" s="1"/>
  <c r="AZ52" i="89"/>
  <c r="T52" i="89" s="1"/>
  <c r="AJ52" i="89" s="1"/>
  <c r="BI212" i="89"/>
  <c r="AC212" i="89" s="1"/>
  <c r="AS212" i="89" s="1"/>
  <c r="BI199" i="89"/>
  <c r="AC199" i="89" s="1"/>
  <c r="AS199" i="89" s="1"/>
  <c r="BI100" i="89"/>
  <c r="AC100" i="89" s="1"/>
  <c r="AS100" i="89" s="1"/>
  <c r="BI67" i="89"/>
  <c r="AC67" i="89" s="1"/>
  <c r="AS67" i="89" s="1"/>
  <c r="BI55" i="89"/>
  <c r="AC55" i="89" s="1"/>
  <c r="AS55" i="89" s="1"/>
  <c r="BA190" i="89"/>
  <c r="U190" i="89" s="1"/>
  <c r="AK190" i="89" s="1"/>
  <c r="BA174" i="89"/>
  <c r="U174" i="89" s="1"/>
  <c r="AK174" i="89" s="1"/>
  <c r="BA158" i="89"/>
  <c r="U158" i="89" s="1"/>
  <c r="AK158" i="89" s="1"/>
  <c r="BA142" i="89"/>
  <c r="U142" i="89" s="1"/>
  <c r="AK142" i="89" s="1"/>
  <c r="BA103" i="89"/>
  <c r="U103" i="89" s="1"/>
  <c r="AK103" i="89" s="1"/>
  <c r="BA78" i="89"/>
  <c r="U78" i="89" s="1"/>
  <c r="AK78" i="89" s="1"/>
  <c r="BA62" i="89"/>
  <c r="U62" i="89" s="1"/>
  <c r="AK62" i="89" s="1"/>
  <c r="BA46" i="89"/>
  <c r="U46" i="89" s="1"/>
  <c r="AK46" i="89" s="1"/>
  <c r="AY135" i="89"/>
  <c r="S135" i="89" s="1"/>
  <c r="AI135" i="89" s="1"/>
  <c r="AY121" i="89"/>
  <c r="S121" i="89" s="1"/>
  <c r="AI121" i="89" s="1"/>
  <c r="BH138" i="89"/>
  <c r="AB138" i="89" s="1"/>
  <c r="AR138" i="89" s="1"/>
  <c r="BH129" i="89"/>
  <c r="AB129" i="89" s="1"/>
  <c r="AR129" i="89" s="1"/>
  <c r="BH90" i="89"/>
  <c r="AB90" i="89" s="1"/>
  <c r="AR90" i="89" s="1"/>
  <c r="AZ220" i="89"/>
  <c r="T220" i="89" s="1"/>
  <c r="AJ220" i="89" s="1"/>
  <c r="AZ205" i="89"/>
  <c r="T205" i="89" s="1"/>
  <c r="AJ205" i="89" s="1"/>
  <c r="AZ188" i="89"/>
  <c r="T188" i="89" s="1"/>
  <c r="AJ188" i="89" s="1"/>
  <c r="AZ172" i="89"/>
  <c r="T172" i="89" s="1"/>
  <c r="AJ172" i="89" s="1"/>
  <c r="AZ156" i="89"/>
  <c r="T156" i="89" s="1"/>
  <c r="AJ156" i="89" s="1"/>
  <c r="AZ139" i="89"/>
  <c r="T139" i="89" s="1"/>
  <c r="AJ139" i="89" s="1"/>
  <c r="AZ123" i="89"/>
  <c r="T123" i="89" s="1"/>
  <c r="AJ123" i="89" s="1"/>
  <c r="AZ107" i="89"/>
  <c r="T107" i="89" s="1"/>
  <c r="AJ107" i="89" s="1"/>
  <c r="AZ93" i="89"/>
  <c r="T93" i="89" s="1"/>
  <c r="AJ93" i="89" s="1"/>
  <c r="AZ76" i="89"/>
  <c r="T76" i="89" s="1"/>
  <c r="AJ76" i="89" s="1"/>
  <c r="AZ41" i="89"/>
  <c r="T41" i="89" s="1"/>
  <c r="AJ41" i="89" s="1"/>
  <c r="BI74" i="89"/>
  <c r="AC74" i="89" s="1"/>
  <c r="AS74" i="89" s="1"/>
  <c r="BI62" i="89"/>
  <c r="AC62" i="89" s="1"/>
  <c r="AS62" i="89" s="1"/>
  <c r="BI46" i="89"/>
  <c r="AC46" i="89" s="1"/>
  <c r="AS46" i="89" s="1"/>
  <c r="BA94" i="89"/>
  <c r="U94" i="89" s="1"/>
  <c r="AK94" i="89" s="1"/>
  <c r="BA90" i="89"/>
  <c r="U90" i="89" s="1"/>
  <c r="AK90" i="89" s="1"/>
  <c r="BA53" i="89"/>
  <c r="U53" i="89" s="1"/>
  <c r="AK53" i="89" s="1"/>
  <c r="BB223" i="89"/>
  <c r="V223" i="89" s="1"/>
  <c r="AL223" i="89" s="1"/>
  <c r="AZ227" i="89"/>
  <c r="T227" i="89" s="1"/>
  <c r="AJ227" i="89" s="1"/>
  <c r="AY146" i="89"/>
  <c r="S146" i="89" s="1"/>
  <c r="AI146" i="89" s="1"/>
  <c r="AY130" i="89"/>
  <c r="S130" i="89" s="1"/>
  <c r="AI130" i="89" s="1"/>
  <c r="AY131" i="89"/>
  <c r="S131" i="89" s="1"/>
  <c r="AI131" i="89" s="1"/>
  <c r="AZ169" i="89"/>
  <c r="T169" i="89" s="1"/>
  <c r="AJ169" i="89" s="1"/>
  <c r="AZ89" i="89"/>
  <c r="T89" i="89" s="1"/>
  <c r="AJ89" i="89" s="1"/>
  <c r="AZ72" i="89"/>
  <c r="T72" i="89" s="1"/>
  <c r="AJ72" i="89" s="1"/>
  <c r="AZ37" i="89"/>
  <c r="T37" i="89" s="1"/>
  <c r="AJ37" i="89" s="1"/>
  <c r="BI202" i="89"/>
  <c r="AC202" i="89" s="1"/>
  <c r="AS202" i="89" s="1"/>
  <c r="BI148" i="89"/>
  <c r="AC148" i="89" s="1"/>
  <c r="AS148" i="89" s="1"/>
  <c r="BI87" i="89"/>
  <c r="AC87" i="89" s="1"/>
  <c r="AS87" i="89" s="1"/>
  <c r="BI70" i="89"/>
  <c r="AC70" i="89" s="1"/>
  <c r="AS70" i="89" s="1"/>
  <c r="BI58" i="89"/>
  <c r="AC58" i="89" s="1"/>
  <c r="AS58" i="89" s="1"/>
  <c r="BA145" i="89"/>
  <c r="U145" i="89" s="1"/>
  <c r="AK145" i="89" s="1"/>
  <c r="BA113" i="89"/>
  <c r="U113" i="89" s="1"/>
  <c r="AK113" i="89" s="1"/>
  <c r="AY96" i="89"/>
  <c r="S96" i="89" s="1"/>
  <c r="AI96" i="89" s="1"/>
  <c r="BH145" i="89"/>
  <c r="AB145" i="89" s="1"/>
  <c r="AR145" i="89" s="1"/>
  <c r="BC57" i="89"/>
  <c r="W57" i="89" s="1"/>
  <c r="AM57" i="89" s="1"/>
  <c r="BC61" i="89"/>
  <c r="W61" i="89" s="1"/>
  <c r="AM61" i="89" s="1"/>
  <c r="BC65" i="89"/>
  <c r="W65" i="89" s="1"/>
  <c r="AM65" i="89" s="1"/>
  <c r="BC69" i="89"/>
  <c r="W69" i="89" s="1"/>
  <c r="AM69" i="89" s="1"/>
  <c r="BC73" i="89"/>
  <c r="W73" i="89" s="1"/>
  <c r="AM73" i="89" s="1"/>
  <c r="BC77" i="89"/>
  <c r="W77" i="89" s="1"/>
  <c r="AM77" i="89" s="1"/>
  <c r="BC81" i="89"/>
  <c r="W81" i="89" s="1"/>
  <c r="AM81" i="89" s="1"/>
  <c r="BC89" i="89"/>
  <c r="W89" i="89" s="1"/>
  <c r="AM89" i="89" s="1"/>
  <c r="BC93" i="89"/>
  <c r="W93" i="89" s="1"/>
  <c r="AM93" i="89" s="1"/>
  <c r="BC97" i="89"/>
  <c r="W97" i="89" s="1"/>
  <c r="AM97" i="89" s="1"/>
  <c r="BC101" i="89"/>
  <c r="W101" i="89" s="1"/>
  <c r="AM101" i="89" s="1"/>
  <c r="BC105" i="89"/>
  <c r="W105" i="89" s="1"/>
  <c r="AM105" i="89" s="1"/>
  <c r="BC113" i="89"/>
  <c r="W113" i="89" s="1"/>
  <c r="AM113" i="89" s="1"/>
  <c r="BC117" i="89"/>
  <c r="W117" i="89" s="1"/>
  <c r="AM117" i="89" s="1"/>
  <c r="BC121" i="89"/>
  <c r="W121" i="89" s="1"/>
  <c r="AM121" i="89" s="1"/>
  <c r="BC125" i="89"/>
  <c r="W125" i="89" s="1"/>
  <c r="AM125" i="89" s="1"/>
  <c r="BC132" i="89"/>
  <c r="W132" i="89" s="1"/>
  <c r="AM132" i="89" s="1"/>
  <c r="BC136" i="89"/>
  <c r="W136" i="89" s="1"/>
  <c r="AM136" i="89" s="1"/>
  <c r="BC140" i="89"/>
  <c r="W140" i="89" s="1"/>
  <c r="AM140" i="89" s="1"/>
  <c r="BC144" i="89"/>
  <c r="W144" i="89" s="1"/>
  <c r="AM144" i="89" s="1"/>
  <c r="BC149" i="89"/>
  <c r="W149" i="89" s="1"/>
  <c r="AM149" i="89" s="1"/>
  <c r="BC157" i="89"/>
  <c r="W157" i="89" s="1"/>
  <c r="AM157" i="89" s="1"/>
  <c r="BC161" i="89"/>
  <c r="W161" i="89" s="1"/>
  <c r="AM161" i="89" s="1"/>
  <c r="BC165" i="89"/>
  <c r="W165" i="89" s="1"/>
  <c r="AM165" i="89" s="1"/>
  <c r="BC169" i="89"/>
  <c r="W169" i="89" s="1"/>
  <c r="AM169" i="89" s="1"/>
  <c r="BC189" i="89"/>
  <c r="W189" i="89" s="1"/>
  <c r="AM189" i="89" s="1"/>
  <c r="BC193" i="89"/>
  <c r="W193" i="89" s="1"/>
  <c r="AM193" i="89" s="1"/>
  <c r="BC197" i="89"/>
  <c r="W197" i="89" s="1"/>
  <c r="AM197" i="89" s="1"/>
  <c r="BC201" i="89"/>
  <c r="W201" i="89" s="1"/>
  <c r="AM201" i="89" s="1"/>
  <c r="BC217" i="89"/>
  <c r="W217" i="89" s="1"/>
  <c r="AM217" i="89" s="1"/>
  <c r="BC220" i="89"/>
  <c r="W220" i="89" s="1"/>
  <c r="AM220" i="89" s="1"/>
  <c r="AY166" i="89"/>
  <c r="S166" i="89" s="1"/>
  <c r="AI166" i="89" s="1"/>
  <c r="AY150" i="89"/>
  <c r="S150" i="89" s="1"/>
  <c r="AI150" i="89" s="1"/>
  <c r="AY132" i="89"/>
  <c r="S132" i="89" s="1"/>
  <c r="AI132" i="89" s="1"/>
  <c r="AY86" i="89"/>
  <c r="S86" i="89" s="1"/>
  <c r="AI86" i="89" s="1"/>
  <c r="AY30" i="89"/>
  <c r="S30" i="89" s="1"/>
  <c r="AI30" i="89" s="1"/>
  <c r="BF210" i="89"/>
  <c r="Z210" i="89" s="1"/>
  <c r="AP210" i="89" s="1"/>
  <c r="BF191" i="89"/>
  <c r="Z191" i="89" s="1"/>
  <c r="AP191" i="89" s="1"/>
  <c r="BF158" i="89"/>
  <c r="Z158" i="89" s="1"/>
  <c r="AP158" i="89" s="1"/>
  <c r="BF111" i="89"/>
  <c r="Z111" i="89" s="1"/>
  <c r="AP111" i="89" s="1"/>
  <c r="BF85" i="89"/>
  <c r="Z85" i="89" s="1"/>
  <c r="AP85" i="89" s="1"/>
  <c r="BF68" i="89"/>
  <c r="Z68" i="89" s="1"/>
  <c r="AP68" i="89" s="1"/>
  <c r="BF52" i="89"/>
  <c r="Z52" i="89" s="1"/>
  <c r="AP52" i="89" s="1"/>
  <c r="BF31" i="89"/>
  <c r="Z31" i="89" s="1"/>
  <c r="AP31" i="89" s="1"/>
  <c r="BH152" i="89"/>
  <c r="AB152" i="89" s="1"/>
  <c r="AR152" i="89" s="1"/>
  <c r="AZ185" i="89"/>
  <c r="T185" i="89" s="1"/>
  <c r="AJ185" i="89" s="1"/>
  <c r="AZ170" i="89"/>
  <c r="T170" i="89" s="1"/>
  <c r="AJ170" i="89" s="1"/>
  <c r="AZ136" i="89"/>
  <c r="T136" i="89" s="1"/>
  <c r="AJ136" i="89" s="1"/>
  <c r="AZ129" i="89"/>
  <c r="T129" i="89" s="1"/>
  <c r="AJ129" i="89" s="1"/>
  <c r="AZ90" i="89"/>
  <c r="T90" i="89" s="1"/>
  <c r="AJ90" i="89" s="1"/>
  <c r="AZ60" i="89"/>
  <c r="T60" i="89" s="1"/>
  <c r="AJ60" i="89" s="1"/>
  <c r="BI121" i="89"/>
  <c r="AC121" i="89" s="1"/>
  <c r="AS121" i="89" s="1"/>
  <c r="BI135" i="89"/>
  <c r="AC135" i="89" s="1"/>
  <c r="AS135" i="89" s="1"/>
  <c r="BI75" i="89"/>
  <c r="AC75" i="89" s="1"/>
  <c r="AS75" i="89" s="1"/>
  <c r="BI63" i="89"/>
  <c r="AC63" i="89" s="1"/>
  <c r="AS63" i="89" s="1"/>
  <c r="BI47" i="89"/>
  <c r="AC47" i="89" s="1"/>
  <c r="AS47" i="89" s="1"/>
  <c r="BA166" i="89"/>
  <c r="U166" i="89" s="1"/>
  <c r="AK166" i="89" s="1"/>
  <c r="BA152" i="89"/>
  <c r="U152" i="89" s="1"/>
  <c r="AK152" i="89" s="1"/>
  <c r="BA118" i="89"/>
  <c r="U118" i="89" s="1"/>
  <c r="AK118" i="89" s="1"/>
  <c r="BA95" i="89"/>
  <c r="U95" i="89" s="1"/>
  <c r="AK95" i="89" s="1"/>
  <c r="BA70" i="89"/>
  <c r="U70" i="89" s="1"/>
  <c r="AK70" i="89" s="1"/>
  <c r="BA54" i="89"/>
  <c r="U54" i="89" s="1"/>
  <c r="AK54" i="89" s="1"/>
  <c r="AY173" i="89"/>
  <c r="S173" i="89" s="1"/>
  <c r="AI173" i="89" s="1"/>
  <c r="AY143" i="89"/>
  <c r="S143" i="89" s="1"/>
  <c r="AI143" i="89" s="1"/>
  <c r="AY97" i="89"/>
  <c r="S97" i="89" s="1"/>
  <c r="AI97" i="89" s="1"/>
  <c r="BH146" i="89"/>
  <c r="AB146" i="89" s="1"/>
  <c r="AR146" i="89" s="1"/>
  <c r="AZ212" i="89"/>
  <c r="T212" i="89" s="1"/>
  <c r="AJ212" i="89" s="1"/>
  <c r="AZ199" i="89"/>
  <c r="T199" i="89" s="1"/>
  <c r="AJ199" i="89" s="1"/>
  <c r="AZ180" i="89"/>
  <c r="T180" i="89" s="1"/>
  <c r="AJ180" i="89" s="1"/>
  <c r="AZ164" i="89"/>
  <c r="T164" i="89" s="1"/>
  <c r="AJ164" i="89" s="1"/>
  <c r="AZ148" i="89"/>
  <c r="T148" i="89" s="1"/>
  <c r="AJ148" i="89" s="1"/>
  <c r="AZ128" i="89"/>
  <c r="T128" i="89" s="1"/>
  <c r="AJ128" i="89" s="1"/>
  <c r="AZ115" i="89"/>
  <c r="T115" i="89" s="1"/>
  <c r="AJ115" i="89" s="1"/>
  <c r="AZ101" i="89"/>
  <c r="T101" i="89" s="1"/>
  <c r="AJ101" i="89" s="1"/>
  <c r="AZ85" i="89"/>
  <c r="T85" i="89" s="1"/>
  <c r="AJ85" i="89" s="1"/>
  <c r="AZ68" i="89"/>
  <c r="T68" i="89" s="1"/>
  <c r="AJ68" i="89" s="1"/>
  <c r="AZ33" i="89"/>
  <c r="T33" i="89" s="1"/>
  <c r="AJ33" i="89" s="1"/>
  <c r="BI127" i="89"/>
  <c r="AC127" i="89" s="1"/>
  <c r="AS127" i="89" s="1"/>
  <c r="BI66" i="89"/>
  <c r="AC66" i="89" s="1"/>
  <c r="AS66" i="89" s="1"/>
  <c r="BI54" i="89"/>
  <c r="AC54" i="89" s="1"/>
  <c r="AS54" i="89" s="1"/>
  <c r="BA102" i="89"/>
  <c r="U102" i="89" s="1"/>
  <c r="AK102" i="89" s="1"/>
  <c r="AY183" i="89"/>
  <c r="S183" i="89" s="1"/>
  <c r="AI183" i="89" s="1"/>
  <c r="AY138" i="89"/>
  <c r="S138" i="89" s="1"/>
  <c r="AI138" i="89" s="1"/>
  <c r="BH106" i="89"/>
  <c r="AB106" i="89" s="1"/>
  <c r="AR106" i="89" s="1"/>
  <c r="AY227" i="89"/>
  <c r="S227" i="89" s="1"/>
  <c r="AI227" i="89" s="1"/>
  <c r="BA42" i="89"/>
  <c r="U42" i="89" s="1"/>
  <c r="AK42" i="89" s="1"/>
  <c r="AY190" i="89"/>
  <c r="S190" i="89" s="1"/>
  <c r="AI190" i="89" s="1"/>
  <c r="BH207" i="89"/>
  <c r="AB207" i="89" s="1"/>
  <c r="AR207" i="89" s="1"/>
  <c r="BH192" i="89"/>
  <c r="AB192" i="89" s="1"/>
  <c r="AR192" i="89" s="1"/>
  <c r="BH175" i="89"/>
  <c r="AB175" i="89" s="1"/>
  <c r="AR175" i="89" s="1"/>
  <c r="BH159" i="89"/>
  <c r="AB159" i="89" s="1"/>
  <c r="AR159" i="89" s="1"/>
  <c r="BH124" i="89"/>
  <c r="AB124" i="89" s="1"/>
  <c r="AR124" i="89" s="1"/>
  <c r="BH95" i="89"/>
  <c r="AB95" i="89" s="1"/>
  <c r="AR95" i="89" s="1"/>
  <c r="BH78" i="89"/>
  <c r="AB78" i="89" s="1"/>
  <c r="AR78" i="89" s="1"/>
  <c r="BH50" i="89"/>
  <c r="AB50" i="89" s="1"/>
  <c r="AR50" i="89" s="1"/>
  <c r="BB215" i="89"/>
  <c r="V215" i="89" s="1"/>
  <c r="AL215" i="89" s="1"/>
  <c r="BB200" i="89"/>
  <c r="V200" i="89" s="1"/>
  <c r="AL200" i="89" s="1"/>
  <c r="BB187" i="89"/>
  <c r="V187" i="89" s="1"/>
  <c r="AL187" i="89" s="1"/>
  <c r="BB172" i="89"/>
  <c r="V172" i="89" s="1"/>
  <c r="AL172" i="89" s="1"/>
  <c r="BB155" i="89"/>
  <c r="V155" i="89" s="1"/>
  <c r="AL155" i="89" s="1"/>
  <c r="BB139" i="89"/>
  <c r="V139" i="89" s="1"/>
  <c r="AL139" i="89" s="1"/>
  <c r="BB123" i="89"/>
  <c r="V123" i="89" s="1"/>
  <c r="AL123" i="89" s="1"/>
  <c r="BB109" i="89"/>
  <c r="V109" i="89" s="1"/>
  <c r="AL109" i="89" s="1"/>
  <c r="BB101" i="89"/>
  <c r="V101" i="89" s="1"/>
  <c r="AL101" i="89" s="1"/>
  <c r="BB68" i="89"/>
  <c r="V68" i="89" s="1"/>
  <c r="AL68" i="89" s="1"/>
  <c r="BB52" i="89"/>
  <c r="V52" i="89" s="1"/>
  <c r="AL52" i="89" s="1"/>
  <c r="BB43" i="89"/>
  <c r="V43" i="89" s="1"/>
  <c r="AL43" i="89" s="1"/>
  <c r="BB27" i="89"/>
  <c r="V27" i="89" s="1"/>
  <c r="AL27" i="89" s="1"/>
  <c r="BA130" i="89"/>
  <c r="U130" i="89" s="1"/>
  <c r="AK130" i="89" s="1"/>
  <c r="BA108" i="89"/>
  <c r="U108" i="89" s="1"/>
  <c r="AK108" i="89" s="1"/>
  <c r="BA84" i="89"/>
  <c r="U84" i="89" s="1"/>
  <c r="AK84" i="89" s="1"/>
  <c r="BA41" i="89"/>
  <c r="U41" i="89" s="1"/>
  <c r="AK41" i="89" s="1"/>
  <c r="BE35" i="89"/>
  <c r="Y35" i="89" s="1"/>
  <c r="AO35" i="89" s="1"/>
  <c r="BE39" i="89"/>
  <c r="Y39" i="89" s="1"/>
  <c r="AO39" i="89" s="1"/>
  <c r="BE43" i="89"/>
  <c r="Y43" i="89" s="1"/>
  <c r="AO43" i="89" s="1"/>
  <c r="BE29" i="89"/>
  <c r="Y29" i="89" s="1"/>
  <c r="AO29" i="89" s="1"/>
  <c r="BE33" i="89"/>
  <c r="Y33" i="89" s="1"/>
  <c r="AO33" i="89" s="1"/>
  <c r="BE48" i="89"/>
  <c r="Y48" i="89" s="1"/>
  <c r="AO48" i="89" s="1"/>
  <c r="BE52" i="89"/>
  <c r="Y52" i="89" s="1"/>
  <c r="AO52" i="89" s="1"/>
  <c r="BE56" i="89"/>
  <c r="Y56" i="89" s="1"/>
  <c r="AO56" i="89" s="1"/>
  <c r="BE60" i="89"/>
  <c r="Y60" i="89" s="1"/>
  <c r="AO60" i="89" s="1"/>
  <c r="BE64" i="89"/>
  <c r="Y64" i="89" s="1"/>
  <c r="AO64" i="89" s="1"/>
  <c r="BE68" i="89"/>
  <c r="Y68" i="89" s="1"/>
  <c r="AO68" i="89" s="1"/>
  <c r="BE72" i="89"/>
  <c r="Y72" i="89" s="1"/>
  <c r="AO72" i="89" s="1"/>
  <c r="BE76" i="89"/>
  <c r="Y76" i="89" s="1"/>
  <c r="AO76" i="89" s="1"/>
  <c r="BE81" i="89"/>
  <c r="Y81" i="89" s="1"/>
  <c r="AO81" i="89" s="1"/>
  <c r="BE89" i="89"/>
  <c r="Y89" i="89" s="1"/>
  <c r="AO89" i="89" s="1"/>
  <c r="BE84" i="89"/>
  <c r="Y84" i="89" s="1"/>
  <c r="AO84" i="89" s="1"/>
  <c r="BE92" i="89"/>
  <c r="Y92" i="89" s="1"/>
  <c r="AO92" i="89" s="1"/>
  <c r="BE112" i="89"/>
  <c r="Y112" i="89" s="1"/>
  <c r="AO112" i="89" s="1"/>
  <c r="BE109" i="89"/>
  <c r="Y109" i="89" s="1"/>
  <c r="AO109" i="89" s="1"/>
  <c r="BE95" i="89"/>
  <c r="Y95" i="89" s="1"/>
  <c r="AO95" i="89" s="1"/>
  <c r="BE99" i="89"/>
  <c r="Y99" i="89" s="1"/>
  <c r="AO99" i="89" s="1"/>
  <c r="BE103" i="89"/>
  <c r="Y103" i="89" s="1"/>
  <c r="AO103" i="89" s="1"/>
  <c r="BE116" i="89"/>
  <c r="Y116" i="89" s="1"/>
  <c r="AO116" i="89" s="1"/>
  <c r="BE120" i="89"/>
  <c r="Y120" i="89" s="1"/>
  <c r="AO120" i="89" s="1"/>
  <c r="BE124" i="89"/>
  <c r="Y124" i="89" s="1"/>
  <c r="AO124" i="89" s="1"/>
  <c r="BE128" i="89"/>
  <c r="Y128" i="89" s="1"/>
  <c r="AO128" i="89" s="1"/>
  <c r="BE132" i="89"/>
  <c r="Y132" i="89" s="1"/>
  <c r="AO132" i="89" s="1"/>
  <c r="BE136" i="89"/>
  <c r="Y136" i="89" s="1"/>
  <c r="AO136" i="89" s="1"/>
  <c r="BE140" i="89"/>
  <c r="Y140" i="89" s="1"/>
  <c r="AO140" i="89" s="1"/>
  <c r="BE144" i="89"/>
  <c r="Y144" i="89" s="1"/>
  <c r="AO144" i="89" s="1"/>
  <c r="BE147" i="89"/>
  <c r="Y147" i="89" s="1"/>
  <c r="AO147" i="89" s="1"/>
  <c r="BE152" i="89"/>
  <c r="Y152" i="89" s="1"/>
  <c r="AO152" i="89" s="1"/>
  <c r="BE156" i="89"/>
  <c r="Y156" i="89" s="1"/>
  <c r="AO156" i="89" s="1"/>
  <c r="BE160" i="89"/>
  <c r="Y160" i="89" s="1"/>
  <c r="AO160" i="89" s="1"/>
  <c r="BE164" i="89"/>
  <c r="Y164" i="89" s="1"/>
  <c r="AO164" i="89" s="1"/>
  <c r="BE166" i="89"/>
  <c r="Y166" i="89" s="1"/>
  <c r="AO166" i="89" s="1"/>
  <c r="BE175" i="89"/>
  <c r="Y175" i="89" s="1"/>
  <c r="AO175" i="89" s="1"/>
  <c r="BE172" i="89"/>
  <c r="Y172" i="89" s="1"/>
  <c r="AO172" i="89" s="1"/>
  <c r="BE189" i="89"/>
  <c r="Y189" i="89" s="1"/>
  <c r="AO189" i="89" s="1"/>
  <c r="BE193" i="89"/>
  <c r="Y193" i="89" s="1"/>
  <c r="AO193" i="89" s="1"/>
  <c r="BE181" i="89"/>
  <c r="Y181" i="89" s="1"/>
  <c r="AO181" i="89" s="1"/>
  <c r="BE185" i="89"/>
  <c r="Y185" i="89" s="1"/>
  <c r="AO185" i="89" s="1"/>
  <c r="BE196" i="89"/>
  <c r="Y196" i="89" s="1"/>
  <c r="AO196" i="89" s="1"/>
  <c r="BE201" i="89"/>
  <c r="Y201" i="89" s="1"/>
  <c r="AO201" i="89" s="1"/>
  <c r="BE204" i="89"/>
  <c r="Y204" i="89" s="1"/>
  <c r="AO204" i="89" s="1"/>
  <c r="BE208" i="89"/>
  <c r="Y208" i="89" s="1"/>
  <c r="AO208" i="89" s="1"/>
  <c r="BE216" i="89"/>
  <c r="Y216" i="89" s="1"/>
  <c r="AO216" i="89" s="1"/>
  <c r="BE214" i="89"/>
  <c r="Y214" i="89" s="1"/>
  <c r="AO214" i="89" s="1"/>
  <c r="BG40" i="89"/>
  <c r="AA40" i="89" s="1"/>
  <c r="AQ40" i="89" s="1"/>
  <c r="BG44" i="89"/>
  <c r="AA44" i="89" s="1"/>
  <c r="AQ44" i="89" s="1"/>
  <c r="BG31" i="89"/>
  <c r="AA31" i="89" s="1"/>
  <c r="AQ31" i="89" s="1"/>
  <c r="BG36" i="89"/>
  <c r="AA36" i="89" s="1"/>
  <c r="AQ36" i="89" s="1"/>
  <c r="BG46" i="89"/>
  <c r="AA46" i="89" s="1"/>
  <c r="AQ46" i="89" s="1"/>
  <c r="BG50" i="89"/>
  <c r="AA50" i="89" s="1"/>
  <c r="AQ50" i="89" s="1"/>
  <c r="BG54" i="89"/>
  <c r="AA54" i="89" s="1"/>
  <c r="AQ54" i="89" s="1"/>
  <c r="BG58" i="89"/>
  <c r="AA58" i="89" s="1"/>
  <c r="AQ58" i="89" s="1"/>
  <c r="BG62" i="89"/>
  <c r="AA62" i="89" s="1"/>
  <c r="AQ62" i="89" s="1"/>
  <c r="BG66" i="89"/>
  <c r="AA66" i="89" s="1"/>
  <c r="AQ66" i="89" s="1"/>
  <c r="BG70" i="89"/>
  <c r="AA70" i="89" s="1"/>
  <c r="AQ70" i="89" s="1"/>
  <c r="BG74" i="89"/>
  <c r="AA74" i="89" s="1"/>
  <c r="AQ74" i="89" s="1"/>
  <c r="BG78" i="89"/>
  <c r="AA78" i="89" s="1"/>
  <c r="AQ78" i="89" s="1"/>
  <c r="BG82" i="89"/>
  <c r="AA82" i="89" s="1"/>
  <c r="AQ82" i="89" s="1"/>
  <c r="BG86" i="89"/>
  <c r="AA86" i="89" s="1"/>
  <c r="AQ86" i="89" s="1"/>
  <c r="BG90" i="89"/>
  <c r="AA90" i="89" s="1"/>
  <c r="AQ90" i="89" s="1"/>
  <c r="BG94" i="89"/>
  <c r="AA94" i="89" s="1"/>
  <c r="AQ94" i="89" s="1"/>
  <c r="BG98" i="89"/>
  <c r="AA98" i="89" s="1"/>
  <c r="AQ98" i="89" s="1"/>
  <c r="BG102" i="89"/>
  <c r="AA102" i="89" s="1"/>
  <c r="AQ102" i="89" s="1"/>
  <c r="BG106" i="89"/>
  <c r="AA106" i="89" s="1"/>
  <c r="AQ106" i="89" s="1"/>
  <c r="BG110" i="89"/>
  <c r="AA110" i="89" s="1"/>
  <c r="AQ110" i="89" s="1"/>
  <c r="BG114" i="89"/>
  <c r="AA114" i="89" s="1"/>
  <c r="AQ114" i="89" s="1"/>
  <c r="BG118" i="89"/>
  <c r="AA118" i="89" s="1"/>
  <c r="AQ118" i="89" s="1"/>
  <c r="BG122" i="89"/>
  <c r="AA122" i="89" s="1"/>
  <c r="AQ122" i="89" s="1"/>
  <c r="BG127" i="89"/>
  <c r="AA127" i="89" s="1"/>
  <c r="AQ127" i="89" s="1"/>
  <c r="BG148" i="89"/>
  <c r="AA148" i="89" s="1"/>
  <c r="AQ148" i="89" s="1"/>
  <c r="BG133" i="89"/>
  <c r="AA133" i="89" s="1"/>
  <c r="AQ133" i="89" s="1"/>
  <c r="BG137" i="89"/>
  <c r="AA137" i="89" s="1"/>
  <c r="AQ137" i="89" s="1"/>
  <c r="BG141" i="89"/>
  <c r="AA141" i="89" s="1"/>
  <c r="AQ141" i="89" s="1"/>
  <c r="BG145" i="89"/>
  <c r="AA145" i="89" s="1"/>
  <c r="AQ145" i="89" s="1"/>
  <c r="BG150" i="89"/>
  <c r="AA150" i="89" s="1"/>
  <c r="AQ150" i="89" s="1"/>
  <c r="BG154" i="89"/>
  <c r="AA154" i="89" s="1"/>
  <c r="AQ154" i="89" s="1"/>
  <c r="BG158" i="89"/>
  <c r="AA158" i="89" s="1"/>
  <c r="AQ158" i="89" s="1"/>
  <c r="BG162" i="89"/>
  <c r="AA162" i="89" s="1"/>
  <c r="AQ162" i="89" s="1"/>
  <c r="BG166" i="89"/>
  <c r="AA166" i="89" s="1"/>
  <c r="AQ166" i="89" s="1"/>
  <c r="BG179" i="89"/>
  <c r="AA179" i="89" s="1"/>
  <c r="AQ179" i="89" s="1"/>
  <c r="BG170" i="89"/>
  <c r="AA170" i="89" s="1"/>
  <c r="AQ170" i="89" s="1"/>
  <c r="BG174" i="89"/>
  <c r="AA174" i="89" s="1"/>
  <c r="AQ174" i="89" s="1"/>
  <c r="BG178" i="89"/>
  <c r="AA178" i="89" s="1"/>
  <c r="AQ178" i="89" s="1"/>
  <c r="BG183" i="89"/>
  <c r="AA183" i="89" s="1"/>
  <c r="AQ183" i="89" s="1"/>
  <c r="BG190" i="89"/>
  <c r="AA190" i="89" s="1"/>
  <c r="AQ190" i="89" s="1"/>
  <c r="BG194" i="89"/>
  <c r="AA194" i="89" s="1"/>
  <c r="AQ194" i="89" s="1"/>
  <c r="BG204" i="89"/>
  <c r="AA204" i="89" s="1"/>
  <c r="AQ204" i="89" s="1"/>
  <c r="BG198" i="89"/>
  <c r="AA198" i="89" s="1"/>
  <c r="AQ198" i="89" s="1"/>
  <c r="BG202" i="89"/>
  <c r="AA202" i="89" s="1"/>
  <c r="AQ202" i="89" s="1"/>
  <c r="BG210" i="89"/>
  <c r="AA210" i="89" s="1"/>
  <c r="AQ210" i="89" s="1"/>
  <c r="BG214" i="89"/>
  <c r="AA214" i="89" s="1"/>
  <c r="AQ214" i="89" s="1"/>
  <c r="BG218" i="89"/>
  <c r="AA218" i="89" s="1"/>
  <c r="AQ218" i="89" s="1"/>
  <c r="BG222" i="89"/>
  <c r="AA222" i="89" s="1"/>
  <c r="AQ222" i="89" s="1"/>
  <c r="AY221" i="89"/>
  <c r="S221" i="89" s="1"/>
  <c r="AI221" i="89" s="1"/>
  <c r="AY189" i="89"/>
  <c r="S189" i="89" s="1"/>
  <c r="AI189" i="89" s="1"/>
  <c r="AY157" i="89"/>
  <c r="S157" i="89" s="1"/>
  <c r="AI157" i="89" s="1"/>
  <c r="AY77" i="89"/>
  <c r="S77" i="89" s="1"/>
  <c r="AI77" i="89" s="1"/>
  <c r="AY61" i="89"/>
  <c r="S61" i="89" s="1"/>
  <c r="AI61" i="89" s="1"/>
  <c r="AY45" i="89"/>
  <c r="S45" i="89" s="1"/>
  <c r="AI45" i="89" s="1"/>
  <c r="BF212" i="89"/>
  <c r="Z212" i="89" s="1"/>
  <c r="AP212" i="89" s="1"/>
  <c r="BF197" i="89"/>
  <c r="Z197" i="89" s="1"/>
  <c r="AP197" i="89" s="1"/>
  <c r="BF179" i="89"/>
  <c r="Z179" i="89" s="1"/>
  <c r="AP179" i="89" s="1"/>
  <c r="BF165" i="89"/>
  <c r="Z165" i="89" s="1"/>
  <c r="AP165" i="89" s="1"/>
  <c r="BF149" i="89"/>
  <c r="Z149" i="89" s="1"/>
  <c r="AP149" i="89" s="1"/>
  <c r="BF134" i="89"/>
  <c r="Z134" i="89" s="1"/>
  <c r="AP134" i="89" s="1"/>
  <c r="BF118" i="89"/>
  <c r="Z118" i="89" s="1"/>
  <c r="AP118" i="89" s="1"/>
  <c r="BF104" i="89"/>
  <c r="Z104" i="89" s="1"/>
  <c r="AP104" i="89" s="1"/>
  <c r="BF75" i="89"/>
  <c r="Z75" i="89" s="1"/>
  <c r="AP75" i="89" s="1"/>
  <c r="BF59" i="89"/>
  <c r="Z59" i="89" s="1"/>
  <c r="AP59" i="89" s="1"/>
  <c r="BF103" i="89"/>
  <c r="Z103" i="89" s="1"/>
  <c r="AP103" i="89" s="1"/>
  <c r="BF38" i="89"/>
  <c r="Z38" i="89" s="1"/>
  <c r="AP38" i="89" s="1"/>
  <c r="BH191" i="89"/>
  <c r="AB191" i="89" s="1"/>
  <c r="AR191" i="89" s="1"/>
  <c r="BH174" i="89"/>
  <c r="AB174" i="89" s="1"/>
  <c r="AR174" i="89" s="1"/>
  <c r="BH158" i="89"/>
  <c r="AB158" i="89" s="1"/>
  <c r="AR158" i="89" s="1"/>
  <c r="BH123" i="89"/>
  <c r="AB123" i="89" s="1"/>
  <c r="AR123" i="89" s="1"/>
  <c r="BH77" i="89"/>
  <c r="AB77" i="89" s="1"/>
  <c r="AR77" i="89" s="1"/>
  <c r="BH44" i="89"/>
  <c r="AB44" i="89" s="1"/>
  <c r="AR44" i="89" s="1"/>
  <c r="BH28" i="89"/>
  <c r="AB28" i="89" s="1"/>
  <c r="AR28" i="89" s="1"/>
  <c r="BH49" i="89"/>
  <c r="AB49" i="89" s="1"/>
  <c r="AR49" i="89" s="1"/>
  <c r="BB217" i="89"/>
  <c r="V217" i="89" s="1"/>
  <c r="AL217" i="89" s="1"/>
  <c r="BB199" i="89"/>
  <c r="V199" i="89" s="1"/>
  <c r="AL199" i="89" s="1"/>
  <c r="BB186" i="89"/>
  <c r="V186" i="89" s="1"/>
  <c r="AL186" i="89" s="1"/>
  <c r="BB170" i="89"/>
  <c r="V170" i="89" s="1"/>
  <c r="AL170" i="89" s="1"/>
  <c r="BB154" i="89"/>
  <c r="V154" i="89" s="1"/>
  <c r="AL154" i="89" s="1"/>
  <c r="BB138" i="89"/>
  <c r="V138" i="89" s="1"/>
  <c r="AL138" i="89" s="1"/>
  <c r="BB122" i="89"/>
  <c r="V122" i="89" s="1"/>
  <c r="AL122" i="89" s="1"/>
  <c r="BB107" i="89"/>
  <c r="V107" i="89" s="1"/>
  <c r="AL107" i="89" s="1"/>
  <c r="BB97" i="89"/>
  <c r="V97" i="89" s="1"/>
  <c r="AL97" i="89" s="1"/>
  <c r="BB67" i="89"/>
  <c r="V67" i="89" s="1"/>
  <c r="AL67" i="89" s="1"/>
  <c r="BB51" i="89"/>
  <c r="V51" i="89" s="1"/>
  <c r="AL51" i="89" s="1"/>
  <c r="BB42" i="89"/>
  <c r="V42" i="89" s="1"/>
  <c r="AL42" i="89" s="1"/>
  <c r="BA205" i="89"/>
  <c r="U205" i="89" s="1"/>
  <c r="AK205" i="89" s="1"/>
  <c r="BA189" i="89"/>
  <c r="U189" i="89" s="1"/>
  <c r="AK189" i="89" s="1"/>
  <c r="BA169" i="89"/>
  <c r="U169" i="89" s="1"/>
  <c r="AK169" i="89" s="1"/>
  <c r="BA157" i="89"/>
  <c r="U157" i="89" s="1"/>
  <c r="AK157" i="89" s="1"/>
  <c r="BA105" i="89"/>
  <c r="U105" i="89" s="1"/>
  <c r="AK105" i="89" s="1"/>
  <c r="BA77" i="89"/>
  <c r="U77" i="89" s="1"/>
  <c r="AK77" i="89" s="1"/>
  <c r="BA36" i="89"/>
  <c r="U36" i="89" s="1"/>
  <c r="AK36" i="89" s="1"/>
  <c r="AY220" i="89"/>
  <c r="S220" i="89" s="1"/>
  <c r="AI220" i="89" s="1"/>
  <c r="AY201" i="89"/>
  <c r="S201" i="89" s="1"/>
  <c r="AI201" i="89" s="1"/>
  <c r="AY188" i="89"/>
  <c r="S188" i="89" s="1"/>
  <c r="AI188" i="89" s="1"/>
  <c r="AY156" i="89"/>
  <c r="S156" i="89" s="1"/>
  <c r="AI156" i="89" s="1"/>
  <c r="AY124" i="89"/>
  <c r="S124" i="89" s="1"/>
  <c r="AI124" i="89" s="1"/>
  <c r="AY92" i="89"/>
  <c r="S92" i="89" s="1"/>
  <c r="AI92" i="89" s="1"/>
  <c r="AY76" i="89"/>
  <c r="S76" i="89" s="1"/>
  <c r="AI76" i="89" s="1"/>
  <c r="AY60" i="89"/>
  <c r="S60" i="89" s="1"/>
  <c r="AI60" i="89" s="1"/>
  <c r="AY39" i="89"/>
  <c r="S39" i="89" s="1"/>
  <c r="AI39" i="89" s="1"/>
  <c r="AY29" i="89"/>
  <c r="S29" i="89" s="1"/>
  <c r="AI29" i="89" s="1"/>
  <c r="BF211" i="89"/>
  <c r="Z211" i="89" s="1"/>
  <c r="AP211" i="89" s="1"/>
  <c r="BF198" i="89"/>
  <c r="Z198" i="89" s="1"/>
  <c r="AP198" i="89" s="1"/>
  <c r="BF180" i="89"/>
  <c r="Z180" i="89" s="1"/>
  <c r="AP180" i="89" s="1"/>
  <c r="BF164" i="89"/>
  <c r="Z164" i="89" s="1"/>
  <c r="AP164" i="89" s="1"/>
  <c r="BF148" i="89"/>
  <c r="Z148" i="89" s="1"/>
  <c r="AP148" i="89" s="1"/>
  <c r="BF133" i="89"/>
  <c r="Z133" i="89" s="1"/>
  <c r="AP133" i="89" s="1"/>
  <c r="BF117" i="89"/>
  <c r="Z117" i="89" s="1"/>
  <c r="AP117" i="89" s="1"/>
  <c r="BF101" i="89"/>
  <c r="Z101" i="89" s="1"/>
  <c r="AP101" i="89" s="1"/>
  <c r="BF74" i="89"/>
  <c r="Z74" i="89" s="1"/>
  <c r="AP74" i="89" s="1"/>
  <c r="BF58" i="89"/>
  <c r="Z58" i="89" s="1"/>
  <c r="AP58" i="89" s="1"/>
  <c r="BF99" i="89"/>
  <c r="Z99" i="89" s="1"/>
  <c r="AP99" i="89" s="1"/>
  <c r="BF37" i="89"/>
  <c r="Z37" i="89" s="1"/>
  <c r="AP37" i="89" s="1"/>
  <c r="BH222" i="89"/>
  <c r="AB222" i="89" s="1"/>
  <c r="AR222" i="89" s="1"/>
  <c r="BH205" i="89"/>
  <c r="AB205" i="89" s="1"/>
  <c r="AR205" i="89" s="1"/>
  <c r="BH190" i="89"/>
  <c r="AB190" i="89" s="1"/>
  <c r="AR190" i="89" s="1"/>
  <c r="BH173" i="89"/>
  <c r="AB173" i="89" s="1"/>
  <c r="AR173" i="89" s="1"/>
  <c r="BH157" i="89"/>
  <c r="AB157" i="89" s="1"/>
  <c r="AR157" i="89" s="1"/>
  <c r="BH122" i="89"/>
  <c r="AB122" i="89" s="1"/>
  <c r="AR122" i="89" s="1"/>
  <c r="BH93" i="89"/>
  <c r="AB93" i="89" s="1"/>
  <c r="AR93" i="89" s="1"/>
  <c r="BH76" i="89"/>
  <c r="AB76" i="89" s="1"/>
  <c r="AR76" i="89" s="1"/>
  <c r="BH43" i="89"/>
  <c r="AB43" i="89" s="1"/>
  <c r="AR43" i="89" s="1"/>
  <c r="BH27" i="89"/>
  <c r="AB27" i="89" s="1"/>
  <c r="AR27" i="89" s="1"/>
  <c r="BH48" i="89"/>
  <c r="AB48" i="89" s="1"/>
  <c r="AR48" i="89" s="1"/>
  <c r="AZ225" i="89"/>
  <c r="T225" i="89" s="1"/>
  <c r="AJ225" i="89" s="1"/>
  <c r="AZ208" i="89"/>
  <c r="T208" i="89" s="1"/>
  <c r="AJ208" i="89" s="1"/>
  <c r="AZ191" i="89"/>
  <c r="T191" i="89" s="1"/>
  <c r="AJ191" i="89" s="1"/>
  <c r="AZ175" i="89"/>
  <c r="T175" i="89" s="1"/>
  <c r="AJ175" i="89" s="1"/>
  <c r="AZ159" i="89"/>
  <c r="T159" i="89" s="1"/>
  <c r="AJ159" i="89" s="1"/>
  <c r="AZ142" i="89"/>
  <c r="T142" i="89" s="1"/>
  <c r="AJ142" i="89" s="1"/>
  <c r="AZ132" i="89"/>
  <c r="T132" i="89" s="1"/>
  <c r="AJ132" i="89" s="1"/>
  <c r="AZ110" i="89"/>
  <c r="T110" i="89" s="1"/>
  <c r="AJ110" i="89" s="1"/>
  <c r="AZ96" i="89"/>
  <c r="T96" i="89" s="1"/>
  <c r="AJ96" i="89" s="1"/>
  <c r="AZ79" i="89"/>
  <c r="T79" i="89" s="1"/>
  <c r="AJ79" i="89" s="1"/>
  <c r="AZ44" i="89"/>
  <c r="T44" i="89" s="1"/>
  <c r="AJ44" i="89" s="1"/>
  <c r="AZ28" i="89"/>
  <c r="T28" i="89" s="1"/>
  <c r="AJ28" i="89" s="1"/>
  <c r="AZ50" i="89"/>
  <c r="T50" i="89" s="1"/>
  <c r="AJ50" i="89" s="1"/>
  <c r="BB216" i="89"/>
  <c r="V216" i="89" s="1"/>
  <c r="AL216" i="89" s="1"/>
  <c r="BB205" i="89"/>
  <c r="V205" i="89" s="1"/>
  <c r="AL205" i="89" s="1"/>
  <c r="BB185" i="89"/>
  <c r="V185" i="89" s="1"/>
  <c r="AL185" i="89" s="1"/>
  <c r="BB169" i="89"/>
  <c r="V169" i="89" s="1"/>
  <c r="AL169" i="89" s="1"/>
  <c r="BB153" i="89"/>
  <c r="V153" i="89" s="1"/>
  <c r="AL153" i="89" s="1"/>
  <c r="BB137" i="89"/>
  <c r="V137" i="89" s="1"/>
  <c r="AL137" i="89" s="1"/>
  <c r="BB121" i="89"/>
  <c r="V121" i="89" s="1"/>
  <c r="AL121" i="89" s="1"/>
  <c r="BB105" i="89"/>
  <c r="V105" i="89" s="1"/>
  <c r="AL105" i="89" s="1"/>
  <c r="BB93" i="89"/>
  <c r="V93" i="89" s="1"/>
  <c r="AL93" i="89" s="1"/>
  <c r="BB66" i="89"/>
  <c r="V66" i="89" s="1"/>
  <c r="AL66" i="89" s="1"/>
  <c r="BB50" i="89"/>
  <c r="V50" i="89" s="1"/>
  <c r="AL50" i="89" s="1"/>
  <c r="BB41" i="89"/>
  <c r="V41" i="89" s="1"/>
  <c r="AL41" i="89" s="1"/>
  <c r="BA208" i="89"/>
  <c r="U208" i="89" s="1"/>
  <c r="AK208" i="89" s="1"/>
  <c r="BA192" i="89"/>
  <c r="U192" i="89" s="1"/>
  <c r="AK192" i="89" s="1"/>
  <c r="BA176" i="89"/>
  <c r="U176" i="89" s="1"/>
  <c r="AK176" i="89" s="1"/>
  <c r="BA160" i="89"/>
  <c r="U160" i="89" s="1"/>
  <c r="AK160" i="89" s="1"/>
  <c r="BA144" i="89"/>
  <c r="U144" i="89" s="1"/>
  <c r="AK144" i="89" s="1"/>
  <c r="BA128" i="89"/>
  <c r="U128" i="89" s="1"/>
  <c r="AK128" i="89" s="1"/>
  <c r="BA112" i="89"/>
  <c r="U112" i="89" s="1"/>
  <c r="AK112" i="89" s="1"/>
  <c r="BA111" i="89"/>
  <c r="U111" i="89" s="1"/>
  <c r="AK111" i="89" s="1"/>
  <c r="BA80" i="89"/>
  <c r="U80" i="89" s="1"/>
  <c r="AK80" i="89" s="1"/>
  <c r="BA64" i="89"/>
  <c r="U64" i="89" s="1"/>
  <c r="AK64" i="89" s="1"/>
  <c r="BA48" i="89"/>
  <c r="U48" i="89" s="1"/>
  <c r="AK48" i="89" s="1"/>
  <c r="BA39" i="89"/>
  <c r="U39" i="89" s="1"/>
  <c r="AK39" i="89" s="1"/>
  <c r="BJ29" i="89"/>
  <c r="AD29" i="89" s="1"/>
  <c r="AT29" i="89" s="1"/>
  <c r="BJ33" i="89"/>
  <c r="AD33" i="89" s="1"/>
  <c r="AT33" i="89" s="1"/>
  <c r="BJ37" i="89"/>
  <c r="AD37" i="89" s="1"/>
  <c r="AT37" i="89" s="1"/>
  <c r="BJ41" i="89"/>
  <c r="AD41" i="89" s="1"/>
  <c r="AT41" i="89" s="1"/>
  <c r="BJ83" i="89"/>
  <c r="AD83" i="89" s="1"/>
  <c r="AT83" i="89" s="1"/>
  <c r="BJ91" i="89"/>
  <c r="AD91" i="89" s="1"/>
  <c r="AT91" i="89" s="1"/>
  <c r="BJ45" i="89"/>
  <c r="AD45" i="89" s="1"/>
  <c r="AT45" i="89" s="1"/>
  <c r="BJ49" i="89"/>
  <c r="AD49" i="89" s="1"/>
  <c r="AT49" i="89" s="1"/>
  <c r="BJ53" i="89"/>
  <c r="AD53" i="89" s="1"/>
  <c r="AT53" i="89" s="1"/>
  <c r="BJ57" i="89"/>
  <c r="AD57" i="89" s="1"/>
  <c r="AT57" i="89" s="1"/>
  <c r="BJ61" i="89"/>
  <c r="AD61" i="89" s="1"/>
  <c r="AT61" i="89" s="1"/>
  <c r="BJ65" i="89"/>
  <c r="AD65" i="89" s="1"/>
  <c r="AT65" i="89" s="1"/>
  <c r="BJ69" i="89"/>
  <c r="AD69" i="89" s="1"/>
  <c r="AT69" i="89" s="1"/>
  <c r="BJ73" i="89"/>
  <c r="AD73" i="89" s="1"/>
  <c r="AT73" i="89" s="1"/>
  <c r="BJ77" i="89"/>
  <c r="AD77" i="89" s="1"/>
  <c r="AT77" i="89" s="1"/>
  <c r="BJ95" i="89"/>
  <c r="AD95" i="89" s="1"/>
  <c r="AT95" i="89" s="1"/>
  <c r="BJ86" i="89"/>
  <c r="AD86" i="89" s="1"/>
  <c r="AT86" i="89" s="1"/>
  <c r="BJ96" i="89"/>
  <c r="AD96" i="89" s="1"/>
  <c r="AT96" i="89" s="1"/>
  <c r="BJ93" i="89"/>
  <c r="AD93" i="89" s="1"/>
  <c r="AT93" i="89" s="1"/>
  <c r="BJ107" i="89"/>
  <c r="AD107" i="89" s="1"/>
  <c r="AT107" i="89" s="1"/>
  <c r="BJ106" i="89"/>
  <c r="AD106" i="89" s="1"/>
  <c r="AT106" i="89" s="1"/>
  <c r="BJ113" i="89"/>
  <c r="AD113" i="89" s="1"/>
  <c r="AT113" i="89" s="1"/>
  <c r="BJ117" i="89"/>
  <c r="AD117" i="89" s="1"/>
  <c r="AT117" i="89" s="1"/>
  <c r="BJ121" i="89"/>
  <c r="AD121" i="89" s="1"/>
  <c r="AT121" i="89" s="1"/>
  <c r="BJ125" i="89"/>
  <c r="AD125" i="89" s="1"/>
  <c r="AT125" i="89" s="1"/>
  <c r="BJ129" i="89"/>
  <c r="AD129" i="89" s="1"/>
  <c r="AT129" i="89" s="1"/>
  <c r="BJ133" i="89"/>
  <c r="AD133" i="89" s="1"/>
  <c r="AT133" i="89" s="1"/>
  <c r="BJ137" i="89"/>
  <c r="AD137" i="89" s="1"/>
  <c r="AT137" i="89" s="1"/>
  <c r="BJ141" i="89"/>
  <c r="AD141" i="89" s="1"/>
  <c r="AT141" i="89" s="1"/>
  <c r="BJ145" i="89"/>
  <c r="AD145" i="89" s="1"/>
  <c r="AT145" i="89" s="1"/>
  <c r="BJ149" i="89"/>
  <c r="AD149" i="89" s="1"/>
  <c r="AT149" i="89" s="1"/>
  <c r="BJ153" i="89"/>
  <c r="AD153" i="89" s="1"/>
  <c r="AT153" i="89" s="1"/>
  <c r="BJ157" i="89"/>
  <c r="AD157" i="89" s="1"/>
  <c r="AT157" i="89" s="1"/>
  <c r="BJ161" i="89"/>
  <c r="AD161" i="89" s="1"/>
  <c r="AT161" i="89" s="1"/>
  <c r="BJ165" i="89"/>
  <c r="AD165" i="89" s="1"/>
  <c r="AT165" i="89" s="1"/>
  <c r="BJ169" i="89"/>
  <c r="AD169" i="89" s="1"/>
  <c r="AT169" i="89" s="1"/>
  <c r="BJ171" i="89"/>
  <c r="AD171" i="89" s="1"/>
  <c r="AT171" i="89" s="1"/>
  <c r="BJ176" i="89"/>
  <c r="AD176" i="89" s="1"/>
  <c r="AT176" i="89" s="1"/>
  <c r="BJ182" i="89"/>
  <c r="AD182" i="89" s="1"/>
  <c r="AT182" i="89" s="1"/>
  <c r="BJ185" i="89"/>
  <c r="AD185" i="89" s="1"/>
  <c r="AT185" i="89" s="1"/>
  <c r="BJ188" i="89"/>
  <c r="AD188" i="89" s="1"/>
  <c r="AT188" i="89" s="1"/>
  <c r="BJ192" i="89"/>
  <c r="AD192" i="89" s="1"/>
  <c r="AT192" i="89" s="1"/>
  <c r="BJ196" i="89"/>
  <c r="AD196" i="89" s="1"/>
  <c r="AT196" i="89" s="1"/>
  <c r="BJ199" i="89"/>
  <c r="AD199" i="89" s="1"/>
  <c r="AT199" i="89" s="1"/>
  <c r="BJ203" i="89"/>
  <c r="AD203" i="89" s="1"/>
  <c r="AT203" i="89" s="1"/>
  <c r="BJ208" i="89"/>
  <c r="AD208" i="89" s="1"/>
  <c r="AT208" i="89" s="1"/>
  <c r="BJ210" i="89"/>
  <c r="AD210" i="89" s="1"/>
  <c r="AT210" i="89" s="1"/>
  <c r="BJ216" i="89"/>
  <c r="AD216" i="89" s="1"/>
  <c r="AT216" i="89" s="1"/>
  <c r="BJ221" i="89"/>
  <c r="AD221" i="89" s="1"/>
  <c r="AT221" i="89" s="1"/>
  <c r="BJ223" i="89"/>
  <c r="AD223" i="89" s="1"/>
  <c r="AT223" i="89" s="1"/>
  <c r="BK29" i="89"/>
  <c r="AE29" i="89" s="1"/>
  <c r="AU29" i="89" s="1"/>
  <c r="BK34" i="89"/>
  <c r="AE34" i="89" s="1"/>
  <c r="AU34" i="89" s="1"/>
  <c r="BK42" i="89"/>
  <c r="AE42" i="89" s="1"/>
  <c r="AU42" i="89" s="1"/>
  <c r="BK33" i="89"/>
  <c r="AE33" i="89" s="1"/>
  <c r="AU33" i="89" s="1"/>
  <c r="BK39" i="89"/>
  <c r="AE39" i="89" s="1"/>
  <c r="AU39" i="89" s="1"/>
  <c r="BK48" i="89"/>
  <c r="AE48" i="89" s="1"/>
  <c r="AU48" i="89" s="1"/>
  <c r="BK52" i="89"/>
  <c r="AE52" i="89" s="1"/>
  <c r="AU52" i="89" s="1"/>
  <c r="BK56" i="89"/>
  <c r="AE56" i="89" s="1"/>
  <c r="AU56" i="89" s="1"/>
  <c r="BK60" i="89"/>
  <c r="AE60" i="89" s="1"/>
  <c r="AU60" i="89" s="1"/>
  <c r="BK64" i="89"/>
  <c r="AE64" i="89" s="1"/>
  <c r="AU64" i="89" s="1"/>
  <c r="BK68" i="89"/>
  <c r="AE68" i="89" s="1"/>
  <c r="AU68" i="89" s="1"/>
  <c r="BK72" i="89"/>
  <c r="AE72" i="89" s="1"/>
  <c r="AU72" i="89" s="1"/>
  <c r="BK76" i="89"/>
  <c r="AE76" i="89" s="1"/>
  <c r="AU76" i="89" s="1"/>
  <c r="BK80" i="89"/>
  <c r="AE80" i="89" s="1"/>
  <c r="AU80" i="89" s="1"/>
  <c r="BK84" i="89"/>
  <c r="AE84" i="89" s="1"/>
  <c r="AU84" i="89" s="1"/>
  <c r="BK88" i="89"/>
  <c r="AE88" i="89" s="1"/>
  <c r="AU88" i="89" s="1"/>
  <c r="BK92" i="89"/>
  <c r="AE92" i="89" s="1"/>
  <c r="AU92" i="89" s="1"/>
  <c r="BK96" i="89"/>
  <c r="AE96" i="89" s="1"/>
  <c r="AU96" i="89" s="1"/>
  <c r="BK100" i="89"/>
  <c r="AE100" i="89" s="1"/>
  <c r="AU100" i="89" s="1"/>
  <c r="BK104" i="89"/>
  <c r="AE104" i="89" s="1"/>
  <c r="AU104" i="89" s="1"/>
  <c r="BK108" i="89"/>
  <c r="AE108" i="89" s="1"/>
  <c r="AU108" i="89" s="1"/>
  <c r="BK112" i="89"/>
  <c r="AE112" i="89" s="1"/>
  <c r="AU112" i="89" s="1"/>
  <c r="BK116" i="89"/>
  <c r="AE116" i="89" s="1"/>
  <c r="AU116" i="89" s="1"/>
  <c r="BK120" i="89"/>
  <c r="AE120" i="89" s="1"/>
  <c r="AU120" i="89" s="1"/>
  <c r="BK124" i="89"/>
  <c r="AE124" i="89" s="1"/>
  <c r="AU124" i="89" s="1"/>
  <c r="BK126" i="89"/>
  <c r="AE126" i="89" s="1"/>
  <c r="AU126" i="89" s="1"/>
  <c r="BK130" i="89"/>
  <c r="AE130" i="89" s="1"/>
  <c r="AU130" i="89" s="1"/>
  <c r="BK134" i="89"/>
  <c r="AE134" i="89" s="1"/>
  <c r="AU134" i="89" s="1"/>
  <c r="BK138" i="89"/>
  <c r="AE138" i="89" s="1"/>
  <c r="AU138" i="89" s="1"/>
  <c r="BK142" i="89"/>
  <c r="AE142" i="89" s="1"/>
  <c r="AU142" i="89" s="1"/>
  <c r="BK146" i="89"/>
  <c r="AE146" i="89" s="1"/>
  <c r="AU146" i="89" s="1"/>
  <c r="BK152" i="89"/>
  <c r="AE152" i="89" s="1"/>
  <c r="AU152" i="89" s="1"/>
  <c r="BK156" i="89"/>
  <c r="AE156" i="89" s="1"/>
  <c r="AU156" i="89" s="1"/>
  <c r="BK160" i="89"/>
  <c r="AE160" i="89" s="1"/>
  <c r="AU160" i="89" s="1"/>
  <c r="BK164" i="89"/>
  <c r="AE164" i="89" s="1"/>
  <c r="AU164" i="89" s="1"/>
  <c r="BK167" i="89"/>
  <c r="AE167" i="89" s="1"/>
  <c r="AU167" i="89" s="1"/>
  <c r="BK181" i="89"/>
  <c r="AE181" i="89" s="1"/>
  <c r="AU181" i="89" s="1"/>
  <c r="BK171" i="89"/>
  <c r="AE171" i="89" s="1"/>
  <c r="AU171" i="89" s="1"/>
  <c r="BK175" i="89"/>
  <c r="AE175" i="89" s="1"/>
  <c r="AU175" i="89" s="1"/>
  <c r="BK185" i="89"/>
  <c r="AE185" i="89" s="1"/>
  <c r="AU185" i="89" s="1"/>
  <c r="BK188" i="89"/>
  <c r="AE188" i="89" s="1"/>
  <c r="AU188" i="89" s="1"/>
  <c r="BK192" i="89"/>
  <c r="AE192" i="89" s="1"/>
  <c r="AU192" i="89" s="1"/>
  <c r="BK196" i="89"/>
  <c r="AE196" i="89" s="1"/>
  <c r="AU196" i="89" s="1"/>
  <c r="BK197" i="89"/>
  <c r="AE197" i="89" s="1"/>
  <c r="AU197" i="89" s="1"/>
  <c r="BK201" i="89"/>
  <c r="AE201" i="89" s="1"/>
  <c r="AU201" i="89" s="1"/>
  <c r="BK208" i="89"/>
  <c r="AE208" i="89" s="1"/>
  <c r="AU208" i="89" s="1"/>
  <c r="BK212" i="89"/>
  <c r="AE212" i="89" s="1"/>
  <c r="AU212" i="89" s="1"/>
  <c r="BK216" i="89"/>
  <c r="AE216" i="89" s="1"/>
  <c r="AU216" i="89" s="1"/>
  <c r="BK220" i="89"/>
  <c r="AE220" i="89" s="1"/>
  <c r="AU220" i="89" s="1"/>
  <c r="BK225" i="89"/>
  <c r="AE225" i="89" s="1"/>
  <c r="AU225" i="89" s="1"/>
  <c r="BA127" i="89"/>
  <c r="U127" i="89" s="1"/>
  <c r="AK127" i="89" s="1"/>
  <c r="BA38" i="89"/>
  <c r="U38" i="89" s="1"/>
  <c r="AK38" i="89" s="1"/>
  <c r="AY186" i="89"/>
  <c r="S186" i="89" s="1"/>
  <c r="AI186" i="89" s="1"/>
  <c r="AY35" i="89"/>
  <c r="S35" i="89" s="1"/>
  <c r="AI35" i="89" s="1"/>
  <c r="BH219" i="89"/>
  <c r="AB219" i="89" s="1"/>
  <c r="AR219" i="89" s="1"/>
  <c r="BH188" i="89"/>
  <c r="AB188" i="89" s="1"/>
  <c r="AR188" i="89" s="1"/>
  <c r="BH155" i="89"/>
  <c r="AB155" i="89" s="1"/>
  <c r="AR155" i="89" s="1"/>
  <c r="BH120" i="89"/>
  <c r="AB120" i="89" s="1"/>
  <c r="AR120" i="89" s="1"/>
  <c r="BH74" i="89"/>
  <c r="AB74" i="89" s="1"/>
  <c r="AR74" i="89" s="1"/>
  <c r="BH62" i="89"/>
  <c r="AB62" i="89" s="1"/>
  <c r="AR62" i="89" s="1"/>
  <c r="BH46" i="89"/>
  <c r="AB46" i="89" s="1"/>
  <c r="AR46" i="89" s="1"/>
  <c r="BB213" i="89"/>
  <c r="V213" i="89" s="1"/>
  <c r="AL213" i="89" s="1"/>
  <c r="BB206" i="89"/>
  <c r="V206" i="89" s="1"/>
  <c r="AL206" i="89" s="1"/>
  <c r="BB183" i="89"/>
  <c r="V183" i="89" s="1"/>
  <c r="AL183" i="89" s="1"/>
  <c r="BB167" i="89"/>
  <c r="V167" i="89" s="1"/>
  <c r="AL167" i="89" s="1"/>
  <c r="BB151" i="89"/>
  <c r="V151" i="89" s="1"/>
  <c r="AL151" i="89" s="1"/>
  <c r="BB135" i="89"/>
  <c r="V135" i="89" s="1"/>
  <c r="AL135" i="89" s="1"/>
  <c r="BB119" i="89"/>
  <c r="V119" i="89" s="1"/>
  <c r="AL119" i="89" s="1"/>
  <c r="BB99" i="89"/>
  <c r="V99" i="89" s="1"/>
  <c r="AL99" i="89" s="1"/>
  <c r="BB80" i="89"/>
  <c r="V80" i="89" s="1"/>
  <c r="AL80" i="89" s="1"/>
  <c r="BB64" i="89"/>
  <c r="V64" i="89" s="1"/>
  <c r="AL64" i="89" s="1"/>
  <c r="BB48" i="89"/>
  <c r="V48" i="89" s="1"/>
  <c r="AL48" i="89" s="1"/>
  <c r="BB39" i="89"/>
  <c r="V39" i="89" s="1"/>
  <c r="AL39" i="89" s="1"/>
  <c r="BA206" i="89"/>
  <c r="U206" i="89" s="1"/>
  <c r="AK206" i="89" s="1"/>
  <c r="BA126" i="89"/>
  <c r="U126" i="89" s="1"/>
  <c r="AK126" i="89" s="1"/>
  <c r="BA107" i="89"/>
  <c r="U107" i="89" s="1"/>
  <c r="AK107" i="89" s="1"/>
  <c r="BA37" i="89"/>
  <c r="U37" i="89" s="1"/>
  <c r="AK37" i="89" s="1"/>
  <c r="BE36" i="89"/>
  <c r="Y36" i="89" s="1"/>
  <c r="AO36" i="89" s="1"/>
  <c r="BE40" i="89"/>
  <c r="Y40" i="89" s="1"/>
  <c r="AO40" i="89" s="1"/>
  <c r="BE44" i="89"/>
  <c r="Y44" i="89" s="1"/>
  <c r="AO44" i="89" s="1"/>
  <c r="BE30" i="89"/>
  <c r="Y30" i="89" s="1"/>
  <c r="AO30" i="89" s="1"/>
  <c r="BE45" i="89"/>
  <c r="Y45" i="89" s="1"/>
  <c r="AO45" i="89" s="1"/>
  <c r="BE49" i="89"/>
  <c r="Y49" i="89" s="1"/>
  <c r="AO49" i="89" s="1"/>
  <c r="BE53" i="89"/>
  <c r="Y53" i="89" s="1"/>
  <c r="AO53" i="89" s="1"/>
  <c r="BE57" i="89"/>
  <c r="Y57" i="89" s="1"/>
  <c r="AO57" i="89" s="1"/>
  <c r="BE61" i="89"/>
  <c r="Y61" i="89" s="1"/>
  <c r="AO61" i="89" s="1"/>
  <c r="BE65" i="89"/>
  <c r="Y65" i="89" s="1"/>
  <c r="AO65" i="89" s="1"/>
  <c r="BE69" i="89"/>
  <c r="Y69" i="89" s="1"/>
  <c r="AO69" i="89" s="1"/>
  <c r="BE73" i="89"/>
  <c r="Y73" i="89" s="1"/>
  <c r="AO73" i="89" s="1"/>
  <c r="BE77" i="89"/>
  <c r="Y77" i="89" s="1"/>
  <c r="AO77" i="89" s="1"/>
  <c r="BE83" i="89"/>
  <c r="Y83" i="89" s="1"/>
  <c r="AO83" i="89" s="1"/>
  <c r="BE91" i="89"/>
  <c r="Y91" i="89" s="1"/>
  <c r="AO91" i="89" s="1"/>
  <c r="BE86" i="89"/>
  <c r="Y86" i="89" s="1"/>
  <c r="AO86" i="89" s="1"/>
  <c r="BE106" i="89"/>
  <c r="Y106" i="89" s="1"/>
  <c r="AO106" i="89" s="1"/>
  <c r="BE113" i="89"/>
  <c r="Y113" i="89" s="1"/>
  <c r="AO113" i="89" s="1"/>
  <c r="BE111" i="89"/>
  <c r="Y111" i="89" s="1"/>
  <c r="AO111" i="89" s="1"/>
  <c r="BE96" i="89"/>
  <c r="Y96" i="89" s="1"/>
  <c r="AO96" i="89" s="1"/>
  <c r="BE100" i="89"/>
  <c r="Y100" i="89" s="1"/>
  <c r="AO100" i="89" s="1"/>
  <c r="BE104" i="89"/>
  <c r="Y104" i="89" s="1"/>
  <c r="AO104" i="89" s="1"/>
  <c r="BE117" i="89"/>
  <c r="Y117" i="89" s="1"/>
  <c r="AO117" i="89" s="1"/>
  <c r="BE121" i="89"/>
  <c r="Y121" i="89" s="1"/>
  <c r="AO121" i="89" s="1"/>
  <c r="BE125" i="89"/>
  <c r="Y125" i="89" s="1"/>
  <c r="AO125" i="89" s="1"/>
  <c r="BE129" i="89"/>
  <c r="Y129" i="89" s="1"/>
  <c r="AO129" i="89" s="1"/>
  <c r="BE133" i="89"/>
  <c r="Y133" i="89" s="1"/>
  <c r="AO133" i="89" s="1"/>
  <c r="BE137" i="89"/>
  <c r="Y137" i="89" s="1"/>
  <c r="AO137" i="89" s="1"/>
  <c r="BE141" i="89"/>
  <c r="Y141" i="89" s="1"/>
  <c r="AO141" i="89" s="1"/>
  <c r="BE145" i="89"/>
  <c r="Y145" i="89" s="1"/>
  <c r="AO145" i="89" s="1"/>
  <c r="BE149" i="89"/>
  <c r="Y149" i="89" s="1"/>
  <c r="AO149" i="89" s="1"/>
  <c r="BE153" i="89"/>
  <c r="Y153" i="89" s="1"/>
  <c r="AO153" i="89" s="1"/>
  <c r="BE157" i="89"/>
  <c r="Y157" i="89" s="1"/>
  <c r="AO157" i="89" s="1"/>
  <c r="BE161" i="89"/>
  <c r="Y161" i="89" s="1"/>
  <c r="AO161" i="89" s="1"/>
  <c r="BE165" i="89"/>
  <c r="Y165" i="89" s="1"/>
  <c r="AO165" i="89" s="1"/>
  <c r="BE171" i="89"/>
  <c r="Y171" i="89" s="1"/>
  <c r="AO171" i="89" s="1"/>
  <c r="BE176" i="89"/>
  <c r="Y176" i="89" s="1"/>
  <c r="AO176" i="89" s="1"/>
  <c r="BE169" i="89"/>
  <c r="Y169" i="89" s="1"/>
  <c r="AO169" i="89" s="1"/>
  <c r="BE190" i="89"/>
  <c r="Y190" i="89" s="1"/>
  <c r="AO190" i="89" s="1"/>
  <c r="BE194" i="89"/>
  <c r="Y194" i="89" s="1"/>
  <c r="AO194" i="89" s="1"/>
  <c r="BE182" i="89"/>
  <c r="Y182" i="89" s="1"/>
  <c r="AO182" i="89" s="1"/>
  <c r="BE186" i="89"/>
  <c r="Y186" i="89" s="1"/>
  <c r="AO186" i="89" s="1"/>
  <c r="BE198" i="89"/>
  <c r="Y198" i="89" s="1"/>
  <c r="AO198" i="89" s="1"/>
  <c r="BE197" i="89"/>
  <c r="Y197" i="89" s="1"/>
  <c r="AO197" i="89" s="1"/>
  <c r="BE205" i="89"/>
  <c r="Y205" i="89" s="1"/>
  <c r="AO205" i="89" s="1"/>
  <c r="BE209" i="89"/>
  <c r="Y209" i="89" s="1"/>
  <c r="AO209" i="89" s="1"/>
  <c r="BE211" i="89"/>
  <c r="Y211" i="89" s="1"/>
  <c r="AO211" i="89" s="1"/>
  <c r="BE217" i="89"/>
  <c r="Y217" i="89" s="1"/>
  <c r="AO217" i="89" s="1"/>
  <c r="BG27" i="89"/>
  <c r="AA27" i="89" s="1"/>
  <c r="AQ27" i="89" s="1"/>
  <c r="BG41" i="89"/>
  <c r="AA41" i="89" s="1"/>
  <c r="AQ41" i="89" s="1"/>
  <c r="BG28" i="89"/>
  <c r="AA28" i="89" s="1"/>
  <c r="AQ28" i="89" s="1"/>
  <c r="BG32" i="89"/>
  <c r="AA32" i="89" s="1"/>
  <c r="AQ32" i="89" s="1"/>
  <c r="BG37" i="89"/>
  <c r="AA37" i="89" s="1"/>
  <c r="AQ37" i="89" s="1"/>
  <c r="BG47" i="89"/>
  <c r="AA47" i="89" s="1"/>
  <c r="AQ47" i="89" s="1"/>
  <c r="BG51" i="89"/>
  <c r="AA51" i="89" s="1"/>
  <c r="AQ51" i="89" s="1"/>
  <c r="BG55" i="89"/>
  <c r="AA55" i="89" s="1"/>
  <c r="AQ55" i="89" s="1"/>
  <c r="BG59" i="89"/>
  <c r="AA59" i="89" s="1"/>
  <c r="AQ59" i="89" s="1"/>
  <c r="BG63" i="89"/>
  <c r="AA63" i="89" s="1"/>
  <c r="AQ63" i="89" s="1"/>
  <c r="BG67" i="89"/>
  <c r="AA67" i="89" s="1"/>
  <c r="AQ67" i="89" s="1"/>
  <c r="BG71" i="89"/>
  <c r="AA71" i="89" s="1"/>
  <c r="AQ71" i="89" s="1"/>
  <c r="BG75" i="89"/>
  <c r="AA75" i="89" s="1"/>
  <c r="AQ75" i="89" s="1"/>
  <c r="BG79" i="89"/>
  <c r="AA79" i="89" s="1"/>
  <c r="AQ79" i="89" s="1"/>
  <c r="BG83" i="89"/>
  <c r="AA83" i="89" s="1"/>
  <c r="AQ83" i="89" s="1"/>
  <c r="BG87" i="89"/>
  <c r="AA87" i="89" s="1"/>
  <c r="AQ87" i="89" s="1"/>
  <c r="BG91" i="89"/>
  <c r="AA91" i="89" s="1"/>
  <c r="AQ91" i="89" s="1"/>
  <c r="BG95" i="89"/>
  <c r="AA95" i="89" s="1"/>
  <c r="AQ95" i="89" s="1"/>
  <c r="BG99" i="89"/>
  <c r="AA99" i="89" s="1"/>
  <c r="AQ99" i="89" s="1"/>
  <c r="BG103" i="89"/>
  <c r="AA103" i="89" s="1"/>
  <c r="AQ103" i="89" s="1"/>
  <c r="BG107" i="89"/>
  <c r="AA107" i="89" s="1"/>
  <c r="AQ107" i="89" s="1"/>
  <c r="BG111" i="89"/>
  <c r="AA111" i="89" s="1"/>
  <c r="AQ111" i="89" s="1"/>
  <c r="BG115" i="89"/>
  <c r="AA115" i="89" s="1"/>
  <c r="AQ115" i="89" s="1"/>
  <c r="BG119" i="89"/>
  <c r="AA119" i="89" s="1"/>
  <c r="AQ119" i="89" s="1"/>
  <c r="BG123" i="89"/>
  <c r="AA123" i="89" s="1"/>
  <c r="AQ123" i="89" s="1"/>
  <c r="BG128" i="89"/>
  <c r="AA128" i="89" s="1"/>
  <c r="AQ128" i="89" s="1"/>
  <c r="BG130" i="89"/>
  <c r="AA130" i="89" s="1"/>
  <c r="AQ130" i="89" s="1"/>
  <c r="BG134" i="89"/>
  <c r="AA134" i="89" s="1"/>
  <c r="AQ134" i="89" s="1"/>
  <c r="BG138" i="89"/>
  <c r="AA138" i="89" s="1"/>
  <c r="AQ138" i="89" s="1"/>
  <c r="BG142" i="89"/>
  <c r="AA142" i="89" s="1"/>
  <c r="AQ142" i="89" s="1"/>
  <c r="BG146" i="89"/>
  <c r="AA146" i="89" s="1"/>
  <c r="AQ146" i="89" s="1"/>
  <c r="BG151" i="89"/>
  <c r="AA151" i="89" s="1"/>
  <c r="AQ151" i="89" s="1"/>
  <c r="BG155" i="89"/>
  <c r="AA155" i="89" s="1"/>
  <c r="AQ155" i="89" s="1"/>
  <c r="BG159" i="89"/>
  <c r="AA159" i="89" s="1"/>
  <c r="AQ159" i="89" s="1"/>
  <c r="BG163" i="89"/>
  <c r="AA163" i="89" s="1"/>
  <c r="AQ163" i="89" s="1"/>
  <c r="BG167" i="89"/>
  <c r="AA167" i="89" s="1"/>
  <c r="AQ167" i="89" s="1"/>
  <c r="BG184" i="89"/>
  <c r="AA184" i="89" s="1"/>
  <c r="AQ184" i="89" s="1"/>
  <c r="BG171" i="89"/>
  <c r="AA171" i="89" s="1"/>
  <c r="AQ171" i="89" s="1"/>
  <c r="BG175" i="89"/>
  <c r="AA175" i="89" s="1"/>
  <c r="AQ175" i="89" s="1"/>
  <c r="BG181" i="89"/>
  <c r="AA181" i="89" s="1"/>
  <c r="AQ181" i="89" s="1"/>
  <c r="BG187" i="89"/>
  <c r="AA187" i="89" s="1"/>
  <c r="AQ187" i="89" s="1"/>
  <c r="BG191" i="89"/>
  <c r="AA191" i="89" s="1"/>
  <c r="AQ191" i="89" s="1"/>
  <c r="BG195" i="89"/>
  <c r="AA195" i="89" s="1"/>
  <c r="AQ195" i="89" s="1"/>
  <c r="BG207" i="89"/>
  <c r="AA207" i="89" s="1"/>
  <c r="AQ207" i="89" s="1"/>
  <c r="BG199" i="89"/>
  <c r="AA199" i="89" s="1"/>
  <c r="AQ199" i="89" s="1"/>
  <c r="BG203" i="89"/>
  <c r="AA203" i="89" s="1"/>
  <c r="AQ203" i="89" s="1"/>
  <c r="BG211" i="89"/>
  <c r="AA211" i="89" s="1"/>
  <c r="AQ211" i="89" s="1"/>
  <c r="BG215" i="89"/>
  <c r="AA215" i="89" s="1"/>
  <c r="AQ215" i="89" s="1"/>
  <c r="BG219" i="89"/>
  <c r="AA219" i="89" s="1"/>
  <c r="AQ219" i="89" s="1"/>
  <c r="AY217" i="89"/>
  <c r="S217" i="89" s="1"/>
  <c r="AI217" i="89" s="1"/>
  <c r="AY198" i="89"/>
  <c r="S198" i="89" s="1"/>
  <c r="AI198" i="89" s="1"/>
  <c r="AY105" i="89"/>
  <c r="S105" i="89" s="1"/>
  <c r="AI105" i="89" s="1"/>
  <c r="AY89" i="89"/>
  <c r="S89" i="89" s="1"/>
  <c r="AI89" i="89" s="1"/>
  <c r="AY73" i="89"/>
  <c r="S73" i="89" s="1"/>
  <c r="AI73" i="89" s="1"/>
  <c r="AY57" i="89"/>
  <c r="S57" i="89" s="1"/>
  <c r="AI57" i="89" s="1"/>
  <c r="AY34" i="89"/>
  <c r="S34" i="89" s="1"/>
  <c r="AI34" i="89" s="1"/>
  <c r="BF209" i="89"/>
  <c r="Z209" i="89" s="1"/>
  <c r="AP209" i="89" s="1"/>
  <c r="BF194" i="89"/>
  <c r="Z194" i="89" s="1"/>
  <c r="AP194" i="89" s="1"/>
  <c r="BF177" i="89"/>
  <c r="Z177" i="89" s="1"/>
  <c r="AP177" i="89" s="1"/>
  <c r="BF161" i="89"/>
  <c r="Z161" i="89" s="1"/>
  <c r="AP161" i="89" s="1"/>
  <c r="BF146" i="89"/>
  <c r="Z146" i="89" s="1"/>
  <c r="AP146" i="89" s="1"/>
  <c r="BF130" i="89"/>
  <c r="Z130" i="89" s="1"/>
  <c r="AP130" i="89" s="1"/>
  <c r="BF114" i="89"/>
  <c r="Z114" i="89" s="1"/>
  <c r="AP114" i="89" s="1"/>
  <c r="BF91" i="89"/>
  <c r="Z91" i="89" s="1"/>
  <c r="AP91" i="89" s="1"/>
  <c r="BF71" i="89"/>
  <c r="Z71" i="89" s="1"/>
  <c r="AP71" i="89" s="1"/>
  <c r="BF55" i="89"/>
  <c r="Z55" i="89" s="1"/>
  <c r="AP55" i="89" s="1"/>
  <c r="BF90" i="89"/>
  <c r="Z90" i="89" s="1"/>
  <c r="AP90" i="89" s="1"/>
  <c r="BF34" i="89"/>
  <c r="Z34" i="89" s="1"/>
  <c r="AP34" i="89" s="1"/>
  <c r="BH187" i="89"/>
  <c r="AB187" i="89" s="1"/>
  <c r="AR187" i="89" s="1"/>
  <c r="BH154" i="89"/>
  <c r="AB154" i="89" s="1"/>
  <c r="AR154" i="89" s="1"/>
  <c r="BH119" i="89"/>
  <c r="AB119" i="89" s="1"/>
  <c r="AR119" i="89" s="1"/>
  <c r="BH73" i="89"/>
  <c r="AB73" i="89" s="1"/>
  <c r="AR73" i="89" s="1"/>
  <c r="BH40" i="89"/>
  <c r="AB40" i="89" s="1"/>
  <c r="AR40" i="89" s="1"/>
  <c r="BH61" i="89"/>
  <c r="AB61" i="89" s="1"/>
  <c r="AR61" i="89" s="1"/>
  <c r="BH45" i="89"/>
  <c r="AB45" i="89" s="1"/>
  <c r="AR45" i="89" s="1"/>
  <c r="BB212" i="89"/>
  <c r="V212" i="89" s="1"/>
  <c r="AL212" i="89" s="1"/>
  <c r="BB198" i="89"/>
  <c r="V198" i="89" s="1"/>
  <c r="AL198" i="89" s="1"/>
  <c r="BB181" i="89"/>
  <c r="V181" i="89" s="1"/>
  <c r="AL181" i="89" s="1"/>
  <c r="BB166" i="89"/>
  <c r="V166" i="89" s="1"/>
  <c r="AL166" i="89" s="1"/>
  <c r="BB150" i="89"/>
  <c r="V150" i="89" s="1"/>
  <c r="AL150" i="89" s="1"/>
  <c r="BB134" i="89"/>
  <c r="V134" i="89" s="1"/>
  <c r="AL134" i="89" s="1"/>
  <c r="BB118" i="89"/>
  <c r="V118" i="89" s="1"/>
  <c r="AL118" i="89" s="1"/>
  <c r="BB95" i="89"/>
  <c r="V95" i="89" s="1"/>
  <c r="AL95" i="89" s="1"/>
  <c r="BB79" i="89"/>
  <c r="V79" i="89" s="1"/>
  <c r="AL79" i="89" s="1"/>
  <c r="BB63" i="89"/>
  <c r="V63" i="89" s="1"/>
  <c r="AL63" i="89" s="1"/>
  <c r="BB47" i="89"/>
  <c r="V47" i="89" s="1"/>
  <c r="AL47" i="89" s="1"/>
  <c r="BB38" i="89"/>
  <c r="V38" i="89" s="1"/>
  <c r="AL38" i="89" s="1"/>
  <c r="BA217" i="89"/>
  <c r="U217" i="89" s="1"/>
  <c r="AK217" i="89" s="1"/>
  <c r="BA197" i="89"/>
  <c r="U197" i="89" s="1"/>
  <c r="AK197" i="89" s="1"/>
  <c r="BA185" i="89"/>
  <c r="U185" i="89" s="1"/>
  <c r="AK185" i="89" s="1"/>
  <c r="BA170" i="89"/>
  <c r="U170" i="89" s="1"/>
  <c r="AK170" i="89" s="1"/>
  <c r="BA149" i="89"/>
  <c r="U149" i="89" s="1"/>
  <c r="AK149" i="89" s="1"/>
  <c r="BA85" i="89"/>
  <c r="U85" i="89" s="1"/>
  <c r="AK85" i="89" s="1"/>
  <c r="BA73" i="89"/>
  <c r="U73" i="89" s="1"/>
  <c r="AK73" i="89" s="1"/>
  <c r="BA30" i="89"/>
  <c r="U30" i="89" s="1"/>
  <c r="AK30" i="89" s="1"/>
  <c r="AY216" i="89"/>
  <c r="S216" i="89" s="1"/>
  <c r="AI216" i="89" s="1"/>
  <c r="AY197" i="89"/>
  <c r="S197" i="89" s="1"/>
  <c r="AI197" i="89" s="1"/>
  <c r="AY181" i="89"/>
  <c r="S181" i="89" s="1"/>
  <c r="AI181" i="89" s="1"/>
  <c r="AY120" i="89"/>
  <c r="S120" i="89" s="1"/>
  <c r="AI120" i="89" s="1"/>
  <c r="AY88" i="89"/>
  <c r="S88" i="89" s="1"/>
  <c r="AI88" i="89" s="1"/>
  <c r="AY72" i="89"/>
  <c r="S72" i="89" s="1"/>
  <c r="AI72" i="89" s="1"/>
  <c r="AY56" i="89"/>
  <c r="S56" i="89" s="1"/>
  <c r="AI56" i="89" s="1"/>
  <c r="AY33" i="89"/>
  <c r="S33" i="89" s="1"/>
  <c r="AI33" i="89" s="1"/>
  <c r="BF208" i="89"/>
  <c r="Z208" i="89" s="1"/>
  <c r="AP208" i="89" s="1"/>
  <c r="BF193" i="89"/>
  <c r="Z193" i="89" s="1"/>
  <c r="AP193" i="89" s="1"/>
  <c r="BF176" i="89"/>
  <c r="Z176" i="89" s="1"/>
  <c r="AP176" i="89" s="1"/>
  <c r="BF160" i="89"/>
  <c r="Z160" i="89" s="1"/>
  <c r="AP160" i="89" s="1"/>
  <c r="BF145" i="89"/>
  <c r="Z145" i="89" s="1"/>
  <c r="AP145" i="89" s="1"/>
  <c r="BF129" i="89"/>
  <c r="Z129" i="89" s="1"/>
  <c r="AP129" i="89" s="1"/>
  <c r="BF113" i="89"/>
  <c r="Z113" i="89" s="1"/>
  <c r="AP113" i="89" s="1"/>
  <c r="BF89" i="89"/>
  <c r="Z89" i="89" s="1"/>
  <c r="AP89" i="89" s="1"/>
  <c r="BF70" i="89"/>
  <c r="Z70" i="89" s="1"/>
  <c r="AP70" i="89" s="1"/>
  <c r="BF54" i="89"/>
  <c r="Z54" i="89" s="1"/>
  <c r="AP54" i="89" s="1"/>
  <c r="BF88" i="89"/>
  <c r="Z88" i="89" s="1"/>
  <c r="AP88" i="89" s="1"/>
  <c r="BF33" i="89"/>
  <c r="Z33" i="89" s="1"/>
  <c r="AP33" i="89" s="1"/>
  <c r="BH217" i="89"/>
  <c r="AB217" i="89" s="1"/>
  <c r="AR217" i="89" s="1"/>
  <c r="BH196" i="89"/>
  <c r="AB196" i="89" s="1"/>
  <c r="AR196" i="89" s="1"/>
  <c r="BH186" i="89"/>
  <c r="AB186" i="89" s="1"/>
  <c r="AR186" i="89" s="1"/>
  <c r="BH166" i="89"/>
  <c r="AB166" i="89" s="1"/>
  <c r="AR166" i="89" s="1"/>
  <c r="BH118" i="89"/>
  <c r="AB118" i="89" s="1"/>
  <c r="AR118" i="89" s="1"/>
  <c r="BH126" i="89"/>
  <c r="AB126" i="89" s="1"/>
  <c r="AR126" i="89" s="1"/>
  <c r="BH89" i="89"/>
  <c r="AB89" i="89" s="1"/>
  <c r="AR89" i="89" s="1"/>
  <c r="BH72" i="89"/>
  <c r="AB72" i="89" s="1"/>
  <c r="AR72" i="89" s="1"/>
  <c r="BH39" i="89"/>
  <c r="AB39" i="89" s="1"/>
  <c r="AR39" i="89" s="1"/>
  <c r="BH60" i="89"/>
  <c r="AB60" i="89" s="1"/>
  <c r="AR60" i="89" s="1"/>
  <c r="AZ219" i="89"/>
  <c r="T219" i="89" s="1"/>
  <c r="AJ219" i="89" s="1"/>
  <c r="AZ204" i="89"/>
  <c r="T204" i="89" s="1"/>
  <c r="AJ204" i="89" s="1"/>
  <c r="AZ187" i="89"/>
  <c r="T187" i="89" s="1"/>
  <c r="AJ187" i="89" s="1"/>
  <c r="AZ171" i="89"/>
  <c r="T171" i="89" s="1"/>
  <c r="AJ171" i="89" s="1"/>
  <c r="AZ155" i="89"/>
  <c r="T155" i="89" s="1"/>
  <c r="AJ155" i="89" s="1"/>
  <c r="AZ138" i="89"/>
  <c r="T138" i="89" s="1"/>
  <c r="AJ138" i="89" s="1"/>
  <c r="AZ122" i="89"/>
  <c r="T122" i="89" s="1"/>
  <c r="AJ122" i="89" s="1"/>
  <c r="AZ106" i="89"/>
  <c r="T106" i="89" s="1"/>
  <c r="AJ106" i="89" s="1"/>
  <c r="AZ92" i="89"/>
  <c r="T92" i="89" s="1"/>
  <c r="AJ92" i="89" s="1"/>
  <c r="AZ75" i="89"/>
  <c r="T75" i="89" s="1"/>
  <c r="AJ75" i="89" s="1"/>
  <c r="AZ40" i="89"/>
  <c r="T40" i="89" s="1"/>
  <c r="AJ40" i="89" s="1"/>
  <c r="AZ62" i="89"/>
  <c r="T62" i="89" s="1"/>
  <c r="AJ62" i="89" s="1"/>
  <c r="AZ46" i="89"/>
  <c r="T46" i="89" s="1"/>
  <c r="AJ46" i="89" s="1"/>
  <c r="BB211" i="89"/>
  <c r="V211" i="89" s="1"/>
  <c r="AL211" i="89" s="1"/>
  <c r="BB196" i="89"/>
  <c r="V196" i="89" s="1"/>
  <c r="AL196" i="89" s="1"/>
  <c r="BB182" i="89"/>
  <c r="V182" i="89" s="1"/>
  <c r="AL182" i="89" s="1"/>
  <c r="BB165" i="89"/>
  <c r="V165" i="89" s="1"/>
  <c r="AL165" i="89" s="1"/>
  <c r="BB149" i="89"/>
  <c r="V149" i="89" s="1"/>
  <c r="AL149" i="89" s="1"/>
  <c r="BB133" i="89"/>
  <c r="V133" i="89" s="1"/>
  <c r="AL133" i="89" s="1"/>
  <c r="BB117" i="89"/>
  <c r="V117" i="89" s="1"/>
  <c r="AL117" i="89" s="1"/>
  <c r="BB81" i="89"/>
  <c r="V81" i="89" s="1"/>
  <c r="AL81" i="89" s="1"/>
  <c r="BB78" i="89"/>
  <c r="V78" i="89" s="1"/>
  <c r="AL78" i="89" s="1"/>
  <c r="BB62" i="89"/>
  <c r="V62" i="89" s="1"/>
  <c r="AL62" i="89" s="1"/>
  <c r="BB46" i="89"/>
  <c r="V46" i="89" s="1"/>
  <c r="AL46" i="89" s="1"/>
  <c r="BB37" i="89"/>
  <c r="V37" i="89" s="1"/>
  <c r="AL37" i="89" s="1"/>
  <c r="BA204" i="89"/>
  <c r="U204" i="89" s="1"/>
  <c r="AK204" i="89" s="1"/>
  <c r="BA188" i="89"/>
  <c r="U188" i="89" s="1"/>
  <c r="AK188" i="89" s="1"/>
  <c r="BA173" i="89"/>
  <c r="U173" i="89" s="1"/>
  <c r="AK173" i="89" s="1"/>
  <c r="BA156" i="89"/>
  <c r="U156" i="89" s="1"/>
  <c r="AK156" i="89" s="1"/>
  <c r="BA140" i="89"/>
  <c r="U140" i="89" s="1"/>
  <c r="AK140" i="89" s="1"/>
  <c r="BA124" i="89"/>
  <c r="U124" i="89" s="1"/>
  <c r="AK124" i="89" s="1"/>
  <c r="BA101" i="89"/>
  <c r="U101" i="89" s="1"/>
  <c r="AK101" i="89" s="1"/>
  <c r="BA91" i="89"/>
  <c r="U91" i="89" s="1"/>
  <c r="AK91" i="89" s="1"/>
  <c r="BA76" i="89"/>
  <c r="U76" i="89" s="1"/>
  <c r="AK76" i="89" s="1"/>
  <c r="BA60" i="89"/>
  <c r="U60" i="89" s="1"/>
  <c r="AK60" i="89" s="1"/>
  <c r="BA34" i="89"/>
  <c r="U34" i="89" s="1"/>
  <c r="AK34" i="89" s="1"/>
  <c r="BA35" i="89"/>
  <c r="U35" i="89" s="1"/>
  <c r="AK35" i="89" s="1"/>
  <c r="BJ30" i="89"/>
  <c r="AD30" i="89" s="1"/>
  <c r="AT30" i="89" s="1"/>
  <c r="BJ34" i="89"/>
  <c r="AD34" i="89" s="1"/>
  <c r="AT34" i="89" s="1"/>
  <c r="BJ38" i="89"/>
  <c r="AD38" i="89" s="1"/>
  <c r="AT38" i="89" s="1"/>
  <c r="BJ42" i="89"/>
  <c r="AD42" i="89" s="1"/>
  <c r="AT42" i="89" s="1"/>
  <c r="BJ85" i="89"/>
  <c r="AD85" i="89" s="1"/>
  <c r="AT85" i="89" s="1"/>
  <c r="BJ94" i="89"/>
  <c r="AD94" i="89" s="1"/>
  <c r="AT94" i="89" s="1"/>
  <c r="BJ46" i="89"/>
  <c r="AD46" i="89" s="1"/>
  <c r="AT46" i="89" s="1"/>
  <c r="BJ50" i="89"/>
  <c r="AD50" i="89" s="1"/>
  <c r="AT50" i="89" s="1"/>
  <c r="BJ54" i="89"/>
  <c r="AD54" i="89" s="1"/>
  <c r="AT54" i="89" s="1"/>
  <c r="BJ58" i="89"/>
  <c r="AD58" i="89" s="1"/>
  <c r="AT58" i="89" s="1"/>
  <c r="BJ62" i="89"/>
  <c r="AD62" i="89" s="1"/>
  <c r="AT62" i="89" s="1"/>
  <c r="BJ66" i="89"/>
  <c r="AD66" i="89" s="1"/>
  <c r="AT66" i="89" s="1"/>
  <c r="BJ70" i="89"/>
  <c r="AD70" i="89" s="1"/>
  <c r="AT70" i="89" s="1"/>
  <c r="BJ74" i="89"/>
  <c r="AD74" i="89" s="1"/>
  <c r="AT74" i="89" s="1"/>
  <c r="BJ78" i="89"/>
  <c r="AD78" i="89" s="1"/>
  <c r="AT78" i="89" s="1"/>
  <c r="BJ99" i="89"/>
  <c r="AD99" i="89" s="1"/>
  <c r="AT99" i="89" s="1"/>
  <c r="BJ88" i="89"/>
  <c r="AD88" i="89" s="1"/>
  <c r="AT88" i="89" s="1"/>
  <c r="BJ100" i="89"/>
  <c r="AD100" i="89" s="1"/>
  <c r="AT100" i="89" s="1"/>
  <c r="BJ97" i="89"/>
  <c r="AD97" i="89" s="1"/>
  <c r="AT97" i="89" s="1"/>
  <c r="BJ109" i="89"/>
  <c r="AD109" i="89" s="1"/>
  <c r="AT109" i="89" s="1"/>
  <c r="BJ108" i="89"/>
  <c r="AD108" i="89" s="1"/>
  <c r="AT108" i="89" s="1"/>
  <c r="BJ114" i="89"/>
  <c r="AD114" i="89" s="1"/>
  <c r="AT114" i="89" s="1"/>
  <c r="BJ118" i="89"/>
  <c r="AD118" i="89" s="1"/>
  <c r="AT118" i="89" s="1"/>
  <c r="BJ122" i="89"/>
  <c r="AD122" i="89" s="1"/>
  <c r="AT122" i="89" s="1"/>
  <c r="BJ126" i="89"/>
  <c r="AD126" i="89" s="1"/>
  <c r="AT126" i="89" s="1"/>
  <c r="BJ130" i="89"/>
  <c r="AD130" i="89" s="1"/>
  <c r="AT130" i="89" s="1"/>
  <c r="BJ134" i="89"/>
  <c r="AD134" i="89" s="1"/>
  <c r="AT134" i="89" s="1"/>
  <c r="BJ138" i="89"/>
  <c r="AD138" i="89" s="1"/>
  <c r="AT138" i="89" s="1"/>
  <c r="BJ142" i="89"/>
  <c r="AD142" i="89" s="1"/>
  <c r="AT142" i="89" s="1"/>
  <c r="BJ146" i="89"/>
  <c r="AD146" i="89" s="1"/>
  <c r="AT146" i="89" s="1"/>
  <c r="BJ150" i="89"/>
  <c r="AD150" i="89" s="1"/>
  <c r="AT150" i="89" s="1"/>
  <c r="BJ154" i="89"/>
  <c r="AD154" i="89" s="1"/>
  <c r="AT154" i="89" s="1"/>
  <c r="BJ158" i="89"/>
  <c r="AD158" i="89" s="1"/>
  <c r="AT158" i="89" s="1"/>
  <c r="BJ162" i="89"/>
  <c r="AD162" i="89" s="1"/>
  <c r="AT162" i="89" s="1"/>
  <c r="BJ167" i="89"/>
  <c r="AD167" i="89" s="1"/>
  <c r="AT167" i="89" s="1"/>
  <c r="BJ172" i="89"/>
  <c r="AD172" i="89" s="1"/>
  <c r="AT172" i="89" s="1"/>
  <c r="BJ173" i="89"/>
  <c r="AD173" i="89" s="1"/>
  <c r="AT173" i="89" s="1"/>
  <c r="BJ177" i="89"/>
  <c r="AD177" i="89" s="1"/>
  <c r="AT177" i="89" s="1"/>
  <c r="BJ181" i="89"/>
  <c r="AD181" i="89" s="1"/>
  <c r="AT181" i="89" s="1"/>
  <c r="BJ186" i="89"/>
  <c r="AD186" i="89" s="1"/>
  <c r="AT186" i="89" s="1"/>
  <c r="BJ189" i="89"/>
  <c r="AD189" i="89" s="1"/>
  <c r="AT189" i="89" s="1"/>
  <c r="BJ193" i="89"/>
  <c r="AD193" i="89" s="1"/>
  <c r="AT193" i="89" s="1"/>
  <c r="BJ197" i="89"/>
  <c r="AD197" i="89" s="1"/>
  <c r="AT197" i="89" s="1"/>
  <c r="BJ200" i="89"/>
  <c r="AD200" i="89" s="1"/>
  <c r="AT200" i="89" s="1"/>
  <c r="BJ204" i="89"/>
  <c r="AD204" i="89" s="1"/>
  <c r="AT204" i="89" s="1"/>
  <c r="BJ212" i="89"/>
  <c r="AD212" i="89" s="1"/>
  <c r="AT212" i="89" s="1"/>
  <c r="BJ214" i="89"/>
  <c r="AD214" i="89" s="1"/>
  <c r="AT214" i="89" s="1"/>
  <c r="BJ218" i="89"/>
  <c r="AD218" i="89" s="1"/>
  <c r="AT218" i="89" s="1"/>
  <c r="BJ222" i="89"/>
  <c r="AD222" i="89" s="1"/>
  <c r="AT222" i="89" s="1"/>
  <c r="BJ226" i="89"/>
  <c r="AD226" i="89" s="1"/>
  <c r="AT226" i="89" s="1"/>
  <c r="BK28" i="89"/>
  <c r="AE28" i="89" s="1"/>
  <c r="AU28" i="89" s="1"/>
  <c r="BK38" i="89"/>
  <c r="AE38" i="89" s="1"/>
  <c r="AU38" i="89" s="1"/>
  <c r="BK43" i="89"/>
  <c r="AE43" i="89" s="1"/>
  <c r="AU43" i="89" s="1"/>
  <c r="BK35" i="89"/>
  <c r="AE35" i="89" s="1"/>
  <c r="AU35" i="89" s="1"/>
  <c r="BK45" i="89"/>
  <c r="AE45" i="89" s="1"/>
  <c r="AU45" i="89" s="1"/>
  <c r="BK49" i="89"/>
  <c r="AE49" i="89" s="1"/>
  <c r="AU49" i="89" s="1"/>
  <c r="BK53" i="89"/>
  <c r="AE53" i="89" s="1"/>
  <c r="AU53" i="89" s="1"/>
  <c r="BK57" i="89"/>
  <c r="AE57" i="89" s="1"/>
  <c r="AU57" i="89" s="1"/>
  <c r="BK61" i="89"/>
  <c r="AE61" i="89" s="1"/>
  <c r="AU61" i="89" s="1"/>
  <c r="BK65" i="89"/>
  <c r="AE65" i="89" s="1"/>
  <c r="AU65" i="89" s="1"/>
  <c r="BK69" i="89"/>
  <c r="AE69" i="89" s="1"/>
  <c r="AU69" i="89" s="1"/>
  <c r="BK73" i="89"/>
  <c r="AE73" i="89" s="1"/>
  <c r="AU73" i="89" s="1"/>
  <c r="BK77" i="89"/>
  <c r="AE77" i="89" s="1"/>
  <c r="AU77" i="89" s="1"/>
  <c r="BK81" i="89"/>
  <c r="AE81" i="89" s="1"/>
  <c r="AU81" i="89" s="1"/>
  <c r="BK85" i="89"/>
  <c r="AE85" i="89" s="1"/>
  <c r="AU85" i="89" s="1"/>
  <c r="BK89" i="89"/>
  <c r="AE89" i="89" s="1"/>
  <c r="AU89" i="89" s="1"/>
  <c r="BK93" i="89"/>
  <c r="AE93" i="89" s="1"/>
  <c r="AU93" i="89" s="1"/>
  <c r="BK97" i="89"/>
  <c r="AE97" i="89" s="1"/>
  <c r="AU97" i="89" s="1"/>
  <c r="BK101" i="89"/>
  <c r="AE101" i="89" s="1"/>
  <c r="AU101" i="89" s="1"/>
  <c r="BK105" i="89"/>
  <c r="AE105" i="89" s="1"/>
  <c r="AU105" i="89" s="1"/>
  <c r="BK109" i="89"/>
  <c r="AE109" i="89" s="1"/>
  <c r="AU109" i="89" s="1"/>
  <c r="BK113" i="89"/>
  <c r="AE113" i="89" s="1"/>
  <c r="AU113" i="89" s="1"/>
  <c r="BK117" i="89"/>
  <c r="AE117" i="89" s="1"/>
  <c r="AU117" i="89" s="1"/>
  <c r="BK121" i="89"/>
  <c r="AE121" i="89" s="1"/>
  <c r="AU121" i="89" s="1"/>
  <c r="BK125" i="89"/>
  <c r="AE125" i="89" s="1"/>
  <c r="AU125" i="89" s="1"/>
  <c r="BK127" i="89"/>
  <c r="AE127" i="89" s="1"/>
  <c r="AU127" i="89" s="1"/>
  <c r="BK131" i="89"/>
  <c r="AE131" i="89" s="1"/>
  <c r="AU131" i="89" s="1"/>
  <c r="BK135" i="89"/>
  <c r="AE135" i="89" s="1"/>
  <c r="AU135" i="89" s="1"/>
  <c r="BK139" i="89"/>
  <c r="AE139" i="89" s="1"/>
  <c r="AU139" i="89" s="1"/>
  <c r="BK143" i="89"/>
  <c r="AE143" i="89" s="1"/>
  <c r="AU143" i="89" s="1"/>
  <c r="BK148" i="89"/>
  <c r="AE148" i="89" s="1"/>
  <c r="AU148" i="89" s="1"/>
  <c r="BK153" i="89"/>
  <c r="AE153" i="89" s="1"/>
  <c r="AU153" i="89" s="1"/>
  <c r="BK157" i="89"/>
  <c r="AE157" i="89" s="1"/>
  <c r="AU157" i="89" s="1"/>
  <c r="BK161" i="89"/>
  <c r="AE161" i="89" s="1"/>
  <c r="AU161" i="89" s="1"/>
  <c r="BK165" i="89"/>
  <c r="AE165" i="89" s="1"/>
  <c r="AU165" i="89" s="1"/>
  <c r="BK168" i="89"/>
  <c r="AE168" i="89" s="1"/>
  <c r="AU168" i="89" s="1"/>
  <c r="BK180" i="89"/>
  <c r="AE180" i="89" s="1"/>
  <c r="AU180" i="89" s="1"/>
  <c r="BK172" i="89"/>
  <c r="AE172" i="89" s="1"/>
  <c r="AU172" i="89" s="1"/>
  <c r="BK176" i="89"/>
  <c r="AE176" i="89" s="1"/>
  <c r="AU176" i="89" s="1"/>
  <c r="BK179" i="89"/>
  <c r="AE179" i="89" s="1"/>
  <c r="AU179" i="89" s="1"/>
  <c r="BK189" i="89"/>
  <c r="AE189" i="89" s="1"/>
  <c r="AU189" i="89" s="1"/>
  <c r="BK193" i="89"/>
  <c r="AE193" i="89" s="1"/>
  <c r="AU193" i="89" s="1"/>
  <c r="BK206" i="89"/>
  <c r="AE206" i="89" s="1"/>
  <c r="AU206" i="89" s="1"/>
  <c r="BK198" i="89"/>
  <c r="AE198" i="89" s="1"/>
  <c r="AU198" i="89" s="1"/>
  <c r="BK202" i="89"/>
  <c r="AE202" i="89" s="1"/>
  <c r="AU202" i="89" s="1"/>
  <c r="BK209" i="89"/>
  <c r="AE209" i="89" s="1"/>
  <c r="AU209" i="89" s="1"/>
  <c r="BK213" i="89"/>
  <c r="AE213" i="89" s="1"/>
  <c r="AU213" i="89" s="1"/>
  <c r="BK217" i="89"/>
  <c r="AE217" i="89" s="1"/>
  <c r="AU217" i="89" s="1"/>
  <c r="BK221" i="89"/>
  <c r="AE221" i="89" s="1"/>
  <c r="AU221" i="89" s="1"/>
  <c r="BK223" i="89"/>
  <c r="AE223" i="89" s="1"/>
  <c r="AU223" i="89" s="1"/>
  <c r="BA89" i="89"/>
  <c r="U89" i="89" s="1"/>
  <c r="AK89" i="89" s="1"/>
  <c r="AY208" i="89"/>
  <c r="S208" i="89" s="1"/>
  <c r="AI208" i="89" s="1"/>
  <c r="AY178" i="89"/>
  <c r="S178" i="89" s="1"/>
  <c r="AI178" i="89" s="1"/>
  <c r="BH202" i="89"/>
  <c r="AB202" i="89" s="1"/>
  <c r="AR202" i="89" s="1"/>
  <c r="BH184" i="89"/>
  <c r="AB184" i="89" s="1"/>
  <c r="AR184" i="89" s="1"/>
  <c r="BH170" i="89"/>
  <c r="AB170" i="89" s="1"/>
  <c r="AR170" i="89" s="1"/>
  <c r="BH116" i="89"/>
  <c r="AB116" i="89" s="1"/>
  <c r="AR116" i="89" s="1"/>
  <c r="BH70" i="89"/>
  <c r="AB70" i="89" s="1"/>
  <c r="AR70" i="89" s="1"/>
  <c r="BH58" i="89"/>
  <c r="AB58" i="89" s="1"/>
  <c r="AR58" i="89" s="1"/>
  <c r="BB227" i="89"/>
  <c r="V227" i="89" s="1"/>
  <c r="AL227" i="89" s="1"/>
  <c r="BB214" i="89"/>
  <c r="V214" i="89" s="1"/>
  <c r="AL214" i="89" s="1"/>
  <c r="BB194" i="89"/>
  <c r="V194" i="89" s="1"/>
  <c r="AL194" i="89" s="1"/>
  <c r="BB177" i="89"/>
  <c r="V177" i="89" s="1"/>
  <c r="AL177" i="89" s="1"/>
  <c r="BB163" i="89"/>
  <c r="V163" i="89" s="1"/>
  <c r="AL163" i="89" s="1"/>
  <c r="BB147" i="89"/>
  <c r="V147" i="89" s="1"/>
  <c r="AL147" i="89" s="1"/>
  <c r="BB131" i="89"/>
  <c r="V131" i="89" s="1"/>
  <c r="AL131" i="89" s="1"/>
  <c r="BB115" i="89"/>
  <c r="V115" i="89" s="1"/>
  <c r="AL115" i="89" s="1"/>
  <c r="BB98" i="89"/>
  <c r="V98" i="89" s="1"/>
  <c r="AL98" i="89" s="1"/>
  <c r="BB76" i="89"/>
  <c r="V76" i="89" s="1"/>
  <c r="AL76" i="89" s="1"/>
  <c r="BB60" i="89"/>
  <c r="V60" i="89" s="1"/>
  <c r="AL60" i="89" s="1"/>
  <c r="BB100" i="89"/>
  <c r="V100" i="89" s="1"/>
  <c r="AL100" i="89" s="1"/>
  <c r="BB35" i="89"/>
  <c r="V35" i="89" s="1"/>
  <c r="AL35" i="89" s="1"/>
  <c r="BA202" i="89"/>
  <c r="U202" i="89" s="1"/>
  <c r="AK202" i="89" s="1"/>
  <c r="BA172" i="89"/>
  <c r="U172" i="89" s="1"/>
  <c r="AK172" i="89" s="1"/>
  <c r="BE37" i="89"/>
  <c r="Y37" i="89" s="1"/>
  <c r="AO37" i="89" s="1"/>
  <c r="BE41" i="89"/>
  <c r="Y41" i="89" s="1"/>
  <c r="AO41" i="89" s="1"/>
  <c r="BE27" i="89"/>
  <c r="Y27" i="89" s="1"/>
  <c r="AO27" i="89" s="1"/>
  <c r="BE31" i="89"/>
  <c r="Y31" i="89" s="1"/>
  <c r="AO31" i="89" s="1"/>
  <c r="BE46" i="89"/>
  <c r="Y46" i="89" s="1"/>
  <c r="AO46" i="89" s="1"/>
  <c r="BE50" i="89"/>
  <c r="Y50" i="89" s="1"/>
  <c r="AO50" i="89" s="1"/>
  <c r="BE54" i="89"/>
  <c r="Y54" i="89" s="1"/>
  <c r="AO54" i="89" s="1"/>
  <c r="BE58" i="89"/>
  <c r="Y58" i="89" s="1"/>
  <c r="AO58" i="89" s="1"/>
  <c r="BE62" i="89"/>
  <c r="Y62" i="89" s="1"/>
  <c r="AO62" i="89" s="1"/>
  <c r="BE66" i="89"/>
  <c r="Y66" i="89" s="1"/>
  <c r="AO66" i="89" s="1"/>
  <c r="BE70" i="89"/>
  <c r="Y70" i="89" s="1"/>
  <c r="AO70" i="89" s="1"/>
  <c r="BE74" i="89"/>
  <c r="Y74" i="89" s="1"/>
  <c r="AO74" i="89" s="1"/>
  <c r="BE78" i="89"/>
  <c r="Y78" i="89" s="1"/>
  <c r="AO78" i="89" s="1"/>
  <c r="BE85" i="89"/>
  <c r="Y85" i="89" s="1"/>
  <c r="AO85" i="89" s="1"/>
  <c r="BE80" i="89"/>
  <c r="Y80" i="89" s="1"/>
  <c r="AO80" i="89" s="1"/>
  <c r="BE88" i="89"/>
  <c r="Y88" i="89" s="1"/>
  <c r="AO88" i="89" s="1"/>
  <c r="BE108" i="89"/>
  <c r="Y108" i="89" s="1"/>
  <c r="AO108" i="89" s="1"/>
  <c r="BE114" i="89"/>
  <c r="Y114" i="89" s="1"/>
  <c r="AO114" i="89" s="1"/>
  <c r="BE93" i="89"/>
  <c r="Y93" i="89" s="1"/>
  <c r="AO93" i="89" s="1"/>
  <c r="BE97" i="89"/>
  <c r="Y97" i="89" s="1"/>
  <c r="AO97" i="89" s="1"/>
  <c r="BE101" i="89"/>
  <c r="Y101" i="89" s="1"/>
  <c r="AO101" i="89" s="1"/>
  <c r="BE105" i="89"/>
  <c r="Y105" i="89" s="1"/>
  <c r="AO105" i="89" s="1"/>
  <c r="BE118" i="89"/>
  <c r="Y118" i="89" s="1"/>
  <c r="AO118" i="89" s="1"/>
  <c r="BE122" i="89"/>
  <c r="Y122" i="89" s="1"/>
  <c r="AO122" i="89" s="1"/>
  <c r="BE126" i="89"/>
  <c r="Y126" i="89" s="1"/>
  <c r="AO126" i="89" s="1"/>
  <c r="BE130" i="89"/>
  <c r="Y130" i="89" s="1"/>
  <c r="AO130" i="89" s="1"/>
  <c r="BE134" i="89"/>
  <c r="Y134" i="89" s="1"/>
  <c r="AO134" i="89" s="1"/>
  <c r="BE138" i="89"/>
  <c r="Y138" i="89" s="1"/>
  <c r="AO138" i="89" s="1"/>
  <c r="BE142" i="89"/>
  <c r="Y142" i="89" s="1"/>
  <c r="AO142" i="89" s="1"/>
  <c r="BE146" i="89"/>
  <c r="Y146" i="89" s="1"/>
  <c r="AO146" i="89" s="1"/>
  <c r="BE150" i="89"/>
  <c r="Y150" i="89" s="1"/>
  <c r="AO150" i="89" s="1"/>
  <c r="BE148" i="89"/>
  <c r="Y148" i="89" s="1"/>
  <c r="AO148" i="89" s="1"/>
  <c r="BE158" i="89"/>
  <c r="Y158" i="89" s="1"/>
  <c r="AO158" i="89" s="1"/>
  <c r="BE162" i="89"/>
  <c r="Y162" i="89" s="1"/>
  <c r="AO162" i="89" s="1"/>
  <c r="BE167" i="89"/>
  <c r="Y167" i="89" s="1"/>
  <c r="AO167" i="89" s="1"/>
  <c r="BE173" i="89"/>
  <c r="Y173" i="89" s="1"/>
  <c r="AO173" i="89" s="1"/>
  <c r="BE177" i="89"/>
  <c r="Y177" i="89" s="1"/>
  <c r="AO177" i="89" s="1"/>
  <c r="BE170" i="89"/>
  <c r="Y170" i="89" s="1"/>
  <c r="AO170" i="89" s="1"/>
  <c r="BE191" i="89"/>
  <c r="Y191" i="89" s="1"/>
  <c r="AO191" i="89" s="1"/>
  <c r="BE179" i="89"/>
  <c r="Y179" i="89" s="1"/>
  <c r="AO179" i="89" s="1"/>
  <c r="BE183" i="89"/>
  <c r="Y183" i="89" s="1"/>
  <c r="AO183" i="89" s="1"/>
  <c r="BE187" i="89"/>
  <c r="Y187" i="89" s="1"/>
  <c r="AO187" i="89" s="1"/>
  <c r="BE199" i="89"/>
  <c r="Y199" i="89" s="1"/>
  <c r="AO199" i="89" s="1"/>
  <c r="BE202" i="89"/>
  <c r="Y202" i="89" s="1"/>
  <c r="AO202" i="89" s="1"/>
  <c r="BE206" i="89"/>
  <c r="Y206" i="89" s="1"/>
  <c r="AO206" i="89" s="1"/>
  <c r="BE210" i="89"/>
  <c r="Y210" i="89" s="1"/>
  <c r="AO210" i="89" s="1"/>
  <c r="BE212" i="89"/>
  <c r="Y212" i="89" s="1"/>
  <c r="AO212" i="89" s="1"/>
  <c r="BE218" i="89"/>
  <c r="Y218" i="89" s="1"/>
  <c r="AO218" i="89" s="1"/>
  <c r="BG33" i="89"/>
  <c r="AA33" i="89" s="1"/>
  <c r="AQ33" i="89" s="1"/>
  <c r="BG42" i="89"/>
  <c r="AA42" i="89" s="1"/>
  <c r="AQ42" i="89" s="1"/>
  <c r="BG29" i="89"/>
  <c r="AA29" i="89" s="1"/>
  <c r="AQ29" i="89" s="1"/>
  <c r="BG34" i="89"/>
  <c r="AA34" i="89" s="1"/>
  <c r="AQ34" i="89" s="1"/>
  <c r="BG38" i="89"/>
  <c r="AA38" i="89" s="1"/>
  <c r="AQ38" i="89" s="1"/>
  <c r="BG48" i="89"/>
  <c r="AA48" i="89" s="1"/>
  <c r="AQ48" i="89" s="1"/>
  <c r="BG52" i="89"/>
  <c r="AA52" i="89" s="1"/>
  <c r="AQ52" i="89" s="1"/>
  <c r="BG56" i="89"/>
  <c r="AA56" i="89" s="1"/>
  <c r="AQ56" i="89" s="1"/>
  <c r="BG60" i="89"/>
  <c r="AA60" i="89" s="1"/>
  <c r="AQ60" i="89" s="1"/>
  <c r="BG64" i="89"/>
  <c r="AA64" i="89" s="1"/>
  <c r="AQ64" i="89" s="1"/>
  <c r="BG68" i="89"/>
  <c r="AA68" i="89" s="1"/>
  <c r="AQ68" i="89" s="1"/>
  <c r="BG72" i="89"/>
  <c r="AA72" i="89" s="1"/>
  <c r="AQ72" i="89" s="1"/>
  <c r="BG76" i="89"/>
  <c r="AA76" i="89" s="1"/>
  <c r="AQ76" i="89" s="1"/>
  <c r="BG80" i="89"/>
  <c r="AA80" i="89" s="1"/>
  <c r="AQ80" i="89" s="1"/>
  <c r="BG84" i="89"/>
  <c r="AA84" i="89" s="1"/>
  <c r="AQ84" i="89" s="1"/>
  <c r="BG88" i="89"/>
  <c r="AA88" i="89" s="1"/>
  <c r="AQ88" i="89" s="1"/>
  <c r="BG92" i="89"/>
  <c r="AA92" i="89" s="1"/>
  <c r="AQ92" i="89" s="1"/>
  <c r="BG96" i="89"/>
  <c r="AA96" i="89" s="1"/>
  <c r="AQ96" i="89" s="1"/>
  <c r="BG100" i="89"/>
  <c r="AA100" i="89" s="1"/>
  <c r="AQ100" i="89" s="1"/>
  <c r="BG104" i="89"/>
  <c r="AA104" i="89" s="1"/>
  <c r="AQ104" i="89" s="1"/>
  <c r="BG108" i="89"/>
  <c r="AA108" i="89" s="1"/>
  <c r="AQ108" i="89" s="1"/>
  <c r="BG112" i="89"/>
  <c r="AA112" i="89" s="1"/>
  <c r="AQ112" i="89" s="1"/>
  <c r="BG116" i="89"/>
  <c r="AA116" i="89" s="1"/>
  <c r="AQ116" i="89" s="1"/>
  <c r="BG120" i="89"/>
  <c r="AA120" i="89" s="1"/>
  <c r="AQ120" i="89" s="1"/>
  <c r="BG124" i="89"/>
  <c r="AA124" i="89" s="1"/>
  <c r="AQ124" i="89" s="1"/>
  <c r="BG126" i="89"/>
  <c r="AA126" i="89" s="1"/>
  <c r="AQ126" i="89" s="1"/>
  <c r="BG131" i="89"/>
  <c r="AA131" i="89" s="1"/>
  <c r="AQ131" i="89" s="1"/>
  <c r="BG135" i="89"/>
  <c r="AA135" i="89" s="1"/>
  <c r="AQ135" i="89" s="1"/>
  <c r="BG139" i="89"/>
  <c r="AA139" i="89" s="1"/>
  <c r="AQ139" i="89" s="1"/>
  <c r="BG143" i="89"/>
  <c r="AA143" i="89" s="1"/>
  <c r="AQ143" i="89" s="1"/>
  <c r="BG147" i="89"/>
  <c r="AA147" i="89" s="1"/>
  <c r="AQ147" i="89" s="1"/>
  <c r="BG152" i="89"/>
  <c r="AA152" i="89" s="1"/>
  <c r="AQ152" i="89" s="1"/>
  <c r="BG156" i="89"/>
  <c r="AA156" i="89" s="1"/>
  <c r="AQ156" i="89" s="1"/>
  <c r="BG160" i="89"/>
  <c r="AA160" i="89" s="1"/>
  <c r="AQ160" i="89" s="1"/>
  <c r="BG164" i="89"/>
  <c r="AA164" i="89" s="1"/>
  <c r="AQ164" i="89" s="1"/>
  <c r="BG168" i="89"/>
  <c r="AA168" i="89" s="1"/>
  <c r="AQ168" i="89" s="1"/>
  <c r="BG182" i="89"/>
  <c r="AA182" i="89" s="1"/>
  <c r="AQ182" i="89" s="1"/>
  <c r="BG172" i="89"/>
  <c r="AA172" i="89" s="1"/>
  <c r="AQ172" i="89" s="1"/>
  <c r="BG176" i="89"/>
  <c r="AA176" i="89" s="1"/>
  <c r="AQ176" i="89" s="1"/>
  <c r="BG186" i="89"/>
  <c r="AA186" i="89" s="1"/>
  <c r="AQ186" i="89" s="1"/>
  <c r="BG188" i="89"/>
  <c r="AA188" i="89" s="1"/>
  <c r="AQ188" i="89" s="1"/>
  <c r="BG192" i="89"/>
  <c r="AA192" i="89" s="1"/>
  <c r="AQ192" i="89" s="1"/>
  <c r="BG196" i="89"/>
  <c r="AA196" i="89" s="1"/>
  <c r="AQ196" i="89" s="1"/>
  <c r="BG208" i="89"/>
  <c r="AA208" i="89" s="1"/>
  <c r="AQ208" i="89" s="1"/>
  <c r="BG200" i="89"/>
  <c r="AA200" i="89" s="1"/>
  <c r="AQ200" i="89" s="1"/>
  <c r="BG206" i="89"/>
  <c r="AA206" i="89" s="1"/>
  <c r="AQ206" i="89" s="1"/>
  <c r="BG212" i="89"/>
  <c r="AA212" i="89" s="1"/>
  <c r="AQ212" i="89" s="1"/>
  <c r="BG216" i="89"/>
  <c r="AA216" i="89" s="1"/>
  <c r="AQ216" i="89" s="1"/>
  <c r="BG220" i="89"/>
  <c r="AA220" i="89" s="1"/>
  <c r="AQ220" i="89" s="1"/>
  <c r="BG223" i="89"/>
  <c r="AA223" i="89" s="1"/>
  <c r="AQ223" i="89" s="1"/>
  <c r="AY177" i="89"/>
  <c r="S177" i="89" s="1"/>
  <c r="AI177" i="89" s="1"/>
  <c r="AY165" i="89"/>
  <c r="S165" i="89" s="1"/>
  <c r="AI165" i="89" s="1"/>
  <c r="AY69" i="89"/>
  <c r="S69" i="89" s="1"/>
  <c r="AI69" i="89" s="1"/>
  <c r="AY53" i="89"/>
  <c r="S53" i="89" s="1"/>
  <c r="AI53" i="89" s="1"/>
  <c r="BF205" i="89"/>
  <c r="Z205" i="89" s="1"/>
  <c r="AP205" i="89" s="1"/>
  <c r="BF190" i="89"/>
  <c r="Z190" i="89" s="1"/>
  <c r="AP190" i="89" s="1"/>
  <c r="BF182" i="89"/>
  <c r="Z182" i="89" s="1"/>
  <c r="AP182" i="89" s="1"/>
  <c r="BF157" i="89"/>
  <c r="Z157" i="89" s="1"/>
  <c r="AP157" i="89" s="1"/>
  <c r="BF142" i="89"/>
  <c r="Z142" i="89" s="1"/>
  <c r="AP142" i="89" s="1"/>
  <c r="BF126" i="89"/>
  <c r="Z126" i="89" s="1"/>
  <c r="AP126" i="89" s="1"/>
  <c r="BF109" i="89"/>
  <c r="Z109" i="89" s="1"/>
  <c r="AP109" i="89" s="1"/>
  <c r="BF83" i="89"/>
  <c r="Z83" i="89" s="1"/>
  <c r="AP83" i="89" s="1"/>
  <c r="BF67" i="89"/>
  <c r="Z67" i="89" s="1"/>
  <c r="AP67" i="89" s="1"/>
  <c r="BF51" i="89"/>
  <c r="Z51" i="89" s="1"/>
  <c r="AP51" i="89" s="1"/>
  <c r="BF82" i="89"/>
  <c r="Z82" i="89" s="1"/>
  <c r="AP82" i="89" s="1"/>
  <c r="BF30" i="89"/>
  <c r="Z30" i="89" s="1"/>
  <c r="AP30" i="89" s="1"/>
  <c r="BH214" i="89"/>
  <c r="AB214" i="89" s="1"/>
  <c r="AR214" i="89" s="1"/>
  <c r="BH201" i="89"/>
  <c r="AB201" i="89" s="1"/>
  <c r="AR201" i="89" s="1"/>
  <c r="BH183" i="89"/>
  <c r="AB183" i="89" s="1"/>
  <c r="AR183" i="89" s="1"/>
  <c r="BH167" i="89"/>
  <c r="AB167" i="89" s="1"/>
  <c r="AR167" i="89" s="1"/>
  <c r="BH151" i="89"/>
  <c r="AB151" i="89" s="1"/>
  <c r="AR151" i="89" s="1"/>
  <c r="BH132" i="89"/>
  <c r="AB132" i="89" s="1"/>
  <c r="AR132" i="89" s="1"/>
  <c r="BH115" i="89"/>
  <c r="AB115" i="89" s="1"/>
  <c r="AR115" i="89" s="1"/>
  <c r="BH102" i="89"/>
  <c r="AB102" i="89" s="1"/>
  <c r="AR102" i="89" s="1"/>
  <c r="BH86" i="89"/>
  <c r="AB86" i="89" s="1"/>
  <c r="AR86" i="89" s="1"/>
  <c r="BH69" i="89"/>
  <c r="AB69" i="89" s="1"/>
  <c r="AR69" i="89" s="1"/>
  <c r="BH36" i="89"/>
  <c r="AB36" i="89" s="1"/>
  <c r="AR36" i="89" s="1"/>
  <c r="BH57" i="89"/>
  <c r="AB57" i="89" s="1"/>
  <c r="AR57" i="89" s="1"/>
  <c r="BB225" i="89"/>
  <c r="V225" i="89" s="1"/>
  <c r="AL225" i="89" s="1"/>
  <c r="BB208" i="89"/>
  <c r="V208" i="89" s="1"/>
  <c r="AL208" i="89" s="1"/>
  <c r="BB193" i="89"/>
  <c r="V193" i="89" s="1"/>
  <c r="AL193" i="89" s="1"/>
  <c r="BB176" i="89"/>
  <c r="V176" i="89" s="1"/>
  <c r="AL176" i="89" s="1"/>
  <c r="BB162" i="89"/>
  <c r="V162" i="89" s="1"/>
  <c r="AL162" i="89" s="1"/>
  <c r="BB146" i="89"/>
  <c r="V146" i="89" s="1"/>
  <c r="AL146" i="89" s="1"/>
  <c r="BB130" i="89"/>
  <c r="V130" i="89" s="1"/>
  <c r="AL130" i="89" s="1"/>
  <c r="BB114" i="89"/>
  <c r="V114" i="89" s="1"/>
  <c r="AL114" i="89" s="1"/>
  <c r="BB94" i="89"/>
  <c r="V94" i="89" s="1"/>
  <c r="AL94" i="89" s="1"/>
  <c r="BB75" i="89"/>
  <c r="V75" i="89" s="1"/>
  <c r="AL75" i="89" s="1"/>
  <c r="BB59" i="89"/>
  <c r="V59" i="89" s="1"/>
  <c r="AL59" i="89" s="1"/>
  <c r="BB96" i="89"/>
  <c r="V96" i="89" s="1"/>
  <c r="AL96" i="89" s="1"/>
  <c r="BB34" i="89"/>
  <c r="V34" i="89" s="1"/>
  <c r="AL34" i="89" s="1"/>
  <c r="BA211" i="89"/>
  <c r="U211" i="89" s="1"/>
  <c r="AK211" i="89" s="1"/>
  <c r="BA198" i="89"/>
  <c r="U198" i="89" s="1"/>
  <c r="AK198" i="89" s="1"/>
  <c r="BA181" i="89"/>
  <c r="U181" i="89" s="1"/>
  <c r="AK181" i="89" s="1"/>
  <c r="BA165" i="89"/>
  <c r="U165" i="89" s="1"/>
  <c r="AK165" i="89" s="1"/>
  <c r="BA69" i="89"/>
  <c r="U69" i="89" s="1"/>
  <c r="AK69" i="89" s="1"/>
  <c r="BA44" i="89"/>
  <c r="U44" i="89" s="1"/>
  <c r="AK44" i="89" s="1"/>
  <c r="AY212" i="89"/>
  <c r="S212" i="89" s="1"/>
  <c r="AI212" i="89" s="1"/>
  <c r="AY196" i="89"/>
  <c r="S196" i="89" s="1"/>
  <c r="AI196" i="89" s="1"/>
  <c r="AY176" i="89"/>
  <c r="S176" i="89" s="1"/>
  <c r="AI176" i="89" s="1"/>
  <c r="AY164" i="89"/>
  <c r="S164" i="89" s="1"/>
  <c r="AI164" i="89" s="1"/>
  <c r="AY116" i="89"/>
  <c r="S116" i="89" s="1"/>
  <c r="AI116" i="89" s="1"/>
  <c r="AY84" i="89"/>
  <c r="S84" i="89" s="1"/>
  <c r="AI84" i="89" s="1"/>
  <c r="AY68" i="89"/>
  <c r="S68" i="89" s="1"/>
  <c r="AI68" i="89" s="1"/>
  <c r="AY52" i="89"/>
  <c r="S52" i="89" s="1"/>
  <c r="AI52" i="89" s="1"/>
  <c r="AY43" i="89"/>
  <c r="S43" i="89" s="1"/>
  <c r="AI43" i="89" s="1"/>
  <c r="BF206" i="89"/>
  <c r="Z206" i="89" s="1"/>
  <c r="AP206" i="89" s="1"/>
  <c r="BF189" i="89"/>
  <c r="Z189" i="89" s="1"/>
  <c r="AP189" i="89" s="1"/>
  <c r="BF172" i="89"/>
  <c r="Z172" i="89" s="1"/>
  <c r="AP172" i="89" s="1"/>
  <c r="BF156" i="89"/>
  <c r="Z156" i="89" s="1"/>
  <c r="AP156" i="89" s="1"/>
  <c r="BF141" i="89"/>
  <c r="Z141" i="89" s="1"/>
  <c r="AP141" i="89" s="1"/>
  <c r="BF125" i="89"/>
  <c r="Z125" i="89" s="1"/>
  <c r="AP125" i="89" s="1"/>
  <c r="BF107" i="89"/>
  <c r="Z107" i="89" s="1"/>
  <c r="AP107" i="89" s="1"/>
  <c r="BF81" i="89"/>
  <c r="Z81" i="89" s="1"/>
  <c r="AP81" i="89" s="1"/>
  <c r="BF66" i="89"/>
  <c r="Z66" i="89" s="1"/>
  <c r="AP66" i="89" s="1"/>
  <c r="BF50" i="89"/>
  <c r="Z50" i="89" s="1"/>
  <c r="AP50" i="89" s="1"/>
  <c r="BF80" i="89"/>
  <c r="Z80" i="89" s="1"/>
  <c r="AP80" i="89" s="1"/>
  <c r="BF29" i="89"/>
  <c r="Z29" i="89" s="1"/>
  <c r="AP29" i="89" s="1"/>
  <c r="BH213" i="89"/>
  <c r="AB213" i="89" s="1"/>
  <c r="AR213" i="89" s="1"/>
  <c r="BH200" i="89"/>
  <c r="AB200" i="89" s="1"/>
  <c r="AR200" i="89" s="1"/>
  <c r="BH182" i="89"/>
  <c r="AB182" i="89" s="1"/>
  <c r="AR182" i="89" s="1"/>
  <c r="BH165" i="89"/>
  <c r="AB165" i="89" s="1"/>
  <c r="AR165" i="89" s="1"/>
  <c r="BH150" i="89"/>
  <c r="AB150" i="89" s="1"/>
  <c r="AR150" i="89" s="1"/>
  <c r="BH128" i="89"/>
  <c r="AB128" i="89" s="1"/>
  <c r="AR128" i="89" s="1"/>
  <c r="BH114" i="89"/>
  <c r="AB114" i="89" s="1"/>
  <c r="AR114" i="89" s="1"/>
  <c r="BH101" i="89"/>
  <c r="AB101" i="89" s="1"/>
  <c r="AR101" i="89" s="1"/>
  <c r="BH85" i="89"/>
  <c r="AB85" i="89" s="1"/>
  <c r="AR85" i="89" s="1"/>
  <c r="BH68" i="89"/>
  <c r="AB68" i="89" s="1"/>
  <c r="AR68" i="89" s="1"/>
  <c r="BH35" i="89"/>
  <c r="AB35" i="89" s="1"/>
  <c r="AR35" i="89" s="1"/>
  <c r="BH56" i="89"/>
  <c r="AB56" i="89" s="1"/>
  <c r="AR56" i="89" s="1"/>
  <c r="AZ222" i="89"/>
  <c r="T222" i="89" s="1"/>
  <c r="AJ222" i="89" s="1"/>
  <c r="AZ197" i="89"/>
  <c r="T197" i="89" s="1"/>
  <c r="AJ197" i="89" s="1"/>
  <c r="AZ183" i="89"/>
  <c r="T183" i="89" s="1"/>
  <c r="AJ183" i="89" s="1"/>
  <c r="AZ168" i="89"/>
  <c r="T168" i="89" s="1"/>
  <c r="AJ168" i="89" s="1"/>
  <c r="AZ152" i="89"/>
  <c r="T152" i="89" s="1"/>
  <c r="AJ152" i="89" s="1"/>
  <c r="AZ147" i="89"/>
  <c r="T147" i="89" s="1"/>
  <c r="AJ147" i="89" s="1"/>
  <c r="AZ118" i="89"/>
  <c r="T118" i="89" s="1"/>
  <c r="AJ118" i="89" s="1"/>
  <c r="AZ104" i="89"/>
  <c r="T104" i="89" s="1"/>
  <c r="AJ104" i="89" s="1"/>
  <c r="AZ88" i="89"/>
  <c r="T88" i="89" s="1"/>
  <c r="AJ88" i="89" s="1"/>
  <c r="AZ71" i="89"/>
  <c r="T71" i="89" s="1"/>
  <c r="AJ71" i="89" s="1"/>
  <c r="AZ36" i="89"/>
  <c r="T36" i="89" s="1"/>
  <c r="AJ36" i="89" s="1"/>
  <c r="AZ58" i="89"/>
  <c r="T58" i="89" s="1"/>
  <c r="AJ58" i="89" s="1"/>
  <c r="BB224" i="89"/>
  <c r="V224" i="89" s="1"/>
  <c r="AL224" i="89" s="1"/>
  <c r="BB207" i="89"/>
  <c r="V207" i="89" s="1"/>
  <c r="AL207" i="89" s="1"/>
  <c r="BB192" i="89"/>
  <c r="V192" i="89" s="1"/>
  <c r="AL192" i="89" s="1"/>
  <c r="BB175" i="89"/>
  <c r="V175" i="89" s="1"/>
  <c r="AL175" i="89" s="1"/>
  <c r="BB161" i="89"/>
  <c r="V161" i="89" s="1"/>
  <c r="AL161" i="89" s="1"/>
  <c r="BB145" i="89"/>
  <c r="V145" i="89" s="1"/>
  <c r="AL145" i="89" s="1"/>
  <c r="BB129" i="89"/>
  <c r="V129" i="89" s="1"/>
  <c r="AL129" i="89" s="1"/>
  <c r="BB113" i="89"/>
  <c r="V113" i="89" s="1"/>
  <c r="AL113" i="89" s="1"/>
  <c r="BB92" i="89"/>
  <c r="V92" i="89" s="1"/>
  <c r="AL92" i="89" s="1"/>
  <c r="BB74" i="89"/>
  <c r="V74" i="89" s="1"/>
  <c r="AL74" i="89" s="1"/>
  <c r="BB58" i="89"/>
  <c r="V58" i="89" s="1"/>
  <c r="AL58" i="89" s="1"/>
  <c r="BB91" i="89"/>
  <c r="V91" i="89" s="1"/>
  <c r="AL91" i="89" s="1"/>
  <c r="BB33" i="89"/>
  <c r="V33" i="89" s="1"/>
  <c r="AL33" i="89" s="1"/>
  <c r="BA214" i="89"/>
  <c r="U214" i="89" s="1"/>
  <c r="AK214" i="89" s="1"/>
  <c r="BA201" i="89"/>
  <c r="U201" i="89" s="1"/>
  <c r="AK201" i="89" s="1"/>
  <c r="BA184" i="89"/>
  <c r="U184" i="89" s="1"/>
  <c r="AK184" i="89" s="1"/>
  <c r="BA167" i="89"/>
  <c r="U167" i="89" s="1"/>
  <c r="AK167" i="89" s="1"/>
  <c r="BA147" i="89"/>
  <c r="U147" i="89" s="1"/>
  <c r="AK147" i="89" s="1"/>
  <c r="BA136" i="89"/>
  <c r="U136" i="89" s="1"/>
  <c r="AK136" i="89" s="1"/>
  <c r="BA120" i="89"/>
  <c r="U120" i="89" s="1"/>
  <c r="AK120" i="89" s="1"/>
  <c r="BA97" i="89"/>
  <c r="U97" i="89" s="1"/>
  <c r="AK97" i="89" s="1"/>
  <c r="BA83" i="89"/>
  <c r="U83" i="89" s="1"/>
  <c r="AK83" i="89" s="1"/>
  <c r="BA72" i="89"/>
  <c r="U72" i="89" s="1"/>
  <c r="AK72" i="89" s="1"/>
  <c r="BA56" i="89"/>
  <c r="U56" i="89" s="1"/>
  <c r="AK56" i="89" s="1"/>
  <c r="BA29" i="89"/>
  <c r="U29" i="89" s="1"/>
  <c r="AK29" i="89" s="1"/>
  <c r="BJ27" i="89"/>
  <c r="AD27" i="89" s="1"/>
  <c r="AT27" i="89" s="1"/>
  <c r="BJ31" i="89"/>
  <c r="AD31" i="89" s="1"/>
  <c r="AT31" i="89" s="1"/>
  <c r="BJ35" i="89"/>
  <c r="AD35" i="89" s="1"/>
  <c r="AT35" i="89" s="1"/>
  <c r="BJ39" i="89"/>
  <c r="AD39" i="89" s="1"/>
  <c r="AT39" i="89" s="1"/>
  <c r="BJ43" i="89"/>
  <c r="AD43" i="89" s="1"/>
  <c r="AT43" i="89" s="1"/>
  <c r="BJ87" i="89"/>
  <c r="AD87" i="89" s="1"/>
  <c r="AT87" i="89" s="1"/>
  <c r="BJ98" i="89"/>
  <c r="AD98" i="89" s="1"/>
  <c r="AT98" i="89" s="1"/>
  <c r="BJ47" i="89"/>
  <c r="AD47" i="89" s="1"/>
  <c r="AT47" i="89" s="1"/>
  <c r="BJ51" i="89"/>
  <c r="AD51" i="89" s="1"/>
  <c r="AT51" i="89" s="1"/>
  <c r="BJ55" i="89"/>
  <c r="AD55" i="89" s="1"/>
  <c r="AT55" i="89" s="1"/>
  <c r="BJ59" i="89"/>
  <c r="AD59" i="89" s="1"/>
  <c r="AT59" i="89" s="1"/>
  <c r="BJ63" i="89"/>
  <c r="AD63" i="89" s="1"/>
  <c r="AT63" i="89" s="1"/>
  <c r="BJ67" i="89"/>
  <c r="AD67" i="89" s="1"/>
  <c r="AT67" i="89" s="1"/>
  <c r="BJ71" i="89"/>
  <c r="AD71" i="89" s="1"/>
  <c r="AT71" i="89" s="1"/>
  <c r="BJ75" i="89"/>
  <c r="AD75" i="89" s="1"/>
  <c r="AT75" i="89" s="1"/>
  <c r="BJ79" i="89"/>
  <c r="AD79" i="89" s="1"/>
  <c r="AT79" i="89" s="1"/>
  <c r="BJ103" i="89"/>
  <c r="AD103" i="89" s="1"/>
  <c r="AT103" i="89" s="1"/>
  <c r="BJ90" i="89"/>
  <c r="AD90" i="89" s="1"/>
  <c r="AT90" i="89" s="1"/>
  <c r="BJ80" i="89"/>
  <c r="AD80" i="89" s="1"/>
  <c r="AT80" i="89" s="1"/>
  <c r="BJ101" i="89"/>
  <c r="AD101" i="89" s="1"/>
  <c r="AT101" i="89" s="1"/>
  <c r="BJ111" i="89"/>
  <c r="AD111" i="89" s="1"/>
  <c r="AT111" i="89" s="1"/>
  <c r="BJ110" i="89"/>
  <c r="AD110" i="89" s="1"/>
  <c r="AT110" i="89" s="1"/>
  <c r="BJ115" i="89"/>
  <c r="AD115" i="89" s="1"/>
  <c r="AT115" i="89" s="1"/>
  <c r="BJ119" i="89"/>
  <c r="AD119" i="89" s="1"/>
  <c r="AT119" i="89" s="1"/>
  <c r="BJ123" i="89"/>
  <c r="AD123" i="89" s="1"/>
  <c r="AT123" i="89" s="1"/>
  <c r="BJ127" i="89"/>
  <c r="AD127" i="89" s="1"/>
  <c r="AT127" i="89" s="1"/>
  <c r="BJ131" i="89"/>
  <c r="AD131" i="89" s="1"/>
  <c r="AT131" i="89" s="1"/>
  <c r="BJ135" i="89"/>
  <c r="AD135" i="89" s="1"/>
  <c r="AT135" i="89" s="1"/>
  <c r="BJ139" i="89"/>
  <c r="AD139" i="89" s="1"/>
  <c r="AT139" i="89" s="1"/>
  <c r="BJ143" i="89"/>
  <c r="AD143" i="89" s="1"/>
  <c r="AT143" i="89" s="1"/>
  <c r="BJ147" i="89"/>
  <c r="AD147" i="89" s="1"/>
  <c r="AT147" i="89" s="1"/>
  <c r="BJ151" i="89"/>
  <c r="AD151" i="89" s="1"/>
  <c r="AT151" i="89" s="1"/>
  <c r="BJ155" i="89"/>
  <c r="AD155" i="89" s="1"/>
  <c r="AT155" i="89" s="1"/>
  <c r="BJ159" i="89"/>
  <c r="AD159" i="89" s="1"/>
  <c r="AT159" i="89" s="1"/>
  <c r="BJ163" i="89"/>
  <c r="AD163" i="89" s="1"/>
  <c r="AT163" i="89" s="1"/>
  <c r="BJ166" i="89"/>
  <c r="AD166" i="89" s="1"/>
  <c r="AT166" i="89" s="1"/>
  <c r="BJ180" i="89"/>
  <c r="AD180" i="89" s="1"/>
  <c r="AT180" i="89" s="1"/>
  <c r="BJ174" i="89"/>
  <c r="AD174" i="89" s="1"/>
  <c r="AT174" i="89" s="1"/>
  <c r="BJ178" i="89"/>
  <c r="AD178" i="89" s="1"/>
  <c r="AT178" i="89" s="1"/>
  <c r="BJ183" i="89"/>
  <c r="AD183" i="89" s="1"/>
  <c r="AT183" i="89" s="1"/>
  <c r="BJ187" i="89"/>
  <c r="AD187" i="89" s="1"/>
  <c r="AT187" i="89" s="1"/>
  <c r="BJ190" i="89"/>
  <c r="AD190" i="89" s="1"/>
  <c r="AT190" i="89" s="1"/>
  <c r="BJ194" i="89"/>
  <c r="AD194" i="89" s="1"/>
  <c r="AT194" i="89" s="1"/>
  <c r="BJ206" i="89"/>
  <c r="AD206" i="89" s="1"/>
  <c r="AT206" i="89" s="1"/>
  <c r="BJ201" i="89"/>
  <c r="AD201" i="89" s="1"/>
  <c r="AT201" i="89" s="1"/>
  <c r="BJ209" i="89"/>
  <c r="AD209" i="89" s="1"/>
  <c r="AT209" i="89" s="1"/>
  <c r="BJ211" i="89"/>
  <c r="AD211" i="89" s="1"/>
  <c r="AT211" i="89" s="1"/>
  <c r="BJ217" i="89"/>
  <c r="AD217" i="89" s="1"/>
  <c r="AT217" i="89" s="1"/>
  <c r="BJ219" i="89"/>
  <c r="AD219" i="89" s="1"/>
  <c r="AT219" i="89" s="1"/>
  <c r="BJ224" i="89"/>
  <c r="AD224" i="89" s="1"/>
  <c r="AT224" i="89" s="1"/>
  <c r="BJ227" i="89"/>
  <c r="AD227" i="89" s="1"/>
  <c r="AT227" i="89" s="1"/>
  <c r="BK30" i="89"/>
  <c r="AE30" i="89" s="1"/>
  <c r="AU30" i="89" s="1"/>
  <c r="BK40" i="89"/>
  <c r="AE40" i="89" s="1"/>
  <c r="AU40" i="89" s="1"/>
  <c r="BK44" i="89"/>
  <c r="AE44" i="89" s="1"/>
  <c r="AU44" i="89" s="1"/>
  <c r="BK36" i="89"/>
  <c r="AE36" i="89" s="1"/>
  <c r="AU36" i="89" s="1"/>
  <c r="BK46" i="89"/>
  <c r="AE46" i="89" s="1"/>
  <c r="AU46" i="89" s="1"/>
  <c r="BK50" i="89"/>
  <c r="AE50" i="89" s="1"/>
  <c r="AU50" i="89" s="1"/>
  <c r="BK54" i="89"/>
  <c r="AE54" i="89" s="1"/>
  <c r="AU54" i="89" s="1"/>
  <c r="BK58" i="89"/>
  <c r="AE58" i="89" s="1"/>
  <c r="AU58" i="89" s="1"/>
  <c r="BK62" i="89"/>
  <c r="AE62" i="89" s="1"/>
  <c r="AU62" i="89" s="1"/>
  <c r="BK66" i="89"/>
  <c r="AE66" i="89" s="1"/>
  <c r="AU66" i="89" s="1"/>
  <c r="BK70" i="89"/>
  <c r="AE70" i="89" s="1"/>
  <c r="AU70" i="89" s="1"/>
  <c r="BK74" i="89"/>
  <c r="AE74" i="89" s="1"/>
  <c r="AU74" i="89" s="1"/>
  <c r="BK78" i="89"/>
  <c r="AE78" i="89" s="1"/>
  <c r="AU78" i="89" s="1"/>
  <c r="BK82" i="89"/>
  <c r="AE82" i="89" s="1"/>
  <c r="AU82" i="89" s="1"/>
  <c r="BK86" i="89"/>
  <c r="AE86" i="89" s="1"/>
  <c r="AU86" i="89" s="1"/>
  <c r="BK90" i="89"/>
  <c r="AE90" i="89" s="1"/>
  <c r="AU90" i="89" s="1"/>
  <c r="BK94" i="89"/>
  <c r="AE94" i="89" s="1"/>
  <c r="AU94" i="89" s="1"/>
  <c r="BK98" i="89"/>
  <c r="AE98" i="89" s="1"/>
  <c r="AU98" i="89" s="1"/>
  <c r="BK102" i="89"/>
  <c r="AE102" i="89" s="1"/>
  <c r="AU102" i="89" s="1"/>
  <c r="BK106" i="89"/>
  <c r="AE106" i="89" s="1"/>
  <c r="AU106" i="89" s="1"/>
  <c r="BK110" i="89"/>
  <c r="AE110" i="89" s="1"/>
  <c r="AU110" i="89" s="1"/>
  <c r="BK114" i="89"/>
  <c r="AE114" i="89" s="1"/>
  <c r="AU114" i="89" s="1"/>
  <c r="BK118" i="89"/>
  <c r="AE118" i="89" s="1"/>
  <c r="AU118" i="89" s="1"/>
  <c r="BK122" i="89"/>
  <c r="AE122" i="89" s="1"/>
  <c r="AU122" i="89" s="1"/>
  <c r="BK128" i="89"/>
  <c r="AE128" i="89" s="1"/>
  <c r="AU128" i="89" s="1"/>
  <c r="BK147" i="89"/>
  <c r="AE147" i="89" s="1"/>
  <c r="AU147" i="89" s="1"/>
  <c r="BK132" i="89"/>
  <c r="AE132" i="89" s="1"/>
  <c r="AU132" i="89" s="1"/>
  <c r="BK136" i="89"/>
  <c r="AE136" i="89" s="1"/>
  <c r="AU136" i="89" s="1"/>
  <c r="BK140" i="89"/>
  <c r="AE140" i="89" s="1"/>
  <c r="AU140" i="89" s="1"/>
  <c r="BK144" i="89"/>
  <c r="AE144" i="89" s="1"/>
  <c r="AU144" i="89" s="1"/>
  <c r="BK150" i="89"/>
  <c r="AE150" i="89" s="1"/>
  <c r="AU150" i="89" s="1"/>
  <c r="BK154" i="89"/>
  <c r="AE154" i="89" s="1"/>
  <c r="AU154" i="89" s="1"/>
  <c r="BK158" i="89"/>
  <c r="AE158" i="89" s="1"/>
  <c r="AU158" i="89" s="1"/>
  <c r="BK162" i="89"/>
  <c r="AE162" i="89" s="1"/>
  <c r="AU162" i="89" s="1"/>
  <c r="BK187" i="89"/>
  <c r="AE187" i="89" s="1"/>
  <c r="AU187" i="89" s="1"/>
  <c r="BK169" i="89"/>
  <c r="AE169" i="89" s="1"/>
  <c r="AU169" i="89" s="1"/>
  <c r="BK184" i="89"/>
  <c r="AE184" i="89" s="1"/>
  <c r="AU184" i="89" s="1"/>
  <c r="BK173" i="89"/>
  <c r="AE173" i="89" s="1"/>
  <c r="AU173" i="89" s="1"/>
  <c r="BK177" i="89"/>
  <c r="AE177" i="89" s="1"/>
  <c r="AU177" i="89" s="1"/>
  <c r="BK182" i="89"/>
  <c r="AE182" i="89" s="1"/>
  <c r="AU182" i="89" s="1"/>
  <c r="BK190" i="89"/>
  <c r="AE190" i="89" s="1"/>
  <c r="AU190" i="89" s="1"/>
  <c r="BK194" i="89"/>
  <c r="AE194" i="89" s="1"/>
  <c r="AU194" i="89" s="1"/>
  <c r="BK205" i="89"/>
  <c r="AE205" i="89" s="1"/>
  <c r="AU205" i="89" s="1"/>
  <c r="BK199" i="89"/>
  <c r="AE199" i="89" s="1"/>
  <c r="AU199" i="89" s="1"/>
  <c r="BK203" i="89"/>
  <c r="AE203" i="89" s="1"/>
  <c r="AU203" i="89" s="1"/>
  <c r="BK210" i="89"/>
  <c r="AE210" i="89" s="1"/>
  <c r="AU210" i="89" s="1"/>
  <c r="BK214" i="89"/>
  <c r="AE214" i="89" s="1"/>
  <c r="AU214" i="89" s="1"/>
  <c r="BK218" i="89"/>
  <c r="AE218" i="89" s="1"/>
  <c r="AU218" i="89" s="1"/>
  <c r="BK222" i="89"/>
  <c r="AE222" i="89" s="1"/>
  <c r="AU222" i="89" s="1"/>
  <c r="BK226" i="89"/>
  <c r="AE226" i="89" s="1"/>
  <c r="AU226" i="89" s="1"/>
  <c r="BA213" i="89"/>
  <c r="U213" i="89" s="1"/>
  <c r="AK213" i="89" s="1"/>
  <c r="BA200" i="89"/>
  <c r="U200" i="89" s="1"/>
  <c r="AK200" i="89" s="1"/>
  <c r="AY194" i="89"/>
  <c r="S194" i="89" s="1"/>
  <c r="AI194" i="89" s="1"/>
  <c r="AY174" i="89"/>
  <c r="S174" i="89" s="1"/>
  <c r="AI174" i="89" s="1"/>
  <c r="AY147" i="89"/>
  <c r="S147" i="89" s="1"/>
  <c r="AI147" i="89" s="1"/>
  <c r="AY82" i="89"/>
  <c r="S82" i="89" s="1"/>
  <c r="AI82" i="89" s="1"/>
  <c r="BH163" i="89"/>
  <c r="AB163" i="89" s="1"/>
  <c r="AR163" i="89" s="1"/>
  <c r="BH147" i="89"/>
  <c r="AB147" i="89" s="1"/>
  <c r="AR147" i="89" s="1"/>
  <c r="BH112" i="89"/>
  <c r="AB112" i="89" s="1"/>
  <c r="AR112" i="89" s="1"/>
  <c r="BH66" i="89"/>
  <c r="AB66" i="89" s="1"/>
  <c r="AR66" i="89" s="1"/>
  <c r="BH54" i="89"/>
  <c r="AB54" i="89" s="1"/>
  <c r="AR54" i="89" s="1"/>
  <c r="BB222" i="89"/>
  <c r="V222" i="89" s="1"/>
  <c r="AL222" i="89" s="1"/>
  <c r="BB204" i="89"/>
  <c r="V204" i="89" s="1"/>
  <c r="AL204" i="89" s="1"/>
  <c r="BB190" i="89"/>
  <c r="V190" i="89" s="1"/>
  <c r="AL190" i="89" s="1"/>
  <c r="BB173" i="89"/>
  <c r="V173" i="89" s="1"/>
  <c r="AL173" i="89" s="1"/>
  <c r="BB159" i="89"/>
  <c r="V159" i="89" s="1"/>
  <c r="AL159" i="89" s="1"/>
  <c r="BB143" i="89"/>
  <c r="V143" i="89" s="1"/>
  <c r="AL143" i="89" s="1"/>
  <c r="BB127" i="89"/>
  <c r="V127" i="89" s="1"/>
  <c r="AL127" i="89" s="1"/>
  <c r="BB110" i="89"/>
  <c r="V110" i="89" s="1"/>
  <c r="AL110" i="89" s="1"/>
  <c r="BB88" i="89"/>
  <c r="V88" i="89" s="1"/>
  <c r="AL88" i="89" s="1"/>
  <c r="BB72" i="89"/>
  <c r="V72" i="89" s="1"/>
  <c r="AL72" i="89" s="1"/>
  <c r="BB56" i="89"/>
  <c r="V56" i="89" s="1"/>
  <c r="AL56" i="89" s="1"/>
  <c r="BB87" i="89"/>
  <c r="V87" i="89" s="1"/>
  <c r="AL87" i="89" s="1"/>
  <c r="BB31" i="89"/>
  <c r="V31" i="89" s="1"/>
  <c r="AL31" i="89" s="1"/>
  <c r="BA212" i="89"/>
  <c r="U212" i="89" s="1"/>
  <c r="AK212" i="89" s="1"/>
  <c r="BA199" i="89"/>
  <c r="U199" i="89" s="1"/>
  <c r="AK199" i="89" s="1"/>
  <c r="BA92" i="89"/>
  <c r="U92" i="89" s="1"/>
  <c r="AK92" i="89" s="1"/>
  <c r="BE34" i="89"/>
  <c r="Y34" i="89" s="1"/>
  <c r="AO34" i="89" s="1"/>
  <c r="BE38" i="89"/>
  <c r="Y38" i="89" s="1"/>
  <c r="AO38" i="89" s="1"/>
  <c r="BE42" i="89"/>
  <c r="Y42" i="89" s="1"/>
  <c r="AO42" i="89" s="1"/>
  <c r="BE28" i="89"/>
  <c r="Y28" i="89" s="1"/>
  <c r="AO28" i="89" s="1"/>
  <c r="BE32" i="89"/>
  <c r="Y32" i="89" s="1"/>
  <c r="AO32" i="89" s="1"/>
  <c r="BE47" i="89"/>
  <c r="Y47" i="89" s="1"/>
  <c r="AO47" i="89" s="1"/>
  <c r="BE51" i="89"/>
  <c r="Y51" i="89" s="1"/>
  <c r="AO51" i="89" s="1"/>
  <c r="BE55" i="89"/>
  <c r="Y55" i="89" s="1"/>
  <c r="AO55" i="89" s="1"/>
  <c r="BE59" i="89"/>
  <c r="Y59" i="89" s="1"/>
  <c r="AO59" i="89" s="1"/>
  <c r="BE63" i="89"/>
  <c r="Y63" i="89" s="1"/>
  <c r="AO63" i="89" s="1"/>
  <c r="BE67" i="89"/>
  <c r="Y67" i="89" s="1"/>
  <c r="AO67" i="89" s="1"/>
  <c r="BE71" i="89"/>
  <c r="Y71" i="89" s="1"/>
  <c r="AO71" i="89" s="1"/>
  <c r="BE75" i="89"/>
  <c r="Y75" i="89" s="1"/>
  <c r="AO75" i="89" s="1"/>
  <c r="BE79" i="89"/>
  <c r="Y79" i="89" s="1"/>
  <c r="AO79" i="89" s="1"/>
  <c r="BE87" i="89"/>
  <c r="Y87" i="89" s="1"/>
  <c r="AO87" i="89" s="1"/>
  <c r="BE82" i="89"/>
  <c r="Y82" i="89" s="1"/>
  <c r="AO82" i="89" s="1"/>
  <c r="BE90" i="89"/>
  <c r="Y90" i="89" s="1"/>
  <c r="AO90" i="89" s="1"/>
  <c r="BE110" i="89"/>
  <c r="Y110" i="89" s="1"/>
  <c r="AO110" i="89" s="1"/>
  <c r="BE107" i="89"/>
  <c r="Y107" i="89" s="1"/>
  <c r="AO107" i="89" s="1"/>
  <c r="BE94" i="89"/>
  <c r="Y94" i="89" s="1"/>
  <c r="AO94" i="89" s="1"/>
  <c r="BE98" i="89"/>
  <c r="Y98" i="89" s="1"/>
  <c r="AO98" i="89" s="1"/>
  <c r="BE102" i="89"/>
  <c r="Y102" i="89" s="1"/>
  <c r="AO102" i="89" s="1"/>
  <c r="BE115" i="89"/>
  <c r="Y115" i="89" s="1"/>
  <c r="AO115" i="89" s="1"/>
  <c r="BE119" i="89"/>
  <c r="Y119" i="89" s="1"/>
  <c r="AO119" i="89" s="1"/>
  <c r="BE123" i="89"/>
  <c r="Y123" i="89" s="1"/>
  <c r="AO123" i="89" s="1"/>
  <c r="BE127" i="89"/>
  <c r="Y127" i="89" s="1"/>
  <c r="AO127" i="89" s="1"/>
  <c r="BE131" i="89"/>
  <c r="Y131" i="89" s="1"/>
  <c r="AO131" i="89" s="1"/>
  <c r="BE135" i="89"/>
  <c r="Y135" i="89" s="1"/>
  <c r="AO135" i="89" s="1"/>
  <c r="BE139" i="89"/>
  <c r="Y139" i="89" s="1"/>
  <c r="AO139" i="89" s="1"/>
  <c r="BE143" i="89"/>
  <c r="Y143" i="89" s="1"/>
  <c r="AO143" i="89" s="1"/>
  <c r="BE154" i="89"/>
  <c r="Y154" i="89" s="1"/>
  <c r="AO154" i="89" s="1"/>
  <c r="BE151" i="89"/>
  <c r="Y151" i="89" s="1"/>
  <c r="AO151" i="89" s="1"/>
  <c r="BE155" i="89"/>
  <c r="Y155" i="89" s="1"/>
  <c r="AO155" i="89" s="1"/>
  <c r="BE159" i="89"/>
  <c r="Y159" i="89" s="1"/>
  <c r="AO159" i="89" s="1"/>
  <c r="BE163" i="89"/>
  <c r="Y163" i="89" s="1"/>
  <c r="AO163" i="89" s="1"/>
  <c r="BE168" i="89"/>
  <c r="Y168" i="89" s="1"/>
  <c r="AO168" i="89" s="1"/>
  <c r="BE174" i="89"/>
  <c r="Y174" i="89" s="1"/>
  <c r="AO174" i="89" s="1"/>
  <c r="BE178" i="89"/>
  <c r="Y178" i="89" s="1"/>
  <c r="AO178" i="89" s="1"/>
  <c r="BE188" i="89"/>
  <c r="Y188" i="89" s="1"/>
  <c r="AO188" i="89" s="1"/>
  <c r="BE192" i="89"/>
  <c r="Y192" i="89" s="1"/>
  <c r="AO192" i="89" s="1"/>
  <c r="BE180" i="89"/>
  <c r="Y180" i="89" s="1"/>
  <c r="AO180" i="89" s="1"/>
  <c r="BE184" i="89"/>
  <c r="Y184" i="89" s="1"/>
  <c r="AO184" i="89" s="1"/>
  <c r="BE195" i="89"/>
  <c r="Y195" i="89" s="1"/>
  <c r="AO195" i="89" s="1"/>
  <c r="BE200" i="89"/>
  <c r="Y200" i="89" s="1"/>
  <c r="AO200" i="89" s="1"/>
  <c r="BE203" i="89"/>
  <c r="Y203" i="89" s="1"/>
  <c r="AO203" i="89" s="1"/>
  <c r="BE207" i="89"/>
  <c r="Y207" i="89" s="1"/>
  <c r="AO207" i="89" s="1"/>
  <c r="BE215" i="89"/>
  <c r="Y215" i="89" s="1"/>
  <c r="AO215" i="89" s="1"/>
  <c r="BE213" i="89"/>
  <c r="Y213" i="89" s="1"/>
  <c r="AO213" i="89" s="1"/>
  <c r="BE219" i="89"/>
  <c r="Y219" i="89" s="1"/>
  <c r="AO219" i="89" s="1"/>
  <c r="BG39" i="89"/>
  <c r="AA39" i="89" s="1"/>
  <c r="AQ39" i="89" s="1"/>
  <c r="BG43" i="89"/>
  <c r="AA43" i="89" s="1"/>
  <c r="AQ43" i="89" s="1"/>
  <c r="BG30" i="89"/>
  <c r="AA30" i="89" s="1"/>
  <c r="AQ30" i="89" s="1"/>
  <c r="BG35" i="89"/>
  <c r="AA35" i="89" s="1"/>
  <c r="AQ35" i="89" s="1"/>
  <c r="BG45" i="89"/>
  <c r="AA45" i="89" s="1"/>
  <c r="AQ45" i="89" s="1"/>
  <c r="BG49" i="89"/>
  <c r="AA49" i="89" s="1"/>
  <c r="AQ49" i="89" s="1"/>
  <c r="BG53" i="89"/>
  <c r="AA53" i="89" s="1"/>
  <c r="AQ53" i="89" s="1"/>
  <c r="BG57" i="89"/>
  <c r="AA57" i="89" s="1"/>
  <c r="AQ57" i="89" s="1"/>
  <c r="BG61" i="89"/>
  <c r="AA61" i="89" s="1"/>
  <c r="AQ61" i="89" s="1"/>
  <c r="BG65" i="89"/>
  <c r="AA65" i="89" s="1"/>
  <c r="AQ65" i="89" s="1"/>
  <c r="BG69" i="89"/>
  <c r="AA69" i="89" s="1"/>
  <c r="AQ69" i="89" s="1"/>
  <c r="BG73" i="89"/>
  <c r="AA73" i="89" s="1"/>
  <c r="AQ73" i="89" s="1"/>
  <c r="BG77" i="89"/>
  <c r="AA77" i="89" s="1"/>
  <c r="AQ77" i="89" s="1"/>
  <c r="BG81" i="89"/>
  <c r="AA81" i="89" s="1"/>
  <c r="AQ81" i="89" s="1"/>
  <c r="BG85" i="89"/>
  <c r="AA85" i="89" s="1"/>
  <c r="AQ85" i="89" s="1"/>
  <c r="BG89" i="89"/>
  <c r="AA89" i="89" s="1"/>
  <c r="AQ89" i="89" s="1"/>
  <c r="BG93" i="89"/>
  <c r="AA93" i="89" s="1"/>
  <c r="AQ93" i="89" s="1"/>
  <c r="BG97" i="89"/>
  <c r="AA97" i="89" s="1"/>
  <c r="AQ97" i="89" s="1"/>
  <c r="BG101" i="89"/>
  <c r="AA101" i="89" s="1"/>
  <c r="AQ101" i="89" s="1"/>
  <c r="BG105" i="89"/>
  <c r="AA105" i="89" s="1"/>
  <c r="AQ105" i="89" s="1"/>
  <c r="BG109" i="89"/>
  <c r="AA109" i="89" s="1"/>
  <c r="AQ109" i="89" s="1"/>
  <c r="BG113" i="89"/>
  <c r="AA113" i="89" s="1"/>
  <c r="AQ113" i="89" s="1"/>
  <c r="BG117" i="89"/>
  <c r="AA117" i="89" s="1"/>
  <c r="AQ117" i="89" s="1"/>
  <c r="BG121" i="89"/>
  <c r="AA121" i="89" s="1"/>
  <c r="AQ121" i="89" s="1"/>
  <c r="BG125" i="89"/>
  <c r="AA125" i="89" s="1"/>
  <c r="AQ125" i="89" s="1"/>
  <c r="BG129" i="89"/>
  <c r="AA129" i="89" s="1"/>
  <c r="AQ129" i="89" s="1"/>
  <c r="BG132" i="89"/>
  <c r="AA132" i="89" s="1"/>
  <c r="AQ132" i="89" s="1"/>
  <c r="BG136" i="89"/>
  <c r="AA136" i="89" s="1"/>
  <c r="AQ136" i="89" s="1"/>
  <c r="BG140" i="89"/>
  <c r="AA140" i="89" s="1"/>
  <c r="AQ140" i="89" s="1"/>
  <c r="BG144" i="89"/>
  <c r="AA144" i="89" s="1"/>
  <c r="AQ144" i="89" s="1"/>
  <c r="BG149" i="89"/>
  <c r="AA149" i="89" s="1"/>
  <c r="AQ149" i="89" s="1"/>
  <c r="BG153" i="89"/>
  <c r="AA153" i="89" s="1"/>
  <c r="AQ153" i="89" s="1"/>
  <c r="BG157" i="89"/>
  <c r="AA157" i="89" s="1"/>
  <c r="AQ157" i="89" s="1"/>
  <c r="BG161" i="89"/>
  <c r="AA161" i="89" s="1"/>
  <c r="AQ161" i="89" s="1"/>
  <c r="BG165" i="89"/>
  <c r="AA165" i="89" s="1"/>
  <c r="AQ165" i="89" s="1"/>
  <c r="BG169" i="89"/>
  <c r="AA169" i="89" s="1"/>
  <c r="AQ169" i="89" s="1"/>
  <c r="BG185" i="89"/>
  <c r="AA185" i="89" s="1"/>
  <c r="AQ185" i="89" s="1"/>
  <c r="BG173" i="89"/>
  <c r="AA173" i="89" s="1"/>
  <c r="AQ173" i="89" s="1"/>
  <c r="BG177" i="89"/>
  <c r="AA177" i="89" s="1"/>
  <c r="AQ177" i="89" s="1"/>
  <c r="BG180" i="89"/>
  <c r="AA180" i="89" s="1"/>
  <c r="AQ180" i="89" s="1"/>
  <c r="BG189" i="89"/>
  <c r="AA189" i="89" s="1"/>
  <c r="AQ189" i="89" s="1"/>
  <c r="BG193" i="89"/>
  <c r="AA193" i="89" s="1"/>
  <c r="AQ193" i="89" s="1"/>
  <c r="BG205" i="89"/>
  <c r="AA205" i="89" s="1"/>
  <c r="AQ205" i="89" s="1"/>
  <c r="BG197" i="89"/>
  <c r="AA197" i="89" s="1"/>
  <c r="AQ197" i="89" s="1"/>
  <c r="BG201" i="89"/>
  <c r="AA201" i="89" s="1"/>
  <c r="AQ201" i="89" s="1"/>
  <c r="BG209" i="89"/>
  <c r="AA209" i="89" s="1"/>
  <c r="AQ209" i="89" s="1"/>
  <c r="BG213" i="89"/>
  <c r="AA213" i="89" s="1"/>
  <c r="AQ213" i="89" s="1"/>
  <c r="BG217" i="89"/>
  <c r="AA217" i="89" s="1"/>
  <c r="AQ217" i="89" s="1"/>
  <c r="BG221" i="89"/>
  <c r="AA221" i="89" s="1"/>
  <c r="AQ221" i="89" s="1"/>
  <c r="BG224" i="89"/>
  <c r="AA224" i="89" s="1"/>
  <c r="AQ224" i="89" s="1"/>
  <c r="Q2" i="89"/>
  <c r="AY209" i="89"/>
  <c r="S209" i="89" s="1"/>
  <c r="AI209" i="89" s="1"/>
  <c r="AY193" i="89"/>
  <c r="S193" i="89" s="1"/>
  <c r="AI193" i="89" s="1"/>
  <c r="AY161" i="89"/>
  <c r="S161" i="89" s="1"/>
  <c r="AI161" i="89" s="1"/>
  <c r="AY129" i="89"/>
  <c r="S129" i="89" s="1"/>
  <c r="AI129" i="89" s="1"/>
  <c r="AY113" i="89"/>
  <c r="S113" i="89" s="1"/>
  <c r="AI113" i="89" s="1"/>
  <c r="AY81" i="89"/>
  <c r="S81" i="89" s="1"/>
  <c r="AI81" i="89" s="1"/>
  <c r="AY65" i="89"/>
  <c r="S65" i="89" s="1"/>
  <c r="AI65" i="89" s="1"/>
  <c r="AY49" i="89"/>
  <c r="S49" i="89" s="1"/>
  <c r="AI49" i="89" s="1"/>
  <c r="BF216" i="89"/>
  <c r="Z216" i="89" s="1"/>
  <c r="AP216" i="89" s="1"/>
  <c r="BF201" i="89"/>
  <c r="Z201" i="89" s="1"/>
  <c r="AP201" i="89" s="1"/>
  <c r="BF186" i="89"/>
  <c r="Z186" i="89" s="1"/>
  <c r="AP186" i="89" s="1"/>
  <c r="BF170" i="89"/>
  <c r="Z170" i="89" s="1"/>
  <c r="AP170" i="89" s="1"/>
  <c r="BF153" i="89"/>
  <c r="Z153" i="89" s="1"/>
  <c r="AP153" i="89" s="1"/>
  <c r="BF138" i="89"/>
  <c r="Z138" i="89" s="1"/>
  <c r="AP138" i="89" s="1"/>
  <c r="BF122" i="89"/>
  <c r="Z122" i="89" s="1"/>
  <c r="AP122" i="89" s="1"/>
  <c r="BF106" i="89"/>
  <c r="Z106" i="89" s="1"/>
  <c r="AP106" i="89" s="1"/>
  <c r="BF79" i="89"/>
  <c r="Z79" i="89" s="1"/>
  <c r="AP79" i="89" s="1"/>
  <c r="BF63" i="89"/>
  <c r="Z63" i="89" s="1"/>
  <c r="AP63" i="89" s="1"/>
  <c r="BF47" i="89"/>
  <c r="Z47" i="89" s="1"/>
  <c r="AP47" i="89" s="1"/>
  <c r="BF42" i="89"/>
  <c r="Z42" i="89" s="1"/>
  <c r="AP42" i="89" s="1"/>
  <c r="BH195" i="89"/>
  <c r="AB195" i="89" s="1"/>
  <c r="AR195" i="89" s="1"/>
  <c r="BH178" i="89"/>
  <c r="AB178" i="89" s="1"/>
  <c r="AR178" i="89" s="1"/>
  <c r="BH162" i="89"/>
  <c r="AB162" i="89" s="1"/>
  <c r="AR162" i="89" s="1"/>
  <c r="BH111" i="89"/>
  <c r="AB111" i="89" s="1"/>
  <c r="AR111" i="89" s="1"/>
  <c r="BH98" i="89"/>
  <c r="AB98" i="89" s="1"/>
  <c r="AR98" i="89" s="1"/>
  <c r="BH65" i="89"/>
  <c r="AB65" i="89" s="1"/>
  <c r="AR65" i="89" s="1"/>
  <c r="BH32" i="89"/>
  <c r="AB32" i="89" s="1"/>
  <c r="AR32" i="89" s="1"/>
  <c r="BH53" i="89"/>
  <c r="AB53" i="89" s="1"/>
  <c r="AR53" i="89" s="1"/>
  <c r="BB221" i="89"/>
  <c r="V221" i="89" s="1"/>
  <c r="AL221" i="89" s="1"/>
  <c r="BB203" i="89"/>
  <c r="V203" i="89" s="1"/>
  <c r="AL203" i="89" s="1"/>
  <c r="BB189" i="89"/>
  <c r="V189" i="89" s="1"/>
  <c r="AL189" i="89" s="1"/>
  <c r="BB171" i="89"/>
  <c r="V171" i="89" s="1"/>
  <c r="AL171" i="89" s="1"/>
  <c r="BB158" i="89"/>
  <c r="V158" i="89" s="1"/>
  <c r="AL158" i="89" s="1"/>
  <c r="BB142" i="89"/>
  <c r="V142" i="89" s="1"/>
  <c r="AL142" i="89" s="1"/>
  <c r="BB126" i="89"/>
  <c r="V126" i="89" s="1"/>
  <c r="AL126" i="89" s="1"/>
  <c r="BB108" i="89"/>
  <c r="V108" i="89" s="1"/>
  <c r="AL108" i="89" s="1"/>
  <c r="BB86" i="89"/>
  <c r="V86" i="89" s="1"/>
  <c r="AL86" i="89" s="1"/>
  <c r="BB71" i="89"/>
  <c r="V71" i="89" s="1"/>
  <c r="AL71" i="89" s="1"/>
  <c r="BB55" i="89"/>
  <c r="V55" i="89" s="1"/>
  <c r="AL55" i="89" s="1"/>
  <c r="BB85" i="89"/>
  <c r="V85" i="89" s="1"/>
  <c r="AL85" i="89" s="1"/>
  <c r="BB30" i="89"/>
  <c r="V30" i="89" s="1"/>
  <c r="AL30" i="89" s="1"/>
  <c r="BA209" i="89"/>
  <c r="U209" i="89" s="1"/>
  <c r="AK209" i="89" s="1"/>
  <c r="BA193" i="89"/>
  <c r="U193" i="89" s="1"/>
  <c r="AK193" i="89" s="1"/>
  <c r="BA177" i="89"/>
  <c r="U177" i="89" s="1"/>
  <c r="AK177" i="89" s="1"/>
  <c r="BA161" i="89"/>
  <c r="U161" i="89" s="1"/>
  <c r="AK161" i="89" s="1"/>
  <c r="BA129" i="89"/>
  <c r="U129" i="89" s="1"/>
  <c r="AK129" i="89" s="1"/>
  <c r="BA106" i="89"/>
  <c r="U106" i="89" s="1"/>
  <c r="AK106" i="89" s="1"/>
  <c r="BA82" i="89"/>
  <c r="U82" i="89" s="1"/>
  <c r="AK82" i="89" s="1"/>
  <c r="BA65" i="89"/>
  <c r="U65" i="89" s="1"/>
  <c r="AK65" i="89" s="1"/>
  <c r="BA40" i="89"/>
  <c r="U40" i="89" s="1"/>
  <c r="AK40" i="89" s="1"/>
  <c r="P2" i="89"/>
  <c r="AY223" i="89"/>
  <c r="S223" i="89" s="1"/>
  <c r="AI223" i="89" s="1"/>
  <c r="AY207" i="89"/>
  <c r="S207" i="89" s="1"/>
  <c r="AI207" i="89" s="1"/>
  <c r="AY192" i="89"/>
  <c r="S192" i="89" s="1"/>
  <c r="AI192" i="89" s="1"/>
  <c r="AY172" i="89"/>
  <c r="S172" i="89" s="1"/>
  <c r="AI172" i="89" s="1"/>
  <c r="AY160" i="89"/>
  <c r="S160" i="89" s="1"/>
  <c r="AI160" i="89" s="1"/>
  <c r="AY128" i="89"/>
  <c r="S128" i="89" s="1"/>
  <c r="AI128" i="89" s="1"/>
  <c r="AY112" i="89"/>
  <c r="S112" i="89" s="1"/>
  <c r="AI112" i="89" s="1"/>
  <c r="AY80" i="89"/>
  <c r="S80" i="89" s="1"/>
  <c r="AI80" i="89" s="1"/>
  <c r="AY64" i="89"/>
  <c r="S64" i="89" s="1"/>
  <c r="AI64" i="89" s="1"/>
  <c r="AY48" i="89"/>
  <c r="S48" i="89" s="1"/>
  <c r="AI48" i="89" s="1"/>
  <c r="AY37" i="89"/>
  <c r="S37" i="89" s="1"/>
  <c r="AI37" i="89" s="1"/>
  <c r="BF215" i="89"/>
  <c r="Z215" i="89" s="1"/>
  <c r="AP215" i="89" s="1"/>
  <c r="BF200" i="89"/>
  <c r="Z200" i="89" s="1"/>
  <c r="AP200" i="89" s="1"/>
  <c r="BF185" i="89"/>
  <c r="Z185" i="89" s="1"/>
  <c r="AP185" i="89" s="1"/>
  <c r="BF169" i="89"/>
  <c r="Z169" i="89" s="1"/>
  <c r="AP169" i="89" s="1"/>
  <c r="BF152" i="89"/>
  <c r="Z152" i="89" s="1"/>
  <c r="AP152" i="89" s="1"/>
  <c r="BF137" i="89"/>
  <c r="Z137" i="89" s="1"/>
  <c r="AP137" i="89" s="1"/>
  <c r="BF121" i="89"/>
  <c r="Z121" i="89" s="1"/>
  <c r="AP121" i="89" s="1"/>
  <c r="BF102" i="89"/>
  <c r="Z102" i="89" s="1"/>
  <c r="AP102" i="89" s="1"/>
  <c r="BF78" i="89"/>
  <c r="Z78" i="89" s="1"/>
  <c r="AP78" i="89" s="1"/>
  <c r="BF62" i="89"/>
  <c r="Z62" i="89" s="1"/>
  <c r="AP62" i="89" s="1"/>
  <c r="BF46" i="89"/>
  <c r="Z46" i="89" s="1"/>
  <c r="AP46" i="89" s="1"/>
  <c r="BF41" i="89"/>
  <c r="Z41" i="89" s="1"/>
  <c r="AP41" i="89" s="1"/>
  <c r="BH210" i="89"/>
  <c r="AB210" i="89" s="1"/>
  <c r="AR210" i="89" s="1"/>
  <c r="BH194" i="89"/>
  <c r="AB194" i="89" s="1"/>
  <c r="AR194" i="89" s="1"/>
  <c r="BH177" i="89"/>
  <c r="AB177" i="89" s="1"/>
  <c r="AR177" i="89" s="1"/>
  <c r="BH161" i="89"/>
  <c r="AB161" i="89" s="1"/>
  <c r="AR161" i="89" s="1"/>
  <c r="BH130" i="89"/>
  <c r="AB130" i="89" s="1"/>
  <c r="AR130" i="89" s="1"/>
  <c r="BH110" i="89"/>
  <c r="AB110" i="89" s="1"/>
  <c r="AR110" i="89" s="1"/>
  <c r="BH97" i="89"/>
  <c r="AB97" i="89" s="1"/>
  <c r="AR97" i="89" s="1"/>
  <c r="BH81" i="89"/>
  <c r="AB81" i="89" s="1"/>
  <c r="AR81" i="89" s="1"/>
  <c r="BH82" i="89"/>
  <c r="AB82" i="89" s="1"/>
  <c r="AR82" i="89" s="1"/>
  <c r="BH31" i="89"/>
  <c r="AB31" i="89" s="1"/>
  <c r="AR31" i="89" s="1"/>
  <c r="BH52" i="89"/>
  <c r="AB52" i="89" s="1"/>
  <c r="AR52" i="89" s="1"/>
  <c r="AZ215" i="89"/>
  <c r="T215" i="89" s="1"/>
  <c r="AJ215" i="89" s="1"/>
  <c r="AZ198" i="89"/>
  <c r="T198" i="89" s="1"/>
  <c r="AJ198" i="89" s="1"/>
  <c r="AZ179" i="89"/>
  <c r="T179" i="89" s="1"/>
  <c r="AJ179" i="89" s="1"/>
  <c r="AZ163" i="89"/>
  <c r="T163" i="89" s="1"/>
  <c r="AJ163" i="89" s="1"/>
  <c r="AZ146" i="89"/>
  <c r="T146" i="89" s="1"/>
  <c r="AJ146" i="89" s="1"/>
  <c r="AZ135" i="89"/>
  <c r="T135" i="89" s="1"/>
  <c r="AJ135" i="89" s="1"/>
  <c r="AZ114" i="89"/>
  <c r="T114" i="89" s="1"/>
  <c r="AJ114" i="89" s="1"/>
  <c r="AZ100" i="89"/>
  <c r="T100" i="89" s="1"/>
  <c r="AJ100" i="89" s="1"/>
  <c r="AZ84" i="89"/>
  <c r="T84" i="89" s="1"/>
  <c r="AJ84" i="89" s="1"/>
  <c r="AZ67" i="89"/>
  <c r="T67" i="89" s="1"/>
  <c r="AJ67" i="89" s="1"/>
  <c r="AZ32" i="89"/>
  <c r="T32" i="89" s="1"/>
  <c r="AJ32" i="89" s="1"/>
  <c r="AZ54" i="89"/>
  <c r="T54" i="89" s="1"/>
  <c r="AJ54" i="89" s="1"/>
  <c r="BB220" i="89"/>
  <c r="V220" i="89" s="1"/>
  <c r="AL220" i="89" s="1"/>
  <c r="BB202" i="89"/>
  <c r="V202" i="89" s="1"/>
  <c r="AL202" i="89" s="1"/>
  <c r="BB188" i="89"/>
  <c r="V188" i="89" s="1"/>
  <c r="AL188" i="89" s="1"/>
  <c r="BB179" i="89"/>
  <c r="V179" i="89" s="1"/>
  <c r="AL179" i="89" s="1"/>
  <c r="BB157" i="89"/>
  <c r="V157" i="89" s="1"/>
  <c r="AL157" i="89" s="1"/>
  <c r="BB141" i="89"/>
  <c r="V141" i="89" s="1"/>
  <c r="AL141" i="89" s="1"/>
  <c r="BB125" i="89"/>
  <c r="V125" i="89" s="1"/>
  <c r="AL125" i="89" s="1"/>
  <c r="BB106" i="89"/>
  <c r="V106" i="89" s="1"/>
  <c r="AL106" i="89" s="1"/>
  <c r="BB84" i="89"/>
  <c r="V84" i="89" s="1"/>
  <c r="AL84" i="89" s="1"/>
  <c r="BB70" i="89"/>
  <c r="V70" i="89" s="1"/>
  <c r="AL70" i="89" s="1"/>
  <c r="BB54" i="89"/>
  <c r="V54" i="89" s="1"/>
  <c r="AL54" i="89" s="1"/>
  <c r="BB83" i="89"/>
  <c r="V83" i="89" s="1"/>
  <c r="AL83" i="89" s="1"/>
  <c r="BB29" i="89"/>
  <c r="V29" i="89" s="1"/>
  <c r="AL29" i="89" s="1"/>
  <c r="BA215" i="89"/>
  <c r="U215" i="89" s="1"/>
  <c r="AK215" i="89" s="1"/>
  <c r="BA196" i="89"/>
  <c r="U196" i="89" s="1"/>
  <c r="AK196" i="89" s="1"/>
  <c r="BA180" i="89"/>
  <c r="U180" i="89" s="1"/>
  <c r="AK180" i="89" s="1"/>
  <c r="BA164" i="89"/>
  <c r="U164" i="89" s="1"/>
  <c r="AK164" i="89" s="1"/>
  <c r="BA150" i="89"/>
  <c r="U150" i="89" s="1"/>
  <c r="AK150" i="89" s="1"/>
  <c r="BA132" i="89"/>
  <c r="U132" i="89" s="1"/>
  <c r="AK132" i="89" s="1"/>
  <c r="BA116" i="89"/>
  <c r="U116" i="89" s="1"/>
  <c r="AK116" i="89" s="1"/>
  <c r="BA93" i="89"/>
  <c r="U93" i="89" s="1"/>
  <c r="AK93" i="89" s="1"/>
  <c r="BA88" i="89"/>
  <c r="U88" i="89" s="1"/>
  <c r="AK88" i="89" s="1"/>
  <c r="BA68" i="89"/>
  <c r="U68" i="89" s="1"/>
  <c r="AK68" i="89" s="1"/>
  <c r="BA52" i="89"/>
  <c r="U52" i="89" s="1"/>
  <c r="AK52" i="89" s="1"/>
  <c r="BA43" i="89"/>
  <c r="U43" i="89" s="1"/>
  <c r="AK43" i="89" s="1"/>
  <c r="BJ28" i="89"/>
  <c r="AD28" i="89" s="1"/>
  <c r="AT28" i="89" s="1"/>
  <c r="BJ32" i="89"/>
  <c r="AD32" i="89" s="1"/>
  <c r="AT32" i="89" s="1"/>
  <c r="BJ36" i="89"/>
  <c r="AD36" i="89" s="1"/>
  <c r="AT36" i="89" s="1"/>
  <c r="BJ40" i="89"/>
  <c r="AD40" i="89" s="1"/>
  <c r="AT40" i="89" s="1"/>
  <c r="BJ44" i="89"/>
  <c r="AD44" i="89" s="1"/>
  <c r="AT44" i="89" s="1"/>
  <c r="BJ89" i="89"/>
  <c r="AD89" i="89" s="1"/>
  <c r="AT89" i="89" s="1"/>
  <c r="BJ102" i="89"/>
  <c r="AD102" i="89" s="1"/>
  <c r="AT102" i="89" s="1"/>
  <c r="BJ48" i="89"/>
  <c r="AD48" i="89" s="1"/>
  <c r="AT48" i="89" s="1"/>
  <c r="BJ52" i="89"/>
  <c r="AD52" i="89" s="1"/>
  <c r="AT52" i="89" s="1"/>
  <c r="BJ56" i="89"/>
  <c r="AD56" i="89" s="1"/>
  <c r="AT56" i="89" s="1"/>
  <c r="BJ60" i="89"/>
  <c r="AD60" i="89" s="1"/>
  <c r="AT60" i="89" s="1"/>
  <c r="BJ64" i="89"/>
  <c r="AD64" i="89" s="1"/>
  <c r="AT64" i="89" s="1"/>
  <c r="BJ68" i="89"/>
  <c r="AD68" i="89" s="1"/>
  <c r="AT68" i="89" s="1"/>
  <c r="BJ72" i="89"/>
  <c r="AD72" i="89" s="1"/>
  <c r="AT72" i="89" s="1"/>
  <c r="BJ76" i="89"/>
  <c r="AD76" i="89" s="1"/>
  <c r="AT76" i="89" s="1"/>
  <c r="BJ81" i="89"/>
  <c r="AD81" i="89" s="1"/>
  <c r="AT81" i="89" s="1"/>
  <c r="BJ84" i="89"/>
  <c r="AD84" i="89" s="1"/>
  <c r="AT84" i="89" s="1"/>
  <c r="BJ92" i="89"/>
  <c r="AD92" i="89" s="1"/>
  <c r="AT92" i="89" s="1"/>
  <c r="BJ82" i="89"/>
  <c r="AD82" i="89" s="1"/>
  <c r="AT82" i="89" s="1"/>
  <c r="BJ104" i="89"/>
  <c r="AD104" i="89" s="1"/>
  <c r="AT104" i="89" s="1"/>
  <c r="BJ105" i="89"/>
  <c r="AD105" i="89" s="1"/>
  <c r="AT105" i="89" s="1"/>
  <c r="BJ112" i="89"/>
  <c r="AD112" i="89" s="1"/>
  <c r="AT112" i="89" s="1"/>
  <c r="BJ116" i="89"/>
  <c r="AD116" i="89" s="1"/>
  <c r="AT116" i="89" s="1"/>
  <c r="BJ120" i="89"/>
  <c r="AD120" i="89" s="1"/>
  <c r="AT120" i="89" s="1"/>
  <c r="BJ124" i="89"/>
  <c r="AD124" i="89" s="1"/>
  <c r="AT124" i="89" s="1"/>
  <c r="BJ128" i="89"/>
  <c r="AD128" i="89" s="1"/>
  <c r="AT128" i="89" s="1"/>
  <c r="BJ132" i="89"/>
  <c r="AD132" i="89" s="1"/>
  <c r="AT132" i="89" s="1"/>
  <c r="BJ136" i="89"/>
  <c r="AD136" i="89" s="1"/>
  <c r="AT136" i="89" s="1"/>
  <c r="BJ140" i="89"/>
  <c r="AD140" i="89" s="1"/>
  <c r="AT140" i="89" s="1"/>
  <c r="BJ144" i="89"/>
  <c r="AD144" i="89" s="1"/>
  <c r="AT144" i="89" s="1"/>
  <c r="BJ148" i="89"/>
  <c r="AD148" i="89" s="1"/>
  <c r="AT148" i="89" s="1"/>
  <c r="BJ152" i="89"/>
  <c r="AD152" i="89" s="1"/>
  <c r="AT152" i="89" s="1"/>
  <c r="BJ156" i="89"/>
  <c r="AD156" i="89" s="1"/>
  <c r="AT156" i="89" s="1"/>
  <c r="BJ160" i="89"/>
  <c r="AD160" i="89" s="1"/>
  <c r="AT160" i="89" s="1"/>
  <c r="BJ164" i="89"/>
  <c r="AD164" i="89" s="1"/>
  <c r="AT164" i="89" s="1"/>
  <c r="BJ168" i="89"/>
  <c r="AD168" i="89" s="1"/>
  <c r="AT168" i="89" s="1"/>
  <c r="BJ170" i="89"/>
  <c r="AD170" i="89" s="1"/>
  <c r="AT170" i="89" s="1"/>
  <c r="BJ175" i="89"/>
  <c r="AD175" i="89" s="1"/>
  <c r="AT175" i="89" s="1"/>
  <c r="BJ179" i="89"/>
  <c r="AD179" i="89" s="1"/>
  <c r="AT179" i="89" s="1"/>
  <c r="BJ184" i="89"/>
  <c r="AD184" i="89" s="1"/>
  <c r="AT184" i="89" s="1"/>
  <c r="BJ198" i="89"/>
  <c r="AD198" i="89" s="1"/>
  <c r="AT198" i="89" s="1"/>
  <c r="BJ191" i="89"/>
  <c r="AD191" i="89" s="1"/>
  <c r="AT191" i="89" s="1"/>
  <c r="BJ195" i="89"/>
  <c r="AD195" i="89" s="1"/>
  <c r="AT195" i="89" s="1"/>
  <c r="BJ205" i="89"/>
  <c r="AD205" i="89" s="1"/>
  <c r="AT205" i="89" s="1"/>
  <c r="BJ202" i="89"/>
  <c r="AD202" i="89" s="1"/>
  <c r="AT202" i="89" s="1"/>
  <c r="BJ207" i="89"/>
  <c r="AD207" i="89" s="1"/>
  <c r="AT207" i="89" s="1"/>
  <c r="BJ213" i="89"/>
  <c r="AD213" i="89" s="1"/>
  <c r="AT213" i="89" s="1"/>
  <c r="BJ215" i="89"/>
  <c r="AD215" i="89" s="1"/>
  <c r="AT215" i="89" s="1"/>
  <c r="BJ220" i="89"/>
  <c r="AD220" i="89" s="1"/>
  <c r="AT220" i="89" s="1"/>
  <c r="BJ225" i="89"/>
  <c r="AD225" i="89" s="1"/>
  <c r="AT225" i="89" s="1"/>
  <c r="BK27" i="89"/>
  <c r="AE27" i="89" s="1"/>
  <c r="AU27" i="89" s="1"/>
  <c r="BK31" i="89"/>
  <c r="AE31" i="89" s="1"/>
  <c r="AU31" i="89" s="1"/>
  <c r="BK41" i="89"/>
  <c r="AE41" i="89" s="1"/>
  <c r="AU41" i="89" s="1"/>
  <c r="BK32" i="89"/>
  <c r="AE32" i="89" s="1"/>
  <c r="AU32" i="89" s="1"/>
  <c r="BK37" i="89"/>
  <c r="AE37" i="89" s="1"/>
  <c r="AU37" i="89" s="1"/>
  <c r="BK47" i="89"/>
  <c r="AE47" i="89" s="1"/>
  <c r="AU47" i="89" s="1"/>
  <c r="BK51" i="89"/>
  <c r="AE51" i="89" s="1"/>
  <c r="AU51" i="89" s="1"/>
  <c r="BK55" i="89"/>
  <c r="AE55" i="89" s="1"/>
  <c r="AU55" i="89" s="1"/>
  <c r="BK59" i="89"/>
  <c r="AE59" i="89" s="1"/>
  <c r="AU59" i="89" s="1"/>
  <c r="BK63" i="89"/>
  <c r="AE63" i="89" s="1"/>
  <c r="AU63" i="89" s="1"/>
  <c r="BK67" i="89"/>
  <c r="AE67" i="89" s="1"/>
  <c r="AU67" i="89" s="1"/>
  <c r="BK71" i="89"/>
  <c r="AE71" i="89" s="1"/>
  <c r="AU71" i="89" s="1"/>
  <c r="BK75" i="89"/>
  <c r="AE75" i="89" s="1"/>
  <c r="AU75" i="89" s="1"/>
  <c r="BK79" i="89"/>
  <c r="AE79" i="89" s="1"/>
  <c r="AU79" i="89" s="1"/>
  <c r="BK83" i="89"/>
  <c r="AE83" i="89" s="1"/>
  <c r="AU83" i="89" s="1"/>
  <c r="BK87" i="89"/>
  <c r="AE87" i="89" s="1"/>
  <c r="AU87" i="89" s="1"/>
  <c r="BK91" i="89"/>
  <c r="AE91" i="89" s="1"/>
  <c r="AU91" i="89" s="1"/>
  <c r="BK95" i="89"/>
  <c r="AE95" i="89" s="1"/>
  <c r="AU95" i="89" s="1"/>
  <c r="BK99" i="89"/>
  <c r="AE99" i="89" s="1"/>
  <c r="AU99" i="89" s="1"/>
  <c r="BK103" i="89"/>
  <c r="AE103" i="89" s="1"/>
  <c r="AU103" i="89" s="1"/>
  <c r="BK107" i="89"/>
  <c r="AE107" i="89" s="1"/>
  <c r="AU107" i="89" s="1"/>
  <c r="BK111" i="89"/>
  <c r="AE111" i="89" s="1"/>
  <c r="AU111" i="89" s="1"/>
  <c r="BK115" i="89"/>
  <c r="AE115" i="89" s="1"/>
  <c r="AU115" i="89" s="1"/>
  <c r="BK119" i="89"/>
  <c r="AE119" i="89" s="1"/>
  <c r="AU119" i="89" s="1"/>
  <c r="BK123" i="89"/>
  <c r="AE123" i="89" s="1"/>
  <c r="AU123" i="89" s="1"/>
  <c r="BK129" i="89"/>
  <c r="AE129" i="89" s="1"/>
  <c r="AU129" i="89" s="1"/>
  <c r="BK149" i="89"/>
  <c r="AE149" i="89" s="1"/>
  <c r="AU149" i="89" s="1"/>
  <c r="BK133" i="89"/>
  <c r="AE133" i="89" s="1"/>
  <c r="AU133" i="89" s="1"/>
  <c r="BK137" i="89"/>
  <c r="AE137" i="89" s="1"/>
  <c r="AU137" i="89" s="1"/>
  <c r="BK141" i="89"/>
  <c r="AE141" i="89" s="1"/>
  <c r="AU141" i="89" s="1"/>
  <c r="BK145" i="89"/>
  <c r="AE145" i="89" s="1"/>
  <c r="AU145" i="89" s="1"/>
  <c r="BK151" i="89"/>
  <c r="AE151" i="89" s="1"/>
  <c r="AU151" i="89" s="1"/>
  <c r="BK155" i="89"/>
  <c r="AE155" i="89" s="1"/>
  <c r="AU155" i="89" s="1"/>
  <c r="BK159" i="89"/>
  <c r="AE159" i="89" s="1"/>
  <c r="AU159" i="89" s="1"/>
  <c r="BK163" i="89"/>
  <c r="AE163" i="89" s="1"/>
  <c r="AU163" i="89" s="1"/>
  <c r="BK166" i="89"/>
  <c r="AE166" i="89" s="1"/>
  <c r="AU166" i="89" s="1"/>
  <c r="BK183" i="89"/>
  <c r="AE183" i="89" s="1"/>
  <c r="AU183" i="89" s="1"/>
  <c r="BK170" i="89"/>
  <c r="AE170" i="89" s="1"/>
  <c r="AU170" i="89" s="1"/>
  <c r="BK174" i="89"/>
  <c r="AE174" i="89" s="1"/>
  <c r="AU174" i="89" s="1"/>
  <c r="BK178" i="89"/>
  <c r="AE178" i="89" s="1"/>
  <c r="AU178" i="89" s="1"/>
  <c r="BK186" i="89"/>
  <c r="AE186" i="89" s="1"/>
  <c r="AU186" i="89" s="1"/>
  <c r="BK191" i="89"/>
  <c r="AE191" i="89" s="1"/>
  <c r="AU191" i="89" s="1"/>
  <c r="BK195" i="89"/>
  <c r="AE195" i="89" s="1"/>
  <c r="AU195" i="89" s="1"/>
  <c r="BK207" i="89"/>
  <c r="AE207" i="89" s="1"/>
  <c r="AU207" i="89" s="1"/>
  <c r="BK200" i="89"/>
  <c r="AE200" i="89" s="1"/>
  <c r="AU200" i="89" s="1"/>
  <c r="BK204" i="89"/>
  <c r="AE204" i="89" s="1"/>
  <c r="AU204" i="89" s="1"/>
  <c r="BK211" i="89"/>
  <c r="AE211" i="89" s="1"/>
  <c r="AU211" i="89" s="1"/>
  <c r="BK215" i="89"/>
  <c r="AE215" i="89" s="1"/>
  <c r="AU215" i="89" s="1"/>
  <c r="BK219" i="89"/>
  <c r="AE219" i="89" s="1"/>
  <c r="AU219" i="89" s="1"/>
  <c r="BK224" i="89"/>
  <c r="AE224" i="89" s="1"/>
  <c r="AU224" i="89" s="1"/>
  <c r="BK227" i="89"/>
  <c r="AE227" i="89" s="1"/>
  <c r="AU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C4" i="81" l="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O2" i="90"/>
  <c r="D2" i="90"/>
  <c r="K2" i="90"/>
  <c r="H2" i="89"/>
  <c r="M2" i="89"/>
  <c r="G2" i="89"/>
  <c r="H2" i="90"/>
  <c r="I2" i="90"/>
  <c r="L2" i="90"/>
  <c r="C2" i="90"/>
  <c r="N2" i="90"/>
  <c r="J2" i="90"/>
  <c r="F2" i="90"/>
  <c r="M2" i="90"/>
  <c r="E2" i="90"/>
  <c r="G2" i="90"/>
  <c r="C2" i="89"/>
  <c r="D2" i="89"/>
  <c r="J2" i="89"/>
  <c r="E2" i="89"/>
  <c r="L2" i="89"/>
  <c r="N2" i="89"/>
  <c r="O2" i="89"/>
  <c r="I2" i="89"/>
  <c r="K2" i="89"/>
  <c r="F2" i="89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B2" i="90" l="1"/>
  <c r="B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EN27" i="44" l="1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AW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AW193" i="44" s="1"/>
  <c r="EO225" i="44"/>
  <c r="EO210" i="44"/>
  <c r="EO40" i="44"/>
  <c r="EO47" i="44"/>
  <c r="EO73" i="44"/>
  <c r="EO94" i="44"/>
  <c r="EO126" i="44"/>
  <c r="BM126" i="44" s="1"/>
  <c r="AG126" i="44" s="1"/>
  <c r="AW126" i="44" s="1"/>
  <c r="EO101" i="44"/>
  <c r="EO133" i="44"/>
  <c r="EO163" i="44"/>
  <c r="BM163" i="44" s="1"/>
  <c r="AG163" i="44" s="1"/>
  <c r="AW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AW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AW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AW195" i="44" s="1"/>
  <c r="EO54" i="44"/>
  <c r="EO107" i="44"/>
  <c r="EO180" i="44"/>
  <c r="EO88" i="44"/>
  <c r="EO188" i="44"/>
  <c r="EO108" i="44"/>
  <c r="EO177" i="44"/>
  <c r="BM177" i="44" s="1"/>
  <c r="AG177" i="44" s="1"/>
  <c r="AW177" i="44" s="1"/>
  <c r="EO204" i="44"/>
  <c r="EO131" i="44"/>
  <c r="BM29" i="44"/>
  <c r="AG29" i="44" s="1"/>
  <c r="AW29" i="44" s="1"/>
  <c r="BM28" i="44"/>
  <c r="AG28" i="44" s="1"/>
  <c r="AW28" i="44" s="1"/>
  <c r="BM160" i="44" l="1"/>
  <c r="AG160" i="44" s="1"/>
  <c r="AW160" i="44" s="1"/>
  <c r="BL58" i="44"/>
  <c r="AF58" i="44" s="1"/>
  <c r="AV58" i="44" s="1"/>
  <c r="BL86" i="44"/>
  <c r="AF86" i="44" s="1"/>
  <c r="AV86" i="44" s="1"/>
  <c r="BL199" i="44"/>
  <c r="AF199" i="44" s="1"/>
  <c r="AV199" i="44" s="1"/>
  <c r="BM94" i="44"/>
  <c r="AG94" i="44" s="1"/>
  <c r="AW94" i="44" s="1"/>
  <c r="BM31" i="44"/>
  <c r="AG31" i="44" s="1"/>
  <c r="AW31" i="44" s="1"/>
  <c r="BM32" i="44"/>
  <c r="AG32" i="44" s="1"/>
  <c r="AW32" i="44" s="1"/>
  <c r="BM27" i="44"/>
  <c r="AG27" i="44" s="1"/>
  <c r="AW27" i="44" s="1"/>
  <c r="BM103" i="44"/>
  <c r="AG103" i="44" s="1"/>
  <c r="AW103" i="44" s="1"/>
  <c r="BL226" i="44"/>
  <c r="AF226" i="44" s="1"/>
  <c r="AV226" i="44" s="1"/>
  <c r="BL225" i="44"/>
  <c r="AF225" i="44" s="1"/>
  <c r="AV225" i="44" s="1"/>
  <c r="BL227" i="44"/>
  <c r="AF227" i="44" s="1"/>
  <c r="AV227" i="44" s="1"/>
  <c r="BL224" i="44"/>
  <c r="AF224" i="44" s="1"/>
  <c r="AV224" i="44" s="1"/>
  <c r="BL219" i="44"/>
  <c r="AF219" i="44" s="1"/>
  <c r="AV219" i="44" s="1"/>
  <c r="BL223" i="44"/>
  <c r="AF223" i="44" s="1"/>
  <c r="AV223" i="44" s="1"/>
  <c r="BL217" i="44"/>
  <c r="AF217" i="44" s="1"/>
  <c r="AV217" i="44" s="1"/>
  <c r="BL218" i="44"/>
  <c r="AF218" i="44" s="1"/>
  <c r="AV218" i="44" s="1"/>
  <c r="BL222" i="44"/>
  <c r="AF222" i="44" s="1"/>
  <c r="AV222" i="44" s="1"/>
  <c r="BL221" i="44"/>
  <c r="AF221" i="44" s="1"/>
  <c r="AV221" i="44" s="1"/>
  <c r="BL216" i="44"/>
  <c r="AF216" i="44" s="1"/>
  <c r="AV216" i="44" s="1"/>
  <c r="BL220" i="44"/>
  <c r="AF220" i="44" s="1"/>
  <c r="AV220" i="44" s="1"/>
  <c r="BM225" i="44"/>
  <c r="AG225" i="44" s="1"/>
  <c r="AW225" i="44" s="1"/>
  <c r="BM223" i="44"/>
  <c r="AG223" i="44" s="1"/>
  <c r="AW223" i="44" s="1"/>
  <c r="BM218" i="44"/>
  <c r="AG218" i="44" s="1"/>
  <c r="AW218" i="44" s="1"/>
  <c r="BM220" i="44"/>
  <c r="AG220" i="44" s="1"/>
  <c r="AW220" i="44" s="1"/>
  <c r="BM222" i="44"/>
  <c r="AG222" i="44" s="1"/>
  <c r="AW222" i="44" s="1"/>
  <c r="BM219" i="44"/>
  <c r="AG219" i="44" s="1"/>
  <c r="AW219" i="44" s="1"/>
  <c r="BM227" i="44"/>
  <c r="AG227" i="44" s="1"/>
  <c r="AW227" i="44" s="1"/>
  <c r="BM224" i="44"/>
  <c r="AG224" i="44" s="1"/>
  <c r="AW224" i="44" s="1"/>
  <c r="BM226" i="44"/>
  <c r="AG226" i="44" s="1"/>
  <c r="AW226" i="44" s="1"/>
  <c r="BM221" i="44"/>
  <c r="AG221" i="44" s="1"/>
  <c r="AW221" i="44" s="1"/>
  <c r="BL213" i="44"/>
  <c r="AF213" i="44" s="1"/>
  <c r="AV213" i="44" s="1"/>
  <c r="BL214" i="44"/>
  <c r="AF214" i="44" s="1"/>
  <c r="AV214" i="44" s="1"/>
  <c r="BL212" i="44"/>
  <c r="AF212" i="44" s="1"/>
  <c r="AV212" i="44" s="1"/>
  <c r="BL211" i="44"/>
  <c r="AF211" i="44" s="1"/>
  <c r="AV211" i="44" s="1"/>
  <c r="BL215" i="44"/>
  <c r="AF215" i="44" s="1"/>
  <c r="AV215" i="44" s="1"/>
  <c r="BL210" i="44"/>
  <c r="AF210" i="44" s="1"/>
  <c r="AV210" i="44" s="1"/>
  <c r="BM211" i="44"/>
  <c r="AG211" i="44" s="1"/>
  <c r="AW211" i="44" s="1"/>
  <c r="BM210" i="44"/>
  <c r="AG210" i="44" s="1"/>
  <c r="AW210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4" i="44"/>
  <c r="AG214" i="44" s="1"/>
  <c r="AW214" i="44" s="1"/>
  <c r="BM212" i="44"/>
  <c r="AG212" i="44" s="1"/>
  <c r="AW212" i="44" s="1"/>
  <c r="BM213" i="44"/>
  <c r="AG213" i="44" s="1"/>
  <c r="AW213" i="44" s="1"/>
  <c r="BL63" i="44"/>
  <c r="AF63" i="44" s="1"/>
  <c r="AV63" i="44" s="1"/>
  <c r="BL112" i="44"/>
  <c r="AF112" i="44" s="1"/>
  <c r="AV112" i="44" s="1"/>
  <c r="BL43" i="44"/>
  <c r="AF43" i="44" s="1"/>
  <c r="AV43" i="44" s="1"/>
  <c r="BL31" i="44"/>
  <c r="AF31" i="44" s="1"/>
  <c r="AV31" i="44" s="1"/>
  <c r="BL113" i="44"/>
  <c r="AF113" i="44" s="1"/>
  <c r="AV113" i="44" s="1"/>
  <c r="BL168" i="44"/>
  <c r="AF168" i="44" s="1"/>
  <c r="AV168" i="44" s="1"/>
  <c r="BL69" i="44"/>
  <c r="AF69" i="44" s="1"/>
  <c r="AV69" i="44" s="1"/>
  <c r="BL119" i="44"/>
  <c r="AF119" i="44" s="1"/>
  <c r="AV119" i="44" s="1"/>
  <c r="BL141" i="44"/>
  <c r="AF141" i="44" s="1"/>
  <c r="AV141" i="44" s="1"/>
  <c r="BL170" i="44"/>
  <c r="AF170" i="44" s="1"/>
  <c r="AV170" i="44" s="1"/>
  <c r="BL54" i="44"/>
  <c r="AF54" i="44" s="1"/>
  <c r="AV54" i="44" s="1"/>
  <c r="BL120" i="44"/>
  <c r="AF120" i="44" s="1"/>
  <c r="AV120" i="44" s="1"/>
  <c r="BL46" i="44"/>
  <c r="AF46" i="44" s="1"/>
  <c r="AV46" i="44" s="1"/>
  <c r="BL33" i="44"/>
  <c r="AF33" i="44" s="1"/>
  <c r="AV33" i="44" s="1"/>
  <c r="BL153" i="44"/>
  <c r="AF153" i="44" s="1"/>
  <c r="AV153" i="44" s="1"/>
  <c r="BL29" i="44"/>
  <c r="AF29" i="44" s="1"/>
  <c r="AV29" i="44" s="1"/>
  <c r="BL139" i="44"/>
  <c r="AF139" i="44" s="1"/>
  <c r="AV139" i="44" s="1"/>
  <c r="BL87" i="44"/>
  <c r="AF87" i="44" s="1"/>
  <c r="AV87" i="44" s="1"/>
  <c r="BL71" i="44"/>
  <c r="AF71" i="44" s="1"/>
  <c r="AV71" i="44" s="1"/>
  <c r="BL99" i="44"/>
  <c r="AF99" i="44" s="1"/>
  <c r="AV99" i="44" s="1"/>
  <c r="BL197" i="44"/>
  <c r="AF197" i="44" s="1"/>
  <c r="AV197" i="44" s="1"/>
  <c r="BL206" i="44"/>
  <c r="AF206" i="44" s="1"/>
  <c r="AV206" i="44" s="1"/>
  <c r="BL205" i="44"/>
  <c r="AF205" i="44" s="1"/>
  <c r="AV205" i="44" s="1"/>
  <c r="BL208" i="44"/>
  <c r="AF208" i="44" s="1"/>
  <c r="AV208" i="44" s="1"/>
  <c r="BL209" i="44"/>
  <c r="AF209" i="44" s="1"/>
  <c r="AV209" i="44" s="1"/>
  <c r="BL207" i="44"/>
  <c r="AF207" i="44" s="1"/>
  <c r="AV207" i="44" s="1"/>
  <c r="BL204" i="44"/>
  <c r="AF204" i="44" s="1"/>
  <c r="AV204" i="44" s="1"/>
  <c r="BL198" i="44"/>
  <c r="AF198" i="44" s="1"/>
  <c r="AV198" i="44" s="1"/>
  <c r="BL202" i="44"/>
  <c r="AF202" i="44" s="1"/>
  <c r="AV202" i="44" s="1"/>
  <c r="BL200" i="44"/>
  <c r="AF200" i="44" s="1"/>
  <c r="AV200" i="44" s="1"/>
  <c r="BL201" i="44"/>
  <c r="AF201" i="44" s="1"/>
  <c r="AV201" i="44" s="1"/>
  <c r="BL203" i="44"/>
  <c r="AF203" i="44" s="1"/>
  <c r="AV203" i="44" s="1"/>
  <c r="BL67" i="44"/>
  <c r="AF67" i="44" s="1"/>
  <c r="AV67" i="44" s="1"/>
  <c r="BL164" i="44"/>
  <c r="AF164" i="44" s="1"/>
  <c r="AV164" i="44" s="1"/>
  <c r="BL122" i="44"/>
  <c r="AF122" i="44" s="1"/>
  <c r="AV122" i="44" s="1"/>
  <c r="BL174" i="44"/>
  <c r="AF174" i="44" s="1"/>
  <c r="AV174" i="44" s="1"/>
  <c r="BL175" i="44"/>
  <c r="AF175" i="44" s="1"/>
  <c r="AV175" i="44" s="1"/>
  <c r="BL135" i="44"/>
  <c r="AF135" i="44" s="1"/>
  <c r="AV135" i="44" s="1"/>
  <c r="BL178" i="44"/>
  <c r="AF178" i="44" s="1"/>
  <c r="AV178" i="44" s="1"/>
  <c r="BL32" i="44"/>
  <c r="AF32" i="44" s="1"/>
  <c r="AV32" i="44" s="1"/>
  <c r="BL95" i="44"/>
  <c r="AF95" i="44" s="1"/>
  <c r="AV95" i="44" s="1"/>
  <c r="BL185" i="44"/>
  <c r="AF185" i="44" s="1"/>
  <c r="AV185" i="44" s="1"/>
  <c r="BL190" i="44"/>
  <c r="AF190" i="44" s="1"/>
  <c r="AV190" i="44" s="1"/>
  <c r="BL118" i="44"/>
  <c r="AF118" i="44" s="1"/>
  <c r="AV118" i="44" s="1"/>
  <c r="BL176" i="44"/>
  <c r="AF176" i="44" s="1"/>
  <c r="AV176" i="44" s="1"/>
  <c r="BL40" i="44"/>
  <c r="AF40" i="44" s="1"/>
  <c r="AV40" i="44" s="1"/>
  <c r="BL48" i="44"/>
  <c r="AF48" i="44" s="1"/>
  <c r="AV48" i="44" s="1"/>
  <c r="BL157" i="44"/>
  <c r="AF157" i="44" s="1"/>
  <c r="AV157" i="44" s="1"/>
  <c r="BL129" i="44"/>
  <c r="AF129" i="44" s="1"/>
  <c r="AV129" i="44" s="1"/>
  <c r="BL91" i="44"/>
  <c r="AF91" i="44" s="1"/>
  <c r="AV91" i="44" s="1"/>
  <c r="BL177" i="44"/>
  <c r="AF177" i="44" s="1"/>
  <c r="AV177" i="44" s="1"/>
  <c r="BM207" i="44"/>
  <c r="AG207" i="44" s="1"/>
  <c r="AW207" i="44" s="1"/>
  <c r="BM209" i="44"/>
  <c r="AG209" i="44" s="1"/>
  <c r="AW209" i="44" s="1"/>
  <c r="BM206" i="44"/>
  <c r="AG206" i="44" s="1"/>
  <c r="AW206" i="44" s="1"/>
  <c r="BM208" i="44"/>
  <c r="AG208" i="44" s="1"/>
  <c r="AW208" i="44" s="1"/>
  <c r="BM203" i="44"/>
  <c r="AG203" i="44" s="1"/>
  <c r="AW203" i="44" s="1"/>
  <c r="BM204" i="44"/>
  <c r="AG204" i="44" s="1"/>
  <c r="AW204" i="44" s="1"/>
  <c r="BM205" i="44"/>
  <c r="AG205" i="44" s="1"/>
  <c r="AW205" i="44" s="1"/>
  <c r="BL42" i="44"/>
  <c r="AF42" i="44" s="1"/>
  <c r="AV42" i="44" s="1"/>
  <c r="BL111" i="44"/>
  <c r="AF111" i="44" s="1"/>
  <c r="AV111" i="44" s="1"/>
  <c r="BL92" i="44"/>
  <c r="AF92" i="44" s="1"/>
  <c r="AV92" i="44" s="1"/>
  <c r="BL104" i="44"/>
  <c r="AF104" i="44" s="1"/>
  <c r="AV104" i="44" s="1"/>
  <c r="BL60" i="44"/>
  <c r="AF60" i="44" s="1"/>
  <c r="AV60" i="44" s="1"/>
  <c r="BL189" i="44"/>
  <c r="AF189" i="44" s="1"/>
  <c r="AV189" i="44" s="1"/>
  <c r="BL77" i="44"/>
  <c r="AF77" i="44" s="1"/>
  <c r="AV77" i="44" s="1"/>
  <c r="BL154" i="44"/>
  <c r="AF154" i="44" s="1"/>
  <c r="AV154" i="44" s="1"/>
  <c r="BL101" i="44"/>
  <c r="AF101" i="44" s="1"/>
  <c r="AV101" i="44" s="1"/>
  <c r="BL106" i="44"/>
  <c r="AF106" i="44" s="1"/>
  <c r="AV106" i="44" s="1"/>
  <c r="BL62" i="44"/>
  <c r="AF62" i="44" s="1"/>
  <c r="AV62" i="44" s="1"/>
  <c r="BL73" i="44"/>
  <c r="AF73" i="44" s="1"/>
  <c r="AV73" i="44" s="1"/>
  <c r="BL100" i="44"/>
  <c r="AF100" i="44" s="1"/>
  <c r="AV100" i="44" s="1"/>
  <c r="BL52" i="44"/>
  <c r="AF52" i="44" s="1"/>
  <c r="AV52" i="44" s="1"/>
  <c r="BL39" i="44"/>
  <c r="AF39" i="44" s="1"/>
  <c r="AV39" i="44" s="1"/>
  <c r="BL143" i="44"/>
  <c r="AF143" i="44" s="1"/>
  <c r="AV143" i="44" s="1"/>
  <c r="BL56" i="44"/>
  <c r="AF56" i="44" s="1"/>
  <c r="AV56" i="44" s="1"/>
  <c r="BL55" i="44"/>
  <c r="AF55" i="44" s="1"/>
  <c r="AV55" i="44" s="1"/>
  <c r="BL158" i="44"/>
  <c r="AF158" i="44" s="1"/>
  <c r="AV158" i="44" s="1"/>
  <c r="BL195" i="44"/>
  <c r="AF195" i="44" s="1"/>
  <c r="AV195" i="44" s="1"/>
  <c r="BL169" i="44"/>
  <c r="AF169" i="44" s="1"/>
  <c r="AV169" i="44" s="1"/>
  <c r="BL196" i="44"/>
  <c r="AF196" i="44" s="1"/>
  <c r="AV196" i="44" s="1"/>
  <c r="BL156" i="44"/>
  <c r="AF156" i="44" s="1"/>
  <c r="AV156" i="44" s="1"/>
  <c r="BL148" i="44"/>
  <c r="AF148" i="44" s="1"/>
  <c r="AV148" i="44" s="1"/>
  <c r="BL181" i="44"/>
  <c r="AF181" i="44" s="1"/>
  <c r="AV181" i="44" s="1"/>
  <c r="BL82" i="44"/>
  <c r="AF82" i="44" s="1"/>
  <c r="AV82" i="44" s="1"/>
  <c r="BL137" i="44"/>
  <c r="AF137" i="44" s="1"/>
  <c r="AV137" i="44" s="1"/>
  <c r="BL192" i="44"/>
  <c r="AF192" i="44" s="1"/>
  <c r="AV192" i="44" s="1"/>
  <c r="BL75" i="44"/>
  <c r="AF75" i="44" s="1"/>
  <c r="AV75" i="44" s="1"/>
  <c r="BL51" i="44"/>
  <c r="AF51" i="44" s="1"/>
  <c r="AV51" i="44" s="1"/>
  <c r="BL78" i="44"/>
  <c r="AF78" i="44" s="1"/>
  <c r="AV78" i="44" s="1"/>
  <c r="BL133" i="44"/>
  <c r="AF133" i="44" s="1"/>
  <c r="AV133" i="44" s="1"/>
  <c r="BL159" i="44"/>
  <c r="AF159" i="44" s="1"/>
  <c r="AV159" i="44" s="1"/>
  <c r="BL57" i="44"/>
  <c r="AF57" i="44" s="1"/>
  <c r="AV57" i="44" s="1"/>
  <c r="BL65" i="44"/>
  <c r="AF65" i="44" s="1"/>
  <c r="AV65" i="44" s="1"/>
  <c r="BL150" i="44"/>
  <c r="AF150" i="44" s="1"/>
  <c r="AV150" i="44" s="1"/>
  <c r="BL163" i="44"/>
  <c r="AF163" i="44" s="1"/>
  <c r="AV163" i="44" s="1"/>
  <c r="BM113" i="44"/>
  <c r="AG113" i="44" s="1"/>
  <c r="AW113" i="44" s="1"/>
  <c r="BM33" i="44"/>
  <c r="AG33" i="44" s="1"/>
  <c r="AW33" i="44" s="1"/>
  <c r="BM34" i="44"/>
  <c r="AG34" i="44" s="1"/>
  <c r="AW34" i="44" s="1"/>
  <c r="BM107" i="44"/>
  <c r="AG107" i="44" s="1"/>
  <c r="AW107" i="44" s="1"/>
  <c r="BL193" i="44"/>
  <c r="AF193" i="44" s="1"/>
  <c r="AV193" i="44" s="1"/>
  <c r="BL109" i="44"/>
  <c r="AF109" i="44" s="1"/>
  <c r="AV109" i="44" s="1"/>
  <c r="BL188" i="44"/>
  <c r="AF188" i="44" s="1"/>
  <c r="AV188" i="44" s="1"/>
  <c r="BL34" i="44"/>
  <c r="AF34" i="44" s="1"/>
  <c r="AV34" i="44" s="1"/>
  <c r="BL89" i="44"/>
  <c r="AF89" i="44" s="1"/>
  <c r="AV89" i="44" s="1"/>
  <c r="BL144" i="44"/>
  <c r="AF144" i="44" s="1"/>
  <c r="AV144" i="44" s="1"/>
  <c r="BL107" i="44"/>
  <c r="AF107" i="44" s="1"/>
  <c r="AV107" i="44" s="1"/>
  <c r="BL61" i="44"/>
  <c r="AF61" i="44" s="1"/>
  <c r="AV61" i="44" s="1"/>
  <c r="BL116" i="44"/>
  <c r="AF116" i="44" s="1"/>
  <c r="AV116" i="44" s="1"/>
  <c r="BL166" i="44"/>
  <c r="AF166" i="44" s="1"/>
  <c r="AV166" i="44" s="1"/>
  <c r="BL167" i="44"/>
  <c r="AF167" i="44" s="1"/>
  <c r="AV167" i="44" s="1"/>
  <c r="BL76" i="44"/>
  <c r="AF76" i="44" s="1"/>
  <c r="AV76" i="44" s="1"/>
  <c r="BL130" i="44"/>
  <c r="AF130" i="44" s="1"/>
  <c r="AV130" i="44" s="1"/>
  <c r="BL47" i="44"/>
  <c r="AF47" i="44" s="1"/>
  <c r="AV47" i="44" s="1"/>
  <c r="BL126" i="44"/>
  <c r="AF126" i="44" s="1"/>
  <c r="AV126" i="44" s="1"/>
  <c r="BL183" i="44"/>
  <c r="AF183" i="44" s="1"/>
  <c r="AV183" i="44" s="1"/>
  <c r="BL147" i="44"/>
  <c r="AF147" i="44" s="1"/>
  <c r="AV147" i="44" s="1"/>
  <c r="BL186" i="44"/>
  <c r="AF186" i="44" s="1"/>
  <c r="AV186" i="44" s="1"/>
  <c r="BL191" i="44"/>
  <c r="AF191" i="44" s="1"/>
  <c r="AV191" i="44" s="1"/>
  <c r="BL142" i="44"/>
  <c r="AF142" i="44" s="1"/>
  <c r="AV142" i="44" s="1"/>
  <c r="BL98" i="44"/>
  <c r="AF98" i="44" s="1"/>
  <c r="AV98" i="44" s="1"/>
  <c r="BL28" i="44"/>
  <c r="AF28" i="44" s="1"/>
  <c r="AV28" i="44" s="1"/>
  <c r="BL68" i="44"/>
  <c r="AF68" i="44" s="1"/>
  <c r="AV68" i="44" s="1"/>
  <c r="BL187" i="44"/>
  <c r="AF187" i="44" s="1"/>
  <c r="AV187" i="44" s="1"/>
  <c r="BL152" i="44"/>
  <c r="AF152" i="44" s="1"/>
  <c r="AV152" i="44" s="1"/>
  <c r="BL64" i="44"/>
  <c r="AF64" i="44" s="1"/>
  <c r="AV64" i="44" s="1"/>
  <c r="BL36" i="44"/>
  <c r="AF36" i="44" s="1"/>
  <c r="AV36" i="44" s="1"/>
  <c r="BL79" i="44"/>
  <c r="AF79" i="44" s="1"/>
  <c r="AV79" i="44" s="1"/>
  <c r="BL162" i="44"/>
  <c r="AF162" i="44" s="1"/>
  <c r="AV162" i="44" s="1"/>
  <c r="BL72" i="44"/>
  <c r="AF72" i="44" s="1"/>
  <c r="AV72" i="44" s="1"/>
  <c r="BL138" i="44"/>
  <c r="AF138" i="44" s="1"/>
  <c r="AV138" i="44" s="1"/>
  <c r="BL160" i="44"/>
  <c r="AF160" i="44" s="1"/>
  <c r="AV160" i="44" s="1"/>
  <c r="BL140" i="44"/>
  <c r="AF140" i="44" s="1"/>
  <c r="AV140" i="44" s="1"/>
  <c r="BL149" i="44"/>
  <c r="AF149" i="44" s="1"/>
  <c r="AV149" i="44" s="1"/>
  <c r="BL121" i="44"/>
  <c r="AF121" i="44" s="1"/>
  <c r="AV121" i="44" s="1"/>
  <c r="BL115" i="44"/>
  <c r="AF115" i="44" s="1"/>
  <c r="AV115" i="44" s="1"/>
  <c r="BL105" i="44"/>
  <c r="AF105" i="44" s="1"/>
  <c r="AV105" i="44" s="1"/>
  <c r="BL179" i="44"/>
  <c r="AF179" i="44" s="1"/>
  <c r="AV179" i="44" s="1"/>
  <c r="BL102" i="44"/>
  <c r="AF102" i="44" s="1"/>
  <c r="AV102" i="44" s="1"/>
  <c r="BL88" i="44"/>
  <c r="AF88" i="44" s="1"/>
  <c r="AV88" i="44" s="1"/>
  <c r="BL44" i="44"/>
  <c r="AF44" i="44" s="1"/>
  <c r="AV44" i="44" s="1"/>
  <c r="BL146" i="44"/>
  <c r="AF146" i="44" s="1"/>
  <c r="AV146" i="44" s="1"/>
  <c r="BL173" i="44"/>
  <c r="AF173" i="44" s="1"/>
  <c r="AV173" i="44" s="1"/>
  <c r="BL35" i="44"/>
  <c r="AF35" i="44" s="1"/>
  <c r="AV35" i="44" s="1"/>
  <c r="BL90" i="44"/>
  <c r="AF90" i="44" s="1"/>
  <c r="AV90" i="44" s="1"/>
  <c r="BL37" i="44"/>
  <c r="AF37" i="44" s="1"/>
  <c r="AV37" i="44" s="1"/>
  <c r="BL131" i="44"/>
  <c r="AF131" i="44" s="1"/>
  <c r="AV131" i="44" s="1"/>
  <c r="BL70" i="44"/>
  <c r="AF70" i="44" s="1"/>
  <c r="AV70" i="44" s="1"/>
  <c r="BL125" i="44"/>
  <c r="AF125" i="44" s="1"/>
  <c r="AV125" i="44" s="1"/>
  <c r="BL180" i="44"/>
  <c r="AF180" i="44" s="1"/>
  <c r="AV180" i="44" s="1"/>
  <c r="BL74" i="44"/>
  <c r="AF74" i="44" s="1"/>
  <c r="AV74" i="44" s="1"/>
  <c r="BL184" i="44"/>
  <c r="AF184" i="44" s="1"/>
  <c r="AV184" i="44" s="1"/>
  <c r="BL30" i="44"/>
  <c r="AF30" i="44" s="1"/>
  <c r="AV30" i="44" s="1"/>
  <c r="BL85" i="44"/>
  <c r="AF85" i="44" s="1"/>
  <c r="AV85" i="44" s="1"/>
  <c r="BL41" i="44"/>
  <c r="AF41" i="44" s="1"/>
  <c r="AV41" i="44" s="1"/>
  <c r="BL96" i="44"/>
  <c r="AF96" i="44" s="1"/>
  <c r="AV96" i="44" s="1"/>
  <c r="BL103" i="44"/>
  <c r="AF103" i="44" s="1"/>
  <c r="AV103" i="44" s="1"/>
  <c r="BL165" i="44"/>
  <c r="AF165" i="44" s="1"/>
  <c r="AV165" i="44" s="1"/>
  <c r="BL38" i="44"/>
  <c r="AF38" i="44" s="1"/>
  <c r="AV38" i="44" s="1"/>
  <c r="BL110" i="44"/>
  <c r="AF110" i="44" s="1"/>
  <c r="AV110" i="44" s="1"/>
  <c r="BL194" i="44"/>
  <c r="AF194" i="44" s="1"/>
  <c r="AV194" i="44" s="1"/>
  <c r="BL123" i="44"/>
  <c r="AF123" i="44" s="1"/>
  <c r="AV123" i="44" s="1"/>
  <c r="BL97" i="44"/>
  <c r="AF97" i="44" s="1"/>
  <c r="AV97" i="44" s="1"/>
  <c r="BL53" i="44"/>
  <c r="AF53" i="44" s="1"/>
  <c r="AV53" i="44" s="1"/>
  <c r="BL108" i="44"/>
  <c r="AF108" i="44" s="1"/>
  <c r="AV108" i="44" s="1"/>
  <c r="BL127" i="44"/>
  <c r="AF127" i="44" s="1"/>
  <c r="AV127" i="44" s="1"/>
  <c r="BL182" i="44"/>
  <c r="AF182" i="44" s="1"/>
  <c r="AV182" i="44" s="1"/>
  <c r="BL145" i="44"/>
  <c r="AF145" i="44" s="1"/>
  <c r="AV145" i="44" s="1"/>
  <c r="BL93" i="44"/>
  <c r="AF93" i="44" s="1"/>
  <c r="AV93" i="44" s="1"/>
  <c r="BL49" i="44"/>
  <c r="AF49" i="44" s="1"/>
  <c r="AV49" i="44" s="1"/>
  <c r="BL134" i="44"/>
  <c r="AF134" i="44" s="1"/>
  <c r="AV134" i="44" s="1"/>
  <c r="BL83" i="44"/>
  <c r="AF83" i="44" s="1"/>
  <c r="AV83" i="44" s="1"/>
  <c r="BL84" i="44"/>
  <c r="AF84" i="44" s="1"/>
  <c r="AV84" i="44" s="1"/>
  <c r="BL94" i="44"/>
  <c r="AF94" i="44" s="1"/>
  <c r="AV94" i="44" s="1"/>
  <c r="BL50" i="44"/>
  <c r="AF50" i="44" s="1"/>
  <c r="AV50" i="44" s="1"/>
  <c r="BL171" i="44"/>
  <c r="AF171" i="44" s="1"/>
  <c r="AV171" i="44" s="1"/>
  <c r="BL132" i="44"/>
  <c r="AF132" i="44" s="1"/>
  <c r="AV132" i="44" s="1"/>
  <c r="BL59" i="44"/>
  <c r="AF59" i="44" s="1"/>
  <c r="AV59" i="44" s="1"/>
  <c r="BL81" i="44"/>
  <c r="AF81" i="44" s="1"/>
  <c r="AV81" i="44" s="1"/>
  <c r="BL161" i="44"/>
  <c r="AF161" i="44" s="1"/>
  <c r="AV161" i="44" s="1"/>
  <c r="BL117" i="44"/>
  <c r="AF117" i="44" s="1"/>
  <c r="AV117" i="44" s="1"/>
  <c r="BL172" i="44"/>
  <c r="AF172" i="44" s="1"/>
  <c r="AV172" i="44" s="1"/>
  <c r="BL128" i="44"/>
  <c r="AF128" i="44" s="1"/>
  <c r="AV128" i="44" s="1"/>
  <c r="BL45" i="44"/>
  <c r="AF45" i="44" s="1"/>
  <c r="AV45" i="44" s="1"/>
  <c r="BL136" i="44"/>
  <c r="AF136" i="44" s="1"/>
  <c r="AV136" i="44" s="1"/>
  <c r="BL66" i="44"/>
  <c r="AF66" i="44" s="1"/>
  <c r="AV66" i="44" s="1"/>
  <c r="BL124" i="44"/>
  <c r="AF124" i="44" s="1"/>
  <c r="AV124" i="44" s="1"/>
  <c r="BL80" i="44"/>
  <c r="AF80" i="44" s="1"/>
  <c r="AV80" i="44" s="1"/>
  <c r="BL151" i="44"/>
  <c r="AF151" i="44" s="1"/>
  <c r="AV151" i="44" s="1"/>
  <c r="BL155" i="44"/>
  <c r="AF155" i="44" s="1"/>
  <c r="AV155" i="44" s="1"/>
  <c r="BL114" i="44"/>
  <c r="AF114" i="44" s="1"/>
  <c r="AV114" i="44" s="1"/>
  <c r="BL27" i="44"/>
  <c r="AF27" i="44" s="1"/>
  <c r="AV27" i="44" s="1"/>
  <c r="BM74" i="44"/>
  <c r="AG74" i="44" s="1"/>
  <c r="AW74" i="44" s="1"/>
  <c r="BM139" i="44"/>
  <c r="AG139" i="44" s="1"/>
  <c r="AW139" i="44" s="1"/>
  <c r="BM51" i="44"/>
  <c r="AG51" i="44" s="1"/>
  <c r="AW51" i="44" s="1"/>
  <c r="BM117" i="44"/>
  <c r="AG117" i="44" s="1"/>
  <c r="AW117" i="44" s="1"/>
  <c r="BM123" i="44"/>
  <c r="AG123" i="44" s="1"/>
  <c r="AW123" i="44" s="1"/>
  <c r="BM81" i="44"/>
  <c r="AG81" i="44" s="1"/>
  <c r="AW81" i="44" s="1"/>
  <c r="BM186" i="44"/>
  <c r="AG186" i="44" s="1"/>
  <c r="AW186" i="44" s="1"/>
  <c r="BM108" i="44"/>
  <c r="AG108" i="44" s="1"/>
  <c r="AW108" i="44" s="1"/>
  <c r="BM41" i="44"/>
  <c r="AG41" i="44" s="1"/>
  <c r="AW41" i="44" s="1"/>
  <c r="BM181" i="44"/>
  <c r="AG181" i="44" s="1"/>
  <c r="AW181" i="44" s="1"/>
  <c r="BM109" i="44"/>
  <c r="AG109" i="44" s="1"/>
  <c r="AW109" i="44" s="1"/>
  <c r="BM56" i="44"/>
  <c r="AG56" i="44" s="1"/>
  <c r="AW56" i="44" s="1"/>
  <c r="BM201" i="44"/>
  <c r="AG201" i="44" s="1"/>
  <c r="AW201" i="44" s="1"/>
  <c r="BM129" i="44"/>
  <c r="AG129" i="44" s="1"/>
  <c r="AW129" i="44" s="1"/>
  <c r="BM57" i="44"/>
  <c r="AG57" i="44" s="1"/>
  <c r="AW57" i="44" s="1"/>
  <c r="BM40" i="44"/>
  <c r="AG40" i="44" s="1"/>
  <c r="AW40" i="44" s="1"/>
  <c r="BM84" i="44"/>
  <c r="AG84" i="44" s="1"/>
  <c r="AW84" i="44" s="1"/>
  <c r="BM116" i="44"/>
  <c r="AG116" i="44" s="1"/>
  <c r="AW116" i="44" s="1"/>
  <c r="BM54" i="44"/>
  <c r="AG54" i="44" s="1"/>
  <c r="AW54" i="44" s="1"/>
  <c r="BM136" i="44"/>
  <c r="AG136" i="44" s="1"/>
  <c r="AW136" i="44" s="1"/>
  <c r="BM120" i="44"/>
  <c r="AG120" i="44" s="1"/>
  <c r="AW120" i="44" s="1"/>
  <c r="BM63" i="44"/>
  <c r="AG63" i="44" s="1"/>
  <c r="AW63" i="44" s="1"/>
  <c r="BM149" i="44"/>
  <c r="AG149" i="44" s="1"/>
  <c r="AW149" i="44" s="1"/>
  <c r="BM114" i="44"/>
  <c r="AG114" i="44" s="1"/>
  <c r="AW114" i="44" s="1"/>
  <c r="BM93" i="44"/>
  <c r="AG93" i="44" s="1"/>
  <c r="AW93" i="44" s="1"/>
  <c r="BM53" i="44"/>
  <c r="AG53" i="44" s="1"/>
  <c r="AW53" i="44" s="1"/>
  <c r="BM69" i="44"/>
  <c r="AG69" i="44" s="1"/>
  <c r="AW69" i="44" s="1"/>
  <c r="BM145" i="44"/>
  <c r="AG145" i="44" s="1"/>
  <c r="AW145" i="44" s="1"/>
  <c r="BM165" i="44"/>
  <c r="AG165" i="44" s="1"/>
  <c r="AW165" i="44" s="1"/>
  <c r="BM124" i="44"/>
  <c r="AG124" i="44" s="1"/>
  <c r="AW124" i="44" s="1"/>
  <c r="BM142" i="44"/>
  <c r="AG142" i="44" s="1"/>
  <c r="AW142" i="44" s="1"/>
  <c r="BM115" i="44"/>
  <c r="AG115" i="44" s="1"/>
  <c r="AW115" i="44" s="1"/>
  <c r="BM111" i="44"/>
  <c r="AG111" i="44" s="1"/>
  <c r="AW111" i="44" s="1"/>
  <c r="BM39" i="44"/>
  <c r="AG39" i="44" s="1"/>
  <c r="AW39" i="44" s="1"/>
  <c r="BM185" i="44"/>
  <c r="AG185" i="44" s="1"/>
  <c r="AW185" i="44" s="1"/>
  <c r="BM171" i="44"/>
  <c r="AG171" i="44" s="1"/>
  <c r="AW171" i="44" s="1"/>
  <c r="BM58" i="44"/>
  <c r="AG58" i="44" s="1"/>
  <c r="AW58" i="44" s="1"/>
  <c r="BM141" i="44"/>
  <c r="AG141" i="44" s="1"/>
  <c r="AW141" i="44" s="1"/>
  <c r="BM182" i="44"/>
  <c r="AG182" i="44" s="1"/>
  <c r="AW182" i="44" s="1"/>
  <c r="BM90" i="44"/>
  <c r="AG90" i="44" s="1"/>
  <c r="AW90" i="44" s="1"/>
  <c r="BM135" i="44"/>
  <c r="AG135" i="44" s="1"/>
  <c r="AW135" i="44" s="1"/>
  <c r="BM173" i="44"/>
  <c r="AG173" i="44" s="1"/>
  <c r="AW173" i="44" s="1"/>
  <c r="BM158" i="44"/>
  <c r="AG158" i="44" s="1"/>
  <c r="AW158" i="44" s="1"/>
  <c r="BM146" i="44"/>
  <c r="AG146" i="44" s="1"/>
  <c r="AW146" i="44" s="1"/>
  <c r="BM77" i="44"/>
  <c r="AG77" i="44" s="1"/>
  <c r="AW77" i="44" s="1"/>
  <c r="BM133" i="44"/>
  <c r="AG133" i="44" s="1"/>
  <c r="AW133" i="44" s="1"/>
  <c r="BM44" i="44"/>
  <c r="AG44" i="44" s="1"/>
  <c r="AW44" i="44" s="1"/>
  <c r="BM118" i="44"/>
  <c r="AG118" i="44" s="1"/>
  <c r="AW118" i="44" s="1"/>
  <c r="BM95" i="44"/>
  <c r="AG95" i="44" s="1"/>
  <c r="AW95" i="44" s="1"/>
  <c r="BM148" i="44"/>
  <c r="AG148" i="44" s="1"/>
  <c r="AW148" i="44" s="1"/>
  <c r="BM131" i="44"/>
  <c r="AG131" i="44" s="1"/>
  <c r="AW131" i="44" s="1"/>
  <c r="BM188" i="44"/>
  <c r="AG188" i="44" s="1"/>
  <c r="AW188" i="44" s="1"/>
  <c r="BM150" i="44"/>
  <c r="AG150" i="44" s="1"/>
  <c r="AW150" i="44" s="1"/>
  <c r="BM97" i="44"/>
  <c r="AG97" i="44" s="1"/>
  <c r="AW97" i="44" s="1"/>
  <c r="BM43" i="44"/>
  <c r="AG43" i="44" s="1"/>
  <c r="AW43" i="44" s="1"/>
  <c r="BM86" i="44"/>
  <c r="AG86" i="44" s="1"/>
  <c r="AW86" i="44" s="1"/>
  <c r="BM152" i="44"/>
  <c r="AG152" i="44" s="1"/>
  <c r="AW152" i="44" s="1"/>
  <c r="BM88" i="44"/>
  <c r="AG88" i="44" s="1"/>
  <c r="AW88" i="44" s="1"/>
  <c r="BM127" i="44"/>
  <c r="AG127" i="44" s="1"/>
  <c r="AW127" i="44" s="1"/>
  <c r="BM132" i="44"/>
  <c r="AG132" i="44" s="1"/>
  <c r="AW132" i="44" s="1"/>
  <c r="BM37" i="44"/>
  <c r="AG37" i="44" s="1"/>
  <c r="AW37" i="44" s="1"/>
  <c r="BM76" i="44"/>
  <c r="AG76" i="44" s="1"/>
  <c r="AW76" i="44" s="1"/>
  <c r="BM174" i="44"/>
  <c r="AG174" i="44" s="1"/>
  <c r="AW174" i="44" s="1"/>
  <c r="BM47" i="44"/>
  <c r="AG47" i="44" s="1"/>
  <c r="AW47" i="44" s="1"/>
  <c r="BM121" i="44"/>
  <c r="AG121" i="44" s="1"/>
  <c r="AW121" i="44" s="1"/>
  <c r="BM68" i="44"/>
  <c r="AG68" i="44" s="1"/>
  <c r="AW68" i="44" s="1"/>
  <c r="BM78" i="44"/>
  <c r="AG78" i="44" s="1"/>
  <c r="AW78" i="44" s="1"/>
  <c r="BM83" i="44"/>
  <c r="AG83" i="44" s="1"/>
  <c r="AW83" i="44" s="1"/>
  <c r="BM175" i="44"/>
  <c r="AG175" i="44" s="1"/>
  <c r="AW175" i="44" s="1"/>
  <c r="BM106" i="44"/>
  <c r="AG106" i="44" s="1"/>
  <c r="AW106" i="44" s="1"/>
  <c r="BM104" i="44"/>
  <c r="AG104" i="44" s="1"/>
  <c r="AW104" i="44" s="1"/>
  <c r="BM59" i="44"/>
  <c r="AG59" i="44" s="1"/>
  <c r="AW59" i="44" s="1"/>
  <c r="BM65" i="44"/>
  <c r="AG65" i="44" s="1"/>
  <c r="AW65" i="44" s="1"/>
  <c r="BM137" i="44"/>
  <c r="AG137" i="44" s="1"/>
  <c r="AW137" i="44" s="1"/>
  <c r="BM167" i="44"/>
  <c r="AG167" i="44" s="1"/>
  <c r="AW167" i="44" s="1"/>
  <c r="BM75" i="44"/>
  <c r="AG75" i="44" s="1"/>
  <c r="AW75" i="44" s="1"/>
  <c r="BM79" i="44"/>
  <c r="AG79" i="44" s="1"/>
  <c r="AW79" i="44" s="1"/>
  <c r="BM178" i="44"/>
  <c r="AG178" i="44" s="1"/>
  <c r="AW178" i="44" s="1"/>
  <c r="BM89" i="44"/>
  <c r="AG89" i="44" s="1"/>
  <c r="AW89" i="44" s="1"/>
  <c r="BM49" i="44"/>
  <c r="AG49" i="44" s="1"/>
  <c r="AW49" i="44" s="1"/>
  <c r="BM162" i="44"/>
  <c r="AG162" i="44" s="1"/>
  <c r="AW162" i="44" s="1"/>
  <c r="BM112" i="44"/>
  <c r="AG112" i="44" s="1"/>
  <c r="AW112" i="44" s="1"/>
  <c r="BM46" i="44"/>
  <c r="AG46" i="44" s="1"/>
  <c r="AW46" i="44" s="1"/>
  <c r="BM192" i="44"/>
  <c r="AG192" i="44" s="1"/>
  <c r="AW192" i="44" s="1"/>
  <c r="BM156" i="44"/>
  <c r="AG156" i="44" s="1"/>
  <c r="AW156" i="44" s="1"/>
  <c r="BM176" i="44"/>
  <c r="AG176" i="44" s="1"/>
  <c r="AW176" i="44" s="1"/>
  <c r="BM119" i="44"/>
  <c r="AG119" i="44" s="1"/>
  <c r="AW119" i="44" s="1"/>
  <c r="BM172" i="44"/>
  <c r="AG172" i="44" s="1"/>
  <c r="AW172" i="44" s="1"/>
  <c r="BM151" i="44"/>
  <c r="AG151" i="44" s="1"/>
  <c r="AW151" i="44" s="1"/>
  <c r="BM38" i="44"/>
  <c r="AG38" i="44" s="1"/>
  <c r="AW38" i="44" s="1"/>
  <c r="BM197" i="44"/>
  <c r="AG197" i="44" s="1"/>
  <c r="AW197" i="44" s="1"/>
  <c r="BM48" i="44"/>
  <c r="AG48" i="44" s="1"/>
  <c r="AW48" i="44" s="1"/>
  <c r="BM164" i="44"/>
  <c r="AG164" i="44" s="1"/>
  <c r="AW164" i="44" s="1"/>
  <c r="BM91" i="44"/>
  <c r="AG91" i="44" s="1"/>
  <c r="AW91" i="44" s="1"/>
  <c r="BM190" i="44"/>
  <c r="AG190" i="44" s="1"/>
  <c r="AW190" i="44" s="1"/>
  <c r="BM66" i="44"/>
  <c r="AG66" i="44" s="1"/>
  <c r="AW66" i="44" s="1"/>
  <c r="BM168" i="44"/>
  <c r="AG168" i="44" s="1"/>
  <c r="AW168" i="44" s="1"/>
  <c r="BM125" i="44"/>
  <c r="AG125" i="44" s="1"/>
  <c r="AW125" i="44" s="1"/>
  <c r="BM62" i="44"/>
  <c r="AG62" i="44" s="1"/>
  <c r="AW62" i="44" s="1"/>
  <c r="BM71" i="44"/>
  <c r="AG71" i="44" s="1"/>
  <c r="AW71" i="44" s="1"/>
  <c r="BM140" i="44"/>
  <c r="AG140" i="44" s="1"/>
  <c r="AW140" i="44" s="1"/>
  <c r="BM144" i="44"/>
  <c r="AG144" i="44" s="1"/>
  <c r="AW144" i="44" s="1"/>
  <c r="BM179" i="44"/>
  <c r="AG179" i="44" s="1"/>
  <c r="AW179" i="44" s="1"/>
  <c r="BM153" i="44"/>
  <c r="AG153" i="44" s="1"/>
  <c r="AW153" i="44" s="1"/>
  <c r="BM169" i="44"/>
  <c r="AG169" i="44" s="1"/>
  <c r="AW169" i="44" s="1"/>
  <c r="BM183" i="44"/>
  <c r="AG183" i="44" s="1"/>
  <c r="AW183" i="44" s="1"/>
  <c r="BM72" i="44"/>
  <c r="AG72" i="44" s="1"/>
  <c r="AW72" i="44" s="1"/>
  <c r="BM85" i="44"/>
  <c r="AG85" i="44" s="1"/>
  <c r="AW85" i="44" s="1"/>
  <c r="BM110" i="44"/>
  <c r="AG110" i="44" s="1"/>
  <c r="AW110" i="44" s="1"/>
  <c r="BM191" i="44"/>
  <c r="AG191" i="44" s="1"/>
  <c r="AW191" i="44" s="1"/>
  <c r="BM99" i="44"/>
  <c r="AG99" i="44" s="1"/>
  <c r="AW99" i="44" s="1"/>
  <c r="BM200" i="44"/>
  <c r="AG200" i="44" s="1"/>
  <c r="AW200" i="44" s="1"/>
  <c r="BM161" i="44"/>
  <c r="AG161" i="44" s="1"/>
  <c r="AW161" i="44" s="1"/>
  <c r="BM198" i="44"/>
  <c r="AG198" i="44" s="1"/>
  <c r="AW198" i="44" s="1"/>
  <c r="BM134" i="44"/>
  <c r="AG134" i="44" s="1"/>
  <c r="AW134" i="44" s="1"/>
  <c r="BM154" i="44"/>
  <c r="AG154" i="44" s="1"/>
  <c r="AW154" i="44" s="1"/>
  <c r="BM98" i="44"/>
  <c r="AG98" i="44" s="1"/>
  <c r="AW98" i="44" s="1"/>
  <c r="BM52" i="44"/>
  <c r="AG52" i="44" s="1"/>
  <c r="AW52" i="44" s="1"/>
  <c r="BM128" i="44"/>
  <c r="AG128" i="44" s="1"/>
  <c r="AW128" i="44" s="1"/>
  <c r="BM147" i="44"/>
  <c r="AG147" i="44" s="1"/>
  <c r="AW147" i="44" s="1"/>
  <c r="BM73" i="44"/>
  <c r="AG73" i="44" s="1"/>
  <c r="AW73" i="44" s="1"/>
  <c r="BM157" i="44"/>
  <c r="AG157" i="44" s="1"/>
  <c r="AW157" i="44" s="1"/>
  <c r="BM96" i="44"/>
  <c r="AG96" i="44" s="1"/>
  <c r="AW96" i="44" s="1"/>
  <c r="BM61" i="44"/>
  <c r="AG61" i="44" s="1"/>
  <c r="AW61" i="44" s="1"/>
  <c r="BM87" i="44"/>
  <c r="AG87" i="44" s="1"/>
  <c r="AW87" i="44" s="1"/>
  <c r="BM196" i="44"/>
  <c r="AG196" i="44" s="1"/>
  <c r="AW196" i="44" s="1"/>
  <c r="BM159" i="44"/>
  <c r="AG159" i="44" s="1"/>
  <c r="AW159" i="44" s="1"/>
  <c r="BM64" i="44"/>
  <c r="AG64" i="44" s="1"/>
  <c r="AW64" i="44" s="1"/>
  <c r="BM189" i="44"/>
  <c r="AG189" i="44" s="1"/>
  <c r="AW189" i="44" s="1"/>
  <c r="BM202" i="44"/>
  <c r="AG202" i="44" s="1"/>
  <c r="AW202" i="44" s="1"/>
  <c r="BM143" i="44"/>
  <c r="AG143" i="44" s="1"/>
  <c r="AW143" i="44" s="1"/>
  <c r="BM130" i="44"/>
  <c r="AG130" i="44" s="1"/>
  <c r="AW130" i="44" s="1"/>
  <c r="BM138" i="44"/>
  <c r="AG138" i="44" s="1"/>
  <c r="AW138" i="44" s="1"/>
  <c r="BM187" i="44"/>
  <c r="AG187" i="44" s="1"/>
  <c r="AW187" i="44" s="1"/>
  <c r="BM101" i="44"/>
  <c r="AG101" i="44" s="1"/>
  <c r="AW101" i="44" s="1"/>
  <c r="BM45" i="44"/>
  <c r="AG45" i="44" s="1"/>
  <c r="AW45" i="44" s="1"/>
  <c r="BM30" i="44"/>
  <c r="AG30" i="44" s="1"/>
  <c r="AW30" i="44" s="1"/>
  <c r="BM82" i="44"/>
  <c r="AG82" i="44" s="1"/>
  <c r="AW82" i="44" s="1"/>
  <c r="BM50" i="44"/>
  <c r="AG50" i="44" s="1"/>
  <c r="AW50" i="44" s="1"/>
  <c r="BM166" i="44"/>
  <c r="AG166" i="44" s="1"/>
  <c r="AW166" i="44" s="1"/>
  <c r="BM60" i="44"/>
  <c r="AG60" i="44" s="1"/>
  <c r="AW60" i="44" s="1"/>
  <c r="BM199" i="44"/>
  <c r="AG199" i="44" s="1"/>
  <c r="AW199" i="44" s="1"/>
  <c r="BM194" i="44"/>
  <c r="AG194" i="44" s="1"/>
  <c r="AW194" i="44" s="1"/>
  <c r="BM155" i="44"/>
  <c r="AG155" i="44" s="1"/>
  <c r="AW155" i="44" s="1"/>
  <c r="BM67" i="44"/>
  <c r="AG67" i="44" s="1"/>
  <c r="AW67" i="44" s="1"/>
  <c r="BM105" i="44"/>
  <c r="AG105" i="44" s="1"/>
  <c r="AW105" i="44" s="1"/>
  <c r="BM42" i="44"/>
  <c r="AG42" i="44" s="1"/>
  <c r="AW42" i="44" s="1"/>
  <c r="BM180" i="44"/>
  <c r="AG180" i="44" s="1"/>
  <c r="AW180" i="44" s="1"/>
  <c r="BM35" i="44"/>
  <c r="AG35" i="44" s="1"/>
  <c r="AW35" i="44" s="1"/>
  <c r="BM170" i="44"/>
  <c r="AG170" i="44" s="1"/>
  <c r="AW170" i="44" s="1"/>
  <c r="BM70" i="44"/>
  <c r="AG70" i="44" s="1"/>
  <c r="AW70" i="44" s="1"/>
  <c r="BM92" i="44"/>
  <c r="AG92" i="44" s="1"/>
  <c r="AW92" i="44" s="1"/>
  <c r="BM184" i="44"/>
  <c r="AG184" i="44" s="1"/>
  <c r="AW184" i="44" s="1"/>
  <c r="BM122" i="44"/>
  <c r="AG122" i="44" s="1"/>
  <c r="AW122" i="44" s="1"/>
  <c r="BM36" i="44"/>
  <c r="AG36" i="44" s="1"/>
  <c r="AW36" i="44" s="1"/>
  <c r="BM55" i="44"/>
  <c r="AG55" i="44" s="1"/>
  <c r="AW55" i="44" s="1"/>
  <c r="P2" i="44" l="1"/>
  <c r="Q2" i="44"/>
  <c r="AG26" i="44" l="1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AQ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BG30" i="44" s="1"/>
  <c r="AA30" i="44" s="1"/>
  <c r="AQ30" i="44" s="1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BG143" i="44" s="1"/>
  <c r="AA143" i="44" s="1"/>
  <c r="AQ143" i="44" s="1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AU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AU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AL226" i="44" s="1"/>
  <c r="DN218" i="44"/>
  <c r="DN215" i="44"/>
  <c r="DN224" i="44"/>
  <c r="DN225" i="44"/>
  <c r="DN217" i="44"/>
  <c r="DN227" i="44"/>
  <c r="BB227" i="44" s="1"/>
  <c r="V227" i="44" s="1"/>
  <c r="AL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BB141" i="44" s="1"/>
  <c r="V141" i="44" s="1"/>
  <c r="AL141" i="44" s="1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AL61" i="44" s="1"/>
  <c r="DN180" i="44"/>
  <c r="DN46" i="44"/>
  <c r="DN47" i="44"/>
  <c r="DN65" i="44"/>
  <c r="DN51" i="44"/>
  <c r="DN66" i="44"/>
  <c r="DN105" i="44"/>
  <c r="DN37" i="44"/>
  <c r="BB37" i="44" s="1"/>
  <c r="V37" i="44" s="1"/>
  <c r="AL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AN220" i="44" s="1"/>
  <c r="DP227" i="44"/>
  <c r="BD227" i="44" s="1"/>
  <c r="X227" i="44" s="1"/>
  <c r="AN227" i="44" s="1"/>
  <c r="DP221" i="44"/>
  <c r="DP224" i="44"/>
  <c r="BD224" i="44" s="1"/>
  <c r="X224" i="44" s="1"/>
  <c r="AN224" i="44" s="1"/>
  <c r="DP27" i="44"/>
  <c r="DP222" i="44"/>
  <c r="DP223" i="44"/>
  <c r="BD223" i="44" s="1"/>
  <c r="X223" i="44" s="1"/>
  <c r="AN223" i="44" s="1"/>
  <c r="DP225" i="44"/>
  <c r="BD225" i="44" s="1"/>
  <c r="X225" i="44" s="1"/>
  <c r="AN225" i="44" s="1"/>
  <c r="DP226" i="44"/>
  <c r="BD226" i="44" s="1"/>
  <c r="X226" i="44" s="1"/>
  <c r="AN226" i="44" s="1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BD55" i="44" s="1"/>
  <c r="X55" i="44" s="1"/>
  <c r="AN55" i="44" s="1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AN174" i="44" s="1"/>
  <c r="DP36" i="44"/>
  <c r="DP156" i="44"/>
  <c r="BD156" i="44" s="1"/>
  <c r="X156" i="44" s="1"/>
  <c r="AN156" i="44" s="1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AN170" i="44" s="1"/>
  <c r="DP41" i="44"/>
  <c r="DP176" i="44"/>
  <c r="DP62" i="44"/>
  <c r="DP77" i="44"/>
  <c r="DP43" i="44"/>
  <c r="DP178" i="44"/>
  <c r="BD178" i="44" s="1"/>
  <c r="X178" i="44" s="1"/>
  <c r="AN178" i="44" s="1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AN64" i="44" s="1"/>
  <c r="DP122" i="44"/>
  <c r="DP103" i="44"/>
  <c r="DP160" i="44"/>
  <c r="DP66" i="44"/>
  <c r="DP158" i="44"/>
  <c r="DP93" i="44"/>
  <c r="DP129" i="44"/>
  <c r="DP177" i="44"/>
  <c r="DP44" i="44"/>
  <c r="BD44" i="44" s="1"/>
  <c r="X44" i="44" s="1"/>
  <c r="AN44" i="44" s="1"/>
  <c r="DP167" i="44"/>
  <c r="DP68" i="44"/>
  <c r="DP189" i="44"/>
  <c r="DP193" i="44"/>
  <c r="DP185" i="44"/>
  <c r="DP198" i="44"/>
  <c r="DP200" i="44"/>
  <c r="DP205" i="44"/>
  <c r="BD205" i="44" s="1"/>
  <c r="X205" i="44" s="1"/>
  <c r="AN205" i="44" s="1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AN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BD203" i="44" s="1"/>
  <c r="X203" i="44" s="1"/>
  <c r="AN203" i="44" s="1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BE225" i="44" s="1"/>
  <c r="Y225" i="44" s="1"/>
  <c r="AO225" i="44" s="1"/>
  <c r="DQ221" i="44"/>
  <c r="BE221" i="44" s="1"/>
  <c r="Y221" i="44" s="1"/>
  <c r="AO221" i="44" s="1"/>
  <c r="DQ227" i="44"/>
  <c r="BE227" i="44" s="1"/>
  <c r="Y227" i="44" s="1"/>
  <c r="AO227" i="44" s="1"/>
  <c r="DQ226" i="44"/>
  <c r="BE226" i="44" s="1"/>
  <c r="Y226" i="44" s="1"/>
  <c r="AO226" i="44" s="1"/>
  <c r="DQ222" i="44"/>
  <c r="BE222" i="44" s="1"/>
  <c r="Y222" i="44" s="1"/>
  <c r="AO222" i="44" s="1"/>
  <c r="DQ223" i="44"/>
  <c r="BE223" i="44" s="1"/>
  <c r="Y223" i="44" s="1"/>
  <c r="AO223" i="44" s="1"/>
  <c r="DQ224" i="44"/>
  <c r="BE224" i="44" s="1"/>
  <c r="Y224" i="44" s="1"/>
  <c r="AO224" i="44" s="1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AO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AO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AO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AO209" i="44" s="1"/>
  <c r="DQ212" i="44"/>
  <c r="DQ210" i="44"/>
  <c r="DQ218" i="44"/>
  <c r="BE218" i="44" s="1"/>
  <c r="Y218" i="44" s="1"/>
  <c r="AO218" i="44" s="1"/>
  <c r="DQ219" i="44"/>
  <c r="BE219" i="44" s="1"/>
  <c r="Y219" i="44" s="1"/>
  <c r="AO219" i="44" s="1"/>
  <c r="DQ115" i="44"/>
  <c r="DQ129" i="44"/>
  <c r="DQ120" i="44"/>
  <c r="DQ142" i="44"/>
  <c r="BE142" i="44" s="1"/>
  <c r="Y142" i="44" s="1"/>
  <c r="AO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BC221" i="44" s="1"/>
  <c r="W221" i="44" s="1"/>
  <c r="AM221" i="44" s="1"/>
  <c r="DO220" i="44"/>
  <c r="DO226" i="44"/>
  <c r="BC226" i="44" s="1"/>
  <c r="W226" i="44" s="1"/>
  <c r="AM226" i="44" s="1"/>
  <c r="DO224" i="44"/>
  <c r="BC224" i="44" s="1"/>
  <c r="W224" i="44" s="1"/>
  <c r="AM224" i="44" s="1"/>
  <c r="DO222" i="44"/>
  <c r="BC222" i="44" s="1"/>
  <c r="W222" i="44" s="1"/>
  <c r="AM222" i="44" s="1"/>
  <c r="DO218" i="44"/>
  <c r="DO223" i="44"/>
  <c r="BC223" i="44" s="1"/>
  <c r="W223" i="44" s="1"/>
  <c r="AM223" i="44" s="1"/>
  <c r="DO217" i="44"/>
  <c r="DO225" i="44"/>
  <c r="BC225" i="44" s="1"/>
  <c r="W225" i="44" s="1"/>
  <c r="AM225" i="44" s="1"/>
  <c r="DO27" i="44"/>
  <c r="DO227" i="44"/>
  <c r="BC227" i="44" s="1"/>
  <c r="W227" i="44" s="1"/>
  <c r="AM227" i="44" s="1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BC57" i="44" s="1"/>
  <c r="W57" i="44" s="1"/>
  <c r="AM57" i="44" s="1"/>
  <c r="DO135" i="44"/>
  <c r="DO138" i="44"/>
  <c r="DO130" i="44"/>
  <c r="DO184" i="44"/>
  <c r="DO187" i="44"/>
  <c r="BC187" i="44" s="1"/>
  <c r="W187" i="44" s="1"/>
  <c r="AM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AM79" i="44" s="1"/>
  <c r="DO141" i="44"/>
  <c r="DO33" i="44"/>
  <c r="DO168" i="44"/>
  <c r="DO195" i="44"/>
  <c r="DO109" i="44"/>
  <c r="DO53" i="44"/>
  <c r="DO174" i="44"/>
  <c r="DO102" i="44"/>
  <c r="BC102" i="44" s="1"/>
  <c r="W102" i="44" s="1"/>
  <c r="AM102" i="44" s="1"/>
  <c r="DO29" i="44"/>
  <c r="DO132" i="44"/>
  <c r="DO134" i="44"/>
  <c r="DO54" i="44"/>
  <c r="DO55" i="44"/>
  <c r="DO214" i="44"/>
  <c r="DO98" i="44"/>
  <c r="DO116" i="44"/>
  <c r="BC116" i="44" s="1"/>
  <c r="W116" i="44" s="1"/>
  <c r="AM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AM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B225" i="44" l="1"/>
  <c r="V225" i="44" s="1"/>
  <c r="AL225" i="44" s="1"/>
  <c r="BB224" i="44"/>
  <c r="V224" i="44" s="1"/>
  <c r="AL224" i="44" s="1"/>
  <c r="BB223" i="44"/>
  <c r="V223" i="44" s="1"/>
  <c r="AL223" i="44" s="1"/>
  <c r="BB222" i="44"/>
  <c r="V222" i="44" s="1"/>
  <c r="AL222" i="44" s="1"/>
  <c r="BB221" i="44"/>
  <c r="V221" i="44" s="1"/>
  <c r="AL221" i="44" s="1"/>
  <c r="BB220" i="44"/>
  <c r="V220" i="44" s="1"/>
  <c r="AL220" i="44" s="1"/>
  <c r="BE220" i="44"/>
  <c r="Y220" i="44" s="1"/>
  <c r="AO220" i="44" s="1"/>
  <c r="BC219" i="44"/>
  <c r="W219" i="44" s="1"/>
  <c r="AM219" i="44" s="1"/>
  <c r="BK222" i="44"/>
  <c r="AE222" i="44" s="1"/>
  <c r="AU222" i="44" s="1"/>
  <c r="BK219" i="44"/>
  <c r="AE219" i="44" s="1"/>
  <c r="AU219" i="44" s="1"/>
  <c r="BB219" i="44"/>
  <c r="V219" i="44" s="1"/>
  <c r="AL219" i="44" s="1"/>
  <c r="BK224" i="44"/>
  <c r="AE224" i="44" s="1"/>
  <c r="AU224" i="44" s="1"/>
  <c r="BI223" i="44"/>
  <c r="AC223" i="44" s="1"/>
  <c r="AS223" i="44" s="1"/>
  <c r="BK227" i="44"/>
  <c r="AE227" i="44" s="1"/>
  <c r="AU227" i="44" s="1"/>
  <c r="BH227" i="44"/>
  <c r="AB227" i="44" s="1"/>
  <c r="AR227" i="44" s="1"/>
  <c r="BI226" i="44"/>
  <c r="AC226" i="44" s="1"/>
  <c r="AS226" i="44" s="1"/>
  <c r="BF227" i="44"/>
  <c r="Z227" i="44" s="1"/>
  <c r="AP227" i="44" s="1"/>
  <c r="BH225" i="44"/>
  <c r="AB225" i="44" s="1"/>
  <c r="AR225" i="44" s="1"/>
  <c r="BJ226" i="44"/>
  <c r="AD226" i="44" s="1"/>
  <c r="AT226" i="44" s="1"/>
  <c r="BG227" i="44"/>
  <c r="AA227" i="44" s="1"/>
  <c r="AQ227" i="44" s="1"/>
  <c r="BG226" i="44"/>
  <c r="AA226" i="44" s="1"/>
  <c r="AQ226" i="44" s="1"/>
  <c r="BI225" i="44"/>
  <c r="AC225" i="44" s="1"/>
  <c r="AS225" i="44" s="1"/>
  <c r="BI227" i="44"/>
  <c r="AC227" i="44" s="1"/>
  <c r="AS227" i="44" s="1"/>
  <c r="BF225" i="44"/>
  <c r="Z225" i="44" s="1"/>
  <c r="AP225" i="44" s="1"/>
  <c r="BH226" i="44"/>
  <c r="AB226" i="44" s="1"/>
  <c r="AR226" i="44" s="1"/>
  <c r="BG225" i="44"/>
  <c r="AA225" i="44" s="1"/>
  <c r="AQ225" i="44" s="1"/>
  <c r="BA227" i="44"/>
  <c r="U227" i="44" s="1"/>
  <c r="AK227" i="44" s="1"/>
  <c r="BA226" i="44"/>
  <c r="U226" i="44" s="1"/>
  <c r="AK226" i="44" s="1"/>
  <c r="BI224" i="44"/>
  <c r="AC224" i="44" s="1"/>
  <c r="AS224" i="44" s="1"/>
  <c r="BF226" i="44"/>
  <c r="Z226" i="44" s="1"/>
  <c r="AP226" i="44" s="1"/>
  <c r="BH224" i="44"/>
  <c r="AB224" i="44" s="1"/>
  <c r="AR224" i="44" s="1"/>
  <c r="BJ227" i="44"/>
  <c r="AD227" i="44" s="1"/>
  <c r="AT227" i="44" s="1"/>
  <c r="BJ224" i="44"/>
  <c r="AD224" i="44" s="1"/>
  <c r="AT224" i="44" s="1"/>
  <c r="BJ225" i="44"/>
  <c r="AD225" i="44" s="1"/>
  <c r="AT225" i="44" s="1"/>
  <c r="BG224" i="44"/>
  <c r="AA224" i="44" s="1"/>
  <c r="AQ224" i="44" s="1"/>
  <c r="BK226" i="44"/>
  <c r="AE226" i="44" s="1"/>
  <c r="AU226" i="44" s="1"/>
  <c r="BB218" i="44"/>
  <c r="V218" i="44" s="1"/>
  <c r="AL218" i="44" s="1"/>
  <c r="BC220" i="44"/>
  <c r="W220" i="44" s="1"/>
  <c r="AM220" i="44" s="1"/>
  <c r="BB217" i="44"/>
  <c r="V217" i="44" s="1"/>
  <c r="AL217" i="44" s="1"/>
  <c r="BB216" i="44"/>
  <c r="V216" i="44" s="1"/>
  <c r="AL216" i="44" s="1"/>
  <c r="BG217" i="44"/>
  <c r="AA217" i="44" s="1"/>
  <c r="AQ217" i="44" s="1"/>
  <c r="BD221" i="44"/>
  <c r="X221" i="44" s="1"/>
  <c r="AN221" i="44" s="1"/>
  <c r="BE212" i="44"/>
  <c r="Y212" i="44" s="1"/>
  <c r="AO212" i="44" s="1"/>
  <c r="BC217" i="44"/>
  <c r="W217" i="44" s="1"/>
  <c r="AM217" i="44" s="1"/>
  <c r="BB215" i="44"/>
  <c r="V215" i="44" s="1"/>
  <c r="AL215" i="44" s="1"/>
  <c r="BD209" i="44"/>
  <c r="X209" i="44" s="1"/>
  <c r="AN209" i="44" s="1"/>
  <c r="BD222" i="44"/>
  <c r="X222" i="44" s="1"/>
  <c r="AN222" i="44" s="1"/>
  <c r="BC218" i="44"/>
  <c r="W218" i="44" s="1"/>
  <c r="AM218" i="44" s="1"/>
  <c r="BA224" i="44"/>
  <c r="U224" i="44" s="1"/>
  <c r="AK224" i="44" s="1"/>
  <c r="BK223" i="44"/>
  <c r="AE223" i="44" s="1"/>
  <c r="AU223" i="44" s="1"/>
  <c r="BF223" i="44"/>
  <c r="Z223" i="44" s="1"/>
  <c r="AP223" i="44" s="1"/>
  <c r="BF222" i="44"/>
  <c r="Z222" i="44" s="1"/>
  <c r="AP222" i="44" s="1"/>
  <c r="BH222" i="44"/>
  <c r="AB222" i="44" s="1"/>
  <c r="AR222" i="44" s="1"/>
  <c r="BJ222" i="44"/>
  <c r="AD222" i="44" s="1"/>
  <c r="AT222" i="44" s="1"/>
  <c r="BJ223" i="44"/>
  <c r="AD223" i="44" s="1"/>
  <c r="AT223" i="44" s="1"/>
  <c r="BA222" i="44"/>
  <c r="U222" i="44" s="1"/>
  <c r="AK222" i="44" s="1"/>
  <c r="BK220" i="44"/>
  <c r="AE220" i="44" s="1"/>
  <c r="AU220" i="44" s="1"/>
  <c r="BK225" i="44"/>
  <c r="AE225" i="44" s="1"/>
  <c r="AU225" i="44" s="1"/>
  <c r="BH221" i="44"/>
  <c r="AB221" i="44" s="1"/>
  <c r="AR221" i="44" s="1"/>
  <c r="BJ221" i="44"/>
  <c r="AD221" i="44" s="1"/>
  <c r="AT221" i="44" s="1"/>
  <c r="BG222" i="44"/>
  <c r="AA222" i="44" s="1"/>
  <c r="AQ222" i="44" s="1"/>
  <c r="BG221" i="44"/>
  <c r="AA221" i="44" s="1"/>
  <c r="AQ221" i="44" s="1"/>
  <c r="BA225" i="44"/>
  <c r="U225" i="44" s="1"/>
  <c r="AK225" i="44" s="1"/>
  <c r="BA223" i="44"/>
  <c r="U223" i="44" s="1"/>
  <c r="AK223" i="44" s="1"/>
  <c r="BI220" i="44"/>
  <c r="AC220" i="44" s="1"/>
  <c r="AS220" i="44" s="1"/>
  <c r="BI221" i="44"/>
  <c r="AC221" i="44" s="1"/>
  <c r="AS221" i="44" s="1"/>
  <c r="BK221" i="44"/>
  <c r="AE221" i="44" s="1"/>
  <c r="AU221" i="44" s="1"/>
  <c r="BF221" i="44"/>
  <c r="Z221" i="44" s="1"/>
  <c r="AP221" i="44" s="1"/>
  <c r="BH220" i="44"/>
  <c r="AB220" i="44" s="1"/>
  <c r="AR220" i="44" s="1"/>
  <c r="BI222" i="44"/>
  <c r="AC222" i="44" s="1"/>
  <c r="AS222" i="44" s="1"/>
  <c r="BK218" i="44"/>
  <c r="AE218" i="44" s="1"/>
  <c r="AU218" i="44" s="1"/>
  <c r="BF224" i="44"/>
  <c r="Z224" i="44" s="1"/>
  <c r="AP224" i="44" s="1"/>
  <c r="BH223" i="44"/>
  <c r="AB223" i="44" s="1"/>
  <c r="AR223" i="44" s="1"/>
  <c r="BG223" i="44"/>
  <c r="AA223" i="44" s="1"/>
  <c r="AQ223" i="44" s="1"/>
  <c r="BC206" i="44"/>
  <c r="W206" i="44" s="1"/>
  <c r="AM206" i="44" s="1"/>
  <c r="BC141" i="44"/>
  <c r="W141" i="44" s="1"/>
  <c r="AM141" i="44" s="1"/>
  <c r="BC34" i="44"/>
  <c r="W34" i="44" s="1"/>
  <c r="AM34" i="44" s="1"/>
  <c r="BC162" i="44"/>
  <c r="W162" i="44" s="1"/>
  <c r="AM162" i="44" s="1"/>
  <c r="BC175" i="44"/>
  <c r="W175" i="44" s="1"/>
  <c r="AM175" i="44" s="1"/>
  <c r="BC83" i="44"/>
  <c r="W83" i="44" s="1"/>
  <c r="AM83" i="44" s="1"/>
  <c r="BD48" i="44"/>
  <c r="X48" i="44" s="1"/>
  <c r="AN48" i="44" s="1"/>
  <c r="BD81" i="44"/>
  <c r="X81" i="44" s="1"/>
  <c r="AN81" i="44" s="1"/>
  <c r="BD69" i="44"/>
  <c r="X69" i="44" s="1"/>
  <c r="AN69" i="44" s="1"/>
  <c r="BD82" i="44"/>
  <c r="X82" i="44" s="1"/>
  <c r="AN82" i="44" s="1"/>
  <c r="BD146" i="44"/>
  <c r="X146" i="44" s="1"/>
  <c r="AN146" i="44" s="1"/>
  <c r="BC74" i="44"/>
  <c r="W74" i="44" s="1"/>
  <c r="AM74" i="44" s="1"/>
  <c r="BD51" i="44"/>
  <c r="X51" i="44" s="1"/>
  <c r="AN51" i="44" s="1"/>
  <c r="BD139" i="44"/>
  <c r="X139" i="44" s="1"/>
  <c r="AN139" i="44" s="1"/>
  <c r="BD28" i="44"/>
  <c r="X28" i="44" s="1"/>
  <c r="AN28" i="44" s="1"/>
  <c r="BB89" i="44"/>
  <c r="V89" i="44" s="1"/>
  <c r="AL89" i="44" s="1"/>
  <c r="BB177" i="44"/>
  <c r="V177" i="44" s="1"/>
  <c r="AL177" i="44" s="1"/>
  <c r="BB153" i="44"/>
  <c r="V153" i="44" s="1"/>
  <c r="AL153" i="44" s="1"/>
  <c r="BB182" i="44"/>
  <c r="V182" i="44" s="1"/>
  <c r="AL182" i="44" s="1"/>
  <c r="BB195" i="44"/>
  <c r="V195" i="44" s="1"/>
  <c r="AL195" i="44" s="1"/>
  <c r="BC137" i="44"/>
  <c r="W137" i="44" s="1"/>
  <c r="AM137" i="44" s="1"/>
  <c r="BC210" i="44"/>
  <c r="W210" i="44" s="1"/>
  <c r="AM210" i="44" s="1"/>
  <c r="BC43" i="44"/>
  <c r="W43" i="44" s="1"/>
  <c r="AM43" i="44" s="1"/>
  <c r="BC33" i="44"/>
  <c r="W33" i="44" s="1"/>
  <c r="AM33" i="44" s="1"/>
  <c r="BC121" i="44"/>
  <c r="W121" i="44" s="1"/>
  <c r="AM121" i="44" s="1"/>
  <c r="BC201" i="44"/>
  <c r="W201" i="44" s="1"/>
  <c r="AM201" i="44" s="1"/>
  <c r="BD138" i="44"/>
  <c r="X138" i="44" s="1"/>
  <c r="AN138" i="44" s="1"/>
  <c r="BD76" i="44"/>
  <c r="X76" i="44" s="1"/>
  <c r="AN76" i="44" s="1"/>
  <c r="BD116" i="44"/>
  <c r="X116" i="44" s="1"/>
  <c r="AN116" i="44" s="1"/>
  <c r="BD80" i="44"/>
  <c r="X80" i="44" s="1"/>
  <c r="AN80" i="44" s="1"/>
  <c r="BB40" i="44"/>
  <c r="V40" i="44" s="1"/>
  <c r="AL40" i="44" s="1"/>
  <c r="BB82" i="44"/>
  <c r="V82" i="44" s="1"/>
  <c r="AL82" i="44" s="1"/>
  <c r="BB138" i="44"/>
  <c r="V138" i="44" s="1"/>
  <c r="AL138" i="44" s="1"/>
  <c r="BD202" i="44"/>
  <c r="X202" i="44" s="1"/>
  <c r="AN202" i="44" s="1"/>
  <c r="BK147" i="44"/>
  <c r="AE147" i="44" s="1"/>
  <c r="AU147" i="44" s="1"/>
  <c r="BD158" i="44"/>
  <c r="X158" i="44" s="1"/>
  <c r="AN158" i="44" s="1"/>
  <c r="BC85" i="44"/>
  <c r="W85" i="44" s="1"/>
  <c r="AM85" i="44" s="1"/>
  <c r="BC184" i="44"/>
  <c r="W184" i="44" s="1"/>
  <c r="AM184" i="44" s="1"/>
  <c r="BD164" i="44"/>
  <c r="X164" i="44" s="1"/>
  <c r="AN164" i="44" s="1"/>
  <c r="BD45" i="44"/>
  <c r="X45" i="44" s="1"/>
  <c r="AN45" i="44" s="1"/>
  <c r="BD200" i="44"/>
  <c r="X200" i="44" s="1"/>
  <c r="AN200" i="44" s="1"/>
  <c r="BD189" i="44"/>
  <c r="X189" i="44" s="1"/>
  <c r="AN189" i="44" s="1"/>
  <c r="BK124" i="44"/>
  <c r="AE124" i="44" s="1"/>
  <c r="AU124" i="44" s="1"/>
  <c r="BK38" i="44"/>
  <c r="AE38" i="44" s="1"/>
  <c r="AU38" i="44" s="1"/>
  <c r="BK127" i="44"/>
  <c r="AE127" i="44" s="1"/>
  <c r="AU127" i="44" s="1"/>
  <c r="BD216" i="44"/>
  <c r="X216" i="44" s="1"/>
  <c r="AN216" i="44" s="1"/>
  <c r="BD212" i="44"/>
  <c r="X212" i="44" s="1"/>
  <c r="AN212" i="44" s="1"/>
  <c r="BD143" i="44"/>
  <c r="X143" i="44" s="1"/>
  <c r="AN143" i="44" s="1"/>
  <c r="BD149" i="44"/>
  <c r="X149" i="44" s="1"/>
  <c r="AN149" i="44" s="1"/>
  <c r="BB103" i="44"/>
  <c r="V103" i="44" s="1"/>
  <c r="AL103" i="44" s="1"/>
  <c r="BB88" i="44"/>
  <c r="V88" i="44" s="1"/>
  <c r="AL88" i="44" s="1"/>
  <c r="BB31" i="44"/>
  <c r="V31" i="44" s="1"/>
  <c r="AL31" i="44" s="1"/>
  <c r="BK86" i="44"/>
  <c r="AE86" i="44" s="1"/>
  <c r="AU86" i="44" s="1"/>
  <c r="BK146" i="44"/>
  <c r="AE146" i="44" s="1"/>
  <c r="AU146" i="44" s="1"/>
  <c r="BK43" i="44"/>
  <c r="AE43" i="44" s="1"/>
  <c r="AU43" i="44" s="1"/>
  <c r="BK94" i="44"/>
  <c r="AE94" i="44" s="1"/>
  <c r="AU94" i="44" s="1"/>
  <c r="BC139" i="44"/>
  <c r="W139" i="44" s="1"/>
  <c r="AM139" i="44" s="1"/>
  <c r="BC39" i="44"/>
  <c r="W39" i="44" s="1"/>
  <c r="AM39" i="44" s="1"/>
  <c r="BC212" i="44"/>
  <c r="W212" i="44" s="1"/>
  <c r="AM212" i="44" s="1"/>
  <c r="BC59" i="44"/>
  <c r="W59" i="44" s="1"/>
  <c r="AM59" i="44" s="1"/>
  <c r="BC112" i="44"/>
  <c r="W112" i="44" s="1"/>
  <c r="AM112" i="44" s="1"/>
  <c r="BD42" i="44"/>
  <c r="X42" i="44" s="1"/>
  <c r="AN42" i="44" s="1"/>
  <c r="BB36" i="44"/>
  <c r="V36" i="44" s="1"/>
  <c r="AL36" i="44" s="1"/>
  <c r="BK163" i="44"/>
  <c r="AE163" i="44" s="1"/>
  <c r="AU163" i="44" s="1"/>
  <c r="BK197" i="44"/>
  <c r="AE197" i="44" s="1"/>
  <c r="AU197" i="44" s="1"/>
  <c r="BK47" i="44"/>
  <c r="AE47" i="44" s="1"/>
  <c r="AU47" i="44" s="1"/>
  <c r="BK45" i="44"/>
  <c r="AE45" i="44" s="1"/>
  <c r="AU45" i="44" s="1"/>
  <c r="BD147" i="44"/>
  <c r="X147" i="44" s="1"/>
  <c r="AN147" i="44" s="1"/>
  <c r="BD83" i="44"/>
  <c r="X83" i="44" s="1"/>
  <c r="AN83" i="44" s="1"/>
  <c r="BD208" i="44"/>
  <c r="X208" i="44" s="1"/>
  <c r="AN208" i="44" s="1"/>
  <c r="BD185" i="44"/>
  <c r="X185" i="44" s="1"/>
  <c r="AN185" i="44" s="1"/>
  <c r="BD103" i="44"/>
  <c r="X103" i="44" s="1"/>
  <c r="AN103" i="44" s="1"/>
  <c r="BD79" i="44"/>
  <c r="X79" i="44" s="1"/>
  <c r="AN79" i="44" s="1"/>
  <c r="BD65" i="44"/>
  <c r="X65" i="44" s="1"/>
  <c r="AN65" i="44" s="1"/>
  <c r="BD136" i="44"/>
  <c r="X136" i="44" s="1"/>
  <c r="AN136" i="44" s="1"/>
  <c r="BB178" i="44"/>
  <c r="V178" i="44" s="1"/>
  <c r="AL178" i="44" s="1"/>
  <c r="BB139" i="44"/>
  <c r="V139" i="44" s="1"/>
  <c r="AL139" i="44" s="1"/>
  <c r="BB112" i="44"/>
  <c r="V112" i="44" s="1"/>
  <c r="AL112" i="44" s="1"/>
  <c r="BD58" i="44"/>
  <c r="X58" i="44" s="1"/>
  <c r="AN58" i="44" s="1"/>
  <c r="BD98" i="44"/>
  <c r="X98" i="44" s="1"/>
  <c r="AN98" i="44" s="1"/>
  <c r="BD163" i="44"/>
  <c r="X163" i="44" s="1"/>
  <c r="AN163" i="44" s="1"/>
  <c r="BD218" i="44"/>
  <c r="X218" i="44" s="1"/>
  <c r="AN218" i="44" s="1"/>
  <c r="BD46" i="44"/>
  <c r="X46" i="44" s="1"/>
  <c r="AN46" i="44" s="1"/>
  <c r="BD199" i="44"/>
  <c r="X199" i="44" s="1"/>
  <c r="AN199" i="44" s="1"/>
  <c r="BD90" i="44"/>
  <c r="X90" i="44" s="1"/>
  <c r="AN90" i="44" s="1"/>
  <c r="BB64" i="44"/>
  <c r="V64" i="44" s="1"/>
  <c r="AL64" i="44" s="1"/>
  <c r="BB46" i="44"/>
  <c r="V46" i="44" s="1"/>
  <c r="AL46" i="44" s="1"/>
  <c r="BB97" i="44"/>
  <c r="V97" i="44" s="1"/>
  <c r="AL97" i="44" s="1"/>
  <c r="BB171" i="44"/>
  <c r="V171" i="44" s="1"/>
  <c r="AL171" i="44" s="1"/>
  <c r="BD29" i="44"/>
  <c r="X29" i="44" s="1"/>
  <c r="AN29" i="44" s="1"/>
  <c r="BD124" i="44"/>
  <c r="X124" i="44" s="1"/>
  <c r="AN124" i="44" s="1"/>
  <c r="BD37" i="44"/>
  <c r="X37" i="44" s="1"/>
  <c r="AN37" i="44" s="1"/>
  <c r="BD96" i="44"/>
  <c r="X96" i="44" s="1"/>
  <c r="AN96" i="44" s="1"/>
  <c r="BD107" i="44"/>
  <c r="X107" i="44" s="1"/>
  <c r="AN107" i="44" s="1"/>
  <c r="BD56" i="44"/>
  <c r="X56" i="44" s="1"/>
  <c r="AN56" i="44" s="1"/>
  <c r="BB210" i="44"/>
  <c r="V210" i="44" s="1"/>
  <c r="AL210" i="44" s="1"/>
  <c r="BB34" i="44"/>
  <c r="V34" i="44" s="1"/>
  <c r="AL34" i="44" s="1"/>
  <c r="BB183" i="44"/>
  <c r="V183" i="44" s="1"/>
  <c r="AL183" i="44" s="1"/>
  <c r="BB62" i="44"/>
  <c r="V62" i="44" s="1"/>
  <c r="AL62" i="44" s="1"/>
  <c r="BB135" i="44"/>
  <c r="V135" i="44" s="1"/>
  <c r="AL135" i="44" s="1"/>
  <c r="BB96" i="44"/>
  <c r="V96" i="44" s="1"/>
  <c r="AL96" i="44" s="1"/>
  <c r="BC90" i="44"/>
  <c r="W90" i="44" s="1"/>
  <c r="AM90" i="44" s="1"/>
  <c r="BC156" i="44"/>
  <c r="W156" i="44" s="1"/>
  <c r="AM156" i="44" s="1"/>
  <c r="BC200" i="44"/>
  <c r="W200" i="44" s="1"/>
  <c r="AM200" i="44" s="1"/>
  <c r="BC180" i="44"/>
  <c r="W180" i="44" s="1"/>
  <c r="AM180" i="44" s="1"/>
  <c r="BC88" i="44"/>
  <c r="W88" i="44" s="1"/>
  <c r="AM88" i="44" s="1"/>
  <c r="BC70" i="44"/>
  <c r="W70" i="44" s="1"/>
  <c r="AM70" i="44" s="1"/>
  <c r="BD150" i="44"/>
  <c r="X150" i="44" s="1"/>
  <c r="AN150" i="44" s="1"/>
  <c r="BD84" i="44"/>
  <c r="X84" i="44" s="1"/>
  <c r="AN84" i="44" s="1"/>
  <c r="BD59" i="44"/>
  <c r="X59" i="44" s="1"/>
  <c r="AN59" i="44" s="1"/>
  <c r="BD167" i="44"/>
  <c r="X167" i="44" s="1"/>
  <c r="AN167" i="44" s="1"/>
  <c r="BD62" i="44"/>
  <c r="X62" i="44" s="1"/>
  <c r="AN62" i="44" s="1"/>
  <c r="BD162" i="44"/>
  <c r="X162" i="44" s="1"/>
  <c r="AN162" i="44" s="1"/>
  <c r="BD115" i="44"/>
  <c r="X115" i="44" s="1"/>
  <c r="AN115" i="44" s="1"/>
  <c r="BB201" i="44"/>
  <c r="V201" i="44" s="1"/>
  <c r="AL201" i="44" s="1"/>
  <c r="BB173" i="44"/>
  <c r="V173" i="44" s="1"/>
  <c r="AL173" i="44" s="1"/>
  <c r="BB123" i="44"/>
  <c r="V123" i="44" s="1"/>
  <c r="AL123" i="44" s="1"/>
  <c r="BB115" i="44"/>
  <c r="V115" i="44" s="1"/>
  <c r="AL115" i="44" s="1"/>
  <c r="BB121" i="44"/>
  <c r="V121" i="44" s="1"/>
  <c r="AL121" i="44" s="1"/>
  <c r="BB146" i="44"/>
  <c r="V146" i="44" s="1"/>
  <c r="AL146" i="44" s="1"/>
  <c r="BK182" i="44"/>
  <c r="AE182" i="44" s="1"/>
  <c r="AU182" i="44" s="1"/>
  <c r="BK68" i="44"/>
  <c r="AE68" i="44" s="1"/>
  <c r="AU68" i="44" s="1"/>
  <c r="BK130" i="44"/>
  <c r="AE130" i="44" s="1"/>
  <c r="AU130" i="44" s="1"/>
  <c r="BK145" i="44"/>
  <c r="AE145" i="44" s="1"/>
  <c r="AU145" i="44" s="1"/>
  <c r="BC131" i="44"/>
  <c r="W131" i="44" s="1"/>
  <c r="AM131" i="44" s="1"/>
  <c r="BC209" i="44"/>
  <c r="W209" i="44" s="1"/>
  <c r="AM209" i="44" s="1"/>
  <c r="BD109" i="44"/>
  <c r="X109" i="44" s="1"/>
  <c r="AN109" i="44" s="1"/>
  <c r="BD197" i="44"/>
  <c r="X197" i="44" s="1"/>
  <c r="AN197" i="44" s="1"/>
  <c r="BD112" i="44"/>
  <c r="X112" i="44" s="1"/>
  <c r="AN112" i="44" s="1"/>
  <c r="BB156" i="44"/>
  <c r="V156" i="44" s="1"/>
  <c r="AL156" i="44" s="1"/>
  <c r="BK76" i="44"/>
  <c r="AE76" i="44" s="1"/>
  <c r="AU76" i="44" s="1"/>
  <c r="BK105" i="44"/>
  <c r="AE105" i="44" s="1"/>
  <c r="AU105" i="44" s="1"/>
  <c r="BK116" i="44"/>
  <c r="AE116" i="44" s="1"/>
  <c r="AU116" i="44" s="1"/>
  <c r="BK214" i="44"/>
  <c r="AE214" i="44" s="1"/>
  <c r="AU214" i="44" s="1"/>
  <c r="BK143" i="44"/>
  <c r="AE143" i="44" s="1"/>
  <c r="AU143" i="44" s="1"/>
  <c r="BK29" i="44"/>
  <c r="AE29" i="44" s="1"/>
  <c r="AU29" i="44" s="1"/>
  <c r="BK154" i="44"/>
  <c r="AE154" i="44" s="1"/>
  <c r="AU154" i="44" s="1"/>
  <c r="BD40" i="44"/>
  <c r="X40" i="44" s="1"/>
  <c r="AN40" i="44" s="1"/>
  <c r="BD153" i="44"/>
  <c r="X153" i="44" s="1"/>
  <c r="AN153" i="44" s="1"/>
  <c r="BD126" i="44"/>
  <c r="X126" i="44" s="1"/>
  <c r="AN126" i="44" s="1"/>
  <c r="BD155" i="44"/>
  <c r="X155" i="44" s="1"/>
  <c r="AN155" i="44" s="1"/>
  <c r="BD207" i="44"/>
  <c r="X207" i="44" s="1"/>
  <c r="AN207" i="44" s="1"/>
  <c r="BD198" i="44"/>
  <c r="X198" i="44" s="1"/>
  <c r="AN198" i="44" s="1"/>
  <c r="BD104" i="44"/>
  <c r="X104" i="44" s="1"/>
  <c r="AN104" i="44" s="1"/>
  <c r="BD53" i="44"/>
  <c r="X53" i="44" s="1"/>
  <c r="AN53" i="44" s="1"/>
  <c r="BD63" i="44"/>
  <c r="X63" i="44" s="1"/>
  <c r="AN63" i="44" s="1"/>
  <c r="BB58" i="44"/>
  <c r="V58" i="44" s="1"/>
  <c r="AL58" i="44" s="1"/>
  <c r="BB109" i="44"/>
  <c r="V109" i="44" s="1"/>
  <c r="AL109" i="44" s="1"/>
  <c r="BK30" i="44"/>
  <c r="AE30" i="44" s="1"/>
  <c r="AU30" i="44" s="1"/>
  <c r="BK205" i="44"/>
  <c r="AE205" i="44" s="1"/>
  <c r="AU205" i="44" s="1"/>
  <c r="BK208" i="44"/>
  <c r="AE208" i="44" s="1"/>
  <c r="AU208" i="44" s="1"/>
  <c r="BK119" i="44"/>
  <c r="AE119" i="44" s="1"/>
  <c r="AU119" i="44" s="1"/>
  <c r="BK175" i="44"/>
  <c r="AE175" i="44" s="1"/>
  <c r="AU175" i="44" s="1"/>
  <c r="BK157" i="44"/>
  <c r="AE157" i="44" s="1"/>
  <c r="AU157" i="44" s="1"/>
  <c r="BC128" i="44"/>
  <c r="W128" i="44" s="1"/>
  <c r="AM128" i="44" s="1"/>
  <c r="BC146" i="44"/>
  <c r="W146" i="44" s="1"/>
  <c r="AM146" i="44" s="1"/>
  <c r="BC61" i="44"/>
  <c r="W61" i="44" s="1"/>
  <c r="AM61" i="44" s="1"/>
  <c r="BC104" i="44"/>
  <c r="W104" i="44" s="1"/>
  <c r="AM104" i="44" s="1"/>
  <c r="BC140" i="44"/>
  <c r="W140" i="44" s="1"/>
  <c r="AM140" i="44" s="1"/>
  <c r="BC107" i="44"/>
  <c r="W107" i="44" s="1"/>
  <c r="AM107" i="44" s="1"/>
  <c r="BC49" i="44"/>
  <c r="W49" i="44" s="1"/>
  <c r="AM49" i="44" s="1"/>
  <c r="BE181" i="44"/>
  <c r="Y181" i="44" s="1"/>
  <c r="AO181" i="44" s="1"/>
  <c r="BE118" i="44"/>
  <c r="Y118" i="44" s="1"/>
  <c r="AO118" i="44" s="1"/>
  <c r="BE84" i="44"/>
  <c r="Y84" i="44" s="1"/>
  <c r="AO84" i="44" s="1"/>
  <c r="BE150" i="44"/>
  <c r="Y150" i="44" s="1"/>
  <c r="AO150" i="44" s="1"/>
  <c r="BE62" i="44"/>
  <c r="Y62" i="44" s="1"/>
  <c r="AO62" i="44" s="1"/>
  <c r="BE183" i="44"/>
  <c r="Y183" i="44" s="1"/>
  <c r="AO183" i="44" s="1"/>
  <c r="BD78" i="44"/>
  <c r="X78" i="44" s="1"/>
  <c r="AN78" i="44" s="1"/>
  <c r="BD99" i="44"/>
  <c r="X99" i="44" s="1"/>
  <c r="AN99" i="44" s="1"/>
  <c r="BD86" i="44"/>
  <c r="X86" i="44" s="1"/>
  <c r="AN86" i="44" s="1"/>
  <c r="BD125" i="44"/>
  <c r="X125" i="44" s="1"/>
  <c r="AN125" i="44" s="1"/>
  <c r="BC69" i="44"/>
  <c r="W69" i="44" s="1"/>
  <c r="AM69" i="44" s="1"/>
  <c r="BC195" i="44"/>
  <c r="W195" i="44" s="1"/>
  <c r="AM195" i="44" s="1"/>
  <c r="BC129" i="44"/>
  <c r="W129" i="44" s="1"/>
  <c r="AM129" i="44" s="1"/>
  <c r="BC105" i="44"/>
  <c r="W105" i="44" s="1"/>
  <c r="AM105" i="44" s="1"/>
  <c r="BC124" i="44"/>
  <c r="W124" i="44" s="1"/>
  <c r="AM124" i="44" s="1"/>
  <c r="BC178" i="44"/>
  <c r="W178" i="44" s="1"/>
  <c r="AM178" i="44" s="1"/>
  <c r="BC77" i="44"/>
  <c r="W77" i="44" s="1"/>
  <c r="AM77" i="44" s="1"/>
  <c r="BC100" i="44"/>
  <c r="W100" i="44" s="1"/>
  <c r="AM100" i="44" s="1"/>
  <c r="BC150" i="44"/>
  <c r="W150" i="44" s="1"/>
  <c r="AM150" i="44" s="1"/>
  <c r="BE81" i="44"/>
  <c r="Y81" i="44" s="1"/>
  <c r="AO81" i="44" s="1"/>
  <c r="BE115" i="44"/>
  <c r="Y115" i="44" s="1"/>
  <c r="AO115" i="44" s="1"/>
  <c r="BE122" i="44"/>
  <c r="Y122" i="44" s="1"/>
  <c r="AO122" i="44" s="1"/>
  <c r="BE133" i="44"/>
  <c r="Y133" i="44" s="1"/>
  <c r="AO133" i="44" s="1"/>
  <c r="BE159" i="44"/>
  <c r="Y159" i="44" s="1"/>
  <c r="AO159" i="44" s="1"/>
  <c r="BE180" i="44"/>
  <c r="Y180" i="44" s="1"/>
  <c r="AO180" i="44" s="1"/>
  <c r="BE33" i="44"/>
  <c r="Y33" i="44" s="1"/>
  <c r="AO33" i="44" s="1"/>
  <c r="BE71" i="44"/>
  <c r="Y71" i="44" s="1"/>
  <c r="AO71" i="44" s="1"/>
  <c r="BE193" i="44"/>
  <c r="Y193" i="44" s="1"/>
  <c r="AO193" i="44" s="1"/>
  <c r="BE190" i="44"/>
  <c r="Y190" i="44" s="1"/>
  <c r="AO190" i="44" s="1"/>
  <c r="BE50" i="44"/>
  <c r="Y50" i="44" s="1"/>
  <c r="AO50" i="44" s="1"/>
  <c r="BE134" i="44"/>
  <c r="Y134" i="44" s="1"/>
  <c r="AO134" i="44" s="1"/>
  <c r="BD187" i="44"/>
  <c r="X187" i="44" s="1"/>
  <c r="AN187" i="44" s="1"/>
  <c r="BD184" i="44"/>
  <c r="X184" i="44" s="1"/>
  <c r="AN184" i="44" s="1"/>
  <c r="BD30" i="44"/>
  <c r="X30" i="44" s="1"/>
  <c r="AN30" i="44" s="1"/>
  <c r="BD31" i="44"/>
  <c r="X31" i="44" s="1"/>
  <c r="AN31" i="44" s="1"/>
  <c r="BD49" i="44"/>
  <c r="X49" i="44" s="1"/>
  <c r="AN49" i="44" s="1"/>
  <c r="BD130" i="44"/>
  <c r="X130" i="44" s="1"/>
  <c r="AN130" i="44" s="1"/>
  <c r="BD177" i="44"/>
  <c r="X177" i="44" s="1"/>
  <c r="AN177" i="44" s="1"/>
  <c r="BD36" i="44"/>
  <c r="X36" i="44" s="1"/>
  <c r="AN36" i="44" s="1"/>
  <c r="BD52" i="44"/>
  <c r="X52" i="44" s="1"/>
  <c r="AN52" i="44" s="1"/>
  <c r="BD169" i="44"/>
  <c r="X169" i="44" s="1"/>
  <c r="AN169" i="44" s="1"/>
  <c r="BD121" i="44"/>
  <c r="X121" i="44" s="1"/>
  <c r="AN121" i="44" s="1"/>
  <c r="BD27" i="44"/>
  <c r="X27" i="44" s="1"/>
  <c r="AN27" i="44" s="1"/>
  <c r="BB51" i="44"/>
  <c r="V51" i="44" s="1"/>
  <c r="AL51" i="44" s="1"/>
  <c r="BB130" i="44"/>
  <c r="V130" i="44" s="1"/>
  <c r="AL130" i="44" s="1"/>
  <c r="BB48" i="44"/>
  <c r="V48" i="44" s="1"/>
  <c r="AL48" i="44" s="1"/>
  <c r="BB76" i="44"/>
  <c r="V76" i="44" s="1"/>
  <c r="AL76" i="44" s="1"/>
  <c r="BB190" i="44"/>
  <c r="V190" i="44" s="1"/>
  <c r="AL190" i="44" s="1"/>
  <c r="BB52" i="44"/>
  <c r="V52" i="44" s="1"/>
  <c r="AL52" i="44" s="1"/>
  <c r="BB107" i="44"/>
  <c r="V107" i="44" s="1"/>
  <c r="AL107" i="44" s="1"/>
  <c r="BB63" i="44"/>
  <c r="V63" i="44" s="1"/>
  <c r="AL63" i="44" s="1"/>
  <c r="BB197" i="44"/>
  <c r="V197" i="44" s="1"/>
  <c r="AL197" i="44" s="1"/>
  <c r="BB67" i="44"/>
  <c r="V67" i="44" s="1"/>
  <c r="AL67" i="44" s="1"/>
  <c r="BB101" i="44"/>
  <c r="V101" i="44" s="1"/>
  <c r="AL101" i="44" s="1"/>
  <c r="BC73" i="44"/>
  <c r="W73" i="44" s="1"/>
  <c r="AM73" i="44" s="1"/>
  <c r="BC189" i="44"/>
  <c r="W189" i="44" s="1"/>
  <c r="AM189" i="44" s="1"/>
  <c r="BC91" i="44"/>
  <c r="W91" i="44" s="1"/>
  <c r="AM91" i="44" s="1"/>
  <c r="BC92" i="44"/>
  <c r="W92" i="44" s="1"/>
  <c r="AM92" i="44" s="1"/>
  <c r="BE77" i="44"/>
  <c r="Y77" i="44" s="1"/>
  <c r="AO77" i="44" s="1"/>
  <c r="BE182" i="44"/>
  <c r="Y182" i="44" s="1"/>
  <c r="AO182" i="44" s="1"/>
  <c r="BE60" i="44"/>
  <c r="Y60" i="44" s="1"/>
  <c r="AO60" i="44" s="1"/>
  <c r="BD219" i="44"/>
  <c r="X219" i="44" s="1"/>
  <c r="AN219" i="44" s="1"/>
  <c r="BD192" i="44"/>
  <c r="X192" i="44" s="1"/>
  <c r="AN192" i="44" s="1"/>
  <c r="BD188" i="44"/>
  <c r="X188" i="44" s="1"/>
  <c r="AN188" i="44" s="1"/>
  <c r="BD175" i="44"/>
  <c r="X175" i="44" s="1"/>
  <c r="AN175" i="44" s="1"/>
  <c r="BD119" i="44"/>
  <c r="X119" i="44" s="1"/>
  <c r="AN119" i="44" s="1"/>
  <c r="BD68" i="44"/>
  <c r="X68" i="44" s="1"/>
  <c r="AN68" i="44" s="1"/>
  <c r="BD129" i="44"/>
  <c r="X129" i="44" s="1"/>
  <c r="AN129" i="44" s="1"/>
  <c r="BD94" i="44"/>
  <c r="X94" i="44" s="1"/>
  <c r="AN94" i="44" s="1"/>
  <c r="BD61" i="44"/>
  <c r="X61" i="44" s="1"/>
  <c r="AN61" i="44" s="1"/>
  <c r="BD172" i="44"/>
  <c r="X172" i="44" s="1"/>
  <c r="AN172" i="44" s="1"/>
  <c r="BD206" i="44"/>
  <c r="X206" i="44" s="1"/>
  <c r="AN206" i="44" s="1"/>
  <c r="BD57" i="44"/>
  <c r="X57" i="44" s="1"/>
  <c r="AN57" i="44" s="1"/>
  <c r="BD144" i="44"/>
  <c r="X144" i="44" s="1"/>
  <c r="AN144" i="44" s="1"/>
  <c r="BD92" i="44"/>
  <c r="X92" i="44" s="1"/>
  <c r="AN92" i="44" s="1"/>
  <c r="BD60" i="44"/>
  <c r="X60" i="44" s="1"/>
  <c r="AN60" i="44" s="1"/>
  <c r="BD66" i="44"/>
  <c r="X66" i="44" s="1"/>
  <c r="AN66" i="44" s="1"/>
  <c r="BD168" i="44"/>
  <c r="X168" i="44" s="1"/>
  <c r="AN168" i="44" s="1"/>
  <c r="BD41" i="44"/>
  <c r="X41" i="44" s="1"/>
  <c r="AN41" i="44" s="1"/>
  <c r="BD154" i="44"/>
  <c r="X154" i="44" s="1"/>
  <c r="AN154" i="44" s="1"/>
  <c r="BD157" i="44"/>
  <c r="X157" i="44" s="1"/>
  <c r="AN157" i="44" s="1"/>
  <c r="BD137" i="44"/>
  <c r="X137" i="44" s="1"/>
  <c r="AN137" i="44" s="1"/>
  <c r="BD214" i="44"/>
  <c r="X214" i="44" s="1"/>
  <c r="AN214" i="44" s="1"/>
  <c r="BD152" i="44"/>
  <c r="X152" i="44" s="1"/>
  <c r="AN152" i="44" s="1"/>
  <c r="BD67" i="44"/>
  <c r="X67" i="44" s="1"/>
  <c r="AN67" i="44" s="1"/>
  <c r="BD72" i="44"/>
  <c r="X72" i="44" s="1"/>
  <c r="AN72" i="44" s="1"/>
  <c r="BD211" i="44"/>
  <c r="X211" i="44" s="1"/>
  <c r="AN211" i="44" s="1"/>
  <c r="BD140" i="44"/>
  <c r="X140" i="44" s="1"/>
  <c r="AN140" i="44" s="1"/>
  <c r="BB204" i="44"/>
  <c r="V204" i="44" s="1"/>
  <c r="AL204" i="44" s="1"/>
  <c r="BB196" i="44"/>
  <c r="V196" i="44" s="1"/>
  <c r="AL196" i="44" s="1"/>
  <c r="BB186" i="44"/>
  <c r="V186" i="44" s="1"/>
  <c r="AL186" i="44" s="1"/>
  <c r="BB128" i="44"/>
  <c r="V128" i="44" s="1"/>
  <c r="AL128" i="44" s="1"/>
  <c r="BB207" i="44"/>
  <c r="V207" i="44" s="1"/>
  <c r="AL207" i="44" s="1"/>
  <c r="BB170" i="44"/>
  <c r="V170" i="44" s="1"/>
  <c r="AL170" i="44" s="1"/>
  <c r="BB53" i="44"/>
  <c r="V53" i="44" s="1"/>
  <c r="AL53" i="44" s="1"/>
  <c r="BB179" i="44"/>
  <c r="V179" i="44" s="1"/>
  <c r="AL179" i="44" s="1"/>
  <c r="BB39" i="44"/>
  <c r="V39" i="44" s="1"/>
  <c r="AL39" i="44" s="1"/>
  <c r="BB80" i="44"/>
  <c r="V80" i="44" s="1"/>
  <c r="AL80" i="44" s="1"/>
  <c r="BB174" i="44"/>
  <c r="V174" i="44" s="1"/>
  <c r="AL174" i="44" s="1"/>
  <c r="BB100" i="44"/>
  <c r="V100" i="44" s="1"/>
  <c r="AL100" i="44" s="1"/>
  <c r="BG57" i="44"/>
  <c r="AA57" i="44" s="1"/>
  <c r="AQ57" i="44" s="1"/>
  <c r="BD217" i="44"/>
  <c r="X217" i="44" s="1"/>
  <c r="AN217" i="44" s="1"/>
  <c r="BD213" i="44"/>
  <c r="X213" i="44" s="1"/>
  <c r="AN213" i="44" s="1"/>
  <c r="BD173" i="44"/>
  <c r="X173" i="44" s="1"/>
  <c r="AN173" i="44" s="1"/>
  <c r="BD120" i="44"/>
  <c r="X120" i="44" s="1"/>
  <c r="AN120" i="44" s="1"/>
  <c r="BD186" i="44"/>
  <c r="X186" i="44" s="1"/>
  <c r="AN186" i="44" s="1"/>
  <c r="BD165" i="44"/>
  <c r="X165" i="44" s="1"/>
  <c r="AN165" i="44" s="1"/>
  <c r="BD93" i="44"/>
  <c r="X93" i="44" s="1"/>
  <c r="AN93" i="44" s="1"/>
  <c r="BD32" i="44"/>
  <c r="X32" i="44" s="1"/>
  <c r="AN32" i="44" s="1"/>
  <c r="BD132" i="44"/>
  <c r="X132" i="44" s="1"/>
  <c r="AN132" i="44" s="1"/>
  <c r="BD35" i="44"/>
  <c r="X35" i="44" s="1"/>
  <c r="AN35" i="44" s="1"/>
  <c r="BD159" i="44"/>
  <c r="X159" i="44" s="1"/>
  <c r="AN159" i="44" s="1"/>
  <c r="BD190" i="44"/>
  <c r="X190" i="44" s="1"/>
  <c r="AN190" i="44" s="1"/>
  <c r="BD128" i="44"/>
  <c r="X128" i="44" s="1"/>
  <c r="AN128" i="44" s="1"/>
  <c r="BD100" i="44"/>
  <c r="X100" i="44" s="1"/>
  <c r="AN100" i="44" s="1"/>
  <c r="BD97" i="44"/>
  <c r="X97" i="44" s="1"/>
  <c r="AN97" i="44" s="1"/>
  <c r="BD38" i="44"/>
  <c r="X38" i="44" s="1"/>
  <c r="AN38" i="44" s="1"/>
  <c r="BD118" i="44"/>
  <c r="X118" i="44" s="1"/>
  <c r="AN118" i="44" s="1"/>
  <c r="BD142" i="44"/>
  <c r="X142" i="44" s="1"/>
  <c r="AN142" i="44" s="1"/>
  <c r="BD201" i="44"/>
  <c r="X201" i="44" s="1"/>
  <c r="AN201" i="44" s="1"/>
  <c r="BD133" i="44"/>
  <c r="X133" i="44" s="1"/>
  <c r="AN133" i="44" s="1"/>
  <c r="BD194" i="44"/>
  <c r="X194" i="44" s="1"/>
  <c r="AN194" i="44" s="1"/>
  <c r="BD88" i="44"/>
  <c r="X88" i="44" s="1"/>
  <c r="AN88" i="44" s="1"/>
  <c r="BB208" i="44"/>
  <c r="V208" i="44" s="1"/>
  <c r="AL208" i="44" s="1"/>
  <c r="BB94" i="44"/>
  <c r="V94" i="44" s="1"/>
  <c r="AL94" i="44" s="1"/>
  <c r="BB55" i="44"/>
  <c r="V55" i="44" s="1"/>
  <c r="AL55" i="44" s="1"/>
  <c r="BB33" i="44"/>
  <c r="V33" i="44" s="1"/>
  <c r="AL33" i="44" s="1"/>
  <c r="BB132" i="44"/>
  <c r="V132" i="44" s="1"/>
  <c r="AL132" i="44" s="1"/>
  <c r="BB175" i="44"/>
  <c r="V175" i="44" s="1"/>
  <c r="AL175" i="44" s="1"/>
  <c r="BB69" i="44"/>
  <c r="V69" i="44" s="1"/>
  <c r="AL69" i="44" s="1"/>
  <c r="BB93" i="44"/>
  <c r="V93" i="44" s="1"/>
  <c r="AL93" i="44" s="1"/>
  <c r="BB192" i="44"/>
  <c r="V192" i="44" s="1"/>
  <c r="AL192" i="44" s="1"/>
  <c r="BK210" i="44"/>
  <c r="AE210" i="44" s="1"/>
  <c r="AU210" i="44" s="1"/>
  <c r="BK72" i="44"/>
  <c r="AE72" i="44" s="1"/>
  <c r="AU72" i="44" s="1"/>
  <c r="BK196" i="44"/>
  <c r="AE196" i="44" s="1"/>
  <c r="AU196" i="44" s="1"/>
  <c r="BK81" i="44"/>
  <c r="AE81" i="44" s="1"/>
  <c r="AU81" i="44" s="1"/>
  <c r="BK178" i="44"/>
  <c r="AE178" i="44" s="1"/>
  <c r="AU178" i="44" s="1"/>
  <c r="BK96" i="44"/>
  <c r="AE96" i="44" s="1"/>
  <c r="AU96" i="44" s="1"/>
  <c r="BK88" i="44"/>
  <c r="AE88" i="44" s="1"/>
  <c r="AU88" i="44" s="1"/>
  <c r="BK49" i="44"/>
  <c r="AE49" i="44" s="1"/>
  <c r="AU49" i="44" s="1"/>
  <c r="BK117" i="44"/>
  <c r="AE117" i="44" s="1"/>
  <c r="AU117" i="44" s="1"/>
  <c r="BK87" i="44"/>
  <c r="AE87" i="44" s="1"/>
  <c r="AU87" i="44" s="1"/>
  <c r="BC55" i="44"/>
  <c r="W55" i="44" s="1"/>
  <c r="AM55" i="44" s="1"/>
  <c r="BC29" i="44"/>
  <c r="W29" i="44" s="1"/>
  <c r="AM29" i="44" s="1"/>
  <c r="BC194" i="44"/>
  <c r="W194" i="44" s="1"/>
  <c r="AM194" i="44" s="1"/>
  <c r="BC171" i="44"/>
  <c r="W171" i="44" s="1"/>
  <c r="AM171" i="44" s="1"/>
  <c r="BC80" i="44"/>
  <c r="W80" i="44" s="1"/>
  <c r="AM80" i="44" s="1"/>
  <c r="BC75" i="44"/>
  <c r="W75" i="44" s="1"/>
  <c r="AM75" i="44" s="1"/>
  <c r="BC216" i="44"/>
  <c r="W216" i="44" s="1"/>
  <c r="AM216" i="44" s="1"/>
  <c r="BC198" i="44"/>
  <c r="W198" i="44" s="1"/>
  <c r="AM198" i="44" s="1"/>
  <c r="BC89" i="44"/>
  <c r="W89" i="44" s="1"/>
  <c r="AM89" i="44" s="1"/>
  <c r="BC103" i="44"/>
  <c r="W103" i="44" s="1"/>
  <c r="AM103" i="44" s="1"/>
  <c r="BC192" i="44"/>
  <c r="W192" i="44" s="1"/>
  <c r="AM192" i="44" s="1"/>
  <c r="BC44" i="44"/>
  <c r="W44" i="44" s="1"/>
  <c r="AM44" i="44" s="1"/>
  <c r="BC27" i="44"/>
  <c r="W27" i="44" s="1"/>
  <c r="AM27" i="44" s="1"/>
  <c r="BD114" i="44"/>
  <c r="X114" i="44" s="1"/>
  <c r="AN114" i="44" s="1"/>
  <c r="BD50" i="44"/>
  <c r="X50" i="44" s="1"/>
  <c r="AN50" i="44" s="1"/>
  <c r="BD39" i="44"/>
  <c r="X39" i="44" s="1"/>
  <c r="AN39" i="44" s="1"/>
  <c r="BD110" i="44"/>
  <c r="X110" i="44" s="1"/>
  <c r="AN110" i="44" s="1"/>
  <c r="BD108" i="44"/>
  <c r="X108" i="44" s="1"/>
  <c r="AN108" i="44" s="1"/>
  <c r="BD182" i="44"/>
  <c r="X182" i="44" s="1"/>
  <c r="AN182" i="44" s="1"/>
  <c r="BD161" i="44"/>
  <c r="X161" i="44" s="1"/>
  <c r="AN161" i="44" s="1"/>
  <c r="BD183" i="44"/>
  <c r="X183" i="44" s="1"/>
  <c r="AN183" i="44" s="1"/>
  <c r="BD131" i="44"/>
  <c r="X131" i="44" s="1"/>
  <c r="AN131" i="44" s="1"/>
  <c r="BD105" i="44"/>
  <c r="X105" i="44" s="1"/>
  <c r="AN105" i="44" s="1"/>
  <c r="BD193" i="44"/>
  <c r="X193" i="44" s="1"/>
  <c r="AN193" i="44" s="1"/>
  <c r="BD122" i="44"/>
  <c r="X122" i="44" s="1"/>
  <c r="AN122" i="44" s="1"/>
  <c r="BD95" i="44"/>
  <c r="X95" i="44" s="1"/>
  <c r="AN95" i="44" s="1"/>
  <c r="BD176" i="44"/>
  <c r="X176" i="44" s="1"/>
  <c r="AN176" i="44" s="1"/>
  <c r="BD123" i="44"/>
  <c r="X123" i="44" s="1"/>
  <c r="AN123" i="44" s="1"/>
  <c r="BD210" i="44"/>
  <c r="X210" i="44" s="1"/>
  <c r="AN210" i="44" s="1"/>
  <c r="BD215" i="44"/>
  <c r="X215" i="44" s="1"/>
  <c r="AN215" i="44" s="1"/>
  <c r="BD71" i="44"/>
  <c r="X71" i="44" s="1"/>
  <c r="AN71" i="44" s="1"/>
  <c r="BD135" i="44"/>
  <c r="X135" i="44" s="1"/>
  <c r="AN135" i="44" s="1"/>
  <c r="BD181" i="44"/>
  <c r="X181" i="44" s="1"/>
  <c r="AN181" i="44" s="1"/>
  <c r="BB191" i="44"/>
  <c r="V191" i="44" s="1"/>
  <c r="AL191" i="44" s="1"/>
  <c r="BB209" i="44"/>
  <c r="V209" i="44" s="1"/>
  <c r="AL209" i="44" s="1"/>
  <c r="BB184" i="44"/>
  <c r="V184" i="44" s="1"/>
  <c r="AL184" i="44" s="1"/>
  <c r="BB86" i="44"/>
  <c r="V86" i="44" s="1"/>
  <c r="AL86" i="44" s="1"/>
  <c r="BB164" i="44"/>
  <c r="V164" i="44" s="1"/>
  <c r="AL164" i="44" s="1"/>
  <c r="BB137" i="44"/>
  <c r="V137" i="44" s="1"/>
  <c r="AL137" i="44" s="1"/>
  <c r="BB127" i="44"/>
  <c r="V127" i="44" s="1"/>
  <c r="AL127" i="44" s="1"/>
  <c r="BB98" i="44"/>
  <c r="V98" i="44" s="1"/>
  <c r="AL98" i="44" s="1"/>
  <c r="BK106" i="44"/>
  <c r="AE106" i="44" s="1"/>
  <c r="AU106" i="44" s="1"/>
  <c r="BK109" i="44"/>
  <c r="AE109" i="44" s="1"/>
  <c r="AU109" i="44" s="1"/>
  <c r="BG94" i="44"/>
  <c r="AA94" i="44" s="1"/>
  <c r="AQ94" i="44" s="1"/>
  <c r="BK51" i="44"/>
  <c r="AE51" i="44" s="1"/>
  <c r="AU51" i="44" s="1"/>
  <c r="BK156" i="44"/>
  <c r="AE156" i="44" s="1"/>
  <c r="AU156" i="44" s="1"/>
  <c r="BK160" i="44"/>
  <c r="AE160" i="44" s="1"/>
  <c r="AU160" i="44" s="1"/>
  <c r="BK207" i="44"/>
  <c r="AE207" i="44" s="1"/>
  <c r="AU207" i="44" s="1"/>
  <c r="BK85" i="44"/>
  <c r="AE85" i="44" s="1"/>
  <c r="AU85" i="44" s="1"/>
  <c r="BA221" i="44"/>
  <c r="U221" i="44" s="1"/>
  <c r="AK221" i="44" s="1"/>
  <c r="BJ27" i="44"/>
  <c r="AD27" i="44" s="1"/>
  <c r="AT27" i="44" s="1"/>
  <c r="BJ28" i="44"/>
  <c r="AD28" i="44" s="1"/>
  <c r="AT28" i="44" s="1"/>
  <c r="BJ220" i="44"/>
  <c r="AD220" i="44" s="1"/>
  <c r="AT220" i="44" s="1"/>
  <c r="BJ218" i="44"/>
  <c r="AD218" i="44" s="1"/>
  <c r="AT218" i="44" s="1"/>
  <c r="BJ219" i="44"/>
  <c r="AD219" i="44" s="1"/>
  <c r="AT219" i="44" s="1"/>
  <c r="BJ217" i="44"/>
  <c r="AD217" i="44" s="1"/>
  <c r="AT217" i="44" s="1"/>
  <c r="BI29" i="44"/>
  <c r="AC29" i="44" s="1"/>
  <c r="AS29" i="44" s="1"/>
  <c r="BI27" i="44"/>
  <c r="AC27" i="44" s="1"/>
  <c r="AS27" i="44" s="1"/>
  <c r="BI28" i="44"/>
  <c r="AC28" i="44" s="1"/>
  <c r="AS28" i="44" s="1"/>
  <c r="BI218" i="44"/>
  <c r="AC218" i="44" s="1"/>
  <c r="AS218" i="44" s="1"/>
  <c r="BI219" i="44"/>
  <c r="AC219" i="44" s="1"/>
  <c r="AS219" i="44" s="1"/>
  <c r="BI217" i="44"/>
  <c r="AC217" i="44" s="1"/>
  <c r="AS217" i="44" s="1"/>
  <c r="BI215" i="44"/>
  <c r="AC215" i="44" s="1"/>
  <c r="AS215" i="44" s="1"/>
  <c r="BI216" i="44"/>
  <c r="AC216" i="44" s="1"/>
  <c r="AS216" i="44" s="1"/>
  <c r="BG219" i="44"/>
  <c r="AA219" i="44" s="1"/>
  <c r="AQ219" i="44" s="1"/>
  <c r="BG220" i="44"/>
  <c r="AA220" i="44" s="1"/>
  <c r="AQ220" i="44" s="1"/>
  <c r="BG171" i="44"/>
  <c r="AA171" i="44" s="1"/>
  <c r="AQ171" i="44" s="1"/>
  <c r="BG142" i="44"/>
  <c r="AA142" i="44" s="1"/>
  <c r="AQ142" i="44" s="1"/>
  <c r="BG54" i="44"/>
  <c r="AA54" i="44" s="1"/>
  <c r="AQ54" i="44" s="1"/>
  <c r="BG111" i="44"/>
  <c r="AA111" i="44" s="1"/>
  <c r="AQ111" i="44" s="1"/>
  <c r="BG187" i="44"/>
  <c r="AA187" i="44" s="1"/>
  <c r="AQ187" i="44" s="1"/>
  <c r="BG103" i="44"/>
  <c r="AA103" i="44" s="1"/>
  <c r="AQ103" i="44" s="1"/>
  <c r="BF220" i="44"/>
  <c r="Z220" i="44" s="1"/>
  <c r="AP220" i="44" s="1"/>
  <c r="BF219" i="44"/>
  <c r="Z219" i="44" s="1"/>
  <c r="AP219" i="44" s="1"/>
  <c r="BF218" i="44"/>
  <c r="Z218" i="44" s="1"/>
  <c r="AP218" i="44" s="1"/>
  <c r="BF217" i="44"/>
  <c r="Z217" i="44" s="1"/>
  <c r="AP217" i="44" s="1"/>
  <c r="BE72" i="44"/>
  <c r="Y72" i="44" s="1"/>
  <c r="AO72" i="44" s="1"/>
  <c r="BE28" i="44"/>
  <c r="Y28" i="44" s="1"/>
  <c r="AO28" i="44" s="1"/>
  <c r="BE171" i="44"/>
  <c r="Y171" i="44" s="1"/>
  <c r="AO171" i="44" s="1"/>
  <c r="BE73" i="44"/>
  <c r="Y73" i="44" s="1"/>
  <c r="AO73" i="44" s="1"/>
  <c r="BE61" i="44"/>
  <c r="Y61" i="44" s="1"/>
  <c r="AO61" i="44" s="1"/>
  <c r="BE172" i="44"/>
  <c r="Y172" i="44" s="1"/>
  <c r="AO172" i="44" s="1"/>
  <c r="BE66" i="44"/>
  <c r="Y66" i="44" s="1"/>
  <c r="AO66" i="44" s="1"/>
  <c r="BE68" i="44"/>
  <c r="Y68" i="44" s="1"/>
  <c r="AO68" i="44" s="1"/>
  <c r="BE153" i="44"/>
  <c r="Y153" i="44" s="1"/>
  <c r="AO153" i="44" s="1"/>
  <c r="BE143" i="44"/>
  <c r="Y143" i="44" s="1"/>
  <c r="AO143" i="44" s="1"/>
  <c r="BE35" i="44"/>
  <c r="Y35" i="44" s="1"/>
  <c r="AO35" i="44" s="1"/>
  <c r="BE189" i="44"/>
  <c r="Y189" i="44" s="1"/>
  <c r="AO189" i="44" s="1"/>
  <c r="BE82" i="44"/>
  <c r="Y82" i="44" s="1"/>
  <c r="AO82" i="44" s="1"/>
  <c r="BE123" i="44"/>
  <c r="Y123" i="44" s="1"/>
  <c r="AO123" i="44" s="1"/>
  <c r="BE127" i="44"/>
  <c r="Y127" i="44" s="1"/>
  <c r="AO127" i="44" s="1"/>
  <c r="BE92" i="44"/>
  <c r="Y92" i="44" s="1"/>
  <c r="AO92" i="44" s="1"/>
  <c r="BE49" i="44"/>
  <c r="Y49" i="44" s="1"/>
  <c r="AO49" i="44" s="1"/>
  <c r="BD141" i="44"/>
  <c r="X141" i="44" s="1"/>
  <c r="AN141" i="44" s="1"/>
  <c r="BD106" i="44"/>
  <c r="X106" i="44" s="1"/>
  <c r="AN106" i="44" s="1"/>
  <c r="BD113" i="44"/>
  <c r="X113" i="44" s="1"/>
  <c r="AN113" i="44" s="1"/>
  <c r="BD87" i="44"/>
  <c r="X87" i="44" s="1"/>
  <c r="AN87" i="44" s="1"/>
  <c r="BC211" i="44"/>
  <c r="W211" i="44" s="1"/>
  <c r="AM211" i="44" s="1"/>
  <c r="BC176" i="44"/>
  <c r="W176" i="44" s="1"/>
  <c r="AM176" i="44" s="1"/>
  <c r="BC113" i="44"/>
  <c r="W113" i="44" s="1"/>
  <c r="AM113" i="44" s="1"/>
  <c r="BC166" i="44"/>
  <c r="W166" i="44" s="1"/>
  <c r="AM166" i="44" s="1"/>
  <c r="BC147" i="44"/>
  <c r="W147" i="44" s="1"/>
  <c r="AM147" i="44" s="1"/>
  <c r="BC101" i="44"/>
  <c r="W101" i="44" s="1"/>
  <c r="AM101" i="44" s="1"/>
  <c r="BC136" i="44"/>
  <c r="W136" i="44" s="1"/>
  <c r="AM136" i="44" s="1"/>
  <c r="BC117" i="44"/>
  <c r="W117" i="44" s="1"/>
  <c r="AM117" i="44" s="1"/>
  <c r="BC54" i="44"/>
  <c r="W54" i="44" s="1"/>
  <c r="AM54" i="44" s="1"/>
  <c r="BC133" i="44"/>
  <c r="W133" i="44" s="1"/>
  <c r="AM133" i="44" s="1"/>
  <c r="BC197" i="44"/>
  <c r="W197" i="44" s="1"/>
  <c r="AM197" i="44" s="1"/>
  <c r="BC183" i="44"/>
  <c r="W183" i="44" s="1"/>
  <c r="AM183" i="44" s="1"/>
  <c r="BC167" i="44"/>
  <c r="W167" i="44" s="1"/>
  <c r="AM167" i="44" s="1"/>
  <c r="BC82" i="44"/>
  <c r="W82" i="44" s="1"/>
  <c r="AM82" i="44" s="1"/>
  <c r="BC35" i="44"/>
  <c r="W35" i="44" s="1"/>
  <c r="AM35" i="44" s="1"/>
  <c r="BC143" i="44"/>
  <c r="W143" i="44" s="1"/>
  <c r="AM143" i="44" s="1"/>
  <c r="BC177" i="44"/>
  <c r="W177" i="44" s="1"/>
  <c r="AM177" i="44" s="1"/>
  <c r="BC99" i="44"/>
  <c r="W99" i="44" s="1"/>
  <c r="AM99" i="44" s="1"/>
  <c r="BC67" i="44"/>
  <c r="W67" i="44" s="1"/>
  <c r="AM67" i="44" s="1"/>
  <c r="BC160" i="44"/>
  <c r="W160" i="44" s="1"/>
  <c r="AM160" i="44" s="1"/>
  <c r="BC215" i="44"/>
  <c r="W215" i="44" s="1"/>
  <c r="AM215" i="44" s="1"/>
  <c r="BC38" i="44"/>
  <c r="W38" i="44" s="1"/>
  <c r="AM38" i="44" s="1"/>
  <c r="BC208" i="44"/>
  <c r="W208" i="44" s="1"/>
  <c r="AM208" i="44" s="1"/>
  <c r="BC207" i="44"/>
  <c r="W207" i="44" s="1"/>
  <c r="AM207" i="44" s="1"/>
  <c r="BC110" i="44"/>
  <c r="W110" i="44" s="1"/>
  <c r="AM110" i="44" s="1"/>
  <c r="BC149" i="44"/>
  <c r="W149" i="44" s="1"/>
  <c r="AM149" i="44" s="1"/>
  <c r="BC173" i="44"/>
  <c r="W173" i="44" s="1"/>
  <c r="AM173" i="44" s="1"/>
  <c r="BC179" i="44"/>
  <c r="W179" i="44" s="1"/>
  <c r="AM179" i="44" s="1"/>
  <c r="BC62" i="44"/>
  <c r="W62" i="44" s="1"/>
  <c r="AM62" i="44" s="1"/>
  <c r="BC130" i="44"/>
  <c r="W130" i="44" s="1"/>
  <c r="AM130" i="44" s="1"/>
  <c r="BC148" i="44"/>
  <c r="W148" i="44" s="1"/>
  <c r="AM148" i="44" s="1"/>
  <c r="BC94" i="44"/>
  <c r="W94" i="44" s="1"/>
  <c r="AM94" i="44" s="1"/>
  <c r="BC42" i="44"/>
  <c r="W42" i="44" s="1"/>
  <c r="AM42" i="44" s="1"/>
  <c r="BC145" i="44"/>
  <c r="W145" i="44" s="1"/>
  <c r="AM145" i="44" s="1"/>
  <c r="BC188" i="44"/>
  <c r="W188" i="44" s="1"/>
  <c r="AM188" i="44" s="1"/>
  <c r="BC48" i="44"/>
  <c r="W48" i="44" s="1"/>
  <c r="AM48" i="44" s="1"/>
  <c r="BC157" i="44"/>
  <c r="W157" i="44" s="1"/>
  <c r="AM157" i="44" s="1"/>
  <c r="BC199" i="44"/>
  <c r="W199" i="44" s="1"/>
  <c r="AM199" i="44" s="1"/>
  <c r="BC78" i="44"/>
  <c r="W78" i="44" s="1"/>
  <c r="AM78" i="44" s="1"/>
  <c r="BC213" i="44"/>
  <c r="W213" i="44" s="1"/>
  <c r="AM213" i="44" s="1"/>
  <c r="BC68" i="44"/>
  <c r="W68" i="44" s="1"/>
  <c r="AM68" i="44" s="1"/>
  <c r="BC98" i="44"/>
  <c r="W98" i="44" s="1"/>
  <c r="AM98" i="44" s="1"/>
  <c r="BC168" i="44"/>
  <c r="W168" i="44" s="1"/>
  <c r="AM168" i="44" s="1"/>
  <c r="BC181" i="44"/>
  <c r="W181" i="44" s="1"/>
  <c r="AM181" i="44" s="1"/>
  <c r="BC196" i="44"/>
  <c r="W196" i="44" s="1"/>
  <c r="AM196" i="44" s="1"/>
  <c r="BC81" i="44"/>
  <c r="W81" i="44" s="1"/>
  <c r="AM81" i="44" s="1"/>
  <c r="BC53" i="44"/>
  <c r="W53" i="44" s="1"/>
  <c r="AM53" i="44" s="1"/>
  <c r="BC172" i="44"/>
  <c r="W172" i="44" s="1"/>
  <c r="AM172" i="44" s="1"/>
  <c r="BC165" i="44"/>
  <c r="W165" i="44" s="1"/>
  <c r="AM165" i="44" s="1"/>
  <c r="BC126" i="44"/>
  <c r="W126" i="44" s="1"/>
  <c r="AM126" i="44" s="1"/>
  <c r="BC138" i="44"/>
  <c r="W138" i="44" s="1"/>
  <c r="AM138" i="44" s="1"/>
  <c r="BC86" i="44"/>
  <c r="W86" i="44" s="1"/>
  <c r="AM86" i="44" s="1"/>
  <c r="BC37" i="44"/>
  <c r="W37" i="44" s="1"/>
  <c r="AM37" i="44" s="1"/>
  <c r="BC182" i="44"/>
  <c r="W182" i="44" s="1"/>
  <c r="AM182" i="44" s="1"/>
  <c r="BC169" i="44"/>
  <c r="W169" i="44" s="1"/>
  <c r="AM169" i="44" s="1"/>
  <c r="BC93" i="44"/>
  <c r="W93" i="44" s="1"/>
  <c r="AM93" i="44" s="1"/>
  <c r="BC46" i="44"/>
  <c r="W46" i="44" s="1"/>
  <c r="AM46" i="44" s="1"/>
  <c r="BC134" i="44"/>
  <c r="W134" i="44" s="1"/>
  <c r="AM134" i="44" s="1"/>
  <c r="BC174" i="44"/>
  <c r="W174" i="44" s="1"/>
  <c r="AM174" i="44" s="1"/>
  <c r="BC76" i="44"/>
  <c r="W76" i="44" s="1"/>
  <c r="AM76" i="44" s="1"/>
  <c r="BC63" i="44"/>
  <c r="W63" i="44" s="1"/>
  <c r="AM63" i="44" s="1"/>
  <c r="BC163" i="44"/>
  <c r="W163" i="44" s="1"/>
  <c r="AM163" i="44" s="1"/>
  <c r="BC159" i="44"/>
  <c r="W159" i="44" s="1"/>
  <c r="AM159" i="44" s="1"/>
  <c r="BC52" i="44"/>
  <c r="W52" i="44" s="1"/>
  <c r="AM52" i="44" s="1"/>
  <c r="BC45" i="44"/>
  <c r="W45" i="44" s="1"/>
  <c r="AM45" i="44" s="1"/>
  <c r="BC127" i="44"/>
  <c r="W127" i="44" s="1"/>
  <c r="AM127" i="44" s="1"/>
  <c r="BC50" i="44"/>
  <c r="W50" i="44" s="1"/>
  <c r="AM50" i="44" s="1"/>
  <c r="BC205" i="44"/>
  <c r="W205" i="44" s="1"/>
  <c r="AM205" i="44" s="1"/>
  <c r="BC115" i="44"/>
  <c r="W115" i="44" s="1"/>
  <c r="AM115" i="44" s="1"/>
  <c r="BC151" i="44"/>
  <c r="W151" i="44" s="1"/>
  <c r="AM151" i="44" s="1"/>
  <c r="BC120" i="44"/>
  <c r="W120" i="44" s="1"/>
  <c r="AM120" i="44" s="1"/>
  <c r="BC66" i="44"/>
  <c r="W66" i="44" s="1"/>
  <c r="AM66" i="44" s="1"/>
  <c r="BC111" i="44"/>
  <c r="W111" i="44" s="1"/>
  <c r="AM111" i="44" s="1"/>
  <c r="BC123" i="44"/>
  <c r="W123" i="44" s="1"/>
  <c r="AM123" i="44" s="1"/>
  <c r="BC95" i="44"/>
  <c r="W95" i="44" s="1"/>
  <c r="AM95" i="44" s="1"/>
  <c r="BC118" i="44"/>
  <c r="W118" i="44" s="1"/>
  <c r="AM118" i="44" s="1"/>
  <c r="BC214" i="44"/>
  <c r="W214" i="44" s="1"/>
  <c r="AM214" i="44" s="1"/>
  <c r="BC132" i="44"/>
  <c r="W132" i="44" s="1"/>
  <c r="AM132" i="44" s="1"/>
  <c r="BC87" i="44"/>
  <c r="W87" i="44" s="1"/>
  <c r="AM87" i="44" s="1"/>
  <c r="BC56" i="44"/>
  <c r="W56" i="44" s="1"/>
  <c r="AM56" i="44" s="1"/>
  <c r="BC71" i="44"/>
  <c r="W71" i="44" s="1"/>
  <c r="AM71" i="44" s="1"/>
  <c r="BC142" i="44"/>
  <c r="W142" i="44" s="1"/>
  <c r="AM142" i="44" s="1"/>
  <c r="BC28" i="44"/>
  <c r="W28" i="44" s="1"/>
  <c r="AM28" i="44" s="1"/>
  <c r="BC203" i="44"/>
  <c r="W203" i="44" s="1"/>
  <c r="AM203" i="44" s="1"/>
  <c r="BC30" i="44"/>
  <c r="W30" i="44" s="1"/>
  <c r="AM30" i="44" s="1"/>
  <c r="BC185" i="44"/>
  <c r="W185" i="44" s="1"/>
  <c r="AM185" i="44" s="1"/>
  <c r="BC97" i="44"/>
  <c r="W97" i="44" s="1"/>
  <c r="AM97" i="44" s="1"/>
  <c r="BC152" i="44"/>
  <c r="W152" i="44" s="1"/>
  <c r="AM152" i="44" s="1"/>
  <c r="BC60" i="44"/>
  <c r="W60" i="44" s="1"/>
  <c r="AM60" i="44" s="1"/>
  <c r="BC190" i="44"/>
  <c r="W190" i="44" s="1"/>
  <c r="AM190" i="44" s="1"/>
  <c r="BC158" i="44"/>
  <c r="W158" i="44" s="1"/>
  <c r="AM158" i="44" s="1"/>
  <c r="BC186" i="44"/>
  <c r="W186" i="44" s="1"/>
  <c r="AM186" i="44" s="1"/>
  <c r="BC154" i="44"/>
  <c r="W154" i="44" s="1"/>
  <c r="AM154" i="44" s="1"/>
  <c r="BC119" i="44"/>
  <c r="W119" i="44" s="1"/>
  <c r="AM119" i="44" s="1"/>
  <c r="BC106" i="44"/>
  <c r="W106" i="44" s="1"/>
  <c r="AM106" i="44" s="1"/>
  <c r="BC144" i="44"/>
  <c r="W144" i="44" s="1"/>
  <c r="AM144" i="44" s="1"/>
  <c r="BC58" i="44"/>
  <c r="W58" i="44" s="1"/>
  <c r="AM58" i="44" s="1"/>
  <c r="BC65" i="44"/>
  <c r="W65" i="44" s="1"/>
  <c r="AM65" i="44" s="1"/>
  <c r="BC51" i="44"/>
  <c r="W51" i="44" s="1"/>
  <c r="AM51" i="44" s="1"/>
  <c r="BC164" i="44"/>
  <c r="W164" i="44" s="1"/>
  <c r="AM164" i="44" s="1"/>
  <c r="BC161" i="44"/>
  <c r="W161" i="44" s="1"/>
  <c r="AM161" i="44" s="1"/>
  <c r="BC109" i="44"/>
  <c r="W109" i="44" s="1"/>
  <c r="AM109" i="44" s="1"/>
  <c r="BC47" i="44"/>
  <c r="W47" i="44" s="1"/>
  <c r="AM47" i="44" s="1"/>
  <c r="BC155" i="44"/>
  <c r="W155" i="44" s="1"/>
  <c r="AM155" i="44" s="1"/>
  <c r="BC84" i="44"/>
  <c r="W84" i="44" s="1"/>
  <c r="AM84" i="44" s="1"/>
  <c r="BC108" i="44"/>
  <c r="W108" i="44" s="1"/>
  <c r="AM108" i="44" s="1"/>
  <c r="BC135" i="44"/>
  <c r="W135" i="44" s="1"/>
  <c r="AM135" i="44" s="1"/>
  <c r="BC41" i="44"/>
  <c r="W41" i="44" s="1"/>
  <c r="AM41" i="44" s="1"/>
  <c r="BC40" i="44"/>
  <c r="W40" i="44" s="1"/>
  <c r="AM40" i="44" s="1"/>
  <c r="BC96" i="44"/>
  <c r="W96" i="44" s="1"/>
  <c r="AM96" i="44" s="1"/>
  <c r="BC64" i="44"/>
  <c r="W64" i="44" s="1"/>
  <c r="AM64" i="44" s="1"/>
  <c r="BC31" i="44"/>
  <c r="W31" i="44" s="1"/>
  <c r="AM31" i="44" s="1"/>
  <c r="BC36" i="44"/>
  <c r="W36" i="44" s="1"/>
  <c r="AM36" i="44" s="1"/>
  <c r="BC202" i="44"/>
  <c r="W202" i="44" s="1"/>
  <c r="AM202" i="44" s="1"/>
  <c r="BC170" i="44"/>
  <c r="W170" i="44" s="1"/>
  <c r="AM170" i="44" s="1"/>
  <c r="BC122" i="44"/>
  <c r="W122" i="44" s="1"/>
  <c r="AM122" i="44" s="1"/>
  <c r="BC114" i="44"/>
  <c r="W114" i="44" s="1"/>
  <c r="AM114" i="44" s="1"/>
  <c r="BC193" i="44"/>
  <c r="W193" i="44" s="1"/>
  <c r="AM193" i="44" s="1"/>
  <c r="BC72" i="44"/>
  <c r="W72" i="44" s="1"/>
  <c r="AM72" i="44" s="1"/>
  <c r="BC153" i="44"/>
  <c r="W153" i="44" s="1"/>
  <c r="AM153" i="44" s="1"/>
  <c r="BC191" i="44"/>
  <c r="W191" i="44" s="1"/>
  <c r="AM191" i="44" s="1"/>
  <c r="BC125" i="44"/>
  <c r="W125" i="44" s="1"/>
  <c r="AM125" i="44" s="1"/>
  <c r="BC32" i="44"/>
  <c r="W32" i="44" s="1"/>
  <c r="AM32" i="44" s="1"/>
  <c r="BB50" i="44"/>
  <c r="V50" i="44" s="1"/>
  <c r="AL50" i="44" s="1"/>
  <c r="BB106" i="44"/>
  <c r="V106" i="44" s="1"/>
  <c r="AL106" i="44" s="1"/>
  <c r="BB102" i="44"/>
  <c r="V102" i="44" s="1"/>
  <c r="AL102" i="44" s="1"/>
  <c r="BB193" i="44"/>
  <c r="V193" i="44" s="1"/>
  <c r="AL193" i="44" s="1"/>
  <c r="BB75" i="44"/>
  <c r="V75" i="44" s="1"/>
  <c r="AL75" i="44" s="1"/>
  <c r="BB143" i="44"/>
  <c r="V143" i="44" s="1"/>
  <c r="AL143" i="44" s="1"/>
  <c r="BB65" i="44"/>
  <c r="V65" i="44" s="1"/>
  <c r="AL65" i="44" s="1"/>
  <c r="BB140" i="44"/>
  <c r="V140" i="44" s="1"/>
  <c r="AL140" i="44" s="1"/>
  <c r="BB126" i="44"/>
  <c r="V126" i="44" s="1"/>
  <c r="AL126" i="44" s="1"/>
  <c r="BB157" i="44"/>
  <c r="V157" i="44" s="1"/>
  <c r="AL157" i="44" s="1"/>
  <c r="BB206" i="44"/>
  <c r="V206" i="44" s="1"/>
  <c r="AL206" i="44" s="1"/>
  <c r="BB44" i="44"/>
  <c r="V44" i="44" s="1"/>
  <c r="AL44" i="44" s="1"/>
  <c r="BB114" i="44"/>
  <c r="V114" i="44" s="1"/>
  <c r="AL114" i="44" s="1"/>
  <c r="BB144" i="44"/>
  <c r="V144" i="44" s="1"/>
  <c r="AL144" i="44" s="1"/>
  <c r="BB95" i="44"/>
  <c r="V95" i="44" s="1"/>
  <c r="AL95" i="44" s="1"/>
  <c r="BB160" i="44"/>
  <c r="V160" i="44" s="1"/>
  <c r="AL160" i="44" s="1"/>
  <c r="BB28" i="44"/>
  <c r="V28" i="44" s="1"/>
  <c r="AL28" i="44" s="1"/>
  <c r="BB181" i="44"/>
  <c r="V181" i="44" s="1"/>
  <c r="AL181" i="44" s="1"/>
  <c r="BB200" i="44"/>
  <c r="V200" i="44" s="1"/>
  <c r="AL200" i="44" s="1"/>
  <c r="BB176" i="44"/>
  <c r="V176" i="44" s="1"/>
  <c r="AL176" i="44" s="1"/>
  <c r="BB92" i="44"/>
  <c r="V92" i="44" s="1"/>
  <c r="AL92" i="44" s="1"/>
  <c r="BB105" i="44"/>
  <c r="V105" i="44" s="1"/>
  <c r="AL105" i="44" s="1"/>
  <c r="BB47" i="44"/>
  <c r="V47" i="44" s="1"/>
  <c r="AL47" i="44" s="1"/>
  <c r="BB161" i="44"/>
  <c r="V161" i="44" s="1"/>
  <c r="AL161" i="44" s="1"/>
  <c r="BB187" i="44"/>
  <c r="V187" i="44" s="1"/>
  <c r="AL187" i="44" s="1"/>
  <c r="BB42" i="44"/>
  <c r="V42" i="44" s="1"/>
  <c r="AL42" i="44" s="1"/>
  <c r="BB211" i="44"/>
  <c r="V211" i="44" s="1"/>
  <c r="AL211" i="44" s="1"/>
  <c r="BB198" i="44"/>
  <c r="V198" i="44" s="1"/>
  <c r="AL198" i="44" s="1"/>
  <c r="BB116" i="44"/>
  <c r="V116" i="44" s="1"/>
  <c r="AL116" i="44" s="1"/>
  <c r="BB150" i="44"/>
  <c r="V150" i="44" s="1"/>
  <c r="AL150" i="44" s="1"/>
  <c r="BB125" i="44"/>
  <c r="V125" i="44" s="1"/>
  <c r="AL125" i="44" s="1"/>
  <c r="BB35" i="44"/>
  <c r="V35" i="44" s="1"/>
  <c r="AL35" i="44" s="1"/>
  <c r="BB38" i="44"/>
  <c r="V38" i="44" s="1"/>
  <c r="AL38" i="44" s="1"/>
  <c r="BB136" i="44"/>
  <c r="V136" i="44" s="1"/>
  <c r="AL136" i="44" s="1"/>
  <c r="BB134" i="44"/>
  <c r="V134" i="44" s="1"/>
  <c r="AL134" i="44" s="1"/>
  <c r="BB162" i="44"/>
  <c r="V162" i="44" s="1"/>
  <c r="AL162" i="44" s="1"/>
  <c r="BB163" i="44"/>
  <c r="V163" i="44" s="1"/>
  <c r="AL163" i="44" s="1"/>
  <c r="BB81" i="44"/>
  <c r="V81" i="44" s="1"/>
  <c r="AL81" i="44" s="1"/>
  <c r="BB45" i="44"/>
  <c r="V45" i="44" s="1"/>
  <c r="AL45" i="44" s="1"/>
  <c r="BB159" i="44"/>
  <c r="V159" i="44" s="1"/>
  <c r="AL159" i="44" s="1"/>
  <c r="BB213" i="44"/>
  <c r="V213" i="44" s="1"/>
  <c r="AL213" i="44" s="1"/>
  <c r="BB60" i="44"/>
  <c r="V60" i="44" s="1"/>
  <c r="AL60" i="44" s="1"/>
  <c r="BB85" i="44"/>
  <c r="V85" i="44" s="1"/>
  <c r="AL85" i="44" s="1"/>
  <c r="BB154" i="44"/>
  <c r="V154" i="44" s="1"/>
  <c r="AL154" i="44" s="1"/>
  <c r="BB41" i="44"/>
  <c r="V41" i="44" s="1"/>
  <c r="AL41" i="44" s="1"/>
  <c r="BB119" i="44"/>
  <c r="V119" i="44" s="1"/>
  <c r="AL119" i="44" s="1"/>
  <c r="BB78" i="44"/>
  <c r="V78" i="44" s="1"/>
  <c r="AL78" i="44" s="1"/>
  <c r="BB129" i="44"/>
  <c r="V129" i="44" s="1"/>
  <c r="AL129" i="44" s="1"/>
  <c r="BB149" i="44"/>
  <c r="V149" i="44" s="1"/>
  <c r="AL149" i="44" s="1"/>
  <c r="BB151" i="44"/>
  <c r="V151" i="44" s="1"/>
  <c r="AL151" i="44" s="1"/>
  <c r="BB118" i="44"/>
  <c r="V118" i="44" s="1"/>
  <c r="AL118" i="44" s="1"/>
  <c r="BB74" i="44"/>
  <c r="V74" i="44" s="1"/>
  <c r="AL74" i="44" s="1"/>
  <c r="BB205" i="44"/>
  <c r="V205" i="44" s="1"/>
  <c r="AL205" i="44" s="1"/>
  <c r="BB142" i="44"/>
  <c r="V142" i="44" s="1"/>
  <c r="AL142" i="44" s="1"/>
  <c r="BB49" i="44"/>
  <c r="V49" i="44" s="1"/>
  <c r="AL49" i="44" s="1"/>
  <c r="BB120" i="44"/>
  <c r="V120" i="44" s="1"/>
  <c r="AL120" i="44" s="1"/>
  <c r="BB83" i="44"/>
  <c r="V83" i="44" s="1"/>
  <c r="AL83" i="44" s="1"/>
  <c r="BB172" i="44"/>
  <c r="V172" i="44" s="1"/>
  <c r="AL172" i="44" s="1"/>
  <c r="BB199" i="44"/>
  <c r="V199" i="44" s="1"/>
  <c r="AL199" i="44" s="1"/>
  <c r="BB30" i="44"/>
  <c r="V30" i="44" s="1"/>
  <c r="AL30" i="44" s="1"/>
  <c r="BB147" i="44"/>
  <c r="V147" i="44" s="1"/>
  <c r="AL147" i="44" s="1"/>
  <c r="BB110" i="44"/>
  <c r="V110" i="44" s="1"/>
  <c r="AL110" i="44" s="1"/>
  <c r="BB91" i="44"/>
  <c r="V91" i="44" s="1"/>
  <c r="AL91" i="44" s="1"/>
  <c r="BB72" i="44"/>
  <c r="V72" i="44" s="1"/>
  <c r="AL72" i="44" s="1"/>
  <c r="BB167" i="44"/>
  <c r="V167" i="44" s="1"/>
  <c r="AL167" i="44" s="1"/>
  <c r="BB43" i="44"/>
  <c r="V43" i="44" s="1"/>
  <c r="AL43" i="44" s="1"/>
  <c r="BB202" i="44"/>
  <c r="V202" i="44" s="1"/>
  <c r="AL202" i="44" s="1"/>
  <c r="BB71" i="44"/>
  <c r="V71" i="44" s="1"/>
  <c r="AL71" i="44" s="1"/>
  <c r="BB99" i="44"/>
  <c r="V99" i="44" s="1"/>
  <c r="AL99" i="44" s="1"/>
  <c r="BB148" i="44"/>
  <c r="V148" i="44" s="1"/>
  <c r="AL148" i="44" s="1"/>
  <c r="BB168" i="44"/>
  <c r="V168" i="44" s="1"/>
  <c r="AL168" i="44" s="1"/>
  <c r="BB155" i="44"/>
  <c r="V155" i="44" s="1"/>
  <c r="AL155" i="44" s="1"/>
  <c r="BB84" i="44"/>
  <c r="V84" i="44" s="1"/>
  <c r="AL84" i="44" s="1"/>
  <c r="BB194" i="44"/>
  <c r="V194" i="44" s="1"/>
  <c r="AL194" i="44" s="1"/>
  <c r="BA220" i="44"/>
  <c r="U220" i="44" s="1"/>
  <c r="AK220" i="44" s="1"/>
  <c r="BA219" i="44"/>
  <c r="U219" i="44" s="1"/>
  <c r="AK219" i="44" s="1"/>
  <c r="BA218" i="44"/>
  <c r="U218" i="44" s="1"/>
  <c r="AK218" i="44" s="1"/>
  <c r="BA217" i="44"/>
  <c r="U217" i="44" s="1"/>
  <c r="AK217" i="44" s="1"/>
  <c r="AZ227" i="44"/>
  <c r="T227" i="44" s="1"/>
  <c r="AJ227" i="44" s="1"/>
  <c r="AZ226" i="44"/>
  <c r="T226" i="44" s="1"/>
  <c r="AJ226" i="44" s="1"/>
  <c r="AZ225" i="44"/>
  <c r="T225" i="44" s="1"/>
  <c r="AJ225" i="44" s="1"/>
  <c r="AZ224" i="44"/>
  <c r="T224" i="44" s="1"/>
  <c r="AJ224" i="44" s="1"/>
  <c r="AZ223" i="44"/>
  <c r="T223" i="44" s="1"/>
  <c r="AJ223" i="44" s="1"/>
  <c r="BG78" i="44"/>
  <c r="AA78" i="44" s="1"/>
  <c r="AQ78" i="44" s="1"/>
  <c r="BG161" i="44"/>
  <c r="AA161" i="44" s="1"/>
  <c r="AQ161" i="44" s="1"/>
  <c r="BG149" i="44"/>
  <c r="AA149" i="44" s="1"/>
  <c r="AQ149" i="44" s="1"/>
  <c r="BG163" i="44"/>
  <c r="AA163" i="44" s="1"/>
  <c r="AQ163" i="44" s="1"/>
  <c r="BG179" i="44"/>
  <c r="AA179" i="44" s="1"/>
  <c r="AQ179" i="44" s="1"/>
  <c r="BG93" i="44"/>
  <c r="AA93" i="44" s="1"/>
  <c r="AQ93" i="44" s="1"/>
  <c r="BG212" i="44"/>
  <c r="AA212" i="44" s="1"/>
  <c r="AQ212" i="44" s="1"/>
  <c r="BG31" i="44"/>
  <c r="AA31" i="44" s="1"/>
  <c r="AQ31" i="44" s="1"/>
  <c r="BG122" i="44"/>
  <c r="AA122" i="44" s="1"/>
  <c r="AQ122" i="44" s="1"/>
  <c r="BG186" i="44"/>
  <c r="AA186" i="44" s="1"/>
  <c r="AQ186" i="44" s="1"/>
  <c r="BG184" i="44"/>
  <c r="AA184" i="44" s="1"/>
  <c r="AQ184" i="44" s="1"/>
  <c r="BG53" i="44"/>
  <c r="AA53" i="44" s="1"/>
  <c r="AQ53" i="44" s="1"/>
  <c r="BG127" i="44"/>
  <c r="AA127" i="44" s="1"/>
  <c r="AQ127" i="44" s="1"/>
  <c r="BG168" i="44"/>
  <c r="AA168" i="44" s="1"/>
  <c r="AQ168" i="44" s="1"/>
  <c r="BG39" i="44"/>
  <c r="AA39" i="44" s="1"/>
  <c r="AQ39" i="44" s="1"/>
  <c r="BG204" i="44"/>
  <c r="AA204" i="44" s="1"/>
  <c r="AQ204" i="44" s="1"/>
  <c r="BG77" i="44"/>
  <c r="AA77" i="44" s="1"/>
  <c r="AQ77" i="44" s="1"/>
  <c r="BG87" i="44"/>
  <c r="AA87" i="44" s="1"/>
  <c r="AQ87" i="44" s="1"/>
  <c r="BG76" i="44"/>
  <c r="AA76" i="44" s="1"/>
  <c r="AQ76" i="44" s="1"/>
  <c r="BG115" i="44"/>
  <c r="AA115" i="44" s="1"/>
  <c r="AQ115" i="44" s="1"/>
  <c r="BG214" i="44"/>
  <c r="AA214" i="44" s="1"/>
  <c r="AQ214" i="44" s="1"/>
  <c r="BG60" i="44"/>
  <c r="AA60" i="44" s="1"/>
  <c r="AQ60" i="44" s="1"/>
  <c r="BG71" i="44"/>
  <c r="AA71" i="44" s="1"/>
  <c r="AQ71" i="44" s="1"/>
  <c r="BG49" i="44"/>
  <c r="AA49" i="44" s="1"/>
  <c r="AQ49" i="44" s="1"/>
  <c r="BG117" i="44"/>
  <c r="AA117" i="44" s="1"/>
  <c r="AQ117" i="44" s="1"/>
  <c r="BG120" i="44"/>
  <c r="AA120" i="44" s="1"/>
  <c r="AQ120" i="44" s="1"/>
  <c r="BG156" i="44"/>
  <c r="AA156" i="44" s="1"/>
  <c r="AQ156" i="44" s="1"/>
  <c r="BG138" i="44"/>
  <c r="AA138" i="44" s="1"/>
  <c r="AQ138" i="44" s="1"/>
  <c r="BG198" i="44"/>
  <c r="AA198" i="44" s="1"/>
  <c r="AQ198" i="44" s="1"/>
  <c r="BG66" i="44"/>
  <c r="AA66" i="44" s="1"/>
  <c r="AQ66" i="44" s="1"/>
  <c r="BG196" i="44"/>
  <c r="AA196" i="44" s="1"/>
  <c r="AQ196" i="44" s="1"/>
  <c r="BG43" i="44"/>
  <c r="AA43" i="44" s="1"/>
  <c r="AQ43" i="44" s="1"/>
  <c r="BG97" i="44"/>
  <c r="AA97" i="44" s="1"/>
  <c r="AQ97" i="44" s="1"/>
  <c r="BG165" i="44"/>
  <c r="AA165" i="44" s="1"/>
  <c r="AQ165" i="44" s="1"/>
  <c r="BG29" i="44"/>
  <c r="AA29" i="44" s="1"/>
  <c r="AQ29" i="44" s="1"/>
  <c r="BG99" i="44"/>
  <c r="AA99" i="44" s="1"/>
  <c r="AQ99" i="44" s="1"/>
  <c r="BG216" i="44"/>
  <c r="AA216" i="44" s="1"/>
  <c r="AQ216" i="44" s="1"/>
  <c r="BG141" i="44"/>
  <c r="AA141" i="44" s="1"/>
  <c r="AQ141" i="44" s="1"/>
  <c r="BG123" i="44"/>
  <c r="AA123" i="44" s="1"/>
  <c r="AQ123" i="44" s="1"/>
  <c r="BG195" i="44"/>
  <c r="AA195" i="44" s="1"/>
  <c r="AQ195" i="44" s="1"/>
  <c r="BG155" i="44"/>
  <c r="AA155" i="44" s="1"/>
  <c r="AQ155" i="44" s="1"/>
  <c r="BG207" i="44"/>
  <c r="AA207" i="44" s="1"/>
  <c r="AQ207" i="44" s="1"/>
  <c r="BG188" i="44"/>
  <c r="AA188" i="44" s="1"/>
  <c r="AQ188" i="44" s="1"/>
  <c r="BG105" i="44"/>
  <c r="AA105" i="44" s="1"/>
  <c r="AQ105" i="44" s="1"/>
  <c r="BG211" i="44"/>
  <c r="AA211" i="44" s="1"/>
  <c r="AQ211" i="44" s="1"/>
  <c r="BG56" i="44"/>
  <c r="AA56" i="44" s="1"/>
  <c r="AQ56" i="44" s="1"/>
  <c r="BG215" i="44"/>
  <c r="AA215" i="44" s="1"/>
  <c r="AQ215" i="44" s="1"/>
  <c r="BG32" i="44"/>
  <c r="AA32" i="44" s="1"/>
  <c r="AQ32" i="44" s="1"/>
  <c r="BG88" i="44"/>
  <c r="AA88" i="44" s="1"/>
  <c r="AQ88" i="44" s="1"/>
  <c r="BG145" i="44"/>
  <c r="AA145" i="44" s="1"/>
  <c r="AQ145" i="44" s="1"/>
  <c r="BG114" i="44"/>
  <c r="AA114" i="44" s="1"/>
  <c r="AQ114" i="44" s="1"/>
  <c r="BG131" i="44"/>
  <c r="AA131" i="44" s="1"/>
  <c r="AQ131" i="44" s="1"/>
  <c r="BG113" i="44"/>
  <c r="AA113" i="44" s="1"/>
  <c r="AQ113" i="44" s="1"/>
  <c r="BG104" i="44"/>
  <c r="AA104" i="44" s="1"/>
  <c r="AQ104" i="44" s="1"/>
  <c r="BG52" i="44"/>
  <c r="AA52" i="44" s="1"/>
  <c r="AQ52" i="44" s="1"/>
  <c r="BG166" i="44"/>
  <c r="AA166" i="44" s="1"/>
  <c r="AQ166" i="44" s="1"/>
  <c r="BG118" i="44"/>
  <c r="AA118" i="44" s="1"/>
  <c r="AQ118" i="44" s="1"/>
  <c r="BG100" i="44"/>
  <c r="AA100" i="44" s="1"/>
  <c r="AQ100" i="44" s="1"/>
  <c r="BG173" i="44"/>
  <c r="AA173" i="44" s="1"/>
  <c r="AQ173" i="44" s="1"/>
  <c r="BG41" i="44"/>
  <c r="AA41" i="44" s="1"/>
  <c r="AQ41" i="44" s="1"/>
  <c r="BG174" i="44"/>
  <c r="AA174" i="44" s="1"/>
  <c r="AQ174" i="44" s="1"/>
  <c r="BG159" i="44"/>
  <c r="AA159" i="44" s="1"/>
  <c r="AQ159" i="44" s="1"/>
  <c r="BG42" i="44"/>
  <c r="AA42" i="44" s="1"/>
  <c r="AQ42" i="44" s="1"/>
  <c r="BG162" i="44"/>
  <c r="AA162" i="44" s="1"/>
  <c r="AQ162" i="44" s="1"/>
  <c r="BG152" i="44"/>
  <c r="AA152" i="44" s="1"/>
  <c r="AQ152" i="44" s="1"/>
  <c r="BG199" i="44"/>
  <c r="AA199" i="44" s="1"/>
  <c r="AQ199" i="44" s="1"/>
  <c r="BG63" i="44"/>
  <c r="AA63" i="44" s="1"/>
  <c r="AQ63" i="44" s="1"/>
  <c r="BG80" i="44"/>
  <c r="AA80" i="44" s="1"/>
  <c r="AQ80" i="44" s="1"/>
  <c r="BG91" i="44"/>
  <c r="AA91" i="44" s="1"/>
  <c r="AQ91" i="44" s="1"/>
  <c r="BG112" i="44"/>
  <c r="AA112" i="44" s="1"/>
  <c r="AQ112" i="44" s="1"/>
  <c r="BG177" i="44"/>
  <c r="AA177" i="44" s="1"/>
  <c r="AQ177" i="44" s="1"/>
  <c r="BG206" i="44"/>
  <c r="AA206" i="44" s="1"/>
  <c r="AQ206" i="44" s="1"/>
  <c r="BG170" i="44"/>
  <c r="AA170" i="44" s="1"/>
  <c r="AQ170" i="44" s="1"/>
  <c r="BG35" i="44"/>
  <c r="AA35" i="44" s="1"/>
  <c r="AQ35" i="44" s="1"/>
  <c r="BG157" i="44"/>
  <c r="AA157" i="44" s="1"/>
  <c r="AQ157" i="44" s="1"/>
  <c r="BG208" i="44"/>
  <c r="AA208" i="44" s="1"/>
  <c r="AQ208" i="44" s="1"/>
  <c r="BG136" i="44"/>
  <c r="AA136" i="44" s="1"/>
  <c r="AQ136" i="44" s="1"/>
  <c r="BG140" i="44"/>
  <c r="AA140" i="44" s="1"/>
  <c r="AQ140" i="44" s="1"/>
  <c r="BG61" i="44"/>
  <c r="AA61" i="44" s="1"/>
  <c r="AQ61" i="44" s="1"/>
  <c r="BG33" i="44"/>
  <c r="AA33" i="44" s="1"/>
  <c r="AQ33" i="44" s="1"/>
  <c r="BG96" i="44"/>
  <c r="AA96" i="44" s="1"/>
  <c r="AQ96" i="44" s="1"/>
  <c r="BG182" i="44"/>
  <c r="AA182" i="44" s="1"/>
  <c r="AQ182" i="44" s="1"/>
  <c r="BG51" i="44"/>
  <c r="AA51" i="44" s="1"/>
  <c r="AQ51" i="44" s="1"/>
  <c r="BG92" i="44"/>
  <c r="AA92" i="44" s="1"/>
  <c r="AQ92" i="44" s="1"/>
  <c r="BG67" i="44"/>
  <c r="AA67" i="44" s="1"/>
  <c r="AQ67" i="44" s="1"/>
  <c r="BG160" i="44"/>
  <c r="AA160" i="44" s="1"/>
  <c r="AQ160" i="44" s="1"/>
  <c r="BG205" i="44"/>
  <c r="AA205" i="44" s="1"/>
  <c r="AQ205" i="44" s="1"/>
  <c r="BG27" i="44"/>
  <c r="AA27" i="44" s="1"/>
  <c r="AQ27" i="44" s="1"/>
  <c r="BG79" i="44"/>
  <c r="AA79" i="44" s="1"/>
  <c r="AQ79" i="44" s="1"/>
  <c r="BG40" i="44"/>
  <c r="AA40" i="44" s="1"/>
  <c r="AQ40" i="44" s="1"/>
  <c r="BG108" i="44"/>
  <c r="AA108" i="44" s="1"/>
  <c r="AQ108" i="44" s="1"/>
  <c r="BG119" i="44"/>
  <c r="AA119" i="44" s="1"/>
  <c r="AQ119" i="44" s="1"/>
  <c r="BG192" i="44"/>
  <c r="AA192" i="44" s="1"/>
  <c r="AQ192" i="44" s="1"/>
  <c r="BG106" i="44"/>
  <c r="AA106" i="44" s="1"/>
  <c r="AQ106" i="44" s="1"/>
  <c r="BG70" i="44"/>
  <c r="AA70" i="44" s="1"/>
  <c r="AQ70" i="44" s="1"/>
  <c r="BG134" i="44"/>
  <c r="AA134" i="44" s="1"/>
  <c r="AQ134" i="44" s="1"/>
  <c r="BG36" i="44"/>
  <c r="AA36" i="44" s="1"/>
  <c r="AQ36" i="44" s="1"/>
  <c r="BG84" i="44"/>
  <c r="AA84" i="44" s="1"/>
  <c r="AQ84" i="44" s="1"/>
  <c r="BG124" i="44"/>
  <c r="AA124" i="44" s="1"/>
  <c r="AQ124" i="44" s="1"/>
  <c r="BG210" i="44"/>
  <c r="AA210" i="44" s="1"/>
  <c r="AQ210" i="44" s="1"/>
  <c r="BG38" i="44"/>
  <c r="AA38" i="44" s="1"/>
  <c r="AQ38" i="44" s="1"/>
  <c r="BG48" i="44"/>
  <c r="AA48" i="44" s="1"/>
  <c r="AQ48" i="44" s="1"/>
  <c r="BG194" i="44"/>
  <c r="AA194" i="44" s="1"/>
  <c r="AQ194" i="44" s="1"/>
  <c r="BG158" i="44"/>
  <c r="AA158" i="44" s="1"/>
  <c r="AQ158" i="44" s="1"/>
  <c r="BG154" i="44"/>
  <c r="AA154" i="44" s="1"/>
  <c r="AQ154" i="44" s="1"/>
  <c r="BG172" i="44"/>
  <c r="AA172" i="44" s="1"/>
  <c r="AQ172" i="44" s="1"/>
  <c r="BG191" i="44"/>
  <c r="AA191" i="44" s="1"/>
  <c r="AQ191" i="44" s="1"/>
  <c r="BG28" i="44"/>
  <c r="AA28" i="44" s="1"/>
  <c r="AQ28" i="44" s="1"/>
  <c r="BG34" i="44"/>
  <c r="AA34" i="44" s="1"/>
  <c r="AQ34" i="44" s="1"/>
  <c r="BG85" i="44"/>
  <c r="AA85" i="44" s="1"/>
  <c r="AQ85" i="44" s="1"/>
  <c r="BG95" i="44"/>
  <c r="AA95" i="44" s="1"/>
  <c r="AQ95" i="44" s="1"/>
  <c r="BG69" i="44"/>
  <c r="AA69" i="44" s="1"/>
  <c r="AQ69" i="44" s="1"/>
  <c r="BG180" i="44"/>
  <c r="AA180" i="44" s="1"/>
  <c r="AQ180" i="44" s="1"/>
  <c r="BG58" i="44"/>
  <c r="AA58" i="44" s="1"/>
  <c r="AQ58" i="44" s="1"/>
  <c r="BG175" i="44"/>
  <c r="AA175" i="44" s="1"/>
  <c r="AQ175" i="44" s="1"/>
  <c r="BG181" i="44"/>
  <c r="AA181" i="44" s="1"/>
  <c r="AQ181" i="44" s="1"/>
  <c r="BG133" i="44"/>
  <c r="AA133" i="44" s="1"/>
  <c r="AQ133" i="44" s="1"/>
  <c r="BG190" i="44"/>
  <c r="AA190" i="44" s="1"/>
  <c r="AQ190" i="44" s="1"/>
  <c r="BG135" i="44"/>
  <c r="AA135" i="44" s="1"/>
  <c r="AQ135" i="44" s="1"/>
  <c r="BG200" i="44"/>
  <c r="AA200" i="44" s="1"/>
  <c r="AQ200" i="44" s="1"/>
  <c r="BG73" i="44"/>
  <c r="AA73" i="44" s="1"/>
  <c r="AQ73" i="44" s="1"/>
  <c r="BG129" i="44"/>
  <c r="AA129" i="44" s="1"/>
  <c r="AQ129" i="44" s="1"/>
  <c r="BG107" i="44"/>
  <c r="AA107" i="44" s="1"/>
  <c r="AQ107" i="44" s="1"/>
  <c r="BG150" i="44"/>
  <c r="AA150" i="44" s="1"/>
  <c r="AQ150" i="44" s="1"/>
  <c r="BG46" i="44"/>
  <c r="AA46" i="44" s="1"/>
  <c r="AQ46" i="44" s="1"/>
  <c r="BG126" i="44"/>
  <c r="AA126" i="44" s="1"/>
  <c r="AQ126" i="44" s="1"/>
  <c r="BG74" i="44"/>
  <c r="AA74" i="44" s="1"/>
  <c r="AQ74" i="44" s="1"/>
  <c r="BG164" i="44"/>
  <c r="AA164" i="44" s="1"/>
  <c r="AQ164" i="44" s="1"/>
  <c r="BG128" i="44"/>
  <c r="AA128" i="44" s="1"/>
  <c r="AQ128" i="44" s="1"/>
  <c r="BG90" i="44"/>
  <c r="AA90" i="44" s="1"/>
  <c r="AQ90" i="44" s="1"/>
  <c r="BG144" i="44"/>
  <c r="AA144" i="44" s="1"/>
  <c r="AQ144" i="44" s="1"/>
  <c r="BG83" i="44"/>
  <c r="AA83" i="44" s="1"/>
  <c r="AQ83" i="44" s="1"/>
  <c r="BG167" i="44"/>
  <c r="AA167" i="44" s="1"/>
  <c r="AQ167" i="44" s="1"/>
  <c r="BG62" i="44"/>
  <c r="AA62" i="44" s="1"/>
  <c r="AQ62" i="44" s="1"/>
  <c r="BG72" i="44"/>
  <c r="AA72" i="44" s="1"/>
  <c r="AQ72" i="44" s="1"/>
  <c r="BG185" i="44"/>
  <c r="AA185" i="44" s="1"/>
  <c r="AQ185" i="44" s="1"/>
  <c r="BG189" i="44"/>
  <c r="AA189" i="44" s="1"/>
  <c r="AQ189" i="44" s="1"/>
  <c r="BG81" i="44"/>
  <c r="AA81" i="44" s="1"/>
  <c r="AQ81" i="44" s="1"/>
  <c r="BG37" i="44"/>
  <c r="AA37" i="44" s="1"/>
  <c r="AQ37" i="44" s="1"/>
  <c r="BG98" i="44"/>
  <c r="AA98" i="44" s="1"/>
  <c r="AQ98" i="44" s="1"/>
  <c r="BG183" i="44"/>
  <c r="AA183" i="44" s="1"/>
  <c r="AQ183" i="44" s="1"/>
  <c r="BG65" i="44"/>
  <c r="AA65" i="44" s="1"/>
  <c r="AQ65" i="44" s="1"/>
  <c r="BG146" i="44"/>
  <c r="AA146" i="44" s="1"/>
  <c r="AQ146" i="44" s="1"/>
  <c r="BG169" i="44"/>
  <c r="AA169" i="44" s="1"/>
  <c r="AQ169" i="44" s="1"/>
  <c r="BG202" i="44"/>
  <c r="AA202" i="44" s="1"/>
  <c r="AQ202" i="44" s="1"/>
  <c r="BG47" i="44"/>
  <c r="AA47" i="44" s="1"/>
  <c r="AQ47" i="44" s="1"/>
  <c r="BG151" i="44"/>
  <c r="AA151" i="44" s="1"/>
  <c r="AQ151" i="44" s="1"/>
  <c r="BG116" i="44"/>
  <c r="AA116" i="44" s="1"/>
  <c r="AQ116" i="44" s="1"/>
  <c r="BG121" i="44"/>
  <c r="AA121" i="44" s="1"/>
  <c r="AQ121" i="44" s="1"/>
  <c r="BG59" i="44"/>
  <c r="AA59" i="44" s="1"/>
  <c r="AQ59" i="44" s="1"/>
  <c r="BG82" i="44"/>
  <c r="AA82" i="44" s="1"/>
  <c r="AQ82" i="44" s="1"/>
  <c r="BG139" i="44"/>
  <c r="AA139" i="44" s="1"/>
  <c r="AQ139" i="44" s="1"/>
  <c r="BG68" i="44"/>
  <c r="AA68" i="44" s="1"/>
  <c r="AQ68" i="44" s="1"/>
  <c r="BG55" i="44"/>
  <c r="AA55" i="44" s="1"/>
  <c r="AQ55" i="44" s="1"/>
  <c r="BG75" i="44"/>
  <c r="AA75" i="44" s="1"/>
  <c r="AQ75" i="44" s="1"/>
  <c r="BG102" i="44"/>
  <c r="AA102" i="44" s="1"/>
  <c r="AQ102" i="44" s="1"/>
  <c r="BG45" i="44"/>
  <c r="AA45" i="44" s="1"/>
  <c r="AQ45" i="44" s="1"/>
  <c r="BG209" i="44"/>
  <c r="AA209" i="44" s="1"/>
  <c r="AQ209" i="44" s="1"/>
  <c r="BG110" i="44"/>
  <c r="AA110" i="44" s="1"/>
  <c r="AQ110" i="44" s="1"/>
  <c r="BG213" i="44"/>
  <c r="AA213" i="44" s="1"/>
  <c r="AQ213" i="44" s="1"/>
  <c r="BG153" i="44"/>
  <c r="AA153" i="44" s="1"/>
  <c r="AQ153" i="44" s="1"/>
  <c r="BG125" i="44"/>
  <c r="AA125" i="44" s="1"/>
  <c r="AQ125" i="44" s="1"/>
  <c r="BG50" i="44"/>
  <c r="AA50" i="44" s="1"/>
  <c r="AQ50" i="44" s="1"/>
  <c r="BG201" i="44"/>
  <c r="AA201" i="44" s="1"/>
  <c r="AQ201" i="44" s="1"/>
  <c r="BG64" i="44"/>
  <c r="AA64" i="44" s="1"/>
  <c r="AQ64" i="44" s="1"/>
  <c r="BG178" i="44"/>
  <c r="AA178" i="44" s="1"/>
  <c r="AQ178" i="44" s="1"/>
  <c r="BG44" i="44"/>
  <c r="AA44" i="44" s="1"/>
  <c r="AQ44" i="44" s="1"/>
  <c r="BG109" i="44"/>
  <c r="AA109" i="44" s="1"/>
  <c r="AQ109" i="44" s="1"/>
  <c r="BG197" i="44"/>
  <c r="AA197" i="44" s="1"/>
  <c r="AQ197" i="44" s="1"/>
  <c r="BG101" i="44"/>
  <c r="AA101" i="44" s="1"/>
  <c r="AQ101" i="44" s="1"/>
  <c r="BG203" i="44"/>
  <c r="AA203" i="44" s="1"/>
  <c r="AQ203" i="44" s="1"/>
  <c r="BG130" i="44"/>
  <c r="AA130" i="44" s="1"/>
  <c r="AQ130" i="44" s="1"/>
  <c r="BG86" i="44"/>
  <c r="AA86" i="44" s="1"/>
  <c r="AQ86" i="44" s="1"/>
  <c r="BG147" i="44"/>
  <c r="AA147" i="44" s="1"/>
  <c r="AQ147" i="44" s="1"/>
  <c r="BG148" i="44"/>
  <c r="AA148" i="44" s="1"/>
  <c r="AQ148" i="44" s="1"/>
  <c r="BG176" i="44"/>
  <c r="AA176" i="44" s="1"/>
  <c r="AQ176" i="44" s="1"/>
  <c r="BG89" i="44"/>
  <c r="AA89" i="44" s="1"/>
  <c r="AQ89" i="44" s="1"/>
  <c r="BG132" i="44"/>
  <c r="AA132" i="44" s="1"/>
  <c r="AQ132" i="44" s="1"/>
  <c r="BG137" i="44"/>
  <c r="AA137" i="44" s="1"/>
  <c r="AQ137" i="44" s="1"/>
  <c r="BG218" i="44"/>
  <c r="AA218" i="44" s="1"/>
  <c r="AQ218" i="44" s="1"/>
  <c r="BE207" i="44"/>
  <c r="Y207" i="44" s="1"/>
  <c r="AO207" i="44" s="1"/>
  <c r="BE106" i="44"/>
  <c r="Y106" i="44" s="1"/>
  <c r="AO106" i="44" s="1"/>
  <c r="BE126" i="44"/>
  <c r="Y126" i="44" s="1"/>
  <c r="AO126" i="44" s="1"/>
  <c r="BE59" i="44"/>
  <c r="Y59" i="44" s="1"/>
  <c r="AO59" i="44" s="1"/>
  <c r="BE152" i="44"/>
  <c r="Y152" i="44" s="1"/>
  <c r="AO152" i="44" s="1"/>
  <c r="BE139" i="44"/>
  <c r="Y139" i="44" s="1"/>
  <c r="AO139" i="44" s="1"/>
  <c r="BE111" i="44"/>
  <c r="Y111" i="44" s="1"/>
  <c r="AO111" i="44" s="1"/>
  <c r="BE211" i="44"/>
  <c r="Y211" i="44" s="1"/>
  <c r="AO211" i="44" s="1"/>
  <c r="BE179" i="44"/>
  <c r="Y179" i="44" s="1"/>
  <c r="AO179" i="44" s="1"/>
  <c r="BE164" i="44"/>
  <c r="Y164" i="44" s="1"/>
  <c r="AO164" i="44" s="1"/>
  <c r="BE95" i="44"/>
  <c r="Y95" i="44" s="1"/>
  <c r="AO95" i="44" s="1"/>
  <c r="BE194" i="44"/>
  <c r="Y194" i="44" s="1"/>
  <c r="AO194" i="44" s="1"/>
  <c r="BE42" i="44"/>
  <c r="Y42" i="44" s="1"/>
  <c r="AO42" i="44" s="1"/>
  <c r="BE174" i="44"/>
  <c r="Y174" i="44" s="1"/>
  <c r="AO174" i="44" s="1"/>
  <c r="BE74" i="44"/>
  <c r="Y74" i="44" s="1"/>
  <c r="AO74" i="44" s="1"/>
  <c r="BE188" i="44"/>
  <c r="Y188" i="44" s="1"/>
  <c r="AO188" i="44" s="1"/>
  <c r="BE163" i="44"/>
  <c r="Y163" i="44" s="1"/>
  <c r="AO163" i="44" s="1"/>
  <c r="BE170" i="44"/>
  <c r="Y170" i="44" s="1"/>
  <c r="AO170" i="44" s="1"/>
  <c r="BE91" i="44"/>
  <c r="Y91" i="44" s="1"/>
  <c r="AO91" i="44" s="1"/>
  <c r="BE52" i="44"/>
  <c r="Y52" i="44" s="1"/>
  <c r="AO52" i="44" s="1"/>
  <c r="BE202" i="44"/>
  <c r="Y202" i="44" s="1"/>
  <c r="AO202" i="44" s="1"/>
  <c r="BE112" i="44"/>
  <c r="Y112" i="44" s="1"/>
  <c r="AO112" i="44" s="1"/>
  <c r="BE34" i="44"/>
  <c r="Y34" i="44" s="1"/>
  <c r="AO34" i="44" s="1"/>
  <c r="BE176" i="44"/>
  <c r="Y176" i="44" s="1"/>
  <c r="AO176" i="44" s="1"/>
  <c r="BE208" i="44"/>
  <c r="Y208" i="44" s="1"/>
  <c r="AO208" i="44" s="1"/>
  <c r="BE54" i="44"/>
  <c r="Y54" i="44" s="1"/>
  <c r="AO54" i="44" s="1"/>
  <c r="BE45" i="44"/>
  <c r="Y45" i="44" s="1"/>
  <c r="AO45" i="44" s="1"/>
  <c r="BE47" i="44"/>
  <c r="Y47" i="44" s="1"/>
  <c r="AO47" i="44" s="1"/>
  <c r="BE97" i="44"/>
  <c r="Y97" i="44" s="1"/>
  <c r="AO97" i="44" s="1"/>
  <c r="BE113" i="44"/>
  <c r="Y113" i="44" s="1"/>
  <c r="AO113" i="44" s="1"/>
  <c r="BE83" i="44"/>
  <c r="Y83" i="44" s="1"/>
  <c r="AO83" i="44" s="1"/>
  <c r="BE217" i="44"/>
  <c r="Y217" i="44" s="1"/>
  <c r="AO217" i="44" s="1"/>
  <c r="BE78" i="44"/>
  <c r="Y78" i="44" s="1"/>
  <c r="AO78" i="44" s="1"/>
  <c r="BE147" i="44"/>
  <c r="Y147" i="44" s="1"/>
  <c r="AO147" i="44" s="1"/>
  <c r="BE177" i="44"/>
  <c r="Y177" i="44" s="1"/>
  <c r="AO177" i="44" s="1"/>
  <c r="BE36" i="44"/>
  <c r="Y36" i="44" s="1"/>
  <c r="AO36" i="44" s="1"/>
  <c r="BE44" i="44"/>
  <c r="Y44" i="44" s="1"/>
  <c r="AO44" i="44" s="1"/>
  <c r="BE169" i="44"/>
  <c r="Y169" i="44" s="1"/>
  <c r="AO169" i="44" s="1"/>
  <c r="BE141" i="44"/>
  <c r="Y141" i="44" s="1"/>
  <c r="AO141" i="44" s="1"/>
  <c r="BE51" i="44"/>
  <c r="Y51" i="44" s="1"/>
  <c r="AO51" i="44" s="1"/>
  <c r="BE56" i="44"/>
  <c r="Y56" i="44" s="1"/>
  <c r="AO56" i="44" s="1"/>
  <c r="BE114" i="44"/>
  <c r="Y114" i="44" s="1"/>
  <c r="AO114" i="44" s="1"/>
  <c r="BE138" i="44"/>
  <c r="Y138" i="44" s="1"/>
  <c r="AO138" i="44" s="1"/>
  <c r="BE215" i="44"/>
  <c r="Y215" i="44" s="1"/>
  <c r="AO215" i="44" s="1"/>
  <c r="BE166" i="44"/>
  <c r="Y166" i="44" s="1"/>
  <c r="AO166" i="44" s="1"/>
  <c r="BE39" i="44"/>
  <c r="Y39" i="44" s="1"/>
  <c r="AO39" i="44" s="1"/>
  <c r="BE140" i="44"/>
  <c r="Y140" i="44" s="1"/>
  <c r="AO140" i="44" s="1"/>
  <c r="BE80" i="44"/>
  <c r="Y80" i="44" s="1"/>
  <c r="AO80" i="44" s="1"/>
  <c r="BE30" i="44"/>
  <c r="Y30" i="44" s="1"/>
  <c r="AO30" i="44" s="1"/>
  <c r="BE53" i="44"/>
  <c r="Y53" i="44" s="1"/>
  <c r="AO53" i="44" s="1"/>
  <c r="BE31" i="44"/>
  <c r="Y31" i="44" s="1"/>
  <c r="AO31" i="44" s="1"/>
  <c r="BE199" i="44"/>
  <c r="Y199" i="44" s="1"/>
  <c r="AO199" i="44" s="1"/>
  <c r="BE203" i="44"/>
  <c r="Y203" i="44" s="1"/>
  <c r="AO203" i="44" s="1"/>
  <c r="BE173" i="44"/>
  <c r="Y173" i="44" s="1"/>
  <c r="AO173" i="44" s="1"/>
  <c r="BE70" i="44"/>
  <c r="Y70" i="44" s="1"/>
  <c r="AO70" i="44" s="1"/>
  <c r="BE65" i="44"/>
  <c r="Y65" i="44" s="1"/>
  <c r="AO65" i="44" s="1"/>
  <c r="BE135" i="44"/>
  <c r="Y135" i="44" s="1"/>
  <c r="AO135" i="44" s="1"/>
  <c r="BE64" i="44"/>
  <c r="Y64" i="44" s="1"/>
  <c r="AO64" i="44" s="1"/>
  <c r="BE90" i="44"/>
  <c r="Y90" i="44" s="1"/>
  <c r="AO90" i="44" s="1"/>
  <c r="BE185" i="44"/>
  <c r="Y185" i="44" s="1"/>
  <c r="AO185" i="44" s="1"/>
  <c r="BE55" i="44"/>
  <c r="Y55" i="44" s="1"/>
  <c r="AO55" i="44" s="1"/>
  <c r="BE144" i="44"/>
  <c r="Y144" i="44" s="1"/>
  <c r="AO144" i="44" s="1"/>
  <c r="BE155" i="44"/>
  <c r="Y155" i="44" s="1"/>
  <c r="AO155" i="44" s="1"/>
  <c r="BE120" i="44"/>
  <c r="Y120" i="44" s="1"/>
  <c r="AO120" i="44" s="1"/>
  <c r="BE76" i="44"/>
  <c r="Y76" i="44" s="1"/>
  <c r="AO76" i="44" s="1"/>
  <c r="BE178" i="44"/>
  <c r="Y178" i="44" s="1"/>
  <c r="AO178" i="44" s="1"/>
  <c r="BE79" i="44"/>
  <c r="Y79" i="44" s="1"/>
  <c r="AO79" i="44" s="1"/>
  <c r="BE145" i="44"/>
  <c r="Y145" i="44" s="1"/>
  <c r="AO145" i="44" s="1"/>
  <c r="BE37" i="44"/>
  <c r="Y37" i="44" s="1"/>
  <c r="AO37" i="44" s="1"/>
  <c r="BE128" i="44"/>
  <c r="Y128" i="44" s="1"/>
  <c r="AO128" i="44" s="1"/>
  <c r="BE103" i="44"/>
  <c r="Y103" i="44" s="1"/>
  <c r="AO103" i="44" s="1"/>
  <c r="BE204" i="44"/>
  <c r="Y204" i="44" s="1"/>
  <c r="AO204" i="44" s="1"/>
  <c r="BE200" i="44"/>
  <c r="Y200" i="44" s="1"/>
  <c r="AO200" i="44" s="1"/>
  <c r="BE216" i="44"/>
  <c r="Y216" i="44" s="1"/>
  <c r="AO216" i="44" s="1"/>
  <c r="BE192" i="44"/>
  <c r="Y192" i="44" s="1"/>
  <c r="AO192" i="44" s="1"/>
  <c r="BE58" i="44"/>
  <c r="Y58" i="44" s="1"/>
  <c r="AO58" i="44" s="1"/>
  <c r="BE105" i="44"/>
  <c r="Y105" i="44" s="1"/>
  <c r="AO105" i="44" s="1"/>
  <c r="BE136" i="44"/>
  <c r="Y136" i="44" s="1"/>
  <c r="AO136" i="44" s="1"/>
  <c r="BE129" i="44"/>
  <c r="Y129" i="44" s="1"/>
  <c r="AO129" i="44" s="1"/>
  <c r="BE201" i="44"/>
  <c r="Y201" i="44" s="1"/>
  <c r="AO201" i="44" s="1"/>
  <c r="BE168" i="44"/>
  <c r="Y168" i="44" s="1"/>
  <c r="AO168" i="44" s="1"/>
  <c r="BE162" i="44"/>
  <c r="Y162" i="44" s="1"/>
  <c r="AO162" i="44" s="1"/>
  <c r="BE156" i="44"/>
  <c r="Y156" i="44" s="1"/>
  <c r="AO156" i="44" s="1"/>
  <c r="BE108" i="44"/>
  <c r="Y108" i="44" s="1"/>
  <c r="AO108" i="44" s="1"/>
  <c r="BE89" i="44"/>
  <c r="Y89" i="44" s="1"/>
  <c r="AO89" i="44" s="1"/>
  <c r="BE87" i="44"/>
  <c r="Y87" i="44" s="1"/>
  <c r="AO87" i="44" s="1"/>
  <c r="BE57" i="44"/>
  <c r="Y57" i="44" s="1"/>
  <c r="AO57" i="44" s="1"/>
  <c r="BE149" i="44"/>
  <c r="Y149" i="44" s="1"/>
  <c r="AO149" i="44" s="1"/>
  <c r="BE48" i="44"/>
  <c r="Y48" i="44" s="1"/>
  <c r="AO48" i="44" s="1"/>
  <c r="BE157" i="44"/>
  <c r="Y157" i="44" s="1"/>
  <c r="AO157" i="44" s="1"/>
  <c r="BE109" i="44"/>
  <c r="Y109" i="44" s="1"/>
  <c r="AO109" i="44" s="1"/>
  <c r="BE85" i="44"/>
  <c r="Y85" i="44" s="1"/>
  <c r="AO85" i="44" s="1"/>
  <c r="BE104" i="44"/>
  <c r="Y104" i="44" s="1"/>
  <c r="AO104" i="44" s="1"/>
  <c r="BE27" i="44"/>
  <c r="Y27" i="44" s="1"/>
  <c r="AO27" i="44" s="1"/>
  <c r="BE205" i="44"/>
  <c r="Y205" i="44" s="1"/>
  <c r="AO205" i="44" s="1"/>
  <c r="BE98" i="44"/>
  <c r="Y98" i="44" s="1"/>
  <c r="AO98" i="44" s="1"/>
  <c r="BE40" i="44"/>
  <c r="Y40" i="44" s="1"/>
  <c r="AO40" i="44" s="1"/>
  <c r="BE38" i="44"/>
  <c r="Y38" i="44" s="1"/>
  <c r="AO38" i="44" s="1"/>
  <c r="BE146" i="44"/>
  <c r="Y146" i="44" s="1"/>
  <c r="AO146" i="44" s="1"/>
  <c r="BE132" i="44"/>
  <c r="Y132" i="44" s="1"/>
  <c r="AO132" i="44" s="1"/>
  <c r="BE165" i="44"/>
  <c r="Y165" i="44" s="1"/>
  <c r="AO165" i="44" s="1"/>
  <c r="BE197" i="44"/>
  <c r="Y197" i="44" s="1"/>
  <c r="AO197" i="44" s="1"/>
  <c r="BE69" i="44"/>
  <c r="Y69" i="44" s="1"/>
  <c r="AO69" i="44" s="1"/>
  <c r="BE175" i="44"/>
  <c r="Y175" i="44" s="1"/>
  <c r="AO175" i="44" s="1"/>
  <c r="BE151" i="44"/>
  <c r="Y151" i="44" s="1"/>
  <c r="AO151" i="44" s="1"/>
  <c r="BE41" i="44"/>
  <c r="Y41" i="44" s="1"/>
  <c r="AO41" i="44" s="1"/>
  <c r="BE187" i="44"/>
  <c r="Y187" i="44" s="1"/>
  <c r="AO187" i="44" s="1"/>
  <c r="BE46" i="44"/>
  <c r="Y46" i="44" s="1"/>
  <c r="AO46" i="44" s="1"/>
  <c r="BE119" i="44"/>
  <c r="Y119" i="44" s="1"/>
  <c r="AO119" i="44" s="1"/>
  <c r="BE117" i="44"/>
  <c r="Y117" i="44" s="1"/>
  <c r="AO117" i="44" s="1"/>
  <c r="BE43" i="44"/>
  <c r="Y43" i="44" s="1"/>
  <c r="AO43" i="44" s="1"/>
  <c r="BE125" i="44"/>
  <c r="Y125" i="44" s="1"/>
  <c r="AO125" i="44" s="1"/>
  <c r="BE99" i="44"/>
  <c r="Y99" i="44" s="1"/>
  <c r="AO99" i="44" s="1"/>
  <c r="BE94" i="44"/>
  <c r="Y94" i="44" s="1"/>
  <c r="AO94" i="44" s="1"/>
  <c r="BE160" i="44"/>
  <c r="Y160" i="44" s="1"/>
  <c r="AO160" i="44" s="1"/>
  <c r="BE110" i="44"/>
  <c r="Y110" i="44" s="1"/>
  <c r="AO110" i="44" s="1"/>
  <c r="BE88" i="44"/>
  <c r="Y88" i="44" s="1"/>
  <c r="AO88" i="44" s="1"/>
  <c r="BE101" i="44"/>
  <c r="Y101" i="44" s="1"/>
  <c r="AO101" i="44" s="1"/>
  <c r="BE198" i="44"/>
  <c r="Y198" i="44" s="1"/>
  <c r="AO198" i="44" s="1"/>
  <c r="BE67" i="44"/>
  <c r="Y67" i="44" s="1"/>
  <c r="AO67" i="44" s="1"/>
  <c r="BE195" i="44"/>
  <c r="Y195" i="44" s="1"/>
  <c r="AO195" i="44" s="1"/>
  <c r="BE214" i="44"/>
  <c r="Y214" i="44" s="1"/>
  <c r="AO214" i="44" s="1"/>
  <c r="BE213" i="44"/>
  <c r="Y213" i="44" s="1"/>
  <c r="AO213" i="44" s="1"/>
  <c r="BE29" i="44"/>
  <c r="Y29" i="44" s="1"/>
  <c r="AO29" i="44" s="1"/>
  <c r="BE154" i="44"/>
  <c r="Y154" i="44" s="1"/>
  <c r="AO154" i="44" s="1"/>
  <c r="BE96" i="44"/>
  <c r="Y96" i="44" s="1"/>
  <c r="AO96" i="44" s="1"/>
  <c r="BE32" i="44"/>
  <c r="Y32" i="44" s="1"/>
  <c r="AO32" i="44" s="1"/>
  <c r="BE206" i="44"/>
  <c r="Y206" i="44" s="1"/>
  <c r="AO206" i="44" s="1"/>
  <c r="BE121" i="44"/>
  <c r="Y121" i="44" s="1"/>
  <c r="AO121" i="44" s="1"/>
  <c r="BE196" i="44"/>
  <c r="Y196" i="44" s="1"/>
  <c r="AO196" i="44" s="1"/>
  <c r="BE184" i="44"/>
  <c r="Y184" i="44" s="1"/>
  <c r="AO184" i="44" s="1"/>
  <c r="BE130" i="44"/>
  <c r="Y130" i="44" s="1"/>
  <c r="AO130" i="44" s="1"/>
  <c r="BE131" i="44"/>
  <c r="Y131" i="44" s="1"/>
  <c r="AO131" i="44" s="1"/>
  <c r="BE137" i="44"/>
  <c r="Y137" i="44" s="1"/>
  <c r="AO137" i="44" s="1"/>
  <c r="BE107" i="44"/>
  <c r="Y107" i="44" s="1"/>
  <c r="AO107" i="44" s="1"/>
  <c r="BE191" i="44"/>
  <c r="Y191" i="44" s="1"/>
  <c r="AO191" i="44" s="1"/>
  <c r="BE63" i="44"/>
  <c r="Y63" i="44" s="1"/>
  <c r="AO63" i="44" s="1"/>
  <c r="BE148" i="44"/>
  <c r="Y148" i="44" s="1"/>
  <c r="AO148" i="44" s="1"/>
  <c r="BE210" i="44"/>
  <c r="Y210" i="44" s="1"/>
  <c r="AO210" i="44" s="1"/>
  <c r="BE93" i="44"/>
  <c r="Y93" i="44" s="1"/>
  <c r="AO93" i="44" s="1"/>
  <c r="BE100" i="44"/>
  <c r="Y100" i="44" s="1"/>
  <c r="AO100" i="44" s="1"/>
  <c r="BE161" i="44"/>
  <c r="Y161" i="44" s="1"/>
  <c r="AO161" i="44" s="1"/>
  <c r="BE124" i="44"/>
  <c r="Y124" i="44" s="1"/>
  <c r="AO124" i="44" s="1"/>
  <c r="BE86" i="44"/>
  <c r="Y86" i="44" s="1"/>
  <c r="AO86" i="44" s="1"/>
  <c r="BE102" i="44"/>
  <c r="Y102" i="44" s="1"/>
  <c r="AO102" i="44" s="1"/>
  <c r="BE116" i="44"/>
  <c r="Y116" i="44" s="1"/>
  <c r="AO116" i="44" s="1"/>
  <c r="BE186" i="44"/>
  <c r="Y186" i="44" s="1"/>
  <c r="AO186" i="44" s="1"/>
  <c r="BD117" i="44"/>
  <c r="X117" i="44" s="1"/>
  <c r="AN117" i="44" s="1"/>
  <c r="BD166" i="44"/>
  <c r="X166" i="44" s="1"/>
  <c r="AN166" i="44" s="1"/>
  <c r="BD111" i="44"/>
  <c r="X111" i="44" s="1"/>
  <c r="AN111" i="44" s="1"/>
  <c r="BD179" i="44"/>
  <c r="X179" i="44" s="1"/>
  <c r="AN179" i="44" s="1"/>
  <c r="BD127" i="44"/>
  <c r="X127" i="44" s="1"/>
  <c r="AN127" i="44" s="1"/>
  <c r="BD91" i="44"/>
  <c r="X91" i="44" s="1"/>
  <c r="AN91" i="44" s="1"/>
  <c r="BD54" i="44"/>
  <c r="X54" i="44" s="1"/>
  <c r="AN54" i="44" s="1"/>
  <c r="BD151" i="44"/>
  <c r="X151" i="44" s="1"/>
  <c r="AN151" i="44" s="1"/>
  <c r="BB66" i="44"/>
  <c r="V66" i="44" s="1"/>
  <c r="AL66" i="44" s="1"/>
  <c r="BB117" i="44"/>
  <c r="V117" i="44" s="1"/>
  <c r="AL117" i="44" s="1"/>
  <c r="BB70" i="44"/>
  <c r="V70" i="44" s="1"/>
  <c r="AL70" i="44" s="1"/>
  <c r="BB131" i="44"/>
  <c r="V131" i="44" s="1"/>
  <c r="AL131" i="44" s="1"/>
  <c r="BB59" i="44"/>
  <c r="V59" i="44" s="1"/>
  <c r="AL59" i="44" s="1"/>
  <c r="BB189" i="44"/>
  <c r="V189" i="44" s="1"/>
  <c r="AL189" i="44" s="1"/>
  <c r="BB57" i="44"/>
  <c r="V57" i="44" s="1"/>
  <c r="AL57" i="44" s="1"/>
  <c r="BB169" i="44"/>
  <c r="V169" i="44" s="1"/>
  <c r="AL169" i="44" s="1"/>
  <c r="BB79" i="44"/>
  <c r="V79" i="44" s="1"/>
  <c r="AL79" i="44" s="1"/>
  <c r="BB111" i="44"/>
  <c r="V111" i="44" s="1"/>
  <c r="AL111" i="44" s="1"/>
  <c r="BB113" i="44"/>
  <c r="V113" i="44" s="1"/>
  <c r="AL113" i="44" s="1"/>
  <c r="BB145" i="44"/>
  <c r="V145" i="44" s="1"/>
  <c r="AL145" i="44" s="1"/>
  <c r="BD145" i="44"/>
  <c r="X145" i="44" s="1"/>
  <c r="AN145" i="44" s="1"/>
  <c r="BD148" i="44"/>
  <c r="X148" i="44" s="1"/>
  <c r="AN148" i="44" s="1"/>
  <c r="BD195" i="44"/>
  <c r="X195" i="44" s="1"/>
  <c r="AN195" i="44" s="1"/>
  <c r="BD43" i="44"/>
  <c r="X43" i="44" s="1"/>
  <c r="AN43" i="44" s="1"/>
  <c r="BD134" i="44"/>
  <c r="X134" i="44" s="1"/>
  <c r="AN134" i="44" s="1"/>
  <c r="BD204" i="44"/>
  <c r="X204" i="44" s="1"/>
  <c r="AN204" i="44" s="1"/>
  <c r="BD171" i="44"/>
  <c r="X171" i="44" s="1"/>
  <c r="AN171" i="44" s="1"/>
  <c r="BD74" i="44"/>
  <c r="X74" i="44" s="1"/>
  <c r="AN74" i="44" s="1"/>
  <c r="BB56" i="44"/>
  <c r="V56" i="44" s="1"/>
  <c r="AL56" i="44" s="1"/>
  <c r="BB122" i="44"/>
  <c r="V122" i="44" s="1"/>
  <c r="AL122" i="44" s="1"/>
  <c r="BB180" i="44"/>
  <c r="V180" i="44" s="1"/>
  <c r="AL180" i="44" s="1"/>
  <c r="BB90" i="44"/>
  <c r="V90" i="44" s="1"/>
  <c r="AL90" i="44" s="1"/>
  <c r="BB152" i="44"/>
  <c r="V152" i="44" s="1"/>
  <c r="AL152" i="44" s="1"/>
  <c r="BB188" i="44"/>
  <c r="V188" i="44" s="1"/>
  <c r="AL188" i="44" s="1"/>
  <c r="BB54" i="44"/>
  <c r="V54" i="44" s="1"/>
  <c r="AL54" i="44" s="1"/>
  <c r="BB165" i="44"/>
  <c r="V165" i="44" s="1"/>
  <c r="AL165" i="44" s="1"/>
  <c r="BB212" i="44"/>
  <c r="V212" i="44" s="1"/>
  <c r="AL212" i="44" s="1"/>
  <c r="BB108" i="44"/>
  <c r="V108" i="44" s="1"/>
  <c r="AL108" i="44" s="1"/>
  <c r="BB133" i="44"/>
  <c r="V133" i="44" s="1"/>
  <c r="AL133" i="44" s="1"/>
  <c r="BB27" i="44"/>
  <c r="V27" i="44" s="1"/>
  <c r="AL27" i="44" s="1"/>
  <c r="BD196" i="44"/>
  <c r="X196" i="44" s="1"/>
  <c r="AN196" i="44" s="1"/>
  <c r="BD47" i="44"/>
  <c r="X47" i="44" s="1"/>
  <c r="AN47" i="44" s="1"/>
  <c r="BD33" i="44"/>
  <c r="X33" i="44" s="1"/>
  <c r="AN33" i="44" s="1"/>
  <c r="BD89" i="44"/>
  <c r="X89" i="44" s="1"/>
  <c r="AN89" i="44" s="1"/>
  <c r="BD102" i="44"/>
  <c r="X102" i="44" s="1"/>
  <c r="AN102" i="44" s="1"/>
  <c r="BD160" i="44"/>
  <c r="X160" i="44" s="1"/>
  <c r="AN160" i="44" s="1"/>
  <c r="BD34" i="44"/>
  <c r="X34" i="44" s="1"/>
  <c r="AN34" i="44" s="1"/>
  <c r="BD77" i="44"/>
  <c r="X77" i="44" s="1"/>
  <c r="AN77" i="44" s="1"/>
  <c r="BD70" i="44"/>
  <c r="X70" i="44" s="1"/>
  <c r="AN70" i="44" s="1"/>
  <c r="BD101" i="44"/>
  <c r="X101" i="44" s="1"/>
  <c r="AN101" i="44" s="1"/>
  <c r="BD191" i="44"/>
  <c r="X191" i="44" s="1"/>
  <c r="AN191" i="44" s="1"/>
  <c r="BD85" i="44"/>
  <c r="X85" i="44" s="1"/>
  <c r="AN85" i="44" s="1"/>
  <c r="BD180" i="44"/>
  <c r="X180" i="44" s="1"/>
  <c r="AN180" i="44" s="1"/>
  <c r="BD73" i="44"/>
  <c r="X73" i="44" s="1"/>
  <c r="AN73" i="44" s="1"/>
  <c r="BB214" i="44"/>
  <c r="V214" i="44" s="1"/>
  <c r="AL214" i="44" s="1"/>
  <c r="BB104" i="44"/>
  <c r="V104" i="44" s="1"/>
  <c r="AL104" i="44" s="1"/>
  <c r="BB29" i="44"/>
  <c r="V29" i="44" s="1"/>
  <c r="AL29" i="44" s="1"/>
  <c r="BB158" i="44"/>
  <c r="V158" i="44" s="1"/>
  <c r="AL158" i="44" s="1"/>
  <c r="BB87" i="44"/>
  <c r="V87" i="44" s="1"/>
  <c r="AL87" i="44" s="1"/>
  <c r="BB73" i="44"/>
  <c r="V73" i="44" s="1"/>
  <c r="AL73" i="44" s="1"/>
  <c r="BB124" i="44"/>
  <c r="V124" i="44" s="1"/>
  <c r="AL124" i="44" s="1"/>
  <c r="BB203" i="44"/>
  <c r="V203" i="44" s="1"/>
  <c r="AL203" i="44" s="1"/>
  <c r="BB185" i="44"/>
  <c r="V185" i="44" s="1"/>
  <c r="AL185" i="44" s="1"/>
  <c r="BB68" i="44"/>
  <c r="V68" i="44" s="1"/>
  <c r="AL68" i="44" s="1"/>
  <c r="BB77" i="44"/>
  <c r="V77" i="44" s="1"/>
  <c r="AL77" i="44" s="1"/>
  <c r="BB32" i="44"/>
  <c r="V32" i="44" s="1"/>
  <c r="AL32" i="44" s="1"/>
  <c r="BB166" i="44"/>
  <c r="V166" i="44" s="1"/>
  <c r="AL166" i="44" s="1"/>
  <c r="AZ99" i="44"/>
  <c r="T99" i="44" s="1"/>
  <c r="AJ99" i="44" s="1"/>
  <c r="BA216" i="44"/>
  <c r="U216" i="44" s="1"/>
  <c r="AK216" i="44" s="1"/>
  <c r="BA193" i="44"/>
  <c r="U193" i="44" s="1"/>
  <c r="AK193" i="44" s="1"/>
  <c r="BA43" i="44"/>
  <c r="U43" i="44" s="1"/>
  <c r="AK43" i="44" s="1"/>
  <c r="BA150" i="44"/>
  <c r="U150" i="44" s="1"/>
  <c r="AK150" i="44" s="1"/>
  <c r="BA95" i="44"/>
  <c r="U95" i="44" s="1"/>
  <c r="AK95" i="44" s="1"/>
  <c r="BA108" i="44"/>
  <c r="U108" i="44" s="1"/>
  <c r="AK108" i="44" s="1"/>
  <c r="BA57" i="44"/>
  <c r="U57" i="44" s="1"/>
  <c r="AK57" i="44" s="1"/>
  <c r="BA51" i="44"/>
  <c r="U51" i="44" s="1"/>
  <c r="AK51" i="44" s="1"/>
  <c r="BA88" i="44"/>
  <c r="U88" i="44" s="1"/>
  <c r="AK88" i="44" s="1"/>
  <c r="BA117" i="44"/>
  <c r="U117" i="44" s="1"/>
  <c r="AK117" i="44" s="1"/>
  <c r="BA29" i="44"/>
  <c r="U29" i="44" s="1"/>
  <c r="AK29" i="44" s="1"/>
  <c r="BA109" i="44"/>
  <c r="U109" i="44" s="1"/>
  <c r="AK109" i="44" s="1"/>
  <c r="BA31" i="44"/>
  <c r="U31" i="44" s="1"/>
  <c r="AK31" i="44" s="1"/>
  <c r="BA131" i="44"/>
  <c r="U131" i="44" s="1"/>
  <c r="AK131" i="44" s="1"/>
  <c r="BA128" i="44"/>
  <c r="U128" i="44" s="1"/>
  <c r="AK128" i="44" s="1"/>
  <c r="BA203" i="44"/>
  <c r="U203" i="44" s="1"/>
  <c r="AK203" i="44" s="1"/>
  <c r="BA191" i="44"/>
  <c r="U191" i="44" s="1"/>
  <c r="AK191" i="44" s="1"/>
  <c r="BA73" i="44"/>
  <c r="U73" i="44" s="1"/>
  <c r="AK73" i="44" s="1"/>
  <c r="BA122" i="44"/>
  <c r="U122" i="44" s="1"/>
  <c r="AK122" i="44" s="1"/>
  <c r="BA119" i="44"/>
  <c r="U119" i="44" s="1"/>
  <c r="AK119" i="44" s="1"/>
  <c r="BA67" i="44"/>
  <c r="U67" i="44" s="1"/>
  <c r="AK67" i="44" s="1"/>
  <c r="BA70" i="44"/>
  <c r="U70" i="44" s="1"/>
  <c r="AK70" i="44" s="1"/>
  <c r="BA62" i="44"/>
  <c r="U62" i="44" s="1"/>
  <c r="AK62" i="44" s="1"/>
  <c r="BA78" i="44"/>
  <c r="U78" i="44" s="1"/>
  <c r="AK78" i="44" s="1"/>
  <c r="BA176" i="44"/>
  <c r="U176" i="44" s="1"/>
  <c r="AK176" i="44" s="1"/>
  <c r="BA154" i="44"/>
  <c r="U154" i="44" s="1"/>
  <c r="AK154" i="44" s="1"/>
  <c r="BA186" i="44"/>
  <c r="U186" i="44" s="1"/>
  <c r="AK186" i="44" s="1"/>
  <c r="BA204" i="44"/>
  <c r="U204" i="44" s="1"/>
  <c r="AK204" i="44" s="1"/>
  <c r="BA140" i="44"/>
  <c r="U140" i="44" s="1"/>
  <c r="AK140" i="44" s="1"/>
  <c r="BA130" i="44"/>
  <c r="U130" i="44" s="1"/>
  <c r="AK130" i="44" s="1"/>
  <c r="BA212" i="44"/>
  <c r="U212" i="44" s="1"/>
  <c r="AK212" i="44" s="1"/>
  <c r="BA213" i="44"/>
  <c r="U213" i="44" s="1"/>
  <c r="AK213" i="44" s="1"/>
  <c r="BA56" i="44"/>
  <c r="U56" i="44" s="1"/>
  <c r="AK56" i="44" s="1"/>
  <c r="BA138" i="44"/>
  <c r="U138" i="44" s="1"/>
  <c r="AK138" i="44" s="1"/>
  <c r="BA184" i="44"/>
  <c r="U184" i="44" s="1"/>
  <c r="AK184" i="44" s="1"/>
  <c r="BA55" i="44"/>
  <c r="U55" i="44" s="1"/>
  <c r="AK55" i="44" s="1"/>
  <c r="BA113" i="44"/>
  <c r="U113" i="44" s="1"/>
  <c r="AK113" i="44" s="1"/>
  <c r="BA40" i="44"/>
  <c r="U40" i="44" s="1"/>
  <c r="AK40" i="44" s="1"/>
  <c r="BA175" i="44"/>
  <c r="U175" i="44" s="1"/>
  <c r="AK175" i="44" s="1"/>
  <c r="BA30" i="44"/>
  <c r="U30" i="44" s="1"/>
  <c r="AK30" i="44" s="1"/>
  <c r="BA141" i="44"/>
  <c r="U141" i="44" s="1"/>
  <c r="AK141" i="44" s="1"/>
  <c r="BA105" i="44"/>
  <c r="U105" i="44" s="1"/>
  <c r="AK105" i="44" s="1"/>
  <c r="BA183" i="44"/>
  <c r="U183" i="44" s="1"/>
  <c r="AK183" i="44" s="1"/>
  <c r="BA142" i="44"/>
  <c r="U142" i="44" s="1"/>
  <c r="AK142" i="44" s="1"/>
  <c r="BA125" i="44"/>
  <c r="U125" i="44" s="1"/>
  <c r="AK125" i="44" s="1"/>
  <c r="BA116" i="44"/>
  <c r="U116" i="44" s="1"/>
  <c r="AK116" i="44" s="1"/>
  <c r="BA89" i="44"/>
  <c r="U89" i="44" s="1"/>
  <c r="AK89" i="44" s="1"/>
  <c r="AZ219" i="44"/>
  <c r="T219" i="44" s="1"/>
  <c r="AJ219" i="44" s="1"/>
  <c r="AZ44" i="44"/>
  <c r="T44" i="44" s="1"/>
  <c r="AJ44" i="44" s="1"/>
  <c r="AZ159" i="44"/>
  <c r="T159" i="44" s="1"/>
  <c r="AJ159" i="44" s="1"/>
  <c r="AZ196" i="44"/>
  <c r="T196" i="44" s="1"/>
  <c r="AJ196" i="44" s="1"/>
  <c r="AZ41" i="44"/>
  <c r="T41" i="44" s="1"/>
  <c r="AJ41" i="44" s="1"/>
  <c r="AZ167" i="44"/>
  <c r="T167" i="44" s="1"/>
  <c r="AJ167" i="44" s="1"/>
  <c r="AZ132" i="44"/>
  <c r="T132" i="44" s="1"/>
  <c r="AJ132" i="44" s="1"/>
  <c r="AZ81" i="44"/>
  <c r="T81" i="44" s="1"/>
  <c r="AJ81" i="44" s="1"/>
  <c r="AZ119" i="44"/>
  <c r="T119" i="44" s="1"/>
  <c r="AJ119" i="44" s="1"/>
  <c r="AZ49" i="44"/>
  <c r="T49" i="44" s="1"/>
  <c r="AJ49" i="44" s="1"/>
  <c r="AZ149" i="44"/>
  <c r="T149" i="44" s="1"/>
  <c r="AJ149" i="44" s="1"/>
  <c r="AZ50" i="44"/>
  <c r="T50" i="44" s="1"/>
  <c r="AJ50" i="44" s="1"/>
  <c r="AZ114" i="44"/>
  <c r="T114" i="44" s="1"/>
  <c r="AJ114" i="44" s="1"/>
  <c r="AZ80" i="44"/>
  <c r="T80" i="44" s="1"/>
  <c r="AJ80" i="44" s="1"/>
  <c r="AZ160" i="44"/>
  <c r="T160" i="44" s="1"/>
  <c r="AJ160" i="44" s="1"/>
  <c r="AZ212" i="44"/>
  <c r="T212" i="44" s="1"/>
  <c r="AJ212" i="44" s="1"/>
  <c r="AZ106" i="44"/>
  <c r="T106" i="44" s="1"/>
  <c r="AJ106" i="44" s="1"/>
  <c r="AZ43" i="44"/>
  <c r="T43" i="44" s="1"/>
  <c r="AJ43" i="44" s="1"/>
  <c r="AZ124" i="44"/>
  <c r="T124" i="44" s="1"/>
  <c r="AJ124" i="44" s="1"/>
  <c r="AZ86" i="44"/>
  <c r="T86" i="44" s="1"/>
  <c r="AJ86" i="44" s="1"/>
  <c r="AZ52" i="44"/>
  <c r="T52" i="44" s="1"/>
  <c r="AJ52" i="44" s="1"/>
  <c r="AZ180" i="44"/>
  <c r="T180" i="44" s="1"/>
  <c r="AJ180" i="44" s="1"/>
  <c r="AZ173" i="44"/>
  <c r="T173" i="44" s="1"/>
  <c r="AJ173" i="44" s="1"/>
  <c r="AZ112" i="44"/>
  <c r="T112" i="44" s="1"/>
  <c r="AJ112" i="44" s="1"/>
  <c r="AZ70" i="44"/>
  <c r="T70" i="44" s="1"/>
  <c r="AJ70" i="44" s="1"/>
  <c r="AZ32" i="44"/>
  <c r="T32" i="44" s="1"/>
  <c r="AJ32" i="44" s="1"/>
  <c r="AZ137" i="44"/>
  <c r="T137" i="44" s="1"/>
  <c r="AJ137" i="44" s="1"/>
  <c r="AZ195" i="44"/>
  <c r="T195" i="44" s="1"/>
  <c r="AJ195" i="44" s="1"/>
  <c r="AZ133" i="44"/>
  <c r="T133" i="44" s="1"/>
  <c r="AJ133" i="44" s="1"/>
  <c r="AZ169" i="44"/>
  <c r="T169" i="44" s="1"/>
  <c r="AJ169" i="44" s="1"/>
  <c r="AZ118" i="44"/>
  <c r="T118" i="44" s="1"/>
  <c r="AJ118" i="44" s="1"/>
  <c r="AZ198" i="44"/>
  <c r="T198" i="44" s="1"/>
  <c r="AJ198" i="44" s="1"/>
  <c r="AZ217" i="44"/>
  <c r="T217" i="44" s="1"/>
  <c r="AJ217" i="44" s="1"/>
  <c r="AZ204" i="44"/>
  <c r="T204" i="44" s="1"/>
  <c r="AJ204" i="44" s="1"/>
  <c r="AZ174" i="44"/>
  <c r="T174" i="44" s="1"/>
  <c r="AJ174" i="44" s="1"/>
  <c r="AZ107" i="44"/>
  <c r="T107" i="44" s="1"/>
  <c r="AJ107" i="44" s="1"/>
  <c r="AZ131" i="44"/>
  <c r="T131" i="44" s="1"/>
  <c r="AJ131" i="44" s="1"/>
  <c r="AZ171" i="44"/>
  <c r="T171" i="44" s="1"/>
  <c r="AJ171" i="44" s="1"/>
  <c r="AZ214" i="44"/>
  <c r="T214" i="44" s="1"/>
  <c r="AJ214" i="44" s="1"/>
  <c r="AZ55" i="44"/>
  <c r="T55" i="44" s="1"/>
  <c r="AJ55" i="44" s="1"/>
  <c r="AZ128" i="44"/>
  <c r="T128" i="44" s="1"/>
  <c r="AJ128" i="44" s="1"/>
  <c r="AZ187" i="44"/>
  <c r="T187" i="44" s="1"/>
  <c r="AJ187" i="44" s="1"/>
  <c r="AZ150" i="44"/>
  <c r="T150" i="44" s="1"/>
  <c r="AJ150" i="44" s="1"/>
  <c r="AZ51" i="44"/>
  <c r="T51" i="44" s="1"/>
  <c r="AJ51" i="44" s="1"/>
  <c r="AZ129" i="44"/>
  <c r="T129" i="44" s="1"/>
  <c r="AJ129" i="44" s="1"/>
  <c r="AZ39" i="44"/>
  <c r="T39" i="44" s="1"/>
  <c r="AJ39" i="44" s="1"/>
  <c r="AZ148" i="44"/>
  <c r="T148" i="44" s="1"/>
  <c r="AJ148" i="44" s="1"/>
  <c r="AZ170" i="44"/>
  <c r="T170" i="44" s="1"/>
  <c r="AJ170" i="44" s="1"/>
  <c r="BI212" i="44"/>
  <c r="AC212" i="44" s="1"/>
  <c r="AS212" i="44" s="1"/>
  <c r="BI121" i="44"/>
  <c r="AC121" i="44" s="1"/>
  <c r="AS121" i="44" s="1"/>
  <c r="BI165" i="44"/>
  <c r="AC165" i="44" s="1"/>
  <c r="AS165" i="44" s="1"/>
  <c r="BI188" i="44"/>
  <c r="AC188" i="44" s="1"/>
  <c r="AS188" i="44" s="1"/>
  <c r="BI113" i="44"/>
  <c r="AC113" i="44" s="1"/>
  <c r="AS113" i="44" s="1"/>
  <c r="BI183" i="44"/>
  <c r="AC183" i="44" s="1"/>
  <c r="AS183" i="44" s="1"/>
  <c r="BI105" i="44"/>
  <c r="AC105" i="44" s="1"/>
  <c r="AS105" i="44" s="1"/>
  <c r="BI42" i="44"/>
  <c r="AC42" i="44" s="1"/>
  <c r="AS42" i="44" s="1"/>
  <c r="BI129" i="44"/>
  <c r="AC129" i="44" s="1"/>
  <c r="AS129" i="44" s="1"/>
  <c r="BI187" i="44"/>
  <c r="AC187" i="44" s="1"/>
  <c r="AS187" i="44" s="1"/>
  <c r="BI201" i="44"/>
  <c r="AC201" i="44" s="1"/>
  <c r="AS201" i="44" s="1"/>
  <c r="BI185" i="44"/>
  <c r="AC185" i="44" s="1"/>
  <c r="AS185" i="44" s="1"/>
  <c r="BI68" i="44"/>
  <c r="AC68" i="44" s="1"/>
  <c r="AS68" i="44" s="1"/>
  <c r="BI210" i="44"/>
  <c r="AC210" i="44" s="1"/>
  <c r="AS210" i="44" s="1"/>
  <c r="BI56" i="44"/>
  <c r="AC56" i="44" s="1"/>
  <c r="AS56" i="44" s="1"/>
  <c r="BI119" i="44"/>
  <c r="AC119" i="44" s="1"/>
  <c r="AS119" i="44" s="1"/>
  <c r="BI87" i="44"/>
  <c r="AC87" i="44" s="1"/>
  <c r="AS87" i="44" s="1"/>
  <c r="BI33" i="44"/>
  <c r="AC33" i="44" s="1"/>
  <c r="AS33" i="44" s="1"/>
  <c r="BI204" i="44"/>
  <c r="AC204" i="44" s="1"/>
  <c r="AS204" i="44" s="1"/>
  <c r="BI214" i="44"/>
  <c r="AC214" i="44" s="1"/>
  <c r="AS214" i="44" s="1"/>
  <c r="BI34" i="44"/>
  <c r="AC34" i="44" s="1"/>
  <c r="AS34" i="44" s="1"/>
  <c r="BI155" i="44"/>
  <c r="AC155" i="44" s="1"/>
  <c r="AS155" i="44" s="1"/>
  <c r="BI133" i="44"/>
  <c r="AC133" i="44" s="1"/>
  <c r="AS133" i="44" s="1"/>
  <c r="BI101" i="44"/>
  <c r="AC101" i="44" s="1"/>
  <c r="AS101" i="44" s="1"/>
  <c r="BI59" i="44"/>
  <c r="AC59" i="44" s="1"/>
  <c r="AS59" i="44" s="1"/>
  <c r="BI203" i="44"/>
  <c r="AC203" i="44" s="1"/>
  <c r="AS203" i="44" s="1"/>
  <c r="BI202" i="44"/>
  <c r="AC202" i="44" s="1"/>
  <c r="AS202" i="44" s="1"/>
  <c r="BI64" i="44"/>
  <c r="AC64" i="44" s="1"/>
  <c r="AS64" i="44" s="1"/>
  <c r="BI123" i="44"/>
  <c r="AC123" i="44" s="1"/>
  <c r="AS123" i="44" s="1"/>
  <c r="BI91" i="44"/>
  <c r="AC91" i="44" s="1"/>
  <c r="AS91" i="44" s="1"/>
  <c r="BI41" i="44"/>
  <c r="AC41" i="44" s="1"/>
  <c r="AS41" i="44" s="1"/>
  <c r="BI166" i="44"/>
  <c r="AC166" i="44" s="1"/>
  <c r="AS166" i="44" s="1"/>
  <c r="BI158" i="44"/>
  <c r="AC158" i="44" s="1"/>
  <c r="AS158" i="44" s="1"/>
  <c r="BI150" i="44"/>
  <c r="AC150" i="44" s="1"/>
  <c r="AS150" i="44" s="1"/>
  <c r="BI142" i="44"/>
  <c r="AC142" i="44" s="1"/>
  <c r="AS142" i="44" s="1"/>
  <c r="BI134" i="44"/>
  <c r="AC134" i="44" s="1"/>
  <c r="AS134" i="44" s="1"/>
  <c r="BI126" i="44"/>
  <c r="AC126" i="44" s="1"/>
  <c r="AS126" i="44" s="1"/>
  <c r="BI118" i="44"/>
  <c r="AC118" i="44" s="1"/>
  <c r="AS118" i="44" s="1"/>
  <c r="BI110" i="44"/>
  <c r="AC110" i="44" s="1"/>
  <c r="AS110" i="44" s="1"/>
  <c r="BI102" i="44"/>
  <c r="AC102" i="44" s="1"/>
  <c r="AS102" i="44" s="1"/>
  <c r="BI94" i="44"/>
  <c r="AC94" i="44" s="1"/>
  <c r="AS94" i="44" s="1"/>
  <c r="BI86" i="44"/>
  <c r="AC86" i="44" s="1"/>
  <c r="AS86" i="44" s="1"/>
  <c r="BI77" i="44"/>
  <c r="AC77" i="44" s="1"/>
  <c r="AS77" i="44" s="1"/>
  <c r="BI61" i="44"/>
  <c r="AC61" i="44" s="1"/>
  <c r="AS61" i="44" s="1"/>
  <c r="BI44" i="44"/>
  <c r="AC44" i="44" s="1"/>
  <c r="AS44" i="44" s="1"/>
  <c r="BI39" i="44"/>
  <c r="AC39" i="44" s="1"/>
  <c r="AS39" i="44" s="1"/>
  <c r="BK213" i="44"/>
  <c r="AE213" i="44" s="1"/>
  <c r="AU213" i="44" s="1"/>
  <c r="BK206" i="44"/>
  <c r="AE206" i="44" s="1"/>
  <c r="AU206" i="44" s="1"/>
  <c r="BK77" i="44"/>
  <c r="AE77" i="44" s="1"/>
  <c r="AU77" i="44" s="1"/>
  <c r="BK66" i="44"/>
  <c r="AE66" i="44" s="1"/>
  <c r="AU66" i="44" s="1"/>
  <c r="BK48" i="44"/>
  <c r="AE48" i="44" s="1"/>
  <c r="AU48" i="44" s="1"/>
  <c r="BK108" i="44"/>
  <c r="AE108" i="44" s="1"/>
  <c r="AU108" i="44" s="1"/>
  <c r="BK59" i="44"/>
  <c r="AE59" i="44" s="1"/>
  <c r="AU59" i="44" s="1"/>
  <c r="BK183" i="44"/>
  <c r="AE183" i="44" s="1"/>
  <c r="AU183" i="44" s="1"/>
  <c r="BK40" i="44"/>
  <c r="AE40" i="44" s="1"/>
  <c r="AU40" i="44" s="1"/>
  <c r="BK55" i="44"/>
  <c r="AE55" i="44" s="1"/>
  <c r="AU55" i="44" s="1"/>
  <c r="BK37" i="44"/>
  <c r="AE37" i="44" s="1"/>
  <c r="AU37" i="44" s="1"/>
  <c r="BK144" i="44"/>
  <c r="AE144" i="44" s="1"/>
  <c r="AU144" i="44" s="1"/>
  <c r="BK98" i="44"/>
  <c r="AE98" i="44" s="1"/>
  <c r="AU98" i="44" s="1"/>
  <c r="BK121" i="44"/>
  <c r="AE121" i="44" s="1"/>
  <c r="AU121" i="44" s="1"/>
  <c r="BK215" i="44"/>
  <c r="AE215" i="44" s="1"/>
  <c r="AU215" i="44" s="1"/>
  <c r="BK198" i="44"/>
  <c r="AE198" i="44" s="1"/>
  <c r="AU198" i="44" s="1"/>
  <c r="BK28" i="44"/>
  <c r="AE28" i="44" s="1"/>
  <c r="AU28" i="44" s="1"/>
  <c r="BK184" i="44"/>
  <c r="AE184" i="44" s="1"/>
  <c r="AU184" i="44" s="1"/>
  <c r="BK165" i="44"/>
  <c r="AE165" i="44" s="1"/>
  <c r="AU165" i="44" s="1"/>
  <c r="BK80" i="44"/>
  <c r="AE80" i="44" s="1"/>
  <c r="AU80" i="44" s="1"/>
  <c r="BK137" i="44"/>
  <c r="AE137" i="44" s="1"/>
  <c r="AU137" i="44" s="1"/>
  <c r="BK180" i="44"/>
  <c r="AE180" i="44" s="1"/>
  <c r="AU180" i="44" s="1"/>
  <c r="BK159" i="44"/>
  <c r="AE159" i="44" s="1"/>
  <c r="AU159" i="44" s="1"/>
  <c r="BK74" i="44"/>
  <c r="AE74" i="44" s="1"/>
  <c r="AU74" i="44" s="1"/>
  <c r="BK200" i="44"/>
  <c r="AE200" i="44" s="1"/>
  <c r="AU200" i="44" s="1"/>
  <c r="BK138" i="44"/>
  <c r="AE138" i="44" s="1"/>
  <c r="AU138" i="44" s="1"/>
  <c r="BK64" i="44"/>
  <c r="AE64" i="44" s="1"/>
  <c r="AU64" i="44" s="1"/>
  <c r="BK125" i="44"/>
  <c r="AE125" i="44" s="1"/>
  <c r="AU125" i="44" s="1"/>
  <c r="BK120" i="44"/>
  <c r="AE120" i="44" s="1"/>
  <c r="AU120" i="44" s="1"/>
  <c r="BK190" i="44"/>
  <c r="AE190" i="44" s="1"/>
  <c r="AU190" i="44" s="1"/>
  <c r="BK92" i="44"/>
  <c r="AE92" i="44" s="1"/>
  <c r="AU92" i="44" s="1"/>
  <c r="BK129" i="44"/>
  <c r="AE129" i="44" s="1"/>
  <c r="AU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AP172" i="44" s="1"/>
  <c r="BF61" i="44"/>
  <c r="Z61" i="44" s="1"/>
  <c r="AP61" i="44" s="1"/>
  <c r="BF141" i="44"/>
  <c r="Z141" i="44" s="1"/>
  <c r="AP141" i="44" s="1"/>
  <c r="BF134" i="44"/>
  <c r="Z134" i="44" s="1"/>
  <c r="AP134" i="44" s="1"/>
  <c r="BF77" i="44"/>
  <c r="Z77" i="44" s="1"/>
  <c r="AP77" i="44" s="1"/>
  <c r="BF85" i="44"/>
  <c r="Z85" i="44" s="1"/>
  <c r="AP85" i="44" s="1"/>
  <c r="BF55" i="44"/>
  <c r="Z55" i="44" s="1"/>
  <c r="AP55" i="44" s="1"/>
  <c r="BF154" i="44"/>
  <c r="Z154" i="44" s="1"/>
  <c r="AP154" i="44" s="1"/>
  <c r="BF62" i="44"/>
  <c r="Z62" i="44" s="1"/>
  <c r="AP62" i="44" s="1"/>
  <c r="BF40" i="44"/>
  <c r="Z40" i="44" s="1"/>
  <c r="AP40" i="44" s="1"/>
  <c r="BF121" i="44"/>
  <c r="Z121" i="44" s="1"/>
  <c r="AP121" i="44" s="1"/>
  <c r="BF187" i="44"/>
  <c r="Z187" i="44" s="1"/>
  <c r="AP187" i="44" s="1"/>
  <c r="BF32" i="44"/>
  <c r="Z32" i="44" s="1"/>
  <c r="AP32" i="44" s="1"/>
  <c r="BF54" i="44"/>
  <c r="Z54" i="44" s="1"/>
  <c r="AP54" i="44" s="1"/>
  <c r="BF63" i="44"/>
  <c r="Z63" i="44" s="1"/>
  <c r="AP63" i="44" s="1"/>
  <c r="BF116" i="44"/>
  <c r="Z116" i="44" s="1"/>
  <c r="AP116" i="44" s="1"/>
  <c r="BF160" i="44"/>
  <c r="Z160" i="44" s="1"/>
  <c r="AP160" i="44" s="1"/>
  <c r="BF207" i="44"/>
  <c r="Z207" i="44" s="1"/>
  <c r="AP207" i="44" s="1"/>
  <c r="BF167" i="44"/>
  <c r="Z167" i="44" s="1"/>
  <c r="AP167" i="44" s="1"/>
  <c r="BF65" i="44"/>
  <c r="Z65" i="44" s="1"/>
  <c r="AP65" i="44" s="1"/>
  <c r="BF46" i="44"/>
  <c r="Z46" i="44" s="1"/>
  <c r="AP46" i="44" s="1"/>
  <c r="BF122" i="44"/>
  <c r="Z122" i="44" s="1"/>
  <c r="AP122" i="44" s="1"/>
  <c r="BF155" i="44"/>
  <c r="Z155" i="44" s="1"/>
  <c r="AP155" i="44" s="1"/>
  <c r="BF68" i="44"/>
  <c r="Z68" i="44" s="1"/>
  <c r="AP68" i="44" s="1"/>
  <c r="BF137" i="44"/>
  <c r="Z137" i="44" s="1"/>
  <c r="AP137" i="44" s="1"/>
  <c r="BF66" i="44"/>
  <c r="Z66" i="44" s="1"/>
  <c r="AP66" i="44" s="1"/>
  <c r="BF191" i="44"/>
  <c r="Z191" i="44" s="1"/>
  <c r="AP191" i="44" s="1"/>
  <c r="BF84" i="44"/>
  <c r="Z84" i="44" s="1"/>
  <c r="AP84" i="44" s="1"/>
  <c r="BF163" i="44"/>
  <c r="Z163" i="44" s="1"/>
  <c r="AP163" i="44" s="1"/>
  <c r="BF74" i="44"/>
  <c r="Z74" i="44" s="1"/>
  <c r="AP74" i="44" s="1"/>
  <c r="BF144" i="44"/>
  <c r="Z144" i="44" s="1"/>
  <c r="AP144" i="44" s="1"/>
  <c r="BF87" i="44"/>
  <c r="Z87" i="44" s="1"/>
  <c r="AP87" i="44" s="1"/>
  <c r="BF72" i="44"/>
  <c r="Z72" i="44" s="1"/>
  <c r="AP72" i="44" s="1"/>
  <c r="BF89" i="44"/>
  <c r="Z89" i="44" s="1"/>
  <c r="AP89" i="44" s="1"/>
  <c r="BF196" i="44"/>
  <c r="Z196" i="44" s="1"/>
  <c r="AP196" i="44" s="1"/>
  <c r="BF124" i="44"/>
  <c r="Z124" i="44" s="1"/>
  <c r="AP124" i="44" s="1"/>
  <c r="BF139" i="44"/>
  <c r="Z139" i="44" s="1"/>
  <c r="AP139" i="44" s="1"/>
  <c r="BF36" i="44"/>
  <c r="Z36" i="44" s="1"/>
  <c r="AP36" i="44" s="1"/>
  <c r="BF70" i="44"/>
  <c r="Z70" i="44" s="1"/>
  <c r="AP70" i="44" s="1"/>
  <c r="BF44" i="44"/>
  <c r="Z44" i="44" s="1"/>
  <c r="AP44" i="44" s="1"/>
  <c r="BF136" i="44"/>
  <c r="Z136" i="44" s="1"/>
  <c r="AP136" i="44" s="1"/>
  <c r="BF211" i="44"/>
  <c r="Z211" i="44" s="1"/>
  <c r="AP211" i="44" s="1"/>
  <c r="BF58" i="44"/>
  <c r="Z58" i="44" s="1"/>
  <c r="AP58" i="44" s="1"/>
  <c r="BF52" i="44"/>
  <c r="Z52" i="44" s="1"/>
  <c r="AP52" i="44" s="1"/>
  <c r="BF142" i="44"/>
  <c r="Z142" i="44" s="1"/>
  <c r="AP142" i="44" s="1"/>
  <c r="BF123" i="44"/>
  <c r="Z123" i="44" s="1"/>
  <c r="AP123" i="44" s="1"/>
  <c r="BF147" i="44"/>
  <c r="Z147" i="44" s="1"/>
  <c r="AP147" i="44" s="1"/>
  <c r="BH201" i="44"/>
  <c r="AB201" i="44" s="1"/>
  <c r="AR201" i="44" s="1"/>
  <c r="BH112" i="44"/>
  <c r="AB112" i="44" s="1"/>
  <c r="AR112" i="44" s="1"/>
  <c r="BH176" i="44"/>
  <c r="AB176" i="44" s="1"/>
  <c r="AR176" i="44" s="1"/>
  <c r="BH151" i="44"/>
  <c r="AB151" i="44" s="1"/>
  <c r="AR151" i="44" s="1"/>
  <c r="BH97" i="44"/>
  <c r="AB97" i="44" s="1"/>
  <c r="AR97" i="44" s="1"/>
  <c r="BH164" i="44"/>
  <c r="AB164" i="44" s="1"/>
  <c r="AR164" i="44" s="1"/>
  <c r="BH48" i="44"/>
  <c r="AB48" i="44" s="1"/>
  <c r="AR48" i="44" s="1"/>
  <c r="BH79" i="44"/>
  <c r="AB79" i="44" s="1"/>
  <c r="AR79" i="44" s="1"/>
  <c r="BH83" i="44"/>
  <c r="AB83" i="44" s="1"/>
  <c r="AR83" i="44" s="1"/>
  <c r="BH181" i="44"/>
  <c r="AB181" i="44" s="1"/>
  <c r="AR181" i="44" s="1"/>
  <c r="BH185" i="44"/>
  <c r="AB185" i="44" s="1"/>
  <c r="AR185" i="44" s="1"/>
  <c r="BH173" i="44"/>
  <c r="AB173" i="44" s="1"/>
  <c r="AR173" i="44" s="1"/>
  <c r="BH94" i="44"/>
  <c r="AB94" i="44" s="1"/>
  <c r="AR94" i="44" s="1"/>
  <c r="BH206" i="44"/>
  <c r="AB206" i="44" s="1"/>
  <c r="AR206" i="44" s="1"/>
  <c r="BH63" i="44"/>
  <c r="AB63" i="44" s="1"/>
  <c r="AR63" i="44" s="1"/>
  <c r="BH108" i="44"/>
  <c r="AB108" i="44" s="1"/>
  <c r="AR108" i="44" s="1"/>
  <c r="BH133" i="44"/>
  <c r="AB133" i="44" s="1"/>
  <c r="AR133" i="44" s="1"/>
  <c r="BH197" i="44"/>
  <c r="AB197" i="44" s="1"/>
  <c r="AR197" i="44" s="1"/>
  <c r="BH51" i="44"/>
  <c r="AB51" i="44" s="1"/>
  <c r="AR51" i="44" s="1"/>
  <c r="BH32" i="44"/>
  <c r="AB32" i="44" s="1"/>
  <c r="AR32" i="44" s="1"/>
  <c r="BH146" i="44"/>
  <c r="AB146" i="44" s="1"/>
  <c r="AR146" i="44" s="1"/>
  <c r="BH81" i="44"/>
  <c r="AB81" i="44" s="1"/>
  <c r="AR81" i="44" s="1"/>
  <c r="BH148" i="44"/>
  <c r="AB148" i="44" s="1"/>
  <c r="AR148" i="44" s="1"/>
  <c r="BH184" i="44"/>
  <c r="AB184" i="44" s="1"/>
  <c r="AR184" i="44" s="1"/>
  <c r="BH216" i="44"/>
  <c r="AB216" i="44" s="1"/>
  <c r="AR216" i="44" s="1"/>
  <c r="BH157" i="44"/>
  <c r="AB157" i="44" s="1"/>
  <c r="AR157" i="44" s="1"/>
  <c r="BH130" i="44"/>
  <c r="AB130" i="44" s="1"/>
  <c r="AR130" i="44" s="1"/>
  <c r="BH62" i="44"/>
  <c r="AB62" i="44" s="1"/>
  <c r="AR62" i="44" s="1"/>
  <c r="BH110" i="44"/>
  <c r="AB110" i="44" s="1"/>
  <c r="AR110" i="44" s="1"/>
  <c r="BH150" i="44"/>
  <c r="AB150" i="44" s="1"/>
  <c r="AR150" i="44" s="1"/>
  <c r="BH179" i="44"/>
  <c r="AB179" i="44" s="1"/>
  <c r="AR179" i="44" s="1"/>
  <c r="BH170" i="44"/>
  <c r="AB170" i="44" s="1"/>
  <c r="AR170" i="44" s="1"/>
  <c r="BH126" i="44"/>
  <c r="AB126" i="44" s="1"/>
  <c r="AR126" i="44" s="1"/>
  <c r="BH141" i="44"/>
  <c r="AB141" i="44" s="1"/>
  <c r="AR141" i="44" s="1"/>
  <c r="BH144" i="44"/>
  <c r="AB144" i="44" s="1"/>
  <c r="AR144" i="44" s="1"/>
  <c r="BH66" i="44"/>
  <c r="AB66" i="44" s="1"/>
  <c r="AR66" i="44" s="1"/>
  <c r="BH106" i="44"/>
  <c r="AB106" i="44" s="1"/>
  <c r="AR106" i="44" s="1"/>
  <c r="BH101" i="44"/>
  <c r="AB101" i="44" s="1"/>
  <c r="AR101" i="44" s="1"/>
  <c r="BH92" i="44"/>
  <c r="AB92" i="44" s="1"/>
  <c r="AR92" i="44" s="1"/>
  <c r="BH115" i="44"/>
  <c r="AB115" i="44" s="1"/>
  <c r="AR115" i="44" s="1"/>
  <c r="BH153" i="44"/>
  <c r="AB153" i="44" s="1"/>
  <c r="AR153" i="44" s="1"/>
  <c r="BH50" i="44"/>
  <c r="AB50" i="44" s="1"/>
  <c r="AR50" i="44" s="1"/>
  <c r="BH125" i="44"/>
  <c r="AB125" i="44" s="1"/>
  <c r="AR125" i="44" s="1"/>
  <c r="BH116" i="44"/>
  <c r="AB116" i="44" s="1"/>
  <c r="AR116" i="44" s="1"/>
  <c r="BH180" i="44"/>
  <c r="AB180" i="44" s="1"/>
  <c r="AR180" i="44" s="1"/>
  <c r="BH178" i="44"/>
  <c r="AB178" i="44" s="1"/>
  <c r="AR178" i="44" s="1"/>
  <c r="BH114" i="44"/>
  <c r="AB114" i="44" s="1"/>
  <c r="AR114" i="44" s="1"/>
  <c r="BH52" i="44"/>
  <c r="AB52" i="44" s="1"/>
  <c r="AR52" i="44" s="1"/>
  <c r="BJ207" i="44"/>
  <c r="AD207" i="44" s="1"/>
  <c r="AT207" i="44" s="1"/>
  <c r="BJ214" i="44"/>
  <c r="AD214" i="44" s="1"/>
  <c r="AT214" i="44" s="1"/>
  <c r="BJ200" i="44"/>
  <c r="AD200" i="44" s="1"/>
  <c r="AT200" i="44" s="1"/>
  <c r="BJ64" i="44"/>
  <c r="AD64" i="44" s="1"/>
  <c r="AT64" i="44" s="1"/>
  <c r="BJ129" i="44"/>
  <c r="AD129" i="44" s="1"/>
  <c r="AT129" i="44" s="1"/>
  <c r="BJ35" i="44"/>
  <c r="AD35" i="44" s="1"/>
  <c r="AT35" i="44" s="1"/>
  <c r="BJ187" i="44"/>
  <c r="AD187" i="44" s="1"/>
  <c r="AT187" i="44" s="1"/>
  <c r="BJ63" i="44"/>
  <c r="AD63" i="44" s="1"/>
  <c r="AT63" i="44" s="1"/>
  <c r="BJ173" i="44"/>
  <c r="AD173" i="44" s="1"/>
  <c r="AT173" i="44" s="1"/>
  <c r="BJ138" i="44"/>
  <c r="AD138" i="44" s="1"/>
  <c r="AT138" i="44" s="1"/>
  <c r="BJ97" i="44"/>
  <c r="AD97" i="44" s="1"/>
  <c r="AT97" i="44" s="1"/>
  <c r="BJ116" i="44"/>
  <c r="AD116" i="44" s="1"/>
  <c r="AT116" i="44" s="1"/>
  <c r="BJ168" i="44"/>
  <c r="AD168" i="44" s="1"/>
  <c r="AT168" i="44" s="1"/>
  <c r="BJ193" i="44"/>
  <c r="AD193" i="44" s="1"/>
  <c r="AT193" i="44" s="1"/>
  <c r="BJ61" i="44"/>
  <c r="AD61" i="44" s="1"/>
  <c r="AT61" i="44" s="1"/>
  <c r="BJ107" i="44"/>
  <c r="AD107" i="44" s="1"/>
  <c r="AT107" i="44" s="1"/>
  <c r="BJ159" i="44"/>
  <c r="AD159" i="44" s="1"/>
  <c r="AT159" i="44" s="1"/>
  <c r="BJ204" i="44"/>
  <c r="AD204" i="44" s="1"/>
  <c r="AT204" i="44" s="1"/>
  <c r="BJ76" i="44"/>
  <c r="AD76" i="44" s="1"/>
  <c r="AT76" i="44" s="1"/>
  <c r="BJ39" i="44"/>
  <c r="AD39" i="44" s="1"/>
  <c r="AT39" i="44" s="1"/>
  <c r="BJ98" i="44"/>
  <c r="AD98" i="44" s="1"/>
  <c r="AT98" i="44" s="1"/>
  <c r="BJ53" i="44"/>
  <c r="AD53" i="44" s="1"/>
  <c r="AT53" i="44" s="1"/>
  <c r="BJ212" i="44"/>
  <c r="AD212" i="44" s="1"/>
  <c r="AT212" i="44" s="1"/>
  <c r="BJ149" i="44"/>
  <c r="AD149" i="44" s="1"/>
  <c r="AT149" i="44" s="1"/>
  <c r="BJ105" i="44"/>
  <c r="AD105" i="44" s="1"/>
  <c r="AT105" i="44" s="1"/>
  <c r="BJ65" i="44"/>
  <c r="AD65" i="44" s="1"/>
  <c r="AT65" i="44" s="1"/>
  <c r="BJ48" i="44"/>
  <c r="AD48" i="44" s="1"/>
  <c r="AT48" i="44" s="1"/>
  <c r="BJ131" i="44"/>
  <c r="AD131" i="44" s="1"/>
  <c r="AT131" i="44" s="1"/>
  <c r="BJ136" i="44"/>
  <c r="AD136" i="44" s="1"/>
  <c r="AT136" i="44" s="1"/>
  <c r="BJ104" i="44"/>
  <c r="AD104" i="44" s="1"/>
  <c r="AT104" i="44" s="1"/>
  <c r="BJ80" i="44"/>
  <c r="AD80" i="44" s="1"/>
  <c r="AT80" i="44" s="1"/>
  <c r="BJ192" i="44"/>
  <c r="AD192" i="44" s="1"/>
  <c r="AT192" i="44" s="1"/>
  <c r="BJ202" i="44"/>
  <c r="AD202" i="44" s="1"/>
  <c r="AT202" i="44" s="1"/>
  <c r="BJ186" i="44"/>
  <c r="AD186" i="44" s="1"/>
  <c r="AT186" i="44" s="1"/>
  <c r="BJ43" i="44"/>
  <c r="AD43" i="44" s="1"/>
  <c r="AT43" i="44" s="1"/>
  <c r="BJ139" i="44"/>
  <c r="AD139" i="44" s="1"/>
  <c r="AT139" i="44" s="1"/>
  <c r="BJ175" i="44"/>
  <c r="AD175" i="44" s="1"/>
  <c r="AT175" i="44" s="1"/>
  <c r="BJ145" i="44"/>
  <c r="AD145" i="44" s="1"/>
  <c r="AT145" i="44" s="1"/>
  <c r="BJ66" i="44"/>
  <c r="AD66" i="44" s="1"/>
  <c r="AT66" i="44" s="1"/>
  <c r="BJ30" i="44"/>
  <c r="AD30" i="44" s="1"/>
  <c r="AT30" i="44" s="1"/>
  <c r="BJ209" i="44"/>
  <c r="AD209" i="44" s="1"/>
  <c r="AT209" i="44" s="1"/>
  <c r="BJ79" i="44"/>
  <c r="AD79" i="44" s="1"/>
  <c r="AT79" i="44" s="1"/>
  <c r="BJ112" i="44"/>
  <c r="AD112" i="44" s="1"/>
  <c r="AT112" i="44" s="1"/>
  <c r="BJ99" i="44"/>
  <c r="AD99" i="44" s="1"/>
  <c r="AT99" i="44" s="1"/>
  <c r="BJ58" i="44"/>
  <c r="AD58" i="44" s="1"/>
  <c r="AT58" i="44" s="1"/>
  <c r="BJ69" i="44"/>
  <c r="AD69" i="44" s="1"/>
  <c r="AT69" i="44" s="1"/>
  <c r="BJ141" i="44"/>
  <c r="AD141" i="44" s="1"/>
  <c r="AT141" i="44" s="1"/>
  <c r="BA192" i="44"/>
  <c r="U192" i="44" s="1"/>
  <c r="AK192" i="44" s="1"/>
  <c r="BA187" i="44"/>
  <c r="U187" i="44" s="1"/>
  <c r="AK187" i="44" s="1"/>
  <c r="BA69" i="44"/>
  <c r="U69" i="44" s="1"/>
  <c r="AK69" i="44" s="1"/>
  <c r="BA135" i="44"/>
  <c r="U135" i="44" s="1"/>
  <c r="AK135" i="44" s="1"/>
  <c r="BA166" i="44"/>
  <c r="U166" i="44" s="1"/>
  <c r="AK166" i="44" s="1"/>
  <c r="BA32" i="44"/>
  <c r="U32" i="44" s="1"/>
  <c r="AK32" i="44" s="1"/>
  <c r="BA179" i="44"/>
  <c r="U179" i="44" s="1"/>
  <c r="AK179" i="44" s="1"/>
  <c r="BA38" i="44"/>
  <c r="U38" i="44" s="1"/>
  <c r="AK38" i="44" s="1"/>
  <c r="BA84" i="44"/>
  <c r="U84" i="44" s="1"/>
  <c r="AK84" i="44" s="1"/>
  <c r="BA145" i="44"/>
  <c r="U145" i="44" s="1"/>
  <c r="AK145" i="44" s="1"/>
  <c r="BA50" i="44"/>
  <c r="U50" i="44" s="1"/>
  <c r="AK50" i="44" s="1"/>
  <c r="BA123" i="44"/>
  <c r="U123" i="44" s="1"/>
  <c r="AK123" i="44" s="1"/>
  <c r="BA182" i="44"/>
  <c r="U182" i="44" s="1"/>
  <c r="AK182" i="44" s="1"/>
  <c r="BA149" i="44"/>
  <c r="U149" i="44" s="1"/>
  <c r="AK149" i="44" s="1"/>
  <c r="BA47" i="44"/>
  <c r="U47" i="44" s="1"/>
  <c r="AK47" i="44" s="1"/>
  <c r="BA207" i="44"/>
  <c r="U207" i="44" s="1"/>
  <c r="AK207" i="44" s="1"/>
  <c r="BA110" i="44"/>
  <c r="U110" i="44" s="1"/>
  <c r="AK110" i="44" s="1"/>
  <c r="BA66" i="44"/>
  <c r="U66" i="44" s="1"/>
  <c r="AK66" i="44" s="1"/>
  <c r="BA162" i="44"/>
  <c r="U162" i="44" s="1"/>
  <c r="AK162" i="44" s="1"/>
  <c r="BA44" i="44"/>
  <c r="U44" i="44" s="1"/>
  <c r="AK44" i="44" s="1"/>
  <c r="BA185" i="44"/>
  <c r="U185" i="44" s="1"/>
  <c r="AK185" i="44" s="1"/>
  <c r="BA152" i="44"/>
  <c r="U152" i="44" s="1"/>
  <c r="AK152" i="44" s="1"/>
  <c r="BA164" i="44"/>
  <c r="U164" i="44" s="1"/>
  <c r="AK164" i="44" s="1"/>
  <c r="BA170" i="44"/>
  <c r="U170" i="44" s="1"/>
  <c r="AK170" i="44" s="1"/>
  <c r="BA126" i="44"/>
  <c r="U126" i="44" s="1"/>
  <c r="AK126" i="44" s="1"/>
  <c r="BA99" i="44"/>
  <c r="U99" i="44" s="1"/>
  <c r="AK99" i="44" s="1"/>
  <c r="BA208" i="44"/>
  <c r="U208" i="44" s="1"/>
  <c r="AK208" i="44" s="1"/>
  <c r="BA129" i="44"/>
  <c r="U129" i="44" s="1"/>
  <c r="AK129" i="44" s="1"/>
  <c r="BA33" i="44"/>
  <c r="U33" i="44" s="1"/>
  <c r="AK33" i="44" s="1"/>
  <c r="BA156" i="44"/>
  <c r="U156" i="44" s="1"/>
  <c r="AK156" i="44" s="1"/>
  <c r="BA49" i="44"/>
  <c r="U49" i="44" s="1"/>
  <c r="AK49" i="44" s="1"/>
  <c r="BA206" i="44"/>
  <c r="U206" i="44" s="1"/>
  <c r="AK206" i="44" s="1"/>
  <c r="BA165" i="44"/>
  <c r="U165" i="44" s="1"/>
  <c r="AK165" i="44" s="1"/>
  <c r="BA202" i="44"/>
  <c r="U202" i="44" s="1"/>
  <c r="AK202" i="44" s="1"/>
  <c r="BA127" i="44"/>
  <c r="U127" i="44" s="1"/>
  <c r="AK127" i="44" s="1"/>
  <c r="BA63" i="44"/>
  <c r="U63" i="44" s="1"/>
  <c r="AK63" i="44" s="1"/>
  <c r="BA148" i="44"/>
  <c r="U148" i="44" s="1"/>
  <c r="AK148" i="44" s="1"/>
  <c r="BA171" i="44"/>
  <c r="U171" i="44" s="1"/>
  <c r="AK171" i="44" s="1"/>
  <c r="BA90" i="44"/>
  <c r="U90" i="44" s="1"/>
  <c r="AK90" i="44" s="1"/>
  <c r="BA168" i="44"/>
  <c r="U168" i="44" s="1"/>
  <c r="AK168" i="44" s="1"/>
  <c r="BA91" i="44"/>
  <c r="U91" i="44" s="1"/>
  <c r="AK91" i="44" s="1"/>
  <c r="BA134" i="44"/>
  <c r="U134" i="44" s="1"/>
  <c r="AK134" i="44" s="1"/>
  <c r="BA103" i="44"/>
  <c r="U103" i="44" s="1"/>
  <c r="AK103" i="44" s="1"/>
  <c r="BA153" i="44"/>
  <c r="U153" i="44" s="1"/>
  <c r="AK153" i="44" s="1"/>
  <c r="BA211" i="44"/>
  <c r="U211" i="44" s="1"/>
  <c r="AK211" i="44" s="1"/>
  <c r="BA146" i="44"/>
  <c r="U146" i="44" s="1"/>
  <c r="AK146" i="44" s="1"/>
  <c r="BA118" i="44"/>
  <c r="U118" i="44" s="1"/>
  <c r="AK118" i="44" s="1"/>
  <c r="AZ216" i="44"/>
  <c r="T216" i="44" s="1"/>
  <c r="AJ216" i="44" s="1"/>
  <c r="AZ73" i="44"/>
  <c r="T73" i="44" s="1"/>
  <c r="AJ73" i="44" s="1"/>
  <c r="AZ113" i="44"/>
  <c r="T113" i="44" s="1"/>
  <c r="AJ113" i="44" s="1"/>
  <c r="AZ126" i="44"/>
  <c r="T126" i="44" s="1"/>
  <c r="AJ126" i="44" s="1"/>
  <c r="AZ76" i="44"/>
  <c r="T76" i="44" s="1"/>
  <c r="AJ76" i="44" s="1"/>
  <c r="AZ59" i="44"/>
  <c r="T59" i="44" s="1"/>
  <c r="AJ59" i="44" s="1"/>
  <c r="AZ181" i="44"/>
  <c r="T181" i="44" s="1"/>
  <c r="AJ181" i="44" s="1"/>
  <c r="AZ134" i="44"/>
  <c r="T134" i="44" s="1"/>
  <c r="AJ134" i="44" s="1"/>
  <c r="AZ139" i="44"/>
  <c r="T139" i="44" s="1"/>
  <c r="AJ139" i="44" s="1"/>
  <c r="AZ109" i="44"/>
  <c r="T109" i="44" s="1"/>
  <c r="AJ109" i="44" s="1"/>
  <c r="AZ183" i="44"/>
  <c r="T183" i="44" s="1"/>
  <c r="AJ183" i="44" s="1"/>
  <c r="AZ189" i="44"/>
  <c r="T189" i="44" s="1"/>
  <c r="AJ189" i="44" s="1"/>
  <c r="AZ62" i="44"/>
  <c r="T62" i="44" s="1"/>
  <c r="AJ62" i="44" s="1"/>
  <c r="AZ120" i="44"/>
  <c r="T120" i="44" s="1"/>
  <c r="AJ120" i="44" s="1"/>
  <c r="AZ35" i="44"/>
  <c r="T35" i="44" s="1"/>
  <c r="AJ35" i="44" s="1"/>
  <c r="AZ208" i="44"/>
  <c r="T208" i="44" s="1"/>
  <c r="AJ208" i="44" s="1"/>
  <c r="AZ207" i="44"/>
  <c r="T207" i="44" s="1"/>
  <c r="AJ207" i="44" s="1"/>
  <c r="AZ188" i="44"/>
  <c r="T188" i="44" s="1"/>
  <c r="AJ188" i="44" s="1"/>
  <c r="AZ46" i="44"/>
  <c r="T46" i="44" s="1"/>
  <c r="AJ46" i="44" s="1"/>
  <c r="AZ98" i="44"/>
  <c r="T98" i="44" s="1"/>
  <c r="AJ98" i="44" s="1"/>
  <c r="AZ130" i="44"/>
  <c r="T130" i="44" s="1"/>
  <c r="AJ130" i="44" s="1"/>
  <c r="AZ96" i="44"/>
  <c r="T96" i="44" s="1"/>
  <c r="AJ96" i="44" s="1"/>
  <c r="AZ79" i="44"/>
  <c r="T79" i="44" s="1"/>
  <c r="AJ79" i="44" s="1"/>
  <c r="AZ67" i="44"/>
  <c r="T67" i="44" s="1"/>
  <c r="AJ67" i="44" s="1"/>
  <c r="AZ147" i="44"/>
  <c r="T147" i="44" s="1"/>
  <c r="AJ147" i="44" s="1"/>
  <c r="AZ65" i="44"/>
  <c r="T65" i="44" s="1"/>
  <c r="AJ65" i="44" s="1"/>
  <c r="AZ71" i="44"/>
  <c r="T71" i="44" s="1"/>
  <c r="AJ71" i="44" s="1"/>
  <c r="AZ117" i="44"/>
  <c r="T117" i="44" s="1"/>
  <c r="AJ117" i="44" s="1"/>
  <c r="AZ144" i="44"/>
  <c r="T144" i="44" s="1"/>
  <c r="AJ144" i="44" s="1"/>
  <c r="AZ138" i="44"/>
  <c r="T138" i="44" s="1"/>
  <c r="AJ138" i="44" s="1"/>
  <c r="AZ78" i="44"/>
  <c r="T78" i="44" s="1"/>
  <c r="AJ78" i="44" s="1"/>
  <c r="AZ101" i="44"/>
  <c r="T101" i="44" s="1"/>
  <c r="AJ101" i="44" s="1"/>
  <c r="AZ200" i="44"/>
  <c r="T200" i="44" s="1"/>
  <c r="AJ200" i="44" s="1"/>
  <c r="AZ177" i="44"/>
  <c r="T177" i="44" s="1"/>
  <c r="AJ177" i="44" s="1"/>
  <c r="AZ57" i="44"/>
  <c r="T57" i="44" s="1"/>
  <c r="AJ57" i="44" s="1"/>
  <c r="AZ102" i="44"/>
  <c r="T102" i="44" s="1"/>
  <c r="AJ102" i="44" s="1"/>
  <c r="AZ211" i="44"/>
  <c r="T211" i="44" s="1"/>
  <c r="AJ211" i="44" s="1"/>
  <c r="AZ205" i="44"/>
  <c r="T205" i="44" s="1"/>
  <c r="AJ205" i="44" s="1"/>
  <c r="AZ30" i="44"/>
  <c r="T30" i="44" s="1"/>
  <c r="AJ30" i="44" s="1"/>
  <c r="AZ54" i="44"/>
  <c r="T54" i="44" s="1"/>
  <c r="AJ54" i="44" s="1"/>
  <c r="AZ53" i="44"/>
  <c r="T53" i="44" s="1"/>
  <c r="AJ53" i="44" s="1"/>
  <c r="AZ165" i="44"/>
  <c r="T165" i="44" s="1"/>
  <c r="AJ165" i="44" s="1"/>
  <c r="AZ127" i="44"/>
  <c r="T127" i="44" s="1"/>
  <c r="AJ127" i="44" s="1"/>
  <c r="AZ210" i="44"/>
  <c r="T210" i="44" s="1"/>
  <c r="AJ210" i="44" s="1"/>
  <c r="AZ97" i="44"/>
  <c r="T97" i="44" s="1"/>
  <c r="AJ97" i="44" s="1"/>
  <c r="AZ142" i="44"/>
  <c r="T142" i="44" s="1"/>
  <c r="AJ142" i="44" s="1"/>
  <c r="AZ116" i="44"/>
  <c r="T116" i="44" s="1"/>
  <c r="AJ116" i="44" s="1"/>
  <c r="AZ146" i="44"/>
  <c r="T146" i="44" s="1"/>
  <c r="AJ146" i="44" s="1"/>
  <c r="BI149" i="44"/>
  <c r="AC149" i="44" s="1"/>
  <c r="AS149" i="44" s="1"/>
  <c r="BI206" i="44"/>
  <c r="AC206" i="44" s="1"/>
  <c r="AS206" i="44" s="1"/>
  <c r="BI37" i="44"/>
  <c r="AC37" i="44" s="1"/>
  <c r="AS37" i="44" s="1"/>
  <c r="BI58" i="44"/>
  <c r="AC58" i="44" s="1"/>
  <c r="AS58" i="44" s="1"/>
  <c r="BI81" i="44"/>
  <c r="AC81" i="44" s="1"/>
  <c r="AS81" i="44" s="1"/>
  <c r="BI175" i="44"/>
  <c r="AC175" i="44" s="1"/>
  <c r="AS175" i="44" s="1"/>
  <c r="BI67" i="44"/>
  <c r="AC67" i="44" s="1"/>
  <c r="AS67" i="44" s="1"/>
  <c r="BI190" i="44"/>
  <c r="AC190" i="44" s="1"/>
  <c r="AS190" i="44" s="1"/>
  <c r="BI97" i="44"/>
  <c r="AC97" i="44" s="1"/>
  <c r="AS97" i="44" s="1"/>
  <c r="BI213" i="44"/>
  <c r="AC213" i="44" s="1"/>
  <c r="AS213" i="44" s="1"/>
  <c r="BI197" i="44"/>
  <c r="AC197" i="44" s="1"/>
  <c r="AS197" i="44" s="1"/>
  <c r="BI181" i="44"/>
  <c r="AC181" i="44" s="1"/>
  <c r="AS181" i="44" s="1"/>
  <c r="BI60" i="44"/>
  <c r="AC60" i="44" s="1"/>
  <c r="AS60" i="44" s="1"/>
  <c r="BI194" i="44"/>
  <c r="AC194" i="44" s="1"/>
  <c r="AS194" i="44" s="1"/>
  <c r="BI143" i="44"/>
  <c r="AC143" i="44" s="1"/>
  <c r="AS143" i="44" s="1"/>
  <c r="BI111" i="44"/>
  <c r="AC111" i="44" s="1"/>
  <c r="AS111" i="44" s="1"/>
  <c r="BI79" i="44"/>
  <c r="AC79" i="44" s="1"/>
  <c r="AS79" i="44" s="1"/>
  <c r="BI211" i="44"/>
  <c r="AC211" i="44" s="1"/>
  <c r="AS211" i="44" s="1"/>
  <c r="BI199" i="44"/>
  <c r="AC199" i="44" s="1"/>
  <c r="AS199" i="44" s="1"/>
  <c r="BI198" i="44"/>
  <c r="AC198" i="44" s="1"/>
  <c r="AS198" i="44" s="1"/>
  <c r="BI167" i="44"/>
  <c r="AC167" i="44" s="1"/>
  <c r="AS167" i="44" s="1"/>
  <c r="BI151" i="44"/>
  <c r="AC151" i="44" s="1"/>
  <c r="AS151" i="44" s="1"/>
  <c r="BI125" i="44"/>
  <c r="AC125" i="44" s="1"/>
  <c r="AS125" i="44" s="1"/>
  <c r="BI93" i="44"/>
  <c r="AC93" i="44" s="1"/>
  <c r="AS93" i="44" s="1"/>
  <c r="BI45" i="44"/>
  <c r="AC45" i="44" s="1"/>
  <c r="AS45" i="44" s="1"/>
  <c r="BI176" i="44"/>
  <c r="AC176" i="44" s="1"/>
  <c r="AS176" i="44" s="1"/>
  <c r="BI186" i="44"/>
  <c r="AC186" i="44" s="1"/>
  <c r="AS186" i="44" s="1"/>
  <c r="BI46" i="44"/>
  <c r="AC46" i="44" s="1"/>
  <c r="AS46" i="44" s="1"/>
  <c r="BI115" i="44"/>
  <c r="AC115" i="44" s="1"/>
  <c r="AS115" i="44" s="1"/>
  <c r="BI83" i="44"/>
  <c r="AC83" i="44" s="1"/>
  <c r="AS83" i="44" s="1"/>
  <c r="BI164" i="44"/>
  <c r="AC164" i="44" s="1"/>
  <c r="AS164" i="44" s="1"/>
  <c r="BI156" i="44"/>
  <c r="AC156" i="44" s="1"/>
  <c r="AS156" i="44" s="1"/>
  <c r="BI148" i="44"/>
  <c r="AC148" i="44" s="1"/>
  <c r="AS148" i="44" s="1"/>
  <c r="BI140" i="44"/>
  <c r="AC140" i="44" s="1"/>
  <c r="AS140" i="44" s="1"/>
  <c r="BI132" i="44"/>
  <c r="AC132" i="44" s="1"/>
  <c r="AS132" i="44" s="1"/>
  <c r="BI124" i="44"/>
  <c r="AC124" i="44" s="1"/>
  <c r="AS124" i="44" s="1"/>
  <c r="BI116" i="44"/>
  <c r="AC116" i="44" s="1"/>
  <c r="AS116" i="44" s="1"/>
  <c r="BI108" i="44"/>
  <c r="AC108" i="44" s="1"/>
  <c r="AS108" i="44" s="1"/>
  <c r="BI100" i="44"/>
  <c r="AC100" i="44" s="1"/>
  <c r="AS100" i="44" s="1"/>
  <c r="BI92" i="44"/>
  <c r="AC92" i="44" s="1"/>
  <c r="AS92" i="44" s="1"/>
  <c r="BI84" i="44"/>
  <c r="AC84" i="44" s="1"/>
  <c r="AS84" i="44" s="1"/>
  <c r="BI73" i="44"/>
  <c r="AC73" i="44" s="1"/>
  <c r="AS73" i="44" s="1"/>
  <c r="BI57" i="44"/>
  <c r="AC57" i="44" s="1"/>
  <c r="AS57" i="44" s="1"/>
  <c r="BI40" i="44"/>
  <c r="AC40" i="44" s="1"/>
  <c r="AS40" i="44" s="1"/>
  <c r="BI35" i="44"/>
  <c r="AC35" i="44" s="1"/>
  <c r="AS35" i="44" s="1"/>
  <c r="BK70" i="44"/>
  <c r="AE70" i="44" s="1"/>
  <c r="AU70" i="44" s="1"/>
  <c r="BK212" i="44"/>
  <c r="AE212" i="44" s="1"/>
  <c r="AU212" i="44" s="1"/>
  <c r="BK203" i="44"/>
  <c r="AE203" i="44" s="1"/>
  <c r="AU203" i="44" s="1"/>
  <c r="BK71" i="44"/>
  <c r="AE71" i="44" s="1"/>
  <c r="AU71" i="44" s="1"/>
  <c r="BK69" i="44"/>
  <c r="AE69" i="44" s="1"/>
  <c r="AU69" i="44" s="1"/>
  <c r="BK61" i="44"/>
  <c r="AE61" i="44" s="1"/>
  <c r="AU61" i="44" s="1"/>
  <c r="BK91" i="44"/>
  <c r="AE91" i="44" s="1"/>
  <c r="AU91" i="44" s="1"/>
  <c r="BK46" i="44"/>
  <c r="AE46" i="44" s="1"/>
  <c r="AU46" i="44" s="1"/>
  <c r="BK181" i="44"/>
  <c r="AE181" i="44" s="1"/>
  <c r="AU181" i="44" s="1"/>
  <c r="BK56" i="44"/>
  <c r="AE56" i="44" s="1"/>
  <c r="AU56" i="44" s="1"/>
  <c r="BK32" i="44"/>
  <c r="AE32" i="44" s="1"/>
  <c r="AU32" i="44" s="1"/>
  <c r="BK67" i="44"/>
  <c r="AE67" i="44" s="1"/>
  <c r="AU67" i="44" s="1"/>
  <c r="BK115" i="44"/>
  <c r="AE115" i="44" s="1"/>
  <c r="AU115" i="44" s="1"/>
  <c r="BK89" i="44"/>
  <c r="AE89" i="44" s="1"/>
  <c r="AU89" i="44" s="1"/>
  <c r="BK155" i="44"/>
  <c r="AE155" i="44" s="1"/>
  <c r="AU155" i="44" s="1"/>
  <c r="BK192" i="44"/>
  <c r="AE192" i="44" s="1"/>
  <c r="AU192" i="44" s="1"/>
  <c r="BK177" i="44"/>
  <c r="AE177" i="44" s="1"/>
  <c r="AU177" i="44" s="1"/>
  <c r="BK53" i="44"/>
  <c r="AE53" i="44" s="1"/>
  <c r="AU53" i="44" s="1"/>
  <c r="BK60" i="44"/>
  <c r="AE60" i="44" s="1"/>
  <c r="AU60" i="44" s="1"/>
  <c r="BK179" i="44"/>
  <c r="AE179" i="44" s="1"/>
  <c r="AU179" i="44" s="1"/>
  <c r="BK170" i="44"/>
  <c r="AE170" i="44" s="1"/>
  <c r="AU170" i="44" s="1"/>
  <c r="BK132" i="44"/>
  <c r="AE132" i="44" s="1"/>
  <c r="AU132" i="44" s="1"/>
  <c r="BK84" i="44"/>
  <c r="AE84" i="44" s="1"/>
  <c r="AU84" i="44" s="1"/>
  <c r="BK41" i="44"/>
  <c r="AE41" i="44" s="1"/>
  <c r="AU41" i="44" s="1"/>
  <c r="BK102" i="44"/>
  <c r="AE102" i="44" s="1"/>
  <c r="AU102" i="44" s="1"/>
  <c r="BK161" i="44"/>
  <c r="AE161" i="44" s="1"/>
  <c r="AU161" i="44" s="1"/>
  <c r="BK176" i="44"/>
  <c r="AE176" i="44" s="1"/>
  <c r="AU176" i="44" s="1"/>
  <c r="BK103" i="44"/>
  <c r="AE103" i="44" s="1"/>
  <c r="AU103" i="44" s="1"/>
  <c r="BK95" i="44"/>
  <c r="AE95" i="44" s="1"/>
  <c r="AU95" i="44" s="1"/>
  <c r="BK90" i="44"/>
  <c r="AE90" i="44" s="1"/>
  <c r="AU90" i="44" s="1"/>
  <c r="BK135" i="44"/>
  <c r="AE135" i="44" s="1"/>
  <c r="AU135" i="44" s="1"/>
  <c r="BK99" i="44"/>
  <c r="AE99" i="44" s="1"/>
  <c r="AU99" i="44" s="1"/>
  <c r="BK93" i="44"/>
  <c r="AE93" i="44" s="1"/>
  <c r="AU93" i="44" s="1"/>
  <c r="BK73" i="44"/>
  <c r="AE73" i="44" s="1"/>
  <c r="AU73" i="44" s="1"/>
  <c r="BK193" i="44"/>
  <c r="AE193" i="44" s="1"/>
  <c r="AU193" i="44" s="1"/>
  <c r="BK107" i="44"/>
  <c r="AE107" i="44" s="1"/>
  <c r="AU107" i="44" s="1"/>
  <c r="BF214" i="44"/>
  <c r="Z214" i="44" s="1"/>
  <c r="AP214" i="44" s="1"/>
  <c r="BF93" i="44"/>
  <c r="Z93" i="44" s="1"/>
  <c r="AP93" i="44" s="1"/>
  <c r="BF157" i="44"/>
  <c r="Z157" i="44" s="1"/>
  <c r="AP157" i="44" s="1"/>
  <c r="BF119" i="44"/>
  <c r="Z119" i="44" s="1"/>
  <c r="AP119" i="44" s="1"/>
  <c r="BF146" i="44"/>
  <c r="Z146" i="44" s="1"/>
  <c r="AP146" i="44" s="1"/>
  <c r="BF126" i="44"/>
  <c r="Z126" i="44" s="1"/>
  <c r="AP126" i="44" s="1"/>
  <c r="BF104" i="44"/>
  <c r="Z104" i="44" s="1"/>
  <c r="AP104" i="44" s="1"/>
  <c r="BF80" i="44"/>
  <c r="Z80" i="44" s="1"/>
  <c r="AP80" i="44" s="1"/>
  <c r="BF143" i="44"/>
  <c r="Z143" i="44" s="1"/>
  <c r="AP143" i="44" s="1"/>
  <c r="BF107" i="44"/>
  <c r="Z107" i="44" s="1"/>
  <c r="AP107" i="44" s="1"/>
  <c r="BF73" i="44"/>
  <c r="Z73" i="44" s="1"/>
  <c r="AP73" i="44" s="1"/>
  <c r="BF81" i="44"/>
  <c r="Z81" i="44" s="1"/>
  <c r="AP81" i="44" s="1"/>
  <c r="BF57" i="44"/>
  <c r="Z57" i="44" s="1"/>
  <c r="AP57" i="44" s="1"/>
  <c r="BF156" i="44"/>
  <c r="Z156" i="44" s="1"/>
  <c r="AP156" i="44" s="1"/>
  <c r="BF179" i="44"/>
  <c r="Z179" i="44" s="1"/>
  <c r="AP179" i="44" s="1"/>
  <c r="BF188" i="44"/>
  <c r="Z188" i="44" s="1"/>
  <c r="AP188" i="44" s="1"/>
  <c r="BF98" i="44"/>
  <c r="Z98" i="44" s="1"/>
  <c r="AP98" i="44" s="1"/>
  <c r="BF203" i="44"/>
  <c r="Z203" i="44" s="1"/>
  <c r="AP203" i="44" s="1"/>
  <c r="BF103" i="44"/>
  <c r="Z103" i="44" s="1"/>
  <c r="AP103" i="44" s="1"/>
  <c r="BF28" i="44"/>
  <c r="Z28" i="44" s="1"/>
  <c r="AP28" i="44" s="1"/>
  <c r="BF127" i="44"/>
  <c r="Z127" i="44" s="1"/>
  <c r="AP127" i="44" s="1"/>
  <c r="BF138" i="44"/>
  <c r="Z138" i="44" s="1"/>
  <c r="AP138" i="44" s="1"/>
  <c r="BF180" i="44"/>
  <c r="Z180" i="44" s="1"/>
  <c r="AP180" i="44" s="1"/>
  <c r="BF105" i="44"/>
  <c r="Z105" i="44" s="1"/>
  <c r="AP105" i="44" s="1"/>
  <c r="BF176" i="44"/>
  <c r="Z176" i="44" s="1"/>
  <c r="AP176" i="44" s="1"/>
  <c r="BF38" i="44"/>
  <c r="Z38" i="44" s="1"/>
  <c r="AP38" i="44" s="1"/>
  <c r="BF41" i="44"/>
  <c r="Z41" i="44" s="1"/>
  <c r="AP41" i="44" s="1"/>
  <c r="BF82" i="44"/>
  <c r="Z82" i="44" s="1"/>
  <c r="AP82" i="44" s="1"/>
  <c r="BF75" i="44"/>
  <c r="Z75" i="44" s="1"/>
  <c r="AP75" i="44" s="1"/>
  <c r="BF108" i="44"/>
  <c r="Z108" i="44" s="1"/>
  <c r="AP108" i="44" s="1"/>
  <c r="BF47" i="44"/>
  <c r="Z47" i="44" s="1"/>
  <c r="AP47" i="44" s="1"/>
  <c r="BF181" i="44"/>
  <c r="Z181" i="44" s="1"/>
  <c r="AP181" i="44" s="1"/>
  <c r="BF90" i="44"/>
  <c r="Z90" i="44" s="1"/>
  <c r="AP90" i="44" s="1"/>
  <c r="BF56" i="44"/>
  <c r="Z56" i="44" s="1"/>
  <c r="AP56" i="44" s="1"/>
  <c r="BF195" i="44"/>
  <c r="Z195" i="44" s="1"/>
  <c r="AP195" i="44" s="1"/>
  <c r="BF117" i="44"/>
  <c r="Z117" i="44" s="1"/>
  <c r="AP117" i="44" s="1"/>
  <c r="BF185" i="44"/>
  <c r="Z185" i="44" s="1"/>
  <c r="AP185" i="44" s="1"/>
  <c r="BF96" i="44"/>
  <c r="Z96" i="44" s="1"/>
  <c r="AP96" i="44" s="1"/>
  <c r="BF64" i="44"/>
  <c r="Z64" i="44" s="1"/>
  <c r="AP64" i="44" s="1"/>
  <c r="BF71" i="44"/>
  <c r="Z71" i="44" s="1"/>
  <c r="AP71" i="44" s="1"/>
  <c r="BF164" i="44"/>
  <c r="Z164" i="44" s="1"/>
  <c r="AP164" i="44" s="1"/>
  <c r="BF130" i="44"/>
  <c r="Z130" i="44" s="1"/>
  <c r="AP130" i="44" s="1"/>
  <c r="BF112" i="44"/>
  <c r="Z112" i="44" s="1"/>
  <c r="AP112" i="44" s="1"/>
  <c r="BF78" i="44"/>
  <c r="Z78" i="44" s="1"/>
  <c r="AP78" i="44" s="1"/>
  <c r="BF159" i="44"/>
  <c r="Z159" i="44" s="1"/>
  <c r="AP159" i="44" s="1"/>
  <c r="BF148" i="44"/>
  <c r="Z148" i="44" s="1"/>
  <c r="AP148" i="44" s="1"/>
  <c r="BF59" i="44"/>
  <c r="Z59" i="44" s="1"/>
  <c r="AP59" i="44" s="1"/>
  <c r="BF27" i="44"/>
  <c r="Z27" i="44" s="1"/>
  <c r="AP27" i="44" s="1"/>
  <c r="BH215" i="44"/>
  <c r="AB215" i="44" s="1"/>
  <c r="AR215" i="44" s="1"/>
  <c r="BH137" i="44"/>
  <c r="AB137" i="44" s="1"/>
  <c r="AR137" i="44" s="1"/>
  <c r="BH39" i="44"/>
  <c r="AB39" i="44" s="1"/>
  <c r="AR39" i="44" s="1"/>
  <c r="BH73" i="44"/>
  <c r="AB73" i="44" s="1"/>
  <c r="AR73" i="44" s="1"/>
  <c r="BH74" i="44"/>
  <c r="AB74" i="44" s="1"/>
  <c r="AR74" i="44" s="1"/>
  <c r="BH119" i="44"/>
  <c r="AB119" i="44" s="1"/>
  <c r="AR119" i="44" s="1"/>
  <c r="BH36" i="44"/>
  <c r="AB36" i="44" s="1"/>
  <c r="AR36" i="44" s="1"/>
  <c r="BH161" i="44"/>
  <c r="AB161" i="44" s="1"/>
  <c r="AR161" i="44" s="1"/>
  <c r="BH124" i="44"/>
  <c r="AB124" i="44" s="1"/>
  <c r="AR124" i="44" s="1"/>
  <c r="BH118" i="44"/>
  <c r="AB118" i="44" s="1"/>
  <c r="AR118" i="44" s="1"/>
  <c r="BH70" i="44"/>
  <c r="AB70" i="44" s="1"/>
  <c r="AR70" i="44" s="1"/>
  <c r="BH109" i="44"/>
  <c r="AB109" i="44" s="1"/>
  <c r="AR109" i="44" s="1"/>
  <c r="BH61" i="44"/>
  <c r="AB61" i="44" s="1"/>
  <c r="AR61" i="44" s="1"/>
  <c r="BH93" i="44"/>
  <c r="AB93" i="44" s="1"/>
  <c r="AR93" i="44" s="1"/>
  <c r="BH145" i="44"/>
  <c r="AB145" i="44" s="1"/>
  <c r="AR145" i="44" s="1"/>
  <c r="BH84" i="44"/>
  <c r="AB84" i="44" s="1"/>
  <c r="AR84" i="44" s="1"/>
  <c r="BH85" i="44"/>
  <c r="AB85" i="44" s="1"/>
  <c r="AR85" i="44" s="1"/>
  <c r="BH194" i="44"/>
  <c r="AB194" i="44" s="1"/>
  <c r="AR194" i="44" s="1"/>
  <c r="BH59" i="44"/>
  <c r="AB59" i="44" s="1"/>
  <c r="AR59" i="44" s="1"/>
  <c r="BH103" i="44"/>
  <c r="AB103" i="44" s="1"/>
  <c r="AR103" i="44" s="1"/>
  <c r="BH82" i="44"/>
  <c r="AB82" i="44" s="1"/>
  <c r="AR82" i="44" s="1"/>
  <c r="BH122" i="44"/>
  <c r="AB122" i="44" s="1"/>
  <c r="AR122" i="44" s="1"/>
  <c r="BH175" i="44"/>
  <c r="AB175" i="44" s="1"/>
  <c r="AR175" i="44" s="1"/>
  <c r="BH149" i="44"/>
  <c r="AB149" i="44" s="1"/>
  <c r="AR149" i="44" s="1"/>
  <c r="BH205" i="44"/>
  <c r="AB205" i="44" s="1"/>
  <c r="AR205" i="44" s="1"/>
  <c r="BH38" i="44"/>
  <c r="AB38" i="44" s="1"/>
  <c r="AR38" i="44" s="1"/>
  <c r="BH208" i="44"/>
  <c r="AB208" i="44" s="1"/>
  <c r="AR208" i="44" s="1"/>
  <c r="BH80" i="44"/>
  <c r="AB80" i="44" s="1"/>
  <c r="AR80" i="44" s="1"/>
  <c r="BH200" i="44"/>
  <c r="AB200" i="44" s="1"/>
  <c r="AR200" i="44" s="1"/>
  <c r="BH29" i="44"/>
  <c r="AB29" i="44" s="1"/>
  <c r="AR29" i="44" s="1"/>
  <c r="BH105" i="44"/>
  <c r="AB105" i="44" s="1"/>
  <c r="AR105" i="44" s="1"/>
  <c r="BH42" i="44"/>
  <c r="AB42" i="44" s="1"/>
  <c r="AR42" i="44" s="1"/>
  <c r="BH64" i="44"/>
  <c r="AB64" i="44" s="1"/>
  <c r="AR64" i="44" s="1"/>
  <c r="BH37" i="44"/>
  <c r="AB37" i="44" s="1"/>
  <c r="AR37" i="44" s="1"/>
  <c r="BH155" i="44"/>
  <c r="AB155" i="44" s="1"/>
  <c r="AR155" i="44" s="1"/>
  <c r="BH168" i="44"/>
  <c r="AB168" i="44" s="1"/>
  <c r="AR168" i="44" s="1"/>
  <c r="BH163" i="44"/>
  <c r="AB163" i="44" s="1"/>
  <c r="AR163" i="44" s="1"/>
  <c r="BH183" i="44"/>
  <c r="AB183" i="44" s="1"/>
  <c r="AR183" i="44" s="1"/>
  <c r="BH127" i="44"/>
  <c r="AB127" i="44" s="1"/>
  <c r="AR127" i="44" s="1"/>
  <c r="BH89" i="44"/>
  <c r="AB89" i="44" s="1"/>
  <c r="AR89" i="44" s="1"/>
  <c r="BH187" i="44"/>
  <c r="AB187" i="44" s="1"/>
  <c r="AR187" i="44" s="1"/>
  <c r="BH88" i="44"/>
  <c r="AB88" i="44" s="1"/>
  <c r="AR88" i="44" s="1"/>
  <c r="BH174" i="44"/>
  <c r="AB174" i="44" s="1"/>
  <c r="AR174" i="44" s="1"/>
  <c r="BH193" i="44"/>
  <c r="AB193" i="44" s="1"/>
  <c r="AR193" i="44" s="1"/>
  <c r="BH55" i="44"/>
  <c r="AB55" i="44" s="1"/>
  <c r="AR55" i="44" s="1"/>
  <c r="BH154" i="44"/>
  <c r="AB154" i="44" s="1"/>
  <c r="AR154" i="44" s="1"/>
  <c r="BH152" i="44"/>
  <c r="AB152" i="44" s="1"/>
  <c r="AR152" i="44" s="1"/>
  <c r="BH47" i="44"/>
  <c r="AB47" i="44" s="1"/>
  <c r="AR47" i="44" s="1"/>
  <c r="BJ215" i="44"/>
  <c r="AD215" i="44" s="1"/>
  <c r="AT215" i="44" s="1"/>
  <c r="BJ210" i="44"/>
  <c r="AD210" i="44" s="1"/>
  <c r="AT210" i="44" s="1"/>
  <c r="BJ172" i="44"/>
  <c r="AD172" i="44" s="1"/>
  <c r="AT172" i="44" s="1"/>
  <c r="BJ157" i="44"/>
  <c r="AD157" i="44" s="1"/>
  <c r="AT157" i="44" s="1"/>
  <c r="BJ88" i="44"/>
  <c r="AD88" i="44" s="1"/>
  <c r="AT88" i="44" s="1"/>
  <c r="BJ160" i="44"/>
  <c r="AD160" i="44" s="1"/>
  <c r="AT160" i="44" s="1"/>
  <c r="BJ170" i="44"/>
  <c r="AD170" i="44" s="1"/>
  <c r="AT170" i="44" s="1"/>
  <c r="BJ78" i="44"/>
  <c r="AD78" i="44" s="1"/>
  <c r="AT78" i="44" s="1"/>
  <c r="BJ55" i="44"/>
  <c r="AD55" i="44" s="1"/>
  <c r="AT55" i="44" s="1"/>
  <c r="BJ147" i="44"/>
  <c r="AD147" i="44" s="1"/>
  <c r="AT147" i="44" s="1"/>
  <c r="BJ152" i="44"/>
  <c r="AD152" i="44" s="1"/>
  <c r="AT152" i="44" s="1"/>
  <c r="BJ142" i="44"/>
  <c r="AD142" i="44" s="1"/>
  <c r="AT142" i="44" s="1"/>
  <c r="BJ166" i="44"/>
  <c r="AD166" i="44" s="1"/>
  <c r="AT166" i="44" s="1"/>
  <c r="BJ50" i="44"/>
  <c r="AD50" i="44" s="1"/>
  <c r="AT50" i="44" s="1"/>
  <c r="BJ93" i="44"/>
  <c r="AD93" i="44" s="1"/>
  <c r="AT93" i="44" s="1"/>
  <c r="BJ169" i="44"/>
  <c r="AD169" i="44" s="1"/>
  <c r="AT169" i="44" s="1"/>
  <c r="BJ126" i="44"/>
  <c r="AD126" i="44" s="1"/>
  <c r="AT126" i="44" s="1"/>
  <c r="BJ189" i="44"/>
  <c r="AD189" i="44" s="1"/>
  <c r="AT189" i="44" s="1"/>
  <c r="BJ33" i="44"/>
  <c r="AD33" i="44" s="1"/>
  <c r="AT33" i="44" s="1"/>
  <c r="BJ128" i="44"/>
  <c r="AD128" i="44" s="1"/>
  <c r="AT128" i="44" s="1"/>
  <c r="BJ110" i="44"/>
  <c r="AD110" i="44" s="1"/>
  <c r="AT110" i="44" s="1"/>
  <c r="BJ85" i="44"/>
  <c r="AD85" i="44" s="1"/>
  <c r="AT85" i="44" s="1"/>
  <c r="BJ42" i="44"/>
  <c r="AD42" i="44" s="1"/>
  <c r="AT42" i="44" s="1"/>
  <c r="BJ162" i="44"/>
  <c r="AD162" i="44" s="1"/>
  <c r="AT162" i="44" s="1"/>
  <c r="BJ185" i="44"/>
  <c r="AD185" i="44" s="1"/>
  <c r="AT185" i="44" s="1"/>
  <c r="BJ47" i="44"/>
  <c r="AD47" i="44" s="1"/>
  <c r="AT47" i="44" s="1"/>
  <c r="BJ135" i="44"/>
  <c r="AD135" i="44" s="1"/>
  <c r="AT135" i="44" s="1"/>
  <c r="BJ92" i="44"/>
  <c r="AD92" i="44" s="1"/>
  <c r="AT92" i="44" s="1"/>
  <c r="BJ91" i="44"/>
  <c r="AD91" i="44" s="1"/>
  <c r="AT91" i="44" s="1"/>
  <c r="BJ183" i="44"/>
  <c r="AD183" i="44" s="1"/>
  <c r="AT183" i="44" s="1"/>
  <c r="BJ114" i="44"/>
  <c r="AD114" i="44" s="1"/>
  <c r="AT114" i="44" s="1"/>
  <c r="BJ60" i="44"/>
  <c r="AD60" i="44" s="1"/>
  <c r="AT60" i="44" s="1"/>
  <c r="BJ40" i="44"/>
  <c r="AD40" i="44" s="1"/>
  <c r="AT40" i="44" s="1"/>
  <c r="BJ51" i="44"/>
  <c r="AD51" i="44" s="1"/>
  <c r="AT51" i="44" s="1"/>
  <c r="BJ77" i="44"/>
  <c r="AD77" i="44" s="1"/>
  <c r="AT77" i="44" s="1"/>
  <c r="BJ158" i="44"/>
  <c r="AD158" i="44" s="1"/>
  <c r="AT158" i="44" s="1"/>
  <c r="BJ68" i="44"/>
  <c r="AD68" i="44" s="1"/>
  <c r="AT68" i="44" s="1"/>
  <c r="BJ102" i="44"/>
  <c r="AD102" i="44" s="1"/>
  <c r="AT102" i="44" s="1"/>
  <c r="BJ57" i="44"/>
  <c r="AD57" i="44" s="1"/>
  <c r="AT57" i="44" s="1"/>
  <c r="BJ90" i="44"/>
  <c r="AD90" i="44" s="1"/>
  <c r="AT90" i="44" s="1"/>
  <c r="BJ154" i="44"/>
  <c r="AD154" i="44" s="1"/>
  <c r="AT154" i="44" s="1"/>
  <c r="BJ101" i="44"/>
  <c r="AD101" i="44" s="1"/>
  <c r="AT101" i="44" s="1"/>
  <c r="BJ81" i="44"/>
  <c r="AD81" i="44" s="1"/>
  <c r="AT81" i="44" s="1"/>
  <c r="BJ44" i="44"/>
  <c r="AD44" i="44" s="1"/>
  <c r="AT44" i="44" s="1"/>
  <c r="BJ109" i="44"/>
  <c r="AD109" i="44" s="1"/>
  <c r="AT109" i="44" s="1"/>
  <c r="BJ95" i="44"/>
  <c r="AD95" i="44" s="1"/>
  <c r="AT95" i="44" s="1"/>
  <c r="BJ115" i="44"/>
  <c r="AD115" i="44" s="1"/>
  <c r="AT115" i="44" s="1"/>
  <c r="BJ29" i="44"/>
  <c r="AD29" i="44" s="1"/>
  <c r="AT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AK214" i="44" s="1"/>
  <c r="BA194" i="44"/>
  <c r="U194" i="44" s="1"/>
  <c r="AK194" i="44" s="1"/>
  <c r="BA174" i="44"/>
  <c r="U174" i="44" s="1"/>
  <c r="AK174" i="44" s="1"/>
  <c r="BA181" i="44"/>
  <c r="U181" i="44" s="1"/>
  <c r="AK181" i="44" s="1"/>
  <c r="BA143" i="44"/>
  <c r="U143" i="44" s="1"/>
  <c r="AK143" i="44" s="1"/>
  <c r="BA77" i="44"/>
  <c r="U77" i="44" s="1"/>
  <c r="AK77" i="44" s="1"/>
  <c r="BA71" i="44"/>
  <c r="U71" i="44" s="1"/>
  <c r="AK71" i="44" s="1"/>
  <c r="BA74" i="44"/>
  <c r="U74" i="44" s="1"/>
  <c r="AK74" i="44" s="1"/>
  <c r="BA161" i="44"/>
  <c r="U161" i="44" s="1"/>
  <c r="AK161" i="44" s="1"/>
  <c r="BA160" i="44"/>
  <c r="U160" i="44" s="1"/>
  <c r="AK160" i="44" s="1"/>
  <c r="BA137" i="44"/>
  <c r="U137" i="44" s="1"/>
  <c r="AK137" i="44" s="1"/>
  <c r="BA180" i="44"/>
  <c r="U180" i="44" s="1"/>
  <c r="AK180" i="44" s="1"/>
  <c r="BA199" i="44"/>
  <c r="U199" i="44" s="1"/>
  <c r="AK199" i="44" s="1"/>
  <c r="BA79" i="44"/>
  <c r="U79" i="44" s="1"/>
  <c r="AK79" i="44" s="1"/>
  <c r="BA155" i="44"/>
  <c r="U155" i="44" s="1"/>
  <c r="AK155" i="44" s="1"/>
  <c r="BA106" i="44"/>
  <c r="U106" i="44" s="1"/>
  <c r="AK106" i="44" s="1"/>
  <c r="BA201" i="44"/>
  <c r="U201" i="44" s="1"/>
  <c r="AK201" i="44" s="1"/>
  <c r="BA189" i="44"/>
  <c r="U189" i="44" s="1"/>
  <c r="AK189" i="44" s="1"/>
  <c r="BA54" i="44"/>
  <c r="U54" i="44" s="1"/>
  <c r="AK54" i="44" s="1"/>
  <c r="BA94" i="44"/>
  <c r="U94" i="44" s="1"/>
  <c r="AK94" i="44" s="1"/>
  <c r="BA133" i="44"/>
  <c r="U133" i="44" s="1"/>
  <c r="AK133" i="44" s="1"/>
  <c r="BA64" i="44"/>
  <c r="U64" i="44" s="1"/>
  <c r="AK64" i="44" s="1"/>
  <c r="BA75" i="44"/>
  <c r="U75" i="44" s="1"/>
  <c r="AK75" i="44" s="1"/>
  <c r="BA36" i="44"/>
  <c r="U36" i="44" s="1"/>
  <c r="AK36" i="44" s="1"/>
  <c r="BA177" i="44"/>
  <c r="U177" i="44" s="1"/>
  <c r="AK177" i="44" s="1"/>
  <c r="BA98" i="44"/>
  <c r="U98" i="44" s="1"/>
  <c r="AK98" i="44" s="1"/>
  <c r="BA132" i="44"/>
  <c r="U132" i="44" s="1"/>
  <c r="AK132" i="44" s="1"/>
  <c r="BA136" i="44"/>
  <c r="U136" i="44" s="1"/>
  <c r="AK136" i="44" s="1"/>
  <c r="BA102" i="44"/>
  <c r="U102" i="44" s="1"/>
  <c r="AK102" i="44" s="1"/>
  <c r="BA172" i="44"/>
  <c r="U172" i="44" s="1"/>
  <c r="AK172" i="44" s="1"/>
  <c r="BA178" i="44"/>
  <c r="U178" i="44" s="1"/>
  <c r="AK178" i="44" s="1"/>
  <c r="BA58" i="44"/>
  <c r="U58" i="44" s="1"/>
  <c r="AK58" i="44" s="1"/>
  <c r="BA196" i="44"/>
  <c r="U196" i="44" s="1"/>
  <c r="AK196" i="44" s="1"/>
  <c r="BA163" i="44"/>
  <c r="U163" i="44" s="1"/>
  <c r="AK163" i="44" s="1"/>
  <c r="BA42" i="44"/>
  <c r="U42" i="44" s="1"/>
  <c r="AK42" i="44" s="1"/>
  <c r="BA121" i="44"/>
  <c r="U121" i="44" s="1"/>
  <c r="AK121" i="44" s="1"/>
  <c r="BA61" i="44"/>
  <c r="U61" i="44" s="1"/>
  <c r="AK61" i="44" s="1"/>
  <c r="BA34" i="44"/>
  <c r="U34" i="44" s="1"/>
  <c r="AK34" i="44" s="1"/>
  <c r="BA107" i="44"/>
  <c r="U107" i="44" s="1"/>
  <c r="AK107" i="44" s="1"/>
  <c r="BA101" i="44"/>
  <c r="U101" i="44" s="1"/>
  <c r="AK101" i="44" s="1"/>
  <c r="BA48" i="44"/>
  <c r="U48" i="44" s="1"/>
  <c r="AK48" i="44" s="1"/>
  <c r="BA205" i="44"/>
  <c r="U205" i="44" s="1"/>
  <c r="AK205" i="44" s="1"/>
  <c r="BA115" i="44"/>
  <c r="U115" i="44" s="1"/>
  <c r="AK115" i="44" s="1"/>
  <c r="BA210" i="44"/>
  <c r="U210" i="44" s="1"/>
  <c r="AK210" i="44" s="1"/>
  <c r="BA157" i="44"/>
  <c r="U157" i="44" s="1"/>
  <c r="AK157" i="44" s="1"/>
  <c r="BA83" i="44"/>
  <c r="U83" i="44" s="1"/>
  <c r="AK83" i="44" s="1"/>
  <c r="BA80" i="44"/>
  <c r="U80" i="44" s="1"/>
  <c r="AK80" i="44" s="1"/>
  <c r="BA158" i="44"/>
  <c r="U158" i="44" s="1"/>
  <c r="AK158" i="44" s="1"/>
  <c r="AZ218" i="44"/>
  <c r="T218" i="44" s="1"/>
  <c r="AJ218" i="44" s="1"/>
  <c r="AZ209" i="44"/>
  <c r="T209" i="44" s="1"/>
  <c r="AJ209" i="44" s="1"/>
  <c r="AZ72" i="44"/>
  <c r="T72" i="44" s="1"/>
  <c r="AJ72" i="44" s="1"/>
  <c r="AZ110" i="44"/>
  <c r="T110" i="44" s="1"/>
  <c r="AJ110" i="44" s="1"/>
  <c r="AZ199" i="44"/>
  <c r="T199" i="44" s="1"/>
  <c r="AJ199" i="44" s="1"/>
  <c r="AZ166" i="44"/>
  <c r="T166" i="44" s="1"/>
  <c r="AJ166" i="44" s="1"/>
  <c r="AZ184" i="44"/>
  <c r="T184" i="44" s="1"/>
  <c r="AJ184" i="44" s="1"/>
  <c r="AZ37" i="44"/>
  <c r="T37" i="44" s="1"/>
  <c r="AJ37" i="44" s="1"/>
  <c r="AZ95" i="44"/>
  <c r="T95" i="44" s="1"/>
  <c r="AJ95" i="44" s="1"/>
  <c r="AZ152" i="44"/>
  <c r="T152" i="44" s="1"/>
  <c r="AJ152" i="44" s="1"/>
  <c r="AZ90" i="44"/>
  <c r="T90" i="44" s="1"/>
  <c r="AJ90" i="44" s="1"/>
  <c r="AZ45" i="44"/>
  <c r="T45" i="44" s="1"/>
  <c r="AJ45" i="44" s="1"/>
  <c r="AZ91" i="44"/>
  <c r="T91" i="44" s="1"/>
  <c r="AJ91" i="44" s="1"/>
  <c r="AZ74" i="44"/>
  <c r="T74" i="44" s="1"/>
  <c r="AJ74" i="44" s="1"/>
  <c r="AZ154" i="44"/>
  <c r="T154" i="44" s="1"/>
  <c r="AJ154" i="44" s="1"/>
  <c r="AZ111" i="44"/>
  <c r="T111" i="44" s="1"/>
  <c r="AJ111" i="44" s="1"/>
  <c r="AZ221" i="44"/>
  <c r="T221" i="44" s="1"/>
  <c r="AJ221" i="44" s="1"/>
  <c r="AZ201" i="44"/>
  <c r="T201" i="44" s="1"/>
  <c r="AJ201" i="44" s="1"/>
  <c r="AZ36" i="44"/>
  <c r="T36" i="44" s="1"/>
  <c r="AJ36" i="44" s="1"/>
  <c r="AZ29" i="44"/>
  <c r="T29" i="44" s="1"/>
  <c r="AJ29" i="44" s="1"/>
  <c r="AZ94" i="44"/>
  <c r="T94" i="44" s="1"/>
  <c r="AJ94" i="44" s="1"/>
  <c r="AZ92" i="44"/>
  <c r="T92" i="44" s="1"/>
  <c r="AJ92" i="44" s="1"/>
  <c r="AZ105" i="44"/>
  <c r="T105" i="44" s="1"/>
  <c r="AJ105" i="44" s="1"/>
  <c r="AZ33" i="44"/>
  <c r="T33" i="44" s="1"/>
  <c r="AJ33" i="44" s="1"/>
  <c r="AZ156" i="44"/>
  <c r="T156" i="44" s="1"/>
  <c r="AJ156" i="44" s="1"/>
  <c r="AZ194" i="44"/>
  <c r="T194" i="44" s="1"/>
  <c r="AJ194" i="44" s="1"/>
  <c r="AZ34" i="44"/>
  <c r="T34" i="44" s="1"/>
  <c r="AJ34" i="44" s="1"/>
  <c r="AZ61" i="44"/>
  <c r="T61" i="44" s="1"/>
  <c r="AJ61" i="44" s="1"/>
  <c r="AZ193" i="44"/>
  <c r="T193" i="44" s="1"/>
  <c r="AJ193" i="44" s="1"/>
  <c r="AZ158" i="44"/>
  <c r="T158" i="44" s="1"/>
  <c r="AJ158" i="44" s="1"/>
  <c r="AZ83" i="44"/>
  <c r="T83" i="44" s="1"/>
  <c r="AJ83" i="44" s="1"/>
  <c r="AZ153" i="44"/>
  <c r="T153" i="44" s="1"/>
  <c r="AJ153" i="44" s="1"/>
  <c r="AZ75" i="44"/>
  <c r="T75" i="44" s="1"/>
  <c r="AJ75" i="44" s="1"/>
  <c r="AZ28" i="44"/>
  <c r="T28" i="44" s="1"/>
  <c r="AJ28" i="44" s="1"/>
  <c r="AZ186" i="44"/>
  <c r="T186" i="44" s="1"/>
  <c r="AJ186" i="44" s="1"/>
  <c r="AZ60" i="44"/>
  <c r="T60" i="44" s="1"/>
  <c r="AJ60" i="44" s="1"/>
  <c r="AZ48" i="44"/>
  <c r="T48" i="44" s="1"/>
  <c r="AJ48" i="44" s="1"/>
  <c r="AZ161" i="44"/>
  <c r="T161" i="44" s="1"/>
  <c r="AJ161" i="44" s="1"/>
  <c r="AZ172" i="44"/>
  <c r="T172" i="44" s="1"/>
  <c r="AJ172" i="44" s="1"/>
  <c r="AZ206" i="44"/>
  <c r="T206" i="44" s="1"/>
  <c r="AJ206" i="44" s="1"/>
  <c r="AZ178" i="44"/>
  <c r="T178" i="44" s="1"/>
  <c r="AJ178" i="44" s="1"/>
  <c r="AZ155" i="44"/>
  <c r="T155" i="44" s="1"/>
  <c r="AJ155" i="44" s="1"/>
  <c r="AZ84" i="44"/>
  <c r="T84" i="44" s="1"/>
  <c r="AJ84" i="44" s="1"/>
  <c r="AZ136" i="44"/>
  <c r="T136" i="44" s="1"/>
  <c r="AJ136" i="44" s="1"/>
  <c r="AZ140" i="44"/>
  <c r="T140" i="44" s="1"/>
  <c r="AJ140" i="44" s="1"/>
  <c r="AZ151" i="44"/>
  <c r="T151" i="44" s="1"/>
  <c r="AJ151" i="44" s="1"/>
  <c r="AZ66" i="44"/>
  <c r="T66" i="44" s="1"/>
  <c r="AJ66" i="44" s="1"/>
  <c r="AZ82" i="44"/>
  <c r="T82" i="44" s="1"/>
  <c r="AJ82" i="44" s="1"/>
  <c r="AZ87" i="44"/>
  <c r="T87" i="44" s="1"/>
  <c r="AJ87" i="44" s="1"/>
  <c r="AZ27" i="44"/>
  <c r="T27" i="44" s="1"/>
  <c r="AJ27" i="44" s="1"/>
  <c r="BI196" i="44"/>
  <c r="AC196" i="44" s="1"/>
  <c r="AS196" i="44" s="1"/>
  <c r="BI191" i="44"/>
  <c r="AC191" i="44" s="1"/>
  <c r="AS191" i="44" s="1"/>
  <c r="BI72" i="44"/>
  <c r="AC72" i="44" s="1"/>
  <c r="AS72" i="44" s="1"/>
  <c r="BI207" i="44"/>
  <c r="AC207" i="44" s="1"/>
  <c r="AS207" i="44" s="1"/>
  <c r="BI161" i="44"/>
  <c r="AC161" i="44" s="1"/>
  <c r="AS161" i="44" s="1"/>
  <c r="BI200" i="44"/>
  <c r="AC200" i="44" s="1"/>
  <c r="AS200" i="44" s="1"/>
  <c r="BI157" i="44"/>
  <c r="AC157" i="44" s="1"/>
  <c r="AS157" i="44" s="1"/>
  <c r="BI54" i="44"/>
  <c r="AC54" i="44" s="1"/>
  <c r="AS54" i="44" s="1"/>
  <c r="BI169" i="44"/>
  <c r="AC169" i="44" s="1"/>
  <c r="AS169" i="44" s="1"/>
  <c r="BI51" i="44"/>
  <c r="AC51" i="44" s="1"/>
  <c r="AS51" i="44" s="1"/>
  <c r="BI209" i="44"/>
  <c r="AC209" i="44" s="1"/>
  <c r="AS209" i="44" s="1"/>
  <c r="BI193" i="44"/>
  <c r="AC193" i="44" s="1"/>
  <c r="AS193" i="44" s="1"/>
  <c r="BI177" i="44"/>
  <c r="AC177" i="44" s="1"/>
  <c r="AS177" i="44" s="1"/>
  <c r="BI52" i="44"/>
  <c r="AC52" i="44" s="1"/>
  <c r="AS52" i="44" s="1"/>
  <c r="BI178" i="44"/>
  <c r="AC178" i="44" s="1"/>
  <c r="AS178" i="44" s="1"/>
  <c r="BI135" i="44"/>
  <c r="AC135" i="44" s="1"/>
  <c r="AS135" i="44" s="1"/>
  <c r="BI103" i="44"/>
  <c r="AC103" i="44" s="1"/>
  <c r="AS103" i="44" s="1"/>
  <c r="BI63" i="44"/>
  <c r="AC63" i="44" s="1"/>
  <c r="AS63" i="44" s="1"/>
  <c r="BI184" i="44"/>
  <c r="AC184" i="44" s="1"/>
  <c r="AS184" i="44" s="1"/>
  <c r="BI170" i="44"/>
  <c r="AC170" i="44" s="1"/>
  <c r="AS170" i="44" s="1"/>
  <c r="BI182" i="44"/>
  <c r="AC182" i="44" s="1"/>
  <c r="AS182" i="44" s="1"/>
  <c r="BI163" i="44"/>
  <c r="AC163" i="44" s="1"/>
  <c r="AS163" i="44" s="1"/>
  <c r="BI147" i="44"/>
  <c r="AC147" i="44" s="1"/>
  <c r="AS147" i="44" s="1"/>
  <c r="BI117" i="44"/>
  <c r="AC117" i="44" s="1"/>
  <c r="AS117" i="44" s="1"/>
  <c r="BI85" i="44"/>
  <c r="AC85" i="44" s="1"/>
  <c r="AS85" i="44" s="1"/>
  <c r="BI62" i="44"/>
  <c r="AC62" i="44" s="1"/>
  <c r="AS62" i="44" s="1"/>
  <c r="BI171" i="44"/>
  <c r="AC171" i="44" s="1"/>
  <c r="AS171" i="44" s="1"/>
  <c r="BI139" i="44"/>
  <c r="AC139" i="44" s="1"/>
  <c r="AS139" i="44" s="1"/>
  <c r="BI107" i="44"/>
  <c r="AC107" i="44" s="1"/>
  <c r="AS107" i="44" s="1"/>
  <c r="BI71" i="44"/>
  <c r="AC71" i="44" s="1"/>
  <c r="AS71" i="44" s="1"/>
  <c r="BI173" i="44"/>
  <c r="AC173" i="44" s="1"/>
  <c r="AS173" i="44" s="1"/>
  <c r="BI162" i="44"/>
  <c r="AC162" i="44" s="1"/>
  <c r="AS162" i="44" s="1"/>
  <c r="BI154" i="44"/>
  <c r="AC154" i="44" s="1"/>
  <c r="AS154" i="44" s="1"/>
  <c r="BI146" i="44"/>
  <c r="AC146" i="44" s="1"/>
  <c r="AS146" i="44" s="1"/>
  <c r="BI138" i="44"/>
  <c r="AC138" i="44" s="1"/>
  <c r="AS138" i="44" s="1"/>
  <c r="BI130" i="44"/>
  <c r="AC130" i="44" s="1"/>
  <c r="AS130" i="44" s="1"/>
  <c r="BI122" i="44"/>
  <c r="AC122" i="44" s="1"/>
  <c r="AS122" i="44" s="1"/>
  <c r="BI114" i="44"/>
  <c r="AC114" i="44" s="1"/>
  <c r="AS114" i="44" s="1"/>
  <c r="BI106" i="44"/>
  <c r="AC106" i="44" s="1"/>
  <c r="AS106" i="44" s="1"/>
  <c r="BI98" i="44"/>
  <c r="AC98" i="44" s="1"/>
  <c r="AS98" i="44" s="1"/>
  <c r="BI90" i="44"/>
  <c r="AC90" i="44" s="1"/>
  <c r="AS90" i="44" s="1"/>
  <c r="BI82" i="44"/>
  <c r="AC82" i="44" s="1"/>
  <c r="AS82" i="44" s="1"/>
  <c r="BI69" i="44"/>
  <c r="AC69" i="44" s="1"/>
  <c r="AS69" i="44" s="1"/>
  <c r="BI53" i="44"/>
  <c r="AC53" i="44" s="1"/>
  <c r="AS53" i="44" s="1"/>
  <c r="BI36" i="44"/>
  <c r="AC36" i="44" s="1"/>
  <c r="AS36" i="44" s="1"/>
  <c r="BI47" i="44"/>
  <c r="AC47" i="44" s="1"/>
  <c r="AS47" i="44" s="1"/>
  <c r="BI31" i="44"/>
  <c r="AC31" i="44" s="1"/>
  <c r="AS31" i="44" s="1"/>
  <c r="BK75" i="44"/>
  <c r="AE75" i="44" s="1"/>
  <c r="AU75" i="44" s="1"/>
  <c r="BK194" i="44"/>
  <c r="AE194" i="44" s="1"/>
  <c r="AU194" i="44" s="1"/>
  <c r="BK186" i="44"/>
  <c r="AE186" i="44" s="1"/>
  <c r="AU186" i="44" s="1"/>
  <c r="BK104" i="44"/>
  <c r="AE104" i="44" s="1"/>
  <c r="AU104" i="44" s="1"/>
  <c r="BK101" i="44"/>
  <c r="AE101" i="44" s="1"/>
  <c r="AU101" i="44" s="1"/>
  <c r="BK187" i="44"/>
  <c r="AE187" i="44" s="1"/>
  <c r="AU187" i="44" s="1"/>
  <c r="BK62" i="44"/>
  <c r="AE62" i="44" s="1"/>
  <c r="AU62" i="44" s="1"/>
  <c r="BK148" i="44"/>
  <c r="AE148" i="44" s="1"/>
  <c r="AU148" i="44" s="1"/>
  <c r="BK131" i="44"/>
  <c r="AE131" i="44" s="1"/>
  <c r="AU131" i="44" s="1"/>
  <c r="BK126" i="44"/>
  <c r="AE126" i="44" s="1"/>
  <c r="AU126" i="44" s="1"/>
  <c r="BK201" i="44"/>
  <c r="AE201" i="44" s="1"/>
  <c r="AU201" i="44" s="1"/>
  <c r="BK100" i="44"/>
  <c r="AE100" i="44" s="1"/>
  <c r="AU100" i="44" s="1"/>
  <c r="BK189" i="44"/>
  <c r="AE189" i="44" s="1"/>
  <c r="AU189" i="44" s="1"/>
  <c r="BK202" i="44"/>
  <c r="AE202" i="44" s="1"/>
  <c r="AU202" i="44" s="1"/>
  <c r="BK191" i="44"/>
  <c r="AE191" i="44" s="1"/>
  <c r="AU191" i="44" s="1"/>
  <c r="BK65" i="44"/>
  <c r="AE65" i="44" s="1"/>
  <c r="AU65" i="44" s="1"/>
  <c r="BK50" i="44"/>
  <c r="AE50" i="44" s="1"/>
  <c r="AU50" i="44" s="1"/>
  <c r="BK167" i="44"/>
  <c r="AE167" i="44" s="1"/>
  <c r="AU167" i="44" s="1"/>
  <c r="BK172" i="44"/>
  <c r="AE172" i="44" s="1"/>
  <c r="AU172" i="44" s="1"/>
  <c r="BK52" i="44"/>
  <c r="AE52" i="44" s="1"/>
  <c r="AU52" i="44" s="1"/>
  <c r="BK158" i="44"/>
  <c r="AE158" i="44" s="1"/>
  <c r="AU158" i="44" s="1"/>
  <c r="BK188" i="44"/>
  <c r="AE188" i="44" s="1"/>
  <c r="AU188" i="44" s="1"/>
  <c r="BK185" i="44"/>
  <c r="AE185" i="44" s="1"/>
  <c r="AU185" i="44" s="1"/>
  <c r="BK151" i="44"/>
  <c r="AE151" i="44" s="1"/>
  <c r="AU151" i="44" s="1"/>
  <c r="BK118" i="44"/>
  <c r="AE118" i="44" s="1"/>
  <c r="AU118" i="44" s="1"/>
  <c r="BK217" i="44"/>
  <c r="AE217" i="44" s="1"/>
  <c r="AU217" i="44" s="1"/>
  <c r="BK97" i="44"/>
  <c r="AE97" i="44" s="1"/>
  <c r="AU97" i="44" s="1"/>
  <c r="BK111" i="44"/>
  <c r="AE111" i="44" s="1"/>
  <c r="AU111" i="44" s="1"/>
  <c r="BK36" i="44"/>
  <c r="AE36" i="44" s="1"/>
  <c r="AU36" i="44" s="1"/>
  <c r="BK58" i="44"/>
  <c r="AE58" i="44" s="1"/>
  <c r="AU58" i="44" s="1"/>
  <c r="BK150" i="44"/>
  <c r="AE150" i="44" s="1"/>
  <c r="AU150" i="44" s="1"/>
  <c r="BK83" i="44"/>
  <c r="AE83" i="44" s="1"/>
  <c r="AU83" i="44" s="1"/>
  <c r="BK31" i="44"/>
  <c r="AE31" i="44" s="1"/>
  <c r="AU31" i="44" s="1"/>
  <c r="BK139" i="44"/>
  <c r="AE139" i="44" s="1"/>
  <c r="AU139" i="44" s="1"/>
  <c r="BF76" i="44"/>
  <c r="Z76" i="44" s="1"/>
  <c r="AP76" i="44" s="1"/>
  <c r="BF29" i="44"/>
  <c r="Z29" i="44" s="1"/>
  <c r="AP29" i="44" s="1"/>
  <c r="BF109" i="44"/>
  <c r="Z109" i="44" s="1"/>
  <c r="AP109" i="44" s="1"/>
  <c r="BF173" i="44"/>
  <c r="Z173" i="44" s="1"/>
  <c r="AP173" i="44" s="1"/>
  <c r="BF216" i="44"/>
  <c r="Z216" i="44" s="1"/>
  <c r="AP216" i="44" s="1"/>
  <c r="BF102" i="44"/>
  <c r="Z102" i="44" s="1"/>
  <c r="AP102" i="44" s="1"/>
  <c r="BF79" i="44"/>
  <c r="Z79" i="44" s="1"/>
  <c r="AP79" i="44" s="1"/>
  <c r="BF171" i="44"/>
  <c r="Z171" i="44" s="1"/>
  <c r="AP171" i="44" s="1"/>
  <c r="BF192" i="44"/>
  <c r="Z192" i="44" s="1"/>
  <c r="AP192" i="44" s="1"/>
  <c r="BF67" i="44"/>
  <c r="Z67" i="44" s="1"/>
  <c r="AP67" i="44" s="1"/>
  <c r="BF132" i="44"/>
  <c r="Z132" i="44" s="1"/>
  <c r="AP132" i="44" s="1"/>
  <c r="BF184" i="44"/>
  <c r="Z184" i="44" s="1"/>
  <c r="AP184" i="44" s="1"/>
  <c r="BF42" i="44"/>
  <c r="Z42" i="44" s="1"/>
  <c r="AP42" i="44" s="1"/>
  <c r="BF33" i="44"/>
  <c r="Z33" i="44" s="1"/>
  <c r="AP33" i="44" s="1"/>
  <c r="BF133" i="44"/>
  <c r="Z133" i="44" s="1"/>
  <c r="AP133" i="44" s="1"/>
  <c r="BF51" i="44"/>
  <c r="Z51" i="44" s="1"/>
  <c r="AP51" i="44" s="1"/>
  <c r="BF145" i="44"/>
  <c r="Z145" i="44" s="1"/>
  <c r="AP145" i="44" s="1"/>
  <c r="BF182" i="44"/>
  <c r="Z182" i="44" s="1"/>
  <c r="AP182" i="44" s="1"/>
  <c r="BF199" i="44"/>
  <c r="Z199" i="44" s="1"/>
  <c r="AP199" i="44" s="1"/>
  <c r="BF39" i="44"/>
  <c r="Z39" i="44" s="1"/>
  <c r="AP39" i="44" s="1"/>
  <c r="BF69" i="44"/>
  <c r="Z69" i="44" s="1"/>
  <c r="AP69" i="44" s="1"/>
  <c r="BF115" i="44"/>
  <c r="Z115" i="44" s="1"/>
  <c r="AP115" i="44" s="1"/>
  <c r="BF118" i="44"/>
  <c r="Z118" i="44" s="1"/>
  <c r="AP118" i="44" s="1"/>
  <c r="BF48" i="44"/>
  <c r="Z48" i="44" s="1"/>
  <c r="AP48" i="44" s="1"/>
  <c r="BF208" i="44"/>
  <c r="Z208" i="44" s="1"/>
  <c r="AP208" i="44" s="1"/>
  <c r="BF129" i="44"/>
  <c r="Z129" i="44" s="1"/>
  <c r="AP129" i="44" s="1"/>
  <c r="BF200" i="44"/>
  <c r="Z200" i="44" s="1"/>
  <c r="AP200" i="44" s="1"/>
  <c r="BF204" i="44"/>
  <c r="Z204" i="44" s="1"/>
  <c r="AP204" i="44" s="1"/>
  <c r="BF215" i="44"/>
  <c r="Z215" i="44" s="1"/>
  <c r="AP215" i="44" s="1"/>
  <c r="BF183" i="44"/>
  <c r="Z183" i="44" s="1"/>
  <c r="AP183" i="44" s="1"/>
  <c r="BF201" i="44"/>
  <c r="Z201" i="44" s="1"/>
  <c r="AP201" i="44" s="1"/>
  <c r="BF177" i="44"/>
  <c r="Z177" i="44" s="1"/>
  <c r="AP177" i="44" s="1"/>
  <c r="BF53" i="44"/>
  <c r="Z53" i="44" s="1"/>
  <c r="AP53" i="44" s="1"/>
  <c r="BF189" i="44"/>
  <c r="Z189" i="44" s="1"/>
  <c r="AP189" i="44" s="1"/>
  <c r="BF213" i="44"/>
  <c r="Z213" i="44" s="1"/>
  <c r="AP213" i="44" s="1"/>
  <c r="BF151" i="44"/>
  <c r="Z151" i="44" s="1"/>
  <c r="AP151" i="44" s="1"/>
  <c r="BF158" i="44"/>
  <c r="Z158" i="44" s="1"/>
  <c r="AP158" i="44" s="1"/>
  <c r="BF190" i="44"/>
  <c r="Z190" i="44" s="1"/>
  <c r="AP190" i="44" s="1"/>
  <c r="BF34" i="44"/>
  <c r="Z34" i="44" s="1"/>
  <c r="AP34" i="44" s="1"/>
  <c r="BF135" i="44"/>
  <c r="Z135" i="44" s="1"/>
  <c r="AP135" i="44" s="1"/>
  <c r="BF50" i="44"/>
  <c r="Z50" i="44" s="1"/>
  <c r="AP50" i="44" s="1"/>
  <c r="BF166" i="44"/>
  <c r="Z166" i="44" s="1"/>
  <c r="AP166" i="44" s="1"/>
  <c r="BF205" i="44"/>
  <c r="Z205" i="44" s="1"/>
  <c r="AP205" i="44" s="1"/>
  <c r="BF37" i="44"/>
  <c r="Z37" i="44" s="1"/>
  <c r="AP37" i="44" s="1"/>
  <c r="BF92" i="44"/>
  <c r="Z92" i="44" s="1"/>
  <c r="AP92" i="44" s="1"/>
  <c r="BF120" i="44"/>
  <c r="Z120" i="44" s="1"/>
  <c r="AP120" i="44" s="1"/>
  <c r="BF101" i="44"/>
  <c r="Z101" i="44" s="1"/>
  <c r="AP101" i="44" s="1"/>
  <c r="BF165" i="44"/>
  <c r="Z165" i="44" s="1"/>
  <c r="AP165" i="44" s="1"/>
  <c r="BH135" i="44"/>
  <c r="AB135" i="44" s="1"/>
  <c r="AR135" i="44" s="1"/>
  <c r="BH219" i="44"/>
  <c r="AB219" i="44" s="1"/>
  <c r="AR219" i="44" s="1"/>
  <c r="BH162" i="44"/>
  <c r="AB162" i="44" s="1"/>
  <c r="AR162" i="44" s="1"/>
  <c r="BH204" i="44"/>
  <c r="AB204" i="44" s="1"/>
  <c r="AR204" i="44" s="1"/>
  <c r="BH98" i="44"/>
  <c r="AB98" i="44" s="1"/>
  <c r="AR98" i="44" s="1"/>
  <c r="BH159" i="44"/>
  <c r="AB159" i="44" s="1"/>
  <c r="AR159" i="44" s="1"/>
  <c r="BH196" i="44"/>
  <c r="AB196" i="44" s="1"/>
  <c r="AR196" i="44" s="1"/>
  <c r="BH34" i="44"/>
  <c r="AB34" i="44" s="1"/>
  <c r="AR34" i="44" s="1"/>
  <c r="BH33" i="44"/>
  <c r="AB33" i="44" s="1"/>
  <c r="AR33" i="44" s="1"/>
  <c r="BH35" i="44"/>
  <c r="AB35" i="44" s="1"/>
  <c r="AR35" i="44" s="1"/>
  <c r="BH54" i="44"/>
  <c r="AB54" i="44" s="1"/>
  <c r="AR54" i="44" s="1"/>
  <c r="BH188" i="44"/>
  <c r="AB188" i="44" s="1"/>
  <c r="AR188" i="44" s="1"/>
  <c r="BH45" i="44"/>
  <c r="AB45" i="44" s="1"/>
  <c r="AR45" i="44" s="1"/>
  <c r="BH46" i="44"/>
  <c r="AB46" i="44" s="1"/>
  <c r="AR46" i="44" s="1"/>
  <c r="BH53" i="44"/>
  <c r="AB53" i="44" s="1"/>
  <c r="AR53" i="44" s="1"/>
  <c r="BH58" i="44"/>
  <c r="AB58" i="44" s="1"/>
  <c r="AR58" i="44" s="1"/>
  <c r="BH191" i="44"/>
  <c r="AB191" i="44" s="1"/>
  <c r="AR191" i="44" s="1"/>
  <c r="BH209" i="44"/>
  <c r="AB209" i="44" s="1"/>
  <c r="AR209" i="44" s="1"/>
  <c r="BH31" i="44"/>
  <c r="AB31" i="44" s="1"/>
  <c r="AR31" i="44" s="1"/>
  <c r="BH160" i="44"/>
  <c r="AB160" i="44" s="1"/>
  <c r="AR160" i="44" s="1"/>
  <c r="BH121" i="44"/>
  <c r="AB121" i="44" s="1"/>
  <c r="AR121" i="44" s="1"/>
  <c r="BH171" i="44"/>
  <c r="AB171" i="44" s="1"/>
  <c r="AR171" i="44" s="1"/>
  <c r="BH172" i="44"/>
  <c r="AB172" i="44" s="1"/>
  <c r="AR172" i="44" s="1"/>
  <c r="BH190" i="44"/>
  <c r="AB190" i="44" s="1"/>
  <c r="AR190" i="44" s="1"/>
  <c r="BH217" i="44"/>
  <c r="AB217" i="44" s="1"/>
  <c r="AR217" i="44" s="1"/>
  <c r="BH102" i="44"/>
  <c r="AB102" i="44" s="1"/>
  <c r="AR102" i="44" s="1"/>
  <c r="BH78" i="44"/>
  <c r="AB78" i="44" s="1"/>
  <c r="AR78" i="44" s="1"/>
  <c r="BH203" i="44"/>
  <c r="AB203" i="44" s="1"/>
  <c r="AR203" i="44" s="1"/>
  <c r="BH107" i="44"/>
  <c r="AB107" i="44" s="1"/>
  <c r="AR107" i="44" s="1"/>
  <c r="BH87" i="44"/>
  <c r="AB87" i="44" s="1"/>
  <c r="AR87" i="44" s="1"/>
  <c r="BH71" i="44"/>
  <c r="AB71" i="44" s="1"/>
  <c r="AR71" i="44" s="1"/>
  <c r="BH104" i="44"/>
  <c r="AB104" i="44" s="1"/>
  <c r="AR104" i="44" s="1"/>
  <c r="BH156" i="44"/>
  <c r="AB156" i="44" s="1"/>
  <c r="AR156" i="44" s="1"/>
  <c r="BH43" i="44"/>
  <c r="AB43" i="44" s="1"/>
  <c r="AR43" i="44" s="1"/>
  <c r="BH195" i="44"/>
  <c r="AB195" i="44" s="1"/>
  <c r="AR195" i="44" s="1"/>
  <c r="BH169" i="44"/>
  <c r="AB169" i="44" s="1"/>
  <c r="AR169" i="44" s="1"/>
  <c r="BH40" i="44"/>
  <c r="AB40" i="44" s="1"/>
  <c r="AR40" i="44" s="1"/>
  <c r="BH132" i="44"/>
  <c r="AB132" i="44" s="1"/>
  <c r="AR132" i="44" s="1"/>
  <c r="BH140" i="44"/>
  <c r="AB140" i="44" s="1"/>
  <c r="AR140" i="44" s="1"/>
  <c r="BH213" i="44"/>
  <c r="AB213" i="44" s="1"/>
  <c r="AR213" i="44" s="1"/>
  <c r="BH189" i="44"/>
  <c r="AB189" i="44" s="1"/>
  <c r="AR189" i="44" s="1"/>
  <c r="BH207" i="44"/>
  <c r="AB207" i="44" s="1"/>
  <c r="AR207" i="44" s="1"/>
  <c r="BH214" i="44"/>
  <c r="AB214" i="44" s="1"/>
  <c r="AR214" i="44" s="1"/>
  <c r="BH134" i="44"/>
  <c r="AB134" i="44" s="1"/>
  <c r="AR134" i="44" s="1"/>
  <c r="BH147" i="44"/>
  <c r="AB147" i="44" s="1"/>
  <c r="AR147" i="44" s="1"/>
  <c r="BH123" i="44"/>
  <c r="AB123" i="44" s="1"/>
  <c r="AR123" i="44" s="1"/>
  <c r="BH99" i="44"/>
  <c r="AB99" i="44" s="1"/>
  <c r="AR99" i="44" s="1"/>
  <c r="BH90" i="44"/>
  <c r="AB90" i="44" s="1"/>
  <c r="AR90" i="44" s="1"/>
  <c r="BH27" i="44"/>
  <c r="AB27" i="44" s="1"/>
  <c r="AR27" i="44" s="1"/>
  <c r="BJ205" i="44"/>
  <c r="AD205" i="44" s="1"/>
  <c r="AT205" i="44" s="1"/>
  <c r="BJ199" i="44"/>
  <c r="AD199" i="44" s="1"/>
  <c r="AT199" i="44" s="1"/>
  <c r="BJ72" i="44"/>
  <c r="AD72" i="44" s="1"/>
  <c r="AT72" i="44" s="1"/>
  <c r="BJ144" i="44"/>
  <c r="AD144" i="44" s="1"/>
  <c r="AT144" i="44" s="1"/>
  <c r="BJ118" i="44"/>
  <c r="AD118" i="44" s="1"/>
  <c r="AT118" i="44" s="1"/>
  <c r="BJ132" i="44"/>
  <c r="AD132" i="44" s="1"/>
  <c r="AT132" i="44" s="1"/>
  <c r="BJ163" i="44"/>
  <c r="AD163" i="44" s="1"/>
  <c r="AT163" i="44" s="1"/>
  <c r="BJ75" i="44"/>
  <c r="AD75" i="44" s="1"/>
  <c r="AT75" i="44" s="1"/>
  <c r="BJ125" i="44"/>
  <c r="AD125" i="44" s="1"/>
  <c r="AT125" i="44" s="1"/>
  <c r="BJ108" i="44"/>
  <c r="AD108" i="44" s="1"/>
  <c r="AT108" i="44" s="1"/>
  <c r="BJ150" i="44"/>
  <c r="AD150" i="44" s="1"/>
  <c r="AT150" i="44" s="1"/>
  <c r="BJ100" i="44"/>
  <c r="AD100" i="44" s="1"/>
  <c r="AT100" i="44" s="1"/>
  <c r="BJ181" i="44"/>
  <c r="AD181" i="44" s="1"/>
  <c r="AT181" i="44" s="1"/>
  <c r="BJ41" i="44"/>
  <c r="AD41" i="44" s="1"/>
  <c r="AT41" i="44" s="1"/>
  <c r="BJ83" i="44"/>
  <c r="AD83" i="44" s="1"/>
  <c r="AT83" i="44" s="1"/>
  <c r="BJ37" i="44"/>
  <c r="AD37" i="44" s="1"/>
  <c r="AT37" i="44" s="1"/>
  <c r="BJ208" i="44"/>
  <c r="AD208" i="44" s="1"/>
  <c r="AT208" i="44" s="1"/>
  <c r="BJ82" i="44"/>
  <c r="AD82" i="44" s="1"/>
  <c r="AT82" i="44" s="1"/>
  <c r="BJ182" i="44"/>
  <c r="AD182" i="44" s="1"/>
  <c r="AT182" i="44" s="1"/>
  <c r="BJ165" i="44"/>
  <c r="AD165" i="44" s="1"/>
  <c r="AT165" i="44" s="1"/>
  <c r="BJ49" i="44"/>
  <c r="AD49" i="44" s="1"/>
  <c r="AT49" i="44" s="1"/>
  <c r="BJ156" i="44"/>
  <c r="AD156" i="44" s="1"/>
  <c r="AT156" i="44" s="1"/>
  <c r="BJ56" i="44"/>
  <c r="AD56" i="44" s="1"/>
  <c r="AT56" i="44" s="1"/>
  <c r="BJ127" i="44"/>
  <c r="AD127" i="44" s="1"/>
  <c r="AT127" i="44" s="1"/>
  <c r="BJ74" i="44"/>
  <c r="AD74" i="44" s="1"/>
  <c r="AT74" i="44" s="1"/>
  <c r="BJ70" i="44"/>
  <c r="AD70" i="44" s="1"/>
  <c r="AT70" i="44" s="1"/>
  <c r="BJ206" i="44"/>
  <c r="AD206" i="44" s="1"/>
  <c r="AT206" i="44" s="1"/>
  <c r="BJ153" i="44"/>
  <c r="AD153" i="44" s="1"/>
  <c r="AT153" i="44" s="1"/>
  <c r="BJ184" i="44"/>
  <c r="AD184" i="44" s="1"/>
  <c r="AT184" i="44" s="1"/>
  <c r="BJ103" i="44"/>
  <c r="AD103" i="44" s="1"/>
  <c r="AT103" i="44" s="1"/>
  <c r="BJ201" i="44"/>
  <c r="AD201" i="44" s="1"/>
  <c r="AT201" i="44" s="1"/>
  <c r="BJ190" i="44"/>
  <c r="AD190" i="44" s="1"/>
  <c r="AT190" i="44" s="1"/>
  <c r="BJ174" i="44"/>
  <c r="AD174" i="44" s="1"/>
  <c r="AT174" i="44" s="1"/>
  <c r="BJ177" i="44"/>
  <c r="AD177" i="44" s="1"/>
  <c r="AT177" i="44" s="1"/>
  <c r="BJ54" i="44"/>
  <c r="AD54" i="44" s="1"/>
  <c r="AT54" i="44" s="1"/>
  <c r="BJ203" i="44"/>
  <c r="AD203" i="44" s="1"/>
  <c r="AT203" i="44" s="1"/>
  <c r="BJ146" i="44"/>
  <c r="AD146" i="44" s="1"/>
  <c r="AT146" i="44" s="1"/>
  <c r="BJ123" i="44"/>
  <c r="AD123" i="44" s="1"/>
  <c r="AT123" i="44" s="1"/>
  <c r="BJ62" i="44"/>
  <c r="AD62" i="44" s="1"/>
  <c r="AT62" i="44" s="1"/>
  <c r="BJ151" i="44"/>
  <c r="AD151" i="44" s="1"/>
  <c r="AT151" i="44" s="1"/>
  <c r="BJ111" i="44"/>
  <c r="AD111" i="44" s="1"/>
  <c r="AT111" i="44" s="1"/>
  <c r="BJ45" i="44"/>
  <c r="AD45" i="44" s="1"/>
  <c r="AT45" i="44" s="1"/>
  <c r="BJ148" i="44"/>
  <c r="AD148" i="44" s="1"/>
  <c r="AT148" i="44" s="1"/>
  <c r="BJ122" i="44"/>
  <c r="AD122" i="44" s="1"/>
  <c r="AT122" i="44" s="1"/>
  <c r="BJ140" i="44"/>
  <c r="AD140" i="44" s="1"/>
  <c r="AT140" i="44" s="1"/>
  <c r="BJ96" i="44"/>
  <c r="AD96" i="44" s="1"/>
  <c r="AT96" i="44" s="1"/>
  <c r="BJ197" i="44"/>
  <c r="AD197" i="44" s="1"/>
  <c r="AT197" i="44" s="1"/>
  <c r="BA195" i="44"/>
  <c r="U195" i="44" s="1"/>
  <c r="AK195" i="44" s="1"/>
  <c r="BA197" i="44"/>
  <c r="U197" i="44" s="1"/>
  <c r="AK197" i="44" s="1"/>
  <c r="BA60" i="44"/>
  <c r="U60" i="44" s="1"/>
  <c r="AK60" i="44" s="1"/>
  <c r="BA45" i="44"/>
  <c r="U45" i="44" s="1"/>
  <c r="AK45" i="44" s="1"/>
  <c r="BA82" i="44"/>
  <c r="U82" i="44" s="1"/>
  <c r="AK82" i="44" s="1"/>
  <c r="BA37" i="44"/>
  <c r="U37" i="44" s="1"/>
  <c r="AK37" i="44" s="1"/>
  <c r="BA52" i="44"/>
  <c r="U52" i="44" s="1"/>
  <c r="AK52" i="44" s="1"/>
  <c r="BA169" i="44"/>
  <c r="U169" i="44" s="1"/>
  <c r="AK169" i="44" s="1"/>
  <c r="BA93" i="44"/>
  <c r="U93" i="44" s="1"/>
  <c r="AK93" i="44" s="1"/>
  <c r="BA144" i="44"/>
  <c r="U144" i="44" s="1"/>
  <c r="AK144" i="44" s="1"/>
  <c r="BA53" i="44"/>
  <c r="U53" i="44" s="1"/>
  <c r="AK53" i="44" s="1"/>
  <c r="BA100" i="44"/>
  <c r="U100" i="44" s="1"/>
  <c r="AK100" i="44" s="1"/>
  <c r="BA147" i="44"/>
  <c r="U147" i="44" s="1"/>
  <c r="AK147" i="44" s="1"/>
  <c r="BA76" i="44"/>
  <c r="U76" i="44" s="1"/>
  <c r="AK76" i="44" s="1"/>
  <c r="BA96" i="44"/>
  <c r="U96" i="44" s="1"/>
  <c r="AK96" i="44" s="1"/>
  <c r="BA97" i="44"/>
  <c r="U97" i="44" s="1"/>
  <c r="AK97" i="44" s="1"/>
  <c r="BA209" i="44"/>
  <c r="U209" i="44" s="1"/>
  <c r="AK209" i="44" s="1"/>
  <c r="BA173" i="44"/>
  <c r="U173" i="44" s="1"/>
  <c r="AK173" i="44" s="1"/>
  <c r="BA111" i="44"/>
  <c r="U111" i="44" s="1"/>
  <c r="AK111" i="44" s="1"/>
  <c r="BA92" i="44"/>
  <c r="U92" i="44" s="1"/>
  <c r="AK92" i="44" s="1"/>
  <c r="BA188" i="44"/>
  <c r="U188" i="44" s="1"/>
  <c r="AK188" i="44" s="1"/>
  <c r="BA35" i="44"/>
  <c r="U35" i="44" s="1"/>
  <c r="AK35" i="44" s="1"/>
  <c r="BA46" i="44"/>
  <c r="U46" i="44" s="1"/>
  <c r="AK46" i="44" s="1"/>
  <c r="BA39" i="44"/>
  <c r="U39" i="44" s="1"/>
  <c r="AK39" i="44" s="1"/>
  <c r="BA167" i="44"/>
  <c r="U167" i="44" s="1"/>
  <c r="AK167" i="44" s="1"/>
  <c r="BA104" i="44"/>
  <c r="U104" i="44" s="1"/>
  <c r="AK104" i="44" s="1"/>
  <c r="BA112" i="44"/>
  <c r="U112" i="44" s="1"/>
  <c r="AK112" i="44" s="1"/>
  <c r="BA81" i="44"/>
  <c r="U81" i="44" s="1"/>
  <c r="AK81" i="44" s="1"/>
  <c r="BA120" i="44"/>
  <c r="U120" i="44" s="1"/>
  <c r="AK120" i="44" s="1"/>
  <c r="BA85" i="44"/>
  <c r="U85" i="44" s="1"/>
  <c r="AK85" i="44" s="1"/>
  <c r="BA87" i="44"/>
  <c r="U87" i="44" s="1"/>
  <c r="AK87" i="44" s="1"/>
  <c r="BA200" i="44"/>
  <c r="U200" i="44" s="1"/>
  <c r="AK200" i="44" s="1"/>
  <c r="BA68" i="44"/>
  <c r="U68" i="44" s="1"/>
  <c r="AK68" i="44" s="1"/>
  <c r="BA59" i="44"/>
  <c r="U59" i="44" s="1"/>
  <c r="AK59" i="44" s="1"/>
  <c r="BA65" i="44"/>
  <c r="U65" i="44" s="1"/>
  <c r="AK65" i="44" s="1"/>
  <c r="BA86" i="44"/>
  <c r="U86" i="44" s="1"/>
  <c r="AK86" i="44" s="1"/>
  <c r="BA139" i="44"/>
  <c r="U139" i="44" s="1"/>
  <c r="AK139" i="44" s="1"/>
  <c r="BA159" i="44"/>
  <c r="U159" i="44" s="1"/>
  <c r="AK159" i="44" s="1"/>
  <c r="BA41" i="44"/>
  <c r="U41" i="44" s="1"/>
  <c r="AK41" i="44" s="1"/>
  <c r="BA215" i="44"/>
  <c r="U215" i="44" s="1"/>
  <c r="AK215" i="44" s="1"/>
  <c r="BA28" i="44"/>
  <c r="U28" i="44" s="1"/>
  <c r="AK28" i="44" s="1"/>
  <c r="BA72" i="44"/>
  <c r="U72" i="44" s="1"/>
  <c r="AK72" i="44" s="1"/>
  <c r="BA198" i="44"/>
  <c r="U198" i="44" s="1"/>
  <c r="AK198" i="44" s="1"/>
  <c r="BA124" i="44"/>
  <c r="U124" i="44" s="1"/>
  <c r="AK124" i="44" s="1"/>
  <c r="BA114" i="44"/>
  <c r="U114" i="44" s="1"/>
  <c r="AK114" i="44" s="1"/>
  <c r="BA151" i="44"/>
  <c r="U151" i="44" s="1"/>
  <c r="AK151" i="44" s="1"/>
  <c r="BA190" i="44"/>
  <c r="U190" i="44" s="1"/>
  <c r="AK190" i="44" s="1"/>
  <c r="BA27" i="44"/>
  <c r="U27" i="44" s="1"/>
  <c r="AK27" i="44" s="1"/>
  <c r="AZ215" i="44"/>
  <c r="T215" i="44" s="1"/>
  <c r="AJ215" i="44" s="1"/>
  <c r="AZ220" i="44"/>
  <c r="T220" i="44" s="1"/>
  <c r="AJ220" i="44" s="1"/>
  <c r="AZ69" i="44"/>
  <c r="T69" i="44" s="1"/>
  <c r="AJ69" i="44" s="1"/>
  <c r="AZ141" i="44"/>
  <c r="T141" i="44" s="1"/>
  <c r="AJ141" i="44" s="1"/>
  <c r="AZ197" i="44"/>
  <c r="T197" i="44" s="1"/>
  <c r="AJ197" i="44" s="1"/>
  <c r="AZ31" i="44"/>
  <c r="T31" i="44" s="1"/>
  <c r="AJ31" i="44" s="1"/>
  <c r="AZ40" i="44"/>
  <c r="T40" i="44" s="1"/>
  <c r="AJ40" i="44" s="1"/>
  <c r="AZ163" i="44"/>
  <c r="T163" i="44" s="1"/>
  <c r="AJ163" i="44" s="1"/>
  <c r="AZ145" i="44"/>
  <c r="T145" i="44" s="1"/>
  <c r="AJ145" i="44" s="1"/>
  <c r="AZ88" i="44"/>
  <c r="T88" i="44" s="1"/>
  <c r="AJ88" i="44" s="1"/>
  <c r="AZ182" i="44"/>
  <c r="T182" i="44" s="1"/>
  <c r="AJ182" i="44" s="1"/>
  <c r="AZ108" i="44"/>
  <c r="T108" i="44" s="1"/>
  <c r="AJ108" i="44" s="1"/>
  <c r="AZ175" i="44"/>
  <c r="T175" i="44" s="1"/>
  <c r="AJ175" i="44" s="1"/>
  <c r="AZ100" i="44"/>
  <c r="T100" i="44" s="1"/>
  <c r="AJ100" i="44" s="1"/>
  <c r="AZ192" i="44"/>
  <c r="T192" i="44" s="1"/>
  <c r="AJ192" i="44" s="1"/>
  <c r="AZ89" i="44"/>
  <c r="T89" i="44" s="1"/>
  <c r="AJ89" i="44" s="1"/>
  <c r="AZ202" i="44"/>
  <c r="T202" i="44" s="1"/>
  <c r="AJ202" i="44" s="1"/>
  <c r="AZ203" i="44"/>
  <c r="T203" i="44" s="1"/>
  <c r="AJ203" i="44" s="1"/>
  <c r="AZ185" i="44"/>
  <c r="T185" i="44" s="1"/>
  <c r="AJ185" i="44" s="1"/>
  <c r="AZ143" i="44"/>
  <c r="T143" i="44" s="1"/>
  <c r="AJ143" i="44" s="1"/>
  <c r="AZ77" i="44"/>
  <c r="T77" i="44" s="1"/>
  <c r="AJ77" i="44" s="1"/>
  <c r="AZ123" i="44"/>
  <c r="T123" i="44" s="1"/>
  <c r="AJ123" i="44" s="1"/>
  <c r="AZ191" i="44"/>
  <c r="T191" i="44" s="1"/>
  <c r="AJ191" i="44" s="1"/>
  <c r="AZ64" i="44"/>
  <c r="T64" i="44" s="1"/>
  <c r="AJ64" i="44" s="1"/>
  <c r="AZ162" i="44"/>
  <c r="T162" i="44" s="1"/>
  <c r="AJ162" i="44" s="1"/>
  <c r="AZ68" i="44"/>
  <c r="T68" i="44" s="1"/>
  <c r="AJ68" i="44" s="1"/>
  <c r="AZ176" i="44"/>
  <c r="T176" i="44" s="1"/>
  <c r="AJ176" i="44" s="1"/>
  <c r="AZ58" i="44"/>
  <c r="T58" i="44" s="1"/>
  <c r="AJ58" i="44" s="1"/>
  <c r="AZ179" i="44"/>
  <c r="T179" i="44" s="1"/>
  <c r="AJ179" i="44" s="1"/>
  <c r="AZ103" i="44"/>
  <c r="T103" i="44" s="1"/>
  <c r="AJ103" i="44" s="1"/>
  <c r="AZ47" i="44"/>
  <c r="T47" i="44" s="1"/>
  <c r="AJ47" i="44" s="1"/>
  <c r="AZ213" i="44"/>
  <c r="T213" i="44" s="1"/>
  <c r="AJ213" i="44" s="1"/>
  <c r="AZ115" i="44"/>
  <c r="T115" i="44" s="1"/>
  <c r="AJ115" i="44" s="1"/>
  <c r="AZ93" i="44"/>
  <c r="T93" i="44" s="1"/>
  <c r="AJ93" i="44" s="1"/>
  <c r="AZ222" i="44"/>
  <c r="T222" i="44" s="1"/>
  <c r="AJ222" i="44" s="1"/>
  <c r="AZ125" i="44"/>
  <c r="T125" i="44" s="1"/>
  <c r="AJ125" i="44" s="1"/>
  <c r="AZ42" i="44"/>
  <c r="T42" i="44" s="1"/>
  <c r="AJ42" i="44" s="1"/>
  <c r="AZ104" i="44"/>
  <c r="T104" i="44" s="1"/>
  <c r="AJ104" i="44" s="1"/>
  <c r="AZ63" i="44"/>
  <c r="T63" i="44" s="1"/>
  <c r="AJ63" i="44" s="1"/>
  <c r="AZ121" i="44"/>
  <c r="T121" i="44" s="1"/>
  <c r="AJ121" i="44" s="1"/>
  <c r="AZ168" i="44"/>
  <c r="T168" i="44" s="1"/>
  <c r="AJ168" i="44" s="1"/>
  <c r="AZ56" i="44"/>
  <c r="T56" i="44" s="1"/>
  <c r="AJ56" i="44" s="1"/>
  <c r="AZ135" i="44"/>
  <c r="T135" i="44" s="1"/>
  <c r="AJ135" i="44" s="1"/>
  <c r="AZ122" i="44"/>
  <c r="T122" i="44" s="1"/>
  <c r="AJ122" i="44" s="1"/>
  <c r="AZ190" i="44"/>
  <c r="T190" i="44" s="1"/>
  <c r="AJ190" i="44" s="1"/>
  <c r="AZ164" i="44"/>
  <c r="T164" i="44" s="1"/>
  <c r="AJ164" i="44" s="1"/>
  <c r="AZ85" i="44"/>
  <c r="T85" i="44" s="1"/>
  <c r="AJ85" i="44" s="1"/>
  <c r="AZ157" i="44"/>
  <c r="T157" i="44" s="1"/>
  <c r="AJ157" i="44" s="1"/>
  <c r="AZ38" i="44"/>
  <c r="T38" i="44" s="1"/>
  <c r="AJ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AS174" i="44" s="1"/>
  <c r="BI180" i="44"/>
  <c r="AC180" i="44" s="1"/>
  <c r="AS180" i="44" s="1"/>
  <c r="BI89" i="44"/>
  <c r="AC89" i="44" s="1"/>
  <c r="AS89" i="44" s="1"/>
  <c r="BI172" i="44"/>
  <c r="AC172" i="44" s="1"/>
  <c r="AS172" i="44" s="1"/>
  <c r="BI145" i="44"/>
  <c r="AC145" i="44" s="1"/>
  <c r="AS145" i="44" s="1"/>
  <c r="BI78" i="44"/>
  <c r="AC78" i="44" s="1"/>
  <c r="AS78" i="44" s="1"/>
  <c r="BI137" i="44"/>
  <c r="AC137" i="44" s="1"/>
  <c r="AS137" i="44" s="1"/>
  <c r="BI195" i="44"/>
  <c r="AC195" i="44" s="1"/>
  <c r="AS195" i="44" s="1"/>
  <c r="BI153" i="44"/>
  <c r="AC153" i="44" s="1"/>
  <c r="AS153" i="44" s="1"/>
  <c r="BI192" i="44"/>
  <c r="AC192" i="44" s="1"/>
  <c r="AS192" i="44" s="1"/>
  <c r="BI205" i="44"/>
  <c r="AC205" i="44" s="1"/>
  <c r="AS205" i="44" s="1"/>
  <c r="BI189" i="44"/>
  <c r="AC189" i="44" s="1"/>
  <c r="AS189" i="44" s="1"/>
  <c r="BI76" i="44"/>
  <c r="AC76" i="44" s="1"/>
  <c r="AS76" i="44" s="1"/>
  <c r="BI38" i="44"/>
  <c r="AC38" i="44" s="1"/>
  <c r="AS38" i="44" s="1"/>
  <c r="BI66" i="44"/>
  <c r="AC66" i="44" s="1"/>
  <c r="AS66" i="44" s="1"/>
  <c r="BI127" i="44"/>
  <c r="AC127" i="44" s="1"/>
  <c r="AS127" i="44" s="1"/>
  <c r="BI95" i="44"/>
  <c r="AC95" i="44" s="1"/>
  <c r="AS95" i="44" s="1"/>
  <c r="BI49" i="44"/>
  <c r="AC49" i="44" s="1"/>
  <c r="AS49" i="44" s="1"/>
  <c r="BI179" i="44"/>
  <c r="AC179" i="44" s="1"/>
  <c r="AS179" i="44" s="1"/>
  <c r="BI70" i="44"/>
  <c r="AC70" i="44" s="1"/>
  <c r="AS70" i="44" s="1"/>
  <c r="BI74" i="44"/>
  <c r="AC74" i="44" s="1"/>
  <c r="AS74" i="44" s="1"/>
  <c r="BI159" i="44"/>
  <c r="AC159" i="44" s="1"/>
  <c r="AS159" i="44" s="1"/>
  <c r="BI141" i="44"/>
  <c r="AC141" i="44" s="1"/>
  <c r="AS141" i="44" s="1"/>
  <c r="BI109" i="44"/>
  <c r="AC109" i="44" s="1"/>
  <c r="AS109" i="44" s="1"/>
  <c r="BI75" i="44"/>
  <c r="AC75" i="44" s="1"/>
  <c r="AS75" i="44" s="1"/>
  <c r="BI208" i="44"/>
  <c r="AC208" i="44" s="1"/>
  <c r="AS208" i="44" s="1"/>
  <c r="BI30" i="44"/>
  <c r="AC30" i="44" s="1"/>
  <c r="AS30" i="44" s="1"/>
  <c r="BI50" i="44"/>
  <c r="AC50" i="44" s="1"/>
  <c r="AS50" i="44" s="1"/>
  <c r="BI131" i="44"/>
  <c r="AC131" i="44" s="1"/>
  <c r="AS131" i="44" s="1"/>
  <c r="BI99" i="44"/>
  <c r="AC99" i="44" s="1"/>
  <c r="AS99" i="44" s="1"/>
  <c r="BI55" i="44"/>
  <c r="AC55" i="44" s="1"/>
  <c r="AS55" i="44" s="1"/>
  <c r="BI168" i="44"/>
  <c r="AC168" i="44" s="1"/>
  <c r="AS168" i="44" s="1"/>
  <c r="BI160" i="44"/>
  <c r="AC160" i="44" s="1"/>
  <c r="AS160" i="44" s="1"/>
  <c r="BI152" i="44"/>
  <c r="AC152" i="44" s="1"/>
  <c r="AS152" i="44" s="1"/>
  <c r="BI144" i="44"/>
  <c r="AC144" i="44" s="1"/>
  <c r="AS144" i="44" s="1"/>
  <c r="BI136" i="44"/>
  <c r="AC136" i="44" s="1"/>
  <c r="AS136" i="44" s="1"/>
  <c r="BI128" i="44"/>
  <c r="AC128" i="44" s="1"/>
  <c r="AS128" i="44" s="1"/>
  <c r="BI120" i="44"/>
  <c r="AC120" i="44" s="1"/>
  <c r="AS120" i="44" s="1"/>
  <c r="BI112" i="44"/>
  <c r="AC112" i="44" s="1"/>
  <c r="AS112" i="44" s="1"/>
  <c r="BI104" i="44"/>
  <c r="AC104" i="44" s="1"/>
  <c r="AS104" i="44" s="1"/>
  <c r="BI96" i="44"/>
  <c r="AC96" i="44" s="1"/>
  <c r="AS96" i="44" s="1"/>
  <c r="BI88" i="44"/>
  <c r="AC88" i="44" s="1"/>
  <c r="AS88" i="44" s="1"/>
  <c r="BI80" i="44"/>
  <c r="AC80" i="44" s="1"/>
  <c r="AS80" i="44" s="1"/>
  <c r="BI65" i="44"/>
  <c r="AC65" i="44" s="1"/>
  <c r="AS65" i="44" s="1"/>
  <c r="BI48" i="44"/>
  <c r="AC48" i="44" s="1"/>
  <c r="AS48" i="44" s="1"/>
  <c r="BI32" i="44"/>
  <c r="AC32" i="44" s="1"/>
  <c r="AS32" i="44" s="1"/>
  <c r="BI43" i="44"/>
  <c r="AC43" i="44" s="1"/>
  <c r="AS43" i="44" s="1"/>
  <c r="BK122" i="44"/>
  <c r="AE122" i="44" s="1"/>
  <c r="AU122" i="44" s="1"/>
  <c r="BK209" i="44"/>
  <c r="AE209" i="44" s="1"/>
  <c r="AU209" i="44" s="1"/>
  <c r="BK33" i="44"/>
  <c r="AE33" i="44" s="1"/>
  <c r="AU33" i="44" s="1"/>
  <c r="BK63" i="44"/>
  <c r="AE63" i="44" s="1"/>
  <c r="AU63" i="44" s="1"/>
  <c r="BK195" i="44"/>
  <c r="AE195" i="44" s="1"/>
  <c r="AU195" i="44" s="1"/>
  <c r="BK149" i="44"/>
  <c r="AE149" i="44" s="1"/>
  <c r="AU149" i="44" s="1"/>
  <c r="BK78" i="44"/>
  <c r="AE78" i="44" s="1"/>
  <c r="AU78" i="44" s="1"/>
  <c r="BK57" i="44"/>
  <c r="AE57" i="44" s="1"/>
  <c r="AU57" i="44" s="1"/>
  <c r="BK174" i="44"/>
  <c r="AE174" i="44" s="1"/>
  <c r="AU174" i="44" s="1"/>
  <c r="BK42" i="44"/>
  <c r="AE42" i="44" s="1"/>
  <c r="AU42" i="44" s="1"/>
  <c r="BK54" i="44"/>
  <c r="AE54" i="44" s="1"/>
  <c r="AU54" i="44" s="1"/>
  <c r="BK166" i="44"/>
  <c r="AE166" i="44" s="1"/>
  <c r="AU166" i="44" s="1"/>
  <c r="BK169" i="44"/>
  <c r="AE169" i="44" s="1"/>
  <c r="AU169" i="44" s="1"/>
  <c r="BK142" i="44"/>
  <c r="AE142" i="44" s="1"/>
  <c r="AU142" i="44" s="1"/>
  <c r="BK152" i="44"/>
  <c r="AE152" i="44" s="1"/>
  <c r="AU152" i="44" s="1"/>
  <c r="BK123" i="44"/>
  <c r="AE123" i="44" s="1"/>
  <c r="AU123" i="44" s="1"/>
  <c r="BK114" i="44"/>
  <c r="AE114" i="44" s="1"/>
  <c r="AU114" i="44" s="1"/>
  <c r="BK136" i="44"/>
  <c r="AE136" i="44" s="1"/>
  <c r="AU136" i="44" s="1"/>
  <c r="BK133" i="44"/>
  <c r="AE133" i="44" s="1"/>
  <c r="AU133" i="44" s="1"/>
  <c r="BK199" i="44"/>
  <c r="AE199" i="44" s="1"/>
  <c r="AU199" i="44" s="1"/>
  <c r="BK44" i="44"/>
  <c r="AE44" i="44" s="1"/>
  <c r="AU44" i="44" s="1"/>
  <c r="BK34" i="44"/>
  <c r="AE34" i="44" s="1"/>
  <c r="AU34" i="44" s="1"/>
  <c r="BK173" i="44"/>
  <c r="AE173" i="44" s="1"/>
  <c r="AU173" i="44" s="1"/>
  <c r="BK39" i="44"/>
  <c r="AE39" i="44" s="1"/>
  <c r="AU39" i="44" s="1"/>
  <c r="BK79" i="44"/>
  <c r="AE79" i="44" s="1"/>
  <c r="AU79" i="44" s="1"/>
  <c r="BK153" i="44"/>
  <c r="AE153" i="44" s="1"/>
  <c r="AU153" i="44" s="1"/>
  <c r="BK110" i="44"/>
  <c r="AE110" i="44" s="1"/>
  <c r="AU110" i="44" s="1"/>
  <c r="BK141" i="44"/>
  <c r="AE141" i="44" s="1"/>
  <c r="AU141" i="44" s="1"/>
  <c r="BK216" i="44"/>
  <c r="AE216" i="44" s="1"/>
  <c r="AU216" i="44" s="1"/>
  <c r="BK204" i="44"/>
  <c r="AE204" i="44" s="1"/>
  <c r="AU204" i="44" s="1"/>
  <c r="BK164" i="44"/>
  <c r="AE164" i="44" s="1"/>
  <c r="AU164" i="44" s="1"/>
  <c r="BK35" i="44"/>
  <c r="AE35" i="44" s="1"/>
  <c r="AU35" i="44" s="1"/>
  <c r="BK168" i="44"/>
  <c r="AE168" i="44" s="1"/>
  <c r="AU168" i="44" s="1"/>
  <c r="BK211" i="44"/>
  <c r="AE211" i="44" s="1"/>
  <c r="AU211" i="44" s="1"/>
  <c r="BK140" i="44"/>
  <c r="AE140" i="44" s="1"/>
  <c r="AU140" i="44" s="1"/>
  <c r="BK113" i="44"/>
  <c r="AE113" i="44" s="1"/>
  <c r="AU113" i="44" s="1"/>
  <c r="BK82" i="44"/>
  <c r="AE82" i="44" s="1"/>
  <c r="AU82" i="44" s="1"/>
  <c r="BK171" i="44"/>
  <c r="AE171" i="44" s="1"/>
  <c r="AU171" i="44" s="1"/>
  <c r="BK134" i="44"/>
  <c r="AE134" i="44" s="1"/>
  <c r="AU134" i="44" s="1"/>
  <c r="BK112" i="44"/>
  <c r="AE112" i="44" s="1"/>
  <c r="AU112" i="44" s="1"/>
  <c r="BK27" i="44"/>
  <c r="AE27" i="44" s="1"/>
  <c r="AU27" i="44" s="1"/>
  <c r="BF140" i="44"/>
  <c r="Z140" i="44" s="1"/>
  <c r="AP140" i="44" s="1"/>
  <c r="BF45" i="44"/>
  <c r="Z45" i="44" s="1"/>
  <c r="AP45" i="44" s="1"/>
  <c r="BF125" i="44"/>
  <c r="Z125" i="44" s="1"/>
  <c r="AP125" i="44" s="1"/>
  <c r="BF202" i="44"/>
  <c r="Z202" i="44" s="1"/>
  <c r="AP202" i="44" s="1"/>
  <c r="BF198" i="44"/>
  <c r="Z198" i="44" s="1"/>
  <c r="AP198" i="44" s="1"/>
  <c r="BF60" i="44"/>
  <c r="Z60" i="44" s="1"/>
  <c r="AP60" i="44" s="1"/>
  <c r="BF131" i="44"/>
  <c r="Z131" i="44" s="1"/>
  <c r="AP131" i="44" s="1"/>
  <c r="BF43" i="44"/>
  <c r="Z43" i="44" s="1"/>
  <c r="AP43" i="44" s="1"/>
  <c r="BF149" i="44"/>
  <c r="Z149" i="44" s="1"/>
  <c r="AP149" i="44" s="1"/>
  <c r="BF168" i="44"/>
  <c r="Z168" i="44" s="1"/>
  <c r="AP168" i="44" s="1"/>
  <c r="BF170" i="44"/>
  <c r="Z170" i="44" s="1"/>
  <c r="AP170" i="44" s="1"/>
  <c r="BF186" i="44"/>
  <c r="Z186" i="44" s="1"/>
  <c r="AP186" i="44" s="1"/>
  <c r="BF150" i="44"/>
  <c r="Z150" i="44" s="1"/>
  <c r="AP150" i="44" s="1"/>
  <c r="BF209" i="44"/>
  <c r="Z209" i="44" s="1"/>
  <c r="AP209" i="44" s="1"/>
  <c r="BF110" i="44"/>
  <c r="Z110" i="44" s="1"/>
  <c r="AP110" i="44" s="1"/>
  <c r="BF152" i="44"/>
  <c r="Z152" i="44" s="1"/>
  <c r="AP152" i="44" s="1"/>
  <c r="BF100" i="44"/>
  <c r="Z100" i="44" s="1"/>
  <c r="AP100" i="44" s="1"/>
  <c r="BF212" i="44"/>
  <c r="Z212" i="44" s="1"/>
  <c r="AP212" i="44" s="1"/>
  <c r="BF86" i="44"/>
  <c r="Z86" i="44" s="1"/>
  <c r="AP86" i="44" s="1"/>
  <c r="BF114" i="44"/>
  <c r="Z114" i="44" s="1"/>
  <c r="AP114" i="44" s="1"/>
  <c r="BF174" i="44"/>
  <c r="Z174" i="44" s="1"/>
  <c r="AP174" i="44" s="1"/>
  <c r="BF88" i="44"/>
  <c r="Z88" i="44" s="1"/>
  <c r="AP88" i="44" s="1"/>
  <c r="BF128" i="44"/>
  <c r="Z128" i="44" s="1"/>
  <c r="AP128" i="44" s="1"/>
  <c r="BF193" i="44"/>
  <c r="Z193" i="44" s="1"/>
  <c r="AP193" i="44" s="1"/>
  <c r="BF161" i="44"/>
  <c r="Z161" i="44" s="1"/>
  <c r="AP161" i="44" s="1"/>
  <c r="BF169" i="44"/>
  <c r="Z169" i="44" s="1"/>
  <c r="AP169" i="44" s="1"/>
  <c r="BF91" i="44"/>
  <c r="Z91" i="44" s="1"/>
  <c r="AP91" i="44" s="1"/>
  <c r="BF35" i="44"/>
  <c r="Z35" i="44" s="1"/>
  <c r="AP35" i="44" s="1"/>
  <c r="BF175" i="44"/>
  <c r="Z175" i="44" s="1"/>
  <c r="AP175" i="44" s="1"/>
  <c r="BF197" i="44"/>
  <c r="Z197" i="44" s="1"/>
  <c r="AP197" i="44" s="1"/>
  <c r="BF30" i="44"/>
  <c r="Z30" i="44" s="1"/>
  <c r="AP30" i="44" s="1"/>
  <c r="BF162" i="44"/>
  <c r="Z162" i="44" s="1"/>
  <c r="AP162" i="44" s="1"/>
  <c r="BF94" i="44"/>
  <c r="Z94" i="44" s="1"/>
  <c r="AP94" i="44" s="1"/>
  <c r="BF106" i="44"/>
  <c r="Z106" i="44" s="1"/>
  <c r="AP106" i="44" s="1"/>
  <c r="BF153" i="44"/>
  <c r="Z153" i="44" s="1"/>
  <c r="AP153" i="44" s="1"/>
  <c r="BF194" i="44"/>
  <c r="Z194" i="44" s="1"/>
  <c r="AP194" i="44" s="1"/>
  <c r="BF111" i="44"/>
  <c r="Z111" i="44" s="1"/>
  <c r="AP111" i="44" s="1"/>
  <c r="BF113" i="44"/>
  <c r="Z113" i="44" s="1"/>
  <c r="AP113" i="44" s="1"/>
  <c r="BF49" i="44"/>
  <c r="Z49" i="44" s="1"/>
  <c r="AP49" i="44" s="1"/>
  <c r="BF210" i="44"/>
  <c r="Z210" i="44" s="1"/>
  <c r="AP210" i="44" s="1"/>
  <c r="BF99" i="44"/>
  <c r="Z99" i="44" s="1"/>
  <c r="AP99" i="44" s="1"/>
  <c r="BF206" i="44"/>
  <c r="Z206" i="44" s="1"/>
  <c r="AP206" i="44" s="1"/>
  <c r="BF83" i="44"/>
  <c r="Z83" i="44" s="1"/>
  <c r="AP83" i="44" s="1"/>
  <c r="BF97" i="44"/>
  <c r="Z97" i="44" s="1"/>
  <c r="AP97" i="44" s="1"/>
  <c r="BF95" i="44"/>
  <c r="Z95" i="44" s="1"/>
  <c r="AP95" i="44" s="1"/>
  <c r="BF178" i="44"/>
  <c r="Z178" i="44" s="1"/>
  <c r="AP178" i="44" s="1"/>
  <c r="BF31" i="44"/>
  <c r="Z31" i="44" s="1"/>
  <c r="AP31" i="44" s="1"/>
  <c r="BH167" i="44"/>
  <c r="AB167" i="44" s="1"/>
  <c r="AR167" i="44" s="1"/>
  <c r="BH67" i="44"/>
  <c r="AB67" i="44" s="1"/>
  <c r="AR67" i="44" s="1"/>
  <c r="BH28" i="44"/>
  <c r="AB28" i="44" s="1"/>
  <c r="AR28" i="44" s="1"/>
  <c r="BH131" i="44"/>
  <c r="AB131" i="44" s="1"/>
  <c r="AR131" i="44" s="1"/>
  <c r="BH136" i="44"/>
  <c r="AB136" i="44" s="1"/>
  <c r="AR136" i="44" s="1"/>
  <c r="BH60" i="44"/>
  <c r="AB60" i="44" s="1"/>
  <c r="AR60" i="44" s="1"/>
  <c r="BH75" i="44"/>
  <c r="AB75" i="44" s="1"/>
  <c r="AR75" i="44" s="1"/>
  <c r="BH72" i="44"/>
  <c r="AB72" i="44" s="1"/>
  <c r="AR72" i="44" s="1"/>
  <c r="BH138" i="44"/>
  <c r="AB138" i="44" s="1"/>
  <c r="AR138" i="44" s="1"/>
  <c r="BH100" i="44"/>
  <c r="AB100" i="44" s="1"/>
  <c r="AR100" i="44" s="1"/>
  <c r="BH158" i="44"/>
  <c r="AB158" i="44" s="1"/>
  <c r="AR158" i="44" s="1"/>
  <c r="BH186" i="44"/>
  <c r="AB186" i="44" s="1"/>
  <c r="AR186" i="44" s="1"/>
  <c r="BH69" i="44"/>
  <c r="AB69" i="44" s="1"/>
  <c r="AR69" i="44" s="1"/>
  <c r="BH218" i="44"/>
  <c r="AB218" i="44" s="1"/>
  <c r="AR218" i="44" s="1"/>
  <c r="BH56" i="44"/>
  <c r="AB56" i="44" s="1"/>
  <c r="AR56" i="44" s="1"/>
  <c r="BH95" i="44"/>
  <c r="AB95" i="44" s="1"/>
  <c r="AR95" i="44" s="1"/>
  <c r="BH142" i="44"/>
  <c r="AB142" i="44" s="1"/>
  <c r="AR142" i="44" s="1"/>
  <c r="BH199" i="44"/>
  <c r="AB199" i="44" s="1"/>
  <c r="AR199" i="44" s="1"/>
  <c r="BH30" i="44"/>
  <c r="AB30" i="44" s="1"/>
  <c r="AR30" i="44" s="1"/>
  <c r="BH96" i="44"/>
  <c r="AB96" i="44" s="1"/>
  <c r="AR96" i="44" s="1"/>
  <c r="BH57" i="44"/>
  <c r="AB57" i="44" s="1"/>
  <c r="AR57" i="44" s="1"/>
  <c r="BH120" i="44"/>
  <c r="AB120" i="44" s="1"/>
  <c r="AR120" i="44" s="1"/>
  <c r="BH44" i="44"/>
  <c r="AB44" i="44" s="1"/>
  <c r="AR44" i="44" s="1"/>
  <c r="BH166" i="44"/>
  <c r="AB166" i="44" s="1"/>
  <c r="AR166" i="44" s="1"/>
  <c r="BH211" i="44"/>
  <c r="AB211" i="44" s="1"/>
  <c r="AR211" i="44" s="1"/>
  <c r="BH117" i="44"/>
  <c r="AB117" i="44" s="1"/>
  <c r="AR117" i="44" s="1"/>
  <c r="BH212" i="44"/>
  <c r="AB212" i="44" s="1"/>
  <c r="AR212" i="44" s="1"/>
  <c r="BH111" i="44"/>
  <c r="AB111" i="44" s="1"/>
  <c r="AR111" i="44" s="1"/>
  <c r="BH143" i="44"/>
  <c r="AB143" i="44" s="1"/>
  <c r="AR143" i="44" s="1"/>
  <c r="BH182" i="44"/>
  <c r="AB182" i="44" s="1"/>
  <c r="AR182" i="44" s="1"/>
  <c r="BH165" i="44"/>
  <c r="AB165" i="44" s="1"/>
  <c r="AR165" i="44" s="1"/>
  <c r="BH65" i="44"/>
  <c r="AB65" i="44" s="1"/>
  <c r="AR65" i="44" s="1"/>
  <c r="BH86" i="44"/>
  <c r="AB86" i="44" s="1"/>
  <c r="AR86" i="44" s="1"/>
  <c r="BH68" i="44"/>
  <c r="AB68" i="44" s="1"/>
  <c r="AR68" i="44" s="1"/>
  <c r="BH139" i="44"/>
  <c r="AB139" i="44" s="1"/>
  <c r="AR139" i="44" s="1"/>
  <c r="BH41" i="44"/>
  <c r="AB41" i="44" s="1"/>
  <c r="AR41" i="44" s="1"/>
  <c r="BH129" i="44"/>
  <c r="AB129" i="44" s="1"/>
  <c r="AR129" i="44" s="1"/>
  <c r="BH77" i="44"/>
  <c r="AB77" i="44" s="1"/>
  <c r="AR77" i="44" s="1"/>
  <c r="BH202" i="44"/>
  <c r="AB202" i="44" s="1"/>
  <c r="AR202" i="44" s="1"/>
  <c r="BH198" i="44"/>
  <c r="AB198" i="44" s="1"/>
  <c r="AR198" i="44" s="1"/>
  <c r="BH210" i="44"/>
  <c r="AB210" i="44" s="1"/>
  <c r="AR210" i="44" s="1"/>
  <c r="BH128" i="44"/>
  <c r="AB128" i="44" s="1"/>
  <c r="AR128" i="44" s="1"/>
  <c r="BH177" i="44"/>
  <c r="AB177" i="44" s="1"/>
  <c r="AR177" i="44" s="1"/>
  <c r="BH49" i="44"/>
  <c r="AB49" i="44" s="1"/>
  <c r="AR49" i="44" s="1"/>
  <c r="BH113" i="44"/>
  <c r="AB113" i="44" s="1"/>
  <c r="AR113" i="44" s="1"/>
  <c r="BH91" i="44"/>
  <c r="AB91" i="44" s="1"/>
  <c r="AR91" i="44" s="1"/>
  <c r="BH192" i="44"/>
  <c r="AB192" i="44" s="1"/>
  <c r="AR192" i="44" s="1"/>
  <c r="BH76" i="44"/>
  <c r="AB76" i="44" s="1"/>
  <c r="AR76" i="44" s="1"/>
  <c r="BJ198" i="44"/>
  <c r="AD198" i="44" s="1"/>
  <c r="AT198" i="44" s="1"/>
  <c r="BJ216" i="44"/>
  <c r="AD216" i="44" s="1"/>
  <c r="AT216" i="44" s="1"/>
  <c r="BJ46" i="44"/>
  <c r="AD46" i="44" s="1"/>
  <c r="AT46" i="44" s="1"/>
  <c r="BJ106" i="44"/>
  <c r="AD106" i="44" s="1"/>
  <c r="AT106" i="44" s="1"/>
  <c r="BJ155" i="44"/>
  <c r="AD155" i="44" s="1"/>
  <c r="AT155" i="44" s="1"/>
  <c r="BJ191" i="44"/>
  <c r="AD191" i="44" s="1"/>
  <c r="AT191" i="44" s="1"/>
  <c r="BJ73" i="44"/>
  <c r="AD73" i="44" s="1"/>
  <c r="AT73" i="44" s="1"/>
  <c r="BJ36" i="44"/>
  <c r="AD36" i="44" s="1"/>
  <c r="AT36" i="44" s="1"/>
  <c r="BJ119" i="44"/>
  <c r="AD119" i="44" s="1"/>
  <c r="AT119" i="44" s="1"/>
  <c r="BJ161" i="44"/>
  <c r="AD161" i="44" s="1"/>
  <c r="AT161" i="44" s="1"/>
  <c r="BJ86" i="44"/>
  <c r="AD86" i="44" s="1"/>
  <c r="AT86" i="44" s="1"/>
  <c r="BJ178" i="44"/>
  <c r="AD178" i="44" s="1"/>
  <c r="AT178" i="44" s="1"/>
  <c r="BJ133" i="44"/>
  <c r="AD133" i="44" s="1"/>
  <c r="AT133" i="44" s="1"/>
  <c r="BJ180" i="44"/>
  <c r="AD180" i="44" s="1"/>
  <c r="AT180" i="44" s="1"/>
  <c r="BJ143" i="44"/>
  <c r="AD143" i="44" s="1"/>
  <c r="AT143" i="44" s="1"/>
  <c r="BJ137" i="44"/>
  <c r="AD137" i="44" s="1"/>
  <c r="AT137" i="44" s="1"/>
  <c r="BJ211" i="44"/>
  <c r="AD211" i="44" s="1"/>
  <c r="AT211" i="44" s="1"/>
  <c r="BJ196" i="44"/>
  <c r="AD196" i="44" s="1"/>
  <c r="AT196" i="44" s="1"/>
  <c r="BJ164" i="44"/>
  <c r="AD164" i="44" s="1"/>
  <c r="AT164" i="44" s="1"/>
  <c r="BJ117" i="44"/>
  <c r="AD117" i="44" s="1"/>
  <c r="AT117" i="44" s="1"/>
  <c r="BJ94" i="44"/>
  <c r="AD94" i="44" s="1"/>
  <c r="AT94" i="44" s="1"/>
  <c r="BJ171" i="44"/>
  <c r="AD171" i="44" s="1"/>
  <c r="AT171" i="44" s="1"/>
  <c r="BJ38" i="44"/>
  <c r="AD38" i="44" s="1"/>
  <c r="AT38" i="44" s="1"/>
  <c r="BJ124" i="44"/>
  <c r="AD124" i="44" s="1"/>
  <c r="AT124" i="44" s="1"/>
  <c r="BJ67" i="44"/>
  <c r="AD67" i="44" s="1"/>
  <c r="AT67" i="44" s="1"/>
  <c r="BJ59" i="44"/>
  <c r="AD59" i="44" s="1"/>
  <c r="AT59" i="44" s="1"/>
  <c r="BJ130" i="44"/>
  <c r="AD130" i="44" s="1"/>
  <c r="AT130" i="44" s="1"/>
  <c r="BJ89" i="44"/>
  <c r="AD89" i="44" s="1"/>
  <c r="AT89" i="44" s="1"/>
  <c r="BJ179" i="44"/>
  <c r="AD179" i="44" s="1"/>
  <c r="AT179" i="44" s="1"/>
  <c r="BJ121" i="44"/>
  <c r="AD121" i="44" s="1"/>
  <c r="AT121" i="44" s="1"/>
  <c r="BJ188" i="44"/>
  <c r="AD188" i="44" s="1"/>
  <c r="AT188" i="44" s="1"/>
  <c r="BJ194" i="44"/>
  <c r="AD194" i="44" s="1"/>
  <c r="AT194" i="44" s="1"/>
  <c r="BJ167" i="44"/>
  <c r="AD167" i="44" s="1"/>
  <c r="AT167" i="44" s="1"/>
  <c r="BJ31" i="44"/>
  <c r="AD31" i="44" s="1"/>
  <c r="AT31" i="44" s="1"/>
  <c r="BJ32" i="44"/>
  <c r="AD32" i="44" s="1"/>
  <c r="AT32" i="44" s="1"/>
  <c r="BJ34" i="44"/>
  <c r="AD34" i="44" s="1"/>
  <c r="AT34" i="44" s="1"/>
  <c r="BJ113" i="44"/>
  <c r="AD113" i="44" s="1"/>
  <c r="AT113" i="44" s="1"/>
  <c r="BJ213" i="44"/>
  <c r="AD213" i="44" s="1"/>
  <c r="AT213" i="44" s="1"/>
  <c r="BJ87" i="44"/>
  <c r="AD87" i="44" s="1"/>
  <c r="AT87" i="44" s="1"/>
  <c r="BJ71" i="44"/>
  <c r="AD71" i="44" s="1"/>
  <c r="AT71" i="44" s="1"/>
  <c r="BJ84" i="44"/>
  <c r="AD84" i="44" s="1"/>
  <c r="AT84" i="44" s="1"/>
  <c r="BJ176" i="44"/>
  <c r="AD176" i="44" s="1"/>
  <c r="AT176" i="44" s="1"/>
  <c r="BJ52" i="44"/>
  <c r="AD52" i="44" s="1"/>
  <c r="AT52" i="44" s="1"/>
  <c r="BJ120" i="44"/>
  <c r="AD120" i="44" s="1"/>
  <c r="AT120" i="44" s="1"/>
  <c r="BJ134" i="44"/>
  <c r="AD134" i="44" s="1"/>
  <c r="AT134" i="44" s="1"/>
  <c r="BJ195" i="44"/>
  <c r="AD195" i="44" s="1"/>
  <c r="AT195" i="44" s="1"/>
  <c r="AY227" i="44" l="1"/>
  <c r="S227" i="44" s="1"/>
  <c r="AI227" i="44" s="1"/>
  <c r="G2" i="44"/>
  <c r="AY224" i="44"/>
  <c r="S224" i="44" s="1"/>
  <c r="AI224" i="44" s="1"/>
  <c r="AY226" i="44"/>
  <c r="S226" i="44" s="1"/>
  <c r="AI226" i="44" s="1"/>
  <c r="AY225" i="44"/>
  <c r="S225" i="44" s="1"/>
  <c r="AI225" i="44" s="1"/>
  <c r="K2" i="44"/>
  <c r="I2" i="44"/>
  <c r="H2" i="44"/>
  <c r="F2" i="44"/>
  <c r="M2" i="44"/>
  <c r="E2" i="44"/>
  <c r="AY108" i="44"/>
  <c r="S108" i="44" s="1"/>
  <c r="AI108" i="44" s="1"/>
  <c r="AY184" i="44"/>
  <c r="S184" i="44" s="1"/>
  <c r="AI184" i="44" s="1"/>
  <c r="AY215" i="44"/>
  <c r="S215" i="44" s="1"/>
  <c r="AI215" i="44" s="1"/>
  <c r="AY67" i="44"/>
  <c r="S67" i="44" s="1"/>
  <c r="AI67" i="44" s="1"/>
  <c r="AY140" i="44"/>
  <c r="S140" i="44" s="1"/>
  <c r="AI140" i="44" s="1"/>
  <c r="AY41" i="44"/>
  <c r="S41" i="44" s="1"/>
  <c r="AI41" i="44" s="1"/>
  <c r="AY37" i="44"/>
  <c r="S37" i="44" s="1"/>
  <c r="AI37" i="44" s="1"/>
  <c r="AY167" i="44"/>
  <c r="S167" i="44" s="1"/>
  <c r="AI167" i="44" s="1"/>
  <c r="AY194" i="44"/>
  <c r="S194" i="44" s="1"/>
  <c r="AI194" i="44" s="1"/>
  <c r="AY58" i="44"/>
  <c r="S58" i="44" s="1"/>
  <c r="AI58" i="44" s="1"/>
  <c r="AY142" i="44"/>
  <c r="S142" i="44" s="1"/>
  <c r="AI142" i="44" s="1"/>
  <c r="AY117" i="44"/>
  <c r="S117" i="44" s="1"/>
  <c r="AI117" i="44" s="1"/>
  <c r="AY177" i="44"/>
  <c r="S177" i="44" s="1"/>
  <c r="AI177" i="44" s="1"/>
  <c r="AY75" i="44"/>
  <c r="S75" i="44" s="1"/>
  <c r="AI75" i="44" s="1"/>
  <c r="AY134" i="44"/>
  <c r="S134" i="44" s="1"/>
  <c r="AI134" i="44" s="1"/>
  <c r="AY50" i="44"/>
  <c r="S50" i="44" s="1"/>
  <c r="AI50" i="44" s="1"/>
  <c r="AY175" i="44"/>
  <c r="S175" i="44" s="1"/>
  <c r="AI175" i="44" s="1"/>
  <c r="AY170" i="44"/>
  <c r="S170" i="44" s="1"/>
  <c r="AI170" i="44" s="1"/>
  <c r="AY64" i="44"/>
  <c r="S64" i="44" s="1"/>
  <c r="AI64" i="44" s="1"/>
  <c r="AY182" i="44"/>
  <c r="S182" i="44" s="1"/>
  <c r="AI182" i="44" s="1"/>
  <c r="AY51" i="44"/>
  <c r="S51" i="44" s="1"/>
  <c r="AI51" i="44" s="1"/>
  <c r="AY45" i="44"/>
  <c r="S45" i="44" s="1"/>
  <c r="AI45" i="44" s="1"/>
  <c r="AY56" i="44"/>
  <c r="S56" i="44" s="1"/>
  <c r="AI56" i="44" s="1"/>
  <c r="AY48" i="44"/>
  <c r="S48" i="44" s="1"/>
  <c r="AI48" i="44" s="1"/>
  <c r="AY103" i="44"/>
  <c r="S103" i="44" s="1"/>
  <c r="AI103" i="44" s="1"/>
  <c r="AY208" i="44"/>
  <c r="S208" i="44" s="1"/>
  <c r="AI208" i="44" s="1"/>
  <c r="AY214" i="44"/>
  <c r="S214" i="44" s="1"/>
  <c r="AI214" i="44" s="1"/>
  <c r="AY138" i="44"/>
  <c r="S138" i="44" s="1"/>
  <c r="AI138" i="44" s="1"/>
  <c r="AY99" i="44"/>
  <c r="S99" i="44" s="1"/>
  <c r="AI99" i="44" s="1"/>
  <c r="AY34" i="44"/>
  <c r="S34" i="44" s="1"/>
  <c r="AI34" i="44" s="1"/>
  <c r="AY221" i="44"/>
  <c r="S221" i="44" s="1"/>
  <c r="AI221" i="44" s="1"/>
  <c r="AY92" i="44"/>
  <c r="S92" i="44" s="1"/>
  <c r="AI92" i="44" s="1"/>
  <c r="AY124" i="44"/>
  <c r="S124" i="44" s="1"/>
  <c r="AI124" i="44" s="1"/>
  <c r="AY33" i="44"/>
  <c r="S33" i="44" s="1"/>
  <c r="AI33" i="44" s="1"/>
  <c r="AY164" i="44"/>
  <c r="S164" i="44" s="1"/>
  <c r="AI164" i="44" s="1"/>
  <c r="AY154" i="44"/>
  <c r="S154" i="44" s="1"/>
  <c r="AI154" i="44" s="1"/>
  <c r="AY128" i="44"/>
  <c r="S128" i="44" s="1"/>
  <c r="AI128" i="44" s="1"/>
  <c r="AY223" i="44"/>
  <c r="S223" i="44" s="1"/>
  <c r="AI223" i="44" s="1"/>
  <c r="AY123" i="44"/>
  <c r="S123" i="44" s="1"/>
  <c r="AI123" i="44" s="1"/>
  <c r="AY71" i="44"/>
  <c r="S71" i="44" s="1"/>
  <c r="AI71" i="44" s="1"/>
  <c r="AY95" i="44"/>
  <c r="S95" i="44" s="1"/>
  <c r="AI95" i="44" s="1"/>
  <c r="AY197" i="44"/>
  <c r="S197" i="44" s="1"/>
  <c r="AI197" i="44" s="1"/>
  <c r="AY28" i="44"/>
  <c r="S28" i="44" s="1"/>
  <c r="AI28" i="44" s="1"/>
  <c r="AY49" i="44"/>
  <c r="S49" i="44" s="1"/>
  <c r="AI49" i="44" s="1"/>
  <c r="AY165" i="44"/>
  <c r="S165" i="44" s="1"/>
  <c r="AI165" i="44" s="1"/>
  <c r="AY63" i="44"/>
  <c r="S63" i="44" s="1"/>
  <c r="AI63" i="44" s="1"/>
  <c r="AY132" i="44"/>
  <c r="S132" i="44" s="1"/>
  <c r="AI132" i="44" s="1"/>
  <c r="AY200" i="44"/>
  <c r="S200" i="44" s="1"/>
  <c r="AI200" i="44" s="1"/>
  <c r="AY118" i="44"/>
  <c r="S118" i="44" s="1"/>
  <c r="AI118" i="44" s="1"/>
  <c r="AY158" i="44"/>
  <c r="S158" i="44" s="1"/>
  <c r="AI158" i="44" s="1"/>
  <c r="L2" i="44"/>
  <c r="AY136" i="44"/>
  <c r="S136" i="44" s="1"/>
  <c r="AI136" i="44" s="1"/>
  <c r="AY30" i="44"/>
  <c r="S30" i="44" s="1"/>
  <c r="AI30" i="44" s="1"/>
  <c r="AY88" i="44"/>
  <c r="S88" i="44" s="1"/>
  <c r="AI88" i="44" s="1"/>
  <c r="AY113" i="44"/>
  <c r="S113" i="44" s="1"/>
  <c r="AI113" i="44" s="1"/>
  <c r="AY32" i="44"/>
  <c r="S32" i="44" s="1"/>
  <c r="AI32" i="44" s="1"/>
  <c r="AY47" i="44"/>
  <c r="S47" i="44" s="1"/>
  <c r="AI47" i="44" s="1"/>
  <c r="AY81" i="44"/>
  <c r="S81" i="44" s="1"/>
  <c r="AI81" i="44" s="1"/>
  <c r="AY222" i="44"/>
  <c r="S222" i="44" s="1"/>
  <c r="AI222" i="44" s="1"/>
  <c r="AY93" i="44"/>
  <c r="S93" i="44" s="1"/>
  <c r="AI93" i="44" s="1"/>
  <c r="AY192" i="44"/>
  <c r="S192" i="44" s="1"/>
  <c r="AI192" i="44" s="1"/>
  <c r="AY98" i="44"/>
  <c r="S98" i="44" s="1"/>
  <c r="AI98" i="44" s="1"/>
  <c r="AY172" i="44"/>
  <c r="S172" i="44" s="1"/>
  <c r="AI172" i="44" s="1"/>
  <c r="AY120" i="44"/>
  <c r="S120" i="44" s="1"/>
  <c r="AI120" i="44" s="1"/>
  <c r="AY125" i="44"/>
  <c r="S125" i="44" s="1"/>
  <c r="AI125" i="44" s="1"/>
  <c r="AY115" i="44"/>
  <c r="S115" i="44" s="1"/>
  <c r="AI115" i="44" s="1"/>
  <c r="AY144" i="44"/>
  <c r="S144" i="44" s="1"/>
  <c r="AI144" i="44" s="1"/>
  <c r="AY116" i="44"/>
  <c r="S116" i="44" s="1"/>
  <c r="AI116" i="44" s="1"/>
  <c r="AY152" i="44"/>
  <c r="S152" i="44" s="1"/>
  <c r="AI152" i="44" s="1"/>
  <c r="AY157" i="44"/>
  <c r="S157" i="44" s="1"/>
  <c r="AI157" i="44" s="1"/>
  <c r="AY66" i="44"/>
  <c r="S66" i="44" s="1"/>
  <c r="AI66" i="44" s="1"/>
  <c r="AY185" i="44"/>
  <c r="S185" i="44" s="1"/>
  <c r="AI185" i="44" s="1"/>
  <c r="AY112" i="44"/>
  <c r="S112" i="44" s="1"/>
  <c r="AI112" i="44" s="1"/>
  <c r="AY213" i="44"/>
  <c r="S213" i="44" s="1"/>
  <c r="AI213" i="44" s="1"/>
  <c r="AY207" i="44"/>
  <c r="S207" i="44" s="1"/>
  <c r="AI207" i="44" s="1"/>
  <c r="AY102" i="44"/>
  <c r="S102" i="44" s="1"/>
  <c r="AI102" i="44" s="1"/>
  <c r="AY188" i="44"/>
  <c r="S188" i="44" s="1"/>
  <c r="AI188" i="44" s="1"/>
  <c r="AY133" i="44"/>
  <c r="S133" i="44" s="1"/>
  <c r="AI133" i="44" s="1"/>
  <c r="AY35" i="44"/>
  <c r="S35" i="44" s="1"/>
  <c r="AI35" i="44" s="1"/>
  <c r="AY203" i="44"/>
  <c r="S203" i="44" s="1"/>
  <c r="AI203" i="44" s="1"/>
  <c r="AY31" i="44"/>
  <c r="S31" i="44" s="1"/>
  <c r="AI31" i="44" s="1"/>
  <c r="AY40" i="44"/>
  <c r="S40" i="44" s="1"/>
  <c r="AI40" i="44" s="1"/>
  <c r="AY173" i="44"/>
  <c r="S173" i="44" s="1"/>
  <c r="AI173" i="44" s="1"/>
  <c r="AY119" i="44"/>
  <c r="S119" i="44" s="1"/>
  <c r="AI119" i="44" s="1"/>
  <c r="AY179" i="44"/>
  <c r="S179" i="44" s="1"/>
  <c r="AI179" i="44" s="1"/>
  <c r="AY83" i="44"/>
  <c r="S83" i="44" s="1"/>
  <c r="AI83" i="44" s="1"/>
  <c r="AY97" i="44"/>
  <c r="S97" i="44" s="1"/>
  <c r="AI97" i="44" s="1"/>
  <c r="AY74" i="44"/>
  <c r="S74" i="44" s="1"/>
  <c r="AI74" i="44" s="1"/>
  <c r="AY114" i="44"/>
  <c r="S114" i="44" s="1"/>
  <c r="AI114" i="44" s="1"/>
  <c r="AY36" i="44"/>
  <c r="S36" i="44" s="1"/>
  <c r="AI36" i="44" s="1"/>
  <c r="AY101" i="44"/>
  <c r="S101" i="44" s="1"/>
  <c r="AI101" i="44" s="1"/>
  <c r="AY137" i="44"/>
  <c r="S137" i="44" s="1"/>
  <c r="AI137" i="44" s="1"/>
  <c r="AY131" i="44"/>
  <c r="S131" i="44" s="1"/>
  <c r="AI131" i="44" s="1"/>
  <c r="AY29" i="44"/>
  <c r="S29" i="44" s="1"/>
  <c r="AI29" i="44" s="1"/>
  <c r="AY39" i="44"/>
  <c r="S39" i="44" s="1"/>
  <c r="AI39" i="44" s="1"/>
  <c r="AY110" i="44"/>
  <c r="S110" i="44" s="1"/>
  <c r="AI110" i="44" s="1"/>
  <c r="AY189" i="44"/>
  <c r="S189" i="44" s="1"/>
  <c r="AI189" i="44" s="1"/>
  <c r="AY77" i="44"/>
  <c r="S77" i="44" s="1"/>
  <c r="AI77" i="44" s="1"/>
  <c r="AY206" i="44"/>
  <c r="S206" i="44" s="1"/>
  <c r="AI206" i="44" s="1"/>
  <c r="AY90" i="44"/>
  <c r="S90" i="44" s="1"/>
  <c r="AI90" i="44" s="1"/>
  <c r="O2" i="44"/>
  <c r="N2" i="44"/>
  <c r="J2" i="44"/>
  <c r="AY43" i="44"/>
  <c r="S43" i="44" s="1"/>
  <c r="AI43" i="44" s="1"/>
  <c r="AY76" i="44"/>
  <c r="S76" i="44" s="1"/>
  <c r="AI76" i="44" s="1"/>
  <c r="AY176" i="44"/>
  <c r="S176" i="44" s="1"/>
  <c r="AI176" i="44" s="1"/>
  <c r="AY130" i="44"/>
  <c r="S130" i="44" s="1"/>
  <c r="AI130" i="44" s="1"/>
  <c r="AY78" i="44"/>
  <c r="S78" i="44" s="1"/>
  <c r="AI78" i="44" s="1"/>
  <c r="AY87" i="44"/>
  <c r="S87" i="44" s="1"/>
  <c r="AI87" i="44" s="1"/>
  <c r="AY183" i="44"/>
  <c r="S183" i="44" s="1"/>
  <c r="AI183" i="44" s="1"/>
  <c r="AY96" i="44"/>
  <c r="S96" i="44" s="1"/>
  <c r="AI96" i="44" s="1"/>
  <c r="AY89" i="44"/>
  <c r="S89" i="44" s="1"/>
  <c r="AI89" i="44" s="1"/>
  <c r="AY199" i="44"/>
  <c r="S199" i="44" s="1"/>
  <c r="AI199" i="44" s="1"/>
  <c r="AY161" i="44"/>
  <c r="S161" i="44" s="1"/>
  <c r="AI161" i="44" s="1"/>
  <c r="AY105" i="44"/>
  <c r="S105" i="44" s="1"/>
  <c r="AI105" i="44" s="1"/>
  <c r="AY79" i="44"/>
  <c r="S79" i="44" s="1"/>
  <c r="AI79" i="44" s="1"/>
  <c r="AY205" i="44"/>
  <c r="S205" i="44" s="1"/>
  <c r="AI205" i="44" s="1"/>
  <c r="AY210" i="44"/>
  <c r="S210" i="44" s="1"/>
  <c r="AI210" i="44" s="1"/>
  <c r="AY135" i="44"/>
  <c r="S135" i="44" s="1"/>
  <c r="AI135" i="44" s="1"/>
  <c r="AY86" i="44"/>
  <c r="S86" i="44" s="1"/>
  <c r="AI86" i="44" s="1"/>
  <c r="AY72" i="44"/>
  <c r="S72" i="44" s="1"/>
  <c r="AI72" i="44" s="1"/>
  <c r="AY191" i="44"/>
  <c r="S191" i="44" s="1"/>
  <c r="AI191" i="44" s="1"/>
  <c r="AY82" i="44"/>
  <c r="S82" i="44" s="1"/>
  <c r="AI82" i="44" s="1"/>
  <c r="AY220" i="44"/>
  <c r="S220" i="44" s="1"/>
  <c r="AI220" i="44" s="1"/>
  <c r="AY209" i="44"/>
  <c r="S209" i="44" s="1"/>
  <c r="AI209" i="44" s="1"/>
  <c r="AY143" i="44"/>
  <c r="S143" i="44" s="1"/>
  <c r="AI143" i="44" s="1"/>
  <c r="AY216" i="44"/>
  <c r="S216" i="44" s="1"/>
  <c r="AI216" i="44" s="1"/>
  <c r="AY104" i="44"/>
  <c r="S104" i="44" s="1"/>
  <c r="AI104" i="44" s="1"/>
  <c r="AY62" i="44"/>
  <c r="S62" i="44" s="1"/>
  <c r="AI62" i="44" s="1"/>
  <c r="AY190" i="44"/>
  <c r="S190" i="44" s="1"/>
  <c r="AI190" i="44" s="1"/>
  <c r="AY150" i="44"/>
  <c r="S150" i="44" s="1"/>
  <c r="AI150" i="44" s="1"/>
  <c r="AY147" i="44"/>
  <c r="S147" i="44" s="1"/>
  <c r="AI147" i="44" s="1"/>
  <c r="AY149" i="44"/>
  <c r="S149" i="44" s="1"/>
  <c r="AI149" i="44" s="1"/>
  <c r="AY73" i="44"/>
  <c r="S73" i="44" s="1"/>
  <c r="AI73" i="44" s="1"/>
  <c r="AY70" i="44"/>
  <c r="S70" i="44" s="1"/>
  <c r="AI70" i="44" s="1"/>
  <c r="AY60" i="44"/>
  <c r="S60" i="44" s="1"/>
  <c r="AI60" i="44" s="1"/>
  <c r="AY198" i="44"/>
  <c r="S198" i="44" s="1"/>
  <c r="AI198" i="44" s="1"/>
  <c r="AY187" i="44"/>
  <c r="S187" i="44" s="1"/>
  <c r="AI187" i="44" s="1"/>
  <c r="AY159" i="44"/>
  <c r="S159" i="44" s="1"/>
  <c r="AI159" i="44" s="1"/>
  <c r="AY44" i="44"/>
  <c r="S44" i="44" s="1"/>
  <c r="AI44" i="44" s="1"/>
  <c r="AY55" i="44"/>
  <c r="S55" i="44" s="1"/>
  <c r="AI55" i="44" s="1"/>
  <c r="AY212" i="44"/>
  <c r="S212" i="44" s="1"/>
  <c r="AI212" i="44" s="1"/>
  <c r="AY68" i="44"/>
  <c r="S68" i="44" s="1"/>
  <c r="AI68" i="44" s="1"/>
  <c r="AY126" i="44"/>
  <c r="S126" i="44" s="1"/>
  <c r="AI126" i="44" s="1"/>
  <c r="AY53" i="44"/>
  <c r="S53" i="44" s="1"/>
  <c r="AI53" i="44" s="1"/>
  <c r="AY80" i="44"/>
  <c r="S80" i="44" s="1"/>
  <c r="AI80" i="44" s="1"/>
  <c r="AY166" i="44"/>
  <c r="S166" i="44" s="1"/>
  <c r="AI166" i="44" s="1"/>
  <c r="AY202" i="44"/>
  <c r="S202" i="44" s="1"/>
  <c r="AI202" i="44" s="1"/>
  <c r="AY139" i="44"/>
  <c r="S139" i="44" s="1"/>
  <c r="AI139" i="44" s="1"/>
  <c r="AY38" i="44"/>
  <c r="S38" i="44" s="1"/>
  <c r="AI38" i="44" s="1"/>
  <c r="AY106" i="44"/>
  <c r="S106" i="44" s="1"/>
  <c r="AI106" i="44" s="1"/>
  <c r="D2" i="44"/>
  <c r="AY201" i="44"/>
  <c r="S201" i="44" s="1"/>
  <c r="AI201" i="44" s="1"/>
  <c r="AY219" i="44"/>
  <c r="S219" i="44" s="1"/>
  <c r="AI219" i="44" s="1"/>
  <c r="AY186" i="44"/>
  <c r="S186" i="44" s="1"/>
  <c r="AI186" i="44" s="1"/>
  <c r="AY163" i="44"/>
  <c r="S163" i="44" s="1"/>
  <c r="AI163" i="44" s="1"/>
  <c r="AY153" i="44"/>
  <c r="S153" i="44" s="1"/>
  <c r="AI153" i="44" s="1"/>
  <c r="AY218" i="44"/>
  <c r="S218" i="44" s="1"/>
  <c r="AI218" i="44" s="1"/>
  <c r="AY54" i="44"/>
  <c r="S54" i="44" s="1"/>
  <c r="AI54" i="44" s="1"/>
  <c r="AY217" i="44"/>
  <c r="S217" i="44" s="1"/>
  <c r="AI217" i="44" s="1"/>
  <c r="AY193" i="44"/>
  <c r="S193" i="44" s="1"/>
  <c r="AI193" i="44" s="1"/>
  <c r="AY195" i="44"/>
  <c r="S195" i="44" s="1"/>
  <c r="AI195" i="44" s="1"/>
  <c r="AY59" i="44"/>
  <c r="S59" i="44" s="1"/>
  <c r="AI59" i="44" s="1"/>
  <c r="AY145" i="44"/>
  <c r="S145" i="44" s="1"/>
  <c r="AI145" i="44" s="1"/>
  <c r="AY151" i="44"/>
  <c r="S151" i="44" s="1"/>
  <c r="AI151" i="44" s="1"/>
  <c r="AY84" i="44"/>
  <c r="S84" i="44" s="1"/>
  <c r="AI84" i="44" s="1"/>
  <c r="AY111" i="44"/>
  <c r="S111" i="44" s="1"/>
  <c r="AI111" i="44" s="1"/>
  <c r="AY204" i="44"/>
  <c r="S204" i="44" s="1"/>
  <c r="AI204" i="44" s="1"/>
  <c r="AY57" i="44"/>
  <c r="S57" i="44" s="1"/>
  <c r="AI57" i="44" s="1"/>
  <c r="AY107" i="44"/>
  <c r="S107" i="44" s="1"/>
  <c r="AI107" i="44" s="1"/>
  <c r="AY171" i="44"/>
  <c r="S171" i="44" s="1"/>
  <c r="AI171" i="44" s="1"/>
  <c r="AY148" i="44"/>
  <c r="S148" i="44" s="1"/>
  <c r="AI148" i="44" s="1"/>
  <c r="AY156" i="44"/>
  <c r="S156" i="44" s="1"/>
  <c r="AI156" i="44" s="1"/>
  <c r="AY65" i="44"/>
  <c r="S65" i="44" s="1"/>
  <c r="AI65" i="44" s="1"/>
  <c r="AY160" i="44"/>
  <c r="S160" i="44" s="1"/>
  <c r="AI160" i="44" s="1"/>
  <c r="AY174" i="44"/>
  <c r="S174" i="44" s="1"/>
  <c r="AI174" i="44" s="1"/>
  <c r="AY168" i="44"/>
  <c r="S168" i="44" s="1"/>
  <c r="AI168" i="44" s="1"/>
  <c r="AY91" i="44"/>
  <c r="S91" i="44" s="1"/>
  <c r="AI91" i="44" s="1"/>
  <c r="AY178" i="44"/>
  <c r="S178" i="44" s="1"/>
  <c r="AI178" i="44" s="1"/>
  <c r="AY85" i="44"/>
  <c r="S85" i="44" s="1"/>
  <c r="AI85" i="44" s="1"/>
  <c r="AY169" i="44"/>
  <c r="S169" i="44" s="1"/>
  <c r="AI169" i="44" s="1"/>
  <c r="AY127" i="44"/>
  <c r="S127" i="44" s="1"/>
  <c r="AI127" i="44" s="1"/>
  <c r="AY69" i="44"/>
  <c r="S69" i="44" s="1"/>
  <c r="AI69" i="44" s="1"/>
  <c r="AY146" i="44"/>
  <c r="S146" i="44" s="1"/>
  <c r="AI146" i="44" s="1"/>
  <c r="AY162" i="44"/>
  <c r="S162" i="44" s="1"/>
  <c r="AI162" i="44" s="1"/>
  <c r="AY155" i="44"/>
  <c r="S155" i="44" s="1"/>
  <c r="AI155" i="44" s="1"/>
  <c r="AY109" i="44"/>
  <c r="S109" i="44" s="1"/>
  <c r="AI109" i="44" s="1"/>
  <c r="AY61" i="44"/>
  <c r="S61" i="44" s="1"/>
  <c r="AI61" i="44" s="1"/>
  <c r="AY211" i="44"/>
  <c r="S211" i="44" s="1"/>
  <c r="AI211" i="44" s="1"/>
  <c r="AY42" i="44"/>
  <c r="S42" i="44" s="1"/>
  <c r="AI42" i="44" s="1"/>
  <c r="AY94" i="44"/>
  <c r="S94" i="44" s="1"/>
  <c r="AI94" i="44" s="1"/>
  <c r="AY129" i="44"/>
  <c r="S129" i="44" s="1"/>
  <c r="AI129" i="44" s="1"/>
  <c r="AY46" i="44"/>
  <c r="S46" i="44" s="1"/>
  <c r="AI46" i="44" s="1"/>
  <c r="AY122" i="44"/>
  <c r="S122" i="44" s="1"/>
  <c r="AI122" i="44" s="1"/>
  <c r="AY180" i="44"/>
  <c r="S180" i="44" s="1"/>
  <c r="AI180" i="44" s="1"/>
  <c r="AY121" i="44"/>
  <c r="S121" i="44" s="1"/>
  <c r="AI121" i="44" s="1"/>
  <c r="AY52" i="44"/>
  <c r="S52" i="44" s="1"/>
  <c r="AI52" i="44" s="1"/>
  <c r="AY196" i="44"/>
  <c r="S196" i="44" s="1"/>
  <c r="AI196" i="44" s="1"/>
  <c r="AY181" i="44"/>
  <c r="S181" i="44" s="1"/>
  <c r="AI181" i="44" s="1"/>
  <c r="AY141" i="44"/>
  <c r="S141" i="44" s="1"/>
  <c r="AI141" i="44" s="1"/>
  <c r="AY100" i="44"/>
  <c r="S100" i="44" s="1"/>
  <c r="AI100" i="44" s="1"/>
  <c r="AY27" i="44"/>
  <c r="S27" i="44" s="1"/>
  <c r="AI27" i="44" s="1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<sst xmlns="http://schemas.openxmlformats.org/spreadsheetml/2006/main" count="347" uniqueCount="75">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</sst>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4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4" borderId="5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4" borderId="6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1" fontId="2" fillId="0" borderId="0" xfId="0" applyNumberFormat="1" applyFont="1" applyFill="1" applyBorder="1" applyAlignment="1">
      <alignment horizontal="center" vertical="center"/>
    </xf>
    <xf numFmtId="11" fontId="2" fillId="0" borderId="5" xfId="0" applyNumberFormat="1" applyFont="1" applyFill="1" applyBorder="1" applyAlignment="1">
      <alignment horizontal="center" vertical="center"/>
    </xf>
    <xf numFmtId="11" fontId="2" fillId="4" borderId="1" xfId="0" applyNumberFormat="1" applyFont="1" applyFill="1" applyBorder="1" applyAlignment="1">
      <alignment horizontal="center" vertic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 wrapText="1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81.332999999999998</c:v>
                </c:pt>
                <c:pt idx="1">
                  <c:v>79.832999999999998</c:v>
                </c:pt>
                <c:pt idx="2">
                  <c:v>81.667000000000002</c:v>
                </c:pt>
                <c:pt idx="3">
                  <c:v>83.082999999999998</c:v>
                </c:pt>
                <c:pt idx="4">
                  <c:v>77.582999999999998</c:v>
                </c:pt>
                <c:pt idx="5">
                  <c:v>79.832999999999998</c:v>
                </c:pt>
                <c:pt idx="6">
                  <c:v>80.5</c:v>
                </c:pt>
                <c:pt idx="7">
                  <c:v>81.75</c:v>
                </c:pt>
                <c:pt idx="8">
                  <c:v>78.417000000000002</c:v>
                </c:pt>
                <c:pt idx="9">
                  <c:v>80.917000000000002</c:v>
                </c:pt>
                <c:pt idx="10">
                  <c:v>79.417000000000002</c:v>
                </c:pt>
                <c:pt idx="11">
                  <c:v>79.417000000000002</c:v>
                </c:pt>
                <c:pt idx="12">
                  <c:v>82.417000000000002</c:v>
                </c:pt>
                <c:pt idx="13">
                  <c:v>83</c:v>
                </c:pt>
                <c:pt idx="14">
                  <c:v>78.917000000000002</c:v>
                </c:pt>
                <c:pt idx="15">
                  <c:v>79.667000000000002</c:v>
                </c:pt>
                <c:pt idx="16">
                  <c:v>79.417000000000002</c:v>
                </c:pt>
                <c:pt idx="17">
                  <c:v>82.082999999999998</c:v>
                </c:pt>
                <c:pt idx="18">
                  <c:v>77.25</c:v>
                </c:pt>
                <c:pt idx="19">
                  <c:v>82.582999999999998</c:v>
                </c:pt>
                <c:pt idx="20">
                  <c:v>78.417000000000002</c:v>
                </c:pt>
                <c:pt idx="21">
                  <c:v>82.832999999999998</c:v>
                </c:pt>
                <c:pt idx="22">
                  <c:v>79</c:v>
                </c:pt>
                <c:pt idx="23">
                  <c:v>81.832999999999998</c:v>
                </c:pt>
                <c:pt idx="24">
                  <c:v>82.5</c:v>
                </c:pt>
                <c:pt idx="25">
                  <c:v>84</c:v>
                </c:pt>
                <c:pt idx="26">
                  <c:v>87.167000000000002</c:v>
                </c:pt>
                <c:pt idx="27">
                  <c:v>85.332999999999998</c:v>
                </c:pt>
                <c:pt idx="28">
                  <c:v>85.667000000000002</c:v>
                </c:pt>
                <c:pt idx="29">
                  <c:v>86.082999999999998</c:v>
                </c:pt>
                <c:pt idx="30">
                  <c:v>86.582999999999998</c:v>
                </c:pt>
                <c:pt idx="31">
                  <c:v>88.082999999999998</c:v>
                </c:pt>
                <c:pt idx="32">
                  <c:v>89.417000000000002</c:v>
                </c:pt>
                <c:pt idx="33">
                  <c:v>92.917000000000002</c:v>
                </c:pt>
                <c:pt idx="34">
                  <c:v>89.75</c:v>
                </c:pt>
                <c:pt idx="35">
                  <c:v>90.167000000000002</c:v>
                </c:pt>
                <c:pt idx="36">
                  <c:v>92.332999999999998</c:v>
                </c:pt>
                <c:pt idx="37">
                  <c:v>90.667000000000002</c:v>
                </c:pt>
                <c:pt idx="38">
                  <c:v>94.917000000000002</c:v>
                </c:pt>
                <c:pt idx="39">
                  <c:v>94.917000000000002</c:v>
                </c:pt>
                <c:pt idx="40">
                  <c:v>95.332999999999998</c:v>
                </c:pt>
                <c:pt idx="41">
                  <c:v>96.25</c:v>
                </c:pt>
                <c:pt idx="42">
                  <c:v>99.417000000000002</c:v>
                </c:pt>
                <c:pt idx="43">
                  <c:v>99.25</c:v>
                </c:pt>
                <c:pt idx="44">
                  <c:v>102.917</c:v>
                </c:pt>
                <c:pt idx="45">
                  <c:v>102.083</c:v>
                </c:pt>
                <c:pt idx="46">
                  <c:v>103.75</c:v>
                </c:pt>
                <c:pt idx="47">
                  <c:v>111.75</c:v>
                </c:pt>
                <c:pt idx="48">
                  <c:v>114</c:v>
                </c:pt>
                <c:pt idx="49">
                  <c:v>120.5</c:v>
                </c:pt>
                <c:pt idx="50">
                  <c:v>129.917</c:v>
                </c:pt>
                <c:pt idx="51">
                  <c:v>142</c:v>
                </c:pt>
                <c:pt idx="52">
                  <c:v>153.333</c:v>
                </c:pt>
                <c:pt idx="53">
                  <c:v>167</c:v>
                </c:pt>
                <c:pt idx="54">
                  <c:v>179</c:v>
                </c:pt>
                <c:pt idx="55">
                  <c:v>189.833</c:v>
                </c:pt>
                <c:pt idx="56">
                  <c:v>202</c:v>
                </c:pt>
                <c:pt idx="57">
                  <c:v>211.75</c:v>
                </c:pt>
                <c:pt idx="58">
                  <c:v>217.75</c:v>
                </c:pt>
                <c:pt idx="59">
                  <c:v>224.25</c:v>
                </c:pt>
                <c:pt idx="60">
                  <c:v>225.5</c:v>
                </c:pt>
                <c:pt idx="61">
                  <c:v>226.333</c:v>
                </c:pt>
                <c:pt idx="62">
                  <c:v>221.333</c:v>
                </c:pt>
                <c:pt idx="63">
                  <c:v>213.167</c:v>
                </c:pt>
                <c:pt idx="64">
                  <c:v>195.333</c:v>
                </c:pt>
                <c:pt idx="65">
                  <c:v>173.5</c:v>
                </c:pt>
                <c:pt idx="66">
                  <c:v>150.583</c:v>
                </c:pt>
                <c:pt idx="67">
                  <c:v>127.083</c:v>
                </c:pt>
                <c:pt idx="68">
                  <c:v>107.833</c:v>
                </c:pt>
                <c:pt idx="69">
                  <c:v>90.917000000000002</c:v>
                </c:pt>
                <c:pt idx="70">
                  <c:v>83.417000000000002</c:v>
                </c:pt>
                <c:pt idx="71">
                  <c:v>83.667000000000002</c:v>
                </c:pt>
                <c:pt idx="72">
                  <c:v>83.667000000000002</c:v>
                </c:pt>
                <c:pt idx="73">
                  <c:v>83.5</c:v>
                </c:pt>
                <c:pt idx="74">
                  <c:v>89</c:v>
                </c:pt>
                <c:pt idx="75">
                  <c:v>91.832999999999998</c:v>
                </c:pt>
                <c:pt idx="76">
                  <c:v>94.667000000000002</c:v>
                </c:pt>
                <c:pt idx="77">
                  <c:v>104.083</c:v>
                </c:pt>
                <c:pt idx="78">
                  <c:v>110.167</c:v>
                </c:pt>
                <c:pt idx="79">
                  <c:v>122.417</c:v>
                </c:pt>
                <c:pt idx="80">
                  <c:v>132.667</c:v>
                </c:pt>
                <c:pt idx="81">
                  <c:v>139.583</c:v>
                </c:pt>
                <c:pt idx="82">
                  <c:v>150.5</c:v>
                </c:pt>
                <c:pt idx="83">
                  <c:v>160.167</c:v>
                </c:pt>
                <c:pt idx="84">
                  <c:v>168</c:v>
                </c:pt>
                <c:pt idx="85">
                  <c:v>174.167</c:v>
                </c:pt>
                <c:pt idx="86">
                  <c:v>179.167</c:v>
                </c:pt>
                <c:pt idx="87">
                  <c:v>180.25</c:v>
                </c:pt>
                <c:pt idx="88">
                  <c:v>177.75</c:v>
                </c:pt>
                <c:pt idx="89">
                  <c:v>170.583</c:v>
                </c:pt>
                <c:pt idx="90">
                  <c:v>158.083</c:v>
                </c:pt>
                <c:pt idx="91">
                  <c:v>140.917</c:v>
                </c:pt>
                <c:pt idx="92">
                  <c:v>125.917</c:v>
                </c:pt>
                <c:pt idx="93">
                  <c:v>108.333</c:v>
                </c:pt>
                <c:pt idx="94">
                  <c:v>95.582999999999998</c:v>
                </c:pt>
                <c:pt idx="95">
                  <c:v>82.917000000000002</c:v>
                </c:pt>
                <c:pt idx="96">
                  <c:v>76.832999999999998</c:v>
                </c:pt>
                <c:pt idx="97">
                  <c:v>77.082999999999998</c:v>
                </c:pt>
                <c:pt idx="98">
                  <c:v>75</c:v>
                </c:pt>
                <c:pt idx="99">
                  <c:v>79</c:v>
                </c:pt>
                <c:pt idx="100">
                  <c:v>75.832999999999998</c:v>
                </c:pt>
                <c:pt idx="101">
                  <c:v>75.167000000000002</c:v>
                </c:pt>
                <c:pt idx="102">
                  <c:v>75.25</c:v>
                </c:pt>
                <c:pt idx="103">
                  <c:v>71.5</c:v>
                </c:pt>
                <c:pt idx="104">
                  <c:v>77.582999999999998</c:v>
                </c:pt>
                <c:pt idx="105">
                  <c:v>75.582999999999998</c:v>
                </c:pt>
                <c:pt idx="106">
                  <c:v>76.082999999999998</c:v>
                </c:pt>
                <c:pt idx="107">
                  <c:v>77.082999999999998</c:v>
                </c:pt>
                <c:pt idx="108">
                  <c:v>78</c:v>
                </c:pt>
                <c:pt idx="109">
                  <c:v>73.5</c:v>
                </c:pt>
                <c:pt idx="110">
                  <c:v>75.582999999999998</c:v>
                </c:pt>
                <c:pt idx="111">
                  <c:v>75.5</c:v>
                </c:pt>
                <c:pt idx="112">
                  <c:v>77.082999999999998</c:v>
                </c:pt>
                <c:pt idx="113">
                  <c:v>77.832999999999998</c:v>
                </c:pt>
                <c:pt idx="114">
                  <c:v>77.75</c:v>
                </c:pt>
                <c:pt idx="115">
                  <c:v>75.332999999999998</c:v>
                </c:pt>
                <c:pt idx="116">
                  <c:v>76</c:v>
                </c:pt>
                <c:pt idx="117">
                  <c:v>75.417000000000002</c:v>
                </c:pt>
                <c:pt idx="118">
                  <c:v>75.167000000000002</c:v>
                </c:pt>
                <c:pt idx="119">
                  <c:v>74.75</c:v>
                </c:pt>
                <c:pt idx="120">
                  <c:v>74.917000000000002</c:v>
                </c:pt>
                <c:pt idx="121">
                  <c:v>75.582999999999998</c:v>
                </c:pt>
                <c:pt idx="122">
                  <c:v>71.917000000000002</c:v>
                </c:pt>
                <c:pt idx="123">
                  <c:v>75.832999999999998</c:v>
                </c:pt>
                <c:pt idx="124">
                  <c:v>75.417000000000002</c:v>
                </c:pt>
                <c:pt idx="125">
                  <c:v>74.75</c:v>
                </c:pt>
                <c:pt idx="126">
                  <c:v>74.582999999999998</c:v>
                </c:pt>
                <c:pt idx="127">
                  <c:v>75.082999999999998</c:v>
                </c:pt>
                <c:pt idx="128">
                  <c:v>75.5</c:v>
                </c:pt>
                <c:pt idx="129">
                  <c:v>73.582999999999998</c:v>
                </c:pt>
                <c:pt idx="130">
                  <c:v>75.75</c:v>
                </c:pt>
                <c:pt idx="131">
                  <c:v>74.082999999999998</c:v>
                </c:pt>
                <c:pt idx="132">
                  <c:v>72.582999999999998</c:v>
                </c:pt>
                <c:pt idx="133">
                  <c:v>74.082999999999998</c:v>
                </c:pt>
                <c:pt idx="134">
                  <c:v>73.582999999999998</c:v>
                </c:pt>
                <c:pt idx="135">
                  <c:v>73.667000000000002</c:v>
                </c:pt>
                <c:pt idx="136">
                  <c:v>72.5</c:v>
                </c:pt>
                <c:pt idx="137">
                  <c:v>72.832999999999998</c:v>
                </c:pt>
                <c:pt idx="138">
                  <c:v>71.5</c:v>
                </c:pt>
                <c:pt idx="139">
                  <c:v>72.75</c:v>
                </c:pt>
                <c:pt idx="140">
                  <c:v>72.917000000000002</c:v>
                </c:pt>
                <c:pt idx="141">
                  <c:v>74.417000000000002</c:v>
                </c:pt>
                <c:pt idx="142">
                  <c:v>73.917000000000002</c:v>
                </c:pt>
                <c:pt idx="143">
                  <c:v>71.25</c:v>
                </c:pt>
                <c:pt idx="144">
                  <c:v>73.167000000000002</c:v>
                </c:pt>
                <c:pt idx="145">
                  <c:v>72</c:v>
                </c:pt>
                <c:pt idx="146">
                  <c:v>73.25</c:v>
                </c:pt>
                <c:pt idx="147">
                  <c:v>73.082999999999998</c:v>
                </c:pt>
                <c:pt idx="148">
                  <c:v>72.917000000000002</c:v>
                </c:pt>
                <c:pt idx="149">
                  <c:v>75</c:v>
                </c:pt>
                <c:pt idx="150">
                  <c:v>72.75</c:v>
                </c:pt>
                <c:pt idx="151">
                  <c:v>73.917000000000002</c:v>
                </c:pt>
                <c:pt idx="152">
                  <c:v>71.582999999999998</c:v>
                </c:pt>
                <c:pt idx="153">
                  <c:v>72.582999999999998</c:v>
                </c:pt>
                <c:pt idx="154">
                  <c:v>74.332999999999998</c:v>
                </c:pt>
                <c:pt idx="155">
                  <c:v>71.167000000000002</c:v>
                </c:pt>
                <c:pt idx="156">
                  <c:v>73</c:v>
                </c:pt>
                <c:pt idx="157">
                  <c:v>72.832999999999998</c:v>
                </c:pt>
                <c:pt idx="158">
                  <c:v>71.167000000000002</c:v>
                </c:pt>
                <c:pt idx="159">
                  <c:v>72.667000000000002</c:v>
                </c:pt>
                <c:pt idx="160">
                  <c:v>73.082999999999998</c:v>
                </c:pt>
                <c:pt idx="161">
                  <c:v>71.75</c:v>
                </c:pt>
                <c:pt idx="162">
                  <c:v>72.082999999999998</c:v>
                </c:pt>
                <c:pt idx="163">
                  <c:v>71.582999999999998</c:v>
                </c:pt>
                <c:pt idx="164">
                  <c:v>69.582999999999998</c:v>
                </c:pt>
                <c:pt idx="165">
                  <c:v>71.25</c:v>
                </c:pt>
                <c:pt idx="166">
                  <c:v>74.832999999999998</c:v>
                </c:pt>
                <c:pt idx="167">
                  <c:v>69.5</c:v>
                </c:pt>
                <c:pt idx="168">
                  <c:v>71.5</c:v>
                </c:pt>
                <c:pt idx="169">
                  <c:v>71.75</c:v>
                </c:pt>
                <c:pt idx="170">
                  <c:v>72</c:v>
                </c:pt>
                <c:pt idx="171">
                  <c:v>72.417000000000002</c:v>
                </c:pt>
                <c:pt idx="172">
                  <c:v>69.832999999999998</c:v>
                </c:pt>
                <c:pt idx="173">
                  <c:v>72.667000000000002</c:v>
                </c:pt>
                <c:pt idx="174">
                  <c:v>68.917000000000002</c:v>
                </c:pt>
                <c:pt idx="175">
                  <c:v>68.75</c:v>
                </c:pt>
                <c:pt idx="176">
                  <c:v>67.832999999999998</c:v>
                </c:pt>
                <c:pt idx="177">
                  <c:v>69.917000000000002</c:v>
                </c:pt>
                <c:pt idx="178">
                  <c:v>65.75</c:v>
                </c:pt>
                <c:pt idx="179">
                  <c:v>70.417000000000002</c:v>
                </c:pt>
                <c:pt idx="180">
                  <c:v>69</c:v>
                </c:pt>
                <c:pt idx="181">
                  <c:v>68.167000000000002</c:v>
                </c:pt>
                <c:pt idx="182">
                  <c:v>69.582999999999998</c:v>
                </c:pt>
                <c:pt idx="183">
                  <c:v>70.832999999999998</c:v>
                </c:pt>
                <c:pt idx="184">
                  <c:v>68.167000000000002</c:v>
                </c:pt>
                <c:pt idx="185">
                  <c:v>65.582999999999998</c:v>
                </c:pt>
                <c:pt idx="186">
                  <c:v>66.582999999999998</c:v>
                </c:pt>
                <c:pt idx="187">
                  <c:v>66.667000000000002</c:v>
                </c:pt>
                <c:pt idx="188">
                  <c:v>66.75</c:v>
                </c:pt>
                <c:pt idx="189">
                  <c:v>67.667000000000002</c:v>
                </c:pt>
                <c:pt idx="190">
                  <c:v>64.417000000000002</c:v>
                </c:pt>
                <c:pt idx="191">
                  <c:v>66.582999999999998</c:v>
                </c:pt>
                <c:pt idx="192">
                  <c:v>66.582999999999998</c:v>
                </c:pt>
                <c:pt idx="193">
                  <c:v>64.832999999999998</c:v>
                </c:pt>
                <c:pt idx="194">
                  <c:v>64.832999999999998</c:v>
                </c:pt>
                <c:pt idx="195">
                  <c:v>65.667000000000002</c:v>
                </c:pt>
                <c:pt idx="196">
                  <c:v>67.917000000000002</c:v>
                </c:pt>
                <c:pt idx="197">
                  <c:v>66.667000000000002</c:v>
                </c:pt>
                <c:pt idx="198">
                  <c:v>62.332999999999998</c:v>
                </c:pt>
                <c:pt idx="199">
                  <c:v>66.417000000000002</c:v>
                </c:pt>
                <c:pt idx="200">
                  <c:v>64.582999999999998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77.198567145835597</c:v>
                </c:pt>
                <c:pt idx="1">
                  <c:v>77.546552804357304</c:v>
                </c:pt>
                <c:pt idx="2">
                  <c:v>77.893791106863858</c:v>
                </c:pt>
                <c:pt idx="3">
                  <c:v>78.240119498179041</c:v>
                </c:pt>
                <c:pt idx="4">
                  <c:v>78.585352969013798</c:v>
                </c:pt>
                <c:pt idx="5">
                  <c:v>78.92928172180352</c:v>
                </c:pt>
                <c:pt idx="6">
                  <c:v>79.271668709555627</c:v>
                </c:pt>
                <c:pt idx="7">
                  <c:v>79.61224707263662</c:v>
                </c:pt>
                <c:pt idx="8">
                  <c:v>79.950717512394874</c:v>
                </c:pt>
                <c:pt idx="9">
                  <c:v>80.286745659928329</c:v>
                </c:pt>
                <c:pt idx="10">
                  <c:v>80.619959525356052</c:v>
                </c:pt>
                <c:pt idx="11">
                  <c:v>80.94994715069582</c:v>
                </c:pt>
                <c:pt idx="12">
                  <c:v>81.276254642076793</c:v>
                </c:pt>
                <c:pt idx="13">
                  <c:v>81.598384830180834</c:v>
                </c:pt>
                <c:pt idx="14">
                  <c:v>81.915796908944415</c:v>
                </c:pt>
                <c:pt idx="15">
                  <c:v>82.227907541199414</c:v>
                </c:pt>
                <c:pt idx="16">
                  <c:v>82.534094107896451</c:v>
                </c:pt>
                <c:pt idx="17">
                  <c:v>82.833701028893017</c:v>
                </c:pt>
                <c:pt idx="18">
                  <c:v>83.126050413849086</c:v>
                </c:pt>
                <c:pt idx="19">
                  <c:v>83.410458728142132</c:v>
                </c:pt>
                <c:pt idx="20">
                  <c:v>83.686261696278621</c:v>
                </c:pt>
                <c:pt idx="21">
                  <c:v>83.95285032514316</c:v>
                </c:pt>
                <c:pt idx="22">
                  <c:v>84.209721713930946</c:v>
                </c:pt>
                <c:pt idx="23">
                  <c:v>84.456549214297539</c:v>
                </c:pt>
                <c:pt idx="24">
                  <c:v>84.69327747833367</c:v>
                </c:pt>
                <c:pt idx="25">
                  <c:v>84.92024891755004</c:v>
                </c:pt>
                <c:pt idx="26">
                  <c:v>85.138368986996909</c:v>
                </c:pt>
                <c:pt idx="27">
                  <c:v>85.349318350223555</c:v>
                </c:pt>
                <c:pt idx="28">
                  <c:v>85.555820164081624</c:v>
                </c:pt>
                <c:pt idx="29">
                  <c:v>85.761970183871753</c:v>
                </c:pt>
                <c:pt idx="30">
                  <c:v>85.973635818546398</c:v>
                </c:pt>
                <c:pt idx="31">
                  <c:v>86.198927323952887</c:v>
                </c:pt>
                <c:pt idx="32">
                  <c:v>86.448739675089698</c:v>
                </c:pt>
                <c:pt idx="33">
                  <c:v>86.73735702384144</c:v>
                </c:pt>
                <c:pt idx="34">
                  <c:v>87.083102859377121</c:v>
                </c:pt>
                <c:pt idx="35">
                  <c:v>87.509008066701327</c:v>
                </c:pt>
                <c:pt idx="36">
                  <c:v>88.04345631686985</c:v>
                </c:pt>
                <c:pt idx="37">
                  <c:v>88.720752257139736</c:v>
                </c:pt>
                <c:pt idx="38">
                  <c:v>89.581543838995103</c:v>
                </c:pt>
                <c:pt idx="39">
                  <c:v>90.673017286654002</c:v>
                </c:pt>
                <c:pt idx="40">
                  <c:v>92.048773518376009</c:v>
                </c:pt>
                <c:pt idx="41">
                  <c:v>93.768290428027498</c:v>
                </c:pt>
                <c:pt idx="42">
                  <c:v>95.895878568764005</c:v>
                </c:pt>
                <c:pt idx="43">
                  <c:v>98.499050567811537</c:v>
                </c:pt>
                <c:pt idx="44">
                  <c:v>101.6462486960304</c:v>
                </c:pt>
                <c:pt idx="45">
                  <c:v>105.40391125970845</c:v>
                </c:pt>
                <c:pt idx="46">
                  <c:v>109.83290655391357</c:v>
                </c:pt>
                <c:pt idx="47">
                  <c:v>114.98442124461755</c:v>
                </c:pt>
                <c:pt idx="48">
                  <c:v>120.89545483952567</c:v>
                </c:pt>
                <c:pt idx="49">
                  <c:v>127.5841383660909</c:v>
                </c:pt>
                <c:pt idx="50">
                  <c:v>135.04515712785732</c:v>
                </c:pt>
                <c:pt idx="51">
                  <c:v>143.24560719228487</c:v>
                </c:pt>
                <c:pt idx="52">
                  <c:v>152.12164562049736</c:v>
                </c:pt>
                <c:pt idx="53">
                  <c:v>161.57629848532011</c:v>
                </c:pt>
                <c:pt idx="54">
                  <c:v>171.47876102440165</c:v>
                </c:pt>
                <c:pt idx="55">
                  <c:v>181.66543186778361</c:v>
                </c:pt>
                <c:pt idx="56">
                  <c:v>191.94254638500524</c:v>
                </c:pt>
                <c:pt idx="57">
                  <c:v>202.08826445136435</c:v>
                </c:pt>
                <c:pt idx="58">
                  <c:v>211.84284788164598</c:v>
                </c:pt>
                <c:pt idx="59">
                  <c:v>220.84604196558942</c:v>
                </c:pt>
                <c:pt idx="60">
                  <c:v>228.42914411663943</c:v>
                </c:pt>
                <c:pt idx="61">
                  <c:v>233.18445622246657</c:v>
                </c:pt>
                <c:pt idx="62">
                  <c:v>232.54158035690435</c:v>
                </c:pt>
                <c:pt idx="63">
                  <c:v>223.17081894611536</c:v>
                </c:pt>
                <c:pt idx="64">
                  <c:v>202.99671455090149</c:v>
                </c:pt>
                <c:pt idx="65">
                  <c:v>173.87970098352147</c:v>
                </c:pt>
                <c:pt idx="66">
                  <c:v>142.08593244220228</c:v>
                </c:pt>
                <c:pt idx="67">
                  <c:v>115.03446747965698</c:v>
                </c:pt>
                <c:pt idx="68">
                  <c:v>96.985460784486634</c:v>
                </c:pt>
                <c:pt idx="69">
                  <c:v>87.648631419057281</c:v>
                </c:pt>
                <c:pt idx="70">
                  <c:v>84.173196191672986</c:v>
                </c:pt>
                <c:pt idx="71">
                  <c:v>83.751037303017881</c:v>
                </c:pt>
                <c:pt idx="72">
                  <c:v>84.755547986145757</c:v>
                </c:pt>
                <c:pt idx="73">
                  <c:v>86.572946998790883</c:v>
                </c:pt>
                <c:pt idx="74">
                  <c:v>89.096806869287576</c:v>
                </c:pt>
                <c:pt idx="75">
                  <c:v>92.396368643377016</c:v>
                </c:pt>
                <c:pt idx="76">
                  <c:v>96.579768397523367</c:v>
                </c:pt>
                <c:pt idx="77">
                  <c:v>101.74735758859049</c:v>
                </c:pt>
                <c:pt idx="78">
                  <c:v>107.97084835541426</c:v>
                </c:pt>
                <c:pt idx="79">
                  <c:v>115.27730422900879</c:v>
                </c:pt>
                <c:pt idx="80">
                  <c:v>123.63441254854413</c:v>
                </c:pt>
                <c:pt idx="81">
                  <c:v>132.93795432869598</c:v>
                </c:pt>
                <c:pt idx="82">
                  <c:v>143.00251498043912</c:v>
                </c:pt>
                <c:pt idx="83">
                  <c:v>153.55245574368985</c:v>
                </c:pt>
                <c:pt idx="84">
                  <c:v>164.19540190919068</c:v>
                </c:pt>
                <c:pt idx="85">
                  <c:v>174.32840569858399</c:v>
                </c:pt>
                <c:pt idx="86">
                  <c:v>182.9079382622327</c:v>
                </c:pt>
                <c:pt idx="87">
                  <c:v>188.13027416258419</c:v>
                </c:pt>
                <c:pt idx="88">
                  <c:v>187.421566320577</c:v>
                </c:pt>
                <c:pt idx="89">
                  <c:v>178.39248363321977</c:v>
                </c:pt>
                <c:pt idx="90">
                  <c:v>160.75392753891913</c:v>
                </c:pt>
                <c:pt idx="91">
                  <c:v>137.67770804809206</c:v>
                </c:pt>
                <c:pt idx="92">
                  <c:v>114.73922276697165</c:v>
                </c:pt>
                <c:pt idx="93">
                  <c:v>96.813233995578784</c:v>
                </c:pt>
                <c:pt idx="94">
                  <c:v>85.656360209329279</c:v>
                </c:pt>
                <c:pt idx="95">
                  <c:v>80.082457567351796</c:v>
                </c:pt>
                <c:pt idx="96">
                  <c:v>77.819661119539262</c:v>
                </c:pt>
                <c:pt idx="97">
                  <c:v>77.043782645783466</c:v>
                </c:pt>
                <c:pt idx="98">
                  <c:v>76.785547552366737</c:v>
                </c:pt>
                <c:pt idx="99">
                  <c:v>76.669138574277383</c:v>
                </c:pt>
                <c:pt idx="100">
                  <c:v>76.58400889918822</c:v>
                </c:pt>
                <c:pt idx="101">
                  <c:v>76.504969881237997</c:v>
                </c:pt>
                <c:pt idx="102">
                  <c:v>76.42748786366792</c:v>
                </c:pt>
                <c:pt idx="103">
                  <c:v>76.350873965138703</c:v>
                </c:pt>
                <c:pt idx="104">
                  <c:v>76.274999436778103</c:v>
                </c:pt>
                <c:pt idx="105">
                  <c:v>76.199802484404572</c:v>
                </c:pt>
                <c:pt idx="106">
                  <c:v>76.125230457969508</c:v>
                </c:pt>
                <c:pt idx="107">
                  <c:v>76.051234320262822</c:v>
                </c:pt>
                <c:pt idx="108">
                  <c:v>75.977768009671252</c:v>
                </c:pt>
                <c:pt idx="109">
                  <c:v>75.904788167781277</c:v>
                </c:pt>
                <c:pt idx="110">
                  <c:v>75.832253893551268</c:v>
                </c:pt>
                <c:pt idx="111">
                  <c:v>75.760126503663813</c:v>
                </c:pt>
                <c:pt idx="112">
                  <c:v>75.688369297437873</c:v>
                </c:pt>
                <c:pt idx="113">
                  <c:v>75.616947325460586</c:v>
                </c:pt>
                <c:pt idx="114">
                  <c:v>75.545827161037636</c:v>
                </c:pt>
                <c:pt idx="115">
                  <c:v>75.474976673467481</c:v>
                </c:pt>
                <c:pt idx="116">
                  <c:v>75.404364802048605</c:v>
                </c:pt>
                <c:pt idx="117">
                  <c:v>75.333961329623818</c:v>
                </c:pt>
                <c:pt idx="118">
                  <c:v>75.26373665435321</c:v>
                </c:pt>
                <c:pt idx="119">
                  <c:v>75.193661558297549</c:v>
                </c:pt>
                <c:pt idx="120">
                  <c:v>75.123706971297764</c:v>
                </c:pt>
                <c:pt idx="121">
                  <c:v>75.053843728582663</c:v>
                </c:pt>
                <c:pt idx="122">
                  <c:v>74.984042320554479</c:v>
                </c:pt>
                <c:pt idx="123">
                  <c:v>74.914272633312819</c:v>
                </c:pt>
                <c:pt idx="124">
                  <c:v>74.844503678678805</c:v>
                </c:pt>
                <c:pt idx="125">
                  <c:v>74.774703312693987</c:v>
                </c:pt>
                <c:pt idx="126">
                  <c:v>74.704837941618464</c:v>
                </c:pt>
                <c:pt idx="127">
                  <c:v>74.634872214149524</c:v>
                </c:pt>
                <c:pt idx="128">
                  <c:v>74.564768698152392</c:v>
                </c:pt>
                <c:pt idx="129">
                  <c:v>74.494487541031106</c:v>
                </c:pt>
                <c:pt idx="130">
                  <c:v>74.423986117711848</c:v>
                </c:pt>
                <c:pt idx="131">
                  <c:v>74.353218680760904</c:v>
                </c:pt>
                <c:pt idx="132">
                  <c:v>74.282136038598011</c:v>
                </c:pt>
                <c:pt idx="133">
                  <c:v>74.21068528582957</c:v>
                </c:pt>
                <c:pt idx="134">
                  <c:v>74.138809580527422</c:v>
                </c:pt>
                <c:pt idx="135">
                  <c:v>74.066447915246869</c:v>
                </c:pt>
                <c:pt idx="136">
                  <c:v>73.99353480190851</c:v>
                </c:pt>
                <c:pt idx="137">
                  <c:v>73.919999826922648</c:v>
                </c:pt>
                <c:pt idx="138">
                  <c:v>73.845767123243391</c:v>
                </c:pt>
                <c:pt idx="139">
                  <c:v>73.770754881852696</c:v>
                </c:pt>
                <c:pt idx="140">
                  <c:v>73.694875020667837</c:v>
                </c:pt>
                <c:pt idx="141">
                  <c:v>73.618033051066476</c:v>
                </c:pt>
                <c:pt idx="142">
                  <c:v>73.540128104265563</c:v>
                </c:pt>
                <c:pt idx="143">
                  <c:v>73.461053066984817</c:v>
                </c:pt>
                <c:pt idx="144">
                  <c:v>73.380694836237069</c:v>
                </c:pt>
                <c:pt idx="145">
                  <c:v>73.298934814993714</c:v>
                </c:pt>
                <c:pt idx="146">
                  <c:v>73.215649948320063</c:v>
                </c:pt>
                <c:pt idx="147">
                  <c:v>73.130714938628429</c:v>
                </c:pt>
                <c:pt idx="148">
                  <c:v>73.044006963861889</c:v>
                </c:pt>
                <c:pt idx="149">
                  <c:v>72.955415509421783</c:v>
                </c:pt>
                <c:pt idx="150">
                  <c:v>72.864862065992554</c:v>
                </c:pt>
                <c:pt idx="151">
                  <c:v>72.772337482647998</c:v>
                </c:pt>
                <c:pt idx="152">
                  <c:v>72.677968106380433</c:v>
                </c:pt>
                <c:pt idx="153">
                  <c:v>72.582123643733254</c:v>
                </c:pt>
                <c:pt idx="154">
                  <c:v>72.48557628913214</c:v>
                </c:pt>
                <c:pt idx="155">
                  <c:v>72.38970663916065</c:v>
                </c:pt>
                <c:pt idx="156">
                  <c:v>72.296721424323849</c:v>
                </c:pt>
                <c:pt idx="157">
                  <c:v>72.209798321194313</c:v>
                </c:pt>
                <c:pt idx="158">
                  <c:v>72.133009995017872</c:v>
                </c:pt>
                <c:pt idx="159">
                  <c:v>72.070825841588743</c:v>
                </c:pt>
                <c:pt idx="160">
                  <c:v>72.02699398505365</c:v>
                </c:pt>
                <c:pt idx="161">
                  <c:v>72.002742219364734</c:v>
                </c:pt>
                <c:pt idx="162">
                  <c:v>71.994573738477655</c:v>
                </c:pt>
                <c:pt idx="163">
                  <c:v>71.992446768150074</c:v>
                </c:pt>
                <c:pt idx="164">
                  <c:v>71.979577911005478</c:v>
                </c:pt>
                <c:pt idx="165">
                  <c:v>71.935032799942221</c:v>
                </c:pt>
                <c:pt idx="166">
                  <c:v>71.83925564221046</c:v>
                </c:pt>
                <c:pt idx="167">
                  <c:v>71.680917702300192</c:v>
                </c:pt>
                <c:pt idx="168">
                  <c:v>71.461981015155658</c:v>
                </c:pt>
                <c:pt idx="169">
                  <c:v>71.198039813895448</c:v>
                </c:pt>
                <c:pt idx="170">
                  <c:v>70.9132429958469</c:v>
                </c:pt>
                <c:pt idx="171">
                  <c:v>70.632137621939833</c:v>
                </c:pt>
                <c:pt idx="172">
                  <c:v>70.372432605143615</c:v>
                </c:pt>
                <c:pt idx="173">
                  <c:v>70.141767964193022</c:v>
                </c:pt>
                <c:pt idx="174">
                  <c:v>69.938939125823453</c:v>
                </c:pt>
                <c:pt idx="175">
                  <c:v>69.757703838111667</c:v>
                </c:pt>
                <c:pt idx="176">
                  <c:v>69.590688306120782</c:v>
                </c:pt>
                <c:pt idx="177">
                  <c:v>69.431839678295177</c:v>
                </c:pt>
                <c:pt idx="178">
                  <c:v>69.277212067421601</c:v>
                </c:pt>
                <c:pt idx="179">
                  <c:v>69.124688223223359</c:v>
                </c:pt>
                <c:pt idx="180">
                  <c:v>68.9733445830894</c:v>
                </c:pt>
                <c:pt idx="181">
                  <c:v>68.822890124846367</c:v>
                </c:pt>
                <c:pt idx="182">
                  <c:v>68.673310784114904</c:v>
                </c:pt>
                <c:pt idx="183">
                  <c:v>68.524688660979962</c:v>
                </c:pt>
                <c:pt idx="184">
                  <c:v>68.377125181556167</c:v>
                </c:pt>
                <c:pt idx="185">
                  <c:v>68.230713494639261</c:v>
                </c:pt>
                <c:pt idx="186">
                  <c:v>68.085530410942809</c:v>
                </c:pt>
                <c:pt idx="187">
                  <c:v>67.941635061972462</c:v>
                </c:pt>
                <c:pt idx="188">
                  <c:v>67.799069639607978</c:v>
                </c:pt>
                <c:pt idx="189">
                  <c:v>67.657860754735239</c:v>
                </c:pt>
                <c:pt idx="190">
                  <c:v>67.51802098606592</c:v>
                </c:pt>
                <c:pt idx="191">
                  <c:v>67.379550481285094</c:v>
                </c:pt>
                <c:pt idx="192">
                  <c:v>67.242438548770409</c:v>
                </c:pt>
                <c:pt idx="193">
                  <c:v>67.106665200867226</c:v>
                </c:pt>
                <c:pt idx="194">
                  <c:v>66.97220262060155</c:v>
                </c:pt>
                <c:pt idx="195">
                  <c:v>66.839016531767726</c:v>
                </c:pt>
                <c:pt idx="196">
                  <c:v>66.707067459133327</c:v>
                </c:pt>
                <c:pt idx="197">
                  <c:v>66.576311871267635</c:v>
                </c:pt>
                <c:pt idx="198">
                  <c:v>66.446703203250138</c:v>
                </c:pt>
                <c:pt idx="199">
                  <c:v>66.31819276029718</c:v>
                </c:pt>
                <c:pt idx="200">
                  <c:v>66.190730506240754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77.198567103130983</c:v>
                </c:pt>
                <c:pt idx="1">
                  <c:v>77.546552720696013</c:v>
                </c:pt>
                <c:pt idx="2">
                  <c:v>77.893790944659216</c:v>
                </c:pt>
                <c:pt idx="3">
                  <c:v>78.240119186942181</c:v>
                </c:pt>
                <c:pt idx="4">
                  <c:v>78.585352377986183</c:v>
                </c:pt>
                <c:pt idx="5">
                  <c:v>78.929280611060705</c:v>
                </c:pt>
                <c:pt idx="6">
                  <c:v>79.271666643660666</c:v>
                </c:pt>
                <c:pt idx="7">
                  <c:v>79.612243269937565</c:v>
                </c:pt>
                <c:pt idx="8">
                  <c:v>79.950710585084124</c:v>
                </c:pt>
                <c:pt idx="9">
                  <c:v>80.28673317096542</c:v>
                </c:pt>
                <c:pt idx="10">
                  <c:v>80.61993724218091</c:v>
                </c:pt>
                <c:pt idx="11">
                  <c:v>80.949907803230204</c:v>
                </c:pt>
                <c:pt idx="12">
                  <c:v>81.276185880560021</c:v>
                </c:pt>
                <c:pt idx="13">
                  <c:v>81.598265907929004</c:v>
                </c:pt>
                <c:pt idx="14">
                  <c:v>81.915593359560177</c:v>
                </c:pt>
                <c:pt idx="15">
                  <c:v>82.227562742630624</c:v>
                </c:pt>
                <c:pt idx="16">
                  <c:v>82.533516078256355</c:v>
                </c:pt>
                <c:pt idx="17">
                  <c:v>82.832742017524424</c:v>
                </c:pt>
                <c:pt idx="18">
                  <c:v>83.124475755300963</c:v>
                </c:pt>
                <c:pt idx="19">
                  <c:v>83.407899918212451</c:v>
                </c:pt>
                <c:pt idx="20">
                  <c:v>83.682146612775725</c:v>
                </c:pt>
                <c:pt idx="21">
                  <c:v>83.946300823281533</c:v>
                </c:pt>
                <c:pt idx="22">
                  <c:v>84.199405344634982</c:v>
                </c:pt>
                <c:pt idx="23">
                  <c:v>84.44046742072365</c:v>
                </c:pt>
                <c:pt idx="24">
                  <c:v>84.668467231851579</c:v>
                </c:pt>
                <c:pt idx="25">
                  <c:v>84.882368333429511</c:v>
                </c:pt>
                <c:pt idx="26">
                  <c:v>85.08113009105189</c:v>
                </c:pt>
                <c:pt idx="27">
                  <c:v>85.263722083772493</c:v>
                </c:pt>
                <c:pt idx="28">
                  <c:v>85.429140358441686</c:v>
                </c:pt>
                <c:pt idx="29">
                  <c:v>85.576425315531324</c:v>
                </c:pt>
                <c:pt idx="30">
                  <c:v>85.704680894844145</c:v>
                </c:pt>
                <c:pt idx="31">
                  <c:v>85.813094613654599</c:v>
                </c:pt>
                <c:pt idx="32">
                  <c:v>85.900957897728176</c:v>
                </c:pt>
                <c:pt idx="33">
                  <c:v>85.967686046343985</c:v>
                </c:pt>
                <c:pt idx="34">
                  <c:v>86.012837095778423</c:v>
                </c:pt>
                <c:pt idx="35">
                  <c:v>86.036128801519368</c:v>
                </c:pt>
                <c:pt idx="36">
                  <c:v>86.037452956452341</c:v>
                </c:pt>
                <c:pt idx="37">
                  <c:v>86.016886306713715</c:v>
                </c:pt>
                <c:pt idx="38">
                  <c:v>85.974697421681114</c:v>
                </c:pt>
                <c:pt idx="39">
                  <c:v>85.911349018150403</c:v>
                </c:pt>
                <c:pt idx="40">
                  <c:v>85.827495424818082</c:v>
                </c:pt>
                <c:pt idx="41">
                  <c:v>85.723975090802284</c:v>
                </c:pt>
                <c:pt idx="42">
                  <c:v>85.601798276293408</c:v>
                </c:pt>
                <c:pt idx="43">
                  <c:v>85.462130297261268</c:v>
                </c:pt>
                <c:pt idx="44">
                  <c:v>85.306270911521779</c:v>
                </c:pt>
                <c:pt idx="45">
                  <c:v>85.1356306137628</c:v>
                </c:pt>
                <c:pt idx="46">
                  <c:v>84.951704738897078</c:v>
                </c:pt>
                <c:pt idx="47">
                  <c:v>84.756046347533498</c:v>
                </c:pt>
                <c:pt idx="48">
                  <c:v>84.550238881090195</c:v>
                </c:pt>
                <c:pt idx="49">
                  <c:v>84.335869529351854</c:v>
                </c:pt>
                <c:pt idx="50">
                  <c:v>84.114504157331467</c:v>
                </c:pt>
                <c:pt idx="51">
                  <c:v>83.887664502209418</c:v>
                </c:pt>
                <c:pt idx="52">
                  <c:v>83.656808188285822</c:v>
                </c:pt>
                <c:pt idx="53">
                  <c:v>83.423311932415999</c:v>
                </c:pt>
                <c:pt idx="54">
                  <c:v>83.188458137649832</c:v>
                </c:pt>
                <c:pt idx="55">
                  <c:v>82.953424910167072</c:v>
                </c:pt>
                <c:pt idx="56">
                  <c:v>82.719279392783349</c:v>
                </c:pt>
                <c:pt idx="57">
                  <c:v>82.48697419294156</c:v>
                </c:pt>
                <c:pt idx="58">
                  <c:v>82.257346596852372</c:v>
                </c:pt>
                <c:pt idx="59">
                  <c:v>82.031120204324552</c:v>
                </c:pt>
                <c:pt idx="60">
                  <c:v>81.80890858875749</c:v>
                </c:pt>
                <c:pt idx="61">
                  <c:v>81.591220580218945</c:v>
                </c:pt>
                <c:pt idx="62">
                  <c:v>81.37846678212766</c:v>
                </c:pt>
                <c:pt idx="63">
                  <c:v>81.170966959130084</c:v>
                </c:pt>
                <c:pt idx="64">
                  <c:v>80.96895797077228</c:v>
                </c:pt>
                <c:pt idx="65">
                  <c:v>80.772601968432397</c:v>
                </c:pt>
                <c:pt idx="66">
                  <c:v>80.581994618240586</c:v>
                </c:pt>
                <c:pt idx="67">
                  <c:v>80.397173157621808</c:v>
                </c:pt>
                <c:pt idx="68">
                  <c:v>80.218124135616847</c:v>
                </c:pt>
                <c:pt idx="69">
                  <c:v>80.044790725885832</c:v>
                </c:pt>
                <c:pt idx="70">
                  <c:v>79.877079535454868</c:v>
                </c:pt>
                <c:pt idx="71">
                  <c:v>79.714866861469801</c:v>
                </c:pt>
                <c:pt idx="72">
                  <c:v>79.558004372457503</c:v>
                </c:pt>
                <c:pt idx="73">
                  <c:v>79.406324210106888</c:v>
                </c:pt>
                <c:pt idx="74">
                  <c:v>79.259643522766694</c:v>
                </c:pt>
                <c:pt idx="75">
                  <c:v>79.117768453220506</c:v>
                </c:pt>
                <c:pt idx="76">
                  <c:v>78.980497611369799</c:v>
                </c:pt>
                <c:pt idx="77">
                  <c:v>78.847625067776107</c:v>
                </c:pt>
                <c:pt idx="78">
                  <c:v>78.718942907088547</c:v>
                </c:pt>
                <c:pt idx="79">
                  <c:v>78.59424338167436</c:v>
                </c:pt>
                <c:pt idx="80">
                  <c:v>78.473320705689247</c:v>
                </c:pt>
                <c:pt idx="81">
                  <c:v>78.355972528718254</c:v>
                </c:pt>
                <c:pt idx="82">
                  <c:v>78.242001126281252</c:v>
                </c:pt>
                <c:pt idx="83">
                  <c:v>78.131214342169869</c:v>
                </c:pt>
                <c:pt idx="84">
                  <c:v>78.023426314958215</c:v>
                </c:pt>
                <c:pt idx="85">
                  <c:v>77.918458018254583</c:v>
                </c:pt>
                <c:pt idx="86">
                  <c:v>77.816137641456436</c:v>
                </c:pt>
                <c:pt idx="87">
                  <c:v>77.71630083501222</c:v>
                </c:pt>
                <c:pt idx="88">
                  <c:v>77.618790841549909</c:v>
                </c:pt>
                <c:pt idx="89">
                  <c:v>77.523458531736793</c:v>
                </c:pt>
                <c:pt idx="90">
                  <c:v>77.430162361416549</c:v>
                </c:pt>
                <c:pt idx="91">
                  <c:v>77.33876826444056</c:v>
                </c:pt>
                <c:pt idx="92">
                  <c:v>77.249149493673997</c:v>
                </c:pt>
                <c:pt idx="93">
                  <c:v>77.161186420910326</c:v>
                </c:pt>
                <c:pt idx="94">
                  <c:v>77.074766304866912</c:v>
                </c:pt>
                <c:pt idx="95">
                  <c:v>76.989783035043317</c:v>
                </c:pt>
                <c:pt idx="96">
                  <c:v>76.906136857996856</c:v>
                </c:pt>
                <c:pt idx="97">
                  <c:v>76.82373409150847</c:v>
                </c:pt>
                <c:pt idx="98">
                  <c:v>76.742486831166914</c:v>
                </c:pt>
                <c:pt idx="99">
                  <c:v>76.662312653073698</c:v>
                </c:pt>
                <c:pt idx="100">
                  <c:v>76.583134315654561</c:v>
                </c:pt>
                <c:pt idx="101">
                  <c:v>76.50487946294308</c:v>
                </c:pt>
                <c:pt idx="102">
                  <c:v>76.427480331165285</c:v>
                </c:pt>
                <c:pt idx="103">
                  <c:v>76.350873459992783</c:v>
                </c:pt>
                <c:pt idx="104">
                  <c:v>76.274999409434599</c:v>
                </c:pt>
                <c:pt idx="105">
                  <c:v>76.199802482996702</c:v>
                </c:pt>
                <c:pt idx="106">
                  <c:v>76.125230457445923</c:v>
                </c:pt>
                <c:pt idx="107">
                  <c:v>76.051234319262832</c:v>
                </c:pt>
                <c:pt idx="108">
                  <c:v>75.977768007653935</c:v>
                </c:pt>
                <c:pt idx="109">
                  <c:v>75.904788163806629</c:v>
                </c:pt>
                <c:pt idx="110">
                  <c:v>75.832253885911328</c:v>
                </c:pt>
                <c:pt idx="111">
                  <c:v>75.760126489337324</c:v>
                </c:pt>
                <c:pt idx="112">
                  <c:v>75.688369271228979</c:v>
                </c:pt>
                <c:pt idx="113">
                  <c:v>75.616947278685331</c:v>
                </c:pt>
                <c:pt idx="114">
                  <c:v>75.545827079596719</c:v>
                </c:pt>
                <c:pt idx="115">
                  <c:v>75.474976535133749</c:v>
                </c:pt>
                <c:pt idx="116">
                  <c:v>75.40436457281811</c:v>
                </c:pt>
                <c:pt idx="117">
                  <c:v>75.333960959049236</c:v>
                </c:pt>
                <c:pt idx="118">
                  <c:v>75.263736069916121</c:v>
                </c:pt>
                <c:pt idx="119">
                  <c:v>75.193660659092359</c:v>
                </c:pt>
                <c:pt idx="120">
                  <c:v>75.123705621593274</c:v>
                </c:pt>
                <c:pt idx="121">
                  <c:v>75.053841752171991</c:v>
                </c:pt>
                <c:pt idx="122">
                  <c:v>74.984039497148729</c:v>
                </c:pt>
                <c:pt idx="123">
                  <c:v>74.914268698507712</c:v>
                </c:pt>
                <c:pt idx="124">
                  <c:v>74.844498329166129</c:v>
                </c:pt>
                <c:pt idx="125">
                  <c:v>74.774696218423827</c:v>
                </c:pt>
                <c:pt idx="126">
                  <c:v>74.704828766751149</c:v>
                </c:pt>
                <c:pt idx="127">
                  <c:v>74.634860649271019</c:v>
                </c:pt>
                <c:pt idx="128">
                  <c:v>74.564754507554468</c:v>
                </c:pt>
                <c:pt idx="129">
                  <c:v>74.494470629684869</c:v>
                </c:pt>
                <c:pt idx="130">
                  <c:v>74.423966618970709</c:v>
                </c:pt>
                <c:pt idx="131">
                  <c:v>74.353197052212025</c:v>
                </c:pt>
                <c:pt idx="132">
                  <c:v>74.282113129070581</c:v>
                </c:pt>
                <c:pt idx="133">
                  <c:v>74.210662314868841</c:v>
                </c:pt>
                <c:pt idx="134">
                  <c:v>74.138787980070262</c:v>
                </c:pt>
                <c:pt idx="135">
                  <c:v>74.066429040780378</c:v>
                </c:pt>
                <c:pt idx="136">
                  <c:v>73.993519605872976</c:v>
                </c:pt>
                <c:pt idx="137">
                  <c:v>73.919988637789558</c:v>
                </c:pt>
                <c:pt idx="138">
                  <c:v>73.845759635688097</c:v>
                </c:pt>
                <c:pt idx="139">
                  <c:v>73.770750351415217</c:v>
                </c:pt>
                <c:pt idx="140">
                  <c:v>73.694872550725279</c:v>
                </c:pt>
                <c:pt idx="141">
                  <c:v>73.618031834226571</c:v>
                </c:pt>
                <c:pt idx="142">
                  <c:v>73.540127534640177</c:v>
                </c:pt>
                <c:pt idx="143">
                  <c:v>73.461052709021232</c:v>
                </c:pt>
                <c:pt idx="144">
                  <c:v>73.380694246498194</c:v>
                </c:pt>
                <c:pt idx="145">
                  <c:v>73.298933113680022</c:v>
                </c:pt>
                <c:pt idx="146">
                  <c:v>73.215644760977881</c:v>
                </c:pt>
                <c:pt idx="147">
                  <c:v>73.130699713461837</c:v>
                </c:pt>
                <c:pt idx="148">
                  <c:v>73.043964369272899</c:v>
                </c:pt>
                <c:pt idx="149">
                  <c:v>72.955302026762155</c:v>
                </c:pt>
                <c:pt idx="150">
                  <c:v>72.864574158151157</c:v>
                </c:pt>
                <c:pt idx="151">
                  <c:v>72.771641942342342</c:v>
                </c:pt>
                <c:pt idx="152">
                  <c:v>72.676368062341311</c:v>
                </c:pt>
                <c:pt idx="153">
                  <c:v>72.578618763460454</c:v>
                </c:pt>
                <c:pt idx="154">
                  <c:v>72.478266157059295</c:v>
                </c:pt>
                <c:pt idx="155">
                  <c:v>72.375190741222212</c:v>
                </c:pt>
                <c:pt idx="156">
                  <c:v>72.269284094872475</c:v>
                </c:pt>
                <c:pt idx="157">
                  <c:v>72.160451686016529</c:v>
                </c:pt>
                <c:pt idx="158">
                  <c:v>72.04861571899562</c:v>
                </c:pt>
                <c:pt idx="159">
                  <c:v>71.933717930933128</c:v>
                </c:pt>
                <c:pt idx="160">
                  <c:v>71.815722235314368</c:v>
                </c:pt>
                <c:pt idx="161">
                  <c:v>71.694617102231661</c:v>
                </c:pt>
                <c:pt idx="162">
                  <c:v>71.57041756163099</c:v>
                </c:pt>
                <c:pt idx="163">
                  <c:v>71.443166719067477</c:v>
                </c:pt>
                <c:pt idx="164">
                  <c:v>71.312936683799919</c:v>
                </c:pt>
                <c:pt idx="165">
                  <c:v>71.179828826775434</c:v>
                </c:pt>
                <c:pt idx="166">
                  <c:v>71.043973310764954</c:v>
                </c:pt>
                <c:pt idx="167">
                  <c:v>70.905527865480366</c:v>
                </c:pt>
                <c:pt idx="168">
                  <c:v>70.76467581513225</c:v>
                </c:pt>
                <c:pt idx="169">
                  <c:v>70.621623402204307</c:v>
                </c:pt>
                <c:pt idx="170">
                  <c:v>70.476596486533083</c:v>
                </c:pt>
                <c:pt idx="171">
                  <c:v>70.329836730321375</c:v>
                </c:pt>
                <c:pt idx="172">
                  <c:v>70.181597404975292</c:v>
                </c:pt>
                <c:pt idx="173">
                  <c:v>70.032138972655758</c:v>
                </c:pt>
                <c:pt idx="174">
                  <c:v>69.881724602966315</c:v>
                </c:pt>
                <c:pt idx="175">
                  <c:v>69.730615782922186</c:v>
                </c:pt>
                <c:pt idx="176">
                  <c:v>69.57906816683537</c:v>
                </c:pt>
                <c:pt idx="177">
                  <c:v>69.427327793358842</c:v>
                </c:pt>
                <c:pt idx="178">
                  <c:v>69.275627771619867</c:v>
                </c:pt>
                <c:pt idx="179">
                  <c:v>69.124185509435108</c:v>
                </c:pt>
                <c:pt idx="180">
                  <c:v>68.97320052641038</c:v>
                </c:pt>
                <c:pt idx="181">
                  <c:v>68.822852865492763</c:v>
                </c:pt>
                <c:pt idx="182">
                  <c:v>68.673302090090687</c:v>
                </c:pt>
                <c:pt idx="183">
                  <c:v>68.524686831565731</c:v>
                </c:pt>
                <c:pt idx="184">
                  <c:v>68.377124834536261</c:v>
                </c:pt>
                <c:pt idx="185">
                  <c:v>68.230713435317625</c:v>
                </c:pt>
                <c:pt idx="186">
                  <c:v>68.085530401806508</c:v>
                </c:pt>
                <c:pt idx="187">
                  <c:v>67.941635060705039</c:v>
                </c:pt>
                <c:pt idx="188">
                  <c:v>67.799069639449641</c:v>
                </c:pt>
                <c:pt idx="189">
                  <c:v>67.657860754717433</c:v>
                </c:pt>
                <c:pt idx="190">
                  <c:v>67.518020986064116</c:v>
                </c:pt>
                <c:pt idx="191">
                  <c:v>67.379550481284923</c:v>
                </c:pt>
                <c:pt idx="192">
                  <c:v>67.242438548770394</c:v>
                </c:pt>
                <c:pt idx="193">
                  <c:v>67.106665200867226</c:v>
                </c:pt>
                <c:pt idx="194">
                  <c:v>66.97220262060155</c:v>
                </c:pt>
                <c:pt idx="195">
                  <c:v>66.839016531767726</c:v>
                </c:pt>
                <c:pt idx="196">
                  <c:v>66.707067459133327</c:v>
                </c:pt>
                <c:pt idx="197">
                  <c:v>66.576311871267635</c:v>
                </c:pt>
                <c:pt idx="198">
                  <c:v>66.446703203250138</c:v>
                </c:pt>
                <c:pt idx="199">
                  <c:v>66.31819276029718</c:v>
                </c:pt>
                <c:pt idx="200">
                  <c:v>66.190730506240754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81.563999999999993</c:v>
                </c:pt>
                <c:pt idx="1">
                  <c:v>81</c:v>
                </c:pt>
                <c:pt idx="2">
                  <c:v>81.486999999999995</c:v>
                </c:pt>
                <c:pt idx="3">
                  <c:v>82.897000000000006</c:v>
                </c:pt>
                <c:pt idx="4">
                  <c:v>80.769000000000005</c:v>
                </c:pt>
                <c:pt idx="5">
                  <c:v>82.513000000000005</c:v>
                </c:pt>
                <c:pt idx="6">
                  <c:v>82.537999999999997</c:v>
                </c:pt>
                <c:pt idx="7">
                  <c:v>83.41</c:v>
                </c:pt>
                <c:pt idx="8">
                  <c:v>82.537999999999997</c:v>
                </c:pt>
                <c:pt idx="9">
                  <c:v>83.358999999999995</c:v>
                </c:pt>
                <c:pt idx="10">
                  <c:v>84.128</c:v>
                </c:pt>
                <c:pt idx="11">
                  <c:v>84.513000000000005</c:v>
                </c:pt>
                <c:pt idx="12">
                  <c:v>83.667000000000002</c:v>
                </c:pt>
                <c:pt idx="13">
                  <c:v>83.769000000000005</c:v>
                </c:pt>
                <c:pt idx="14">
                  <c:v>84.230999999999995</c:v>
                </c:pt>
                <c:pt idx="15">
                  <c:v>85.332999999999998</c:v>
                </c:pt>
                <c:pt idx="16">
                  <c:v>85.795000000000002</c:v>
                </c:pt>
                <c:pt idx="17">
                  <c:v>86.744</c:v>
                </c:pt>
                <c:pt idx="18">
                  <c:v>85.820999999999998</c:v>
                </c:pt>
                <c:pt idx="19">
                  <c:v>87.332999999999998</c:v>
                </c:pt>
                <c:pt idx="20">
                  <c:v>86.230999999999995</c:v>
                </c:pt>
                <c:pt idx="21">
                  <c:v>88.769000000000005</c:v>
                </c:pt>
                <c:pt idx="22">
                  <c:v>87.846000000000004</c:v>
                </c:pt>
                <c:pt idx="23">
                  <c:v>88.513000000000005</c:v>
                </c:pt>
                <c:pt idx="24">
                  <c:v>87.974000000000004</c:v>
                </c:pt>
                <c:pt idx="25">
                  <c:v>88.281999999999996</c:v>
                </c:pt>
                <c:pt idx="26">
                  <c:v>89.641000000000005</c:v>
                </c:pt>
                <c:pt idx="27">
                  <c:v>88.744</c:v>
                </c:pt>
                <c:pt idx="28">
                  <c:v>90.614999999999995</c:v>
                </c:pt>
                <c:pt idx="29">
                  <c:v>91.513000000000005</c:v>
                </c:pt>
                <c:pt idx="30">
                  <c:v>90.744</c:v>
                </c:pt>
                <c:pt idx="31">
                  <c:v>91.051000000000002</c:v>
                </c:pt>
                <c:pt idx="32">
                  <c:v>93.667000000000002</c:v>
                </c:pt>
                <c:pt idx="33">
                  <c:v>92.513000000000005</c:v>
                </c:pt>
                <c:pt idx="34">
                  <c:v>93.872</c:v>
                </c:pt>
                <c:pt idx="35">
                  <c:v>95.486999999999995</c:v>
                </c:pt>
                <c:pt idx="36">
                  <c:v>94.513000000000005</c:v>
                </c:pt>
                <c:pt idx="37">
                  <c:v>95.897000000000006</c:v>
                </c:pt>
                <c:pt idx="38">
                  <c:v>97.102999999999994</c:v>
                </c:pt>
                <c:pt idx="39">
                  <c:v>99.153999999999996</c:v>
                </c:pt>
                <c:pt idx="40">
                  <c:v>100.949</c:v>
                </c:pt>
                <c:pt idx="41">
                  <c:v>101.821</c:v>
                </c:pt>
                <c:pt idx="42">
                  <c:v>104.026</c:v>
                </c:pt>
                <c:pt idx="43">
                  <c:v>103.89700000000001</c:v>
                </c:pt>
                <c:pt idx="44">
                  <c:v>107</c:v>
                </c:pt>
                <c:pt idx="45">
                  <c:v>108.30800000000001</c:v>
                </c:pt>
                <c:pt idx="46">
                  <c:v>110.89700000000001</c:v>
                </c:pt>
                <c:pt idx="47">
                  <c:v>114.282</c:v>
                </c:pt>
                <c:pt idx="48">
                  <c:v>118.051</c:v>
                </c:pt>
                <c:pt idx="49">
                  <c:v>125.154</c:v>
                </c:pt>
                <c:pt idx="50">
                  <c:v>135.38499999999999</c:v>
                </c:pt>
                <c:pt idx="51">
                  <c:v>146.71799999999999</c:v>
                </c:pt>
                <c:pt idx="52">
                  <c:v>161.64099999999999</c:v>
                </c:pt>
                <c:pt idx="53">
                  <c:v>177.48699999999999</c:v>
                </c:pt>
                <c:pt idx="54">
                  <c:v>192.154</c:v>
                </c:pt>
                <c:pt idx="55">
                  <c:v>205.333</c:v>
                </c:pt>
                <c:pt idx="56">
                  <c:v>215.12799999999999</c:v>
                </c:pt>
                <c:pt idx="57">
                  <c:v>224.667</c:v>
                </c:pt>
                <c:pt idx="58">
                  <c:v>232.256</c:v>
                </c:pt>
                <c:pt idx="59">
                  <c:v>237.744</c:v>
                </c:pt>
                <c:pt idx="60">
                  <c:v>239.64099999999999</c:v>
                </c:pt>
                <c:pt idx="61">
                  <c:v>239.667</c:v>
                </c:pt>
                <c:pt idx="62">
                  <c:v>237.41</c:v>
                </c:pt>
                <c:pt idx="63">
                  <c:v>228.28200000000001</c:v>
                </c:pt>
                <c:pt idx="64">
                  <c:v>210.71799999999999</c:v>
                </c:pt>
                <c:pt idx="65">
                  <c:v>177.48699999999999</c:v>
                </c:pt>
                <c:pt idx="66">
                  <c:v>132.02600000000001</c:v>
                </c:pt>
                <c:pt idx="67">
                  <c:v>96.308000000000007</c:v>
                </c:pt>
                <c:pt idx="68">
                  <c:v>89.923000000000002</c:v>
                </c:pt>
                <c:pt idx="69">
                  <c:v>90.025999999999996</c:v>
                </c:pt>
                <c:pt idx="70">
                  <c:v>89.744</c:v>
                </c:pt>
                <c:pt idx="71">
                  <c:v>90.897000000000006</c:v>
                </c:pt>
                <c:pt idx="72">
                  <c:v>92.513000000000005</c:v>
                </c:pt>
                <c:pt idx="73">
                  <c:v>95.486999999999995</c:v>
                </c:pt>
                <c:pt idx="74">
                  <c:v>97.385000000000005</c:v>
                </c:pt>
                <c:pt idx="75">
                  <c:v>103.10299999999999</c:v>
                </c:pt>
                <c:pt idx="76">
                  <c:v>111.69199999999999</c:v>
                </c:pt>
                <c:pt idx="77">
                  <c:v>123.154</c:v>
                </c:pt>
                <c:pt idx="78">
                  <c:v>134.333</c:v>
                </c:pt>
                <c:pt idx="79">
                  <c:v>147.87200000000001</c:v>
                </c:pt>
                <c:pt idx="80">
                  <c:v>159.53800000000001</c:v>
                </c:pt>
                <c:pt idx="81">
                  <c:v>170.744</c:v>
                </c:pt>
                <c:pt idx="82">
                  <c:v>178.79499999999999</c:v>
                </c:pt>
                <c:pt idx="83">
                  <c:v>188.846</c:v>
                </c:pt>
                <c:pt idx="84">
                  <c:v>194.10300000000001</c:v>
                </c:pt>
                <c:pt idx="85">
                  <c:v>196.69200000000001</c:v>
                </c:pt>
                <c:pt idx="86">
                  <c:v>198.154</c:v>
                </c:pt>
                <c:pt idx="87">
                  <c:v>195.05099999999999</c:v>
                </c:pt>
                <c:pt idx="88">
                  <c:v>184.48699999999999</c:v>
                </c:pt>
                <c:pt idx="89">
                  <c:v>165.30799999999999</c:v>
                </c:pt>
                <c:pt idx="90">
                  <c:v>131.846</c:v>
                </c:pt>
                <c:pt idx="91">
                  <c:v>95.718000000000004</c:v>
                </c:pt>
                <c:pt idx="92">
                  <c:v>78.846000000000004</c:v>
                </c:pt>
                <c:pt idx="93">
                  <c:v>75.332999999999998</c:v>
                </c:pt>
                <c:pt idx="94">
                  <c:v>76.436000000000007</c:v>
                </c:pt>
                <c:pt idx="95">
                  <c:v>76.614999999999995</c:v>
                </c:pt>
                <c:pt idx="96">
                  <c:v>75.769000000000005</c:v>
                </c:pt>
                <c:pt idx="97">
                  <c:v>76.513000000000005</c:v>
                </c:pt>
                <c:pt idx="98">
                  <c:v>77.897000000000006</c:v>
                </c:pt>
                <c:pt idx="99">
                  <c:v>76.051000000000002</c:v>
                </c:pt>
                <c:pt idx="100">
                  <c:v>76.436000000000007</c:v>
                </c:pt>
                <c:pt idx="101">
                  <c:v>77.281999999999996</c:v>
                </c:pt>
                <c:pt idx="102">
                  <c:v>74.948999999999998</c:v>
                </c:pt>
                <c:pt idx="103">
                  <c:v>76.204999999999998</c:v>
                </c:pt>
                <c:pt idx="104">
                  <c:v>76.385000000000005</c:v>
                </c:pt>
                <c:pt idx="105">
                  <c:v>76.667000000000002</c:v>
                </c:pt>
                <c:pt idx="106">
                  <c:v>76.179000000000002</c:v>
                </c:pt>
                <c:pt idx="107">
                  <c:v>76.59</c:v>
                </c:pt>
                <c:pt idx="108">
                  <c:v>76.462000000000003</c:v>
                </c:pt>
                <c:pt idx="109">
                  <c:v>76.41</c:v>
                </c:pt>
                <c:pt idx="110">
                  <c:v>78</c:v>
                </c:pt>
                <c:pt idx="111">
                  <c:v>78.820999999999998</c:v>
                </c:pt>
                <c:pt idx="112">
                  <c:v>75.718000000000004</c:v>
                </c:pt>
                <c:pt idx="113">
                  <c:v>76.308000000000007</c:v>
                </c:pt>
                <c:pt idx="114">
                  <c:v>73.948999999999998</c:v>
                </c:pt>
                <c:pt idx="115">
                  <c:v>77.41</c:v>
                </c:pt>
                <c:pt idx="116">
                  <c:v>75.153999999999996</c:v>
                </c:pt>
                <c:pt idx="117">
                  <c:v>74.744</c:v>
                </c:pt>
                <c:pt idx="118">
                  <c:v>76.846000000000004</c:v>
                </c:pt>
                <c:pt idx="119">
                  <c:v>75.204999999999998</c:v>
                </c:pt>
                <c:pt idx="120">
                  <c:v>75.948999999999998</c:v>
                </c:pt>
                <c:pt idx="121">
                  <c:v>77.204999999999998</c:v>
                </c:pt>
                <c:pt idx="122">
                  <c:v>79.385000000000005</c:v>
                </c:pt>
                <c:pt idx="123">
                  <c:v>79.332999999999998</c:v>
                </c:pt>
                <c:pt idx="124">
                  <c:v>81.513000000000005</c:v>
                </c:pt>
                <c:pt idx="125">
                  <c:v>80.614999999999995</c:v>
                </c:pt>
                <c:pt idx="126">
                  <c:v>80.076999999999998</c:v>
                </c:pt>
                <c:pt idx="127">
                  <c:v>78.948999999999998</c:v>
                </c:pt>
                <c:pt idx="128">
                  <c:v>79.486999999999995</c:v>
                </c:pt>
                <c:pt idx="129">
                  <c:v>77.179000000000002</c:v>
                </c:pt>
                <c:pt idx="130">
                  <c:v>76.513000000000005</c:v>
                </c:pt>
                <c:pt idx="131">
                  <c:v>74.691999999999993</c:v>
                </c:pt>
                <c:pt idx="132">
                  <c:v>72.641000000000005</c:v>
                </c:pt>
                <c:pt idx="133">
                  <c:v>72.614999999999995</c:v>
                </c:pt>
                <c:pt idx="134">
                  <c:v>72.897000000000006</c:v>
                </c:pt>
                <c:pt idx="135">
                  <c:v>72.795000000000002</c:v>
                </c:pt>
                <c:pt idx="136">
                  <c:v>72.128</c:v>
                </c:pt>
                <c:pt idx="137">
                  <c:v>71.537999999999997</c:v>
                </c:pt>
                <c:pt idx="138">
                  <c:v>71.923000000000002</c:v>
                </c:pt>
                <c:pt idx="139">
                  <c:v>72.641000000000005</c:v>
                </c:pt>
                <c:pt idx="140">
                  <c:v>71.820999999999998</c:v>
                </c:pt>
                <c:pt idx="141">
                  <c:v>69.897000000000006</c:v>
                </c:pt>
                <c:pt idx="142">
                  <c:v>71.718000000000004</c:v>
                </c:pt>
                <c:pt idx="143">
                  <c:v>71.948999999999998</c:v>
                </c:pt>
                <c:pt idx="144">
                  <c:v>70.436000000000007</c:v>
                </c:pt>
                <c:pt idx="145">
                  <c:v>72.256</c:v>
                </c:pt>
                <c:pt idx="146">
                  <c:v>71.872</c:v>
                </c:pt>
                <c:pt idx="147">
                  <c:v>70.076999999999998</c:v>
                </c:pt>
                <c:pt idx="148">
                  <c:v>70.744</c:v>
                </c:pt>
                <c:pt idx="149">
                  <c:v>71.128</c:v>
                </c:pt>
                <c:pt idx="150">
                  <c:v>70.718000000000004</c:v>
                </c:pt>
                <c:pt idx="151">
                  <c:v>70.667000000000002</c:v>
                </c:pt>
                <c:pt idx="152">
                  <c:v>72</c:v>
                </c:pt>
                <c:pt idx="153">
                  <c:v>72.795000000000002</c:v>
                </c:pt>
                <c:pt idx="154">
                  <c:v>72.691999999999993</c:v>
                </c:pt>
                <c:pt idx="155">
                  <c:v>73.128</c:v>
                </c:pt>
                <c:pt idx="156">
                  <c:v>73.153999999999996</c:v>
                </c:pt>
                <c:pt idx="157">
                  <c:v>73.513000000000005</c:v>
                </c:pt>
                <c:pt idx="158">
                  <c:v>76.230999999999995</c:v>
                </c:pt>
                <c:pt idx="159">
                  <c:v>74.641000000000005</c:v>
                </c:pt>
                <c:pt idx="160">
                  <c:v>74.614999999999995</c:v>
                </c:pt>
                <c:pt idx="161">
                  <c:v>73.486999999999995</c:v>
                </c:pt>
                <c:pt idx="162">
                  <c:v>71.025999999999996</c:v>
                </c:pt>
                <c:pt idx="163">
                  <c:v>70.641000000000005</c:v>
                </c:pt>
                <c:pt idx="164">
                  <c:v>70.563999999999993</c:v>
                </c:pt>
                <c:pt idx="165">
                  <c:v>71.051000000000002</c:v>
                </c:pt>
                <c:pt idx="166">
                  <c:v>69.641000000000005</c:v>
                </c:pt>
                <c:pt idx="167">
                  <c:v>68.486999999999995</c:v>
                </c:pt>
                <c:pt idx="168">
                  <c:v>69.128</c:v>
                </c:pt>
                <c:pt idx="169">
                  <c:v>69.846000000000004</c:v>
                </c:pt>
                <c:pt idx="170">
                  <c:v>69.332999999999998</c:v>
                </c:pt>
                <c:pt idx="171">
                  <c:v>70.256</c:v>
                </c:pt>
                <c:pt idx="172">
                  <c:v>69.513000000000005</c:v>
                </c:pt>
                <c:pt idx="173">
                  <c:v>69.204999999999998</c:v>
                </c:pt>
                <c:pt idx="174">
                  <c:v>67.308000000000007</c:v>
                </c:pt>
                <c:pt idx="175">
                  <c:v>69.691999999999993</c:v>
                </c:pt>
                <c:pt idx="176">
                  <c:v>66.691999999999993</c:v>
                </c:pt>
                <c:pt idx="177">
                  <c:v>68.667000000000002</c:v>
                </c:pt>
                <c:pt idx="178">
                  <c:v>68.537999999999997</c:v>
                </c:pt>
                <c:pt idx="179">
                  <c:v>67.923000000000002</c:v>
                </c:pt>
                <c:pt idx="180">
                  <c:v>67.385000000000005</c:v>
                </c:pt>
                <c:pt idx="181">
                  <c:v>65.59</c:v>
                </c:pt>
                <c:pt idx="182">
                  <c:v>68.179000000000002</c:v>
                </c:pt>
                <c:pt idx="183">
                  <c:v>67.537999999999997</c:v>
                </c:pt>
                <c:pt idx="184">
                  <c:v>66.102999999999994</c:v>
                </c:pt>
                <c:pt idx="185">
                  <c:v>68.486999999999995</c:v>
                </c:pt>
                <c:pt idx="186">
                  <c:v>66.59</c:v>
                </c:pt>
                <c:pt idx="187">
                  <c:v>67.667000000000002</c:v>
                </c:pt>
                <c:pt idx="188">
                  <c:v>65.691999999999993</c:v>
                </c:pt>
                <c:pt idx="189">
                  <c:v>67.718000000000004</c:v>
                </c:pt>
                <c:pt idx="190">
                  <c:v>67.795000000000002</c:v>
                </c:pt>
                <c:pt idx="191">
                  <c:v>67.179000000000002</c:v>
                </c:pt>
                <c:pt idx="192">
                  <c:v>68.667000000000002</c:v>
                </c:pt>
                <c:pt idx="193">
                  <c:v>67.051000000000002</c:v>
                </c:pt>
                <c:pt idx="194">
                  <c:v>67.513000000000005</c:v>
                </c:pt>
                <c:pt idx="195">
                  <c:v>68.948999999999998</c:v>
                </c:pt>
                <c:pt idx="196">
                  <c:v>67.230999999999995</c:v>
                </c:pt>
                <c:pt idx="197">
                  <c:v>65.795000000000002</c:v>
                </c:pt>
                <c:pt idx="198">
                  <c:v>66.974000000000004</c:v>
                </c:pt>
                <c:pt idx="199">
                  <c:v>67.41</c:v>
                </c:pt>
                <c:pt idx="200">
                  <c:v>66.513000000000005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79.487913510173215</c:v>
                </c:pt>
                <c:pt idx="1">
                  <c:v>79.93506442205279</c:v>
                </c:pt>
                <c:pt idx="2">
                  <c:v>80.381625753601725</c:v>
                </c:pt>
                <c:pt idx="3">
                  <c:v>80.827423213714468</c:v>
                </c:pt>
                <c:pt idx="4">
                  <c:v>81.272256279947811</c:v>
                </c:pt>
                <c:pt idx="5">
                  <c:v>81.715895250114983</c:v>
                </c:pt>
                <c:pt idx="6">
                  <c:v>82.158078083215869</c:v>
                </c:pt>
                <c:pt idx="7">
                  <c:v>82.59850704123923</c:v>
                </c:pt>
                <c:pt idx="8">
                  <c:v>83.036845153031564</c:v>
                </c:pt>
                <c:pt idx="9">
                  <c:v>83.472712534432986</c:v>
                </c:pt>
                <c:pt idx="10">
                  <c:v>83.90568261651454</c:v>
                </c:pt>
                <c:pt idx="11">
                  <c:v>84.33527835788847</c:v>
                </c:pt>
                <c:pt idx="12">
                  <c:v>84.760968550470167</c:v>
                </c:pt>
                <c:pt idx="13">
                  <c:v>85.182164374782687</c:v>
                </c:pt>
                <c:pt idx="14">
                  <c:v>85.598216426746404</c:v>
                </c:pt>
                <c:pt idx="15">
                  <c:v>86.008412531155614</c:v>
                </c:pt>
                <c:pt idx="16">
                  <c:v>86.411976789195364</c:v>
                </c:pt>
                <c:pt idx="17">
                  <c:v>86.808070493895627</c:v>
                </c:pt>
                <c:pt idx="18">
                  <c:v>87.195795808647716</c:v>
                </c:pt>
                <c:pt idx="19">
                  <c:v>87.574203465337959</c:v>
                </c:pt>
                <c:pt idx="20">
                  <c:v>87.942306230878046</c:v>
                </c:pt>
                <c:pt idx="21">
                  <c:v>88.299100548290141</c:v>
                </c:pt>
                <c:pt idx="22">
                  <c:v>88.643599616148052</c:v>
                </c:pt>
                <c:pt idx="23">
                  <c:v>88.974882258421999</c:v>
                </c:pt>
                <c:pt idx="24">
                  <c:v>89.292163272478135</c:v>
                </c:pt>
                <c:pt idx="25">
                  <c:v>89.594892516939893</c:v>
                </c:pt>
                <c:pt idx="26">
                  <c:v>89.88289176146867</c:v>
                </c:pt>
                <c:pt idx="27">
                  <c:v>90.15654015258518</c:v>
                </c:pt>
                <c:pt idx="28">
                  <c:v>90.417020853793815</c:v>
                </c:pt>
                <c:pt idx="29">
                  <c:v>90.666642688822066</c:v>
                </c:pt>
                <c:pt idx="30">
                  <c:v>90.909251026795658</c:v>
                </c:pt>
                <c:pt idx="31">
                  <c:v>91.15074114647993</c:v>
                </c:pt>
                <c:pt idx="32">
                  <c:v>91.399684245232393</c:v>
                </c:pt>
                <c:pt idx="33">
                  <c:v>91.668070397788199</c:v>
                </c:pt>
                <c:pt idx="34">
                  <c:v>91.972163421579467</c:v>
                </c:pt>
                <c:pt idx="35">
                  <c:v>92.333449211668494</c:v>
                </c:pt>
                <c:pt idx="36">
                  <c:v>92.779641412701224</c:v>
                </c:pt>
                <c:pt idx="37">
                  <c:v>93.345686527221659</c:v>
                </c:pt>
                <c:pt idx="38">
                  <c:v>94.074685627637535</c:v>
                </c:pt>
                <c:pt idx="39">
                  <c:v>95.018623496340979</c:v>
                </c:pt>
                <c:pt idx="40">
                  <c:v>96.238770961115591</c:v>
                </c:pt>
                <c:pt idx="41">
                  <c:v>97.805606042929256</c:v>
                </c:pt>
                <c:pt idx="42">
                  <c:v>99.798088661052603</c:v>
                </c:pt>
                <c:pt idx="43">
                  <c:v>102.30212679576364</c:v>
                </c:pt>
                <c:pt idx="44">
                  <c:v>105.4080937503397</c:v>
                </c:pt>
                <c:pt idx="45">
                  <c:v>109.20730010561492</c:v>
                </c:pt>
                <c:pt idx="46">
                  <c:v>113.78739196369258</c:v>
                </c:pt>
                <c:pt idx="47">
                  <c:v>119.226738352661</c:v>
                </c:pt>
                <c:pt idx="48">
                  <c:v>125.58798112838103</c:v>
                </c:pt>
                <c:pt idx="49">
                  <c:v>132.91104261746727</c:v>
                </c:pt>
                <c:pt idx="50">
                  <c:v>141.2060083092523</c:v>
                </c:pt>
                <c:pt idx="51">
                  <c:v>150.44640999846831</c:v>
                </c:pt>
                <c:pt idx="52">
                  <c:v>160.56351322188971</c:v>
                </c:pt>
                <c:pt idx="53">
                  <c:v>171.44224545652349</c:v>
                </c:pt>
                <c:pt idx="54">
                  <c:v>182.91936432074181</c:v>
                </c:pt>
                <c:pt idx="55">
                  <c:v>194.78424309806368</c:v>
                </c:pt>
                <c:pt idx="56">
                  <c:v>206.78150276895093</c:v>
                </c:pt>
                <c:pt idx="57">
                  <c:v>218.60905536102993</c:v>
                </c:pt>
                <c:pt idx="58">
                  <c:v>229.88397107952855</c:v>
                </c:pt>
                <c:pt idx="59">
                  <c:v>239.99904668418381</c:v>
                </c:pt>
                <c:pt idx="60">
                  <c:v>247.75706617103384</c:v>
                </c:pt>
                <c:pt idx="61">
                  <c:v>250.8417497487269</c:v>
                </c:pt>
                <c:pt idx="62">
                  <c:v>245.75010299669947</c:v>
                </c:pt>
                <c:pt idx="63">
                  <c:v>229.23655540420984</c:v>
                </c:pt>
                <c:pt idx="64">
                  <c:v>201.23980211511758</c:v>
                </c:pt>
                <c:pt idx="65">
                  <c:v>166.8164342568723</c:v>
                </c:pt>
                <c:pt idx="66">
                  <c:v>134.22789351880758</c:v>
                </c:pt>
                <c:pt idx="67">
                  <c:v>110.13003543123044</c:v>
                </c:pt>
                <c:pt idx="68">
                  <c:v>96.315244327342256</c:v>
                </c:pt>
                <c:pt idx="69">
                  <c:v>90.537081997675912</c:v>
                </c:pt>
                <c:pt idx="70">
                  <c:v>89.470190829810065</c:v>
                </c:pt>
                <c:pt idx="71">
                  <c:v>90.757444472034109</c:v>
                </c:pt>
                <c:pt idx="72">
                  <c:v>93.325716327295453</c:v>
                </c:pt>
                <c:pt idx="73">
                  <c:v>96.883462660382492</c:v>
                </c:pt>
                <c:pt idx="74">
                  <c:v>101.44715827885881</c:v>
                </c:pt>
                <c:pt idx="75">
                  <c:v>107.10714387177319</c:v>
                </c:pt>
                <c:pt idx="76">
                  <c:v>113.94188079668599</c:v>
                </c:pt>
                <c:pt idx="77">
                  <c:v>121.98540324435493</c:v>
                </c:pt>
                <c:pt idx="78">
                  <c:v>131.2085782284731</c:v>
                </c:pt>
                <c:pt idx="79">
                  <c:v>141.5049768511102</c:v>
                </c:pt>
                <c:pt idx="80">
                  <c:v>152.68092024514451</c:v>
                </c:pt>
                <c:pt idx="81">
                  <c:v>164.44839966152514</c:v>
                </c:pt>
                <c:pt idx="82">
                  <c:v>176.40798302903627</c:v>
                </c:pt>
                <c:pt idx="83">
                  <c:v>187.97554133175436</c:v>
                </c:pt>
                <c:pt idx="84">
                  <c:v>198.16245202442039</c:v>
                </c:pt>
                <c:pt idx="85">
                  <c:v>205.17862712691002</c:v>
                </c:pt>
                <c:pt idx="86">
                  <c:v>206.19162984974685</c:v>
                </c:pt>
                <c:pt idx="87">
                  <c:v>198.06935790361146</c:v>
                </c:pt>
                <c:pt idx="88">
                  <c:v>179.54779072376417</c:v>
                </c:pt>
                <c:pt idx="89">
                  <c:v>153.40930781991847</c:v>
                </c:pt>
                <c:pt idx="90">
                  <c:v>126.02056683232243</c:v>
                </c:pt>
                <c:pt idx="91">
                  <c:v>103.76390498753142</c:v>
                </c:pt>
                <c:pt idx="92">
                  <c:v>89.515748949864275</c:v>
                </c:pt>
                <c:pt idx="93">
                  <c:v>82.259859010366526</c:v>
                </c:pt>
                <c:pt idx="94">
                  <c:v>79.272131950169737</c:v>
                </c:pt>
                <c:pt idx="95">
                  <c:v>78.223782093734272</c:v>
                </c:pt>
                <c:pt idx="96">
                  <c:v>77.849536242359548</c:v>
                </c:pt>
                <c:pt idx="97">
                  <c:v>77.657688450691239</c:v>
                </c:pt>
                <c:pt idx="98">
                  <c:v>77.505368109825724</c:v>
                </c:pt>
                <c:pt idx="99">
                  <c:v>77.360808106472589</c:v>
                </c:pt>
                <c:pt idx="100">
                  <c:v>77.218480381531378</c:v>
                </c:pt>
                <c:pt idx="101">
                  <c:v>77.077570513567153</c:v>
                </c:pt>
                <c:pt idx="102">
                  <c:v>76.937928358543232</c:v>
                </c:pt>
                <c:pt idx="103">
                  <c:v>76.799495806972914</c:v>
                </c:pt>
                <c:pt idx="104">
                  <c:v>76.662255478181521</c:v>
                </c:pt>
                <c:pt idx="105">
                  <c:v>76.526246015439753</c:v>
                </c:pt>
                <c:pt idx="106">
                  <c:v>76.39159497796895</c:v>
                </c:pt>
                <c:pt idx="107">
                  <c:v>76.258569991990754</c:v>
                </c:pt>
                <c:pt idx="108">
                  <c:v>76.127654150579772</c:v>
                </c:pt>
                <c:pt idx="109">
                  <c:v>75.999652064330405</c:v>
                </c:pt>
                <c:pt idx="110">
                  <c:v>75.875831502475933</c:v>
                </c:pt>
                <c:pt idx="111">
                  <c:v>75.758101579802116</c:v>
                </c:pt>
                <c:pt idx="112">
                  <c:v>75.649221066762095</c:v>
                </c:pt>
                <c:pt idx="113">
                  <c:v>75.553019113843931</c:v>
                </c:pt>
                <c:pt idx="114">
                  <c:v>75.474595802485808</c:v>
                </c:pt>
                <c:pt idx="115">
                  <c:v>75.420453102122309</c:v>
                </c:pt>
                <c:pt idx="116">
                  <c:v>75.398491326829898</c:v>
                </c:pt>
                <c:pt idx="117">
                  <c:v>75.417796911106308</c:v>
                </c:pt>
                <c:pt idx="118">
                  <c:v>75.488149719469334</c:v>
                </c:pt>
                <c:pt idx="119">
                  <c:v>75.61919560516975</c:v>
                </c:pt>
                <c:pt idx="120">
                  <c:v>75.819258512808901</c:v>
                </c:pt>
                <c:pt idx="121">
                  <c:v>76.093786036181442</c:v>
                </c:pt>
                <c:pt idx="122">
                  <c:v>76.443392158020629</c:v>
                </c:pt>
                <c:pt idx="123">
                  <c:v>76.861344137514379</c:v>
                </c:pt>
                <c:pt idx="124">
                  <c:v>77.330200981060287</c:v>
                </c:pt>
                <c:pt idx="125">
                  <c:v>77.817469030566755</c:v>
                </c:pt>
                <c:pt idx="126">
                  <c:v>78.271175794220014</c:v>
                </c:pt>
                <c:pt idx="127">
                  <c:v>78.618458717711306</c:v>
                </c:pt>
                <c:pt idx="128">
                  <c:v>78.772464820785899</c:v>
                </c:pt>
                <c:pt idx="129">
                  <c:v>78.651994193254296</c:v>
                </c:pt>
                <c:pt idx="130">
                  <c:v>78.211644291240006</c:v>
                </c:pt>
                <c:pt idx="131">
                  <c:v>77.469811787240928</c:v>
                </c:pt>
                <c:pt idx="132">
                  <c:v>76.516330574522556</c:v>
                </c:pt>
                <c:pt idx="133">
                  <c:v>75.48922679135066</c:v>
                </c:pt>
                <c:pt idx="134">
                  <c:v>74.528885766189276</c:v>
                </c:pt>
                <c:pt idx="135">
                  <c:v>73.733494204030762</c:v>
                </c:pt>
                <c:pt idx="136">
                  <c:v>73.138284833235318</c:v>
                </c:pt>
                <c:pt idx="137">
                  <c:v>72.724168904233323</c:v>
                </c:pt>
                <c:pt idx="138">
                  <c:v>72.443631498616114</c:v>
                </c:pt>
                <c:pt idx="139">
                  <c:v>72.246316894628833</c:v>
                </c:pt>
                <c:pt idx="140">
                  <c:v>72.093648746689937</c:v>
                </c:pt>
                <c:pt idx="141">
                  <c:v>71.961955789835073</c:v>
                </c:pt>
                <c:pt idx="142">
                  <c:v>71.839167710953078</c:v>
                </c:pt>
                <c:pt idx="143">
                  <c:v>71.720144883531816</c:v>
                </c:pt>
                <c:pt idx="144">
                  <c:v>71.603213711397373</c:v>
                </c:pt>
                <c:pt idx="145">
                  <c:v>71.488356351918725</c:v>
                </c:pt>
                <c:pt idx="146">
                  <c:v>71.376623238500088</c:v>
                </c:pt>
                <c:pt idx="147">
                  <c:v>71.27029163373885</c:v>
                </c:pt>
                <c:pt idx="148">
                  <c:v>71.173492443101338</c:v>
                </c:pt>
                <c:pt idx="149">
                  <c:v>71.093152278275596</c:v>
                </c:pt>
                <c:pt idx="150">
                  <c:v>71.0400627964504</c:v>
                </c:pt>
                <c:pt idx="151">
                  <c:v>71.029705448267322</c:v>
                </c:pt>
                <c:pt idx="152">
                  <c:v>71.082175999589055</c:v>
                </c:pt>
                <c:pt idx="153">
                  <c:v>71.220273766058213</c:v>
                </c:pt>
                <c:pt idx="154">
                  <c:v>71.464750827576736</c:v>
                </c:pt>
                <c:pt idx="155">
                  <c:v>71.826186374297308</c:v>
                </c:pt>
                <c:pt idx="156">
                  <c:v>72.294319878412352</c:v>
                </c:pt>
                <c:pt idx="157">
                  <c:v>72.827990140539654</c:v>
                </c:pt>
                <c:pt idx="158">
                  <c:v>73.351259817920621</c:v>
                </c:pt>
                <c:pt idx="159">
                  <c:v>73.761883770969035</c:v>
                </c:pt>
                <c:pt idx="160">
                  <c:v>73.954772131943301</c:v>
                </c:pt>
                <c:pt idx="161">
                  <c:v>73.855297673861656</c:v>
                </c:pt>
                <c:pt idx="162">
                  <c:v>73.449003661746374</c:v>
                </c:pt>
                <c:pt idx="163">
                  <c:v>72.792026485948654</c:v>
                </c:pt>
                <c:pt idx="164">
                  <c:v>71.994399003254898</c:v>
                </c:pt>
                <c:pt idx="165">
                  <c:v>71.182876104083221</c:v>
                </c:pt>
                <c:pt idx="166">
                  <c:v>70.461252092116453</c:v>
                </c:pt>
                <c:pt idx="167">
                  <c:v>69.88612510053477</c:v>
                </c:pt>
                <c:pt idx="168">
                  <c:v>69.46533350425851</c:v>
                </c:pt>
                <c:pt idx="169">
                  <c:v>69.173418402356091</c:v>
                </c:pt>
                <c:pt idx="170">
                  <c:v>68.97208310304562</c:v>
                </c:pt>
                <c:pt idx="171">
                  <c:v>68.825742239292225</c:v>
                </c:pt>
                <c:pt idx="172">
                  <c:v>68.708626785529972</c:v>
                </c:pt>
                <c:pt idx="173">
                  <c:v>68.605187399262988</c:v>
                </c:pt>
                <c:pt idx="174">
                  <c:v>68.507366429328613</c:v>
                </c:pt>
                <c:pt idx="175">
                  <c:v>68.411510932243232</c:v>
                </c:pt>
                <c:pt idx="176">
                  <c:v>68.316146076093602</c:v>
                </c:pt>
                <c:pt idx="177">
                  <c:v>68.220725504482431</c:v>
                </c:pt>
                <c:pt idx="178">
                  <c:v>68.1250505446624</c:v>
                </c:pt>
                <c:pt idx="179">
                  <c:v>68.029040128391046</c:v>
                </c:pt>
                <c:pt idx="180">
                  <c:v>67.932651750410344</c:v>
                </c:pt>
                <c:pt idx="181">
                  <c:v>67.835857527818689</c:v>
                </c:pt>
                <c:pt idx="182">
                  <c:v>67.738637562471482</c:v>
                </c:pt>
                <c:pt idx="183">
                  <c:v>67.640978014115476</c:v>
                </c:pt>
                <c:pt idx="184">
                  <c:v>67.542870282691382</c:v>
                </c:pt>
                <c:pt idx="185">
                  <c:v>67.444310413542695</c:v>
                </c:pt>
                <c:pt idx="186">
                  <c:v>67.345298543839718</c:v>
                </c:pt>
                <c:pt idx="187">
                  <c:v>67.245838365807813</c:v>
                </c:pt>
                <c:pt idx="188">
                  <c:v>67.145936611253703</c:v>
                </c:pt>
                <c:pt idx="189">
                  <c:v>67.04560256471558</c:v>
                </c:pt>
                <c:pt idx="190">
                  <c:v>66.944847610961546</c:v>
                </c:pt>
                <c:pt idx="191">
                  <c:v>66.843684820534676</c:v>
                </c:pt>
                <c:pt idx="192">
                  <c:v>66.742128575254128</c:v>
                </c:pt>
                <c:pt idx="193">
                  <c:v>66.640194234112528</c:v>
                </c:pt>
                <c:pt idx="194">
                  <c:v>66.537897838857091</c:v>
                </c:pt>
                <c:pt idx="195">
                  <c:v>66.435255857672132</c:v>
                </c:pt>
                <c:pt idx="196">
                  <c:v>66.332284964759538</c:v>
                </c:pt>
                <c:pt idx="197">
                  <c:v>66.229001853203442</c:v>
                </c:pt>
                <c:pt idx="198">
                  <c:v>66.125423078267545</c:v>
                </c:pt>
                <c:pt idx="199">
                  <c:v>66.021564928173817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79.487913506928322</c:v>
                </c:pt>
                <c:pt idx="1">
                  <c:v>79.935064415111938</c:v>
                </c:pt>
                <c:pt idx="2">
                  <c:v>80.381625738930069</c:v>
                </c:pt>
                <c:pt idx="3">
                  <c:v>80.827423183066614</c:v>
                </c:pt>
                <c:pt idx="4">
                  <c:v>81.272256216681129</c:v>
                </c:pt>
                <c:pt idx="5">
                  <c:v>81.715895121051332</c:v>
                </c:pt>
                <c:pt idx="6">
                  <c:v>82.158077823028108</c:v>
                </c:pt>
                <c:pt idx="7">
                  <c:v>82.598506522888343</c:v>
                </c:pt>
                <c:pt idx="8">
                  <c:v>83.036844132527236</c:v>
                </c:pt>
                <c:pt idx="9">
                  <c:v>83.472710548978725</c:v>
                </c:pt>
                <c:pt idx="10">
                  <c:v>83.905678799191094</c:v>
                </c:pt>
                <c:pt idx="11">
                  <c:v>84.335271104982198</c:v>
                </c:pt>
                <c:pt idx="12">
                  <c:v>84.760954932285912</c:v>
                </c:pt>
                <c:pt idx="13">
                  <c:v>85.182139106229272</c:v>
                </c:pt>
                <c:pt idx="14">
                  <c:v>85.598170093195151</c:v>
                </c:pt>
                <c:pt idx="15">
                  <c:v>86.008328572624819</c:v>
                </c:pt>
                <c:pt idx="16">
                  <c:v>86.411826444501159</c:v>
                </c:pt>
                <c:pt idx="17">
                  <c:v>86.807804442576924</c:v>
                </c:pt>
                <c:pt idx="18">
                  <c:v>87.195330547530077</c:v>
                </c:pt>
                <c:pt idx="19">
                  <c:v>87.573399417039482</c:v>
                </c:pt>
                <c:pt idx="20">
                  <c:v>87.940933069598259</c:v>
                </c:pt>
                <c:pt idx="21">
                  <c:v>88.296783073629868</c:v>
                </c:pt>
                <c:pt idx="22">
                  <c:v>88.639734500673114</c:v>
                </c:pt>
                <c:pt idx="23">
                  <c:v>88.968511898260701</c:v>
                </c:pt>
                <c:pt idx="24">
                  <c:v>89.281787521645171</c:v>
                </c:pt>
                <c:pt idx="25">
                  <c:v>89.578192030738791</c:v>
                </c:pt>
                <c:pt idx="26">
                  <c:v>89.856327806833733</c:v>
                </c:pt>
                <c:pt idx="27">
                  <c:v>90.114784970801864</c:v>
                </c:pt>
                <c:pt idx="28">
                  <c:v>90.352160089562148</c:v>
                </c:pt>
                <c:pt idx="29">
                  <c:v>90.567077441203494</c:v>
                </c:pt>
                <c:pt idx="30">
                  <c:v>90.758212573798204</c:v>
                </c:pt>
                <c:pt idx="31">
                  <c:v>90.924317743510841</c:v>
                </c:pt>
                <c:pt idx="32">
                  <c:v>91.064248661502916</c:v>
                </c:pt>
                <c:pt idx="33">
                  <c:v>91.176991826215556</c:v>
                </c:pt>
                <c:pt idx="34">
                  <c:v>91.261691579802346</c:v>
                </c:pt>
                <c:pt idx="35">
                  <c:v>91.317675917970121</c:v>
                </c:pt>
                <c:pt idx="36">
                  <c:v>91.344480014578338</c:v>
                </c:pt>
                <c:pt idx="37">
                  <c:v>91.341866408010432</c:v>
                </c:pt>
                <c:pt idx="38">
                  <c:v>91.309840844586375</c:v>
                </c:pt>
                <c:pt idx="39">
                  <c:v>91.248662889660437</c:v>
                </c:pt>
                <c:pt idx="40">
                  <c:v>91.158850598357049</c:v>
                </c:pt>
                <c:pt idx="41">
                  <c:v>91.041178777583923</c:v>
                </c:pt>
                <c:pt idx="42">
                  <c:v>90.896670655209093</c:v>
                </c:pt>
                <c:pt idx="43">
                  <c:v>90.726583081971881</c:v>
                </c:pt>
                <c:pt idx="44">
                  <c:v>90.53238570415229</c:v>
                </c:pt>
                <c:pt idx="45">
                  <c:v>90.315734836384635</c:v>
                </c:pt>
                <c:pt idx="46">
                  <c:v>90.078443011833073</c:v>
                </c:pt>
                <c:pt idx="47">
                  <c:v>89.822445372752895</c:v>
                </c:pt>
                <c:pt idx="48">
                  <c:v>89.54976417568065</c:v>
                </c:pt>
                <c:pt idx="49">
                  <c:v>89.26247271672068</c:v>
                </c:pt>
                <c:pt idx="50">
                  <c:v>88.962659935630498</c:v>
                </c:pt>
                <c:pt idx="51">
                  <c:v>88.652396841382313</c:v>
                </c:pt>
                <c:pt idx="52">
                  <c:v>88.333705730602816</c:v>
                </c:pt>
                <c:pt idx="53">
                  <c:v>88.008532961098254</c:v>
                </c:pt>
                <c:pt idx="54">
                  <c:v>87.678725814087656</c:v>
                </c:pt>
                <c:pt idx="55">
                  <c:v>87.346013748547946</c:v>
                </c:pt>
                <c:pt idx="56">
                  <c:v>87.011994134588221</c:v>
                </c:pt>
                <c:pt idx="57">
                  <c:v>86.678122361936943</c:v>
                </c:pt>
                <c:pt idx="58">
                  <c:v>86.345706062408979</c:v>
                </c:pt>
                <c:pt idx="59">
                  <c:v>86.015903065638483</c:v>
                </c:pt>
                <c:pt idx="60">
                  <c:v>85.689722625922215</c:v>
                </c:pt>
                <c:pt idx="61">
                  <c:v>85.368029412387571</c:v>
                </c:pt>
                <c:pt idx="62">
                  <c:v>85.051549740530618</c:v>
                </c:pt>
                <c:pt idx="63">
                  <c:v>84.740879534910476</c:v>
                </c:pt>
                <c:pt idx="64">
                  <c:v>84.436493544398772</c:v>
                </c:pt>
                <c:pt idx="65">
                  <c:v>84.138755376941134</c:v>
                </c:pt>
                <c:pt idx="66">
                  <c:v>83.847927974879539</c:v>
                </c:pt>
                <c:pt idx="67">
                  <c:v>83.564184209890868</c:v>
                </c:pt>
                <c:pt idx="68">
                  <c:v>83.287617334803173</c:v>
                </c:pt>
                <c:pt idx="69">
                  <c:v>83.018251085164749</c:v>
                </c:pt>
                <c:pt idx="70">
                  <c:v>82.756049274526717</c:v>
                </c:pt>
                <c:pt idx="71">
                  <c:v>82.500924772772819</c:v>
                </c:pt>
                <c:pt idx="72">
                  <c:v>82.252747795912867</c:v>
                </c:pt>
                <c:pt idx="73">
                  <c:v>82.011353468453834</c:v>
                </c:pt>
                <c:pt idx="74">
                  <c:v>81.776548646017019</c:v>
                </c:pt>
                <c:pt idx="75">
                  <c:v>81.54811800676012</c:v>
                </c:pt>
                <c:pt idx="76">
                  <c:v>81.325829436002763</c:v>
                </c:pt>
                <c:pt idx="77">
                  <c:v>81.1094387399216</c:v>
                </c:pt>
                <c:pt idx="78">
                  <c:v>80.898693731961245</c:v>
                </c:pt>
                <c:pt idx="79">
                  <c:v>80.693337740360192</c:v>
                </c:pt>
                <c:pt idx="80">
                  <c:v>80.493112587516876</c:v>
                </c:pt>
                <c:pt idx="81">
                  <c:v>80.297761092360389</c:v>
                </c:pt>
                <c:pt idx="82">
                  <c:v>80.107029145902288</c:v>
                </c:pt>
                <c:pt idx="83">
                  <c:v>79.92066740812821</c:v>
                </c:pt>
                <c:pt idx="84">
                  <c:v>79.738432671653896</c:v>
                </c:pt>
                <c:pt idx="85">
                  <c:v>79.560088934390492</c:v>
                </c:pt>
                <c:pt idx="86">
                  <c:v>79.385408220033526</c:v>
                </c:pt>
                <c:pt idx="87">
                  <c:v>79.214171181674303</c:v>
                </c:pt>
                <c:pt idx="88">
                  <c:v>79.046167520344426</c:v>
                </c:pt>
                <c:pt idx="89">
                  <c:v>78.881196246930671</c:v>
                </c:pt>
                <c:pt idx="90">
                  <c:v>78.719065812698418</c:v>
                </c:pt>
                <c:pt idx="91">
                  <c:v>78.559594130671869</c:v>
                </c:pt>
                <c:pt idx="92">
                  <c:v>78.402608507362785</c:v>
                </c:pt>
                <c:pt idx="93">
                  <c:v>78.247945501823708</c:v>
                </c:pt>
                <c:pt idx="94">
                  <c:v>78.09545072672725</c:v>
                </c:pt>
                <c:pt idx="95">
                  <c:v>77.944978604132729</c:v>
                </c:pt>
                <c:pt idx="96">
                  <c:v>77.796392086784408</c:v>
                </c:pt>
                <c:pt idx="97">
                  <c:v>77.649562354179793</c:v>
                </c:pt>
                <c:pt idx="98">
                  <c:v>77.504368491230167</c:v>
                </c:pt>
                <c:pt idx="99">
                  <c:v>77.360697156101125</c:v>
                </c:pt>
                <c:pt idx="100">
                  <c:v>77.218442242744217</c:v>
                </c:pt>
                <c:pt idx="101">
                  <c:v>77.077504542699089</c:v>
                </c:pt>
                <c:pt idx="102">
                  <c:v>76.937791409944694</c:v>
                </c:pt>
                <c:pt idx="103">
                  <c:v>76.799216431890244</c:v>
                </c:pt>
                <c:pt idx="104">
                  <c:v>76.661699109011877</c:v>
                </c:pt>
                <c:pt idx="105">
                  <c:v>76.525164545144804</c:v>
                </c:pt>
                <c:pt idx="106">
                  <c:v>76.389543150022746</c:v>
                </c:pt>
                <c:pt idx="107">
                  <c:v>76.254770355307841</c:v>
                </c:pt>
                <c:pt idx="108">
                  <c:v>76.120786345062811</c:v>
                </c:pt>
                <c:pt idx="109">
                  <c:v>75.987535801378698</c:v>
                </c:pt>
                <c:pt idx="110">
                  <c:v>75.854967665675431</c:v>
                </c:pt>
                <c:pt idx="111">
                  <c:v>75.723034916034365</c:v>
                </c:pt>
                <c:pt idx="112">
                  <c:v>75.591694360794165</c:v>
                </c:pt>
                <c:pt idx="113">
                  <c:v>75.460906448540797</c:v>
                </c:pt>
                <c:pt idx="114">
                  <c:v>75.330635094541094</c:v>
                </c:pt>
                <c:pt idx="115">
                  <c:v>75.200847523605617</c:v>
                </c:pt>
                <c:pt idx="116">
                  <c:v>75.071514129313584</c:v>
                </c:pt>
                <c:pt idx="117">
                  <c:v>74.942608349488992</c:v>
                </c:pt>
                <c:pt idx="118">
                  <c:v>74.81410655777421</c:v>
                </c:pt>
                <c:pt idx="119">
                  <c:v>74.685987971106684</c:v>
                </c:pt>
                <c:pt idx="120">
                  <c:v>74.558234572856819</c:v>
                </c:pt>
                <c:pt idx="121">
                  <c:v>74.430831051328354</c:v>
                </c:pt>
                <c:pt idx="122">
                  <c:v>74.303764753250974</c:v>
                </c:pt>
                <c:pt idx="123">
                  <c:v>74.17702565180528</c:v>
                </c:pt>
                <c:pt idx="124">
                  <c:v>74.05060632860328</c:v>
                </c:pt>
                <c:pt idx="125">
                  <c:v>73.924501968901268</c:v>
                </c:pt>
                <c:pt idx="126">
                  <c:v>73.798710369138846</c:v>
                </c:pt>
                <c:pt idx="127">
                  <c:v>73.673231955669692</c:v>
                </c:pt>
                <c:pt idx="128">
                  <c:v>73.548069813274466</c:v>
                </c:pt>
                <c:pt idx="129">
                  <c:v>73.423229721713383</c:v>
                </c:pt>
                <c:pt idx="130">
                  <c:v>73.298720198183346</c:v>
                </c:pt>
                <c:pt idx="131">
                  <c:v>73.17455254308733</c:v>
                </c:pt>
                <c:pt idx="132">
                  <c:v>73.050740885998962</c:v>
                </c:pt>
                <c:pt idx="133">
                  <c:v>72.927302228115167</c:v>
                </c:pt>
                <c:pt idx="134">
                  <c:v>72.804256476839242</c:v>
                </c:pt>
                <c:pt idx="135">
                  <c:v>72.681626467435123</c:v>
                </c:pt>
                <c:pt idx="136">
                  <c:v>72.559437965959688</c:v>
                </c:pt>
                <c:pt idx="137">
                  <c:v>72.437719646938547</c:v>
                </c:pt>
                <c:pt idx="138">
                  <c:v>72.316503038538713</c:v>
                </c:pt>
                <c:pt idx="139">
                  <c:v>72.19582242735521</c:v>
                </c:pt>
                <c:pt idx="140">
                  <c:v>72.075714714430688</c:v>
                </c:pt>
                <c:pt idx="141">
                  <c:v>71.956219213836874</c:v>
                </c:pt>
                <c:pt idx="142">
                  <c:v>71.837377385153644</c:v>
                </c:pt>
                <c:pt idx="143">
                  <c:v>71.719232491576761</c:v>
                </c:pt>
                <c:pt idx="144">
                  <c:v>71.601829176271337</c:v>
                </c:pt>
                <c:pt idx="145">
                  <c:v>71.485212951061897</c:v>
                </c:pt>
                <c:pt idx="146">
                  <c:v>71.369429593698698</c:v>
                </c:pt>
                <c:pt idx="147">
                  <c:v>71.254524452827695</c:v>
                </c:pt>
                <c:pt idx="148">
                  <c:v>71.140541663442292</c:v>
                </c:pt>
                <c:pt idx="149">
                  <c:v>71.027523279980187</c:v>
                </c:pt>
                <c:pt idx="150">
                  <c:v>70.915508339250692</c:v>
                </c:pt>
                <c:pt idx="151">
                  <c:v>70.804531870852585</c:v>
                </c:pt>
                <c:pt idx="152">
                  <c:v>70.694623878402879</c:v>
                </c:pt>
                <c:pt idx="153">
                  <c:v>70.585808320378462</c:v>
                </c:pt>
                <c:pt idx="154">
                  <c:v>70.478102124242469</c:v>
                </c:pt>
                <c:pt idx="155">
                  <c:v>70.371514271297443</c:v>
                </c:pt>
                <c:pt idx="156">
                  <c:v>70.266044991883916</c:v>
                </c:pt>
                <c:pt idx="157">
                  <c:v>70.161685110673019</c:v>
                </c:pt>
                <c:pt idx="158">
                  <c:v>70.058415579533914</c:v>
                </c:pt>
                <c:pt idx="159">
                  <c:v>69.956207230606694</c:v>
                </c:pt>
                <c:pt idx="160">
                  <c:v>69.855020774801488</c:v>
                </c:pt>
                <c:pt idx="161">
                  <c:v>69.754807061246794</c:v>
                </c:pt>
                <c:pt idx="162">
                  <c:v>69.655507601743395</c:v>
                </c:pt>
                <c:pt idx="163">
                  <c:v>69.557055351783859</c:v>
                </c:pt>
                <c:pt idx="164">
                  <c:v>69.459375727066686</c:v>
                </c:pt>
                <c:pt idx="165">
                  <c:v>69.362387822640187</c:v>
                </c:pt>
                <c:pt idx="166">
                  <c:v>69.266005791779662</c:v>
                </c:pt>
                <c:pt idx="167">
                  <c:v>69.170140334229345</c:v>
                </c:pt>
                <c:pt idx="168">
                  <c:v>69.074700239083</c:v>
                </c:pt>
                <c:pt idx="169">
                  <c:v>68.979593926605702</c:v>
                </c:pt>
                <c:pt idx="170">
                  <c:v>68.884730935665743</c:v>
                </c:pt>
                <c:pt idx="171">
                  <c:v>68.79002330880715</c:v>
                </c:pt>
                <c:pt idx="172">
                  <c:v>68.695386834765785</c:v>
                </c:pt>
                <c:pt idx="173">
                  <c:v>68.600742117666726</c:v>
                </c:pt>
                <c:pt idx="174">
                  <c:v>68.506015452419575</c:v>
                </c:pt>
                <c:pt idx="175">
                  <c:v>68.411139496154732</c:v>
                </c:pt>
                <c:pt idx="176">
                  <c:v>68.316053735216371</c:v>
                </c:pt>
                <c:pt idx="177">
                  <c:v>68.220704755692907</c:v>
                </c:pt>
                <c:pt idx="178">
                  <c:v>68.125046332356177</c:v>
                </c:pt>
                <c:pt idx="179">
                  <c:v>68.029039356002812</c:v>
                </c:pt>
                <c:pt idx="180">
                  <c:v>67.932651622525952</c:v>
                </c:pt>
                <c:pt idx="181">
                  <c:v>67.835857508704407</c:v>
                </c:pt>
                <c:pt idx="182">
                  <c:v>67.738637559893007</c:v>
                </c:pt>
                <c:pt idx="183">
                  <c:v>67.640978013801615</c:v>
                </c:pt>
                <c:pt idx="184">
                  <c:v>67.542870282656907</c:v>
                </c:pt>
                <c:pt idx="185">
                  <c:v>67.444310413539284</c:v>
                </c:pt>
                <c:pt idx="186">
                  <c:v>67.345298543839419</c:v>
                </c:pt>
                <c:pt idx="187">
                  <c:v>67.245838365807785</c:v>
                </c:pt>
                <c:pt idx="188">
                  <c:v>67.145936611253703</c:v>
                </c:pt>
                <c:pt idx="189">
                  <c:v>67.04560256471558</c:v>
                </c:pt>
                <c:pt idx="190">
                  <c:v>66.944847610961546</c:v>
                </c:pt>
                <c:pt idx="191">
                  <c:v>66.843684820534676</c:v>
                </c:pt>
                <c:pt idx="192">
                  <c:v>66.742128575254128</c:v>
                </c:pt>
                <c:pt idx="193">
                  <c:v>66.640194234112528</c:v>
                </c:pt>
                <c:pt idx="194">
                  <c:v>66.537897838857091</c:v>
                </c:pt>
                <c:pt idx="195">
                  <c:v>66.435255857672132</c:v>
                </c:pt>
                <c:pt idx="196">
                  <c:v>66.332284964759538</c:v>
                </c:pt>
                <c:pt idx="197">
                  <c:v>66.229001853203442</c:v>
                </c:pt>
                <c:pt idx="198">
                  <c:v>66.125423078267545</c:v>
                </c:pt>
                <c:pt idx="199">
                  <c:v>66.021564928173817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83.128</c:v>
                </c:pt>
                <c:pt idx="1">
                  <c:v>82</c:v>
                </c:pt>
                <c:pt idx="2">
                  <c:v>82.486999999999995</c:v>
                </c:pt>
                <c:pt idx="3">
                  <c:v>81.923000000000002</c:v>
                </c:pt>
                <c:pt idx="4">
                  <c:v>83.051000000000002</c:v>
                </c:pt>
                <c:pt idx="5">
                  <c:v>82.281999999999996</c:v>
                </c:pt>
                <c:pt idx="6">
                  <c:v>82.256</c:v>
                </c:pt>
                <c:pt idx="7">
                  <c:v>81.128</c:v>
                </c:pt>
                <c:pt idx="8">
                  <c:v>79.974000000000004</c:v>
                </c:pt>
                <c:pt idx="9">
                  <c:v>81.102999999999994</c:v>
                </c:pt>
                <c:pt idx="10">
                  <c:v>82.308000000000007</c:v>
                </c:pt>
                <c:pt idx="11">
                  <c:v>83.462000000000003</c:v>
                </c:pt>
                <c:pt idx="12">
                  <c:v>83.102999999999994</c:v>
                </c:pt>
                <c:pt idx="13">
                  <c:v>83.230999999999995</c:v>
                </c:pt>
                <c:pt idx="14">
                  <c:v>83.614999999999995</c:v>
                </c:pt>
                <c:pt idx="15">
                  <c:v>83.872</c:v>
                </c:pt>
                <c:pt idx="16">
                  <c:v>84.179000000000002</c:v>
                </c:pt>
                <c:pt idx="17">
                  <c:v>84.923000000000002</c:v>
                </c:pt>
                <c:pt idx="18">
                  <c:v>85.846000000000004</c:v>
                </c:pt>
                <c:pt idx="19">
                  <c:v>86.718000000000004</c:v>
                </c:pt>
                <c:pt idx="20">
                  <c:v>86.385000000000005</c:v>
                </c:pt>
                <c:pt idx="21">
                  <c:v>86.436000000000007</c:v>
                </c:pt>
                <c:pt idx="22">
                  <c:v>87.614999999999995</c:v>
                </c:pt>
                <c:pt idx="23">
                  <c:v>88.256</c:v>
                </c:pt>
                <c:pt idx="24">
                  <c:v>88.230999999999995</c:v>
                </c:pt>
                <c:pt idx="25">
                  <c:v>87.718000000000004</c:v>
                </c:pt>
                <c:pt idx="26">
                  <c:v>88.923000000000002</c:v>
                </c:pt>
                <c:pt idx="27">
                  <c:v>88.076999999999998</c:v>
                </c:pt>
                <c:pt idx="28">
                  <c:v>89.667000000000002</c:v>
                </c:pt>
                <c:pt idx="29">
                  <c:v>88.769000000000005</c:v>
                </c:pt>
                <c:pt idx="30">
                  <c:v>92.537999999999997</c:v>
                </c:pt>
                <c:pt idx="31">
                  <c:v>92.025999999999996</c:v>
                </c:pt>
                <c:pt idx="32">
                  <c:v>92.179000000000002</c:v>
                </c:pt>
                <c:pt idx="33">
                  <c:v>93.41</c:v>
                </c:pt>
                <c:pt idx="34">
                  <c:v>94.846000000000004</c:v>
                </c:pt>
                <c:pt idx="35">
                  <c:v>94.385000000000005</c:v>
                </c:pt>
                <c:pt idx="36">
                  <c:v>96.051000000000002</c:v>
                </c:pt>
                <c:pt idx="37">
                  <c:v>97.204999999999998</c:v>
                </c:pt>
                <c:pt idx="38">
                  <c:v>98.59</c:v>
                </c:pt>
                <c:pt idx="39">
                  <c:v>100.333</c:v>
                </c:pt>
                <c:pt idx="40">
                  <c:v>101.923</c:v>
                </c:pt>
                <c:pt idx="41">
                  <c:v>103</c:v>
                </c:pt>
                <c:pt idx="42">
                  <c:v>105.154</c:v>
                </c:pt>
                <c:pt idx="43">
                  <c:v>107.179</c:v>
                </c:pt>
                <c:pt idx="44">
                  <c:v>110.923</c:v>
                </c:pt>
                <c:pt idx="45">
                  <c:v>112.51300000000001</c:v>
                </c:pt>
                <c:pt idx="46">
                  <c:v>114.795</c:v>
                </c:pt>
                <c:pt idx="47">
                  <c:v>119.69199999999999</c:v>
                </c:pt>
                <c:pt idx="48">
                  <c:v>123.744</c:v>
                </c:pt>
                <c:pt idx="49">
                  <c:v>131.333</c:v>
                </c:pt>
                <c:pt idx="50">
                  <c:v>141.41</c:v>
                </c:pt>
                <c:pt idx="51">
                  <c:v>153.179</c:v>
                </c:pt>
                <c:pt idx="52">
                  <c:v>168.667</c:v>
                </c:pt>
                <c:pt idx="53">
                  <c:v>183.43600000000001</c:v>
                </c:pt>
                <c:pt idx="54">
                  <c:v>197.69200000000001</c:v>
                </c:pt>
                <c:pt idx="55">
                  <c:v>208.87200000000001</c:v>
                </c:pt>
                <c:pt idx="56">
                  <c:v>219.48699999999999</c:v>
                </c:pt>
                <c:pt idx="57">
                  <c:v>228.667</c:v>
                </c:pt>
                <c:pt idx="58">
                  <c:v>235.20500000000001</c:v>
                </c:pt>
                <c:pt idx="59">
                  <c:v>239</c:v>
                </c:pt>
                <c:pt idx="60">
                  <c:v>240.53800000000001</c:v>
                </c:pt>
                <c:pt idx="61">
                  <c:v>239.51300000000001</c:v>
                </c:pt>
                <c:pt idx="62">
                  <c:v>234.69200000000001</c:v>
                </c:pt>
                <c:pt idx="63">
                  <c:v>220.333</c:v>
                </c:pt>
                <c:pt idx="64">
                  <c:v>195.154</c:v>
                </c:pt>
                <c:pt idx="65">
                  <c:v>148.56399999999999</c:v>
                </c:pt>
                <c:pt idx="66">
                  <c:v>103.282</c:v>
                </c:pt>
                <c:pt idx="67">
                  <c:v>88.718000000000004</c:v>
                </c:pt>
                <c:pt idx="68">
                  <c:v>87.537999999999997</c:v>
                </c:pt>
                <c:pt idx="69">
                  <c:v>87.025999999999996</c:v>
                </c:pt>
                <c:pt idx="70">
                  <c:v>88.872</c:v>
                </c:pt>
                <c:pt idx="71">
                  <c:v>90.41</c:v>
                </c:pt>
                <c:pt idx="72">
                  <c:v>93.872</c:v>
                </c:pt>
                <c:pt idx="73">
                  <c:v>96.179000000000002</c:v>
                </c:pt>
                <c:pt idx="74">
                  <c:v>100.282</c:v>
                </c:pt>
                <c:pt idx="75">
                  <c:v>105.205</c:v>
                </c:pt>
                <c:pt idx="76">
                  <c:v>114.949</c:v>
                </c:pt>
                <c:pt idx="77">
                  <c:v>127.051</c:v>
                </c:pt>
                <c:pt idx="78">
                  <c:v>138.53800000000001</c:v>
                </c:pt>
                <c:pt idx="79">
                  <c:v>151.333</c:v>
                </c:pt>
                <c:pt idx="80">
                  <c:v>162.53800000000001</c:v>
                </c:pt>
                <c:pt idx="81">
                  <c:v>173.154</c:v>
                </c:pt>
                <c:pt idx="82">
                  <c:v>182.179</c:v>
                </c:pt>
                <c:pt idx="83">
                  <c:v>189.38499999999999</c:v>
                </c:pt>
                <c:pt idx="84">
                  <c:v>194.333</c:v>
                </c:pt>
                <c:pt idx="85">
                  <c:v>196.89699999999999</c:v>
                </c:pt>
                <c:pt idx="86">
                  <c:v>195.64099999999999</c:v>
                </c:pt>
                <c:pt idx="87">
                  <c:v>189.38499999999999</c:v>
                </c:pt>
                <c:pt idx="88">
                  <c:v>174.256</c:v>
                </c:pt>
                <c:pt idx="89">
                  <c:v>146.56399999999999</c:v>
                </c:pt>
                <c:pt idx="90">
                  <c:v>105.41</c:v>
                </c:pt>
                <c:pt idx="91">
                  <c:v>80.128</c:v>
                </c:pt>
                <c:pt idx="92">
                  <c:v>75.872</c:v>
                </c:pt>
                <c:pt idx="93">
                  <c:v>74.59</c:v>
                </c:pt>
                <c:pt idx="94">
                  <c:v>75.41</c:v>
                </c:pt>
                <c:pt idx="95">
                  <c:v>75.563999999999993</c:v>
                </c:pt>
                <c:pt idx="96">
                  <c:v>76.769000000000005</c:v>
                </c:pt>
                <c:pt idx="97">
                  <c:v>75.513000000000005</c:v>
                </c:pt>
                <c:pt idx="98">
                  <c:v>75.691999999999993</c:v>
                </c:pt>
                <c:pt idx="99">
                  <c:v>76.076999999999998</c:v>
                </c:pt>
                <c:pt idx="100">
                  <c:v>76.59</c:v>
                </c:pt>
                <c:pt idx="101">
                  <c:v>76</c:v>
                </c:pt>
                <c:pt idx="102">
                  <c:v>76.513000000000005</c:v>
                </c:pt>
                <c:pt idx="103">
                  <c:v>76.691999999999993</c:v>
                </c:pt>
                <c:pt idx="104">
                  <c:v>74.820999999999998</c:v>
                </c:pt>
                <c:pt idx="105">
                  <c:v>76.820999999999998</c:v>
                </c:pt>
                <c:pt idx="106">
                  <c:v>76.41</c:v>
                </c:pt>
                <c:pt idx="107">
                  <c:v>75.256</c:v>
                </c:pt>
                <c:pt idx="108">
                  <c:v>77.256</c:v>
                </c:pt>
                <c:pt idx="109">
                  <c:v>78.462000000000003</c:v>
                </c:pt>
                <c:pt idx="110">
                  <c:v>76.744</c:v>
                </c:pt>
                <c:pt idx="111">
                  <c:v>76.846000000000004</c:v>
                </c:pt>
                <c:pt idx="112">
                  <c:v>77.385000000000005</c:v>
                </c:pt>
                <c:pt idx="113">
                  <c:v>75.820999999999998</c:v>
                </c:pt>
                <c:pt idx="114">
                  <c:v>76.563999999999993</c:v>
                </c:pt>
                <c:pt idx="115">
                  <c:v>75.462000000000003</c:v>
                </c:pt>
                <c:pt idx="116">
                  <c:v>75.486999999999995</c:v>
                </c:pt>
                <c:pt idx="117">
                  <c:v>74.974000000000004</c:v>
                </c:pt>
                <c:pt idx="118">
                  <c:v>74.846000000000004</c:v>
                </c:pt>
                <c:pt idx="119">
                  <c:v>75.537999999999997</c:v>
                </c:pt>
                <c:pt idx="120">
                  <c:v>78.846000000000004</c:v>
                </c:pt>
                <c:pt idx="121">
                  <c:v>80.974000000000004</c:v>
                </c:pt>
                <c:pt idx="122">
                  <c:v>81.563999999999993</c:v>
                </c:pt>
                <c:pt idx="123">
                  <c:v>84.281999999999996</c:v>
                </c:pt>
                <c:pt idx="124">
                  <c:v>85.462000000000003</c:v>
                </c:pt>
                <c:pt idx="125">
                  <c:v>85.691999999999993</c:v>
                </c:pt>
                <c:pt idx="126">
                  <c:v>83.872</c:v>
                </c:pt>
                <c:pt idx="127">
                  <c:v>83.948999999999998</c:v>
                </c:pt>
                <c:pt idx="128">
                  <c:v>81.436000000000007</c:v>
                </c:pt>
                <c:pt idx="129">
                  <c:v>80.153999999999996</c:v>
                </c:pt>
                <c:pt idx="130">
                  <c:v>78.744</c:v>
                </c:pt>
                <c:pt idx="131">
                  <c:v>77.051000000000002</c:v>
                </c:pt>
                <c:pt idx="132">
                  <c:v>72.563999999999993</c:v>
                </c:pt>
                <c:pt idx="133">
                  <c:v>72</c:v>
                </c:pt>
                <c:pt idx="134">
                  <c:v>72.691999999999993</c:v>
                </c:pt>
                <c:pt idx="135">
                  <c:v>71.641000000000005</c:v>
                </c:pt>
                <c:pt idx="136">
                  <c:v>72.436000000000007</c:v>
                </c:pt>
                <c:pt idx="137">
                  <c:v>71.59</c:v>
                </c:pt>
                <c:pt idx="138">
                  <c:v>71.332999999999998</c:v>
                </c:pt>
                <c:pt idx="139">
                  <c:v>71.795000000000002</c:v>
                </c:pt>
                <c:pt idx="140">
                  <c:v>70.308000000000007</c:v>
                </c:pt>
                <c:pt idx="141">
                  <c:v>72.614999999999995</c:v>
                </c:pt>
                <c:pt idx="142">
                  <c:v>70.41</c:v>
                </c:pt>
                <c:pt idx="143">
                  <c:v>71.641000000000005</c:v>
                </c:pt>
                <c:pt idx="144">
                  <c:v>73.59</c:v>
                </c:pt>
                <c:pt idx="145">
                  <c:v>71.128</c:v>
                </c:pt>
                <c:pt idx="146">
                  <c:v>73.358999999999995</c:v>
                </c:pt>
                <c:pt idx="147">
                  <c:v>73.025999999999996</c:v>
                </c:pt>
                <c:pt idx="148">
                  <c:v>70.667000000000002</c:v>
                </c:pt>
                <c:pt idx="149">
                  <c:v>70.59</c:v>
                </c:pt>
                <c:pt idx="150">
                  <c:v>70.41</c:v>
                </c:pt>
                <c:pt idx="151">
                  <c:v>71.667000000000002</c:v>
                </c:pt>
                <c:pt idx="152">
                  <c:v>72.385000000000005</c:v>
                </c:pt>
                <c:pt idx="153">
                  <c:v>70.974000000000004</c:v>
                </c:pt>
                <c:pt idx="154">
                  <c:v>73.358999999999995</c:v>
                </c:pt>
                <c:pt idx="155">
                  <c:v>73.846000000000004</c:v>
                </c:pt>
                <c:pt idx="156">
                  <c:v>75.872</c:v>
                </c:pt>
                <c:pt idx="157">
                  <c:v>74.358999999999995</c:v>
                </c:pt>
                <c:pt idx="158">
                  <c:v>73.667000000000002</c:v>
                </c:pt>
                <c:pt idx="159">
                  <c:v>76.897000000000006</c:v>
                </c:pt>
                <c:pt idx="160">
                  <c:v>73.204999999999998</c:v>
                </c:pt>
                <c:pt idx="161">
                  <c:v>72.820999999999998</c:v>
                </c:pt>
                <c:pt idx="162">
                  <c:v>71.641000000000005</c:v>
                </c:pt>
                <c:pt idx="163">
                  <c:v>71.230999999999995</c:v>
                </c:pt>
                <c:pt idx="164">
                  <c:v>70.051000000000002</c:v>
                </c:pt>
                <c:pt idx="165">
                  <c:v>69.537999999999997</c:v>
                </c:pt>
                <c:pt idx="166">
                  <c:v>67.923000000000002</c:v>
                </c:pt>
                <c:pt idx="167">
                  <c:v>70.385000000000005</c:v>
                </c:pt>
                <c:pt idx="168">
                  <c:v>69.230999999999995</c:v>
                </c:pt>
                <c:pt idx="169">
                  <c:v>69</c:v>
                </c:pt>
                <c:pt idx="170">
                  <c:v>69.820999999999998</c:v>
                </c:pt>
                <c:pt idx="171">
                  <c:v>68.795000000000002</c:v>
                </c:pt>
                <c:pt idx="172">
                  <c:v>68.153999999999996</c:v>
                </c:pt>
                <c:pt idx="173">
                  <c:v>68.974000000000004</c:v>
                </c:pt>
                <c:pt idx="174">
                  <c:v>70.076999999999998</c:v>
                </c:pt>
                <c:pt idx="175">
                  <c:v>68.153999999999996</c:v>
                </c:pt>
                <c:pt idx="176">
                  <c:v>68.820999999999998</c:v>
                </c:pt>
                <c:pt idx="177">
                  <c:v>68.179000000000002</c:v>
                </c:pt>
                <c:pt idx="178">
                  <c:v>67.204999999999998</c:v>
                </c:pt>
                <c:pt idx="179">
                  <c:v>69.230999999999995</c:v>
                </c:pt>
                <c:pt idx="180">
                  <c:v>67.795000000000002</c:v>
                </c:pt>
                <c:pt idx="181">
                  <c:v>68.256</c:v>
                </c:pt>
                <c:pt idx="182">
                  <c:v>67.59</c:v>
                </c:pt>
                <c:pt idx="183">
                  <c:v>68.076999999999998</c:v>
                </c:pt>
                <c:pt idx="184">
                  <c:v>68.614999999999995</c:v>
                </c:pt>
                <c:pt idx="185">
                  <c:v>66.667000000000002</c:v>
                </c:pt>
                <c:pt idx="186">
                  <c:v>68.667000000000002</c:v>
                </c:pt>
                <c:pt idx="187">
                  <c:v>67.744</c:v>
                </c:pt>
                <c:pt idx="188">
                  <c:v>65.820999999999998</c:v>
                </c:pt>
                <c:pt idx="189">
                  <c:v>65.641000000000005</c:v>
                </c:pt>
                <c:pt idx="190">
                  <c:v>67.051000000000002</c:v>
                </c:pt>
                <c:pt idx="191">
                  <c:v>66.051000000000002</c:v>
                </c:pt>
                <c:pt idx="192">
                  <c:v>66.153999999999996</c:v>
                </c:pt>
                <c:pt idx="193">
                  <c:v>66</c:v>
                </c:pt>
                <c:pt idx="194">
                  <c:v>65.948999999999998</c:v>
                </c:pt>
                <c:pt idx="195">
                  <c:v>66.308000000000007</c:v>
                </c:pt>
                <c:pt idx="196">
                  <c:v>66.230999999999995</c:v>
                </c:pt>
                <c:pt idx="197">
                  <c:v>66.462000000000003</c:v>
                </c:pt>
                <c:pt idx="198">
                  <c:v>67.974000000000004</c:v>
                </c:pt>
                <c:pt idx="199">
                  <c:v>66.820999999999998</c:v>
                </c:pt>
                <c:pt idx="200">
                  <c:v>64.923000000000002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78.642368834190748</c:v>
                </c:pt>
                <c:pt idx="1">
                  <c:v>79.12168067096006</c:v>
                </c:pt>
                <c:pt idx="2">
                  <c:v>79.600640143948553</c:v>
                </c:pt>
                <c:pt idx="3">
                  <c:v>80.079093392734478</c:v>
                </c:pt>
                <c:pt idx="4">
                  <c:v>80.556861736084855</c:v>
                </c:pt>
                <c:pt idx="5">
                  <c:v>81.033738738993748</c:v>
                </c:pt>
                <c:pt idx="6">
                  <c:v>81.509487045304994</c:v>
                </c:pt>
                <c:pt idx="7">
                  <c:v>81.983834979390252</c:v>
                </c:pt>
                <c:pt idx="8">
                  <c:v>82.456472927346809</c:v>
                </c:pt>
                <c:pt idx="9">
                  <c:v>82.927049517333529</c:v>
                </c:pt>
                <c:pt idx="10">
                  <c:v>83.39516763063726</c:v>
                </c:pt>
                <c:pt idx="11">
                  <c:v>83.860380290824693</c:v>
                </c:pt>
                <c:pt idx="12">
                  <c:v>84.322186499349655</c:v>
                </c:pt>
                <c:pt idx="13">
                  <c:v>84.780027114513587</c:v>
                </c:pt>
                <c:pt idx="14">
                  <c:v>85.233280910210993</c:v>
                </c:pt>
                <c:pt idx="15">
                  <c:v>85.68126100681593</c:v>
                </c:pt>
                <c:pt idx="16">
                  <c:v>86.123211947060341</c:v>
                </c:pt>
                <c:pt idx="17">
                  <c:v>86.558307807008333</c:v>
                </c:pt>
                <c:pt idx="18">
                  <c:v>86.985651903955784</c:v>
                </c:pt>
                <c:pt idx="19">
                  <c:v>87.404278914288085</c:v>
                </c:pt>
                <c:pt idx="20">
                  <c:v>87.813160579075188</c:v>
                </c:pt>
                <c:pt idx="21">
                  <c:v>88.211216698043614</c:v>
                </c:pt>
                <c:pt idx="22">
                  <c:v>88.597333848926965</c:v>
                </c:pt>
                <c:pt idx="23">
                  <c:v>88.970395283535751</c:v>
                </c:pt>
                <c:pt idx="24">
                  <c:v>89.329326812456543</c:v>
                </c:pt>
                <c:pt idx="25">
                  <c:v>89.673165258587815</c:v>
                </c:pt>
                <c:pt idx="26">
                  <c:v>90.001158272831091</c:v>
                </c:pt>
                <c:pt idx="27">
                  <c:v>90.312906949523452</c:v>
                </c:pt>
                <c:pt idx="28">
                  <c:v>90.608565654601719</c:v>
                </c:pt>
                <c:pt idx="29">
                  <c:v>90.889116555869862</c:v>
                </c:pt>
                <c:pt idx="30">
                  <c:v>91.156739113914327</c:v>
                </c:pt>
                <c:pt idx="31">
                  <c:v>91.415296623806896</c:v>
                </c:pt>
                <c:pt idx="32">
                  <c:v>91.670961911139855</c:v>
                </c:pt>
                <c:pt idx="33">
                  <c:v>91.933001355122073</c:v>
                </c:pt>
                <c:pt idx="34">
                  <c:v>92.214729222473991</c:v>
                </c:pt>
                <c:pt idx="35">
                  <c:v>92.534631476711553</c:v>
                </c:pt>
                <c:pt idx="36">
                  <c:v>92.917638565157276</c:v>
                </c:pt>
                <c:pt idx="37">
                  <c:v>93.396499434065092</c:v>
                </c:pt>
                <c:pt idx="38">
                  <c:v>94.013174282071986</c:v>
                </c:pt>
                <c:pt idx="39">
                  <c:v>94.820122698117004</c:v>
                </c:pt>
                <c:pt idx="40">
                  <c:v>95.881319846745129</c:v>
                </c:pt>
                <c:pt idx="41">
                  <c:v>97.27279115004157</c:v>
                </c:pt>
                <c:pt idx="42">
                  <c:v>99.082422240237918</c:v>
                </c:pt>
                <c:pt idx="43">
                  <c:v>101.4087841080499</c:v>
                </c:pt>
                <c:pt idx="44">
                  <c:v>104.35872235643886</c:v>
                </c:pt>
                <c:pt idx="45">
                  <c:v>108.04350275956777</c:v>
                </c:pt>
                <c:pt idx="46">
                  <c:v>112.57338922073194</c:v>
                </c:pt>
                <c:pt idx="47">
                  <c:v>118.05065700991655</c:v>
                </c:pt>
                <c:pt idx="48">
                  <c:v>124.56121037998797</c:v>
                </c:pt>
                <c:pt idx="49">
                  <c:v>132.16516882936443</c:v>
                </c:pt>
                <c:pt idx="50">
                  <c:v>140.88699250040327</c:v>
                </c:pt>
                <c:pt idx="51">
                  <c:v>150.70590997956074</c:v>
                </c:pt>
                <c:pt idx="52">
                  <c:v>161.5475622212914</c:v>
                </c:pt>
                <c:pt idx="53">
                  <c:v>173.27785464367508</c:v>
                </c:pt>
                <c:pt idx="54">
                  <c:v>185.69998653576422</c:v>
                </c:pt>
                <c:pt idx="55">
                  <c:v>198.55543438294333</c:v>
                </c:pt>
                <c:pt idx="56">
                  <c:v>211.52873322941923</c:v>
                </c:pt>
                <c:pt idx="57">
                  <c:v>224.25002907668801</c:v>
                </c:pt>
                <c:pt idx="58">
                  <c:v>236.25923467386662</c:v>
                </c:pt>
                <c:pt idx="59">
                  <c:v>246.80006915235666</c:v>
                </c:pt>
                <c:pt idx="60">
                  <c:v>254.20257848857196</c:v>
                </c:pt>
                <c:pt idx="61">
                  <c:v>254.95599291700066</c:v>
                </c:pt>
                <c:pt idx="62">
                  <c:v>243.90579495837136</c:v>
                </c:pt>
                <c:pt idx="63">
                  <c:v>217.67688336804594</c:v>
                </c:pt>
                <c:pt idx="64">
                  <c:v>179.79143604193629</c:v>
                </c:pt>
                <c:pt idx="65">
                  <c:v>140.92287514526407</c:v>
                </c:pt>
                <c:pt idx="66">
                  <c:v>111.65957607715058</c:v>
                </c:pt>
                <c:pt idx="67">
                  <c:v>95.43397537241286</c:v>
                </c:pt>
                <c:pt idx="68">
                  <c:v>89.023360786437294</c:v>
                </c:pt>
                <c:pt idx="69">
                  <c:v>87.68785036794462</c:v>
                </c:pt>
                <c:pt idx="70">
                  <c:v>88.459012819296902</c:v>
                </c:pt>
                <c:pt idx="71">
                  <c:v>90.238511307793289</c:v>
                </c:pt>
                <c:pt idx="72">
                  <c:v>92.841030303287027</c:v>
                </c:pt>
                <c:pt idx="73">
                  <c:v>96.364062102872253</c:v>
                </c:pt>
                <c:pt idx="74">
                  <c:v>100.96068745505725</c:v>
                </c:pt>
                <c:pt idx="75">
                  <c:v>106.77543482907282</c:v>
                </c:pt>
                <c:pt idx="76">
                  <c:v>113.91710934616017</c:v>
                </c:pt>
                <c:pt idx="77">
                  <c:v>122.43585440429769</c:v>
                </c:pt>
                <c:pt idx="78">
                  <c:v>132.30089767235884</c:v>
                </c:pt>
                <c:pt idx="79">
                  <c:v>143.38128996138715</c:v>
                </c:pt>
                <c:pt idx="80">
                  <c:v>155.43243371354498</c:v>
                </c:pt>
                <c:pt idx="81">
                  <c:v>168.08719838314471</c:v>
                </c:pt>
                <c:pt idx="82">
                  <c:v>180.82995112457564</c:v>
                </c:pt>
                <c:pt idx="83">
                  <c:v>192.87010250974919</c:v>
                </c:pt>
                <c:pt idx="84">
                  <c:v>202.75928404759009</c:v>
                </c:pt>
                <c:pt idx="85">
                  <c:v>207.78640124649445</c:v>
                </c:pt>
                <c:pt idx="86">
                  <c:v>203.99006775037887</c:v>
                </c:pt>
                <c:pt idx="87">
                  <c:v>188.21672280717198</c:v>
                </c:pt>
                <c:pt idx="88">
                  <c:v>161.75825844415121</c:v>
                </c:pt>
                <c:pt idx="89">
                  <c:v>131.58442546703276</c:v>
                </c:pt>
                <c:pt idx="90">
                  <c:v>106.26297332302251</c:v>
                </c:pt>
                <c:pt idx="91">
                  <c:v>90.253764509648548</c:v>
                </c:pt>
                <c:pt idx="92">
                  <c:v>82.531581416572124</c:v>
                </c:pt>
                <c:pt idx="93">
                  <c:v>79.628831141403012</c:v>
                </c:pt>
                <c:pt idx="94">
                  <c:v>78.710997661298904</c:v>
                </c:pt>
                <c:pt idx="95">
                  <c:v>78.391451217832028</c:v>
                </c:pt>
                <c:pt idx="96">
                  <c:v>78.206927376667664</c:v>
                </c:pt>
                <c:pt idx="97">
                  <c:v>78.046518861372732</c:v>
                </c:pt>
                <c:pt idx="98">
                  <c:v>77.890687940457212</c:v>
                </c:pt>
                <c:pt idx="99">
                  <c:v>77.736791279818235</c:v>
                </c:pt>
                <c:pt idx="100">
                  <c:v>77.584473058559212</c:v>
                </c:pt>
                <c:pt idx="101">
                  <c:v>77.433616613314015</c:v>
                </c:pt>
                <c:pt idx="102">
                  <c:v>77.284138566273342</c:v>
                </c:pt>
                <c:pt idx="103">
                  <c:v>77.135981815941662</c:v>
                </c:pt>
                <c:pt idx="104">
                  <c:v>76.989131546953146</c:v>
                </c:pt>
                <c:pt idx="105">
                  <c:v>76.843645646682376</c:v>
                </c:pt>
                <c:pt idx="106">
                  <c:v>76.699707168444874</c:v>
                </c:pt>
                <c:pt idx="107">
                  <c:v>76.557710806413084</c:v>
                </c:pt>
                <c:pt idx="108">
                  <c:v>76.418399049709791</c:v>
                </c:pt>
                <c:pt idx="109">
                  <c:v>76.283066342856117</c:v>
                </c:pt>
                <c:pt idx="110">
                  <c:v>76.153849272072335</c:v>
                </c:pt>
                <c:pt idx="111">
                  <c:v>76.034114742922881</c:v>
                </c:pt>
                <c:pt idx="112">
                  <c:v>75.928943064171406</c:v>
                </c:pt>
                <c:pt idx="113">
                  <c:v>75.845675976507167</c:v>
                </c:pt>
                <c:pt idx="114">
                  <c:v>75.794460052009455</c:v>
                </c:pt>
                <c:pt idx="115">
                  <c:v>75.788666464462963</c:v>
                </c:pt>
                <c:pt idx="116">
                  <c:v>75.845017423138685</c:v>
                </c:pt>
                <c:pt idx="117">
                  <c:v>75.983212314521666</c:v>
                </c:pt>
                <c:pt idx="118">
                  <c:v>76.224841561708445</c:v>
                </c:pt>
                <c:pt idx="119">
                  <c:v>76.591418380799354</c:v>
                </c:pt>
                <c:pt idx="120">
                  <c:v>77.101441159757343</c:v>
                </c:pt>
                <c:pt idx="121">
                  <c:v>77.766462372191839</c:v>
                </c:pt>
                <c:pt idx="122">
                  <c:v>78.586050249569965</c:v>
                </c:pt>
                <c:pt idx="123">
                  <c:v>79.541170625338694</c:v>
                </c:pt>
                <c:pt idx="124">
                  <c:v>80.585163320448046</c:v>
                </c:pt>
                <c:pt idx="125">
                  <c:v>81.632372170046779</c:v>
                </c:pt>
                <c:pt idx="126">
                  <c:v>82.548548212876071</c:v>
                </c:pt>
                <c:pt idx="127">
                  <c:v>83.154337527908467</c:v>
                </c:pt>
                <c:pt idx="128">
                  <c:v>83.257285084476109</c:v>
                </c:pt>
                <c:pt idx="129">
                  <c:v>82.717622484093155</c:v>
                </c:pt>
                <c:pt idx="130">
                  <c:v>81.525365325695077</c:v>
                </c:pt>
                <c:pt idx="131">
                  <c:v>79.840154653235629</c:v>
                </c:pt>
                <c:pt idx="132">
                  <c:v>77.953112865116793</c:v>
                </c:pt>
                <c:pt idx="133">
                  <c:v>76.179521497378474</c:v>
                </c:pt>
                <c:pt idx="134">
                  <c:v>74.74371397111166</c:v>
                </c:pt>
                <c:pt idx="135">
                  <c:v>73.722697568801962</c:v>
                </c:pt>
                <c:pt idx="136">
                  <c:v>73.067770523795716</c:v>
                </c:pt>
                <c:pt idx="137">
                  <c:v>72.67026231526269</c:v>
                </c:pt>
                <c:pt idx="138">
                  <c:v>72.422622046749495</c:v>
                </c:pt>
                <c:pt idx="139">
                  <c:v>72.248677055268288</c:v>
                </c:pt>
                <c:pt idx="140">
                  <c:v>72.105825526797531</c:v>
                </c:pt>
                <c:pt idx="141">
                  <c:v>71.974533758470088</c:v>
                </c:pt>
                <c:pt idx="142">
                  <c:v>71.847355079536342</c:v>
                </c:pt>
                <c:pt idx="143">
                  <c:v>71.721993056278848</c:v>
                </c:pt>
                <c:pt idx="144">
                  <c:v>71.598086135571364</c:v>
                </c:pt>
                <c:pt idx="145">
                  <c:v>71.476154897434697</c:v>
                </c:pt>
                <c:pt idx="146">
                  <c:v>71.357599702584167</c:v>
                </c:pt>
                <c:pt idx="147">
                  <c:v>71.245282754832317</c:v>
                </c:pt>
                <c:pt idx="148">
                  <c:v>71.144588300860761</c:v>
                </c:pt>
                <c:pt idx="149">
                  <c:v>71.06491665372387</c:v>
                </c:pt>
                <c:pt idx="150">
                  <c:v>71.021386252014565</c:v>
                </c:pt>
                <c:pt idx="151">
                  <c:v>71.036117232558027</c:v>
                </c:pt>
                <c:pt idx="152">
                  <c:v>71.137907491422325</c:v>
                </c:pt>
                <c:pt idx="153">
                  <c:v>71.358588817320069</c:v>
                </c:pt>
                <c:pt idx="154">
                  <c:v>71.724323702863131</c:v>
                </c:pt>
                <c:pt idx="155">
                  <c:v>72.241311673716908</c:v>
                </c:pt>
                <c:pt idx="156">
                  <c:v>72.878513560476833</c:v>
                </c:pt>
                <c:pt idx="157">
                  <c:v>73.554744238993194</c:v>
                </c:pt>
                <c:pt idx="158">
                  <c:v>74.141177416274033</c:v>
                </c:pt>
                <c:pt idx="159">
                  <c:v>74.488124979858313</c:v>
                </c:pt>
                <c:pt idx="160">
                  <c:v>74.473578457517334</c:v>
                </c:pt>
                <c:pt idx="161">
                  <c:v>74.054434645465761</c:v>
                </c:pt>
                <c:pt idx="162">
                  <c:v>73.29203773734784</c:v>
                </c:pt>
                <c:pt idx="163">
                  <c:v>72.333319470937354</c:v>
                </c:pt>
                <c:pt idx="164">
                  <c:v>71.354713534333456</c:v>
                </c:pt>
                <c:pt idx="165">
                  <c:v>70.49928370084136</c:v>
                </c:pt>
                <c:pt idx="166">
                  <c:v>69.839326346619984</c:v>
                </c:pt>
                <c:pt idx="167">
                  <c:v>69.376785034827975</c:v>
                </c:pt>
                <c:pt idx="168">
                  <c:v>69.069985494703445</c:v>
                </c:pt>
                <c:pt idx="169">
                  <c:v>68.865119574641071</c:v>
                </c:pt>
                <c:pt idx="170">
                  <c:v>68.717058706998486</c:v>
                </c:pt>
                <c:pt idx="171">
                  <c:v>68.596298552074614</c:v>
                </c:pt>
                <c:pt idx="172">
                  <c:v>68.486902317541336</c:v>
                </c:pt>
                <c:pt idx="173">
                  <c:v>68.381557039432337</c:v>
                </c:pt>
                <c:pt idx="174">
                  <c:v>68.277356523365754</c:v>
                </c:pt>
                <c:pt idx="175">
                  <c:v>68.173276314229668</c:v>
                </c:pt>
                <c:pt idx="176">
                  <c:v>68.068978803491547</c:v>
                </c:pt>
                <c:pt idx="177">
                  <c:v>67.964345741677633</c:v>
                </c:pt>
                <c:pt idx="178">
                  <c:v>67.859323477915268</c:v>
                </c:pt>
                <c:pt idx="179">
                  <c:v>67.753878884119487</c:v>
                </c:pt>
                <c:pt idx="180">
                  <c:v>67.647988261404322</c:v>
                </c:pt>
                <c:pt idx="181">
                  <c:v>67.541634608435217</c:v>
                </c:pt>
                <c:pt idx="182">
                  <c:v>67.434806688996957</c:v>
                </c:pt>
                <c:pt idx="183">
                  <c:v>67.327498417220781</c:v>
                </c:pt>
                <c:pt idx="184">
                  <c:v>67.219708284355946</c:v>
                </c:pt>
                <c:pt idx="185">
                  <c:v>67.111438793444691</c:v>
                </c:pt>
                <c:pt idx="186">
                  <c:v>67.002695908169713</c:v>
                </c:pt>
                <c:pt idx="187">
                  <c:v>66.893488525671671</c:v>
                </c:pt>
                <c:pt idx="188">
                  <c:v>66.78382798120812</c:v>
                </c:pt>
                <c:pt idx="189">
                  <c:v>66.673727590128507</c:v>
                </c:pt>
                <c:pt idx="190">
                  <c:v>66.563202230493602</c:v>
                </c:pt>
                <c:pt idx="191">
                  <c:v>66.452267967866817</c:v>
                </c:pt>
                <c:pt idx="192">
                  <c:v>66.340941722351189</c:v>
                </c:pt>
                <c:pt idx="193">
                  <c:v>66.22924097681539</c:v>
                </c:pt>
                <c:pt idx="194">
                  <c:v>66.117183524413008</c:v>
                </c:pt>
                <c:pt idx="195">
                  <c:v>66.004787252910774</c:v>
                </c:pt>
                <c:pt idx="196">
                  <c:v>65.892069962965593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78.642368833976747</c:v>
                </c:pt>
                <c:pt idx="1">
                  <c:v>79.121680670457764</c:v>
                </c:pt>
                <c:pt idx="2">
                  <c:v>79.600640142785338</c:v>
                </c:pt>
                <c:pt idx="3">
                  <c:v>80.079093390076693</c:v>
                </c:pt>
                <c:pt idx="4">
                  <c:v>80.556861730093232</c:v>
                </c:pt>
                <c:pt idx="5">
                  <c:v>81.033738725666751</c:v>
                </c:pt>
                <c:pt idx="6">
                  <c:v>81.509487016057875</c:v>
                </c:pt>
                <c:pt idx="7">
                  <c:v>81.983834916062037</c:v>
                </c:pt>
                <c:pt idx="8">
                  <c:v>82.456472792053972</c:v>
                </c:pt>
                <c:pt idx="9">
                  <c:v>82.927049232155781</c:v>
                </c:pt>
                <c:pt idx="10">
                  <c:v>83.395167037548404</c:v>
                </c:pt>
                <c:pt idx="11">
                  <c:v>83.860379073834167</c:v>
                </c:pt>
                <c:pt idx="12">
                  <c:v>84.322184035478827</c:v>
                </c:pt>
                <c:pt idx="13">
                  <c:v>84.780022192849344</c:v>
                </c:pt>
                <c:pt idx="14">
                  <c:v>85.233271210264576</c:v>
                </c:pt>
                <c:pt idx="15">
                  <c:v>85.681242144718084</c:v>
                </c:pt>
                <c:pt idx="16">
                  <c:v>86.123175758279075</c:v>
                </c:pt>
                <c:pt idx="17">
                  <c:v>86.558239302172794</c:v>
                </c:pt>
                <c:pt idx="18">
                  <c:v>86.985523956455793</c:v>
                </c:pt>
                <c:pt idx="19">
                  <c:v>87.404043134981038</c:v>
                </c:pt>
                <c:pt idx="20">
                  <c:v>87.812731889546427</c:v>
                </c:pt>
                <c:pt idx="21">
                  <c:v>88.210447667887749</c:v>
                </c:pt>
                <c:pt idx="22">
                  <c:v>88.595972695218705</c:v>
                </c:pt>
                <c:pt idx="23">
                  <c:v>88.968018255646172</c:v>
                </c:pt>
                <c:pt idx="24">
                  <c:v>89.325231144974566</c:v>
                </c:pt>
                <c:pt idx="25">
                  <c:v>89.666202546956626</c:v>
                </c:pt>
                <c:pt idx="26">
                  <c:v>89.989479547795668</c:v>
                </c:pt>
                <c:pt idx="27">
                  <c:v>90.293579445857759</c:v>
                </c:pt>
                <c:pt idx="28">
                  <c:v>90.577006933079289</c:v>
                </c:pt>
                <c:pt idx="29">
                  <c:v>90.838274120638815</c:v>
                </c:pt>
                <c:pt idx="30">
                  <c:v>91.075923255003161</c:v>
                </c:pt>
                <c:pt idx="31">
                  <c:v>91.288551824532902</c:v>
                </c:pt>
                <c:pt idx="32">
                  <c:v>91.474839597044792</c:v>
                </c:pt>
                <c:pt idx="33">
                  <c:v>91.63357696337421</c:v>
                </c:pt>
                <c:pt idx="34">
                  <c:v>91.763693801905006</c:v>
                </c:pt>
                <c:pt idx="35">
                  <c:v>91.864287937138613</c:v>
                </c:pt>
                <c:pt idx="36">
                  <c:v>91.934652155707212</c:v>
                </c:pt>
                <c:pt idx="37">
                  <c:v>91.974298679705001</c:v>
                </c:pt>
                <c:pt idx="38">
                  <c:v>91.982979991997624</c:v>
                </c:pt>
                <c:pt idx="39">
                  <c:v>91.960704970031159</c:v>
                </c:pt>
                <c:pt idx="40">
                  <c:v>91.907749417349592</c:v>
                </c:pt>
                <c:pt idx="41">
                  <c:v>91.824660283102787</c:v>
                </c:pt>
                <c:pt idx="42">
                  <c:v>91.712253120103796</c:v>
                </c:pt>
                <c:pt idx="43">
                  <c:v>91.571602635847199</c:v>
                </c:pt>
                <c:pt idx="44">
                  <c:v>91.404026517430935</c:v>
                </c:pt>
                <c:pt idx="45">
                  <c:v>91.211063036361082</c:v>
                </c:pt>
                <c:pt idx="46">
                  <c:v>90.99444323785572</c:v>
                </c:pt>
                <c:pt idx="47">
                  <c:v>90.756058768629742</c:v>
                </c:pt>
                <c:pt idx="48">
                  <c:v>90.497926578928926</c:v>
                </c:pt>
                <c:pt idx="49">
                  <c:v>90.222151837005882</c:v>
                </c:pt>
                <c:pt idx="50">
                  <c:v>89.930890413103953</c:v>
                </c:pt>
                <c:pt idx="51">
                  <c:v>89.626312228799563</c:v>
                </c:pt>
                <c:pt idx="52">
                  <c:v>89.310566636491302</c:v>
                </c:pt>
                <c:pt idx="53">
                  <c:v>88.985750808275085</c:v>
                </c:pt>
                <c:pt idx="54">
                  <c:v>88.653881891809206</c:v>
                </c:pt>
                <c:pt idx="55">
                  <c:v>88.316873452284085</c:v>
                </c:pt>
                <c:pt idx="56">
                  <c:v>87.976516482338553</c:v>
                </c:pt>
                <c:pt idx="57">
                  <c:v>87.634465041058618</c:v>
                </c:pt>
                <c:pt idx="58">
                  <c:v>87.292226390689876</c:v>
                </c:pt>
                <c:pt idx="59">
                  <c:v>86.951155342891042</c:v>
                </c:pt>
                <c:pt idx="60">
                  <c:v>86.612452408741873</c:v>
                </c:pt>
                <c:pt idx="61">
                  <c:v>86.277165268250727</c:v>
                </c:pt>
                <c:pt idx="62">
                  <c:v>85.946193032969788</c:v>
                </c:pt>
                <c:pt idx="63">
                  <c:v>85.620292764778753</c:v>
                </c:pt>
                <c:pt idx="64">
                  <c:v>85.300087729086954</c:v>
                </c:pt>
                <c:pt idx="65">
                  <c:v>84.986076895408488</c:v>
                </c:pt>
                <c:pt idx="66">
                  <c:v>84.678645246445797</c:v>
                </c:pt>
                <c:pt idx="67">
                  <c:v>84.378074513038229</c:v>
                </c:pt>
                <c:pt idx="68">
                  <c:v>84.084554011984821</c:v>
                </c:pt>
                <c:pt idx="69">
                  <c:v>83.798191323173654</c:v>
                </c:pt>
                <c:pt idx="70">
                  <c:v>83.519022598914717</c:v>
                </c:pt>
                <c:pt idx="71">
                  <c:v>83.247022350017858</c:v>
                </c:pt>
                <c:pt idx="72">
                  <c:v>82.982112598862955</c:v>
                </c:pt>
                <c:pt idx="73">
                  <c:v>82.72417132896193</c:v>
                </c:pt>
                <c:pt idx="74">
                  <c:v>82.473040193264367</c:v>
                </c:pt>
                <c:pt idx="75">
                  <c:v>82.228531469995687</c:v>
                </c:pt>
                <c:pt idx="76">
                  <c:v>81.990434275644901</c:v>
                </c:pt>
                <c:pt idx="77">
                  <c:v>81.75852006047711</c:v>
                </c:pt>
                <c:pt idx="78">
                  <c:v>81.53254742332247</c:v>
                </c:pt>
                <c:pt idx="79">
                  <c:v>81.312266290087209</c:v>
                </c:pt>
                <c:pt idx="80">
                  <c:v>81.097421505104663</c:v>
                </c:pt>
                <c:pt idx="81">
                  <c:v>80.887755886700219</c:v>
                </c:pt>
                <c:pt idx="82">
                  <c:v>80.683012798723638</c:v>
                </c:pt>
                <c:pt idx="83">
                  <c:v>80.4829382887647</c:v>
                </c:pt>
                <c:pt idx="84">
                  <c:v>80.287282841706386</c:v>
                </c:pt>
                <c:pt idx="85">
                  <c:v>80.095802794503896</c:v>
                </c:pt>
                <c:pt idx="86">
                  <c:v>79.90826145486534</c:v>
                </c:pt>
                <c:pt idx="87">
                  <c:v>79.724429963056551</c:v>
                </c:pt>
                <c:pt idx="88">
                  <c:v>79.544087932513008</c:v>
                </c:pt>
                <c:pt idx="89">
                  <c:v>79.367023901433811</c:v>
                </c:pt>
                <c:pt idx="90">
                  <c:v>79.19303562414045</c:v>
                </c:pt>
                <c:pt idx="91">
                  <c:v>79.021930227766362</c:v>
                </c:pt>
                <c:pt idx="92">
                  <c:v>78.853524256835115</c:v>
                </c:pt>
                <c:pt idx="93">
                  <c:v>78.687643625512806</c:v>
                </c:pt>
                <c:pt idx="94">
                  <c:v>78.524123494787631</c:v>
                </c:pt>
                <c:pt idx="95">
                  <c:v>78.36280808953849</c:v>
                </c:pt>
                <c:pt idx="96">
                  <c:v>78.203550468399627</c:v>
                </c:pt>
                <c:pt idx="97">
                  <c:v>78.046212257495512</c:v>
                </c:pt>
                <c:pt idx="98">
                  <c:v>77.890663357498568</c:v>
                </c:pt>
                <c:pt idx="99">
                  <c:v>77.73678163203418</c:v>
                </c:pt>
                <c:pt idx="100">
                  <c:v>77.584452584206744</c:v>
                </c:pt>
                <c:pt idx="101">
                  <c:v>77.433569026932716</c:v>
                </c:pt>
                <c:pt idx="102">
                  <c:v>77.284030751822002</c:v>
                </c:pt>
                <c:pt idx="103">
                  <c:v>77.135744200536053</c:v>
                </c:pt>
                <c:pt idx="104">
                  <c:v>76.98862214185273</c:v>
                </c:pt>
                <c:pt idx="105">
                  <c:v>76.842583357072371</c:v>
                </c:pt>
                <c:pt idx="106">
                  <c:v>76.697552335892937</c:v>
                </c:pt>
                <c:pt idx="107">
                  <c:v>76.553458984455204</c:v>
                </c:pt>
                <c:pt idx="108">
                  <c:v>76.410238346899504</c:v>
                </c:pt>
                <c:pt idx="109">
                  <c:v>76.267830341475673</c:v>
                </c:pt>
                <c:pt idx="110">
                  <c:v>76.126179511998657</c:v>
                </c:pt>
                <c:pt idx="111">
                  <c:v>75.985234795236238</c:v>
                </c:pt>
                <c:pt idx="112">
                  <c:v>75.844949304645837</c:v>
                </c:pt>
                <c:pt idx="113">
                  <c:v>75.705280130736924</c:v>
                </c:pt>
                <c:pt idx="114">
                  <c:v>75.566188158221252</c:v>
                </c:pt>
                <c:pt idx="115">
                  <c:v>75.427637900014957</c:v>
                </c:pt>
                <c:pt idx="116">
                  <c:v>75.289597348074039</c:v>
                </c:pt>
                <c:pt idx="117">
                  <c:v>75.152037840970138</c:v>
                </c:pt>
                <c:pt idx="118">
                  <c:v>75.01493394804109</c:v>
                </c:pt>
                <c:pt idx="119">
                  <c:v>74.878263369879605</c:v>
                </c:pt>
                <c:pt idx="120">
                  <c:v>74.742006854842742</c:v>
                </c:pt>
                <c:pt idx="121">
                  <c:v>74.606148131174947</c:v>
                </c:pt>
                <c:pt idx="122">
                  <c:v>74.470673854228579</c:v>
                </c:pt>
                <c:pt idx="123">
                  <c:v>74.335573568134947</c:v>
                </c:pt>
                <c:pt idx="124">
                  <c:v>74.200839681118467</c:v>
                </c:pt>
                <c:pt idx="125">
                  <c:v>74.066467453451565</c:v>
                </c:pt>
                <c:pt idx="126">
                  <c:v>73.932454996811202</c:v>
                </c:pt>
                <c:pt idx="127">
                  <c:v>73.798803283513294</c:v>
                </c:pt>
                <c:pt idx="128">
                  <c:v>73.665516163765091</c:v>
                </c:pt>
                <c:pt idx="129">
                  <c:v>73.53260038867856</c:v>
                </c:pt>
                <c:pt idx="130">
                  <c:v>73.400065636332656</c:v>
                </c:pt>
                <c:pt idx="131">
                  <c:v>73.267924537650629</c:v>
                </c:pt>
                <c:pt idx="132">
                  <c:v>73.13619269827926</c:v>
                </c:pt>
                <c:pt idx="133">
                  <c:v>73.004888712019252</c:v>
                </c:pt>
                <c:pt idx="134">
                  <c:v>72.874034160675947</c:v>
                </c:pt>
                <c:pt idx="135">
                  <c:v>72.743653594494333</c:v>
                </c:pt>
                <c:pt idx="136">
                  <c:v>72.613774486635748</c:v>
                </c:pt>
                <c:pt idx="137">
                  <c:v>72.484427154488515</c:v>
                </c:pt>
                <c:pt idx="138">
                  <c:v>72.355644640021922</c:v>
                </c:pt>
                <c:pt idx="139">
                  <c:v>72.227462540959706</c:v>
                </c:pt>
                <c:pt idx="140">
                  <c:v>72.0999187843329</c:v>
                </c:pt>
                <c:pt idx="141">
                  <c:v>71.973053334059685</c:v>
                </c:pt>
                <c:pt idx="142">
                  <c:v>71.846907824684081</c:v>
                </c:pt>
                <c:pt idx="143">
                  <c:v>71.72152511438199</c:v>
                </c:pt>
                <c:pt idx="144">
                  <c:v>71.596948751906794</c:v>
                </c:pt>
                <c:pt idx="145">
                  <c:v>71.473222354380766</c:v>
                </c:pt>
                <c:pt idx="146">
                  <c:v>71.350388895796357</c:v>
                </c:pt>
                <c:pt idx="147">
                  <c:v>71.228489909793765</c:v>
                </c:pt>
                <c:pt idx="148">
                  <c:v>71.107564614690403</c:v>
                </c:pt>
                <c:pt idx="149">
                  <c:v>70.987648973745195</c:v>
                </c:pt>
                <c:pt idx="150">
                  <c:v>70.868774709060816</c:v>
                </c:pt>
                <c:pt idx="151">
                  <c:v>70.750968293079453</c:v>
                </c:pt>
                <c:pt idx="152">
                  <c:v>70.634249946951769</c:v>
                </c:pt>
                <c:pt idx="153">
                  <c:v>70.518632679716561</c:v>
                </c:pt>
                <c:pt idx="154">
                  <c:v>70.404121405738536</c:v>
                </c:pt>
                <c:pt idx="155">
                  <c:v>70.290712179728729</c:v>
                </c:pt>
                <c:pt idx="156">
                  <c:v>70.178391588474639</c:v>
                </c:pt>
                <c:pt idx="157">
                  <c:v>70.067136335806396</c:v>
                </c:pt>
                <c:pt idx="158">
                  <c:v>69.956913052151847</c:v>
                </c:pt>
                <c:pt idx="159">
                  <c:v>69.847678352339273</c:v>
                </c:pt>
                <c:pt idx="160">
                  <c:v>69.7393791553814</c:v>
                </c:pt>
                <c:pt idx="161">
                  <c:v>69.631953268360448</c:v>
                </c:pt>
                <c:pt idx="162">
                  <c:v>69.525330223985691</c:v>
                </c:pt>
                <c:pt idx="163">
                  <c:v>69.419432348816699</c:v>
                </c:pt>
                <c:pt idx="164">
                  <c:v>69.31417602750868</c:v>
                </c:pt>
                <c:pt idx="165">
                  <c:v>69.209473118663865</c:v>
                </c:pt>
                <c:pt idx="166">
                  <c:v>69.105232470739068</c:v>
                </c:pt>
                <c:pt idx="167">
                  <c:v>69.001361482506397</c:v>
                </c:pt>
                <c:pt idx="168">
                  <c:v>68.897767652027937</c:v>
                </c:pt>
                <c:pt idx="169">
                  <c:v>68.794360060914428</c:v>
                </c:pt>
                <c:pt idx="170">
                  <c:v>68.691050746418313</c:v>
                </c:pt>
                <c:pt idx="171">
                  <c:v>68.587755922053645</c:v>
                </c:pt>
                <c:pt idx="172">
                  <c:v>68.484397017170096</c:v>
                </c:pt>
                <c:pt idx="173">
                  <c:v>68.380901516405274</c:v>
                </c:pt>
                <c:pt idx="174">
                  <c:v>68.277203590394691</c:v>
                </c:pt>
                <c:pt idx="175">
                  <c:v>68.173244518830373</c:v>
                </c:pt>
                <c:pt idx="176">
                  <c:v>68.068972915386155</c:v>
                </c:pt>
                <c:pt idx="177">
                  <c:v>67.964344770808111</c:v>
                </c:pt>
                <c:pt idx="178">
                  <c:v>67.859323335430233</c:v>
                </c:pt>
                <c:pt idx="179">
                  <c:v>67.753878865512789</c:v>
                </c:pt>
                <c:pt idx="180">
                  <c:v>67.647988259242865</c:v>
                </c:pt>
                <c:pt idx="181">
                  <c:v>67.541634608211908</c:v>
                </c:pt>
                <c:pt idx="182">
                  <c:v>67.434806688976437</c:v>
                </c:pt>
                <c:pt idx="183">
                  <c:v>67.327498417219104</c:v>
                </c:pt>
                <c:pt idx="184">
                  <c:v>67.219708284355818</c:v>
                </c:pt>
                <c:pt idx="185">
                  <c:v>67.111438793444677</c:v>
                </c:pt>
                <c:pt idx="186">
                  <c:v>67.002695908169713</c:v>
                </c:pt>
                <c:pt idx="187">
                  <c:v>66.893488525671671</c:v>
                </c:pt>
                <c:pt idx="188">
                  <c:v>66.78382798120812</c:v>
                </c:pt>
                <c:pt idx="189">
                  <c:v>66.673727590128507</c:v>
                </c:pt>
                <c:pt idx="190">
                  <c:v>66.563202230493602</c:v>
                </c:pt>
                <c:pt idx="191">
                  <c:v>66.452267967866817</c:v>
                </c:pt>
                <c:pt idx="192">
                  <c:v>66.340941722351189</c:v>
                </c:pt>
                <c:pt idx="193">
                  <c:v>66.22924097681539</c:v>
                </c:pt>
                <c:pt idx="194">
                  <c:v>66.117183524413008</c:v>
                </c:pt>
                <c:pt idx="195">
                  <c:v>66.004787252910774</c:v>
                </c:pt>
                <c:pt idx="196">
                  <c:v>65.892069962965593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86.332999999999998</c:v>
                </c:pt>
                <c:pt idx="1">
                  <c:v>86.667000000000002</c:v>
                </c:pt>
                <c:pt idx="2">
                  <c:v>86.444000000000003</c:v>
                </c:pt>
                <c:pt idx="3">
                  <c:v>87.378</c:v>
                </c:pt>
                <c:pt idx="4">
                  <c:v>88.066999999999993</c:v>
                </c:pt>
                <c:pt idx="5">
                  <c:v>85.778000000000006</c:v>
                </c:pt>
                <c:pt idx="6">
                  <c:v>85.688999999999993</c:v>
                </c:pt>
                <c:pt idx="7">
                  <c:v>86.355999999999995</c:v>
                </c:pt>
                <c:pt idx="8">
                  <c:v>86.6</c:v>
                </c:pt>
                <c:pt idx="9">
                  <c:v>87.533000000000001</c:v>
                </c:pt>
                <c:pt idx="10">
                  <c:v>86.177999999999997</c:v>
                </c:pt>
                <c:pt idx="11">
                  <c:v>86.644000000000005</c:v>
                </c:pt>
                <c:pt idx="12">
                  <c:v>86.332999999999998</c:v>
                </c:pt>
                <c:pt idx="13">
                  <c:v>86.533000000000001</c:v>
                </c:pt>
                <c:pt idx="14">
                  <c:v>88</c:v>
                </c:pt>
                <c:pt idx="15">
                  <c:v>87.8</c:v>
                </c:pt>
                <c:pt idx="16">
                  <c:v>87.221999999999994</c:v>
                </c:pt>
                <c:pt idx="17">
                  <c:v>86.332999999999998</c:v>
                </c:pt>
                <c:pt idx="18">
                  <c:v>87.022000000000006</c:v>
                </c:pt>
                <c:pt idx="19">
                  <c:v>88.622</c:v>
                </c:pt>
                <c:pt idx="20">
                  <c:v>88.378</c:v>
                </c:pt>
                <c:pt idx="21">
                  <c:v>87.822000000000003</c:v>
                </c:pt>
                <c:pt idx="22">
                  <c:v>88.4</c:v>
                </c:pt>
                <c:pt idx="23">
                  <c:v>88.421999999999997</c:v>
                </c:pt>
                <c:pt idx="24">
                  <c:v>89.555999999999997</c:v>
                </c:pt>
                <c:pt idx="25">
                  <c:v>89.266999999999996</c:v>
                </c:pt>
                <c:pt idx="26">
                  <c:v>91.177999999999997</c:v>
                </c:pt>
                <c:pt idx="27">
                  <c:v>91.156000000000006</c:v>
                </c:pt>
                <c:pt idx="28">
                  <c:v>91.977999999999994</c:v>
                </c:pt>
                <c:pt idx="29">
                  <c:v>93.266999999999996</c:v>
                </c:pt>
                <c:pt idx="30">
                  <c:v>91.510999999999996</c:v>
                </c:pt>
                <c:pt idx="31">
                  <c:v>92.421999999999997</c:v>
                </c:pt>
                <c:pt idx="32">
                  <c:v>94.622</c:v>
                </c:pt>
                <c:pt idx="33">
                  <c:v>94.043999999999997</c:v>
                </c:pt>
                <c:pt idx="34">
                  <c:v>94.177999999999997</c:v>
                </c:pt>
                <c:pt idx="35">
                  <c:v>96.066999999999993</c:v>
                </c:pt>
                <c:pt idx="36">
                  <c:v>98.378</c:v>
                </c:pt>
                <c:pt idx="37">
                  <c:v>97.533000000000001</c:v>
                </c:pt>
                <c:pt idx="38">
                  <c:v>100.178</c:v>
                </c:pt>
                <c:pt idx="39">
                  <c:v>100.31100000000001</c:v>
                </c:pt>
                <c:pt idx="40">
                  <c:v>102.756</c:v>
                </c:pt>
                <c:pt idx="41">
                  <c:v>103.22199999999999</c:v>
                </c:pt>
                <c:pt idx="42">
                  <c:v>107</c:v>
                </c:pt>
                <c:pt idx="43">
                  <c:v>109.444</c:v>
                </c:pt>
                <c:pt idx="44">
                  <c:v>110.244</c:v>
                </c:pt>
                <c:pt idx="45">
                  <c:v>112.2</c:v>
                </c:pt>
                <c:pt idx="46">
                  <c:v>115.8</c:v>
                </c:pt>
                <c:pt idx="47">
                  <c:v>117.467</c:v>
                </c:pt>
                <c:pt idx="48">
                  <c:v>121.4</c:v>
                </c:pt>
                <c:pt idx="49">
                  <c:v>126.911</c:v>
                </c:pt>
                <c:pt idx="50">
                  <c:v>132.53299999999999</c:v>
                </c:pt>
                <c:pt idx="51">
                  <c:v>139.489</c:v>
                </c:pt>
                <c:pt idx="52">
                  <c:v>150.4</c:v>
                </c:pt>
                <c:pt idx="53">
                  <c:v>160.55600000000001</c:v>
                </c:pt>
                <c:pt idx="54">
                  <c:v>173.86699999999999</c:v>
                </c:pt>
                <c:pt idx="55">
                  <c:v>186.06700000000001</c:v>
                </c:pt>
                <c:pt idx="56">
                  <c:v>198.15600000000001</c:v>
                </c:pt>
                <c:pt idx="57">
                  <c:v>208.64400000000001</c:v>
                </c:pt>
                <c:pt idx="58">
                  <c:v>217.37799999999999</c:v>
                </c:pt>
                <c:pt idx="59">
                  <c:v>226.089</c:v>
                </c:pt>
                <c:pt idx="60">
                  <c:v>231.267</c:v>
                </c:pt>
                <c:pt idx="61">
                  <c:v>235.04400000000001</c:v>
                </c:pt>
                <c:pt idx="62">
                  <c:v>236.511</c:v>
                </c:pt>
                <c:pt idx="63">
                  <c:v>232.55600000000001</c:v>
                </c:pt>
                <c:pt idx="64">
                  <c:v>225.46700000000001</c:v>
                </c:pt>
                <c:pt idx="65">
                  <c:v>211.15600000000001</c:v>
                </c:pt>
                <c:pt idx="66">
                  <c:v>184.04400000000001</c:v>
                </c:pt>
                <c:pt idx="67">
                  <c:v>143.88900000000001</c:v>
                </c:pt>
                <c:pt idx="68">
                  <c:v>105.733</c:v>
                </c:pt>
                <c:pt idx="69">
                  <c:v>88.667000000000002</c:v>
                </c:pt>
                <c:pt idx="70">
                  <c:v>87.489000000000004</c:v>
                </c:pt>
                <c:pt idx="71">
                  <c:v>89.667000000000002</c:v>
                </c:pt>
                <c:pt idx="72">
                  <c:v>90.933000000000007</c:v>
                </c:pt>
                <c:pt idx="73">
                  <c:v>93.177999999999997</c:v>
                </c:pt>
                <c:pt idx="74">
                  <c:v>95</c:v>
                </c:pt>
                <c:pt idx="75">
                  <c:v>100.556</c:v>
                </c:pt>
                <c:pt idx="76">
                  <c:v>104.467</c:v>
                </c:pt>
                <c:pt idx="77">
                  <c:v>111.289</c:v>
                </c:pt>
                <c:pt idx="78">
                  <c:v>121.622</c:v>
                </c:pt>
                <c:pt idx="79">
                  <c:v>132.333</c:v>
                </c:pt>
                <c:pt idx="80">
                  <c:v>142.489</c:v>
                </c:pt>
                <c:pt idx="81">
                  <c:v>154.53299999999999</c:v>
                </c:pt>
                <c:pt idx="82">
                  <c:v>165.86699999999999</c:v>
                </c:pt>
                <c:pt idx="83">
                  <c:v>175.22200000000001</c:v>
                </c:pt>
                <c:pt idx="84">
                  <c:v>184.422</c:v>
                </c:pt>
                <c:pt idx="85">
                  <c:v>190.68899999999999</c:v>
                </c:pt>
                <c:pt idx="86">
                  <c:v>194.13300000000001</c:v>
                </c:pt>
                <c:pt idx="87">
                  <c:v>194.62200000000001</c:v>
                </c:pt>
                <c:pt idx="88">
                  <c:v>190.28899999999999</c:v>
                </c:pt>
                <c:pt idx="89">
                  <c:v>180.86699999999999</c:v>
                </c:pt>
                <c:pt idx="90">
                  <c:v>162.37799999999999</c:v>
                </c:pt>
                <c:pt idx="91">
                  <c:v>130.11099999999999</c:v>
                </c:pt>
                <c:pt idx="92">
                  <c:v>95.2</c:v>
                </c:pt>
                <c:pt idx="93">
                  <c:v>79.111000000000004</c:v>
                </c:pt>
                <c:pt idx="94">
                  <c:v>75.2</c:v>
                </c:pt>
                <c:pt idx="95">
                  <c:v>75.756</c:v>
                </c:pt>
                <c:pt idx="96">
                  <c:v>76.578000000000003</c:v>
                </c:pt>
                <c:pt idx="97">
                  <c:v>75.843999999999994</c:v>
                </c:pt>
                <c:pt idx="98">
                  <c:v>77.667000000000002</c:v>
                </c:pt>
                <c:pt idx="99">
                  <c:v>76.378</c:v>
                </c:pt>
                <c:pt idx="100">
                  <c:v>75.778000000000006</c:v>
                </c:pt>
                <c:pt idx="101">
                  <c:v>76.466999999999999</c:v>
                </c:pt>
                <c:pt idx="102">
                  <c:v>75.289000000000001</c:v>
                </c:pt>
                <c:pt idx="103">
                  <c:v>76.533000000000001</c:v>
                </c:pt>
                <c:pt idx="104">
                  <c:v>76.510999999999996</c:v>
                </c:pt>
                <c:pt idx="105">
                  <c:v>77.355999999999995</c:v>
                </c:pt>
                <c:pt idx="106">
                  <c:v>77.156000000000006</c:v>
                </c:pt>
                <c:pt idx="107">
                  <c:v>75.977999999999994</c:v>
                </c:pt>
                <c:pt idx="108">
                  <c:v>77.489000000000004</c:v>
                </c:pt>
                <c:pt idx="109">
                  <c:v>76</c:v>
                </c:pt>
                <c:pt idx="110">
                  <c:v>76.688999999999993</c:v>
                </c:pt>
                <c:pt idx="111">
                  <c:v>76.756</c:v>
                </c:pt>
                <c:pt idx="112">
                  <c:v>75.778000000000006</c:v>
                </c:pt>
                <c:pt idx="113">
                  <c:v>76.533000000000001</c:v>
                </c:pt>
                <c:pt idx="114">
                  <c:v>76.555999999999997</c:v>
                </c:pt>
                <c:pt idx="115">
                  <c:v>76.956000000000003</c:v>
                </c:pt>
                <c:pt idx="116">
                  <c:v>76.355999999999995</c:v>
                </c:pt>
                <c:pt idx="117">
                  <c:v>77.489000000000004</c:v>
                </c:pt>
                <c:pt idx="118">
                  <c:v>77.088999999999999</c:v>
                </c:pt>
                <c:pt idx="119">
                  <c:v>77.244</c:v>
                </c:pt>
                <c:pt idx="120">
                  <c:v>78.066999999999993</c:v>
                </c:pt>
                <c:pt idx="121">
                  <c:v>79.644000000000005</c:v>
                </c:pt>
                <c:pt idx="122">
                  <c:v>82.421999999999997</c:v>
                </c:pt>
                <c:pt idx="123">
                  <c:v>84.956000000000003</c:v>
                </c:pt>
                <c:pt idx="124">
                  <c:v>86.6</c:v>
                </c:pt>
                <c:pt idx="125">
                  <c:v>88.822000000000003</c:v>
                </c:pt>
                <c:pt idx="126">
                  <c:v>88.867000000000004</c:v>
                </c:pt>
                <c:pt idx="127">
                  <c:v>88.956000000000003</c:v>
                </c:pt>
                <c:pt idx="128">
                  <c:v>90</c:v>
                </c:pt>
                <c:pt idx="129">
                  <c:v>88.355999999999995</c:v>
                </c:pt>
                <c:pt idx="130">
                  <c:v>85.177999999999997</c:v>
                </c:pt>
                <c:pt idx="131">
                  <c:v>82.244</c:v>
                </c:pt>
                <c:pt idx="132">
                  <c:v>78.888999999999996</c:v>
                </c:pt>
                <c:pt idx="133">
                  <c:v>78.132999999999996</c:v>
                </c:pt>
                <c:pt idx="134">
                  <c:v>73.022000000000006</c:v>
                </c:pt>
                <c:pt idx="135">
                  <c:v>73.088999999999999</c:v>
                </c:pt>
                <c:pt idx="136">
                  <c:v>72.533000000000001</c:v>
                </c:pt>
                <c:pt idx="137">
                  <c:v>72.221999999999994</c:v>
                </c:pt>
                <c:pt idx="138">
                  <c:v>72.510999999999996</c:v>
                </c:pt>
                <c:pt idx="139">
                  <c:v>72</c:v>
                </c:pt>
                <c:pt idx="140">
                  <c:v>71.733000000000004</c:v>
                </c:pt>
                <c:pt idx="141">
                  <c:v>73.221999999999994</c:v>
                </c:pt>
                <c:pt idx="142">
                  <c:v>73.555999999999997</c:v>
                </c:pt>
                <c:pt idx="143">
                  <c:v>71.444000000000003</c:v>
                </c:pt>
                <c:pt idx="144">
                  <c:v>70.977999999999994</c:v>
                </c:pt>
                <c:pt idx="145">
                  <c:v>72.466999999999999</c:v>
                </c:pt>
                <c:pt idx="146">
                  <c:v>72.911000000000001</c:v>
                </c:pt>
                <c:pt idx="147">
                  <c:v>71.510999999999996</c:v>
                </c:pt>
                <c:pt idx="148">
                  <c:v>73.489000000000004</c:v>
                </c:pt>
                <c:pt idx="149">
                  <c:v>72.177999999999997</c:v>
                </c:pt>
                <c:pt idx="150">
                  <c:v>72.466999999999999</c:v>
                </c:pt>
                <c:pt idx="151">
                  <c:v>73.421999999999997</c:v>
                </c:pt>
                <c:pt idx="152">
                  <c:v>72.043999999999997</c:v>
                </c:pt>
                <c:pt idx="153">
                  <c:v>73.332999999999998</c:v>
                </c:pt>
                <c:pt idx="154">
                  <c:v>74.311000000000007</c:v>
                </c:pt>
                <c:pt idx="155">
                  <c:v>73.756</c:v>
                </c:pt>
                <c:pt idx="156">
                  <c:v>76.156000000000006</c:v>
                </c:pt>
                <c:pt idx="157">
                  <c:v>77.822000000000003</c:v>
                </c:pt>
                <c:pt idx="158">
                  <c:v>78.867000000000004</c:v>
                </c:pt>
                <c:pt idx="159">
                  <c:v>80.421999999999997</c:v>
                </c:pt>
                <c:pt idx="160">
                  <c:v>79.066999999999993</c:v>
                </c:pt>
                <c:pt idx="161">
                  <c:v>78.332999999999998</c:v>
                </c:pt>
                <c:pt idx="162">
                  <c:v>76.132999999999996</c:v>
                </c:pt>
                <c:pt idx="163">
                  <c:v>74.266999999999996</c:v>
                </c:pt>
                <c:pt idx="164">
                  <c:v>74.132999999999996</c:v>
                </c:pt>
                <c:pt idx="165">
                  <c:v>72.421999999999997</c:v>
                </c:pt>
                <c:pt idx="166">
                  <c:v>69.933000000000007</c:v>
                </c:pt>
                <c:pt idx="167">
                  <c:v>69.843999999999994</c:v>
                </c:pt>
                <c:pt idx="168">
                  <c:v>68.822000000000003</c:v>
                </c:pt>
                <c:pt idx="169">
                  <c:v>70.156000000000006</c:v>
                </c:pt>
                <c:pt idx="170">
                  <c:v>68.843999999999994</c:v>
                </c:pt>
                <c:pt idx="171">
                  <c:v>69.043999999999997</c:v>
                </c:pt>
                <c:pt idx="172">
                  <c:v>69.156000000000006</c:v>
                </c:pt>
                <c:pt idx="173">
                  <c:v>69.622</c:v>
                </c:pt>
                <c:pt idx="174">
                  <c:v>70.444000000000003</c:v>
                </c:pt>
                <c:pt idx="175">
                  <c:v>70.066999999999993</c:v>
                </c:pt>
                <c:pt idx="176">
                  <c:v>69.378</c:v>
                </c:pt>
                <c:pt idx="177">
                  <c:v>68.444000000000003</c:v>
                </c:pt>
                <c:pt idx="178">
                  <c:v>68.867000000000004</c:v>
                </c:pt>
                <c:pt idx="179">
                  <c:v>68.132999999999996</c:v>
                </c:pt>
                <c:pt idx="180">
                  <c:v>69.533000000000001</c:v>
                </c:pt>
                <c:pt idx="181">
                  <c:v>68.510999999999996</c:v>
                </c:pt>
                <c:pt idx="182">
                  <c:v>69.177999999999997</c:v>
                </c:pt>
                <c:pt idx="183">
                  <c:v>69.444000000000003</c:v>
                </c:pt>
                <c:pt idx="184">
                  <c:v>68.778000000000006</c:v>
                </c:pt>
                <c:pt idx="185">
                  <c:v>70.022000000000006</c:v>
                </c:pt>
                <c:pt idx="186">
                  <c:v>67.778000000000006</c:v>
                </c:pt>
                <c:pt idx="187">
                  <c:v>67.888999999999996</c:v>
                </c:pt>
                <c:pt idx="188">
                  <c:v>68.644000000000005</c:v>
                </c:pt>
                <c:pt idx="189">
                  <c:v>69.022000000000006</c:v>
                </c:pt>
                <c:pt idx="190">
                  <c:v>67.867000000000004</c:v>
                </c:pt>
                <c:pt idx="191">
                  <c:v>68.066999999999993</c:v>
                </c:pt>
                <c:pt idx="192">
                  <c:v>68.132999999999996</c:v>
                </c:pt>
                <c:pt idx="193">
                  <c:v>67.421999999999997</c:v>
                </c:pt>
                <c:pt idx="194">
                  <c:v>68.888999999999996</c:v>
                </c:pt>
                <c:pt idx="195">
                  <c:v>67.156000000000006</c:v>
                </c:pt>
                <c:pt idx="196">
                  <c:v>68.132999999999996</c:v>
                </c:pt>
                <c:pt idx="197">
                  <c:v>67.843999999999994</c:v>
                </c:pt>
                <c:pt idx="198">
                  <c:v>68.555999999999997</c:v>
                </c:pt>
                <c:pt idx="199">
                  <c:v>68.578000000000003</c:v>
                </c:pt>
                <c:pt idx="200">
                  <c:v>67.332999999999998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83.564973345033238</c:v>
                </c:pt>
                <c:pt idx="1">
                  <c:v>83.897365334409145</c:v>
                </c:pt>
                <c:pt idx="2">
                  <c:v>84.22838275616364</c:v>
                </c:pt>
                <c:pt idx="3">
                  <c:v>84.557806620365042</c:v>
                </c:pt>
                <c:pt idx="4">
                  <c:v>84.885391018989012</c:v>
                </c:pt>
                <c:pt idx="5">
                  <c:v>85.21086056035162</c:v>
                </c:pt>
                <c:pt idx="6">
                  <c:v>85.53390769128049</c:v>
                </c:pt>
                <c:pt idx="7">
                  <c:v>85.854189939867354</c:v>
                </c:pt>
                <c:pt idx="8">
                  <c:v>86.171327127435703</c:v>
                </c:pt>
                <c:pt idx="9">
                  <c:v>86.484898619872837</c:v>
                </c:pt>
                <c:pt idx="10">
                  <c:v>86.794440717879937</c:v>
                </c:pt>
                <c:pt idx="11">
                  <c:v>87.099444325942201</c:v>
                </c:pt>
                <c:pt idx="12">
                  <c:v>87.399353094902523</c:v>
                </c:pt>
                <c:pt idx="13">
                  <c:v>87.693562308221217</c:v>
                </c:pt>
                <c:pt idx="14">
                  <c:v>87.981418884146208</c:v>
                </c:pt>
                <c:pt idx="15">
                  <c:v>88.262223003704818</c:v>
                </c:pt>
                <c:pt idx="16">
                  <c:v>88.535232058114516</c:v>
                </c:pt>
                <c:pt idx="17">
                  <c:v>88.799667851086355</c:v>
                </c:pt>
                <c:pt idx="18">
                  <c:v>89.054728304999344</c:v>
                </c:pt>
                <c:pt idx="19">
                  <c:v>89.299605318699477</c:v>
                </c:pt>
                <c:pt idx="20">
                  <c:v>89.533510920800012</c:v>
                </c:pt>
                <c:pt idx="21">
                  <c:v>89.755714463606409</c:v>
                </c:pt>
                <c:pt idx="22">
                  <c:v>89.965594308757346</c:v>
                </c:pt>
                <c:pt idx="23">
                  <c:v>90.16270825270152</c:v>
                </c:pt>
                <c:pt idx="24">
                  <c:v>90.346887795019896</c:v>
                </c:pt>
                <c:pt idx="25">
                  <c:v>90.51836220550328</c:v>
                </c:pt>
                <c:pt idx="26">
                  <c:v>90.6779191029554</c:v>
                </c:pt>
                <c:pt idx="27">
                  <c:v>90.827108785527386</c:v>
                </c:pt>
                <c:pt idx="28">
                  <c:v>90.968499669894825</c:v>
                </c:pt>
                <c:pt idx="29">
                  <c:v>91.105991680983323</c:v>
                </c:pt>
                <c:pt idx="30">
                  <c:v>91.245193023351135</c:v>
                </c:pt>
                <c:pt idx="31">
                  <c:v>91.393863175167311</c:v>
                </c:pt>
                <c:pt idx="32">
                  <c:v>91.562420894972007</c:v>
                </c:pt>
                <c:pt idx="33">
                  <c:v>91.764510280957424</c:v>
                </c:pt>
                <c:pt idx="34">
                  <c:v>92.017610325379167</c:v>
                </c:pt>
                <c:pt idx="35">
                  <c:v>92.343663967802826</c:v>
                </c:pt>
                <c:pt idx="36">
                  <c:v>92.769691591585456</c:v>
                </c:pt>
                <c:pt idx="37">
                  <c:v>93.328341727640051</c:v>
                </c:pt>
                <c:pt idx="38">
                  <c:v>94.058319253498681</c:v>
                </c:pt>
                <c:pt idx="39">
                  <c:v>95.004619777221706</c:v>
                </c:pt>
                <c:pt idx="40">
                  <c:v>96.218489678253619</c:v>
                </c:pt>
                <c:pt idx="41">
                  <c:v>97.757026205237253</c:v>
                </c:pt>
                <c:pt idx="42">
                  <c:v>99.682332999885048</c:v>
                </c:pt>
                <c:pt idx="43">
                  <c:v>102.06015526233531</c:v>
                </c:pt>
                <c:pt idx="44">
                  <c:v>104.95793702765259</c:v>
                </c:pt>
                <c:pt idx="45">
                  <c:v>108.44227162885151</c:v>
                </c:pt>
                <c:pt idx="46">
                  <c:v>112.57575544781568</c:v>
                </c:pt>
                <c:pt idx="47">
                  <c:v>117.41330344195569</c:v>
                </c:pt>
                <c:pt idx="48">
                  <c:v>122.99804031961216</c:v>
                </c:pt>
                <c:pt idx="49">
                  <c:v>129.35693991118265</c:v>
                </c:pt>
                <c:pt idx="50">
                  <c:v>136.49644230888694</c:v>
                </c:pt>
                <c:pt idx="51">
                  <c:v>144.39832787481012</c:v>
                </c:pt>
                <c:pt idx="52">
                  <c:v>153.01616298328634</c:v>
                </c:pt>
                <c:pt idx="53">
                  <c:v>162.27264835285575</c:v>
                </c:pt>
                <c:pt idx="54">
                  <c:v>172.05819177480822</c:v>
                </c:pt>
                <c:pt idx="55">
                  <c:v>182.23098577450773</c:v>
                </c:pt>
                <c:pt idx="56">
                  <c:v>192.61875412561943</c:v>
                </c:pt>
                <c:pt idx="57">
                  <c:v>203.02180837813114</c:v>
                </c:pt>
                <c:pt idx="58">
                  <c:v>213.21425381061039</c:v>
                </c:pt>
                <c:pt idx="59">
                  <c:v>222.92804523004349</c:v>
                </c:pt>
                <c:pt idx="60">
                  <c:v>231.7690870186396</c:v>
                </c:pt>
                <c:pt idx="61">
                  <c:v>238.96306271991872</c:v>
                </c:pt>
                <c:pt idx="62">
                  <c:v>242.87977586720103</c:v>
                </c:pt>
                <c:pt idx="63">
                  <c:v>240.67024116617139</c:v>
                </c:pt>
                <c:pt idx="64">
                  <c:v>228.93767100345607</c:v>
                </c:pt>
                <c:pt idx="65">
                  <c:v>206.06590817815788</c:v>
                </c:pt>
                <c:pt idx="66">
                  <c:v>174.81941626693612</c:v>
                </c:pt>
                <c:pt idx="67">
                  <c:v>142.19434984314978</c:v>
                </c:pt>
                <c:pt idx="68">
                  <c:v>115.6086717936806</c:v>
                </c:pt>
                <c:pt idx="69">
                  <c:v>98.729361409293631</c:v>
                </c:pt>
                <c:pt idx="70">
                  <c:v>90.683524640434001</c:v>
                </c:pt>
                <c:pt idx="71">
                  <c:v>88.415018007737828</c:v>
                </c:pt>
                <c:pt idx="72">
                  <c:v>89.205761327778617</c:v>
                </c:pt>
                <c:pt idx="73">
                  <c:v>91.588281205824202</c:v>
                </c:pt>
                <c:pt idx="74">
                  <c:v>95.057843351069096</c:v>
                </c:pt>
                <c:pt idx="75">
                  <c:v>99.556094124412112</c:v>
                </c:pt>
                <c:pt idx="76">
                  <c:v>105.15723360566605</c:v>
                </c:pt>
                <c:pt idx="77">
                  <c:v>111.94043946907611</c:v>
                </c:pt>
                <c:pt idx="78">
                  <c:v>119.94343063776992</c:v>
                </c:pt>
                <c:pt idx="79">
                  <c:v>129.13993557337437</c:v>
                </c:pt>
                <c:pt idx="80">
                  <c:v>139.42407741125612</c:v>
                </c:pt>
                <c:pt idx="81">
                  <c:v>150.59862064832919</c:v>
                </c:pt>
                <c:pt idx="82">
                  <c:v>162.36267357764976</c:v>
                </c:pt>
                <c:pt idx="83">
                  <c:v>174.27911044987655</c:v>
                </c:pt>
                <c:pt idx="84">
                  <c:v>185.67099394269488</c:v>
                </c:pt>
                <c:pt idx="85">
                  <c:v>195.38490518868167</c:v>
                </c:pt>
                <c:pt idx="86">
                  <c:v>201.48185358839109</c:v>
                </c:pt>
                <c:pt idx="87">
                  <c:v>201.25045822681469</c:v>
                </c:pt>
                <c:pt idx="88">
                  <c:v>192.15748857886544</c:v>
                </c:pt>
                <c:pt idx="89">
                  <c:v>173.73425359448549</c:v>
                </c:pt>
                <c:pt idx="90">
                  <c:v>149.00254252218213</c:v>
                </c:pt>
                <c:pt idx="91">
                  <c:v>123.6357336587666</c:v>
                </c:pt>
                <c:pt idx="92">
                  <c:v>102.98846417625006</c:v>
                </c:pt>
                <c:pt idx="93">
                  <c:v>89.459464350678957</c:v>
                </c:pt>
                <c:pt idx="94">
                  <c:v>82.263073585095526</c:v>
                </c:pt>
                <c:pt idx="95">
                  <c:v>79.119115415660261</c:v>
                </c:pt>
                <c:pt idx="96">
                  <c:v>77.952788125826928</c:v>
                </c:pt>
                <c:pt idx="97">
                  <c:v>77.541569519806885</c:v>
                </c:pt>
                <c:pt idx="98">
                  <c:v>77.359401352875324</c:v>
                </c:pt>
                <c:pt idx="99">
                  <c:v>77.233427743647908</c:v>
                </c:pt>
                <c:pt idx="100">
                  <c:v>77.119291803841648</c:v>
                </c:pt>
                <c:pt idx="101">
                  <c:v>77.00796444646717</c:v>
                </c:pt>
                <c:pt idx="102">
                  <c:v>76.897960141213943</c:v>
                </c:pt>
                <c:pt idx="103">
                  <c:v>76.789094118570063</c:v>
                </c:pt>
                <c:pt idx="104">
                  <c:v>76.681421688406061</c:v>
                </c:pt>
                <c:pt idx="105">
                  <c:v>76.575140158750784</c:v>
                </c:pt>
                <c:pt idx="106">
                  <c:v>76.470655927456164</c:v>
                </c:pt>
                <c:pt idx="107">
                  <c:v>76.368713362931999</c:v>
                </c:pt>
                <c:pt idx="108">
                  <c:v>76.270590084728013</c:v>
                </c:pt>
                <c:pt idx="109">
                  <c:v>76.178376826422905</c:v>
                </c:pt>
                <c:pt idx="110">
                  <c:v>76.095358463378673</c:v>
                </c:pt>
                <c:pt idx="111">
                  <c:v>76.02650336857991</c:v>
                </c:pt>
                <c:pt idx="112">
                  <c:v>75.979049128857611</c:v>
                </c:pt>
                <c:pt idx="113">
                  <c:v>75.96314184369183</c:v>
                </c:pt>
                <c:pt idx="114">
                  <c:v>75.992443884040469</c:v>
                </c:pt>
                <c:pt idx="115">
                  <c:v>76.084574999114608</c:v>
                </c:pt>
                <c:pt idx="116">
                  <c:v>76.261202928717196</c:v>
                </c:pt>
                <c:pt idx="117">
                  <c:v>76.54756624997674</c:v>
                </c:pt>
                <c:pt idx="118">
                  <c:v>76.971210942925552</c:v>
                </c:pt>
                <c:pt idx="119">
                  <c:v>77.559765926729014</c:v>
                </c:pt>
                <c:pt idx="120">
                  <c:v>78.337665249354174</c:v>
                </c:pt>
                <c:pt idx="121">
                  <c:v>79.321794583060225</c:v>
                </c:pt>
                <c:pt idx="122">
                  <c:v>80.515980882165323</c:v>
                </c:pt>
                <c:pt idx="123">
                  <c:v>81.903930520815166</c:v>
                </c:pt>
                <c:pt idx="124">
                  <c:v>83.439781706280741</c:v>
                </c:pt>
                <c:pt idx="125">
                  <c:v>85.035737680156942</c:v>
                </c:pt>
                <c:pt idx="126">
                  <c:v>86.549017223554742</c:v>
                </c:pt>
                <c:pt idx="127">
                  <c:v>87.776684512019898</c:v>
                </c:pt>
                <c:pt idx="128">
                  <c:v>88.473762395268807</c:v>
                </c:pt>
                <c:pt idx="129">
                  <c:v>88.408337385134871</c:v>
                </c:pt>
                <c:pt idx="130">
                  <c:v>87.448285023185747</c:v>
                </c:pt>
                <c:pt idx="131">
                  <c:v>85.643154337543137</c:v>
                </c:pt>
                <c:pt idx="132">
                  <c:v>83.24722461955669</c:v>
                </c:pt>
                <c:pt idx="133">
                  <c:v>80.652103829168681</c:v>
                </c:pt>
                <c:pt idx="134">
                  <c:v>78.253504134269562</c:v>
                </c:pt>
                <c:pt idx="135">
                  <c:v>76.323201379161858</c:v>
                </c:pt>
                <c:pt idx="136">
                  <c:v>74.952106134056891</c:v>
                </c:pt>
                <c:pt idx="137">
                  <c:v>74.078816874857878</c:v>
                </c:pt>
                <c:pt idx="138">
                  <c:v>73.565964301696326</c:v>
                </c:pt>
                <c:pt idx="139">
                  <c:v>73.272687808994277</c:v>
                </c:pt>
                <c:pt idx="140">
                  <c:v>73.093876778517625</c:v>
                </c:pt>
                <c:pt idx="141">
                  <c:v>72.966678249604328</c:v>
                </c:pt>
                <c:pt idx="142">
                  <c:v>72.859884136903872</c:v>
                </c:pt>
                <c:pt idx="143">
                  <c:v>72.76056269147324</c:v>
                </c:pt>
                <c:pt idx="144">
                  <c:v>72.664629727607633</c:v>
                </c:pt>
                <c:pt idx="145">
                  <c:v>72.572117877097767</c:v>
                </c:pt>
                <c:pt idx="146">
                  <c:v>72.485697833726519</c:v>
                </c:pt>
                <c:pt idx="147">
                  <c:v>72.411055384629606</c:v>
                </c:pt>
                <c:pt idx="148">
                  <c:v>72.358320259694764</c:v>
                </c:pt>
                <c:pt idx="149">
                  <c:v>72.34406364604142</c:v>
                </c:pt>
                <c:pt idx="150">
                  <c:v>72.393274543893313</c:v>
                </c:pt>
                <c:pt idx="151">
                  <c:v>72.540281289852075</c:v>
                </c:pt>
                <c:pt idx="152">
                  <c:v>72.826990263913117</c:v>
                </c:pt>
                <c:pt idx="153">
                  <c:v>73.296401553084664</c:v>
                </c:pt>
                <c:pt idx="154">
                  <c:v>73.979703962019826</c:v>
                </c:pt>
                <c:pt idx="155">
                  <c:v>74.877120727285742</c:v>
                </c:pt>
                <c:pt idx="156">
                  <c:v>75.936591243723512</c:v>
                </c:pt>
                <c:pt idx="157">
                  <c:v>77.039565134822908</c:v>
                </c:pt>
                <c:pt idx="158">
                  <c:v>78.006544656676226</c:v>
                </c:pt>
                <c:pt idx="159">
                  <c:v>78.631701679146516</c:v>
                </c:pt>
                <c:pt idx="160">
                  <c:v>78.74311217574261</c:v>
                </c:pt>
                <c:pt idx="161">
                  <c:v>78.267294233215566</c:v>
                </c:pt>
                <c:pt idx="162">
                  <c:v>77.266090225655901</c:v>
                </c:pt>
                <c:pt idx="163">
                  <c:v>75.922335809765357</c:v>
                </c:pt>
                <c:pt idx="164">
                  <c:v>74.477227435534544</c:v>
                </c:pt>
                <c:pt idx="165">
                  <c:v>73.149829107568479</c:v>
                </c:pt>
                <c:pt idx="166">
                  <c:v>72.077518070026755</c:v>
                </c:pt>
                <c:pt idx="167">
                  <c:v>71.299910737185797</c:v>
                </c:pt>
                <c:pt idx="168">
                  <c:v>70.781852207266908</c:v>
                </c:pt>
                <c:pt idx="169">
                  <c:v>70.45315825975608</c:v>
                </c:pt>
                <c:pt idx="170">
                  <c:v>70.242762207925281</c:v>
                </c:pt>
                <c:pt idx="171">
                  <c:v>70.09669991499203</c:v>
                </c:pt>
                <c:pt idx="172">
                  <c:v>69.981383997661851</c:v>
                </c:pt>
                <c:pt idx="173">
                  <c:v>69.879057343233484</c:v>
                </c:pt>
                <c:pt idx="174">
                  <c:v>69.781598648175802</c:v>
                </c:pt>
                <c:pt idx="175">
                  <c:v>69.685759330178527</c:v>
                </c:pt>
                <c:pt idx="176">
                  <c:v>69.590393884866558</c:v>
                </c:pt>
                <c:pt idx="177">
                  <c:v>69.495143291061751</c:v>
                </c:pt>
                <c:pt idx="178">
                  <c:v>69.399905912015782</c:v>
                </c:pt>
                <c:pt idx="179">
                  <c:v>69.304654481321975</c:v>
                </c:pt>
                <c:pt idx="180">
                  <c:v>69.209381008188515</c:v>
                </c:pt>
                <c:pt idx="181">
                  <c:v>69.1140822247431</c:v>
                </c:pt>
                <c:pt idx="182">
                  <c:v>69.018756179437801</c:v>
                </c:pt>
                <c:pt idx="183">
                  <c:v>68.923401507974248</c:v>
                </c:pt>
                <c:pt idx="184">
                  <c:v>68.828017268389161</c:v>
                </c:pt>
                <c:pt idx="185">
                  <c:v>68.732602880462608</c:v>
                </c:pt>
                <c:pt idx="186">
                  <c:v>68.637158082307678</c:v>
                </c:pt>
                <c:pt idx="187">
                  <c:v>68.541682890216407</c:v>
                </c:pt>
                <c:pt idx="188">
                  <c:v>68.446177560322269</c:v>
                </c:pt>
                <c:pt idx="189">
                  <c:v>68.350642552378588</c:v>
                </c:pt>
                <c:pt idx="190">
                  <c:v>68.255078496036333</c:v>
                </c:pt>
                <c:pt idx="191">
                  <c:v>68.1594861598834</c:v>
                </c:pt>
                <c:pt idx="192">
                  <c:v>68.063866423382137</c:v>
                </c:pt>
                <c:pt idx="193">
                  <c:v>67.968220251737407</c:v>
                </c:pt>
                <c:pt idx="194">
                  <c:v>67.872548673646435</c:v>
                </c:pt>
                <c:pt idx="195">
                  <c:v>67.776852761818901</c:v>
                </c:pt>
                <c:pt idx="196">
                  <c:v>67.681133616112064</c:v>
                </c:pt>
                <c:pt idx="197">
                  <c:v>67.585392349096267</c:v>
                </c:pt>
                <c:pt idx="198">
                  <c:v>67.489630073848872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83.564973280474931</c:v>
                </c:pt>
                <c:pt idx="1">
                  <c:v>83.89736521038833</c:v>
                </c:pt>
                <c:pt idx="2">
                  <c:v>84.228382520271509</c:v>
                </c:pt>
                <c:pt idx="3">
                  <c:v>84.557806176134207</c:v>
                </c:pt>
                <c:pt idx="4">
                  <c:v>84.885390190703021</c:v>
                </c:pt>
                <c:pt idx="5">
                  <c:v>85.210859031278346</c:v>
                </c:pt>
                <c:pt idx="6">
                  <c:v>85.533904896468172</c:v>
                </c:pt>
                <c:pt idx="7">
                  <c:v>85.854184882163793</c:v>
                </c:pt>
                <c:pt idx="8">
                  <c:v>86.171318065301989</c:v>
                </c:pt>
                <c:pt idx="9">
                  <c:v>86.484882543653157</c:v>
                </c:pt>
                <c:pt idx="10">
                  <c:v>86.794412481191046</c:v>
                </c:pt>
                <c:pt idx="11">
                  <c:v>87.099395221591024</c:v>
                </c:pt>
                <c:pt idx="12">
                  <c:v>87.399268547054874</c:v>
                </c:pt>
                <c:pt idx="13">
                  <c:v>87.693418175858326</c:v>
                </c:pt>
                <c:pt idx="14">
                  <c:v>87.981175609512164</c:v>
                </c:pt>
                <c:pt idx="15">
                  <c:v>88.26181645880186</c:v>
                </c:pt>
                <c:pt idx="16">
                  <c:v>88.534559396594773</c:v>
                </c:pt>
                <c:pt idx="17">
                  <c:v>88.798565903294531</c:v>
                </c:pt>
                <c:pt idx="18">
                  <c:v>89.052940987016896</c:v>
                </c:pt>
                <c:pt idx="19">
                  <c:v>89.29673507348231</c:v>
                </c:pt>
                <c:pt idx="20">
                  <c:v>89.528947268483776</c:v>
                </c:pt>
                <c:pt idx="21">
                  <c:v>89.748530196522452</c:v>
                </c:pt>
                <c:pt idx="22">
                  <c:v>89.954396610516653</c:v>
                </c:pt>
                <c:pt idx="23">
                  <c:v>90.145427946994587</c:v>
                </c:pt>
                <c:pt idx="24">
                  <c:v>90.320484966565743</c:v>
                </c:pt>
                <c:pt idx="25">
                  <c:v>90.478420568741527</c:v>
                </c:pt>
                <c:pt idx="26">
                  <c:v>90.618094801988391</c:v>
                </c:pt>
                <c:pt idx="27">
                  <c:v>90.738392003868015</c:v>
                </c:pt>
                <c:pt idx="28">
                  <c:v>90.838239903236811</c:v>
                </c:pt>
                <c:pt idx="29">
                  <c:v>90.916630399430915</c:v>
                </c:pt>
                <c:pt idx="30">
                  <c:v>90.972641606819764</c:v>
                </c:pt>
                <c:pt idx="31">
                  <c:v>91.005460623822444</c:v>
                </c:pt>
                <c:pt idx="32">
                  <c:v>91.014406362181305</c:v>
                </c:pt>
                <c:pt idx="33">
                  <c:v>90.998951665276778</c:v>
                </c:pt>
                <c:pt idx="34">
                  <c:v>90.958743864728959</c:v>
                </c:pt>
                <c:pt idx="35">
                  <c:v>90.89362288347246</c:v>
                </c:pt>
                <c:pt idx="36">
                  <c:v>90.803636000518509</c:v>
                </c:pt>
                <c:pt idx="37">
                  <c:v>90.689048454550019</c:v>
                </c:pt>
                <c:pt idx="38">
                  <c:v>90.550349183096714</c:v>
                </c:pt>
                <c:pt idx="39">
                  <c:v>90.388251169029033</c:v>
                </c:pt>
                <c:pt idx="40">
                  <c:v>90.203686088698987</c:v>
                </c:pt>
                <c:pt idx="41">
                  <c:v>89.997793213138792</c:v>
                </c:pt>
                <c:pt idx="42">
                  <c:v>89.771902787820082</c:v>
                </c:pt>
                <c:pt idx="43">
                  <c:v>89.527514387327045</c:v>
                </c:pt>
                <c:pt idx="44">
                  <c:v>89.266270988006141</c:v>
                </c:pt>
                <c:pt idx="45">
                  <c:v>88.989929704974884</c:v>
                </c:pt>
                <c:pt idx="46">
                  <c:v>88.700330284387846</c:v>
                </c:pt>
                <c:pt idx="47">
                  <c:v>88.399362517683429</c:v>
                </c:pt>
                <c:pt idx="48">
                  <c:v>88.088933748279331</c:v>
                </c:pt>
                <c:pt idx="49">
                  <c:v>87.770937576074346</c:v>
                </c:pt>
                <c:pt idx="50">
                  <c:v>87.447224740260211</c:v>
                </c:pt>
                <c:pt idx="51">
                  <c:v>87.119576989957594</c:v>
                </c:pt>
                <c:pt idx="52">
                  <c:v>86.789684551345061</c:v>
                </c:pt>
                <c:pt idx="53">
                  <c:v>86.459127586271904</c:v>
                </c:pt>
                <c:pt idx="54">
                  <c:v>86.129361826807951</c:v>
                </c:pt>
                <c:pt idx="55">
                  <c:v>85.801708376321699</c:v>
                </c:pt>
                <c:pt idx="56">
                  <c:v>85.477347500663683</c:v>
                </c:pt>
                <c:pt idx="57">
                  <c:v>85.157316099308474</c:v>
                </c:pt>
                <c:pt idx="58">
                  <c:v>84.842508448672831</c:v>
                </c:pt>
                <c:pt idx="59">
                  <c:v>84.533679747890844</c:v>
                </c:pt>
                <c:pt idx="60">
                  <c:v>84.231451968196495</c:v>
                </c:pt>
                <c:pt idx="61">
                  <c:v>83.936321506131236</c:v>
                </c:pt>
                <c:pt idx="62">
                  <c:v>83.648668162489415</c:v>
                </c:pt>
                <c:pt idx="63">
                  <c:v>83.368765007385207</c:v>
                </c:pt>
                <c:pt idx="64">
                  <c:v>83.096788741458411</c:v>
                </c:pt>
                <c:pt idx="65">
                  <c:v>82.832830219023933</c:v>
                </c:pt>
                <c:pt idx="66">
                  <c:v>82.576904856725534</c:v>
                </c:pt>
                <c:pt idx="67">
                  <c:v>82.328962707700882</c:v>
                </c:pt>
                <c:pt idx="68">
                  <c:v>82.088898034019408</c:v>
                </c:pt>
                <c:pt idx="69">
                  <c:v>81.856558257646952</c:v>
                </c:pt>
                <c:pt idx="70">
                  <c:v>81.631752211547465</c:v>
                </c:pt>
                <c:pt idx="71">
                  <c:v>81.41425764743245</c:v>
                </c:pt>
                <c:pt idx="72">
                  <c:v>81.203827985213294</c:v>
                </c:pt>
                <c:pt idx="73">
                  <c:v>81.000198311790484</c:v>
                </c:pt>
                <c:pt idx="74">
                  <c:v>80.803090654010262</c:v>
                </c:pt>
                <c:pt idx="75">
                  <c:v>80.612218563106907</c:v>
                </c:pt>
                <c:pt idx="76">
                  <c:v>80.427291056441121</c:v>
                </c:pt>
                <c:pt idx="77">
                  <c:v>80.248015967536773</c:v>
                </c:pt>
                <c:pt idx="78">
                  <c:v>80.074102757957817</c:v>
                </c:pt>
                <c:pt idx="79">
                  <c:v>79.905264845039554</c:v>
                </c:pt>
                <c:pt idx="80">
                  <c:v>79.741221498397636</c:v>
                </c:pt>
                <c:pt idx="81">
                  <c:v>79.581699355919412</c:v>
                </c:pt>
                <c:pt idx="82">
                  <c:v>79.426433606947441</c:v>
                </c:pt>
                <c:pt idx="83">
                  <c:v>79.275168886884174</c:v>
                </c:pt>
                <c:pt idx="84">
                  <c:v>79.127659923706034</c:v>
                </c:pt>
                <c:pt idx="85">
                  <c:v>78.9836719730488</c:v>
                </c:pt>
                <c:pt idx="86">
                  <c:v>78.842981074741402</c:v>
                </c:pt>
                <c:pt idx="87">
                  <c:v>78.70537416001973</c:v>
                </c:pt>
                <c:pt idx="88">
                  <c:v>78.570649035204511</c:v>
                </c:pt>
                <c:pt idx="89">
                  <c:v>78.438614264419527</c:v>
                </c:pt>
                <c:pt idx="90">
                  <c:v>78.309088970981705</c:v>
                </c:pt>
                <c:pt idx="91">
                  <c:v>78.181902574418118</c:v>
                </c:pt>
                <c:pt idx="92">
                  <c:v>78.056894477657494</c:v>
                </c:pt>
                <c:pt idx="93">
                  <c:v>77.933913716794834</c:v>
                </c:pt>
                <c:pt idx="94">
                  <c:v>77.812818583923985</c:v>
                </c:pt>
                <c:pt idx="95">
                  <c:v>77.693476231858327</c:v>
                </c:pt>
                <c:pt idx="96">
                  <c:v>77.575762268094081</c:v>
                </c:pt>
                <c:pt idx="97">
                  <c:v>77.459560344096545</c:v>
                </c:pt>
                <c:pt idx="98">
                  <c:v>77.344761744888544</c:v>
                </c:pt>
                <c:pt idx="99">
                  <c:v>77.231264982971098</c:v>
                </c:pt>
                <c:pt idx="100">
                  <c:v>77.118975399795559</c:v>
                </c:pt>
                <c:pt idx="101">
                  <c:v>77.007804777316082</c:v>
                </c:pt>
                <c:pt idx="102">
                  <c:v>76.897670961564742</c:v>
                </c:pt>
                <c:pt idx="103">
                  <c:v>76.788497499701123</c:v>
                </c:pt>
                <c:pt idx="104">
                  <c:v>76.680213291573381</c:v>
                </c:pt>
                <c:pt idx="105">
                  <c:v>76.572752256487206</c:v>
                </c:pt>
                <c:pt idx="106">
                  <c:v>76.466053015594198</c:v>
                </c:pt>
                <c:pt idx="107">
                  <c:v>76.360058590080499</c:v>
                </c:pt>
                <c:pt idx="108">
                  <c:v>76.254716115148213</c:v>
                </c:pt>
                <c:pt idx="109">
                  <c:v>76.149976569632074</c:v>
                </c:pt>
                <c:pt idx="110">
                  <c:v>76.045794520974169</c:v>
                </c:pt>
                <c:pt idx="111">
                  <c:v>75.942127885188214</c:v>
                </c:pt>
                <c:pt idx="112">
                  <c:v>75.838937701374576</c:v>
                </c:pt>
                <c:pt idx="113">
                  <c:v>75.736187920295848</c:v>
                </c:pt>
                <c:pt idx="114">
                  <c:v>75.633845206487763</c:v>
                </c:pt>
                <c:pt idx="115">
                  <c:v>75.53187875335594</c:v>
                </c:pt>
                <c:pt idx="116">
                  <c:v>75.43026011069739</c:v>
                </c:pt>
                <c:pt idx="117">
                  <c:v>75.328963024079457</c:v>
                </c:pt>
                <c:pt idx="118">
                  <c:v>75.22796328551172</c:v>
                </c:pt>
                <c:pt idx="119">
                  <c:v>75.127238594851249</c:v>
                </c:pt>
                <c:pt idx="120">
                  <c:v>75.026768431392227</c:v>
                </c:pt>
                <c:pt idx="121">
                  <c:v>74.926533935101745</c:v>
                </c:pt>
                <c:pt idx="122">
                  <c:v>74.826517796975835</c:v>
                </c:pt>
                <c:pt idx="123">
                  <c:v>74.726704158002761</c:v>
                </c:pt>
                <c:pt idx="124">
                  <c:v>74.627078516230455</c:v>
                </c:pt>
                <c:pt idx="125">
                  <c:v>74.527627641445221</c:v>
                </c:pt>
                <c:pt idx="126">
                  <c:v>74.428339496974019</c:v>
                </c:pt>
                <c:pt idx="127">
                  <c:v>74.32920316812492</c:v>
                </c:pt>
                <c:pt idx="128">
                  <c:v>74.230208796778911</c:v>
                </c:pt>
                <c:pt idx="129">
                  <c:v>74.131347521637991</c:v>
                </c:pt>
                <c:pt idx="130">
                  <c:v>74.032611423621475</c:v>
                </c:pt>
                <c:pt idx="131">
                  <c:v>73.933993475883355</c:v>
                </c:pt>
                <c:pt idx="132">
                  <c:v>73.835487497897361</c:v>
                </c:pt>
                <c:pt idx="133">
                  <c:v>73.737088113023702</c:v>
                </c:pt>
                <c:pt idx="134">
                  <c:v>73.638790708933612</c:v>
                </c:pt>
                <c:pt idx="135">
                  <c:v>73.540591400224088</c:v>
                </c:pt>
                <c:pt idx="136">
                  <c:v>73.442486992507881</c:v>
                </c:pt>
                <c:pt idx="137">
                  <c:v>73.344474947215701</c:v>
                </c:pt>
                <c:pt idx="138">
                  <c:v>73.246553346301184</c:v>
                </c:pt>
                <c:pt idx="139">
                  <c:v>73.148720855998775</c:v>
                </c:pt>
                <c:pt idx="140">
                  <c:v>73.050976688755398</c:v>
                </c:pt>
                <c:pt idx="141">
                  <c:v>72.953320562446095</c:v>
                </c:pt>
                <c:pt idx="142">
                  <c:v>72.855752655997719</c:v>
                </c:pt>
                <c:pt idx="143">
                  <c:v>72.758273560591562</c:v>
                </c:pt>
                <c:pt idx="144">
                  <c:v>72.660884225704805</c:v>
                </c:pt>
                <c:pt idx="145">
                  <c:v>72.56358589938975</c:v>
                </c:pt>
                <c:pt idx="146">
                  <c:v>72.46638006238409</c:v>
                </c:pt>
                <c:pt idx="147">
                  <c:v>72.369268355902989</c:v>
                </c:pt>
                <c:pt idx="148">
                  <c:v>72.272252503282033</c:v>
                </c:pt>
                <c:pt idx="149">
                  <c:v>72.175334226018023</c:v>
                </c:pt>
                <c:pt idx="150">
                  <c:v>72.078515155181023</c:v>
                </c:pt>
                <c:pt idx="151">
                  <c:v>71.981796739629516</c:v>
                </c:pt>
                <c:pt idx="152">
                  <c:v>71.885180152926694</c:v>
                </c:pt>
                <c:pt idx="153">
                  <c:v>71.788666201298525</c:v>
                </c:pt>
                <c:pt idx="154">
                  <c:v>71.692255235356527</c:v>
                </c:pt>
                <c:pt idx="155">
                  <c:v>71.595947068590007</c:v>
                </c:pt>
                <c:pt idx="156">
                  <c:v>71.499740905774232</c:v>
                </c:pt>
                <c:pt idx="157">
                  <c:v>71.403635284409802</c:v>
                </c:pt>
                <c:pt idx="158">
                  <c:v>71.307628032077844</c:v>
                </c:pt>
                <c:pt idx="159">
                  <c:v>71.211716242157379</c:v>
                </c:pt>
                <c:pt idx="160">
                  <c:v>71.115896269714753</c:v>
                </c:pt>
                <c:pt idx="161">
                  <c:v>71.020163748564812</c:v>
                </c:pt>
                <c:pt idx="162">
                  <c:v>70.924513629572658</c:v>
                </c:pt>
                <c:pt idx="163">
                  <c:v>70.828940239271503</c:v>
                </c:pt>
                <c:pt idx="164">
                  <c:v>70.733437356893575</c:v>
                </c:pt>
                <c:pt idx="165">
                  <c:v>70.637998307020581</c:v>
                </c:pt>
                <c:pt idx="166">
                  <c:v>70.542616064330446</c:v>
                </c:pt>
                <c:pt idx="167">
                  <c:v>70.447283366401152</c:v>
                </c:pt>
                <c:pt idx="168">
                  <c:v>70.351992830268912</c:v>
                </c:pt>
                <c:pt idx="169">
                  <c:v>70.2567370684379</c:v>
                </c:pt>
                <c:pt idx="170">
                  <c:v>70.16150880028988</c:v>
                </c:pt>
                <c:pt idx="171">
                  <c:v>70.0663009553123</c:v>
                </c:pt>
                <c:pt idx="172">
                  <c:v>69.971106765200929</c:v>
                </c:pt>
                <c:pt idx="173">
                  <c:v>69.875919842638709</c:v>
                </c:pt>
                <c:pt idx="174">
                  <c:v>69.780734245344462</c:v>
                </c:pt>
                <c:pt idx="175">
                  <c:v>69.685544524761866</c:v>
                </c:pt>
                <c:pt idx="176">
                  <c:v>69.590345759474246</c:v>
                </c:pt>
                <c:pt idx="177">
                  <c:v>69.495133574043237</c:v>
                </c:pt>
                <c:pt idx="178">
                  <c:v>69.399904144458972</c:v>
                </c:pt>
                <c:pt idx="179">
                  <c:v>69.304654191743651</c:v>
                </c:pt>
                <c:pt idx="180">
                  <c:v>69.209380965471809</c:v>
                </c:pt>
                <c:pt idx="181">
                  <c:v>69.114082219070681</c:v>
                </c:pt>
                <c:pt idx="182">
                  <c:v>69.018756178759858</c:v>
                </c:pt>
                <c:pt idx="183">
                  <c:v>68.923401507901332</c:v>
                </c:pt>
                <c:pt idx="184">
                  <c:v>68.828017268382112</c:v>
                </c:pt>
                <c:pt idx="185">
                  <c:v>68.732602880461997</c:v>
                </c:pt>
                <c:pt idx="186">
                  <c:v>68.637158082307636</c:v>
                </c:pt>
                <c:pt idx="187">
                  <c:v>68.541682890216407</c:v>
                </c:pt>
                <c:pt idx="188">
                  <c:v>68.446177560322269</c:v>
                </c:pt>
                <c:pt idx="189">
                  <c:v>68.350642552378588</c:v>
                </c:pt>
                <c:pt idx="190">
                  <c:v>68.255078496036333</c:v>
                </c:pt>
                <c:pt idx="191">
                  <c:v>68.1594861598834</c:v>
                </c:pt>
                <c:pt idx="192">
                  <c:v>68.063866423382137</c:v>
                </c:pt>
                <c:pt idx="193">
                  <c:v>67.968220251737407</c:v>
                </c:pt>
                <c:pt idx="194">
                  <c:v>67.872548673646435</c:v>
                </c:pt>
                <c:pt idx="195">
                  <c:v>67.776852761818901</c:v>
                </c:pt>
                <c:pt idx="196">
                  <c:v>67.681133616112064</c:v>
                </c:pt>
                <c:pt idx="197">
                  <c:v>67.585392349096267</c:v>
                </c:pt>
                <c:pt idx="198">
                  <c:v>67.489630073848872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81.956000000000003</c:v>
                </c:pt>
                <c:pt idx="1">
                  <c:v>82.289000000000001</c:v>
                </c:pt>
                <c:pt idx="2">
                  <c:v>83.332999999999998</c:v>
                </c:pt>
                <c:pt idx="3">
                  <c:v>82.8</c:v>
                </c:pt>
                <c:pt idx="4">
                  <c:v>80.332999999999998</c:v>
                </c:pt>
                <c:pt idx="5">
                  <c:v>82.066999999999993</c:v>
                </c:pt>
                <c:pt idx="6">
                  <c:v>80.599999999999994</c:v>
                </c:pt>
                <c:pt idx="7">
                  <c:v>81.421999999999997</c:v>
                </c:pt>
                <c:pt idx="8">
                  <c:v>83.022000000000006</c:v>
                </c:pt>
                <c:pt idx="9">
                  <c:v>81.956000000000003</c:v>
                </c:pt>
                <c:pt idx="10">
                  <c:v>83.289000000000001</c:v>
                </c:pt>
                <c:pt idx="11">
                  <c:v>82.778000000000006</c:v>
                </c:pt>
                <c:pt idx="12">
                  <c:v>83.311000000000007</c:v>
                </c:pt>
                <c:pt idx="13">
                  <c:v>82.421999999999997</c:v>
                </c:pt>
                <c:pt idx="14">
                  <c:v>83.510999999999996</c:v>
                </c:pt>
                <c:pt idx="15">
                  <c:v>82.622</c:v>
                </c:pt>
                <c:pt idx="16">
                  <c:v>82.355999999999995</c:v>
                </c:pt>
                <c:pt idx="17">
                  <c:v>83.244</c:v>
                </c:pt>
                <c:pt idx="18">
                  <c:v>82.578000000000003</c:v>
                </c:pt>
                <c:pt idx="19">
                  <c:v>84.156000000000006</c:v>
                </c:pt>
                <c:pt idx="20">
                  <c:v>84.644000000000005</c:v>
                </c:pt>
                <c:pt idx="21">
                  <c:v>83.421999999999997</c:v>
                </c:pt>
                <c:pt idx="22">
                  <c:v>85.311000000000007</c:v>
                </c:pt>
                <c:pt idx="23">
                  <c:v>83.510999999999996</c:v>
                </c:pt>
                <c:pt idx="24">
                  <c:v>85.332999999999998</c:v>
                </c:pt>
                <c:pt idx="25">
                  <c:v>85.444000000000003</c:v>
                </c:pt>
                <c:pt idx="26">
                  <c:v>86.688999999999993</c:v>
                </c:pt>
                <c:pt idx="27">
                  <c:v>86.2</c:v>
                </c:pt>
                <c:pt idx="28">
                  <c:v>88.8</c:v>
                </c:pt>
                <c:pt idx="29">
                  <c:v>87.622</c:v>
                </c:pt>
                <c:pt idx="30">
                  <c:v>88.644000000000005</c:v>
                </c:pt>
                <c:pt idx="31">
                  <c:v>88.2</c:v>
                </c:pt>
                <c:pt idx="32">
                  <c:v>87.756</c:v>
                </c:pt>
                <c:pt idx="33">
                  <c:v>88.555999999999997</c:v>
                </c:pt>
                <c:pt idx="34">
                  <c:v>89.822000000000003</c:v>
                </c:pt>
                <c:pt idx="35">
                  <c:v>90.2</c:v>
                </c:pt>
                <c:pt idx="36">
                  <c:v>91.667000000000002</c:v>
                </c:pt>
                <c:pt idx="37">
                  <c:v>91.4</c:v>
                </c:pt>
                <c:pt idx="38">
                  <c:v>93.266999999999996</c:v>
                </c:pt>
                <c:pt idx="39">
                  <c:v>94.733000000000004</c:v>
                </c:pt>
                <c:pt idx="40">
                  <c:v>94.667000000000002</c:v>
                </c:pt>
                <c:pt idx="41">
                  <c:v>96.733000000000004</c:v>
                </c:pt>
                <c:pt idx="42">
                  <c:v>100.06699999999999</c:v>
                </c:pt>
                <c:pt idx="43">
                  <c:v>102.267</c:v>
                </c:pt>
                <c:pt idx="44">
                  <c:v>103.02200000000001</c:v>
                </c:pt>
                <c:pt idx="45">
                  <c:v>107.111</c:v>
                </c:pt>
                <c:pt idx="46">
                  <c:v>109.8</c:v>
                </c:pt>
                <c:pt idx="47">
                  <c:v>114.64400000000001</c:v>
                </c:pt>
                <c:pt idx="48">
                  <c:v>120.756</c:v>
                </c:pt>
                <c:pt idx="49">
                  <c:v>128.97800000000001</c:v>
                </c:pt>
                <c:pt idx="50">
                  <c:v>139.511</c:v>
                </c:pt>
                <c:pt idx="51">
                  <c:v>153.71100000000001</c:v>
                </c:pt>
                <c:pt idx="52">
                  <c:v>167.733</c:v>
                </c:pt>
                <c:pt idx="53">
                  <c:v>181.04400000000001</c:v>
                </c:pt>
                <c:pt idx="54">
                  <c:v>194.88900000000001</c:v>
                </c:pt>
                <c:pt idx="55">
                  <c:v>207.71100000000001</c:v>
                </c:pt>
                <c:pt idx="56">
                  <c:v>218.6</c:v>
                </c:pt>
                <c:pt idx="57">
                  <c:v>228.55600000000001</c:v>
                </c:pt>
                <c:pt idx="58">
                  <c:v>234.822</c:v>
                </c:pt>
                <c:pt idx="59">
                  <c:v>239.62200000000001</c:v>
                </c:pt>
                <c:pt idx="60">
                  <c:v>242.244</c:v>
                </c:pt>
                <c:pt idx="61">
                  <c:v>239.77799999999999</c:v>
                </c:pt>
                <c:pt idx="62">
                  <c:v>228.489</c:v>
                </c:pt>
                <c:pt idx="63">
                  <c:v>202.53299999999999</c:v>
                </c:pt>
                <c:pt idx="64">
                  <c:v>165.35599999999999</c:v>
                </c:pt>
                <c:pt idx="65">
                  <c:v>128.04400000000001</c:v>
                </c:pt>
                <c:pt idx="66">
                  <c:v>101.044</c:v>
                </c:pt>
                <c:pt idx="67">
                  <c:v>89.733000000000004</c:v>
                </c:pt>
                <c:pt idx="68">
                  <c:v>86.266999999999996</c:v>
                </c:pt>
                <c:pt idx="69">
                  <c:v>86.266999999999996</c:v>
                </c:pt>
                <c:pt idx="70">
                  <c:v>86.977999999999994</c:v>
                </c:pt>
                <c:pt idx="71">
                  <c:v>88.644000000000005</c:v>
                </c:pt>
                <c:pt idx="72">
                  <c:v>91</c:v>
                </c:pt>
                <c:pt idx="73">
                  <c:v>94.977999999999994</c:v>
                </c:pt>
                <c:pt idx="74">
                  <c:v>100.244</c:v>
                </c:pt>
                <c:pt idx="75">
                  <c:v>106.822</c:v>
                </c:pt>
                <c:pt idx="76">
                  <c:v>115.22199999999999</c:v>
                </c:pt>
                <c:pt idx="77">
                  <c:v>125.4</c:v>
                </c:pt>
                <c:pt idx="78">
                  <c:v>138.733</c:v>
                </c:pt>
                <c:pt idx="79">
                  <c:v>151.44399999999999</c:v>
                </c:pt>
                <c:pt idx="80">
                  <c:v>164.8</c:v>
                </c:pt>
                <c:pt idx="81">
                  <c:v>177.88900000000001</c:v>
                </c:pt>
                <c:pt idx="82">
                  <c:v>187.578</c:v>
                </c:pt>
                <c:pt idx="83">
                  <c:v>197.64400000000001</c:v>
                </c:pt>
                <c:pt idx="84">
                  <c:v>204.68899999999999</c:v>
                </c:pt>
                <c:pt idx="85">
                  <c:v>205.333</c:v>
                </c:pt>
                <c:pt idx="86">
                  <c:v>196.756</c:v>
                </c:pt>
                <c:pt idx="87">
                  <c:v>170.22200000000001</c:v>
                </c:pt>
                <c:pt idx="88">
                  <c:v>133</c:v>
                </c:pt>
                <c:pt idx="89">
                  <c:v>104.97799999999999</c:v>
                </c:pt>
                <c:pt idx="90">
                  <c:v>84.933000000000007</c:v>
                </c:pt>
                <c:pt idx="91">
                  <c:v>76.421999999999997</c:v>
                </c:pt>
                <c:pt idx="92">
                  <c:v>74.578000000000003</c:v>
                </c:pt>
                <c:pt idx="93">
                  <c:v>75.088999999999999</c:v>
                </c:pt>
                <c:pt idx="94">
                  <c:v>75.778000000000006</c:v>
                </c:pt>
                <c:pt idx="95">
                  <c:v>75.466999999999999</c:v>
                </c:pt>
                <c:pt idx="96">
                  <c:v>75.421999999999997</c:v>
                </c:pt>
                <c:pt idx="97">
                  <c:v>74.843999999999994</c:v>
                </c:pt>
                <c:pt idx="98">
                  <c:v>74.332999999999998</c:v>
                </c:pt>
                <c:pt idx="99">
                  <c:v>75.510999999999996</c:v>
                </c:pt>
                <c:pt idx="100">
                  <c:v>75.043999999999997</c:v>
                </c:pt>
                <c:pt idx="101">
                  <c:v>74.778000000000006</c:v>
                </c:pt>
                <c:pt idx="102">
                  <c:v>76.378</c:v>
                </c:pt>
                <c:pt idx="103">
                  <c:v>75.599999999999994</c:v>
                </c:pt>
                <c:pt idx="104">
                  <c:v>75.933000000000007</c:v>
                </c:pt>
                <c:pt idx="105">
                  <c:v>75.221999999999994</c:v>
                </c:pt>
                <c:pt idx="106">
                  <c:v>74.733000000000004</c:v>
                </c:pt>
                <c:pt idx="107">
                  <c:v>74.311000000000007</c:v>
                </c:pt>
                <c:pt idx="108">
                  <c:v>75.066999999999993</c:v>
                </c:pt>
                <c:pt idx="109">
                  <c:v>74.977999999999994</c:v>
                </c:pt>
                <c:pt idx="110">
                  <c:v>75.332999999999998</c:v>
                </c:pt>
                <c:pt idx="111">
                  <c:v>74.8</c:v>
                </c:pt>
                <c:pt idx="112">
                  <c:v>75.156000000000006</c:v>
                </c:pt>
                <c:pt idx="113">
                  <c:v>75.088999999999999</c:v>
                </c:pt>
                <c:pt idx="114">
                  <c:v>74.911000000000001</c:v>
                </c:pt>
                <c:pt idx="115">
                  <c:v>75.2</c:v>
                </c:pt>
                <c:pt idx="116">
                  <c:v>74.311000000000007</c:v>
                </c:pt>
                <c:pt idx="117">
                  <c:v>75.444000000000003</c:v>
                </c:pt>
                <c:pt idx="118">
                  <c:v>76.444000000000003</c:v>
                </c:pt>
                <c:pt idx="119">
                  <c:v>78.088999999999999</c:v>
                </c:pt>
                <c:pt idx="120">
                  <c:v>80.977999999999994</c:v>
                </c:pt>
                <c:pt idx="121">
                  <c:v>83.6</c:v>
                </c:pt>
                <c:pt idx="122">
                  <c:v>87.756</c:v>
                </c:pt>
                <c:pt idx="123">
                  <c:v>89.533000000000001</c:v>
                </c:pt>
                <c:pt idx="124">
                  <c:v>91.2</c:v>
                </c:pt>
                <c:pt idx="125">
                  <c:v>93.111000000000004</c:v>
                </c:pt>
                <c:pt idx="126">
                  <c:v>92.2</c:v>
                </c:pt>
                <c:pt idx="127">
                  <c:v>90.867000000000004</c:v>
                </c:pt>
                <c:pt idx="128">
                  <c:v>87.132999999999996</c:v>
                </c:pt>
                <c:pt idx="129">
                  <c:v>83.444000000000003</c:v>
                </c:pt>
                <c:pt idx="130">
                  <c:v>79.444000000000003</c:v>
                </c:pt>
                <c:pt idx="131">
                  <c:v>76.533000000000001</c:v>
                </c:pt>
                <c:pt idx="132">
                  <c:v>73.867000000000004</c:v>
                </c:pt>
                <c:pt idx="133">
                  <c:v>73.667000000000002</c:v>
                </c:pt>
                <c:pt idx="134">
                  <c:v>70.355999999999995</c:v>
                </c:pt>
                <c:pt idx="135">
                  <c:v>71.266999999999996</c:v>
                </c:pt>
                <c:pt idx="136">
                  <c:v>70.599999999999994</c:v>
                </c:pt>
                <c:pt idx="137">
                  <c:v>70.266999999999996</c:v>
                </c:pt>
                <c:pt idx="138">
                  <c:v>71.177999999999997</c:v>
                </c:pt>
                <c:pt idx="139">
                  <c:v>70.555999999999997</c:v>
                </c:pt>
                <c:pt idx="140">
                  <c:v>71.444000000000003</c:v>
                </c:pt>
                <c:pt idx="141">
                  <c:v>68.977999999999994</c:v>
                </c:pt>
                <c:pt idx="142">
                  <c:v>70.8</c:v>
                </c:pt>
                <c:pt idx="143">
                  <c:v>70.888999999999996</c:v>
                </c:pt>
                <c:pt idx="144">
                  <c:v>69.933000000000007</c:v>
                </c:pt>
                <c:pt idx="145">
                  <c:v>70.289000000000001</c:v>
                </c:pt>
                <c:pt idx="146">
                  <c:v>69.311000000000007</c:v>
                </c:pt>
                <c:pt idx="147">
                  <c:v>70.489000000000004</c:v>
                </c:pt>
                <c:pt idx="148">
                  <c:v>70.578000000000003</c:v>
                </c:pt>
                <c:pt idx="149">
                  <c:v>70.421999999999997</c:v>
                </c:pt>
                <c:pt idx="150">
                  <c:v>71.2</c:v>
                </c:pt>
                <c:pt idx="151">
                  <c:v>70.578000000000003</c:v>
                </c:pt>
                <c:pt idx="152">
                  <c:v>72.644000000000005</c:v>
                </c:pt>
                <c:pt idx="153">
                  <c:v>74.332999999999998</c:v>
                </c:pt>
                <c:pt idx="154">
                  <c:v>76.555999999999997</c:v>
                </c:pt>
                <c:pt idx="155">
                  <c:v>77.756</c:v>
                </c:pt>
                <c:pt idx="156">
                  <c:v>80.066999999999993</c:v>
                </c:pt>
                <c:pt idx="157">
                  <c:v>80.578000000000003</c:v>
                </c:pt>
                <c:pt idx="158">
                  <c:v>79.244</c:v>
                </c:pt>
                <c:pt idx="159">
                  <c:v>78.977999999999994</c:v>
                </c:pt>
                <c:pt idx="160">
                  <c:v>76.466999999999999</c:v>
                </c:pt>
                <c:pt idx="161">
                  <c:v>75.244</c:v>
                </c:pt>
                <c:pt idx="162">
                  <c:v>73.2</c:v>
                </c:pt>
                <c:pt idx="163">
                  <c:v>68.756</c:v>
                </c:pt>
                <c:pt idx="164">
                  <c:v>69.555999999999997</c:v>
                </c:pt>
                <c:pt idx="165">
                  <c:v>67.400000000000006</c:v>
                </c:pt>
                <c:pt idx="166">
                  <c:v>67.555999999999997</c:v>
                </c:pt>
                <c:pt idx="167">
                  <c:v>68.888999999999996</c:v>
                </c:pt>
                <c:pt idx="168">
                  <c:v>68.132999999999996</c:v>
                </c:pt>
                <c:pt idx="169">
                  <c:v>68.8</c:v>
                </c:pt>
                <c:pt idx="170">
                  <c:v>68.644000000000005</c:v>
                </c:pt>
                <c:pt idx="171">
                  <c:v>69.111000000000004</c:v>
                </c:pt>
                <c:pt idx="172">
                  <c:v>67.355999999999995</c:v>
                </c:pt>
                <c:pt idx="173">
                  <c:v>68.444000000000003</c:v>
                </c:pt>
                <c:pt idx="174">
                  <c:v>67.888999999999996</c:v>
                </c:pt>
                <c:pt idx="175">
                  <c:v>67.622</c:v>
                </c:pt>
                <c:pt idx="176">
                  <c:v>69.510999999999996</c:v>
                </c:pt>
                <c:pt idx="177">
                  <c:v>67.710999999999999</c:v>
                </c:pt>
                <c:pt idx="178">
                  <c:v>67.644000000000005</c:v>
                </c:pt>
                <c:pt idx="179">
                  <c:v>67.421999999999997</c:v>
                </c:pt>
                <c:pt idx="180">
                  <c:v>68.510999999999996</c:v>
                </c:pt>
                <c:pt idx="181">
                  <c:v>67.867000000000004</c:v>
                </c:pt>
                <c:pt idx="182">
                  <c:v>68.022000000000006</c:v>
                </c:pt>
                <c:pt idx="183">
                  <c:v>68.400000000000006</c:v>
                </c:pt>
                <c:pt idx="184">
                  <c:v>67.644000000000005</c:v>
                </c:pt>
                <c:pt idx="185">
                  <c:v>69.2</c:v>
                </c:pt>
                <c:pt idx="186">
                  <c:v>67.555999999999997</c:v>
                </c:pt>
                <c:pt idx="187">
                  <c:v>67.289000000000001</c:v>
                </c:pt>
                <c:pt idx="188">
                  <c:v>67.444000000000003</c:v>
                </c:pt>
                <c:pt idx="189">
                  <c:v>68.132999999999996</c:v>
                </c:pt>
                <c:pt idx="190">
                  <c:v>67.466999999999999</c:v>
                </c:pt>
                <c:pt idx="191">
                  <c:v>68.710999999999999</c:v>
                </c:pt>
                <c:pt idx="192">
                  <c:v>67.933000000000007</c:v>
                </c:pt>
                <c:pt idx="193">
                  <c:v>67.8</c:v>
                </c:pt>
                <c:pt idx="194">
                  <c:v>67.444000000000003</c:v>
                </c:pt>
                <c:pt idx="195">
                  <c:v>67.332999999999998</c:v>
                </c:pt>
                <c:pt idx="196">
                  <c:v>67.378</c:v>
                </c:pt>
                <c:pt idx="197">
                  <c:v>67.8</c:v>
                </c:pt>
                <c:pt idx="198">
                  <c:v>66.956000000000003</c:v>
                </c:pt>
                <c:pt idx="199">
                  <c:v>66.421999999999997</c:v>
                </c:pt>
                <c:pt idx="200">
                  <c:v>67.667000000000002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79.320257037507801</c:v>
                </c:pt>
                <c:pt idx="1">
                  <c:v>79.66650855811497</c:v>
                </c:pt>
                <c:pt idx="2">
                  <c:v>80.012867164987199</c:v>
                </c:pt>
                <c:pt idx="3">
                  <c:v>80.35924552467209</c:v>
                </c:pt>
                <c:pt idx="4">
                  <c:v>80.705539352534728</c:v>
                </c:pt>
                <c:pt idx="5">
                  <c:v>81.05162522420882</c:v>
                </c:pt>
                <c:pt idx="6">
                  <c:v>81.397358190782228</c:v>
                </c:pt>
                <c:pt idx="7">
                  <c:v>81.742569195481735</c:v>
                </c:pt>
                <c:pt idx="8">
                  <c:v>82.08706229407197</c:v>
                </c:pt>
                <c:pt idx="9">
                  <c:v>82.430611687132838</c:v>
                </c:pt>
                <c:pt idx="10">
                  <c:v>82.772958580280147</c:v>
                </c:pt>
                <c:pt idx="11">
                  <c:v>83.113807898930105</c:v>
                </c:pt>
                <c:pt idx="12">
                  <c:v>83.452824898426428</c:v>
                </c:pt>
                <c:pt idx="13">
                  <c:v>83.789631729904485</c:v>
                </c:pt>
                <c:pt idx="14">
                  <c:v>84.123804049817224</c:v>
                </c:pt>
                <c:pt idx="15">
                  <c:v>84.454867800827756</c:v>
                </c:pt>
                <c:pt idx="16">
                  <c:v>84.782296350488579</c:v>
                </c:pt>
                <c:pt idx="17">
                  <c:v>85.10550826218234</c:v>
                </c:pt>
                <c:pt idx="18">
                  <c:v>85.423866105986775</c:v>
                </c:pt>
                <c:pt idx="19">
                  <c:v>85.736676918742731</c:v>
                </c:pt>
                <c:pt idx="20">
                  <c:v>86.043195225946349</c:v>
                </c:pt>
                <c:pt idx="21">
                  <c:v>86.342629988969435</c:v>
                </c:pt>
                <c:pt idx="22">
                  <c:v>86.634157499882221</c:v>
                </c:pt>
                <c:pt idx="23">
                  <c:v>86.916943188076715</c:v>
                </c:pt>
                <c:pt idx="24">
                  <c:v>87.190176615410181</c:v>
                </c:pt>
                <c:pt idx="25">
                  <c:v>87.453125711254955</c:v>
                </c:pt>
                <c:pt idx="26">
                  <c:v>87.705218615316525</c:v>
                </c:pt>
                <c:pt idx="27">
                  <c:v>87.946164395509882</c:v>
                </c:pt>
                <c:pt idx="28">
                  <c:v>88.176127353703961</c:v>
                </c:pt>
                <c:pt idx="29">
                  <c:v>88.395973456079204</c:v>
                </c:pt>
                <c:pt idx="30">
                  <c:v>88.60761126505092</c:v>
                </c:pt>
                <c:pt idx="31">
                  <c:v>88.814452982364955</c:v>
                </c:pt>
                <c:pt idx="32">
                  <c:v>89.022022895298463</c:v>
                </c:pt>
                <c:pt idx="33">
                  <c:v>89.238739361265601</c:v>
                </c:pt>
                <c:pt idx="34">
                  <c:v>89.476890866306363</c:v>
                </c:pt>
                <c:pt idx="35">
                  <c:v>89.753814847491114</c:v>
                </c:pt>
                <c:pt idx="36">
                  <c:v>90.093268109472277</c:v>
                </c:pt>
                <c:pt idx="37">
                  <c:v>90.526948418471633</c:v>
                </c:pt>
                <c:pt idx="38">
                  <c:v>91.09608773178104</c:v>
                </c:pt>
                <c:pt idx="39">
                  <c:v>91.852989476265279</c:v>
                </c:pt>
                <c:pt idx="40">
                  <c:v>92.86232830222805</c:v>
                </c:pt>
                <c:pt idx="41">
                  <c:v>94.201976244934812</c:v>
                </c:pt>
                <c:pt idx="42">
                  <c:v>95.963072273116282</c:v>
                </c:pt>
                <c:pt idx="43">
                  <c:v>98.249023149328437</c:v>
                </c:pt>
                <c:pt idx="44">
                  <c:v>101.1731241375646</c:v>
                </c:pt>
                <c:pt idx="45">
                  <c:v>104.85452998311233</c:v>
                </c:pt>
                <c:pt idx="46">
                  <c:v>109.41239906008336</c:v>
                </c:pt>
                <c:pt idx="47">
                  <c:v>114.95818108892422</c:v>
                </c:pt>
                <c:pt idx="48">
                  <c:v>121.58621846743539</c:v>
                </c:pt>
                <c:pt idx="49">
                  <c:v>129.36307082047264</c:v>
                </c:pt>
                <c:pt idx="50">
                  <c:v>138.31622952786523</c:v>
                </c:pt>
                <c:pt idx="51">
                  <c:v>148.42313217813529</c:v>
                </c:pt>
                <c:pt idx="52">
                  <c:v>159.6015782171078</c:v>
                </c:pt>
                <c:pt idx="53">
                  <c:v>171.70274711038113</c:v>
                </c:pt>
                <c:pt idx="54">
                  <c:v>184.50799332295978</c:v>
                </c:pt>
                <c:pt idx="55">
                  <c:v>197.73038556133804</c:v>
                </c:pt>
                <c:pt idx="56">
                  <c:v>211.02111492420099</c:v>
                </c:pt>
                <c:pt idx="57">
                  <c:v>223.975054028985</c:v>
                </c:pt>
                <c:pt idx="58">
                  <c:v>236.09338206524967</c:v>
                </c:pt>
                <c:pt idx="59">
                  <c:v>246.52409352729177</c:v>
                </c:pt>
                <c:pt idx="60">
                  <c:v>253.21425176453886</c:v>
                </c:pt>
                <c:pt idx="61">
                  <c:v>251.65513101234365</c:v>
                </c:pt>
                <c:pt idx="62">
                  <c:v>235.59686155122839</c:v>
                </c:pt>
                <c:pt idx="63">
                  <c:v>202.60401590298568</c:v>
                </c:pt>
                <c:pt idx="64">
                  <c:v>160.21784384160858</c:v>
                </c:pt>
                <c:pt idx="65">
                  <c:v>122.59686509776998</c:v>
                </c:pt>
                <c:pt idx="66">
                  <c:v>99.035388306868285</c:v>
                </c:pt>
                <c:pt idx="67">
                  <c:v>88.680210401417682</c:v>
                </c:pt>
                <c:pt idx="68">
                  <c:v>85.766903324737186</c:v>
                </c:pt>
                <c:pt idx="69">
                  <c:v>85.820360739010582</c:v>
                </c:pt>
                <c:pt idx="70">
                  <c:v>87.015048867673926</c:v>
                </c:pt>
                <c:pt idx="71">
                  <c:v>88.979734772736535</c:v>
                </c:pt>
                <c:pt idx="72">
                  <c:v>91.80425466796828</c:v>
                </c:pt>
                <c:pt idx="73">
                  <c:v>95.679177073822814</c:v>
                </c:pt>
                <c:pt idx="74">
                  <c:v>100.80567006403854</c:v>
                </c:pt>
                <c:pt idx="75">
                  <c:v>107.36263099527311</c:v>
                </c:pt>
                <c:pt idx="76">
                  <c:v>115.47732799014898</c:v>
                </c:pt>
                <c:pt idx="77">
                  <c:v>125.19363442909363</c:v>
                </c:pt>
                <c:pt idx="78">
                  <c:v>136.44098342216938</c:v>
                </c:pt>
                <c:pt idx="79">
                  <c:v>149.00907744369536</c:v>
                </c:pt>
                <c:pt idx="80">
                  <c:v>162.53317677064436</c:v>
                </c:pt>
                <c:pt idx="81">
                  <c:v>176.48681855035773</c:v>
                </c:pt>
                <c:pt idx="82">
                  <c:v>190.13075084918114</c:v>
                </c:pt>
                <c:pt idx="83">
                  <c:v>202.20872490115826</c:v>
                </c:pt>
                <c:pt idx="84">
                  <c:v>210.06329570593428</c:v>
                </c:pt>
                <c:pt idx="85">
                  <c:v>208.73983420148511</c:v>
                </c:pt>
                <c:pt idx="86">
                  <c:v>192.8591496849981</c:v>
                </c:pt>
                <c:pt idx="87">
                  <c:v>162.72737041560291</c:v>
                </c:pt>
                <c:pt idx="88">
                  <c:v>127.93483234316817</c:v>
                </c:pt>
                <c:pt idx="89">
                  <c:v>100.65113856012751</c:v>
                </c:pt>
                <c:pt idx="90">
                  <c:v>85.704422284075605</c:v>
                </c:pt>
                <c:pt idx="91">
                  <c:v>79.88240134026789</c:v>
                </c:pt>
                <c:pt idx="92">
                  <c:v>78.189253925702502</c:v>
                </c:pt>
                <c:pt idx="93">
                  <c:v>77.728581000876105</c:v>
                </c:pt>
                <c:pt idx="94">
                  <c:v>77.518803305927108</c:v>
                </c:pt>
                <c:pt idx="95">
                  <c:v>77.34540829752018</c:v>
                </c:pt>
                <c:pt idx="96">
                  <c:v>77.176913202635276</c:v>
                </c:pt>
                <c:pt idx="97">
                  <c:v>77.010084360000789</c:v>
                </c:pt>
                <c:pt idx="98">
                  <c:v>76.844614193216302</c:v>
                </c:pt>
                <c:pt idx="99">
                  <c:v>76.680408718088458</c:v>
                </c:pt>
                <c:pt idx="100">
                  <c:v>76.51739424730701</c:v>
                </c:pt>
                <c:pt idx="101">
                  <c:v>76.355513482251965</c:v>
                </c:pt>
                <c:pt idx="102">
                  <c:v>76.194737498529108</c:v>
                </c:pt>
                <c:pt idx="103">
                  <c:v>76.035090825547741</c:v>
                </c:pt>
                <c:pt idx="104">
                  <c:v>75.87670026140205</c:v>
                </c:pt>
                <c:pt idx="105">
                  <c:v>75.719885623894029</c:v>
                </c:pt>
                <c:pt idx="106">
                  <c:v>75.565320767786162</c:v>
                </c:pt>
                <c:pt idx="107">
                  <c:v>75.414305663023839</c:v>
                </c:pt>
                <c:pt idx="108">
                  <c:v>75.26920284838998</c:v>
                </c:pt>
                <c:pt idx="109">
                  <c:v>75.134099074903574</c:v>
                </c:pt>
                <c:pt idx="110">
                  <c:v>75.015746825863658</c:v>
                </c:pt>
                <c:pt idx="111">
                  <c:v>74.924808799836271</c:v>
                </c:pt>
                <c:pt idx="112">
                  <c:v>74.877358587503053</c:v>
                </c:pt>
                <c:pt idx="113">
                  <c:v>74.89647404464823</c:v>
                </c:pt>
                <c:pt idx="114">
                  <c:v>75.013599609370999</c:v>
                </c:pt>
                <c:pt idx="115">
                  <c:v>75.269174060511858</c:v>
                </c:pt>
                <c:pt idx="116">
                  <c:v>75.711871144649848</c:v>
                </c:pt>
                <c:pt idx="117">
                  <c:v>76.395753510216778</c:v>
                </c:pt>
                <c:pt idx="118">
                  <c:v>77.374760488564746</c:v>
                </c:pt>
                <c:pt idx="119">
                  <c:v>78.694224295252567</c:v>
                </c:pt>
                <c:pt idx="120">
                  <c:v>80.379314589544691</c:v>
                </c:pt>
                <c:pt idx="121">
                  <c:v>82.419932861346581</c:v>
                </c:pt>
                <c:pt idx="122">
                  <c:v>84.750270982477872</c:v>
                </c:pt>
                <c:pt idx="123">
                  <c:v>87.220613645806495</c:v>
                </c:pt>
                <c:pt idx="124">
                  <c:v>89.56468242195055</c:v>
                </c:pt>
                <c:pt idx="125">
                  <c:v>91.384309846313755</c:v>
                </c:pt>
                <c:pt idx="126">
                  <c:v>92.196792209692902</c:v>
                </c:pt>
                <c:pt idx="127">
                  <c:v>91.584148218488835</c:v>
                </c:pt>
                <c:pt idx="128">
                  <c:v>89.412777736012856</c:v>
                </c:pt>
                <c:pt idx="129">
                  <c:v>85.990157781018198</c:v>
                </c:pt>
                <c:pt idx="130">
                  <c:v>82.007867259071901</c:v>
                </c:pt>
                <c:pt idx="131">
                  <c:v>78.259259474444931</c:v>
                </c:pt>
                <c:pt idx="132">
                  <c:v>75.308582005136103</c:v>
                </c:pt>
                <c:pt idx="133">
                  <c:v>73.328402973514542</c:v>
                </c:pt>
                <c:pt idx="134">
                  <c:v>72.169823544828105</c:v>
                </c:pt>
                <c:pt idx="135">
                  <c:v>71.552758457878952</c:v>
                </c:pt>
                <c:pt idx="136">
                  <c:v>71.225216416031387</c:v>
                </c:pt>
                <c:pt idx="137">
                  <c:v>71.026048937538761</c:v>
                </c:pt>
                <c:pt idx="138">
                  <c:v>70.875126354004919</c:v>
                </c:pt>
                <c:pt idx="139">
                  <c:v>70.740369177627258</c:v>
                </c:pt>
                <c:pt idx="140">
                  <c:v>70.61131796657763</c:v>
                </c:pt>
                <c:pt idx="141">
                  <c:v>70.485311628904469</c:v>
                </c:pt>
                <c:pt idx="142">
                  <c:v>70.362157015962893</c:v>
                </c:pt>
                <c:pt idx="143">
                  <c:v>70.242762327286783</c:v>
                </c:pt>
                <c:pt idx="144">
                  <c:v>70.129452778630338</c:v>
                </c:pt>
                <c:pt idx="145">
                  <c:v>70.027372187094741</c:v>
                </c:pt>
                <c:pt idx="146">
                  <c:v>69.947136723598874</c:v>
                </c:pt>
                <c:pt idx="147">
                  <c:v>69.909030150333805</c:v>
                </c:pt>
                <c:pt idx="148">
                  <c:v>69.94856585586642</c:v>
                </c:pt>
                <c:pt idx="149">
                  <c:v>70.122025892633317</c:v>
                </c:pt>
                <c:pt idx="150">
                  <c:v>70.508548120241883</c:v>
                </c:pt>
                <c:pt idx="151">
                  <c:v>71.202921038085634</c:v>
                </c:pt>
                <c:pt idx="152">
                  <c:v>72.291980197903442</c:v>
                </c:pt>
                <c:pt idx="153">
                  <c:v>73.810366442634006</c:v>
                </c:pt>
                <c:pt idx="154">
                  <c:v>75.682026685025079</c:v>
                </c:pt>
                <c:pt idx="155">
                  <c:v>77.672472817766945</c:v>
                </c:pt>
                <c:pt idx="156">
                  <c:v>79.393571673023288</c:v>
                </c:pt>
                <c:pt idx="157">
                  <c:v>80.396085304894854</c:v>
                </c:pt>
                <c:pt idx="158">
                  <c:v>80.338967283704662</c:v>
                </c:pt>
                <c:pt idx="159">
                  <c:v>79.156995752734218</c:v>
                </c:pt>
                <c:pt idx="160">
                  <c:v>77.118156045672634</c:v>
                </c:pt>
                <c:pt idx="161">
                  <c:v>74.717073976233493</c:v>
                </c:pt>
                <c:pt idx="162">
                  <c:v>72.462214641241204</c:v>
                </c:pt>
                <c:pt idx="163">
                  <c:v>70.687301929020052</c:v>
                </c:pt>
                <c:pt idx="164">
                  <c:v>69.48626834726997</c:v>
                </c:pt>
                <c:pt idx="165">
                  <c:v>68.772118831781384</c:v>
                </c:pt>
                <c:pt idx="166">
                  <c:v>68.385999455695497</c:v>
                </c:pt>
                <c:pt idx="167">
                  <c:v>68.182689360801675</c:v>
                </c:pt>
                <c:pt idx="168">
                  <c:v>68.065266971016996</c:v>
                </c:pt>
                <c:pt idx="169">
                  <c:v>67.982142341524664</c:v>
                </c:pt>
                <c:pt idx="170">
                  <c:v>67.910580269649174</c:v>
                </c:pt>
                <c:pt idx="171">
                  <c:v>67.842084126549921</c:v>
                </c:pt>
                <c:pt idx="172">
                  <c:v>67.773878699619601</c:v>
                </c:pt>
                <c:pt idx="173">
                  <c:v>67.705112281817591</c:v>
                </c:pt>
                <c:pt idx="174">
                  <c:v>67.635489645856538</c:v>
                </c:pt>
                <c:pt idx="175">
                  <c:v>67.564864298466503</c:v>
                </c:pt>
                <c:pt idx="176">
                  <c:v>67.493135852386985</c:v>
                </c:pt>
                <c:pt idx="177">
                  <c:v>67.42022750214845</c:v>
                </c:pt>
                <c:pt idx="178">
                  <c:v>67.346081002991099</c:v>
                </c:pt>
                <c:pt idx="179">
                  <c:v>67.270654770224596</c:v>
                </c:pt>
                <c:pt idx="180">
                  <c:v>67.193922366162766</c:v>
                </c:pt>
                <c:pt idx="181">
                  <c:v>67.115870974982514</c:v>
                </c:pt>
                <c:pt idx="182">
                  <c:v>67.03649985316946</c:v>
                </c:pt>
                <c:pt idx="183">
                  <c:v>66.955818791422516</c:v>
                </c:pt>
                <c:pt idx="184">
                  <c:v>66.873846622366813</c:v>
                </c:pt>
                <c:pt idx="185">
                  <c:v>66.790609801069635</c:v>
                </c:pt>
                <c:pt idx="186">
                  <c:v>66.70614107800435</c:v>
                </c:pt>
                <c:pt idx="187">
                  <c:v>66.620478277555733</c:v>
                </c:pt>
                <c:pt idx="188">
                  <c:v>66.533663189554957</c:v>
                </c:pt>
                <c:pt idx="189">
                  <c:v>66.445740576701937</c:v>
                </c:pt>
                <c:pt idx="190">
                  <c:v>66.356757297034918</c:v>
                </c:pt>
                <c:pt idx="191">
                  <c:v>66.266761537772922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79.320257037449167</c:v>
                </c:pt>
                <c:pt idx="1">
                  <c:v>79.666508557970943</c:v>
                </c:pt>
                <c:pt idx="2">
                  <c:v>80.012867164638436</c:v>
                </c:pt>
                <c:pt idx="3">
                  <c:v>80.359245523839476</c:v>
                </c:pt>
                <c:pt idx="4">
                  <c:v>80.705539350575108</c:v>
                </c:pt>
                <c:pt idx="5">
                  <c:v>81.051625219661943</c:v>
                </c:pt>
                <c:pt idx="6">
                  <c:v>81.397358180381403</c:v>
                </c:pt>
                <c:pt idx="7">
                  <c:v>81.742569172026748</c:v>
                </c:pt>
                <c:pt idx="8">
                  <c:v>82.087062241926617</c:v>
                </c:pt>
                <c:pt idx="9">
                  <c:v>82.430611572842707</c:v>
                </c:pt>
                <c:pt idx="10">
                  <c:v>82.772958333326912</c:v>
                </c:pt>
                <c:pt idx="11">
                  <c:v>83.113807372872259</c:v>
                </c:pt>
                <c:pt idx="12">
                  <c:v>83.452823793673574</c:v>
                </c:pt>
                <c:pt idx="13">
                  <c:v>83.78962944267586</c:v>
                </c:pt>
                <c:pt idx="14">
                  <c:v>84.123799381430231</c:v>
                </c:pt>
                <c:pt idx="15">
                  <c:v>84.454858407122089</c:v>
                </c:pt>
                <c:pt idx="16">
                  <c:v>84.782277715897294</c:v>
                </c:pt>
                <c:pt idx="17">
                  <c:v>85.105471819056476</c:v>
                </c:pt>
                <c:pt idx="18">
                  <c:v>85.423795843390153</c:v>
                </c:pt>
                <c:pt idx="19">
                  <c:v>85.736543368219017</c:v>
                </c:pt>
                <c:pt idx="20">
                  <c:v>86.042944972641877</c:v>
                </c:pt>
                <c:pt idx="21">
                  <c:v>86.342167685799154</c:v>
                </c:pt>
                <c:pt idx="22">
                  <c:v>86.633315549016331</c:v>
                </c:pt>
                <c:pt idx="23">
                  <c:v>86.915431509530393</c:v>
                </c:pt>
                <c:pt idx="24">
                  <c:v>87.187500868843927</c:v>
                </c:pt>
                <c:pt idx="25">
                  <c:v>87.448456502089442</c:v>
                </c:pt>
                <c:pt idx="26">
                  <c:v>87.697186045529691</c:v>
                </c:pt>
                <c:pt idx="27">
                  <c:v>87.932541215009465</c:v>
                </c:pt>
                <c:pt idx="28">
                  <c:v>88.153349366756572</c:v>
                </c:pt>
                <c:pt idx="29">
                  <c:v>88.358427342110403</c:v>
                </c:pt>
                <c:pt idx="30">
                  <c:v>88.546597549380422</c:v>
                </c:pt>
                <c:pt idx="31">
                  <c:v>88.716706130470939</c:v>
                </c:pt>
                <c:pt idx="32">
                  <c:v>88.867642940388492</c:v>
                </c:pt>
                <c:pt idx="33">
                  <c:v>88.998362939582563</c:v>
                </c:pt>
                <c:pt idx="34">
                  <c:v>89.107908469674555</c:v>
                </c:pt>
                <c:pt idx="35">
                  <c:v>89.195431761781265</c:v>
                </c:pt>
                <c:pt idx="36">
                  <c:v>89.260216923934749</c:v>
                </c:pt>
                <c:pt idx="37">
                  <c:v>89.301700581092447</c:v>
                </c:pt>
                <c:pt idx="38">
                  <c:v>89.319490308299137</c:v>
                </c:pt>
                <c:pt idx="39">
                  <c:v>89.313380013102474</c:v>
                </c:pt>
                <c:pt idx="40">
                  <c:v>89.283361492475578</c:v>
                </c:pt>
                <c:pt idx="41">
                  <c:v>89.229631513022795</c:v>
                </c:pt>
                <c:pt idx="42">
                  <c:v>89.152593936856903</c:v>
                </c:pt>
                <c:pt idx="43">
                  <c:v>89.052856629803713</c:v>
                </c:pt>
                <c:pt idx="44">
                  <c:v>88.931223129499443</c:v>
                </c:pt>
                <c:pt idx="45">
                  <c:v>88.788679301159661</c:v>
                </c:pt>
                <c:pt idx="46">
                  <c:v>88.62637544940381</c:v>
                </c:pt>
                <c:pt idx="47">
                  <c:v>88.445604567106585</c:v>
                </c:pt>
                <c:pt idx="48">
                  <c:v>88.247777570940343</c:v>
                </c:pt>
                <c:pt idx="49">
                  <c:v>88.034396486459798</c:v>
                </c:pt>
                <c:pt idx="50">
                  <c:v>87.807026597052612</c:v>
                </c:pt>
                <c:pt idx="51">
                  <c:v>87.567268560451424</c:v>
                </c:pt>
                <c:pt idx="52">
                  <c:v>87.316731428872785</c:v>
                </c:pt>
                <c:pt idx="53">
                  <c:v>87.057007393820271</c:v>
                </c:pt>
                <c:pt idx="54">
                  <c:v>86.789648926840357</c:v>
                </c:pt>
                <c:pt idx="55">
                  <c:v>86.516148817176685</c:v>
                </c:pt>
                <c:pt idx="56">
                  <c:v>86.237923430320777</c:v>
                </c:pt>
                <c:pt idx="57">
                  <c:v>85.956299340436559</c:v>
                </c:pt>
                <c:pt idx="58">
                  <c:v>85.672503334661755</c:v>
                </c:pt>
                <c:pt idx="59">
                  <c:v>85.387655655559996</c:v>
                </c:pt>
                <c:pt idx="60">
                  <c:v>85.102766243680563</c:v>
                </c:pt>
                <c:pt idx="61">
                  <c:v>84.818733666652136</c:v>
                </c:pt>
                <c:pt idx="62">
                  <c:v>84.536346373538194</c:v>
                </c:pt>
                <c:pt idx="63">
                  <c:v>84.256285890609746</c:v>
                </c:pt>
                <c:pt idx="64">
                  <c:v>83.979131573429711</c:v>
                </c:pt>
                <c:pt idx="65">
                  <c:v>83.705366545805205</c:v>
                </c:pt>
                <c:pt idx="66">
                  <c:v>83.435384484291845</c:v>
                </c:pt>
                <c:pt idx="67">
                  <c:v>83.169496943337194</c:v>
                </c:pt>
                <c:pt idx="68">
                  <c:v>82.907940957148796</c:v>
                </c:pt>
                <c:pt idx="69">
                  <c:v>82.650886696924474</c:v>
                </c:pt>
                <c:pt idx="70">
                  <c:v>82.398445003820513</c:v>
                </c:pt>
                <c:pt idx="71">
                  <c:v>82.150674657242206</c:v>
                </c:pt>
                <c:pt idx="72">
                  <c:v>81.907589273584492</c:v>
                </c:pt>
                <c:pt idx="73">
                  <c:v>81.669163761788184</c:v>
                </c:pt>
                <c:pt idx="74">
                  <c:v>81.435340288753139</c:v>
                </c:pt>
                <c:pt idx="75">
                  <c:v>81.206033729809846</c:v>
                </c:pt>
                <c:pt idx="76">
                  <c:v>80.981136597341163</c:v>
                </c:pt>
                <c:pt idx="77">
                  <c:v>80.760523454650794</c:v>
                </c:pt>
                <c:pt idx="78">
                  <c:v>80.544054832747662</c:v>
                </c:pt>
                <c:pt idx="79">
                  <c:v>80.331580675339779</c:v>
                </c:pt>
                <c:pt idx="80">
                  <c:v>80.122943342484447</c:v>
                </c:pt>
                <c:pt idx="81">
                  <c:v>79.91798020647272</c:v>
                </c:pt>
                <c:pt idx="82">
                  <c:v>79.716525875044027</c:v>
                </c:pt>
                <c:pt idx="83">
                  <c:v>79.518414077291453</c:v>
                </c:pt>
                <c:pt idx="84">
                  <c:v>79.323479246936671</c:v>
                </c:pt>
                <c:pt idx="85">
                  <c:v>79.131557836288977</c:v>
                </c:pt>
                <c:pt idx="86">
                  <c:v>78.942489392364791</c:v>
                </c:pt>
                <c:pt idx="87">
                  <c:v>78.756117424507153</c:v>
                </c:pt>
                <c:pt idx="88">
                  <c:v>78.572290090542396</c:v>
                </c:pt>
                <c:pt idx="89">
                  <c:v>78.390860726149796</c:v>
                </c:pt>
                <c:pt idx="90">
                  <c:v>78.211688239774972</c:v>
                </c:pt>
                <c:pt idx="91">
                  <c:v>78.034637393148245</c:v>
                </c:pt>
                <c:pt idx="92">
                  <c:v>77.85957898531278</c:v>
                </c:pt>
                <c:pt idx="93">
                  <c:v>77.686389956049894</c:v>
                </c:pt>
                <c:pt idx="94">
                  <c:v>77.514953422726677</c:v>
                </c:pt>
                <c:pt idx="95">
                  <c:v>77.345158662887243</c:v>
                </c:pt>
                <c:pt idx="96">
                  <c:v>77.176901053369392</c:v>
                </c:pt>
                <c:pt idx="97">
                  <c:v>77.010081975343368</c:v>
                </c:pt>
                <c:pt idx="98">
                  <c:v>76.844608693436953</c:v>
                </c:pt>
                <c:pt idx="99">
                  <c:v>76.680394216019991</c:v>
                </c:pt>
                <c:pt idx="100">
                  <c:v>76.517357142760986</c:v>
                </c:pt>
                <c:pt idx="101">
                  <c:v>76.355421504730955</c:v>
                </c:pt>
                <c:pt idx="102">
                  <c:v>76.194516601599673</c:v>
                </c:pt>
                <c:pt idx="103">
                  <c:v>76.034576839842231</c:v>
                </c:pt>
                <c:pt idx="104">
                  <c:v>75.875541575331411</c:v>
                </c:pt>
                <c:pt idx="105">
                  <c:v>75.717354963232069</c:v>
                </c:pt>
                <c:pt idx="106">
                  <c:v>75.559965817719799</c:v>
                </c:pt>
                <c:pt idx="107">
                  <c:v>75.403327483716097</c:v>
                </c:pt>
                <c:pt idx="108">
                  <c:v>75.247397722550403</c:v>
                </c:pt>
                <c:pt idx="109">
                  <c:v>75.092138613223781</c:v>
                </c:pt>
                <c:pt idx="110">
                  <c:v>74.937516470745848</c:v>
                </c:pt>
                <c:pt idx="111">
                  <c:v>74.783501782843999</c:v>
                </c:pt>
                <c:pt idx="112">
                  <c:v>74.63006916618663</c:v>
                </c:pt>
                <c:pt idx="113">
                  <c:v>74.477197343120935</c:v>
                </c:pt>
                <c:pt idx="114">
                  <c:v>74.324869139783004</c:v>
                </c:pt>
                <c:pt idx="115">
                  <c:v>74.173071506293439</c:v>
                </c:pt>
                <c:pt idx="116">
                  <c:v>74.021795559589023</c:v>
                </c:pt>
                <c:pt idx="117">
                  <c:v>73.871036649254904</c:v>
                </c:pt>
                <c:pt idx="118">
                  <c:v>73.720794446498047</c:v>
                </c:pt>
                <c:pt idx="119">
                  <c:v>73.57107305613161</c:v>
                </c:pt>
                <c:pt idx="120">
                  <c:v>73.421881151105779</c:v>
                </c:pt>
                <c:pt idx="121">
                  <c:v>73.273232128712081</c:v>
                </c:pt>
                <c:pt idx="122">
                  <c:v>73.125144287087636</c:v>
                </c:pt>
                <c:pt idx="123">
                  <c:v>72.977641020038391</c:v>
                </c:pt>
                <c:pt idx="124">
                  <c:v>72.830751027470583</c:v>
                </c:pt>
                <c:pt idx="125">
                  <c:v>72.684508537849965</c:v>
                </c:pt>
                <c:pt idx="126">
                  <c:v>72.538953538085849</c:v>
                </c:pt>
                <c:pt idx="127">
                  <c:v>72.394132005049528</c:v>
                </c:pt>
                <c:pt idx="128">
                  <c:v>72.250096131575063</c:v>
                </c:pt>
                <c:pt idx="129">
                  <c:v>72.106904538256927</c:v>
                </c:pt>
                <c:pt idx="130">
                  <c:v>71.964622460658092</c:v>
                </c:pt>
                <c:pt idx="131">
                  <c:v>71.823321899698215</c:v>
                </c:pt>
                <c:pt idx="132">
                  <c:v>71.683081721039798</c:v>
                </c:pt>
                <c:pt idx="133">
                  <c:v>71.543987687288421</c:v>
                </c:pt>
                <c:pt idx="134">
                  <c:v>71.406132404856137</c:v>
                </c:pt>
                <c:pt idx="135">
                  <c:v>71.269615165513358</c:v>
                </c:pt>
                <c:pt idx="136">
                  <c:v>71.134541661121403</c:v>
                </c:pt>
                <c:pt idx="137">
                  <c:v>71.001023548971162</c:v>
                </c:pt>
                <c:pt idx="138">
                  <c:v>70.869177844766483</c:v>
                </c:pt>
                <c:pt idx="139">
                  <c:v>70.739126120825603</c:v>
                </c:pt>
                <c:pt idx="140">
                  <c:v>70.610993488791209</c:v>
                </c:pt>
                <c:pt idx="141">
                  <c:v>70.484907349310504</c:v>
                </c:pt>
                <c:pt idx="142">
                  <c:v>70.360995896020441</c:v>
                </c:pt>
                <c:pt idx="143">
                  <c:v>70.239386367959909</c:v>
                </c:pt>
                <c:pt idx="144">
                  <c:v>70.120203053354544</c:v>
                </c:pt>
                <c:pt idx="145">
                  <c:v>70.003565058587498</c:v>
                </c:pt>
                <c:pt idx="146">
                  <c:v>69.889583868915537</c:v>
                </c:pt>
                <c:pt idx="147">
                  <c:v>69.778360741751939</c:v>
                </c:pt>
                <c:pt idx="148">
                  <c:v>69.669983988511945</c:v>
                </c:pt>
                <c:pt idx="149">
                  <c:v>69.564526216256439</c:v>
                </c:pt>
                <c:pt idx="150">
                  <c:v>69.462041614600039</c:v>
                </c:pt>
                <c:pt idx="151">
                  <c:v>69.362563385311219</c:v>
                </c:pt>
                <c:pt idx="152">
                  <c:v>69.266101420379414</c:v>
                </c:pt>
                <c:pt idx="153">
                  <c:v>69.172640337736425</c:v>
                </c:pt>
                <c:pt idx="154">
                  <c:v>69.082137981167406</c:v>
                </c:pt>
                <c:pt idx="155">
                  <c:v>68.994524481449233</c:v>
                </c:pt>
                <c:pt idx="156">
                  <c:v>68.909701959137053</c:v>
                </c:pt>
                <c:pt idx="157">
                  <c:v>68.827544926036737</c:v>
                </c:pt>
                <c:pt idx="158">
                  <c:v>68.747901413293391</c:v>
                </c:pt>
                <c:pt idx="159">
                  <c:v>68.670594820892205</c:v>
                </c:pt>
                <c:pt idx="160">
                  <c:v>68.59542644845402</c:v>
                </c:pt>
                <c:pt idx="161">
                  <c:v>68.522178633100964</c:v>
                </c:pt>
                <c:pt idx="162">
                  <c:v>68.450618389525374</c:v>
                </c:pt>
                <c:pt idx="163">
                  <c:v>68.380501422664778</c:v>
                </c:pt>
                <c:pt idx="164">
                  <c:v>68.311576366501072</c:v>
                </c:pt>
                <c:pt idx="165">
                  <c:v>68.243589094690464</c:v>
                </c:pt>
                <c:pt idx="166">
                  <c:v>68.176286950359454</c:v>
                </c:pt>
                <c:pt idx="167">
                  <c:v>68.109422752981658</c:v>
                </c:pt>
                <c:pt idx="168">
                  <c:v>68.042758458512537</c:v>
                </c:pt>
                <c:pt idx="169">
                  <c:v>67.976068373051618</c:v>
                </c:pt>
                <c:pt idx="170">
                  <c:v>67.909141848025357</c:v>
                </c:pt>
                <c:pt idx="171">
                  <c:v>67.841785413946198</c:v>
                </c:pt>
                <c:pt idx="172">
                  <c:v>67.77382433807314</c:v>
                </c:pt>
                <c:pt idx="173">
                  <c:v>67.70510361697788</c:v>
                </c:pt>
                <c:pt idx="174">
                  <c:v>67.6354884367788</c:v>
                </c:pt>
                <c:pt idx="175">
                  <c:v>67.564864150829123</c:v>
                </c:pt>
                <c:pt idx="176">
                  <c:v>67.493135836616887</c:v>
                </c:pt>
                <c:pt idx="177">
                  <c:v>67.420227500675338</c:v>
                </c:pt>
                <c:pt idx="178">
                  <c:v>67.34608100287079</c:v>
                </c:pt>
                <c:pt idx="179">
                  <c:v>67.270654770216012</c:v>
                </c:pt>
                <c:pt idx="180">
                  <c:v>67.193922366162226</c:v>
                </c:pt>
                <c:pt idx="181">
                  <c:v>67.115870974982485</c:v>
                </c:pt>
                <c:pt idx="182">
                  <c:v>67.03649985316946</c:v>
                </c:pt>
                <c:pt idx="183">
                  <c:v>66.955818791422516</c:v>
                </c:pt>
                <c:pt idx="184">
                  <c:v>66.873846622366813</c:v>
                </c:pt>
                <c:pt idx="185">
                  <c:v>66.790609801069635</c:v>
                </c:pt>
                <c:pt idx="186">
                  <c:v>66.70614107800435</c:v>
                </c:pt>
                <c:pt idx="187">
                  <c:v>66.620478277555733</c:v>
                </c:pt>
                <c:pt idx="188">
                  <c:v>66.533663189554957</c:v>
                </c:pt>
                <c:pt idx="189">
                  <c:v>66.445740576701937</c:v>
                </c:pt>
                <c:pt idx="190">
                  <c:v>66.356757297034918</c:v>
                </c:pt>
                <c:pt idx="191">
                  <c:v>66.266761537772922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79.977999999999994</c:v>
                </c:pt>
                <c:pt idx="1">
                  <c:v>81.489000000000004</c:v>
                </c:pt>
                <c:pt idx="2">
                  <c:v>81.8</c:v>
                </c:pt>
                <c:pt idx="3">
                  <c:v>80.977999999999994</c:v>
                </c:pt>
                <c:pt idx="4">
                  <c:v>81.667000000000002</c:v>
                </c:pt>
                <c:pt idx="5">
                  <c:v>80.489000000000004</c:v>
                </c:pt>
                <c:pt idx="6">
                  <c:v>81.622</c:v>
                </c:pt>
                <c:pt idx="7">
                  <c:v>81.733000000000004</c:v>
                </c:pt>
                <c:pt idx="8">
                  <c:v>83.332999999999998</c:v>
                </c:pt>
                <c:pt idx="9">
                  <c:v>82.733000000000004</c:v>
                </c:pt>
                <c:pt idx="10">
                  <c:v>82.489000000000004</c:v>
                </c:pt>
                <c:pt idx="11">
                  <c:v>81.622</c:v>
                </c:pt>
                <c:pt idx="12">
                  <c:v>81.733000000000004</c:v>
                </c:pt>
                <c:pt idx="13">
                  <c:v>80.956000000000003</c:v>
                </c:pt>
                <c:pt idx="14">
                  <c:v>82.043999999999997</c:v>
                </c:pt>
                <c:pt idx="15">
                  <c:v>81.221999999999994</c:v>
                </c:pt>
                <c:pt idx="16">
                  <c:v>83.578000000000003</c:v>
                </c:pt>
                <c:pt idx="17">
                  <c:v>82.510999999999996</c:v>
                </c:pt>
                <c:pt idx="18">
                  <c:v>82.177999999999997</c:v>
                </c:pt>
                <c:pt idx="19">
                  <c:v>81.733000000000004</c:v>
                </c:pt>
                <c:pt idx="20">
                  <c:v>82.289000000000001</c:v>
                </c:pt>
                <c:pt idx="21">
                  <c:v>82.622</c:v>
                </c:pt>
                <c:pt idx="22">
                  <c:v>82.578000000000003</c:v>
                </c:pt>
                <c:pt idx="23">
                  <c:v>82.888999999999996</c:v>
                </c:pt>
                <c:pt idx="24">
                  <c:v>82.022000000000006</c:v>
                </c:pt>
                <c:pt idx="25">
                  <c:v>82.510999999999996</c:v>
                </c:pt>
                <c:pt idx="26">
                  <c:v>84.156000000000006</c:v>
                </c:pt>
                <c:pt idx="27">
                  <c:v>84.111000000000004</c:v>
                </c:pt>
                <c:pt idx="28">
                  <c:v>84.688999999999993</c:v>
                </c:pt>
                <c:pt idx="29">
                  <c:v>85.533000000000001</c:v>
                </c:pt>
                <c:pt idx="30">
                  <c:v>85.066999999999993</c:v>
                </c:pt>
                <c:pt idx="31">
                  <c:v>85.533000000000001</c:v>
                </c:pt>
                <c:pt idx="32">
                  <c:v>87.266999999999996</c:v>
                </c:pt>
                <c:pt idx="33">
                  <c:v>87.111000000000004</c:v>
                </c:pt>
                <c:pt idx="34">
                  <c:v>87.555999999999997</c:v>
                </c:pt>
                <c:pt idx="35">
                  <c:v>89.177999999999997</c:v>
                </c:pt>
                <c:pt idx="36">
                  <c:v>89.2</c:v>
                </c:pt>
                <c:pt idx="37">
                  <c:v>89.956000000000003</c:v>
                </c:pt>
                <c:pt idx="38">
                  <c:v>90.756</c:v>
                </c:pt>
                <c:pt idx="39">
                  <c:v>89.444000000000003</c:v>
                </c:pt>
                <c:pt idx="40">
                  <c:v>91.421999999999997</c:v>
                </c:pt>
                <c:pt idx="41">
                  <c:v>91.533000000000001</c:v>
                </c:pt>
                <c:pt idx="42">
                  <c:v>92.311000000000007</c:v>
                </c:pt>
                <c:pt idx="43">
                  <c:v>93.710999999999999</c:v>
                </c:pt>
                <c:pt idx="44">
                  <c:v>96.510999999999996</c:v>
                </c:pt>
                <c:pt idx="45">
                  <c:v>101.02200000000001</c:v>
                </c:pt>
                <c:pt idx="46">
                  <c:v>101.533</c:v>
                </c:pt>
                <c:pt idx="47">
                  <c:v>105.378</c:v>
                </c:pt>
                <c:pt idx="48">
                  <c:v>109.6</c:v>
                </c:pt>
                <c:pt idx="49">
                  <c:v>115.22199999999999</c:v>
                </c:pt>
                <c:pt idx="50">
                  <c:v>125.444</c:v>
                </c:pt>
                <c:pt idx="51">
                  <c:v>136.64400000000001</c:v>
                </c:pt>
                <c:pt idx="52">
                  <c:v>153.84399999999999</c:v>
                </c:pt>
                <c:pt idx="53">
                  <c:v>169.77799999999999</c:v>
                </c:pt>
                <c:pt idx="54">
                  <c:v>185.733</c:v>
                </c:pt>
                <c:pt idx="55">
                  <c:v>200.55600000000001</c:v>
                </c:pt>
                <c:pt idx="56">
                  <c:v>213.97800000000001</c:v>
                </c:pt>
                <c:pt idx="57">
                  <c:v>224.422</c:v>
                </c:pt>
                <c:pt idx="58">
                  <c:v>233</c:v>
                </c:pt>
                <c:pt idx="59">
                  <c:v>240.244</c:v>
                </c:pt>
                <c:pt idx="60">
                  <c:v>245.28899999999999</c:v>
                </c:pt>
                <c:pt idx="61">
                  <c:v>244.28899999999999</c:v>
                </c:pt>
                <c:pt idx="62">
                  <c:v>237.37799999999999</c:v>
                </c:pt>
                <c:pt idx="63">
                  <c:v>218.55600000000001</c:v>
                </c:pt>
                <c:pt idx="64">
                  <c:v>182.667</c:v>
                </c:pt>
                <c:pt idx="65">
                  <c:v>138.756</c:v>
                </c:pt>
                <c:pt idx="66">
                  <c:v>105.667</c:v>
                </c:pt>
                <c:pt idx="67">
                  <c:v>91.466999999999999</c:v>
                </c:pt>
                <c:pt idx="68">
                  <c:v>88.088999999999999</c:v>
                </c:pt>
                <c:pt idx="69">
                  <c:v>88.667000000000002</c:v>
                </c:pt>
                <c:pt idx="70">
                  <c:v>88.933000000000007</c:v>
                </c:pt>
                <c:pt idx="71">
                  <c:v>91</c:v>
                </c:pt>
                <c:pt idx="72">
                  <c:v>91.622</c:v>
                </c:pt>
                <c:pt idx="73">
                  <c:v>94.466999999999999</c:v>
                </c:pt>
                <c:pt idx="74">
                  <c:v>98.622</c:v>
                </c:pt>
                <c:pt idx="75">
                  <c:v>105</c:v>
                </c:pt>
                <c:pt idx="76">
                  <c:v>114.02200000000001</c:v>
                </c:pt>
                <c:pt idx="77">
                  <c:v>126.06699999999999</c:v>
                </c:pt>
                <c:pt idx="78">
                  <c:v>137.53299999999999</c:v>
                </c:pt>
                <c:pt idx="79">
                  <c:v>152.44399999999999</c:v>
                </c:pt>
                <c:pt idx="80">
                  <c:v>164.8</c:v>
                </c:pt>
                <c:pt idx="81">
                  <c:v>178.77799999999999</c:v>
                </c:pt>
                <c:pt idx="82">
                  <c:v>189.244</c:v>
                </c:pt>
                <c:pt idx="83">
                  <c:v>200.267</c:v>
                </c:pt>
                <c:pt idx="84">
                  <c:v>206.71100000000001</c:v>
                </c:pt>
                <c:pt idx="85">
                  <c:v>208.422</c:v>
                </c:pt>
                <c:pt idx="86">
                  <c:v>197.11099999999999</c:v>
                </c:pt>
                <c:pt idx="87">
                  <c:v>167.84399999999999</c:v>
                </c:pt>
                <c:pt idx="88">
                  <c:v>128.86699999999999</c:v>
                </c:pt>
                <c:pt idx="89">
                  <c:v>97.843999999999994</c:v>
                </c:pt>
                <c:pt idx="90">
                  <c:v>79.332999999999998</c:v>
                </c:pt>
                <c:pt idx="91">
                  <c:v>73.599999999999994</c:v>
                </c:pt>
                <c:pt idx="92">
                  <c:v>74.867000000000004</c:v>
                </c:pt>
                <c:pt idx="93">
                  <c:v>74.622</c:v>
                </c:pt>
                <c:pt idx="94">
                  <c:v>73.355999999999995</c:v>
                </c:pt>
                <c:pt idx="95">
                  <c:v>73.911000000000001</c:v>
                </c:pt>
                <c:pt idx="96">
                  <c:v>74.266999999999996</c:v>
                </c:pt>
                <c:pt idx="97">
                  <c:v>75.378</c:v>
                </c:pt>
                <c:pt idx="98">
                  <c:v>75.688999999999993</c:v>
                </c:pt>
                <c:pt idx="99">
                  <c:v>74.888999999999996</c:v>
                </c:pt>
                <c:pt idx="100">
                  <c:v>75.244</c:v>
                </c:pt>
                <c:pt idx="101">
                  <c:v>74.933000000000007</c:v>
                </c:pt>
                <c:pt idx="102">
                  <c:v>75.244</c:v>
                </c:pt>
                <c:pt idx="103">
                  <c:v>74.644000000000005</c:v>
                </c:pt>
                <c:pt idx="104">
                  <c:v>74.867000000000004</c:v>
                </c:pt>
                <c:pt idx="105">
                  <c:v>73.888999999999996</c:v>
                </c:pt>
                <c:pt idx="106">
                  <c:v>75.444000000000003</c:v>
                </c:pt>
                <c:pt idx="107">
                  <c:v>74.867000000000004</c:v>
                </c:pt>
                <c:pt idx="108">
                  <c:v>74.688999999999993</c:v>
                </c:pt>
                <c:pt idx="109">
                  <c:v>75.466999999999999</c:v>
                </c:pt>
                <c:pt idx="110">
                  <c:v>74.533000000000001</c:v>
                </c:pt>
                <c:pt idx="111">
                  <c:v>74.332999999999998</c:v>
                </c:pt>
                <c:pt idx="112">
                  <c:v>74.066999999999993</c:v>
                </c:pt>
                <c:pt idx="113">
                  <c:v>75.444000000000003</c:v>
                </c:pt>
                <c:pt idx="114">
                  <c:v>74.421999999999997</c:v>
                </c:pt>
                <c:pt idx="115">
                  <c:v>74.756</c:v>
                </c:pt>
                <c:pt idx="116">
                  <c:v>76.578000000000003</c:v>
                </c:pt>
                <c:pt idx="117">
                  <c:v>75.088999999999999</c:v>
                </c:pt>
                <c:pt idx="118">
                  <c:v>76.311000000000007</c:v>
                </c:pt>
                <c:pt idx="119">
                  <c:v>77.688999999999993</c:v>
                </c:pt>
                <c:pt idx="120">
                  <c:v>81.400000000000006</c:v>
                </c:pt>
                <c:pt idx="121">
                  <c:v>84.6</c:v>
                </c:pt>
                <c:pt idx="122">
                  <c:v>87.8</c:v>
                </c:pt>
                <c:pt idx="123">
                  <c:v>90.888999999999996</c:v>
                </c:pt>
                <c:pt idx="124">
                  <c:v>95.244</c:v>
                </c:pt>
                <c:pt idx="125">
                  <c:v>97.111000000000004</c:v>
                </c:pt>
                <c:pt idx="126">
                  <c:v>95.888999999999996</c:v>
                </c:pt>
                <c:pt idx="127">
                  <c:v>95.6</c:v>
                </c:pt>
                <c:pt idx="128">
                  <c:v>93.688999999999993</c:v>
                </c:pt>
                <c:pt idx="129">
                  <c:v>89.622</c:v>
                </c:pt>
                <c:pt idx="130">
                  <c:v>84.111000000000004</c:v>
                </c:pt>
                <c:pt idx="131">
                  <c:v>80.043999999999997</c:v>
                </c:pt>
                <c:pt idx="132">
                  <c:v>77.355999999999995</c:v>
                </c:pt>
                <c:pt idx="133">
                  <c:v>72.466999999999999</c:v>
                </c:pt>
                <c:pt idx="134">
                  <c:v>72.132999999999996</c:v>
                </c:pt>
                <c:pt idx="135">
                  <c:v>71.177999999999997</c:v>
                </c:pt>
                <c:pt idx="136">
                  <c:v>71.533000000000001</c:v>
                </c:pt>
                <c:pt idx="137">
                  <c:v>69.733000000000004</c:v>
                </c:pt>
                <c:pt idx="138">
                  <c:v>71.533000000000001</c:v>
                </c:pt>
                <c:pt idx="139">
                  <c:v>72.289000000000001</c:v>
                </c:pt>
                <c:pt idx="140">
                  <c:v>70.578000000000003</c:v>
                </c:pt>
                <c:pt idx="141">
                  <c:v>71.933000000000007</c:v>
                </c:pt>
                <c:pt idx="142">
                  <c:v>71.667000000000002</c:v>
                </c:pt>
                <c:pt idx="143">
                  <c:v>70.778000000000006</c:v>
                </c:pt>
                <c:pt idx="144">
                  <c:v>71.622</c:v>
                </c:pt>
                <c:pt idx="145">
                  <c:v>69.644000000000005</c:v>
                </c:pt>
                <c:pt idx="146">
                  <c:v>70.933000000000007</c:v>
                </c:pt>
                <c:pt idx="147">
                  <c:v>71.489000000000004</c:v>
                </c:pt>
                <c:pt idx="148">
                  <c:v>69.977999999999994</c:v>
                </c:pt>
                <c:pt idx="149">
                  <c:v>69.444000000000003</c:v>
                </c:pt>
                <c:pt idx="150">
                  <c:v>70.644000000000005</c:v>
                </c:pt>
                <c:pt idx="151">
                  <c:v>70.400000000000006</c:v>
                </c:pt>
                <c:pt idx="152">
                  <c:v>71.644000000000005</c:v>
                </c:pt>
                <c:pt idx="153">
                  <c:v>74.599999999999994</c:v>
                </c:pt>
                <c:pt idx="154">
                  <c:v>77.132999999999996</c:v>
                </c:pt>
                <c:pt idx="155">
                  <c:v>77.733000000000004</c:v>
                </c:pt>
                <c:pt idx="156">
                  <c:v>81.244</c:v>
                </c:pt>
                <c:pt idx="157">
                  <c:v>82.332999999999998</c:v>
                </c:pt>
                <c:pt idx="158">
                  <c:v>83.022000000000006</c:v>
                </c:pt>
                <c:pt idx="159">
                  <c:v>81.378</c:v>
                </c:pt>
                <c:pt idx="160">
                  <c:v>80.066999999999993</c:v>
                </c:pt>
                <c:pt idx="161">
                  <c:v>76.956000000000003</c:v>
                </c:pt>
                <c:pt idx="162">
                  <c:v>74.378</c:v>
                </c:pt>
                <c:pt idx="163">
                  <c:v>71.400000000000006</c:v>
                </c:pt>
                <c:pt idx="164">
                  <c:v>69.710999999999999</c:v>
                </c:pt>
                <c:pt idx="165">
                  <c:v>68.644000000000005</c:v>
                </c:pt>
                <c:pt idx="166">
                  <c:v>67.710999999999999</c:v>
                </c:pt>
                <c:pt idx="167">
                  <c:v>68</c:v>
                </c:pt>
                <c:pt idx="168">
                  <c:v>68.266999999999996</c:v>
                </c:pt>
                <c:pt idx="169">
                  <c:v>68.822000000000003</c:v>
                </c:pt>
                <c:pt idx="170">
                  <c:v>67.599999999999994</c:v>
                </c:pt>
                <c:pt idx="171">
                  <c:v>68.421999999999997</c:v>
                </c:pt>
                <c:pt idx="172">
                  <c:v>69.355999999999995</c:v>
                </c:pt>
                <c:pt idx="173">
                  <c:v>67.843999999999994</c:v>
                </c:pt>
                <c:pt idx="174">
                  <c:v>69.355999999999995</c:v>
                </c:pt>
                <c:pt idx="175">
                  <c:v>68.599999999999994</c:v>
                </c:pt>
                <c:pt idx="176">
                  <c:v>69.156000000000006</c:v>
                </c:pt>
                <c:pt idx="177">
                  <c:v>69.066999999999993</c:v>
                </c:pt>
                <c:pt idx="178">
                  <c:v>69.177999999999997</c:v>
                </c:pt>
                <c:pt idx="179">
                  <c:v>67.756</c:v>
                </c:pt>
                <c:pt idx="180">
                  <c:v>68.756</c:v>
                </c:pt>
                <c:pt idx="181">
                  <c:v>67.088999999999999</c:v>
                </c:pt>
                <c:pt idx="182">
                  <c:v>68.843999999999994</c:v>
                </c:pt>
                <c:pt idx="183">
                  <c:v>68.355999999999995</c:v>
                </c:pt>
                <c:pt idx="184">
                  <c:v>66.578000000000003</c:v>
                </c:pt>
                <c:pt idx="185">
                  <c:v>66.599999999999994</c:v>
                </c:pt>
                <c:pt idx="186">
                  <c:v>67.221999999999994</c:v>
                </c:pt>
                <c:pt idx="187">
                  <c:v>67.400000000000006</c:v>
                </c:pt>
                <c:pt idx="188">
                  <c:v>66.977999999999994</c:v>
                </c:pt>
                <c:pt idx="189">
                  <c:v>68.355999999999995</c:v>
                </c:pt>
                <c:pt idx="190">
                  <c:v>67.667000000000002</c:v>
                </c:pt>
                <c:pt idx="191">
                  <c:v>66.332999999999998</c:v>
                </c:pt>
                <c:pt idx="192">
                  <c:v>68.578000000000003</c:v>
                </c:pt>
                <c:pt idx="193">
                  <c:v>68.088999999999999</c:v>
                </c:pt>
                <c:pt idx="194">
                  <c:v>68.977999999999994</c:v>
                </c:pt>
                <c:pt idx="195">
                  <c:v>69.043999999999997</c:v>
                </c:pt>
                <c:pt idx="196">
                  <c:v>68.332999999999998</c:v>
                </c:pt>
                <c:pt idx="197">
                  <c:v>67.977999999999994</c:v>
                </c:pt>
                <c:pt idx="198">
                  <c:v>67.266999999999996</c:v>
                </c:pt>
                <c:pt idx="199">
                  <c:v>67</c:v>
                </c:pt>
                <c:pt idx="200">
                  <c:v>68.421999999999997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79.245356737662107</c:v>
                </c:pt>
                <c:pt idx="1">
                  <c:v>79.49206003007788</c:v>
                </c:pt>
                <c:pt idx="2">
                  <c:v>79.738233092160641</c:v>
                </c:pt>
                <c:pt idx="3">
                  <c:v>79.983766055981931</c:v>
                </c:pt>
                <c:pt idx="4">
                  <c:v>80.228533829553641</c:v>
                </c:pt>
                <c:pt idx="5">
                  <c:v>80.472394435491637</c:v>
                </c:pt>
                <c:pt idx="6">
                  <c:v>80.715187227400449</c:v>
                </c:pt>
                <c:pt idx="7">
                  <c:v>80.956730987290385</c:v>
                </c:pt>
                <c:pt idx="8">
                  <c:v>81.196821911166822</c:v>
                </c:pt>
                <c:pt idx="9">
                  <c:v>81.435231494817458</c:v>
                </c:pt>
                <c:pt idx="10">
                  <c:v>81.671704338053743</c:v>
                </c:pt>
                <c:pt idx="11">
                  <c:v>81.905955893659183</c:v>
                </c:pt>
                <c:pt idx="12">
                  <c:v>82.137670197719757</c:v>
                </c:pt>
                <c:pt idx="13">
                  <c:v>82.366497631939907</c:v>
                </c:pt>
                <c:pt idx="14">
                  <c:v>82.592052787755392</c:v>
                </c:pt>
                <c:pt idx="15">
                  <c:v>82.813912529489755</c:v>
                </c:pt>
                <c:pt idx="16">
                  <c:v>83.031614394277312</c:v>
                </c:pt>
                <c:pt idx="17">
                  <c:v>83.244655527753977</c:v>
                </c:pt>
                <c:pt idx="18">
                  <c:v>83.452492448787112</c:v>
                </c:pt>
                <c:pt idx="19">
                  <c:v>83.654542082444792</c:v>
                </c:pt>
                <c:pt idx="20">
                  <c:v>83.850184725699776</c:v>
                </c:pt>
                <c:pt idx="21">
                  <c:v>84.038769954752254</c:v>
                </c:pt>
                <c:pt idx="22">
                  <c:v>84.219627001098829</c:v>
                </c:pt>
                <c:pt idx="23">
                  <c:v>84.392081887641368</c:v>
                </c:pt>
                <c:pt idx="24">
                  <c:v>84.555484715787912</c:v>
                </c:pt>
                <c:pt idx="25">
                  <c:v>84.709252032910612</c:v>
                </c:pt>
                <c:pt idx="26">
                  <c:v>84.852931293081539</c:v>
                </c:pt>
                <c:pt idx="27">
                  <c:v>84.986297141747229</c:v>
                </c:pt>
                <c:pt idx="28">
                  <c:v>85.109492644949967</c:v>
                </c:pt>
                <c:pt idx="29">
                  <c:v>85.223232583553013</c:v>
                </c:pt>
                <c:pt idx="30">
                  <c:v>85.329090314974351</c:v>
                </c:pt>
                <c:pt idx="31">
                  <c:v>85.429893999100884</c:v>
                </c:pt>
                <c:pt idx="32">
                  <c:v>85.5302614000868</c:v>
                </c:pt>
                <c:pt idx="33">
                  <c:v>85.637303836464511</c:v>
                </c:pt>
                <c:pt idx="34">
                  <c:v>85.761527579094746</c:v>
                </c:pt>
                <c:pt idx="35">
                  <c:v>85.91795316234824</c:v>
                </c:pt>
                <c:pt idx="36">
                  <c:v>86.127457570913336</c:v>
                </c:pt>
                <c:pt idx="37">
                  <c:v>86.418319116546527</c:v>
                </c:pt>
                <c:pt idx="38">
                  <c:v>86.827908649382991</c:v>
                </c:pt>
                <c:pt idx="39">
                  <c:v>87.404423387514299</c:v>
                </c:pt>
                <c:pt idx="40">
                  <c:v>88.208502817722604</c:v>
                </c:pt>
                <c:pt idx="41">
                  <c:v>89.314504076717995</c:v>
                </c:pt>
                <c:pt idx="42">
                  <c:v>90.811154198414528</c:v>
                </c:pt>
                <c:pt idx="43">
                  <c:v>92.801248849599602</c:v>
                </c:pt>
                <c:pt idx="44">
                  <c:v>95.400044350864121</c:v>
                </c:pt>
                <c:pt idx="45">
                  <c:v>98.732005681353826</c:v>
                </c:pt>
                <c:pt idx="46">
                  <c:v>102.92564058997425</c:v>
                </c:pt>
                <c:pt idx="47">
                  <c:v>108.10627793354212</c:v>
                </c:pt>
                <c:pt idx="48">
                  <c:v>114.38683919629808</c:v>
                </c:pt>
                <c:pt idx="49">
                  <c:v>121.85689849500515</c:v>
                </c:pt>
                <c:pt idx="50">
                  <c:v>130.57060948293716</c:v>
                </c:pt>
                <c:pt idx="51">
                  <c:v>140.5343670334565</c:v>
                </c:pt>
                <c:pt idx="52">
                  <c:v>151.69532736148406</c:v>
                </c:pt>
                <c:pt idx="53">
                  <c:v>163.93208703222186</c:v>
                </c:pt>
                <c:pt idx="54">
                  <c:v>177.04887415231326</c:v>
                </c:pt>
                <c:pt idx="55">
                  <c:v>190.77447693322895</c:v>
                </c:pt>
                <c:pt idx="56">
                  <c:v>204.76649206791677</c:v>
                </c:pt>
                <c:pt idx="57">
                  <c:v>218.61735504586588</c:v>
                </c:pt>
                <c:pt idx="58">
                  <c:v>231.8336586798149</c:v>
                </c:pt>
                <c:pt idx="59">
                  <c:v>243.66214422843973</c:v>
                </c:pt>
                <c:pt idx="60">
                  <c:v>252.46462054215502</c:v>
                </c:pt>
                <c:pt idx="61">
                  <c:v>254.58442973432005</c:v>
                </c:pt>
                <c:pt idx="62">
                  <c:v>244.21007361166468</c:v>
                </c:pt>
                <c:pt idx="63">
                  <c:v>217.08863581919672</c:v>
                </c:pt>
                <c:pt idx="64">
                  <c:v>176.86485730509409</c:v>
                </c:pt>
                <c:pt idx="65">
                  <c:v>135.7583486810986</c:v>
                </c:pt>
                <c:pt idx="66">
                  <c:v>105.73767106417141</c:v>
                </c:pt>
                <c:pt idx="67">
                  <c:v>90.086379670786286</c:v>
                </c:pt>
                <c:pt idx="68">
                  <c:v>84.636988571261696</c:v>
                </c:pt>
                <c:pt idx="69">
                  <c:v>84.121159350387998</c:v>
                </c:pt>
                <c:pt idx="70">
                  <c:v>85.58625701952559</c:v>
                </c:pt>
                <c:pt idx="71">
                  <c:v>88.086321968397172</c:v>
                </c:pt>
                <c:pt idx="72">
                  <c:v>91.523425768997953</c:v>
                </c:pt>
                <c:pt idx="73">
                  <c:v>96.020620276255656</c:v>
                </c:pt>
                <c:pt idx="74">
                  <c:v>101.72593585586948</c:v>
                </c:pt>
                <c:pt idx="75">
                  <c:v>108.75884283316358</c:v>
                </c:pt>
                <c:pt idx="76">
                  <c:v>117.183481964295</c:v>
                </c:pt>
                <c:pt idx="77">
                  <c:v>126.98525163673943</c:v>
                </c:pt>
                <c:pt idx="78">
                  <c:v>138.05021817911998</c:v>
                </c:pt>
                <c:pt idx="79">
                  <c:v>150.15053995482361</c:v>
                </c:pt>
                <c:pt idx="80">
                  <c:v>162.939340399542</c:v>
                </c:pt>
                <c:pt idx="81">
                  <c:v>175.95686226703492</c:v>
                </c:pt>
                <c:pt idx="82">
                  <c:v>188.63531010387811</c:v>
                </c:pt>
                <c:pt idx="83">
                  <c:v>200.18744740652878</c:v>
                </c:pt>
                <c:pt idx="84">
                  <c:v>208.90691613580486</c:v>
                </c:pt>
                <c:pt idx="85">
                  <c:v>210.39865059572659</c:v>
                </c:pt>
                <c:pt idx="86">
                  <c:v>197.28002006255804</c:v>
                </c:pt>
                <c:pt idx="87">
                  <c:v>166.25156699820278</c:v>
                </c:pt>
                <c:pt idx="88">
                  <c:v>127.29120756676865</c:v>
                </c:pt>
                <c:pt idx="89">
                  <c:v>96.996921649897033</c:v>
                </c:pt>
                <c:pt idx="90">
                  <c:v>81.949738729102876</c:v>
                </c:pt>
                <c:pt idx="91">
                  <c:v>77.094345454468296</c:v>
                </c:pt>
                <c:pt idx="92">
                  <c:v>76.0139671709955</c:v>
                </c:pt>
                <c:pt idx="93">
                  <c:v>75.776303859843594</c:v>
                </c:pt>
                <c:pt idx="94">
                  <c:v>75.656632021355762</c:v>
                </c:pt>
                <c:pt idx="95">
                  <c:v>75.548591915724899</c:v>
                </c:pt>
                <c:pt idx="96">
                  <c:v>75.442497405962442</c:v>
                </c:pt>
                <c:pt idx="97">
                  <c:v>75.337714706045475</c:v>
                </c:pt>
                <c:pt idx="98">
                  <c:v>75.234141896053117</c:v>
                </c:pt>
                <c:pt idx="99">
                  <c:v>75.131710091566447</c:v>
                </c:pt>
                <c:pt idx="100">
                  <c:v>75.030374003149618</c:v>
                </c:pt>
                <c:pt idx="101">
                  <c:v>74.930129391876434</c:v>
                </c:pt>
                <c:pt idx="102">
                  <c:v>74.831047057586659</c:v>
                </c:pt>
                <c:pt idx="103">
                  <c:v>74.733334829360857</c:v>
                </c:pt>
                <c:pt idx="104">
                  <c:v>74.637446017982569</c:v>
                </c:pt>
                <c:pt idx="105">
                  <c:v>74.544261263571698</c:v>
                </c:pt>
                <c:pt idx="106">
                  <c:v>74.455380188886423</c:v>
                </c:pt>
                <c:pt idx="107">
                  <c:v>74.373567488183568</c:v>
                </c:pt>
                <c:pt idx="108">
                  <c:v>74.303400822383324</c:v>
                </c:pt>
                <c:pt idx="109">
                  <c:v>74.252158731992665</c:v>
                </c:pt>
                <c:pt idx="110">
                  <c:v>74.230957606479308</c:v>
                </c:pt>
                <c:pt idx="111">
                  <c:v>74.256089520740318</c:v>
                </c:pt>
                <c:pt idx="112">
                  <c:v>74.350422830719111</c:v>
                </c:pt>
                <c:pt idx="113">
                  <c:v>74.544608284232908</c:v>
                </c:pt>
                <c:pt idx="114">
                  <c:v>74.877701606192844</c:v>
                </c:pt>
                <c:pt idx="115">
                  <c:v>75.39670170193078</c:v>
                </c:pt>
                <c:pt idx="116">
                  <c:v>76.154457901032714</c:v>
                </c:pt>
                <c:pt idx="117">
                  <c:v>77.205465385112731</c:v>
                </c:pt>
                <c:pt idx="118">
                  <c:v>78.599253213115418</c:v>
                </c:pt>
                <c:pt idx="119">
                  <c:v>80.371274301313235</c:v>
                </c:pt>
                <c:pt idx="120">
                  <c:v>82.531145146979384</c:v>
                </c:pt>
                <c:pt idx="121">
                  <c:v>85.047381863153348</c:v>
                </c:pt>
                <c:pt idx="122">
                  <c:v>87.826680970422217</c:v>
                </c:pt>
                <c:pt idx="123">
                  <c:v>90.686604775044771</c:v>
                </c:pt>
                <c:pt idx="124">
                  <c:v>93.328060712108709</c:v>
                </c:pt>
                <c:pt idx="125">
                  <c:v>95.330732320361321</c:v>
                </c:pt>
                <c:pt idx="126">
                  <c:v>96.210064227257192</c:v>
                </c:pt>
                <c:pt idx="127">
                  <c:v>95.561407624499083</c:v>
                </c:pt>
                <c:pt idx="128">
                  <c:v>93.256598764151263</c:v>
                </c:pt>
                <c:pt idx="129">
                  <c:v>89.582487140131605</c:v>
                </c:pt>
                <c:pt idx="130">
                  <c:v>85.201053677251409</c:v>
                </c:pt>
                <c:pt idx="131">
                  <c:v>80.913727718245099</c:v>
                </c:pt>
                <c:pt idx="132">
                  <c:v>77.358467525110896</c:v>
                </c:pt>
                <c:pt idx="133">
                  <c:v>74.820058291992993</c:v>
                </c:pt>
                <c:pt idx="134">
                  <c:v>73.239892920209712</c:v>
                </c:pt>
                <c:pt idx="135">
                  <c:v>72.366348139299447</c:v>
                </c:pt>
                <c:pt idx="136">
                  <c:v>71.920348669492924</c:v>
                </c:pt>
                <c:pt idx="137">
                  <c:v>71.691289266536941</c:v>
                </c:pt>
                <c:pt idx="138">
                  <c:v>71.555702105484855</c:v>
                </c:pt>
                <c:pt idx="139">
                  <c:v>71.454676101584838</c:v>
                </c:pt>
                <c:pt idx="140">
                  <c:v>71.364873941197544</c:v>
                </c:pt>
                <c:pt idx="141">
                  <c:v>71.27868288295052</c:v>
                </c:pt>
                <c:pt idx="142">
                  <c:v>71.194459176279409</c:v>
                </c:pt>
                <c:pt idx="143">
                  <c:v>71.113046486428047</c:v>
                </c:pt>
                <c:pt idx="144">
                  <c:v>71.037390527281332</c:v>
                </c:pt>
                <c:pt idx="145">
                  <c:v>70.973785620790579</c:v>
                </c:pt>
                <c:pt idx="146">
                  <c:v>70.934375617762356</c:v>
                </c:pt>
                <c:pt idx="147">
                  <c:v>70.940824859606892</c:v>
                </c:pt>
                <c:pt idx="148">
                  <c:v>71.028716190751354</c:v>
                </c:pt>
                <c:pt idx="149">
                  <c:v>71.251288892070505</c:v>
                </c:pt>
                <c:pt idx="150">
                  <c:v>71.679709376039156</c:v>
                </c:pt>
                <c:pt idx="151">
                  <c:v>72.395603477685157</c:v>
                </c:pt>
                <c:pt idx="152">
                  <c:v>73.47113404368308</c:v>
                </c:pt>
                <c:pt idx="153">
                  <c:v>74.934322973023669</c:v>
                </c:pt>
                <c:pt idx="154">
                  <c:v>76.724593496153304</c:v>
                </c:pt>
                <c:pt idx="155">
                  <c:v>78.655522054894845</c:v>
                </c:pt>
                <c:pt idx="156">
                  <c:v>80.41275290515722</c:v>
                </c:pt>
                <c:pt idx="157">
                  <c:v>81.612755368129456</c:v>
                </c:pt>
                <c:pt idx="158">
                  <c:v>81.922089061412009</c:v>
                </c:pt>
                <c:pt idx="159">
                  <c:v>81.193762151734092</c:v>
                </c:pt>
                <c:pt idx="160">
                  <c:v>79.54748971317936</c:v>
                </c:pt>
                <c:pt idx="161">
                  <c:v>77.337833748474296</c:v>
                </c:pt>
                <c:pt idx="162">
                  <c:v>75.018349049673688</c:v>
                </c:pt>
                <c:pt idx="163">
                  <c:v>72.975489620662401</c:v>
                </c:pt>
                <c:pt idx="164">
                  <c:v>71.419861795642603</c:v>
                </c:pt>
                <c:pt idx="165">
                  <c:v>70.375618786720722</c:v>
                </c:pt>
                <c:pt idx="166">
                  <c:v>69.744436406017755</c:v>
                </c:pt>
                <c:pt idx="167">
                  <c:v>69.388328451795559</c:v>
                </c:pt>
                <c:pt idx="168">
                  <c:v>69.18766809989431</c:v>
                </c:pt>
                <c:pt idx="169">
                  <c:v>69.062661888557145</c:v>
                </c:pt>
                <c:pt idx="170">
                  <c:v>68.969628988590173</c:v>
                </c:pt>
                <c:pt idx="171">
                  <c:v>68.88837391514322</c:v>
                </c:pt>
                <c:pt idx="172">
                  <c:v>68.810883128438817</c:v>
                </c:pt>
                <c:pt idx="173">
                  <c:v>68.734395324840705</c:v>
                </c:pt>
                <c:pt idx="174">
                  <c:v>68.658071877241554</c:v>
                </c:pt>
                <c:pt idx="175">
                  <c:v>68.581680130555554</c:v>
                </c:pt>
                <c:pt idx="176">
                  <c:v>68.505154370668663</c:v>
                </c:pt>
                <c:pt idx="177">
                  <c:v>68.428470619171492</c:v>
                </c:pt>
                <c:pt idx="178">
                  <c:v>68.351615744770641</c:v>
                </c:pt>
                <c:pt idx="179">
                  <c:v>68.274580732384052</c:v>
                </c:pt>
                <c:pt idx="180">
                  <c:v>68.197359264206554</c:v>
                </c:pt>
                <c:pt idx="181">
                  <c:v>68.119947302743427</c:v>
                </c:pt>
                <c:pt idx="182">
                  <c:v>68.042342833126099</c:v>
                </c:pt>
                <c:pt idx="183">
                  <c:v>67.964545626899309</c:v>
                </c:pt>
                <c:pt idx="184">
                  <c:v>67.886557011907087</c:v>
                </c:pt>
                <c:pt idx="185">
                  <c:v>67.808379650416555</c:v>
                </c:pt>
                <c:pt idx="186">
                  <c:v>67.730017328910222</c:v>
                </c:pt>
                <c:pt idx="187">
                  <c:v>67.651474762189949</c:v>
                </c:pt>
                <c:pt idx="188">
                  <c:v>67.572757413523391</c:v>
                </c:pt>
                <c:pt idx="189">
                  <c:v>67.493871331771487</c:v>
                </c:pt>
                <c:pt idx="190">
                  <c:v>67.414823005782722</c:v>
                </c:pt>
                <c:pt idx="191">
                  <c:v>67.335619235824893</c:v>
                </c:pt>
                <c:pt idx="192">
                  <c:v>67.2562670214338</c:v>
                </c:pt>
                <c:pt idx="193">
                  <c:v>67.176773464775195</c:v>
                </c:pt>
                <c:pt idx="194">
                  <c:v>67.097145688426792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79.245356737639838</c:v>
                </c:pt>
                <c:pt idx="1">
                  <c:v>79.492060030021776</c:v>
                </c:pt>
                <c:pt idx="2">
                  <c:v>79.738233092021275</c:v>
                </c:pt>
                <c:pt idx="3">
                  <c:v>79.983766055640771</c:v>
                </c:pt>
                <c:pt idx="4">
                  <c:v>80.228533828730534</c:v>
                </c:pt>
                <c:pt idx="5">
                  <c:v>80.472394433534532</c:v>
                </c:pt>
                <c:pt idx="6">
                  <c:v>80.715187222814265</c:v>
                </c:pt>
                <c:pt idx="7">
                  <c:v>80.956730976698736</c:v>
                </c:pt>
                <c:pt idx="8">
                  <c:v>81.196821887059457</c:v>
                </c:pt>
                <c:pt idx="9">
                  <c:v>81.435231440740665</c:v>
                </c:pt>
                <c:pt idx="10">
                  <c:v>81.671704218504473</c:v>
                </c:pt>
                <c:pt idx="11">
                  <c:v>81.905955633189208</c:v>
                </c:pt>
                <c:pt idx="12">
                  <c:v>82.137669638421812</c:v>
                </c:pt>
                <c:pt idx="13">
                  <c:v>82.366496448343653</c:v>
                </c:pt>
                <c:pt idx="14">
                  <c:v>82.592050319223489</c:v>
                </c:pt>
                <c:pt idx="15">
                  <c:v>82.813907455510204</c:v>
                </c:pt>
                <c:pt idx="16">
                  <c:v>83.031604115688765</c:v>
                </c:pt>
                <c:pt idx="17">
                  <c:v>83.244635007012278</c:v>
                </c:pt>
                <c:pt idx="18">
                  <c:v>83.45245207240248</c:v>
                </c:pt>
                <c:pt idx="19">
                  <c:v>83.654463786979974</c:v>
                </c:pt>
                <c:pt idx="20">
                  <c:v>83.850035095041278</c:v>
                </c:pt>
                <c:pt idx="21">
                  <c:v>84.038488129846527</c:v>
                </c:pt>
                <c:pt idx="22">
                  <c:v>84.219103867087611</c:v>
                </c:pt>
                <c:pt idx="23">
                  <c:v>84.39112486691171</c:v>
                </c:pt>
                <c:pt idx="24">
                  <c:v>84.553759257216186</c:v>
                </c:pt>
                <c:pt idx="25">
                  <c:v>84.706186100825008</c:v>
                </c:pt>
                <c:pt idx="26">
                  <c:v>84.847562269304618</c:v>
                </c:pt>
                <c:pt idx="27">
                  <c:v>84.977030914925464</c:v>
                </c:pt>
                <c:pt idx="28">
                  <c:v>85.093731588334549</c:v>
                </c:pt>
                <c:pt idx="29">
                  <c:v>85.19681199218914</c:v>
                </c:pt>
                <c:pt idx="30">
                  <c:v>85.285441290518364</c:v>
                </c:pt>
                <c:pt idx="31">
                  <c:v>85.358824811299925</c:v>
                </c:pt>
                <c:pt idx="32">
                  <c:v>85.416219888426951</c:v>
                </c:pt>
                <c:pt idx="33">
                  <c:v>85.45695249320481</c:v>
                </c:pt>
                <c:pt idx="34">
                  <c:v>85.480434210599924</c:v>
                </c:pt>
                <c:pt idx="35">
                  <c:v>85.486179028839132</c:v>
                </c:pt>
                <c:pt idx="36">
                  <c:v>85.47381934071359</c:v>
                </c:pt>
                <c:pt idx="37">
                  <c:v>85.443120509398341</c:v>
                </c:pt>
                <c:pt idx="38">
                  <c:v>85.393993338454493</c:v>
                </c:pt>
                <c:pt idx="39">
                  <c:v>85.326503811011932</c:v>
                </c:pt>
                <c:pt idx="40">
                  <c:v>85.240879530408748</c:v>
                </c:pt>
                <c:pt idx="41">
                  <c:v>85.13751240381508</c:v>
                </c:pt>
                <c:pt idx="42">
                  <c:v>85.016957257665368</c:v>
                </c:pt>
                <c:pt idx="43">
                  <c:v>84.879926251105545</c:v>
                </c:pt>
                <c:pt idx="44">
                  <c:v>84.727279149619633</c:v>
                </c:pt>
                <c:pt idx="45">
                  <c:v>84.560009721450967</c:v>
                </c:pt>
                <c:pt idx="46">
                  <c:v>84.379228709145792</c:v>
                </c:pt>
                <c:pt idx="47">
                  <c:v>84.186143992794669</c:v>
                </c:pt>
                <c:pt idx="48">
                  <c:v>83.982038687755477</c:v>
                </c:pt>
                <c:pt idx="49">
                  <c:v>83.76824799879563</c:v>
                </c:pt>
                <c:pt idx="50">
                  <c:v>83.546135680154521</c:v>
                </c:pt>
                <c:pt idx="51">
                  <c:v>83.317070927292264</c:v>
                </c:pt>
                <c:pt idx="52">
                  <c:v>83.082406455877191</c:v>
                </c:pt>
                <c:pt idx="53">
                  <c:v>82.843458415404001</c:v>
                </c:pt>
                <c:pt idx="54">
                  <c:v>82.601488649743587</c:v>
                </c:pt>
                <c:pt idx="55">
                  <c:v>82.357689667045619</c:v>
                </c:pt>
                <c:pt idx="56">
                  <c:v>82.11317252864157</c:v>
                </c:pt>
                <c:pt idx="57">
                  <c:v>81.868957721475468</c:v>
                </c:pt>
                <c:pt idx="58">
                  <c:v>81.625968949499466</c:v>
                </c:pt>
                <c:pt idx="59">
                  <c:v>81.385029672200432</c:v>
                </c:pt>
                <c:pt idx="60">
                  <c:v>81.146862136113313</c:v>
                </c:pt>
                <c:pt idx="61">
                  <c:v>80.912088588529485</c:v>
                </c:pt>
                <c:pt idx="62">
                  <c:v>80.681234330335329</c:v>
                </c:pt>
                <c:pt idx="63">
                  <c:v>80.454732254258516</c:v>
                </c:pt>
                <c:pt idx="64">
                  <c:v>80.23292852208705</c:v>
                </c:pt>
                <c:pt idx="65">
                  <c:v>80.016089055586775</c:v>
                </c:pt>
                <c:pt idx="66">
                  <c:v>79.80440654681172</c:v>
                </c:pt>
                <c:pt idx="67">
                  <c:v>79.598007730536366</c:v>
                </c:pt>
                <c:pt idx="68">
                  <c:v>79.396960701413533</c:v>
                </c:pt>
                <c:pt idx="69">
                  <c:v>79.201282098563738</c:v>
                </c:pt>
                <c:pt idx="70">
                  <c:v>79.010944018658222</c:v>
                </c:pt>
                <c:pt idx="71">
                  <c:v>78.825880553793283</c:v>
                </c:pt>
                <c:pt idx="72">
                  <c:v>78.645993881716294</c:v>
                </c:pt>
                <c:pt idx="73">
                  <c:v>78.471159862842413</c:v>
                </c:pt>
                <c:pt idx="74">
                  <c:v>78.301233120915612</c:v>
                </c:pt>
                <c:pt idx="75">
                  <c:v>78.136051602289825</c:v>
                </c:pt>
                <c:pt idx="76">
                  <c:v>77.975440622970069</c:v>
                </c:pt>
                <c:pt idx="77">
                  <c:v>77.819216423194604</c:v>
                </c:pt>
                <c:pt idx="78">
                  <c:v>77.66718925693543</c:v>
                </c:pt>
                <c:pt idx="79">
                  <c:v>77.51916604873432</c:v>
                </c:pt>
                <c:pt idx="80">
                  <c:v>77.374952653238068</c:v>
                </c:pt>
                <c:pt idx="81">
                  <c:v>77.234355754077512</c:v>
                </c:pt>
                <c:pt idx="82">
                  <c:v>77.097184438728917</c:v>
                </c:pt>
                <c:pt idx="83">
                  <c:v>76.963251485028081</c:v>
                </c:pt>
                <c:pt idx="84">
                  <c:v>76.832374393352765</c:v>
                </c:pt>
                <c:pt idx="85">
                  <c:v>76.704376196371598</c:v>
                </c:pt>
                <c:pt idx="86">
                  <c:v>76.579086075858157</c:v>
                </c:pt>
                <c:pt idx="87">
                  <c:v>76.456339813528729</c:v>
                </c:pt>
                <c:pt idx="88">
                  <c:v>76.33598010028868</c:v>
                </c:pt>
                <c:pt idx="89">
                  <c:v>76.217856725744923</c:v>
                </c:pt>
                <c:pt idx="90">
                  <c:v>76.101826667417242</c:v>
                </c:pt>
                <c:pt idx="91">
                  <c:v>75.987754096797545</c:v>
                </c:pt>
                <c:pt idx="92">
                  <c:v>75.875510317285858</c:v>
                </c:pt>
                <c:pt idx="93">
                  <c:v>75.764973647088311</c:v>
                </c:pt>
                <c:pt idx="94">
                  <c:v>75.656029258399499</c:v>
                </c:pt>
                <c:pt idx="95">
                  <c:v>75.548568982605119</c:v>
                </c:pt>
                <c:pt idx="96">
                  <c:v>75.442491089827101</c:v>
                </c:pt>
                <c:pt idx="97">
                  <c:v>75.337700049880681</c:v>
                </c:pt>
                <c:pt idx="98">
                  <c:v>75.23410628060978</c:v>
                </c:pt>
                <c:pt idx="99">
                  <c:v>75.13162588860402</c:v>
                </c:pt>
                <c:pt idx="100">
                  <c:v>75.030180406460488</c:v>
                </c:pt>
                <c:pt idx="101">
                  <c:v>74.929696530029332</c:v>
                </c:pt>
                <c:pt idx="102">
                  <c:v>74.830105858456704</c:v>
                </c:pt>
                <c:pt idx="103">
                  <c:v>74.731344639305178</c:v>
                </c:pt>
                <c:pt idx="104">
                  <c:v>74.633353520576065</c:v>
                </c:pt>
                <c:pt idx="105">
                  <c:v>74.536077311072958</c:v>
                </c:pt>
                <c:pt idx="106">
                  <c:v>74.439464750221831</c:v>
                </c:pt>
                <c:pt idx="107">
                  <c:v>74.343468288190721</c:v>
                </c:pt>
                <c:pt idx="108">
                  <c:v>74.248043876926772</c:v>
                </c:pt>
                <c:pt idx="109">
                  <c:v>74.153150772541409</c:v>
                </c:pt>
                <c:pt idx="110">
                  <c:v>74.058751349320914</c:v>
                </c:pt>
                <c:pt idx="111">
                  <c:v>73.964810925514925</c:v>
                </c:pt>
                <c:pt idx="112">
                  <c:v>73.871297600953028</c:v>
                </c:pt>
                <c:pt idx="113">
                  <c:v>73.778182106457123</c:v>
                </c:pt>
                <c:pt idx="114">
                  <c:v>73.685437664950769</c:v>
                </c:pt>
                <c:pt idx="115">
                  <c:v>73.59303986410977</c:v>
                </c:pt>
                <c:pt idx="116">
                  <c:v>73.500966540352636</c:v>
                </c:pt>
                <c:pt idx="117">
                  <c:v>73.409197673926528</c:v>
                </c:pt>
                <c:pt idx="118">
                  <c:v>73.317715294805268</c:v>
                </c:pt>
                <c:pt idx="119">
                  <c:v>73.226503399075241</c:v>
                </c:pt>
                <c:pt idx="120">
                  <c:v>73.135547875440366</c:v>
                </c:pt>
                <c:pt idx="121">
                  <c:v>73.04483644142681</c:v>
                </c:pt>
                <c:pt idx="122">
                  <c:v>72.954358588805874</c:v>
                </c:pt>
                <c:pt idx="123">
                  <c:v>72.864105537680288</c:v>
                </c:pt>
                <c:pt idx="124">
                  <c:v>72.774070198588845</c:v>
                </c:pt>
                <c:pt idx="125">
                  <c:v>72.684247141874224</c:v>
                </c:pt>
                <c:pt idx="126">
                  <c:v>72.594632573428527</c:v>
                </c:pt>
                <c:pt idx="127">
                  <c:v>72.505224315774967</c:v>
                </c:pt>
                <c:pt idx="128">
                  <c:v>72.416021793261336</c:v>
                </c:pt>
                <c:pt idx="129">
                  <c:v>72.327026019931708</c:v>
                </c:pt>
                <c:pt idx="130">
                  <c:v>72.238239588404298</c:v>
                </c:pt>
                <c:pt idx="131">
                  <c:v>72.14966665781985</c:v>
                </c:pt>
                <c:pt idx="132">
                  <c:v>72.061312938639489</c:v>
                </c:pt>
                <c:pt idx="133">
                  <c:v>71.973185671767993</c:v>
                </c:pt>
                <c:pt idx="134">
                  <c:v>71.885293599173181</c:v>
                </c:pt>
                <c:pt idx="135">
                  <c:v>71.797646922872957</c:v>
                </c:pt>
                <c:pt idx="136">
                  <c:v>71.71025724889256</c:v>
                </c:pt>
                <c:pt idx="137">
                  <c:v>71.623137512576676</c:v>
                </c:pt>
                <c:pt idx="138">
                  <c:v>71.53630188150764</c:v>
                </c:pt>
                <c:pt idx="139">
                  <c:v>71.449765632262043</c:v>
                </c:pt>
                <c:pt idx="140">
                  <c:v>71.363544997380131</c:v>
                </c:pt>
                <c:pt idx="141">
                  <c:v>71.277656979260243</c:v>
                </c:pt>
                <c:pt idx="142">
                  <c:v>71.192119128271287</c:v>
                </c:pt>
                <c:pt idx="143">
                  <c:v>71.106949283236517</c:v>
                </c:pt>
                <c:pt idx="144">
                  <c:v>71.022165273608962</c:v>
                </c:pt>
                <c:pt idx="145">
                  <c:v>70.937784584150663</c:v>
                </c:pt>
                <c:pt idx="146">
                  <c:v>70.853823984733225</c:v>
                </c:pt>
                <c:pt idx="147">
                  <c:v>70.77029912996295</c:v>
                </c:pt>
                <c:pt idx="148">
                  <c:v>70.687224135629506</c:v>
                </c:pt>
                <c:pt idx="149">
                  <c:v>70.604611141374534</c:v>
                </c:pt>
                <c:pt idx="150">
                  <c:v>70.522469871330941</c:v>
                </c:pt>
                <c:pt idx="151">
                  <c:v>70.440807206615901</c:v>
                </c:pt>
                <c:pt idx="152">
                  <c:v>70.359626785265817</c:v>
                </c:pt>
                <c:pt idx="153">
                  <c:v>70.278928646271808</c:v>
                </c:pt>
                <c:pt idx="154">
                  <c:v>70.198708934609371</c:v>
                </c:pt>
                <c:pt idx="155">
                  <c:v>70.118959683398586</c:v>
                </c:pt>
                <c:pt idx="156">
                  <c:v>70.039668687486483</c:v>
                </c:pt>
                <c:pt idx="157">
                  <c:v>69.960819479802737</c:v>
                </c:pt>
                <c:pt idx="158">
                  <c:v>69.882391417896997</c:v>
                </c:pt>
                <c:pt idx="159">
                  <c:v>69.804359883322562</c:v>
                </c:pt>
                <c:pt idx="160">
                  <c:v>69.726696591282803</c:v>
                </c:pt>
                <c:pt idx="161">
                  <c:v>69.649370002573335</c:v>
                </c:pt>
                <c:pt idx="162">
                  <c:v>69.572345824746023</c:v>
                </c:pt>
                <c:pt idx="163">
                  <c:v>69.495587584987675</c:v>
                </c:pt>
                <c:pt idx="164">
                  <c:v>69.419057253803146</c:v>
                </c:pt>
                <c:pt idx="165">
                  <c:v>69.342715896474232</c:v>
                </c:pt>
                <c:pt idx="166">
                  <c:v>69.266524328575741</c:v>
                </c:pt>
                <c:pt idx="167">
                  <c:v>69.190443752571895</c:v>
                </c:pt>
                <c:pt idx="168">
                  <c:v>69.11443635456979</c:v>
                </c:pt>
                <c:pt idx="169">
                  <c:v>69.038465843437933</c:v>
                </c:pt>
                <c:pt idx="170">
                  <c:v>68.962497918403542</c:v>
                </c:pt>
                <c:pt idx="171">
                  <c:v>68.886500655572206</c:v>
                </c:pt>
                <c:pt idx="172">
                  <c:v>68.810444808229335</c:v>
                </c:pt>
                <c:pt idx="173">
                  <c:v>68.734304019970978</c:v>
                </c:pt>
                <c:pt idx="174">
                  <c:v>68.658054953428064</c:v>
                </c:pt>
                <c:pt idx="175">
                  <c:v>68.581677340416107</c:v>
                </c:pt>
                <c:pt idx="176">
                  <c:v>68.50515396166945</c:v>
                </c:pt>
                <c:pt idx="177">
                  <c:v>68.428470565880531</c:v>
                </c:pt>
                <c:pt idx="178">
                  <c:v>68.351615738600401</c:v>
                </c:pt>
                <c:pt idx="179">
                  <c:v>68.274580731749353</c:v>
                </c:pt>
                <c:pt idx="180">
                  <c:v>68.19735926414856</c:v>
                </c:pt>
                <c:pt idx="181">
                  <c:v>68.119947302738723</c:v>
                </c:pt>
                <c:pt idx="182">
                  <c:v>68.042342833125758</c:v>
                </c:pt>
                <c:pt idx="183">
                  <c:v>67.96454562689928</c:v>
                </c:pt>
                <c:pt idx="184">
                  <c:v>67.886557011907087</c:v>
                </c:pt>
                <c:pt idx="185">
                  <c:v>67.808379650416555</c:v>
                </c:pt>
                <c:pt idx="186">
                  <c:v>67.730017328910222</c:v>
                </c:pt>
                <c:pt idx="187">
                  <c:v>67.651474762189949</c:v>
                </c:pt>
                <c:pt idx="188">
                  <c:v>67.572757413523391</c:v>
                </c:pt>
                <c:pt idx="189">
                  <c:v>67.493871331771487</c:v>
                </c:pt>
                <c:pt idx="190">
                  <c:v>67.414823005782722</c:v>
                </c:pt>
                <c:pt idx="191">
                  <c:v>67.335619235824893</c:v>
                </c:pt>
                <c:pt idx="192">
                  <c:v>67.2562670214338</c:v>
                </c:pt>
                <c:pt idx="193">
                  <c:v>67.176773464775195</c:v>
                </c:pt>
                <c:pt idx="194">
                  <c:v>67.097145688426792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80.555999999999997</c:v>
                </c:pt>
                <c:pt idx="1">
                  <c:v>79.756</c:v>
                </c:pt>
                <c:pt idx="2">
                  <c:v>79.466999999999999</c:v>
                </c:pt>
                <c:pt idx="3">
                  <c:v>78.378</c:v>
                </c:pt>
                <c:pt idx="4">
                  <c:v>79.066999999999993</c:v>
                </c:pt>
                <c:pt idx="5">
                  <c:v>79.2</c:v>
                </c:pt>
                <c:pt idx="6">
                  <c:v>79.578000000000003</c:v>
                </c:pt>
                <c:pt idx="7">
                  <c:v>80.933000000000007</c:v>
                </c:pt>
                <c:pt idx="8">
                  <c:v>79.332999999999998</c:v>
                </c:pt>
                <c:pt idx="9">
                  <c:v>80.156000000000006</c:v>
                </c:pt>
                <c:pt idx="10">
                  <c:v>80.756</c:v>
                </c:pt>
                <c:pt idx="11">
                  <c:v>81.266999999999996</c:v>
                </c:pt>
                <c:pt idx="12">
                  <c:v>81.111000000000004</c:v>
                </c:pt>
                <c:pt idx="13">
                  <c:v>81.867000000000004</c:v>
                </c:pt>
                <c:pt idx="14">
                  <c:v>80.421999999999997</c:v>
                </c:pt>
                <c:pt idx="15">
                  <c:v>80.8</c:v>
                </c:pt>
                <c:pt idx="16">
                  <c:v>80.177999999999997</c:v>
                </c:pt>
                <c:pt idx="17">
                  <c:v>81.289000000000001</c:v>
                </c:pt>
                <c:pt idx="18">
                  <c:v>80.710999999999999</c:v>
                </c:pt>
                <c:pt idx="19">
                  <c:v>82.533000000000001</c:v>
                </c:pt>
                <c:pt idx="20">
                  <c:v>80.843999999999994</c:v>
                </c:pt>
                <c:pt idx="21">
                  <c:v>79.555999999999997</c:v>
                </c:pt>
                <c:pt idx="22">
                  <c:v>81.111000000000004</c:v>
                </c:pt>
                <c:pt idx="23">
                  <c:v>80.977999999999994</c:v>
                </c:pt>
                <c:pt idx="24">
                  <c:v>80.977999999999994</c:v>
                </c:pt>
                <c:pt idx="25">
                  <c:v>81.888999999999996</c:v>
                </c:pt>
                <c:pt idx="26">
                  <c:v>81.332999999999998</c:v>
                </c:pt>
                <c:pt idx="27">
                  <c:v>82.510999999999996</c:v>
                </c:pt>
                <c:pt idx="28">
                  <c:v>82.533000000000001</c:v>
                </c:pt>
                <c:pt idx="29">
                  <c:v>82.710999999999999</c:v>
                </c:pt>
                <c:pt idx="30">
                  <c:v>82.733000000000004</c:v>
                </c:pt>
                <c:pt idx="31">
                  <c:v>82.8</c:v>
                </c:pt>
                <c:pt idx="32">
                  <c:v>84.289000000000001</c:v>
                </c:pt>
                <c:pt idx="33">
                  <c:v>83.867000000000004</c:v>
                </c:pt>
                <c:pt idx="34">
                  <c:v>86.466999999999999</c:v>
                </c:pt>
                <c:pt idx="35">
                  <c:v>85.733000000000004</c:v>
                </c:pt>
                <c:pt idx="36">
                  <c:v>85.933000000000007</c:v>
                </c:pt>
                <c:pt idx="37">
                  <c:v>87.2</c:v>
                </c:pt>
                <c:pt idx="38">
                  <c:v>87.244</c:v>
                </c:pt>
                <c:pt idx="39">
                  <c:v>87.622</c:v>
                </c:pt>
                <c:pt idx="40">
                  <c:v>88.843999999999994</c:v>
                </c:pt>
                <c:pt idx="41">
                  <c:v>89.022000000000006</c:v>
                </c:pt>
                <c:pt idx="42">
                  <c:v>90.022000000000006</c:v>
                </c:pt>
                <c:pt idx="43">
                  <c:v>91.266999999999996</c:v>
                </c:pt>
                <c:pt idx="44">
                  <c:v>93.088999999999999</c:v>
                </c:pt>
                <c:pt idx="45">
                  <c:v>93.933000000000007</c:v>
                </c:pt>
                <c:pt idx="46">
                  <c:v>95.221999999999994</c:v>
                </c:pt>
                <c:pt idx="47">
                  <c:v>99.289000000000001</c:v>
                </c:pt>
                <c:pt idx="48">
                  <c:v>103.756</c:v>
                </c:pt>
                <c:pt idx="49">
                  <c:v>108.93300000000001</c:v>
                </c:pt>
                <c:pt idx="50">
                  <c:v>115.089</c:v>
                </c:pt>
                <c:pt idx="51">
                  <c:v>126.68899999999999</c:v>
                </c:pt>
                <c:pt idx="52">
                  <c:v>139.511</c:v>
                </c:pt>
                <c:pt idx="53">
                  <c:v>156.6</c:v>
                </c:pt>
                <c:pt idx="54">
                  <c:v>171.8</c:v>
                </c:pt>
                <c:pt idx="55">
                  <c:v>188</c:v>
                </c:pt>
                <c:pt idx="56">
                  <c:v>201.822</c:v>
                </c:pt>
                <c:pt idx="57">
                  <c:v>214.578</c:v>
                </c:pt>
                <c:pt idx="58">
                  <c:v>223.44399999999999</c:v>
                </c:pt>
                <c:pt idx="59">
                  <c:v>230.4</c:v>
                </c:pt>
                <c:pt idx="60">
                  <c:v>236.02199999999999</c:v>
                </c:pt>
                <c:pt idx="61">
                  <c:v>236.22200000000001</c:v>
                </c:pt>
                <c:pt idx="62">
                  <c:v>230.578</c:v>
                </c:pt>
                <c:pt idx="63">
                  <c:v>215.089</c:v>
                </c:pt>
                <c:pt idx="64">
                  <c:v>189.178</c:v>
                </c:pt>
                <c:pt idx="65">
                  <c:v>163.31100000000001</c:v>
                </c:pt>
                <c:pt idx="66">
                  <c:v>140.4</c:v>
                </c:pt>
                <c:pt idx="67">
                  <c:v>122.422</c:v>
                </c:pt>
                <c:pt idx="68">
                  <c:v>109.333</c:v>
                </c:pt>
                <c:pt idx="69">
                  <c:v>101.867</c:v>
                </c:pt>
                <c:pt idx="70">
                  <c:v>98.843999999999994</c:v>
                </c:pt>
                <c:pt idx="71">
                  <c:v>98.956000000000003</c:v>
                </c:pt>
                <c:pt idx="72">
                  <c:v>97.977999999999994</c:v>
                </c:pt>
                <c:pt idx="73">
                  <c:v>100.333</c:v>
                </c:pt>
                <c:pt idx="74">
                  <c:v>103.2</c:v>
                </c:pt>
                <c:pt idx="75">
                  <c:v>105.956</c:v>
                </c:pt>
                <c:pt idx="76">
                  <c:v>110.822</c:v>
                </c:pt>
                <c:pt idx="77">
                  <c:v>119.2</c:v>
                </c:pt>
                <c:pt idx="78">
                  <c:v>129.267</c:v>
                </c:pt>
                <c:pt idx="79">
                  <c:v>143.64400000000001</c:v>
                </c:pt>
                <c:pt idx="80">
                  <c:v>155.68899999999999</c:v>
                </c:pt>
                <c:pt idx="81">
                  <c:v>170</c:v>
                </c:pt>
                <c:pt idx="82">
                  <c:v>181.93299999999999</c:v>
                </c:pt>
                <c:pt idx="83">
                  <c:v>192.22200000000001</c:v>
                </c:pt>
                <c:pt idx="84">
                  <c:v>200.35599999999999</c:v>
                </c:pt>
                <c:pt idx="85">
                  <c:v>204.44399999999999</c:v>
                </c:pt>
                <c:pt idx="86">
                  <c:v>201.35599999999999</c:v>
                </c:pt>
                <c:pt idx="87">
                  <c:v>185.62200000000001</c:v>
                </c:pt>
                <c:pt idx="88">
                  <c:v>154.04400000000001</c:v>
                </c:pt>
                <c:pt idx="89">
                  <c:v>119.289</c:v>
                </c:pt>
                <c:pt idx="90">
                  <c:v>94.756</c:v>
                </c:pt>
                <c:pt idx="91">
                  <c:v>80.466999999999999</c:v>
                </c:pt>
                <c:pt idx="92">
                  <c:v>75.2</c:v>
                </c:pt>
                <c:pt idx="93">
                  <c:v>73.221999999999994</c:v>
                </c:pt>
                <c:pt idx="94">
                  <c:v>73.355999999999995</c:v>
                </c:pt>
                <c:pt idx="95">
                  <c:v>73.311000000000007</c:v>
                </c:pt>
                <c:pt idx="96">
                  <c:v>73.8</c:v>
                </c:pt>
                <c:pt idx="97">
                  <c:v>75.111000000000004</c:v>
                </c:pt>
                <c:pt idx="98">
                  <c:v>73.466999999999999</c:v>
                </c:pt>
                <c:pt idx="99">
                  <c:v>73.2</c:v>
                </c:pt>
                <c:pt idx="100">
                  <c:v>73.378</c:v>
                </c:pt>
                <c:pt idx="101">
                  <c:v>73.956000000000003</c:v>
                </c:pt>
                <c:pt idx="102">
                  <c:v>73.421999999999997</c:v>
                </c:pt>
                <c:pt idx="103">
                  <c:v>73.088999999999999</c:v>
                </c:pt>
                <c:pt idx="104">
                  <c:v>74.778000000000006</c:v>
                </c:pt>
                <c:pt idx="105">
                  <c:v>75.489000000000004</c:v>
                </c:pt>
                <c:pt idx="106">
                  <c:v>73.8</c:v>
                </c:pt>
                <c:pt idx="107">
                  <c:v>73.378</c:v>
                </c:pt>
                <c:pt idx="108">
                  <c:v>73</c:v>
                </c:pt>
                <c:pt idx="109">
                  <c:v>75.311000000000007</c:v>
                </c:pt>
                <c:pt idx="110">
                  <c:v>74</c:v>
                </c:pt>
                <c:pt idx="111">
                  <c:v>75.066999999999993</c:v>
                </c:pt>
                <c:pt idx="112">
                  <c:v>74.888999999999996</c:v>
                </c:pt>
                <c:pt idx="113">
                  <c:v>74.977999999999994</c:v>
                </c:pt>
                <c:pt idx="114">
                  <c:v>75</c:v>
                </c:pt>
                <c:pt idx="115">
                  <c:v>75</c:v>
                </c:pt>
                <c:pt idx="116">
                  <c:v>74.088999999999999</c:v>
                </c:pt>
                <c:pt idx="117">
                  <c:v>73.733000000000004</c:v>
                </c:pt>
                <c:pt idx="118">
                  <c:v>75.2</c:v>
                </c:pt>
                <c:pt idx="119">
                  <c:v>76.400000000000006</c:v>
                </c:pt>
                <c:pt idx="120">
                  <c:v>78.533000000000001</c:v>
                </c:pt>
                <c:pt idx="121">
                  <c:v>82.088999999999999</c:v>
                </c:pt>
                <c:pt idx="122">
                  <c:v>85.843999999999994</c:v>
                </c:pt>
                <c:pt idx="123">
                  <c:v>88.822000000000003</c:v>
                </c:pt>
                <c:pt idx="124">
                  <c:v>91.555999999999997</c:v>
                </c:pt>
                <c:pt idx="125">
                  <c:v>95.421999999999997</c:v>
                </c:pt>
                <c:pt idx="126">
                  <c:v>98.111000000000004</c:v>
                </c:pt>
                <c:pt idx="127">
                  <c:v>99.066999999999993</c:v>
                </c:pt>
                <c:pt idx="128">
                  <c:v>97.421999999999997</c:v>
                </c:pt>
                <c:pt idx="129">
                  <c:v>96.421999999999997</c:v>
                </c:pt>
                <c:pt idx="130">
                  <c:v>93.778000000000006</c:v>
                </c:pt>
                <c:pt idx="131">
                  <c:v>90.177999999999997</c:v>
                </c:pt>
                <c:pt idx="132">
                  <c:v>84.644000000000005</c:v>
                </c:pt>
                <c:pt idx="133">
                  <c:v>81.111000000000004</c:v>
                </c:pt>
                <c:pt idx="134">
                  <c:v>74.778000000000006</c:v>
                </c:pt>
                <c:pt idx="135">
                  <c:v>71.022000000000006</c:v>
                </c:pt>
                <c:pt idx="136">
                  <c:v>70.466999999999999</c:v>
                </c:pt>
                <c:pt idx="137">
                  <c:v>70.355999999999995</c:v>
                </c:pt>
                <c:pt idx="138">
                  <c:v>69.599999999999994</c:v>
                </c:pt>
                <c:pt idx="139">
                  <c:v>70.066999999999993</c:v>
                </c:pt>
                <c:pt idx="140">
                  <c:v>69.8</c:v>
                </c:pt>
                <c:pt idx="141">
                  <c:v>71.444000000000003</c:v>
                </c:pt>
                <c:pt idx="142">
                  <c:v>69.489000000000004</c:v>
                </c:pt>
                <c:pt idx="143">
                  <c:v>69.956000000000003</c:v>
                </c:pt>
                <c:pt idx="144">
                  <c:v>71.378</c:v>
                </c:pt>
                <c:pt idx="145">
                  <c:v>70.822000000000003</c:v>
                </c:pt>
                <c:pt idx="146">
                  <c:v>71.311000000000007</c:v>
                </c:pt>
                <c:pt idx="147">
                  <c:v>71.244</c:v>
                </c:pt>
                <c:pt idx="148">
                  <c:v>69.8</c:v>
                </c:pt>
                <c:pt idx="149">
                  <c:v>70.710999999999999</c:v>
                </c:pt>
                <c:pt idx="150">
                  <c:v>69.688999999999993</c:v>
                </c:pt>
                <c:pt idx="151">
                  <c:v>70.555999999999997</c:v>
                </c:pt>
                <c:pt idx="152">
                  <c:v>70.177999999999997</c:v>
                </c:pt>
                <c:pt idx="153">
                  <c:v>72.266999999999996</c:v>
                </c:pt>
                <c:pt idx="154">
                  <c:v>73.043999999999997</c:v>
                </c:pt>
                <c:pt idx="155">
                  <c:v>73.843999999999994</c:v>
                </c:pt>
                <c:pt idx="156">
                  <c:v>77.088999999999999</c:v>
                </c:pt>
                <c:pt idx="157">
                  <c:v>78.8</c:v>
                </c:pt>
                <c:pt idx="158">
                  <c:v>82.332999999999998</c:v>
                </c:pt>
                <c:pt idx="159">
                  <c:v>84.156000000000006</c:v>
                </c:pt>
                <c:pt idx="160">
                  <c:v>84</c:v>
                </c:pt>
                <c:pt idx="161">
                  <c:v>83.088999999999999</c:v>
                </c:pt>
                <c:pt idx="162">
                  <c:v>82.221999999999994</c:v>
                </c:pt>
                <c:pt idx="163">
                  <c:v>78.822000000000003</c:v>
                </c:pt>
                <c:pt idx="164">
                  <c:v>76</c:v>
                </c:pt>
                <c:pt idx="165">
                  <c:v>71.244</c:v>
                </c:pt>
                <c:pt idx="166">
                  <c:v>68.599999999999994</c:v>
                </c:pt>
                <c:pt idx="167">
                  <c:v>67.888999999999996</c:v>
                </c:pt>
                <c:pt idx="168">
                  <c:v>66.622</c:v>
                </c:pt>
                <c:pt idx="169">
                  <c:v>67.111000000000004</c:v>
                </c:pt>
                <c:pt idx="170">
                  <c:v>68.466999999999999</c:v>
                </c:pt>
                <c:pt idx="171">
                  <c:v>68.022000000000006</c:v>
                </c:pt>
                <c:pt idx="172">
                  <c:v>68.2</c:v>
                </c:pt>
                <c:pt idx="173">
                  <c:v>68.710999999999999</c:v>
                </c:pt>
                <c:pt idx="174">
                  <c:v>67.688999999999993</c:v>
                </c:pt>
                <c:pt idx="175">
                  <c:v>67.756</c:v>
                </c:pt>
                <c:pt idx="176">
                  <c:v>67.489000000000004</c:v>
                </c:pt>
                <c:pt idx="177">
                  <c:v>69.667000000000002</c:v>
                </c:pt>
                <c:pt idx="178">
                  <c:v>66.977999999999994</c:v>
                </c:pt>
                <c:pt idx="179">
                  <c:v>68.822000000000003</c:v>
                </c:pt>
                <c:pt idx="180">
                  <c:v>69.043999999999997</c:v>
                </c:pt>
                <c:pt idx="181">
                  <c:v>68.022000000000006</c:v>
                </c:pt>
                <c:pt idx="182">
                  <c:v>66.355999999999995</c:v>
                </c:pt>
                <c:pt idx="183">
                  <c:v>68.244</c:v>
                </c:pt>
                <c:pt idx="184">
                  <c:v>66.667000000000002</c:v>
                </c:pt>
                <c:pt idx="185">
                  <c:v>68.710999999999999</c:v>
                </c:pt>
                <c:pt idx="186">
                  <c:v>70.489000000000004</c:v>
                </c:pt>
                <c:pt idx="187">
                  <c:v>68.244</c:v>
                </c:pt>
                <c:pt idx="188">
                  <c:v>67.2</c:v>
                </c:pt>
                <c:pt idx="189">
                  <c:v>67.266999999999996</c:v>
                </c:pt>
                <c:pt idx="190">
                  <c:v>67.533000000000001</c:v>
                </c:pt>
                <c:pt idx="191">
                  <c:v>67.022000000000006</c:v>
                </c:pt>
                <c:pt idx="192">
                  <c:v>68.888999999999996</c:v>
                </c:pt>
                <c:pt idx="193">
                  <c:v>67.756</c:v>
                </c:pt>
                <c:pt idx="194">
                  <c:v>68.177999999999997</c:v>
                </c:pt>
                <c:pt idx="195">
                  <c:v>68.088999999999999</c:v>
                </c:pt>
                <c:pt idx="196">
                  <c:v>67.2</c:v>
                </c:pt>
                <c:pt idx="197">
                  <c:v>67.244</c:v>
                </c:pt>
                <c:pt idx="198">
                  <c:v>67.533000000000001</c:v>
                </c:pt>
                <c:pt idx="199">
                  <c:v>68.355999999999995</c:v>
                </c:pt>
                <c:pt idx="200">
                  <c:v>66.977999999999994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78.06911915658246</c:v>
                </c:pt>
                <c:pt idx="1">
                  <c:v>78.313066114021737</c:v>
                </c:pt>
                <c:pt idx="2">
                  <c:v>78.558093274374073</c:v>
                </c:pt>
                <c:pt idx="3">
                  <c:v>78.804225045018839</c:v>
                </c:pt>
                <c:pt idx="4">
                  <c:v>79.051480307338281</c:v>
                </c:pt>
                <c:pt idx="5">
                  <c:v>79.29987116254685</c:v>
                </c:pt>
                <c:pt idx="6">
                  <c:v>79.549401509446071</c:v>
                </c:pt>
                <c:pt idx="7">
                  <c:v>79.800065440429748</c:v>
                </c:pt>
                <c:pt idx="8">
                  <c:v>80.051845442791944</c:v>
                </c:pt>
                <c:pt idx="9">
                  <c:v>80.304710393807454</c:v>
                </c:pt>
                <c:pt idx="10">
                  <c:v>80.558613340407717</c:v>
                </c:pt>
                <c:pt idx="11">
                  <c:v>80.813489057920975</c:v>
                </c:pt>
                <c:pt idx="12">
                  <c:v>81.069251387815655</c:v>
                </c:pt>
                <c:pt idx="13">
                  <c:v>81.325790362509991</c:v>
                </c:pt>
                <c:pt idx="14">
                  <c:v>81.582969137406309</c:v>
                </c:pt>
                <c:pt idx="15">
                  <c:v>81.840620768506625</c:v>
                </c:pt>
                <c:pt idx="16">
                  <c:v>82.098544901710994</c:v>
                </c:pt>
                <c:pt idx="17">
                  <c:v>82.356504482719942</c:v>
                </c:pt>
                <c:pt idx="18">
                  <c:v>82.614222663093116</c:v>
                </c:pt>
                <c:pt idx="19">
                  <c:v>82.871380181978324</c:v>
                </c:pt>
                <c:pt idx="20">
                  <c:v>83.127613664726425</c:v>
                </c:pt>
                <c:pt idx="21">
                  <c:v>83.382515528929659</c:v>
                </c:pt>
                <c:pt idx="22">
                  <c:v>83.635636567649939</c:v>
                </c:pt>
                <c:pt idx="23">
                  <c:v>83.886492846198095</c:v>
                </c:pt>
                <c:pt idx="24">
                  <c:v>84.134579377174461</c:v>
                </c:pt>
                <c:pt idx="25">
                  <c:v>84.379394219183141</c:v>
                </c:pt>
                <c:pt idx="26">
                  <c:v>84.620478279164459</c:v>
                </c:pt>
                <c:pt idx="27">
                  <c:v>84.857478286303504</c:v>
                </c:pt>
                <c:pt idx="28">
                  <c:v>85.090243221488066</c:v>
                </c:pt>
                <c:pt idx="29">
                  <c:v>85.318967942748088</c:v>
                </c:pt>
                <c:pt idx="30">
                  <c:v>85.544401741915806</c:v>
                </c:pt>
                <c:pt idx="31">
                  <c:v>85.768143817110811</c:v>
                </c:pt>
                <c:pt idx="32">
                  <c:v>85.993051607673976</c:v>
                </c:pt>
                <c:pt idx="33">
                  <c:v>86.223790739116993</c:v>
                </c:pt>
                <c:pt idx="34">
                  <c:v>86.467555709032567</c:v>
                </c:pt>
                <c:pt idx="35">
                  <c:v>86.734986771552414</c:v>
                </c:pt>
                <c:pt idx="36">
                  <c:v>87.04129881131577</c:v>
                </c:pt>
                <c:pt idx="37">
                  <c:v>87.407620309442393</c:v>
                </c:pt>
                <c:pt idx="38">
                  <c:v>87.862513024406738</c:v>
                </c:pt>
                <c:pt idx="39">
                  <c:v>88.443604732164857</c:v>
                </c:pt>
                <c:pt idx="40">
                  <c:v>89.199218668637172</c:v>
                </c:pt>
                <c:pt idx="41">
                  <c:v>90.189826619325018</c:v>
                </c:pt>
                <c:pt idx="42">
                  <c:v>91.489092957946184</c:v>
                </c:pt>
                <c:pt idx="43">
                  <c:v>93.184222340902039</c:v>
                </c:pt>
                <c:pt idx="44">
                  <c:v>95.37528499761271</c:v>
                </c:pt>
                <c:pt idx="45">
                  <c:v>98.173183387429646</c:v>
                </c:pt>
                <c:pt idx="46">
                  <c:v>101.69595562230415</c:v>
                </c:pt>
                <c:pt idx="47">
                  <c:v>106.06319581952049</c:v>
                </c:pt>
                <c:pt idx="48">
                  <c:v>111.38851610668117</c:v>
                </c:pt>
                <c:pt idx="49">
                  <c:v>117.77017838796816</c:v>
                </c:pt>
                <c:pt idx="50">
                  <c:v>125.28027515431003</c:v>
                </c:pt>
                <c:pt idx="51">
                  <c:v>133.9531151746431</c:v>
                </c:pt>
                <c:pt idx="52">
                  <c:v>143.77373860620352</c:v>
                </c:pt>
                <c:pt idx="53">
                  <c:v>154.6677054033506</c:v>
                </c:pt>
                <c:pt idx="54">
                  <c:v>166.49342204896899</c:v>
                </c:pt>
                <c:pt idx="55">
                  <c:v>179.03819712567849</c:v>
                </c:pt>
                <c:pt idx="56">
                  <c:v>192.01841765801757</c:v>
                </c:pt>
                <c:pt idx="57">
                  <c:v>205.07967355917106</c:v>
                </c:pt>
                <c:pt idx="58">
                  <c:v>217.7725773970549</c:v>
                </c:pt>
                <c:pt idx="59">
                  <c:v>229.42278555513369</c:v>
                </c:pt>
                <c:pt idx="60">
                  <c:v>238.7468938153882</c:v>
                </c:pt>
                <c:pt idx="61">
                  <c:v>243.22198773571907</c:v>
                </c:pt>
                <c:pt idx="62">
                  <c:v>238.9198317555128</c:v>
                </c:pt>
                <c:pt idx="63">
                  <c:v>222.17959789422977</c:v>
                </c:pt>
                <c:pt idx="64">
                  <c:v>193.1589663281575</c:v>
                </c:pt>
                <c:pt idx="65">
                  <c:v>157.99350837765633</c:v>
                </c:pt>
                <c:pt idx="66">
                  <c:v>125.9868288351709</c:v>
                </c:pt>
                <c:pt idx="67">
                  <c:v>103.69577698602994</c:v>
                </c:pt>
                <c:pt idx="68">
                  <c:v>91.840387441708572</c:v>
                </c:pt>
                <c:pt idx="69">
                  <c:v>87.248802060005801</c:v>
                </c:pt>
                <c:pt idx="70">
                  <c:v>86.426069604426857</c:v>
                </c:pt>
                <c:pt idx="71">
                  <c:v>87.328763354644181</c:v>
                </c:pt>
                <c:pt idx="72">
                  <c:v>89.235160122250505</c:v>
                </c:pt>
                <c:pt idx="73">
                  <c:v>92.082799192665064</c:v>
                </c:pt>
                <c:pt idx="74">
                  <c:v>96.034114044511369</c:v>
                </c:pt>
                <c:pt idx="75">
                  <c:v>101.30049253225101</c:v>
                </c:pt>
                <c:pt idx="76">
                  <c:v>108.07640074529921</c:v>
                </c:pt>
                <c:pt idx="77">
                  <c:v>116.49936314214992</c:v>
                </c:pt>
                <c:pt idx="78">
                  <c:v>126.61234381775901</c:v>
                </c:pt>
                <c:pt idx="79">
                  <c:v>138.32798058473742</c:v>
                </c:pt>
                <c:pt idx="80">
                  <c:v>151.40019859852339</c:v>
                </c:pt>
                <c:pt idx="81">
                  <c:v>165.40942920679467</c:v>
                </c:pt>
                <c:pt idx="82">
                  <c:v>179.75978326161609</c:v>
                </c:pt>
                <c:pt idx="83">
                  <c:v>193.62751529548711</c:v>
                </c:pt>
                <c:pt idx="84">
                  <c:v>205.56505128483226</c:v>
                </c:pt>
                <c:pt idx="85">
                  <c:v>212.2442069303749</c:v>
                </c:pt>
                <c:pt idx="86">
                  <c:v>207.32673905948442</c:v>
                </c:pt>
                <c:pt idx="87">
                  <c:v>185.02757933907844</c:v>
                </c:pt>
                <c:pt idx="88">
                  <c:v>149.04760502292831</c:v>
                </c:pt>
                <c:pt idx="89">
                  <c:v>113.83778461517458</c:v>
                </c:pt>
                <c:pt idx="90">
                  <c:v>91.409519083899369</c:v>
                </c:pt>
                <c:pt idx="91">
                  <c:v>81.894450147130073</c:v>
                </c:pt>
                <c:pt idx="92">
                  <c:v>79.109013962243395</c:v>
                </c:pt>
                <c:pt idx="93">
                  <c:v>78.439130487893493</c:v>
                </c:pt>
                <c:pt idx="94">
                  <c:v>78.191107416264259</c:v>
                </c:pt>
                <c:pt idx="95">
                  <c:v>77.998234094677315</c:v>
                </c:pt>
                <c:pt idx="96">
                  <c:v>77.810848199884873</c:v>
                </c:pt>
                <c:pt idx="97">
                  <c:v>77.624596419441431</c:v>
                </c:pt>
                <c:pt idx="98">
                  <c:v>77.43918951708001</c:v>
                </c:pt>
                <c:pt idx="99">
                  <c:v>77.254574496574904</c:v>
                </c:pt>
                <c:pt idx="100">
                  <c:v>77.070710441303078</c:v>
                </c:pt>
                <c:pt idx="101">
                  <c:v>76.887561793257518</c:v>
                </c:pt>
                <c:pt idx="102">
                  <c:v>76.705102220295359</c:v>
                </c:pt>
                <c:pt idx="103">
                  <c:v>76.523323697850074</c:v>
                </c:pt>
                <c:pt idx="104">
                  <c:v>76.342256078780295</c:v>
                </c:pt>
                <c:pt idx="105">
                  <c:v>76.162007571319535</c:v>
                </c:pt>
                <c:pt idx="106">
                  <c:v>75.982844871095807</c:v>
                </c:pt>
                <c:pt idx="107">
                  <c:v>75.805344633727984</c:v>
                </c:pt>
                <c:pt idx="108">
                  <c:v>75.63066622941092</c:v>
                </c:pt>
                <c:pt idx="109">
                  <c:v>75.461018266127638</c:v>
                </c:pt>
                <c:pt idx="110">
                  <c:v>75.30041367617153</c:v>
                </c:pt>
                <c:pt idx="111">
                  <c:v>75.155820134692561</c:v>
                </c:pt>
                <c:pt idx="112">
                  <c:v>75.038797143430713</c:v>
                </c:pt>
                <c:pt idx="113">
                  <c:v>74.9676451230157</c:v>
                </c:pt>
                <c:pt idx="114">
                  <c:v>74.969951406217604</c:v>
                </c:pt>
                <c:pt idx="115">
                  <c:v>75.085189669504487</c:v>
                </c:pt>
                <c:pt idx="116">
                  <c:v>75.366726579966468</c:v>
                </c:pt>
                <c:pt idx="117">
                  <c:v>75.882269728398441</c:v>
                </c:pt>
                <c:pt idx="118">
                  <c:v>76.711563050069358</c:v>
                </c:pt>
                <c:pt idx="119">
                  <c:v>77.940140114999537</c:v>
                </c:pt>
                <c:pt idx="120">
                  <c:v>79.648274942575938</c:v>
                </c:pt>
                <c:pt idx="121">
                  <c:v>81.894783745510665</c:v>
                </c:pt>
                <c:pt idx="122">
                  <c:v>84.695380164171979</c:v>
                </c:pt>
                <c:pt idx="123">
                  <c:v>87.993833308003616</c:v>
                </c:pt>
                <c:pt idx="124">
                  <c:v>91.621742729038644</c:v>
                </c:pt>
                <c:pt idx="125">
                  <c:v>95.245912352496973</c:v>
                </c:pt>
                <c:pt idx="126">
                  <c:v>98.324398978980639</c:v>
                </c:pt>
                <c:pt idx="127">
                  <c:v>100.13492601259898</c:v>
                </c:pt>
                <c:pt idx="128">
                  <c:v>99.958460136713228</c:v>
                </c:pt>
                <c:pt idx="129">
                  <c:v>97.418967240961905</c:v>
                </c:pt>
                <c:pt idx="130">
                  <c:v>92.800790225309584</c:v>
                </c:pt>
                <c:pt idx="131">
                  <c:v>87.064948862966403</c:v>
                </c:pt>
                <c:pt idx="132">
                  <c:v>81.458142555127708</c:v>
                </c:pt>
                <c:pt idx="133">
                  <c:v>76.953493223564223</c:v>
                </c:pt>
                <c:pt idx="134">
                  <c:v>73.91465903533043</c:v>
                </c:pt>
                <c:pt idx="135">
                  <c:v>72.158011864868953</c:v>
                </c:pt>
                <c:pt idx="136">
                  <c:v>71.254800375680404</c:v>
                </c:pt>
                <c:pt idx="137">
                  <c:v>70.805406388443203</c:v>
                </c:pt>
                <c:pt idx="138">
                  <c:v>70.553559593917512</c:v>
                </c:pt>
                <c:pt idx="139">
                  <c:v>70.373649244274048</c:v>
                </c:pt>
                <c:pt idx="140">
                  <c:v>70.216728525622202</c:v>
                </c:pt>
                <c:pt idx="141">
                  <c:v>70.067395289966569</c:v>
                </c:pt>
                <c:pt idx="142">
                  <c:v>69.921783523217144</c:v>
                </c:pt>
                <c:pt idx="143">
                  <c:v>69.77925290430376</c:v>
                </c:pt>
                <c:pt idx="144">
                  <c:v>69.639995204913092</c:v>
                </c:pt>
                <c:pt idx="145">
                  <c:v>69.504650909583944</c:v>
                </c:pt>
                <c:pt idx="146">
                  <c:v>69.3747051439275</c:v>
                </c:pt>
                <c:pt idx="147">
                  <c:v>69.253632111274925</c:v>
                </c:pt>
                <c:pt idx="148">
                  <c:v>69.149285617807095</c:v>
                </c:pt>
                <c:pt idx="149">
                  <c:v>69.078289932999027</c:v>
                </c:pt>
                <c:pt idx="150">
                  <c:v>69.073073547276351</c:v>
                </c:pt>
                <c:pt idx="151">
                  <c:v>69.191276354104332</c:v>
                </c:pt>
                <c:pt idx="152">
                  <c:v>69.525010098351686</c:v>
                </c:pt>
                <c:pt idx="153">
                  <c:v>70.203664471116426</c:v>
                </c:pt>
                <c:pt idx="154">
                  <c:v>71.379549906395383</c:v>
                </c:pt>
                <c:pt idx="155">
                  <c:v>73.183777953197634</c:v>
                </c:pt>
                <c:pt idx="156">
                  <c:v>75.646440278849312</c:v>
                </c:pt>
                <c:pt idx="157">
                  <c:v>78.597085793353969</c:v>
                </c:pt>
                <c:pt idx="158">
                  <c:v>81.596965544222542</c:v>
                </c:pt>
                <c:pt idx="159">
                  <c:v>83.979804682292283</c:v>
                </c:pt>
                <c:pt idx="160">
                  <c:v>85.049882540295172</c:v>
                </c:pt>
                <c:pt idx="161">
                  <c:v>84.384849223996326</c:v>
                </c:pt>
                <c:pt idx="162">
                  <c:v>82.075118297321708</c:v>
                </c:pt>
                <c:pt idx="163">
                  <c:v>78.722006870045931</c:v>
                </c:pt>
                <c:pt idx="164">
                  <c:v>75.167089491129801</c:v>
                </c:pt>
                <c:pt idx="165">
                  <c:v>72.123312730462814</c:v>
                </c:pt>
                <c:pt idx="166">
                  <c:v>69.938987480189056</c:v>
                </c:pt>
                <c:pt idx="167">
                  <c:v>68.597695939660582</c:v>
                </c:pt>
                <c:pt idx="168">
                  <c:v>67.878294654979726</c:v>
                </c:pt>
                <c:pt idx="169">
                  <c:v>67.528414888876654</c:v>
                </c:pt>
                <c:pt idx="170">
                  <c:v>67.360520681915091</c:v>
                </c:pt>
                <c:pt idx="171">
                  <c:v>67.267922739094772</c:v>
                </c:pt>
                <c:pt idx="172">
                  <c:v>67.201536525365057</c:v>
                </c:pt>
                <c:pt idx="173">
                  <c:v>67.14256573402082</c:v>
                </c:pt>
                <c:pt idx="174">
                  <c:v>67.084853841037145</c:v>
                </c:pt>
                <c:pt idx="175">
                  <c:v>67.026575504246139</c:v>
                </c:pt>
                <c:pt idx="176">
                  <c:v>66.96715685132807</c:v>
                </c:pt>
                <c:pt idx="177">
                  <c:v>66.906345596159284</c:v>
                </c:pt>
                <c:pt idx="178">
                  <c:v>66.843977716856031</c:v>
                </c:pt>
                <c:pt idx="179">
                  <c:v>66.779927602946856</c:v>
                </c:pt>
                <c:pt idx="180">
                  <c:v>66.714097998712774</c:v>
                </c:pt>
                <c:pt idx="181">
                  <c:v>66.646416966720437</c:v>
                </c:pt>
                <c:pt idx="182">
                  <c:v>66.576835732821408</c:v>
                </c:pt>
                <c:pt idx="183">
                  <c:v>66.505326512445023</c:v>
                </c:pt>
                <c:pt idx="184">
                  <c:v>66.431880266835947</c:v>
                </c:pt>
                <c:pt idx="185">
                  <c:v>66.356504444214337</c:v>
                </c:pt>
                <c:pt idx="186">
                  <c:v>66.279220762226075</c:v>
                </c:pt>
                <c:pt idx="187">
                  <c:v>66.200063077268808</c:v>
                </c:pt>
                <c:pt idx="188">
                  <c:v>66.119075375001387</c:v>
                </c:pt>
                <c:pt idx="189">
                  <c:v>66.036309906079353</c:v>
                </c:pt>
                <c:pt idx="190">
                  <c:v>65.951825482216975</c:v>
                </c:pt>
                <c:pt idx="191">
                  <c:v>65.8656859401502</c:v>
                </c:pt>
                <c:pt idx="192">
                  <c:v>65.777958774955621</c:v>
                </c:pt>
                <c:pt idx="193">
                  <c:v>65.688713939379952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78.069119156572668</c:v>
                </c:pt>
                <c:pt idx="1">
                  <c:v>78.313066113996697</c:v>
                </c:pt>
                <c:pt idx="2">
                  <c:v>78.558093274310934</c:v>
                </c:pt>
                <c:pt idx="3">
                  <c:v>78.804225044861951</c:v>
                </c:pt>
                <c:pt idx="4">
                  <c:v>79.051480306954176</c:v>
                </c:pt>
                <c:pt idx="5">
                  <c:v>79.299871161620089</c:v>
                </c:pt>
                <c:pt idx="6">
                  <c:v>79.549401507242578</c:v>
                </c:pt>
                <c:pt idx="7">
                  <c:v>79.800065435267015</c:v>
                </c:pt>
                <c:pt idx="8">
                  <c:v>80.05184543087195</c:v>
                </c:pt>
                <c:pt idx="9">
                  <c:v>80.304710366686834</c:v>
                </c:pt>
                <c:pt idx="10">
                  <c:v>80.55861327960109</c:v>
                </c:pt>
                <c:pt idx="11">
                  <c:v>80.813488923573416</c:v>
                </c:pt>
                <c:pt idx="12">
                  <c:v>81.069251095308672</c:v>
                </c:pt>
                <c:pt idx="13">
                  <c:v>81.32578973492825</c:v>
                </c:pt>
                <c:pt idx="14">
                  <c:v>81.582967810525332</c:v>
                </c:pt>
                <c:pt idx="15">
                  <c:v>81.840618003977013</c:v>
                </c:pt>
                <c:pt idx="16">
                  <c:v>82.098539225766601</c:v>
                </c:pt>
                <c:pt idx="17">
                  <c:v>82.356492998999116</c:v>
                </c:pt>
                <c:pt idx="18">
                  <c:v>82.61419976735084</c:v>
                </c:pt>
                <c:pt idx="19">
                  <c:v>82.871335198354586</c:v>
                </c:pt>
                <c:pt idx="20">
                  <c:v>83.127526572026184</c:v>
                </c:pt>
                <c:pt idx="21">
                  <c:v>83.382349365027906</c:v>
                </c:pt>
                <c:pt idx="22">
                  <c:v>83.635324161758589</c:v>
                </c:pt>
                <c:pt idx="23">
                  <c:v>83.885914045086025</c:v>
                </c:pt>
                <c:pt idx="24">
                  <c:v>84.133522639705703</c:v>
                </c:pt>
                <c:pt idx="25">
                  <c:v>84.37749299878999</c:v>
                </c:pt>
                <c:pt idx="26">
                  <c:v>84.617107537807968</c:v>
                </c:pt>
                <c:pt idx="27">
                  <c:v>84.851589225979566</c:v>
                </c:pt>
                <c:pt idx="28">
                  <c:v>85.080104243402204</c:v>
                </c:pt>
                <c:pt idx="29">
                  <c:v>85.301766298022386</c:v>
                </c:pt>
                <c:pt idx="30">
                  <c:v>85.515642769053215</c:v>
                </c:pt>
                <c:pt idx="31">
                  <c:v>85.72076280033842</c:v>
                </c:pt>
                <c:pt idx="32">
                  <c:v>85.916127407488389</c:v>
                </c:pt>
                <c:pt idx="33">
                  <c:v>86.100721586442944</c:v>
                </c:pt>
                <c:pt idx="34">
                  <c:v>86.27352831999201</c:v>
                </c:pt>
                <c:pt idx="35">
                  <c:v>86.433544275966156</c:v>
                </c:pt>
                <c:pt idx="36">
                  <c:v>86.579796881385235</c:v>
                </c:pt>
                <c:pt idx="37">
                  <c:v>86.711362347661733</c:v>
                </c:pt>
                <c:pt idx="38">
                  <c:v>86.827384121240613</c:v>
                </c:pt>
                <c:pt idx="39">
                  <c:v>86.927091150868037</c:v>
                </c:pt>
                <c:pt idx="40">
                  <c:v>87.009815306011248</c:v>
                </c:pt>
                <c:pt idx="41">
                  <c:v>87.075007258730153</c:v>
                </c:pt>
                <c:pt idx="42">
                  <c:v>87.122250159303775</c:v>
                </c:pt>
                <c:pt idx="43">
                  <c:v>87.15127049682556</c:v>
                </c:pt>
                <c:pt idx="44">
                  <c:v>87.161945638691989</c:v>
                </c:pt>
                <c:pt idx="45">
                  <c:v>87.154307682277278</c:v>
                </c:pt>
                <c:pt idx="46">
                  <c:v>87.128543419186244</c:v>
                </c:pt>
                <c:pt idx="47">
                  <c:v>87.084990395385603</c:v>
                </c:pt>
                <c:pt idx="48">
                  <c:v>87.024129235520178</c:v>
                </c:pt>
                <c:pt idx="49">
                  <c:v>86.946572572831414</c:v>
                </c:pt>
                <c:pt idx="50">
                  <c:v>86.853051074553079</c:v>
                </c:pt>
                <c:pt idx="51">
                  <c:v>86.744397166322372</c:v>
                </c:pt>
                <c:pt idx="52">
                  <c:v>86.62152713145106</c:v>
                </c:pt>
                <c:pt idx="53">
                  <c:v>86.485422289363882</c:v>
                </c:pt>
                <c:pt idx="54">
                  <c:v>86.337109943647476</c:v>
                </c:pt>
                <c:pt idx="55">
                  <c:v>86.17764473895366</c:v>
                </c:pt>
                <c:pt idx="56">
                  <c:v>86.008090985040582</c:v>
                </c:pt>
                <c:pt idx="57">
                  <c:v>85.829506404583114</c:v>
                </c:pt>
                <c:pt idx="58">
                  <c:v>85.642927648526765</c:v>
                </c:pt>
                <c:pt idx="59">
                  <c:v>85.449357807620615</c:v>
                </c:pt>
                <c:pt idx="60">
                  <c:v>85.249756038985069</c:v>
                </c:pt>
                <c:pt idx="61">
                  <c:v>85.045029328042872</c:v>
                </c:pt>
                <c:pt idx="62">
                  <c:v>84.836026322832453</c:v>
                </c:pt>
                <c:pt idx="63">
                  <c:v>84.623533111729614</c:v>
                </c:pt>
                <c:pt idx="64">
                  <c:v>84.408270767373565</c:v>
                </c:pt>
                <c:pt idx="65">
                  <c:v>84.190894448268665</c:v>
                </c:pt>
                <c:pt idx="66">
                  <c:v>83.971993833318095</c:v>
                </c:pt>
                <c:pt idx="67">
                  <c:v>83.752094661074807</c:v>
                </c:pt>
                <c:pt idx="68">
                  <c:v>83.531661152155706</c:v>
                </c:pt>
                <c:pt idx="69">
                  <c:v>83.311099107451341</c:v>
                </c:pt>
                <c:pt idx="70">
                  <c:v>83.090759494059711</c:v>
                </c:pt>
                <c:pt idx="71">
                  <c:v>82.87094235317528</c:v>
                </c:pt>
                <c:pt idx="72">
                  <c:v>82.651900887732438</c:v>
                </c:pt>
                <c:pt idx="73">
                  <c:v>82.433845611078141</c:v>
                </c:pt>
                <c:pt idx="74">
                  <c:v>82.216948460333313</c:v>
                </c:pt>
                <c:pt idx="75">
                  <c:v>82.001346798716469</c:v>
                </c:pt>
                <c:pt idx="76">
                  <c:v>81.787147249541007</c:v>
                </c:pt>
                <c:pt idx="77">
                  <c:v>81.574429320661864</c:v>
                </c:pt>
                <c:pt idx="78">
                  <c:v>81.363248791814726</c:v>
                </c:pt>
                <c:pt idx="79">
                  <c:v>81.153640848647427</c:v>
                </c:pt>
                <c:pt idx="80">
                  <c:v>80.945622956457427</c:v>
                </c:pt>
                <c:pt idx="81">
                  <c:v>80.739197473937764</c:v>
                </c:pt>
                <c:pt idx="82">
                  <c:v>80.534354012831287</c:v>
                </c:pt>
                <c:pt idx="83">
                  <c:v>80.331071553543154</c:v>
                </c:pt>
                <c:pt idx="84">
                  <c:v>80.129320329693471</c:v>
                </c:pt>
                <c:pt idx="85">
                  <c:v>79.929063496524691</c:v>
                </c:pt>
                <c:pt idx="86">
                  <c:v>79.730258599204291</c:v>
                </c:pt>
                <c:pt idx="87">
                  <c:v>79.532858857551503</c:v>
                </c:pt>
                <c:pt idx="88">
                  <c:v>79.33681428371753</c:v>
                </c:pt>
                <c:pt idx="89">
                  <c:v>79.1420726489809</c:v>
                </c:pt>
                <c:pt idx="90">
                  <c:v>78.948580315189631</c:v>
                </c:pt>
                <c:pt idx="91">
                  <c:v>78.756282945570192</c:v>
                </c:pt>
                <c:pt idx="92">
                  <c:v>78.565126108698053</c:v>
                </c:pt>
                <c:pt idx="93">
                  <c:v>78.375055788438871</c:v>
                </c:pt>
                <c:pt idx="94">
                  <c:v>78.186018811660887</c:v>
                </c:pt>
                <c:pt idx="95">
                  <c:v>77.997963204521739</c:v>
                </c:pt>
                <c:pt idx="96">
                  <c:v>77.810838487166251</c:v>
                </c:pt>
                <c:pt idx="97">
                  <c:v>77.624595915752707</c:v>
                </c:pt>
                <c:pt idx="98">
                  <c:v>77.439188679864131</c:v>
                </c:pt>
                <c:pt idx="99">
                  <c:v>77.254572062562247</c:v>
                </c:pt>
                <c:pt idx="100">
                  <c:v>77.070703569613386</c:v>
                </c:pt>
                <c:pt idx="101">
                  <c:v>76.887543033751058</c:v>
                </c:pt>
                <c:pt idx="102">
                  <c:v>76.705052699244973</c:v>
                </c:pt>
                <c:pt idx="103">
                  <c:v>76.523197291514322</c:v>
                </c:pt>
                <c:pt idx="104">
                  <c:v>76.341944076052059</c:v>
                </c:pt>
                <c:pt idx="105">
                  <c:v>76.161262910513855</c:v>
                </c:pt>
                <c:pt idx="106">
                  <c:v>75.98112629346349</c:v>
                </c:pt>
                <c:pt idx="107">
                  <c:v>75.801509412953806</c:v>
                </c:pt>
                <c:pt idx="108">
                  <c:v>75.62239019785136</c:v>
                </c:pt>
                <c:pt idx="109">
                  <c:v>75.443749374581088</c:v>
                </c:pt>
                <c:pt idx="110">
                  <c:v>75.265570531766144</c:v>
                </c:pt>
                <c:pt idx="111">
                  <c:v>75.087840195065027</c:v>
                </c:pt>
                <c:pt idx="112">
                  <c:v>74.910547914356073</c:v>
                </c:pt>
                <c:pt idx="113">
                  <c:v>74.733686365280192</c:v>
                </c:pt>
                <c:pt idx="114">
                  <c:v>74.557251467023534</c:v>
                </c:pt>
                <c:pt idx="115">
                  <c:v>74.381242518091085</c:v>
                </c:pt>
                <c:pt idx="116">
                  <c:v>74.205662351684566</c:v>
                </c:pt>
                <c:pt idx="117">
                  <c:v>74.03051751214187</c:v>
                </c:pt>
                <c:pt idx="118">
                  <c:v>73.855818453712317</c:v>
                </c:pt>
                <c:pt idx="119">
                  <c:v>73.681579762719153</c:v>
                </c:pt>
                <c:pt idx="120">
                  <c:v>73.507820403883926</c:v>
                </c:pt>
                <c:pt idx="121">
                  <c:v>73.334563991243812</c:v>
                </c:pt>
                <c:pt idx="122">
                  <c:v>73.161839083664333</c:v>
                </c:pt>
                <c:pt idx="123">
                  <c:v>72.989679504417268</c:v>
                </c:pt>
                <c:pt idx="124">
                  <c:v>72.818124683639425</c:v>
                </c:pt>
                <c:pt idx="125">
                  <c:v>72.647220021686593</c:v>
                </c:pt>
                <c:pt idx="126">
                  <c:v>72.477017270431261</c:v>
                </c:pt>
                <c:pt idx="127">
                  <c:v>72.307574928395042</c:v>
                </c:pt>
                <c:pt idx="128">
                  <c:v>72.138958644238855</c:v>
                </c:pt>
                <c:pt idx="129">
                  <c:v>71.971241621536592</c:v>
                </c:pt>
                <c:pt idx="130">
                  <c:v>71.804505015914387</c:v>
                </c:pt>
                <c:pt idx="131">
                  <c:v>71.638838313546643</c:v>
                </c:pt>
                <c:pt idx="132">
                  <c:v>71.474339677658605</c:v>
                </c:pt>
                <c:pt idx="133">
                  <c:v>71.311116247122314</c:v>
                </c:pt>
                <c:pt idx="134">
                  <c:v>71.149284368479456</c:v>
                </c:pt>
                <c:pt idx="135">
                  <c:v>70.988969739856827</c:v>
                </c:pt>
                <c:pt idx="136">
                  <c:v>70.830307442349238</c:v>
                </c:pt>
                <c:pt idx="137">
                  <c:v>70.673441831672591</c:v>
                </c:pt>
                <c:pt idx="138">
                  <c:v>70.518526260419023</c:v>
                </c:pt>
                <c:pt idx="139">
                  <c:v>70.365722599302245</c:v>
                </c:pt>
                <c:pt idx="140">
                  <c:v>70.215200524648836</c:v>
                </c:pt>
                <c:pt idx="141">
                  <c:v>70.067136539393317</c:v>
                </c:pt>
                <c:pt idx="142">
                  <c:v>69.921712696336499</c:v>
                </c:pt>
                <c:pt idx="143">
                  <c:v>69.77911499581333</c:v>
                </c:pt>
                <c:pt idx="144">
                  <c:v>69.639531435568699</c:v>
                </c:pt>
                <c:pt idx="145">
                  <c:v>69.503149698898852</c:v>
                </c:pt>
                <c:pt idx="146">
                  <c:v>69.37015447823552</c:v>
                </c:pt>
                <c:pt idx="147">
                  <c:v>69.24072444543917</c:v>
                </c:pt>
                <c:pt idx="148">
                  <c:v>69.115028897034648</c:v>
                </c:pt>
                <c:pt idx="149">
                  <c:v>68.993224122106284</c:v>
                </c:pt>
                <c:pt idx="150">
                  <c:v>68.8754495618942</c:v>
                </c:pt>
                <c:pt idx="151">
                  <c:v>68.761823852270723</c:v>
                </c:pt>
                <c:pt idx="152">
                  <c:v>68.65244086185082</c:v>
                </c:pt>
                <c:pt idx="153">
                  <c:v>68.547365857814924</c:v>
                </c:pt>
                <c:pt idx="154">
                  <c:v>68.446631946706447</c:v>
                </c:pt>
                <c:pt idx="155">
                  <c:v>68.350236946548662</c:v>
                </c:pt>
                <c:pt idx="156">
                  <c:v>68.258140847794579</c:v>
                </c:pt>
                <c:pt idx="157">
                  <c:v>68.170264012435695</c:v>
                </c:pt>
                <c:pt idx="158">
                  <c:v>68.086486242216651</c:v>
                </c:pt>
                <c:pt idx="159">
                  <c:v>68.006646818325024</c:v>
                </c:pt>
                <c:pt idx="160">
                  <c:v>67.930545577092815</c:v>
                </c:pt>
                <c:pt idx="161">
                  <c:v>67.857945041099228</c:v>
                </c:pt>
                <c:pt idx="162">
                  <c:v>67.788573575444516</c:v>
                </c:pt>
                <c:pt idx="163">
                  <c:v>67.722129488384937</c:v>
                </c:pt>
                <c:pt idx="164">
                  <c:v>67.658285947829356</c:v>
                </c:pt>
                <c:pt idx="165">
                  <c:v>67.596696544169646</c:v>
                </c:pt>
                <c:pt idx="166">
                  <c:v>67.537001298818296</c:v>
                </c:pt>
                <c:pt idx="167">
                  <c:v>67.478832899047418</c:v>
                </c:pt>
                <c:pt idx="168">
                  <c:v>67.421822934505983</c:v>
                </c:pt>
                <c:pt idx="169">
                  <c:v>67.365607919119668</c:v>
                </c:pt>
                <c:pt idx="170">
                  <c:v>67.309834902711927</c:v>
                </c:pt>
                <c:pt idx="171">
                  <c:v>67.254166507376596</c:v>
                </c:pt>
                <c:pt idx="172">
                  <c:v>67.198285261416146</c:v>
                </c:pt>
                <c:pt idx="173">
                  <c:v>67.141897145238985</c:v>
                </c:pt>
                <c:pt idx="174">
                  <c:v>67.084734305711592</c:v>
                </c:pt>
                <c:pt idx="175">
                  <c:v>67.026556935174426</c:v>
                </c:pt>
                <c:pt idx="176">
                  <c:v>66.967154346324136</c:v>
                </c:pt>
                <c:pt idx="177">
                  <c:v>66.906345302832079</c:v>
                </c:pt>
                <c:pt idx="178">
                  <c:v>66.843977687053624</c:v>
                </c:pt>
                <c:pt idx="179">
                  <c:v>66.779927600320477</c:v>
                </c:pt>
                <c:pt idx="180">
                  <c:v>66.714097998512074</c:v>
                </c:pt>
                <c:pt idx="181">
                  <c:v>66.646416966707136</c:v>
                </c:pt>
                <c:pt idx="182">
                  <c:v>66.576835732820641</c:v>
                </c:pt>
                <c:pt idx="183">
                  <c:v>66.505326512444981</c:v>
                </c:pt>
                <c:pt idx="184">
                  <c:v>66.431880266835947</c:v>
                </c:pt>
                <c:pt idx="185">
                  <c:v>66.356504444214337</c:v>
                </c:pt>
                <c:pt idx="186">
                  <c:v>66.279220762226075</c:v>
                </c:pt>
                <c:pt idx="187">
                  <c:v>66.200063077268808</c:v>
                </c:pt>
                <c:pt idx="188">
                  <c:v>66.119075375001387</c:v>
                </c:pt>
                <c:pt idx="189">
                  <c:v>66.036309906079353</c:v>
                </c:pt>
                <c:pt idx="190">
                  <c:v>65.951825482216975</c:v>
                </c:pt>
                <c:pt idx="191">
                  <c:v>65.8656859401502</c:v>
                </c:pt>
                <c:pt idx="192">
                  <c:v>65.777958774955621</c:v>
                </c:pt>
                <c:pt idx="193">
                  <c:v>65.688713939379952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80.132999999999996</c:v>
                </c:pt>
                <c:pt idx="1">
                  <c:v>80.778000000000006</c:v>
                </c:pt>
                <c:pt idx="2">
                  <c:v>80.043999999999997</c:v>
                </c:pt>
                <c:pt idx="3">
                  <c:v>79.956000000000003</c:v>
                </c:pt>
                <c:pt idx="4">
                  <c:v>79.888999999999996</c:v>
                </c:pt>
                <c:pt idx="5">
                  <c:v>79.8</c:v>
                </c:pt>
                <c:pt idx="6">
                  <c:v>79.555999999999997</c:v>
                </c:pt>
                <c:pt idx="7">
                  <c:v>81.355999999999995</c:v>
                </c:pt>
                <c:pt idx="8">
                  <c:v>80.444000000000003</c:v>
                </c:pt>
                <c:pt idx="9">
                  <c:v>79.088999999999999</c:v>
                </c:pt>
                <c:pt idx="10">
                  <c:v>81.355999999999995</c:v>
                </c:pt>
                <c:pt idx="11">
                  <c:v>81.688999999999993</c:v>
                </c:pt>
                <c:pt idx="12">
                  <c:v>80.8</c:v>
                </c:pt>
                <c:pt idx="13">
                  <c:v>79.843999999999994</c:v>
                </c:pt>
                <c:pt idx="14">
                  <c:v>80.400000000000006</c:v>
                </c:pt>
                <c:pt idx="15">
                  <c:v>80.088999999999999</c:v>
                </c:pt>
                <c:pt idx="16">
                  <c:v>80.622</c:v>
                </c:pt>
                <c:pt idx="17">
                  <c:v>80.977999999999994</c:v>
                </c:pt>
                <c:pt idx="18">
                  <c:v>81.489000000000004</c:v>
                </c:pt>
                <c:pt idx="19">
                  <c:v>80.466999999999999</c:v>
                </c:pt>
                <c:pt idx="20">
                  <c:v>80.244</c:v>
                </c:pt>
                <c:pt idx="21">
                  <c:v>81.667000000000002</c:v>
                </c:pt>
                <c:pt idx="22">
                  <c:v>81.355999999999995</c:v>
                </c:pt>
                <c:pt idx="23">
                  <c:v>81.867000000000004</c:v>
                </c:pt>
                <c:pt idx="24">
                  <c:v>80.622</c:v>
                </c:pt>
                <c:pt idx="25">
                  <c:v>80.710999999999999</c:v>
                </c:pt>
                <c:pt idx="26">
                  <c:v>81.667000000000002</c:v>
                </c:pt>
                <c:pt idx="27">
                  <c:v>83.421999999999997</c:v>
                </c:pt>
                <c:pt idx="28">
                  <c:v>83.311000000000007</c:v>
                </c:pt>
                <c:pt idx="29">
                  <c:v>82.378</c:v>
                </c:pt>
                <c:pt idx="30">
                  <c:v>83.244</c:v>
                </c:pt>
                <c:pt idx="31">
                  <c:v>84.421999999999997</c:v>
                </c:pt>
                <c:pt idx="32">
                  <c:v>86.177999999999997</c:v>
                </c:pt>
                <c:pt idx="33">
                  <c:v>85</c:v>
                </c:pt>
                <c:pt idx="34">
                  <c:v>84.911000000000001</c:v>
                </c:pt>
                <c:pt idx="35">
                  <c:v>87.088999999999999</c:v>
                </c:pt>
                <c:pt idx="36">
                  <c:v>86.421999999999997</c:v>
                </c:pt>
                <c:pt idx="37">
                  <c:v>87.555999999999997</c:v>
                </c:pt>
                <c:pt idx="38">
                  <c:v>88.244</c:v>
                </c:pt>
                <c:pt idx="39">
                  <c:v>87.888999999999996</c:v>
                </c:pt>
                <c:pt idx="40">
                  <c:v>88.177999999999997</c:v>
                </c:pt>
                <c:pt idx="41">
                  <c:v>88.489000000000004</c:v>
                </c:pt>
                <c:pt idx="42">
                  <c:v>91.132999999999996</c:v>
                </c:pt>
                <c:pt idx="43">
                  <c:v>91.177999999999997</c:v>
                </c:pt>
                <c:pt idx="44">
                  <c:v>91.977999999999994</c:v>
                </c:pt>
                <c:pt idx="45">
                  <c:v>93.867000000000004</c:v>
                </c:pt>
                <c:pt idx="46">
                  <c:v>96.555999999999997</c:v>
                </c:pt>
                <c:pt idx="47">
                  <c:v>97.510999999999996</c:v>
                </c:pt>
                <c:pt idx="48">
                  <c:v>100.889</c:v>
                </c:pt>
                <c:pt idx="49">
                  <c:v>106.044</c:v>
                </c:pt>
                <c:pt idx="50">
                  <c:v>111.97799999999999</c:v>
                </c:pt>
                <c:pt idx="51">
                  <c:v>122.711</c:v>
                </c:pt>
                <c:pt idx="52">
                  <c:v>138.44399999999999</c:v>
                </c:pt>
                <c:pt idx="53">
                  <c:v>156.31100000000001</c:v>
                </c:pt>
                <c:pt idx="54">
                  <c:v>174.13300000000001</c:v>
                </c:pt>
                <c:pt idx="55">
                  <c:v>188.97800000000001</c:v>
                </c:pt>
                <c:pt idx="56">
                  <c:v>202.2</c:v>
                </c:pt>
                <c:pt idx="57">
                  <c:v>214.53299999999999</c:v>
                </c:pt>
                <c:pt idx="58">
                  <c:v>223.93299999999999</c:v>
                </c:pt>
                <c:pt idx="59">
                  <c:v>231</c:v>
                </c:pt>
                <c:pt idx="60">
                  <c:v>235.333</c:v>
                </c:pt>
                <c:pt idx="61">
                  <c:v>235.733</c:v>
                </c:pt>
                <c:pt idx="62">
                  <c:v>229.95599999999999</c:v>
                </c:pt>
                <c:pt idx="63">
                  <c:v>212.756</c:v>
                </c:pt>
                <c:pt idx="64">
                  <c:v>182.35599999999999</c:v>
                </c:pt>
                <c:pt idx="65">
                  <c:v>153.97800000000001</c:v>
                </c:pt>
                <c:pt idx="66">
                  <c:v>136.911</c:v>
                </c:pt>
                <c:pt idx="67">
                  <c:v>122.31100000000001</c:v>
                </c:pt>
                <c:pt idx="68">
                  <c:v>110.178</c:v>
                </c:pt>
                <c:pt idx="69">
                  <c:v>102</c:v>
                </c:pt>
                <c:pt idx="70">
                  <c:v>98.066999999999993</c:v>
                </c:pt>
                <c:pt idx="71">
                  <c:v>97.2</c:v>
                </c:pt>
                <c:pt idx="72">
                  <c:v>95.4</c:v>
                </c:pt>
                <c:pt idx="73">
                  <c:v>96.132999999999996</c:v>
                </c:pt>
                <c:pt idx="74">
                  <c:v>97.444000000000003</c:v>
                </c:pt>
                <c:pt idx="75">
                  <c:v>101.556</c:v>
                </c:pt>
                <c:pt idx="76">
                  <c:v>106.756</c:v>
                </c:pt>
                <c:pt idx="77">
                  <c:v>116</c:v>
                </c:pt>
                <c:pt idx="78">
                  <c:v>128.756</c:v>
                </c:pt>
                <c:pt idx="79">
                  <c:v>141.15600000000001</c:v>
                </c:pt>
                <c:pt idx="80">
                  <c:v>154.77799999999999</c:v>
                </c:pt>
                <c:pt idx="81">
                  <c:v>168.911</c:v>
                </c:pt>
                <c:pt idx="82">
                  <c:v>180.88900000000001</c:v>
                </c:pt>
                <c:pt idx="83">
                  <c:v>190.511</c:v>
                </c:pt>
                <c:pt idx="84">
                  <c:v>198.02199999999999</c:v>
                </c:pt>
                <c:pt idx="85">
                  <c:v>201.756</c:v>
                </c:pt>
                <c:pt idx="86">
                  <c:v>200.62200000000001</c:v>
                </c:pt>
                <c:pt idx="87">
                  <c:v>184.911</c:v>
                </c:pt>
                <c:pt idx="88">
                  <c:v>150.267</c:v>
                </c:pt>
                <c:pt idx="89">
                  <c:v>107.35599999999999</c:v>
                </c:pt>
                <c:pt idx="90">
                  <c:v>83.066999999999993</c:v>
                </c:pt>
                <c:pt idx="91">
                  <c:v>74.266999999999996</c:v>
                </c:pt>
                <c:pt idx="92">
                  <c:v>73.822000000000003</c:v>
                </c:pt>
                <c:pt idx="93">
                  <c:v>72.644000000000005</c:v>
                </c:pt>
                <c:pt idx="94">
                  <c:v>72.733000000000004</c:v>
                </c:pt>
                <c:pt idx="95">
                  <c:v>74.466999999999999</c:v>
                </c:pt>
                <c:pt idx="96">
                  <c:v>74.066999999999993</c:v>
                </c:pt>
                <c:pt idx="97">
                  <c:v>73.289000000000001</c:v>
                </c:pt>
                <c:pt idx="98">
                  <c:v>73.933000000000007</c:v>
                </c:pt>
                <c:pt idx="99">
                  <c:v>73.867000000000004</c:v>
                </c:pt>
                <c:pt idx="100">
                  <c:v>73.578000000000003</c:v>
                </c:pt>
                <c:pt idx="101">
                  <c:v>74.843999999999994</c:v>
                </c:pt>
                <c:pt idx="102">
                  <c:v>73.867000000000004</c:v>
                </c:pt>
                <c:pt idx="103">
                  <c:v>75.421999999999997</c:v>
                </c:pt>
                <c:pt idx="104">
                  <c:v>73.466999999999999</c:v>
                </c:pt>
                <c:pt idx="105">
                  <c:v>74.599999999999994</c:v>
                </c:pt>
                <c:pt idx="106">
                  <c:v>73.332999999999998</c:v>
                </c:pt>
                <c:pt idx="107">
                  <c:v>74.733000000000004</c:v>
                </c:pt>
                <c:pt idx="108">
                  <c:v>74.644000000000005</c:v>
                </c:pt>
                <c:pt idx="109">
                  <c:v>74.221999999999994</c:v>
                </c:pt>
                <c:pt idx="110">
                  <c:v>74.221999999999994</c:v>
                </c:pt>
                <c:pt idx="111">
                  <c:v>74.778000000000006</c:v>
                </c:pt>
                <c:pt idx="112">
                  <c:v>74.466999999999999</c:v>
                </c:pt>
                <c:pt idx="113">
                  <c:v>73.933000000000007</c:v>
                </c:pt>
                <c:pt idx="114">
                  <c:v>75.221999999999994</c:v>
                </c:pt>
                <c:pt idx="115">
                  <c:v>74.066999999999993</c:v>
                </c:pt>
                <c:pt idx="116">
                  <c:v>75.843999999999994</c:v>
                </c:pt>
                <c:pt idx="117">
                  <c:v>74.843999999999994</c:v>
                </c:pt>
                <c:pt idx="118">
                  <c:v>74.266999999999996</c:v>
                </c:pt>
                <c:pt idx="119">
                  <c:v>76.644000000000005</c:v>
                </c:pt>
                <c:pt idx="120">
                  <c:v>78.843999999999994</c:v>
                </c:pt>
                <c:pt idx="121">
                  <c:v>81.644000000000005</c:v>
                </c:pt>
                <c:pt idx="122">
                  <c:v>86.311000000000007</c:v>
                </c:pt>
                <c:pt idx="123">
                  <c:v>90.111000000000004</c:v>
                </c:pt>
                <c:pt idx="124">
                  <c:v>94.710999999999999</c:v>
                </c:pt>
                <c:pt idx="125">
                  <c:v>95.177999999999997</c:v>
                </c:pt>
                <c:pt idx="126">
                  <c:v>99.289000000000001</c:v>
                </c:pt>
                <c:pt idx="127">
                  <c:v>100.4</c:v>
                </c:pt>
                <c:pt idx="128">
                  <c:v>100.333</c:v>
                </c:pt>
                <c:pt idx="129">
                  <c:v>97.622</c:v>
                </c:pt>
                <c:pt idx="130">
                  <c:v>94.822000000000003</c:v>
                </c:pt>
                <c:pt idx="131">
                  <c:v>92.444000000000003</c:v>
                </c:pt>
                <c:pt idx="132">
                  <c:v>87.066999999999993</c:v>
                </c:pt>
                <c:pt idx="133">
                  <c:v>82.8</c:v>
                </c:pt>
                <c:pt idx="134">
                  <c:v>77.911000000000001</c:v>
                </c:pt>
                <c:pt idx="135">
                  <c:v>73.733000000000004</c:v>
                </c:pt>
                <c:pt idx="136">
                  <c:v>71.578000000000003</c:v>
                </c:pt>
                <c:pt idx="137">
                  <c:v>70.578000000000003</c:v>
                </c:pt>
                <c:pt idx="138">
                  <c:v>69.778000000000006</c:v>
                </c:pt>
                <c:pt idx="139">
                  <c:v>70.756</c:v>
                </c:pt>
                <c:pt idx="140">
                  <c:v>70.289000000000001</c:v>
                </c:pt>
                <c:pt idx="141">
                  <c:v>70.421999999999997</c:v>
                </c:pt>
                <c:pt idx="142">
                  <c:v>71.555999999999997</c:v>
                </c:pt>
                <c:pt idx="143">
                  <c:v>69.843999999999994</c:v>
                </c:pt>
                <c:pt idx="144">
                  <c:v>70.355999999999995</c:v>
                </c:pt>
                <c:pt idx="145">
                  <c:v>71.111000000000004</c:v>
                </c:pt>
                <c:pt idx="146">
                  <c:v>70.8</c:v>
                </c:pt>
                <c:pt idx="147">
                  <c:v>71.066999999999993</c:v>
                </c:pt>
                <c:pt idx="148">
                  <c:v>71.111000000000004</c:v>
                </c:pt>
                <c:pt idx="149">
                  <c:v>70.311000000000007</c:v>
                </c:pt>
                <c:pt idx="150">
                  <c:v>71.156000000000006</c:v>
                </c:pt>
                <c:pt idx="151">
                  <c:v>70.644000000000005</c:v>
                </c:pt>
                <c:pt idx="152">
                  <c:v>70.667000000000002</c:v>
                </c:pt>
                <c:pt idx="153">
                  <c:v>72.733000000000004</c:v>
                </c:pt>
                <c:pt idx="154">
                  <c:v>72.644000000000005</c:v>
                </c:pt>
                <c:pt idx="155">
                  <c:v>75.555999999999997</c:v>
                </c:pt>
                <c:pt idx="156">
                  <c:v>76.221999999999994</c:v>
                </c:pt>
                <c:pt idx="157">
                  <c:v>79.756</c:v>
                </c:pt>
                <c:pt idx="158">
                  <c:v>80.289000000000001</c:v>
                </c:pt>
                <c:pt idx="159">
                  <c:v>83.088999999999999</c:v>
                </c:pt>
                <c:pt idx="160">
                  <c:v>82.867000000000004</c:v>
                </c:pt>
                <c:pt idx="161">
                  <c:v>84.2</c:v>
                </c:pt>
                <c:pt idx="162">
                  <c:v>82.378</c:v>
                </c:pt>
                <c:pt idx="163">
                  <c:v>82.378</c:v>
                </c:pt>
                <c:pt idx="164">
                  <c:v>78.756</c:v>
                </c:pt>
                <c:pt idx="165">
                  <c:v>76.244</c:v>
                </c:pt>
                <c:pt idx="166">
                  <c:v>72.667000000000002</c:v>
                </c:pt>
                <c:pt idx="167">
                  <c:v>70.289000000000001</c:v>
                </c:pt>
                <c:pt idx="168">
                  <c:v>68.266999999999996</c:v>
                </c:pt>
                <c:pt idx="169">
                  <c:v>67.421999999999997</c:v>
                </c:pt>
                <c:pt idx="170">
                  <c:v>67.421999999999997</c:v>
                </c:pt>
                <c:pt idx="171">
                  <c:v>67.177999999999997</c:v>
                </c:pt>
                <c:pt idx="172">
                  <c:v>69.266999999999996</c:v>
                </c:pt>
                <c:pt idx="173">
                  <c:v>67.378</c:v>
                </c:pt>
                <c:pt idx="174">
                  <c:v>67.378</c:v>
                </c:pt>
                <c:pt idx="175">
                  <c:v>66.956000000000003</c:v>
                </c:pt>
                <c:pt idx="176">
                  <c:v>67.822000000000003</c:v>
                </c:pt>
                <c:pt idx="177">
                  <c:v>67.778000000000006</c:v>
                </c:pt>
                <c:pt idx="178">
                  <c:v>68.111000000000004</c:v>
                </c:pt>
                <c:pt idx="179">
                  <c:v>67.867000000000004</c:v>
                </c:pt>
                <c:pt idx="180">
                  <c:v>69.066999999999993</c:v>
                </c:pt>
                <c:pt idx="181">
                  <c:v>67.710999999999999</c:v>
                </c:pt>
                <c:pt idx="182">
                  <c:v>65.778000000000006</c:v>
                </c:pt>
                <c:pt idx="183">
                  <c:v>68.221999999999994</c:v>
                </c:pt>
                <c:pt idx="184">
                  <c:v>68.644000000000005</c:v>
                </c:pt>
                <c:pt idx="185">
                  <c:v>67.510999999999996</c:v>
                </c:pt>
                <c:pt idx="186">
                  <c:v>67.066999999999993</c:v>
                </c:pt>
                <c:pt idx="187">
                  <c:v>67</c:v>
                </c:pt>
                <c:pt idx="188">
                  <c:v>67.466999999999999</c:v>
                </c:pt>
                <c:pt idx="189">
                  <c:v>67.132999999999996</c:v>
                </c:pt>
                <c:pt idx="190">
                  <c:v>67.289000000000001</c:v>
                </c:pt>
                <c:pt idx="191">
                  <c:v>67.644000000000005</c:v>
                </c:pt>
                <c:pt idx="192">
                  <c:v>67.533000000000001</c:v>
                </c:pt>
                <c:pt idx="193">
                  <c:v>67.088999999999999</c:v>
                </c:pt>
                <c:pt idx="194">
                  <c:v>66.177999999999997</c:v>
                </c:pt>
                <c:pt idx="195">
                  <c:v>67.756</c:v>
                </c:pt>
                <c:pt idx="196">
                  <c:v>66.156000000000006</c:v>
                </c:pt>
                <c:pt idx="197">
                  <c:v>67.644000000000005</c:v>
                </c:pt>
                <c:pt idx="198">
                  <c:v>68.266999999999996</c:v>
                </c:pt>
                <c:pt idx="199">
                  <c:v>67.156000000000006</c:v>
                </c:pt>
                <c:pt idx="200">
                  <c:v>66.822000000000003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78.065512102966565</c:v>
                </c:pt>
                <c:pt idx="2">
                  <c:v>78.299713182631663</c:v>
                </c:pt>
                <c:pt idx="3">
                  <c:v>78.53330749911261</c:v>
                </c:pt>
                <c:pt idx="4">
                  <c:v>78.766183994557039</c:v>
                </c:pt>
                <c:pt idx="5">
                  <c:v>78.998216870490978</c:v>
                </c:pt>
                <c:pt idx="6">
                  <c:v>79.229264024609549</c:v>
                </c:pt>
                <c:pt idx="7">
                  <c:v>79.459165377268008</c:v>
                </c:pt>
                <c:pt idx="8">
                  <c:v>79.68774109165858</c:v>
                </c:pt>
                <c:pt idx="9">
                  <c:v>79.914789695290835</c:v>
                </c:pt>
                <c:pt idx="10">
                  <c:v>80.14008611495494</c:v>
                </c:pt>
                <c:pt idx="11">
                  <c:v>80.363379643048049</c:v>
                </c:pt>
                <c:pt idx="12">
                  <c:v>80.584391860282309</c:v>
                </c:pt>
                <c:pt idx="13">
                  <c:v>80.802814548835769</c:v>
                </c:pt>
                <c:pt idx="14">
                  <c:v>81.018307641711786</c:v>
                </c:pt>
                <c:pt idx="15">
                  <c:v>81.230497269732922</c:v>
                </c:pt>
                <c:pt idx="16">
                  <c:v>81.438973989420731</c:v>
                </c:pt>
                <c:pt idx="17">
                  <c:v>81.643291306769058</c:v>
                </c:pt>
                <c:pt idx="18">
                  <c:v>81.842964659918266</c:v>
                </c:pt>
                <c:pt idx="19">
                  <c:v>82.037471098318733</c:v>
                </c:pt>
                <c:pt idx="20">
                  <c:v>82.226250013631983</c:v>
                </c:pt>
                <c:pt idx="21">
                  <c:v>82.408705463872209</c:v>
                </c:pt>
                <c:pt idx="22">
                  <c:v>82.584210925314181</c:v>
                </c:pt>
                <c:pt idx="23">
                  <c:v>82.752117761456532</c:v>
                </c:pt>
                <c:pt idx="24">
                  <c:v>82.911769390654712</c:v>
                </c:pt>
                <c:pt idx="25">
                  <c:v>83.062524163287435</c:v>
                </c:pt>
                <c:pt idx="26">
                  <c:v>83.203791447619608</c:v>
                </c:pt>
                <c:pt idx="27">
                  <c:v>83.335087508419534</c:v>
                </c:pt>
                <c:pt idx="28">
                  <c:v>83.456120578775057</c:v>
                </c:pt>
                <c:pt idx="29">
                  <c:v>83.566918172153379</c:v>
                </c:pt>
                <c:pt idx="30">
                  <c:v>83.668014167605065</c:v>
                </c:pt>
                <c:pt idx="31">
                  <c:v>83.760718369421923</c:v>
                </c:pt>
                <c:pt idx="32">
                  <c:v>83.847496674154385</c:v>
                </c:pt>
                <c:pt idx="33">
                  <c:v>83.932494881834856</c:v>
                </c:pt>
                <c:pt idx="34">
                  <c:v>84.02224230085659</c:v>
                </c:pt>
                <c:pt idx="35">
                  <c:v>84.12657081849089</c:v>
                </c:pt>
                <c:pt idx="36">
                  <c:v>84.259778728506021</c:v>
                </c:pt>
                <c:pt idx="37">
                  <c:v>84.44205365210567</c:v>
                </c:pt>
                <c:pt idx="38">
                  <c:v>84.701142668168757</c:v>
                </c:pt>
                <c:pt idx="39">
                  <c:v>85.074218131714304</c:v>
                </c:pt>
                <c:pt idx="40">
                  <c:v>85.609833760539743</c:v>
                </c:pt>
                <c:pt idx="41">
                  <c:v>86.369798785329181</c:v>
                </c:pt>
                <c:pt idx="42">
                  <c:v>87.430722805853819</c:v>
                </c:pt>
                <c:pt idx="43">
                  <c:v>88.884908839949929</c:v>
                </c:pt>
                <c:pt idx="44">
                  <c:v>90.840209315818086</c:v>
                </c:pt>
                <c:pt idx="45">
                  <c:v>93.418425345312187</c:v>
                </c:pt>
                <c:pt idx="46">
                  <c:v>96.751841307941206</c:v>
                </c:pt>
                <c:pt idx="47">
                  <c:v>100.97756152102515</c:v>
                </c:pt>
                <c:pt idx="48">
                  <c:v>106.22946602315619</c:v>
                </c:pt>
                <c:pt idx="49">
                  <c:v>112.62783205463417</c:v>
                </c:pt>
                <c:pt idx="50">
                  <c:v>120.26696793576711</c:v>
                </c:pt>
                <c:pt idx="51">
                  <c:v>129.20155278417226</c:v>
                </c:pt>
                <c:pt idx="52">
                  <c:v>139.43272918404995</c:v>
                </c:pt>
                <c:pt idx="53">
                  <c:v>150.8953012701883</c:v>
                </c:pt>
                <c:pt idx="54">
                  <c:v>163.44755820314177</c:v>
                </c:pt>
                <c:pt idx="55">
                  <c:v>176.8649785878074</c:v>
                </c:pt>
                <c:pt idx="56">
                  <c:v>190.83697896837799</c:v>
                </c:pt>
                <c:pt idx="57">
                  <c:v>204.9566330119529</c:v>
                </c:pt>
                <c:pt idx="58">
                  <c:v>218.66497353932814</c:v>
                </c:pt>
                <c:pt idx="59">
                  <c:v>231.06235413388271</c:v>
                </c:pt>
                <c:pt idx="60">
                  <c:v>240.50687996630757</c:v>
                </c:pt>
                <c:pt idx="61">
                  <c:v>244.18595322964302</c:v>
                </c:pt>
                <c:pt idx="62">
                  <c:v>238.40249750724786</c:v>
                </c:pt>
                <c:pt idx="63">
                  <c:v>220.4135356898372</c:v>
                </c:pt>
                <c:pt idx="64">
                  <c:v>191.22720457259862</c:v>
                </c:pt>
                <c:pt idx="65">
                  <c:v>156.7262792152149</c:v>
                </c:pt>
                <c:pt idx="66">
                  <c:v>125.06911059412965</c:v>
                </c:pt>
                <c:pt idx="67">
                  <c:v>102.12362933562885</c:v>
                </c:pt>
                <c:pt idx="68">
                  <c:v>89.008244688175623</c:v>
                </c:pt>
                <c:pt idx="69">
                  <c:v>83.326797142272198</c:v>
                </c:pt>
                <c:pt idx="70">
                  <c:v>81.945227156893552</c:v>
                </c:pt>
                <c:pt idx="71">
                  <c:v>82.734045592611153</c:v>
                </c:pt>
                <c:pt idx="72">
                  <c:v>84.772433359379775</c:v>
                </c:pt>
                <c:pt idx="73">
                  <c:v>87.874486128890965</c:v>
                </c:pt>
                <c:pt idx="74">
                  <c:v>92.157627407695685</c:v>
                </c:pt>
                <c:pt idx="75">
                  <c:v>97.821430819196237</c:v>
                </c:pt>
                <c:pt idx="76">
                  <c:v>105.05390783786578</c:v>
                </c:pt>
                <c:pt idx="77">
                  <c:v>113.9813084392608</c:v>
                </c:pt>
                <c:pt idx="78">
                  <c:v>124.6276108861795</c:v>
                </c:pt>
                <c:pt idx="79">
                  <c:v>136.87847478496914</c:v>
                </c:pt>
                <c:pt idx="80">
                  <c:v>150.4541708924435</c:v>
                </c:pt>
                <c:pt idx="81">
                  <c:v>164.89785039268253</c:v>
                </c:pt>
                <c:pt idx="82">
                  <c:v>179.57956148997951</c:v>
                </c:pt>
                <c:pt idx="83">
                  <c:v>193.66052780452276</c:v>
                </c:pt>
                <c:pt idx="84">
                  <c:v>205.67955496327369</c:v>
                </c:pt>
                <c:pt idx="85">
                  <c:v>212.00531733321637</c:v>
                </c:pt>
                <c:pt idx="86">
                  <c:v>205.22023080046486</c:v>
                </c:pt>
                <c:pt idx="87">
                  <c:v>178.81705138103743</c:v>
                </c:pt>
                <c:pt idx="88">
                  <c:v>138.86884238320215</c:v>
                </c:pt>
                <c:pt idx="89">
                  <c:v>103.387108563167</c:v>
                </c:pt>
                <c:pt idx="90">
                  <c:v>83.789764049128991</c:v>
                </c:pt>
                <c:pt idx="91">
                  <c:v>76.932372075978364</c:v>
                </c:pt>
                <c:pt idx="92">
                  <c:v>75.356409620970169</c:v>
                </c:pt>
                <c:pt idx="93">
                  <c:v>75.056809799437644</c:v>
                </c:pt>
                <c:pt idx="94">
                  <c:v>74.945456721313647</c:v>
                </c:pt>
                <c:pt idx="95">
                  <c:v>74.852497466815805</c:v>
                </c:pt>
                <c:pt idx="96">
                  <c:v>74.761917518033002</c:v>
                </c:pt>
                <c:pt idx="97">
                  <c:v>74.672703204667968</c:v>
                </c:pt>
                <c:pt idx="98">
                  <c:v>74.584728728981815</c:v>
                </c:pt>
                <c:pt idx="99">
                  <c:v>74.497906317168841</c:v>
                </c:pt>
                <c:pt idx="100">
                  <c:v>74.412155473097187</c:v>
                </c:pt>
                <c:pt idx="101">
                  <c:v>74.327403579060956</c:v>
                </c:pt>
                <c:pt idx="102">
                  <c:v>74.243589359017506</c:v>
                </c:pt>
                <c:pt idx="103">
                  <c:v>74.160671139559042</c:v>
                </c:pt>
                <c:pt idx="104">
                  <c:v>74.078645196740979</c:v>
                </c:pt>
                <c:pt idx="105">
                  <c:v>73.997584367850493</c:v>
                </c:pt>
                <c:pt idx="106">
                  <c:v>73.917715421201081</c:v>
                </c:pt>
                <c:pt idx="107">
                  <c:v>73.839566788268158</c:v>
                </c:pt>
                <c:pt idx="108">
                  <c:v>73.764237090211438</c:v>
                </c:pt>
                <c:pt idx="109">
                  <c:v>73.693858741675001</c:v>
                </c:pt>
                <c:pt idx="110">
                  <c:v>73.63235564487357</c:v>
                </c:pt>
                <c:pt idx="111">
                  <c:v>73.586609761374774</c:v>
                </c:pt>
                <c:pt idx="112">
                  <c:v>73.568140896701422</c:v>
                </c:pt>
                <c:pt idx="113">
                  <c:v>73.595343085454573</c:v>
                </c:pt>
                <c:pt idx="114">
                  <c:v>73.696183113955115</c:v>
                </c:pt>
                <c:pt idx="115">
                  <c:v>73.911034545512209</c:v>
                </c:pt>
                <c:pt idx="116">
                  <c:v>74.295002880357316</c:v>
                </c:pt>
                <c:pt idx="117">
                  <c:v>74.918748062874627</c:v>
                </c:pt>
                <c:pt idx="118">
                  <c:v>75.866539058671847</c:v>
                </c:pt>
                <c:pt idx="119">
                  <c:v>77.230231728496946</c:v>
                </c:pt>
                <c:pt idx="120">
                  <c:v>79.098163905798813</c:v>
                </c:pt>
                <c:pt idx="121">
                  <c:v>81.538515461711356</c:v>
                </c:pt>
                <c:pt idx="122">
                  <c:v>84.576881252906304</c:v>
                </c:pt>
                <c:pt idx="123">
                  <c:v>88.166527814628125</c:v>
                </c:pt>
                <c:pt idx="124">
                  <c:v>92.14709879851975</c:v>
                </c:pt>
                <c:pt idx="125">
                  <c:v>96.189239982763311</c:v>
                </c:pt>
                <c:pt idx="126">
                  <c:v>99.742656303565326</c:v>
                </c:pt>
                <c:pt idx="127">
                  <c:v>102.04941493902621</c:v>
                </c:pt>
                <c:pt idx="128">
                  <c:v>102.31393542532709</c:v>
                </c:pt>
                <c:pt idx="129">
                  <c:v>100.05230107162849</c:v>
                </c:pt>
                <c:pt idx="130">
                  <c:v>95.457036517575148</c:v>
                </c:pt>
                <c:pt idx="131">
                  <c:v>89.476337460082277</c:v>
                </c:pt>
                <c:pt idx="132">
                  <c:v>83.447485345781672</c:v>
                </c:pt>
                <c:pt idx="133">
                  <c:v>78.492524114614127</c:v>
                </c:pt>
                <c:pt idx="134">
                  <c:v>75.10125950495727</c:v>
                </c:pt>
                <c:pt idx="135">
                  <c:v>73.141302214613987</c:v>
                </c:pt>
                <c:pt idx="136">
                  <c:v>72.166230835496847</c:v>
                </c:pt>
                <c:pt idx="137">
                  <c:v>71.729246638287293</c:v>
                </c:pt>
                <c:pt idx="138">
                  <c:v>71.531305940887449</c:v>
                </c:pt>
                <c:pt idx="139">
                  <c:v>71.420746774318289</c:v>
                </c:pt>
                <c:pt idx="140">
                  <c:v>71.336578003912024</c:v>
                </c:pt>
                <c:pt idx="141">
                  <c:v>71.258910563142621</c:v>
                </c:pt>
                <c:pt idx="142">
                  <c:v>71.182412245776078</c:v>
                </c:pt>
                <c:pt idx="143">
                  <c:v>71.105899666056203</c:v>
                </c:pt>
                <c:pt idx="144">
                  <c:v>71.029187844881861</c:v>
                </c:pt>
                <c:pt idx="145">
                  <c:v>70.952396518635055</c:v>
                </c:pt>
                <c:pt idx="146">
                  <c:v>70.876016888336665</c:v>
                </c:pt>
                <c:pt idx="147">
                  <c:v>70.801429075951617</c:v>
                </c:pt>
                <c:pt idx="148">
                  <c:v>70.732111393417497</c:v>
                </c:pt>
                <c:pt idx="149">
                  <c:v>70.676082749759459</c:v>
                </c:pt>
                <c:pt idx="150">
                  <c:v>70.650277709977487</c:v>
                </c:pt>
                <c:pt idx="151">
                  <c:v>70.687345956686499</c:v>
                </c:pt>
                <c:pt idx="152">
                  <c:v>70.844348099741069</c:v>
                </c:pt>
                <c:pt idx="153">
                  <c:v>71.210518536437874</c:v>
                </c:pt>
                <c:pt idx="154">
                  <c:v>71.907635557092149</c:v>
                </c:pt>
                <c:pt idx="155">
                  <c:v>73.072717781831614</c:v>
                </c:pt>
                <c:pt idx="156">
                  <c:v>74.812072182064398</c:v>
                </c:pt>
                <c:pt idx="157">
                  <c:v>77.124027402090334</c:v>
                </c:pt>
                <c:pt idx="158">
                  <c:v>79.810442577035616</c:v>
                </c:pt>
                <c:pt idx="159">
                  <c:v>82.429665889111689</c:v>
                </c:pt>
                <c:pt idx="160">
                  <c:v>84.36004170545695</c:v>
                </c:pt>
                <c:pt idx="161">
                  <c:v>85.004388276833367</c:v>
                </c:pt>
                <c:pt idx="162">
                  <c:v>84.0650628810196</c:v>
                </c:pt>
                <c:pt idx="163">
                  <c:v>81.725548987364164</c:v>
                </c:pt>
                <c:pt idx="164">
                  <c:v>78.595383983136031</c:v>
                </c:pt>
                <c:pt idx="165">
                  <c:v>75.432082534197832</c:v>
                </c:pt>
                <c:pt idx="166">
                  <c:v>72.818947177290696</c:v>
                </c:pt>
                <c:pt idx="167">
                  <c:v>70.994791829309165</c:v>
                </c:pt>
                <c:pt idx="168">
                  <c:v>69.893186611159265</c:v>
                </c:pt>
                <c:pt idx="169">
                  <c:v>69.299137901775211</c:v>
                </c:pt>
                <c:pt idx="170">
                  <c:v>68.994388856427832</c:v>
                </c:pt>
                <c:pt idx="171">
                  <c:v>68.826811394451795</c:v>
                </c:pt>
                <c:pt idx="172">
                  <c:v>68.714069595501812</c:v>
                </c:pt>
                <c:pt idx="173">
                  <c:v>68.619981048034802</c:v>
                </c:pt>
                <c:pt idx="174">
                  <c:v>68.531360552312364</c:v>
                </c:pt>
                <c:pt idx="175">
                  <c:v>68.444184635860282</c:v>
                </c:pt>
                <c:pt idx="176">
                  <c:v>68.357428173259692</c:v>
                </c:pt>
                <c:pt idx="177">
                  <c:v>68.270883044841966</c:v>
                </c:pt>
                <c:pt idx="178">
                  <c:v>68.184526526974082</c:v>
                </c:pt>
                <c:pt idx="179">
                  <c:v>68.098369254740589</c:v>
                </c:pt>
                <c:pt idx="180">
                  <c:v>68.012424572575142</c:v>
                </c:pt>
                <c:pt idx="181">
                  <c:v>67.926703445046712</c:v>
                </c:pt>
                <c:pt idx="182">
                  <c:v>67.841213910229826</c:v>
                </c:pt>
                <c:pt idx="183">
                  <c:v>67.755961233986397</c:v>
                </c:pt>
                <c:pt idx="184">
                  <c:v>67.670948167822573</c:v>
                </c:pt>
                <c:pt idx="185">
                  <c:v>67.586175224674506</c:v>
                </c:pt>
                <c:pt idx="186">
                  <c:v>67.501640955963666</c:v>
                </c:pt>
                <c:pt idx="187">
                  <c:v>67.417342222337183</c:v>
                </c:pt>
                <c:pt idx="188">
                  <c:v>67.333274452708366</c:v>
                </c:pt>
                <c:pt idx="189">
                  <c:v>67.249431887648058</c:v>
                </c:pt>
                <c:pt idx="190">
                  <c:v>67.165807804414996</c:v>
                </c:pt>
                <c:pt idx="191">
                  <c:v>67.082394721978304</c:v>
                </c:pt>
                <c:pt idx="192">
                  <c:v>66.999184585275358</c:v>
                </c:pt>
                <c:pt idx="193">
                  <c:v>66.916168928666892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78.065512102960213</c:v>
                </c:pt>
                <c:pt idx="2">
                  <c:v>78.299713182614909</c:v>
                </c:pt>
                <c:pt idx="3">
                  <c:v>78.533307499069082</c:v>
                </c:pt>
                <c:pt idx="4">
                  <c:v>78.766183994445669</c:v>
                </c:pt>
                <c:pt idx="5">
                  <c:v>78.998216870210427</c:v>
                </c:pt>
                <c:pt idx="6">
                  <c:v>79.229264023913601</c:v>
                </c:pt>
                <c:pt idx="7">
                  <c:v>79.459165375567991</c:v>
                </c:pt>
                <c:pt idx="8">
                  <c:v>79.687741087569364</c:v>
                </c:pt>
                <c:pt idx="9">
                  <c:v>79.914789685604973</c:v>
                </c:pt>
                <c:pt idx="10">
                  <c:v>80.14008609236339</c:v>
                </c:pt>
                <c:pt idx="11">
                  <c:v>80.363379591160438</c:v>
                </c:pt>
                <c:pt idx="12">
                  <c:v>80.584391742930038</c:v>
                </c:pt>
                <c:pt idx="13">
                  <c:v>80.802814287481624</c:v>
                </c:pt>
                <c:pt idx="14">
                  <c:v>81.018307068549802</c:v>
                </c:pt>
                <c:pt idx="15">
                  <c:v>81.230496031975818</c:v>
                </c:pt>
                <c:pt idx="16">
                  <c:v>81.438971357313605</c:v>
                </c:pt>
                <c:pt idx="17">
                  <c:v>81.643285795117251</c:v>
                </c:pt>
                <c:pt idx="18">
                  <c:v>81.842953294901946</c:v>
                </c:pt>
                <c:pt idx="19">
                  <c:v>82.037448021898811</c:v>
                </c:pt>
                <c:pt idx="20">
                  <c:v>82.226203873707263</c:v>
                </c:pt>
                <c:pt idx="21">
                  <c:v>82.408614620047871</c:v>
                </c:pt>
                <c:pt idx="22">
                  <c:v>82.584034799093985</c:v>
                </c:pt>
                <c:pt idx="23">
                  <c:v>82.751781511141516</c:v>
                </c:pt>
                <c:pt idx="24">
                  <c:v>82.911137253286839</c:v>
                </c:pt>
                <c:pt idx="25">
                  <c:v>83.061353935768906</c:v>
                </c:pt>
                <c:pt idx="26">
                  <c:v>83.20165821002746</c:v>
                </c:pt>
                <c:pt idx="27">
                  <c:v>83.331258218672971</c:v>
                </c:pt>
                <c:pt idx="28">
                  <c:v>83.449351846941667</c:v>
                </c:pt>
                <c:pt idx="29">
                  <c:v>83.55513651266223</c:v>
                </c:pt>
                <c:pt idx="30">
                  <c:v>83.647820476716589</c:v>
                </c:pt>
                <c:pt idx="31">
                  <c:v>83.726635588712099</c:v>
                </c:pt>
                <c:pt idx="32">
                  <c:v>83.790851304477869</c:v>
                </c:pt>
                <c:pt idx="33">
                  <c:v>83.83978972575342</c:v>
                </c:pt>
                <c:pt idx="34">
                  <c:v>83.872841322197374</c:v>
                </c:pt>
                <c:pt idx="35">
                  <c:v>83.889480907188769</c:v>
                </c:pt>
                <c:pt idx="36">
                  <c:v>83.889283358634984</c:v>
                </c:pt>
                <c:pt idx="37">
                  <c:v>83.871938511778424</c:v>
                </c:pt>
                <c:pt idx="38">
                  <c:v>83.83726461063101</c:v>
                </c:pt>
                <c:pt idx="39">
                  <c:v>83.78521969534799</c:v>
                </c:pt>
                <c:pt idx="40">
                  <c:v>83.715910330196749</c:v>
                </c:pt>
                <c:pt idx="41">
                  <c:v>83.629597143888319</c:v>
                </c:pt>
                <c:pt idx="42">
                  <c:v>83.526696760750156</c:v>
                </c:pt>
                <c:pt idx="43">
                  <c:v>83.407779843590149</c:v>
                </c:pt>
                <c:pt idx="44">
                  <c:v>83.273565139396894</c:v>
                </c:pt>
                <c:pt idx="45">
                  <c:v>83.124909606153352</c:v>
                </c:pt>
                <c:pt idx="46">
                  <c:v>82.962794889532177</c:v>
                </c:pt>
                <c:pt idx="47">
                  <c:v>82.788310597584442</c:v>
                </c:pt>
                <c:pt idx="48">
                  <c:v>82.602634975756331</c:v>
                </c:pt>
                <c:pt idx="49">
                  <c:v>82.407013701826457</c:v>
                </c:pt>
                <c:pt idx="50">
                  <c:v>82.202737592225716</c:v>
                </c:pt>
                <c:pt idx="51">
                  <c:v>81.991120033585474</c:v>
                </c:pt>
                <c:pt idx="52">
                  <c:v>81.77347492676509</c:v>
                </c:pt>
                <c:pt idx="53">
                  <c:v>81.551095859865839</c:v>
                </c:pt>
                <c:pt idx="54">
                  <c:v>81.325237120194288</c:v>
                </c:pt>
                <c:pt idx="55">
                  <c:v>81.097097023470852</c:v>
                </c:pt>
                <c:pt idx="56">
                  <c:v>80.867803893491029</c:v>
                </c:pt>
                <c:pt idx="57">
                  <c:v>80.638404878351864</c:v>
                </c:pt>
                <c:pt idx="58">
                  <c:v>80.409857650320745</c:v>
                </c:pt>
                <c:pt idx="59">
                  <c:v>80.183024913392629</c:v>
                </c:pt>
                <c:pt idx="60">
                  <c:v>79.958671540995923</c:v>
                </c:pt>
                <c:pt idx="61">
                  <c:v>79.737464089035839</c:v>
                </c:pt>
                <c:pt idx="62">
                  <c:v>79.51997237704866</c:v>
                </c:pt>
                <c:pt idx="63">
                  <c:v>79.30667280130919</c:v>
                </c:pt>
                <c:pt idx="64">
                  <c:v>79.097953035519353</c:v>
                </c:pt>
                <c:pt idx="65">
                  <c:v>78.89411778359748</c:v>
                </c:pt>
                <c:pt idx="66">
                  <c:v>78.695395271097624</c:v>
                </c:pt>
                <c:pt idx="67">
                  <c:v>78.501944192976509</c:v>
                </c:pt>
                <c:pt idx="68">
                  <c:v>78.313860872170096</c:v>
                </c:pt>
                <c:pt idx="69">
                  <c:v>78.131186422646863</c:v>
                </c:pt>
                <c:pt idx="70">
                  <c:v>77.953913749770919</c:v>
                </c:pt>
                <c:pt idx="71">
                  <c:v>77.781994258066121</c:v>
                </c:pt>
                <c:pt idx="72">
                  <c:v>77.615344170528843</c:v>
                </c:pt>
                <c:pt idx="73">
                  <c:v>77.453850393714021</c:v>
                </c:pt>
                <c:pt idx="74">
                  <c:v>77.297375888546895</c:v>
                </c:pt>
                <c:pt idx="75">
                  <c:v>77.145764528156718</c:v>
                </c:pt>
                <c:pt idx="76">
                  <c:v>76.998845441175547</c:v>
                </c:pt>
                <c:pt idx="77">
                  <c:v>76.856436852247441</c:v>
                </c:pt>
                <c:pt idx="78">
                  <c:v>76.718349441386607</c:v>
                </c:pt>
                <c:pt idx="79">
                  <c:v>76.58438925078552</c:v>
                </c:pt>
                <c:pt idx="80">
                  <c:v>76.45436017218772</c:v>
                </c:pt>
                <c:pt idx="81">
                  <c:v>76.328066050458176</c:v>
                </c:pt>
                <c:pt idx="82">
                  <c:v>76.205312439926104</c:v>
                </c:pt>
                <c:pt idx="83">
                  <c:v>76.085908049805667</c:v>
                </c:pt>
                <c:pt idx="84">
                  <c:v>75.969665913836479</c:v>
                </c:pt>
                <c:pt idx="85">
                  <c:v>75.856404317489208</c:v>
                </c:pt>
                <c:pt idx="86">
                  <c:v>75.745947513870277</c:v>
                </c:pt>
                <c:pt idx="87">
                  <c:v>75.638126257001829</c:v>
                </c:pt>
                <c:pt idx="88">
                  <c:v>75.532778178585289</c:v>
                </c:pt>
                <c:pt idx="89">
                  <c:v>75.429748031777891</c:v>
                </c:pt>
                <c:pt idx="90">
                  <c:v>75.328887822995924</c:v>
                </c:pt>
                <c:pt idx="91">
                  <c:v>75.230056850359418</c:v>
                </c:pt>
                <c:pt idx="92">
                  <c:v>75.133121665141005</c:v>
                </c:pt>
                <c:pt idx="93">
                  <c:v>75.037955970501713</c:v>
                </c:pt>
                <c:pt idx="94">
                  <c:v>74.944440469894147</c:v>
                </c:pt>
                <c:pt idx="95">
                  <c:v>74.852462675793589</c:v>
                </c:pt>
                <c:pt idx="96">
                  <c:v>74.761916687873978</c:v>
                </c:pt>
                <c:pt idx="97">
                  <c:v>74.672702948372631</c:v>
                </c:pt>
                <c:pt idx="98">
                  <c:v>74.58472798117316</c:v>
                </c:pt>
                <c:pt idx="99">
                  <c:v>74.497904120068966</c:v>
                </c:pt>
                <c:pt idx="100">
                  <c:v>74.412149230738308</c:v>
                </c:pt>
                <c:pt idx="101">
                  <c:v>74.327386430150185</c:v>
                </c:pt>
                <c:pt idx="102">
                  <c:v>74.243543806421613</c:v>
                </c:pt>
                <c:pt idx="103">
                  <c:v>74.160554141541311</c:v>
                </c:pt>
                <c:pt idx="104">
                  <c:v>74.078354638860574</c:v>
                </c:pt>
                <c:pt idx="105">
                  <c:v>73.996886656808641</c:v>
                </c:pt>
                <c:pt idx="106">
                  <c:v>73.916095449918274</c:v>
                </c:pt>
                <c:pt idx="107">
                  <c:v>73.835929917928397</c:v>
                </c:pt>
                <c:pt idx="108">
                  <c:v>73.756342363467851</c:v>
                </c:pt>
                <c:pt idx="109">
                  <c:v>73.677288258599418</c:v>
                </c:pt>
                <c:pt idx="110">
                  <c:v>73.598726020321479</c:v>
                </c:pt>
                <c:pt idx="111">
                  <c:v>73.520616794971332</c:v>
                </c:pt>
                <c:pt idx="112">
                  <c:v>73.442924251351755</c:v>
                </c:pt>
                <c:pt idx="113">
                  <c:v>73.365614382302766</c:v>
                </c:pt>
                <c:pt idx="114">
                  <c:v>73.288655314362998</c:v>
                </c:pt>
                <c:pt idx="115">
                  <c:v>73.212017125105945</c:v>
                </c:pt>
                <c:pt idx="116">
                  <c:v>73.135671667693117</c:v>
                </c:pt>
                <c:pt idx="117">
                  <c:v>73.059592402159865</c:v>
                </c:pt>
                <c:pt idx="118">
                  <c:v>72.983754232934487</c:v>
                </c:pt>
                <c:pt idx="119">
                  <c:v>72.908133352092676</c:v>
                </c:pt>
                <c:pt idx="120">
                  <c:v>72.832707087861422</c:v>
                </c:pt>
                <c:pt idx="121">
                  <c:v>72.757453757913524</c:v>
                </c:pt>
                <c:pt idx="122">
                  <c:v>72.682352527034681</c:v>
                </c:pt>
                <c:pt idx="123">
                  <c:v>72.607383268801385</c:v>
                </c:pt>
                <c:pt idx="124">
                  <c:v>72.53252643098044</c:v>
                </c:pt>
                <c:pt idx="125">
                  <c:v>72.457762904452167</c:v>
                </c:pt>
                <c:pt idx="126">
                  <c:v>72.383073895572352</c:v>
                </c:pt>
                <c:pt idx="127">
                  <c:v>72.308440802020499</c:v>
                </c:pt>
                <c:pt idx="128">
                  <c:v>72.233845092344538</c:v>
                </c:pt>
                <c:pt idx="129">
                  <c:v>72.159268189596759</c:v>
                </c:pt>
                <c:pt idx="130">
                  <c:v>72.08469135967411</c:v>
                </c:pt>
                <c:pt idx="131">
                  <c:v>72.010095605221338</c:v>
                </c:pt>
                <c:pt idx="132">
                  <c:v>71.935461566235162</c:v>
                </c:pt>
                <c:pt idx="133">
                  <c:v>71.860769428813526</c:v>
                </c:pt>
                <c:pt idx="134">
                  <c:v>71.785998843830072</c:v>
                </c:pt>
                <c:pt idx="135">
                  <c:v>71.711128857668598</c:v>
                </c:pt>
                <c:pt idx="136">
                  <c:v>71.636137857519842</c:v>
                </c:pt>
                <c:pt idx="137">
                  <c:v>71.561003534109858</c:v>
                </c:pt>
                <c:pt idx="138">
                  <c:v>71.485702865074956</c:v>
                </c:pt>
                <c:pt idx="139">
                  <c:v>71.410212122503665</c:v>
                </c:pt>
                <c:pt idx="140">
                  <c:v>71.334506908396008</c:v>
                </c:pt>
                <c:pt idx="141">
                  <c:v>71.258562221915028</c:v>
                </c:pt>
                <c:pt idx="142">
                  <c:v>71.182352562278126</c:v>
                </c:pt>
                <c:pt idx="143">
                  <c:v>71.105852070915802</c:v>
                </c:pt>
                <c:pt idx="144">
                  <c:v>71.029034716060735</c:v>
                </c:pt>
                <c:pt idx="145">
                  <c:v>70.951874522179111</c:v>
                </c:pt>
                <c:pt idx="146">
                  <c:v>70.874345845574197</c:v>
                </c:pt>
                <c:pt idx="147">
                  <c:v>70.796423696055328</c:v>
                </c:pt>
                <c:pt idx="148">
                  <c:v>70.71808410276202</c:v>
                </c:pt>
                <c:pt idx="149">
                  <c:v>70.639304520082348</c:v>
                </c:pt>
                <c:pt idx="150">
                  <c:v>70.560064267158168</c:v>
                </c:pt>
                <c:pt idx="151">
                  <c:v>70.480344991820658</c:v>
                </c:pt>
                <c:pt idx="152">
                  <c:v>70.400131147082149</c:v>
                </c:pt>
                <c:pt idx="153">
                  <c:v>70.319410465702973</c:v>
                </c:pt>
                <c:pt idx="154">
                  <c:v>70.238174416070265</c:v>
                </c:pt>
                <c:pt idx="155">
                  <c:v>70.156418620902912</c:v>
                </c:pt>
                <c:pt idx="156">
                  <c:v>70.074143219375557</c:v>
                </c:pt>
                <c:pt idx="157">
                  <c:v>69.991353153347816</c:v>
                </c:pt>
                <c:pt idx="158">
                  <c:v>69.908058359659321</c:v>
                </c:pt>
                <c:pt idx="159">
                  <c:v>69.824273852986948</c:v>
                </c:pt>
                <c:pt idx="160">
                  <c:v>69.740019687537512</c:v>
                </c:pt>
                <c:pt idx="161">
                  <c:v>69.655320790724176</c:v>
                </c:pt>
                <c:pt idx="162">
                  <c:v>69.570206667681589</c:v>
                </c:pt>
                <c:pt idx="163">
                  <c:v>69.484710981648817</c:v>
                </c:pt>
                <c:pt idx="164">
                  <c:v>69.398871021439248</c:v>
                </c:pt>
                <c:pt idx="165">
                  <c:v>69.312727072951645</c:v>
                </c:pt>
                <c:pt idx="166">
                  <c:v>69.226321716498134</c:v>
                </c:pt>
                <c:pt idx="167">
                  <c:v>69.139699075251485</c:v>
                </c:pt>
                <c:pt idx="168">
                  <c:v>69.052904042079447</c:v>
                </c:pt>
                <c:pt idx="169">
                  <c:v>68.965981512316205</c:v>
                </c:pt>
                <c:pt idx="170">
                  <c:v>68.878975648656379</c:v>
                </c:pt>
                <c:pt idx="171">
                  <c:v>68.791929201527296</c:v>
                </c:pt>
                <c:pt idx="172">
                  <c:v>68.704882904297449</c:v>
                </c:pt>
                <c:pt idx="173">
                  <c:v>68.617874957893633</c:v>
                </c:pt>
                <c:pt idx="174">
                  <c:v>68.530940614233415</c:v>
                </c:pt>
                <c:pt idx="175">
                  <c:v>68.444111862729713</c:v>
                </c:pt>
                <c:pt idx="176">
                  <c:v>68.357417219337876</c:v>
                </c:pt>
                <c:pt idx="177">
                  <c:v>68.270881613459011</c:v>
                </c:pt>
                <c:pt idx="178">
                  <c:v>68.184526364667136</c:v>
                </c:pt>
                <c:pt idx="179">
                  <c:v>68.098369238776357</c:v>
                </c:pt>
                <c:pt idx="180">
                  <c:v>68.012424571213558</c:v>
                </c:pt>
                <c:pt idx="181">
                  <c:v>67.926703444946043</c:v>
                </c:pt>
                <c:pt idx="182">
                  <c:v>67.841213910223374</c:v>
                </c:pt>
                <c:pt idx="183">
                  <c:v>67.755961233986042</c:v>
                </c:pt>
                <c:pt idx="184">
                  <c:v>67.670948167822559</c:v>
                </c:pt>
                <c:pt idx="185">
                  <c:v>67.586175224674506</c:v>
                </c:pt>
                <c:pt idx="186">
                  <c:v>67.501640955963666</c:v>
                </c:pt>
                <c:pt idx="187">
                  <c:v>67.417342222337183</c:v>
                </c:pt>
                <c:pt idx="188">
                  <c:v>67.333274452708366</c:v>
                </c:pt>
                <c:pt idx="189">
                  <c:v>67.249431887648058</c:v>
                </c:pt>
                <c:pt idx="190">
                  <c:v>67.165807804414996</c:v>
                </c:pt>
                <c:pt idx="191">
                  <c:v>67.082394721978304</c:v>
                </c:pt>
                <c:pt idx="192">
                  <c:v>66.999184585275358</c:v>
                </c:pt>
                <c:pt idx="193">
                  <c:v>66.916168928666892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80.8</c:v>
                </c:pt>
                <c:pt idx="1">
                  <c:v>80.132999999999996</c:v>
                </c:pt>
                <c:pt idx="2">
                  <c:v>80.156000000000006</c:v>
                </c:pt>
                <c:pt idx="3">
                  <c:v>78.822000000000003</c:v>
                </c:pt>
                <c:pt idx="4">
                  <c:v>78.667000000000002</c:v>
                </c:pt>
                <c:pt idx="5">
                  <c:v>79.644000000000005</c:v>
                </c:pt>
                <c:pt idx="6">
                  <c:v>79.311000000000007</c:v>
                </c:pt>
                <c:pt idx="7">
                  <c:v>79.911000000000001</c:v>
                </c:pt>
                <c:pt idx="8">
                  <c:v>78.956000000000003</c:v>
                </c:pt>
                <c:pt idx="9">
                  <c:v>80.066999999999993</c:v>
                </c:pt>
                <c:pt idx="10">
                  <c:v>80.244</c:v>
                </c:pt>
                <c:pt idx="11">
                  <c:v>79.956000000000003</c:v>
                </c:pt>
                <c:pt idx="12">
                  <c:v>79.688999999999993</c:v>
                </c:pt>
                <c:pt idx="13">
                  <c:v>79.510999999999996</c:v>
                </c:pt>
                <c:pt idx="14">
                  <c:v>80.289000000000001</c:v>
                </c:pt>
                <c:pt idx="15">
                  <c:v>79.933000000000007</c:v>
                </c:pt>
                <c:pt idx="16">
                  <c:v>80.822000000000003</c:v>
                </c:pt>
                <c:pt idx="17">
                  <c:v>81.066999999999993</c:v>
                </c:pt>
                <c:pt idx="18">
                  <c:v>80.489000000000004</c:v>
                </c:pt>
                <c:pt idx="19">
                  <c:v>80.088999999999999</c:v>
                </c:pt>
                <c:pt idx="20">
                  <c:v>79.756</c:v>
                </c:pt>
                <c:pt idx="21">
                  <c:v>79.667000000000002</c:v>
                </c:pt>
                <c:pt idx="22">
                  <c:v>81.421999999999997</c:v>
                </c:pt>
                <c:pt idx="23">
                  <c:v>81.555999999999997</c:v>
                </c:pt>
                <c:pt idx="24">
                  <c:v>80.421999999999997</c:v>
                </c:pt>
                <c:pt idx="25">
                  <c:v>81.533000000000001</c:v>
                </c:pt>
                <c:pt idx="26">
                  <c:v>81.644000000000005</c:v>
                </c:pt>
                <c:pt idx="27">
                  <c:v>81.533000000000001</c:v>
                </c:pt>
                <c:pt idx="28">
                  <c:v>80.933000000000007</c:v>
                </c:pt>
                <c:pt idx="29">
                  <c:v>82.622</c:v>
                </c:pt>
                <c:pt idx="30">
                  <c:v>82.289000000000001</c:v>
                </c:pt>
                <c:pt idx="31">
                  <c:v>83.622</c:v>
                </c:pt>
                <c:pt idx="32">
                  <c:v>83.177999999999997</c:v>
                </c:pt>
                <c:pt idx="33">
                  <c:v>83.156000000000006</c:v>
                </c:pt>
                <c:pt idx="34">
                  <c:v>84.2</c:v>
                </c:pt>
                <c:pt idx="35">
                  <c:v>85.555999999999997</c:v>
                </c:pt>
                <c:pt idx="36">
                  <c:v>85</c:v>
                </c:pt>
                <c:pt idx="37">
                  <c:v>85.244</c:v>
                </c:pt>
                <c:pt idx="38">
                  <c:v>85.843999999999994</c:v>
                </c:pt>
                <c:pt idx="39">
                  <c:v>86.977999999999994</c:v>
                </c:pt>
                <c:pt idx="40">
                  <c:v>87.444000000000003</c:v>
                </c:pt>
                <c:pt idx="41">
                  <c:v>87.667000000000002</c:v>
                </c:pt>
                <c:pt idx="42">
                  <c:v>86.510999999999996</c:v>
                </c:pt>
                <c:pt idx="43">
                  <c:v>88.177999999999997</c:v>
                </c:pt>
                <c:pt idx="44">
                  <c:v>91.266999999999996</c:v>
                </c:pt>
                <c:pt idx="45">
                  <c:v>91.956000000000003</c:v>
                </c:pt>
                <c:pt idx="46">
                  <c:v>93.156000000000006</c:v>
                </c:pt>
                <c:pt idx="47">
                  <c:v>97.332999999999998</c:v>
                </c:pt>
                <c:pt idx="48">
                  <c:v>98.156000000000006</c:v>
                </c:pt>
                <c:pt idx="49">
                  <c:v>104.35599999999999</c:v>
                </c:pt>
                <c:pt idx="50">
                  <c:v>111.97799999999999</c:v>
                </c:pt>
                <c:pt idx="51">
                  <c:v>121.2</c:v>
                </c:pt>
                <c:pt idx="52">
                  <c:v>135.28899999999999</c:v>
                </c:pt>
                <c:pt idx="53">
                  <c:v>152.422</c:v>
                </c:pt>
                <c:pt idx="54">
                  <c:v>169.15600000000001</c:v>
                </c:pt>
                <c:pt idx="55">
                  <c:v>184.31100000000001</c:v>
                </c:pt>
                <c:pt idx="56">
                  <c:v>198.86699999999999</c:v>
                </c:pt>
                <c:pt idx="57">
                  <c:v>210.089</c:v>
                </c:pt>
                <c:pt idx="58">
                  <c:v>220.267</c:v>
                </c:pt>
                <c:pt idx="59">
                  <c:v>227.2</c:v>
                </c:pt>
                <c:pt idx="60">
                  <c:v>231.2</c:v>
                </c:pt>
                <c:pt idx="61">
                  <c:v>232.422</c:v>
                </c:pt>
                <c:pt idx="62">
                  <c:v>226.511</c:v>
                </c:pt>
                <c:pt idx="63">
                  <c:v>209.11099999999999</c:v>
                </c:pt>
                <c:pt idx="64">
                  <c:v>178.4</c:v>
                </c:pt>
                <c:pt idx="65">
                  <c:v>148.267</c:v>
                </c:pt>
                <c:pt idx="66">
                  <c:v>128.35599999999999</c:v>
                </c:pt>
                <c:pt idx="67">
                  <c:v>112.956</c:v>
                </c:pt>
                <c:pt idx="68">
                  <c:v>101.733</c:v>
                </c:pt>
                <c:pt idx="69">
                  <c:v>98.667000000000002</c:v>
                </c:pt>
                <c:pt idx="70">
                  <c:v>97.466999999999999</c:v>
                </c:pt>
                <c:pt idx="71">
                  <c:v>95.555999999999997</c:v>
                </c:pt>
                <c:pt idx="72">
                  <c:v>96.8</c:v>
                </c:pt>
                <c:pt idx="73">
                  <c:v>96.466999999999999</c:v>
                </c:pt>
                <c:pt idx="74">
                  <c:v>97.444000000000003</c:v>
                </c:pt>
                <c:pt idx="75">
                  <c:v>100.822</c:v>
                </c:pt>
                <c:pt idx="76">
                  <c:v>107.556</c:v>
                </c:pt>
                <c:pt idx="77">
                  <c:v>115.867</c:v>
                </c:pt>
                <c:pt idx="78">
                  <c:v>127.68899999999999</c:v>
                </c:pt>
                <c:pt idx="79">
                  <c:v>141.77799999999999</c:v>
                </c:pt>
                <c:pt idx="80">
                  <c:v>156.19999999999999</c:v>
                </c:pt>
                <c:pt idx="81">
                  <c:v>169.489</c:v>
                </c:pt>
                <c:pt idx="82">
                  <c:v>182.06700000000001</c:v>
                </c:pt>
                <c:pt idx="83">
                  <c:v>190.44399999999999</c:v>
                </c:pt>
                <c:pt idx="84">
                  <c:v>198.53299999999999</c:v>
                </c:pt>
                <c:pt idx="85">
                  <c:v>199.578</c:v>
                </c:pt>
                <c:pt idx="86">
                  <c:v>193.822</c:v>
                </c:pt>
                <c:pt idx="87">
                  <c:v>172.8</c:v>
                </c:pt>
                <c:pt idx="88">
                  <c:v>133.578</c:v>
                </c:pt>
                <c:pt idx="89">
                  <c:v>94.578000000000003</c:v>
                </c:pt>
                <c:pt idx="90">
                  <c:v>79.332999999999998</c:v>
                </c:pt>
                <c:pt idx="91">
                  <c:v>73.733000000000004</c:v>
                </c:pt>
                <c:pt idx="92">
                  <c:v>71.710999999999999</c:v>
                </c:pt>
                <c:pt idx="93">
                  <c:v>74.421999999999997</c:v>
                </c:pt>
                <c:pt idx="94">
                  <c:v>74.956000000000003</c:v>
                </c:pt>
                <c:pt idx="95">
                  <c:v>73.622</c:v>
                </c:pt>
                <c:pt idx="96">
                  <c:v>73.644000000000005</c:v>
                </c:pt>
                <c:pt idx="97">
                  <c:v>73.977999999999994</c:v>
                </c:pt>
                <c:pt idx="98">
                  <c:v>74.066999999999993</c:v>
                </c:pt>
                <c:pt idx="99">
                  <c:v>73.156000000000006</c:v>
                </c:pt>
                <c:pt idx="100">
                  <c:v>73.578000000000003</c:v>
                </c:pt>
                <c:pt idx="101">
                  <c:v>73.355999999999995</c:v>
                </c:pt>
                <c:pt idx="102">
                  <c:v>73.311000000000007</c:v>
                </c:pt>
                <c:pt idx="103">
                  <c:v>73.822000000000003</c:v>
                </c:pt>
                <c:pt idx="104">
                  <c:v>72.667000000000002</c:v>
                </c:pt>
                <c:pt idx="105">
                  <c:v>74.266999999999996</c:v>
                </c:pt>
                <c:pt idx="106">
                  <c:v>73.555999999999997</c:v>
                </c:pt>
                <c:pt idx="107">
                  <c:v>73.822000000000003</c:v>
                </c:pt>
                <c:pt idx="108">
                  <c:v>73.332999999999998</c:v>
                </c:pt>
                <c:pt idx="109">
                  <c:v>73.066999999999993</c:v>
                </c:pt>
                <c:pt idx="110">
                  <c:v>73.710999999999999</c:v>
                </c:pt>
                <c:pt idx="111">
                  <c:v>73.244</c:v>
                </c:pt>
                <c:pt idx="112">
                  <c:v>74.555999999999997</c:v>
                </c:pt>
                <c:pt idx="113">
                  <c:v>74.733000000000004</c:v>
                </c:pt>
                <c:pt idx="114">
                  <c:v>73.378</c:v>
                </c:pt>
                <c:pt idx="115">
                  <c:v>73.888999999999996</c:v>
                </c:pt>
                <c:pt idx="116">
                  <c:v>74.244</c:v>
                </c:pt>
                <c:pt idx="117">
                  <c:v>74.578000000000003</c:v>
                </c:pt>
                <c:pt idx="118">
                  <c:v>77.733000000000004</c:v>
                </c:pt>
                <c:pt idx="119">
                  <c:v>77.822000000000003</c:v>
                </c:pt>
                <c:pt idx="120">
                  <c:v>81.977999999999994</c:v>
                </c:pt>
                <c:pt idx="121">
                  <c:v>84.911000000000001</c:v>
                </c:pt>
                <c:pt idx="122">
                  <c:v>89.867000000000004</c:v>
                </c:pt>
                <c:pt idx="123">
                  <c:v>94.444000000000003</c:v>
                </c:pt>
                <c:pt idx="124">
                  <c:v>98.421999999999997</c:v>
                </c:pt>
                <c:pt idx="125">
                  <c:v>100.511</c:v>
                </c:pt>
                <c:pt idx="126">
                  <c:v>100.956</c:v>
                </c:pt>
                <c:pt idx="127">
                  <c:v>102.133</c:v>
                </c:pt>
                <c:pt idx="128">
                  <c:v>99.266999999999996</c:v>
                </c:pt>
                <c:pt idx="129">
                  <c:v>97.667000000000002</c:v>
                </c:pt>
                <c:pt idx="130">
                  <c:v>92.533000000000001</c:v>
                </c:pt>
                <c:pt idx="131">
                  <c:v>88.489000000000004</c:v>
                </c:pt>
                <c:pt idx="132">
                  <c:v>83.644000000000005</c:v>
                </c:pt>
                <c:pt idx="133">
                  <c:v>77.867000000000004</c:v>
                </c:pt>
                <c:pt idx="134">
                  <c:v>74.2</c:v>
                </c:pt>
                <c:pt idx="135">
                  <c:v>70.066999999999993</c:v>
                </c:pt>
                <c:pt idx="136">
                  <c:v>67.956000000000003</c:v>
                </c:pt>
                <c:pt idx="137">
                  <c:v>68.533000000000001</c:v>
                </c:pt>
                <c:pt idx="138">
                  <c:v>68.667000000000002</c:v>
                </c:pt>
                <c:pt idx="139">
                  <c:v>70.244</c:v>
                </c:pt>
                <c:pt idx="140">
                  <c:v>69.822000000000003</c:v>
                </c:pt>
                <c:pt idx="141">
                  <c:v>69.867000000000004</c:v>
                </c:pt>
                <c:pt idx="142">
                  <c:v>69.667000000000002</c:v>
                </c:pt>
                <c:pt idx="143">
                  <c:v>69.156000000000006</c:v>
                </c:pt>
                <c:pt idx="144">
                  <c:v>70.378</c:v>
                </c:pt>
                <c:pt idx="145">
                  <c:v>69.311000000000007</c:v>
                </c:pt>
                <c:pt idx="146">
                  <c:v>69.555999999999997</c:v>
                </c:pt>
                <c:pt idx="147">
                  <c:v>68.378</c:v>
                </c:pt>
                <c:pt idx="148">
                  <c:v>69.867000000000004</c:v>
                </c:pt>
                <c:pt idx="149">
                  <c:v>70.177999999999997</c:v>
                </c:pt>
                <c:pt idx="150">
                  <c:v>70.977999999999994</c:v>
                </c:pt>
                <c:pt idx="151">
                  <c:v>71.043999999999997</c:v>
                </c:pt>
                <c:pt idx="152">
                  <c:v>70.2</c:v>
                </c:pt>
                <c:pt idx="153">
                  <c:v>73.644000000000005</c:v>
                </c:pt>
                <c:pt idx="154">
                  <c:v>75.311000000000007</c:v>
                </c:pt>
                <c:pt idx="155">
                  <c:v>77.177999999999997</c:v>
                </c:pt>
                <c:pt idx="156">
                  <c:v>82.156000000000006</c:v>
                </c:pt>
                <c:pt idx="157">
                  <c:v>83.555999999999997</c:v>
                </c:pt>
                <c:pt idx="158">
                  <c:v>85.489000000000004</c:v>
                </c:pt>
                <c:pt idx="159">
                  <c:v>85.043999999999997</c:v>
                </c:pt>
                <c:pt idx="160">
                  <c:v>84.2</c:v>
                </c:pt>
                <c:pt idx="161">
                  <c:v>82.956000000000003</c:v>
                </c:pt>
                <c:pt idx="162">
                  <c:v>81.2</c:v>
                </c:pt>
                <c:pt idx="163">
                  <c:v>75.778000000000006</c:v>
                </c:pt>
                <c:pt idx="164">
                  <c:v>73.088999999999999</c:v>
                </c:pt>
                <c:pt idx="165">
                  <c:v>68.843999999999994</c:v>
                </c:pt>
                <c:pt idx="166">
                  <c:v>67.088999999999999</c:v>
                </c:pt>
                <c:pt idx="167">
                  <c:v>67.599999999999994</c:v>
                </c:pt>
                <c:pt idx="168">
                  <c:v>66.911000000000001</c:v>
                </c:pt>
                <c:pt idx="169">
                  <c:v>66.644000000000005</c:v>
                </c:pt>
                <c:pt idx="170">
                  <c:v>67.933000000000007</c:v>
                </c:pt>
                <c:pt idx="171">
                  <c:v>67.599999999999994</c:v>
                </c:pt>
                <c:pt idx="172">
                  <c:v>67.688999999999993</c:v>
                </c:pt>
                <c:pt idx="173">
                  <c:v>67.043999999999997</c:v>
                </c:pt>
                <c:pt idx="174">
                  <c:v>67.578000000000003</c:v>
                </c:pt>
                <c:pt idx="175">
                  <c:v>68.8</c:v>
                </c:pt>
                <c:pt idx="176">
                  <c:v>67.489000000000004</c:v>
                </c:pt>
                <c:pt idx="177">
                  <c:v>68.066999999999993</c:v>
                </c:pt>
                <c:pt idx="178">
                  <c:v>68.111000000000004</c:v>
                </c:pt>
                <c:pt idx="179">
                  <c:v>68.533000000000001</c:v>
                </c:pt>
                <c:pt idx="180">
                  <c:v>66.578000000000003</c:v>
                </c:pt>
                <c:pt idx="181">
                  <c:v>68.244</c:v>
                </c:pt>
                <c:pt idx="182">
                  <c:v>67.022000000000006</c:v>
                </c:pt>
                <c:pt idx="183">
                  <c:v>67.088999999999999</c:v>
                </c:pt>
                <c:pt idx="184">
                  <c:v>67.489000000000004</c:v>
                </c:pt>
                <c:pt idx="185">
                  <c:v>67.244</c:v>
                </c:pt>
                <c:pt idx="186">
                  <c:v>66.2</c:v>
                </c:pt>
                <c:pt idx="187">
                  <c:v>68.221999999999994</c:v>
                </c:pt>
                <c:pt idx="188">
                  <c:v>66.555999999999997</c:v>
                </c:pt>
                <c:pt idx="189">
                  <c:v>66.733000000000004</c:v>
                </c:pt>
                <c:pt idx="190">
                  <c:v>65.822000000000003</c:v>
                </c:pt>
                <c:pt idx="191">
                  <c:v>66.778000000000006</c:v>
                </c:pt>
                <c:pt idx="192">
                  <c:v>67.221999999999994</c:v>
                </c:pt>
                <c:pt idx="193">
                  <c:v>66.710999999999999</c:v>
                </c:pt>
                <c:pt idx="194">
                  <c:v>66.756</c:v>
                </c:pt>
                <c:pt idx="195">
                  <c:v>66.688999999999993</c:v>
                </c:pt>
                <c:pt idx="196">
                  <c:v>66.733000000000004</c:v>
                </c:pt>
                <c:pt idx="197">
                  <c:v>67.156000000000006</c:v>
                </c:pt>
                <c:pt idx="198">
                  <c:v>66.555999999999997</c:v>
                </c:pt>
                <c:pt idx="199">
                  <c:v>65.400000000000006</c:v>
                </c:pt>
                <c:pt idx="200">
                  <c:v>65.088999999999999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77.93181046424904</c:v>
                </c:pt>
                <c:pt idx="2">
                  <c:v>78.129056932340362</c:v>
                </c:pt>
                <c:pt idx="3">
                  <c:v>78.325968538162783</c:v>
                </c:pt>
                <c:pt idx="4">
                  <c:v>78.522463191748443</c:v>
                </c:pt>
                <c:pt idx="5">
                  <c:v>78.718446849385955</c:v>
                </c:pt>
                <c:pt idx="6">
                  <c:v>78.913812164320788</c:v>
                </c:pt>
                <c:pt idx="7">
                  <c:v>79.10843703238875</c:v>
                </c:pt>
                <c:pt idx="8">
                  <c:v>79.302183033913437</c:v>
                </c:pt>
                <c:pt idx="9">
                  <c:v>79.494893776052791</c:v>
                </c:pt>
                <c:pt idx="10">
                  <c:v>79.686393143415685</c:v>
                </c:pt>
                <c:pt idx="11">
                  <c:v>79.876483469377405</c:v>
                </c:pt>
                <c:pt idx="12">
                  <c:v>80.064943646356554</c:v>
                </c:pt>
                <c:pt idx="13">
                  <c:v>80.251527200782718</c:v>
                </c:pt>
                <c:pt idx="14">
                  <c:v>80.435960368237943</c:v>
                </c:pt>
                <c:pt idx="15">
                  <c:v>80.617940217423381</c:v>
                </c:pt>
                <c:pt idx="16">
                  <c:v>80.797132890114639</c:v>
                </c:pt>
                <c:pt idx="17">
                  <c:v>80.973172051458988</c:v>
                </c:pt>
                <c:pt idx="18">
                  <c:v>81.145657686465924</c:v>
                </c:pt>
                <c:pt idx="19">
                  <c:v>81.314155443705161</c:v>
                </c:pt>
                <c:pt idx="20">
                  <c:v>81.478196831151294</c:v>
                </c:pt>
                <c:pt idx="21">
                  <c:v>81.637280735479962</c:v>
                </c:pt>
                <c:pt idx="22">
                  <c:v>81.790877000845285</c:v>
                </c:pt>
                <c:pt idx="23">
                  <c:v>81.938433218741395</c:v>
                </c:pt>
                <c:pt idx="24">
                  <c:v>82.079386520543792</c:v>
                </c:pt>
                <c:pt idx="25">
                  <c:v>82.213183126890414</c:v>
                </c:pt>
                <c:pt idx="26">
                  <c:v>82.339309816449116</c:v>
                </c:pt>
                <c:pt idx="27">
                  <c:v>82.457343473587926</c:v>
                </c:pt>
                <c:pt idx="28">
                  <c:v>82.567027606396039</c:v>
                </c:pt>
                <c:pt idx="29">
                  <c:v>82.668388312020497</c:v>
                </c:pt>
                <c:pt idx="30">
                  <c:v>82.761906644372175</c:v>
                </c:pt>
                <c:pt idx="31">
                  <c:v>82.848769593167233</c:v>
                </c:pt>
                <c:pt idx="32">
                  <c:v>82.931227540815456</c:v>
                </c:pt>
                <c:pt idx="33">
                  <c:v>83.013091381459205</c:v>
                </c:pt>
                <c:pt idx="34">
                  <c:v>83.100406236641774</c:v>
                </c:pt>
                <c:pt idx="35">
                  <c:v>83.20233909320055</c:v>
                </c:pt>
                <c:pt idx="36">
                  <c:v>83.332312366708479</c:v>
                </c:pt>
                <c:pt idx="37">
                  <c:v>83.509401576999878</c:v>
                </c:pt>
                <c:pt idx="38">
                  <c:v>83.759990130698924</c:v>
                </c:pt>
                <c:pt idx="39">
                  <c:v>84.119635219176473</c:v>
                </c:pt>
                <c:pt idx="40">
                  <c:v>84.635044893075474</c:v>
                </c:pt>
                <c:pt idx="41">
                  <c:v>85.365998523553642</c:v>
                </c:pt>
                <c:pt idx="42">
                  <c:v>86.386965388541796</c:v>
                </c:pt>
                <c:pt idx="43">
                  <c:v>87.788097345675325</c:v>
                </c:pt>
                <c:pt idx="44">
                  <c:v>89.675204133107329</c:v>
                </c:pt>
                <c:pt idx="45">
                  <c:v>92.168280272406022</c:v>
                </c:pt>
                <c:pt idx="46">
                  <c:v>95.398159568466653</c:v>
                </c:pt>
                <c:pt idx="47">
                  <c:v>99.500944976193637</c:v>
                </c:pt>
                <c:pt idx="48">
                  <c:v>104.61001186245221</c:v>
                </c:pt>
                <c:pt idx="49">
                  <c:v>110.84561626756656</c:v>
                </c:pt>
                <c:pt idx="50">
                  <c:v>118.30244835861866</c:v>
                </c:pt>
                <c:pt idx="51">
                  <c:v>127.03583046451614</c:v>
                </c:pt>
                <c:pt idx="52">
                  <c:v>137.04762780927541</c:v>
                </c:pt>
                <c:pt idx="53">
                  <c:v>148.27326271134442</c:v>
                </c:pt>
                <c:pt idx="54">
                  <c:v>160.57142733787919</c:v>
                </c:pt>
                <c:pt idx="55">
                  <c:v>173.71801019211318</c:v>
                </c:pt>
                <c:pt idx="56">
                  <c:v>187.40452626524504</c:v>
                </c:pt>
                <c:pt idx="57">
                  <c:v>201.23461838288804</c:v>
                </c:pt>
                <c:pt idx="58">
                  <c:v>214.68575755399269</c:v>
                </c:pt>
                <c:pt idx="59">
                  <c:v>226.93940469873482</c:v>
                </c:pt>
                <c:pt idx="60">
                  <c:v>236.44035096069908</c:v>
                </c:pt>
                <c:pt idx="61">
                  <c:v>240.29637253865104</c:v>
                </c:pt>
                <c:pt idx="62">
                  <c:v>234.39076481659581</c:v>
                </c:pt>
                <c:pt idx="63">
                  <c:v>215.47527059869671</c:v>
                </c:pt>
                <c:pt idx="64">
                  <c:v>184.71457579557077</c:v>
                </c:pt>
                <c:pt idx="65">
                  <c:v>149.096019172365</c:v>
                </c:pt>
                <c:pt idx="66">
                  <c:v>117.87307802603509</c:v>
                </c:pt>
                <c:pt idx="67">
                  <c:v>96.838360763844733</c:v>
                </c:pt>
                <c:pt idx="68">
                  <c:v>86.036731174497149</c:v>
                </c:pt>
                <c:pt idx="69">
                  <c:v>82.128993477925277</c:v>
                </c:pt>
                <c:pt idx="70">
                  <c:v>81.776290956598473</c:v>
                </c:pt>
                <c:pt idx="71">
                  <c:v>83.116829577220486</c:v>
                </c:pt>
                <c:pt idx="72">
                  <c:v>85.527173839340207</c:v>
                </c:pt>
                <c:pt idx="73">
                  <c:v>88.979152372574958</c:v>
                </c:pt>
                <c:pt idx="74">
                  <c:v>93.637951042044719</c:v>
                </c:pt>
                <c:pt idx="75">
                  <c:v>99.698878518352927</c:v>
                </c:pt>
                <c:pt idx="76">
                  <c:v>107.32290844973491</c:v>
                </c:pt>
                <c:pt idx="77">
                  <c:v>116.59615671342692</c:v>
                </c:pt>
                <c:pt idx="78">
                  <c:v>127.4936698619002</c:v>
                </c:pt>
                <c:pt idx="79">
                  <c:v>139.84819015352568</c:v>
                </c:pt>
                <c:pt idx="80">
                  <c:v>153.32954504855132</c:v>
                </c:pt>
                <c:pt idx="81">
                  <c:v>167.43933836254848</c:v>
                </c:pt>
                <c:pt idx="82">
                  <c:v>181.50705920326794</c:v>
                </c:pt>
                <c:pt idx="83">
                  <c:v>194.55619729359827</c:v>
                </c:pt>
                <c:pt idx="84">
                  <c:v>204.56279335942324</c:v>
                </c:pt>
                <c:pt idx="85">
                  <c:v>206.79576524653993</c:v>
                </c:pt>
                <c:pt idx="86">
                  <c:v>193.99369070034749</c:v>
                </c:pt>
                <c:pt idx="87">
                  <c:v>163.52736585436946</c:v>
                </c:pt>
                <c:pt idx="88">
                  <c:v>125.53413029510011</c:v>
                </c:pt>
                <c:pt idx="89">
                  <c:v>95.933485492495706</c:v>
                </c:pt>
                <c:pt idx="90">
                  <c:v>81.007860906516342</c:v>
                </c:pt>
                <c:pt idx="91">
                  <c:v>76.051372177564986</c:v>
                </c:pt>
                <c:pt idx="92">
                  <c:v>74.908126265038689</c:v>
                </c:pt>
                <c:pt idx="93">
                  <c:v>74.657389273806885</c:v>
                </c:pt>
                <c:pt idx="94">
                  <c:v>74.539388480514219</c:v>
                </c:pt>
                <c:pt idx="95">
                  <c:v>74.435076488133902</c:v>
                </c:pt>
                <c:pt idx="96">
                  <c:v>74.33273402634272</c:v>
                </c:pt>
                <c:pt idx="97">
                  <c:v>74.231556088446396</c:v>
                </c:pt>
                <c:pt idx="98">
                  <c:v>74.131437113538411</c:v>
                </c:pt>
                <c:pt idx="99">
                  <c:v>74.032305590585167</c:v>
                </c:pt>
                <c:pt idx="100">
                  <c:v>73.934098368004442</c:v>
                </c:pt>
                <c:pt idx="101">
                  <c:v>73.836764072911365</c:v>
                </c:pt>
                <c:pt idx="102">
                  <c:v>73.740272655315479</c:v>
                </c:pt>
                <c:pt idx="103">
                  <c:v>73.644636255195948</c:v>
                </c:pt>
                <c:pt idx="104">
                  <c:v>73.549952583883382</c:v>
                </c:pt>
                <c:pt idx="105">
                  <c:v>73.456490975113837</c:v>
                </c:pt>
                <c:pt idx="106">
                  <c:v>73.364855224421817</c:v>
                </c:pt>
                <c:pt idx="107">
                  <c:v>73.27627715105946</c:v>
                </c:pt>
                <c:pt idx="108">
                  <c:v>73.193119568831591</c:v>
                </c:pt>
                <c:pt idx="109">
                  <c:v>73.119692480447142</c:v>
                </c:pt>
                <c:pt idx="110">
                  <c:v>73.063501365175341</c:v>
                </c:pt>
                <c:pt idx="111">
                  <c:v>73.037033419012701</c:v>
                </c:pt>
                <c:pt idx="112">
                  <c:v>73.060121643621301</c:v>
                </c:pt>
                <c:pt idx="113">
                  <c:v>73.162781158024515</c:v>
                </c:pt>
                <c:pt idx="114">
                  <c:v>73.38817015974557</c:v>
                </c:pt>
                <c:pt idx="115">
                  <c:v>73.794999850801489</c:v>
                </c:pt>
                <c:pt idx="116">
                  <c:v>74.458359601811878</c:v>
                </c:pt>
                <c:pt idx="117">
                  <c:v>75.467648021042606</c:v>
                </c:pt>
                <c:pt idx="118">
                  <c:v>76.920259813650901</c:v>
                </c:pt>
                <c:pt idx="119">
                  <c:v>78.909991362828478</c:v>
                </c:pt>
                <c:pt idx="120">
                  <c:v>81.509698114510513</c:v>
                </c:pt>
                <c:pt idx="121">
                  <c:v>84.747953339513373</c:v>
                </c:pt>
                <c:pt idx="122">
                  <c:v>88.578178044471329</c:v>
                </c:pt>
                <c:pt idx="123">
                  <c:v>92.835916009359565</c:v>
                </c:pt>
                <c:pt idx="124">
                  <c:v>97.181324678004415</c:v>
                </c:pt>
                <c:pt idx="125">
                  <c:v>101.04356290497084</c:v>
                </c:pt>
                <c:pt idx="126">
                  <c:v>103.62864406184949</c:v>
                </c:pt>
                <c:pt idx="127">
                  <c:v>104.0856300140621</c:v>
                </c:pt>
                <c:pt idx="128">
                  <c:v>101.86305418318651</c:v>
                </c:pt>
                <c:pt idx="129">
                  <c:v>97.10013213097632</c:v>
                </c:pt>
                <c:pt idx="130">
                  <c:v>90.743597932208829</c:v>
                </c:pt>
                <c:pt idx="131">
                  <c:v>84.200503115935462</c:v>
                </c:pt>
                <c:pt idx="132">
                  <c:v>78.709667954957723</c:v>
                </c:pt>
                <c:pt idx="133">
                  <c:v>74.868307832150705</c:v>
                </c:pt>
                <c:pt idx="134">
                  <c:v>72.596246067639996</c:v>
                </c:pt>
                <c:pt idx="135">
                  <c:v>71.439363918133395</c:v>
                </c:pt>
                <c:pt idx="136">
                  <c:v>70.911082138339523</c:v>
                </c:pt>
                <c:pt idx="137">
                  <c:v>70.671251700757267</c:v>
                </c:pt>
                <c:pt idx="138">
                  <c:v>70.540717692748643</c:v>
                </c:pt>
                <c:pt idx="139">
                  <c:v>70.44476612183233</c:v>
                </c:pt>
                <c:pt idx="140">
                  <c:v>70.358147260447438</c:v>
                </c:pt>
                <c:pt idx="141">
                  <c:v>70.273872632187945</c:v>
                </c:pt>
                <c:pt idx="142">
                  <c:v>70.190389290986943</c:v>
                </c:pt>
                <c:pt idx="143">
                  <c:v>70.107542121602037</c:v>
                </c:pt>
                <c:pt idx="144">
                  <c:v>70.025698751710308</c:v>
                </c:pt>
                <c:pt idx="145">
                  <c:v>69.945964680340126</c:v>
                </c:pt>
                <c:pt idx="146">
                  <c:v>69.871142846813726</c:v>
                </c:pt>
                <c:pt idx="147">
                  <c:v>69.807809178712887</c:v>
                </c:pt>
                <c:pt idx="148">
                  <c:v>69.770202911547202</c:v>
                </c:pt>
                <c:pt idx="149">
                  <c:v>69.786622738009569</c:v>
                </c:pt>
                <c:pt idx="150">
                  <c:v>69.908333075502455</c:v>
                </c:pt>
                <c:pt idx="151">
                  <c:v>70.219102874807774</c:v>
                </c:pt>
                <c:pt idx="152">
                  <c:v>70.840116955621113</c:v>
                </c:pt>
                <c:pt idx="153">
                  <c:v>71.920695197226564</c:v>
                </c:pt>
                <c:pt idx="154">
                  <c:v>73.602473050885479</c:v>
                </c:pt>
                <c:pt idx="155">
                  <c:v>75.948628931347614</c:v>
                </c:pt>
                <c:pt idx="156">
                  <c:v>78.847185254451688</c:v>
                </c:pt>
                <c:pt idx="157">
                  <c:v>81.92979545598628</c:v>
                </c:pt>
                <c:pt idx="158">
                  <c:v>84.577927250881828</c:v>
                </c:pt>
                <c:pt idx="159">
                  <c:v>86.077994980600707</c:v>
                </c:pt>
                <c:pt idx="160">
                  <c:v>85.905116881344185</c:v>
                </c:pt>
                <c:pt idx="161">
                  <c:v>83.996148879199609</c:v>
                </c:pt>
                <c:pt idx="162">
                  <c:v>80.825066696998334</c:v>
                </c:pt>
                <c:pt idx="163">
                  <c:v>77.200994232787849</c:v>
                </c:pt>
                <c:pt idx="164">
                  <c:v>73.907396976824458</c:v>
                </c:pt>
                <c:pt idx="165">
                  <c:v>71.411817583346533</c:v>
                </c:pt>
                <c:pt idx="166">
                  <c:v>69.796979930547863</c:v>
                </c:pt>
                <c:pt idx="167">
                  <c:v>68.88555332840815</c:v>
                </c:pt>
                <c:pt idx="168">
                  <c:v>68.421073007633566</c:v>
                </c:pt>
                <c:pt idx="169">
                  <c:v>68.190869636198187</c:v>
                </c:pt>
                <c:pt idx="170">
                  <c:v>68.06378190058544</c:v>
                </c:pt>
                <c:pt idx="171">
                  <c:v>67.97517472837113</c:v>
                </c:pt>
                <c:pt idx="172">
                  <c:v>67.898793730396036</c:v>
                </c:pt>
                <c:pt idx="173">
                  <c:v>67.825694177659244</c:v>
                </c:pt>
                <c:pt idx="174">
                  <c:v>67.753284051687658</c:v>
                </c:pt>
                <c:pt idx="175">
                  <c:v>67.680909113579148</c:v>
                </c:pt>
                <c:pt idx="176">
                  <c:v>67.608413930384415</c:v>
                </c:pt>
                <c:pt idx="177">
                  <c:v>67.535754036414048</c:v>
                </c:pt>
                <c:pt idx="178">
                  <c:v>67.462908300890959</c:v>
                </c:pt>
                <c:pt idx="179">
                  <c:v>67.389862093131228</c:v>
                </c:pt>
                <c:pt idx="180">
                  <c:v>67.316604389891921</c:v>
                </c:pt>
                <c:pt idx="181">
                  <c:v>67.243127176525093</c:v>
                </c:pt>
                <c:pt idx="182">
                  <c:v>67.16942515182177</c:v>
                </c:pt>
                <c:pt idx="183">
                  <c:v>67.09549545708299</c:v>
                </c:pt>
                <c:pt idx="184">
                  <c:v>67.021337402958878</c:v>
                </c:pt>
                <c:pt idx="185">
                  <c:v>66.946952198051534</c:v>
                </c:pt>
                <c:pt idx="186">
                  <c:v>66.872342685197495</c:v>
                </c:pt>
                <c:pt idx="187">
                  <c:v>66.797513090231234</c:v>
                </c:pt>
                <c:pt idx="188">
                  <c:v>66.722468786748038</c:v>
                </c:pt>
                <c:pt idx="189">
                  <c:v>66.647216079229167</c:v>
                </c:pt>
                <c:pt idx="190">
                  <c:v>66.571762005901846</c:v>
                </c:pt>
                <c:pt idx="191">
                  <c:v>66.49611416188695</c:v>
                </c:pt>
                <c:pt idx="192">
                  <c:v>66.420280542531472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77.931810464245132</c:v>
                </c:pt>
                <c:pt idx="2">
                  <c:v>78.129056932329888</c:v>
                </c:pt>
                <c:pt idx="3">
                  <c:v>78.325968538135157</c:v>
                </c:pt>
                <c:pt idx="4">
                  <c:v>78.522463191676664</c:v>
                </c:pt>
                <c:pt idx="5">
                  <c:v>78.718446849202408</c:v>
                </c:pt>
                <c:pt idx="6">
                  <c:v>78.913812163858694</c:v>
                </c:pt>
                <c:pt idx="7">
                  <c:v>79.108437031243511</c:v>
                </c:pt>
                <c:pt idx="8">
                  <c:v>79.302183031119284</c:v>
                </c:pt>
                <c:pt idx="9">
                  <c:v>79.494893769341658</c:v>
                </c:pt>
                <c:pt idx="10">
                  <c:v>79.686393127547376</c:v>
                </c:pt>
                <c:pt idx="11">
                  <c:v>79.876483432441077</c:v>
                </c:pt>
                <c:pt idx="12">
                  <c:v>80.064943561718522</c:v>
                </c:pt>
                <c:pt idx="13">
                  <c:v>80.251527009856261</c:v>
                </c:pt>
                <c:pt idx="14">
                  <c:v>80.435959944248111</c:v>
                </c:pt>
                <c:pt idx="15">
                  <c:v>80.617939290522031</c:v>
                </c:pt>
                <c:pt idx="16">
                  <c:v>80.797130895310261</c:v>
                </c:pt>
                <c:pt idx="17">
                  <c:v>80.973167825202495</c:v>
                </c:pt>
                <c:pt idx="18">
                  <c:v>81.14564887191635</c:v>
                </c:pt>
                <c:pt idx="19">
                  <c:v>81.314137345598937</c:v>
                </c:pt>
                <c:pt idx="20">
                  <c:v>81.478160250209953</c:v>
                </c:pt>
                <c:pt idx="21">
                  <c:v>81.637207946546368</c:v>
                </c:pt>
                <c:pt idx="22">
                  <c:v>81.790734418888022</c:v>
                </c:pt>
                <c:pt idx="23">
                  <c:v>81.938158269501727</c:v>
                </c:pt>
                <c:pt idx="24">
                  <c:v>82.078864570174005</c:v>
                </c:pt>
                <c:pt idx="25">
                  <c:v>82.212207700207074</c:v>
                </c:pt>
                <c:pt idx="26">
                  <c:v>82.337515294438305</c:v>
                </c:pt>
                <c:pt idx="27">
                  <c:v>82.454093411310637</c:v>
                </c:pt>
                <c:pt idx="28">
                  <c:v>82.561233008399071</c:v>
                </c:pt>
                <c:pt idx="29">
                  <c:v>82.658217779880445</c:v>
                </c:pt>
                <c:pt idx="30">
                  <c:v>82.744333366477903</c:v>
                </c:pt>
                <c:pt idx="31">
                  <c:v>82.818877893326544</c:v>
                </c:pt>
                <c:pt idx="32">
                  <c:v>82.881173725823515</c:v>
                </c:pt>
                <c:pt idx="33">
                  <c:v>82.930580259776136</c:v>
                </c:pt>
                <c:pt idx="34">
                  <c:v>82.966507483238289</c:v>
                </c:pt>
                <c:pt idx="35">
                  <c:v>82.988429967813445</c:v>
                </c:pt>
                <c:pt idx="36">
                  <c:v>82.995900872557087</c:v>
                </c:pt>
                <c:pt idx="37">
                  <c:v>82.988565480458774</c:v>
                </c:pt>
                <c:pt idx="38">
                  <c:v>82.966173742721452</c:v>
                </c:pt>
                <c:pt idx="39">
                  <c:v>82.928591286271015</c:v>
                </c:pt>
                <c:pt idx="40">
                  <c:v>82.875808350601048</c:v>
                </c:pt>
                <c:pt idx="41">
                  <c:v>82.807946164729231</c:v>
                </c:pt>
                <c:pt idx="42">
                  <c:v>82.725260354582616</c:v>
                </c:pt>
                <c:pt idx="43">
                  <c:v>82.628141083233047</c:v>
                </c:pt>
                <c:pt idx="44">
                  <c:v>82.517109765427293</c:v>
                </c:pt>
                <c:pt idx="45">
                  <c:v>82.392812355088807</c:v>
                </c:pt>
                <c:pt idx="46">
                  <c:v>82.256009368839827</c:v>
                </c:pt>
                <c:pt idx="47">
                  <c:v>82.107562967754419</c:v>
                </c:pt>
                <c:pt idx="48">
                  <c:v>81.948421561207027</c:v>
                </c:pt>
                <c:pt idx="49">
                  <c:v>81.779602509945136</c:v>
                </c:pt>
                <c:pt idx="50">
                  <c:v>81.602173582137567</c:v>
                </c:pt>
                <c:pt idx="51">
                  <c:v>81.417233851389298</c:v>
                </c:pt>
                <c:pt idx="52">
                  <c:v>81.22589471872837</c:v>
                </c:pt>
                <c:pt idx="53">
                  <c:v>81.029261694321804</c:v>
                </c:pt>
                <c:pt idx="54">
                  <c:v>80.828417495357144</c:v>
                </c:pt>
                <c:pt idx="55">
                  <c:v>80.624406912626668</c:v>
                </c:pt>
                <c:pt idx="56">
                  <c:v>80.418223779580003</c:v>
                </c:pt>
                <c:pt idx="57">
                  <c:v>80.210800253758478</c:v>
                </c:pt>
                <c:pt idx="58">
                  <c:v>80.002998500509747</c:v>
                </c:pt>
                <c:pt idx="59">
                  <c:v>79.795604760015209</c:v>
                </c:pt>
                <c:pt idx="60">
                  <c:v>79.589325686233337</c:v>
                </c:pt>
                <c:pt idx="61">
                  <c:v>79.384786773501872</c:v>
                </c:pt>
                <c:pt idx="62">
                  <c:v>79.182532634357557</c:v>
                </c:pt>
                <c:pt idx="63">
                  <c:v>78.98302886000927</c:v>
                </c:pt>
                <c:pt idx="64">
                  <c:v>78.786665180926676</c:v>
                </c:pt>
                <c:pt idx="65">
                  <c:v>78.593759646404422</c:v>
                </c:pt>
                <c:pt idx="66">
                  <c:v>78.404563555527076</c:v>
                </c:pt>
                <c:pt idx="67">
                  <c:v>78.219266894403745</c:v>
                </c:pt>
                <c:pt idx="68">
                  <c:v>78.038004062768721</c:v>
                </c:pt>
                <c:pt idx="69">
                  <c:v>77.860859704338267</c:v>
                </c:pt>
                <c:pt idx="70">
                  <c:v>77.687874487428701</c:v>
                </c:pt>
                <c:pt idx="71">
                  <c:v>77.519050713541716</c:v>
                </c:pt>
                <c:pt idx="72">
                  <c:v>77.354357660666423</c:v>
                </c:pt>
                <c:pt idx="73">
                  <c:v>77.193736594125028</c:v>
                </c:pt>
                <c:pt idx="74">
                  <c:v>77.037105400466316</c:v>
                </c:pt>
                <c:pt idx="75">
                  <c:v>76.884362819044284</c:v>
                </c:pt>
                <c:pt idx="76">
                  <c:v>76.735392261581538</c:v>
                </c:pt>
                <c:pt idx="77">
                  <c:v>76.590065222437758</c:v>
                </c:pt>
                <c:pt idx="78">
                  <c:v>76.448244291801331</c:v>
                </c:pt>
                <c:pt idx="79">
                  <c:v>76.309785790967567</c:v>
                </c:pt>
                <c:pt idx="80">
                  <c:v>76.174542053647272</c:v>
                </c:pt>
                <c:pt idx="81">
                  <c:v>76.042363380235031</c:v>
                </c:pt>
                <c:pt idx="82">
                  <c:v>75.913099693510873</c:v>
                </c:pt>
                <c:pt idx="83">
                  <c:v>75.786601924662207</c:v>
                </c:pt>
                <c:pt idx="84">
                  <c:v>75.662723158067905</c:v>
                </c:pt>
                <c:pt idx="85">
                  <c:v>75.541319562215506</c:v>
                </c:pt>
                <c:pt idx="86">
                  <c:v>75.422251132616992</c:v>
                </c:pt>
                <c:pt idx="87">
                  <c:v>75.305382270801744</c:v>
                </c:pt>
                <c:pt idx="88">
                  <c:v>75.190582221524551</c:v>
                </c:pt>
                <c:pt idx="89">
                  <c:v>75.077725388321142</c:v>
                </c:pt>
                <c:pt idx="90">
                  <c:v>74.966691545549239</c:v>
                </c:pt>
                <c:pt idx="91">
                  <c:v>74.857365963119719</c:v>
                </c:pt>
                <c:pt idx="92">
                  <c:v>74.749639458283909</c:v>
                </c:pt>
                <c:pt idx="93">
                  <c:v>74.643408387126826</c:v>
                </c:pt>
                <c:pt idx="94">
                  <c:v>74.538574586830876</c:v>
                </c:pt>
                <c:pt idx="95">
                  <c:v>74.435045278329611</c:v>
                </c:pt>
                <c:pt idx="96">
                  <c:v>74.332732937665213</c:v>
                </c:pt>
                <c:pt idx="97">
                  <c:v>74.231555143192722</c:v>
                </c:pt>
                <c:pt idx="98">
                  <c:v>74.131434404733994</c:v>
                </c:pt>
                <c:pt idx="99">
                  <c:v>74.032297979864182</c:v>
                </c:pt>
                <c:pt idx="100">
                  <c:v>73.934077681706611</c:v>
                </c:pt>
                <c:pt idx="101">
                  <c:v>73.836709681907223</c:v>
                </c:pt>
                <c:pt idx="102">
                  <c:v>73.74013431184764</c:v>
                </c:pt>
                <c:pt idx="103">
                  <c:v>73.644295864628475</c:v>
                </c:pt>
                <c:pt idx="104">
                  <c:v>73.549142399899424</c:v>
                </c:pt>
                <c:pt idx="105">
                  <c:v>73.454625553226549</c:v>
                </c:pt>
                <c:pt idx="106">
                  <c:v>73.360700351356172</c:v>
                </c:pt>
                <c:pt idx="107">
                  <c:v>73.267325034457755</c:v>
                </c:pt>
                <c:pt idx="108">
                  <c:v>73.174460886192918</c:v>
                </c:pt>
                <c:pt idx="109">
                  <c:v>73.082072072263216</c:v>
                </c:pt>
                <c:pt idx="110">
                  <c:v>72.990125487925894</c:v>
                </c:pt>
                <c:pt idx="111">
                  <c:v>72.898590614833708</c:v>
                </c:pt>
                <c:pt idx="112">
                  <c:v>72.807439387443168</c:v>
                </c:pt>
                <c:pt idx="113">
                  <c:v>72.716646069146336</c:v>
                </c:pt>
                <c:pt idx="114">
                  <c:v>72.626187138205353</c:v>
                </c:pt>
                <c:pt idx="115">
                  <c:v>72.536041183508232</c:v>
                </c:pt>
                <c:pt idx="116">
                  <c:v>72.446188810110755</c:v>
                </c:pt>
                <c:pt idx="117">
                  <c:v>72.356612554484869</c:v>
                </c:pt>
                <c:pt idx="118">
                  <c:v>72.267296809350043</c:v>
                </c:pt>
                <c:pt idx="119">
                  <c:v>72.178227757923025</c:v>
                </c:pt>
                <c:pt idx="120">
                  <c:v>72.089393317376761</c:v>
                </c:pt>
                <c:pt idx="121">
                  <c:v>72.000783091249886</c:v>
                </c:pt>
                <c:pt idx="122">
                  <c:v>71.912388330489279</c:v>
                </c:pt>
                <c:pt idx="123">
                  <c:v>71.82420190273973</c:v>
                </c:pt>
                <c:pt idx="124">
                  <c:v>71.736218269409036</c:v>
                </c:pt>
                <c:pt idx="125">
                  <c:v>71.648433469934389</c:v>
                </c:pt>
                <c:pt idx="126">
                  <c:v>71.560845112552371</c:v>
                </c:pt>
                <c:pt idx="127">
                  <c:v>71.473452370724701</c:v>
                </c:pt>
                <c:pt idx="128">
                  <c:v>71.386255984196126</c:v>
                </c:pt>
                <c:pt idx="129">
                  <c:v>71.299258263453908</c:v>
                </c:pt>
                <c:pt idx="130">
                  <c:v>71.212463096119706</c:v>
                </c:pt>
                <c:pt idx="131">
                  <c:v>71.125875953534489</c:v>
                </c:pt>
                <c:pt idx="132">
                  <c:v>71.039503895495955</c:v>
                </c:pt>
                <c:pt idx="133">
                  <c:v>70.95335557077874</c:v>
                </c:pt>
                <c:pt idx="134">
                  <c:v>70.867441210720045</c:v>
                </c:pt>
                <c:pt idx="135">
                  <c:v>70.781772612793262</c:v>
                </c:pt>
                <c:pt idx="136">
                  <c:v>70.696363110738531</c:v>
                </c:pt>
                <c:pt idx="137">
                  <c:v>70.611227527489845</c:v>
                </c:pt>
                <c:pt idx="138">
                  <c:v>70.52638210686132</c:v>
                </c:pt>
                <c:pt idx="139">
                  <c:v>70.4418444197605</c:v>
                </c:pt>
                <c:pt idx="140">
                  <c:v>70.357633240626342</c:v>
                </c:pt>
                <c:pt idx="141">
                  <c:v>70.273768389884296</c:v>
                </c:pt>
                <c:pt idx="142">
                  <c:v>70.190270538521872</c:v>
                </c:pt>
                <c:pt idx="143">
                  <c:v>70.107160971460885</c:v>
                </c:pt>
                <c:pt idx="144">
                  <c:v>70.024461307287439</c:v>
                </c:pt>
                <c:pt idx="145">
                  <c:v>69.9421931731314</c:v>
                </c:pt>
                <c:pt idx="146">
                  <c:v>69.86037783508938</c:v>
                </c:pt>
                <c:pt idx="147">
                  <c:v>69.779035786559191</c:v>
                </c:pt>
                <c:pt idx="148">
                  <c:v>69.698186299168881</c:v>
                </c:pt>
                <c:pt idx="149">
                  <c:v>69.617846943574506</c:v>
                </c:pt>
                <c:pt idx="150">
                  <c:v>69.53803309015656</c:v>
                </c:pt>
                <c:pt idx="151">
                  <c:v>69.458757402412161</c:v>
                </c:pt>
                <c:pt idx="152">
                  <c:v>69.380029338423128</c:v>
                </c:pt>
                <c:pt idx="153">
                  <c:v>69.301854677950303</c:v>
                </c:pt>
                <c:pt idx="154">
                  <c:v>69.224235094217391</c:v>
                </c:pt>
                <c:pt idx="155">
                  <c:v>69.147167790067797</c:v>
                </c:pt>
                <c:pt idx="156">
                  <c:v>69.070645217697475</c:v>
                </c:pt>
                <c:pt idx="157">
                  <c:v>68.994654899452726</c:v>
                </c:pt>
                <c:pt idx="158">
                  <c:v>68.919179364181275</c:v>
                </c:pt>
                <c:pt idx="159">
                  <c:v>68.844196209409859</c:v>
                </c:pt>
                <c:pt idx="160">
                  <c:v>68.769678294379375</c:v>
                </c:pt>
                <c:pt idx="161">
                  <c:v>68.695594063010304</c:v>
                </c:pt>
                <c:pt idx="162">
                  <c:v>68.621907989601041</c:v>
                </c:pt>
                <c:pt idx="163">
                  <c:v>68.548581133947152</c:v>
                </c:pt>
                <c:pt idx="164">
                  <c:v>68.475571787086466</c:v>
                </c:pt>
                <c:pt idx="165">
                  <c:v>68.402836184458906</c:v>
                </c:pt>
                <c:pt idx="166">
                  <c:v>68.330329260266168</c:v>
                </c:pt>
                <c:pt idx="167">
                  <c:v>68.258005415438006</c:v>
                </c:pt>
                <c:pt idx="168">
                  <c:v>68.185819271921162</c:v>
                </c:pt>
                <c:pt idx="169">
                  <c:v>68.113726387910674</c:v>
                </c:pt>
                <c:pt idx="170">
                  <c:v>68.041683911913424</c:v>
                </c:pt>
                <c:pt idx="171">
                  <c:v>67.969651157834505</c:v>
                </c:pt>
                <c:pt idx="172">
                  <c:v>67.897590088217811</c:v>
                </c:pt>
                <c:pt idx="173">
                  <c:v>67.825465697944054</c:v>
                </c:pt>
                <c:pt idx="174">
                  <c:v>67.753246295714405</c:v>
                </c:pt>
                <c:pt idx="175">
                  <c:v>67.680903685207639</c:v>
                </c:pt>
                <c:pt idx="176">
                  <c:v>67.608413251660934</c:v>
                </c:pt>
                <c:pt idx="177">
                  <c:v>67.535753962644264</c:v>
                </c:pt>
                <c:pt idx="178">
                  <c:v>67.462908293923519</c:v>
                </c:pt>
                <c:pt idx="179">
                  <c:v>67.389862092559554</c:v>
                </c:pt>
                <c:pt idx="180">
                  <c:v>67.316604389851179</c:v>
                </c:pt>
                <c:pt idx="181">
                  <c:v>67.243127176522577</c:v>
                </c:pt>
                <c:pt idx="182">
                  <c:v>67.169425151821628</c:v>
                </c:pt>
                <c:pt idx="183">
                  <c:v>67.09549545708299</c:v>
                </c:pt>
                <c:pt idx="184">
                  <c:v>67.021337402958878</c:v>
                </c:pt>
                <c:pt idx="185">
                  <c:v>66.946952198051534</c:v>
                </c:pt>
                <c:pt idx="186">
                  <c:v>66.872342685197495</c:v>
                </c:pt>
                <c:pt idx="187">
                  <c:v>66.797513090231234</c:v>
                </c:pt>
                <c:pt idx="188">
                  <c:v>66.722468786748038</c:v>
                </c:pt>
                <c:pt idx="189">
                  <c:v>66.647216079229167</c:v>
                </c:pt>
                <c:pt idx="190">
                  <c:v>66.571762005901846</c:v>
                </c:pt>
                <c:pt idx="191">
                  <c:v>66.49611416188695</c:v>
                </c:pt>
                <c:pt idx="192">
                  <c:v>66.420280542531472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78.956000000000003</c:v>
                </c:pt>
                <c:pt idx="1">
                  <c:v>79.933000000000007</c:v>
                </c:pt>
                <c:pt idx="2">
                  <c:v>80.221999999999994</c:v>
                </c:pt>
                <c:pt idx="3">
                  <c:v>79.644000000000005</c:v>
                </c:pt>
                <c:pt idx="4">
                  <c:v>80.533000000000001</c:v>
                </c:pt>
                <c:pt idx="5">
                  <c:v>80.2</c:v>
                </c:pt>
                <c:pt idx="6">
                  <c:v>81.156000000000006</c:v>
                </c:pt>
                <c:pt idx="7">
                  <c:v>80.8</c:v>
                </c:pt>
                <c:pt idx="8">
                  <c:v>79.266999999999996</c:v>
                </c:pt>
                <c:pt idx="9">
                  <c:v>81.933000000000007</c:v>
                </c:pt>
                <c:pt idx="10">
                  <c:v>82.332999999999998</c:v>
                </c:pt>
                <c:pt idx="11">
                  <c:v>81.578000000000003</c:v>
                </c:pt>
                <c:pt idx="12">
                  <c:v>81.933000000000007</c:v>
                </c:pt>
                <c:pt idx="13">
                  <c:v>80.132999999999996</c:v>
                </c:pt>
                <c:pt idx="14">
                  <c:v>80.8</c:v>
                </c:pt>
                <c:pt idx="15">
                  <c:v>80.489000000000004</c:v>
                </c:pt>
                <c:pt idx="16">
                  <c:v>81.977999999999994</c:v>
                </c:pt>
                <c:pt idx="17">
                  <c:v>79.843999999999994</c:v>
                </c:pt>
                <c:pt idx="18">
                  <c:v>81.867000000000004</c:v>
                </c:pt>
                <c:pt idx="19">
                  <c:v>80.8</c:v>
                </c:pt>
                <c:pt idx="20">
                  <c:v>79.489000000000004</c:v>
                </c:pt>
                <c:pt idx="21">
                  <c:v>82.066999999999993</c:v>
                </c:pt>
                <c:pt idx="22">
                  <c:v>80.177999999999997</c:v>
                </c:pt>
                <c:pt idx="23">
                  <c:v>81.710999999999999</c:v>
                </c:pt>
                <c:pt idx="24">
                  <c:v>82.132999999999996</c:v>
                </c:pt>
                <c:pt idx="25">
                  <c:v>81.066999999999993</c:v>
                </c:pt>
                <c:pt idx="26">
                  <c:v>82</c:v>
                </c:pt>
                <c:pt idx="27">
                  <c:v>82.444000000000003</c:v>
                </c:pt>
                <c:pt idx="28">
                  <c:v>83.022000000000006</c:v>
                </c:pt>
                <c:pt idx="29">
                  <c:v>82.867000000000004</c:v>
                </c:pt>
                <c:pt idx="30">
                  <c:v>85</c:v>
                </c:pt>
                <c:pt idx="31">
                  <c:v>85.177999999999997</c:v>
                </c:pt>
                <c:pt idx="32">
                  <c:v>85.733000000000004</c:v>
                </c:pt>
                <c:pt idx="33">
                  <c:v>86.156000000000006</c:v>
                </c:pt>
                <c:pt idx="34">
                  <c:v>87.311000000000007</c:v>
                </c:pt>
                <c:pt idx="35">
                  <c:v>87.710999999999999</c:v>
                </c:pt>
                <c:pt idx="36">
                  <c:v>87.6</c:v>
                </c:pt>
                <c:pt idx="37">
                  <c:v>88.688999999999993</c:v>
                </c:pt>
                <c:pt idx="38">
                  <c:v>87.977999999999994</c:v>
                </c:pt>
                <c:pt idx="39">
                  <c:v>89.843999999999994</c:v>
                </c:pt>
                <c:pt idx="40">
                  <c:v>90.6</c:v>
                </c:pt>
                <c:pt idx="41">
                  <c:v>91.644000000000005</c:v>
                </c:pt>
                <c:pt idx="42">
                  <c:v>91.111000000000004</c:v>
                </c:pt>
                <c:pt idx="43">
                  <c:v>93.132999999999996</c:v>
                </c:pt>
                <c:pt idx="44">
                  <c:v>96.466999999999999</c:v>
                </c:pt>
                <c:pt idx="45">
                  <c:v>97.911000000000001</c:v>
                </c:pt>
                <c:pt idx="46">
                  <c:v>101.733</c:v>
                </c:pt>
                <c:pt idx="47">
                  <c:v>104.4</c:v>
                </c:pt>
                <c:pt idx="48">
                  <c:v>110.111</c:v>
                </c:pt>
                <c:pt idx="49">
                  <c:v>116.711</c:v>
                </c:pt>
                <c:pt idx="50">
                  <c:v>128.46700000000001</c:v>
                </c:pt>
                <c:pt idx="51">
                  <c:v>143.62200000000001</c:v>
                </c:pt>
                <c:pt idx="52">
                  <c:v>160.19999999999999</c:v>
                </c:pt>
                <c:pt idx="53">
                  <c:v>176</c:v>
                </c:pt>
                <c:pt idx="54">
                  <c:v>191.06700000000001</c:v>
                </c:pt>
                <c:pt idx="55">
                  <c:v>203.267</c:v>
                </c:pt>
                <c:pt idx="56">
                  <c:v>214.68899999999999</c:v>
                </c:pt>
                <c:pt idx="57">
                  <c:v>222.88900000000001</c:v>
                </c:pt>
                <c:pt idx="58">
                  <c:v>228.911</c:v>
                </c:pt>
                <c:pt idx="59">
                  <c:v>233.089</c:v>
                </c:pt>
                <c:pt idx="60">
                  <c:v>233.35599999999999</c:v>
                </c:pt>
                <c:pt idx="61">
                  <c:v>227.28899999999999</c:v>
                </c:pt>
                <c:pt idx="62">
                  <c:v>211.4</c:v>
                </c:pt>
                <c:pt idx="63">
                  <c:v>178.35599999999999</c:v>
                </c:pt>
                <c:pt idx="64">
                  <c:v>137.822</c:v>
                </c:pt>
                <c:pt idx="65">
                  <c:v>108.289</c:v>
                </c:pt>
                <c:pt idx="66">
                  <c:v>94.177999999999997</c:v>
                </c:pt>
                <c:pt idx="67">
                  <c:v>87.355999999999995</c:v>
                </c:pt>
                <c:pt idx="68">
                  <c:v>88.2</c:v>
                </c:pt>
                <c:pt idx="69">
                  <c:v>88.622</c:v>
                </c:pt>
                <c:pt idx="70">
                  <c:v>89.066999999999993</c:v>
                </c:pt>
                <c:pt idx="71">
                  <c:v>91.266999999999996</c:v>
                </c:pt>
                <c:pt idx="72">
                  <c:v>93.778000000000006</c:v>
                </c:pt>
                <c:pt idx="73">
                  <c:v>96.132999999999996</c:v>
                </c:pt>
                <c:pt idx="74">
                  <c:v>100.489</c:v>
                </c:pt>
                <c:pt idx="75">
                  <c:v>108.889</c:v>
                </c:pt>
                <c:pt idx="76">
                  <c:v>119.578</c:v>
                </c:pt>
                <c:pt idx="77">
                  <c:v>133.11099999999999</c:v>
                </c:pt>
                <c:pt idx="78">
                  <c:v>145.6</c:v>
                </c:pt>
                <c:pt idx="79">
                  <c:v>159.667</c:v>
                </c:pt>
                <c:pt idx="80">
                  <c:v>172.02199999999999</c:v>
                </c:pt>
                <c:pt idx="81">
                  <c:v>183.578</c:v>
                </c:pt>
                <c:pt idx="82">
                  <c:v>192.089</c:v>
                </c:pt>
                <c:pt idx="83">
                  <c:v>198.15600000000001</c:v>
                </c:pt>
                <c:pt idx="84">
                  <c:v>198.97800000000001</c:v>
                </c:pt>
                <c:pt idx="85">
                  <c:v>187.64400000000001</c:v>
                </c:pt>
                <c:pt idx="86">
                  <c:v>156.11099999999999</c:v>
                </c:pt>
                <c:pt idx="87">
                  <c:v>113.044</c:v>
                </c:pt>
                <c:pt idx="88">
                  <c:v>84.867000000000004</c:v>
                </c:pt>
                <c:pt idx="89">
                  <c:v>73.733000000000004</c:v>
                </c:pt>
                <c:pt idx="90">
                  <c:v>74.332999999999998</c:v>
                </c:pt>
                <c:pt idx="91">
                  <c:v>72.867000000000004</c:v>
                </c:pt>
                <c:pt idx="92">
                  <c:v>72.956000000000003</c:v>
                </c:pt>
                <c:pt idx="93">
                  <c:v>73.867000000000004</c:v>
                </c:pt>
                <c:pt idx="94">
                  <c:v>73.400000000000006</c:v>
                </c:pt>
                <c:pt idx="95">
                  <c:v>74.066999999999993</c:v>
                </c:pt>
                <c:pt idx="96">
                  <c:v>74.244</c:v>
                </c:pt>
                <c:pt idx="97">
                  <c:v>73.843999999999994</c:v>
                </c:pt>
                <c:pt idx="98">
                  <c:v>75.778000000000006</c:v>
                </c:pt>
                <c:pt idx="99">
                  <c:v>74.132999999999996</c:v>
                </c:pt>
                <c:pt idx="100">
                  <c:v>74.043999999999997</c:v>
                </c:pt>
                <c:pt idx="101">
                  <c:v>74.378</c:v>
                </c:pt>
                <c:pt idx="102">
                  <c:v>73.977999999999994</c:v>
                </c:pt>
                <c:pt idx="103">
                  <c:v>74.933000000000007</c:v>
                </c:pt>
                <c:pt idx="104">
                  <c:v>74.043999999999997</c:v>
                </c:pt>
                <c:pt idx="105">
                  <c:v>74.733000000000004</c:v>
                </c:pt>
                <c:pt idx="106">
                  <c:v>73.378</c:v>
                </c:pt>
                <c:pt idx="107">
                  <c:v>74.510999999999996</c:v>
                </c:pt>
                <c:pt idx="108">
                  <c:v>74.022000000000006</c:v>
                </c:pt>
                <c:pt idx="109">
                  <c:v>75.400000000000006</c:v>
                </c:pt>
                <c:pt idx="110">
                  <c:v>74.710999999999999</c:v>
                </c:pt>
                <c:pt idx="111">
                  <c:v>74.888999999999996</c:v>
                </c:pt>
                <c:pt idx="112">
                  <c:v>74.156000000000006</c:v>
                </c:pt>
                <c:pt idx="113">
                  <c:v>75.088999999999999</c:v>
                </c:pt>
                <c:pt idx="114">
                  <c:v>73.911000000000001</c:v>
                </c:pt>
                <c:pt idx="115">
                  <c:v>74.022000000000006</c:v>
                </c:pt>
                <c:pt idx="116">
                  <c:v>75.332999999999998</c:v>
                </c:pt>
                <c:pt idx="117">
                  <c:v>77.066999999999993</c:v>
                </c:pt>
                <c:pt idx="118">
                  <c:v>79.710999999999999</c:v>
                </c:pt>
                <c:pt idx="119">
                  <c:v>83.644000000000005</c:v>
                </c:pt>
                <c:pt idx="120">
                  <c:v>89.778000000000006</c:v>
                </c:pt>
                <c:pt idx="121">
                  <c:v>93.867000000000004</c:v>
                </c:pt>
                <c:pt idx="122">
                  <c:v>99.8</c:v>
                </c:pt>
                <c:pt idx="123">
                  <c:v>103.22199999999999</c:v>
                </c:pt>
                <c:pt idx="124">
                  <c:v>106.089</c:v>
                </c:pt>
                <c:pt idx="125">
                  <c:v>107.444</c:v>
                </c:pt>
                <c:pt idx="126">
                  <c:v>107.22199999999999</c:v>
                </c:pt>
                <c:pt idx="127">
                  <c:v>103.2</c:v>
                </c:pt>
                <c:pt idx="128">
                  <c:v>98.555999999999997</c:v>
                </c:pt>
                <c:pt idx="129">
                  <c:v>91.977999999999994</c:v>
                </c:pt>
                <c:pt idx="130">
                  <c:v>85.778000000000006</c:v>
                </c:pt>
                <c:pt idx="131">
                  <c:v>78.644000000000005</c:v>
                </c:pt>
                <c:pt idx="132">
                  <c:v>73.688999999999993</c:v>
                </c:pt>
                <c:pt idx="133">
                  <c:v>70.644000000000005</c:v>
                </c:pt>
                <c:pt idx="134">
                  <c:v>68.177999999999997</c:v>
                </c:pt>
                <c:pt idx="135">
                  <c:v>70.599999999999994</c:v>
                </c:pt>
                <c:pt idx="136">
                  <c:v>69.644000000000005</c:v>
                </c:pt>
                <c:pt idx="137">
                  <c:v>69.578000000000003</c:v>
                </c:pt>
                <c:pt idx="138">
                  <c:v>69.667000000000002</c:v>
                </c:pt>
                <c:pt idx="139">
                  <c:v>70.489000000000004</c:v>
                </c:pt>
                <c:pt idx="140">
                  <c:v>70.311000000000007</c:v>
                </c:pt>
                <c:pt idx="141">
                  <c:v>70.977999999999994</c:v>
                </c:pt>
                <c:pt idx="142">
                  <c:v>70.156000000000006</c:v>
                </c:pt>
                <c:pt idx="143">
                  <c:v>70.332999999999998</c:v>
                </c:pt>
                <c:pt idx="144">
                  <c:v>71.510999999999996</c:v>
                </c:pt>
                <c:pt idx="145">
                  <c:v>68.688999999999993</c:v>
                </c:pt>
                <c:pt idx="146">
                  <c:v>68.622</c:v>
                </c:pt>
                <c:pt idx="147">
                  <c:v>69.266999999999996</c:v>
                </c:pt>
                <c:pt idx="148">
                  <c:v>69.756</c:v>
                </c:pt>
                <c:pt idx="149">
                  <c:v>70.444000000000003</c:v>
                </c:pt>
                <c:pt idx="150">
                  <c:v>72.8</c:v>
                </c:pt>
                <c:pt idx="151">
                  <c:v>74.911000000000001</c:v>
                </c:pt>
                <c:pt idx="152">
                  <c:v>78.244</c:v>
                </c:pt>
                <c:pt idx="153">
                  <c:v>82.843999999999994</c:v>
                </c:pt>
                <c:pt idx="154">
                  <c:v>86.622</c:v>
                </c:pt>
                <c:pt idx="155">
                  <c:v>87.911000000000001</c:v>
                </c:pt>
                <c:pt idx="156">
                  <c:v>89.355999999999995</c:v>
                </c:pt>
                <c:pt idx="157">
                  <c:v>89</c:v>
                </c:pt>
                <c:pt idx="158">
                  <c:v>85.177999999999997</c:v>
                </c:pt>
                <c:pt idx="159">
                  <c:v>82.355999999999995</c:v>
                </c:pt>
                <c:pt idx="160">
                  <c:v>77.933000000000007</c:v>
                </c:pt>
                <c:pt idx="161">
                  <c:v>73.332999999999998</c:v>
                </c:pt>
                <c:pt idx="162">
                  <c:v>69.710999999999999</c:v>
                </c:pt>
                <c:pt idx="163">
                  <c:v>66.843999999999994</c:v>
                </c:pt>
                <c:pt idx="164">
                  <c:v>65.710999999999999</c:v>
                </c:pt>
                <c:pt idx="165">
                  <c:v>66.466999999999999</c:v>
                </c:pt>
                <c:pt idx="166">
                  <c:v>67.466999999999999</c:v>
                </c:pt>
                <c:pt idx="167">
                  <c:v>67.177999999999997</c:v>
                </c:pt>
                <c:pt idx="168">
                  <c:v>67.622</c:v>
                </c:pt>
                <c:pt idx="169">
                  <c:v>67.177999999999997</c:v>
                </c:pt>
                <c:pt idx="170">
                  <c:v>67.510999999999996</c:v>
                </c:pt>
                <c:pt idx="171">
                  <c:v>67.311000000000007</c:v>
                </c:pt>
                <c:pt idx="172">
                  <c:v>66.221999999999994</c:v>
                </c:pt>
                <c:pt idx="173">
                  <c:v>66.599999999999994</c:v>
                </c:pt>
                <c:pt idx="174">
                  <c:v>67.221999999999994</c:v>
                </c:pt>
                <c:pt idx="175">
                  <c:v>68.400000000000006</c:v>
                </c:pt>
                <c:pt idx="176">
                  <c:v>67.2</c:v>
                </c:pt>
                <c:pt idx="177">
                  <c:v>66.977999999999994</c:v>
                </c:pt>
                <c:pt idx="178">
                  <c:v>66.2</c:v>
                </c:pt>
                <c:pt idx="179">
                  <c:v>65.956000000000003</c:v>
                </c:pt>
                <c:pt idx="180">
                  <c:v>67.311000000000007</c:v>
                </c:pt>
                <c:pt idx="181">
                  <c:v>66.111000000000004</c:v>
                </c:pt>
                <c:pt idx="182">
                  <c:v>66.710999999999999</c:v>
                </c:pt>
                <c:pt idx="183">
                  <c:v>66.043999999999997</c:v>
                </c:pt>
                <c:pt idx="184">
                  <c:v>66.043999999999997</c:v>
                </c:pt>
                <c:pt idx="185">
                  <c:v>66.533000000000001</c:v>
                </c:pt>
                <c:pt idx="186">
                  <c:v>66.688999999999993</c:v>
                </c:pt>
                <c:pt idx="187">
                  <c:v>66.022000000000006</c:v>
                </c:pt>
                <c:pt idx="188">
                  <c:v>65.421999999999997</c:v>
                </c:pt>
                <c:pt idx="189">
                  <c:v>66.644000000000005</c:v>
                </c:pt>
                <c:pt idx="190">
                  <c:v>65.489000000000004</c:v>
                </c:pt>
                <c:pt idx="191">
                  <c:v>65.444000000000003</c:v>
                </c:pt>
                <c:pt idx="192">
                  <c:v>66.599999999999994</c:v>
                </c:pt>
                <c:pt idx="193">
                  <c:v>66.332999999999998</c:v>
                </c:pt>
                <c:pt idx="194">
                  <c:v>65.578000000000003</c:v>
                </c:pt>
                <c:pt idx="195">
                  <c:v>66.289000000000001</c:v>
                </c:pt>
                <c:pt idx="196">
                  <c:v>64.622</c:v>
                </c:pt>
                <c:pt idx="197">
                  <c:v>65.022000000000006</c:v>
                </c:pt>
                <c:pt idx="198">
                  <c:v>65.911000000000001</c:v>
                </c:pt>
                <c:pt idx="199">
                  <c:v>65.599999999999994</c:v>
                </c:pt>
                <c:pt idx="200">
                  <c:v>65.400000000000006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78.338476618579335</c:v>
                </c:pt>
                <c:pt idx="2">
                  <c:v>78.602315194231025</c:v>
                </c:pt>
                <c:pt idx="3">
                  <c:v>78.866514513032698</c:v>
                </c:pt>
                <c:pt idx="4">
                  <c:v>79.131025986060251</c:v>
                </c:pt>
                <c:pt idx="5">
                  <c:v>79.395788811318468</c:v>
                </c:pt>
                <c:pt idx="6">
                  <c:v>79.660728254395423</c:v>
                </c:pt>
                <c:pt idx="7">
                  <c:v>79.92575376158743</c:v>
                </c:pt>
                <c:pt idx="8">
                  <c:v>80.190756900966306</c:v>
                </c:pt>
                <c:pt idx="9">
                  <c:v>80.455609129915985</c:v>
                </c:pt>
                <c:pt idx="10">
                  <c:v>80.720159391767169</c:v>
                </c:pt>
                <c:pt idx="11">
                  <c:v>80.984231549583328</c:v>
                </c:pt>
                <c:pt idx="12">
                  <c:v>81.247621672286655</c:v>
                </c:pt>
                <c:pt idx="13">
                  <c:v>81.510095197764542</c:v>
                </c:pt>
                <c:pt idx="14">
                  <c:v>81.7713840103401</c:v>
                </c:pt>
                <c:pt idx="15">
                  <c:v>82.031183487685297</c:v>
                </c:pt>
                <c:pt idx="16">
                  <c:v>82.289149597741783</c:v>
                </c:pt>
                <c:pt idx="17">
                  <c:v>82.544896164356274</c:v>
                </c:pt>
                <c:pt idx="18">
                  <c:v>82.797992479341914</c:v>
                </c:pt>
                <c:pt idx="19">
                  <c:v>83.047961532094789</c:v>
                </c:pt>
                <c:pt idx="20">
                  <c:v>83.294279277504955</c:v>
                </c:pt>
                <c:pt idx="21">
                  <c:v>83.536375602625768</c:v>
                </c:pt>
                <c:pt idx="22">
                  <c:v>83.773638033405433</c:v>
                </c:pt>
                <c:pt idx="23">
                  <c:v>84.005419818404647</c:v>
                </c:pt>
                <c:pt idx="24">
                  <c:v>84.231054938381106</c:v>
                </c:pt>
                <c:pt idx="25">
                  <c:v>84.449883951321056</c:v>
                </c:pt>
                <c:pt idx="26">
                  <c:v>84.661296552591409</c:v>
                </c:pt>
                <c:pt idx="27">
                  <c:v>84.864799485424939</c:v>
                </c:pt>
                <c:pt idx="28">
                  <c:v>85.060122140120342</c:v>
                </c:pt>
                <c:pt idx="29">
                  <c:v>85.247376927001469</c:v>
                </c:pt>
                <c:pt idx="30">
                  <c:v>85.427297246420778</c:v>
                </c:pt>
                <c:pt idx="31">
                  <c:v>85.601582296679851</c:v>
                </c:pt>
                <c:pt idx="32">
                  <c:v>85.773384347198146</c:v>
                </c:pt>
                <c:pt idx="33">
                  <c:v>85.947979205456988</c:v>
                </c:pt>
                <c:pt idx="34">
                  <c:v>86.133662506022787</c:v>
                </c:pt>
                <c:pt idx="35">
                  <c:v>86.342910531621726</c:v>
                </c:pt>
                <c:pt idx="36">
                  <c:v>86.593831332492044</c:v>
                </c:pt>
                <c:pt idx="37">
                  <c:v>86.911906475385194</c:v>
                </c:pt>
                <c:pt idx="38">
                  <c:v>87.331982718633625</c:v>
                </c:pt>
                <c:pt idx="39">
                  <c:v>87.900414439483214</c:v>
                </c:pt>
                <c:pt idx="40">
                  <c:v>88.677182338188615</c:v>
                </c:pt>
                <c:pt idx="41">
                  <c:v>89.737726109403155</c:v>
                </c:pt>
                <c:pt idx="42">
                  <c:v>91.174137475147745</c:v>
                </c:pt>
                <c:pt idx="43">
                  <c:v>93.095279576377862</c:v>
                </c:pt>
                <c:pt idx="44">
                  <c:v>95.625348420763785</c:v>
                </c:pt>
                <c:pt idx="45">
                  <c:v>98.900394124560975</c:v>
                </c:pt>
                <c:pt idx="46">
                  <c:v>103.06239603303153</c:v>
                </c:pt>
                <c:pt idx="47">
                  <c:v>108.25065344759774</c:v>
                </c:pt>
                <c:pt idx="48">
                  <c:v>114.59051912824005</c:v>
                </c:pt>
                <c:pt idx="49">
                  <c:v>122.1798566702884</c:v>
                </c:pt>
                <c:pt idx="50">
                  <c:v>131.07401640980356</c:v>
                </c:pt>
                <c:pt idx="51">
                  <c:v>141.27054852945236</c:v>
                </c:pt>
                <c:pt idx="52">
                  <c:v>152.69524050225752</c:v>
                </c:pt>
                <c:pt idx="53">
                  <c:v>165.1913033778674</c:v>
                </c:pt>
                <c:pt idx="54">
                  <c:v>178.51354778007368</c:v>
                </c:pt>
                <c:pt idx="55">
                  <c:v>192.32886485488882</c:v>
                </c:pt>
                <c:pt idx="56">
                  <c:v>206.22069942016711</c:v>
                </c:pt>
                <c:pt idx="57">
                  <c:v>219.67340281853839</c:v>
                </c:pt>
                <c:pt idx="58">
                  <c:v>231.92557649677485</c:v>
                </c:pt>
                <c:pt idx="59">
                  <c:v>241.42250148173537</c:v>
                </c:pt>
                <c:pt idx="60">
                  <c:v>244.78187514309019</c:v>
                </c:pt>
                <c:pt idx="61">
                  <c:v>236.56709302005754</c:v>
                </c:pt>
                <c:pt idx="62">
                  <c:v>212.52123245564297</c:v>
                </c:pt>
                <c:pt idx="63">
                  <c:v>175.49190690199129</c:v>
                </c:pt>
                <c:pt idx="64">
                  <c:v>136.58866209547912</c:v>
                </c:pt>
                <c:pt idx="65">
                  <c:v>107.3568538593282</c:v>
                </c:pt>
                <c:pt idx="66">
                  <c:v>91.521908125777898</c:v>
                </c:pt>
                <c:pt idx="67">
                  <c:v>85.518945468265528</c:v>
                </c:pt>
                <c:pt idx="68">
                  <c:v>84.356337776705971</c:v>
                </c:pt>
                <c:pt idx="69">
                  <c:v>85.109350892015883</c:v>
                </c:pt>
                <c:pt idx="70">
                  <c:v>86.812630424963331</c:v>
                </c:pt>
                <c:pt idx="71">
                  <c:v>89.378318711628168</c:v>
                </c:pt>
                <c:pt idx="72">
                  <c:v>92.970071989866184</c:v>
                </c:pt>
                <c:pt idx="73">
                  <c:v>97.797605866202503</c:v>
                </c:pt>
                <c:pt idx="74">
                  <c:v>104.05534567749919</c:v>
                </c:pt>
                <c:pt idx="75">
                  <c:v>111.88601527438087</c:v>
                </c:pt>
                <c:pt idx="76">
                  <c:v>121.34426816938631</c:v>
                </c:pt>
                <c:pt idx="77">
                  <c:v>132.3610088150534</c:v>
                </c:pt>
                <c:pt idx="78">
                  <c:v>144.71424251739811</c:v>
                </c:pt>
                <c:pt idx="79">
                  <c:v>158.01318272554005</c:v>
                </c:pt>
                <c:pt idx="80">
                  <c:v>171.69883881361167</c:v>
                </c:pt>
                <c:pt idx="81">
                  <c:v>185.02894971056148</c:v>
                </c:pt>
                <c:pt idx="82">
                  <c:v>196.81031846099603</c:v>
                </c:pt>
                <c:pt idx="83">
                  <c:v>204.2017971616628</c:v>
                </c:pt>
                <c:pt idx="84">
                  <c:v>200.91450708802378</c:v>
                </c:pt>
                <c:pt idx="85">
                  <c:v>179.93305030362987</c:v>
                </c:pt>
                <c:pt idx="86">
                  <c:v>144.04329980844525</c:v>
                </c:pt>
                <c:pt idx="87">
                  <c:v>108.96195459169107</c:v>
                </c:pt>
                <c:pt idx="88">
                  <c:v>87.741316121176922</c:v>
                </c:pt>
                <c:pt idx="89">
                  <c:v>79.601167971059851</c:v>
                </c:pt>
                <c:pt idx="90">
                  <c:v>77.529587965851945</c:v>
                </c:pt>
                <c:pt idx="91">
                  <c:v>77.077001777688992</c:v>
                </c:pt>
                <c:pt idx="92">
                  <c:v>76.886029583798134</c:v>
                </c:pt>
                <c:pt idx="93">
                  <c:v>76.722249283104958</c:v>
                </c:pt>
                <c:pt idx="94">
                  <c:v>76.561417112197404</c:v>
                </c:pt>
                <c:pt idx="95">
                  <c:v>76.401928421508444</c:v>
                </c:pt>
                <c:pt idx="96">
                  <c:v>76.243646009595778</c:v>
                </c:pt>
                <c:pt idx="97">
                  <c:v>76.086495468830847</c:v>
                </c:pt>
                <c:pt idx="98">
                  <c:v>75.930410036300287</c:v>
                </c:pt>
                <c:pt idx="99">
                  <c:v>75.775332443501682</c:v>
                </c:pt>
                <c:pt idx="100">
                  <c:v>75.621222497819545</c:v>
                </c:pt>
                <c:pt idx="101">
                  <c:v>75.468074132658359</c:v>
                </c:pt>
                <c:pt idx="102">
                  <c:v>75.31595196088405</c:v>
                </c:pt>
                <c:pt idx="103">
                  <c:v>75.165066132186936</c:v>
                </c:pt>
                <c:pt idx="104">
                  <c:v>75.015918606920323</c:v>
                </c:pt>
                <c:pt idx="105">
                  <c:v>74.869575425258077</c:v>
                </c:pt>
                <c:pt idx="106">
                  <c:v>74.728148341293306</c:v>
                </c:pt>
                <c:pt idx="107">
                  <c:v>74.595601940694451</c:v>
                </c:pt>
                <c:pt idx="108">
                  <c:v>74.479029280334984</c:v>
                </c:pt>
                <c:pt idx="109">
                  <c:v>74.390541169823265</c:v>
                </c:pt>
                <c:pt idx="110">
                  <c:v>74.349862403486782</c:v>
                </c:pt>
                <c:pt idx="111">
                  <c:v>74.387587460147884</c:v>
                </c:pt>
                <c:pt idx="112">
                  <c:v>74.548789075397465</c:v>
                </c:pt>
                <c:pt idx="113">
                  <c:v>74.896292617765255</c:v>
                </c:pt>
                <c:pt idx="114">
                  <c:v>75.512476318436143</c:v>
                </c:pt>
                <c:pt idx="115">
                  <c:v>76.498053008863181</c:v>
                </c:pt>
                <c:pt idx="116">
                  <c:v>77.966119948127812</c:v>
                </c:pt>
                <c:pt idx="117">
                  <c:v>80.030015225020648</c:v>
                </c:pt>
                <c:pt idx="118">
                  <c:v>82.784185634542766</c:v>
                </c:pt>
                <c:pt idx="119">
                  <c:v>86.27778646769228</c:v>
                </c:pt>
                <c:pt idx="120">
                  <c:v>90.479734416723886</c:v>
                </c:pt>
                <c:pt idx="121">
                  <c:v>95.230636020288742</c:v>
                </c:pt>
                <c:pt idx="122">
                  <c:v>100.17642842513132</c:v>
                </c:pt>
                <c:pt idx="123">
                  <c:v>104.6969030979858</c:v>
                </c:pt>
                <c:pt idx="124">
                  <c:v>107.89375146679463</c:v>
                </c:pt>
                <c:pt idx="125">
                  <c:v>108.75402207533739</c:v>
                </c:pt>
                <c:pt idx="126">
                  <c:v>106.55254437391498</c:v>
                </c:pt>
                <c:pt idx="127">
                  <c:v>101.3389893156461</c:v>
                </c:pt>
                <c:pt idx="128">
                  <c:v>94.136974713417459</c:v>
                </c:pt>
                <c:pt idx="129">
                  <c:v>86.581101037381799</c:v>
                </c:pt>
                <c:pt idx="130">
                  <c:v>80.167809433544875</c:v>
                </c:pt>
                <c:pt idx="131">
                  <c:v>75.652013011547666</c:v>
                </c:pt>
                <c:pt idx="132">
                  <c:v>72.97024017665953</c:v>
                </c:pt>
                <c:pt idx="133">
                  <c:v>71.595713290806529</c:v>
                </c:pt>
                <c:pt idx="134">
                  <c:v>70.954631508145908</c:v>
                </c:pt>
                <c:pt idx="135">
                  <c:v>70.646660386677695</c:v>
                </c:pt>
                <c:pt idx="136">
                  <c:v>70.463205211849882</c:v>
                </c:pt>
                <c:pt idx="137">
                  <c:v>70.318790664037678</c:v>
                </c:pt>
                <c:pt idx="138">
                  <c:v>70.185224805302141</c:v>
                </c:pt>
                <c:pt idx="139">
                  <c:v>70.054968615620922</c:v>
                </c:pt>
                <c:pt idx="140">
                  <c:v>69.926460244236068</c:v>
                </c:pt>
                <c:pt idx="141">
                  <c:v>69.799647852007183</c:v>
                </c:pt>
                <c:pt idx="142">
                  <c:v>69.675103645692303</c:v>
                </c:pt>
                <c:pt idx="143">
                  <c:v>69.55439999015374</c:v>
                </c:pt>
                <c:pt idx="144">
                  <c:v>69.44146423847107</c:v>
                </c:pt>
                <c:pt idx="145">
                  <c:v>69.345485811695511</c:v>
                </c:pt>
                <c:pt idx="146">
                  <c:v>69.286348316022213</c:v>
                </c:pt>
                <c:pt idx="147">
                  <c:v>69.303479200558911</c:v>
                </c:pt>
                <c:pt idx="148">
                  <c:v>69.467911258329124</c:v>
                </c:pt>
                <c:pt idx="149">
                  <c:v>69.894503000067303</c:v>
                </c:pt>
                <c:pt idx="150">
                  <c:v>70.746338030581128</c:v>
                </c:pt>
                <c:pt idx="151">
                  <c:v>72.217432180603197</c:v>
                </c:pt>
                <c:pt idx="152">
                  <c:v>74.477057784142858</c:v>
                </c:pt>
                <c:pt idx="153">
                  <c:v>77.567260092677586</c:v>
                </c:pt>
                <c:pt idx="154">
                  <c:v>81.273691803553021</c:v>
                </c:pt>
                <c:pt idx="155">
                  <c:v>85.036896031627833</c:v>
                </c:pt>
                <c:pt idx="156">
                  <c:v>88.005219102176298</c:v>
                </c:pt>
                <c:pt idx="157">
                  <c:v>89.293567085107298</c:v>
                </c:pt>
                <c:pt idx="158">
                  <c:v>88.377063956465946</c:v>
                </c:pt>
                <c:pt idx="159">
                  <c:v>85.395970586187161</c:v>
                </c:pt>
                <c:pt idx="160">
                  <c:v>81.140163249204804</c:v>
                </c:pt>
                <c:pt idx="161">
                  <c:v>76.686439612062259</c:v>
                </c:pt>
                <c:pt idx="162">
                  <c:v>72.922120466352467</c:v>
                </c:pt>
                <c:pt idx="163">
                  <c:v>70.256160780288198</c:v>
                </c:pt>
                <c:pt idx="164">
                  <c:v>68.638674695705504</c:v>
                </c:pt>
                <c:pt idx="165">
                  <c:v>67.776504643797523</c:v>
                </c:pt>
                <c:pt idx="166">
                  <c:v>67.352480807188613</c:v>
                </c:pt>
                <c:pt idx="167">
                  <c:v>67.138827370174923</c:v>
                </c:pt>
                <c:pt idx="168">
                  <c:v>67.009940954465392</c:v>
                </c:pt>
                <c:pt idx="169">
                  <c:v>66.909876959691445</c:v>
                </c:pt>
                <c:pt idx="170">
                  <c:v>66.81799100402975</c:v>
                </c:pt>
                <c:pt idx="171">
                  <c:v>66.727848496830603</c:v>
                </c:pt>
                <c:pt idx="172">
                  <c:v>66.637700482664044</c:v>
                </c:pt>
                <c:pt idx="173">
                  <c:v>66.547089974717025</c:v>
                </c:pt>
                <c:pt idx="174">
                  <c:v>66.455867165364879</c:v>
                </c:pt>
                <c:pt idx="175">
                  <c:v>66.363952452776218</c:v>
                </c:pt>
                <c:pt idx="176">
                  <c:v>66.27128834555424</c:v>
                </c:pt>
                <c:pt idx="177">
                  <c:v>66.177830747910619</c:v>
                </c:pt>
                <c:pt idx="178">
                  <c:v>66.083547017154856</c:v>
                </c:pt>
                <c:pt idx="179">
                  <c:v>65.988414927991187</c:v>
                </c:pt>
                <c:pt idx="180">
                  <c:v>65.892421689465522</c:v>
                </c:pt>
                <c:pt idx="181">
                  <c:v>65.795562936907587</c:v>
                </c:pt>
                <c:pt idx="182">
                  <c:v>65.697841717908503</c:v>
                </c:pt>
                <c:pt idx="183">
                  <c:v>65.599267497072958</c:v>
                </c:pt>
                <c:pt idx="184">
                  <c:v>65.499855199893048</c:v>
                </c:pt>
                <c:pt idx="185">
                  <c:v>65.399624311072131</c:v>
                </c:pt>
                <c:pt idx="186">
                  <c:v>65.298598038032893</c:v>
                </c:pt>
                <c:pt idx="187">
                  <c:v>65.196802546344472</c:v>
                </c:pt>
                <c:pt idx="188">
                  <c:v>65.094266270437231</c:v>
                </c:pt>
                <c:pt idx="189">
                  <c:v>64.991019300238719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78.338476618575044</c:v>
                </c:pt>
                <c:pt idx="2">
                  <c:v>78.602315194219315</c:v>
                </c:pt>
                <c:pt idx="3">
                  <c:v>78.866514513001249</c:v>
                </c:pt>
                <c:pt idx="4">
                  <c:v>79.131025985977217</c:v>
                </c:pt>
                <c:pt idx="5">
                  <c:v>79.395788811102761</c:v>
                </c:pt>
                <c:pt idx="6">
                  <c:v>79.660728253844127</c:v>
                </c:pt>
                <c:pt idx="7">
                  <c:v>79.925753760201246</c:v>
                </c:pt>
                <c:pt idx="8">
                  <c:v>80.190756897537213</c:v>
                </c:pt>
                <c:pt idx="9">
                  <c:v>80.455609121570447</c:v>
                </c:pt>
                <c:pt idx="10">
                  <c:v>80.720159371784888</c:v>
                </c:pt>
                <c:pt idx="11">
                  <c:v>80.984231502512387</c:v>
                </c:pt>
                <c:pt idx="12">
                  <c:v>81.247621563198493</c:v>
                </c:pt>
                <c:pt idx="13">
                  <c:v>81.510094949039726</c:v>
                </c:pt>
                <c:pt idx="14">
                  <c:v>81.771383452412934</c:v>
                </c:pt>
                <c:pt idx="15">
                  <c:v>82.031182256416841</c:v>
                </c:pt>
                <c:pt idx="16">
                  <c:v>82.28914692445926</c:v>
                </c:pt>
                <c:pt idx="17">
                  <c:v>82.544890454123333</c:v>
                </c:pt>
                <c:pt idx="18">
                  <c:v>82.797980479386013</c:v>
                </c:pt>
                <c:pt idx="19">
                  <c:v>83.047936722347828</c:v>
                </c:pt>
                <c:pt idx="20">
                  <c:v>83.294228813480785</c:v>
                </c:pt>
                <c:pt idx="21">
                  <c:v>83.536274617296826</c:v>
                </c:pt>
                <c:pt idx="22">
                  <c:v>83.773439217306034</c:v>
                </c:pt>
                <c:pt idx="23">
                  <c:v>84.005034728907773</c:v>
                </c:pt>
                <c:pt idx="24">
                  <c:v>84.230321119878269</c:v>
                </c:pt>
                <c:pt idx="25">
                  <c:v>84.448508223555777</c:v>
                </c:pt>
                <c:pt idx="26">
                  <c:v>84.658759127636884</c:v>
                </c:pt>
                <c:pt idx="27">
                  <c:v>84.860195109538495</c:v>
                </c:pt>
                <c:pt idx="28">
                  <c:v>85.051902265468399</c:v>
                </c:pt>
                <c:pt idx="29">
                  <c:v>85.232939942879753</c:v>
                </c:pt>
                <c:pt idx="30">
                  <c:v>85.402351033622267</c:v>
                </c:pt>
                <c:pt idx="31">
                  <c:v>85.559174117473205</c:v>
                </c:pt>
                <c:pt idx="32">
                  <c:v>85.702457363655327</c:v>
                </c:pt>
                <c:pt idx="33">
                  <c:v>85.831274003719315</c:v>
                </c:pt>
                <c:pt idx="34">
                  <c:v>85.94473908675208</c:v>
                </c:pt>
                <c:pt idx="35">
                  <c:v>86.042027122944774</c:v>
                </c:pt>
                <c:pt idx="36">
                  <c:v>86.122390121355252</c:v>
                </c:pt>
                <c:pt idx="37">
                  <c:v>86.18517544060488</c:v>
                </c:pt>
                <c:pt idx="38">
                  <c:v>86.22984280613278</c:v>
                </c:pt>
                <c:pt idx="39">
                  <c:v>86.255979812953569</c:v>
                </c:pt>
                <c:pt idx="40">
                  <c:v>86.263315235669381</c:v>
                </c:pt>
                <c:pt idx="41">
                  <c:v>86.251729512336468</c:v>
                </c:pt>
                <c:pt idx="42">
                  <c:v>86.221261856881625</c:v>
                </c:pt>
                <c:pt idx="43">
                  <c:v>86.172113583348107</c:v>
                </c:pt>
                <c:pt idx="44">
                  <c:v>86.104647387484604</c:v>
                </c:pt>
                <c:pt idx="45">
                  <c:v>86.019382516549754</c:v>
                </c:pt>
                <c:pt idx="46">
                  <c:v>85.916985953401209</c:v>
                </c:pt>
                <c:pt idx="47">
                  <c:v>85.798259931281791</c:v>
                </c:pt>
                <c:pt idx="48">
                  <c:v>85.664126266700151</c:v>
                </c:pt>
                <c:pt idx="49">
                  <c:v>85.515608136723159</c:v>
                </c:pt>
                <c:pt idx="50">
                  <c:v>85.353810024305972</c:v>
                </c:pt>
                <c:pt idx="51">
                  <c:v>85.179896605543433</c:v>
                </c:pt>
                <c:pt idx="52">
                  <c:v>84.99507135497025</c:v>
                </c:pt>
                <c:pt idx="53">
                  <c:v>84.800555602586471</c:v>
                </c:pt>
                <c:pt idx="54">
                  <c:v>84.597568696021881</c:v>
                </c:pt>
                <c:pt idx="55">
                  <c:v>84.387309812566969</c:v>
                </c:pt>
                <c:pt idx="56">
                  <c:v>84.170941839342987</c:v>
                </c:pt>
                <c:pt idx="57">
                  <c:v>83.94957760636116</c:v>
                </c:pt>
                <c:pt idx="58">
                  <c:v>83.724268626357798</c:v>
                </c:pt>
                <c:pt idx="59">
                  <c:v>83.495996375067165</c:v>
                </c:pt>
                <c:pt idx="60">
                  <c:v>83.265666041833185</c:v>
                </c:pt>
                <c:pt idx="61">
                  <c:v>83.034102596700421</c:v>
                </c:pt>
                <c:pt idx="62">
                  <c:v>82.802048957777416</c:v>
                </c:pt>
                <c:pt idx="63">
                  <c:v>82.570166001326527</c:v>
                </c:pt>
                <c:pt idx="64">
                  <c:v>82.339034134937606</c:v>
                </c:pt>
                <c:pt idx="65">
                  <c:v>82.109156148592376</c:v>
                </c:pt>
                <c:pt idx="66">
                  <c:v>81.88096106625396</c:v>
                </c:pt>
                <c:pt idx="67">
                  <c:v>81.654808738516948</c:v>
                </c:pt>
                <c:pt idx="68">
                  <c:v>81.430994941689661</c:v>
                </c:pt>
                <c:pt idx="69">
                  <c:v>81.209756777648835</c:v>
                </c:pt>
                <c:pt idx="70">
                  <c:v>80.991278199558479</c:v>
                </c:pt>
                <c:pt idx="71">
                  <c:v>80.77569551922096</c:v>
                </c:pt>
                <c:pt idx="72">
                  <c:v>80.563102781051072</c:v>
                </c:pt>
                <c:pt idx="73">
                  <c:v>80.353556914489545</c:v>
                </c:pt>
                <c:pt idx="74">
                  <c:v>80.147082600535128</c:v>
                </c:pt>
                <c:pt idx="75">
                  <c:v>79.943676808705277</c:v>
                </c:pt>
                <c:pt idx="76">
                  <c:v>79.743312978101017</c:v>
                </c:pt>
                <c:pt idx="77">
                  <c:v>79.545944830481261</c:v>
                </c:pt>
                <c:pt idx="78">
                  <c:v>79.351509814589747</c:v>
                </c:pt>
                <c:pt idx="79">
                  <c:v>79.15993218972973</c:v>
                </c:pt>
                <c:pt idx="80">
                  <c:v>78.971125763085126</c:v>
                </c:pt>
                <c:pt idx="81">
                  <c:v>78.784996299883588</c:v>
                </c:pt>
                <c:pt idx="82">
                  <c:v>78.601443628512229</c:v>
                </c:pt>
                <c:pt idx="83">
                  <c:v>78.420363464433734</c:v>
                </c:pt>
                <c:pt idx="84">
                  <c:v>78.241648977474185</c:v>
                </c:pt>
                <c:pt idx="85">
                  <c:v>78.065192127001353</c:v>
                </c:pt>
                <c:pt idx="86">
                  <c:v>77.890884788878694</c:v>
                </c:pt>
                <c:pt idx="87">
                  <c:v>77.718619697031741</c:v>
                </c:pt>
                <c:pt idx="88">
                  <c:v>77.548291221136211</c:v>
                </c:pt>
                <c:pt idx="89">
                  <c:v>77.379796000434339</c:v>
                </c:pt>
                <c:pt idx="90">
                  <c:v>77.213033452097108</c:v>
                </c:pt>
                <c:pt idx="91">
                  <c:v>77.047906170934667</c:v>
                </c:pt>
                <c:pt idx="92">
                  <c:v>76.884320235666991</c:v>
                </c:pt>
                <c:pt idx="93">
                  <c:v>76.722185435432849</c:v>
                </c:pt>
                <c:pt idx="94">
                  <c:v>76.561415428764576</c:v>
                </c:pt>
                <c:pt idx="95">
                  <c:v>76.401927845900317</c:v>
                </c:pt>
                <c:pt idx="96">
                  <c:v>76.243644344055411</c:v>
                </c:pt>
                <c:pt idx="97">
                  <c:v>76.086490624133873</c:v>
                </c:pt>
                <c:pt idx="98">
                  <c:v>75.930396416325664</c:v>
                </c:pt>
                <c:pt idx="99">
                  <c:v>75.775295441108909</c:v>
                </c:pt>
                <c:pt idx="100">
                  <c:v>75.621125351346308</c:v>
                </c:pt>
                <c:pt idx="101">
                  <c:v>75.467827660431951</c:v>
                </c:pt>
                <c:pt idx="102">
                  <c:v>75.31534766079686</c:v>
                </c:pt>
                <c:pt idx="103">
                  <c:v>75.163634336515543</c:v>
                </c:pt>
                <c:pt idx="104">
                  <c:v>75.012640273260743</c:v>
                </c:pt>
                <c:pt idx="105">
                  <c:v>74.86232156842496</c:v>
                </c:pt>
                <c:pt idx="106">
                  <c:v>74.712637743856362</c:v>
                </c:pt>
                <c:pt idx="107">
                  <c:v>74.563551663336838</c:v>
                </c:pt>
                <c:pt idx="108">
                  <c:v>74.415029456655063</c:v>
                </c:pt>
                <c:pt idx="109">
                  <c:v>74.267040451889642</c:v>
                </c:pt>
                <c:pt idx="110">
                  <c:v>74.119557117312453</c:v>
                </c:pt>
                <c:pt idx="111">
                  <c:v>73.972555014141065</c:v>
                </c:pt>
                <c:pt idx="112">
                  <c:v>73.826012761208872</c:v>
                </c:pt>
                <c:pt idx="113">
                  <c:v>73.679912012472784</c:v>
                </c:pt>
                <c:pt idx="114">
                  <c:v>73.534237448136622</c:v>
                </c:pt>
                <c:pt idx="115">
                  <c:v>73.388976780026084</c:v>
                </c:pt>
                <c:pt idx="116">
                  <c:v>73.244120771702143</c:v>
                </c:pt>
                <c:pt idx="117">
                  <c:v>73.099663273634803</c:v>
                </c:pt>
                <c:pt idx="118">
                  <c:v>72.95560127357183</c:v>
                </c:pt>
                <c:pt idx="119">
                  <c:v>72.811934962018</c:v>
                </c:pt>
                <c:pt idx="120">
                  <c:v>72.668667812479882</c:v>
                </c:pt>
                <c:pt idx="121">
                  <c:v>72.525806675819211</c:v>
                </c:pt>
                <c:pt idx="122">
                  <c:v>72.383361887685339</c:v>
                </c:pt>
                <c:pt idx="123">
                  <c:v>72.24134738755086</c:v>
                </c:pt>
                <c:pt idx="124">
                  <c:v>72.099780847345741</c:v>
                </c:pt>
                <c:pt idx="125">
                  <c:v>71.958683807062968</c:v>
                </c:pt>
                <c:pt idx="126">
                  <c:v>71.818081813983383</c:v>
                </c:pt>
                <c:pt idx="127">
                  <c:v>71.678004561333623</c:v>
                </c:pt>
                <c:pt idx="128">
                  <c:v>71.538486021244225</c:v>
                </c:pt>
                <c:pt idx="129">
                  <c:v>71.399564565818096</c:v>
                </c:pt>
                <c:pt idx="130">
                  <c:v>71.261283068960637</c:v>
                </c:pt>
                <c:pt idx="131">
                  <c:v>71.123688980380834</c:v>
                </c:pt>
                <c:pt idx="132">
                  <c:v>70.986834361877555</c:v>
                </c:pt>
                <c:pt idx="133">
                  <c:v>70.850775874721862</c:v>
                </c:pt>
                <c:pt idx="134">
                  <c:v>70.715574705697421</c:v>
                </c:pt>
                <c:pt idx="135">
                  <c:v>70.581296418249195</c:v>
                </c:pt>
                <c:pt idx="136">
                  <c:v>70.448010714320375</c:v>
                </c:pt>
                <c:pt idx="137">
                  <c:v>70.315791091954964</c:v>
                </c:pt>
                <c:pt idx="138">
                  <c:v>70.184714383757282</c:v>
                </c:pt>
                <c:pt idx="139">
                  <c:v>70.054860161995293</c:v>
                </c:pt>
                <c:pt idx="140">
                  <c:v>69.926309997683987</c:v>
                </c:pt>
                <c:pt idx="141">
                  <c:v>69.799146563563767</c:v>
                </c:pt>
                <c:pt idx="142">
                  <c:v>69.67345257464747</c:v>
                </c:pt>
                <c:pt idx="143">
                  <c:v>69.549309565062572</c:v>
                </c:pt>
                <c:pt idx="144">
                  <c:v>69.426796506311348</c:v>
                </c:pt>
                <c:pt idx="145">
                  <c:v>69.305988279764918</c:v>
                </c:pt>
                <c:pt idx="146">
                  <c:v>69.186954025032449</c:v>
                </c:pt>
                <c:pt idx="147">
                  <c:v>69.06975539549471</c:v>
                </c:pt>
                <c:pt idx="148">
                  <c:v>68.954444762293349</c:v>
                </c:pt>
                <c:pt idx="149">
                  <c:v>68.841063417798267</c:v>
                </c:pt>
                <c:pt idx="150">
                  <c:v>68.72963983827114</c:v>
                </c:pt>
                <c:pt idx="151">
                  <c:v>68.620188072247089</c:v>
                </c:pt>
                <c:pt idx="152">
                  <c:v>68.512706325185547</c:v>
                </c:pt>
                <c:pt idx="153">
                  <c:v>68.40717581138</c:v>
                </c:pt>
                <c:pt idx="154">
                  <c:v>68.30355994032</c:v>
                </c:pt>
                <c:pt idx="155">
                  <c:v>68.201803896301087</c:v>
                </c:pt>
                <c:pt idx="156">
                  <c:v>68.101834657085703</c:v>
                </c:pt>
                <c:pt idx="157">
                  <c:v>68.003561480270861</c:v>
                </c:pt>
                <c:pt idx="158">
                  <c:v>67.906876865603806</c:v>
                </c:pt>
                <c:pt idx="159">
                  <c:v>67.811657979094193</c:v>
                </c:pt>
                <c:pt idx="160">
                  <c:v>67.717768501994158</c:v>
                </c:pt>
                <c:pt idx="161">
                  <c:v>67.625060846289543</c:v>
                </c:pt>
                <c:pt idx="162">
                  <c:v>67.533378659962452</c:v>
                </c:pt>
                <c:pt idx="163">
                  <c:v>67.442559531410623</c:v>
                </c:pt>
                <c:pt idx="164">
                  <c:v>67.352437794104176</c:v>
                </c:pt>
                <c:pt idx="165">
                  <c:v>67.262847330368942</c:v>
                </c:pt>
                <c:pt idx="166">
                  <c:v>67.173624277082695</c:v>
                </c:pt>
                <c:pt idx="167">
                  <c:v>67.084609545484739</c:v>
                </c:pt>
                <c:pt idx="168">
                  <c:v>66.995651081205949</c:v>
                </c:pt>
                <c:pt idx="169">
                  <c:v>66.90660580768423</c:v>
                </c:pt>
                <c:pt idx="170">
                  <c:v>66.817341214855787</c:v>
                </c:pt>
                <c:pt idx="171">
                  <c:v>66.727736573935175</c:v>
                </c:pt>
                <c:pt idx="172">
                  <c:v>66.637683776913974</c:v>
                </c:pt>
                <c:pt idx="173">
                  <c:v>66.547087815079706</c:v>
                </c:pt>
                <c:pt idx="174">
                  <c:v>66.455866923671522</c:v>
                </c:pt>
                <c:pt idx="175">
                  <c:v>66.363952429369149</c:v>
                </c:pt>
                <c:pt idx="176">
                  <c:v>66.271288343593227</c:v>
                </c:pt>
                <c:pt idx="177">
                  <c:v>66.177830747768539</c:v>
                </c:pt>
                <c:pt idx="178">
                  <c:v>66.08354701714596</c:v>
                </c:pt>
                <c:pt idx="179">
                  <c:v>65.988414927990704</c:v>
                </c:pt>
                <c:pt idx="180">
                  <c:v>65.892421689465493</c:v>
                </c:pt>
                <c:pt idx="181">
                  <c:v>65.795562936907587</c:v>
                </c:pt>
                <c:pt idx="182">
                  <c:v>65.697841717908503</c:v>
                </c:pt>
                <c:pt idx="183">
                  <c:v>65.599267497072958</c:v>
                </c:pt>
                <c:pt idx="184">
                  <c:v>65.499855199893048</c:v>
                </c:pt>
                <c:pt idx="185">
                  <c:v>65.399624311072131</c:v>
                </c:pt>
                <c:pt idx="186">
                  <c:v>65.298598038032893</c:v>
                </c:pt>
                <c:pt idx="187">
                  <c:v>65.196802546344472</c:v>
                </c:pt>
                <c:pt idx="188">
                  <c:v>65.094266270437231</c:v>
                </c:pt>
                <c:pt idx="189">
                  <c:v>64.991019300238719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81.111000000000004</c:v>
                </c:pt>
                <c:pt idx="1">
                  <c:v>78.778000000000006</c:v>
                </c:pt>
                <c:pt idx="2">
                  <c:v>80.132999999999996</c:v>
                </c:pt>
                <c:pt idx="3">
                  <c:v>79.421999999999997</c:v>
                </c:pt>
                <c:pt idx="4">
                  <c:v>78.888999999999996</c:v>
                </c:pt>
                <c:pt idx="5">
                  <c:v>79.244</c:v>
                </c:pt>
                <c:pt idx="6">
                  <c:v>78.756</c:v>
                </c:pt>
                <c:pt idx="7">
                  <c:v>78.733000000000004</c:v>
                </c:pt>
                <c:pt idx="8">
                  <c:v>80.221999999999994</c:v>
                </c:pt>
                <c:pt idx="9">
                  <c:v>79.778000000000006</c:v>
                </c:pt>
                <c:pt idx="10">
                  <c:v>79.400000000000006</c:v>
                </c:pt>
                <c:pt idx="11">
                  <c:v>80.266999999999996</c:v>
                </c:pt>
                <c:pt idx="12">
                  <c:v>80.911000000000001</c:v>
                </c:pt>
                <c:pt idx="13">
                  <c:v>80.132999999999996</c:v>
                </c:pt>
                <c:pt idx="14">
                  <c:v>79.8</c:v>
                </c:pt>
                <c:pt idx="15">
                  <c:v>80.088999999999999</c:v>
                </c:pt>
                <c:pt idx="16">
                  <c:v>80.088999999999999</c:v>
                </c:pt>
                <c:pt idx="17">
                  <c:v>80.843999999999994</c:v>
                </c:pt>
                <c:pt idx="18">
                  <c:v>80.088999999999999</c:v>
                </c:pt>
                <c:pt idx="19">
                  <c:v>79.266999999999996</c:v>
                </c:pt>
                <c:pt idx="20">
                  <c:v>81.022000000000006</c:v>
                </c:pt>
                <c:pt idx="21">
                  <c:v>80.688999999999993</c:v>
                </c:pt>
                <c:pt idx="22">
                  <c:v>80.555999999999997</c:v>
                </c:pt>
                <c:pt idx="23">
                  <c:v>79.710999999999999</c:v>
                </c:pt>
                <c:pt idx="24">
                  <c:v>81.355999999999995</c:v>
                </c:pt>
                <c:pt idx="25">
                  <c:v>81.111000000000004</c:v>
                </c:pt>
                <c:pt idx="26">
                  <c:v>80.088999999999999</c:v>
                </c:pt>
                <c:pt idx="27">
                  <c:v>81.843999999999994</c:v>
                </c:pt>
                <c:pt idx="28">
                  <c:v>83.022000000000006</c:v>
                </c:pt>
                <c:pt idx="29">
                  <c:v>81.977999999999994</c:v>
                </c:pt>
                <c:pt idx="30">
                  <c:v>83.066999999999993</c:v>
                </c:pt>
                <c:pt idx="31">
                  <c:v>83.510999999999996</c:v>
                </c:pt>
                <c:pt idx="32">
                  <c:v>82.867000000000004</c:v>
                </c:pt>
                <c:pt idx="33">
                  <c:v>83.977999999999994</c:v>
                </c:pt>
                <c:pt idx="34">
                  <c:v>86.688999999999993</c:v>
                </c:pt>
                <c:pt idx="35">
                  <c:v>84.466999999999999</c:v>
                </c:pt>
                <c:pt idx="36">
                  <c:v>85.466999999999999</c:v>
                </c:pt>
                <c:pt idx="37">
                  <c:v>87.311000000000007</c:v>
                </c:pt>
                <c:pt idx="38">
                  <c:v>86.622</c:v>
                </c:pt>
                <c:pt idx="39">
                  <c:v>86.710999999999999</c:v>
                </c:pt>
                <c:pt idx="40">
                  <c:v>86.956000000000003</c:v>
                </c:pt>
                <c:pt idx="41">
                  <c:v>88.778000000000006</c:v>
                </c:pt>
                <c:pt idx="42">
                  <c:v>89.378</c:v>
                </c:pt>
                <c:pt idx="43">
                  <c:v>90</c:v>
                </c:pt>
                <c:pt idx="44">
                  <c:v>92.578000000000003</c:v>
                </c:pt>
                <c:pt idx="45">
                  <c:v>92.933000000000007</c:v>
                </c:pt>
                <c:pt idx="46">
                  <c:v>97.2</c:v>
                </c:pt>
                <c:pt idx="47">
                  <c:v>99.710999999999999</c:v>
                </c:pt>
                <c:pt idx="48">
                  <c:v>101.489</c:v>
                </c:pt>
                <c:pt idx="49">
                  <c:v>105.089</c:v>
                </c:pt>
                <c:pt idx="50">
                  <c:v>109.444</c:v>
                </c:pt>
                <c:pt idx="51">
                  <c:v>117.578</c:v>
                </c:pt>
                <c:pt idx="52">
                  <c:v>129.55600000000001</c:v>
                </c:pt>
                <c:pt idx="53">
                  <c:v>143.28899999999999</c:v>
                </c:pt>
                <c:pt idx="54">
                  <c:v>158.84399999999999</c:v>
                </c:pt>
                <c:pt idx="55">
                  <c:v>174.28899999999999</c:v>
                </c:pt>
                <c:pt idx="56">
                  <c:v>188.667</c:v>
                </c:pt>
                <c:pt idx="57">
                  <c:v>200.822</c:v>
                </c:pt>
                <c:pt idx="58">
                  <c:v>212.46700000000001</c:v>
                </c:pt>
                <c:pt idx="59">
                  <c:v>220</c:v>
                </c:pt>
                <c:pt idx="60">
                  <c:v>226.06700000000001</c:v>
                </c:pt>
                <c:pt idx="61">
                  <c:v>227.244</c:v>
                </c:pt>
                <c:pt idx="62">
                  <c:v>223.733</c:v>
                </c:pt>
                <c:pt idx="63">
                  <c:v>213.422</c:v>
                </c:pt>
                <c:pt idx="64">
                  <c:v>193.06700000000001</c:v>
                </c:pt>
                <c:pt idx="65">
                  <c:v>166.267</c:v>
                </c:pt>
                <c:pt idx="66">
                  <c:v>139.22200000000001</c:v>
                </c:pt>
                <c:pt idx="67">
                  <c:v>113.84399999999999</c:v>
                </c:pt>
                <c:pt idx="68">
                  <c:v>98.956000000000003</c:v>
                </c:pt>
                <c:pt idx="69">
                  <c:v>90.311000000000007</c:v>
                </c:pt>
                <c:pt idx="70">
                  <c:v>86.778000000000006</c:v>
                </c:pt>
                <c:pt idx="71">
                  <c:v>86.156000000000006</c:v>
                </c:pt>
                <c:pt idx="72">
                  <c:v>88.977999999999994</c:v>
                </c:pt>
                <c:pt idx="73">
                  <c:v>89.6</c:v>
                </c:pt>
                <c:pt idx="74">
                  <c:v>91.688999999999993</c:v>
                </c:pt>
                <c:pt idx="75">
                  <c:v>97.2</c:v>
                </c:pt>
                <c:pt idx="76">
                  <c:v>102.31100000000001</c:v>
                </c:pt>
                <c:pt idx="77">
                  <c:v>110.35599999999999</c:v>
                </c:pt>
                <c:pt idx="78">
                  <c:v>119.35599999999999</c:v>
                </c:pt>
                <c:pt idx="79">
                  <c:v>130.86699999999999</c:v>
                </c:pt>
                <c:pt idx="80">
                  <c:v>143.28899999999999</c:v>
                </c:pt>
                <c:pt idx="81">
                  <c:v>155.93299999999999</c:v>
                </c:pt>
                <c:pt idx="82">
                  <c:v>168.756</c:v>
                </c:pt>
                <c:pt idx="83">
                  <c:v>178.22200000000001</c:v>
                </c:pt>
                <c:pt idx="84">
                  <c:v>185.97800000000001</c:v>
                </c:pt>
                <c:pt idx="85">
                  <c:v>188.11099999999999</c:v>
                </c:pt>
                <c:pt idx="86">
                  <c:v>185.422</c:v>
                </c:pt>
                <c:pt idx="87">
                  <c:v>176</c:v>
                </c:pt>
                <c:pt idx="88">
                  <c:v>157.31100000000001</c:v>
                </c:pt>
                <c:pt idx="89">
                  <c:v>129.822</c:v>
                </c:pt>
                <c:pt idx="90">
                  <c:v>102.178</c:v>
                </c:pt>
                <c:pt idx="91">
                  <c:v>84.022000000000006</c:v>
                </c:pt>
                <c:pt idx="92">
                  <c:v>73.599999999999994</c:v>
                </c:pt>
                <c:pt idx="93">
                  <c:v>71.421999999999997</c:v>
                </c:pt>
                <c:pt idx="94">
                  <c:v>72.778000000000006</c:v>
                </c:pt>
                <c:pt idx="95">
                  <c:v>73.578000000000003</c:v>
                </c:pt>
                <c:pt idx="96">
                  <c:v>74.177999999999997</c:v>
                </c:pt>
                <c:pt idx="97">
                  <c:v>72.867000000000004</c:v>
                </c:pt>
                <c:pt idx="98">
                  <c:v>72.888999999999996</c:v>
                </c:pt>
                <c:pt idx="99">
                  <c:v>74.221999999999994</c:v>
                </c:pt>
                <c:pt idx="100">
                  <c:v>72.778000000000006</c:v>
                </c:pt>
                <c:pt idx="101">
                  <c:v>73.066999999999993</c:v>
                </c:pt>
                <c:pt idx="102">
                  <c:v>74.022000000000006</c:v>
                </c:pt>
                <c:pt idx="103">
                  <c:v>74.378</c:v>
                </c:pt>
                <c:pt idx="104">
                  <c:v>73.355999999999995</c:v>
                </c:pt>
                <c:pt idx="105">
                  <c:v>73.843999999999994</c:v>
                </c:pt>
                <c:pt idx="106">
                  <c:v>74.311000000000007</c:v>
                </c:pt>
                <c:pt idx="107">
                  <c:v>73.311000000000007</c:v>
                </c:pt>
                <c:pt idx="108">
                  <c:v>74.244</c:v>
                </c:pt>
                <c:pt idx="109">
                  <c:v>73.888999999999996</c:v>
                </c:pt>
                <c:pt idx="110">
                  <c:v>75.022000000000006</c:v>
                </c:pt>
                <c:pt idx="111">
                  <c:v>73.466999999999999</c:v>
                </c:pt>
                <c:pt idx="112">
                  <c:v>74.622</c:v>
                </c:pt>
                <c:pt idx="113">
                  <c:v>74.400000000000006</c:v>
                </c:pt>
                <c:pt idx="114">
                  <c:v>74.2</c:v>
                </c:pt>
                <c:pt idx="115">
                  <c:v>73.088999999999999</c:v>
                </c:pt>
                <c:pt idx="116">
                  <c:v>74.578000000000003</c:v>
                </c:pt>
                <c:pt idx="117">
                  <c:v>75.578000000000003</c:v>
                </c:pt>
                <c:pt idx="118">
                  <c:v>76.578000000000003</c:v>
                </c:pt>
                <c:pt idx="119">
                  <c:v>78.111000000000004</c:v>
                </c:pt>
                <c:pt idx="120">
                  <c:v>81.332999999999998</c:v>
                </c:pt>
                <c:pt idx="121">
                  <c:v>86.244</c:v>
                </c:pt>
                <c:pt idx="122">
                  <c:v>90.043999999999997</c:v>
                </c:pt>
                <c:pt idx="123">
                  <c:v>95.355999999999995</c:v>
                </c:pt>
                <c:pt idx="124">
                  <c:v>100.911</c:v>
                </c:pt>
                <c:pt idx="125">
                  <c:v>103.622</c:v>
                </c:pt>
                <c:pt idx="126">
                  <c:v>106.02200000000001</c:v>
                </c:pt>
                <c:pt idx="127">
                  <c:v>105.289</c:v>
                </c:pt>
                <c:pt idx="128">
                  <c:v>105.089</c:v>
                </c:pt>
                <c:pt idx="129">
                  <c:v>100.489</c:v>
                </c:pt>
                <c:pt idx="130">
                  <c:v>96.111000000000004</c:v>
                </c:pt>
                <c:pt idx="131">
                  <c:v>90.888999999999996</c:v>
                </c:pt>
                <c:pt idx="132">
                  <c:v>84.733000000000004</c:v>
                </c:pt>
                <c:pt idx="133">
                  <c:v>77.622</c:v>
                </c:pt>
                <c:pt idx="134">
                  <c:v>73.156000000000006</c:v>
                </c:pt>
                <c:pt idx="135">
                  <c:v>69.332999999999998</c:v>
                </c:pt>
                <c:pt idx="136">
                  <c:v>69.599999999999994</c:v>
                </c:pt>
                <c:pt idx="137">
                  <c:v>69.156000000000006</c:v>
                </c:pt>
                <c:pt idx="138">
                  <c:v>69.599999999999994</c:v>
                </c:pt>
                <c:pt idx="139">
                  <c:v>68.378</c:v>
                </c:pt>
                <c:pt idx="140">
                  <c:v>70.111000000000004</c:v>
                </c:pt>
                <c:pt idx="141">
                  <c:v>69.466999999999999</c:v>
                </c:pt>
                <c:pt idx="142">
                  <c:v>70.043999999999997</c:v>
                </c:pt>
                <c:pt idx="143">
                  <c:v>67.8</c:v>
                </c:pt>
                <c:pt idx="144">
                  <c:v>69.266999999999996</c:v>
                </c:pt>
                <c:pt idx="145">
                  <c:v>68.888999999999996</c:v>
                </c:pt>
                <c:pt idx="146">
                  <c:v>68.644000000000005</c:v>
                </c:pt>
                <c:pt idx="147">
                  <c:v>68.066999999999993</c:v>
                </c:pt>
                <c:pt idx="148">
                  <c:v>68.911000000000001</c:v>
                </c:pt>
                <c:pt idx="149">
                  <c:v>68.667000000000002</c:v>
                </c:pt>
                <c:pt idx="150">
                  <c:v>71.244</c:v>
                </c:pt>
                <c:pt idx="151">
                  <c:v>70.644000000000005</c:v>
                </c:pt>
                <c:pt idx="152">
                  <c:v>74.244</c:v>
                </c:pt>
                <c:pt idx="153">
                  <c:v>76.332999999999998</c:v>
                </c:pt>
                <c:pt idx="154">
                  <c:v>78.956000000000003</c:v>
                </c:pt>
                <c:pt idx="155">
                  <c:v>83.510999999999996</c:v>
                </c:pt>
                <c:pt idx="156">
                  <c:v>87.177999999999997</c:v>
                </c:pt>
                <c:pt idx="157">
                  <c:v>88.156000000000006</c:v>
                </c:pt>
                <c:pt idx="158">
                  <c:v>89.111000000000004</c:v>
                </c:pt>
                <c:pt idx="159">
                  <c:v>88.177999999999997</c:v>
                </c:pt>
                <c:pt idx="160">
                  <c:v>84.555999999999997</c:v>
                </c:pt>
                <c:pt idx="161">
                  <c:v>80.667000000000002</c:v>
                </c:pt>
                <c:pt idx="162">
                  <c:v>77.088999999999999</c:v>
                </c:pt>
                <c:pt idx="163">
                  <c:v>72.332999999999998</c:v>
                </c:pt>
                <c:pt idx="164">
                  <c:v>67.088999999999999</c:v>
                </c:pt>
                <c:pt idx="165">
                  <c:v>66.977999999999994</c:v>
                </c:pt>
                <c:pt idx="166">
                  <c:v>65.933000000000007</c:v>
                </c:pt>
                <c:pt idx="167">
                  <c:v>65.489000000000004</c:v>
                </c:pt>
                <c:pt idx="168">
                  <c:v>65.822000000000003</c:v>
                </c:pt>
                <c:pt idx="169">
                  <c:v>67.043999999999997</c:v>
                </c:pt>
                <c:pt idx="170">
                  <c:v>66.888999999999996</c:v>
                </c:pt>
                <c:pt idx="171">
                  <c:v>67.266999999999996</c:v>
                </c:pt>
                <c:pt idx="172">
                  <c:v>65.355999999999995</c:v>
                </c:pt>
                <c:pt idx="173">
                  <c:v>67.221999999999994</c:v>
                </c:pt>
                <c:pt idx="174">
                  <c:v>66.956000000000003</c:v>
                </c:pt>
                <c:pt idx="175">
                  <c:v>66.510999999999996</c:v>
                </c:pt>
                <c:pt idx="176">
                  <c:v>65.266999999999996</c:v>
                </c:pt>
                <c:pt idx="177">
                  <c:v>65.956000000000003</c:v>
                </c:pt>
                <c:pt idx="178">
                  <c:v>66.2</c:v>
                </c:pt>
                <c:pt idx="179">
                  <c:v>67.043999999999997</c:v>
                </c:pt>
                <c:pt idx="180">
                  <c:v>67.132999999999996</c:v>
                </c:pt>
                <c:pt idx="181">
                  <c:v>66.311000000000007</c:v>
                </c:pt>
                <c:pt idx="182">
                  <c:v>65.400000000000006</c:v>
                </c:pt>
                <c:pt idx="183">
                  <c:v>66.088999999999999</c:v>
                </c:pt>
                <c:pt idx="184">
                  <c:v>66.867000000000004</c:v>
                </c:pt>
                <c:pt idx="185">
                  <c:v>65.888999999999996</c:v>
                </c:pt>
                <c:pt idx="186">
                  <c:v>64.688999999999993</c:v>
                </c:pt>
                <c:pt idx="187">
                  <c:v>65.644000000000005</c:v>
                </c:pt>
                <c:pt idx="188">
                  <c:v>65.332999999999998</c:v>
                </c:pt>
                <c:pt idx="189">
                  <c:v>66.111000000000004</c:v>
                </c:pt>
                <c:pt idx="190">
                  <c:v>64.578000000000003</c:v>
                </c:pt>
                <c:pt idx="191">
                  <c:v>64.8</c:v>
                </c:pt>
                <c:pt idx="192">
                  <c:v>65.688999999999993</c:v>
                </c:pt>
                <c:pt idx="193">
                  <c:v>65.156000000000006</c:v>
                </c:pt>
                <c:pt idx="194">
                  <c:v>65.933000000000007</c:v>
                </c:pt>
                <c:pt idx="195">
                  <c:v>64.289000000000001</c:v>
                </c:pt>
                <c:pt idx="196">
                  <c:v>66.066999999999993</c:v>
                </c:pt>
                <c:pt idx="197">
                  <c:v>65.355999999999995</c:v>
                </c:pt>
                <c:pt idx="198">
                  <c:v>64.466999999999999</c:v>
                </c:pt>
                <c:pt idx="199">
                  <c:v>64.022000000000006</c:v>
                </c:pt>
                <c:pt idx="200">
                  <c:v>64.843999999999994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77.458313839644745</c:v>
                </c:pt>
                <c:pt idx="6">
                  <c:v>77.767300554787596</c:v>
                </c:pt>
                <c:pt idx="7">
                  <c:v>78.076953171828933</c:v>
                </c:pt>
                <c:pt idx="8">
                  <c:v>78.387222309352182</c:v>
                </c:pt>
                <c:pt idx="9">
                  <c:v>78.698043479516443</c:v>
                </c:pt>
                <c:pt idx="10">
                  <c:v>79.009334884053658</c:v>
                </c:pt>
                <c:pt idx="11">
                  <c:v>79.320994997080462</c:v>
                </c:pt>
                <c:pt idx="12">
                  <c:v>79.632899930964484</c:v>
                </c:pt>
                <c:pt idx="13">
                  <c:v>79.944900586077111</c:v>
                </c:pt>
                <c:pt idx="14">
                  <c:v>80.256819591332814</c:v>
                </c:pt>
                <c:pt idx="15">
                  <c:v>80.568448050325102</c:v>
                </c:pt>
                <c:pt idx="16">
                  <c:v>80.87954211816313</c:v>
                </c:pt>
                <c:pt idx="17">
                  <c:v>81.189819447653548</c:v>
                </c:pt>
                <c:pt idx="18">
                  <c:v>81.498955561719868</c:v>
                </c:pt>
                <c:pt idx="19">
                  <c:v>81.806580234487456</c:v>
                </c:pt>
                <c:pt idx="20">
                  <c:v>82.112274000855322</c:v>
                </c:pt>
                <c:pt idx="21">
                  <c:v>82.415564971684077</c:v>
                </c:pt>
                <c:pt idx="22">
                  <c:v>82.715926222835265</c:v>
                </c:pt>
                <c:pt idx="23">
                  <c:v>83.012774174518128</c:v>
                </c:pt>
                <c:pt idx="24">
                  <c:v>83.305468620615514</c:v>
                </c:pt>
                <c:pt idx="25">
                  <c:v>83.59331546525992</c:v>
                </c:pt>
                <c:pt idx="26">
                  <c:v>83.875573865230521</c:v>
                </c:pt>
                <c:pt idx="27">
                  <c:v>84.151470489979872</c:v>
                </c:pt>
                <c:pt idx="28">
                  <c:v>84.420225170451403</c:v>
                </c:pt>
                <c:pt idx="29">
                  <c:v>84.681094534102357</c:v>
                </c:pt>
                <c:pt idx="30">
                  <c:v>84.933443571353749</c:v>
                </c:pt>
                <c:pt idx="31">
                  <c:v>85.176859700668317</c:v>
                </c:pt>
                <c:pt idx="32">
                  <c:v>85.411329975557109</c:v>
                </c:pt>
                <c:pt idx="33">
                  <c:v>85.637509597880495</c:v>
                </c:pt>
                <c:pt idx="34">
                  <c:v>85.85711850138884</c:v>
                </c:pt>
                <c:pt idx="35">
                  <c:v>86.073511509795424</c:v>
                </c:pt>
                <c:pt idx="36">
                  <c:v>86.292474712370463</c:v>
                </c:pt>
                <c:pt idx="37">
                  <c:v>86.523303492358039</c:v>
                </c:pt>
                <c:pt idx="38">
                  <c:v>86.780212268787423</c:v>
                </c:pt>
                <c:pt idx="39">
                  <c:v>87.084107741665335</c:v>
                </c:pt>
                <c:pt idx="40">
                  <c:v>87.464721164592845</c:v>
                </c:pt>
                <c:pt idx="41">
                  <c:v>87.963036448365813</c:v>
                </c:pt>
                <c:pt idx="42">
                  <c:v>88.633867416858365</c:v>
                </c:pt>
                <c:pt idx="43">
                  <c:v>89.548331039034295</c:v>
                </c:pt>
                <c:pt idx="44">
                  <c:v>90.795841740276316</c:v>
                </c:pt>
                <c:pt idx="45">
                  <c:v>92.485130361442089</c:v>
                </c:pt>
                <c:pt idx="46">
                  <c:v>94.743693485761128</c:v>
                </c:pt>
                <c:pt idx="47">
                  <c:v>97.715034939351568</c:v>
                </c:pt>
                <c:pt idx="48">
                  <c:v>101.553104560508</c:v>
                </c:pt>
                <c:pt idx="49">
                  <c:v>106.41349987243954</c:v>
                </c:pt>
                <c:pt idx="50">
                  <c:v>112.4412926662676</c:v>
                </c:pt>
                <c:pt idx="51">
                  <c:v>119.75577292403445</c:v>
                </c:pt>
                <c:pt idx="52">
                  <c:v>128.43293736639691</c:v>
                </c:pt>
                <c:pt idx="53">
                  <c:v>138.48712820338082</c:v>
                </c:pt>
                <c:pt idx="54">
                  <c:v>149.8537596461141</c:v>
                </c:pt>
                <c:pt idx="55">
                  <c:v>162.3754441593735</c:v>
                </c:pt>
                <c:pt idx="56">
                  <c:v>175.7938809193449</c:v>
                </c:pt>
                <c:pt idx="57">
                  <c:v>189.74883451334276</c:v>
                </c:pt>
                <c:pt idx="58">
                  <c:v>203.77820184182079</c:v>
                </c:pt>
                <c:pt idx="59">
                  <c:v>217.27573892377913</c:v>
                </c:pt>
                <c:pt idx="60">
                  <c:v>229.24873184447858</c:v>
                </c:pt>
                <c:pt idx="61">
                  <c:v>237.61582603365503</c:v>
                </c:pt>
                <c:pt idx="62">
                  <c:v>238.29920580152887</c:v>
                </c:pt>
                <c:pt idx="63">
                  <c:v>225.94606459273743</c:v>
                </c:pt>
                <c:pt idx="64">
                  <c:v>198.25347330281261</c:v>
                </c:pt>
                <c:pt idx="65">
                  <c:v>160.86274165979782</c:v>
                </c:pt>
                <c:pt idx="66">
                  <c:v>125.48696491479205</c:v>
                </c:pt>
                <c:pt idx="67">
                  <c:v>101.23003807868642</c:v>
                </c:pt>
                <c:pt idx="68">
                  <c:v>89.077589677001001</c:v>
                </c:pt>
                <c:pt idx="69">
                  <c:v>84.705453406697757</c:v>
                </c:pt>
                <c:pt idx="70">
                  <c:v>83.801629425715035</c:v>
                </c:pt>
                <c:pt idx="71">
                  <c:v>84.190888745020871</c:v>
                </c:pt>
                <c:pt idx="72">
                  <c:v>85.254570826469987</c:v>
                </c:pt>
                <c:pt idx="73">
                  <c:v>87.001002114874652</c:v>
                </c:pt>
                <c:pt idx="74">
                  <c:v>89.620917864825074</c:v>
                </c:pt>
                <c:pt idx="75">
                  <c:v>93.3551450837533</c:v>
                </c:pt>
                <c:pt idx="76">
                  <c:v>98.451779832463757</c:v>
                </c:pt>
                <c:pt idx="77">
                  <c:v>105.13170481868674</c:v>
                </c:pt>
                <c:pt idx="78">
                  <c:v>113.54709163869472</c:v>
                </c:pt>
                <c:pt idx="79">
                  <c:v>123.73480948235729</c:v>
                </c:pt>
                <c:pt idx="80">
                  <c:v>135.57161065262034</c:v>
                </c:pt>
                <c:pt idx="81">
                  <c:v>148.74007881273337</c:v>
                </c:pt>
                <c:pt idx="82">
                  <c:v>162.71102149572064</c:v>
                </c:pt>
                <c:pt idx="83">
                  <c:v>176.71119307276979</c:v>
                </c:pt>
                <c:pt idx="84">
                  <c:v>189.47103158508526</c:v>
                </c:pt>
                <c:pt idx="85">
                  <c:v>198.26319242936802</c:v>
                </c:pt>
                <c:pt idx="86">
                  <c:v>197.59600541694169</c:v>
                </c:pt>
                <c:pt idx="87">
                  <c:v>181.22621419766338</c:v>
                </c:pt>
                <c:pt idx="88">
                  <c:v>150.06770589690498</c:v>
                </c:pt>
                <c:pt idx="89">
                  <c:v>116.18032368065353</c:v>
                </c:pt>
                <c:pt idx="90">
                  <c:v>92.514698075179055</c:v>
                </c:pt>
                <c:pt idx="91">
                  <c:v>81.574773120456911</c:v>
                </c:pt>
                <c:pt idx="92">
                  <c:v>78.123893430285037</c:v>
                </c:pt>
                <c:pt idx="93">
                  <c:v>77.27702342032029</c:v>
                </c:pt>
                <c:pt idx="94">
                  <c:v>76.99983900989956</c:v>
                </c:pt>
                <c:pt idx="95">
                  <c:v>76.804065689373971</c:v>
                </c:pt>
                <c:pt idx="96">
                  <c:v>76.617086398945176</c:v>
                </c:pt>
                <c:pt idx="97">
                  <c:v>76.431941741490135</c:v>
                </c:pt>
                <c:pt idx="98">
                  <c:v>76.24812933330503</c:v>
                </c:pt>
                <c:pt idx="99">
                  <c:v>76.065555988379941</c:v>
                </c:pt>
                <c:pt idx="100">
                  <c:v>75.884149365260029</c:v>
                </c:pt>
                <c:pt idx="101">
                  <c:v>75.703842838301298</c:v>
                </c:pt>
                <c:pt idx="102">
                  <c:v>75.524577376229374</c:v>
                </c:pt>
                <c:pt idx="103">
                  <c:v>75.346307308073619</c:v>
                </c:pt>
                <c:pt idx="104">
                  <c:v>75.169014220459431</c:v>
                </c:pt>
                <c:pt idx="105">
                  <c:v>74.992738895248252</c:v>
                </c:pt>
                <c:pt idx="106">
                  <c:v>74.817651187872002</c:v>
                </c:pt>
                <c:pt idx="107">
                  <c:v>74.644195325646393</c:v>
                </c:pt>
                <c:pt idx="108">
                  <c:v>74.473376451496506</c:v>
                </c:pt>
                <c:pt idx="109">
                  <c:v>74.307295221008388</c:v>
                </c:pt>
                <c:pt idx="110">
                  <c:v>74.150088149129488</c:v>
                </c:pt>
                <c:pt idx="111">
                  <c:v>74.00947973566501</c:v>
                </c:pt>
                <c:pt idx="112">
                  <c:v>73.899170122227417</c:v>
                </c:pt>
                <c:pt idx="113">
                  <c:v>73.842222174374569</c:v>
                </c:pt>
                <c:pt idx="114">
                  <c:v>73.875413443539983</c:v>
                </c:pt>
                <c:pt idx="115">
                  <c:v>74.054126165060154</c:v>
                </c:pt>
                <c:pt idx="116">
                  <c:v>74.456750739855181</c:v>
                </c:pt>
                <c:pt idx="117">
                  <c:v>75.186857249938541</c:v>
                </c:pt>
                <c:pt idx="118">
                  <c:v>76.370761130088297</c:v>
                </c:pt>
                <c:pt idx="119">
                  <c:v>78.147907094453558</c:v>
                </c:pt>
                <c:pt idx="120">
                  <c:v>80.652021283508418</c:v>
                </c:pt>
                <c:pt idx="121">
                  <c:v>83.982078426169053</c:v>
                </c:pt>
                <c:pt idx="122">
                  <c:v>88.16244912191263</c:v>
                </c:pt>
                <c:pt idx="123">
                  <c:v>93.088664876416487</c:v>
                </c:pt>
                <c:pt idx="124">
                  <c:v>98.450302248145775</c:v>
                </c:pt>
                <c:pt idx="125">
                  <c:v>103.63230740421632</c:v>
                </c:pt>
                <c:pt idx="126">
                  <c:v>107.65233047830498</c:v>
                </c:pt>
                <c:pt idx="127">
                  <c:v>109.28415230023357</c:v>
                </c:pt>
                <c:pt idx="128">
                  <c:v>107.51192850559772</c:v>
                </c:pt>
                <c:pt idx="129">
                  <c:v>102.19335423615203</c:v>
                </c:pt>
                <c:pt idx="130">
                  <c:v>94.430840104263908</c:v>
                </c:pt>
                <c:pt idx="131">
                  <c:v>86.179091948247986</c:v>
                </c:pt>
                <c:pt idx="132">
                  <c:v>79.258853545998704</c:v>
                </c:pt>
                <c:pt idx="133">
                  <c:v>74.54205495509818</c:v>
                </c:pt>
                <c:pt idx="134">
                  <c:v>71.876346024506418</c:v>
                </c:pt>
                <c:pt idx="135">
                  <c:v>70.587867587724176</c:v>
                </c:pt>
                <c:pt idx="136">
                  <c:v>70.012898907557258</c:v>
                </c:pt>
                <c:pt idx="137">
                  <c:v>69.731620296555249</c:v>
                </c:pt>
                <c:pt idx="138">
                  <c:v>69.548352835641595</c:v>
                </c:pt>
                <c:pt idx="139">
                  <c:v>69.392588000548017</c:v>
                </c:pt>
                <c:pt idx="140">
                  <c:v>69.244278446011194</c:v>
                </c:pt>
                <c:pt idx="141">
                  <c:v>69.098941168970171</c:v>
                </c:pt>
                <c:pt idx="142">
                  <c:v>68.95590055586166</c:v>
                </c:pt>
                <c:pt idx="143">
                  <c:v>68.815346847580543</c:v>
                </c:pt>
                <c:pt idx="144">
                  <c:v>68.678014878803879</c:v>
                </c:pt>
                <c:pt idx="145">
                  <c:v>68.545884277186047</c:v>
                </c:pt>
                <c:pt idx="146">
                  <c:v>68.424124297425053</c:v>
                </c:pt>
                <c:pt idx="147">
                  <c:v>68.325367111002294</c:v>
                </c:pt>
                <c:pt idx="148">
                  <c:v>68.277915171391271</c:v>
                </c:pt>
                <c:pt idx="149">
                  <c:v>68.339254588645616</c:v>
                </c:pt>
                <c:pt idx="150">
                  <c:v>68.61410337093632</c:v>
                </c:pt>
                <c:pt idx="151">
                  <c:v>69.270797139532633</c:v>
                </c:pt>
                <c:pt idx="152">
                  <c:v>70.540799777618943</c:v>
                </c:pt>
                <c:pt idx="153">
                  <c:v>72.676663252271865</c:v>
                </c:pt>
                <c:pt idx="154">
                  <c:v>75.843570342773816</c:v>
                </c:pt>
                <c:pt idx="155">
                  <c:v>79.945652191027847</c:v>
                </c:pt>
                <c:pt idx="156">
                  <c:v>84.452999832439559</c:v>
                </c:pt>
                <c:pt idx="157">
                  <c:v>88.373364736401228</c:v>
                </c:pt>
                <c:pt idx="158">
                  <c:v>90.514704100456797</c:v>
                </c:pt>
                <c:pt idx="159">
                  <c:v>90.018182208285211</c:v>
                </c:pt>
                <c:pt idx="160">
                  <c:v>86.869124406553766</c:v>
                </c:pt>
                <c:pt idx="161">
                  <c:v>81.987373285045052</c:v>
                </c:pt>
                <c:pt idx="162">
                  <c:v>76.767483434737755</c:v>
                </c:pt>
                <c:pt idx="163">
                  <c:v>72.387489836406019</c:v>
                </c:pt>
                <c:pt idx="164">
                  <c:v>69.373243314412903</c:v>
                </c:pt>
                <c:pt idx="165">
                  <c:v>67.629216908961411</c:v>
                </c:pt>
                <c:pt idx="166">
                  <c:v>66.756737174764353</c:v>
                </c:pt>
                <c:pt idx="167">
                  <c:v>66.356834739563567</c:v>
                </c:pt>
                <c:pt idx="168">
                  <c:v>66.165335127147458</c:v>
                </c:pt>
                <c:pt idx="169">
                  <c:v>66.049633644727706</c:v>
                </c:pt>
                <c:pt idx="170">
                  <c:v>65.95673419806883</c:v>
                </c:pt>
                <c:pt idx="171">
                  <c:v>65.869317263047236</c:v>
                </c:pt>
                <c:pt idx="172">
                  <c:v>65.782623921051609</c:v>
                </c:pt>
                <c:pt idx="173">
                  <c:v>65.695473592705866</c:v>
                </c:pt>
                <c:pt idx="174">
                  <c:v>65.607532897841708</c:v>
                </c:pt>
                <c:pt idx="175">
                  <c:v>65.518647585607638</c:v>
                </c:pt>
                <c:pt idx="176">
                  <c:v>65.428708732418158</c:v>
                </c:pt>
                <c:pt idx="177">
                  <c:v>65.337630110419241</c:v>
                </c:pt>
                <c:pt idx="178">
                  <c:v>65.24534425433626</c:v>
                </c:pt>
                <c:pt idx="179">
                  <c:v>65.151800952910861</c:v>
                </c:pt>
                <c:pt idx="180">
                  <c:v>65.056965870698832</c:v>
                </c:pt>
                <c:pt idx="181">
                  <c:v>64.96081908151487</c:v>
                </c:pt>
                <c:pt idx="182">
                  <c:v>64.86335354189444</c:v>
                </c:pt>
                <c:pt idx="183">
                  <c:v>64.764573550604652</c:v>
                </c:pt>
                <c:pt idx="184">
                  <c:v>64.664493233995856</c:v>
                </c:pt>
                <c:pt idx="185">
                  <c:v>64.563135088845087</c:v>
                </c:pt>
                <c:pt idx="186">
                  <c:v>64.460528606548309</c:v>
                </c:pt>
                <c:pt idx="187">
                  <c:v>64.35670899546372</c:v>
                </c:pt>
                <c:pt idx="188">
                  <c:v>64.251716012054175</c:v>
                </c:pt>
                <c:pt idx="189">
                  <c:v>64.145592906286822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77.458313839641562</c:v>
                </c:pt>
                <c:pt idx="6">
                  <c:v>77.767300554778487</c:v>
                </c:pt>
                <c:pt idx="7">
                  <c:v>78.076953171803311</c:v>
                </c:pt>
                <c:pt idx="8">
                  <c:v>78.387222309281427</c:v>
                </c:pt>
                <c:pt idx="9">
                  <c:v>78.698043479324525</c:v>
                </c:pt>
                <c:pt idx="10">
                  <c:v>79.009334883542195</c:v>
                </c:pt>
                <c:pt idx="11">
                  <c:v>79.320994995741415</c:v>
                </c:pt>
                <c:pt idx="12">
                  <c:v>79.632899927520498</c:v>
                </c:pt>
                <c:pt idx="13">
                  <c:v>79.944900577375122</c:v>
                </c:pt>
                <c:pt idx="14">
                  <c:v>80.256819569732286</c:v>
                </c:pt>
                <c:pt idx="15">
                  <c:v>80.568447997650651</c:v>
                </c:pt>
                <c:pt idx="16">
                  <c:v>80.879541991973014</c:v>
                </c:pt>
                <c:pt idx="17">
                  <c:v>81.189819150664562</c:v>
                </c:pt>
                <c:pt idx="18">
                  <c:v>81.49895487505475</c:v>
                </c:pt>
                <c:pt idx="19">
                  <c:v>81.806578674793897</c:v>
                </c:pt>
                <c:pt idx="20">
                  <c:v>82.112270520502832</c:v>
                </c:pt>
                <c:pt idx="21">
                  <c:v>82.415557342170686</c:v>
                </c:pt>
                <c:pt idx="22">
                  <c:v>82.715909791982583</c:v>
                </c:pt>
                <c:pt idx="23">
                  <c:v>83.012739411856671</c:v>
                </c:pt>
                <c:pt idx="24">
                  <c:v>83.305396367664216</c:v>
                </c:pt>
                <c:pt idx="25">
                  <c:v>83.593167932720277</c:v>
                </c:pt>
                <c:pt idx="26">
                  <c:v>83.875277921120741</c:v>
                </c:pt>
                <c:pt idx="27">
                  <c:v>84.15088728498128</c:v>
                </c:pt>
                <c:pt idx="28">
                  <c:v>84.419096096391897</c:v>
                </c:pt>
                <c:pt idx="29">
                  <c:v>84.678947132481838</c:v>
                </c:pt>
                <c:pt idx="30">
                  <c:v>84.929431267837828</c:v>
                </c:pt>
                <c:pt idx="31">
                  <c:v>85.169494850173777</c:v>
                </c:pt>
                <c:pt idx="32">
                  <c:v>85.398049190531893</c:v>
                </c:pt>
                <c:pt idx="33">
                  <c:v>85.61398223702929</c:v>
                </c:pt>
                <c:pt idx="34">
                  <c:v>85.816172420963639</c:v>
                </c:pt>
                <c:pt idx="35">
                  <c:v>86.003504567122278</c:v>
                </c:pt>
                <c:pt idx="36">
                  <c:v>86.174887649343319</c:v>
                </c:pt>
                <c:pt idx="37">
                  <c:v>86.329274052674009</c:v>
                </c:pt>
                <c:pt idx="38">
                  <c:v>86.465679881762142</c:v>
                </c:pt>
                <c:pt idx="39">
                  <c:v>86.583205740048015</c:v>
                </c:pt>
                <c:pt idx="40">
                  <c:v>86.681057305747245</c:v>
                </c:pt>
                <c:pt idx="41">
                  <c:v>86.758564958762676</c:v>
                </c:pt>
                <c:pt idx="42">
                  <c:v>86.815201677077269</c:v>
                </c:pt>
                <c:pt idx="43">
                  <c:v>86.850598429511194</c:v>
                </c:pt>
                <c:pt idx="44">
                  <c:v>86.864556348563966</c:v>
                </c:pt>
                <c:pt idx="45">
                  <c:v>86.857055072967754</c:v>
                </c:pt>
                <c:pt idx="46">
                  <c:v>86.828256800535854</c:v>
                </c:pt>
                <c:pt idx="47">
                  <c:v>86.778505779289134</c:v>
                </c:pt>
                <c:pt idx="48">
                  <c:v>86.708323176081549</c:v>
                </c:pt>
                <c:pt idx="49">
                  <c:v>86.61839748160601</c:v>
                </c:pt>
                <c:pt idx="50">
                  <c:v>86.509570822126463</c:v>
                </c:pt>
                <c:pt idx="51">
                  <c:v>86.382821735555439</c:v>
                </c:pt>
                <c:pt idx="52">
                  <c:v>86.239245118955523</c:v>
                </c:pt>
                <c:pt idx="53">
                  <c:v>86.080030156389995</c:v>
                </c:pt>
                <c:pt idx="54">
                  <c:v>85.906437085181892</c:v>
                </c:pt>
                <c:pt idx="55">
                  <c:v>85.719773654947261</c:v>
                </c:pt>
                <c:pt idx="56">
                  <c:v>85.52137208173319</c:v>
                </c:pt>
                <c:pt idx="57">
                  <c:v>85.312567207410794</c:v>
                </c:pt>
                <c:pt idx="58">
                  <c:v>85.094676452813431</c:v>
                </c:pt>
                <c:pt idx="59">
                  <c:v>84.868982013744429</c:v>
                </c:pt>
                <c:pt idx="60">
                  <c:v>84.63671560347467</c:v>
                </c:pt>
                <c:pt idx="61">
                  <c:v>84.399045904022941</c:v>
                </c:pt>
                <c:pt idx="62">
                  <c:v>84.157068759657847</c:v>
                </c:pt>
                <c:pt idx="63">
                  <c:v>83.911800035589707</c:v>
                </c:pt>
                <c:pt idx="64">
                  <c:v>83.664170976185758</c:v>
                </c:pt>
                <c:pt idx="65">
                  <c:v>83.415025831449015</c:v>
                </c:pt>
                <c:pt idx="66">
                  <c:v>83.165121477288722</c:v>
                </c:pt>
                <c:pt idx="67">
                  <c:v>82.915128732228865</c:v>
                </c:pt>
                <c:pt idx="68">
                  <c:v>82.665635067691923</c:v>
                </c:pt>
                <c:pt idx="69">
                  <c:v>82.41714841745376</c:v>
                </c:pt>
                <c:pt idx="70">
                  <c:v>82.170101810795856</c:v>
                </c:pt>
                <c:pt idx="71">
                  <c:v>81.924858579987216</c:v>
                </c:pt>
                <c:pt idx="72">
                  <c:v>81.681717923096159</c:v>
                </c:pt>
                <c:pt idx="73">
                  <c:v>81.440920635322968</c:v>
                </c:pt>
                <c:pt idx="74">
                  <c:v>81.202654854147539</c:v>
                </c:pt>
                <c:pt idx="75">
                  <c:v>80.967061694175101</c:v>
                </c:pt>
                <c:pt idx="76">
                  <c:v>80.734240675679075</c:v>
                </c:pt>
                <c:pt idx="77">
                  <c:v>80.504254875894731</c:v>
                </c:pt>
                <c:pt idx="78">
                  <c:v>80.277135753838735</c:v>
                </c:pt>
                <c:pt idx="79">
                  <c:v>80.052887617777955</c:v>
                </c:pt>
                <c:pt idx="80">
                  <c:v>79.831491719581535</c:v>
                </c:pt>
                <c:pt idx="81">
                  <c:v>79.612909972304294</c:v>
                </c:pt>
                <c:pt idx="82">
                  <c:v>79.397088296782826</c:v>
                </c:pt>
                <c:pt idx="83">
                  <c:v>79.183959610118336</c:v>
                </c:pt>
                <c:pt idx="84">
                  <c:v>78.973446474022225</c:v>
                </c:pt>
                <c:pt idx="85">
                  <c:v>78.765463424443908</c:v>
                </c:pt>
                <c:pt idx="86">
                  <c:v>78.559919005994558</c:v>
                </c:pt>
                <c:pt idx="87">
                  <c:v>78.356717535699659</c:v>
                </c:pt>
                <c:pt idx="88">
                  <c:v>78.15576062080018</c:v>
                </c:pt>
                <c:pt idx="89">
                  <c:v>77.956948454878884</c:v>
                </c:pt>
                <c:pt idx="90">
                  <c:v>77.760180915690796</c:v>
                </c:pt>
                <c:pt idx="91">
                  <c:v>77.565358486858869</c:v>
                </c:pt>
                <c:pt idx="92">
                  <c:v>77.3723830241793</c:v>
                </c:pt>
                <c:pt idx="93">
                  <c:v>77.181158385746784</c:v>
                </c:pt>
                <c:pt idx="94">
                  <c:v>76.991590943532231</c:v>
                </c:pt>
                <c:pt idx="95">
                  <c:v>76.803589992474613</c:v>
                </c:pt>
                <c:pt idx="96">
                  <c:v>76.61706807162183</c:v>
                </c:pt>
                <c:pt idx="97">
                  <c:v>76.431941210400197</c:v>
                </c:pt>
                <c:pt idx="98">
                  <c:v>76.248129111726158</c:v>
                </c:pt>
                <c:pt idx="99">
                  <c:v>76.065555282407331</c:v>
                </c:pt>
                <c:pt idx="100">
                  <c:v>75.884147120117873</c:v>
                </c:pt>
                <c:pt idx="101">
                  <c:v>75.703835965177021</c:v>
                </c:pt>
                <c:pt idx="102">
                  <c:v>75.524557124408346</c:v>
                </c:pt>
                <c:pt idx="103">
                  <c:v>75.346249873504306</c:v>
                </c:pt>
                <c:pt idx="104">
                  <c:v>75.16885744356378</c:v>
                </c:pt>
                <c:pt idx="105">
                  <c:v>74.992326996799378</c:v>
                </c:pt>
                <c:pt idx="106">
                  <c:v>74.816609595822896</c:v>
                </c:pt>
                <c:pt idx="107">
                  <c:v>74.641660170400144</c:v>
                </c:pt>
                <c:pt idx="108">
                  <c:v>74.467437485115994</c:v>
                </c:pt>
                <c:pt idx="109">
                  <c:v>74.293904110995882</c:v>
                </c:pt>
                <c:pt idx="110">
                  <c:v>74.12102640378717</c:v>
                </c:pt>
                <c:pt idx="111">
                  <c:v>73.948774491299801</c:v>
                </c:pt>
                <c:pt idx="112">
                  <c:v>73.777122271937358</c:v>
                </c:pt>
                <c:pt idx="113">
                  <c:v>73.606047426305878</c:v>
                </c:pt>
                <c:pt idx="114">
                  <c:v>73.435531443559512</c:v>
                </c:pt>
                <c:pt idx="115">
                  <c:v>73.265559663924577</c:v>
                </c:pt>
                <c:pt idx="116">
                  <c:v>73.096121338620094</c:v>
                </c:pt>
                <c:pt idx="117">
                  <c:v>72.927209708162422</c:v>
                </c:pt>
                <c:pt idx="118">
                  <c:v>72.758822099784282</c:v>
                </c:pt>
                <c:pt idx="119">
                  <c:v>72.590960044409471</c:v>
                </c:pt>
                <c:pt idx="120">
                  <c:v>72.423629413286136</c:v>
                </c:pt>
                <c:pt idx="121">
                  <c:v>72.25684057398442</c:v>
                </c:pt>
                <c:pt idx="122">
                  <c:v>72.090608564988031</c:v>
                </c:pt>
                <c:pt idx="123">
                  <c:v>71.924953287544525</c:v>
                </c:pt>
                <c:pt idx="124">
                  <c:v>71.759899712765048</c:v>
                </c:pt>
                <c:pt idx="125">
                  <c:v>71.595478101166393</c:v>
                </c:pt>
                <c:pt idx="126">
                  <c:v>71.431724230911655</c:v>
                </c:pt>
                <c:pt idx="127">
                  <c:v>71.268679629916591</c:v>
                </c:pt>
                <c:pt idx="128">
                  <c:v>71.106391805734958</c:v>
                </c:pt>
                <c:pt idx="129">
                  <c:v>70.944914465715982</c:v>
                </c:pt>
                <c:pt idx="130">
                  <c:v>70.784307718338056</c:v>
                </c:pt>
                <c:pt idx="131">
                  <c:v>70.624638244882377</c:v>
                </c:pt>
                <c:pt idx="132">
                  <c:v>70.465979428740283</c:v>
                </c:pt>
                <c:pt idx="133">
                  <c:v>70.308411427695887</c:v>
                </c:pt>
                <c:pt idx="134">
                  <c:v>70.152021172555266</c:v>
                </c:pt>
                <c:pt idx="135">
                  <c:v>69.996902273596973</c:v>
                </c:pt>
                <c:pt idx="136">
                  <c:v>69.843154814619538</c:v>
                </c:pt>
                <c:pt idx="137">
                  <c:v>69.690885013010671</c:v>
                </c:pt>
                <c:pt idx="138">
                  <c:v>69.540204723453257</c:v>
                </c:pt>
                <c:pt idx="139">
                  <c:v>69.391230762831213</c:v>
                </c:pt>
                <c:pt idx="140">
                  <c:v>69.244084034852762</c:v>
                </c:pt>
                <c:pt idx="141">
                  <c:v>69.098888435130618</c:v>
                </c:pt>
                <c:pt idx="142">
                  <c:v>68.955769521210627</c:v>
                </c:pt>
                <c:pt idx="143">
                  <c:v>68.814852937553141</c:v>
                </c:pt>
                <c:pt idx="144">
                  <c:v>68.676262592928907</c:v>
                </c:pt>
                <c:pt idx="145">
                  <c:v>68.540118597168529</c:v>
                </c:pt>
                <c:pt idx="146">
                  <c:v>68.406534975654665</c:v>
                </c:pt>
                <c:pt idx="147">
                  <c:v>68.275617193132405</c:v>
                </c:pt>
                <c:pt idx="148">
                  <c:v>68.14745953289048</c:v>
                </c:pt>
                <c:pt idx="149">
                  <c:v>68.022142392448757</c:v>
                </c:pt>
                <c:pt idx="150">
                  <c:v>67.899729571653069</c:v>
                </c:pt>
                <c:pt idx="151">
                  <c:v>67.780265642388386</c:v>
                </c:pt>
                <c:pt idx="152">
                  <c:v>67.663773499692425</c:v>
                </c:pt>
                <c:pt idx="153">
                  <c:v>67.550252200547789</c:v>
                </c:pt>
                <c:pt idx="154">
                  <c:v>67.439675197805713</c:v>
                </c:pt>
                <c:pt idx="155">
                  <c:v>67.331989071542623</c:v>
                </c:pt>
                <c:pt idx="156">
                  <c:v>67.227112848073205</c:v>
                </c:pt>
                <c:pt idx="157">
                  <c:v>67.124937977798126</c:v>
                </c:pt>
                <c:pt idx="158">
                  <c:v>67.025329017646328</c:v>
                </c:pt>
                <c:pt idx="159">
                  <c:v>66.928125033368332</c:v>
                </c:pt>
                <c:pt idx="160">
                  <c:v>66.83314170324465</c:v>
                </c:pt>
                <c:pt idx="161">
                  <c:v>66.740174070266065</c:v>
                </c:pt>
                <c:pt idx="162">
                  <c:v>66.648999857136673</c:v>
                </c:pt>
                <c:pt idx="163">
                  <c:v>66.559383230130081</c:v>
                </c:pt>
                <c:pt idx="164">
                  <c:v>66.471078876149619</c:v>
                </c:pt>
                <c:pt idx="165">
                  <c:v>66.383836243979104</c:v>
                </c:pt>
                <c:pt idx="166">
                  <c:v>66.297403796561767</c:v>
                </c:pt>
                <c:pt idx="167">
                  <c:v>66.211533126251993</c:v>
                </c:pt>
                <c:pt idx="168">
                  <c:v>66.125982798557629</c:v>
                </c:pt>
                <c:pt idx="169">
                  <c:v>66.040521810429269</c:v>
                </c:pt>
                <c:pt idx="170">
                  <c:v>65.954932574665449</c:v>
                </c:pt>
                <c:pt idx="171">
                  <c:v>65.86901337024365</c:v>
                </c:pt>
                <c:pt idx="172">
                  <c:v>65.782580227122679</c:v>
                </c:pt>
                <c:pt idx="173">
                  <c:v>65.69546824128355</c:v>
                </c:pt>
                <c:pt idx="174">
                  <c:v>65.607532339867305</c:v>
                </c:pt>
                <c:pt idx="175">
                  <c:v>65.518647536103273</c:v>
                </c:pt>
                <c:pt idx="176">
                  <c:v>65.428708728682437</c:v>
                </c:pt>
                <c:pt idx="177">
                  <c:v>65.337630110179546</c:v>
                </c:pt>
                <c:pt idx="178">
                  <c:v>65.245344254323186</c:v>
                </c:pt>
                <c:pt idx="179">
                  <c:v>65.15180095291025</c:v>
                </c:pt>
                <c:pt idx="180">
                  <c:v>65.056965870698804</c:v>
                </c:pt>
                <c:pt idx="181">
                  <c:v>64.96081908151487</c:v>
                </c:pt>
                <c:pt idx="182">
                  <c:v>64.86335354189444</c:v>
                </c:pt>
                <c:pt idx="183">
                  <c:v>64.764573550604652</c:v>
                </c:pt>
                <c:pt idx="184">
                  <c:v>64.664493233995856</c:v>
                </c:pt>
                <c:pt idx="185">
                  <c:v>64.563135088845087</c:v>
                </c:pt>
                <c:pt idx="186">
                  <c:v>64.460528606548309</c:v>
                </c:pt>
                <c:pt idx="187">
                  <c:v>64.35670899546372</c:v>
                </c:pt>
                <c:pt idx="188">
                  <c:v>64.251716012054175</c:v>
                </c:pt>
                <c:pt idx="189">
                  <c:v>64.145592906286822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80.466999999999999</c:v>
                </c:pt>
                <c:pt idx="1">
                  <c:v>80.266999999999996</c:v>
                </c:pt>
                <c:pt idx="2">
                  <c:v>80.022000000000006</c:v>
                </c:pt>
                <c:pt idx="3">
                  <c:v>80.622</c:v>
                </c:pt>
                <c:pt idx="4">
                  <c:v>79.867000000000004</c:v>
                </c:pt>
                <c:pt idx="5">
                  <c:v>79.756</c:v>
                </c:pt>
                <c:pt idx="6">
                  <c:v>78.933000000000007</c:v>
                </c:pt>
                <c:pt idx="7">
                  <c:v>79.066999999999993</c:v>
                </c:pt>
                <c:pt idx="8">
                  <c:v>80</c:v>
                </c:pt>
                <c:pt idx="9">
                  <c:v>81.444000000000003</c:v>
                </c:pt>
                <c:pt idx="10">
                  <c:v>80.289000000000001</c:v>
                </c:pt>
                <c:pt idx="11">
                  <c:v>81.888999999999996</c:v>
                </c:pt>
                <c:pt idx="12">
                  <c:v>82.378</c:v>
                </c:pt>
                <c:pt idx="13">
                  <c:v>81.733000000000004</c:v>
                </c:pt>
                <c:pt idx="14">
                  <c:v>82.111000000000004</c:v>
                </c:pt>
                <c:pt idx="15">
                  <c:v>81.421999999999997</c:v>
                </c:pt>
                <c:pt idx="16">
                  <c:v>83</c:v>
                </c:pt>
                <c:pt idx="17">
                  <c:v>82.311000000000007</c:v>
                </c:pt>
                <c:pt idx="18">
                  <c:v>81.066999999999993</c:v>
                </c:pt>
                <c:pt idx="19">
                  <c:v>81.911000000000001</c:v>
                </c:pt>
                <c:pt idx="20">
                  <c:v>81.444000000000003</c:v>
                </c:pt>
                <c:pt idx="21">
                  <c:v>80.933000000000007</c:v>
                </c:pt>
                <c:pt idx="22">
                  <c:v>82.156000000000006</c:v>
                </c:pt>
                <c:pt idx="23">
                  <c:v>81.466999999999999</c:v>
                </c:pt>
                <c:pt idx="24">
                  <c:v>82.221999999999994</c:v>
                </c:pt>
                <c:pt idx="25">
                  <c:v>82.622</c:v>
                </c:pt>
                <c:pt idx="26">
                  <c:v>84.688999999999993</c:v>
                </c:pt>
                <c:pt idx="27">
                  <c:v>83.221999999999994</c:v>
                </c:pt>
                <c:pt idx="28">
                  <c:v>83.466999999999999</c:v>
                </c:pt>
                <c:pt idx="29">
                  <c:v>85.332999999999998</c:v>
                </c:pt>
                <c:pt idx="30">
                  <c:v>84.956000000000003</c:v>
                </c:pt>
                <c:pt idx="31">
                  <c:v>86.332999999999998</c:v>
                </c:pt>
                <c:pt idx="32">
                  <c:v>86.289000000000001</c:v>
                </c:pt>
                <c:pt idx="33">
                  <c:v>86.843999999999994</c:v>
                </c:pt>
                <c:pt idx="34">
                  <c:v>86.489000000000004</c:v>
                </c:pt>
                <c:pt idx="35">
                  <c:v>87.289000000000001</c:v>
                </c:pt>
                <c:pt idx="36">
                  <c:v>88.266999999999996</c:v>
                </c:pt>
                <c:pt idx="37">
                  <c:v>89.111000000000004</c:v>
                </c:pt>
                <c:pt idx="38">
                  <c:v>89.510999999999996</c:v>
                </c:pt>
                <c:pt idx="39">
                  <c:v>89.667000000000002</c:v>
                </c:pt>
                <c:pt idx="40">
                  <c:v>90.555999999999997</c:v>
                </c:pt>
                <c:pt idx="41">
                  <c:v>93.466999999999999</c:v>
                </c:pt>
                <c:pt idx="42">
                  <c:v>94.533000000000001</c:v>
                </c:pt>
                <c:pt idx="43">
                  <c:v>95.156000000000006</c:v>
                </c:pt>
                <c:pt idx="44">
                  <c:v>97.688999999999993</c:v>
                </c:pt>
                <c:pt idx="45">
                  <c:v>99.644000000000005</c:v>
                </c:pt>
                <c:pt idx="46">
                  <c:v>102.111</c:v>
                </c:pt>
                <c:pt idx="47">
                  <c:v>104.6</c:v>
                </c:pt>
                <c:pt idx="48">
                  <c:v>106.711</c:v>
                </c:pt>
                <c:pt idx="49">
                  <c:v>111.422</c:v>
                </c:pt>
                <c:pt idx="50">
                  <c:v>116.489</c:v>
                </c:pt>
                <c:pt idx="51">
                  <c:v>125.867</c:v>
                </c:pt>
                <c:pt idx="52">
                  <c:v>136.64400000000001</c:v>
                </c:pt>
                <c:pt idx="53">
                  <c:v>152.267</c:v>
                </c:pt>
                <c:pt idx="54">
                  <c:v>168.11099999999999</c:v>
                </c:pt>
                <c:pt idx="55">
                  <c:v>183.6</c:v>
                </c:pt>
                <c:pt idx="56">
                  <c:v>198.578</c:v>
                </c:pt>
                <c:pt idx="57">
                  <c:v>209.86699999999999</c:v>
                </c:pt>
                <c:pt idx="58">
                  <c:v>220.04400000000001</c:v>
                </c:pt>
                <c:pt idx="59">
                  <c:v>228.578</c:v>
                </c:pt>
                <c:pt idx="60">
                  <c:v>232.28899999999999</c:v>
                </c:pt>
                <c:pt idx="61">
                  <c:v>233.04400000000001</c:v>
                </c:pt>
                <c:pt idx="62">
                  <c:v>229.04400000000001</c:v>
                </c:pt>
                <c:pt idx="63">
                  <c:v>214.333</c:v>
                </c:pt>
                <c:pt idx="64">
                  <c:v>183.86699999999999</c:v>
                </c:pt>
                <c:pt idx="65">
                  <c:v>137.6</c:v>
                </c:pt>
                <c:pt idx="66">
                  <c:v>97.778000000000006</c:v>
                </c:pt>
                <c:pt idx="67">
                  <c:v>84.911000000000001</c:v>
                </c:pt>
                <c:pt idx="68">
                  <c:v>81.043999999999997</c:v>
                </c:pt>
                <c:pt idx="69">
                  <c:v>82.867000000000004</c:v>
                </c:pt>
                <c:pt idx="70">
                  <c:v>83.221999999999994</c:v>
                </c:pt>
                <c:pt idx="71">
                  <c:v>83.977999999999994</c:v>
                </c:pt>
                <c:pt idx="72">
                  <c:v>85.355999999999995</c:v>
                </c:pt>
                <c:pt idx="73">
                  <c:v>88.378</c:v>
                </c:pt>
                <c:pt idx="74">
                  <c:v>91.756</c:v>
                </c:pt>
                <c:pt idx="75">
                  <c:v>98.022000000000006</c:v>
                </c:pt>
                <c:pt idx="76">
                  <c:v>104.84399999999999</c:v>
                </c:pt>
                <c:pt idx="77">
                  <c:v>113.733</c:v>
                </c:pt>
                <c:pt idx="78">
                  <c:v>126.8</c:v>
                </c:pt>
                <c:pt idx="79">
                  <c:v>141.178</c:v>
                </c:pt>
                <c:pt idx="80">
                  <c:v>154.667</c:v>
                </c:pt>
                <c:pt idx="81">
                  <c:v>166.88900000000001</c:v>
                </c:pt>
                <c:pt idx="82">
                  <c:v>177.911</c:v>
                </c:pt>
                <c:pt idx="83">
                  <c:v>185.8</c:v>
                </c:pt>
                <c:pt idx="84">
                  <c:v>190.244</c:v>
                </c:pt>
                <c:pt idx="85">
                  <c:v>191.422</c:v>
                </c:pt>
                <c:pt idx="86">
                  <c:v>184.11099999999999</c:v>
                </c:pt>
                <c:pt idx="87">
                  <c:v>165.86699999999999</c:v>
                </c:pt>
                <c:pt idx="88">
                  <c:v>131.93299999999999</c:v>
                </c:pt>
                <c:pt idx="89">
                  <c:v>95.022000000000006</c:v>
                </c:pt>
                <c:pt idx="90">
                  <c:v>77.132999999999996</c:v>
                </c:pt>
                <c:pt idx="91">
                  <c:v>73.710999999999999</c:v>
                </c:pt>
                <c:pt idx="92">
                  <c:v>72.378</c:v>
                </c:pt>
                <c:pt idx="93">
                  <c:v>73.332999999999998</c:v>
                </c:pt>
                <c:pt idx="94">
                  <c:v>71.977999999999994</c:v>
                </c:pt>
                <c:pt idx="95">
                  <c:v>73.733000000000004</c:v>
                </c:pt>
                <c:pt idx="96">
                  <c:v>73.066999999999993</c:v>
                </c:pt>
                <c:pt idx="97">
                  <c:v>72.756</c:v>
                </c:pt>
                <c:pt idx="98">
                  <c:v>74.510999999999996</c:v>
                </c:pt>
                <c:pt idx="99">
                  <c:v>74.221999999999994</c:v>
                </c:pt>
                <c:pt idx="100">
                  <c:v>74.111000000000004</c:v>
                </c:pt>
                <c:pt idx="101">
                  <c:v>73.022000000000006</c:v>
                </c:pt>
                <c:pt idx="102">
                  <c:v>73.822000000000003</c:v>
                </c:pt>
                <c:pt idx="103">
                  <c:v>72.733000000000004</c:v>
                </c:pt>
                <c:pt idx="104">
                  <c:v>73.332999999999998</c:v>
                </c:pt>
                <c:pt idx="105">
                  <c:v>71.933000000000007</c:v>
                </c:pt>
                <c:pt idx="106">
                  <c:v>73.688999999999993</c:v>
                </c:pt>
                <c:pt idx="107">
                  <c:v>72.622</c:v>
                </c:pt>
                <c:pt idx="108">
                  <c:v>73.710999999999999</c:v>
                </c:pt>
                <c:pt idx="109">
                  <c:v>73.043999999999997</c:v>
                </c:pt>
                <c:pt idx="110">
                  <c:v>72.843999999999994</c:v>
                </c:pt>
                <c:pt idx="111">
                  <c:v>74.289000000000001</c:v>
                </c:pt>
                <c:pt idx="112">
                  <c:v>73.489000000000004</c:v>
                </c:pt>
                <c:pt idx="113">
                  <c:v>72.667000000000002</c:v>
                </c:pt>
                <c:pt idx="114">
                  <c:v>73.8</c:v>
                </c:pt>
                <c:pt idx="115">
                  <c:v>73.8</c:v>
                </c:pt>
                <c:pt idx="116">
                  <c:v>74.311000000000007</c:v>
                </c:pt>
                <c:pt idx="117">
                  <c:v>74.8</c:v>
                </c:pt>
                <c:pt idx="118">
                  <c:v>76.710999999999999</c:v>
                </c:pt>
                <c:pt idx="119">
                  <c:v>81.888999999999996</c:v>
                </c:pt>
                <c:pt idx="120">
                  <c:v>87.132999999999996</c:v>
                </c:pt>
                <c:pt idx="121">
                  <c:v>90.533000000000001</c:v>
                </c:pt>
                <c:pt idx="122">
                  <c:v>96.043999999999997</c:v>
                </c:pt>
                <c:pt idx="123">
                  <c:v>101.889</c:v>
                </c:pt>
                <c:pt idx="124">
                  <c:v>105.578</c:v>
                </c:pt>
                <c:pt idx="125">
                  <c:v>108.378</c:v>
                </c:pt>
                <c:pt idx="126">
                  <c:v>109.244</c:v>
                </c:pt>
                <c:pt idx="127">
                  <c:v>107.733</c:v>
                </c:pt>
                <c:pt idx="128">
                  <c:v>105.089</c:v>
                </c:pt>
                <c:pt idx="129">
                  <c:v>99.111000000000004</c:v>
                </c:pt>
                <c:pt idx="130">
                  <c:v>93</c:v>
                </c:pt>
                <c:pt idx="131">
                  <c:v>85.822000000000003</c:v>
                </c:pt>
                <c:pt idx="132">
                  <c:v>78.867000000000004</c:v>
                </c:pt>
                <c:pt idx="133">
                  <c:v>73.956000000000003</c:v>
                </c:pt>
                <c:pt idx="134">
                  <c:v>70.311000000000007</c:v>
                </c:pt>
                <c:pt idx="135">
                  <c:v>68.332999999999998</c:v>
                </c:pt>
                <c:pt idx="136">
                  <c:v>67.756</c:v>
                </c:pt>
                <c:pt idx="137">
                  <c:v>68.378</c:v>
                </c:pt>
                <c:pt idx="138">
                  <c:v>68.378</c:v>
                </c:pt>
                <c:pt idx="139">
                  <c:v>68.132999999999996</c:v>
                </c:pt>
                <c:pt idx="140">
                  <c:v>68.421999999999997</c:v>
                </c:pt>
                <c:pt idx="141">
                  <c:v>66.733000000000004</c:v>
                </c:pt>
                <c:pt idx="142">
                  <c:v>68.111000000000004</c:v>
                </c:pt>
                <c:pt idx="143">
                  <c:v>68.088999999999999</c:v>
                </c:pt>
                <c:pt idx="144">
                  <c:v>67</c:v>
                </c:pt>
                <c:pt idx="145">
                  <c:v>68</c:v>
                </c:pt>
                <c:pt idx="146">
                  <c:v>67.311000000000007</c:v>
                </c:pt>
                <c:pt idx="147">
                  <c:v>68.888999999999996</c:v>
                </c:pt>
                <c:pt idx="148">
                  <c:v>67.400000000000006</c:v>
                </c:pt>
                <c:pt idx="149">
                  <c:v>67.8</c:v>
                </c:pt>
                <c:pt idx="150">
                  <c:v>68.400000000000006</c:v>
                </c:pt>
                <c:pt idx="151">
                  <c:v>72.2</c:v>
                </c:pt>
                <c:pt idx="152">
                  <c:v>74.599999999999994</c:v>
                </c:pt>
                <c:pt idx="153">
                  <c:v>77.332999999999998</c:v>
                </c:pt>
                <c:pt idx="154">
                  <c:v>82.888999999999996</c:v>
                </c:pt>
                <c:pt idx="155">
                  <c:v>86.332999999999998</c:v>
                </c:pt>
                <c:pt idx="156">
                  <c:v>88.177999999999997</c:v>
                </c:pt>
                <c:pt idx="157">
                  <c:v>89.244</c:v>
                </c:pt>
                <c:pt idx="158">
                  <c:v>89.822000000000003</c:v>
                </c:pt>
                <c:pt idx="159">
                  <c:v>88.6</c:v>
                </c:pt>
                <c:pt idx="160">
                  <c:v>85.177999999999997</c:v>
                </c:pt>
                <c:pt idx="161">
                  <c:v>80.177999999999997</c:v>
                </c:pt>
                <c:pt idx="162">
                  <c:v>74.466999999999999</c:v>
                </c:pt>
                <c:pt idx="163">
                  <c:v>71.466999999999999</c:v>
                </c:pt>
                <c:pt idx="164">
                  <c:v>67.022000000000006</c:v>
                </c:pt>
                <c:pt idx="165">
                  <c:v>65.867000000000004</c:v>
                </c:pt>
                <c:pt idx="166">
                  <c:v>63.844000000000001</c:v>
                </c:pt>
                <c:pt idx="167">
                  <c:v>64.599999999999994</c:v>
                </c:pt>
                <c:pt idx="168">
                  <c:v>64.667000000000002</c:v>
                </c:pt>
                <c:pt idx="169">
                  <c:v>66.400000000000006</c:v>
                </c:pt>
                <c:pt idx="170">
                  <c:v>65.177999999999997</c:v>
                </c:pt>
                <c:pt idx="171">
                  <c:v>65.088999999999999</c:v>
                </c:pt>
                <c:pt idx="172">
                  <c:v>65.043999999999997</c:v>
                </c:pt>
                <c:pt idx="173">
                  <c:v>65.622</c:v>
                </c:pt>
                <c:pt idx="174">
                  <c:v>65</c:v>
                </c:pt>
                <c:pt idx="175">
                  <c:v>65.667000000000002</c:v>
                </c:pt>
                <c:pt idx="176">
                  <c:v>63.6</c:v>
                </c:pt>
                <c:pt idx="177">
                  <c:v>64.533000000000001</c:v>
                </c:pt>
                <c:pt idx="178">
                  <c:v>63.4</c:v>
                </c:pt>
                <c:pt idx="179">
                  <c:v>65.911000000000001</c:v>
                </c:pt>
                <c:pt idx="180">
                  <c:v>65.066999999999993</c:v>
                </c:pt>
                <c:pt idx="181">
                  <c:v>64.8</c:v>
                </c:pt>
                <c:pt idx="182">
                  <c:v>65.644000000000005</c:v>
                </c:pt>
                <c:pt idx="183">
                  <c:v>63.067</c:v>
                </c:pt>
                <c:pt idx="184">
                  <c:v>64.2</c:v>
                </c:pt>
                <c:pt idx="185">
                  <c:v>63.622</c:v>
                </c:pt>
                <c:pt idx="186">
                  <c:v>64.489000000000004</c:v>
                </c:pt>
                <c:pt idx="187">
                  <c:v>64.111000000000004</c:v>
                </c:pt>
                <c:pt idx="188">
                  <c:v>63.378</c:v>
                </c:pt>
                <c:pt idx="189">
                  <c:v>63.667000000000002</c:v>
                </c:pt>
                <c:pt idx="190">
                  <c:v>64.489000000000004</c:v>
                </c:pt>
                <c:pt idx="191">
                  <c:v>63.956000000000003</c:v>
                </c:pt>
                <c:pt idx="192">
                  <c:v>63.155999999999999</c:v>
                </c:pt>
                <c:pt idx="193">
                  <c:v>66.066999999999993</c:v>
                </c:pt>
                <c:pt idx="194">
                  <c:v>63.466999999999999</c:v>
                </c:pt>
                <c:pt idx="195">
                  <c:v>63.067</c:v>
                </c:pt>
                <c:pt idx="196">
                  <c:v>64.578000000000003</c:v>
                </c:pt>
                <c:pt idx="197">
                  <c:v>63.2</c:v>
                </c:pt>
                <c:pt idx="198">
                  <c:v>63.578000000000003</c:v>
                </c:pt>
                <c:pt idx="199">
                  <c:v>64.867000000000004</c:v>
                </c:pt>
                <c:pt idx="200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77.697421326177903</c:v>
                </c:pt>
                <c:pt idx="3">
                  <c:v>78.043712766423326</c:v>
                </c:pt>
                <c:pt idx="4">
                  <c:v>78.39017963469405</c:v>
                </c:pt>
                <c:pt idx="5">
                  <c:v>78.736738319417626</c:v>
                </c:pt>
                <c:pt idx="6">
                  <c:v>79.08328830572259</c:v>
                </c:pt>
                <c:pt idx="7">
                  <c:v>79.429709957984727</c:v>
                </c:pt>
                <c:pt idx="8">
                  <c:v>79.775862099949379</c:v>
                </c:pt>
                <c:pt idx="9">
                  <c:v>80.121579389218539</c:v>
                </c:pt>
                <c:pt idx="10">
                  <c:v>80.466669487062632</c:v>
                </c:pt>
                <c:pt idx="11">
                  <c:v>80.810910029969335</c:v>
                </c:pt>
                <c:pt idx="12">
                  <c:v>81.15404541635543</c:v>
                </c:pt>
                <c:pt idx="13">
                  <c:v>81.495783430811798</c:v>
                </c:pt>
                <c:pt idx="14">
                  <c:v>81.835791739656912</c:v>
                </c:pt>
                <c:pt idx="15">
                  <c:v>82.173694306266995</c:v>
                </c:pt>
                <c:pt idx="16">
                  <c:v>82.509067794000046</c:v>
                </c:pt>
                <c:pt idx="17">
                  <c:v>82.841438050873421</c:v>
                </c:pt>
                <c:pt idx="18">
                  <c:v>83.170276807529618</c:v>
                </c:pt>
                <c:pt idx="19">
                  <c:v>83.494998775343376</c:v>
                </c:pt>
                <c:pt idx="20">
                  <c:v>83.814959416405799</c:v>
                </c:pt>
                <c:pt idx="21">
                  <c:v>84.129453790599172</c:v>
                </c:pt>
                <c:pt idx="22">
                  <c:v>84.437717097289976</c:v>
                </c:pt>
                <c:pt idx="23">
                  <c:v>84.738927866717489</c:v>
                </c:pt>
                <c:pt idx="24">
                  <c:v>85.032215287404739</c:v>
                </c:pt>
                <c:pt idx="25">
                  <c:v>85.316672977451574</c:v>
                </c:pt>
                <c:pt idx="26">
                  <c:v>85.591382748589425</c:v>
                </c:pt>
                <c:pt idx="27">
                  <c:v>85.85545373415853</c:v>
                </c:pt>
                <c:pt idx="28">
                  <c:v>86.108084840787825</c:v>
                </c:pt>
                <c:pt idx="29">
                  <c:v>86.348662022132373</c:v>
                </c:pt>
                <c:pt idx="30">
                  <c:v>86.576906496024733</c:v>
                </c:pt>
                <c:pt idx="31">
                  <c:v>86.793095741401274</c:v>
                </c:pt>
                <c:pt idx="32">
                  <c:v>86.998385687198763</c:v>
                </c:pt>
                <c:pt idx="33">
                  <c:v>87.1952693291001</c:v>
                </c:pt>
                <c:pt idx="34">
                  <c:v>87.388212927605437</c:v>
                </c:pt>
                <c:pt idx="35">
                  <c:v>87.584514114504913</c:v>
                </c:pt>
                <c:pt idx="36">
                  <c:v>87.795424068316493</c:v>
                </c:pt>
                <c:pt idx="37">
                  <c:v>88.037565124595105</c:v>
                </c:pt>
                <c:pt idx="38">
                  <c:v>88.334652073140461</c:v>
                </c:pt>
                <c:pt idx="39">
                  <c:v>88.719486452189344</c:v>
                </c:pt>
                <c:pt idx="40">
                  <c:v>89.236135971423508</c:v>
                </c:pt>
                <c:pt idx="41">
                  <c:v>89.94213568880518</c:v>
                </c:pt>
                <c:pt idx="42">
                  <c:v>90.910457323406348</c:v>
                </c:pt>
                <c:pt idx="43">
                  <c:v>92.230896634798881</c:v>
                </c:pt>
                <c:pt idx="44">
                  <c:v>94.010440339613226</c:v>
                </c:pt>
                <c:pt idx="45">
                  <c:v>96.372113205886947</c:v>
                </c:pt>
                <c:pt idx="46">
                  <c:v>99.451796202946852</c:v>
                </c:pt>
                <c:pt idx="47">
                  <c:v>103.39257182560993</c:v>
                </c:pt>
                <c:pt idx="48">
                  <c:v>108.33631251026236</c:v>
                </c:pt>
                <c:pt idx="49">
                  <c:v>114.41249165944167</c:v>
                </c:pt>
                <c:pt idx="50">
                  <c:v>121.72455719235269</c:v>
                </c:pt>
                <c:pt idx="51">
                  <c:v>130.3346370294957</c:v>
                </c:pt>
                <c:pt idx="52">
                  <c:v>140.24779468385165</c:v>
                </c:pt>
                <c:pt idx="53">
                  <c:v>151.39745232026848</c:v>
                </c:pt>
                <c:pt idx="54">
                  <c:v>163.6338682735751</c:v>
                </c:pt>
                <c:pt idx="55">
                  <c:v>176.71760930001852</c:v>
                </c:pt>
                <c:pt idx="56">
                  <c:v>190.31957605011308</c:v>
                </c:pt>
                <c:pt idx="57">
                  <c:v>204.02650281815286</c:v>
                </c:pt>
                <c:pt idx="58">
                  <c:v>217.33329074879006</c:v>
                </c:pt>
                <c:pt idx="59">
                  <c:v>229.522391756556</c:v>
                </c:pt>
                <c:pt idx="60">
                  <c:v>239.14433520435347</c:v>
                </c:pt>
                <c:pt idx="61">
                  <c:v>242.90027431376558</c:v>
                </c:pt>
                <c:pt idx="62">
                  <c:v>235.15473463019362</c:v>
                </c:pt>
                <c:pt idx="63">
                  <c:v>211.15503574025962</c:v>
                </c:pt>
                <c:pt idx="64">
                  <c:v>173.62065519971236</c:v>
                </c:pt>
                <c:pt idx="65">
                  <c:v>134.30436413448629</c:v>
                </c:pt>
                <c:pt idx="66">
                  <c:v>105.31437875213591</c:v>
                </c:pt>
                <c:pt idx="67">
                  <c:v>90.086737583955127</c:v>
                </c:pt>
                <c:pt idx="68">
                  <c:v>84.455241111266915</c:v>
                </c:pt>
                <c:pt idx="69">
                  <c:v>83.217562166358064</c:v>
                </c:pt>
                <c:pt idx="70">
                  <c:v>83.557908376874437</c:v>
                </c:pt>
                <c:pt idx="71">
                  <c:v>84.631111854916028</c:v>
                </c:pt>
                <c:pt idx="72">
                  <c:v>86.395028908824202</c:v>
                </c:pt>
                <c:pt idx="73">
                  <c:v>89.028016309700718</c:v>
                </c:pt>
                <c:pt idx="74">
                  <c:v>92.761883705395476</c:v>
                </c:pt>
                <c:pt idx="75">
                  <c:v>97.835504848832016</c:v>
                </c:pt>
                <c:pt idx="76">
                  <c:v>104.4623330466995</c:v>
                </c:pt>
                <c:pt idx="77">
                  <c:v>112.79210651291028</c:v>
                </c:pt>
                <c:pt idx="78">
                  <c:v>122.86780882357708</c:v>
                </c:pt>
                <c:pt idx="79">
                  <c:v>134.58383444804514</c:v>
                </c:pt>
                <c:pt idx="80">
                  <c:v>147.65279471084926</c:v>
                </c:pt>
                <c:pt idx="81">
                  <c:v>161.58249969861311</c:v>
                </c:pt>
                <c:pt idx="82">
                  <c:v>175.6233748933181</c:v>
                </c:pt>
                <c:pt idx="83">
                  <c:v>188.50976321124466</c:v>
                </c:pt>
                <c:pt idx="84">
                  <c:v>197.70650210861376</c:v>
                </c:pt>
                <c:pt idx="85">
                  <c:v>198.59789036325333</c:v>
                </c:pt>
                <c:pt idx="86">
                  <c:v>185.98054186608684</c:v>
                </c:pt>
                <c:pt idx="87">
                  <c:v>159.42157823095474</c:v>
                </c:pt>
                <c:pt idx="88">
                  <c:v>127.05868402504734</c:v>
                </c:pt>
                <c:pt idx="89">
                  <c:v>100.38956893498464</c:v>
                </c:pt>
                <c:pt idx="90">
                  <c:v>84.969889351814132</c:v>
                </c:pt>
                <c:pt idx="91">
                  <c:v>78.591674953123857</c:v>
                </c:pt>
                <c:pt idx="92">
                  <c:v>76.61894990953158</c:v>
                </c:pt>
                <c:pt idx="93">
                  <c:v>76.065690838195465</c:v>
                </c:pt>
                <c:pt idx="94">
                  <c:v>75.825963911561885</c:v>
                </c:pt>
                <c:pt idx="95">
                  <c:v>75.635610711880105</c:v>
                </c:pt>
                <c:pt idx="96">
                  <c:v>75.45208242365797</c:v>
                </c:pt>
                <c:pt idx="97">
                  <c:v>75.270582756662506</c:v>
                </c:pt>
                <c:pt idx="98">
                  <c:v>75.090647968128152</c:v>
                </c:pt>
                <c:pt idx="99">
                  <c:v>74.912161303913152</c:v>
                </c:pt>
                <c:pt idx="100">
                  <c:v>74.735032347898695</c:v>
                </c:pt>
                <c:pt idx="101">
                  <c:v>74.559182163246547</c:v>
                </c:pt>
                <c:pt idx="102">
                  <c:v>74.384550154877843</c:v>
                </c:pt>
                <c:pt idx="103">
                  <c:v>74.211111867850548</c:v>
                </c:pt>
                <c:pt idx="104">
                  <c:v>74.038918877626159</c:v>
                </c:pt>
                <c:pt idx="105">
                  <c:v>73.868183723500849</c:v>
                </c:pt>
                <c:pt idx="106">
                  <c:v>73.699451852886241</c:v>
                </c:pt>
                <c:pt idx="107">
                  <c:v>73.533932141755443</c:v>
                </c:pt>
                <c:pt idx="108">
                  <c:v>73.374098769034717</c:v>
                </c:pt>
                <c:pt idx="109">
                  <c:v>73.224726045389701</c:v>
                </c:pt>
                <c:pt idx="110">
                  <c:v>73.094560445657692</c:v>
                </c:pt>
                <c:pt idx="111">
                  <c:v>72.998842038138363</c:v>
                </c:pt>
                <c:pt idx="112">
                  <c:v>72.962815450683749</c:v>
                </c:pt>
                <c:pt idx="113">
                  <c:v>73.026162420411168</c:v>
                </c:pt>
                <c:pt idx="114">
                  <c:v>73.247896517047266</c:v>
                </c:pt>
                <c:pt idx="115">
                  <c:v>73.710682212725985</c:v>
                </c:pt>
                <c:pt idx="116">
                  <c:v>74.522859164765094</c:v>
                </c:pt>
                <c:pt idx="117">
                  <c:v>75.815872595337254</c:v>
                </c:pt>
                <c:pt idx="118">
                  <c:v>77.734638554134207</c:v>
                </c:pt>
                <c:pt idx="119">
                  <c:v>80.418879879969936</c:v>
                </c:pt>
                <c:pt idx="120">
                  <c:v>83.974513251896184</c:v>
                </c:pt>
                <c:pt idx="121">
                  <c:v>88.434544401998807</c:v>
                </c:pt>
                <c:pt idx="122">
                  <c:v>93.706355418461598</c:v>
                </c:pt>
                <c:pt idx="123">
                  <c:v>99.497323661896644</c:v>
                </c:pt>
                <c:pt idx="124">
                  <c:v>105.21719298892617</c:v>
                </c:pt>
                <c:pt idx="125">
                  <c:v>109.90271725907948</c:v>
                </c:pt>
                <c:pt idx="126">
                  <c:v>112.29831872254709</c:v>
                </c:pt>
                <c:pt idx="127">
                  <c:v>111.24925403589148</c:v>
                </c:pt>
                <c:pt idx="128">
                  <c:v>106.35588245268947</c:v>
                </c:pt>
                <c:pt idx="129">
                  <c:v>98.46329473072754</c:v>
                </c:pt>
                <c:pt idx="130">
                  <c:v>89.465072781123794</c:v>
                </c:pt>
                <c:pt idx="131">
                  <c:v>81.405556205324345</c:v>
                </c:pt>
                <c:pt idx="132">
                  <c:v>75.531598393366806</c:v>
                </c:pt>
                <c:pt idx="133">
                  <c:v>71.981353698226172</c:v>
                </c:pt>
                <c:pt idx="134">
                  <c:v>70.162587820356151</c:v>
                </c:pt>
                <c:pt idx="135">
                  <c:v>69.33376841715932</c:v>
                </c:pt>
                <c:pt idx="136">
                  <c:v>68.954780922776749</c:v>
                </c:pt>
                <c:pt idx="137">
                  <c:v>68.741398931466321</c:v>
                </c:pt>
                <c:pt idx="138">
                  <c:v>68.578391157022693</c:v>
                </c:pt>
                <c:pt idx="139">
                  <c:v>68.428757515796832</c:v>
                </c:pt>
                <c:pt idx="140">
                  <c:v>68.282997058690455</c:v>
                </c:pt>
                <c:pt idx="141">
                  <c:v>68.139242128699308</c:v>
                </c:pt>
                <c:pt idx="142">
                  <c:v>67.997455998260207</c:v>
                </c:pt>
                <c:pt idx="143">
                  <c:v>67.858374067768111</c:v>
                </c:pt>
                <c:pt idx="144">
                  <c:v>67.72408960159477</c:v>
                </c:pt>
                <c:pt idx="145">
                  <c:v>67.600031648365231</c:v>
                </c:pt>
                <c:pt idx="146">
                  <c:v>67.49928686118831</c:v>
                </c:pt>
                <c:pt idx="147">
                  <c:v>67.450803806361932</c:v>
                </c:pt>
                <c:pt idx="148">
                  <c:v>67.512823752739848</c:v>
                </c:pt>
                <c:pt idx="149">
                  <c:v>67.790916400304852</c:v>
                </c:pt>
                <c:pt idx="150">
                  <c:v>68.455008832577136</c:v>
                </c:pt>
                <c:pt idx="151">
                  <c:v>69.741406796312134</c:v>
                </c:pt>
                <c:pt idx="152">
                  <c:v>71.916570116420203</c:v>
                </c:pt>
                <c:pt idx="153">
                  <c:v>75.177558978083951</c:v>
                </c:pt>
                <c:pt idx="154">
                  <c:v>79.484681110349499</c:v>
                </c:pt>
                <c:pt idx="155">
                  <c:v>84.378359328918378</c:v>
                </c:pt>
                <c:pt idx="156">
                  <c:v>88.909093829855664</c:v>
                </c:pt>
                <c:pt idx="157">
                  <c:v>91.833562908287092</c:v>
                </c:pt>
                <c:pt idx="158">
                  <c:v>92.106165215831751</c:v>
                </c:pt>
                <c:pt idx="159">
                  <c:v>89.440087714846982</c:v>
                </c:pt>
                <c:pt idx="160">
                  <c:v>84.543925409639556</c:v>
                </c:pt>
                <c:pt idx="161">
                  <c:v>78.803080907122236</c:v>
                </c:pt>
                <c:pt idx="162">
                  <c:v>73.599174856798044</c:v>
                </c:pt>
                <c:pt idx="163">
                  <c:v>69.741458631098993</c:v>
                </c:pt>
                <c:pt idx="164">
                  <c:v>67.338529947078797</c:v>
                </c:pt>
                <c:pt idx="165">
                  <c:v>66.050642211541444</c:v>
                </c:pt>
                <c:pt idx="166">
                  <c:v>65.431740708117914</c:v>
                </c:pt>
                <c:pt idx="167">
                  <c:v>65.138944405322022</c:v>
                </c:pt>
                <c:pt idx="168">
                  <c:v>64.977634460444207</c:v>
                </c:pt>
                <c:pt idx="169">
                  <c:v>64.860548412362405</c:v>
                </c:pt>
                <c:pt idx="170">
                  <c:v>64.755813232611274</c:v>
                </c:pt>
                <c:pt idx="171">
                  <c:v>64.65374768755305</c:v>
                </c:pt>
                <c:pt idx="172">
                  <c:v>64.551832897058972</c:v>
                </c:pt>
                <c:pt idx="173">
                  <c:v>64.449454026390626</c:v>
                </c:pt>
                <c:pt idx="174">
                  <c:v>64.346425258489845</c:v>
                </c:pt>
                <c:pt idx="175">
                  <c:v>64.242651344774558</c:v>
                </c:pt>
                <c:pt idx="176">
                  <c:v>64.138063035217328</c:v>
                </c:pt>
                <c:pt idx="177">
                  <c:v>64.032606315532391</c:v>
                </c:pt>
                <c:pt idx="178">
                  <c:v>63.926240258892122</c:v>
                </c:pt>
                <c:pt idx="179">
                  <c:v>63.818935926292731</c:v>
                </c:pt>
                <c:pt idx="180">
                  <c:v>63.710675301937229</c:v>
                </c:pt>
                <c:pt idx="181">
                  <c:v>63.601450183346905</c:v>
                </c:pt>
                <c:pt idx="182">
                  <c:v>63.491261051548001</c:v>
                </c:pt>
                <c:pt idx="183">
                  <c:v>63.380115951600231</c:v>
                </c:pt>
                <c:pt idx="184">
                  <c:v>63.268029408512099</c:v>
                </c:pt>
                <c:pt idx="185">
                  <c:v>63.155021397794627</c:v>
                </c:pt>
                <c:pt idx="186">
                  <c:v>63.041116384548332</c:v>
                </c:pt>
                <c:pt idx="187">
                  <c:v>62.926342440250245</c:v>
                </c:pt>
                <c:pt idx="188">
                  <c:v>62.810730442377668</c:v>
                </c:pt>
                <c:pt idx="189">
                  <c:v>62.69431335868417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77.697421326175473</c:v>
                </c:pt>
                <c:pt idx="3">
                  <c:v>78.04371276641659</c:v>
                </c:pt>
                <c:pt idx="4">
                  <c:v>78.390179634675633</c:v>
                </c:pt>
                <c:pt idx="5">
                  <c:v>78.736738319368158</c:v>
                </c:pt>
                <c:pt idx="6">
                  <c:v>79.083288305591864</c:v>
                </c:pt>
                <c:pt idx="7">
                  <c:v>79.429709957645017</c:v>
                </c:pt>
                <c:pt idx="8">
                  <c:v>79.775862099081095</c:v>
                </c:pt>
                <c:pt idx="9">
                  <c:v>80.121579387035794</c:v>
                </c:pt>
                <c:pt idx="10">
                  <c:v>80.466669481665889</c:v>
                </c:pt>
                <c:pt idx="11">
                  <c:v>80.810910016845796</c:v>
                </c:pt>
                <c:pt idx="12">
                  <c:v>81.154045384967674</c:v>
                </c:pt>
                <c:pt idx="13">
                  <c:v>81.495783356977313</c:v>
                </c:pt>
                <c:pt idx="14">
                  <c:v>81.835791568833258</c:v>
                </c:pt>
                <c:pt idx="15">
                  <c:v>82.173693917556264</c:v>
                </c:pt>
                <c:pt idx="16">
                  <c:v>82.50906692404898</c:v>
                </c:pt>
                <c:pt idx="17">
                  <c:v>82.841436135943425</c:v>
                </c:pt>
                <c:pt idx="18">
                  <c:v>83.170272661802088</c:v>
                </c:pt>
                <c:pt idx="19">
                  <c:v>83.494989947829978</c:v>
                </c:pt>
                <c:pt idx="20">
                  <c:v>83.814940929433376</c:v>
                </c:pt>
                <c:pt idx="21">
                  <c:v>84.129415711823214</c:v>
                </c:pt>
                <c:pt idx="22">
                  <c:v>84.437639955458906</c:v>
                </c:pt>
                <c:pt idx="23">
                  <c:v>84.738774162181301</c:v>
                </c:pt>
                <c:pt idx="24">
                  <c:v>85.03191407475677</c:v>
                </c:pt>
                <c:pt idx="25">
                  <c:v>85.31609241425538</c:v>
                </c:pt>
                <c:pt idx="26">
                  <c:v>85.590282183897415</c:v>
                </c:pt>
                <c:pt idx="27">
                  <c:v>85.853401762168133</c:v>
                </c:pt>
                <c:pt idx="28">
                  <c:v>86.104321989467351</c:v>
                </c:pt>
                <c:pt idx="29">
                  <c:v>86.34187541878994</c:v>
                </c:pt>
                <c:pt idx="30">
                  <c:v>86.564867849792222</c:v>
                </c:pt>
                <c:pt idx="31">
                  <c:v>86.772092195702726</c:v>
                </c:pt>
                <c:pt idx="32">
                  <c:v>86.962344643640833</c:v>
                </c:pt>
                <c:pt idx="33">
                  <c:v>87.134442962313074</c:v>
                </c:pt>
                <c:pt idx="34">
                  <c:v>87.287246689948205</c:v>
                </c:pt>
                <c:pt idx="35">
                  <c:v>87.4196788050061</c:v>
                </c:pt>
                <c:pt idx="36">
                  <c:v>87.530748350101163</c:v>
                </c:pt>
                <c:pt idx="37">
                  <c:v>87.619573355087894</c:v>
                </c:pt>
                <c:pt idx="38">
                  <c:v>87.685403299105033</c:v>
                </c:pt>
                <c:pt idx="39">
                  <c:v>87.727640274826371</c:v>
                </c:pt>
                <c:pt idx="40">
                  <c:v>87.745857981841937</c:v>
                </c:pt>
                <c:pt idx="41">
                  <c:v>87.739817688668182</c:v>
                </c:pt>
                <c:pt idx="42">
                  <c:v>87.709480369765942</c:v>
                </c:pt>
                <c:pt idx="43">
                  <c:v>87.655014346135502</c:v>
                </c:pt>
                <c:pt idx="44">
                  <c:v>87.576797931456412</c:v>
                </c:pt>
                <c:pt idx="45">
                  <c:v>87.475416801003561</c:v>
                </c:pt>
                <c:pt idx="46">
                  <c:v>87.351656043681658</c:v>
                </c:pt>
                <c:pt idx="47">
                  <c:v>87.206487111010574</c:v>
                </c:pt>
                <c:pt idx="48">
                  <c:v>87.041050121638776</c:v>
                </c:pt>
                <c:pt idx="49">
                  <c:v>86.856632197242149</c:v>
                </c:pt>
                <c:pt idx="50">
                  <c:v>86.654642679261343</c:v>
                </c:pt>
                <c:pt idx="51">
                  <c:v>86.43658619386693</c:v>
                </c:pt>
                <c:pt idx="52">
                  <c:v>86.204034588280919</c:v>
                </c:pt>
                <c:pt idx="53">
                  <c:v>85.958598754468539</c:v>
                </c:pt>
                <c:pt idx="54">
                  <c:v>85.701901291154471</c:v>
                </c:pt>
                <c:pt idx="55">
                  <c:v>85.43555084162962</c:v>
                </c:pt>
                <c:pt idx="56">
                  <c:v>85.161118795572165</c:v>
                </c:pt>
                <c:pt idx="57">
                  <c:v>84.880118872324545</c:v>
                </c:pt>
                <c:pt idx="58">
                  <c:v>84.593989924882607</c:v>
                </c:pt>
                <c:pt idx="59">
                  <c:v>84.304082130984213</c:v>
                </c:pt>
                <c:pt idx="60">
                  <c:v>84.011646580457395</c:v>
                </c:pt>
                <c:pt idx="61">
                  <c:v>83.717828133799955</c:v>
                </c:pt>
                <c:pt idx="62">
                  <c:v>83.423661320163845</c:v>
                </c:pt>
                <c:pt idx="63">
                  <c:v>83.130068965027064</c:v>
                </c:pt>
                <c:pt idx="64">
                  <c:v>82.837863188009962</c:v>
                </c:pt>
                <c:pt idx="65">
                  <c:v>82.547748386900338</c:v>
                </c:pt>
                <c:pt idx="66">
                  <c:v>82.260325821208781</c:v>
                </c:pt>
                <c:pt idx="67">
                  <c:v>81.976099423107385</c:v>
                </c:pt>
                <c:pt idx="68">
                  <c:v>81.695482490932548</c:v>
                </c:pt>
                <c:pt idx="69">
                  <c:v>81.418804956335109</c:v>
                </c:pt>
                <c:pt idx="70">
                  <c:v>81.146320956915844</c:v>
                </c:pt>
                <c:pt idx="71">
                  <c:v>80.878216488704211</c:v>
                </c:pt>
                <c:pt idx="72">
                  <c:v>80.614616954704559</c:v>
                </c:pt>
                <c:pt idx="73">
                  <c:v>80.355594465193121</c:v>
                </c:pt>
                <c:pt idx="74">
                  <c:v>80.101174781321575</c:v>
                </c:pt>
                <c:pt idx="75">
                  <c:v>79.85134382519675</c:v>
                </c:pt>
                <c:pt idx="76">
                  <c:v>79.606053706680228</c:v>
                </c:pt>
                <c:pt idx="77">
                  <c:v>79.365228239707378</c:v>
                </c:pt>
                <c:pt idx="78">
                  <c:v>79.128767939198184</c:v>
                </c:pt>
                <c:pt idx="79">
                  <c:v>78.896554503992149</c:v>
                </c:pt>
                <c:pt idx="80">
                  <c:v>78.668454802135088</c:v>
                </c:pt>
                <c:pt idx="81">
                  <c:v>78.444324382758055</c:v>
                </c:pt>
                <c:pt idx="82">
                  <c:v>78.224010544191955</c:v>
                </c:pt>
                <c:pt idx="83">
                  <c:v>78.007354991307068</c:v>
                </c:pt>
                <c:pt idx="84">
                  <c:v>77.794196116765661</c:v>
                </c:pt>
                <c:pt idx="85">
                  <c:v>77.584370941289464</c:v>
                </c:pt>
                <c:pt idx="86">
                  <c:v>77.37771674748339</c:v>
                </c:pt>
                <c:pt idx="87">
                  <c:v>77.174072440489283</c:v>
                </c:pt>
                <c:pt idx="88">
                  <c:v>76.973279666979664</c:v>
                </c:pt>
                <c:pt idx="89">
                  <c:v>76.775183721921735</c:v>
                </c:pt>
                <c:pt idx="90">
                  <c:v>76.579634270280863</c:v>
                </c:pt>
                <c:pt idx="91">
                  <c:v>76.386485908498443</c:v>
                </c:pt>
                <c:pt idx="92">
                  <c:v>76.195598588253674</c:v>
                </c:pt>
                <c:pt idx="93">
                  <c:v>76.006837922756489</c:v>
                </c:pt>
                <c:pt idx="94">
                  <c:v>75.820075393665945</c:v>
                </c:pt>
                <c:pt idx="95">
                  <c:v>75.635188474707874</c:v>
                </c:pt>
                <c:pt idx="96">
                  <c:v>75.452060686194955</c:v>
                </c:pt>
                <c:pt idx="97">
                  <c:v>75.270581592939493</c:v>
                </c:pt>
                <c:pt idx="98">
                  <c:v>75.090646756495104</c:v>
                </c:pt>
                <c:pt idx="99">
                  <c:v>74.912157651264579</c:v>
                </c:pt>
                <c:pt idx="100">
                  <c:v>74.735021552761779</c:v>
                </c:pt>
                <c:pt idx="101">
                  <c:v>74.559151405206705</c:v>
                </c:pt>
                <c:pt idx="102">
                  <c:v>74.384465674654692</c:v>
                </c:pt>
                <c:pt idx="103">
                  <c:v>74.210888193003129</c:v>
                </c:pt>
                <c:pt idx="104">
                  <c:v>74.038347997470723</c:v>
                </c:pt>
                <c:pt idx="105">
                  <c:v>73.866779169494421</c:v>
                </c:pt>
                <c:pt idx="106">
                  <c:v>73.696120676428094</c:v>
                </c:pt>
                <c:pt idx="107">
                  <c:v>73.526316218943037</c:v>
                </c:pt>
                <c:pt idx="108">
                  <c:v>73.35731408661492</c:v>
                </c:pt>
                <c:pt idx="109">
                  <c:v>73.189067023826354</c:v>
                </c:pt>
                <c:pt idx="110">
                  <c:v>73.021532107806664</c:v>
                </c:pt>
                <c:pt idx="111">
                  <c:v>72.854670640366081</c:v>
                </c:pt>
                <c:pt idx="112">
                  <c:v>72.688448054650891</c:v>
                </c:pt>
                <c:pt idx="113">
                  <c:v>72.522833838037201</c:v>
                </c:pt>
                <c:pt idx="114">
                  <c:v>72.3578014720932</c:v>
                </c:pt>
                <c:pt idx="115">
                  <c:v>72.193328390356939</c:v>
                </c:pt>
                <c:pt idx="116">
                  <c:v>72.029395954495754</c:v>
                </c:pt>
                <c:pt idx="117">
                  <c:v>71.865989449222695</c:v>
                </c:pt>
                <c:pt idx="118">
                  <c:v>71.703098096136756</c:v>
                </c:pt>
                <c:pt idx="119">
                  <c:v>71.540715086416313</c:v>
                </c:pt>
                <c:pt idx="120">
                  <c:v>71.378837632019582</c:v>
                </c:pt>
                <c:pt idx="121">
                  <c:v>71.217467034719107</c:v>
                </c:pt>
                <c:pt idx="122">
                  <c:v>71.056608771910447</c:v>
                </c:pt>
                <c:pt idx="123">
                  <c:v>70.896272597671981</c:v>
                </c:pt>
                <c:pt idx="124">
                  <c:v>70.73647265700582</c:v>
                </c:pt>
                <c:pt idx="125">
                  <c:v>70.577227610542153</c:v>
                </c:pt>
                <c:pt idx="126">
                  <c:v>70.418560766235814</c:v>
                </c:pt>
                <c:pt idx="127">
                  <c:v>70.260500213709733</c:v>
                </c:pt>
                <c:pt idx="128">
                  <c:v>70.103078955905048</c:v>
                </c:pt>
                <c:pt idx="129">
                  <c:v>69.946335031578457</c:v>
                </c:pt>
                <c:pt idx="130">
                  <c:v>69.790311620951172</c:v>
                </c:pt>
                <c:pt idx="131">
                  <c:v>69.635057125476123</c:v>
                </c:pt>
                <c:pt idx="132">
                  <c:v>69.480625211279886</c:v>
                </c:pt>
                <c:pt idx="133">
                  <c:v>69.327074804393348</c:v>
                </c:pt>
                <c:pt idx="134">
                  <c:v>69.17447002447436</c:v>
                </c:pt>
                <c:pt idx="135">
                  <c:v>69.022880042427616</c:v>
                </c:pt>
                <c:pt idx="136">
                  <c:v>68.872378846245525</c:v>
                </c:pt>
                <c:pt idx="137">
                  <c:v>68.723044898663773</c:v>
                </c:pt>
                <c:pt idx="138">
                  <c:v>68.574960669996585</c:v>
                </c:pt>
                <c:pt idx="139">
                  <c:v>68.42821202996798</c:v>
                </c:pt>
                <c:pt idx="140">
                  <c:v>68.282887483675921</c:v>
                </c:pt>
                <c:pt idx="141">
                  <c:v>68.139077239209527</c:v>
                </c:pt>
                <c:pt idx="142">
                  <c:v>67.996872098066262</c:v>
                </c:pt>
                <c:pt idx="143">
                  <c:v>67.85636216453203</c:v>
                </c:pt>
                <c:pt idx="144">
                  <c:v>67.717635376680278</c:v>
                </c:pt>
                <c:pt idx="145">
                  <c:v>67.580775869609454</c:v>
                </c:pt>
                <c:pt idx="146">
                  <c:v>67.445862190847777</c:v>
                </c:pt>
                <c:pt idx="147">
                  <c:v>67.312965398233302</c:v>
                </c:pt>
                <c:pt idx="148">
                  <c:v>67.182147081578478</c:v>
                </c:pt>
                <c:pt idx="149">
                  <c:v>67.053457360429292</c:v>
                </c:pt>
                <c:pt idx="150">
                  <c:v>66.926932920439526</c:v>
                </c:pt>
                <c:pt idx="151">
                  <c:v>66.80259515938576</c:v>
                </c:pt>
                <c:pt idx="152">
                  <c:v>66.680448519669739</c:v>
                </c:pt>
                <c:pt idx="153">
                  <c:v>66.560479086346007</c:v>
                </c:pt>
                <c:pt idx="154">
                  <c:v>66.442653527463222</c:v>
                </c:pt>
                <c:pt idx="155">
                  <c:v>66.326918446278626</c:v>
                </c:pt>
                <c:pt idx="156">
                  <c:v>66.213200202518379</c:v>
                </c:pt>
                <c:pt idx="157">
                  <c:v>66.101405242604002</c:v>
                </c:pt>
                <c:pt idx="158">
                  <c:v>65.991420957429995</c:v>
                </c:pt>
                <c:pt idx="159">
                  <c:v>65.883117062118401</c:v>
                </c:pt>
                <c:pt idx="160">
                  <c:v>65.776347466844115</c:v>
                </c:pt>
                <c:pt idx="161">
                  <c:v>65.670952583200332</c:v>
                </c:pt>
                <c:pt idx="162">
                  <c:v>65.566761988585725</c:v>
                </c:pt>
                <c:pt idx="163">
                  <c:v>65.463597353497363</c:v>
                </c:pt>
                <c:pt idx="164">
                  <c:v>65.36127552478375</c:v>
                </c:pt>
                <c:pt idx="165">
                  <c:v>65.259611652703072</c:v>
                </c:pt>
                <c:pt idx="166">
                  <c:v>65.158422251270977</c:v>
                </c:pt>
                <c:pt idx="167">
                  <c:v>65.057528089476733</c:v>
                </c:pt>
                <c:pt idx="168">
                  <c:v>64.956756824543419</c:v>
                </c:pt>
                <c:pt idx="169">
                  <c:v>64.855945306143298</c:v>
                </c:pt>
                <c:pt idx="170">
                  <c:v>64.75494150074212</c:v>
                </c:pt>
                <c:pt idx="171">
                  <c:v>64.653606006377231</c:v>
                </c:pt>
                <c:pt idx="172">
                  <c:v>64.551813148633101</c:v>
                </c:pt>
                <c:pt idx="173">
                  <c:v>64.449451667078193</c:v>
                </c:pt>
                <c:pt idx="174">
                  <c:v>64.346425017026291</c:v>
                </c:pt>
                <c:pt idx="175">
                  <c:v>64.242651323613202</c:v>
                </c:pt>
                <c:pt idx="176">
                  <c:v>64.138063033629876</c:v>
                </c:pt>
                <c:pt idx="177">
                  <c:v>64.032606315430485</c:v>
                </c:pt>
                <c:pt idx="178">
                  <c:v>63.926240258886523</c:v>
                </c:pt>
                <c:pt idx="179">
                  <c:v>63.818935926292468</c:v>
                </c:pt>
                <c:pt idx="180">
                  <c:v>63.710675301937222</c:v>
                </c:pt>
                <c:pt idx="181">
                  <c:v>63.601450183346905</c:v>
                </c:pt>
                <c:pt idx="182">
                  <c:v>63.491261051548001</c:v>
                </c:pt>
                <c:pt idx="183">
                  <c:v>63.380115951600231</c:v>
                </c:pt>
                <c:pt idx="184">
                  <c:v>63.268029408512099</c:v>
                </c:pt>
                <c:pt idx="185">
                  <c:v>63.155021397794627</c:v>
                </c:pt>
                <c:pt idx="186">
                  <c:v>63.041116384548332</c:v>
                </c:pt>
                <c:pt idx="187">
                  <c:v>62.926342440250245</c:v>
                </c:pt>
                <c:pt idx="188">
                  <c:v>62.810730442377668</c:v>
                </c:pt>
                <c:pt idx="189">
                  <c:v>62.69431335868417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77.837000000000003</c:v>
                </c:pt>
                <c:pt idx="1">
                  <c:v>80.162999999999997</c:v>
                </c:pt>
                <c:pt idx="2">
                  <c:v>78.744</c:v>
                </c:pt>
                <c:pt idx="3">
                  <c:v>78.512</c:v>
                </c:pt>
                <c:pt idx="4">
                  <c:v>79.766999999999996</c:v>
                </c:pt>
                <c:pt idx="5">
                  <c:v>78.465000000000003</c:v>
                </c:pt>
                <c:pt idx="6">
                  <c:v>79</c:v>
                </c:pt>
                <c:pt idx="7">
                  <c:v>79.605000000000004</c:v>
                </c:pt>
                <c:pt idx="8">
                  <c:v>79.256</c:v>
                </c:pt>
                <c:pt idx="9">
                  <c:v>80.093000000000004</c:v>
                </c:pt>
                <c:pt idx="10">
                  <c:v>78.256</c:v>
                </c:pt>
                <c:pt idx="11">
                  <c:v>80</c:v>
                </c:pt>
                <c:pt idx="12">
                  <c:v>80.116</c:v>
                </c:pt>
                <c:pt idx="13">
                  <c:v>79.86</c:v>
                </c:pt>
                <c:pt idx="14">
                  <c:v>78.441999999999993</c:v>
                </c:pt>
                <c:pt idx="15">
                  <c:v>78.488</c:v>
                </c:pt>
                <c:pt idx="16">
                  <c:v>79.674000000000007</c:v>
                </c:pt>
                <c:pt idx="17">
                  <c:v>80.162999999999997</c:v>
                </c:pt>
                <c:pt idx="18">
                  <c:v>78.558000000000007</c:v>
                </c:pt>
                <c:pt idx="19">
                  <c:v>79.558000000000007</c:v>
                </c:pt>
                <c:pt idx="20">
                  <c:v>79.930000000000007</c:v>
                </c:pt>
                <c:pt idx="21">
                  <c:v>79.605000000000004</c:v>
                </c:pt>
                <c:pt idx="22">
                  <c:v>79.186000000000007</c:v>
                </c:pt>
                <c:pt idx="23">
                  <c:v>79.418999999999997</c:v>
                </c:pt>
                <c:pt idx="24">
                  <c:v>80.372</c:v>
                </c:pt>
                <c:pt idx="25">
                  <c:v>80.813999999999993</c:v>
                </c:pt>
                <c:pt idx="26">
                  <c:v>82.837000000000003</c:v>
                </c:pt>
                <c:pt idx="27">
                  <c:v>80.674000000000007</c:v>
                </c:pt>
                <c:pt idx="28">
                  <c:v>82.186000000000007</c:v>
                </c:pt>
                <c:pt idx="29">
                  <c:v>82.302000000000007</c:v>
                </c:pt>
                <c:pt idx="30">
                  <c:v>84.046999999999997</c:v>
                </c:pt>
                <c:pt idx="31">
                  <c:v>83.837000000000003</c:v>
                </c:pt>
                <c:pt idx="32">
                  <c:v>84.233000000000004</c:v>
                </c:pt>
                <c:pt idx="33">
                  <c:v>84.744</c:v>
                </c:pt>
                <c:pt idx="34">
                  <c:v>84.884</c:v>
                </c:pt>
                <c:pt idx="35">
                  <c:v>86.697999999999993</c:v>
                </c:pt>
                <c:pt idx="36">
                  <c:v>85.488</c:v>
                </c:pt>
                <c:pt idx="37">
                  <c:v>87.349000000000004</c:v>
                </c:pt>
                <c:pt idx="38">
                  <c:v>87.953000000000003</c:v>
                </c:pt>
                <c:pt idx="39">
                  <c:v>89.302000000000007</c:v>
                </c:pt>
                <c:pt idx="40">
                  <c:v>89.093000000000004</c:v>
                </c:pt>
                <c:pt idx="41">
                  <c:v>89.744</c:v>
                </c:pt>
                <c:pt idx="42">
                  <c:v>92.349000000000004</c:v>
                </c:pt>
                <c:pt idx="43">
                  <c:v>93.953000000000003</c:v>
                </c:pt>
                <c:pt idx="44">
                  <c:v>95.418999999999997</c:v>
                </c:pt>
                <c:pt idx="45">
                  <c:v>96.93</c:v>
                </c:pt>
                <c:pt idx="46">
                  <c:v>98.441999999999993</c:v>
                </c:pt>
                <c:pt idx="47">
                  <c:v>100.81399999999999</c:v>
                </c:pt>
                <c:pt idx="48">
                  <c:v>104.163</c:v>
                </c:pt>
                <c:pt idx="49">
                  <c:v>108.884</c:v>
                </c:pt>
                <c:pt idx="50">
                  <c:v>113.44199999999999</c:v>
                </c:pt>
                <c:pt idx="51">
                  <c:v>123.233</c:v>
                </c:pt>
                <c:pt idx="52">
                  <c:v>135.721</c:v>
                </c:pt>
                <c:pt idx="53">
                  <c:v>149.744</c:v>
                </c:pt>
                <c:pt idx="54">
                  <c:v>166.11600000000001</c:v>
                </c:pt>
                <c:pt idx="55">
                  <c:v>180.977</c:v>
                </c:pt>
                <c:pt idx="56">
                  <c:v>194.279</c:v>
                </c:pt>
                <c:pt idx="57">
                  <c:v>205.18600000000001</c:v>
                </c:pt>
                <c:pt idx="58">
                  <c:v>215.62799999999999</c:v>
                </c:pt>
                <c:pt idx="59">
                  <c:v>222.721</c:v>
                </c:pt>
                <c:pt idx="60">
                  <c:v>228.279</c:v>
                </c:pt>
                <c:pt idx="61">
                  <c:v>229.88399999999999</c:v>
                </c:pt>
                <c:pt idx="62">
                  <c:v>227.16300000000001</c:v>
                </c:pt>
                <c:pt idx="63">
                  <c:v>218</c:v>
                </c:pt>
                <c:pt idx="64">
                  <c:v>195.256</c:v>
                </c:pt>
                <c:pt idx="65">
                  <c:v>154.977</c:v>
                </c:pt>
                <c:pt idx="66">
                  <c:v>108.628</c:v>
                </c:pt>
                <c:pt idx="67">
                  <c:v>85.07</c:v>
                </c:pt>
                <c:pt idx="68">
                  <c:v>79.069999999999993</c:v>
                </c:pt>
                <c:pt idx="69">
                  <c:v>80.022999999999996</c:v>
                </c:pt>
                <c:pt idx="70">
                  <c:v>82.744</c:v>
                </c:pt>
                <c:pt idx="71">
                  <c:v>83.349000000000004</c:v>
                </c:pt>
                <c:pt idx="72">
                  <c:v>84.325999999999993</c:v>
                </c:pt>
                <c:pt idx="73">
                  <c:v>86.022999999999996</c:v>
                </c:pt>
                <c:pt idx="74">
                  <c:v>88.581000000000003</c:v>
                </c:pt>
                <c:pt idx="75">
                  <c:v>91.488</c:v>
                </c:pt>
                <c:pt idx="76">
                  <c:v>96.465000000000003</c:v>
                </c:pt>
                <c:pt idx="77">
                  <c:v>106.884</c:v>
                </c:pt>
                <c:pt idx="78">
                  <c:v>117.907</c:v>
                </c:pt>
                <c:pt idx="79">
                  <c:v>130.07</c:v>
                </c:pt>
                <c:pt idx="80">
                  <c:v>142.58099999999999</c:v>
                </c:pt>
                <c:pt idx="81">
                  <c:v>155.791</c:v>
                </c:pt>
                <c:pt idx="82">
                  <c:v>166.977</c:v>
                </c:pt>
                <c:pt idx="83">
                  <c:v>176.09299999999999</c:v>
                </c:pt>
                <c:pt idx="84">
                  <c:v>182.767</c:v>
                </c:pt>
                <c:pt idx="85">
                  <c:v>187.37200000000001</c:v>
                </c:pt>
                <c:pt idx="86">
                  <c:v>187.512</c:v>
                </c:pt>
                <c:pt idx="87">
                  <c:v>180.88399999999999</c:v>
                </c:pt>
                <c:pt idx="88">
                  <c:v>165.209</c:v>
                </c:pt>
                <c:pt idx="89">
                  <c:v>136.34899999999999</c:v>
                </c:pt>
                <c:pt idx="90">
                  <c:v>98.605000000000004</c:v>
                </c:pt>
                <c:pt idx="91">
                  <c:v>77.162999999999997</c:v>
                </c:pt>
                <c:pt idx="92">
                  <c:v>72.813999999999993</c:v>
                </c:pt>
                <c:pt idx="93">
                  <c:v>71.162999999999997</c:v>
                </c:pt>
                <c:pt idx="94">
                  <c:v>70.930000000000007</c:v>
                </c:pt>
                <c:pt idx="95">
                  <c:v>70.512</c:v>
                </c:pt>
                <c:pt idx="96">
                  <c:v>70.581000000000003</c:v>
                </c:pt>
                <c:pt idx="97">
                  <c:v>72.650999999999996</c:v>
                </c:pt>
                <c:pt idx="98">
                  <c:v>70.930000000000007</c:v>
                </c:pt>
                <c:pt idx="99">
                  <c:v>71.278999999999996</c:v>
                </c:pt>
                <c:pt idx="100">
                  <c:v>71.721000000000004</c:v>
                </c:pt>
                <c:pt idx="101">
                  <c:v>72.162999999999997</c:v>
                </c:pt>
                <c:pt idx="102">
                  <c:v>71.650999999999996</c:v>
                </c:pt>
                <c:pt idx="103">
                  <c:v>71.302000000000007</c:v>
                </c:pt>
                <c:pt idx="104">
                  <c:v>70.605000000000004</c:v>
                </c:pt>
                <c:pt idx="105">
                  <c:v>70.837000000000003</c:v>
                </c:pt>
                <c:pt idx="106">
                  <c:v>71.256</c:v>
                </c:pt>
                <c:pt idx="107">
                  <c:v>71.278999999999996</c:v>
                </c:pt>
                <c:pt idx="108">
                  <c:v>71.116</c:v>
                </c:pt>
                <c:pt idx="109">
                  <c:v>71.766999999999996</c:v>
                </c:pt>
                <c:pt idx="110">
                  <c:v>71.86</c:v>
                </c:pt>
                <c:pt idx="111">
                  <c:v>71.884</c:v>
                </c:pt>
                <c:pt idx="112">
                  <c:v>73.093000000000004</c:v>
                </c:pt>
                <c:pt idx="113">
                  <c:v>71.766999999999996</c:v>
                </c:pt>
                <c:pt idx="114">
                  <c:v>72.069999999999993</c:v>
                </c:pt>
                <c:pt idx="115">
                  <c:v>71.86</c:v>
                </c:pt>
                <c:pt idx="116">
                  <c:v>73.605000000000004</c:v>
                </c:pt>
                <c:pt idx="117">
                  <c:v>72.953000000000003</c:v>
                </c:pt>
                <c:pt idx="118">
                  <c:v>73.930000000000007</c:v>
                </c:pt>
                <c:pt idx="119">
                  <c:v>75.930000000000007</c:v>
                </c:pt>
                <c:pt idx="120">
                  <c:v>79.512</c:v>
                </c:pt>
                <c:pt idx="121">
                  <c:v>82.650999999999996</c:v>
                </c:pt>
                <c:pt idx="122">
                  <c:v>88.209000000000003</c:v>
                </c:pt>
                <c:pt idx="123">
                  <c:v>94.162999999999997</c:v>
                </c:pt>
                <c:pt idx="124">
                  <c:v>99.14</c:v>
                </c:pt>
                <c:pt idx="125">
                  <c:v>103.605</c:v>
                </c:pt>
                <c:pt idx="126">
                  <c:v>106.86</c:v>
                </c:pt>
                <c:pt idx="127">
                  <c:v>108.721</c:v>
                </c:pt>
                <c:pt idx="128">
                  <c:v>109.605</c:v>
                </c:pt>
                <c:pt idx="129">
                  <c:v>108.023</c:v>
                </c:pt>
                <c:pt idx="130">
                  <c:v>105</c:v>
                </c:pt>
                <c:pt idx="131">
                  <c:v>98.605000000000004</c:v>
                </c:pt>
                <c:pt idx="132">
                  <c:v>92.906999999999996</c:v>
                </c:pt>
                <c:pt idx="133">
                  <c:v>84.325999999999993</c:v>
                </c:pt>
                <c:pt idx="134">
                  <c:v>78.884</c:v>
                </c:pt>
                <c:pt idx="135">
                  <c:v>72.605000000000004</c:v>
                </c:pt>
                <c:pt idx="136">
                  <c:v>69.093000000000004</c:v>
                </c:pt>
                <c:pt idx="137">
                  <c:v>65.302000000000007</c:v>
                </c:pt>
                <c:pt idx="138">
                  <c:v>68.906999999999996</c:v>
                </c:pt>
                <c:pt idx="139">
                  <c:v>65.977000000000004</c:v>
                </c:pt>
                <c:pt idx="140">
                  <c:v>65.744</c:v>
                </c:pt>
                <c:pt idx="141">
                  <c:v>67.022999999999996</c:v>
                </c:pt>
                <c:pt idx="142">
                  <c:v>67.233000000000004</c:v>
                </c:pt>
                <c:pt idx="143">
                  <c:v>67.233000000000004</c:v>
                </c:pt>
                <c:pt idx="144">
                  <c:v>67.209000000000003</c:v>
                </c:pt>
                <c:pt idx="145">
                  <c:v>68.14</c:v>
                </c:pt>
                <c:pt idx="146">
                  <c:v>65.906999999999996</c:v>
                </c:pt>
                <c:pt idx="147">
                  <c:v>66.488</c:v>
                </c:pt>
                <c:pt idx="148">
                  <c:v>66.605000000000004</c:v>
                </c:pt>
                <c:pt idx="149">
                  <c:v>67.093000000000004</c:v>
                </c:pt>
                <c:pt idx="150">
                  <c:v>67.721000000000004</c:v>
                </c:pt>
                <c:pt idx="151">
                  <c:v>68.721000000000004</c:v>
                </c:pt>
                <c:pt idx="152">
                  <c:v>68.930000000000007</c:v>
                </c:pt>
                <c:pt idx="153">
                  <c:v>70.953000000000003</c:v>
                </c:pt>
                <c:pt idx="154">
                  <c:v>75.441999999999993</c:v>
                </c:pt>
                <c:pt idx="155">
                  <c:v>77.884</c:v>
                </c:pt>
                <c:pt idx="156">
                  <c:v>82.581000000000003</c:v>
                </c:pt>
                <c:pt idx="157">
                  <c:v>84.721000000000004</c:v>
                </c:pt>
                <c:pt idx="158">
                  <c:v>88.790999999999997</c:v>
                </c:pt>
                <c:pt idx="159">
                  <c:v>91.325999999999993</c:v>
                </c:pt>
                <c:pt idx="160">
                  <c:v>90.744</c:v>
                </c:pt>
                <c:pt idx="161">
                  <c:v>89.302000000000007</c:v>
                </c:pt>
                <c:pt idx="162">
                  <c:v>86.558000000000007</c:v>
                </c:pt>
                <c:pt idx="163">
                  <c:v>81.488</c:v>
                </c:pt>
                <c:pt idx="164">
                  <c:v>77.906999999999996</c:v>
                </c:pt>
                <c:pt idx="165">
                  <c:v>72.558000000000007</c:v>
                </c:pt>
                <c:pt idx="166">
                  <c:v>68.558000000000007</c:v>
                </c:pt>
                <c:pt idx="167">
                  <c:v>66.977000000000004</c:v>
                </c:pt>
                <c:pt idx="168">
                  <c:v>65.953000000000003</c:v>
                </c:pt>
                <c:pt idx="169">
                  <c:v>63.93</c:v>
                </c:pt>
                <c:pt idx="170">
                  <c:v>64.977000000000004</c:v>
                </c:pt>
                <c:pt idx="171">
                  <c:v>65.512</c:v>
                </c:pt>
                <c:pt idx="172">
                  <c:v>65.930000000000007</c:v>
                </c:pt>
                <c:pt idx="173">
                  <c:v>66.302000000000007</c:v>
                </c:pt>
                <c:pt idx="174">
                  <c:v>64.488</c:v>
                </c:pt>
                <c:pt idx="175">
                  <c:v>64</c:v>
                </c:pt>
                <c:pt idx="176">
                  <c:v>63.534999999999997</c:v>
                </c:pt>
                <c:pt idx="177">
                  <c:v>65.116</c:v>
                </c:pt>
                <c:pt idx="178">
                  <c:v>63.744</c:v>
                </c:pt>
                <c:pt idx="179">
                  <c:v>64.766999999999996</c:v>
                </c:pt>
                <c:pt idx="180">
                  <c:v>64.162999999999997</c:v>
                </c:pt>
                <c:pt idx="181">
                  <c:v>63.953000000000003</c:v>
                </c:pt>
                <c:pt idx="182">
                  <c:v>63.023000000000003</c:v>
                </c:pt>
                <c:pt idx="183">
                  <c:v>63.906999999999996</c:v>
                </c:pt>
                <c:pt idx="184">
                  <c:v>64.186000000000007</c:v>
                </c:pt>
                <c:pt idx="185">
                  <c:v>64.512</c:v>
                </c:pt>
                <c:pt idx="186">
                  <c:v>64.512</c:v>
                </c:pt>
                <c:pt idx="187">
                  <c:v>62.07</c:v>
                </c:pt>
                <c:pt idx="188">
                  <c:v>64.465000000000003</c:v>
                </c:pt>
                <c:pt idx="189">
                  <c:v>64.349000000000004</c:v>
                </c:pt>
                <c:pt idx="190">
                  <c:v>64.162999999999997</c:v>
                </c:pt>
                <c:pt idx="191">
                  <c:v>63.837000000000003</c:v>
                </c:pt>
                <c:pt idx="192">
                  <c:v>63.744</c:v>
                </c:pt>
                <c:pt idx="193">
                  <c:v>63.604999999999997</c:v>
                </c:pt>
                <c:pt idx="194">
                  <c:v>64.650999999999996</c:v>
                </c:pt>
                <c:pt idx="195">
                  <c:v>64.394999999999996</c:v>
                </c:pt>
                <c:pt idx="196">
                  <c:v>63.302</c:v>
                </c:pt>
                <c:pt idx="197">
                  <c:v>62.186</c:v>
                </c:pt>
                <c:pt idx="198">
                  <c:v>63.673999999999999</c:v>
                </c:pt>
                <c:pt idx="199">
                  <c:v>62.651000000000003</c:v>
                </c:pt>
                <c:pt idx="200">
                  <c:v>62.837000000000003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76.555376090113086</c:v>
                </c:pt>
                <c:pt idx="1">
                  <c:v>76.816414810923845</c:v>
                </c:pt>
                <c:pt idx="2">
                  <c:v>77.076945691154279</c:v>
                </c:pt>
                <c:pt idx="3">
                  <c:v>77.336855943345753</c:v>
                </c:pt>
                <c:pt idx="4">
                  <c:v>77.596016813836897</c:v>
                </c:pt>
                <c:pt idx="5">
                  <c:v>77.854281816033421</c:v>
                </c:pt>
                <c:pt idx="6">
                  <c:v>78.111484830959427</c:v>
                </c:pt>
                <c:pt idx="7">
                  <c:v>78.367438078136658</c:v>
                </c:pt>
                <c:pt idx="8">
                  <c:v>78.621929963925382</c:v>
                </c:pt>
                <c:pt idx="9">
                  <c:v>78.874722819738068</c:v>
                </c:pt>
                <c:pt idx="10">
                  <c:v>79.125550549356589</c:v>
                </c:pt>
                <c:pt idx="11">
                  <c:v>79.374116213458947</c:v>
                </c:pt>
                <c:pt idx="12">
                  <c:v>79.620089591193135</c:v>
                </c:pt>
                <c:pt idx="13">
                  <c:v>79.863104774490793</c:v>
                </c:pt>
                <c:pt idx="14">
                  <c:v>80.102757872808098</c:v>
                </c:pt>
                <c:pt idx="15">
                  <c:v>80.3386049373471</c:v>
                </c:pt>
                <c:pt idx="16">
                  <c:v>80.570160259623904</c:v>
                </c:pt>
                <c:pt idx="17">
                  <c:v>80.796895267380776</c:v>
                </c:pt>
                <c:pt idx="18">
                  <c:v>81.018238343190546</c:v>
                </c:pt>
                <c:pt idx="19">
                  <c:v>81.233576045199669</c:v>
                </c:pt>
                <c:pt idx="20">
                  <c:v>81.442256440325565</c:v>
                </c:pt>
                <c:pt idx="21">
                  <c:v>81.643595602327608</c:v>
                </c:pt>
                <c:pt idx="22">
                  <c:v>81.836888826042639</c:v>
                </c:pt>
                <c:pt idx="23">
                  <c:v>82.021428821905431</c:v>
                </c:pt>
                <c:pt idx="24">
                  <c:v>82.196534148962613</c:v>
                </c:pt>
                <c:pt idx="25">
                  <c:v>82.361592492190539</c:v>
                </c:pt>
                <c:pt idx="26">
                  <c:v>82.516125157583076</c:v>
                </c:pt>
                <c:pt idx="27">
                  <c:v>82.659881388819969</c:v>
                </c:pt>
                <c:pt idx="28">
                  <c:v>82.79297379366281</c:v>
                </c:pt>
                <c:pt idx="29">
                  <c:v>82.916069208977333</c:v>
                </c:pt>
                <c:pt idx="30">
                  <c:v>83.030652497589799</c:v>
                </c:pt>
                <c:pt idx="31">
                  <c:v>83.139383638734643</c:v>
                </c:pt>
                <c:pt idx="32">
                  <c:v>83.246570393425955</c:v>
                </c:pt>
                <c:pt idx="33">
                  <c:v>83.358778879194418</c:v>
                </c:pt>
                <c:pt idx="34">
                  <c:v>83.485601398445539</c:v>
                </c:pt>
                <c:pt idx="35">
                  <c:v>83.640593456875152</c:v>
                </c:pt>
                <c:pt idx="36">
                  <c:v>83.842378651300706</c:v>
                </c:pt>
                <c:pt idx="37">
                  <c:v>84.115899745487781</c:v>
                </c:pt>
                <c:pt idx="38">
                  <c:v>84.49376604235367</c:v>
                </c:pt>
                <c:pt idx="39">
                  <c:v>85.017611274566477</c:v>
                </c:pt>
                <c:pt idx="40">
                  <c:v>85.739334207404625</c:v>
                </c:pt>
                <c:pt idx="41">
                  <c:v>86.722049268756294</c:v>
                </c:pt>
                <c:pt idx="42">
                  <c:v>88.040532080215911</c:v>
                </c:pt>
                <c:pt idx="43">
                  <c:v>89.780912010446912</c:v>
                </c:pt>
                <c:pt idx="44">
                  <c:v>92.039349585432873</c:v>
                </c:pt>
                <c:pt idx="45">
                  <c:v>94.919450165131451</c:v>
                </c:pt>
                <c:pt idx="46">
                  <c:v>98.52821534695228</c:v>
                </c:pt>
                <c:pt idx="47">
                  <c:v>102.97042612829804</c:v>
                </c:pt>
                <c:pt idx="48">
                  <c:v>108.34148846658479</c:v>
                </c:pt>
                <c:pt idx="49">
                  <c:v>114.71894769998043</c:v>
                </c:pt>
                <c:pt idx="50">
                  <c:v>122.1530809756245</c:v>
                </c:pt>
                <c:pt idx="51">
                  <c:v>130.65718626906988</c:v>
                </c:pt>
                <c:pt idx="52">
                  <c:v>140.19837608032802</c:v>
                </c:pt>
                <c:pt idx="53">
                  <c:v>150.68982287125593</c:v>
                </c:pt>
                <c:pt idx="54">
                  <c:v>161.985461352675</c:v>
                </c:pt>
                <c:pt idx="55">
                  <c:v>173.87810390221227</c:v>
                </c:pt>
                <c:pt idx="56">
                  <c:v>186.10173542717877</c:v>
                </c:pt>
                <c:pt idx="57">
                  <c:v>198.33809803040612</c:v>
                </c:pt>
                <c:pt idx="58">
                  <c:v>210.22308726968643</c:v>
                </c:pt>
                <c:pt idx="59">
                  <c:v>221.31749676271988</c:v>
                </c:pt>
                <c:pt idx="60">
                  <c:v>230.87841445879025</c:v>
                </c:pt>
                <c:pt idx="61">
                  <c:v>237.05950401419827</c:v>
                </c:pt>
                <c:pt idx="62">
                  <c:v>235.62526373937186</c:v>
                </c:pt>
                <c:pt idx="63">
                  <c:v>220.47143424398672</c:v>
                </c:pt>
                <c:pt idx="64">
                  <c:v>189.04644832275525</c:v>
                </c:pt>
                <c:pt idx="65">
                  <c:v>148.65506207946268</c:v>
                </c:pt>
                <c:pt idx="66">
                  <c:v>113.17193530362745</c:v>
                </c:pt>
                <c:pt idx="67">
                  <c:v>91.482263403610091</c:v>
                </c:pt>
                <c:pt idx="68">
                  <c:v>82.419544474771811</c:v>
                </c:pt>
                <c:pt idx="69">
                  <c:v>80.268247326498653</c:v>
                </c:pt>
                <c:pt idx="70">
                  <c:v>80.808846582314189</c:v>
                </c:pt>
                <c:pt idx="71">
                  <c:v>82.400239933708974</c:v>
                </c:pt>
                <c:pt idx="72">
                  <c:v>84.719382991601023</c:v>
                </c:pt>
                <c:pt idx="73">
                  <c:v>87.825839299975286</c:v>
                </c:pt>
                <c:pt idx="74">
                  <c:v>91.846882857151968</c:v>
                </c:pt>
                <c:pt idx="75">
                  <c:v>96.90503345927948</c:v>
                </c:pt>
                <c:pt idx="76">
                  <c:v>103.09489011711098</c:v>
                </c:pt>
                <c:pt idx="77">
                  <c:v>110.46494372578034</c:v>
                </c:pt>
                <c:pt idx="78">
                  <c:v>118.99973747596258</c:v>
                </c:pt>
                <c:pt idx="79">
                  <c:v>128.60406729010182</c:v>
                </c:pt>
                <c:pt idx="80">
                  <c:v>139.09177341060663</c:v>
                </c:pt>
                <c:pt idx="81">
                  <c:v>150.18157869800336</c:v>
                </c:pt>
                <c:pt idx="82">
                  <c:v>161.50049359979488</c:v>
                </c:pt>
                <c:pt idx="83">
                  <c:v>172.58034739697104</c:v>
                </c:pt>
                <c:pt idx="84">
                  <c:v>182.75275095916533</c:v>
                </c:pt>
                <c:pt idx="85">
                  <c:v>190.63926192906914</c:v>
                </c:pt>
                <c:pt idx="86">
                  <c:v>193.02861810231778</c:v>
                </c:pt>
                <c:pt idx="87">
                  <c:v>184.64403503102741</c:v>
                </c:pt>
                <c:pt idx="88">
                  <c:v>162.13707131454115</c:v>
                </c:pt>
                <c:pt idx="89">
                  <c:v>130.43272735951464</c:v>
                </c:pt>
                <c:pt idx="90">
                  <c:v>101.36628591552999</c:v>
                </c:pt>
                <c:pt idx="91">
                  <c:v>83.293031697135703</c:v>
                </c:pt>
                <c:pt idx="92">
                  <c:v>75.551761019771533</c:v>
                </c:pt>
                <c:pt idx="93">
                  <c:v>73.208527638260747</c:v>
                </c:pt>
                <c:pt idx="94">
                  <c:v>72.641659903988455</c:v>
                </c:pt>
                <c:pt idx="95">
                  <c:v>72.459698627284766</c:v>
                </c:pt>
                <c:pt idx="96">
                  <c:v>72.33462719344827</c:v>
                </c:pt>
                <c:pt idx="97">
                  <c:v>72.216337198806443</c:v>
                </c:pt>
                <c:pt idx="98">
                  <c:v>72.099682262677973</c:v>
                </c:pt>
                <c:pt idx="99">
                  <c:v>71.984242569011229</c:v>
                </c:pt>
                <c:pt idx="100">
                  <c:v>71.869945652507226</c:v>
                </c:pt>
                <c:pt idx="101">
                  <c:v>71.756768225092799</c:v>
                </c:pt>
                <c:pt idx="102">
                  <c:v>71.64474903318623</c:v>
                </c:pt>
                <c:pt idx="103">
                  <c:v>71.534039925684795</c:v>
                </c:pt>
                <c:pt idx="104">
                  <c:v>71.424998245260269</c:v>
                </c:pt>
                <c:pt idx="105">
                  <c:v>71.318346228631398</c:v>
                </c:pt>
                <c:pt idx="106">
                  <c:v>71.215435297647758</c:v>
                </c:pt>
                <c:pt idx="107">
                  <c:v>71.118666441385514</c:v>
                </c:pt>
                <c:pt idx="108">
                  <c:v>71.032129969014122</c:v>
                </c:pt>
                <c:pt idx="109">
                  <c:v>70.962533529551791</c:v>
                </c:pt>
                <c:pt idx="110">
                  <c:v>70.920478368655722</c:v>
                </c:pt>
                <c:pt idx="111">
                  <c:v>70.922109837809685</c:v>
                </c:pt>
                <c:pt idx="112">
                  <c:v>70.991098161289059</c:v>
                </c:pt>
                <c:pt idx="113">
                  <c:v>71.160791580309478</c:v>
                </c:pt>
                <c:pt idx="114">
                  <c:v>71.476227176880386</c:v>
                </c:pt>
                <c:pt idx="115">
                  <c:v>71.99550102403586</c:v>
                </c:pt>
                <c:pt idx="116">
                  <c:v>72.789825002978802</c:v>
                </c:pt>
                <c:pt idx="117">
                  <c:v>73.941488749443266</c:v>
                </c:pt>
                <c:pt idx="118">
                  <c:v>75.538966500865982</c:v>
                </c:pt>
                <c:pt idx="119">
                  <c:v>77.668601171996514</c:v>
                </c:pt>
                <c:pt idx="120">
                  <c:v>80.402609644846805</c:v>
                </c:pt>
                <c:pt idx="121">
                  <c:v>83.78333047833128</c:v>
                </c:pt>
                <c:pt idx="122">
                  <c:v>87.803182660413597</c:v>
                </c:pt>
                <c:pt idx="123">
                  <c:v>92.378391549994149</c:v>
                </c:pt>
                <c:pt idx="124">
                  <c:v>97.313389422857</c:v>
                </c:pt>
                <c:pt idx="125">
                  <c:v>102.25653628644808</c:v>
                </c:pt>
                <c:pt idx="126">
                  <c:v>106.66316395937953</c:v>
                </c:pt>
                <c:pt idx="127">
                  <c:v>109.80823028369355</c:v>
                </c:pt>
                <c:pt idx="128">
                  <c:v>110.90604313600019</c:v>
                </c:pt>
                <c:pt idx="129">
                  <c:v>109.35939841835908</c:v>
                </c:pt>
                <c:pt idx="130">
                  <c:v>105.06176412179607</c:v>
                </c:pt>
                <c:pt idx="131">
                  <c:v>98.576639003842402</c:v>
                </c:pt>
                <c:pt idx="132">
                  <c:v>91.031205000884597</c:v>
                </c:pt>
                <c:pt idx="133">
                  <c:v>83.728219603415894</c:v>
                </c:pt>
                <c:pt idx="134">
                  <c:v>77.682650390227366</c:v>
                </c:pt>
                <c:pt idx="135">
                  <c:v>73.34380239954254</c:v>
                </c:pt>
                <c:pt idx="136">
                  <c:v>70.617939774840366</c:v>
                </c:pt>
                <c:pt idx="137">
                  <c:v>69.100301968679688</c:v>
                </c:pt>
                <c:pt idx="138">
                  <c:v>68.332612766193094</c:v>
                </c:pt>
                <c:pt idx="139">
                  <c:v>67.958753653757498</c:v>
                </c:pt>
                <c:pt idx="140">
                  <c:v>67.761992242565967</c:v>
                </c:pt>
                <c:pt idx="141">
                  <c:v>67.634164045318201</c:v>
                </c:pt>
                <c:pt idx="142">
                  <c:v>67.530226203726613</c:v>
                </c:pt>
                <c:pt idx="143">
                  <c:v>67.434912217481397</c:v>
                </c:pt>
                <c:pt idx="144">
                  <c:v>67.34542034091325</c:v>
                </c:pt>
                <c:pt idx="145">
                  <c:v>67.265150145486302</c:v>
                </c:pt>
                <c:pt idx="146">
                  <c:v>67.203511025963664</c:v>
                </c:pt>
                <c:pt idx="147">
                  <c:v>67.179223157468869</c:v>
                </c:pt>
                <c:pt idx="148">
                  <c:v>67.226173260688597</c:v>
                </c:pt>
                <c:pt idx="149">
                  <c:v>67.401131443032455</c:v>
                </c:pt>
                <c:pt idx="150">
                  <c:v>67.791614152625655</c:v>
                </c:pt>
                <c:pt idx="151">
                  <c:v>68.520130943368429</c:v>
                </c:pt>
                <c:pt idx="152">
                  <c:v>69.738476647890138</c:v>
                </c:pt>
                <c:pt idx="153">
                  <c:v>71.603841668830341</c:v>
                </c:pt>
                <c:pt idx="154">
                  <c:v>74.229680722900042</c:v>
                </c:pt>
                <c:pt idx="155">
                  <c:v>77.611853427331496</c:v>
                </c:pt>
                <c:pt idx="156">
                  <c:v>81.546848063935755</c:v>
                </c:pt>
                <c:pt idx="157">
                  <c:v>85.580494621897301</c:v>
                </c:pt>
                <c:pt idx="158">
                  <c:v>89.038517497144966</c:v>
                </c:pt>
                <c:pt idx="159">
                  <c:v>91.173404808312512</c:v>
                </c:pt>
                <c:pt idx="160">
                  <c:v>91.405090520559071</c:v>
                </c:pt>
                <c:pt idx="161">
                  <c:v>89.559464557703834</c:v>
                </c:pt>
                <c:pt idx="162">
                  <c:v>85.975030030305291</c:v>
                </c:pt>
                <c:pt idx="163">
                  <c:v>81.399762479502584</c:v>
                </c:pt>
                <c:pt idx="164">
                  <c:v>76.718597948458807</c:v>
                </c:pt>
                <c:pt idx="165">
                  <c:v>72.653118352538058</c:v>
                </c:pt>
                <c:pt idx="166">
                  <c:v>69.580469278313032</c:v>
                </c:pt>
                <c:pt idx="167">
                  <c:v>67.529291781438857</c:v>
                </c:pt>
                <c:pt idx="168">
                  <c:v>66.303079617102071</c:v>
                </c:pt>
                <c:pt idx="169">
                  <c:v>65.632599125252895</c:v>
                </c:pt>
                <c:pt idx="170">
                  <c:v>65.282691955457011</c:v>
                </c:pt>
                <c:pt idx="171">
                  <c:v>65.093322946757425</c:v>
                </c:pt>
                <c:pt idx="172">
                  <c:v>64.974293707140319</c:v>
                </c:pt>
                <c:pt idx="173">
                  <c:v>64.882330910925802</c:v>
                </c:pt>
                <c:pt idx="174">
                  <c:v>64.799490933666874</c:v>
                </c:pt>
                <c:pt idx="175">
                  <c:v>64.719274365470483</c:v>
                </c:pt>
                <c:pt idx="176">
                  <c:v>64.63960141116597</c:v>
                </c:pt>
                <c:pt idx="177">
                  <c:v>64.559870608712643</c:v>
                </c:pt>
                <c:pt idx="178">
                  <c:v>64.479914079858759</c:v>
                </c:pt>
                <c:pt idx="179">
                  <c:v>64.39967815554688</c:v>
                </c:pt>
                <c:pt idx="180">
                  <c:v>64.31913846455393</c:v>
                </c:pt>
                <c:pt idx="181">
                  <c:v>64.23828001247864</c:v>
                </c:pt>
                <c:pt idx="182">
                  <c:v>64.157092841938066</c:v>
                </c:pt>
                <c:pt idx="183">
                  <c:v>64.075570935207139</c:v>
                </c:pt>
                <c:pt idx="184">
                  <c:v>63.99371170139635</c:v>
                </c:pt>
                <c:pt idx="185">
                  <c:v>63.911515557157927</c:v>
                </c:pt>
                <c:pt idx="186">
                  <c:v>63.828985528206168</c:v>
                </c:pt>
                <c:pt idx="187">
                  <c:v>63.746126867773846</c:v>
                </c:pt>
                <c:pt idx="188">
                  <c:v>63.662946696592307</c:v>
                </c:pt>
                <c:pt idx="189">
                  <c:v>63.579453668519484</c:v>
                </c:pt>
                <c:pt idx="190">
                  <c:v>63.495657664510169</c:v>
                </c:pt>
                <c:pt idx="191">
                  <c:v>63.411569516304638</c:v>
                </c:pt>
                <c:pt idx="192">
                  <c:v>63.327200760128079</c:v>
                </c:pt>
                <c:pt idx="193">
                  <c:v>63.242563419841929</c:v>
                </c:pt>
                <c:pt idx="194">
                  <c:v>63.157669818348182</c:v>
                </c:pt>
                <c:pt idx="195">
                  <c:v>63.072532415591262</c:v>
                </c:pt>
                <c:pt idx="196">
                  <c:v>62.98716367120187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76.55537609005016</c:v>
                </c:pt>
                <c:pt idx="1">
                  <c:v>76.816414810771988</c:v>
                </c:pt>
                <c:pt idx="2">
                  <c:v>77.076945690792869</c:v>
                </c:pt>
                <c:pt idx="3">
                  <c:v>77.336855942497323</c:v>
                </c:pt>
                <c:pt idx="4">
                  <c:v>77.596016811872346</c:v>
                </c:pt>
                <c:pt idx="5">
                  <c:v>77.854281811546613</c:v>
                </c:pt>
                <c:pt idx="6">
                  <c:v>78.111484820852013</c:v>
                </c:pt>
                <c:pt idx="7">
                  <c:v>78.367438055678619</c:v>
                </c:pt>
                <c:pt idx="8">
                  <c:v>78.621929914706314</c:v>
                </c:pt>
                <c:pt idx="9">
                  <c:v>78.874722713342322</c:v>
                </c:pt>
                <c:pt idx="10">
                  <c:v>79.12555032250367</c:v>
                </c:pt>
                <c:pt idx="11">
                  <c:v>79.374115736376055</c:v>
                </c:pt>
                <c:pt idx="12">
                  <c:v>79.620088601563609</c:v>
                </c:pt>
                <c:pt idx="13">
                  <c:v>79.86310274969712</c:v>
                </c:pt>
                <c:pt idx="14">
                  <c:v>80.102753786621079</c:v>
                </c:pt>
                <c:pt idx="15">
                  <c:v>80.338596803705485</c:v>
                </c:pt>
                <c:pt idx="16">
                  <c:v>80.570144290497524</c:v>
                </c:pt>
                <c:pt idx="17">
                  <c:v>80.796864342601097</c:v>
                </c:pt>
                <c:pt idx="18">
                  <c:v>81.018179273947993</c:v>
                </c:pt>
                <c:pt idx="19">
                  <c:v>81.233464757921467</c:v>
                </c:pt>
                <c:pt idx="20">
                  <c:v>81.442049636308212</c:v>
                </c:pt>
                <c:pt idx="21">
                  <c:v>81.64321654774399</c:v>
                </c:pt>
                <c:pt idx="22">
                  <c:v>81.836203536877477</c:v>
                </c:pt>
                <c:pt idx="23">
                  <c:v>82.020206810358815</c:v>
                </c:pt>
                <c:pt idx="24">
                  <c:v>82.194384804192865</c:v>
                </c:pt>
                <c:pt idx="25">
                  <c:v>82.357863717075077</c:v>
                </c:pt>
                <c:pt idx="26">
                  <c:v>82.509744644116935</c:v>
                </c:pt>
                <c:pt idx="27">
                  <c:v>82.649112413073297</c:v>
                </c:pt>
                <c:pt idx="28">
                  <c:v>82.775046179389705</c:v>
                </c:pt>
                <c:pt idx="29">
                  <c:v>82.88663177629698</c:v>
                </c:pt>
                <c:pt idx="30">
                  <c:v>82.982975741943036</c:v>
                </c:pt>
                <c:pt idx="31">
                  <c:v>83.063220858532148</c:v>
                </c:pt>
                <c:pt idx="32">
                  <c:v>83.126562941495266</c:v>
                </c:pt>
                <c:pt idx="33">
                  <c:v>83.172268514328962</c:v>
                </c:pt>
                <c:pt idx="34">
                  <c:v>83.199692903056558</c:v>
                </c:pt>
                <c:pt idx="35">
                  <c:v>83.208298190860688</c:v>
                </c:pt>
                <c:pt idx="36">
                  <c:v>83.197670396898417</c:v>
                </c:pt>
                <c:pt idx="37">
                  <c:v>83.1675351925211</c:v>
                </c:pt>
                <c:pt idx="38">
                  <c:v>83.117771451353335</c:v>
                </c:pt>
                <c:pt idx="39">
                  <c:v>83.04842195354496</c:v>
                </c:pt>
                <c:pt idx="40">
                  <c:v>82.959700632880299</c:v>
                </c:pt>
                <c:pt idx="41">
                  <c:v>82.851995868568082</c:v>
                </c:pt>
                <c:pt idx="42">
                  <c:v>82.725869477511992</c:v>
                </c:pt>
                <c:pt idx="43">
                  <c:v>82.582051249448952</c:v>
                </c:pt>
                <c:pt idx="44">
                  <c:v>82.421429074502129</c:v>
                </c:pt>
                <c:pt idx="45">
                  <c:v>82.245034925589025</c:v>
                </c:pt>
                <c:pt idx="46">
                  <c:v>82.054027160614382</c:v>
                </c:pt>
                <c:pt idx="47">
                  <c:v>81.849669785767887</c:v>
                </c:pt>
                <c:pt idx="48">
                  <c:v>81.633309458040372</c:v>
                </c:pt>
                <c:pt idx="49">
                  <c:v>81.406351092480975</c:v>
                </c:pt>
                <c:pt idx="50">
                  <c:v>81.170232972663499</c:v>
                </c:pt>
                <c:pt idx="51">
                  <c:v>80.926402241337698</c:v>
                </c:pt>
                <c:pt idx="52">
                  <c:v>80.676291577166722</c:v>
                </c:pt>
                <c:pt idx="53">
                  <c:v>80.421297751616493</c:v>
                </c:pt>
                <c:pt idx="54">
                  <c:v>80.162762619007623</c:v>
                </c:pt>
                <c:pt idx="55">
                  <c:v>79.901956935245423</c:v>
                </c:pt>
                <c:pt idx="56">
                  <c:v>79.640067239424127</c:v>
                </c:pt>
                <c:pt idx="57">
                  <c:v>79.37818587858753</c:v>
                </c:pt>
                <c:pt idx="58">
                  <c:v>79.117304118403311</c:v>
                </c:pt>
                <c:pt idx="59">
                  <c:v>78.858308167647735</c:v>
                </c:pt>
                <c:pt idx="60">
                  <c:v>78.601977855670825</c:v>
                </c:pt>
                <c:pt idx="61">
                  <c:v>78.348987640313624</c:v>
                </c:pt>
                <c:pt idx="62">
                  <c:v>78.099909587838127</c:v>
                </c:pt>
                <c:pt idx="63">
                  <c:v>77.855217953490424</c:v>
                </c:pt>
                <c:pt idx="64">
                  <c:v>77.615294997539891</c:v>
                </c:pt>
                <c:pt idx="65">
                  <c:v>77.380437692755237</c:v>
                </c:pt>
                <c:pt idx="66">
                  <c:v>77.150865011017871</c:v>
                </c:pt>
                <c:pt idx="67">
                  <c:v>76.926725515170887</c:v>
                </c:pt>
                <c:pt idx="68">
                  <c:v>76.708105023833767</c:v>
                </c:pt>
                <c:pt idx="69">
                  <c:v>76.495034158989938</c:v>
                </c:pt>
                <c:pt idx="70">
                  <c:v>76.2874956265577</c:v>
                </c:pt>
                <c:pt idx="71">
                  <c:v>76.085431117397732</c:v>
                </c:pt>
                <c:pt idx="72">
                  <c:v>75.888747749360917</c:v>
                </c:pt>
                <c:pt idx="73">
                  <c:v>75.697323999571097</c:v>
                </c:pt>
                <c:pt idx="74">
                  <c:v>75.511015100059481</c:v>
                </c:pt>
                <c:pt idx="75">
                  <c:v>75.329657889281975</c:v>
                </c:pt>
                <c:pt idx="76">
                  <c:v>75.153075127290393</c:v>
                </c:pt>
                <c:pt idx="77">
                  <c:v>74.98107929384355</c:v>
                </c:pt>
                <c:pt idx="78">
                  <c:v>74.813475897028781</c:v>
                </c:pt>
                <c:pt idx="79">
                  <c:v>74.650066325527973</c:v>
                </c:pt>
                <c:pt idx="80">
                  <c:v>74.490650280991844</c:v>
                </c:pt>
                <c:pt idx="81">
                  <c:v>74.335027828531267</c:v>
                </c:pt>
                <c:pt idx="82">
                  <c:v>74.183001103494391</c:v>
                </c:pt>
                <c:pt idx="83">
                  <c:v>74.034375711818498</c:v>
                </c:pt>
                <c:pt idx="84">
                  <c:v>73.888961859617027</c:v>
                </c:pt>
                <c:pt idx="85">
                  <c:v>73.746575245525094</c:v>
                </c:pt>
                <c:pt idx="86">
                  <c:v>73.60703774687326</c:v>
                </c:pt>
                <c:pt idx="87">
                  <c:v>73.470177928140245</c:v>
                </c:pt>
                <c:pt idx="88">
                  <c:v>73.335831397468183</c:v>
                </c:pt>
                <c:pt idx="89">
                  <c:v>73.203841034393832</c:v>
                </c:pt>
                <c:pt idx="90">
                  <c:v>73.074057109416103</c:v>
                </c:pt>
                <c:pt idx="91">
                  <c:v>72.946337313630309</c:v>
                </c:pt>
                <c:pt idx="92">
                  <c:v>72.820546714433718</c:v>
                </c:pt>
                <c:pt idx="93">
                  <c:v>72.696557651263731</c:v>
                </c:pt>
                <c:pt idx="94">
                  <c:v>72.574249583472564</c:v>
                </c:pt>
                <c:pt idx="95">
                  <c:v>72.453508900768924</c:v>
                </c:pt>
                <c:pt idx="96">
                  <c:v>72.334228705163497</c:v>
                </c:pt>
                <c:pt idx="97">
                  <c:v>72.216308572028439</c:v>
                </c:pt>
                <c:pt idx="98">
                  <c:v>72.099654296714633</c:v>
                </c:pt>
                <c:pt idx="99">
                  <c:v>71.984177632146697</c:v>
                </c:pt>
                <c:pt idx="100">
                  <c:v>71.869796021926007</c:v>
                </c:pt>
                <c:pt idx="101">
                  <c:v>71.756432332701024</c:v>
                </c:pt>
                <c:pt idx="102">
                  <c:v>71.644014588900319</c:v>
                </c:pt>
                <c:pt idx="103">
                  <c:v>71.532475712355009</c:v>
                </c:pt>
                <c:pt idx="104">
                  <c:v>71.421753268853777</c:v>
                </c:pt>
                <c:pt idx="105">
                  <c:v>71.311789223262764</c:v>
                </c:pt>
                <c:pt idx="106">
                  <c:v>71.202529704498431</c:v>
                </c:pt>
                <c:pt idx="107">
                  <c:v>71.093924781352399</c:v>
                </c:pt>
                <c:pt idx="108">
                  <c:v>70.985928249927994</c:v>
                </c:pt>
                <c:pt idx="109">
                  <c:v>70.878497433250416</c:v>
                </c:pt>
                <c:pt idx="110">
                  <c:v>70.771592993451435</c:v>
                </c:pt>
                <c:pt idx="111">
                  <c:v>70.665178756797488</c:v>
                </c:pt>
                <c:pt idx="112">
                  <c:v>70.559221551725059</c:v>
                </c:pt>
                <c:pt idx="113">
                  <c:v>70.453691059961741</c:v>
                </c:pt>
                <c:pt idx="114">
                  <c:v>70.348559680743122</c:v>
                </c:pt>
                <c:pt idx="115">
                  <c:v>70.243802408079873</c:v>
                </c:pt>
                <c:pt idx="116">
                  <c:v>70.139396720982703</c:v>
                </c:pt>
                <c:pt idx="117">
                  <c:v>70.035322486511319</c:v>
                </c:pt>
                <c:pt idx="118">
                  <c:v>69.931561875474358</c:v>
                </c:pt>
                <c:pt idx="119">
                  <c:v>69.828099290565348</c:v>
                </c:pt>
                <c:pt idx="120">
                  <c:v>69.72492130667321</c:v>
                </c:pt>
                <c:pt idx="121">
                  <c:v>69.62201662305047</c:v>
                </c:pt>
                <c:pt idx="122">
                  <c:v>69.519376026951932</c:v>
                </c:pt>
                <c:pt idx="123">
                  <c:v>69.416992368271309</c:v>
                </c:pt>
                <c:pt idx="124">
                  <c:v>69.314860544594055</c:v>
                </c:pt>
                <c:pt idx="125">
                  <c:v>69.212977495950014</c:v>
                </c:pt>
                <c:pt idx="126">
                  <c:v>69.111342208384272</c:v>
                </c:pt>
                <c:pt idx="127">
                  <c:v>69.009955725261889</c:v>
                </c:pt>
                <c:pt idx="128">
                  <c:v>68.908821164981532</c:v>
                </c:pt>
                <c:pt idx="129">
                  <c:v>68.807943743486732</c:v>
                </c:pt>
                <c:pt idx="130">
                  <c:v>68.707330799631123</c:v>
                </c:pt>
                <c:pt idx="131">
                  <c:v>68.606991821072654</c:v>
                </c:pt>
                <c:pt idx="132">
                  <c:v>68.506938467943755</c:v>
                </c:pt>
                <c:pt idx="133">
                  <c:v>68.407184591071683</c:v>
                </c:pt>
                <c:pt idx="134">
                  <c:v>68.307746241014485</c:v>
                </c:pt>
                <c:pt idx="135">
                  <c:v>68.208641663645849</c:v>
                </c:pt>
                <c:pt idx="136">
                  <c:v>68.109891277485502</c:v>
                </c:pt>
                <c:pt idx="137">
                  <c:v>68.0115176274563</c:v>
                </c:pt>
                <c:pt idx="138">
                  <c:v>67.913545309291024</c:v>
                </c:pt>
                <c:pt idx="139">
                  <c:v>67.816000858453179</c:v>
                </c:pt>
                <c:pt idx="140">
                  <c:v>67.718912597232077</c:v>
                </c:pt>
                <c:pt idx="141">
                  <c:v>67.622310433683793</c:v>
                </c:pt>
                <c:pt idx="142">
                  <c:v>67.526225606385509</c:v>
                </c:pt>
                <c:pt idx="143">
                  <c:v>67.430690369625879</c:v>
                </c:pt>
                <c:pt idx="144">
                  <c:v>67.335737614736161</c:v>
                </c:pt>
                <c:pt idx="145">
                  <c:v>67.241400424844954</c:v>
                </c:pt>
                <c:pt idx="146">
                  <c:v>67.147711562453111</c:v>
                </c:pt>
                <c:pt idx="147">
                  <c:v>67.054702891898998</c:v>
                </c:pt>
                <c:pt idx="148">
                  <c:v>66.962404741992529</c:v>
                </c:pt>
                <c:pt idx="149">
                  <c:v>66.870845217768689</c:v>
                </c:pt>
                <c:pt idx="150">
                  <c:v>66.780049474316812</c:v>
                </c:pt>
                <c:pt idx="151">
                  <c:v>66.690038969779195</c:v>
                </c:pt>
                <c:pt idx="152">
                  <c:v>66.600830718622859</c:v>
                </c:pt>
                <c:pt idx="153">
                  <c:v>66.512436569849271</c:v>
                </c:pt>
                <c:pt idx="154">
                  <c:v>66.424862537565417</c:v>
                </c:pt>
                <c:pt idx="155">
                  <c:v>66.338108212932042</c:v>
                </c:pt>
                <c:pt idx="156">
                  <c:v>66.25216628659939</c:v>
                </c:pt>
                <c:pt idx="157">
                  <c:v>66.167022209081182</c:v>
                </c:pt>
                <c:pt idx="158">
                  <c:v>66.08265401296299</c:v>
                </c:pt>
                <c:pt idx="159">
                  <c:v>65.999032315411682</c:v>
                </c:pt>
                <c:pt idx="160">
                  <c:v>65.91612051234064</c:v>
                </c:pt>
                <c:pt idx="161">
                  <c:v>65.833875167173872</c:v>
                </c:pt>
                <c:pt idx="162">
                  <c:v>65.752246587977524</c:v>
                </c:pt>
                <c:pt idx="163">
                  <c:v>65.671179577451426</c:v>
                </c:pt>
                <c:pt idx="164">
                  <c:v>65.590614331602453</c:v>
                </c:pt>
                <c:pt idx="165">
                  <c:v>65.51048745554381</c:v>
                </c:pt>
                <c:pt idx="166">
                  <c:v>65.430733059361543</c:v>
                </c:pt>
                <c:pt idx="167">
                  <c:v>65.351283893776127</c:v>
                </c:pt>
                <c:pt idx="168">
                  <c:v>65.272072484603328</c:v>
                </c:pt>
                <c:pt idx="169">
                  <c:v>65.193032226753303</c:v>
                </c:pt>
                <c:pt idx="170">
                  <c:v>65.114098402449585</c:v>
                </c:pt>
                <c:pt idx="171">
                  <c:v>65.035209094072201</c:v>
                </c:pt>
                <c:pt idx="172">
                  <c:v>64.956305968980317</c:v>
                </c:pt>
                <c:pt idx="173">
                  <c:v>64.877334921248746</c:v>
                </c:pt>
                <c:pt idx="174">
                  <c:v>64.798246562868954</c:v>
                </c:pt>
                <c:pt idx="175">
                  <c:v>64.718996564102184</c:v>
                </c:pt>
                <c:pt idx="176">
                  <c:v>64.639545848920946</c:v>
                </c:pt>
                <c:pt idx="177">
                  <c:v>64.559860656560403</c:v>
                </c:pt>
                <c:pt idx="178">
                  <c:v>64.479912483982275</c:v>
                </c:pt>
                <c:pt idx="179">
                  <c:v>64.399677926513618</c:v>
                </c:pt>
                <c:pt idx="180">
                  <c:v>64.319138435143415</c:v>
                </c:pt>
                <c:pt idx="181">
                  <c:v>64.238280009100222</c:v>
                </c:pt>
                <c:pt idx="182">
                  <c:v>64.15709284159098</c:v>
                </c:pt>
                <c:pt idx="183">
                  <c:v>64.07557093517525</c:v>
                </c:pt>
                <c:pt idx="184">
                  <c:v>63.993711701393728</c:v>
                </c:pt>
                <c:pt idx="185">
                  <c:v>63.911515557157735</c:v>
                </c:pt>
                <c:pt idx="186">
                  <c:v>63.828985528206154</c:v>
                </c:pt>
                <c:pt idx="187">
                  <c:v>63.746126867773846</c:v>
                </c:pt>
                <c:pt idx="188">
                  <c:v>63.662946696592307</c:v>
                </c:pt>
                <c:pt idx="189">
                  <c:v>63.579453668519484</c:v>
                </c:pt>
                <c:pt idx="190">
                  <c:v>63.495657664510169</c:v>
                </c:pt>
                <c:pt idx="191">
                  <c:v>63.411569516304638</c:v>
                </c:pt>
                <c:pt idx="192">
                  <c:v>63.327200760128079</c:v>
                </c:pt>
                <c:pt idx="193">
                  <c:v>63.242563419841929</c:v>
                </c:pt>
                <c:pt idx="194">
                  <c:v>63.157669818348182</c:v>
                </c:pt>
                <c:pt idx="195">
                  <c:v>63.072532415591262</c:v>
                </c:pt>
                <c:pt idx="196">
                  <c:v>62.98716367120187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8.9025523434806479E-8</c:v>
                </c:pt>
                <c:pt idx="1">
                  <c:v>1.9531667145933383E-2</c:v>
                </c:pt>
                <c:pt idx="2">
                  <c:v>3.4459143474098286E-2</c:v>
                </c:pt>
                <c:pt idx="3">
                  <c:v>4.922980306951405E-2</c:v>
                </c:pt>
                <c:pt idx="4">
                  <c:v>6.6386421426466113E-2</c:v>
                </c:pt>
                <c:pt idx="5">
                  <c:v>8.1450842864301792E-2</c:v>
                </c:pt>
                <c:pt idx="6">
                  <c:v>9.4186290602440187E-2</c:v>
                </c:pt>
                <c:pt idx="7">
                  <c:v>9.760425425368642E-2</c:v>
                </c:pt>
                <c:pt idx="8">
                  <c:v>0.10933892097773418</c:v>
                </c:pt>
                <c:pt idx="9">
                  <c:v>0.12340683767406506</c:v>
                </c:pt>
                <c:pt idx="10">
                  <c:v>0.12897530030540255</c:v>
                </c:pt>
                <c:pt idx="11">
                  <c:v>0.13741757598052853</c:v>
                </c:pt>
                <c:pt idx="12">
                  <c:v>0.14828240888767338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5.1463414189978048E-3</c:v>
                </c:pt>
                <c:pt idx="1">
                  <c:v>2.3089369942691711E-2</c:v>
                </c:pt>
                <c:pt idx="2">
                  <c:v>2.6396156047864557E-2</c:v>
                </c:pt>
                <c:pt idx="3">
                  <c:v>4.2376782679680675E-2</c:v>
                </c:pt>
                <c:pt idx="4">
                  <c:v>6.1696012809914082E-2</c:v>
                </c:pt>
                <c:pt idx="5">
                  <c:v>6.4020313804193152E-2</c:v>
                </c:pt>
                <c:pt idx="6">
                  <c:v>8.79764313325095E-2</c:v>
                </c:pt>
                <c:pt idx="7">
                  <c:v>7.8289226183333435E-2</c:v>
                </c:pt>
                <c:pt idx="8">
                  <c:v>9.0103422637769465E-2</c:v>
                </c:pt>
                <c:pt idx="9">
                  <c:v>0.11266385796274966</c:v>
                </c:pt>
                <c:pt idx="10">
                  <c:v>0.12604917222191322</c:v>
                </c:pt>
                <c:pt idx="11">
                  <c:v>0.13542015876211799</c:v>
                </c:pt>
                <c:pt idx="12">
                  <c:v>0.13939222721587294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75.561000000000007</c:v>
                </c:pt>
                <c:pt idx="1">
                  <c:v>75.122</c:v>
                </c:pt>
                <c:pt idx="2">
                  <c:v>75.024000000000001</c:v>
                </c:pt>
                <c:pt idx="3">
                  <c:v>74.975999999999999</c:v>
                </c:pt>
                <c:pt idx="4">
                  <c:v>75.561000000000007</c:v>
                </c:pt>
                <c:pt idx="5">
                  <c:v>75.584999999999994</c:v>
                </c:pt>
                <c:pt idx="6">
                  <c:v>74.293000000000006</c:v>
                </c:pt>
                <c:pt idx="7">
                  <c:v>74.462999999999994</c:v>
                </c:pt>
                <c:pt idx="8">
                  <c:v>76.097999999999999</c:v>
                </c:pt>
                <c:pt idx="9">
                  <c:v>75.731999999999999</c:v>
                </c:pt>
                <c:pt idx="10">
                  <c:v>75.462999999999994</c:v>
                </c:pt>
                <c:pt idx="11">
                  <c:v>75.146000000000001</c:v>
                </c:pt>
                <c:pt idx="12">
                  <c:v>74.975999999999999</c:v>
                </c:pt>
                <c:pt idx="13">
                  <c:v>76.438999999999993</c:v>
                </c:pt>
                <c:pt idx="14">
                  <c:v>76.438999999999993</c:v>
                </c:pt>
                <c:pt idx="15">
                  <c:v>77.561000000000007</c:v>
                </c:pt>
                <c:pt idx="16">
                  <c:v>76.659000000000006</c:v>
                </c:pt>
                <c:pt idx="17">
                  <c:v>74.488</c:v>
                </c:pt>
                <c:pt idx="18">
                  <c:v>75.975999999999999</c:v>
                </c:pt>
                <c:pt idx="19">
                  <c:v>75.756</c:v>
                </c:pt>
                <c:pt idx="20">
                  <c:v>75.049000000000007</c:v>
                </c:pt>
                <c:pt idx="21">
                  <c:v>76.927000000000007</c:v>
                </c:pt>
                <c:pt idx="22">
                  <c:v>76.39</c:v>
                </c:pt>
                <c:pt idx="23">
                  <c:v>76.706999999999994</c:v>
                </c:pt>
                <c:pt idx="24">
                  <c:v>76.340999999999994</c:v>
                </c:pt>
                <c:pt idx="25">
                  <c:v>76.927000000000007</c:v>
                </c:pt>
                <c:pt idx="26">
                  <c:v>77.756</c:v>
                </c:pt>
                <c:pt idx="27">
                  <c:v>77.366</c:v>
                </c:pt>
                <c:pt idx="28">
                  <c:v>77.975999999999999</c:v>
                </c:pt>
                <c:pt idx="29">
                  <c:v>79.293000000000006</c:v>
                </c:pt>
                <c:pt idx="30">
                  <c:v>79.244</c:v>
                </c:pt>
                <c:pt idx="31">
                  <c:v>79.902000000000001</c:v>
                </c:pt>
                <c:pt idx="32">
                  <c:v>79.78</c:v>
                </c:pt>
                <c:pt idx="33">
                  <c:v>81.097999999999999</c:v>
                </c:pt>
                <c:pt idx="34">
                  <c:v>82.244</c:v>
                </c:pt>
                <c:pt idx="35">
                  <c:v>82.975999999999999</c:v>
                </c:pt>
                <c:pt idx="36">
                  <c:v>82.171000000000006</c:v>
                </c:pt>
                <c:pt idx="37">
                  <c:v>83.537000000000006</c:v>
                </c:pt>
                <c:pt idx="38">
                  <c:v>84.415000000000006</c:v>
                </c:pt>
                <c:pt idx="39">
                  <c:v>83.805000000000007</c:v>
                </c:pt>
                <c:pt idx="40">
                  <c:v>85.049000000000007</c:v>
                </c:pt>
                <c:pt idx="41">
                  <c:v>85.950999999999993</c:v>
                </c:pt>
                <c:pt idx="42">
                  <c:v>87.537000000000006</c:v>
                </c:pt>
                <c:pt idx="43">
                  <c:v>87.097999999999999</c:v>
                </c:pt>
                <c:pt idx="44">
                  <c:v>88.244</c:v>
                </c:pt>
                <c:pt idx="45">
                  <c:v>89.950999999999993</c:v>
                </c:pt>
                <c:pt idx="46">
                  <c:v>90.366</c:v>
                </c:pt>
                <c:pt idx="47">
                  <c:v>93.194999999999993</c:v>
                </c:pt>
                <c:pt idx="48">
                  <c:v>95.293000000000006</c:v>
                </c:pt>
                <c:pt idx="49">
                  <c:v>97.146000000000001</c:v>
                </c:pt>
                <c:pt idx="50">
                  <c:v>103.58499999999999</c:v>
                </c:pt>
                <c:pt idx="51">
                  <c:v>110.854</c:v>
                </c:pt>
                <c:pt idx="52">
                  <c:v>120.488</c:v>
                </c:pt>
                <c:pt idx="53">
                  <c:v>133.14599999999999</c:v>
                </c:pt>
                <c:pt idx="54">
                  <c:v>147.80500000000001</c:v>
                </c:pt>
                <c:pt idx="55">
                  <c:v>161.82900000000001</c:v>
                </c:pt>
                <c:pt idx="56">
                  <c:v>175.512</c:v>
                </c:pt>
                <c:pt idx="57">
                  <c:v>188.68299999999999</c:v>
                </c:pt>
                <c:pt idx="58">
                  <c:v>198.43899999999999</c:v>
                </c:pt>
                <c:pt idx="59">
                  <c:v>206.58500000000001</c:v>
                </c:pt>
                <c:pt idx="60">
                  <c:v>212.95099999999999</c:v>
                </c:pt>
                <c:pt idx="61">
                  <c:v>216.80500000000001</c:v>
                </c:pt>
                <c:pt idx="62">
                  <c:v>218</c:v>
                </c:pt>
                <c:pt idx="63">
                  <c:v>212.95099999999999</c:v>
                </c:pt>
                <c:pt idx="64">
                  <c:v>202.22</c:v>
                </c:pt>
                <c:pt idx="65">
                  <c:v>182.41499999999999</c:v>
                </c:pt>
                <c:pt idx="66">
                  <c:v>151.85400000000001</c:v>
                </c:pt>
                <c:pt idx="67">
                  <c:v>114.58499999999999</c:v>
                </c:pt>
                <c:pt idx="68">
                  <c:v>88.950999999999993</c:v>
                </c:pt>
                <c:pt idx="69">
                  <c:v>80.340999999999994</c:v>
                </c:pt>
                <c:pt idx="70">
                  <c:v>76</c:v>
                </c:pt>
                <c:pt idx="71">
                  <c:v>77.537000000000006</c:v>
                </c:pt>
                <c:pt idx="72">
                  <c:v>78.731999999999999</c:v>
                </c:pt>
                <c:pt idx="73">
                  <c:v>80.584999999999994</c:v>
                </c:pt>
                <c:pt idx="74">
                  <c:v>80.316999999999993</c:v>
                </c:pt>
                <c:pt idx="75">
                  <c:v>83.488</c:v>
                </c:pt>
                <c:pt idx="76">
                  <c:v>87.415000000000006</c:v>
                </c:pt>
                <c:pt idx="77">
                  <c:v>93.146000000000001</c:v>
                </c:pt>
                <c:pt idx="78">
                  <c:v>100.46299999999999</c:v>
                </c:pt>
                <c:pt idx="79">
                  <c:v>109.58499999999999</c:v>
                </c:pt>
                <c:pt idx="80">
                  <c:v>119.95099999999999</c:v>
                </c:pt>
                <c:pt idx="81">
                  <c:v>132.19499999999999</c:v>
                </c:pt>
                <c:pt idx="82">
                  <c:v>142.56100000000001</c:v>
                </c:pt>
                <c:pt idx="83">
                  <c:v>153.756</c:v>
                </c:pt>
                <c:pt idx="84">
                  <c:v>162.04900000000001</c:v>
                </c:pt>
                <c:pt idx="85">
                  <c:v>169.09800000000001</c:v>
                </c:pt>
                <c:pt idx="86">
                  <c:v>174.29300000000001</c:v>
                </c:pt>
                <c:pt idx="87">
                  <c:v>176.04900000000001</c:v>
                </c:pt>
                <c:pt idx="88">
                  <c:v>172.756</c:v>
                </c:pt>
                <c:pt idx="89">
                  <c:v>163.024</c:v>
                </c:pt>
                <c:pt idx="90">
                  <c:v>144.07300000000001</c:v>
                </c:pt>
                <c:pt idx="91">
                  <c:v>116.34099999999999</c:v>
                </c:pt>
                <c:pt idx="92">
                  <c:v>90.659000000000006</c:v>
                </c:pt>
                <c:pt idx="93">
                  <c:v>75.828999999999994</c:v>
                </c:pt>
                <c:pt idx="94">
                  <c:v>71.024000000000001</c:v>
                </c:pt>
                <c:pt idx="95">
                  <c:v>69.438999999999993</c:v>
                </c:pt>
                <c:pt idx="96">
                  <c:v>68.438999999999993</c:v>
                </c:pt>
                <c:pt idx="97">
                  <c:v>69.975999999999999</c:v>
                </c:pt>
                <c:pt idx="98">
                  <c:v>70.146000000000001</c:v>
                </c:pt>
                <c:pt idx="99">
                  <c:v>70.659000000000006</c:v>
                </c:pt>
                <c:pt idx="100">
                  <c:v>70.194999999999993</c:v>
                </c:pt>
                <c:pt idx="101">
                  <c:v>70.584999999999994</c:v>
                </c:pt>
                <c:pt idx="102">
                  <c:v>69.950999999999993</c:v>
                </c:pt>
                <c:pt idx="103">
                  <c:v>69.78</c:v>
                </c:pt>
                <c:pt idx="104">
                  <c:v>71.561000000000007</c:v>
                </c:pt>
                <c:pt idx="105">
                  <c:v>69.828999999999994</c:v>
                </c:pt>
                <c:pt idx="106">
                  <c:v>71.366</c:v>
                </c:pt>
                <c:pt idx="107">
                  <c:v>70.415000000000006</c:v>
                </c:pt>
                <c:pt idx="108">
                  <c:v>71.122</c:v>
                </c:pt>
                <c:pt idx="109">
                  <c:v>70.659000000000006</c:v>
                </c:pt>
                <c:pt idx="110">
                  <c:v>71.122</c:v>
                </c:pt>
                <c:pt idx="111">
                  <c:v>71.146000000000001</c:v>
                </c:pt>
                <c:pt idx="112">
                  <c:v>70.805000000000007</c:v>
                </c:pt>
                <c:pt idx="113">
                  <c:v>72.706999999999994</c:v>
                </c:pt>
                <c:pt idx="114">
                  <c:v>71.316999999999993</c:v>
                </c:pt>
                <c:pt idx="115">
                  <c:v>72.561000000000007</c:v>
                </c:pt>
                <c:pt idx="116">
                  <c:v>73.975999999999999</c:v>
                </c:pt>
                <c:pt idx="117">
                  <c:v>72.584999999999994</c:v>
                </c:pt>
                <c:pt idx="118">
                  <c:v>75.097999999999999</c:v>
                </c:pt>
                <c:pt idx="119">
                  <c:v>74.049000000000007</c:v>
                </c:pt>
                <c:pt idx="120">
                  <c:v>78.683000000000007</c:v>
                </c:pt>
                <c:pt idx="121">
                  <c:v>81.902000000000001</c:v>
                </c:pt>
                <c:pt idx="122">
                  <c:v>87.122</c:v>
                </c:pt>
                <c:pt idx="123">
                  <c:v>91.293000000000006</c:v>
                </c:pt>
                <c:pt idx="124">
                  <c:v>94.22</c:v>
                </c:pt>
                <c:pt idx="125">
                  <c:v>101.024</c:v>
                </c:pt>
                <c:pt idx="126">
                  <c:v>102.976</c:v>
                </c:pt>
                <c:pt idx="127">
                  <c:v>107.80500000000001</c:v>
                </c:pt>
                <c:pt idx="128">
                  <c:v>111.244</c:v>
                </c:pt>
                <c:pt idx="129">
                  <c:v>113.146</c:v>
                </c:pt>
                <c:pt idx="130">
                  <c:v>112.56100000000001</c:v>
                </c:pt>
                <c:pt idx="131">
                  <c:v>112.902</c:v>
                </c:pt>
                <c:pt idx="132">
                  <c:v>110.39</c:v>
                </c:pt>
                <c:pt idx="133">
                  <c:v>105.92700000000001</c:v>
                </c:pt>
                <c:pt idx="134">
                  <c:v>100.82899999999999</c:v>
                </c:pt>
                <c:pt idx="135">
                  <c:v>94.462999999999994</c:v>
                </c:pt>
                <c:pt idx="136">
                  <c:v>87.584999999999994</c:v>
                </c:pt>
                <c:pt idx="137">
                  <c:v>80.584999999999994</c:v>
                </c:pt>
                <c:pt idx="138">
                  <c:v>76.194999999999993</c:v>
                </c:pt>
                <c:pt idx="139">
                  <c:v>71.146000000000001</c:v>
                </c:pt>
                <c:pt idx="140">
                  <c:v>69.537000000000006</c:v>
                </c:pt>
                <c:pt idx="141">
                  <c:v>66.902000000000001</c:v>
                </c:pt>
                <c:pt idx="142">
                  <c:v>67</c:v>
                </c:pt>
                <c:pt idx="143">
                  <c:v>65.340999999999994</c:v>
                </c:pt>
                <c:pt idx="144">
                  <c:v>65.122</c:v>
                </c:pt>
                <c:pt idx="145">
                  <c:v>65.316999999999993</c:v>
                </c:pt>
                <c:pt idx="146">
                  <c:v>65.756</c:v>
                </c:pt>
                <c:pt idx="147">
                  <c:v>65.462999999999994</c:v>
                </c:pt>
                <c:pt idx="148">
                  <c:v>67.878</c:v>
                </c:pt>
                <c:pt idx="149">
                  <c:v>65.488</c:v>
                </c:pt>
                <c:pt idx="150">
                  <c:v>67.316999999999993</c:v>
                </c:pt>
                <c:pt idx="151">
                  <c:v>66.146000000000001</c:v>
                </c:pt>
                <c:pt idx="152">
                  <c:v>67</c:v>
                </c:pt>
                <c:pt idx="153">
                  <c:v>68.561000000000007</c:v>
                </c:pt>
                <c:pt idx="154">
                  <c:v>71.39</c:v>
                </c:pt>
                <c:pt idx="155">
                  <c:v>71.512</c:v>
                </c:pt>
                <c:pt idx="156">
                  <c:v>75.78</c:v>
                </c:pt>
                <c:pt idx="157">
                  <c:v>78.316999999999993</c:v>
                </c:pt>
                <c:pt idx="158">
                  <c:v>82.122</c:v>
                </c:pt>
                <c:pt idx="159">
                  <c:v>88.146000000000001</c:v>
                </c:pt>
                <c:pt idx="160">
                  <c:v>89.61</c:v>
                </c:pt>
                <c:pt idx="161">
                  <c:v>92.244</c:v>
                </c:pt>
                <c:pt idx="162">
                  <c:v>91.194999999999993</c:v>
                </c:pt>
                <c:pt idx="163">
                  <c:v>92.340999999999994</c:v>
                </c:pt>
                <c:pt idx="164">
                  <c:v>91</c:v>
                </c:pt>
                <c:pt idx="165">
                  <c:v>88.975999999999999</c:v>
                </c:pt>
                <c:pt idx="166">
                  <c:v>87.853999999999999</c:v>
                </c:pt>
                <c:pt idx="167">
                  <c:v>85.293000000000006</c:v>
                </c:pt>
                <c:pt idx="168">
                  <c:v>80.731999999999999</c:v>
                </c:pt>
                <c:pt idx="169">
                  <c:v>76.731999999999999</c:v>
                </c:pt>
                <c:pt idx="170">
                  <c:v>71.659000000000006</c:v>
                </c:pt>
                <c:pt idx="171">
                  <c:v>68</c:v>
                </c:pt>
                <c:pt idx="172">
                  <c:v>67.146000000000001</c:v>
                </c:pt>
                <c:pt idx="173">
                  <c:v>65.293000000000006</c:v>
                </c:pt>
                <c:pt idx="174">
                  <c:v>63.634</c:v>
                </c:pt>
                <c:pt idx="175">
                  <c:v>64.805000000000007</c:v>
                </c:pt>
                <c:pt idx="176">
                  <c:v>63.756</c:v>
                </c:pt>
                <c:pt idx="177">
                  <c:v>63.122</c:v>
                </c:pt>
                <c:pt idx="178">
                  <c:v>63.439</c:v>
                </c:pt>
                <c:pt idx="179">
                  <c:v>63.829000000000001</c:v>
                </c:pt>
                <c:pt idx="180">
                  <c:v>63.829000000000001</c:v>
                </c:pt>
                <c:pt idx="181">
                  <c:v>62.683</c:v>
                </c:pt>
                <c:pt idx="182">
                  <c:v>64.122</c:v>
                </c:pt>
                <c:pt idx="183">
                  <c:v>64.39</c:v>
                </c:pt>
                <c:pt idx="184">
                  <c:v>64.366</c:v>
                </c:pt>
                <c:pt idx="185">
                  <c:v>64</c:v>
                </c:pt>
                <c:pt idx="186">
                  <c:v>63.536999999999999</c:v>
                </c:pt>
                <c:pt idx="187">
                  <c:v>63.902000000000001</c:v>
                </c:pt>
                <c:pt idx="188">
                  <c:v>63.268000000000001</c:v>
                </c:pt>
                <c:pt idx="189">
                  <c:v>63.951000000000001</c:v>
                </c:pt>
                <c:pt idx="190">
                  <c:v>62.951000000000001</c:v>
                </c:pt>
                <c:pt idx="191">
                  <c:v>63.658999999999999</c:v>
                </c:pt>
                <c:pt idx="192">
                  <c:v>63.61</c:v>
                </c:pt>
                <c:pt idx="193">
                  <c:v>62.146000000000001</c:v>
                </c:pt>
                <c:pt idx="194">
                  <c:v>63.463000000000001</c:v>
                </c:pt>
                <c:pt idx="195">
                  <c:v>63.39</c:v>
                </c:pt>
                <c:pt idx="196">
                  <c:v>62.341000000000001</c:v>
                </c:pt>
                <c:pt idx="197">
                  <c:v>63.585000000000001</c:v>
                </c:pt>
                <c:pt idx="198">
                  <c:v>62.61</c:v>
                </c:pt>
                <c:pt idx="199">
                  <c:v>62.268000000000001</c:v>
                </c:pt>
                <c:pt idx="200">
                  <c:v>63.073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72.832597109438339</c:v>
                </c:pt>
                <c:pt idx="1">
                  <c:v>73.098854337038574</c:v>
                </c:pt>
                <c:pt idx="2">
                  <c:v>73.364957863981033</c:v>
                </c:pt>
                <c:pt idx="3">
                  <c:v>73.63083522964547</c:v>
                </c:pt>
                <c:pt idx="4">
                  <c:v>73.896402035881891</c:v>
                </c:pt>
                <c:pt idx="5">
                  <c:v>74.161560484491559</c:v>
                </c:pt>
                <c:pt idx="6">
                  <c:v>74.426197783764479</c:v>
                </c:pt>
                <c:pt idx="7">
                  <c:v>74.69018442114627</c:v>
                </c:pt>
                <c:pt idx="8">
                  <c:v>74.953372301446066</c:v>
                </c:pt>
                <c:pt idx="9">
                  <c:v>75.215592753096402</c:v>
                </c:pt>
                <c:pt idx="10">
                  <c:v>75.476654409028455</c:v>
                </c:pt>
                <c:pt idx="11">
                  <c:v>75.736340973976965</c:v>
                </c:pt>
                <c:pt idx="12">
                  <c:v>75.994408896841506</c:v>
                </c:pt>
                <c:pt idx="13">
                  <c:v>76.250584975644173</c:v>
                </c:pt>
                <c:pt idx="14">
                  <c:v>76.504563934497725</c:v>
                </c:pt>
                <c:pt idx="15">
                  <c:v>76.756006028215197</c:v>
                </c:pt>
                <c:pt idx="16">
                  <c:v>77.004534753020366</c:v>
                </c:pt>
                <c:pt idx="17">
                  <c:v>77.249734774930943</c:v>
                </c:pt>
                <c:pt idx="18">
                  <c:v>77.49115023668665</c:v>
                </c:pt>
                <c:pt idx="19">
                  <c:v>77.728283678860464</c:v>
                </c:pt>
                <c:pt idx="20">
                  <c:v>77.960595925257266</c:v>
                </c:pt>
                <c:pt idx="21">
                  <c:v>78.187507458091758</c:v>
                </c:pt>
                <c:pt idx="22">
                  <c:v>78.4084020753684</c:v>
                </c:pt>
                <c:pt idx="23">
                  <c:v>78.622634023904212</c:v>
                </c:pt>
                <c:pt idx="24">
                  <c:v>78.829540393143802</c:v>
                </c:pt>
                <c:pt idx="25">
                  <c:v>79.028461408688401</c:v>
                </c:pt>
                <c:pt idx="26">
                  <c:v>79.218772464327628</c:v>
                </c:pt>
                <c:pt idx="27">
                  <c:v>79.399933366941141</c:v>
                </c:pt>
                <c:pt idx="28">
                  <c:v>79.571562420586829</c:v>
                </c:pt>
                <c:pt idx="29">
                  <c:v>79.733545691341504</c:v>
                </c:pt>
                <c:pt idx="30">
                  <c:v>79.886195048939044</c:v>
                </c:pt>
                <c:pt idx="31">
                  <c:v>80.030472229302617</c:v>
                </c:pt>
                <c:pt idx="32">
                  <c:v>80.168299874691826</c:v>
                </c:pt>
                <c:pt idx="33">
                  <c:v>80.302983706706996</c:v>
                </c:pt>
                <c:pt idx="34">
                  <c:v>80.43977178537645</c:v>
                </c:pt>
                <c:pt idx="35">
                  <c:v>80.586575980649712</c:v>
                </c:pt>
                <c:pt idx="36">
                  <c:v>80.754875792546954</c:v>
                </c:pt>
                <c:pt idx="37">
                  <c:v>80.960813758662653</c:v>
                </c:pt>
                <c:pt idx="38">
                  <c:v>81.22647315189495</c:v>
                </c:pt>
                <c:pt idx="39">
                  <c:v>81.58130112798338</c:v>
                </c:pt>
                <c:pt idx="40">
                  <c:v>82.063603395617335</c:v>
                </c:pt>
                <c:pt idx="41">
                  <c:v>82.721990705127425</c:v>
                </c:pt>
                <c:pt idx="42">
                  <c:v>83.616605789330464</c:v>
                </c:pt>
                <c:pt idx="43">
                  <c:v>84.819907038076991</c:v>
                </c:pt>
                <c:pt idx="44">
                  <c:v>86.416739897368885</c:v>
                </c:pt>
                <c:pt idx="45">
                  <c:v>88.50339877610493</c:v>
                </c:pt>
                <c:pt idx="46">
                  <c:v>91.185382538054384</c:v>
                </c:pt>
                <c:pt idx="47">
                  <c:v>94.573586744659323</c:v>
                </c:pt>
                <c:pt idx="48">
                  <c:v>98.778764738674354</c:v>
                </c:pt>
                <c:pt idx="49">
                  <c:v>103.90423172370861</c:v>
                </c:pt>
                <c:pt idx="50">
                  <c:v>110.03697829871508</c:v>
                </c:pt>
                <c:pt idx="51">
                  <c:v>117.23759043015842</c:v>
                </c:pt>
                <c:pt idx="52">
                  <c:v>125.52961967432329</c:v>
                </c:pt>
                <c:pt idx="53">
                  <c:v>134.88927947876132</c:v>
                </c:pt>
                <c:pt idx="54">
                  <c:v>145.23652040822708</c:v>
                </c:pt>
                <c:pt idx="55">
                  <c:v>156.42858869401877</c:v>
                </c:pt>
                <c:pt idx="56">
                  <c:v>168.25682285907266</c:v>
                </c:pt>
                <c:pt idx="57">
                  <c:v>180.44533789413865</c:v>
                </c:pt>
                <c:pt idx="58">
                  <c:v>192.64137129766988</c:v>
                </c:pt>
                <c:pt idx="59">
                  <c:v>204.36084424961047</c:v>
                </c:pt>
                <c:pt idx="60">
                  <c:v>214.81000304017982</c:v>
                </c:pt>
                <c:pt idx="61">
                  <c:v>222.51950067795454</c:v>
                </c:pt>
                <c:pt idx="62">
                  <c:v>224.9784191401084</c:v>
                </c:pt>
                <c:pt idx="63">
                  <c:v>218.94147532543505</c:v>
                </c:pt>
                <c:pt idx="64">
                  <c:v>202.11087695259906</c:v>
                </c:pt>
                <c:pt idx="65">
                  <c:v>175.57848890421852</c:v>
                </c:pt>
                <c:pt idx="66">
                  <c:v>144.68611825058426</c:v>
                </c:pt>
                <c:pt idx="67">
                  <c:v>116.62245916286025</c:v>
                </c:pt>
                <c:pt idx="68">
                  <c:v>96.427905919973981</c:v>
                </c:pt>
                <c:pt idx="69">
                  <c:v>84.94751854663339</c:v>
                </c:pt>
                <c:pt idx="70">
                  <c:v>79.992606487968388</c:v>
                </c:pt>
                <c:pt idx="71">
                  <c:v>78.773545878643858</c:v>
                </c:pt>
                <c:pt idx="72">
                  <c:v>79.393079664433372</c:v>
                </c:pt>
                <c:pt idx="73">
                  <c:v>81.004088591974224</c:v>
                </c:pt>
                <c:pt idx="74">
                  <c:v>83.391024701049332</c:v>
                </c:pt>
                <c:pt idx="75">
                  <c:v>86.596113247784629</c:v>
                </c:pt>
                <c:pt idx="76">
                  <c:v>90.733041372669845</c:v>
                </c:pt>
                <c:pt idx="77">
                  <c:v>95.915247388118303</c:v>
                </c:pt>
                <c:pt idx="78">
                  <c:v>102.22509246082261</c:v>
                </c:pt>
                <c:pt idx="79">
                  <c:v>109.6928081963991</c:v>
                </c:pt>
                <c:pt idx="80">
                  <c:v>118.2780410849029</c:v>
                </c:pt>
                <c:pt idx="81">
                  <c:v>127.85461360653605</c:v>
                </c:pt>
                <c:pt idx="82">
                  <c:v>138.20022354376118</c:v>
                </c:pt>
                <c:pt idx="83">
                  <c:v>148.98806032503524</c:v>
                </c:pt>
                <c:pt idx="84">
                  <c:v>159.75548586683826</c:v>
                </c:pt>
                <c:pt idx="85">
                  <c:v>169.76908604774675</c:v>
                </c:pt>
                <c:pt idx="86">
                  <c:v>177.66760781389644</c:v>
                </c:pt>
                <c:pt idx="87">
                  <c:v>180.99870527395913</c:v>
                </c:pt>
                <c:pt idx="88">
                  <c:v>176.45360676674898</c:v>
                </c:pt>
                <c:pt idx="89">
                  <c:v>161.83025332123722</c:v>
                </c:pt>
                <c:pt idx="90">
                  <c:v>138.88925117807131</c:v>
                </c:pt>
                <c:pt idx="91">
                  <c:v>113.76847741349366</c:v>
                </c:pt>
                <c:pt idx="92">
                  <c:v>93.283065690487604</c:v>
                </c:pt>
                <c:pt idx="93">
                  <c:v>80.58664293722731</c:v>
                </c:pt>
                <c:pt idx="94">
                  <c:v>74.539426013962071</c:v>
                </c:pt>
                <c:pt idx="95">
                  <c:v>72.284814134494965</c:v>
                </c:pt>
                <c:pt idx="96">
                  <c:v>71.58165247592342</c:v>
                </c:pt>
                <c:pt idx="97">
                  <c:v>71.347536392932696</c:v>
                </c:pt>
                <c:pt idx="98">
                  <c:v>71.220540323652457</c:v>
                </c:pt>
                <c:pt idx="99">
                  <c:v>71.113208891591526</c:v>
                </c:pt>
                <c:pt idx="100">
                  <c:v>71.010132938024995</c:v>
                </c:pt>
                <c:pt idx="101">
                  <c:v>70.909675897126888</c:v>
                </c:pt>
                <c:pt idx="102">
                  <c:v>70.812395671222433</c:v>
                </c:pt>
                <c:pt idx="103">
                  <c:v>70.719503356461857</c:v>
                </c:pt>
                <c:pt idx="104">
                  <c:v>70.632887838766251</c:v>
                </c:pt>
                <c:pt idx="105">
                  <c:v>70.55537625763418</c:v>
                </c:pt>
                <c:pt idx="106">
                  <c:v>70.491090479403539</c:v>
                </c:pt>
                <c:pt idx="107">
                  <c:v>70.445895547036542</c:v>
                </c:pt>
                <c:pt idx="108">
                  <c:v>70.42794034478402</c:v>
                </c:pt>
                <c:pt idx="109">
                  <c:v>70.44827909569257</c:v>
                </c:pt>
                <c:pt idx="110">
                  <c:v>70.521544599233948</c:v>
                </c:pt>
                <c:pt idx="111">
                  <c:v>70.666621096798465</c:v>
                </c:pt>
                <c:pt idx="112">
                  <c:v>70.90723755926895</c:v>
                </c:pt>
                <c:pt idx="113">
                  <c:v>71.272373659034656</c:v>
                </c:pt>
                <c:pt idx="114">
                  <c:v>71.796344964156106</c:v>
                </c:pt>
                <c:pt idx="115">
                  <c:v>72.518416724265066</c:v>
                </c:pt>
                <c:pt idx="116">
                  <c:v>73.481793731579245</c:v>
                </c:pt>
                <c:pt idx="117">
                  <c:v>74.731853735303886</c:v>
                </c:pt>
                <c:pt idx="118">
                  <c:v>76.313538257257335</c:v>
                </c:pt>
                <c:pt idx="119">
                  <c:v>78.267886103062196</c:v>
                </c:pt>
                <c:pt idx="120">
                  <c:v>80.627776983731295</c:v>
                </c:pt>
                <c:pt idx="121">
                  <c:v>83.413004441783798</c:v>
                </c:pt>
                <c:pt idx="122">
                  <c:v>86.624733584093235</c:v>
                </c:pt>
                <c:pt idx="123">
                  <c:v>90.239092128660587</c:v>
                </c:pt>
                <c:pt idx="124">
                  <c:v>94.199007398479466</c:v>
                </c:pt>
                <c:pt idx="125">
                  <c:v>98.402650408824783</c:v>
                </c:pt>
                <c:pt idx="126">
                  <c:v>102.68689042780291</c:v>
                </c:pt>
                <c:pt idx="127">
                  <c:v>106.80672542278133</c:v>
                </c:pt>
                <c:pt idx="128">
                  <c:v>110.41826904464338</c:v>
                </c:pt>
                <c:pt idx="129">
                  <c:v>113.0822764387722</c:v>
                </c:pt>
                <c:pt idx="130">
                  <c:v>114.31070933901033</c:v>
                </c:pt>
                <c:pt idx="131">
                  <c:v>113.66997581957416</c:v>
                </c:pt>
                <c:pt idx="132">
                  <c:v>110.92569165007914</c:v>
                </c:pt>
                <c:pt idx="133">
                  <c:v>106.17581231968263</c:v>
                </c:pt>
                <c:pt idx="134">
                  <c:v>99.899379151263048</c:v>
                </c:pt>
                <c:pt idx="135">
                  <c:v>92.872452819471647</c:v>
                </c:pt>
                <c:pt idx="136">
                  <c:v>85.967614244341675</c:v>
                </c:pt>
                <c:pt idx="137">
                  <c:v>79.919353895648186</c:v>
                </c:pt>
                <c:pt idx="138">
                  <c:v>75.157361527720923</c:v>
                </c:pt>
                <c:pt idx="139">
                  <c:v>71.768368805714204</c:v>
                </c:pt>
                <c:pt idx="140">
                  <c:v>69.57590416424047</c:v>
                </c:pt>
                <c:pt idx="141">
                  <c:v>68.275341146817709</c:v>
                </c:pt>
                <c:pt idx="142">
                  <c:v>67.555952942990075</c:v>
                </c:pt>
                <c:pt idx="143">
                  <c:v>67.172089641477868</c:v>
                </c:pt>
                <c:pt idx="144">
                  <c:v>66.962464348499466</c:v>
                </c:pt>
                <c:pt idx="145">
                  <c:v>66.837632612912145</c:v>
                </c:pt>
                <c:pt idx="146">
                  <c:v>66.757632912310527</c:v>
                </c:pt>
                <c:pt idx="147">
                  <c:v>66.713317092104845</c:v>
                </c:pt>
                <c:pt idx="148">
                  <c:v>66.715793926244245</c:v>
                </c:pt>
                <c:pt idx="149">
                  <c:v>66.793033753935845</c:v>
                </c:pt>
                <c:pt idx="150">
                  <c:v>66.990789322544742</c:v>
                </c:pt>
                <c:pt idx="151">
                  <c:v>67.37471806051667</c:v>
                </c:pt>
                <c:pt idx="152">
                  <c:v>68.030582032656895</c:v>
                </c:pt>
                <c:pt idx="153">
                  <c:v>69.059333994441218</c:v>
                </c:pt>
                <c:pt idx="154">
                  <c:v>70.564200884738796</c:v>
                </c:pt>
                <c:pt idx="155">
                  <c:v>72.628241162659108</c:v>
                </c:pt>
                <c:pt idx="156">
                  <c:v>75.283743214473191</c:v>
                </c:pt>
                <c:pt idx="157">
                  <c:v>78.479016301084698</c:v>
                </c:pt>
                <c:pt idx="158">
                  <c:v>82.052366603759154</c:v>
                </c:pt>
                <c:pt idx="159">
                  <c:v>85.725242193410935</c:v>
                </c:pt>
                <c:pt idx="160">
                  <c:v>89.124488594004646</c:v>
                </c:pt>
                <c:pt idx="161">
                  <c:v>91.83642680980347</c:v>
                </c:pt>
                <c:pt idx="162">
                  <c:v>93.48449688554112</c:v>
                </c:pt>
                <c:pt idx="163">
                  <c:v>93.811492745414853</c:v>
                </c:pt>
                <c:pt idx="164">
                  <c:v>92.742041520302493</c:v>
                </c:pt>
                <c:pt idx="165">
                  <c:v>90.40454877889222</c:v>
                </c:pt>
                <c:pt idx="166">
                  <c:v>87.104086412147907</c:v>
                </c:pt>
                <c:pt idx="167">
                  <c:v>83.254049134172945</c:v>
                </c:pt>
                <c:pt idx="168">
                  <c:v>79.287929620234848</c:v>
                </c:pt>
                <c:pt idx="169">
                  <c:v>75.577547452751375</c:v>
                </c:pt>
                <c:pt idx="170">
                  <c:v>72.378953736609603</c:v>
                </c:pt>
                <c:pt idx="171">
                  <c:v>69.815189408612426</c:v>
                </c:pt>
                <c:pt idx="172">
                  <c:v>67.891958507601032</c:v>
                </c:pt>
                <c:pt idx="173">
                  <c:v>66.533410864815508</c:v>
                </c:pt>
                <c:pt idx="174">
                  <c:v>65.622983393934049</c:v>
                </c:pt>
                <c:pt idx="175">
                  <c:v>65.037629944982214</c:v>
                </c:pt>
                <c:pt idx="176">
                  <c:v>64.669775009137709</c:v>
                </c:pt>
                <c:pt idx="177">
                  <c:v>64.436894827540399</c:v>
                </c:pt>
                <c:pt idx="178">
                  <c:v>64.281984245174741</c:v>
                </c:pt>
                <c:pt idx="179">
                  <c:v>64.169083601648964</c:v>
                </c:pt>
                <c:pt idx="180">
                  <c:v>64.077299648581615</c:v>
                </c:pt>
                <c:pt idx="181">
                  <c:v>63.995387222049999</c:v>
                </c:pt>
                <c:pt idx="182">
                  <c:v>63.917716694674681</c:v>
                </c:pt>
                <c:pt idx="183">
                  <c:v>63.841658167081292</c:v>
                </c:pt>
                <c:pt idx="184">
                  <c:v>63.766062126521369</c:v>
                </c:pt>
                <c:pt idx="185">
                  <c:v>63.690457458037642</c:v>
                </c:pt>
                <c:pt idx="186">
                  <c:v>63.614663148687541</c:v>
                </c:pt>
                <c:pt idx="187">
                  <c:v>63.53861473124352</c:v>
                </c:pt>
                <c:pt idx="188">
                  <c:v>63.462292289560338</c:v>
                </c:pt>
                <c:pt idx="189">
                  <c:v>63.385692577142443</c:v>
                </c:pt>
                <c:pt idx="190">
                  <c:v>63.308818832665423</c:v>
                </c:pt>
                <c:pt idx="191">
                  <c:v>63.231677184892405</c:v>
                </c:pt>
                <c:pt idx="192">
                  <c:v>63.154275349096494</c:v>
                </c:pt>
                <c:pt idx="193">
                  <c:v>63.07662207779569</c:v>
                </c:pt>
                <c:pt idx="194">
                  <c:v>62.998726855759131</c:v>
                </c:pt>
                <c:pt idx="195">
                  <c:v>62.920599681574316</c:v>
                </c:pt>
                <c:pt idx="196">
                  <c:v>62.842250889757693</c:v>
                </c:pt>
                <c:pt idx="197">
                  <c:v>62.763691000093779</c:v>
                </c:pt>
                <c:pt idx="198">
                  <c:v>62.684930589672177</c:v>
                </c:pt>
                <c:pt idx="199">
                  <c:v>62.605980185211614</c:v>
                </c:pt>
                <c:pt idx="200">
                  <c:v>62.526850173700254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72.832597109431759</c:v>
                </c:pt>
                <c:pt idx="1">
                  <c:v>73.098854337021777</c:v>
                </c:pt>
                <c:pt idx="2">
                  <c:v>73.364957863938784</c:v>
                </c:pt>
                <c:pt idx="3">
                  <c:v>73.630835229540722</c:v>
                </c:pt>
                <c:pt idx="4">
                  <c:v>73.896402035625883</c:v>
                </c:pt>
                <c:pt idx="5">
                  <c:v>74.161560483874865</c:v>
                </c:pt>
                <c:pt idx="6">
                  <c:v>74.426197782300193</c:v>
                </c:pt>
                <c:pt idx="7">
                  <c:v>74.69018441771928</c:v>
                </c:pt>
                <c:pt idx="8">
                  <c:v>74.95337229354044</c:v>
                </c:pt>
                <c:pt idx="9">
                  <c:v>75.21559273512041</c:v>
                </c:pt>
                <c:pt idx="10">
                  <c:v>75.476654368739602</c:v>
                </c:pt>
                <c:pt idx="11">
                  <c:v>75.736340884972563</c:v>
                </c:pt>
                <c:pt idx="12">
                  <c:v>75.994408703033002</c:v>
                </c:pt>
                <c:pt idx="13">
                  <c:v>76.250584559667587</c:v>
                </c:pt>
                <c:pt idx="14">
                  <c:v>76.504563054463233</c:v>
                </c:pt>
                <c:pt idx="15">
                  <c:v>76.75600419309194</c:v>
                </c:pt>
                <c:pt idx="16">
                  <c:v>77.004530981073941</c:v>
                </c:pt>
                <c:pt idx="17">
                  <c:v>77.249727133045397</c:v>
                </c:pt>
                <c:pt idx="18">
                  <c:v>77.491134976133409</c:v>
                </c:pt>
                <c:pt idx="19">
                  <c:v>77.728253640600983</c:v>
                </c:pt>
                <c:pt idx="20">
                  <c:v>77.960537646002905</c:v>
                </c:pt>
                <c:pt idx="21">
                  <c:v>78.187396006071552</c:v>
                </c:pt>
                <c:pt idx="22">
                  <c:v>78.408191989597086</c:v>
                </c:pt>
                <c:pt idx="23">
                  <c:v>78.622243686589428</c:v>
                </c:pt>
                <c:pt idx="24">
                  <c:v>78.828825537686413</c:v>
                </c:pt>
                <c:pt idx="25">
                  <c:v>79.027170988526294</c:v>
                </c:pt>
                <c:pt idx="26">
                  <c:v>79.216476427872678</c:v>
                </c:pt>
                <c:pt idx="27">
                  <c:v>79.395906556791701</c:v>
                </c:pt>
                <c:pt idx="28">
                  <c:v>79.56460131428129</c:v>
                </c:pt>
                <c:pt idx="29">
                  <c:v>79.721684450788175</c:v>
                </c:pt>
                <c:pt idx="30">
                  <c:v>79.866273793803444</c:v>
                </c:pt>
                <c:pt idx="31">
                  <c:v>79.997493188681361</c:v>
                </c:pt>
                <c:pt idx="32">
                  <c:v>80.114486023458397</c:v>
                </c:pt>
                <c:pt idx="33">
                  <c:v>80.216430160500465</c:v>
                </c:pt>
                <c:pt idx="34">
                  <c:v>80.302554003499552</c:v>
                </c:pt>
                <c:pt idx="35">
                  <c:v>80.372153330490349</c:v>
                </c:pt>
                <c:pt idx="36">
                  <c:v>80.424608428494182</c:v>
                </c:pt>
                <c:pt idx="37">
                  <c:v>80.459400980704359</c:v>
                </c:pt>
                <c:pt idx="38">
                  <c:v>80.476130091113788</c:v>
                </c:pt>
                <c:pt idx="39">
                  <c:v>80.474526792448444</c:v>
                </c:pt>
                <c:pt idx="40">
                  <c:v>80.454466378557555</c:v>
                </c:pt>
                <c:pt idx="41">
                  <c:v>80.415977937420777</c:v>
                </c:pt>
                <c:pt idx="42">
                  <c:v>80.359250538148942</c:v>
                </c:pt>
                <c:pt idx="43">
                  <c:v>80.284635643620774</c:v>
                </c:pt>
                <c:pt idx="44">
                  <c:v>80.19264547453642</c:v>
                </c:pt>
                <c:pt idx="45">
                  <c:v>80.083947231615014</c:v>
                </c:pt>
                <c:pt idx="46">
                  <c:v>79.959353278112843</c:v>
                </c:pt>
                <c:pt idx="47">
                  <c:v>79.819807580399257</c:v>
                </c:pt>
                <c:pt idx="48">
                  <c:v>79.66636888502093</c:v>
                </c:pt>
                <c:pt idx="49">
                  <c:v>79.500191262607203</c:v>
                </c:pt>
                <c:pt idx="50">
                  <c:v>79.322502760828669</c:v>
                </c:pt>
                <c:pt idx="51">
                  <c:v>79.134582972977668</c:v>
                </c:pt>
                <c:pt idx="52">
                  <c:v>78.937740342682432</c:v>
                </c:pt>
                <c:pt idx="53">
                  <c:v>78.733289990543071</c:v>
                </c:pt>
                <c:pt idx="54">
                  <c:v>78.522532770982096</c:v>
                </c:pt>
                <c:pt idx="55">
                  <c:v>78.306736156442909</c:v>
                </c:pt>
                <c:pt idx="56">
                  <c:v>78.087117412300969</c:v>
                </c:pt>
                <c:pt idx="57">
                  <c:v>77.864829381156767</c:v>
                </c:pt>
                <c:pt idx="58">
                  <c:v>77.640949050617252</c:v>
                </c:pt>
                <c:pt idx="59">
                  <c:v>77.416468943727367</c:v>
                </c:pt>
                <c:pt idx="60">
                  <c:v>77.192291253133718</c:v>
                </c:pt>
                <c:pt idx="61">
                  <c:v>76.96922454359364</c:v>
                </c:pt>
                <c:pt idx="62">
                  <c:v>76.747982774862038</c:v>
                </c:pt>
                <c:pt idx="63">
                  <c:v>76.529186348388691</c:v>
                </c:pt>
                <c:pt idx="64">
                  <c:v>76.313364855005005</c:v>
                </c:pt>
                <c:pt idx="65">
                  <c:v>76.100961194013578</c:v>
                </c:pt>
                <c:pt idx="66">
                  <c:v>75.892336743255527</c:v>
                </c:pt>
                <c:pt idx="67">
                  <c:v>75.687777280995107</c:v>
                </c:pt>
                <c:pt idx="68">
                  <c:v>75.487499390110258</c:v>
                </c:pt>
                <c:pt idx="69">
                  <c:v>75.291657109741507</c:v>
                </c:pt>
                <c:pt idx="70">
                  <c:v>75.100348636374292</c:v>
                </c:pt>
                <c:pt idx="71">
                  <c:v>74.913622913030892</c:v>
                </c:pt>
                <c:pt idx="72">
                  <c:v>74.731485980128383</c:v>
                </c:pt>
                <c:pt idx="73">
                  <c:v>74.55390699345493</c:v>
                </c:pt>
                <c:pt idx="74">
                  <c:v>74.380823842930241</c:v>
                </c:pt>
                <c:pt idx="75">
                  <c:v>74.212148330022998</c:v>
                </c:pt>
                <c:pt idx="76">
                  <c:v>74.0477708818688</c:v>
                </c:pt>
                <c:pt idx="77">
                  <c:v>73.887564796444451</c:v>
                </c:pt>
                <c:pt idx="78">
                  <c:v>73.731390025922309</c:v>
                </c:pt>
                <c:pt idx="79">
                  <c:v>73.579096514953051</c:v>
                </c:pt>
                <c:pt idx="80">
                  <c:v>73.430527117533998</c:v>
                </c:pt>
                <c:pt idx="81">
                  <c:v>73.285520120750903</c:v>
                </c:pt>
                <c:pt idx="82">
                  <c:v>73.143911406445312</c:v>
                </c:pt>
                <c:pt idx="83">
                  <c:v>73.005536283136095</c:v>
                </c:pt>
                <c:pt idx="84">
                  <c:v>72.870231020644624</c:v>
                </c:pt>
                <c:pt idx="85">
                  <c:v>72.737834119131492</c:v>
                </c:pt>
                <c:pt idx="86">
                  <c:v>72.608187342883227</c:v>
                </c:pt>
                <c:pt idx="87">
                  <c:v>72.481136547396972</c:v>
                </c:pt>
                <c:pt idx="88">
                  <c:v>72.356532326254097</c:v>
                </c:pt>
                <c:pt idx="89">
                  <c:v>72.234230502077267</c:v>
                </c:pt>
                <c:pt idx="90">
                  <c:v>72.114092483627815</c:v>
                </c:pt>
                <c:pt idx="91">
                  <c:v>71.995985508889362</c:v>
                </c:pt>
                <c:pt idx="92">
                  <c:v>71.879782791853614</c:v>
                </c:pt>
                <c:pt idx="93">
                  <c:v>71.765363588709533</c:v>
                </c:pt>
                <c:pt idx="94">
                  <c:v>71.652613197258489</c:v>
                </c:pt>
                <c:pt idx="95">
                  <c:v>71.541422901649781</c:v>
                </c:pt>
                <c:pt idx="96">
                  <c:v>71.431689872956255</c:v>
                </c:pt>
                <c:pt idx="97">
                  <c:v>71.323317034688088</c:v>
                </c:pt>
                <c:pt idx="98">
                  <c:v>71.216212901070293</c:v>
                </c:pt>
                <c:pt idx="99">
                  <c:v>71.110291394776823</c:v>
                </c:pt>
                <c:pt idx="100">
                  <c:v>71.005471649814282</c:v>
                </c:pt>
                <c:pt idx="101">
                  <c:v>70.901677804368731</c:v>
                </c:pt>
                <c:pt idx="102">
                  <c:v>70.798838787662092</c:v>
                </c:pt>
                <c:pt idx="103">
                  <c:v>70.696888104196489</c:v>
                </c:pt>
                <c:pt idx="104">
                  <c:v>70.59576361818894</c:v>
                </c:pt>
                <c:pt idx="105">
                  <c:v>70.495407340501075</c:v>
                </c:pt>
                <c:pt idx="106">
                  <c:v>70.395765219945801</c:v>
                </c:pt>
                <c:pt idx="107">
                  <c:v>70.296786940489142</c:v>
                </c:pt>
                <c:pt idx="108">
                  <c:v>70.198425725561009</c:v>
                </c:pt>
                <c:pt idx="109">
                  <c:v>70.100638150430086</c:v>
                </c:pt>
                <c:pt idx="110">
                  <c:v>70.003383963382944</c:v>
                </c:pt>
                <c:pt idx="111">
                  <c:v>69.906625916267814</c:v>
                </c:pt>
                <c:pt idx="112">
                  <c:v>69.810329604816502</c:v>
                </c:pt>
                <c:pt idx="113">
                  <c:v>69.714463319035801</c:v>
                </c:pt>
                <c:pt idx="114">
                  <c:v>69.618997903861995</c:v>
                </c:pt>
                <c:pt idx="115">
                  <c:v>69.523906630191391</c:v>
                </c:pt>
                <c:pt idx="116">
                  <c:v>69.429165076335963</c:v>
                </c:pt>
                <c:pt idx="117">
                  <c:v>69.334751019899855</c:v>
                </c:pt>
                <c:pt idx="118">
                  <c:v>69.24064434003003</c:v>
                </c:pt>
                <c:pt idx="119">
                  <c:v>69.146826929956291</c:v>
                </c:pt>
                <c:pt idx="120">
                  <c:v>69.053282619703111</c:v>
                </c:pt>
                <c:pt idx="121">
                  <c:v>68.959997108822023</c:v>
                </c:pt>
                <c:pt idx="122">
                  <c:v>68.866957908958867</c:v>
                </c:pt>
                <c:pt idx="123">
                  <c:v>68.774154296030076</c:v>
                </c:pt>
                <c:pt idx="124">
                  <c:v>68.681577271734326</c:v>
                </c:pt>
                <c:pt idx="125">
                  <c:v>68.589219534066899</c:v>
                </c:pt>
                <c:pt idx="126">
                  <c:v>68.497075456430991</c:v>
                </c:pt>
                <c:pt idx="127">
                  <c:v>68.40514107484907</c:v>
                </c:pt>
                <c:pt idx="128">
                  <c:v>68.313414082664821</c:v>
                </c:pt>
                <c:pt idx="129">
                  <c:v>68.22189383198841</c:v>
                </c:pt>
                <c:pt idx="130">
                  <c:v>68.130581340972313</c:v>
                </c:pt>
                <c:pt idx="131">
                  <c:v>68.039479305806125</c:v>
                </c:pt>
                <c:pt idx="132">
                  <c:v>67.948592116086147</c:v>
                </c:pt>
                <c:pt idx="133">
                  <c:v>67.857925871945653</c:v>
                </c:pt>
                <c:pt idx="134">
                  <c:v>67.767488401024707</c:v>
                </c:pt>
                <c:pt idx="135">
                  <c:v>67.67728927301404</c:v>
                </c:pt>
                <c:pt idx="136">
                  <c:v>67.587339809130654</c:v>
                </c:pt>
                <c:pt idx="137">
                  <c:v>67.497653083480174</c:v>
                </c:pt>
                <c:pt idx="138">
                  <c:v>67.408243912841385</c:v>
                </c:pt>
                <c:pt idx="139">
                  <c:v>67.319128830991374</c:v>
                </c:pt>
                <c:pt idx="140">
                  <c:v>67.230326043293474</c:v>
                </c:pt>
                <c:pt idx="141">
                  <c:v>67.141855356925618</c:v>
                </c:pt>
                <c:pt idx="142">
                  <c:v>67.053738081869625</c:v>
                </c:pt>
                <c:pt idx="143">
                  <c:v>66.965996897653511</c:v>
                </c:pt>
                <c:pt idx="144">
                  <c:v>66.878655680892024</c:v>
                </c:pt>
                <c:pt idx="145">
                  <c:v>66.791739288958382</c:v>
                </c:pt>
                <c:pt idx="146">
                  <c:v>66.705273295699911</c:v>
                </c:pt>
                <c:pt idx="147">
                  <c:v>66.619283676040197</c:v>
                </c:pt>
                <c:pt idx="148">
                  <c:v>66.533796437636042</c:v>
                </c:pt>
                <c:pt idx="149">
                  <c:v>66.448837199514401</c:v>
                </c:pt>
                <c:pt idx="150">
                  <c:v>66.364430719812376</c:v>
                </c:pt>
                <c:pt idx="151">
                  <c:v>66.280600377360059</c:v>
                </c:pt>
                <c:pt idx="152">
                  <c:v>66.197367614818205</c:v>
                </c:pt>
                <c:pt idx="153">
                  <c:v>66.114751354298051</c:v>
                </c:pt>
                <c:pt idx="154">
                  <c:v>66.032767399684019</c:v>
                </c:pt>
                <c:pt idx="155">
                  <c:v>65.951427843037109</c:v>
                </c:pt>
                <c:pt idx="156">
                  <c:v>65.870740495215998</c:v>
                </c:pt>
                <c:pt idx="157">
                  <c:v>65.790708362931554</c:v>
                </c:pt>
                <c:pt idx="158">
                  <c:v>65.711329195557468</c:v>
                </c:pt>
                <c:pt idx="159">
                  <c:v>65.632595124896042</c:v>
                </c:pt>
                <c:pt idx="160">
                  <c:v>65.554492419549263</c:v>
                </c:pt>
                <c:pt idx="161">
                  <c:v>65.477001372468891</c:v>
                </c:pt>
                <c:pt idx="162">
                  <c:v>65.400096335690705</c:v>
                </c:pt>
                <c:pt idx="163">
                  <c:v>65.323745910367776</c:v>
                </c:pt>
                <c:pt idx="164">
                  <c:v>65.247913293328452</c:v>
                </c:pt>
                <c:pt idx="165">
                  <c:v>65.17255677394445</c:v>
                </c:pt>
                <c:pt idx="166">
                  <c:v>65.097630367641401</c:v>
                </c:pt>
                <c:pt idx="167">
                  <c:v>65.023084565490961</c:v>
                </c:pt>
                <c:pt idx="168">
                  <c:v>64.948867173539369</c:v>
                </c:pt>
                <c:pt idx="169">
                  <c:v>64.874924211310216</c:v>
                </c:pt>
                <c:pt idx="170">
                  <c:v>64.801200836586332</c:v>
                </c:pt>
                <c:pt idx="171">
                  <c:v>64.727642263270511</c:v>
                </c:pt>
                <c:pt idx="172">
                  <c:v>64.654194640798579</c:v>
                </c:pt>
                <c:pt idx="173">
                  <c:v>64.580805867012316</c:v>
                </c:pt>
                <c:pt idx="174">
                  <c:v>64.507426311229665</c:v>
                </c:pt>
                <c:pt idx="175">
                  <c:v>64.434009430020041</c:v>
                </c:pt>
                <c:pt idx="176">
                  <c:v>64.360512264411966</c:v>
                </c:pt>
                <c:pt idx="177">
                  <c:v>64.286895813451451</c:v>
                </c:pt>
                <c:pt idx="178">
                  <c:v>64.21312528477911</c:v>
                </c:pt>
                <c:pt idx="179">
                  <c:v>64.139170227880058</c:v>
                </c:pt>
                <c:pt idx="180">
                  <c:v>64.065004559671735</c:v>
                </c:pt>
                <c:pt idx="181">
                  <c:v>63.990606495027571</c:v>
                </c:pt>
                <c:pt idx="182">
                  <c:v>63.91595839668755</c:v>
                </c:pt>
                <c:pt idx="183">
                  <c:v>63.841046559856998</c:v>
                </c:pt>
                <c:pt idx="184">
                  <c:v>63.765860946776385</c:v>
                </c:pt>
                <c:pt idx="185">
                  <c:v>63.690394885827644</c:v>
                </c:pt>
                <c:pt idx="186">
                  <c:v>63.6146447485037</c:v>
                </c:pt>
                <c:pt idx="187">
                  <c:v>63.538609615986111</c:v>
                </c:pt>
                <c:pt idx="188">
                  <c:v>63.462290945304886</c:v>
                </c:pt>
                <c:pt idx="189">
                  <c:v>63.385692243230295</c:v>
                </c:pt>
                <c:pt idx="190">
                  <c:v>63.308818754270419</c:v>
                </c:pt>
                <c:pt idx="191">
                  <c:v>63.231677167497494</c:v>
                </c:pt>
                <c:pt idx="192">
                  <c:v>63.154275345448887</c:v>
                </c:pt>
                <c:pt idx="193">
                  <c:v>63.076622077072884</c:v>
                </c:pt>
                <c:pt idx="194">
                  <c:v>62.998726855623786</c:v>
                </c:pt>
                <c:pt idx="195">
                  <c:v>62.920599681550371</c:v>
                </c:pt>
                <c:pt idx="196">
                  <c:v>62.842250889753693</c:v>
                </c:pt>
                <c:pt idx="197">
                  <c:v>62.763691000093146</c:v>
                </c:pt>
                <c:pt idx="198">
                  <c:v>62.684930589672085</c:v>
                </c:pt>
                <c:pt idx="199">
                  <c:v>62.6059801852116</c:v>
                </c:pt>
                <c:pt idx="200">
                  <c:v>62.526850173700254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73.293000000000006</c:v>
                </c:pt>
                <c:pt idx="1">
                  <c:v>74.097999999999999</c:v>
                </c:pt>
                <c:pt idx="2">
                  <c:v>73.22</c:v>
                </c:pt>
                <c:pt idx="3">
                  <c:v>73.146000000000001</c:v>
                </c:pt>
                <c:pt idx="4">
                  <c:v>73.805000000000007</c:v>
                </c:pt>
                <c:pt idx="5">
                  <c:v>73.194999999999993</c:v>
                </c:pt>
                <c:pt idx="6">
                  <c:v>73.683000000000007</c:v>
                </c:pt>
                <c:pt idx="7">
                  <c:v>73.927000000000007</c:v>
                </c:pt>
                <c:pt idx="8">
                  <c:v>73.902000000000001</c:v>
                </c:pt>
                <c:pt idx="9">
                  <c:v>74.927000000000007</c:v>
                </c:pt>
                <c:pt idx="10">
                  <c:v>73.927000000000007</c:v>
                </c:pt>
                <c:pt idx="11">
                  <c:v>73.683000000000007</c:v>
                </c:pt>
                <c:pt idx="12">
                  <c:v>73.340999999999994</c:v>
                </c:pt>
                <c:pt idx="13">
                  <c:v>73.462999999999994</c:v>
                </c:pt>
                <c:pt idx="14">
                  <c:v>74.244</c:v>
                </c:pt>
                <c:pt idx="15">
                  <c:v>72.366</c:v>
                </c:pt>
                <c:pt idx="16">
                  <c:v>73.584999999999994</c:v>
                </c:pt>
                <c:pt idx="17">
                  <c:v>74.22</c:v>
                </c:pt>
                <c:pt idx="18">
                  <c:v>71.805000000000007</c:v>
                </c:pt>
                <c:pt idx="19">
                  <c:v>72.39</c:v>
                </c:pt>
                <c:pt idx="20">
                  <c:v>73.902000000000001</c:v>
                </c:pt>
                <c:pt idx="21">
                  <c:v>73.659000000000006</c:v>
                </c:pt>
                <c:pt idx="22">
                  <c:v>74.194999999999993</c:v>
                </c:pt>
                <c:pt idx="23">
                  <c:v>73.756</c:v>
                </c:pt>
                <c:pt idx="24">
                  <c:v>72.462999999999994</c:v>
                </c:pt>
                <c:pt idx="25">
                  <c:v>74.39</c:v>
                </c:pt>
                <c:pt idx="26">
                  <c:v>74.512</c:v>
                </c:pt>
                <c:pt idx="27">
                  <c:v>74.634</c:v>
                </c:pt>
                <c:pt idx="28">
                  <c:v>74.805000000000007</c:v>
                </c:pt>
                <c:pt idx="29">
                  <c:v>73.22</c:v>
                </c:pt>
                <c:pt idx="30">
                  <c:v>73.927000000000007</c:v>
                </c:pt>
                <c:pt idx="31">
                  <c:v>76.39</c:v>
                </c:pt>
                <c:pt idx="32">
                  <c:v>74.024000000000001</c:v>
                </c:pt>
                <c:pt idx="33">
                  <c:v>74.805000000000007</c:v>
                </c:pt>
                <c:pt idx="34">
                  <c:v>75.537000000000006</c:v>
                </c:pt>
                <c:pt idx="35">
                  <c:v>75.024000000000001</c:v>
                </c:pt>
                <c:pt idx="36">
                  <c:v>77.146000000000001</c:v>
                </c:pt>
                <c:pt idx="37">
                  <c:v>76.268000000000001</c:v>
                </c:pt>
                <c:pt idx="38">
                  <c:v>79.462999999999994</c:v>
                </c:pt>
                <c:pt idx="39">
                  <c:v>78.512</c:v>
                </c:pt>
                <c:pt idx="40">
                  <c:v>78.293000000000006</c:v>
                </c:pt>
                <c:pt idx="41">
                  <c:v>77.366</c:v>
                </c:pt>
                <c:pt idx="42">
                  <c:v>79.61</c:v>
                </c:pt>
                <c:pt idx="43">
                  <c:v>80.293000000000006</c:v>
                </c:pt>
                <c:pt idx="44">
                  <c:v>80.853999999999999</c:v>
                </c:pt>
                <c:pt idx="45">
                  <c:v>81.853999999999999</c:v>
                </c:pt>
                <c:pt idx="46">
                  <c:v>81.78</c:v>
                </c:pt>
                <c:pt idx="47">
                  <c:v>83.024000000000001</c:v>
                </c:pt>
                <c:pt idx="48">
                  <c:v>85.194999999999993</c:v>
                </c:pt>
                <c:pt idx="49">
                  <c:v>87.293000000000006</c:v>
                </c:pt>
                <c:pt idx="50">
                  <c:v>89.097999999999999</c:v>
                </c:pt>
                <c:pt idx="51">
                  <c:v>96.316999999999993</c:v>
                </c:pt>
                <c:pt idx="52">
                  <c:v>103.80500000000001</c:v>
                </c:pt>
                <c:pt idx="53">
                  <c:v>113.70699999999999</c:v>
                </c:pt>
                <c:pt idx="54">
                  <c:v>126.122</c:v>
                </c:pt>
                <c:pt idx="55">
                  <c:v>137.488</c:v>
                </c:pt>
                <c:pt idx="56">
                  <c:v>151.17099999999999</c:v>
                </c:pt>
                <c:pt idx="57">
                  <c:v>162.31700000000001</c:v>
                </c:pt>
                <c:pt idx="58">
                  <c:v>169.95099999999999</c:v>
                </c:pt>
                <c:pt idx="59">
                  <c:v>176.43899999999999</c:v>
                </c:pt>
                <c:pt idx="60">
                  <c:v>180.58500000000001</c:v>
                </c:pt>
                <c:pt idx="61">
                  <c:v>181.92699999999999</c:v>
                </c:pt>
                <c:pt idx="62">
                  <c:v>177.976</c:v>
                </c:pt>
                <c:pt idx="63">
                  <c:v>170.07300000000001</c:v>
                </c:pt>
                <c:pt idx="64">
                  <c:v>152.78</c:v>
                </c:pt>
                <c:pt idx="65">
                  <c:v>128.34100000000001</c:v>
                </c:pt>
                <c:pt idx="66">
                  <c:v>102.17100000000001</c:v>
                </c:pt>
                <c:pt idx="67">
                  <c:v>81.634</c:v>
                </c:pt>
                <c:pt idx="68">
                  <c:v>72.512</c:v>
                </c:pt>
                <c:pt idx="69">
                  <c:v>71.902000000000001</c:v>
                </c:pt>
                <c:pt idx="70">
                  <c:v>71.512</c:v>
                </c:pt>
                <c:pt idx="71">
                  <c:v>73.634</c:v>
                </c:pt>
                <c:pt idx="72">
                  <c:v>71.268000000000001</c:v>
                </c:pt>
                <c:pt idx="73">
                  <c:v>73.927000000000007</c:v>
                </c:pt>
                <c:pt idx="74">
                  <c:v>75.122</c:v>
                </c:pt>
                <c:pt idx="75">
                  <c:v>76.537000000000006</c:v>
                </c:pt>
                <c:pt idx="76">
                  <c:v>77.683000000000007</c:v>
                </c:pt>
                <c:pt idx="77">
                  <c:v>81.462999999999994</c:v>
                </c:pt>
                <c:pt idx="78">
                  <c:v>86.316999999999993</c:v>
                </c:pt>
                <c:pt idx="79">
                  <c:v>94.706999999999994</c:v>
                </c:pt>
                <c:pt idx="80">
                  <c:v>104.122</c:v>
                </c:pt>
                <c:pt idx="81">
                  <c:v>113.04900000000001</c:v>
                </c:pt>
                <c:pt idx="82">
                  <c:v>121.732</c:v>
                </c:pt>
                <c:pt idx="83">
                  <c:v>130.268</c:v>
                </c:pt>
                <c:pt idx="84">
                  <c:v>137.65899999999999</c:v>
                </c:pt>
                <c:pt idx="85">
                  <c:v>142.31700000000001</c:v>
                </c:pt>
                <c:pt idx="86">
                  <c:v>144.31700000000001</c:v>
                </c:pt>
                <c:pt idx="87">
                  <c:v>143.268</c:v>
                </c:pt>
                <c:pt idx="88">
                  <c:v>137</c:v>
                </c:pt>
                <c:pt idx="89">
                  <c:v>125.29300000000001</c:v>
                </c:pt>
                <c:pt idx="90">
                  <c:v>107.17100000000001</c:v>
                </c:pt>
                <c:pt idx="91">
                  <c:v>88.39</c:v>
                </c:pt>
                <c:pt idx="92">
                  <c:v>74.659000000000006</c:v>
                </c:pt>
                <c:pt idx="93">
                  <c:v>69.659000000000006</c:v>
                </c:pt>
                <c:pt idx="94">
                  <c:v>67.146000000000001</c:v>
                </c:pt>
                <c:pt idx="95">
                  <c:v>69.024000000000001</c:v>
                </c:pt>
                <c:pt idx="96">
                  <c:v>71.438999999999993</c:v>
                </c:pt>
                <c:pt idx="97">
                  <c:v>70.244</c:v>
                </c:pt>
                <c:pt idx="98">
                  <c:v>69.828999999999994</c:v>
                </c:pt>
                <c:pt idx="99">
                  <c:v>68.902000000000001</c:v>
                </c:pt>
                <c:pt idx="100">
                  <c:v>69.706999999999994</c:v>
                </c:pt>
                <c:pt idx="101">
                  <c:v>70.316999999999993</c:v>
                </c:pt>
                <c:pt idx="102">
                  <c:v>70.756</c:v>
                </c:pt>
                <c:pt idx="103">
                  <c:v>70.316999999999993</c:v>
                </c:pt>
                <c:pt idx="104">
                  <c:v>70.316999999999993</c:v>
                </c:pt>
                <c:pt idx="105">
                  <c:v>70.22</c:v>
                </c:pt>
                <c:pt idx="106">
                  <c:v>71.122</c:v>
                </c:pt>
                <c:pt idx="107">
                  <c:v>71</c:v>
                </c:pt>
                <c:pt idx="108">
                  <c:v>71.927000000000007</c:v>
                </c:pt>
                <c:pt idx="109">
                  <c:v>72.61</c:v>
                </c:pt>
                <c:pt idx="110">
                  <c:v>72.146000000000001</c:v>
                </c:pt>
                <c:pt idx="111">
                  <c:v>73.244</c:v>
                </c:pt>
                <c:pt idx="112">
                  <c:v>73.488</c:v>
                </c:pt>
                <c:pt idx="113">
                  <c:v>73.659000000000006</c:v>
                </c:pt>
                <c:pt idx="114">
                  <c:v>73.805000000000007</c:v>
                </c:pt>
                <c:pt idx="115">
                  <c:v>75.706999999999994</c:v>
                </c:pt>
                <c:pt idx="116">
                  <c:v>77.462999999999994</c:v>
                </c:pt>
                <c:pt idx="117">
                  <c:v>76.39</c:v>
                </c:pt>
                <c:pt idx="118">
                  <c:v>79.194999999999993</c:v>
                </c:pt>
                <c:pt idx="119">
                  <c:v>81</c:v>
                </c:pt>
                <c:pt idx="120">
                  <c:v>84.415000000000006</c:v>
                </c:pt>
                <c:pt idx="121">
                  <c:v>89.415000000000006</c:v>
                </c:pt>
                <c:pt idx="122">
                  <c:v>94.828999999999994</c:v>
                </c:pt>
                <c:pt idx="123">
                  <c:v>101.80500000000001</c:v>
                </c:pt>
                <c:pt idx="124">
                  <c:v>108.92700000000001</c:v>
                </c:pt>
                <c:pt idx="125">
                  <c:v>116.268</c:v>
                </c:pt>
                <c:pt idx="126">
                  <c:v>125.976</c:v>
                </c:pt>
                <c:pt idx="127">
                  <c:v>131.488</c:v>
                </c:pt>
                <c:pt idx="128">
                  <c:v>137.78</c:v>
                </c:pt>
                <c:pt idx="129">
                  <c:v>142.756</c:v>
                </c:pt>
                <c:pt idx="130">
                  <c:v>145.732</c:v>
                </c:pt>
                <c:pt idx="131">
                  <c:v>147.41499999999999</c:v>
                </c:pt>
                <c:pt idx="132">
                  <c:v>145.87799999999999</c:v>
                </c:pt>
                <c:pt idx="133">
                  <c:v>144.95099999999999</c:v>
                </c:pt>
                <c:pt idx="134">
                  <c:v>138.63399999999999</c:v>
                </c:pt>
                <c:pt idx="135">
                  <c:v>134.38999999999999</c:v>
                </c:pt>
                <c:pt idx="136">
                  <c:v>122.31699999999999</c:v>
                </c:pt>
                <c:pt idx="137">
                  <c:v>111.19499999999999</c:v>
                </c:pt>
                <c:pt idx="138">
                  <c:v>100.29300000000001</c:v>
                </c:pt>
                <c:pt idx="139">
                  <c:v>87.634</c:v>
                </c:pt>
                <c:pt idx="140">
                  <c:v>79.438999999999993</c:v>
                </c:pt>
                <c:pt idx="141">
                  <c:v>73.415000000000006</c:v>
                </c:pt>
                <c:pt idx="142">
                  <c:v>68.61</c:v>
                </c:pt>
                <c:pt idx="143">
                  <c:v>67.268000000000001</c:v>
                </c:pt>
                <c:pt idx="144">
                  <c:v>64.828999999999994</c:v>
                </c:pt>
                <c:pt idx="145">
                  <c:v>66.537000000000006</c:v>
                </c:pt>
                <c:pt idx="146">
                  <c:v>66.049000000000007</c:v>
                </c:pt>
                <c:pt idx="147">
                  <c:v>67.049000000000007</c:v>
                </c:pt>
                <c:pt idx="148">
                  <c:v>67.659000000000006</c:v>
                </c:pt>
                <c:pt idx="149">
                  <c:v>67.39</c:v>
                </c:pt>
                <c:pt idx="150">
                  <c:v>67</c:v>
                </c:pt>
                <c:pt idx="151">
                  <c:v>69.805000000000007</c:v>
                </c:pt>
                <c:pt idx="152">
                  <c:v>68.097999999999999</c:v>
                </c:pt>
                <c:pt idx="153">
                  <c:v>72.878</c:v>
                </c:pt>
                <c:pt idx="154">
                  <c:v>73.340999999999994</c:v>
                </c:pt>
                <c:pt idx="155">
                  <c:v>77.683000000000007</c:v>
                </c:pt>
                <c:pt idx="156">
                  <c:v>80.756</c:v>
                </c:pt>
                <c:pt idx="157">
                  <c:v>86.366</c:v>
                </c:pt>
                <c:pt idx="158">
                  <c:v>91.512</c:v>
                </c:pt>
                <c:pt idx="159">
                  <c:v>97.366</c:v>
                </c:pt>
                <c:pt idx="160">
                  <c:v>102.19499999999999</c:v>
                </c:pt>
                <c:pt idx="161">
                  <c:v>107.58499999999999</c:v>
                </c:pt>
                <c:pt idx="162">
                  <c:v>111.634</c:v>
                </c:pt>
                <c:pt idx="163">
                  <c:v>114.92700000000001</c:v>
                </c:pt>
                <c:pt idx="164">
                  <c:v>117.146</c:v>
                </c:pt>
                <c:pt idx="165">
                  <c:v>115.366</c:v>
                </c:pt>
                <c:pt idx="166">
                  <c:v>112.854</c:v>
                </c:pt>
                <c:pt idx="167">
                  <c:v>112.61</c:v>
                </c:pt>
                <c:pt idx="168">
                  <c:v>107.65900000000001</c:v>
                </c:pt>
                <c:pt idx="169">
                  <c:v>99.024000000000001</c:v>
                </c:pt>
                <c:pt idx="170">
                  <c:v>93.049000000000007</c:v>
                </c:pt>
                <c:pt idx="171">
                  <c:v>83.584999999999994</c:v>
                </c:pt>
                <c:pt idx="172">
                  <c:v>76.584999999999994</c:v>
                </c:pt>
                <c:pt idx="173">
                  <c:v>72</c:v>
                </c:pt>
                <c:pt idx="174">
                  <c:v>67.049000000000007</c:v>
                </c:pt>
                <c:pt idx="175">
                  <c:v>64.78</c:v>
                </c:pt>
                <c:pt idx="176">
                  <c:v>62.39</c:v>
                </c:pt>
                <c:pt idx="177">
                  <c:v>62.805</c:v>
                </c:pt>
                <c:pt idx="178">
                  <c:v>62.853999999999999</c:v>
                </c:pt>
                <c:pt idx="179">
                  <c:v>63.39</c:v>
                </c:pt>
                <c:pt idx="180">
                  <c:v>63.024000000000001</c:v>
                </c:pt>
                <c:pt idx="181">
                  <c:v>63.756</c:v>
                </c:pt>
                <c:pt idx="182">
                  <c:v>63</c:v>
                </c:pt>
                <c:pt idx="183">
                  <c:v>64.415000000000006</c:v>
                </c:pt>
                <c:pt idx="184">
                  <c:v>63.683</c:v>
                </c:pt>
                <c:pt idx="185">
                  <c:v>63.22</c:v>
                </c:pt>
                <c:pt idx="186">
                  <c:v>62.024000000000001</c:v>
                </c:pt>
                <c:pt idx="187">
                  <c:v>63.292999999999999</c:v>
                </c:pt>
                <c:pt idx="188">
                  <c:v>62.439</c:v>
                </c:pt>
                <c:pt idx="189">
                  <c:v>63.024000000000001</c:v>
                </c:pt>
                <c:pt idx="190">
                  <c:v>63.536999999999999</c:v>
                </c:pt>
                <c:pt idx="191">
                  <c:v>62.61</c:v>
                </c:pt>
                <c:pt idx="192">
                  <c:v>62.853999999999999</c:v>
                </c:pt>
                <c:pt idx="193">
                  <c:v>62.366</c:v>
                </c:pt>
                <c:pt idx="194">
                  <c:v>63.341000000000001</c:v>
                </c:pt>
                <c:pt idx="195">
                  <c:v>62.048999999999999</c:v>
                </c:pt>
                <c:pt idx="196">
                  <c:v>62.512</c:v>
                </c:pt>
                <c:pt idx="197">
                  <c:v>62.829000000000001</c:v>
                </c:pt>
                <c:pt idx="198">
                  <c:v>62.805</c:v>
                </c:pt>
                <c:pt idx="199">
                  <c:v>62.22</c:v>
                </c:pt>
                <c:pt idx="200">
                  <c:v>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72.045502418250123</c:v>
                </c:pt>
                <c:pt idx="9">
                  <c:v>72.233503636025986</c:v>
                </c:pt>
                <c:pt idx="10">
                  <c:v>72.421267230073809</c:v>
                </c:pt>
                <c:pt idx="11">
                  <c:v>72.608700918770467</c:v>
                </c:pt>
                <c:pt idx="12">
                  <c:v>72.795698191199776</c:v>
                </c:pt>
                <c:pt idx="13">
                  <c:v>72.982136772495565</c:v>
                </c:pt>
                <c:pt idx="14">
                  <c:v>73.167877004466249</c:v>
                </c:pt>
                <c:pt idx="15">
                  <c:v>73.352760154611204</c:v>
                </c:pt>
                <c:pt idx="16">
                  <c:v>73.536606672305638</c:v>
                </c:pt>
                <c:pt idx="17">
                  <c:v>73.719214417922402</c:v>
                </c:pt>
                <c:pt idx="18">
                  <c:v>73.900356899433689</c:v>
                </c:pt>
                <c:pt idx="19">
                  <c:v>74.079781562442321</c:v>
                </c:pt>
                <c:pt idx="20">
                  <c:v>74.25720819527335</c:v>
                </c:pt>
                <c:pt idx="21">
                  <c:v>74.432327533889179</c:v>
                </c:pt>
                <c:pt idx="22">
                  <c:v>74.604800187971065</c:v>
                </c:pt>
                <c:pt idx="23">
                  <c:v>74.774256070561336</c:v>
                </c:pt>
                <c:pt idx="24">
                  <c:v>74.940294618757378</c:v>
                </c:pt>
                <c:pt idx="25">
                  <c:v>75.10248627560776</c:v>
                </c:pt>
                <c:pt idx="26">
                  <c:v>75.260376018728408</c:v>
                </c:pt>
                <c:pt idx="27">
                  <c:v>75.41349025612962</c:v>
                </c:pt>
                <c:pt idx="28">
                  <c:v>75.561349294812217</c:v>
                </c:pt>
                <c:pt idx="29">
                  <c:v>75.703489008148452</c:v>
                </c:pt>
                <c:pt idx="30">
                  <c:v>75.839497529783671</c:v>
                </c:pt>
                <c:pt idx="31">
                  <c:v>75.969076083010947</c:v>
                </c:pt>
                <c:pt idx="32">
                  <c:v>76.092137731102298</c:v>
                </c:pt>
                <c:pt idx="33">
                  <c:v>76.20896416181003</c:v>
                </c:pt>
                <c:pt idx="34">
                  <c:v>76.320448656960338</c:v>
                </c:pt>
                <c:pt idx="35">
                  <c:v>76.428462799158567</c:v>
                </c:pt>
                <c:pt idx="36">
                  <c:v>76.53639420469392</c:v>
                </c:pt>
                <c:pt idx="37">
                  <c:v>76.649910626411383</c:v>
                </c:pt>
                <c:pt idx="38">
                  <c:v>76.778008863215419</c:v>
                </c:pt>
                <c:pt idx="39">
                  <c:v>76.934400398451018</c:v>
                </c:pt>
                <c:pt idx="40">
                  <c:v>77.139263785879891</c:v>
                </c:pt>
                <c:pt idx="41">
                  <c:v>77.421350342733007</c:v>
                </c:pt>
                <c:pt idx="42">
                  <c:v>77.820359562040949</c:v>
                </c:pt>
                <c:pt idx="43">
                  <c:v>78.38940183024522</c:v>
                </c:pt>
                <c:pt idx="44">
                  <c:v>79.197242274757031</c:v>
                </c:pt>
                <c:pt idx="45">
                  <c:v>80.329882925033942</c:v>
                </c:pt>
                <c:pt idx="46">
                  <c:v>81.890912961696642</c:v>
                </c:pt>
                <c:pt idx="47">
                  <c:v>83.999970701543134</c:v>
                </c:pt>
                <c:pt idx="48">
                  <c:v>86.788655123583382</c:v>
                </c:pt>
                <c:pt idx="49">
                  <c:v>90.393338662509038</c:v>
                </c:pt>
                <c:pt idx="50">
                  <c:v>94.944596876347646</c:v>
                </c:pt>
                <c:pt idx="51">
                  <c:v>100.55339361991037</c:v>
                </c:pt>
                <c:pt idx="52">
                  <c:v>107.294719381276</c:v>
                </c:pt>
                <c:pt idx="53">
                  <c:v>115.19001007162682</c:v>
                </c:pt>
                <c:pt idx="54">
                  <c:v>124.19023944643186</c:v>
                </c:pt>
                <c:pt idx="55">
                  <c:v>134.16170160259495</c:v>
                </c:pt>
                <c:pt idx="56">
                  <c:v>144.87470700851782</c:v>
                </c:pt>
                <c:pt idx="57">
                  <c:v>155.98679749847099</c:v>
                </c:pt>
                <c:pt idx="58">
                  <c:v>166.98752247258236</c:v>
                </c:pt>
                <c:pt idx="59">
                  <c:v>177.03679903310569</c:v>
                </c:pt>
                <c:pt idx="60">
                  <c:v>184.66043182485697</c:v>
                </c:pt>
                <c:pt idx="61">
                  <c:v>187.515357151633</c:v>
                </c:pt>
                <c:pt idx="62">
                  <c:v>182.83402892254853</c:v>
                </c:pt>
                <c:pt idx="63">
                  <c:v>169.02185999986787</c:v>
                </c:pt>
                <c:pt idx="64">
                  <c:v>147.60076540784158</c:v>
                </c:pt>
                <c:pt idx="65">
                  <c:v>123.44127114337088</c:v>
                </c:pt>
                <c:pt idx="66">
                  <c:v>102.3157376792536</c:v>
                </c:pt>
                <c:pt idx="67">
                  <c:v>87.699850592495579</c:v>
                </c:pt>
                <c:pt idx="68">
                  <c:v>79.641516477328366</c:v>
                </c:pt>
                <c:pt idx="69">
                  <c:v>76.113706931794852</c:v>
                </c:pt>
                <c:pt idx="70">
                  <c:v>74.953340398928731</c:v>
                </c:pt>
                <c:pt idx="71">
                  <c:v>74.820423594348625</c:v>
                </c:pt>
                <c:pt idx="72">
                  <c:v>75.164902087525078</c:v>
                </c:pt>
                <c:pt idx="73">
                  <c:v>75.874483810733935</c:v>
                </c:pt>
                <c:pt idx="74">
                  <c:v>77.017558093509834</c:v>
                </c:pt>
                <c:pt idx="75">
                  <c:v>78.730660163389928</c:v>
                </c:pt>
                <c:pt idx="76">
                  <c:v>81.178628345274944</c:v>
                </c:pt>
                <c:pt idx="77">
                  <c:v>84.533840880319332</c:v>
                </c:pt>
                <c:pt idx="78">
                  <c:v>88.953905979432932</c:v>
                </c:pt>
                <c:pt idx="79">
                  <c:v>94.553384565158353</c:v>
                </c:pt>
                <c:pt idx="80">
                  <c:v>101.3710682456023</c:v>
                </c:pt>
                <c:pt idx="81">
                  <c:v>109.33610772042645</c:v>
                </c:pt>
                <c:pt idx="82">
                  <c:v>118.23237290991777</c:v>
                </c:pt>
                <c:pt idx="83">
                  <c:v>127.64226594029928</c:v>
                </c:pt>
                <c:pt idx="84">
                  <c:v>136.81771149998178</c:v>
                </c:pt>
                <c:pt idx="85">
                  <c:v>144.43813752942151</c:v>
                </c:pt>
                <c:pt idx="86">
                  <c:v>148.42184152410928</c:v>
                </c:pt>
                <c:pt idx="87">
                  <c:v>146.33031706190209</c:v>
                </c:pt>
                <c:pt idx="88">
                  <c:v>136.80126753925745</c:v>
                </c:pt>
                <c:pt idx="89">
                  <c:v>121.23082324053415</c:v>
                </c:pt>
                <c:pt idx="90">
                  <c:v>103.78892214473545</c:v>
                </c:pt>
                <c:pt idx="91">
                  <c:v>89.074971547411607</c:v>
                </c:pt>
                <c:pt idx="92">
                  <c:v>79.456855444747944</c:v>
                </c:pt>
                <c:pt idx="93">
                  <c:v>74.519912221306797</c:v>
                </c:pt>
                <c:pt idx="94">
                  <c:v>72.500289092896736</c:v>
                </c:pt>
                <c:pt idx="95">
                  <c:v>71.813508151334588</c:v>
                </c:pt>
                <c:pt idx="96">
                  <c:v>71.587522705869276</c:v>
                </c:pt>
                <c:pt idx="97">
                  <c:v>71.484544839405487</c:v>
                </c:pt>
                <c:pt idx="98">
                  <c:v>71.407975386632955</c:v>
                </c:pt>
                <c:pt idx="99">
                  <c:v>71.337155959811625</c:v>
                </c:pt>
                <c:pt idx="100">
                  <c:v>71.269137787232324</c:v>
                </c:pt>
                <c:pt idx="101">
                  <c:v>71.204340184275992</c:v>
                </c:pt>
                <c:pt idx="102">
                  <c:v>71.14407183301546</c:v>
                </c:pt>
                <c:pt idx="103">
                  <c:v>71.090385531093546</c:v>
                </c:pt>
                <c:pt idx="104">
                  <c:v>71.046332968130343</c:v>
                </c:pt>
                <c:pt idx="105">
                  <c:v>71.016346839294059</c:v>
                </c:pt>
                <c:pt idx="106">
                  <c:v>71.006732961312849</c:v>
                </c:pt>
                <c:pt idx="107">
                  <c:v>71.026279571030798</c:v>
                </c:pt>
                <c:pt idx="108">
                  <c:v>71.086984465609106</c:v>
                </c:pt>
                <c:pt idx="109">
                  <c:v>71.20488652424784</c:v>
                </c:pt>
                <c:pt idx="110">
                  <c:v>71.400967995948363</c:v>
                </c:pt>
                <c:pt idx="111">
                  <c:v>71.702067959021704</c:v>
                </c:pt>
                <c:pt idx="112">
                  <c:v>72.141716681137254</c:v>
                </c:pt>
                <c:pt idx="113">
                  <c:v>72.760767728358928</c:v>
                </c:pt>
                <c:pt idx="114">
                  <c:v>73.607673657269743</c:v>
                </c:pt>
                <c:pt idx="115">
                  <c:v>74.738227587346742</c:v>
                </c:pt>
                <c:pt idx="116">
                  <c:v>76.214583671864958</c:v>
                </c:pt>
                <c:pt idx="117">
                  <c:v>78.103381599589184</c:v>
                </c:pt>
                <c:pt idx="118">
                  <c:v>80.472839855873772</c:v>
                </c:pt>
                <c:pt idx="119">
                  <c:v>83.38875223663527</c:v>
                </c:pt>
                <c:pt idx="120">
                  <c:v>86.909416935349867</c:v>
                </c:pt>
                <c:pt idx="121">
                  <c:v>91.079625756744107</c:v>
                </c:pt>
                <c:pt idx="122">
                  <c:v>95.923888552111819</c:v>
                </c:pt>
                <c:pt idx="123">
                  <c:v>101.43895846036932</c:v>
                </c:pt>
                <c:pt idx="124">
                  <c:v>107.58530111020931</c:v>
                </c:pt>
                <c:pt idx="125">
                  <c:v>114.27630673368951</c:v>
                </c:pt>
                <c:pt idx="126">
                  <c:v>121.36300358789278</c:v>
                </c:pt>
                <c:pt idx="127">
                  <c:v>128.61181274965668</c:v>
                </c:pt>
                <c:pt idx="128">
                  <c:v>135.67552172037961</c:v>
                </c:pt>
                <c:pt idx="129">
                  <c:v>142.06528041159004</c:v>
                </c:pt>
                <c:pt idx="130">
                  <c:v>147.14352921706171</c:v>
                </c:pt>
                <c:pt idx="131">
                  <c:v>150.16783559325384</c:v>
                </c:pt>
                <c:pt idx="132">
                  <c:v>150.41122150217947</c:v>
                </c:pt>
                <c:pt idx="133">
                  <c:v>147.35529158367413</c:v>
                </c:pt>
                <c:pt idx="134">
                  <c:v>140.90348276696119</c:v>
                </c:pt>
                <c:pt idx="135">
                  <c:v>131.52076733303639</c:v>
                </c:pt>
                <c:pt idx="136">
                  <c:v>120.21004276799066</c:v>
                </c:pt>
                <c:pt idx="137">
                  <c:v>108.29936447262705</c:v>
                </c:pt>
                <c:pt idx="138">
                  <c:v>97.10897815330695</c:v>
                </c:pt>
                <c:pt idx="139">
                  <c:v>87.632737180274546</c:v>
                </c:pt>
                <c:pt idx="140">
                  <c:v>80.359273859284357</c:v>
                </c:pt>
                <c:pt idx="141">
                  <c:v>75.280945511331907</c:v>
                </c:pt>
                <c:pt idx="142">
                  <c:v>72.046467129492086</c:v>
                </c:pt>
                <c:pt idx="143">
                  <c:v>70.162448397072609</c:v>
                </c:pt>
                <c:pt idx="144">
                  <c:v>69.158284578573301</c:v>
                </c:pt>
                <c:pt idx="145">
                  <c:v>68.674978752655861</c:v>
                </c:pt>
                <c:pt idx="146">
                  <c:v>68.484354658808542</c:v>
                </c:pt>
                <c:pt idx="147">
                  <c:v>68.467968358786848</c:v>
                </c:pt>
                <c:pt idx="148">
                  <c:v>68.584448602371822</c:v>
                </c:pt>
                <c:pt idx="149">
                  <c:v>68.842041176552371</c:v>
                </c:pt>
                <c:pt idx="150">
                  <c:v>69.281280737971144</c:v>
                </c:pt>
                <c:pt idx="151">
                  <c:v>69.965932197459423</c:v>
                </c:pt>
                <c:pt idx="152">
                  <c:v>70.978248584738665</c:v>
                </c:pt>
                <c:pt idx="153">
                  <c:v>72.414932336157179</c:v>
                </c:pt>
                <c:pt idx="154">
                  <c:v>74.381159278310591</c:v>
                </c:pt>
                <c:pt idx="155">
                  <c:v>76.980827099405317</c:v>
                </c:pt>
                <c:pt idx="156">
                  <c:v>80.30169445913009</c:v>
                </c:pt>
                <c:pt idx="157">
                  <c:v>84.394466161476885</c:v>
                </c:pt>
                <c:pt idx="158">
                  <c:v>89.245555143048534</c:v>
                </c:pt>
                <c:pt idx="159">
                  <c:v>94.744885234145514</c:v>
                </c:pt>
                <c:pt idx="160">
                  <c:v>100.65347741757559</c:v>
                </c:pt>
                <c:pt idx="161">
                  <c:v>106.58087299432728</c:v>
                </c:pt>
                <c:pt idx="162">
                  <c:v>111.98806261791623</c:v>
                </c:pt>
                <c:pt idx="163">
                  <c:v>116.23331186717729</c:v>
                </c:pt>
                <c:pt idx="164">
                  <c:v>118.67064269196426</c:v>
                </c:pt>
                <c:pt idx="165">
                  <c:v>118.79118823827869</c:v>
                </c:pt>
                <c:pt idx="166">
                  <c:v>116.37149240759652</c:v>
                </c:pt>
                <c:pt idx="167">
                  <c:v>111.5741363071576</c:v>
                </c:pt>
                <c:pt idx="168">
                  <c:v>104.95066434070307</c:v>
                </c:pt>
                <c:pt idx="169">
                  <c:v>97.329950173616652</c:v>
                </c:pt>
                <c:pt idx="170">
                  <c:v>89.623668839422749</c:v>
                </c:pt>
                <c:pt idx="171">
                  <c:v>82.618036857480021</c:v>
                </c:pt>
                <c:pt idx="172">
                  <c:v>76.825152264341966</c:v>
                </c:pt>
                <c:pt idx="173">
                  <c:v>72.43604974490718</c:v>
                </c:pt>
                <c:pt idx="174">
                  <c:v>69.370564427745151</c:v>
                </c:pt>
                <c:pt idx="175">
                  <c:v>67.382990000961911</c:v>
                </c:pt>
                <c:pt idx="176">
                  <c:v>66.173143806665848</c:v>
                </c:pt>
                <c:pt idx="177">
                  <c:v>65.467201209578178</c:v>
                </c:pt>
                <c:pt idx="178">
                  <c:v>65.056843857966726</c:v>
                </c:pt>
                <c:pt idx="179">
                  <c:v>64.804365351777051</c:v>
                </c:pt>
                <c:pt idx="180">
                  <c:v>64.629078454445022</c:v>
                </c:pt>
                <c:pt idx="181">
                  <c:v>64.488607164052596</c:v>
                </c:pt>
                <c:pt idx="182">
                  <c:v>64.362871605627348</c:v>
                </c:pt>
                <c:pt idx="183">
                  <c:v>64.243256860915452</c:v>
                </c:pt>
                <c:pt idx="184">
                  <c:v>64.126415398837338</c:v>
                </c:pt>
                <c:pt idx="185">
                  <c:v>64.011175009034233</c:v>
                </c:pt>
                <c:pt idx="186">
                  <c:v>63.897171811759193</c:v>
                </c:pt>
                <c:pt idx="187">
                  <c:v>63.784309684195506</c:v>
                </c:pt>
                <c:pt idx="188">
                  <c:v>63.672568146499614</c:v>
                </c:pt>
                <c:pt idx="189">
                  <c:v>63.561941138283778</c:v>
                </c:pt>
                <c:pt idx="190">
                  <c:v>63.452419930558463</c:v>
                </c:pt>
                <c:pt idx="191">
                  <c:v>63.343989452365278</c:v>
                </c:pt>
                <c:pt idx="192">
                  <c:v>63.236628280522829</c:v>
                </c:pt>
                <c:pt idx="193">
                  <c:v>63.130309495623628</c:v>
                </c:pt>
                <c:pt idx="194">
                  <c:v>63.025001672296462</c:v>
                </c:pt>
                <c:pt idx="195">
                  <c:v>62.920669825864522</c:v>
                </c:pt>
                <c:pt idx="196">
                  <c:v>62.817276274230068</c:v>
                </c:pt>
                <c:pt idx="197">
                  <c:v>62.714781406382201</c:v>
                </c:pt>
                <c:pt idx="198">
                  <c:v>62.613144357578591</c:v>
                </c:pt>
                <c:pt idx="199">
                  <c:v>62.512323594508182</c:v>
                </c:pt>
                <c:pt idx="200">
                  <c:v>62.412277415513095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72.045502418244979</c:v>
                </c:pt>
                <c:pt idx="9">
                  <c:v>72.23350363601071</c:v>
                </c:pt>
                <c:pt idx="10">
                  <c:v>72.421267230029315</c:v>
                </c:pt>
                <c:pt idx="11">
                  <c:v>72.608700918643365</c:v>
                </c:pt>
                <c:pt idx="12">
                  <c:v>72.79569819084368</c:v>
                </c:pt>
                <c:pt idx="13">
                  <c:v>72.982136771517233</c:v>
                </c:pt>
                <c:pt idx="14">
                  <c:v>73.167877001830377</c:v>
                </c:pt>
                <c:pt idx="15">
                  <c:v>73.352760147646904</c:v>
                </c:pt>
                <c:pt idx="16">
                  <c:v>73.536606654261021</c:v>
                </c:pt>
                <c:pt idx="17">
                  <c:v>73.719214372072912</c:v>
                </c:pt>
                <c:pt idx="18">
                  <c:v>73.900356785188336</c:v>
                </c:pt>
                <c:pt idx="19">
                  <c:v>74.079781283278237</c:v>
                </c:pt>
                <c:pt idx="20">
                  <c:v>74.257207526317245</c:v>
                </c:pt>
                <c:pt idx="21">
                  <c:v>74.432325961888523</c:v>
                </c:pt>
                <c:pt idx="22">
                  <c:v>74.604796565333729</c:v>
                </c:pt>
                <c:pt idx="23">
                  <c:v>74.774247883764147</c:v>
                </c:pt>
                <c:pt idx="24">
                  <c:v>74.940276475292023</c:v>
                </c:pt>
                <c:pt idx="25">
                  <c:v>75.102446844091006</c:v>
                </c:pt>
                <c:pt idx="26">
                  <c:v>75.260291979170105</c:v>
                </c:pt>
                <c:pt idx="27">
                  <c:v>75.413314608992835</c:v>
                </c:pt>
                <c:pt idx="28">
                  <c:v>75.560989284099932</c:v>
                </c:pt>
                <c:pt idx="29">
                  <c:v>75.702765394403457</c:v>
                </c:pt>
                <c:pt idx="30">
                  <c:v>75.838071215514702</c:v>
                </c:pt>
                <c:pt idx="31">
                  <c:v>75.966319058155307</c:v>
                </c:pt>
                <c:pt idx="32">
                  <c:v>76.086911565451544</c:v>
                </c:pt>
                <c:pt idx="33">
                  <c:v>76.199249164243497</c:v>
                </c:pt>
                <c:pt idx="34">
                  <c:v>76.302738628613056</c:v>
                </c:pt>
                <c:pt idx="35">
                  <c:v>76.396802657643491</c:v>
                </c:pt>
                <c:pt idx="36">
                  <c:v>76.480890306950556</c:v>
                </c:pt>
                <c:pt idx="37">
                  <c:v>76.554488047823824</c:v>
                </c:pt>
                <c:pt idx="38">
                  <c:v>76.617131162985245</c:v>
                </c:pt>
                <c:pt idx="39">
                  <c:v>76.668415128976292</c:v>
                </c:pt>
                <c:pt idx="40">
                  <c:v>76.708006587539742</c:v>
                </c:pt>
                <c:pt idx="41">
                  <c:v>76.735653477636433</c:v>
                </c:pt>
                <c:pt idx="42">
                  <c:v>76.751193890944336</c:v>
                </c:pt>
                <c:pt idx="43">
                  <c:v>76.754563230626815</c:v>
                </c:pt>
                <c:pt idx="44">
                  <c:v>76.745799297756506</c:v>
                </c:pt>
                <c:pt idx="45">
                  <c:v>76.725045001618582</c:v>
                </c:pt>
                <c:pt idx="46">
                  <c:v>76.692548486141476</c:v>
                </c:pt>
                <c:pt idx="47">
                  <c:v>76.648660579297427</c:v>
                </c:pt>
                <c:pt idx="48">
                  <c:v>76.593829597709743</c:v>
                </c:pt>
                <c:pt idx="49">
                  <c:v>76.528593665686259</c:v>
                </c:pt>
                <c:pt idx="50">
                  <c:v>76.453570826800117</c:v>
                </c:pt>
                <c:pt idx="51">
                  <c:v>76.369447327878376</c:v>
                </c:pt>
                <c:pt idx="52">
                  <c:v>76.276964532366122</c:v>
                </c:pt>
                <c:pt idx="53">
                  <c:v>76.176904967432421</c:v>
                </c:pt>
                <c:pt idx="54">
                  <c:v>76.07007802467345</c:v>
                </c:pt>
                <c:pt idx="55">
                  <c:v>75.957305818601185</c:v>
                </c:pt>
                <c:pt idx="56">
                  <c:v>75.839409663709858</c:v>
                </c:pt>
                <c:pt idx="57">
                  <c:v>75.717197565302229</c:v>
                </c:pt>
                <c:pt idx="58">
                  <c:v>75.591453038248247</c:v>
                </c:pt>
                <c:pt idx="59">
                  <c:v>75.462925478733979</c:v>
                </c:pt>
                <c:pt idx="60">
                  <c:v>75.332322223816661</c:v>
                </c:pt>
                <c:pt idx="61">
                  <c:v>75.200302348285973</c:v>
                </c:pt>
                <c:pt idx="62">
                  <c:v>75.067472172650227</c:v>
                </c:pt>
                <c:pt idx="63">
                  <c:v>74.934382393188841</c:v>
                </c:pt>
                <c:pt idx="64">
                  <c:v>74.80152669658041</c:v>
                </c:pt>
                <c:pt idx="65">
                  <c:v>74.669341687905003</c:v>
                </c:pt>
                <c:pt idx="66">
                  <c:v>74.538207941004288</c:v>
                </c:pt>
                <c:pt idx="67">
                  <c:v>74.408451972649445</c:v>
                </c:pt>
                <c:pt idx="68">
                  <c:v>74.280348944625786</c:v>
                </c:pt>
                <c:pt idx="69">
                  <c:v>74.154125908403557</c:v>
                </c:pt>
                <c:pt idx="70">
                  <c:v>74.029965423265764</c:v>
                </c:pt>
                <c:pt idx="71">
                  <c:v>73.908009398528236</c:v>
                </c:pt>
                <c:pt idx="72">
                  <c:v>73.788363032032677</c:v>
                </c:pt>
                <c:pt idx="73">
                  <c:v>73.671098738968837</c:v>
                </c:pt>
                <c:pt idx="74">
                  <c:v>73.556259986192401</c:v>
                </c:pt>
                <c:pt idx="75">
                  <c:v>73.443864966770391</c:v>
                </c:pt>
                <c:pt idx="76">
                  <c:v>73.333910067020625</c:v>
                </c:pt>
                <c:pt idx="77">
                  <c:v>73.226373093555466</c:v>
                </c:pt>
                <c:pt idx="78">
                  <c:v>73.121216240727463</c:v>
                </c:pt>
                <c:pt idx="79">
                  <c:v>73.018388789463984</c:v>
                </c:pt>
                <c:pt idx="80">
                  <c:v>72.91782953693253</c:v>
                </c:pt>
                <c:pt idx="81">
                  <c:v>72.819468963006457</c:v>
                </c:pt>
                <c:pt idx="82">
                  <c:v>72.72323114434937</c:v>
                </c:pt>
                <c:pt idx="83">
                  <c:v>72.629035430352104</c:v>
                </c:pt>
                <c:pt idx="84">
                  <c:v>72.536797897384488</c:v>
                </c:pt>
                <c:pt idx="85">
                  <c:v>72.446432599087288</c:v>
                </c:pt>
                <c:pt idx="86">
                  <c:v>72.357852630932086</c:v>
                </c:pt>
                <c:pt idx="87">
                  <c:v>72.270971027194321</c:v>
                </c:pt>
                <c:pt idx="88">
                  <c:v>72.185701507966286</c:v>
                </c:pt>
                <c:pt idx="89">
                  <c:v>72.101959093008745</c:v>
                </c:pt>
                <c:pt idx="90">
                  <c:v>72.019660598204354</c:v>
                </c:pt>
                <c:pt idx="91">
                  <c:v>71.938725029213174</c:v>
                </c:pt>
                <c:pt idx="92">
                  <c:v>71.85907388570412</c:v>
                </c:pt>
                <c:pt idx="93">
                  <c:v>71.780631388296783</c:v>
                </c:pt>
                <c:pt idx="94">
                  <c:v>71.70332463912753</c:v>
                </c:pt>
                <c:pt idx="95">
                  <c:v>71.627083725781063</c:v>
                </c:pt>
                <c:pt idx="96">
                  <c:v>71.551841777219678</c:v>
                </c:pt>
                <c:pt idx="97">
                  <c:v>71.477534979305915</c:v>
                </c:pt>
                <c:pt idx="98">
                  <c:v>71.404102556561611</c:v>
                </c:pt>
                <c:pt idx="99">
                  <c:v>71.331486725931569</c:v>
                </c:pt>
                <c:pt idx="100">
                  <c:v>71.259632627529228</c:v>
                </c:pt>
                <c:pt idx="101">
                  <c:v>71.188488236628615</c:v>
                </c:pt>
                <c:pt idx="102">
                  <c:v>71.118004260527172</c:v>
                </c:pt>
                <c:pt idx="103">
                  <c:v>71.048134023334939</c:v>
                </c:pt>
                <c:pt idx="104">
                  <c:v>70.978833341239124</c:v>
                </c:pt>
                <c:pt idx="105">
                  <c:v>70.910060390345848</c:v>
                </c:pt>
                <c:pt idx="106">
                  <c:v>70.841775568805176</c:v>
                </c:pt>
                <c:pt idx="107">
                  <c:v>70.773941354578525</c:v>
                </c:pt>
                <c:pt idx="108">
                  <c:v>70.706522159901866</c:v>
                </c:pt>
                <c:pt idx="109">
                  <c:v>70.639484183229612</c:v>
                </c:pt>
                <c:pt idx="110">
                  <c:v>70.572795259210324</c:v>
                </c:pt>
                <c:pt idx="111">
                  <c:v>70.506424707039727</c:v>
                </c:pt>
                <c:pt idx="112">
                  <c:v>70.440343177357178</c:v>
                </c:pt>
                <c:pt idx="113">
                  <c:v>70.374522497696702</c:v>
                </c:pt>
                <c:pt idx="114">
                  <c:v>70.308935516367583</c:v>
                </c:pt>
                <c:pt idx="115">
                  <c:v>70.243555944524374</c:v>
                </c:pt>
                <c:pt idx="116">
                  <c:v>70.178358196087132</c:v>
                </c:pt>
                <c:pt idx="117">
                  <c:v>70.11331722509091</c:v>
                </c:pt>
                <c:pt idx="118">
                  <c:v>70.048408359978353</c:v>
                </c:pt>
                <c:pt idx="119">
                  <c:v>69.983607134300172</c:v>
                </c:pt>
                <c:pt idx="120">
                  <c:v>69.918889113256981</c:v>
                </c:pt>
                <c:pt idx="121">
                  <c:v>69.854229715504061</c:v>
                </c:pt>
                <c:pt idx="122">
                  <c:v>69.789604029649453</c:v>
                </c:pt>
                <c:pt idx="123">
                  <c:v>69.724986624908993</c:v>
                </c:pt>
                <c:pt idx="124">
                  <c:v>69.660351355443964</c:v>
                </c:pt>
                <c:pt idx="125">
                  <c:v>69.595671158000741</c:v>
                </c:pt>
                <c:pt idx="126">
                  <c:v>69.530917842604794</c:v>
                </c:pt>
                <c:pt idx="127">
                  <c:v>69.466061876239721</c:v>
                </c:pt>
                <c:pt idx="128">
                  <c:v>69.401072159670719</c:v>
                </c:pt>
                <c:pt idx="129">
                  <c:v>69.335915797865113</c:v>
                </c:pt>
                <c:pt idx="130">
                  <c:v>69.270557864821868</c:v>
                </c:pt>
                <c:pt idx="131">
                  <c:v>69.204961164064471</c:v>
                </c:pt>
                <c:pt idx="132">
                  <c:v>69.139085986580966</c:v>
                </c:pt>
                <c:pt idx="133">
                  <c:v>69.072889868626461</c:v>
                </c:pt>
                <c:pt idx="134">
                  <c:v>69.006327352541277</c:v>
                </c:pt>
                <c:pt idx="135">
                  <c:v>68.939349754591376</c:v>
                </c:pt>
                <c:pt idx="136">
                  <c:v>68.871904944811618</c:v>
                </c:pt>
                <c:pt idx="137">
                  <c:v>68.803937144921974</c:v>
                </c:pt>
                <c:pt idx="138">
                  <c:v>68.735386751590369</c:v>
                </c:pt>
                <c:pt idx="139">
                  <c:v>68.666190193612024</c:v>
                </c:pt>
                <c:pt idx="140">
                  <c:v>68.596279832939487</c:v>
                </c:pt>
                <c:pt idx="141">
                  <c:v>68.525583920887897</c:v>
                </c:pt>
                <c:pt idx="142">
                  <c:v>68.454026622196849</c:v>
                </c:pt>
                <c:pt idx="143">
                  <c:v>68.381528120873512</c:v>
                </c:pt>
                <c:pt idx="144">
                  <c:v>68.308004822772446</c:v>
                </c:pt>
                <c:pt idx="145">
                  <c:v>68.233369670558162</c:v>
                </c:pt>
                <c:pt idx="146">
                  <c:v>68.157532586898867</c:v>
                </c:pt>
                <c:pt idx="147">
                  <c:v>68.080401061285528</c:v>
                </c:pt>
                <c:pt idx="148">
                  <c:v>68.001880894573674</c:v>
                </c:pt>
                <c:pt idx="149">
                  <c:v>67.921877113019789</c:v>
                </c:pt>
                <c:pt idx="150">
                  <c:v>67.84029506004822</c:v>
                </c:pt>
                <c:pt idx="151">
                  <c:v>67.757041669095017</c:v>
                </c:pt>
                <c:pt idx="152">
                  <c:v>67.672026914534996</c:v>
                </c:pt>
                <c:pt idx="153">
                  <c:v>67.585165429904237</c:v>
                </c:pt>
                <c:pt idx="154">
                  <c:v>67.496378273486371</c:v>
                </c:pt>
                <c:pt idx="155">
                  <c:v>67.405594811092584</c:v>
                </c:pt>
                <c:pt idx="156">
                  <c:v>67.312754674946859</c:v>
                </c:pt>
                <c:pt idx="157">
                  <c:v>67.217809746587079</c:v>
                </c:pt>
                <c:pt idx="158">
                  <c:v>67.120726101371588</c:v>
                </c:pt>
                <c:pt idx="159">
                  <c:v>67.021485843438157</c:v>
                </c:pt>
                <c:pt idx="160">
                  <c:v>66.920088753776795</c:v>
                </c:pt>
                <c:pt idx="161">
                  <c:v>66.816553671414653</c:v>
                </c:pt>
                <c:pt idx="162">
                  <c:v>66.710919529423563</c:v>
                </c:pt>
                <c:pt idx="163">
                  <c:v>66.603245974157261</c:v>
                </c:pt>
                <c:pt idx="164">
                  <c:v>66.493613508064186</c:v>
                </c:pt>
                <c:pt idx="165">
                  <c:v>66.382123113409662</c:v>
                </c:pt>
                <c:pt idx="166">
                  <c:v>66.268895335577213</c:v>
                </c:pt>
                <c:pt idx="167">
                  <c:v>66.154068829112461</c:v>
                </c:pt>
                <c:pt idx="168">
                  <c:v>66.037798395702708</c:v>
                </c:pt>
                <c:pt idx="169">
                  <c:v>65.920252568946353</c:v>
                </c:pt>
                <c:pt idx="170">
                  <c:v>65.801610824062664</c:v>
                </c:pt>
                <c:pt idx="171">
                  <c:v>65.682060509750613</c:v>
                </c:pt>
                <c:pt idx="172">
                  <c:v>65.561793612692867</c:v>
                </c:pt>
                <c:pt idx="173">
                  <c:v>65.441003471705585</c:v>
                </c:pt>
                <c:pt idx="174">
                  <c:v>65.319881557871042</c:v>
                </c:pt>
                <c:pt idx="175">
                  <c:v>65.198614429436702</c:v>
                </c:pt>
                <c:pt idx="176">
                  <c:v>65.077380956705227</c:v>
                </c:pt>
                <c:pt idx="177">
                  <c:v>64.956349893933634</c:v>
                </c:pt>
                <c:pt idx="178">
                  <c:v>64.835677854070767</c:v>
                </c:pt>
                <c:pt idx="179">
                  <c:v>64.715507719750946</c:v>
                </c:pt>
                <c:pt idx="180">
                  <c:v>64.595967502002154</c:v>
                </c:pt>
                <c:pt idx="181">
                  <c:v>64.477169638053141</c:v>
                </c:pt>
                <c:pt idx="182">
                  <c:v>64.359210702515938</c:v>
                </c:pt>
                <c:pt idx="183">
                  <c:v>64.242171492766346</c:v>
                </c:pt>
                <c:pt idx="184">
                  <c:v>64.126117439835028</c:v>
                </c:pt>
                <c:pt idx="185">
                  <c:v>64.011099290497413</c:v>
                </c:pt>
                <c:pt idx="186">
                  <c:v>63.897154004176926</c:v>
                </c:pt>
                <c:pt idx="187">
                  <c:v>63.784305809224563</c:v>
                </c:pt>
                <c:pt idx="188">
                  <c:v>63.672567366476514</c:v>
                </c:pt>
                <c:pt idx="189">
                  <c:v>63.561940993057128</c:v>
                </c:pt>
                <c:pt idx="190">
                  <c:v>63.452419905554002</c:v>
                </c:pt>
                <c:pt idx="191">
                  <c:v>63.343989448384562</c:v>
                </c:pt>
                <c:pt idx="192">
                  <c:v>63.23662827993693</c:v>
                </c:pt>
                <c:pt idx="193">
                  <c:v>63.130309495543912</c:v>
                </c:pt>
                <c:pt idx="194">
                  <c:v>63.025001672286436</c:v>
                </c:pt>
                <c:pt idx="195">
                  <c:v>62.920669825863357</c:v>
                </c:pt>
                <c:pt idx="196">
                  <c:v>62.81727627422994</c:v>
                </c:pt>
                <c:pt idx="197">
                  <c:v>62.714781406382187</c:v>
                </c:pt>
                <c:pt idx="198">
                  <c:v>62.613144357578591</c:v>
                </c:pt>
                <c:pt idx="199">
                  <c:v>62.512323594508182</c:v>
                </c:pt>
                <c:pt idx="200">
                  <c:v>62.412277415513095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78.667000000000002</c:v>
                </c:pt>
                <c:pt idx="1">
                  <c:v>78.75</c:v>
                </c:pt>
                <c:pt idx="2">
                  <c:v>78.667000000000002</c:v>
                </c:pt>
                <c:pt idx="3">
                  <c:v>78.832999999999998</c:v>
                </c:pt>
                <c:pt idx="4">
                  <c:v>78.332999999999998</c:v>
                </c:pt>
                <c:pt idx="5">
                  <c:v>79.582999999999998</c:v>
                </c:pt>
                <c:pt idx="6">
                  <c:v>79.332999999999998</c:v>
                </c:pt>
                <c:pt idx="7">
                  <c:v>78.082999999999998</c:v>
                </c:pt>
                <c:pt idx="8">
                  <c:v>76.082999999999998</c:v>
                </c:pt>
                <c:pt idx="9">
                  <c:v>77.75</c:v>
                </c:pt>
                <c:pt idx="10">
                  <c:v>79.582999999999998</c:v>
                </c:pt>
                <c:pt idx="11">
                  <c:v>81.417000000000002</c:v>
                </c:pt>
                <c:pt idx="12">
                  <c:v>80.167000000000002</c:v>
                </c:pt>
                <c:pt idx="13">
                  <c:v>76.082999999999998</c:v>
                </c:pt>
                <c:pt idx="14">
                  <c:v>78.332999999999998</c:v>
                </c:pt>
                <c:pt idx="15">
                  <c:v>78.167000000000002</c:v>
                </c:pt>
                <c:pt idx="16">
                  <c:v>83.082999999999998</c:v>
                </c:pt>
                <c:pt idx="17">
                  <c:v>79.082999999999998</c:v>
                </c:pt>
                <c:pt idx="18">
                  <c:v>80.917000000000002</c:v>
                </c:pt>
                <c:pt idx="19">
                  <c:v>80.75</c:v>
                </c:pt>
                <c:pt idx="20">
                  <c:v>82.417000000000002</c:v>
                </c:pt>
                <c:pt idx="21">
                  <c:v>81.582999999999998</c:v>
                </c:pt>
                <c:pt idx="22">
                  <c:v>78.75</c:v>
                </c:pt>
                <c:pt idx="23">
                  <c:v>80.832999999999998</c:v>
                </c:pt>
                <c:pt idx="24">
                  <c:v>80.582999999999998</c:v>
                </c:pt>
                <c:pt idx="25">
                  <c:v>78.917000000000002</c:v>
                </c:pt>
                <c:pt idx="26">
                  <c:v>81.917000000000002</c:v>
                </c:pt>
                <c:pt idx="27">
                  <c:v>79.75</c:v>
                </c:pt>
                <c:pt idx="28">
                  <c:v>84.082999999999998</c:v>
                </c:pt>
                <c:pt idx="29">
                  <c:v>82.582999999999998</c:v>
                </c:pt>
                <c:pt idx="30">
                  <c:v>84.917000000000002</c:v>
                </c:pt>
                <c:pt idx="31">
                  <c:v>84.25</c:v>
                </c:pt>
                <c:pt idx="32">
                  <c:v>85.667000000000002</c:v>
                </c:pt>
                <c:pt idx="33">
                  <c:v>86</c:v>
                </c:pt>
                <c:pt idx="34">
                  <c:v>87.75</c:v>
                </c:pt>
                <c:pt idx="35">
                  <c:v>86.082999999999998</c:v>
                </c:pt>
                <c:pt idx="36">
                  <c:v>91.417000000000002</c:v>
                </c:pt>
                <c:pt idx="37">
                  <c:v>90.75</c:v>
                </c:pt>
                <c:pt idx="38">
                  <c:v>89.582999999999998</c:v>
                </c:pt>
                <c:pt idx="39">
                  <c:v>94.832999999999998</c:v>
                </c:pt>
                <c:pt idx="40">
                  <c:v>93.582999999999998</c:v>
                </c:pt>
                <c:pt idx="41">
                  <c:v>93.917000000000002</c:v>
                </c:pt>
                <c:pt idx="42">
                  <c:v>97.082999999999998</c:v>
                </c:pt>
                <c:pt idx="43">
                  <c:v>98.582999999999998</c:v>
                </c:pt>
                <c:pt idx="44">
                  <c:v>100.583</c:v>
                </c:pt>
                <c:pt idx="45">
                  <c:v>102.75</c:v>
                </c:pt>
                <c:pt idx="46">
                  <c:v>105.75</c:v>
                </c:pt>
                <c:pt idx="47">
                  <c:v>110.667</c:v>
                </c:pt>
                <c:pt idx="48">
                  <c:v>116.583</c:v>
                </c:pt>
                <c:pt idx="49">
                  <c:v>124.333</c:v>
                </c:pt>
                <c:pt idx="50">
                  <c:v>138.5</c:v>
                </c:pt>
                <c:pt idx="51">
                  <c:v>149.167</c:v>
                </c:pt>
                <c:pt idx="52">
                  <c:v>162.667</c:v>
                </c:pt>
                <c:pt idx="53">
                  <c:v>175.583</c:v>
                </c:pt>
                <c:pt idx="54">
                  <c:v>189</c:v>
                </c:pt>
                <c:pt idx="55">
                  <c:v>199.917</c:v>
                </c:pt>
                <c:pt idx="56">
                  <c:v>211.167</c:v>
                </c:pt>
                <c:pt idx="57">
                  <c:v>221.917</c:v>
                </c:pt>
                <c:pt idx="58">
                  <c:v>227.167</c:v>
                </c:pt>
                <c:pt idx="59">
                  <c:v>232.917</c:v>
                </c:pt>
                <c:pt idx="60">
                  <c:v>232.917</c:v>
                </c:pt>
                <c:pt idx="61">
                  <c:v>234</c:v>
                </c:pt>
                <c:pt idx="62">
                  <c:v>230</c:v>
                </c:pt>
                <c:pt idx="63">
                  <c:v>219.667</c:v>
                </c:pt>
                <c:pt idx="64">
                  <c:v>202.5</c:v>
                </c:pt>
                <c:pt idx="65">
                  <c:v>176.333</c:v>
                </c:pt>
                <c:pt idx="66">
                  <c:v>150.167</c:v>
                </c:pt>
                <c:pt idx="67">
                  <c:v>125.75</c:v>
                </c:pt>
                <c:pt idx="68">
                  <c:v>102.25</c:v>
                </c:pt>
                <c:pt idx="69">
                  <c:v>85.917000000000002</c:v>
                </c:pt>
                <c:pt idx="70">
                  <c:v>81.832999999999998</c:v>
                </c:pt>
                <c:pt idx="71">
                  <c:v>79.75</c:v>
                </c:pt>
                <c:pt idx="72">
                  <c:v>81.75</c:v>
                </c:pt>
                <c:pt idx="73">
                  <c:v>82.667000000000002</c:v>
                </c:pt>
                <c:pt idx="74">
                  <c:v>85.832999999999998</c:v>
                </c:pt>
                <c:pt idx="75">
                  <c:v>91.5</c:v>
                </c:pt>
                <c:pt idx="76">
                  <c:v>96.667000000000002</c:v>
                </c:pt>
                <c:pt idx="77">
                  <c:v>103</c:v>
                </c:pt>
                <c:pt idx="78">
                  <c:v>117</c:v>
                </c:pt>
                <c:pt idx="79">
                  <c:v>125.667</c:v>
                </c:pt>
                <c:pt idx="80">
                  <c:v>138.417</c:v>
                </c:pt>
                <c:pt idx="81">
                  <c:v>148.75</c:v>
                </c:pt>
                <c:pt idx="82">
                  <c:v>158</c:v>
                </c:pt>
                <c:pt idx="83">
                  <c:v>168.167</c:v>
                </c:pt>
                <c:pt idx="84">
                  <c:v>176.333</c:v>
                </c:pt>
                <c:pt idx="85">
                  <c:v>182.417</c:v>
                </c:pt>
                <c:pt idx="86">
                  <c:v>185.333</c:v>
                </c:pt>
                <c:pt idx="87">
                  <c:v>186.25</c:v>
                </c:pt>
                <c:pt idx="88">
                  <c:v>184.667</c:v>
                </c:pt>
                <c:pt idx="89">
                  <c:v>174.833</c:v>
                </c:pt>
                <c:pt idx="90">
                  <c:v>161.75</c:v>
                </c:pt>
                <c:pt idx="91">
                  <c:v>142.667</c:v>
                </c:pt>
                <c:pt idx="92">
                  <c:v>124.667</c:v>
                </c:pt>
                <c:pt idx="93">
                  <c:v>103</c:v>
                </c:pt>
                <c:pt idx="94">
                  <c:v>85.917000000000002</c:v>
                </c:pt>
                <c:pt idx="95">
                  <c:v>76.75</c:v>
                </c:pt>
                <c:pt idx="96">
                  <c:v>73.25</c:v>
                </c:pt>
                <c:pt idx="97">
                  <c:v>71.582999999999998</c:v>
                </c:pt>
                <c:pt idx="98">
                  <c:v>71.167000000000002</c:v>
                </c:pt>
                <c:pt idx="99">
                  <c:v>68.082999999999998</c:v>
                </c:pt>
                <c:pt idx="100">
                  <c:v>67.917000000000002</c:v>
                </c:pt>
                <c:pt idx="101">
                  <c:v>70.25</c:v>
                </c:pt>
                <c:pt idx="102">
                  <c:v>70.75</c:v>
                </c:pt>
                <c:pt idx="103">
                  <c:v>72.667000000000002</c:v>
                </c:pt>
                <c:pt idx="104">
                  <c:v>68.917000000000002</c:v>
                </c:pt>
                <c:pt idx="105">
                  <c:v>70.332999999999998</c:v>
                </c:pt>
                <c:pt idx="106">
                  <c:v>69.75</c:v>
                </c:pt>
                <c:pt idx="107">
                  <c:v>70.832999999999998</c:v>
                </c:pt>
                <c:pt idx="108">
                  <c:v>70.832999999999998</c:v>
                </c:pt>
                <c:pt idx="109">
                  <c:v>70.667000000000002</c:v>
                </c:pt>
                <c:pt idx="110">
                  <c:v>69.5</c:v>
                </c:pt>
                <c:pt idx="111">
                  <c:v>73.332999999999998</c:v>
                </c:pt>
                <c:pt idx="112">
                  <c:v>72.25</c:v>
                </c:pt>
                <c:pt idx="113">
                  <c:v>72.75</c:v>
                </c:pt>
                <c:pt idx="114">
                  <c:v>74.167000000000002</c:v>
                </c:pt>
                <c:pt idx="115">
                  <c:v>73.5</c:v>
                </c:pt>
                <c:pt idx="116">
                  <c:v>75.25</c:v>
                </c:pt>
                <c:pt idx="117">
                  <c:v>71.917000000000002</c:v>
                </c:pt>
                <c:pt idx="118">
                  <c:v>73</c:v>
                </c:pt>
                <c:pt idx="119">
                  <c:v>71.417000000000002</c:v>
                </c:pt>
                <c:pt idx="120">
                  <c:v>71.167000000000002</c:v>
                </c:pt>
                <c:pt idx="121">
                  <c:v>70.582999999999998</c:v>
                </c:pt>
                <c:pt idx="122">
                  <c:v>73.582999999999998</c:v>
                </c:pt>
                <c:pt idx="123">
                  <c:v>71.75</c:v>
                </c:pt>
                <c:pt idx="124">
                  <c:v>67.167000000000002</c:v>
                </c:pt>
                <c:pt idx="125">
                  <c:v>70.167000000000002</c:v>
                </c:pt>
                <c:pt idx="126">
                  <c:v>68.582999999999998</c:v>
                </c:pt>
                <c:pt idx="127">
                  <c:v>71.832999999999998</c:v>
                </c:pt>
                <c:pt idx="128">
                  <c:v>70.167000000000002</c:v>
                </c:pt>
                <c:pt idx="129">
                  <c:v>72.082999999999998</c:v>
                </c:pt>
                <c:pt idx="130">
                  <c:v>72.917000000000002</c:v>
                </c:pt>
                <c:pt idx="131">
                  <c:v>70.917000000000002</c:v>
                </c:pt>
                <c:pt idx="132">
                  <c:v>69.5</c:v>
                </c:pt>
                <c:pt idx="133">
                  <c:v>69.417000000000002</c:v>
                </c:pt>
                <c:pt idx="134">
                  <c:v>69.667000000000002</c:v>
                </c:pt>
                <c:pt idx="135">
                  <c:v>70.332999999999998</c:v>
                </c:pt>
                <c:pt idx="136">
                  <c:v>70.167000000000002</c:v>
                </c:pt>
                <c:pt idx="137">
                  <c:v>68.332999999999998</c:v>
                </c:pt>
                <c:pt idx="138">
                  <c:v>69.917000000000002</c:v>
                </c:pt>
                <c:pt idx="139">
                  <c:v>65.332999999999998</c:v>
                </c:pt>
                <c:pt idx="140">
                  <c:v>70.75</c:v>
                </c:pt>
                <c:pt idx="141">
                  <c:v>67.832999999999998</c:v>
                </c:pt>
                <c:pt idx="142">
                  <c:v>68.582999999999998</c:v>
                </c:pt>
                <c:pt idx="143">
                  <c:v>68</c:v>
                </c:pt>
                <c:pt idx="144">
                  <c:v>68.75</c:v>
                </c:pt>
                <c:pt idx="145">
                  <c:v>67.832999999999998</c:v>
                </c:pt>
                <c:pt idx="146">
                  <c:v>65.667000000000002</c:v>
                </c:pt>
                <c:pt idx="147">
                  <c:v>67.5</c:v>
                </c:pt>
                <c:pt idx="148">
                  <c:v>66.082999999999998</c:v>
                </c:pt>
                <c:pt idx="149">
                  <c:v>68.667000000000002</c:v>
                </c:pt>
                <c:pt idx="150">
                  <c:v>67.75</c:v>
                </c:pt>
                <c:pt idx="151">
                  <c:v>68.417000000000002</c:v>
                </c:pt>
                <c:pt idx="152">
                  <c:v>69.582999999999998</c:v>
                </c:pt>
                <c:pt idx="153">
                  <c:v>68.667000000000002</c:v>
                </c:pt>
                <c:pt idx="154">
                  <c:v>66.917000000000002</c:v>
                </c:pt>
                <c:pt idx="155">
                  <c:v>66.917000000000002</c:v>
                </c:pt>
                <c:pt idx="156">
                  <c:v>66.417000000000002</c:v>
                </c:pt>
                <c:pt idx="157">
                  <c:v>66.917000000000002</c:v>
                </c:pt>
                <c:pt idx="158">
                  <c:v>70.167000000000002</c:v>
                </c:pt>
                <c:pt idx="159">
                  <c:v>68.082999999999998</c:v>
                </c:pt>
                <c:pt idx="160">
                  <c:v>67.332999999999998</c:v>
                </c:pt>
                <c:pt idx="161">
                  <c:v>67.417000000000002</c:v>
                </c:pt>
                <c:pt idx="162">
                  <c:v>66</c:v>
                </c:pt>
                <c:pt idx="163">
                  <c:v>67.417000000000002</c:v>
                </c:pt>
                <c:pt idx="164">
                  <c:v>67.167000000000002</c:v>
                </c:pt>
                <c:pt idx="165">
                  <c:v>69.082999999999998</c:v>
                </c:pt>
                <c:pt idx="166">
                  <c:v>68.417000000000002</c:v>
                </c:pt>
                <c:pt idx="167">
                  <c:v>67.417000000000002</c:v>
                </c:pt>
                <c:pt idx="168">
                  <c:v>66.75</c:v>
                </c:pt>
                <c:pt idx="169">
                  <c:v>66.417000000000002</c:v>
                </c:pt>
                <c:pt idx="170">
                  <c:v>69.667000000000002</c:v>
                </c:pt>
                <c:pt idx="171">
                  <c:v>70.75</c:v>
                </c:pt>
                <c:pt idx="172">
                  <c:v>67.332999999999998</c:v>
                </c:pt>
                <c:pt idx="173">
                  <c:v>67.332999999999998</c:v>
                </c:pt>
                <c:pt idx="174">
                  <c:v>67.25</c:v>
                </c:pt>
                <c:pt idx="175">
                  <c:v>67.082999999999998</c:v>
                </c:pt>
                <c:pt idx="176">
                  <c:v>68.75</c:v>
                </c:pt>
                <c:pt idx="177">
                  <c:v>68</c:v>
                </c:pt>
                <c:pt idx="178">
                  <c:v>66.332999999999998</c:v>
                </c:pt>
                <c:pt idx="179">
                  <c:v>65.75</c:v>
                </c:pt>
                <c:pt idx="180">
                  <c:v>65.582999999999998</c:v>
                </c:pt>
                <c:pt idx="181">
                  <c:v>64.75</c:v>
                </c:pt>
                <c:pt idx="182">
                  <c:v>67.832999999999998</c:v>
                </c:pt>
                <c:pt idx="183">
                  <c:v>66.667000000000002</c:v>
                </c:pt>
                <c:pt idx="184">
                  <c:v>63.5</c:v>
                </c:pt>
                <c:pt idx="185">
                  <c:v>66.667000000000002</c:v>
                </c:pt>
                <c:pt idx="186">
                  <c:v>66.332999999999998</c:v>
                </c:pt>
                <c:pt idx="187">
                  <c:v>65.167000000000002</c:v>
                </c:pt>
                <c:pt idx="188">
                  <c:v>68.75</c:v>
                </c:pt>
                <c:pt idx="189">
                  <c:v>66.167000000000002</c:v>
                </c:pt>
                <c:pt idx="190">
                  <c:v>66.75</c:v>
                </c:pt>
                <c:pt idx="191">
                  <c:v>62.582999999999998</c:v>
                </c:pt>
                <c:pt idx="192">
                  <c:v>62.25</c:v>
                </c:pt>
                <c:pt idx="193">
                  <c:v>62.75</c:v>
                </c:pt>
                <c:pt idx="194">
                  <c:v>62.082999999999998</c:v>
                </c:pt>
                <c:pt idx="195">
                  <c:v>59.5</c:v>
                </c:pt>
                <c:pt idx="196">
                  <c:v>63.667000000000002</c:v>
                </c:pt>
                <c:pt idx="197">
                  <c:v>64.082999999999998</c:v>
                </c:pt>
                <c:pt idx="198">
                  <c:v>61.75</c:v>
                </c:pt>
                <c:pt idx="199">
                  <c:v>63.582999999999998</c:v>
                </c:pt>
                <c:pt idx="200">
                  <c:v>63.082999999999998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75.981134154229679</c:v>
                </c:pt>
                <c:pt idx="1">
                  <c:v>76.280471925601717</c:v>
                </c:pt>
                <c:pt idx="2">
                  <c:v>76.578468344120324</c:v>
                </c:pt>
                <c:pt idx="3">
                  <c:v>76.874918486008085</c:v>
                </c:pt>
                <c:pt idx="4">
                  <c:v>77.169592880648096</c:v>
                </c:pt>
                <c:pt idx="5">
                  <c:v>77.46223525682494</c:v>
                </c:pt>
                <c:pt idx="6">
                  <c:v>77.752560211202791</c:v>
                </c:pt>
                <c:pt idx="7">
                  <c:v>78.040250835678918</c:v>
                </c:pt>
                <c:pt idx="8">
                  <c:v>78.324956357220103</c:v>
                </c:pt>
                <c:pt idx="9">
                  <c:v>78.606289867327106</c:v>
                </c:pt>
                <c:pt idx="10">
                  <c:v>78.883826251078361</c:v>
                </c:pt>
                <c:pt idx="11">
                  <c:v>79.157100471536168</c:v>
                </c:pt>
                <c:pt idx="12">
                  <c:v>79.425606429319359</c:v>
                </c:pt>
                <c:pt idx="13">
                  <c:v>79.688796706287164</c:v>
                </c:pt>
                <c:pt idx="14">
                  <c:v>79.946083625623473</c:v>
                </c:pt>
                <c:pt idx="15">
                  <c:v>80.196842229722563</c:v>
                </c:pt>
                <c:pt idx="16">
                  <c:v>80.440416006356742</c:v>
                </c:pt>
                <c:pt idx="17">
                  <c:v>80.676126499353842</c:v>
                </c:pt>
                <c:pt idx="18">
                  <c:v>80.903288340940094</c:v>
                </c:pt>
                <c:pt idx="19">
                  <c:v>81.121231757904511</c:v>
                </c:pt>
                <c:pt idx="20">
                  <c:v>81.329335249525812</c:v>
                </c:pt>
                <c:pt idx="21">
                  <c:v>81.52707192238438</c:v>
                </c:pt>
                <c:pt idx="22">
                  <c:v>81.714073894663173</c:v>
                </c:pt>
                <c:pt idx="23">
                  <c:v>81.890220230150902</c:v>
                </c:pt>
                <c:pt idx="24">
                  <c:v>82.055754981589786</c:v>
                </c:pt>
                <c:pt idx="25">
                  <c:v>82.211443027608169</c:v>
                </c:pt>
                <c:pt idx="26">
                  <c:v>82.358772341871628</c:v>
                </c:pt>
                <c:pt idx="27">
                  <c:v>82.500211944313406</c:v>
                </c:pt>
                <c:pt idx="28">
                  <c:v>82.639534796764138</c:v>
                </c:pt>
                <c:pt idx="29">
                  <c:v>82.782214002527652</c:v>
                </c:pt>
                <c:pt idx="30">
                  <c:v>82.935898486037459</c:v>
                </c:pt>
                <c:pt idx="31">
                  <c:v>83.110970475889616</c:v>
                </c:pt>
                <c:pt idx="32">
                  <c:v>83.321181221912241</c:v>
                </c:pt>
                <c:pt idx="33">
                  <c:v>83.584353152033131</c:v>
                </c:pt>
                <c:pt idx="34">
                  <c:v>83.923125978830342</c:v>
                </c:pt>
                <c:pt idx="35">
                  <c:v>84.365711201637467</c:v>
                </c:pt>
                <c:pt idx="36">
                  <c:v>84.946604453330536</c:v>
                </c:pt>
                <c:pt idx="37">
                  <c:v>85.707189060672306</c:v>
                </c:pt>
                <c:pt idx="38">
                  <c:v>86.696148340975256</c:v>
                </c:pt>
                <c:pt idx="39">
                  <c:v>87.96959034049992</c:v>
                </c:pt>
                <c:pt idx="40">
                  <c:v>89.590779146386311</c:v>
                </c:pt>
                <c:pt idx="41">
                  <c:v>91.629364071615413</c:v>
                </c:pt>
                <c:pt idx="42">
                  <c:v>94.160004475057349</c:v>
                </c:pt>
                <c:pt idx="43">
                  <c:v>97.260306033725385</c:v>
                </c:pt>
                <c:pt idx="44">
                  <c:v>101.00801559597242</c:v>
                </c:pt>
                <c:pt idx="45">
                  <c:v>105.47746693576698</c:v>
                </c:pt>
                <c:pt idx="46">
                  <c:v>110.73532799728393</c:v>
                </c:pt>
                <c:pt idx="47">
                  <c:v>116.83576903738232</c:v>
                </c:pt>
                <c:pt idx="48">
                  <c:v>123.81524600703854</c:v>
                </c:pt>
                <c:pt idx="49">
                  <c:v>131.68716803102063</c:v>
                </c:pt>
                <c:pt idx="50">
                  <c:v>140.43678212449834</c:v>
                </c:pt>
                <c:pt idx="51">
                  <c:v>150.01664255565433</c:v>
                </c:pt>
                <c:pt idx="52">
                  <c:v>160.34297975685433</c:v>
                </c:pt>
                <c:pt idx="53">
                  <c:v>171.29296826497733</c:v>
                </c:pt>
                <c:pt idx="54">
                  <c:v>182.70184597417909</c:v>
                </c:pt>
                <c:pt idx="55">
                  <c:v>194.3561405341714</c:v>
                </c:pt>
                <c:pt idx="56">
                  <c:v>205.97400999636452</c:v>
                </c:pt>
                <c:pt idx="57">
                  <c:v>217.15732619541748</c:v>
                </c:pt>
                <c:pt idx="58">
                  <c:v>227.30081196220084</c:v>
                </c:pt>
                <c:pt idx="59">
                  <c:v>235.46790184961694</c:v>
                </c:pt>
                <c:pt idx="60">
                  <c:v>240.30314099039603</c:v>
                </c:pt>
                <c:pt idx="61">
                  <c:v>240.12224381880904</c:v>
                </c:pt>
                <c:pt idx="62">
                  <c:v>233.32111643848947</c:v>
                </c:pt>
                <c:pt idx="63">
                  <c:v>219.08599017400181</c:v>
                </c:pt>
                <c:pt idx="64">
                  <c:v>198.10345549064976</c:v>
                </c:pt>
                <c:pt idx="65">
                  <c:v>172.78767886589412</c:v>
                </c:pt>
                <c:pt idx="66">
                  <c:v>146.71522982858025</c:v>
                </c:pt>
                <c:pt idx="67">
                  <c:v>123.45706494047079</c:v>
                </c:pt>
                <c:pt idx="68">
                  <c:v>105.43488371709324</c:v>
                </c:pt>
                <c:pt idx="69">
                  <c:v>93.409500091595106</c:v>
                </c:pt>
                <c:pt idx="70">
                  <c:v>86.750407320889863</c:v>
                </c:pt>
                <c:pt idx="71">
                  <c:v>84.150585588856543</c:v>
                </c:pt>
                <c:pt idx="72">
                  <c:v>84.307426798665233</c:v>
                </c:pt>
                <c:pt idx="73">
                  <c:v>86.289755353691504</c:v>
                </c:pt>
                <c:pt idx="74">
                  <c:v>89.590928623166604</c:v>
                </c:pt>
                <c:pt idx="75">
                  <c:v>94.014508948216843</c:v>
                </c:pt>
                <c:pt idx="76">
                  <c:v>99.530194736575808</c:v>
                </c:pt>
                <c:pt idx="77">
                  <c:v>106.16522450418522</c:v>
                </c:pt>
                <c:pt idx="78">
                  <c:v>113.93883449759255</c:v>
                </c:pt>
                <c:pt idx="79">
                  <c:v>122.82501561833364</c:v>
                </c:pt>
                <c:pt idx="80">
                  <c:v>132.72785624620295</c:v>
                </c:pt>
                <c:pt idx="81">
                  <c:v>143.45734344146263</c:v>
                </c:pt>
                <c:pt idx="82">
                  <c:v>154.69444098117128</c:v>
                </c:pt>
                <c:pt idx="83">
                  <c:v>165.93520890818394</c:v>
                </c:pt>
                <c:pt idx="84">
                  <c:v>176.41455907152397</c:v>
                </c:pt>
                <c:pt idx="85">
                  <c:v>185.04134559415934</c:v>
                </c:pt>
                <c:pt idx="86">
                  <c:v>190.42247556745752</c:v>
                </c:pt>
                <c:pt idx="87">
                  <c:v>191.07621475627576</c:v>
                </c:pt>
                <c:pt idx="88">
                  <c:v>185.87482937870976</c:v>
                </c:pt>
                <c:pt idx="89">
                  <c:v>174.59697001041877</c:v>
                </c:pt>
                <c:pt idx="90">
                  <c:v>158.30212898049135</c:v>
                </c:pt>
                <c:pt idx="91">
                  <c:v>139.23093257475372</c:v>
                </c:pt>
                <c:pt idx="92">
                  <c:v>120.17030068739599</c:v>
                </c:pt>
                <c:pt idx="93">
                  <c:v>103.56530384782528</c:v>
                </c:pt>
                <c:pt idx="94">
                  <c:v>90.834179043828925</c:v>
                </c:pt>
                <c:pt idx="95">
                  <c:v>82.196938352256154</c:v>
                </c:pt>
                <c:pt idx="96">
                  <c:v>76.99004100044391</c:v>
                </c:pt>
                <c:pt idx="97">
                  <c:v>74.185703376065106</c:v>
                </c:pt>
                <c:pt idx="98">
                  <c:v>72.821325097326323</c:v>
                </c:pt>
                <c:pt idx="99">
                  <c:v>72.204863935989152</c:v>
                </c:pt>
                <c:pt idx="100">
                  <c:v>71.927731894498251</c:v>
                </c:pt>
                <c:pt idx="101">
                  <c:v>71.785924410377163</c:v>
                </c:pt>
                <c:pt idx="102">
                  <c:v>71.691939195556543</c:v>
                </c:pt>
                <c:pt idx="103">
                  <c:v>71.613215409767832</c:v>
                </c:pt>
                <c:pt idx="104">
                  <c:v>71.539159199078469</c:v>
                </c:pt>
                <c:pt idx="105">
                  <c:v>71.466724524957868</c:v>
                </c:pt>
                <c:pt idx="106">
                  <c:v>71.395114278647455</c:v>
                </c:pt>
                <c:pt idx="107">
                  <c:v>71.32411718436434</c:v>
                </c:pt>
                <c:pt idx="108">
                  <c:v>71.253657418280397</c:v>
                </c:pt>
                <c:pt idx="109">
                  <c:v>71.183688554901096</c:v>
                </c:pt>
                <c:pt idx="110">
                  <c:v>71.114171636704484</c:v>
                </c:pt>
                <c:pt idx="111">
                  <c:v>71.045071061831109</c:v>
                </c:pt>
                <c:pt idx="112">
                  <c:v>70.976353766402639</c:v>
                </c:pt>
                <c:pt idx="113">
                  <c:v>70.907988946697898</c:v>
                </c:pt>
                <c:pt idx="114">
                  <c:v>70.839947865962614</c:v>
                </c:pt>
                <c:pt idx="115">
                  <c:v>70.772203679610953</c:v>
                </c:pt>
                <c:pt idx="116">
                  <c:v>70.704731269777639</c:v>
                </c:pt>
                <c:pt idx="117">
                  <c:v>70.637507087448569</c:v>
                </c:pt>
                <c:pt idx="118">
                  <c:v>70.570509001105606</c:v>
                </c:pt>
                <c:pt idx="119">
                  <c:v>70.503716150763069</c:v>
                </c:pt>
                <c:pt idx="120">
                  <c:v>70.437108806132002</c:v>
                </c:pt>
                <c:pt idx="121">
                  <c:v>70.370668227527304</c:v>
                </c:pt>
                <c:pt idx="122">
                  <c:v>70.304376528063969</c:v>
                </c:pt>
                <c:pt idx="123">
                  <c:v>70.238216535722273</c:v>
                </c:pt>
                <c:pt idx="124">
                  <c:v>70.172171654020474</c:v>
                </c:pt>
                <c:pt idx="125">
                  <c:v>70.106225720310889</c:v>
                </c:pt>
                <c:pt idx="126">
                  <c:v>70.040362861009172</c:v>
                </c:pt>
                <c:pt idx="127">
                  <c:v>69.974567343108134</c:v>
                </c:pt>
                <c:pt idx="128">
                  <c:v>69.908823420688549</c:v>
                </c:pt>
                <c:pt idx="129">
                  <c:v>69.843115173534883</c:v>
                </c:pt>
                <c:pt idx="130">
                  <c:v>69.777426333230267</c:v>
                </c:pt>
                <c:pt idx="131">
                  <c:v>69.711740093593278</c:v>
                </c:pt>
                <c:pt idx="132">
                  <c:v>69.646038912851992</c:v>
                </c:pt>
                <c:pt idx="133">
                  <c:v>69.580304337987172</c:v>
                </c:pt>
                <c:pt idx="134">
                  <c:v>69.514516908152757</c:v>
                </c:pt>
                <c:pt idx="135">
                  <c:v>69.448656196218877</c:v>
                </c:pt>
                <c:pt idx="136">
                  <c:v>69.382700993460844</c:v>
                </c:pt>
                <c:pt idx="137">
                  <c:v>69.31662953511966</c:v>
                </c:pt>
                <c:pt idx="138">
                  <c:v>69.25041957024726</c:v>
                </c:pt>
                <c:pt idx="139">
                  <c:v>69.184048094794647</c:v>
                </c:pt>
                <c:pt idx="140">
                  <c:v>69.117490726939479</c:v>
                </c:pt>
                <c:pt idx="141">
                  <c:v>69.050720916661604</c:v>
                </c:pt>
                <c:pt idx="142">
                  <c:v>68.983709287103181</c:v>
                </c:pt>
                <c:pt idx="143">
                  <c:v>68.916423318514163</c:v>
                </c:pt>
                <c:pt idx="144">
                  <c:v>68.848827380487904</c:v>
                </c:pt>
                <c:pt idx="145">
                  <c:v>68.780882956543891</c:v>
                </c:pt>
                <c:pt idx="146">
                  <c:v>68.712548892421083</c:v>
                </c:pt>
                <c:pt idx="147">
                  <c:v>68.643781619582299</c:v>
                </c:pt>
                <c:pt idx="148">
                  <c:v>68.574535481317582</c:v>
                </c:pt>
                <c:pt idx="149">
                  <c:v>68.504763483307229</c:v>
                </c:pt>
                <c:pt idx="150">
                  <c:v>68.434419052648806</c:v>
                </c:pt>
                <c:pt idx="151">
                  <c:v>68.363459834470561</c:v>
                </c:pt>
                <c:pt idx="152">
                  <c:v>68.291855320761357</c:v>
                </c:pt>
                <c:pt idx="153">
                  <c:v>68.219601306704376</c:v>
                </c:pt>
                <c:pt idx="154">
                  <c:v>68.146745833156317</c:v>
                </c:pt>
                <c:pt idx="155">
                  <c:v>68.073433223471369</c:v>
                </c:pt>
                <c:pt idx="156">
                  <c:v>67.999974502800953</c:v>
                </c:pt>
                <c:pt idx="157">
                  <c:v>67.926952778151588</c:v>
                </c:pt>
                <c:pt idx="158">
                  <c:v>67.855369298075672</c:v>
                </c:pt>
                <c:pt idx="159">
                  <c:v>67.78682771633423</c:v>
                </c:pt>
                <c:pt idx="160">
                  <c:v>67.723738613133648</c:v>
                </c:pt>
                <c:pt idx="161">
                  <c:v>67.669502999651002</c:v>
                </c:pt>
                <c:pt idx="162">
                  <c:v>67.628604276433478</c:v>
                </c:pt>
                <c:pt idx="163">
                  <c:v>67.606507714749355</c:v>
                </c:pt>
                <c:pt idx="164">
                  <c:v>67.60924156238157</c:v>
                </c:pt>
                <c:pt idx="165">
                  <c:v>67.642521878138197</c:v>
                </c:pt>
                <c:pt idx="166">
                  <c:v>67.710297586930366</c:v>
                </c:pt>
                <c:pt idx="167">
                  <c:v>67.812668517392126</c:v>
                </c:pt>
                <c:pt idx="168">
                  <c:v>67.943341452994147</c:v>
                </c:pt>
                <c:pt idx="169">
                  <c:v>68.087220930348678</c:v>
                </c:pt>
                <c:pt idx="170">
                  <c:v>68.219343387188417</c:v>
                </c:pt>
                <c:pt idx="171">
                  <c:v>68.306800323936329</c:v>
                </c:pt>
                <c:pt idx="172">
                  <c:v>68.314880995637481</c:v>
                </c:pt>
                <c:pt idx="173">
                  <c:v>68.216880583988527</c:v>
                </c:pt>
                <c:pt idx="174">
                  <c:v>68.004343451024567</c:v>
                </c:pt>
                <c:pt idx="175">
                  <c:v>67.692727448683584</c:v>
                </c:pt>
                <c:pt idx="176">
                  <c:v>67.318573405950502</c:v>
                </c:pt>
                <c:pt idx="177">
                  <c:v>66.928418367341351</c:v>
                </c:pt>
                <c:pt idx="178">
                  <c:v>66.564388292714952</c:v>
                </c:pt>
                <c:pt idx="179">
                  <c:v>66.253197502969869</c:v>
                </c:pt>
                <c:pt idx="180">
                  <c:v>66.002837644553551</c:v>
                </c:pt>
                <c:pt idx="181">
                  <c:v>65.806572063086776</c:v>
                </c:pt>
                <c:pt idx="182">
                  <c:v>65.650398148936034</c:v>
                </c:pt>
                <c:pt idx="183">
                  <c:v>65.519778856567413</c:v>
                </c:pt>
                <c:pt idx="184">
                  <c:v>65.403418429466541</c:v>
                </c:pt>
                <c:pt idx="185">
                  <c:v>65.294135985048555</c:v>
                </c:pt>
                <c:pt idx="186">
                  <c:v>65.188072450668741</c:v>
                </c:pt>
                <c:pt idx="187">
                  <c:v>65.083457213831082</c:v>
                </c:pt>
                <c:pt idx="188">
                  <c:v>64.979606190956346</c:v>
                </c:pt>
                <c:pt idx="189">
                  <c:v>64.876314123007077</c:v>
                </c:pt>
                <c:pt idx="190">
                  <c:v>64.773554491267248</c:v>
                </c:pt>
                <c:pt idx="191">
                  <c:v>64.671354546374019</c:v>
                </c:pt>
                <c:pt idx="192">
                  <c:v>64.569750736421753</c:v>
                </c:pt>
                <c:pt idx="193">
                  <c:v>64.468775160763116</c:v>
                </c:pt>
                <c:pt idx="194">
                  <c:v>64.368452327137888</c:v>
                </c:pt>
                <c:pt idx="195">
                  <c:v>64.268798912570176</c:v>
                </c:pt>
                <c:pt idx="196">
                  <c:v>64.169824313417493</c:v>
                </c:pt>
                <c:pt idx="197">
                  <c:v>64.071531387833062</c:v>
                </c:pt>
                <c:pt idx="198">
                  <c:v>63.97391723675225</c:v>
                </c:pt>
                <c:pt idx="199">
                  <c:v>63.876973977104129</c:v>
                </c:pt>
                <c:pt idx="200">
                  <c:v>63.780689486434937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75.981134094521494</c:v>
                </c:pt>
                <c:pt idx="1">
                  <c:v>76.280471809018621</c:v>
                </c:pt>
                <c:pt idx="2">
                  <c:v>76.578468118836867</c:v>
                </c:pt>
                <c:pt idx="3">
                  <c:v>76.874918055169061</c:v>
                </c:pt>
                <c:pt idx="4">
                  <c:v>77.169592065206729</c:v>
                </c:pt>
                <c:pt idx="5">
                  <c:v>77.462233729390988</c:v>
                </c:pt>
                <c:pt idx="6">
                  <c:v>77.752557379653496</c:v>
                </c:pt>
                <c:pt idx="7">
                  <c:v>78.040245640771644</c:v>
                </c:pt>
                <c:pt idx="8">
                  <c:v>78.324946924792926</c:v>
                </c:pt>
                <c:pt idx="9">
                  <c:v>78.606272917662452</c:v>
                </c:pt>
                <c:pt idx="10">
                  <c:v>78.883796107781748</c:v>
                </c:pt>
                <c:pt idx="11">
                  <c:v>79.157047418239955</c:v>
                </c:pt>
                <c:pt idx="12">
                  <c:v>79.425514017826842</c:v>
                </c:pt>
                <c:pt idx="13">
                  <c:v>79.688637400488219</c:v>
                </c:pt>
                <c:pt idx="14">
                  <c:v>79.945811838314711</c:v>
                </c:pt>
                <c:pt idx="15">
                  <c:v>80.196383328991644</c:v>
                </c:pt>
                <c:pt idx="16">
                  <c:v>80.439649174205513</c:v>
                </c:pt>
                <c:pt idx="17">
                  <c:v>80.67485833989538</c:v>
                </c:pt>
                <c:pt idx="18">
                  <c:v>80.901212761286146</c:v>
                </c:pt>
                <c:pt idx="19">
                  <c:v>81.117869763917952</c:v>
                </c:pt>
                <c:pt idx="20">
                  <c:v>81.323945774700945</c:v>
                </c:pt>
                <c:pt idx="21">
                  <c:v>81.518521492485846</c:v>
                </c:pt>
                <c:pt idx="22">
                  <c:v>81.700648673721602</c:v>
                </c:pt>
                <c:pt idx="23">
                  <c:v>81.869358663463075</c:v>
                </c:pt>
                <c:pt idx="24">
                  <c:v>82.02367276347232</c:v>
                </c:pt>
                <c:pt idx="25">
                  <c:v>82.1626144760545</c:v>
                </c:pt>
                <c:pt idx="26">
                  <c:v>82.285223593932031</c:v>
                </c:pt>
                <c:pt idx="27">
                  <c:v>82.390572023292108</c:v>
                </c:pt>
                <c:pt idx="28">
                  <c:v>82.47778113089592</c:v>
                </c:pt>
                <c:pt idx="29">
                  <c:v>82.546040300193908</c:v>
                </c:pt>
                <c:pt idx="30">
                  <c:v>82.594626270884262</c:v>
                </c:pt>
                <c:pt idx="31">
                  <c:v>82.622922728184847</c:v>
                </c:pt>
                <c:pt idx="32">
                  <c:v>82.63043951064644</c:v>
                </c:pt>
                <c:pt idx="33">
                  <c:v>82.616830728010939</c:v>
                </c:pt>
                <c:pt idx="34">
                  <c:v>82.581911032999969</c:v>
                </c:pt>
                <c:pt idx="35">
                  <c:v>82.525669281796539</c:v>
                </c:pt>
                <c:pt idx="36">
                  <c:v>82.44827885418367</c:v>
                </c:pt>
                <c:pt idx="37">
                  <c:v>82.350103989556402</c:v>
                </c:pt>
                <c:pt idx="38">
                  <c:v>82.231701628997385</c:v>
                </c:pt>
                <c:pt idx="39">
                  <c:v>82.093818431331854</c:v>
                </c:pt>
                <c:pt idx="40">
                  <c:v>81.937382842886308</c:v>
                </c:pt>
                <c:pt idx="41">
                  <c:v>81.763492332784736</c:v>
                </c:pt>
                <c:pt idx="42">
                  <c:v>81.573396141303419</c:v>
                </c:pt>
                <c:pt idx="43">
                  <c:v>81.368474110090261</c:v>
                </c:pt>
                <c:pt idx="44">
                  <c:v>81.15021235266066</c:v>
                </c:pt>
                <c:pt idx="45">
                  <c:v>80.920176666875278</c:v>
                </c:pt>
                <c:pt idx="46">
                  <c:v>80.679984677733813</c:v>
                </c:pt>
                <c:pt idx="47">
                  <c:v>80.431277723807028</c:v>
                </c:pt>
                <c:pt idx="48">
                  <c:v>80.175693464732433</c:v>
                </c:pt>
                <c:pt idx="49">
                  <c:v>79.914840096550677</c:v>
                </c:pt>
                <c:pt idx="50">
                  <c:v>79.65027292675282</c:v>
                </c:pt>
                <c:pt idx="51">
                  <c:v>79.38347389513315</c:v>
                </c:pt>
                <c:pt idx="52">
                  <c:v>79.115834444528261</c:v>
                </c:pt>
                <c:pt idx="53">
                  <c:v>78.848641961527179</c:v>
                </c:pt>
                <c:pt idx="54">
                  <c:v>78.583069833800025</c:v>
                </c:pt>
                <c:pt idx="55">
                  <c:v>78.320171017689447</c:v>
                </c:pt>
                <c:pt idx="56">
                  <c:v>78.060874883860293</c:v>
                </c:pt>
                <c:pt idx="57">
                  <c:v>77.80598701361329</c:v>
                </c:pt>
                <c:pt idx="58">
                  <c:v>77.55619155452014</c:v>
                </c:pt>
                <c:pt idx="59">
                  <c:v>77.312055709521545</c:v>
                </c:pt>
                <c:pt idx="60">
                  <c:v>77.074035925008431</c:v>
                </c:pt>
                <c:pt idx="61">
                  <c:v>76.842485356084566</c:v>
                </c:pt>
                <c:pt idx="62">
                  <c:v>76.61766221615035</c:v>
                </c:pt>
                <c:pt idx="63">
                  <c:v>76.399738658178578</c:v>
                </c:pt>
                <c:pt idx="64">
                  <c:v>76.188809882027755</c:v>
                </c:pt>
                <c:pt idx="65">
                  <c:v>75.984903211968458</c:v>
                </c:pt>
                <c:pt idx="66">
                  <c:v>75.787986938171571</c:v>
                </c:pt>
                <c:pt idx="67">
                  <c:v>75.597978762892822</c:v>
                </c:pt>
                <c:pt idx="68">
                  <c:v>75.414753734897189</c:v>
                </c:pt>
                <c:pt idx="69">
                  <c:v>75.238151593344782</c:v>
                </c:pt>
                <c:pt idx="70">
                  <c:v>75.067983474481593</c:v>
                </c:pt>
                <c:pt idx="71">
                  <c:v>74.904037961018318</c:v>
                </c:pt>
                <c:pt idx="72">
                  <c:v>74.746086475305887</c:v>
                </c:pt>
                <c:pt idx="73">
                  <c:v>74.593888033786271</c:v>
                </c:pt>
                <c:pt idx="74">
                  <c:v>74.447193392276233</c:v>
                </c:pt>
                <c:pt idx="75">
                  <c:v>74.305748620049215</c:v>
                </c:pt>
                <c:pt idx="76">
                  <c:v>74.169298146022925</c:v>
                </c:pt>
                <c:pt idx="77">
                  <c:v>74.037587323223946</c:v>
                </c:pt>
                <c:pt idx="78">
                  <c:v>73.91036455860845</c:v>
                </c:pt>
                <c:pt idx="79">
                  <c:v>73.787383054736097</c:v>
                </c:pt>
                <c:pt idx="80">
                  <c:v>73.668402208117797</c:v>
                </c:pt>
                <c:pt idx="81">
                  <c:v>73.553188706617803</c:v>
                </c:pt>
                <c:pt idx="82">
                  <c:v>73.441517365355949</c:v>
                </c:pt>
                <c:pt idx="83">
                  <c:v>73.333171737339384</c:v>
                </c:pt>
                <c:pt idx="84">
                  <c:v>73.227944531720837</c:v>
                </c:pt>
                <c:pt idx="85">
                  <c:v>73.125637869255371</c:v>
                </c:pt>
                <c:pt idx="86">
                  <c:v>73.026063401302622</c:v>
                </c:pt>
                <c:pt idx="87">
                  <c:v>72.929042315654826</c:v>
                </c:pt>
                <c:pt idx="88">
                  <c:v>72.83440524960713</c:v>
                </c:pt>
                <c:pt idx="89">
                  <c:v>72.741992128047428</c:v>
                </c:pt>
                <c:pt idx="90">
                  <c:v>72.651651941937274</c:v>
                </c:pt>
                <c:pt idx="91">
                  <c:v>72.563242480386194</c:v>
                </c:pt>
                <c:pt idx="92">
                  <c:v>72.476630027581919</c:v>
                </c:pt>
                <c:pt idx="93">
                  <c:v>72.39168903411516</c:v>
                </c:pt>
                <c:pt idx="94">
                  <c:v>72.308301770720988</c:v>
                </c:pt>
                <c:pt idx="95">
                  <c:v>72.226357971126404</c:v>
                </c:pt>
                <c:pt idx="96">
                  <c:v>72.145754469536044</c:v>
                </c:pt>
                <c:pt idx="97">
                  <c:v>72.066394837283113</c:v>
                </c:pt>
                <c:pt idx="98">
                  <c:v>71.988189022306656</c:v>
                </c:pt>
                <c:pt idx="99">
                  <c:v>71.911052994373762</c:v>
                </c:pt>
                <c:pt idx="100">
                  <c:v>71.83490839833155</c:v>
                </c:pt>
                <c:pt idx="101">
                  <c:v>71.759682217134454</c:v>
                </c:pt>
                <c:pt idx="102">
                  <c:v>71.685306445937329</c:v>
                </c:pt>
                <c:pt idx="103">
                  <c:v>71.611717778161946</c:v>
                </c:pt>
                <c:pt idx="104">
                  <c:v>71.538857304122899</c:v>
                </c:pt>
                <c:pt idx="105">
                  <c:v>71.46667022253304</c:v>
                </c:pt>
                <c:pt idx="106">
                  <c:v>71.395105564986196</c:v>
                </c:pt>
                <c:pt idx="107">
                  <c:v>71.324115933334696</c:v>
                </c:pt>
                <c:pt idx="108">
                  <c:v>71.253657249728633</c:v>
                </c:pt>
                <c:pt idx="109">
                  <c:v>71.183688518964374</c:v>
                </c:pt>
                <c:pt idx="110">
                  <c:v>71.114171602692451</c:v>
                </c:pt>
                <c:pt idx="111">
                  <c:v>71.045071004955872</c:v>
                </c:pt>
                <c:pt idx="112">
                  <c:v>70.976353668470196</c:v>
                </c:pt>
                <c:pt idx="113">
                  <c:v>70.907988781006452</c:v>
                </c:pt>
                <c:pt idx="114">
                  <c:v>70.839947591201522</c:v>
                </c:pt>
                <c:pt idx="115">
                  <c:v>70.772203233091219</c:v>
                </c:pt>
                <c:pt idx="116">
                  <c:v>70.704730558639127</c:v>
                </c:pt>
                <c:pt idx="117">
                  <c:v>70.637505977518131</c:v>
                </c:pt>
                <c:pt idx="118">
                  <c:v>70.570507303388439</c:v>
                </c:pt>
                <c:pt idx="119">
                  <c:v>70.503713605908686</c:v>
                </c:pt>
                <c:pt idx="120">
                  <c:v>70.437105067708046</c:v>
                </c:pt>
                <c:pt idx="121">
                  <c:v>70.370662845546278</c:v>
                </c:pt>
                <c:pt idx="122">
                  <c:v>70.304368934884124</c:v>
                </c:pt>
                <c:pt idx="123">
                  <c:v>70.238206037088503</c:v>
                </c:pt>
                <c:pt idx="124">
                  <c:v>70.172157428499091</c:v>
                </c:pt>
                <c:pt idx="125">
                  <c:v>70.106206830587425</c:v>
                </c:pt>
                <c:pt idx="126">
                  <c:v>70.040338280450356</c:v>
                </c:pt>
                <c:pt idx="127">
                  <c:v>69.974536000892158</c:v>
                </c:pt>
                <c:pt idx="128">
                  <c:v>69.90878426937077</c:v>
                </c:pt>
                <c:pt idx="129">
                  <c:v>69.843067285111829</c:v>
                </c:pt>
                <c:pt idx="130">
                  <c:v>69.777369033732725</c:v>
                </c:pt>
                <c:pt idx="131">
                  <c:v>69.711673148771965</c:v>
                </c:pt>
                <c:pt idx="132">
                  <c:v>69.645962769586703</c:v>
                </c:pt>
                <c:pt idx="133">
                  <c:v>69.580220395172418</c:v>
                </c:pt>
                <c:pt idx="134">
                  <c:v>69.514427733571637</c:v>
                </c:pt>
                <c:pt idx="135">
                  <c:v>69.448565546684819</c:v>
                </c:pt>
                <c:pt idx="136">
                  <c:v>69.382613490476842</c:v>
                </c:pt>
                <c:pt idx="137">
                  <c:v>69.316549950796684</c:v>
                </c:pt>
                <c:pt idx="138">
                  <c:v>69.250351875301121</c:v>
                </c:pt>
                <c:pt idx="139">
                  <c:v>69.1839946023034</c:v>
                </c:pt>
                <c:pt idx="140">
                  <c:v>69.117451687763051</c:v>
                </c:pt>
                <c:pt idx="141">
                  <c:v>69.050694732098037</c:v>
                </c:pt>
                <c:pt idx="142">
                  <c:v>68.983693209045995</c:v>
                </c:pt>
                <c:pt idx="143">
                  <c:v>68.916414299425909</c:v>
                </c:pt>
                <c:pt idx="144">
                  <c:v>68.848822733364969</c:v>
                </c:pt>
                <c:pt idx="145">
                  <c:v>68.780880645348631</c:v>
                </c:pt>
                <c:pt idx="146">
                  <c:v>68.712547447325619</c:v>
                </c:pt>
                <c:pt idx="147">
                  <c:v>68.64377972603468</c:v>
                </c:pt>
                <c:pt idx="148">
                  <c:v>68.574531171699391</c:v>
                </c:pt>
                <c:pt idx="149">
                  <c:v>68.504752546224211</c:v>
                </c:pt>
                <c:pt idx="150">
                  <c:v>68.43439169997724</c:v>
                </c:pt>
                <c:pt idx="151">
                  <c:v>68.363393647100636</c:v>
                </c:pt>
                <c:pt idx="152">
                  <c:v>68.291700709971238</c:v>
                </c:pt>
                <c:pt idx="153">
                  <c:v>68.219252743849779</c:v>
                </c:pt>
                <c:pt idx="154">
                  <c:v>68.145987452797101</c:v>
                </c:pt>
                <c:pt idx="155">
                  <c:v>68.07184080747497</c:v>
                </c:pt>
                <c:pt idx="156">
                  <c:v>67.996747574361763</c:v>
                </c:pt>
                <c:pt idx="157">
                  <c:v>67.920641964062327</c:v>
                </c:pt>
                <c:pt idx="158">
                  <c:v>67.843458403664471</c:v>
                </c:pt>
                <c:pt idx="159">
                  <c:v>67.765132434397145</c:v>
                </c:pt>
                <c:pt idx="160">
                  <c:v>67.685601731135961</c:v>
                </c:pt>
                <c:pt idx="161">
                  <c:v>67.604807234601935</c:v>
                </c:pt>
                <c:pt idx="162">
                  <c:v>67.522694380520832</c:v>
                </c:pt>
                <c:pt idx="163">
                  <c:v>67.439214402773459</c:v>
                </c:pt>
                <c:pt idx="164">
                  <c:v>67.354325680004663</c:v>
                </c:pt>
                <c:pt idx="165">
                  <c:v>67.267995087732913</c:v>
                </c:pt>
                <c:pt idx="166">
                  <c:v>67.180199311273796</c:v>
                </c:pt>
                <c:pt idx="167">
                  <c:v>67.090926069406834</c:v>
                </c:pt>
                <c:pt idx="168">
                  <c:v>67.000175195342266</c:v>
                </c:pt>
                <c:pt idx="169">
                  <c:v>66.907959520818835</c:v>
                </c:pt>
                <c:pt idx="170">
                  <c:v>66.814305511598903</c:v>
                </c:pt>
                <c:pt idx="171">
                  <c:v>66.719253608538651</c:v>
                </c:pt>
                <c:pt idx="172">
                  <c:v>66.622858237843616</c:v>
                </c:pt>
                <c:pt idx="173">
                  <c:v>66.525187466788367</c:v>
                </c:pt>
                <c:pt idx="174">
                  <c:v>66.426322296462743</c:v>
                </c:pt>
                <c:pt idx="175">
                  <c:v>66.32635560006193</c:v>
                </c:pt>
                <c:pt idx="176">
                  <c:v>66.225390732680694</c:v>
                </c:pt>
                <c:pt idx="177">
                  <c:v>66.123539855184731</c:v>
                </c:pt>
                <c:pt idx="178">
                  <c:v>66.020922029202765</c:v>
                </c:pt>
                <c:pt idx="179">
                  <c:v>65.917661151456258</c:v>
                </c:pt>
                <c:pt idx="180">
                  <c:v>65.813883802649229</c:v>
                </c:pt>
                <c:pt idx="181">
                  <c:v>65.709717088495992</c:v>
                </c:pt>
                <c:pt idx="182">
                  <c:v>65.605286548119281</c:v>
                </c:pt>
                <c:pt idx="183">
                  <c:v>65.500714198380379</c:v>
                </c:pt>
                <c:pt idx="184">
                  <c:v>65.396116772445822</c:v>
                </c:pt>
                <c:pt idx="185">
                  <c:v>65.291604198050649</c:v>
                </c:pt>
                <c:pt idx="186">
                  <c:v>65.187278346620445</c:v>
                </c:pt>
                <c:pt idx="187">
                  <c:v>65.083232069802477</c:v>
                </c:pt>
                <c:pt idx="188">
                  <c:v>64.97954852606108</c:v>
                </c:pt>
                <c:pt idx="189">
                  <c:v>64.876300787647807</c:v>
                </c:pt>
                <c:pt idx="190">
                  <c:v>64.773551708055024</c:v>
                </c:pt>
                <c:pt idx="191">
                  <c:v>64.671354022328117</c:v>
                </c:pt>
                <c:pt idx="192">
                  <c:v>64.569750647434233</c:v>
                </c:pt>
                <c:pt idx="193">
                  <c:v>64.468775147139269</c:v>
                </c:pt>
                <c:pt idx="194">
                  <c:v>64.368452325257834</c:v>
                </c:pt>
                <c:pt idx="195">
                  <c:v>64.268798912336379</c:v>
                </c:pt>
                <c:pt idx="196">
                  <c:v>64.169824313391302</c:v>
                </c:pt>
                <c:pt idx="197">
                  <c:v>64.071531387830419</c:v>
                </c:pt>
                <c:pt idx="198">
                  <c:v>63.973917236752008</c:v>
                </c:pt>
                <c:pt idx="199">
                  <c:v>63.876973977104107</c:v>
                </c:pt>
                <c:pt idx="200">
                  <c:v>63.780689486434937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79.584999999999994</c:v>
                </c:pt>
                <c:pt idx="1">
                  <c:v>77</c:v>
                </c:pt>
                <c:pt idx="2">
                  <c:v>78.634</c:v>
                </c:pt>
                <c:pt idx="3">
                  <c:v>78</c:v>
                </c:pt>
                <c:pt idx="4">
                  <c:v>78.097999999999999</c:v>
                </c:pt>
                <c:pt idx="5">
                  <c:v>77.512</c:v>
                </c:pt>
                <c:pt idx="6">
                  <c:v>78.634</c:v>
                </c:pt>
                <c:pt idx="7">
                  <c:v>78.244</c:v>
                </c:pt>
                <c:pt idx="8">
                  <c:v>79.39</c:v>
                </c:pt>
                <c:pt idx="9">
                  <c:v>78.828999999999994</c:v>
                </c:pt>
                <c:pt idx="10">
                  <c:v>79.61</c:v>
                </c:pt>
                <c:pt idx="11">
                  <c:v>77.828999999999994</c:v>
                </c:pt>
                <c:pt idx="12">
                  <c:v>79.878</c:v>
                </c:pt>
                <c:pt idx="13">
                  <c:v>80.39</c:v>
                </c:pt>
                <c:pt idx="14">
                  <c:v>79.61</c:v>
                </c:pt>
                <c:pt idx="15">
                  <c:v>79.122</c:v>
                </c:pt>
                <c:pt idx="16">
                  <c:v>81.415000000000006</c:v>
                </c:pt>
                <c:pt idx="17">
                  <c:v>80.805000000000007</c:v>
                </c:pt>
                <c:pt idx="18">
                  <c:v>80.706999999999994</c:v>
                </c:pt>
                <c:pt idx="19">
                  <c:v>81.049000000000007</c:v>
                </c:pt>
                <c:pt idx="20">
                  <c:v>80.072999999999993</c:v>
                </c:pt>
                <c:pt idx="21">
                  <c:v>81.097999999999999</c:v>
                </c:pt>
                <c:pt idx="22">
                  <c:v>81.049000000000007</c:v>
                </c:pt>
                <c:pt idx="23">
                  <c:v>81.462999999999994</c:v>
                </c:pt>
                <c:pt idx="24">
                  <c:v>82.268000000000001</c:v>
                </c:pt>
                <c:pt idx="25">
                  <c:v>84.512</c:v>
                </c:pt>
                <c:pt idx="26">
                  <c:v>83.415000000000006</c:v>
                </c:pt>
                <c:pt idx="27">
                  <c:v>83.950999999999993</c:v>
                </c:pt>
                <c:pt idx="28">
                  <c:v>84.902000000000001</c:v>
                </c:pt>
                <c:pt idx="29">
                  <c:v>85.024000000000001</c:v>
                </c:pt>
                <c:pt idx="30">
                  <c:v>85.927000000000007</c:v>
                </c:pt>
                <c:pt idx="31">
                  <c:v>86.634</c:v>
                </c:pt>
                <c:pt idx="32">
                  <c:v>88.366</c:v>
                </c:pt>
                <c:pt idx="33">
                  <c:v>91.024000000000001</c:v>
                </c:pt>
                <c:pt idx="34">
                  <c:v>89.561000000000007</c:v>
                </c:pt>
                <c:pt idx="35">
                  <c:v>91.462999999999994</c:v>
                </c:pt>
                <c:pt idx="36">
                  <c:v>92.146000000000001</c:v>
                </c:pt>
                <c:pt idx="37">
                  <c:v>93.244</c:v>
                </c:pt>
                <c:pt idx="38">
                  <c:v>94.950999999999993</c:v>
                </c:pt>
                <c:pt idx="39">
                  <c:v>97.22</c:v>
                </c:pt>
                <c:pt idx="40">
                  <c:v>97.340999999999994</c:v>
                </c:pt>
                <c:pt idx="41">
                  <c:v>98.316999999999993</c:v>
                </c:pt>
                <c:pt idx="42">
                  <c:v>100.17100000000001</c:v>
                </c:pt>
                <c:pt idx="43">
                  <c:v>102.29300000000001</c:v>
                </c:pt>
                <c:pt idx="44">
                  <c:v>105.268</c:v>
                </c:pt>
                <c:pt idx="45">
                  <c:v>107.34099999999999</c:v>
                </c:pt>
                <c:pt idx="46">
                  <c:v>109.17100000000001</c:v>
                </c:pt>
                <c:pt idx="47">
                  <c:v>111.95099999999999</c:v>
                </c:pt>
                <c:pt idx="48">
                  <c:v>118.366</c:v>
                </c:pt>
                <c:pt idx="49">
                  <c:v>124.58499999999999</c:v>
                </c:pt>
                <c:pt idx="50">
                  <c:v>134.65899999999999</c:v>
                </c:pt>
                <c:pt idx="51">
                  <c:v>148.22</c:v>
                </c:pt>
                <c:pt idx="52">
                  <c:v>166.19499999999999</c:v>
                </c:pt>
                <c:pt idx="53">
                  <c:v>180.244</c:v>
                </c:pt>
                <c:pt idx="54">
                  <c:v>195.78</c:v>
                </c:pt>
                <c:pt idx="55">
                  <c:v>208.53700000000001</c:v>
                </c:pt>
                <c:pt idx="56">
                  <c:v>220.56100000000001</c:v>
                </c:pt>
                <c:pt idx="57">
                  <c:v>230.09800000000001</c:v>
                </c:pt>
                <c:pt idx="58">
                  <c:v>236.92699999999999</c:v>
                </c:pt>
                <c:pt idx="59">
                  <c:v>241.46299999999999</c:v>
                </c:pt>
                <c:pt idx="60">
                  <c:v>243.56100000000001</c:v>
                </c:pt>
                <c:pt idx="61">
                  <c:v>243</c:v>
                </c:pt>
                <c:pt idx="62">
                  <c:v>239.56100000000001</c:v>
                </c:pt>
                <c:pt idx="63">
                  <c:v>229.92699999999999</c:v>
                </c:pt>
                <c:pt idx="64">
                  <c:v>209</c:v>
                </c:pt>
                <c:pt idx="65">
                  <c:v>169.56100000000001</c:v>
                </c:pt>
                <c:pt idx="66">
                  <c:v>115.488</c:v>
                </c:pt>
                <c:pt idx="67">
                  <c:v>87.194999999999993</c:v>
                </c:pt>
                <c:pt idx="68">
                  <c:v>82.366</c:v>
                </c:pt>
                <c:pt idx="69">
                  <c:v>82.950999999999993</c:v>
                </c:pt>
                <c:pt idx="70">
                  <c:v>81.927000000000007</c:v>
                </c:pt>
                <c:pt idx="71">
                  <c:v>84.902000000000001</c:v>
                </c:pt>
                <c:pt idx="72">
                  <c:v>85.805000000000007</c:v>
                </c:pt>
                <c:pt idx="73">
                  <c:v>88.878</c:v>
                </c:pt>
                <c:pt idx="74">
                  <c:v>92.39</c:v>
                </c:pt>
                <c:pt idx="75">
                  <c:v>99.293000000000006</c:v>
                </c:pt>
                <c:pt idx="76">
                  <c:v>108.95099999999999</c:v>
                </c:pt>
                <c:pt idx="77">
                  <c:v>120.488</c:v>
                </c:pt>
                <c:pt idx="78">
                  <c:v>132.12200000000001</c:v>
                </c:pt>
                <c:pt idx="79">
                  <c:v>146.95099999999999</c:v>
                </c:pt>
                <c:pt idx="80">
                  <c:v>159.024</c:v>
                </c:pt>
                <c:pt idx="81">
                  <c:v>171.09800000000001</c:v>
                </c:pt>
                <c:pt idx="82">
                  <c:v>180.14599999999999</c:v>
                </c:pt>
                <c:pt idx="83">
                  <c:v>188.61</c:v>
                </c:pt>
                <c:pt idx="84">
                  <c:v>194.732</c:v>
                </c:pt>
                <c:pt idx="85">
                  <c:v>197.95099999999999</c:v>
                </c:pt>
                <c:pt idx="86">
                  <c:v>197.244</c:v>
                </c:pt>
                <c:pt idx="87">
                  <c:v>193.82900000000001</c:v>
                </c:pt>
                <c:pt idx="88">
                  <c:v>181.85400000000001</c:v>
                </c:pt>
                <c:pt idx="89">
                  <c:v>158.976</c:v>
                </c:pt>
                <c:pt idx="90">
                  <c:v>119.07299999999999</c:v>
                </c:pt>
                <c:pt idx="91">
                  <c:v>85.194999999999993</c:v>
                </c:pt>
                <c:pt idx="92">
                  <c:v>71.950999999999993</c:v>
                </c:pt>
                <c:pt idx="93">
                  <c:v>73.024000000000001</c:v>
                </c:pt>
                <c:pt idx="94">
                  <c:v>72.171000000000006</c:v>
                </c:pt>
                <c:pt idx="95">
                  <c:v>72.462999999999994</c:v>
                </c:pt>
                <c:pt idx="96">
                  <c:v>72.853999999999999</c:v>
                </c:pt>
                <c:pt idx="97">
                  <c:v>73.731999999999999</c:v>
                </c:pt>
                <c:pt idx="98">
                  <c:v>73.340999999999994</c:v>
                </c:pt>
                <c:pt idx="99">
                  <c:v>72.78</c:v>
                </c:pt>
                <c:pt idx="100">
                  <c:v>72.878</c:v>
                </c:pt>
                <c:pt idx="101">
                  <c:v>74.462999999999994</c:v>
                </c:pt>
                <c:pt idx="102">
                  <c:v>72.488</c:v>
                </c:pt>
                <c:pt idx="103">
                  <c:v>71.853999999999999</c:v>
                </c:pt>
                <c:pt idx="104">
                  <c:v>71.950999999999993</c:v>
                </c:pt>
                <c:pt idx="105">
                  <c:v>73.683000000000007</c:v>
                </c:pt>
                <c:pt idx="106">
                  <c:v>71.828999999999994</c:v>
                </c:pt>
                <c:pt idx="107">
                  <c:v>73.293000000000006</c:v>
                </c:pt>
                <c:pt idx="108">
                  <c:v>71.61</c:v>
                </c:pt>
                <c:pt idx="109">
                  <c:v>72.293000000000006</c:v>
                </c:pt>
                <c:pt idx="110">
                  <c:v>72.366</c:v>
                </c:pt>
                <c:pt idx="111">
                  <c:v>73.024000000000001</c:v>
                </c:pt>
                <c:pt idx="112">
                  <c:v>71.122</c:v>
                </c:pt>
                <c:pt idx="113">
                  <c:v>72.194999999999993</c:v>
                </c:pt>
                <c:pt idx="114">
                  <c:v>70.537000000000006</c:v>
                </c:pt>
                <c:pt idx="115">
                  <c:v>71.634</c:v>
                </c:pt>
                <c:pt idx="116">
                  <c:v>71.122</c:v>
                </c:pt>
                <c:pt idx="117">
                  <c:v>70.512</c:v>
                </c:pt>
                <c:pt idx="118">
                  <c:v>70.756</c:v>
                </c:pt>
                <c:pt idx="119">
                  <c:v>71.878</c:v>
                </c:pt>
                <c:pt idx="120">
                  <c:v>72.340999999999994</c:v>
                </c:pt>
                <c:pt idx="121">
                  <c:v>73.024000000000001</c:v>
                </c:pt>
                <c:pt idx="122">
                  <c:v>75.293000000000006</c:v>
                </c:pt>
                <c:pt idx="123">
                  <c:v>76.462999999999994</c:v>
                </c:pt>
                <c:pt idx="124">
                  <c:v>75.293000000000006</c:v>
                </c:pt>
                <c:pt idx="125">
                  <c:v>76.853999999999999</c:v>
                </c:pt>
                <c:pt idx="126">
                  <c:v>77.706999999999994</c:v>
                </c:pt>
                <c:pt idx="127">
                  <c:v>75.194999999999993</c:v>
                </c:pt>
                <c:pt idx="128">
                  <c:v>73</c:v>
                </c:pt>
                <c:pt idx="129">
                  <c:v>71.853999999999999</c:v>
                </c:pt>
                <c:pt idx="130">
                  <c:v>71.975999999999999</c:v>
                </c:pt>
                <c:pt idx="131">
                  <c:v>69.975999999999999</c:v>
                </c:pt>
                <c:pt idx="132">
                  <c:v>69.706999999999994</c:v>
                </c:pt>
                <c:pt idx="133">
                  <c:v>69.171000000000006</c:v>
                </c:pt>
                <c:pt idx="134">
                  <c:v>67.561000000000007</c:v>
                </c:pt>
                <c:pt idx="135">
                  <c:v>68.316999999999993</c:v>
                </c:pt>
                <c:pt idx="136">
                  <c:v>65.268000000000001</c:v>
                </c:pt>
                <c:pt idx="137">
                  <c:v>70.268000000000001</c:v>
                </c:pt>
                <c:pt idx="138">
                  <c:v>68.462999999999994</c:v>
                </c:pt>
                <c:pt idx="139">
                  <c:v>67.194999999999993</c:v>
                </c:pt>
                <c:pt idx="140">
                  <c:v>68.512</c:v>
                </c:pt>
                <c:pt idx="141">
                  <c:v>66.975999999999999</c:v>
                </c:pt>
                <c:pt idx="142">
                  <c:v>67.975999999999999</c:v>
                </c:pt>
                <c:pt idx="143">
                  <c:v>65.049000000000007</c:v>
                </c:pt>
                <c:pt idx="144">
                  <c:v>67.902000000000001</c:v>
                </c:pt>
                <c:pt idx="145">
                  <c:v>67.268000000000001</c:v>
                </c:pt>
                <c:pt idx="146">
                  <c:v>68.756</c:v>
                </c:pt>
                <c:pt idx="147">
                  <c:v>66.122</c:v>
                </c:pt>
                <c:pt idx="148">
                  <c:v>65.537000000000006</c:v>
                </c:pt>
                <c:pt idx="149">
                  <c:v>66.072999999999993</c:v>
                </c:pt>
                <c:pt idx="150">
                  <c:v>67.072999999999993</c:v>
                </c:pt>
                <c:pt idx="151">
                  <c:v>66.756</c:v>
                </c:pt>
                <c:pt idx="152">
                  <c:v>68.194999999999993</c:v>
                </c:pt>
                <c:pt idx="153">
                  <c:v>68.194999999999993</c:v>
                </c:pt>
                <c:pt idx="154">
                  <c:v>68.828999999999994</c:v>
                </c:pt>
                <c:pt idx="155">
                  <c:v>70.756</c:v>
                </c:pt>
                <c:pt idx="156">
                  <c:v>69.122</c:v>
                </c:pt>
                <c:pt idx="157">
                  <c:v>70.659000000000006</c:v>
                </c:pt>
                <c:pt idx="158">
                  <c:v>71.072999999999993</c:v>
                </c:pt>
                <c:pt idx="159">
                  <c:v>68.561000000000007</c:v>
                </c:pt>
                <c:pt idx="160">
                  <c:v>67.853999999999999</c:v>
                </c:pt>
                <c:pt idx="161">
                  <c:v>66.561000000000007</c:v>
                </c:pt>
                <c:pt idx="162">
                  <c:v>66.902000000000001</c:v>
                </c:pt>
                <c:pt idx="163">
                  <c:v>63.878</c:v>
                </c:pt>
                <c:pt idx="164">
                  <c:v>64.366</c:v>
                </c:pt>
                <c:pt idx="165">
                  <c:v>64.878</c:v>
                </c:pt>
                <c:pt idx="166">
                  <c:v>64.438999999999993</c:v>
                </c:pt>
                <c:pt idx="167">
                  <c:v>65.22</c:v>
                </c:pt>
                <c:pt idx="168">
                  <c:v>64.293000000000006</c:v>
                </c:pt>
                <c:pt idx="169">
                  <c:v>64.927000000000007</c:v>
                </c:pt>
                <c:pt idx="170">
                  <c:v>63.488</c:v>
                </c:pt>
                <c:pt idx="171">
                  <c:v>64.049000000000007</c:v>
                </c:pt>
                <c:pt idx="172">
                  <c:v>63.975999999999999</c:v>
                </c:pt>
                <c:pt idx="173">
                  <c:v>64.122</c:v>
                </c:pt>
                <c:pt idx="174">
                  <c:v>63.951000000000001</c:v>
                </c:pt>
                <c:pt idx="175">
                  <c:v>63.024000000000001</c:v>
                </c:pt>
                <c:pt idx="176">
                  <c:v>64.537000000000006</c:v>
                </c:pt>
                <c:pt idx="177">
                  <c:v>61.975999999999999</c:v>
                </c:pt>
                <c:pt idx="178">
                  <c:v>62.975999999999999</c:v>
                </c:pt>
                <c:pt idx="179">
                  <c:v>61.366</c:v>
                </c:pt>
                <c:pt idx="180">
                  <c:v>63.512</c:v>
                </c:pt>
                <c:pt idx="181">
                  <c:v>63.488</c:v>
                </c:pt>
                <c:pt idx="182">
                  <c:v>63.292999999999999</c:v>
                </c:pt>
                <c:pt idx="183">
                  <c:v>64.683000000000007</c:v>
                </c:pt>
                <c:pt idx="184">
                  <c:v>63.268000000000001</c:v>
                </c:pt>
                <c:pt idx="185">
                  <c:v>63.536999999999999</c:v>
                </c:pt>
                <c:pt idx="186">
                  <c:v>63.170999999999999</c:v>
                </c:pt>
                <c:pt idx="187">
                  <c:v>61.951000000000001</c:v>
                </c:pt>
                <c:pt idx="188">
                  <c:v>64.78</c:v>
                </c:pt>
                <c:pt idx="189">
                  <c:v>61.634</c:v>
                </c:pt>
                <c:pt idx="190">
                  <c:v>64.39</c:v>
                </c:pt>
                <c:pt idx="191">
                  <c:v>63.561</c:v>
                </c:pt>
                <c:pt idx="192">
                  <c:v>62.366</c:v>
                </c:pt>
                <c:pt idx="193">
                  <c:v>62.22</c:v>
                </c:pt>
                <c:pt idx="194">
                  <c:v>64.024000000000001</c:v>
                </c:pt>
                <c:pt idx="195">
                  <c:v>61.341000000000001</c:v>
                </c:pt>
                <c:pt idx="196">
                  <c:v>62.78</c:v>
                </c:pt>
                <c:pt idx="197">
                  <c:v>63.536999999999999</c:v>
                </c:pt>
                <c:pt idx="198">
                  <c:v>61.658999999999999</c:v>
                </c:pt>
                <c:pt idx="199">
                  <c:v>63.561</c:v>
                </c:pt>
                <c:pt idx="200">
                  <c:v>62.439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75.001786752782365</c:v>
                </c:pt>
                <c:pt idx="1">
                  <c:v>75.445429492890938</c:v>
                </c:pt>
                <c:pt idx="2">
                  <c:v>75.888672056063058</c:v>
                </c:pt>
                <c:pt idx="3">
                  <c:v>76.331348157375174</c:v>
                </c:pt>
                <c:pt idx="4">
                  <c:v>76.773265111444331</c:v>
                </c:pt>
                <c:pt idx="5">
                  <c:v>77.214200808779353</c:v>
                </c:pt>
                <c:pt idx="6">
                  <c:v>77.653900480323514</c:v>
                </c:pt>
                <c:pt idx="7">
                  <c:v>78.092073266594781</c:v>
                </c:pt>
                <c:pt idx="8">
                  <c:v>78.528388620375438</c:v>
                </c:pt>
                <c:pt idx="9">
                  <c:v>78.962472589256592</c:v>
                </c:pt>
                <c:pt idx="10">
                  <c:v>79.393904048477083</c:v>
                </c:pt>
                <c:pt idx="11">
                  <c:v>79.822210988250475</c:v>
                </c:pt>
                <c:pt idx="12">
                  <c:v>80.246867007229568</c:v>
                </c:pt>
                <c:pt idx="13">
                  <c:v>80.667288230666884</c:v>
                </c:pt>
                <c:pt idx="14">
                  <c:v>81.08283096618328</c:v>
                </c:pt>
                <c:pt idx="15">
                  <c:v>81.492790542690173</c:v>
                </c:pt>
                <c:pt idx="16">
                  <c:v>81.89640196322523</c:v>
                </c:pt>
                <c:pt idx="17">
                  <c:v>82.292843258532088</c:v>
                </c:pt>
                <c:pt idx="18">
                  <c:v>82.681242777569025</c:v>
                </c:pt>
                <c:pt idx="19">
                  <c:v>83.060692119922749</c:v>
                </c:pt>
                <c:pt idx="20">
                  <c:v>83.430267031785121</c:v>
                </c:pt>
                <c:pt idx="21">
                  <c:v>83.789059379521575</c:v>
                </c:pt>
                <c:pt idx="22">
                  <c:v>84.136224305080944</c:v>
                </c:pt>
                <c:pt idx="23">
                  <c:v>84.471047864500562</c:v>
                </c:pt>
                <c:pt idx="24">
                  <c:v>84.793041839672966</c:v>
                </c:pt>
                <c:pt idx="25">
                  <c:v>85.102073942098698</c:v>
                </c:pt>
                <c:pt idx="26">
                  <c:v>85.398543189801089</c:v>
                </c:pt>
                <c:pt idx="27">
                  <c:v>85.68361165847746</c:v>
                </c:pt>
                <c:pt idx="28">
                  <c:v>85.959504822322572</c:v>
                </c:pt>
                <c:pt idx="29">
                  <c:v>86.229892948523215</c:v>
                </c:pt>
                <c:pt idx="30">
                  <c:v>86.500365034003863</c:v>
                </c:pt>
                <c:pt idx="31">
                  <c:v>86.779004032834777</c:v>
                </c:pt>
                <c:pt idx="32">
                  <c:v>87.077067031931009</c:v>
                </c:pt>
                <c:pt idx="33">
                  <c:v>87.409766025139561</c:v>
                </c:pt>
                <c:pt idx="34">
                  <c:v>87.797133560025614</c:v>
                </c:pt>
                <c:pt idx="35">
                  <c:v>88.264942574160614</c:v>
                </c:pt>
                <c:pt idx="36">
                  <c:v>88.845631367118941</c:v>
                </c:pt>
                <c:pt idx="37">
                  <c:v>89.579163570810323</c:v>
                </c:pt>
                <c:pt idx="38">
                  <c:v>90.513730546876459</c:v>
                </c:pt>
                <c:pt idx="39">
                  <c:v>91.7061819630798</c:v>
                </c:pt>
                <c:pt idx="40">
                  <c:v>93.222052231606412</c:v>
                </c:pt>
                <c:pt idx="41">
                  <c:v>95.135039506049054</c:v>
                </c:pt>
                <c:pt idx="42">
                  <c:v>97.525793867842111</c:v>
                </c:pt>
                <c:pt idx="43">
                  <c:v>100.47988597182534</c:v>
                </c:pt>
                <c:pt idx="44">
                  <c:v>104.08485994365718</c:v>
                </c:pt>
                <c:pt idx="45">
                  <c:v>108.42632665638953</c:v>
                </c:pt>
                <c:pt idx="46">
                  <c:v>113.58312567201416</c:v>
                </c:pt>
                <c:pt idx="47">
                  <c:v>119.62167363786109</c:v>
                </c:pt>
                <c:pt idx="48">
                  <c:v>126.58971844134851</c:v>
                </c:pt>
                <c:pt idx="49">
                  <c:v>134.50982371787745</c:v>
                </c:pt>
                <c:pt idx="50">
                  <c:v>143.3730066346958</c:v>
                </c:pt>
                <c:pt idx="51">
                  <c:v>153.13303084740633</c:v>
                </c:pt>
                <c:pt idx="52">
                  <c:v>163.7019034122894</c:v>
                </c:pt>
                <c:pt idx="53">
                  <c:v>174.94712778400759</c:v>
                </c:pt>
                <c:pt idx="54">
                  <c:v>186.69121575840205</c:v>
                </c:pt>
                <c:pt idx="55">
                  <c:v>198.71384171132613</c:v>
                </c:pt>
                <c:pt idx="56">
                  <c:v>210.75665047684015</c:v>
                </c:pt>
                <c:pt idx="57">
                  <c:v>222.52844589421116</c:v>
                </c:pt>
                <c:pt idx="58">
                  <c:v>233.69448086864168</c:v>
                </c:pt>
                <c:pt idx="59">
                  <c:v>243.77527293681834</c:v>
                </c:pt>
                <c:pt idx="60">
                  <c:v>251.75363357108586</c:v>
                </c:pt>
                <c:pt idx="61">
                  <c:v>255.21600317582437</c:v>
                </c:pt>
                <c:pt idx="62">
                  <c:v>249.69613734784016</c:v>
                </c:pt>
                <c:pt idx="63">
                  <c:v>230.31735803792031</c:v>
                </c:pt>
                <c:pt idx="64">
                  <c:v>196.65035264548825</c:v>
                </c:pt>
                <c:pt idx="65">
                  <c:v>156.28201098171053</c:v>
                </c:pt>
                <c:pt idx="66">
                  <c:v>120.99410445304619</c:v>
                </c:pt>
                <c:pt idx="67">
                  <c:v>98.288770691078611</c:v>
                </c:pt>
                <c:pt idx="68">
                  <c:v>87.757645800107682</c:v>
                </c:pt>
                <c:pt idx="69">
                  <c:v>84.761013163644236</c:v>
                </c:pt>
                <c:pt idx="70">
                  <c:v>85.223649698980239</c:v>
                </c:pt>
                <c:pt idx="71">
                  <c:v>87.179081579094472</c:v>
                </c:pt>
                <c:pt idx="72">
                  <c:v>90.068026501949063</c:v>
                </c:pt>
                <c:pt idx="73">
                  <c:v>93.866145008885979</c:v>
                </c:pt>
                <c:pt idx="74">
                  <c:v>98.676450585016113</c:v>
                </c:pt>
                <c:pt idx="75">
                  <c:v>104.60613746109263</c:v>
                </c:pt>
                <c:pt idx="76">
                  <c:v>111.73088513450158</c:v>
                </c:pt>
                <c:pt idx="77">
                  <c:v>120.07591643688335</c:v>
                </c:pt>
                <c:pt idx="78">
                  <c:v>129.60002069243833</c:v>
                </c:pt>
                <c:pt idx="79">
                  <c:v>140.18235997691633</c:v>
                </c:pt>
                <c:pt idx="80">
                  <c:v>151.61393699451494</c:v>
                </c:pt>
                <c:pt idx="81">
                  <c:v>163.59476297251547</c:v>
                </c:pt>
                <c:pt idx="82">
                  <c:v>175.73078253342729</c:v>
                </c:pt>
                <c:pt idx="83">
                  <c:v>187.49302495929331</c:v>
                </c:pt>
                <c:pt idx="84">
                  <c:v>198.01748801379642</c:v>
                </c:pt>
                <c:pt idx="85">
                  <c:v>205.57259282506675</c:v>
                </c:pt>
                <c:pt idx="86">
                  <c:v>206.91799044861258</c:v>
                </c:pt>
                <c:pt idx="87">
                  <c:v>197.85074079750984</c:v>
                </c:pt>
                <c:pt idx="88">
                  <c:v>176.2989678218344</c:v>
                </c:pt>
                <c:pt idx="89">
                  <c:v>146.02239517880085</c:v>
                </c:pt>
                <c:pt idx="90">
                  <c:v>115.84985543512096</c:v>
                </c:pt>
                <c:pt idx="91">
                  <c:v>93.633402665421301</c:v>
                </c:pt>
                <c:pt idx="92">
                  <c:v>81.36743447833932</c:v>
                </c:pt>
                <c:pt idx="93">
                  <c:v>76.222912882627199</c:v>
                </c:pt>
                <c:pt idx="94">
                  <c:v>74.522314308135321</c:v>
                </c:pt>
                <c:pt idx="95">
                  <c:v>74.007595712113059</c:v>
                </c:pt>
                <c:pt idx="96">
                  <c:v>73.791091577242042</c:v>
                </c:pt>
                <c:pt idx="97">
                  <c:v>73.630875035196212</c:v>
                </c:pt>
                <c:pt idx="98">
                  <c:v>73.479625854279661</c:v>
                </c:pt>
                <c:pt idx="99">
                  <c:v>73.330526624593361</c:v>
                </c:pt>
                <c:pt idx="100">
                  <c:v>73.182788607767094</c:v>
                </c:pt>
                <c:pt idx="101">
                  <c:v>73.036288497661872</c:v>
                </c:pt>
                <c:pt idx="102">
                  <c:v>72.890976662845915</c:v>
                </c:pt>
                <c:pt idx="103">
                  <c:v>72.746839639149428</c:v>
                </c:pt>
                <c:pt idx="104">
                  <c:v>72.603914901735905</c:v>
                </c:pt>
                <c:pt idx="105">
                  <c:v>72.462317935037845</c:v>
                </c:pt>
                <c:pt idx="106">
                  <c:v>72.322282533322635</c:v>
                </c:pt>
                <c:pt idx="107">
                  <c:v>72.184218204972439</c:v>
                </c:pt>
                <c:pt idx="108">
                  <c:v>72.048788512147539</c:v>
                </c:pt>
                <c:pt idx="109">
                  <c:v>71.917013024151416</c:v>
                </c:pt>
                <c:pt idx="110">
                  <c:v>71.790392917486741</c:v>
                </c:pt>
                <c:pt idx="111">
                  <c:v>71.67105567882372</c:v>
                </c:pt>
                <c:pt idx="112">
                  <c:v>71.561907628598647</c:v>
                </c:pt>
                <c:pt idx="113">
                  <c:v>71.466774284230581</c:v>
                </c:pt>
                <c:pt idx="114">
                  <c:v>71.390498784801892</c:v>
                </c:pt>
                <c:pt idx="115">
                  <c:v>71.338959388001399</c:v>
                </c:pt>
                <c:pt idx="116">
                  <c:v>71.318960920964557</c:v>
                </c:pt>
                <c:pt idx="117">
                  <c:v>71.337954995968005</c:v>
                </c:pt>
                <c:pt idx="118">
                  <c:v>71.403552361388662</c:v>
                </c:pt>
                <c:pt idx="119">
                  <c:v>71.522808200139167</c:v>
                </c:pt>
                <c:pt idx="120">
                  <c:v>71.701281733929761</c:v>
                </c:pt>
                <c:pt idx="121">
                  <c:v>71.941877860406493</c:v>
                </c:pt>
                <c:pt idx="122">
                  <c:v>72.243440053428785</c:v>
                </c:pt>
                <c:pt idx="123">
                  <c:v>72.598956264281128</c:v>
                </c:pt>
                <c:pt idx="124">
                  <c:v>72.993115115128475</c:v>
                </c:pt>
                <c:pt idx="125">
                  <c:v>73.399044953708156</c:v>
                </c:pt>
                <c:pt idx="126">
                  <c:v>73.774808043716305</c:v>
                </c:pt>
                <c:pt idx="127">
                  <c:v>74.061845105426656</c:v>
                </c:pt>
                <c:pt idx="128">
                  <c:v>74.189335964493807</c:v>
                </c:pt>
                <c:pt idx="129">
                  <c:v>74.088231952989446</c:v>
                </c:pt>
                <c:pt idx="130">
                  <c:v>73.71433099484284</c:v>
                </c:pt>
                <c:pt idx="131">
                  <c:v>73.072040847379668</c:v>
                </c:pt>
                <c:pt idx="132">
                  <c:v>72.224990270404604</c:v>
                </c:pt>
                <c:pt idx="133">
                  <c:v>71.283150165548719</c:v>
                </c:pt>
                <c:pt idx="134">
                  <c:v>70.369103564588556</c:v>
                </c:pt>
                <c:pt idx="135">
                  <c:v>69.579685324058502</c:v>
                </c:pt>
                <c:pt idx="136">
                  <c:v>68.96218244295882</c:v>
                </c:pt>
                <c:pt idx="137">
                  <c:v>68.514100713246975</c:v>
                </c:pt>
                <c:pt idx="138">
                  <c:v>68.200912689015723</c:v>
                </c:pt>
                <c:pt idx="139">
                  <c:v>67.978367974382323</c:v>
                </c:pt>
                <c:pt idx="140">
                  <c:v>67.808380345294992</c:v>
                </c:pt>
                <c:pt idx="141">
                  <c:v>67.665151612636336</c:v>
                </c:pt>
                <c:pt idx="142">
                  <c:v>67.534230918904328</c:v>
                </c:pt>
                <c:pt idx="143">
                  <c:v>67.40885261018073</c:v>
                </c:pt>
                <c:pt idx="144">
                  <c:v>67.286522149784659</c:v>
                </c:pt>
                <c:pt idx="145">
                  <c:v>67.166889946204677</c:v>
                </c:pt>
                <c:pt idx="146">
                  <c:v>67.050799433345333</c:v>
                </c:pt>
                <c:pt idx="147">
                  <c:v>66.940072984067967</c:v>
                </c:pt>
                <c:pt idx="148">
                  <c:v>66.837674919995351</c:v>
                </c:pt>
                <c:pt idx="149">
                  <c:v>66.748023783049646</c:v>
                </c:pt>
                <c:pt idx="150">
                  <c:v>66.677289482962692</c:v>
                </c:pt>
                <c:pt idx="151">
                  <c:v>66.633504705534421</c:v>
                </c:pt>
                <c:pt idx="152">
                  <c:v>66.626280288316011</c:v>
                </c:pt>
                <c:pt idx="153">
                  <c:v>66.665874682291232</c:v>
                </c:pt>
                <c:pt idx="154">
                  <c:v>66.761354415980861</c:v>
                </c:pt>
                <c:pt idx="155">
                  <c:v>66.917634953723706</c:v>
                </c:pt>
                <c:pt idx="156">
                  <c:v>67.131405374309963</c:v>
                </c:pt>
                <c:pt idx="157">
                  <c:v>67.386489816798104</c:v>
                </c:pt>
                <c:pt idx="158">
                  <c:v>67.650208715682297</c:v>
                </c:pt>
                <c:pt idx="159">
                  <c:v>67.87348432052724</c:v>
                </c:pt>
                <c:pt idx="160">
                  <c:v>67.9977357730167</c:v>
                </c:pt>
                <c:pt idx="161">
                  <c:v>67.969590324430143</c:v>
                </c:pt>
                <c:pt idx="162">
                  <c:v>67.759801465342434</c:v>
                </c:pt>
                <c:pt idx="163">
                  <c:v>67.377933338372358</c:v>
                </c:pt>
                <c:pt idx="164">
                  <c:v>66.873719152978623</c:v>
                </c:pt>
                <c:pt idx="165">
                  <c:v>66.321986247066221</c:v>
                </c:pt>
                <c:pt idx="166">
                  <c:v>65.79760597059466</c:v>
                </c:pt>
                <c:pt idx="167">
                  <c:v>65.352970062644303</c:v>
                </c:pt>
                <c:pt idx="168">
                  <c:v>65.008180392195683</c:v>
                </c:pt>
                <c:pt idx="169">
                  <c:v>64.755603919257751</c:v>
                </c:pt>
                <c:pt idx="170">
                  <c:v>64.572591786006669</c:v>
                </c:pt>
                <c:pt idx="171">
                  <c:v>64.434099230309883</c:v>
                </c:pt>
                <c:pt idx="172">
                  <c:v>64.320210378898139</c:v>
                </c:pt>
                <c:pt idx="173">
                  <c:v>64.218155394403013</c:v>
                </c:pt>
                <c:pt idx="174">
                  <c:v>64.121035441409717</c:v>
                </c:pt>
                <c:pt idx="175">
                  <c:v>64.025629621088626</c:v>
                </c:pt>
                <c:pt idx="176">
                  <c:v>63.930606020528565</c:v>
                </c:pt>
                <c:pt idx="177">
                  <c:v>63.835455460770561</c:v>
                </c:pt>
                <c:pt idx="178">
                  <c:v>63.739980374487175</c:v>
                </c:pt>
                <c:pt idx="179">
                  <c:v>63.644089876488742</c:v>
                </c:pt>
                <c:pt idx="180">
                  <c:v>63.547729522580887</c:v>
                </c:pt>
                <c:pt idx="181">
                  <c:v>63.450860298111103</c:v>
                </c:pt>
                <c:pt idx="182">
                  <c:v>63.353452848530438</c:v>
                </c:pt>
                <c:pt idx="183">
                  <c:v>63.255485728767738</c:v>
                </c:pt>
                <c:pt idx="184">
                  <c:v>63.156944539613725</c:v>
                </c:pt>
                <c:pt idx="185">
                  <c:v>63.057821214563006</c:v>
                </c:pt>
                <c:pt idx="186">
                  <c:v>62.958113321110417</c:v>
                </c:pt>
                <c:pt idx="187">
                  <c:v>62.85782336764067</c:v>
                </c:pt>
                <c:pt idx="188">
                  <c:v>62.756958127849671</c:v>
                </c:pt>
                <c:pt idx="189">
                  <c:v>62.655527995000156</c:v>
                </c:pt>
                <c:pt idx="190">
                  <c:v>62.553546375498016</c:v>
                </c:pt>
                <c:pt idx="191">
                  <c:v>62.451029128322936</c:v>
                </c:pt>
                <c:pt idx="192">
                  <c:v>62.347994054248844</c:v>
                </c:pt>
                <c:pt idx="193">
                  <c:v>62.244460436619491</c:v>
                </c:pt>
                <c:pt idx="194">
                  <c:v>62.140448633696245</c:v>
                </c:pt>
                <c:pt idx="195">
                  <c:v>62.035979721240381</c:v>
                </c:pt>
                <c:pt idx="196">
                  <c:v>61.931075182987556</c:v>
                </c:pt>
                <c:pt idx="197">
                  <c:v>61.825756645971182</c:v>
                </c:pt>
                <c:pt idx="198">
                  <c:v>61.720045657204643</c:v>
                </c:pt>
                <c:pt idx="199">
                  <c:v>61.613963497992806</c:v>
                </c:pt>
                <c:pt idx="200">
                  <c:v>61.507531032066922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75.001786740839322</c:v>
                </c:pt>
                <c:pt idx="1">
                  <c:v>75.445429468275691</c:v>
                </c:pt>
                <c:pt idx="2">
                  <c:v>75.888672005899906</c:v>
                </c:pt>
                <c:pt idx="3">
                  <c:v>76.331348056297116</c:v>
                </c:pt>
                <c:pt idx="4">
                  <c:v>76.773264910062437</c:v>
                </c:pt>
                <c:pt idx="5">
                  <c:v>77.214200412067299</c:v>
                </c:pt>
                <c:pt idx="6">
                  <c:v>77.653899707604182</c:v>
                </c:pt>
                <c:pt idx="7">
                  <c:v>78.092071778400637</c:v>
                </c:pt>
                <c:pt idx="8">
                  <c:v>78.528385786447288</c:v>
                </c:pt>
                <c:pt idx="9">
                  <c:v>78.962467253334196</c:v>
                </c:pt>
                <c:pt idx="10">
                  <c:v>79.393894114535485</c:v>
                </c:pt>
                <c:pt idx="11">
                  <c:v>79.822192701980441</c:v>
                </c:pt>
                <c:pt idx="12">
                  <c:v>80.246833724412127</c:v>
                </c:pt>
                <c:pt idx="13">
                  <c:v>80.667228333474583</c:v>
                </c:pt>
                <c:pt idx="14">
                  <c:v>81.082724384082653</c:v>
                </c:pt>
                <c:pt idx="15">
                  <c:v>81.492603020134197</c:v>
                </c:pt>
                <c:pt idx="16">
                  <c:v>81.896075740523358</c:v>
                </c:pt>
                <c:pt idx="17">
                  <c:v>82.292282124931688</c:v>
                </c:pt>
                <c:pt idx="18">
                  <c:v>82.680288422911474</c:v>
                </c:pt>
                <c:pt idx="19">
                  <c:v>83.059087231855756</c:v>
                </c:pt>
                <c:pt idx="20">
                  <c:v>83.427598507702612</c:v>
                </c:pt>
                <c:pt idx="21">
                  <c:v>83.784672164368104</c:v>
                </c:pt>
                <c:pt idx="22">
                  <c:v>84.129092521300649</c:v>
                </c:pt>
                <c:pt idx="23">
                  <c:v>84.459584850294959</c:v>
                </c:pt>
                <c:pt idx="24">
                  <c:v>84.774824249771129</c:v>
                </c:pt>
                <c:pt idx="25">
                  <c:v>85.073447034234491</c:v>
                </c:pt>
                <c:pt idx="26">
                  <c:v>85.354064766151353</c:v>
                </c:pt>
                <c:pt idx="27">
                  <c:v>85.615280975431389</c:v>
                </c:pt>
                <c:pt idx="28">
                  <c:v>85.855710507819595</c:v>
                </c:pt>
                <c:pt idx="29">
                  <c:v>86.074001319253171</c:v>
                </c:pt>
                <c:pt idx="30">
                  <c:v>86.268858392274197</c:v>
                </c:pt>
                <c:pt idx="31">
                  <c:v>86.439069298990631</c:v>
                </c:pt>
                <c:pt idx="32">
                  <c:v>86.583530781424429</c:v>
                </c:pt>
                <c:pt idx="33">
                  <c:v>86.701275575216641</c:v>
                </c:pt>
                <c:pt idx="34">
                  <c:v>86.791498579064154</c:v>
                </c:pt>
                <c:pt idx="35">
                  <c:v>86.853581383117017</c:v>
                </c:pt>
                <c:pt idx="36">
                  <c:v>86.887114127402896</c:v>
                </c:pt>
                <c:pt idx="37">
                  <c:v>86.891913676536987</c:v>
                </c:pt>
                <c:pt idx="38">
                  <c:v>86.868037176158481</c:v>
                </c:pt>
                <c:pt idx="39">
                  <c:v>86.815790201249655</c:v>
                </c:pt>
                <c:pt idx="40">
                  <c:v>86.735728912281601</c:v>
                </c:pt>
                <c:pt idx="41">
                  <c:v>86.628655891293803</c:v>
                </c:pt>
                <c:pt idx="42">
                  <c:v>86.495609620197285</c:v>
                </c:pt>
                <c:pt idx="43">
                  <c:v>86.337847867157762</c:v>
                </c:pt>
                <c:pt idx="44">
                  <c:v>86.156825541020766</c:v>
                </c:pt>
                <c:pt idx="45">
                  <c:v>85.954167835794848</c:v>
                </c:pt>
                <c:pt idx="46">
                  <c:v>85.731639697387266</c:v>
                </c:pt>
                <c:pt idx="47">
                  <c:v>85.491112788215105</c:v>
                </c:pt>
                <c:pt idx="48">
                  <c:v>85.234531193586179</c:v>
                </c:pt>
                <c:pt idx="49">
                  <c:v>84.963877105558907</c:v>
                </c:pt>
                <c:pt idx="50">
                  <c:v>84.681137640894462</c:v>
                </c:pt>
                <c:pt idx="51">
                  <c:v>84.388273810979086</c:v>
                </c:pt>
                <c:pt idx="52">
                  <c:v>84.087192478533709</c:v>
                </c:pt>
                <c:pt idx="53">
                  <c:v>83.77972192590137</c:v>
                </c:pt>
                <c:pt idx="54">
                  <c:v>83.467591440136587</c:v>
                </c:pt>
                <c:pt idx="55">
                  <c:v>83.152415106810579</c:v>
                </c:pt>
                <c:pt idx="56">
                  <c:v>82.835679810307553</c:v>
                </c:pt>
                <c:pt idx="57">
                  <c:v>82.518737272745909</c:v>
                </c:pt>
                <c:pt idx="58">
                  <c:v>82.20279983205495</c:v>
                </c:pt>
                <c:pt idx="59">
                  <c:v>81.88893956417067</c:v>
                </c:pt>
                <c:pt idx="60">
                  <c:v>81.57809029379537</c:v>
                </c:pt>
                <c:pt idx="61">
                  <c:v>81.271052009442684</c:v>
                </c:pt>
                <c:pt idx="62">
                  <c:v>80.968497196823364</c:v>
                </c:pt>
                <c:pt idx="63">
                  <c:v>80.670978624519648</c:v>
                </c:pt>
                <c:pt idx="64">
                  <c:v>80.378938151700538</c:v>
                </c:pt>
                <c:pt idx="65">
                  <c:v>80.092716174014527</c:v>
                </c:pt>
                <c:pt idx="66">
                  <c:v>79.81256137606124</c:v>
                </c:pt>
                <c:pt idx="67">
                  <c:v>79.538640513088311</c:v>
                </c:pt>
                <c:pt idx="68">
                  <c:v>79.271047997744517</c:v>
                </c:pt>
                <c:pt idx="69">
                  <c:v>79.009815117640429</c:v>
                </c:pt>
                <c:pt idx="70">
                  <c:v>78.754918754661844</c:v>
                </c:pt>
                <c:pt idx="71">
                  <c:v>78.506289516627774</c:v>
                </c:pt>
                <c:pt idx="72">
                  <c:v>78.26381922565767</c:v>
                </c:pt>
                <c:pt idx="73">
                  <c:v>78.027367735578437</c:v>
                </c:pt>
                <c:pt idx="74">
                  <c:v>77.796769073182162</c:v>
                </c:pt>
                <c:pt idx="75">
                  <c:v>77.57183691564299</c:v>
                </c:pt>
                <c:pt idx="76">
                  <c:v>77.352369429507036</c:v>
                </c:pt>
                <c:pt idx="77">
                  <c:v>77.138153506010283</c:v>
                </c:pt>
                <c:pt idx="78">
                  <c:v>76.928968433675735</c:v>
                </c:pt>
                <c:pt idx="79">
                  <c:v>76.724589052772728</c:v>
                </c:pt>
                <c:pt idx="80">
                  <c:v>76.52478843781833</c:v>
                </c:pt>
                <c:pt idx="81">
                  <c:v>76.329340154323475</c:v>
                </c:pt>
                <c:pt idx="82">
                  <c:v>76.138020134834463</c:v>
                </c:pt>
                <c:pt idx="83">
                  <c:v>75.950608217324358</c:v>
                </c:pt>
                <c:pt idx="84">
                  <c:v>75.766889386422179</c:v>
                </c:pt>
                <c:pt idx="85">
                  <c:v>75.586654755046482</c:v>
                </c:pt>
                <c:pt idx="86">
                  <c:v>75.409702320909247</c:v>
                </c:pt>
                <c:pt idx="87">
                  <c:v>75.235837529200282</c:v>
                </c:pt>
                <c:pt idx="88">
                  <c:v>75.064873669655043</c:v>
                </c:pt>
                <c:pt idx="89">
                  <c:v>74.896632133215135</c:v>
                </c:pt>
                <c:pt idx="90">
                  <c:v>74.730942550659151</c:v>
                </c:pt>
                <c:pt idx="91">
                  <c:v>74.567642832943434</c:v>
                </c:pt>
                <c:pt idx="92">
                  <c:v>74.406579130561553</c:v>
                </c:pt>
                <c:pt idx="93">
                  <c:v>74.247605727016193</c:v>
                </c:pt>
                <c:pt idx="94">
                  <c:v>74.090584879494784</c:v>
                </c:pt>
                <c:pt idx="95">
                  <c:v>73.935386618045655</c:v>
                </c:pt>
                <c:pt idx="96">
                  <c:v>73.781888512952122</c:v>
                </c:pt>
                <c:pt idx="97">
                  <c:v>73.629975418586994</c:v>
                </c:pt>
                <c:pt idx="98">
                  <c:v>73.479539200785752</c:v>
                </c:pt>
                <c:pt idx="99">
                  <c:v>73.330478453685316</c:v>
                </c:pt>
                <c:pt idx="100">
                  <c:v>73.182698211028594</c:v>
                </c:pt>
                <c:pt idx="101">
                  <c:v>73.036109656111279</c:v>
                </c:pt>
                <c:pt idx="102">
                  <c:v>72.890629833840691</c:v>
                </c:pt>
                <c:pt idx="103">
                  <c:v>72.746181367768429</c:v>
                </c:pt>
                <c:pt idx="104">
                  <c:v>72.602692184441068</c:v>
                </c:pt>
                <c:pt idx="105">
                  <c:v>72.460095246974475</c:v>
                </c:pt>
                <c:pt idx="106">
                  <c:v>72.318328299387318</c:v>
                </c:pt>
                <c:pt idx="107">
                  <c:v>72.177333622920528</c:v>
                </c:pt>
                <c:pt idx="108">
                  <c:v>72.03705780531152</c:v>
                </c:pt>
                <c:pt idx="109">
                  <c:v>71.897451523781683</c:v>
                </c:pt>
                <c:pt idx="110">
                  <c:v>71.758469342322286</c:v>
                </c:pt>
                <c:pt idx="111">
                  <c:v>71.620069523724339</c:v>
                </c:pt>
                <c:pt idx="112">
                  <c:v>71.482213856686457</c:v>
                </c:pt>
                <c:pt idx="113">
                  <c:v>71.344867498246231</c:v>
                </c:pt>
                <c:pt idx="114">
                  <c:v>71.207998831709375</c:v>
                </c:pt>
                <c:pt idx="115">
                  <c:v>71.071579340196152</c:v>
                </c:pt>
                <c:pt idx="116">
                  <c:v>70.935583495877125</c:v>
                </c:pt>
                <c:pt idx="117">
                  <c:v>70.799988664931249</c:v>
                </c:pt>
                <c:pt idx="118">
                  <c:v>70.664775028221115</c:v>
                </c:pt>
                <c:pt idx="119">
                  <c:v>70.529925517639342</c:v>
                </c:pt>
                <c:pt idx="120">
                  <c:v>70.39542576803349</c:v>
                </c:pt>
                <c:pt idx="121">
                  <c:v>70.261264084558988</c:v>
                </c:pt>
                <c:pt idx="122">
                  <c:v>70.127431425233027</c:v>
                </c:pt>
                <c:pt idx="123">
                  <c:v>69.993921398367704</c:v>
                </c:pt>
                <c:pt idx="124">
                  <c:v>69.860730274433308</c:v>
                </c:pt>
                <c:pt idx="125">
                  <c:v>69.727857011744803</c:v>
                </c:pt>
                <c:pt idx="126">
                  <c:v>69.595303295162338</c:v>
                </c:pt>
                <c:pt idx="127">
                  <c:v>69.463073586747214</c:v>
                </c:pt>
                <c:pt idx="128">
                  <c:v>69.331175187007517</c:v>
                </c:pt>
                <c:pt idx="129">
                  <c:v>69.199618304998637</c:v>
                </c:pt>
                <c:pt idx="130">
                  <c:v>69.068416135101558</c:v>
                </c:pt>
                <c:pt idx="131">
                  <c:v>68.937584937785189</c:v>
                </c:pt>
                <c:pt idx="132">
                  <c:v>68.807144121059977</c:v>
                </c:pt>
                <c:pt idx="133">
                  <c:v>68.677116318650363</c:v>
                </c:pt>
                <c:pt idx="134">
                  <c:v>68.547527460153134</c:v>
                </c:pt>
                <c:pt idx="135">
                  <c:v>68.418406827618668</c:v>
                </c:pt>
                <c:pt idx="136">
                  <c:v>68.289787092105186</c:v>
                </c:pt>
                <c:pt idx="137">
                  <c:v>68.161704322838347</c:v>
                </c:pt>
                <c:pt idx="138">
                  <c:v>68.03419796069538</c:v>
                </c:pt>
                <c:pt idx="139">
                  <c:v>67.907310746872184</c:v>
                </c:pt>
                <c:pt idx="140">
                  <c:v>67.781088596848079</c:v>
                </c:pt>
                <c:pt idx="141">
                  <c:v>67.655580409214437</c:v>
                </c:pt>
                <c:pt idx="142">
                  <c:v>67.530837798675122</c:v>
                </c:pt>
                <c:pt idx="143">
                  <c:v>67.406914742668903</c:v>
                </c:pt>
                <c:pt idx="144">
                  <c:v>67.283867131724691</c:v>
                </c:pt>
                <c:pt idx="145">
                  <c:v>67.161752214965816</c:v>
                </c:pt>
                <c:pt idx="146">
                  <c:v>67.040627934247127</c:v>
                </c:pt>
                <c:pt idx="147">
                  <c:v>66.920552143340714</c:v>
                </c:pt>
                <c:pt idx="148">
                  <c:v>66.80158171244814</c:v>
                </c:pt>
                <c:pt idx="149">
                  <c:v>66.683771523127405</c:v>
                </c:pt>
                <c:pt idx="150">
                  <c:v>66.567173364416917</c:v>
                </c:pt>
                <c:pt idx="151">
                  <c:v>66.451834747375329</c:v>
                </c:pt>
                <c:pt idx="152">
                  <c:v>66.337797662172591</c:v>
                </c:pt>
                <c:pt idx="153">
                  <c:v>66.225097308900828</c:v>
                </c:pt>
                <c:pt idx="154">
                  <c:v>66.113760839945087</c:v>
                </c:pt>
                <c:pt idx="155">
                  <c:v>66.003806157501074</c:v>
                </c:pt>
                <c:pt idx="156">
                  <c:v>65.895240814033627</c:v>
                </c:pt>
                <c:pt idx="157">
                  <c:v>65.788061065526122</c:v>
                </c:pt>
                <c:pt idx="158">
                  <c:v>65.682251126738137</c:v>
                </c:pt>
                <c:pt idx="159">
                  <c:v>65.577782673973218</c:v>
                </c:pt>
                <c:pt idx="160">
                  <c:v>65.474614633892784</c:v>
                </c:pt>
                <c:pt idx="161">
                  <c:v>65.372693286801763</c:v>
                </c:pt>
                <c:pt idx="162">
                  <c:v>65.271952699997399</c:v>
                </c:pt>
                <c:pt idx="163">
                  <c:v>65.17231549194031</c:v>
                </c:pt>
                <c:pt idx="164">
                  <c:v>65.073693912163733</c:v>
                </c:pt>
                <c:pt idx="165">
                  <c:v>64.975991206140506</c:v>
                </c:pt>
                <c:pt idx="166">
                  <c:v>64.87910321999621</c:v>
                </c:pt>
                <c:pt idx="167">
                  <c:v>64.782920188125672</c:v>
                </c:pt>
                <c:pt idx="168">
                  <c:v>64.687328638371483</c:v>
                </c:pt>
                <c:pt idx="169">
                  <c:v>64.592213345072523</c:v>
                </c:pt>
                <c:pt idx="170">
                  <c:v>64.497459260225554</c:v>
                </c:pt>
                <c:pt idx="171">
                  <c:v>64.402953357066252</c:v>
                </c:pt>
                <c:pt idx="172">
                  <c:v>64.308586328049088</c:v>
                </c:pt>
                <c:pt idx="173">
                  <c:v>64.214254089687444</c:v>
                </c:pt>
                <c:pt idx="174">
                  <c:v>64.11985905902786</c:v>
                </c:pt>
                <c:pt idx="175">
                  <c:v>64.025311179639402</c:v>
                </c:pt>
                <c:pt idx="176">
                  <c:v>63.930528687914055</c:v>
                </c:pt>
                <c:pt idx="177">
                  <c:v>63.835438622355142</c:v>
                </c:pt>
                <c:pt idx="178">
                  <c:v>63.739977088735991</c:v>
                </c:pt>
                <c:pt idx="179">
                  <c:v>63.644089302131079</c:v>
                </c:pt>
                <c:pt idx="180">
                  <c:v>63.547729432674892</c:v>
                </c:pt>
                <c:pt idx="181">
                  <c:v>63.450860285512618</c:v>
                </c:pt>
                <c:pt idx="182">
                  <c:v>63.353452846950447</c:v>
                </c:pt>
                <c:pt idx="183">
                  <c:v>63.255485728590443</c:v>
                </c:pt>
                <c:pt idx="184">
                  <c:v>63.156944539595926</c:v>
                </c:pt>
                <c:pt idx="185">
                  <c:v>63.057821214561407</c:v>
                </c:pt>
                <c:pt idx="186">
                  <c:v>62.958113321110289</c:v>
                </c:pt>
                <c:pt idx="187">
                  <c:v>62.857823367640663</c:v>
                </c:pt>
                <c:pt idx="188">
                  <c:v>62.756958127849671</c:v>
                </c:pt>
                <c:pt idx="189">
                  <c:v>62.655527995000156</c:v>
                </c:pt>
                <c:pt idx="190">
                  <c:v>62.553546375498016</c:v>
                </c:pt>
                <c:pt idx="191">
                  <c:v>62.451029128322936</c:v>
                </c:pt>
                <c:pt idx="192">
                  <c:v>62.347994054248844</c:v>
                </c:pt>
                <c:pt idx="193">
                  <c:v>62.244460436619491</c:v>
                </c:pt>
                <c:pt idx="194">
                  <c:v>62.140448633696245</c:v>
                </c:pt>
                <c:pt idx="195">
                  <c:v>62.035979721240381</c:v>
                </c:pt>
                <c:pt idx="196">
                  <c:v>61.931075182987556</c:v>
                </c:pt>
                <c:pt idx="197">
                  <c:v>61.825756645971182</c:v>
                </c:pt>
                <c:pt idx="198">
                  <c:v>61.720045657204643</c:v>
                </c:pt>
                <c:pt idx="199">
                  <c:v>61.613963497992806</c:v>
                </c:pt>
                <c:pt idx="200">
                  <c:v>61.507531032066922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79.167000000000002</c:v>
                </c:pt>
                <c:pt idx="1">
                  <c:v>78.070999999999998</c:v>
                </c:pt>
                <c:pt idx="2">
                  <c:v>80</c:v>
                </c:pt>
                <c:pt idx="3">
                  <c:v>77.262</c:v>
                </c:pt>
                <c:pt idx="4">
                  <c:v>78.094999999999999</c:v>
                </c:pt>
                <c:pt idx="5">
                  <c:v>79.475999999999999</c:v>
                </c:pt>
                <c:pt idx="6">
                  <c:v>79.405000000000001</c:v>
                </c:pt>
                <c:pt idx="7">
                  <c:v>79.570999999999998</c:v>
                </c:pt>
                <c:pt idx="8">
                  <c:v>77.19</c:v>
                </c:pt>
                <c:pt idx="9">
                  <c:v>77.594999999999999</c:v>
                </c:pt>
                <c:pt idx="10">
                  <c:v>78.524000000000001</c:v>
                </c:pt>
                <c:pt idx="11">
                  <c:v>80.31</c:v>
                </c:pt>
                <c:pt idx="12">
                  <c:v>78.975999999999999</c:v>
                </c:pt>
                <c:pt idx="13">
                  <c:v>78.905000000000001</c:v>
                </c:pt>
                <c:pt idx="14">
                  <c:v>79.832999999999998</c:v>
                </c:pt>
                <c:pt idx="15">
                  <c:v>79.262</c:v>
                </c:pt>
                <c:pt idx="16">
                  <c:v>80.19</c:v>
                </c:pt>
                <c:pt idx="17">
                  <c:v>80.167000000000002</c:v>
                </c:pt>
                <c:pt idx="18">
                  <c:v>81.094999999999999</c:v>
                </c:pt>
                <c:pt idx="19">
                  <c:v>82.048000000000002</c:v>
                </c:pt>
                <c:pt idx="20">
                  <c:v>81.81</c:v>
                </c:pt>
                <c:pt idx="21">
                  <c:v>81.548000000000002</c:v>
                </c:pt>
                <c:pt idx="22">
                  <c:v>81.475999999999999</c:v>
                </c:pt>
                <c:pt idx="23">
                  <c:v>82.024000000000001</c:v>
                </c:pt>
                <c:pt idx="24">
                  <c:v>82.594999999999999</c:v>
                </c:pt>
                <c:pt idx="25">
                  <c:v>82.738</c:v>
                </c:pt>
                <c:pt idx="26">
                  <c:v>83.451999999999998</c:v>
                </c:pt>
                <c:pt idx="27">
                  <c:v>83.405000000000001</c:v>
                </c:pt>
                <c:pt idx="28">
                  <c:v>83.262</c:v>
                </c:pt>
                <c:pt idx="29">
                  <c:v>82.667000000000002</c:v>
                </c:pt>
                <c:pt idx="30">
                  <c:v>84.167000000000002</c:v>
                </c:pt>
                <c:pt idx="31">
                  <c:v>86.024000000000001</c:v>
                </c:pt>
                <c:pt idx="32">
                  <c:v>85.381</c:v>
                </c:pt>
                <c:pt idx="33">
                  <c:v>84.451999999999998</c:v>
                </c:pt>
                <c:pt idx="34">
                  <c:v>86.262</c:v>
                </c:pt>
                <c:pt idx="35">
                  <c:v>88.119</c:v>
                </c:pt>
                <c:pt idx="36">
                  <c:v>88.951999999999998</c:v>
                </c:pt>
                <c:pt idx="37">
                  <c:v>90.881</c:v>
                </c:pt>
                <c:pt idx="38">
                  <c:v>90.856999999999999</c:v>
                </c:pt>
                <c:pt idx="39">
                  <c:v>92.975999999999999</c:v>
                </c:pt>
                <c:pt idx="40">
                  <c:v>95.619</c:v>
                </c:pt>
                <c:pt idx="41">
                  <c:v>97.024000000000001</c:v>
                </c:pt>
                <c:pt idx="42">
                  <c:v>99.19</c:v>
                </c:pt>
                <c:pt idx="43">
                  <c:v>100.81</c:v>
                </c:pt>
                <c:pt idx="44">
                  <c:v>103.381</c:v>
                </c:pt>
                <c:pt idx="45">
                  <c:v>106.69</c:v>
                </c:pt>
                <c:pt idx="46">
                  <c:v>108.524</c:v>
                </c:pt>
                <c:pt idx="47">
                  <c:v>111.5</c:v>
                </c:pt>
                <c:pt idx="48">
                  <c:v>116.31</c:v>
                </c:pt>
                <c:pt idx="49">
                  <c:v>121.476</c:v>
                </c:pt>
                <c:pt idx="50">
                  <c:v>127.643</c:v>
                </c:pt>
                <c:pt idx="51">
                  <c:v>139.048</c:v>
                </c:pt>
                <c:pt idx="52">
                  <c:v>151.405</c:v>
                </c:pt>
                <c:pt idx="53">
                  <c:v>167.905</c:v>
                </c:pt>
                <c:pt idx="54">
                  <c:v>181.833</c:v>
                </c:pt>
                <c:pt idx="55">
                  <c:v>196.571</c:v>
                </c:pt>
                <c:pt idx="56">
                  <c:v>210.762</c:v>
                </c:pt>
                <c:pt idx="57">
                  <c:v>222.214</c:v>
                </c:pt>
                <c:pt idx="58">
                  <c:v>231.286</c:v>
                </c:pt>
                <c:pt idx="59">
                  <c:v>238.19</c:v>
                </c:pt>
                <c:pt idx="60">
                  <c:v>242.429</c:v>
                </c:pt>
                <c:pt idx="61">
                  <c:v>243.857</c:v>
                </c:pt>
                <c:pt idx="62">
                  <c:v>242.952</c:v>
                </c:pt>
                <c:pt idx="63">
                  <c:v>237.69</c:v>
                </c:pt>
                <c:pt idx="64">
                  <c:v>225.405</c:v>
                </c:pt>
                <c:pt idx="65">
                  <c:v>198.571</c:v>
                </c:pt>
                <c:pt idx="66">
                  <c:v>153.095</c:v>
                </c:pt>
                <c:pt idx="67">
                  <c:v>105.048</c:v>
                </c:pt>
                <c:pt idx="68">
                  <c:v>85.929000000000002</c:v>
                </c:pt>
                <c:pt idx="69">
                  <c:v>84.594999999999999</c:v>
                </c:pt>
                <c:pt idx="70">
                  <c:v>84.762</c:v>
                </c:pt>
                <c:pt idx="71">
                  <c:v>85.5</c:v>
                </c:pt>
                <c:pt idx="72">
                  <c:v>89.024000000000001</c:v>
                </c:pt>
                <c:pt idx="73">
                  <c:v>89.786000000000001</c:v>
                </c:pt>
                <c:pt idx="74">
                  <c:v>91.429000000000002</c:v>
                </c:pt>
                <c:pt idx="75">
                  <c:v>96.524000000000001</c:v>
                </c:pt>
                <c:pt idx="76">
                  <c:v>102.762</c:v>
                </c:pt>
                <c:pt idx="77">
                  <c:v>112.476</c:v>
                </c:pt>
                <c:pt idx="78">
                  <c:v>122.548</c:v>
                </c:pt>
                <c:pt idx="79">
                  <c:v>135.333</c:v>
                </c:pt>
                <c:pt idx="80">
                  <c:v>148.095</c:v>
                </c:pt>
                <c:pt idx="81">
                  <c:v>160.81</c:v>
                </c:pt>
                <c:pt idx="82">
                  <c:v>172.857</c:v>
                </c:pt>
                <c:pt idx="83">
                  <c:v>182.381</c:v>
                </c:pt>
                <c:pt idx="84">
                  <c:v>190.095</c:v>
                </c:pt>
                <c:pt idx="85">
                  <c:v>197</c:v>
                </c:pt>
                <c:pt idx="86">
                  <c:v>198.976</c:v>
                </c:pt>
                <c:pt idx="87">
                  <c:v>197.214</c:v>
                </c:pt>
                <c:pt idx="88">
                  <c:v>191.119</c:v>
                </c:pt>
                <c:pt idx="89">
                  <c:v>176.167</c:v>
                </c:pt>
                <c:pt idx="90">
                  <c:v>147.952</c:v>
                </c:pt>
                <c:pt idx="91">
                  <c:v>108.429</c:v>
                </c:pt>
                <c:pt idx="92">
                  <c:v>82.332999999999998</c:v>
                </c:pt>
                <c:pt idx="93">
                  <c:v>72.070999999999998</c:v>
                </c:pt>
                <c:pt idx="94">
                  <c:v>70.094999999999999</c:v>
                </c:pt>
                <c:pt idx="95">
                  <c:v>71.929000000000002</c:v>
                </c:pt>
                <c:pt idx="96">
                  <c:v>71.094999999999999</c:v>
                </c:pt>
                <c:pt idx="97">
                  <c:v>71.381</c:v>
                </c:pt>
                <c:pt idx="98">
                  <c:v>72</c:v>
                </c:pt>
                <c:pt idx="99">
                  <c:v>72</c:v>
                </c:pt>
                <c:pt idx="100">
                  <c:v>71.286000000000001</c:v>
                </c:pt>
                <c:pt idx="101">
                  <c:v>71.69</c:v>
                </c:pt>
                <c:pt idx="102">
                  <c:v>71.81</c:v>
                </c:pt>
                <c:pt idx="103">
                  <c:v>73.713999999999999</c:v>
                </c:pt>
                <c:pt idx="104">
                  <c:v>72.167000000000002</c:v>
                </c:pt>
                <c:pt idx="105">
                  <c:v>71.475999999999999</c:v>
                </c:pt>
                <c:pt idx="106">
                  <c:v>73.094999999999999</c:v>
                </c:pt>
                <c:pt idx="107">
                  <c:v>71.856999999999999</c:v>
                </c:pt>
                <c:pt idx="108">
                  <c:v>72.070999999999998</c:v>
                </c:pt>
                <c:pt idx="109">
                  <c:v>71.881</c:v>
                </c:pt>
                <c:pt idx="110">
                  <c:v>72.451999999999998</c:v>
                </c:pt>
                <c:pt idx="111">
                  <c:v>72</c:v>
                </c:pt>
                <c:pt idx="112">
                  <c:v>72.667000000000002</c:v>
                </c:pt>
                <c:pt idx="113">
                  <c:v>71.975999999999999</c:v>
                </c:pt>
                <c:pt idx="114">
                  <c:v>72.619</c:v>
                </c:pt>
                <c:pt idx="115">
                  <c:v>71.475999999999999</c:v>
                </c:pt>
                <c:pt idx="116">
                  <c:v>70.619</c:v>
                </c:pt>
                <c:pt idx="117">
                  <c:v>71.024000000000001</c:v>
                </c:pt>
                <c:pt idx="118">
                  <c:v>71.667000000000002</c:v>
                </c:pt>
                <c:pt idx="119">
                  <c:v>70.81</c:v>
                </c:pt>
                <c:pt idx="120">
                  <c:v>72.524000000000001</c:v>
                </c:pt>
                <c:pt idx="121">
                  <c:v>75.070999999999998</c:v>
                </c:pt>
                <c:pt idx="122">
                  <c:v>76.332999999999998</c:v>
                </c:pt>
                <c:pt idx="123">
                  <c:v>78.048000000000002</c:v>
                </c:pt>
                <c:pt idx="124">
                  <c:v>80.429000000000002</c:v>
                </c:pt>
                <c:pt idx="125">
                  <c:v>81.167000000000002</c:v>
                </c:pt>
                <c:pt idx="126">
                  <c:v>80.786000000000001</c:v>
                </c:pt>
                <c:pt idx="127">
                  <c:v>81.262</c:v>
                </c:pt>
                <c:pt idx="128">
                  <c:v>79.048000000000002</c:v>
                </c:pt>
                <c:pt idx="129">
                  <c:v>77.594999999999999</c:v>
                </c:pt>
                <c:pt idx="130">
                  <c:v>75.975999999999999</c:v>
                </c:pt>
                <c:pt idx="131">
                  <c:v>73.832999999999998</c:v>
                </c:pt>
                <c:pt idx="132">
                  <c:v>70.143000000000001</c:v>
                </c:pt>
                <c:pt idx="133">
                  <c:v>69.19</c:v>
                </c:pt>
                <c:pt idx="134">
                  <c:v>68.643000000000001</c:v>
                </c:pt>
                <c:pt idx="135">
                  <c:v>68.643000000000001</c:v>
                </c:pt>
                <c:pt idx="136">
                  <c:v>67.786000000000001</c:v>
                </c:pt>
                <c:pt idx="137">
                  <c:v>68.048000000000002</c:v>
                </c:pt>
                <c:pt idx="138">
                  <c:v>67.975999999999999</c:v>
                </c:pt>
                <c:pt idx="139">
                  <c:v>67.048000000000002</c:v>
                </c:pt>
                <c:pt idx="140">
                  <c:v>68.524000000000001</c:v>
                </c:pt>
                <c:pt idx="141">
                  <c:v>67.238</c:v>
                </c:pt>
                <c:pt idx="142">
                  <c:v>66.429000000000002</c:v>
                </c:pt>
                <c:pt idx="143">
                  <c:v>68.667000000000002</c:v>
                </c:pt>
                <c:pt idx="144">
                  <c:v>67.167000000000002</c:v>
                </c:pt>
                <c:pt idx="145">
                  <c:v>66.81</c:v>
                </c:pt>
                <c:pt idx="146">
                  <c:v>68.094999999999999</c:v>
                </c:pt>
                <c:pt idx="147">
                  <c:v>66.262</c:v>
                </c:pt>
                <c:pt idx="148">
                  <c:v>67.213999999999999</c:v>
                </c:pt>
                <c:pt idx="149">
                  <c:v>68.332999999999998</c:v>
                </c:pt>
                <c:pt idx="150">
                  <c:v>65.786000000000001</c:v>
                </c:pt>
                <c:pt idx="151">
                  <c:v>66.5</c:v>
                </c:pt>
                <c:pt idx="152">
                  <c:v>67.286000000000001</c:v>
                </c:pt>
                <c:pt idx="153">
                  <c:v>68.332999999999998</c:v>
                </c:pt>
                <c:pt idx="154">
                  <c:v>68.286000000000001</c:v>
                </c:pt>
                <c:pt idx="155">
                  <c:v>71.213999999999999</c:v>
                </c:pt>
                <c:pt idx="156">
                  <c:v>71.332999999999998</c:v>
                </c:pt>
                <c:pt idx="157">
                  <c:v>70.594999999999999</c:v>
                </c:pt>
                <c:pt idx="158">
                  <c:v>72.048000000000002</c:v>
                </c:pt>
                <c:pt idx="159">
                  <c:v>71.238</c:v>
                </c:pt>
                <c:pt idx="160">
                  <c:v>70.286000000000001</c:v>
                </c:pt>
                <c:pt idx="161">
                  <c:v>69.5</c:v>
                </c:pt>
                <c:pt idx="162">
                  <c:v>68.475999999999999</c:v>
                </c:pt>
                <c:pt idx="163">
                  <c:v>65.594999999999999</c:v>
                </c:pt>
                <c:pt idx="164">
                  <c:v>65.213999999999999</c:v>
                </c:pt>
                <c:pt idx="165">
                  <c:v>65.429000000000002</c:v>
                </c:pt>
                <c:pt idx="166">
                  <c:v>63.405000000000001</c:v>
                </c:pt>
                <c:pt idx="167">
                  <c:v>63.81</c:v>
                </c:pt>
                <c:pt idx="168">
                  <c:v>65.143000000000001</c:v>
                </c:pt>
                <c:pt idx="169">
                  <c:v>64.881</c:v>
                </c:pt>
                <c:pt idx="170">
                  <c:v>63.143000000000001</c:v>
                </c:pt>
                <c:pt idx="171">
                  <c:v>65.5</c:v>
                </c:pt>
                <c:pt idx="172">
                  <c:v>64.881</c:v>
                </c:pt>
                <c:pt idx="173">
                  <c:v>62.69</c:v>
                </c:pt>
                <c:pt idx="174">
                  <c:v>64.69</c:v>
                </c:pt>
                <c:pt idx="175">
                  <c:v>64.213999999999999</c:v>
                </c:pt>
                <c:pt idx="176">
                  <c:v>63.738</c:v>
                </c:pt>
                <c:pt idx="177">
                  <c:v>63.81</c:v>
                </c:pt>
                <c:pt idx="178">
                  <c:v>62.667000000000002</c:v>
                </c:pt>
                <c:pt idx="179">
                  <c:v>64.5</c:v>
                </c:pt>
                <c:pt idx="180">
                  <c:v>62.762</c:v>
                </c:pt>
                <c:pt idx="181">
                  <c:v>65.31</c:v>
                </c:pt>
                <c:pt idx="182">
                  <c:v>63.451999999999998</c:v>
                </c:pt>
                <c:pt idx="183">
                  <c:v>61.381</c:v>
                </c:pt>
                <c:pt idx="184">
                  <c:v>61.19</c:v>
                </c:pt>
                <c:pt idx="185">
                  <c:v>61.643000000000001</c:v>
                </c:pt>
                <c:pt idx="186">
                  <c:v>62.332999999999998</c:v>
                </c:pt>
                <c:pt idx="187">
                  <c:v>62.381</c:v>
                </c:pt>
                <c:pt idx="188">
                  <c:v>63.094999999999999</c:v>
                </c:pt>
                <c:pt idx="189">
                  <c:v>63.19</c:v>
                </c:pt>
                <c:pt idx="190">
                  <c:v>63.19</c:v>
                </c:pt>
                <c:pt idx="191">
                  <c:v>62.762</c:v>
                </c:pt>
                <c:pt idx="192">
                  <c:v>63.975999999999999</c:v>
                </c:pt>
                <c:pt idx="193">
                  <c:v>61.69</c:v>
                </c:pt>
                <c:pt idx="194">
                  <c:v>62.524000000000001</c:v>
                </c:pt>
                <c:pt idx="195">
                  <c:v>61.786000000000001</c:v>
                </c:pt>
                <c:pt idx="196">
                  <c:v>61.381</c:v>
                </c:pt>
                <c:pt idx="197">
                  <c:v>61.524000000000001</c:v>
                </c:pt>
                <c:pt idx="198">
                  <c:v>60.667000000000002</c:v>
                </c:pt>
                <c:pt idx="199">
                  <c:v>61.81</c:v>
                </c:pt>
                <c:pt idx="200">
                  <c:v>61.143000000000001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75.770520065325115</c:v>
                </c:pt>
                <c:pt idx="1">
                  <c:v>76.129816239886651</c:v>
                </c:pt>
                <c:pt idx="2">
                  <c:v>76.488517588938748</c:v>
                </c:pt>
                <c:pt idx="3">
                  <c:v>76.846471442707696</c:v>
                </c:pt>
                <c:pt idx="4">
                  <c:v>77.203502881396801</c:v>
                </c:pt>
                <c:pt idx="5">
                  <c:v>77.559412285748436</c:v>
                </c:pt>
                <c:pt idx="6">
                  <c:v>77.913972720430607</c:v>
                </c:pt>
                <c:pt idx="7">
                  <c:v>78.266927162868924</c:v>
                </c:pt>
                <c:pt idx="8">
                  <c:v>78.617985599586376</c:v>
                </c:pt>
                <c:pt idx="9">
                  <c:v>78.966822025110403</c:v>
                </c:pt>
                <c:pt idx="10">
                  <c:v>79.313071396530376</c:v>
                </c:pt>
                <c:pt idx="11">
                  <c:v>79.656326621982217</c:v>
                </c:pt>
                <c:pt idx="12">
                  <c:v>79.996135696818826</c:v>
                </c:pt>
                <c:pt idx="13">
                  <c:v>80.331999151469574</c:v>
                </c:pt>
                <c:pt idx="14">
                  <c:v>80.663368046323583</c:v>
                </c:pt>
                <c:pt idx="15">
                  <c:v>80.989642850134686</c:v>
                </c:pt>
                <c:pt idx="16">
                  <c:v>81.310173681263592</c:v>
                </c:pt>
                <c:pt idx="17">
                  <c:v>81.62426259104133</c:v>
                </c:pt>
                <c:pt idx="18">
                  <c:v>81.931168845302864</c:v>
                </c:pt>
                <c:pt idx="19">
                  <c:v>82.23011853754322</c:v>
                </c:pt>
                <c:pt idx="20">
                  <c:v>82.520320372589197</c:v>
                </c:pt>
                <c:pt idx="21">
                  <c:v>82.800990122322276</c:v>
                </c:pt>
                <c:pt idx="22">
                  <c:v>83.071387102289435</c:v>
                </c:pt>
                <c:pt idx="23">
                  <c:v>83.33086707008168</c:v>
                </c:pt>
                <c:pt idx="24">
                  <c:v>83.57895720738955</c:v>
                </c:pt>
                <c:pt idx="25">
                  <c:v>83.815460294583602</c:v>
                </c:pt>
                <c:pt idx="26">
                  <c:v>84.040596754603143</c:v>
                </c:pt>
                <c:pt idx="27">
                  <c:v>84.255194808371613</c:v>
                </c:pt>
                <c:pt idx="28">
                  <c:v>84.460940347479365</c:v>
                </c:pt>
                <c:pt idx="29">
                  <c:v>84.660699001024071</c:v>
                </c:pt>
                <c:pt idx="30">
                  <c:v>84.858922862061547</c:v>
                </c:pt>
                <c:pt idx="31">
                  <c:v>85.062152958025479</c:v>
                </c:pt>
                <c:pt idx="32">
                  <c:v>85.279625235560957</c:v>
                </c:pt>
                <c:pt idx="33">
                  <c:v>85.523981988822015</c:v>
                </c:pt>
                <c:pt idx="34">
                  <c:v>85.812081738521954</c:v>
                </c:pt>
                <c:pt idx="35">
                  <c:v>86.165888159506864</c:v>
                </c:pt>
                <c:pt idx="36">
                  <c:v>86.613402626567662</c:v>
                </c:pt>
                <c:pt idx="37">
                  <c:v>87.189585596160839</c:v>
                </c:pt>
                <c:pt idx="38">
                  <c:v>87.937190234193537</c:v>
                </c:pt>
                <c:pt idx="39">
                  <c:v>88.907409002296447</c:v>
                </c:pt>
                <c:pt idx="40">
                  <c:v>90.160212653546495</c:v>
                </c:pt>
                <c:pt idx="41">
                  <c:v>91.764244321982531</c:v>
                </c:pt>
                <c:pt idx="42">
                  <c:v>93.79612275359878</c:v>
                </c:pt>
                <c:pt idx="43">
                  <c:v>96.339012127052982</c:v>
                </c:pt>
                <c:pt idx="44">
                  <c:v>99.480335072096551</c:v>
                </c:pt>
                <c:pt idx="45">
                  <c:v>103.30854336142458</c:v>
                </c:pt>
                <c:pt idx="46">
                  <c:v>107.90891883722796</c:v>
                </c:pt>
                <c:pt idx="47">
                  <c:v>113.35845485089246</c:v>
                </c:pt>
                <c:pt idx="48">
                  <c:v>119.71996262171992</c:v>
                </c:pt>
                <c:pt idx="49">
                  <c:v>127.03565130606378</c:v>
                </c:pt>
                <c:pt idx="50">
                  <c:v>135.32053619316562</c:v>
                </c:pt>
                <c:pt idx="51">
                  <c:v>144.55612493447322</c:v>
                </c:pt>
                <c:pt idx="52">
                  <c:v>154.68490433058184</c:v>
                </c:pt>
                <c:pt idx="53">
                  <c:v>165.60618725721213</c:v>
                </c:pt>
                <c:pt idx="54">
                  <c:v>177.17386968486545</c:v>
                </c:pt>
                <c:pt idx="55">
                  <c:v>189.19657973052108</c:v>
                </c:pt>
                <c:pt idx="56">
                  <c:v>201.44051211904258</c:v>
                </c:pt>
                <c:pt idx="57">
                  <c:v>213.63435502033977</c:v>
                </c:pt>
                <c:pt idx="58">
                  <c:v>225.47028443639286</c:v>
                </c:pt>
                <c:pt idx="59">
                  <c:v>236.56894900067277</c:v>
                </c:pt>
                <c:pt idx="60">
                  <c:v>246.29850823193107</c:v>
                </c:pt>
                <c:pt idx="61">
                  <c:v>253.24994942053024</c:v>
                </c:pt>
                <c:pt idx="62">
                  <c:v>254.42204118596018</c:v>
                </c:pt>
                <c:pt idx="63">
                  <c:v>245.19096154495847</c:v>
                </c:pt>
                <c:pt idx="64">
                  <c:v>221.8595219017474</c:v>
                </c:pt>
                <c:pt idx="65">
                  <c:v>186.1793093535095</c:v>
                </c:pt>
                <c:pt idx="66">
                  <c:v>146.86576485135606</c:v>
                </c:pt>
                <c:pt idx="67">
                  <c:v>114.5214567453357</c:v>
                </c:pt>
                <c:pt idx="68">
                  <c:v>94.578716469173941</c:v>
                </c:pt>
                <c:pt idx="69">
                  <c:v>85.644060890457226</c:v>
                </c:pt>
                <c:pt idx="70">
                  <c:v>83.331265426700043</c:v>
                </c:pt>
                <c:pt idx="71">
                  <c:v>84.115194230909822</c:v>
                </c:pt>
                <c:pt idx="72">
                  <c:v>86.344675675609793</c:v>
                </c:pt>
                <c:pt idx="73">
                  <c:v>89.565979082055676</c:v>
                </c:pt>
                <c:pt idx="74">
                  <c:v>93.783476348472462</c:v>
                </c:pt>
                <c:pt idx="75">
                  <c:v>99.111365362755365</c:v>
                </c:pt>
                <c:pt idx="76">
                  <c:v>105.66161524861863</c:v>
                </c:pt>
                <c:pt idx="77">
                  <c:v>113.50713305426483</c:v>
                </c:pt>
                <c:pt idx="78">
                  <c:v>122.66044681787915</c:v>
                </c:pt>
                <c:pt idx="79">
                  <c:v>133.05590317358607</c:v>
                </c:pt>
                <c:pt idx="80">
                  <c:v>144.53540274767718</c:v>
                </c:pt>
                <c:pt idx="81">
                  <c:v>156.83818625445093</c:v>
                </c:pt>
                <c:pt idx="82">
                  <c:v>169.58755055120463</c:v>
                </c:pt>
                <c:pt idx="83">
                  <c:v>182.24186760163624</c:v>
                </c:pt>
                <c:pt idx="84">
                  <c:v>193.9310050747726</c:v>
                </c:pt>
                <c:pt idx="85">
                  <c:v>203.1036522225082</c:v>
                </c:pt>
                <c:pt idx="86">
                  <c:v>207.1600500621316</c:v>
                </c:pt>
                <c:pt idx="87">
                  <c:v>202.76630515004956</c:v>
                </c:pt>
                <c:pt idx="88">
                  <c:v>187.601620095063</c:v>
                </c:pt>
                <c:pt idx="89">
                  <c:v>162.87176680271128</c:v>
                </c:pt>
                <c:pt idx="90">
                  <c:v>134.0673952889355</c:v>
                </c:pt>
                <c:pt idx="91">
                  <c:v>108.28978796511295</c:v>
                </c:pt>
                <c:pt idx="92">
                  <c:v>90.156889823139807</c:v>
                </c:pt>
                <c:pt idx="93">
                  <c:v>80.026040087811424</c:v>
                </c:pt>
                <c:pt idx="94">
                  <c:v>75.483610628561095</c:v>
                </c:pt>
                <c:pt idx="95">
                  <c:v>73.805210449054968</c:v>
                </c:pt>
                <c:pt idx="96">
                  <c:v>73.243561364489565</c:v>
                </c:pt>
                <c:pt idx="97">
                  <c:v>73.019517257354096</c:v>
                </c:pt>
                <c:pt idx="98">
                  <c:v>72.875989071939784</c:v>
                </c:pt>
                <c:pt idx="99">
                  <c:v>72.748390415105177</c:v>
                </c:pt>
                <c:pt idx="100">
                  <c:v>72.624142659471971</c:v>
                </c:pt>
                <c:pt idx="101">
                  <c:v>72.501298745118248</c:v>
                </c:pt>
                <c:pt idx="102">
                  <c:v>72.37960467059807</c:v>
                </c:pt>
                <c:pt idx="103">
                  <c:v>72.259053884848683</c:v>
                </c:pt>
                <c:pt idx="104">
                  <c:v>72.139731141801704</c:v>
                </c:pt>
                <c:pt idx="105">
                  <c:v>72.021838114985357</c:v>
                </c:pt>
                <c:pt idx="106">
                  <c:v>71.90575855656391</c:v>
                </c:pt>
                <c:pt idx="107">
                  <c:v>71.792156073018376</c:v>
                </c:pt>
                <c:pt idx="108">
                  <c:v>71.682112209564394</c:v>
                </c:pt>
                <c:pt idx="109">
                  <c:v>71.57731260683039</c:v>
                </c:pt>
                <c:pt idx="110">
                  <c:v>71.48028529192645</c:v>
                </c:pt>
                <c:pt idx="111">
                  <c:v>71.394687542914554</c:v>
                </c:pt>
                <c:pt idx="112">
                  <c:v>71.32562539352115</c:v>
                </c:pt>
                <c:pt idx="113">
                  <c:v>71.279972552104027</c:v>
                </c:pt>
                <c:pt idx="114">
                  <c:v>71.266634396977665</c:v>
                </c:pt>
                <c:pt idx="115">
                  <c:v>71.296680668156526</c:v>
                </c:pt>
                <c:pt idx="116">
                  <c:v>71.383252413591933</c:v>
                </c:pt>
                <c:pt idx="117">
                  <c:v>71.541141240186377</c:v>
                </c:pt>
                <c:pt idx="118">
                  <c:v>71.785948799890392</c:v>
                </c:pt>
                <c:pt idx="119">
                  <c:v>72.132765494896262</c:v>
                </c:pt>
                <c:pt idx="120">
                  <c:v>72.594353494382233</c:v>
                </c:pt>
                <c:pt idx="121">
                  <c:v>73.17885242642825</c:v>
                </c:pt>
                <c:pt idx="122">
                  <c:v>73.886985882943705</c:v>
                </c:pt>
                <c:pt idx="123">
                  <c:v>74.708560640066551</c:v>
                </c:pt>
                <c:pt idx="124">
                  <c:v>75.617752632422267</c:v>
                </c:pt>
                <c:pt idx="125">
                  <c:v>76.566651443555912</c:v>
                </c:pt>
                <c:pt idx="126">
                  <c:v>77.477677918367675</c:v>
                </c:pt>
                <c:pt idx="127">
                  <c:v>78.238625657848502</c:v>
                </c:pt>
                <c:pt idx="128">
                  <c:v>78.708282568700398</c:v>
                </c:pt>
                <c:pt idx="129">
                  <c:v>78.74165214808032</c:v>
                </c:pt>
                <c:pt idx="130">
                  <c:v>78.236142408757203</c:v>
                </c:pt>
                <c:pt idx="131">
                  <c:v>77.183598734334865</c:v>
                </c:pt>
                <c:pt idx="132">
                  <c:v>75.698727045860451</c:v>
                </c:pt>
                <c:pt idx="133">
                  <c:v>73.998565594152268</c:v>
                </c:pt>
                <c:pt idx="134">
                  <c:v>72.334532917974286</c:v>
                </c:pt>
                <c:pt idx="135">
                  <c:v>70.910206588931871</c:v>
                </c:pt>
                <c:pt idx="136">
                  <c:v>69.827690338632578</c:v>
                </c:pt>
                <c:pt idx="137">
                  <c:v>69.084582351053058</c:v>
                </c:pt>
                <c:pt idx="138">
                  <c:v>68.610764383422193</c:v>
                </c:pt>
                <c:pt idx="139">
                  <c:v>68.315739472536563</c:v>
                </c:pt>
                <c:pt idx="140">
                  <c:v>68.122187590913754</c:v>
                </c:pt>
                <c:pt idx="141">
                  <c:v>67.978464590562751</c:v>
                </c:pt>
                <c:pt idx="142">
                  <c:v>67.856154265546024</c:v>
                </c:pt>
                <c:pt idx="143">
                  <c:v>67.742172494147809</c:v>
                </c:pt>
                <c:pt idx="144">
                  <c:v>67.631671819996669</c:v>
                </c:pt>
                <c:pt idx="145">
                  <c:v>67.523746088327627</c:v>
                </c:pt>
                <c:pt idx="146">
                  <c:v>67.419543965082923</c:v>
                </c:pt>
                <c:pt idx="147">
                  <c:v>67.321828050290605</c:v>
                </c:pt>
                <c:pt idx="148">
                  <c:v>67.235246065778526</c:v>
                </c:pt>
                <c:pt idx="149">
                  <c:v>67.16688467748186</c:v>
                </c:pt>
                <c:pt idx="150">
                  <c:v>67.126815602215544</c:v>
                </c:pt>
                <c:pt idx="151">
                  <c:v>67.128335472395108</c:v>
                </c:pt>
                <c:pt idx="152">
                  <c:v>67.18752455678306</c:v>
                </c:pt>
                <c:pt idx="153">
                  <c:v>67.321671685351049</c:v>
                </c:pt>
                <c:pt idx="154">
                  <c:v>67.546083753513059</c:v>
                </c:pt>
                <c:pt idx="155">
                  <c:v>67.8688913168521</c:v>
                </c:pt>
                <c:pt idx="156">
                  <c:v>68.283858548177136</c:v>
                </c:pt>
                <c:pt idx="157">
                  <c:v>68.76223904417985</c:v>
                </c:pt>
                <c:pt idx="158">
                  <c:v>69.246618551886186</c:v>
                </c:pt>
                <c:pt idx="159">
                  <c:v>69.651847664947795</c:v>
                </c:pt>
                <c:pt idx="160">
                  <c:v>69.878494847844635</c:v>
                </c:pt>
                <c:pt idx="161">
                  <c:v>69.840030522534107</c:v>
                </c:pt>
                <c:pt idx="162">
                  <c:v>69.49601423783281</c:v>
                </c:pt>
                <c:pt idx="163">
                  <c:v>68.875148874169142</c:v>
                </c:pt>
                <c:pt idx="164">
                  <c:v>68.072585587831327</c:v>
                </c:pt>
                <c:pt idx="165">
                  <c:v>67.218723720055664</c:v>
                </c:pt>
                <c:pt idx="166">
                  <c:v>66.4342820734459</c:v>
                </c:pt>
                <c:pt idx="167">
                  <c:v>65.794814981771452</c:v>
                </c:pt>
                <c:pt idx="168">
                  <c:v>65.320206447405127</c:v>
                </c:pt>
                <c:pt idx="169">
                  <c:v>64.987952127078501</c:v>
                </c:pt>
                <c:pt idx="170">
                  <c:v>64.756768312990189</c:v>
                </c:pt>
                <c:pt idx="171">
                  <c:v>64.586498604189188</c:v>
                </c:pt>
                <c:pt idx="172">
                  <c:v>64.447899726855539</c:v>
                </c:pt>
                <c:pt idx="173">
                  <c:v>64.323646123680646</c:v>
                </c:pt>
                <c:pt idx="174">
                  <c:v>64.205100313504943</c:v>
                </c:pt>
                <c:pt idx="175">
                  <c:v>64.088577752904797</c:v>
                </c:pt>
                <c:pt idx="176">
                  <c:v>63.972722877876279</c:v>
                </c:pt>
                <c:pt idx="177">
                  <c:v>63.857106072439208</c:v>
                </c:pt>
                <c:pt idx="178">
                  <c:v>63.741612894694732</c:v>
                </c:pt>
                <c:pt idx="179">
                  <c:v>63.626220957841014</c:v>
                </c:pt>
                <c:pt idx="180">
                  <c:v>63.510930413381757</c:v>
                </c:pt>
                <c:pt idx="181">
                  <c:v>63.395745327455188</c:v>
                </c:pt>
                <c:pt idx="182">
                  <c:v>63.280669413472772</c:v>
                </c:pt>
                <c:pt idx="183">
                  <c:v>63.165705255274929</c:v>
                </c:pt>
                <c:pt idx="184">
                  <c:v>63.050854270437895</c:v>
                </c:pt>
                <c:pt idx="185">
                  <c:v>62.936116812631234</c:v>
                </c:pt>
                <c:pt idx="186">
                  <c:v>62.821492296760134</c:v>
                </c:pt>
                <c:pt idx="187">
                  <c:v>62.706979325126753</c:v>
                </c:pt>
                <c:pt idx="188">
                  <c:v>62.592575809276426</c:v>
                </c:pt>
                <c:pt idx="189">
                  <c:v>62.478279085150739</c:v>
                </c:pt>
                <c:pt idx="190">
                  <c:v>62.364086020062146</c:v>
                </c:pt>
                <c:pt idx="191">
                  <c:v>62.249993110561192</c:v>
                </c:pt>
                <c:pt idx="192">
                  <c:v>62.135996570714298</c:v>
                </c:pt>
                <c:pt idx="193">
                  <c:v>62.022092410672251</c:v>
                </c:pt>
                <c:pt idx="194">
                  <c:v>61.908276505694822</c:v>
                </c:pt>
                <c:pt idx="195">
                  <c:v>61.794544656012434</c:v>
                </c:pt>
                <c:pt idx="196">
                  <c:v>61.680892638059667</c:v>
                </c:pt>
                <c:pt idx="197">
                  <c:v>61.56731624771745</c:v>
                </c:pt>
                <c:pt idx="198">
                  <c:v>61.453811336259811</c:v>
                </c:pt>
                <c:pt idx="199">
                  <c:v>61.340373839725927</c:v>
                </c:pt>
                <c:pt idx="200">
                  <c:v>61.226999802436282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75.770520058193739</c:v>
                </c:pt>
                <c:pt idx="1">
                  <c:v>76.129816225072872</c:v>
                </c:pt>
                <c:pt idx="2">
                  <c:v>76.488517558512072</c:v>
                </c:pt>
                <c:pt idx="3">
                  <c:v>76.84647138091475</c:v>
                </c:pt>
                <c:pt idx="4">
                  <c:v>77.203502757311853</c:v>
                </c:pt>
                <c:pt idx="5">
                  <c:v>77.559412039374266</c:v>
                </c:pt>
                <c:pt idx="6">
                  <c:v>77.913972236740577</c:v>
                </c:pt>
                <c:pt idx="7">
                  <c:v>78.266926223935172</c:v>
                </c:pt>
                <c:pt idx="8">
                  <c:v>78.617983797404449</c:v>
                </c:pt>
                <c:pt idx="9">
                  <c:v>78.966818604857906</c:v>
                </c:pt>
                <c:pt idx="10">
                  <c:v>79.313064978325599</c:v>
                </c:pt>
                <c:pt idx="11">
                  <c:v>79.656314713269126</c:v>
                </c:pt>
                <c:pt idx="12">
                  <c:v>79.996113848805265</c:v>
                </c:pt>
                <c:pt idx="13">
                  <c:v>80.331959518652496</c:v>
                </c:pt>
                <c:pt idx="14">
                  <c:v>80.663296958733611</c:v>
                </c:pt>
                <c:pt idx="15">
                  <c:v>80.989516775272875</c:v>
                </c:pt>
                <c:pt idx="16">
                  <c:v>81.30995259636812</c:v>
                </c:pt>
                <c:pt idx="17">
                  <c:v>81.623879249834161</c:v>
                </c:pt>
                <c:pt idx="18">
                  <c:v>81.930511629796655</c:v>
                </c:pt>
                <c:pt idx="19">
                  <c:v>82.22900443296534</c:v>
                </c:pt>
                <c:pt idx="20">
                  <c:v>82.518452961309208</c:v>
                </c:pt>
                <c:pt idx="21">
                  <c:v>82.797895199249552</c:v>
                </c:pt>
                <c:pt idx="22">
                  <c:v>83.066315378407367</c:v>
                </c:pt>
                <c:pt idx="23">
                  <c:v>83.322649239078231</c:v>
                </c:pt>
                <c:pt idx="24">
                  <c:v>83.565791182484503</c:v>
                </c:pt>
                <c:pt idx="25">
                  <c:v>83.794603479031608</c:v>
                </c:pt>
                <c:pt idx="26">
                  <c:v>84.00792765308411</c:v>
                </c:pt>
                <c:pt idx="27">
                  <c:v>84.204598102553049</c:v>
                </c:pt>
                <c:pt idx="28">
                  <c:v>84.383457931147575</c:v>
                </c:pt>
                <c:pt idx="29">
                  <c:v>84.543376873076141</c:v>
                </c:pt>
                <c:pt idx="30">
                  <c:v>84.683271076550227</c:v>
                </c:pt>
                <c:pt idx="31">
                  <c:v>84.802124387848082</c:v>
                </c:pt>
                <c:pt idx="32">
                  <c:v>84.899010648246886</c:v>
                </c:pt>
                <c:pt idx="33">
                  <c:v>84.973116390152057</c:v>
                </c:pt>
                <c:pt idx="34">
                  <c:v>85.023763206238698</c:v>
                </c:pt>
                <c:pt idx="35">
                  <c:v>85.050428977360468</c:v>
                </c:pt>
                <c:pt idx="36">
                  <c:v>85.052767092384784</c:v>
                </c:pt>
                <c:pt idx="37">
                  <c:v>85.030622785785511</c:v>
                </c:pt>
                <c:pt idx="38">
                  <c:v>84.984045764026718</c:v>
                </c:pt>
                <c:pt idx="39">
                  <c:v>84.913298392953905</c:v>
                </c:pt>
                <c:pt idx="40">
                  <c:v>84.818858874211088</c:v>
                </c:pt>
                <c:pt idx="41">
                  <c:v>84.701419042440904</c:v>
                </c:pt>
                <c:pt idx="42">
                  <c:v>84.561876654825909</c:v>
                </c:pt>
                <c:pt idx="43">
                  <c:v>84.401322304173249</c:v>
                </c:pt>
                <c:pt idx="44">
                  <c:v>84.221021347157063</c:v>
                </c:pt>
                <c:pt idx="45">
                  <c:v>84.022391480580907</c:v>
                </c:pt>
                <c:pt idx="46">
                  <c:v>83.806976802005096</c:v>
                </c:pt>
                <c:pt idx="47">
                  <c:v>83.576419341613587</c:v>
                </c:pt>
                <c:pt idx="48">
                  <c:v>83.332429139643594</c:v>
                </c:pt>
                <c:pt idx="49">
                  <c:v>83.076753963973971</c:v>
                </c:pt>
                <c:pt idx="50">
                  <c:v>82.811149717669338</c:v>
                </c:pt>
                <c:pt idx="51">
                  <c:v>82.537352484097227</c:v>
                </c:pt>
                <c:pt idx="52">
                  <c:v>82.257053009703029</c:v>
                </c:pt>
                <c:pt idx="53">
                  <c:v>81.971874246346175</c:v>
                </c:pt>
                <c:pt idx="54">
                  <c:v>81.683352381871345</c:v>
                </c:pt>
                <c:pt idx="55">
                  <c:v>81.392921594149684</c:v>
                </c:pt>
                <c:pt idx="56">
                  <c:v>81.101902582937598</c:v>
                </c:pt>
                <c:pt idx="57">
                  <c:v>80.811494775368772</c:v>
                </c:pt>
                <c:pt idx="58">
                  <c:v>80.522771971173611</c:v>
                </c:pt>
                <c:pt idx="59">
                  <c:v>80.236681095951752</c:v>
                </c:pt>
                <c:pt idx="60">
                  <c:v>79.954043665213987</c:v>
                </c:pt>
                <c:pt idx="61">
                  <c:v>79.675559526319603</c:v>
                </c:pt>
                <c:pt idx="62">
                  <c:v>79.401812436072234</c:v>
                </c:pt>
                <c:pt idx="63">
                  <c:v>79.133277043833914</c:v>
                </c:pt>
                <c:pt idx="64">
                  <c:v>78.870326878453454</c:v>
                </c:pt>
                <c:pt idx="65">
                  <c:v>78.613242977069703</c:v>
                </c:pt>
                <c:pt idx="66">
                  <c:v>78.362222840415527</c:v>
                </c:pt>
                <c:pt idx="67">
                  <c:v>78.117389448752874</c:v>
                </c:pt>
                <c:pt idx="68">
                  <c:v>77.878800121938269</c:v>
                </c:pt>
                <c:pt idx="69">
                  <c:v>77.646455054051856</c:v>
                </c:pt>
                <c:pt idx="70">
                  <c:v>77.420305395947167</c:v>
                </c:pt>
                <c:pt idx="71">
                  <c:v>77.200260797045587</c:v>
                </c:pt>
                <c:pt idx="72">
                  <c:v>76.986196350268827</c:v>
                </c:pt>
                <c:pt idx="73">
                  <c:v>76.777958911132245</c:v>
                </c:pt>
                <c:pt idx="74">
                  <c:v>76.575372783947046</c:v>
                </c:pt>
                <c:pt idx="75">
                  <c:v>76.378244785229413</c:v>
                </c:pt>
                <c:pt idx="76">
                  <c:v>76.186368707322941</c:v>
                </c:pt>
                <c:pt idx="77">
                  <c:v>75.999529214490977</c:v>
                </c:pt>
                <c:pt idx="78">
                  <c:v>75.817505209916149</c:v>
                </c:pt>
                <c:pt idx="79">
                  <c:v>75.640072715709664</c:v>
                </c:pt>
                <c:pt idx="80">
                  <c:v>75.467007309698303</c:v>
                </c:pt>
                <c:pt idx="81">
                  <c:v>75.298086162868842</c:v>
                </c:pt>
                <c:pt idx="82">
                  <c:v>75.133089720299836</c:v>
                </c:pt>
                <c:pt idx="83">
                  <c:v>74.971803066526405</c:v>
                </c:pt>
                <c:pt idx="84">
                  <c:v>74.814017013829556</c:v>
                </c:pt>
                <c:pt idx="85">
                  <c:v>74.659528949138007</c:v>
                </c:pt>
                <c:pt idx="86">
                  <c:v>74.508143472241841</c:v>
                </c:pt>
                <c:pt idx="87">
                  <c:v>74.359672854977845</c:v>
                </c:pt>
                <c:pt idx="88">
                  <c:v>74.213937348045604</c:v>
                </c:pt>
                <c:pt idx="89">
                  <c:v>74.070765359228147</c:v>
                </c:pt>
                <c:pt idx="90">
                  <c:v>73.929993524059711</c:v>
                </c:pt>
                <c:pt idx="91">
                  <c:v>73.791466687442011</c:v>
                </c:pt>
                <c:pt idx="92">
                  <c:v>73.655037812371191</c:v>
                </c:pt>
                <c:pt idx="93">
                  <c:v>73.52056782980759</c:v>
                </c:pt>
                <c:pt idx="94">
                  <c:v>73.387925441798671</c:v>
                </c:pt>
                <c:pt idx="95">
                  <c:v>73.256986888244214</c:v>
                </c:pt>
                <c:pt idx="96">
                  <c:v>73.127635686160986</c:v>
                </c:pt>
                <c:pt idx="97">
                  <c:v>72.999762348951492</c:v>
                </c:pt>
                <c:pt idx="98">
                  <c:v>72.873264091991274</c:v>
                </c:pt>
                <c:pt idx="99">
                  <c:v>72.748044529808624</c:v>
                </c:pt>
                <c:pt idx="100">
                  <c:v>72.624013369225736</c:v>
                </c:pt>
                <c:pt idx="101">
                  <c:v>72.501086102045321</c:v>
                </c:pt>
                <c:pt idx="102">
                  <c:v>72.379183700190936</c:v>
                </c:pt>
                <c:pt idx="103">
                  <c:v>72.258232315628192</c:v>
                </c:pt>
                <c:pt idx="104">
                  <c:v>72.138162986897882</c:v>
                </c:pt>
                <c:pt idx="105">
                  <c:v>72.018911353669395</c:v>
                </c:pt>
                <c:pt idx="106">
                  <c:v>71.900417380365411</c:v>
                </c:pt>
                <c:pt idx="107">
                  <c:v>71.782625089606384</c:v>
                </c:pt>
                <c:pt idx="108">
                  <c:v>71.665482305971977</c:v>
                </c:pt>
                <c:pt idx="109">
                  <c:v>71.548940410364821</c:v>
                </c:pt>
                <c:pt idx="110">
                  <c:v>71.432954105087887</c:v>
                </c:pt>
                <c:pt idx="111">
                  <c:v>71.317481189604308</c:v>
                </c:pt>
                <c:pt idx="112">
                  <c:v>71.202482346831928</c:v>
                </c:pt>
                <c:pt idx="113">
                  <c:v>71.087920939731774</c:v>
                </c:pt>
                <c:pt idx="114">
                  <c:v>70.973762817876235</c:v>
                </c:pt>
                <c:pt idx="115">
                  <c:v>70.859976133627157</c:v>
                </c:pt>
                <c:pt idx="116">
                  <c:v>70.746531167511108</c:v>
                </c:pt>
                <c:pt idx="117">
                  <c:v>70.633400162351947</c:v>
                </c:pt>
                <c:pt idx="118">
                  <c:v>70.520557165701931</c:v>
                </c:pt>
                <c:pt idx="119">
                  <c:v>70.407977880106202</c:v>
                </c:pt>
                <c:pt idx="120">
                  <c:v>70.295639520737069</c:v>
                </c:pt>
                <c:pt idx="121">
                  <c:v>70.18352067994492</c:v>
                </c:pt>
                <c:pt idx="122">
                  <c:v>70.071601198292385</c:v>
                </c:pt>
                <c:pt idx="123">
                  <c:v>69.959862041664962</c:v>
                </c:pt>
                <c:pt idx="124">
                  <c:v>69.848285184088297</c:v>
                </c:pt>
                <c:pt idx="125">
                  <c:v>69.736853495926567</c:v>
                </c:pt>
                <c:pt idx="126">
                  <c:v>69.625550637192234</c:v>
                </c:pt>
                <c:pt idx="127">
                  <c:v>69.514360955761944</c:v>
                </c:pt>
                <c:pt idx="128">
                  <c:v>69.403269390369729</c:v>
                </c:pt>
                <c:pt idx="129">
                  <c:v>69.292261378337983</c:v>
                </c:pt>
                <c:pt idx="130">
                  <c:v>69.181322768107208</c:v>
                </c:pt>
                <c:pt idx="131">
                  <c:v>69.070439736740838</c:v>
                </c:pt>
                <c:pt idx="132">
                  <c:v>68.959598712710033</c:v>
                </c:pt>
                <c:pt idx="133">
                  <c:v>68.848786304405053</c:v>
                </c:pt>
                <c:pt idx="134">
                  <c:v>68.737989234974151</c:v>
                </c:pt>
                <c:pt idx="135">
                  <c:v>68.627194284255168</c:v>
                </c:pt>
                <c:pt idx="136">
                  <c:v>68.516388238735956</c:v>
                </c:pt>
                <c:pt idx="137">
                  <c:v>68.405557850652087</c:v>
                </c:pt>
                <c:pt idx="138">
                  <c:v>68.294689807496596</c:v>
                </c:pt>
                <c:pt idx="139">
                  <c:v>68.183770713367295</c:v>
                </c:pt>
                <c:pt idx="140">
                  <c:v>68.072787083700476</c:v>
                </c:pt>
                <c:pt idx="141">
                  <c:v>67.961725355019439</c:v>
                </c:pt>
                <c:pt idx="142">
                  <c:v>67.850571911346847</c:v>
                </c:pt>
                <c:pt idx="143">
                  <c:v>67.739313128868787</c:v>
                </c:pt>
                <c:pt idx="144">
                  <c:v>67.627935440277497</c:v>
                </c:pt>
                <c:pt idx="145">
                  <c:v>67.516425419935089</c:v>
                </c:pt>
                <c:pt idx="146">
                  <c:v>67.404769890575096</c:v>
                </c:pt>
                <c:pt idx="147">
                  <c:v>67.292956051675787</c:v>
                </c:pt>
                <c:pt idx="148">
                  <c:v>67.180971628891626</c:v>
                </c:pt>
                <c:pt idx="149">
                  <c:v>67.068805043020731</c:v>
                </c:pt>
                <c:pt idx="150">
                  <c:v>66.956445595932536</c:v>
                </c:pt>
                <c:pt idx="151">
                  <c:v>66.84388366971524</c:v>
                </c:pt>
                <c:pt idx="152">
                  <c:v>66.731110934082551</c:v>
                </c:pt>
                <c:pt idx="153">
                  <c:v>66.618120555872565</c:v>
                </c:pt>
                <c:pt idx="154">
                  <c:v>66.504907403374219</c:v>
                </c:pt>
                <c:pt idx="155">
                  <c:v>66.391468237327018</c:v>
                </c:pt>
                <c:pt idx="156">
                  <c:v>66.277801879871788</c:v>
                </c:pt>
                <c:pt idx="157">
                  <c:v>66.163909352583289</c:v>
                </c:pt>
                <c:pt idx="158">
                  <c:v>66.049793975079481</c:v>
                </c:pt>
                <c:pt idx="159">
                  <c:v>65.935461416627504</c:v>
                </c:pt>
                <c:pt idx="160">
                  <c:v>65.820919694667055</c:v>
                </c:pt>
                <c:pt idx="161">
                  <c:v>65.706179116203288</c:v>
                </c:pt>
                <c:pt idx="162">
                  <c:v>65.591252160489361</c:v>
                </c:pt>
                <c:pt idx="163">
                  <c:v>65.476153304168889</c:v>
                </c:pt>
                <c:pt idx="164">
                  <c:v>65.360898792897359</c:v>
                </c:pt>
                <c:pt idx="165">
                  <c:v>65.245506366186575</c:v>
                </c:pt>
                <c:pt idx="166">
                  <c:v>65.129994944610914</c:v>
                </c:pt>
                <c:pt idx="167">
                  <c:v>65.014384290380988</c:v>
                </c:pt>
                <c:pt idx="168">
                  <c:v>64.898694653487198</c:v>
                </c:pt>
                <c:pt idx="169">
                  <c:v>64.782946416055793</c:v>
                </c:pt>
                <c:pt idx="170">
                  <c:v>64.667159747231807</c:v>
                </c:pt>
                <c:pt idx="171">
                  <c:v>64.551354279861044</c:v>
                </c:pt>
                <c:pt idx="172">
                  <c:v>64.435548818605298</c:v>
                </c:pt>
                <c:pt idx="173">
                  <c:v>64.319761087050324</c:v>
                </c:pt>
                <c:pt idx="174">
                  <c:v>64.204007519040275</c:v>
                </c:pt>
                <c:pt idx="175">
                  <c:v>64.088303097082573</c:v>
                </c:pt>
                <c:pt idx="176">
                  <c:v>63.972661238381775</c:v>
                </c:pt>
                <c:pt idx="177">
                  <c:v>63.857093727021976</c:v>
                </c:pt>
                <c:pt idx="178">
                  <c:v>63.741610689122844</c:v>
                </c:pt>
                <c:pt idx="179">
                  <c:v>63.626220606501285</c:v>
                </c:pt>
                <c:pt idx="180">
                  <c:v>63.510930363496719</c:v>
                </c:pt>
                <c:pt idx="181">
                  <c:v>63.395745321143913</c:v>
                </c:pt>
                <c:pt idx="182">
                  <c:v>63.280669412761476</c:v>
                </c:pt>
                <c:pt idx="183">
                  <c:v>63.165705255203534</c:v>
                </c:pt>
                <c:pt idx="184">
                  <c:v>63.050854270431515</c:v>
                </c:pt>
                <c:pt idx="185">
                  <c:v>62.936116812630729</c:v>
                </c:pt>
                <c:pt idx="186">
                  <c:v>62.821492296760098</c:v>
                </c:pt>
                <c:pt idx="187">
                  <c:v>62.706979325126753</c:v>
                </c:pt>
                <c:pt idx="188">
                  <c:v>62.592575809276426</c:v>
                </c:pt>
                <c:pt idx="189">
                  <c:v>62.478279085150739</c:v>
                </c:pt>
                <c:pt idx="190">
                  <c:v>62.364086020062146</c:v>
                </c:pt>
                <c:pt idx="191">
                  <c:v>62.249993110561192</c:v>
                </c:pt>
                <c:pt idx="192">
                  <c:v>62.135996570714298</c:v>
                </c:pt>
                <c:pt idx="193">
                  <c:v>62.022092410672251</c:v>
                </c:pt>
                <c:pt idx="194">
                  <c:v>61.908276505694822</c:v>
                </c:pt>
                <c:pt idx="195">
                  <c:v>61.794544656012434</c:v>
                </c:pt>
                <c:pt idx="196">
                  <c:v>61.680892638059667</c:v>
                </c:pt>
                <c:pt idx="197">
                  <c:v>61.56731624771745</c:v>
                </c:pt>
                <c:pt idx="198">
                  <c:v>61.453811336259811</c:v>
                </c:pt>
                <c:pt idx="199">
                  <c:v>61.340373839725927</c:v>
                </c:pt>
                <c:pt idx="200">
                  <c:v>61.226999802436282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77.704999999999998</c:v>
                </c:pt>
                <c:pt idx="1">
                  <c:v>78.954999999999998</c:v>
                </c:pt>
                <c:pt idx="2">
                  <c:v>77.114000000000004</c:v>
                </c:pt>
                <c:pt idx="3">
                  <c:v>78.045000000000002</c:v>
                </c:pt>
                <c:pt idx="4">
                  <c:v>77.522999999999996</c:v>
                </c:pt>
                <c:pt idx="5">
                  <c:v>77.454999999999998</c:v>
                </c:pt>
                <c:pt idx="6">
                  <c:v>76.385999999999996</c:v>
                </c:pt>
                <c:pt idx="7">
                  <c:v>78.567999999999998</c:v>
                </c:pt>
                <c:pt idx="8">
                  <c:v>77.817999999999998</c:v>
                </c:pt>
                <c:pt idx="9">
                  <c:v>78.114000000000004</c:v>
                </c:pt>
                <c:pt idx="10">
                  <c:v>79.159000000000006</c:v>
                </c:pt>
                <c:pt idx="11">
                  <c:v>78.954999999999998</c:v>
                </c:pt>
                <c:pt idx="12">
                  <c:v>79.385999999999996</c:v>
                </c:pt>
                <c:pt idx="13">
                  <c:v>77.75</c:v>
                </c:pt>
                <c:pt idx="14">
                  <c:v>78.885999999999996</c:v>
                </c:pt>
                <c:pt idx="15">
                  <c:v>79.522999999999996</c:v>
                </c:pt>
                <c:pt idx="16">
                  <c:v>81.340999999999994</c:v>
                </c:pt>
                <c:pt idx="17">
                  <c:v>80.817999999999998</c:v>
                </c:pt>
                <c:pt idx="18">
                  <c:v>80.25</c:v>
                </c:pt>
                <c:pt idx="19">
                  <c:v>80.614000000000004</c:v>
                </c:pt>
                <c:pt idx="20">
                  <c:v>80.704999999999998</c:v>
                </c:pt>
                <c:pt idx="21">
                  <c:v>82.795000000000002</c:v>
                </c:pt>
                <c:pt idx="22">
                  <c:v>82.545000000000002</c:v>
                </c:pt>
                <c:pt idx="23">
                  <c:v>82.977000000000004</c:v>
                </c:pt>
                <c:pt idx="24">
                  <c:v>85.409000000000006</c:v>
                </c:pt>
                <c:pt idx="25">
                  <c:v>85.659000000000006</c:v>
                </c:pt>
                <c:pt idx="26">
                  <c:v>85.932000000000002</c:v>
                </c:pt>
                <c:pt idx="27">
                  <c:v>87.75</c:v>
                </c:pt>
                <c:pt idx="28">
                  <c:v>88.045000000000002</c:v>
                </c:pt>
                <c:pt idx="29">
                  <c:v>88.022999999999996</c:v>
                </c:pt>
                <c:pt idx="30">
                  <c:v>87.864000000000004</c:v>
                </c:pt>
                <c:pt idx="31">
                  <c:v>88.340999999999994</c:v>
                </c:pt>
                <c:pt idx="32">
                  <c:v>90.704999999999998</c:v>
                </c:pt>
                <c:pt idx="33">
                  <c:v>90.590999999999994</c:v>
                </c:pt>
                <c:pt idx="34">
                  <c:v>91.864000000000004</c:v>
                </c:pt>
                <c:pt idx="35">
                  <c:v>91.045000000000002</c:v>
                </c:pt>
                <c:pt idx="36">
                  <c:v>94.340999999999994</c:v>
                </c:pt>
                <c:pt idx="37">
                  <c:v>93.590999999999994</c:v>
                </c:pt>
                <c:pt idx="38">
                  <c:v>96.590999999999994</c:v>
                </c:pt>
                <c:pt idx="39">
                  <c:v>98.317999999999998</c:v>
                </c:pt>
                <c:pt idx="40">
                  <c:v>100.114</c:v>
                </c:pt>
                <c:pt idx="41">
                  <c:v>102.773</c:v>
                </c:pt>
                <c:pt idx="42">
                  <c:v>102.977</c:v>
                </c:pt>
                <c:pt idx="43">
                  <c:v>106.886</c:v>
                </c:pt>
                <c:pt idx="44">
                  <c:v>108.795</c:v>
                </c:pt>
                <c:pt idx="45">
                  <c:v>110.34099999999999</c:v>
                </c:pt>
                <c:pt idx="46">
                  <c:v>112.75</c:v>
                </c:pt>
                <c:pt idx="47">
                  <c:v>116.84099999999999</c:v>
                </c:pt>
                <c:pt idx="48">
                  <c:v>122.34099999999999</c:v>
                </c:pt>
                <c:pt idx="49">
                  <c:v>126.182</c:v>
                </c:pt>
                <c:pt idx="50">
                  <c:v>133</c:v>
                </c:pt>
                <c:pt idx="51">
                  <c:v>142.273</c:v>
                </c:pt>
                <c:pt idx="52">
                  <c:v>154.45500000000001</c:v>
                </c:pt>
                <c:pt idx="53">
                  <c:v>166.54499999999999</c:v>
                </c:pt>
                <c:pt idx="54">
                  <c:v>180.29499999999999</c:v>
                </c:pt>
                <c:pt idx="55">
                  <c:v>192.386</c:v>
                </c:pt>
                <c:pt idx="56">
                  <c:v>204.727</c:v>
                </c:pt>
                <c:pt idx="57">
                  <c:v>215.29499999999999</c:v>
                </c:pt>
                <c:pt idx="58">
                  <c:v>225.04499999999999</c:v>
                </c:pt>
                <c:pt idx="59">
                  <c:v>231.04499999999999</c:v>
                </c:pt>
                <c:pt idx="60">
                  <c:v>236.023</c:v>
                </c:pt>
                <c:pt idx="61">
                  <c:v>239.93199999999999</c:v>
                </c:pt>
                <c:pt idx="62">
                  <c:v>237.84100000000001</c:v>
                </c:pt>
                <c:pt idx="63">
                  <c:v>233.114</c:v>
                </c:pt>
                <c:pt idx="64">
                  <c:v>222.227</c:v>
                </c:pt>
                <c:pt idx="65">
                  <c:v>201.75</c:v>
                </c:pt>
                <c:pt idx="66">
                  <c:v>163.81800000000001</c:v>
                </c:pt>
                <c:pt idx="67">
                  <c:v>116.273</c:v>
                </c:pt>
                <c:pt idx="68">
                  <c:v>87.590999999999994</c:v>
                </c:pt>
                <c:pt idx="69">
                  <c:v>82.227000000000004</c:v>
                </c:pt>
                <c:pt idx="70">
                  <c:v>85.272999999999996</c:v>
                </c:pt>
                <c:pt idx="71">
                  <c:v>85.022999999999996</c:v>
                </c:pt>
                <c:pt idx="72">
                  <c:v>88.067999999999998</c:v>
                </c:pt>
                <c:pt idx="73">
                  <c:v>91.135999999999996</c:v>
                </c:pt>
                <c:pt idx="74">
                  <c:v>94.75</c:v>
                </c:pt>
                <c:pt idx="75">
                  <c:v>99.772999999999996</c:v>
                </c:pt>
                <c:pt idx="76">
                  <c:v>104.932</c:v>
                </c:pt>
                <c:pt idx="77">
                  <c:v>114.568</c:v>
                </c:pt>
                <c:pt idx="78">
                  <c:v>123.318</c:v>
                </c:pt>
                <c:pt idx="79">
                  <c:v>133.93199999999999</c:v>
                </c:pt>
                <c:pt idx="80">
                  <c:v>148.18199999999999</c:v>
                </c:pt>
                <c:pt idx="81">
                  <c:v>160.45500000000001</c:v>
                </c:pt>
                <c:pt idx="82">
                  <c:v>171.523</c:v>
                </c:pt>
                <c:pt idx="83">
                  <c:v>180.65899999999999</c:v>
                </c:pt>
                <c:pt idx="84">
                  <c:v>189.15899999999999</c:v>
                </c:pt>
                <c:pt idx="85">
                  <c:v>194.477</c:v>
                </c:pt>
                <c:pt idx="86">
                  <c:v>194.977</c:v>
                </c:pt>
                <c:pt idx="87">
                  <c:v>194.09100000000001</c:v>
                </c:pt>
                <c:pt idx="88">
                  <c:v>185.5</c:v>
                </c:pt>
                <c:pt idx="89">
                  <c:v>172.84100000000001</c:v>
                </c:pt>
                <c:pt idx="90">
                  <c:v>146.136</c:v>
                </c:pt>
                <c:pt idx="91">
                  <c:v>107.455</c:v>
                </c:pt>
                <c:pt idx="92">
                  <c:v>78.090999999999994</c:v>
                </c:pt>
                <c:pt idx="93">
                  <c:v>72.864000000000004</c:v>
                </c:pt>
                <c:pt idx="94">
                  <c:v>71.409000000000006</c:v>
                </c:pt>
                <c:pt idx="95">
                  <c:v>70.272999999999996</c:v>
                </c:pt>
                <c:pt idx="96">
                  <c:v>73.204999999999998</c:v>
                </c:pt>
                <c:pt idx="97">
                  <c:v>71.454999999999998</c:v>
                </c:pt>
                <c:pt idx="98">
                  <c:v>72.409000000000006</c:v>
                </c:pt>
                <c:pt idx="99">
                  <c:v>72.477000000000004</c:v>
                </c:pt>
                <c:pt idx="100">
                  <c:v>72.454999999999998</c:v>
                </c:pt>
                <c:pt idx="101">
                  <c:v>71.659000000000006</c:v>
                </c:pt>
                <c:pt idx="102">
                  <c:v>72.272999999999996</c:v>
                </c:pt>
                <c:pt idx="103">
                  <c:v>72.340999999999994</c:v>
                </c:pt>
                <c:pt idx="104">
                  <c:v>72.317999999999998</c:v>
                </c:pt>
                <c:pt idx="105">
                  <c:v>71.159000000000006</c:v>
                </c:pt>
                <c:pt idx="106">
                  <c:v>72</c:v>
                </c:pt>
                <c:pt idx="107">
                  <c:v>71.204999999999998</c:v>
                </c:pt>
                <c:pt idx="108">
                  <c:v>71.522999999999996</c:v>
                </c:pt>
                <c:pt idx="109">
                  <c:v>72.317999999999998</c:v>
                </c:pt>
                <c:pt idx="110">
                  <c:v>70.817999999999998</c:v>
                </c:pt>
                <c:pt idx="111">
                  <c:v>71.614000000000004</c:v>
                </c:pt>
                <c:pt idx="112">
                  <c:v>70.772999999999996</c:v>
                </c:pt>
                <c:pt idx="113">
                  <c:v>72.135999999999996</c:v>
                </c:pt>
                <c:pt idx="114">
                  <c:v>72.909000000000006</c:v>
                </c:pt>
                <c:pt idx="115">
                  <c:v>72.409000000000006</c:v>
                </c:pt>
                <c:pt idx="116">
                  <c:v>72.635999999999996</c:v>
                </c:pt>
                <c:pt idx="117">
                  <c:v>72.272999999999996</c:v>
                </c:pt>
                <c:pt idx="118">
                  <c:v>71.295000000000002</c:v>
                </c:pt>
                <c:pt idx="119">
                  <c:v>73.75</c:v>
                </c:pt>
                <c:pt idx="120">
                  <c:v>74.522999999999996</c:v>
                </c:pt>
                <c:pt idx="121">
                  <c:v>76.840999999999994</c:v>
                </c:pt>
                <c:pt idx="122">
                  <c:v>79.454999999999998</c:v>
                </c:pt>
                <c:pt idx="123">
                  <c:v>82.567999999999998</c:v>
                </c:pt>
                <c:pt idx="124">
                  <c:v>83.977000000000004</c:v>
                </c:pt>
                <c:pt idx="125">
                  <c:v>85.114000000000004</c:v>
                </c:pt>
                <c:pt idx="126">
                  <c:v>87.204999999999998</c:v>
                </c:pt>
                <c:pt idx="127">
                  <c:v>84.5</c:v>
                </c:pt>
                <c:pt idx="128">
                  <c:v>83.022999999999996</c:v>
                </c:pt>
                <c:pt idx="129">
                  <c:v>82.614000000000004</c:v>
                </c:pt>
                <c:pt idx="130">
                  <c:v>80.182000000000002</c:v>
                </c:pt>
                <c:pt idx="131">
                  <c:v>76.385999999999996</c:v>
                </c:pt>
                <c:pt idx="132">
                  <c:v>73.614000000000004</c:v>
                </c:pt>
                <c:pt idx="133">
                  <c:v>70.432000000000002</c:v>
                </c:pt>
                <c:pt idx="134">
                  <c:v>69.432000000000002</c:v>
                </c:pt>
                <c:pt idx="135">
                  <c:v>66.635999999999996</c:v>
                </c:pt>
                <c:pt idx="136">
                  <c:v>67.227000000000004</c:v>
                </c:pt>
                <c:pt idx="137">
                  <c:v>67.432000000000002</c:v>
                </c:pt>
                <c:pt idx="138">
                  <c:v>68.204999999999998</c:v>
                </c:pt>
                <c:pt idx="139">
                  <c:v>68.182000000000002</c:v>
                </c:pt>
                <c:pt idx="140">
                  <c:v>68.522999999999996</c:v>
                </c:pt>
                <c:pt idx="141">
                  <c:v>67.5</c:v>
                </c:pt>
                <c:pt idx="142">
                  <c:v>68</c:v>
                </c:pt>
                <c:pt idx="143">
                  <c:v>68.772999999999996</c:v>
                </c:pt>
                <c:pt idx="144">
                  <c:v>69.159000000000006</c:v>
                </c:pt>
                <c:pt idx="145">
                  <c:v>67.909000000000006</c:v>
                </c:pt>
                <c:pt idx="146">
                  <c:v>66.977000000000004</c:v>
                </c:pt>
                <c:pt idx="147">
                  <c:v>67.567999999999998</c:v>
                </c:pt>
                <c:pt idx="148">
                  <c:v>68</c:v>
                </c:pt>
                <c:pt idx="149">
                  <c:v>67.614000000000004</c:v>
                </c:pt>
                <c:pt idx="150">
                  <c:v>67.977000000000004</c:v>
                </c:pt>
                <c:pt idx="151">
                  <c:v>66.25</c:v>
                </c:pt>
                <c:pt idx="152">
                  <c:v>67.340999999999994</c:v>
                </c:pt>
                <c:pt idx="153">
                  <c:v>71.067999999999998</c:v>
                </c:pt>
                <c:pt idx="154">
                  <c:v>71.227000000000004</c:v>
                </c:pt>
                <c:pt idx="155">
                  <c:v>70.364000000000004</c:v>
                </c:pt>
                <c:pt idx="156">
                  <c:v>72.477000000000004</c:v>
                </c:pt>
                <c:pt idx="157">
                  <c:v>74.432000000000002</c:v>
                </c:pt>
                <c:pt idx="158">
                  <c:v>75.114000000000004</c:v>
                </c:pt>
                <c:pt idx="159">
                  <c:v>74.635999999999996</c:v>
                </c:pt>
                <c:pt idx="160">
                  <c:v>75.295000000000002</c:v>
                </c:pt>
                <c:pt idx="161">
                  <c:v>72.614000000000004</c:v>
                </c:pt>
                <c:pt idx="162">
                  <c:v>71.817999999999998</c:v>
                </c:pt>
                <c:pt idx="163">
                  <c:v>68.75</c:v>
                </c:pt>
                <c:pt idx="164">
                  <c:v>66.932000000000002</c:v>
                </c:pt>
                <c:pt idx="165">
                  <c:v>65.954999999999998</c:v>
                </c:pt>
                <c:pt idx="166">
                  <c:v>65.454999999999998</c:v>
                </c:pt>
                <c:pt idx="167">
                  <c:v>64.385999999999996</c:v>
                </c:pt>
                <c:pt idx="168">
                  <c:v>64.385999999999996</c:v>
                </c:pt>
                <c:pt idx="169">
                  <c:v>64.522999999999996</c:v>
                </c:pt>
                <c:pt idx="170">
                  <c:v>64.432000000000002</c:v>
                </c:pt>
                <c:pt idx="171">
                  <c:v>66.795000000000002</c:v>
                </c:pt>
                <c:pt idx="172">
                  <c:v>64.385999999999996</c:v>
                </c:pt>
                <c:pt idx="173">
                  <c:v>65.454999999999998</c:v>
                </c:pt>
                <c:pt idx="174">
                  <c:v>66.567999999999998</c:v>
                </c:pt>
                <c:pt idx="175">
                  <c:v>65</c:v>
                </c:pt>
                <c:pt idx="176">
                  <c:v>65.022999999999996</c:v>
                </c:pt>
                <c:pt idx="177">
                  <c:v>65.135999999999996</c:v>
                </c:pt>
                <c:pt idx="178">
                  <c:v>64.682000000000002</c:v>
                </c:pt>
                <c:pt idx="179">
                  <c:v>63.113999999999997</c:v>
                </c:pt>
                <c:pt idx="180">
                  <c:v>63.5</c:v>
                </c:pt>
                <c:pt idx="181">
                  <c:v>63.75</c:v>
                </c:pt>
                <c:pt idx="182">
                  <c:v>63.726999999999997</c:v>
                </c:pt>
                <c:pt idx="183">
                  <c:v>63.954999999999998</c:v>
                </c:pt>
                <c:pt idx="184">
                  <c:v>65.045000000000002</c:v>
                </c:pt>
                <c:pt idx="185">
                  <c:v>64.272999999999996</c:v>
                </c:pt>
                <c:pt idx="186">
                  <c:v>64.840999999999994</c:v>
                </c:pt>
                <c:pt idx="187">
                  <c:v>64</c:v>
                </c:pt>
                <c:pt idx="188">
                  <c:v>63.226999999999997</c:v>
                </c:pt>
                <c:pt idx="189">
                  <c:v>63.636000000000003</c:v>
                </c:pt>
                <c:pt idx="190">
                  <c:v>65.385999999999996</c:v>
                </c:pt>
                <c:pt idx="191">
                  <c:v>63.658999999999999</c:v>
                </c:pt>
                <c:pt idx="192">
                  <c:v>64.772999999999996</c:v>
                </c:pt>
                <c:pt idx="193">
                  <c:v>64.090999999999994</c:v>
                </c:pt>
                <c:pt idx="194">
                  <c:v>63.976999999999997</c:v>
                </c:pt>
                <c:pt idx="195">
                  <c:v>63.704999999999998</c:v>
                </c:pt>
                <c:pt idx="196">
                  <c:v>62.908999999999999</c:v>
                </c:pt>
                <c:pt idx="197">
                  <c:v>62.886000000000003</c:v>
                </c:pt>
                <c:pt idx="198">
                  <c:v>62.045000000000002</c:v>
                </c:pt>
                <c:pt idx="199">
                  <c:v>62.386000000000003</c:v>
                </c:pt>
                <c:pt idx="200">
                  <c:v>62.932000000000002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74.166907802650343</c:v>
                </c:pt>
                <c:pt idx="1">
                  <c:v>74.700207577400761</c:v>
                </c:pt>
                <c:pt idx="2">
                  <c:v>75.233610702434987</c:v>
                </c:pt>
                <c:pt idx="3">
                  <c:v>75.766968311569471</c:v>
                </c:pt>
                <c:pt idx="4">
                  <c:v>76.300103635391409</c:v>
                </c:pt>
                <c:pt idx="5">
                  <c:v>76.832808533876701</c:v>
                </c:pt>
                <c:pt idx="6">
                  <c:v>77.364839757682688</c:v>
                </c:pt>
                <c:pt idx="7">
                  <c:v>77.895914952393667</c:v>
                </c:pt>
                <c:pt idx="8">
                  <c:v>78.425708434530392</c:v>
                </c:pt>
                <c:pt idx="9">
                  <c:v>78.953846788422752</c:v>
                </c:pt>
                <c:pt idx="10">
                  <c:v>79.479904361284071</c:v>
                </c:pt>
                <c:pt idx="11">
                  <c:v>80.003398773075475</c:v>
                </c:pt>
                <c:pt idx="12">
                  <c:v>80.523786612184679</c:v>
                </c:pt>
                <c:pt idx="13">
                  <c:v>81.040459563211542</c:v>
                </c:pt>
                <c:pt idx="14">
                  <c:v>81.552741316711078</c:v>
                </c:pt>
                <c:pt idx="15">
                  <c:v>82.059885752224275</c:v>
                </c:pt>
                <c:pt idx="16">
                  <c:v>82.5610770773864</c:v>
                </c:pt>
                <c:pt idx="17">
                  <c:v>83.05543286190256</c:v>
                </c:pt>
                <c:pt idx="18">
                  <c:v>83.542011242461868</c:v>
                </c:pt>
                <c:pt idx="19">
                  <c:v>84.019824011270615</c:v>
                </c:pt>
                <c:pt idx="20">
                  <c:v>84.487857854402094</c:v>
                </c:pt>
                <c:pt idx="21">
                  <c:v>84.945106690784172</c:v>
                </c:pt>
                <c:pt idx="22">
                  <c:v>85.390618884808035</c:v>
                </c:pt>
                <c:pt idx="23">
                  <c:v>85.823564057838794</c:v>
                </c:pt>
                <c:pt idx="24">
                  <c:v>86.243325277286743</c:v>
                </c:pt>
                <c:pt idx="25">
                  <c:v>86.649623496336886</c:v>
                </c:pt>
                <c:pt idx="26">
                  <c:v>87.042682151768133</c:v>
                </c:pt>
                <c:pt idx="27">
                  <c:v>87.423440649390187</c:v>
                </c:pt>
                <c:pt idx="28">
                  <c:v>87.793825865800073</c:v>
                </c:pt>
                <c:pt idx="29">
                  <c:v>88.157090499344918</c:v>
                </c:pt>
                <c:pt idx="30">
                  <c:v>88.518225784000464</c:v>
                </c:pt>
                <c:pt idx="31">
                  <c:v>88.884453369015446</c:v>
                </c:pt>
                <c:pt idx="32">
                  <c:v>89.265796687218781</c:v>
                </c:pt>
                <c:pt idx="33">
                  <c:v>89.675725546965836</c:v>
                </c:pt>
                <c:pt idx="34">
                  <c:v>90.131858751335145</c:v>
                </c:pt>
                <c:pt idx="35">
                  <c:v>90.656698221087709</c:v>
                </c:pt>
                <c:pt idx="36">
                  <c:v>91.278354594654459</c:v>
                </c:pt>
                <c:pt idx="37">
                  <c:v>92.03120917786903</c:v>
                </c:pt>
                <c:pt idx="38">
                  <c:v>92.956441427951077</c:v>
                </c:pt>
                <c:pt idx="39">
                  <c:v>94.10233635858124</c:v>
                </c:pt>
                <c:pt idx="40">
                  <c:v>95.524274277116987</c:v>
                </c:pt>
                <c:pt idx="41">
                  <c:v>97.284298408605721</c:v>
                </c:pt>
                <c:pt idx="42">
                  <c:v>99.450156716666029</c:v>
                </c:pt>
                <c:pt idx="43">
                  <c:v>102.09372502635227</c:v>
                </c:pt>
                <c:pt idx="44">
                  <c:v>105.28874141429921</c:v>
                </c:pt>
                <c:pt idx="45">
                  <c:v>109.10781798992267</c:v>
                </c:pt>
                <c:pt idx="46">
                  <c:v>113.61874569002742</c:v>
                </c:pt>
                <c:pt idx="47">
                  <c:v>118.88016904828245</c:v>
                </c:pt>
                <c:pt idx="48">
                  <c:v>124.93677780630944</c:v>
                </c:pt>
                <c:pt idx="49">
                  <c:v>131.81423560629526</c:v>
                </c:pt>
                <c:pt idx="50">
                  <c:v>139.5141361154914</c:v>
                </c:pt>
                <c:pt idx="51">
                  <c:v>148.00933588303664</c:v>
                </c:pt>
                <c:pt idx="52">
                  <c:v>157.24005269063932</c:v>
                </c:pt>
                <c:pt idx="53">
                  <c:v>167.11113033077532</c:v>
                </c:pt>
                <c:pt idx="54">
                  <c:v>177.4908493893513</c:v>
                </c:pt>
                <c:pt idx="55">
                  <c:v>188.21160374362989</c:v>
                </c:pt>
                <c:pt idx="56">
                  <c:v>199.07263968019268</c:v>
                </c:pt>
                <c:pt idx="57">
                  <c:v>209.84459165650026</c:v>
                </c:pt>
                <c:pt idx="58">
                  <c:v>220.27253510184221</c:v>
                </c:pt>
                <c:pt idx="59">
                  <c:v>230.05742929956529</c:v>
                </c:pt>
                <c:pt idx="60">
                  <c:v>238.73444793552443</c:v>
                </c:pt>
                <c:pt idx="61">
                  <c:v>245.25960382740314</c:v>
                </c:pt>
                <c:pt idx="62">
                  <c:v>247.21769937583261</c:v>
                </c:pt>
                <c:pt idx="63">
                  <c:v>240.41749246871643</c:v>
                </c:pt>
                <c:pt idx="64">
                  <c:v>220.72383445145562</c:v>
                </c:pt>
                <c:pt idx="65">
                  <c:v>188.44108173236862</c:v>
                </c:pt>
                <c:pt idx="66">
                  <c:v>150.915867724387</c:v>
                </c:pt>
                <c:pt idx="67">
                  <c:v>118.61867594305963</c:v>
                </c:pt>
                <c:pt idx="68">
                  <c:v>97.840338268023658</c:v>
                </c:pt>
                <c:pt idx="69">
                  <c:v>87.961849093906608</c:v>
                </c:pt>
                <c:pt idx="70">
                  <c:v>84.818457091903696</c:v>
                </c:pt>
                <c:pt idx="71">
                  <c:v>84.808894871881165</c:v>
                </c:pt>
                <c:pt idx="72">
                  <c:v>86.204520634733029</c:v>
                </c:pt>
                <c:pt idx="73">
                  <c:v>88.547429781048749</c:v>
                </c:pt>
                <c:pt idx="74">
                  <c:v>91.887501260324058</c:v>
                </c:pt>
                <c:pt idx="75">
                  <c:v>96.412138445030919</c:v>
                </c:pt>
                <c:pt idx="76">
                  <c:v>102.32391917156899</c:v>
                </c:pt>
                <c:pt idx="77">
                  <c:v>109.79460692468744</c:v>
                </c:pt>
                <c:pt idx="78">
                  <c:v>118.9311434884214</c:v>
                </c:pt>
                <c:pt idx="79">
                  <c:v>129.74081676895725</c:v>
                </c:pt>
                <c:pt idx="80">
                  <c:v>142.09398101842714</c:v>
                </c:pt>
                <c:pt idx="81">
                  <c:v>155.67749059927868</c:v>
                </c:pt>
                <c:pt idx="82">
                  <c:v>169.91712975835458</c:v>
                </c:pt>
                <c:pt idx="83">
                  <c:v>183.83700499537306</c:v>
                </c:pt>
                <c:pt idx="84">
                  <c:v>195.86280833191819</c:v>
                </c:pt>
                <c:pt idx="85">
                  <c:v>203.71494346011715</c:v>
                </c:pt>
                <c:pt idx="86">
                  <c:v>204.71496925291467</c:v>
                </c:pt>
                <c:pt idx="87">
                  <c:v>196.77152688889399</c:v>
                </c:pt>
                <c:pt idx="88">
                  <c:v>179.77065409835853</c:v>
                </c:pt>
                <c:pt idx="89">
                  <c:v>156.38977137342238</c:v>
                </c:pt>
                <c:pt idx="90">
                  <c:v>131.38212165083408</c:v>
                </c:pt>
                <c:pt idx="91">
                  <c:v>109.51741235170211</c:v>
                </c:pt>
                <c:pt idx="92">
                  <c:v>93.588711606862205</c:v>
                </c:pt>
                <c:pt idx="93">
                  <c:v>83.820039313266875</c:v>
                </c:pt>
                <c:pt idx="94">
                  <c:v>78.725332305446557</c:v>
                </c:pt>
                <c:pt idx="95">
                  <c:v>76.418968821842753</c:v>
                </c:pt>
                <c:pt idx="96">
                  <c:v>75.460036691232304</c:v>
                </c:pt>
                <c:pt idx="97">
                  <c:v>75.036900045241708</c:v>
                </c:pt>
                <c:pt idx="98">
                  <c:v>74.791105347224345</c:v>
                </c:pt>
                <c:pt idx="99">
                  <c:v>74.595021854559874</c:v>
                </c:pt>
                <c:pt idx="100">
                  <c:v>74.411427097385726</c:v>
                </c:pt>
                <c:pt idx="101">
                  <c:v>74.231317175825509</c:v>
                </c:pt>
                <c:pt idx="102">
                  <c:v>74.052852935988696</c:v>
                </c:pt>
                <c:pt idx="103">
                  <c:v>73.875717748294562</c:v>
                </c:pt>
                <c:pt idx="104">
                  <c:v>73.699917136650797</c:v>
                </c:pt>
                <c:pt idx="105">
                  <c:v>73.525612263652079</c:v>
                </c:pt>
                <c:pt idx="106">
                  <c:v>73.353177547825098</c:v>
                </c:pt>
                <c:pt idx="107">
                  <c:v>73.183344360236347</c:v>
                </c:pt>
                <c:pt idx="108">
                  <c:v>73.017432563973117</c:v>
                </c:pt>
                <c:pt idx="109">
                  <c:v>72.857697359734459</c:v>
                </c:pt>
                <c:pt idx="110">
                  <c:v>72.707820556174482</c:v>
                </c:pt>
                <c:pt idx="111">
                  <c:v>72.573564395706185</c:v>
                </c:pt>
                <c:pt idx="112">
                  <c:v>72.463579177535124</c:v>
                </c:pt>
                <c:pt idx="113">
                  <c:v>72.390308804635424</c:v>
                </c:pt>
                <c:pt idx="114">
                  <c:v>72.370870058989155</c:v>
                </c:pt>
                <c:pt idx="115">
                  <c:v>72.427697756531444</c:v>
                </c:pt>
                <c:pt idx="116">
                  <c:v>72.588664638572453</c:v>
                </c:pt>
                <c:pt idx="117">
                  <c:v>72.886328224303583</c:v>
                </c:pt>
                <c:pt idx="118">
                  <c:v>73.355959890953599</c:v>
                </c:pt>
                <c:pt idx="119">
                  <c:v>74.032100908254478</c:v>
                </c:pt>
                <c:pt idx="120">
                  <c:v>74.943555618226327</c:v>
                </c:pt>
                <c:pt idx="121">
                  <c:v>76.10686577488471</c:v>
                </c:pt>
                <c:pt idx="122">
                  <c:v>77.518144455247707</c:v>
                </c:pt>
                <c:pt idx="123">
                  <c:v>79.142377143836569</c:v>
                </c:pt>
                <c:pt idx="124">
                  <c:v>80.898303751987214</c:v>
                </c:pt>
                <c:pt idx="125">
                  <c:v>82.638204212331374</c:v>
                </c:pt>
                <c:pt idx="126">
                  <c:v>84.12970299913141</c:v>
                </c:pt>
                <c:pt idx="127">
                  <c:v>85.061736277702906</c:v>
                </c:pt>
                <c:pt idx="128">
                  <c:v>85.105959864095723</c:v>
                </c:pt>
                <c:pt idx="129">
                  <c:v>84.043052285305507</c:v>
                </c:pt>
                <c:pt idx="130">
                  <c:v>81.9041326187469</c:v>
                </c:pt>
                <c:pt idx="131">
                  <c:v>79.026836517399232</c:v>
                </c:pt>
                <c:pt idx="132">
                  <c:v>75.954207840218501</c:v>
                </c:pt>
                <c:pt idx="133">
                  <c:v>73.216705329284309</c:v>
                </c:pt>
                <c:pt idx="134">
                  <c:v>71.134196494865733</c:v>
                </c:pt>
                <c:pt idx="135">
                  <c:v>69.755250494085715</c:v>
                </c:pt>
                <c:pt idx="136">
                  <c:v>68.936933179222862</c:v>
                </c:pt>
                <c:pt idx="137">
                  <c:v>68.475911789879405</c:v>
                </c:pt>
                <c:pt idx="138">
                  <c:v>68.202912156923645</c:v>
                </c:pt>
                <c:pt idx="139">
                  <c:v>68.013317823977971</c:v>
                </c:pt>
                <c:pt idx="140">
                  <c:v>67.855819548060879</c:v>
                </c:pt>
                <c:pt idx="141">
                  <c:v>67.709973921757097</c:v>
                </c:pt>
                <c:pt idx="142">
                  <c:v>67.569333423411464</c:v>
                </c:pt>
                <c:pt idx="143">
                  <c:v>67.432886020891829</c:v>
                </c:pt>
                <c:pt idx="144">
                  <c:v>67.302017062369771</c:v>
                </c:pt>
                <c:pt idx="145">
                  <c:v>67.18021206148164</c:v>
                </c:pt>
                <c:pt idx="146">
                  <c:v>67.074090622449091</c:v>
                </c:pt>
                <c:pt idx="147">
                  <c:v>66.995270956427902</c:v>
                </c:pt>
                <c:pt idx="148">
                  <c:v>66.962801212156194</c:v>
                </c:pt>
                <c:pt idx="149">
                  <c:v>67.005667771426715</c:v>
                </c:pt>
                <c:pt idx="150">
                  <c:v>67.164387394363928</c:v>
                </c:pt>
                <c:pt idx="151">
                  <c:v>67.490072055949213</c:v>
                </c:pt>
                <c:pt idx="152">
                  <c:v>68.038811090639456</c:v>
                </c:pt>
                <c:pt idx="153">
                  <c:v>68.858970132817234</c:v>
                </c:pt>
                <c:pt idx="154">
                  <c:v>69.969498004620732</c:v>
                </c:pt>
                <c:pt idx="155">
                  <c:v>71.329765516278201</c:v>
                </c:pt>
                <c:pt idx="156">
                  <c:v>72.808005160861597</c:v>
                </c:pt>
                <c:pt idx="157">
                  <c:v>74.16670609819441</c:v>
                </c:pt>
                <c:pt idx="158">
                  <c:v>75.092352983091772</c:v>
                </c:pt>
                <c:pt idx="159">
                  <c:v>75.286996419398562</c:v>
                </c:pt>
                <c:pt idx="160">
                  <c:v>74.599106244267574</c:v>
                </c:pt>
                <c:pt idx="161">
                  <c:v>73.122019883171816</c:v>
                </c:pt>
                <c:pt idx="162">
                  <c:v>71.182180006842316</c:v>
                </c:pt>
                <c:pt idx="163">
                  <c:v>69.205205518297291</c:v>
                </c:pt>
                <c:pt idx="164">
                  <c:v>67.539157278858085</c:v>
                </c:pt>
                <c:pt idx="165">
                  <c:v>66.344249337118796</c:v>
                </c:pt>
                <c:pt idx="166">
                  <c:v>65.598036457205225</c:v>
                </c:pt>
                <c:pt idx="167">
                  <c:v>65.178325670026894</c:v>
                </c:pt>
                <c:pt idx="168">
                  <c:v>64.951033352218175</c:v>
                </c:pt>
                <c:pt idx="169">
                  <c:v>64.817922347254523</c:v>
                </c:pt>
                <c:pt idx="170">
                  <c:v>64.723553377822881</c:v>
                </c:pt>
                <c:pt idx="171">
                  <c:v>64.642564089505356</c:v>
                </c:pt>
                <c:pt idx="172">
                  <c:v>64.56527072102395</c:v>
                </c:pt>
                <c:pt idx="173">
                  <c:v>64.488484300531397</c:v>
                </c:pt>
                <c:pt idx="174">
                  <c:v>64.411226971513358</c:v>
                </c:pt>
                <c:pt idx="175">
                  <c:v>64.333158584369698</c:v>
                </c:pt>
                <c:pt idx="176">
                  <c:v>64.254106345788003</c:v>
                </c:pt>
                <c:pt idx="177">
                  <c:v>64.173948066539339</c:v>
                </c:pt>
                <c:pt idx="178">
                  <c:v>64.092587378622071</c:v>
                </c:pt>
                <c:pt idx="179">
                  <c:v>64.009948553202804</c:v>
                </c:pt>
                <c:pt idx="180">
                  <c:v>63.92597464716853</c:v>
                </c:pt>
                <c:pt idx="181">
                  <c:v>63.840625995768328</c:v>
                </c:pt>
                <c:pt idx="182">
                  <c:v>63.753878641699906</c:v>
                </c:pt>
                <c:pt idx="183">
                  <c:v>63.665722698882107</c:v>
                </c:pt>
                <c:pt idx="184">
                  <c:v>63.576160696680361</c:v>
                </c:pt>
                <c:pt idx="185">
                  <c:v>63.485205947726612</c:v>
                </c:pt>
                <c:pt idx="186">
                  <c:v>63.392880974152732</c:v>
                </c:pt>
                <c:pt idx="187">
                  <c:v>63.299216018664474</c:v>
                </c:pt>
                <c:pt idx="188">
                  <c:v>63.204247659228301</c:v>
                </c:pt>
                <c:pt idx="189">
                  <c:v>63.108017539442201</c:v>
                </c:pt>
                <c:pt idx="190">
                  <c:v>63.010571220991757</c:v>
                </c:pt>
                <c:pt idx="191">
                  <c:v>62.911957159955463</c:v>
                </c:pt>
                <c:pt idx="192">
                  <c:v>62.812225805064145</c:v>
                </c:pt>
                <c:pt idx="193">
                  <c:v>62.711428813248162</c:v>
                </c:pt>
                <c:pt idx="194">
                  <c:v>62.609618375817426</c:v>
                </c:pt>
                <c:pt idx="195">
                  <c:v>62.506846647290885</c:v>
                </c:pt>
                <c:pt idx="196">
                  <c:v>62.403165268113916</c:v>
                </c:pt>
                <c:pt idx="197">
                  <c:v>62.298624972160027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74.166907770064967</c:v>
                </c:pt>
                <c:pt idx="1">
                  <c:v>74.700207513035096</c:v>
                </c:pt>
                <c:pt idx="2">
                  <c:v>75.233610576620265</c:v>
                </c:pt>
                <c:pt idx="3">
                  <c:v>75.766968068206594</c:v>
                </c:pt>
                <c:pt idx="4">
                  <c:v>76.300103169566256</c:v>
                </c:pt>
                <c:pt idx="5">
                  <c:v>76.832807651534111</c:v>
                </c:pt>
                <c:pt idx="6">
                  <c:v>77.364838103828347</c:v>
                </c:pt>
                <c:pt idx="7">
                  <c:v>77.895911884763649</c:v>
                </c:pt>
                <c:pt idx="8">
                  <c:v>78.425702803933873</c:v>
                </c:pt>
                <c:pt idx="9">
                  <c:v>78.953836561345327</c:v>
                </c:pt>
                <c:pt idx="10">
                  <c:v>79.47988597921524</c:v>
                </c:pt>
                <c:pt idx="11">
                  <c:v>80.003366077955178</c:v>
                </c:pt>
                <c:pt idx="12">
                  <c:v>80.523729065912036</c:v>
                </c:pt>
                <c:pt idx="13">
                  <c:v>81.040359333341812</c:v>
                </c:pt>
                <c:pt idx="14">
                  <c:v>81.552568564807999</c:v>
                </c:pt>
                <c:pt idx="15">
                  <c:v>82.059591110516877</c:v>
                </c:pt>
                <c:pt idx="16">
                  <c:v>82.56057978557017</c:v>
                </c:pt>
                <c:pt idx="17">
                  <c:v>83.054602295977716</c:v>
                </c:pt>
                <c:pt idx="18">
                  <c:v>83.540638520396868</c:v>
                </c:pt>
                <c:pt idx="19">
                  <c:v>84.017578905391616</c:v>
                </c:pt>
                <c:pt idx="20">
                  <c:v>84.484224257494276</c:v>
                </c:pt>
                <c:pt idx="21">
                  <c:v>84.93928723496937</c:v>
                </c:pt>
                <c:pt idx="22">
                  <c:v>85.381395852913627</c:v>
                </c:pt>
                <c:pt idx="23">
                  <c:v>85.809099313782824</c:v>
                </c:pt>
                <c:pt idx="24">
                  <c:v>86.220876457987345</c:v>
                </c:pt>
                <c:pt idx="25">
                  <c:v>86.615147092244598</c:v>
                </c:pt>
                <c:pt idx="26">
                  <c:v>86.990286393693978</c:v>
                </c:pt>
                <c:pt idx="27">
                  <c:v>87.344642502963694</c:v>
                </c:pt>
                <c:pt idx="28">
                  <c:v>87.676557308369411</c:v>
                </c:pt>
                <c:pt idx="29">
                  <c:v>87.984390287050061</c:v>
                </c:pt>
                <c:pt idx="30">
                  <c:v>88.266545110343287</c:v>
                </c:pt>
                <c:pt idx="31">
                  <c:v>88.521498546110578</c:v>
                </c:pt>
                <c:pt idx="32">
                  <c:v>88.747831009044333</c:v>
                </c:pt>
                <c:pt idx="33">
                  <c:v>88.944257933050892</c:v>
                </c:pt>
                <c:pt idx="34">
                  <c:v>89.109660981675461</c:v>
                </c:pt>
                <c:pt idx="35">
                  <c:v>89.243117988536099</c:v>
                </c:pt>
                <c:pt idx="36">
                  <c:v>89.343930444998634</c:v>
                </c:pt>
                <c:pt idx="37">
                  <c:v>89.411647340075632</c:v>
                </c:pt>
                <c:pt idx="38">
                  <c:v>89.446084217241918</c:v>
                </c:pt>
                <c:pt idx="39">
                  <c:v>89.447336448552065</c:v>
                </c:pt>
                <c:pt idx="40">
                  <c:v>89.415785935471163</c:v>
                </c:pt>
                <c:pt idx="41">
                  <c:v>89.35210071831996</c:v>
                </c:pt>
                <c:pt idx="42">
                  <c:v>89.257227295499035</c:v>
                </c:pt>
                <c:pt idx="43">
                  <c:v>89.13237579747971</c:v>
                </c:pt>
                <c:pt idx="44">
                  <c:v>88.978998503389889</c:v>
                </c:pt>
                <c:pt idx="45">
                  <c:v>88.79876250369864</c:v>
                </c:pt>
                <c:pt idx="46">
                  <c:v>88.593517577117822</c:v>
                </c:pt>
                <c:pt idx="47">
                  <c:v>88.365260544389201</c:v>
                </c:pt>
                <c:pt idx="48">
                  <c:v>88.116097473985434</c:v>
                </c:pt>
                <c:pt idx="49">
                  <c:v>87.848205140706156</c:v>
                </c:pt>
                <c:pt idx="50">
                  <c:v>87.563793081376872</c:v>
                </c:pt>
                <c:pt idx="51">
                  <c:v>87.265067462951947</c:v>
                </c:pt>
                <c:pt idx="52">
                  <c:v>86.954197793060047</c:v>
                </c:pt>
                <c:pt idx="53">
                  <c:v>86.633287280196384</c:v>
                </c:pt>
                <c:pt idx="54">
                  <c:v>86.304347409930401</c:v>
                </c:pt>
                <c:pt idx="55">
                  <c:v>85.969277062984631</c:v>
                </c:pt>
                <c:pt idx="56">
                  <c:v>85.629846276396535</c:v>
                </c:pt>
                <c:pt idx="57">
                  <c:v>85.287684551986402</c:v>
                </c:pt>
                <c:pt idx="58">
                  <c:v>84.944273454653995</c:v>
                </c:pt>
                <c:pt idx="59">
                  <c:v>84.600943120233438</c:v>
                </c:pt>
                <c:pt idx="60">
                  <c:v>84.258872208851258</c:v>
                </c:pt>
                <c:pt idx="61">
                  <c:v>83.919090792293545</c:v>
                </c:pt>
                <c:pt idx="62">
                  <c:v>83.582485648208362</c:v>
                </c:pt>
                <c:pt idx="63">
                  <c:v>83.249807444347056</c:v>
                </c:pt>
                <c:pt idx="64">
                  <c:v>82.921679326391072</c:v>
                </c:pt>
                <c:pt idx="65">
                  <c:v>82.598606467283517</c:v>
                </c:pt>
                <c:pt idx="66">
                  <c:v>82.280986189017369</c:v>
                </c:pt>
                <c:pt idx="67">
                  <c:v>81.969118324950571</c:v>
                </c:pt>
                <c:pt idx="68">
                  <c:v>81.663215548254996</c:v>
                </c:pt>
                <c:pt idx="69">
                  <c:v>81.363413447302335</c:v>
                </c:pt>
                <c:pt idx="70">
                  <c:v>81.069780179726735</c:v>
                </c:pt>
                <c:pt idx="71">
                  <c:v>80.782325582390172</c:v>
                </c:pt>
                <c:pt idx="72">
                  <c:v>80.501009653918615</c:v>
                </c:pt>
                <c:pt idx="73">
                  <c:v>80.225750359742605</c:v>
                </c:pt>
                <c:pt idx="74">
                  <c:v>79.956430736871638</c:v>
                </c:pt>
                <c:pt idx="75">
                  <c:v>79.692905297388492</c:v>
                </c:pt>
                <c:pt idx="76">
                  <c:v>79.435005746439884</c:v>
                </c:pt>
                <c:pt idx="77">
                  <c:v>79.182546042959913</c:v>
                </c:pt>
                <c:pt idx="78">
                  <c:v>78.935326840142778</c:v>
                </c:pt>
                <c:pt idx="79">
                  <c:v>78.69313934841044</c:v>
                </c:pt>
                <c:pt idx="80">
                  <c:v>78.45576866687847</c:v>
                </c:pt>
                <c:pt idx="81">
                  <c:v>78.22299663062941</c:v>
                </c:pt>
                <c:pt idx="82">
                  <c:v>77.994604220910361</c:v>
                </c:pt>
                <c:pt idx="83">
                  <c:v>77.770373584064075</c:v>
                </c:pt>
                <c:pt idx="84">
                  <c:v>77.550089702901332</c:v>
                </c:pt>
                <c:pt idx="85">
                  <c:v>77.333541761588677</c:v>
                </c:pt>
                <c:pt idx="86">
                  <c:v>77.120524242165686</c:v>
                </c:pt>
                <c:pt idx="87">
                  <c:v>76.910837787685537</c:v>
                </c:pt>
                <c:pt idx="88">
                  <c:v>76.704289863813102</c:v>
                </c:pt>
                <c:pt idx="89">
                  <c:v>76.500695247610665</c:v>
                </c:pt>
                <c:pt idx="90">
                  <c:v>76.2998763692555</c:v>
                </c:pt>
                <c:pt idx="91">
                  <c:v>76.101663529613504</c:v>
                </c:pt>
                <c:pt idx="92">
                  <c:v>75.905895013964738</c:v>
                </c:pt>
                <c:pt idx="93">
                  <c:v>75.71241711975614</c:v>
                </c:pt>
                <c:pt idx="94">
                  <c:v>75.521084114050424</c:v>
                </c:pt>
                <c:pt idx="95">
                  <c:v>75.331758134344582</c:v>
                </c:pt>
                <c:pt idx="96">
                  <c:v>75.144309044641815</c:v>
                </c:pt>
                <c:pt idx="97">
                  <c:v>74.958614257067154</c:v>
                </c:pt>
                <c:pt idx="98">
                  <c:v>74.774558527904333</c:v>
                </c:pt>
                <c:pt idx="99">
                  <c:v>74.592033735690904</c:v>
                </c:pt>
                <c:pt idx="100">
                  <c:v>74.410938647921341</c:v>
                </c:pt>
                <c:pt idx="101">
                  <c:v>74.231178681963357</c:v>
                </c:pt>
                <c:pt idx="102">
                  <c:v>74.052665664974924</c:v>
                </c:pt>
                <c:pt idx="103">
                  <c:v>73.875317596907024</c:v>
                </c:pt>
                <c:pt idx="104">
                  <c:v>73.699058420075445</c:v>
                </c:pt>
                <c:pt idx="105">
                  <c:v>73.52381779827553</c:v>
                </c:pt>
                <c:pt idx="106">
                  <c:v>73.349530907981588</c:v>
                </c:pt>
                <c:pt idx="107">
                  <c:v>73.176138243811593</c:v>
                </c:pt>
                <c:pt idx="108">
                  <c:v>73.003585440136277</c:v>
                </c:pt>
                <c:pt idx="109">
                  <c:v>72.831823110460576</c:v>
                </c:pt>
                <c:pt idx="110">
                  <c:v>72.660806705997601</c:v>
                </c:pt>
                <c:pt idx="111">
                  <c:v>72.490496394683845</c:v>
                </c:pt>
                <c:pt idx="112">
                  <c:v>72.320856961736581</c:v>
                </c:pt>
                <c:pt idx="113">
                  <c:v>72.151857732730306</c:v>
                </c:pt>
                <c:pt idx="114">
                  <c:v>71.983472520053226</c:v>
                </c:pt>
                <c:pt idx="115">
                  <c:v>71.815679593495446</c:v>
                </c:pt>
                <c:pt idx="116">
                  <c:v>71.648461675604267</c:v>
                </c:pt>
                <c:pt idx="117">
                  <c:v>71.481805962314311</c:v>
                </c:pt>
                <c:pt idx="118">
                  <c:v>71.315704169206882</c:v>
                </c:pt>
                <c:pt idx="119">
                  <c:v>71.150152603567108</c:v>
                </c:pt>
                <c:pt idx="120">
                  <c:v>70.98515226217485</c:v>
                </c:pt>
                <c:pt idx="121">
                  <c:v>70.820708954474156</c:v>
                </c:pt>
                <c:pt idx="122">
                  <c:v>70.656833450401251</c:v>
                </c:pt>
                <c:pt idx="123">
                  <c:v>70.493541651698877</c:v>
                </c:pt>
                <c:pt idx="124">
                  <c:v>70.330854784987295</c:v>
                </c:pt>
                <c:pt idx="125">
                  <c:v>70.168799614182248</c:v>
                </c:pt>
                <c:pt idx="126">
                  <c:v>70.007408669034433</c:v>
                </c:pt>
                <c:pt idx="127">
                  <c:v>69.846720485589245</c:v>
                </c:pt>
                <c:pt idx="128">
                  <c:v>69.686779853224664</c:v>
                </c:pt>
                <c:pt idx="129">
                  <c:v>69.527638061599106</c:v>
                </c:pt>
                <c:pt idx="130">
                  <c:v>69.369353139328865</c:v>
                </c:pt>
                <c:pt idx="131">
                  <c:v>69.211990074517601</c:v>
                </c:pt>
                <c:pt idx="132">
                  <c:v>69.055621005387081</c:v>
                </c:pt>
                <c:pt idx="133">
                  <c:v>68.900325367243425</c:v>
                </c:pt>
                <c:pt idx="134">
                  <c:v>68.746189979894837</c:v>
                </c:pt>
                <c:pt idx="135">
                  <c:v>68.593309057491268</c:v>
                </c:pt>
                <c:pt idx="136">
                  <c:v>68.441784120678946</c:v>
                </c:pt>
                <c:pt idx="137">
                  <c:v>68.291723789082184</c:v>
                </c:pt>
                <c:pt idx="138">
                  <c:v>68.143243430610994</c:v>
                </c:pt>
                <c:pt idx="139">
                  <c:v>67.996464643144108</c:v>
                </c:pt>
                <c:pt idx="140">
                  <c:v>67.851514543994554</c:v>
                </c:pt>
                <c:pt idx="141">
                  <c:v>67.708524843495198</c:v>
                </c:pt>
                <c:pt idx="142">
                  <c:v>67.567630681328538</c:v>
                </c:pt>
                <c:pt idx="143">
                  <c:v>67.428969208159103</c:v>
                </c:pt>
                <c:pt idx="144">
                  <c:v>67.292677900960172</c:v>
                </c:pt>
                <c:pt idx="145">
                  <c:v>67.158892608367921</c:v>
                </c:pt>
                <c:pt idx="146">
                  <c:v>67.027745332537663</c:v>
                </c:pt>
                <c:pt idx="147">
                  <c:v>66.899361766278162</c:v>
                </c:pt>
                <c:pt idx="148">
                  <c:v>66.773858618462071</c:v>
                </c:pt>
                <c:pt idx="149">
                  <c:v>66.651340776384274</c:v>
                </c:pt>
                <c:pt idx="150">
                  <c:v>66.531898370140652</c:v>
                </c:pt>
                <c:pt idx="151">
                  <c:v>66.415603820239099</c:v>
                </c:pt>
                <c:pt idx="152">
                  <c:v>66.302508964309482</c:v>
                </c:pt>
                <c:pt idx="153">
                  <c:v>66.192642370563007</c:v>
                </c:pt>
                <c:pt idx="154">
                  <c:v>66.086006953108097</c:v>
                </c:pt>
                <c:pt idx="155">
                  <c:v>65.982578005996515</c:v>
                </c:pt>
                <c:pt idx="156">
                  <c:v>65.882301767830398</c:v>
                </c:pt>
                <c:pt idx="157">
                  <c:v>65.785094616227667</c:v>
                </c:pt>
                <c:pt idx="158">
                  <c:v>65.690842971322311</c:v>
                </c:pt>
                <c:pt idx="159">
                  <c:v>65.599403960375611</c:v>
                </c:pt>
                <c:pt idx="160">
                  <c:v>65.510606862833839</c:v>
                </c:pt>
                <c:pt idx="161">
                  <c:v>65.424255318810395</c:v>
                </c:pt>
                <c:pt idx="162">
                  <c:v>65.340130246541136</c:v>
                </c:pt>
                <c:pt idx="163">
                  <c:v>65.25799337868834</c:v>
                </c:pt>
                <c:pt idx="164">
                  <c:v>65.177591296262037</c:v>
                </c:pt>
                <c:pt idx="165">
                  <c:v>65.098659814862827</c:v>
                </c:pt>
                <c:pt idx="166">
                  <c:v>65.02092856278864</c:v>
                </c:pt>
                <c:pt idx="167">
                  <c:v>64.944125585318872</c:v>
                </c:pt>
                <c:pt idx="168">
                  <c:v>64.867981814301245</c:v>
                </c:pt>
                <c:pt idx="169">
                  <c:v>64.79223525621488</c:v>
                </c:pt>
                <c:pt idx="170">
                  <c:v>64.71663477359445</c:v>
                </c:pt>
                <c:pt idx="171">
                  <c:v>64.640943361944309</c:v>
                </c:pt>
                <c:pt idx="172">
                  <c:v>64.564940854635054</c:v>
                </c:pt>
                <c:pt idx="173">
                  <c:v>64.488426019335321</c:v>
                </c:pt>
                <c:pt idx="174">
                  <c:v>64.411218039097818</c:v>
                </c:pt>
                <c:pt idx="175">
                  <c:v>64.333157397516331</c:v>
                </c:pt>
                <c:pt idx="176">
                  <c:v>64.254106209143885</c:v>
                </c:pt>
                <c:pt idx="177">
                  <c:v>64.173948052913545</c:v>
                </c:pt>
                <c:pt idx="178">
                  <c:v>64.092587377445696</c:v>
                </c:pt>
                <c:pt idx="179">
                  <c:v>64.009948553114896</c:v>
                </c:pt>
                <c:pt idx="180">
                  <c:v>63.925974647162846</c:v>
                </c:pt>
                <c:pt idx="181">
                  <c:v>63.840625995768008</c:v>
                </c:pt>
                <c:pt idx="182">
                  <c:v>63.753878641699892</c:v>
                </c:pt>
                <c:pt idx="183">
                  <c:v>63.665722698882107</c:v>
                </c:pt>
                <c:pt idx="184">
                  <c:v>63.576160696680361</c:v>
                </c:pt>
                <c:pt idx="185">
                  <c:v>63.485205947726612</c:v>
                </c:pt>
                <c:pt idx="186">
                  <c:v>63.392880974152732</c:v>
                </c:pt>
                <c:pt idx="187">
                  <c:v>63.299216018664474</c:v>
                </c:pt>
                <c:pt idx="188">
                  <c:v>63.204247659228301</c:v>
                </c:pt>
                <c:pt idx="189">
                  <c:v>63.108017539442201</c:v>
                </c:pt>
                <c:pt idx="190">
                  <c:v>63.010571220991757</c:v>
                </c:pt>
                <c:pt idx="191">
                  <c:v>62.911957159955463</c:v>
                </c:pt>
                <c:pt idx="192">
                  <c:v>62.812225805064145</c:v>
                </c:pt>
                <c:pt idx="193">
                  <c:v>62.711428813248162</c:v>
                </c:pt>
                <c:pt idx="194">
                  <c:v>62.609618375817426</c:v>
                </c:pt>
                <c:pt idx="195">
                  <c:v>62.506846647290885</c:v>
                </c:pt>
                <c:pt idx="196">
                  <c:v>62.403165268113916</c:v>
                </c:pt>
                <c:pt idx="197">
                  <c:v>62.298624972160027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74.204999999999998</c:v>
                </c:pt>
                <c:pt idx="1">
                  <c:v>73.114000000000004</c:v>
                </c:pt>
                <c:pt idx="2">
                  <c:v>73.385999999999996</c:v>
                </c:pt>
                <c:pt idx="3">
                  <c:v>72.682000000000002</c:v>
                </c:pt>
                <c:pt idx="4">
                  <c:v>74.045000000000002</c:v>
                </c:pt>
                <c:pt idx="5">
                  <c:v>72.772999999999996</c:v>
                </c:pt>
                <c:pt idx="6">
                  <c:v>73.614000000000004</c:v>
                </c:pt>
                <c:pt idx="7">
                  <c:v>73.522999999999996</c:v>
                </c:pt>
                <c:pt idx="8">
                  <c:v>74.795000000000002</c:v>
                </c:pt>
                <c:pt idx="9">
                  <c:v>74.590999999999994</c:v>
                </c:pt>
                <c:pt idx="10">
                  <c:v>73.659000000000006</c:v>
                </c:pt>
                <c:pt idx="11">
                  <c:v>73.795000000000002</c:v>
                </c:pt>
                <c:pt idx="12">
                  <c:v>75.635999999999996</c:v>
                </c:pt>
                <c:pt idx="13">
                  <c:v>76.295000000000002</c:v>
                </c:pt>
                <c:pt idx="14">
                  <c:v>75.567999999999998</c:v>
                </c:pt>
                <c:pt idx="15">
                  <c:v>76.909000000000006</c:v>
                </c:pt>
                <c:pt idx="16">
                  <c:v>77.977000000000004</c:v>
                </c:pt>
                <c:pt idx="17">
                  <c:v>77.864000000000004</c:v>
                </c:pt>
                <c:pt idx="18">
                  <c:v>77.045000000000002</c:v>
                </c:pt>
                <c:pt idx="19">
                  <c:v>79.659000000000006</c:v>
                </c:pt>
                <c:pt idx="20">
                  <c:v>79.522999999999996</c:v>
                </c:pt>
                <c:pt idx="21">
                  <c:v>80.590999999999994</c:v>
                </c:pt>
                <c:pt idx="22">
                  <c:v>80.182000000000002</c:v>
                </c:pt>
                <c:pt idx="23">
                  <c:v>79.340999999999994</c:v>
                </c:pt>
                <c:pt idx="24">
                  <c:v>81.045000000000002</c:v>
                </c:pt>
                <c:pt idx="25">
                  <c:v>80.727000000000004</c:v>
                </c:pt>
                <c:pt idx="26">
                  <c:v>81.727000000000004</c:v>
                </c:pt>
                <c:pt idx="27">
                  <c:v>84.182000000000002</c:v>
                </c:pt>
                <c:pt idx="28">
                  <c:v>82.795000000000002</c:v>
                </c:pt>
                <c:pt idx="29">
                  <c:v>82.659000000000006</c:v>
                </c:pt>
                <c:pt idx="30">
                  <c:v>84.682000000000002</c:v>
                </c:pt>
                <c:pt idx="31">
                  <c:v>85.045000000000002</c:v>
                </c:pt>
                <c:pt idx="32">
                  <c:v>84.067999999999998</c:v>
                </c:pt>
                <c:pt idx="33">
                  <c:v>85.817999999999998</c:v>
                </c:pt>
                <c:pt idx="34">
                  <c:v>84.885999999999996</c:v>
                </c:pt>
                <c:pt idx="35">
                  <c:v>86.590999999999994</c:v>
                </c:pt>
                <c:pt idx="36">
                  <c:v>87.227000000000004</c:v>
                </c:pt>
                <c:pt idx="37">
                  <c:v>86.545000000000002</c:v>
                </c:pt>
                <c:pt idx="38">
                  <c:v>88.727000000000004</c:v>
                </c:pt>
                <c:pt idx="39">
                  <c:v>90.022999999999996</c:v>
                </c:pt>
                <c:pt idx="40">
                  <c:v>90.385999999999996</c:v>
                </c:pt>
                <c:pt idx="41">
                  <c:v>92.477000000000004</c:v>
                </c:pt>
                <c:pt idx="42">
                  <c:v>93.909000000000006</c:v>
                </c:pt>
                <c:pt idx="43">
                  <c:v>96.864000000000004</c:v>
                </c:pt>
                <c:pt idx="44">
                  <c:v>99.817999999999998</c:v>
                </c:pt>
                <c:pt idx="45">
                  <c:v>101.15900000000001</c:v>
                </c:pt>
                <c:pt idx="46">
                  <c:v>102.455</c:v>
                </c:pt>
                <c:pt idx="47">
                  <c:v>107.273</c:v>
                </c:pt>
                <c:pt idx="48">
                  <c:v>112.75</c:v>
                </c:pt>
                <c:pt idx="49">
                  <c:v>118.614</c:v>
                </c:pt>
                <c:pt idx="50">
                  <c:v>129.614</c:v>
                </c:pt>
                <c:pt idx="51">
                  <c:v>138.68199999999999</c:v>
                </c:pt>
                <c:pt idx="52">
                  <c:v>153.43199999999999</c:v>
                </c:pt>
                <c:pt idx="53">
                  <c:v>167.727</c:v>
                </c:pt>
                <c:pt idx="54">
                  <c:v>183.25</c:v>
                </c:pt>
                <c:pt idx="55">
                  <c:v>197.023</c:v>
                </c:pt>
                <c:pt idx="56">
                  <c:v>210.56800000000001</c:v>
                </c:pt>
                <c:pt idx="57">
                  <c:v>222.06800000000001</c:v>
                </c:pt>
                <c:pt idx="58">
                  <c:v>231.93199999999999</c:v>
                </c:pt>
                <c:pt idx="59">
                  <c:v>237.977</c:v>
                </c:pt>
                <c:pt idx="60">
                  <c:v>243.136</c:v>
                </c:pt>
                <c:pt idx="61">
                  <c:v>245.136</c:v>
                </c:pt>
                <c:pt idx="62">
                  <c:v>240.84100000000001</c:v>
                </c:pt>
                <c:pt idx="63">
                  <c:v>227</c:v>
                </c:pt>
                <c:pt idx="64">
                  <c:v>199.06800000000001</c:v>
                </c:pt>
                <c:pt idx="65">
                  <c:v>161.864</c:v>
                </c:pt>
                <c:pt idx="66">
                  <c:v>126.34099999999999</c:v>
                </c:pt>
                <c:pt idx="67">
                  <c:v>99.932000000000002</c:v>
                </c:pt>
                <c:pt idx="68">
                  <c:v>86.795000000000002</c:v>
                </c:pt>
                <c:pt idx="69">
                  <c:v>82.817999999999998</c:v>
                </c:pt>
                <c:pt idx="70">
                  <c:v>82.909000000000006</c:v>
                </c:pt>
                <c:pt idx="71">
                  <c:v>83.772999999999996</c:v>
                </c:pt>
                <c:pt idx="72">
                  <c:v>85.022999999999996</c:v>
                </c:pt>
                <c:pt idx="73">
                  <c:v>88.590999999999994</c:v>
                </c:pt>
                <c:pt idx="74">
                  <c:v>92.932000000000002</c:v>
                </c:pt>
                <c:pt idx="75">
                  <c:v>96.317999999999998</c:v>
                </c:pt>
                <c:pt idx="76">
                  <c:v>103.182</c:v>
                </c:pt>
                <c:pt idx="77">
                  <c:v>112.59099999999999</c:v>
                </c:pt>
                <c:pt idx="78">
                  <c:v>123.295</c:v>
                </c:pt>
                <c:pt idx="79">
                  <c:v>137.06800000000001</c:v>
                </c:pt>
                <c:pt idx="80">
                  <c:v>150.84100000000001</c:v>
                </c:pt>
                <c:pt idx="81">
                  <c:v>165.29499999999999</c:v>
                </c:pt>
                <c:pt idx="82">
                  <c:v>177.65899999999999</c:v>
                </c:pt>
                <c:pt idx="83">
                  <c:v>188.09100000000001</c:v>
                </c:pt>
                <c:pt idx="84">
                  <c:v>198.84100000000001</c:v>
                </c:pt>
                <c:pt idx="85">
                  <c:v>205.727</c:v>
                </c:pt>
                <c:pt idx="86">
                  <c:v>205</c:v>
                </c:pt>
                <c:pt idx="87">
                  <c:v>193.31800000000001</c:v>
                </c:pt>
                <c:pt idx="88">
                  <c:v>164.09100000000001</c:v>
                </c:pt>
                <c:pt idx="89">
                  <c:v>130.93199999999999</c:v>
                </c:pt>
                <c:pt idx="90">
                  <c:v>104.477</c:v>
                </c:pt>
                <c:pt idx="91">
                  <c:v>83.772999999999996</c:v>
                </c:pt>
                <c:pt idx="92">
                  <c:v>74.295000000000002</c:v>
                </c:pt>
                <c:pt idx="93">
                  <c:v>70.659000000000006</c:v>
                </c:pt>
                <c:pt idx="94">
                  <c:v>71.409000000000006</c:v>
                </c:pt>
                <c:pt idx="95">
                  <c:v>70.5</c:v>
                </c:pt>
                <c:pt idx="96">
                  <c:v>72.159000000000006</c:v>
                </c:pt>
                <c:pt idx="97">
                  <c:v>69.727000000000004</c:v>
                </c:pt>
                <c:pt idx="98">
                  <c:v>71.340999999999994</c:v>
                </c:pt>
                <c:pt idx="99">
                  <c:v>70.682000000000002</c:v>
                </c:pt>
                <c:pt idx="100">
                  <c:v>71</c:v>
                </c:pt>
                <c:pt idx="101">
                  <c:v>72.114000000000004</c:v>
                </c:pt>
                <c:pt idx="102">
                  <c:v>71.204999999999998</c:v>
                </c:pt>
                <c:pt idx="103">
                  <c:v>70.840999999999994</c:v>
                </c:pt>
                <c:pt idx="104">
                  <c:v>69.885999999999996</c:v>
                </c:pt>
                <c:pt idx="105">
                  <c:v>70.454999999999998</c:v>
                </c:pt>
                <c:pt idx="106">
                  <c:v>70.614000000000004</c:v>
                </c:pt>
                <c:pt idx="107">
                  <c:v>70.932000000000002</c:v>
                </c:pt>
                <c:pt idx="108">
                  <c:v>69.864000000000004</c:v>
                </c:pt>
                <c:pt idx="109">
                  <c:v>70.432000000000002</c:v>
                </c:pt>
                <c:pt idx="110">
                  <c:v>69.864000000000004</c:v>
                </c:pt>
                <c:pt idx="111">
                  <c:v>68.567999999999998</c:v>
                </c:pt>
                <c:pt idx="112">
                  <c:v>70.317999999999998</c:v>
                </c:pt>
                <c:pt idx="113">
                  <c:v>69.454999999999998</c:v>
                </c:pt>
                <c:pt idx="114">
                  <c:v>70.772999999999996</c:v>
                </c:pt>
                <c:pt idx="115">
                  <c:v>69.909000000000006</c:v>
                </c:pt>
                <c:pt idx="116">
                  <c:v>69.727000000000004</c:v>
                </c:pt>
                <c:pt idx="117">
                  <c:v>69.090999999999994</c:v>
                </c:pt>
                <c:pt idx="118">
                  <c:v>69.954999999999998</c:v>
                </c:pt>
                <c:pt idx="119">
                  <c:v>70.932000000000002</c:v>
                </c:pt>
                <c:pt idx="120">
                  <c:v>74.635999999999996</c:v>
                </c:pt>
                <c:pt idx="121">
                  <c:v>77.432000000000002</c:v>
                </c:pt>
                <c:pt idx="122">
                  <c:v>81.614000000000004</c:v>
                </c:pt>
                <c:pt idx="123">
                  <c:v>85.114000000000004</c:v>
                </c:pt>
                <c:pt idx="124">
                  <c:v>86.295000000000002</c:v>
                </c:pt>
                <c:pt idx="125">
                  <c:v>88.045000000000002</c:v>
                </c:pt>
                <c:pt idx="126">
                  <c:v>88.317999999999998</c:v>
                </c:pt>
                <c:pt idx="127">
                  <c:v>88.682000000000002</c:v>
                </c:pt>
                <c:pt idx="128">
                  <c:v>86.864000000000004</c:v>
                </c:pt>
                <c:pt idx="129">
                  <c:v>83.272999999999996</c:v>
                </c:pt>
                <c:pt idx="130">
                  <c:v>80.545000000000002</c:v>
                </c:pt>
                <c:pt idx="131">
                  <c:v>75.614000000000004</c:v>
                </c:pt>
                <c:pt idx="132">
                  <c:v>72.182000000000002</c:v>
                </c:pt>
                <c:pt idx="133">
                  <c:v>68.885999999999996</c:v>
                </c:pt>
                <c:pt idx="134">
                  <c:v>66.932000000000002</c:v>
                </c:pt>
                <c:pt idx="135">
                  <c:v>65.772999999999996</c:v>
                </c:pt>
                <c:pt idx="136">
                  <c:v>66.704999999999998</c:v>
                </c:pt>
                <c:pt idx="137">
                  <c:v>65.317999999999998</c:v>
                </c:pt>
                <c:pt idx="138">
                  <c:v>65.795000000000002</c:v>
                </c:pt>
                <c:pt idx="139">
                  <c:v>66.885999999999996</c:v>
                </c:pt>
                <c:pt idx="140">
                  <c:v>65.659000000000006</c:v>
                </c:pt>
                <c:pt idx="141">
                  <c:v>65.772999999999996</c:v>
                </c:pt>
                <c:pt idx="142">
                  <c:v>65.954999999999998</c:v>
                </c:pt>
                <c:pt idx="143">
                  <c:v>66.659000000000006</c:v>
                </c:pt>
                <c:pt idx="144">
                  <c:v>66.135999999999996</c:v>
                </c:pt>
                <c:pt idx="145">
                  <c:v>65.614000000000004</c:v>
                </c:pt>
                <c:pt idx="146">
                  <c:v>65.5</c:v>
                </c:pt>
                <c:pt idx="147">
                  <c:v>66.795000000000002</c:v>
                </c:pt>
                <c:pt idx="148">
                  <c:v>64.977000000000004</c:v>
                </c:pt>
                <c:pt idx="149">
                  <c:v>66.227000000000004</c:v>
                </c:pt>
                <c:pt idx="150">
                  <c:v>66.045000000000002</c:v>
                </c:pt>
                <c:pt idx="151">
                  <c:v>67</c:v>
                </c:pt>
                <c:pt idx="152">
                  <c:v>65.727000000000004</c:v>
                </c:pt>
                <c:pt idx="153">
                  <c:v>68.022999999999996</c:v>
                </c:pt>
                <c:pt idx="154">
                  <c:v>70.477000000000004</c:v>
                </c:pt>
                <c:pt idx="155">
                  <c:v>72.590999999999994</c:v>
                </c:pt>
                <c:pt idx="156">
                  <c:v>72.295000000000002</c:v>
                </c:pt>
                <c:pt idx="157">
                  <c:v>75.954999999999998</c:v>
                </c:pt>
                <c:pt idx="158">
                  <c:v>75.840999999999994</c:v>
                </c:pt>
                <c:pt idx="159">
                  <c:v>75.159000000000006</c:v>
                </c:pt>
                <c:pt idx="160">
                  <c:v>73.977000000000004</c:v>
                </c:pt>
                <c:pt idx="161">
                  <c:v>73.567999999999998</c:v>
                </c:pt>
                <c:pt idx="162">
                  <c:v>70.432000000000002</c:v>
                </c:pt>
                <c:pt idx="163">
                  <c:v>67.182000000000002</c:v>
                </c:pt>
                <c:pt idx="164">
                  <c:v>66.045000000000002</c:v>
                </c:pt>
                <c:pt idx="165">
                  <c:v>64.590999999999994</c:v>
                </c:pt>
                <c:pt idx="166">
                  <c:v>63.158999999999999</c:v>
                </c:pt>
                <c:pt idx="167">
                  <c:v>63.091000000000001</c:v>
                </c:pt>
                <c:pt idx="168">
                  <c:v>63.591000000000001</c:v>
                </c:pt>
                <c:pt idx="169">
                  <c:v>63.158999999999999</c:v>
                </c:pt>
                <c:pt idx="170">
                  <c:v>64.090999999999994</c:v>
                </c:pt>
                <c:pt idx="171">
                  <c:v>62.658999999999999</c:v>
                </c:pt>
                <c:pt idx="172">
                  <c:v>63.182000000000002</c:v>
                </c:pt>
                <c:pt idx="173">
                  <c:v>64.295000000000002</c:v>
                </c:pt>
                <c:pt idx="174">
                  <c:v>62.795000000000002</c:v>
                </c:pt>
                <c:pt idx="175">
                  <c:v>63.113999999999997</c:v>
                </c:pt>
                <c:pt idx="176">
                  <c:v>63.567999999999998</c:v>
                </c:pt>
                <c:pt idx="177">
                  <c:v>62.817999999999998</c:v>
                </c:pt>
                <c:pt idx="178">
                  <c:v>63.432000000000002</c:v>
                </c:pt>
                <c:pt idx="179">
                  <c:v>63.932000000000002</c:v>
                </c:pt>
                <c:pt idx="180">
                  <c:v>61.773000000000003</c:v>
                </c:pt>
                <c:pt idx="181">
                  <c:v>62.886000000000003</c:v>
                </c:pt>
                <c:pt idx="182">
                  <c:v>63.567999999999998</c:v>
                </c:pt>
                <c:pt idx="183">
                  <c:v>63.908999999999999</c:v>
                </c:pt>
                <c:pt idx="184">
                  <c:v>64.114000000000004</c:v>
                </c:pt>
                <c:pt idx="185">
                  <c:v>63.317999999999998</c:v>
                </c:pt>
                <c:pt idx="186">
                  <c:v>63.932000000000002</c:v>
                </c:pt>
                <c:pt idx="187">
                  <c:v>63.591000000000001</c:v>
                </c:pt>
                <c:pt idx="188">
                  <c:v>62.295000000000002</c:v>
                </c:pt>
                <c:pt idx="189">
                  <c:v>64.114000000000004</c:v>
                </c:pt>
                <c:pt idx="190">
                  <c:v>62.795000000000002</c:v>
                </c:pt>
                <c:pt idx="191">
                  <c:v>62.454999999999998</c:v>
                </c:pt>
                <c:pt idx="192">
                  <c:v>64.135999999999996</c:v>
                </c:pt>
                <c:pt idx="193">
                  <c:v>62.182000000000002</c:v>
                </c:pt>
                <c:pt idx="194">
                  <c:v>62.023000000000003</c:v>
                </c:pt>
                <c:pt idx="195">
                  <c:v>63.341000000000001</c:v>
                </c:pt>
                <c:pt idx="196">
                  <c:v>62.795000000000002</c:v>
                </c:pt>
                <c:pt idx="197">
                  <c:v>63.523000000000003</c:v>
                </c:pt>
                <c:pt idx="198">
                  <c:v>64.067999999999998</c:v>
                </c:pt>
                <c:pt idx="199">
                  <c:v>62.591000000000001</c:v>
                </c:pt>
                <c:pt idx="200">
                  <c:v>61.363999999999997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70.9768572380775</c:v>
                </c:pt>
                <c:pt idx="1">
                  <c:v>71.45743717137843</c:v>
                </c:pt>
                <c:pt idx="2">
                  <c:v>71.938622197738354</c:v>
                </c:pt>
                <c:pt idx="3">
                  <c:v>72.420350150862788</c:v>
                </c:pt>
                <c:pt idx="4">
                  <c:v>72.902541842395621</c:v>
                </c:pt>
                <c:pt idx="5">
                  <c:v>73.38509858438384</c:v>
                </c:pt>
                <c:pt idx="6">
                  <c:v>73.867899456384649</c:v>
                </c:pt>
                <c:pt idx="7">
                  <c:v>74.350798306432026</c:v>
                </c:pt>
                <c:pt idx="8">
                  <c:v>74.833620478614392</c:v>
                </c:pt>
                <c:pt idx="9">
                  <c:v>75.316159264943323</c:v>
                </c:pt>
                <c:pt idx="10">
                  <c:v>75.798172085891153</c:v>
                </c:pt>
                <c:pt idx="11">
                  <c:v>76.279376412963757</c:v>
                </c:pt>
                <c:pt idx="12">
                  <c:v>76.759445458690649</c:v>
                </c:pt>
                <c:pt idx="13">
                  <c:v>77.238003675572841</c:v>
                </c:pt>
                <c:pt idx="14">
                  <c:v>77.714622127556922</c:v>
                </c:pt>
                <c:pt idx="15">
                  <c:v>78.188813828225193</c:v>
                </c:pt>
                <c:pt idx="16">
                  <c:v>78.660029183453972</c:v>
                </c:pt>
                <c:pt idx="17">
                  <c:v>79.127651739631901</c:v>
                </c:pt>
                <c:pt idx="18">
                  <c:v>79.590994532319158</c:v>
                </c:pt>
                <c:pt idx="19">
                  <c:v>80.049297470690732</c:v>
                </c:pt>
                <c:pt idx="20">
                  <c:v>80.501726404340715</c:v>
                </c:pt>
                <c:pt idx="21">
                  <c:v>80.947374835658195</c:v>
                </c:pt>
                <c:pt idx="22">
                  <c:v>81.385269711025202</c:v>
                </c:pt>
                <c:pt idx="23">
                  <c:v>81.814383411244776</c:v>
                </c:pt>
                <c:pt idx="24">
                  <c:v>82.233655046056469</c:v>
                </c:pt>
                <c:pt idx="25">
                  <c:v>82.64202553347944</c:v>
                </c:pt>
                <c:pt idx="26">
                  <c:v>83.03849281205521</c:v>
                </c:pt>
                <c:pt idx="27">
                  <c:v>83.42219598218756</c:v>
                </c:pt>
                <c:pt idx="28">
                  <c:v>83.792540252258135</c:v>
                </c:pt>
                <c:pt idx="29">
                  <c:v>84.149378245645067</c:v>
                </c:pt>
                <c:pt idx="30">
                  <c:v>84.493267337700516</c:v>
                </c:pt>
                <c:pt idx="31">
                  <c:v>84.825826860943039</c:v>
                </c:pt>
                <c:pt idx="32">
                  <c:v>85.150222583682421</c:v>
                </c:pt>
                <c:pt idx="33">
                  <c:v>85.471807826192659</c:v>
                </c:pt>
                <c:pt idx="34">
                  <c:v>85.798949543078351</c:v>
                </c:pt>
                <c:pt idx="35">
                  <c:v>86.144061932110176</c:v>
                </c:pt>
                <c:pt idx="36">
                  <c:v>86.524857660979904</c:v>
                </c:pt>
                <c:pt idx="37">
                  <c:v>86.965805686865906</c:v>
                </c:pt>
                <c:pt idx="38">
                  <c:v>87.499753346500469</c:v>
                </c:pt>
                <c:pt idx="39">
                  <c:v>88.169628330930905</c:v>
                </c:pt>
                <c:pt idx="40">
                  <c:v>89.030084318682356</c:v>
                </c:pt>
                <c:pt idx="41">
                  <c:v>90.14889561926573</c:v>
                </c:pt>
                <c:pt idx="42">
                  <c:v>91.607847072608592</c:v>
                </c:pt>
                <c:pt idx="43">
                  <c:v>93.502814435743048</c:v>
                </c:pt>
                <c:pt idx="44">
                  <c:v>95.942698896007229</c:v>
                </c:pt>
                <c:pt idx="45">
                  <c:v>99.046880072426362</c:v>
                </c:pt>
                <c:pt idx="46">
                  <c:v>102.94089763052871</c:v>
                </c:pt>
                <c:pt idx="47">
                  <c:v>107.75017260609471</c:v>
                </c:pt>
                <c:pt idx="48">
                  <c:v>113.59174050356246</c:v>
                </c:pt>
                <c:pt idx="49">
                  <c:v>120.56418584519375</c:v>
                </c:pt>
                <c:pt idx="50">
                  <c:v>128.73622843496375</c:v>
                </c:pt>
                <c:pt idx="51">
                  <c:v>138.13469034922755</c:v>
                </c:pt>
                <c:pt idx="52">
                  <c:v>148.73283464173483</c:v>
                </c:pt>
                <c:pt idx="53">
                  <c:v>160.4402701876808</c:v>
                </c:pt>
                <c:pt idx="54">
                  <c:v>173.09571882306312</c:v>
                </c:pt>
                <c:pt idx="55">
                  <c:v>186.4639017998671</c:v>
                </c:pt>
                <c:pt idx="56">
                  <c:v>200.23755814619031</c:v>
                </c:pt>
                <c:pt idx="57">
                  <c:v>214.04455842735399</c:v>
                </c:pt>
                <c:pt idx="58">
                  <c:v>227.45261784726083</c:v>
                </c:pt>
                <c:pt idx="59">
                  <c:v>239.91883258207565</c:v>
                </c:pt>
                <c:pt idx="60">
                  <c:v>250.46996335862457</c:v>
                </c:pt>
                <c:pt idx="61">
                  <c:v>256.72095262820875</c:v>
                </c:pt>
                <c:pt idx="62">
                  <c:v>253.59823056737136</c:v>
                </c:pt>
                <c:pt idx="63">
                  <c:v>234.60270762980514</c:v>
                </c:pt>
                <c:pt idx="64">
                  <c:v>198.25152778683162</c:v>
                </c:pt>
                <c:pt idx="65">
                  <c:v>153.88087554235122</c:v>
                </c:pt>
                <c:pt idx="66">
                  <c:v>116.40500000837727</c:v>
                </c:pt>
                <c:pt idx="67">
                  <c:v>94.100215418108064</c:v>
                </c:pt>
                <c:pt idx="68">
                  <c:v>84.790130777300774</c:v>
                </c:pt>
                <c:pt idx="69">
                  <c:v>82.302139377625593</c:v>
                </c:pt>
                <c:pt idx="70">
                  <c:v>82.386389717606846</c:v>
                </c:pt>
                <c:pt idx="71">
                  <c:v>83.465855859919429</c:v>
                </c:pt>
                <c:pt idx="72">
                  <c:v>85.277191890042587</c:v>
                </c:pt>
                <c:pt idx="73">
                  <c:v>87.946386895199666</c:v>
                </c:pt>
                <c:pt idx="74">
                  <c:v>91.68581605742159</c:v>
                </c:pt>
                <c:pt idx="75">
                  <c:v>96.721270017154069</c:v>
                </c:pt>
                <c:pt idx="76">
                  <c:v>103.26076793937159</c:v>
                </c:pt>
                <c:pt idx="77">
                  <c:v>111.46268846900821</c:v>
                </c:pt>
                <c:pt idx="78">
                  <c:v>121.39966855103609</c:v>
                </c:pt>
                <c:pt idx="79">
                  <c:v>133.02207065649264</c:v>
                </c:pt>
                <c:pt idx="80">
                  <c:v>146.12688982221673</c:v>
                </c:pt>
                <c:pt idx="81">
                  <c:v>160.33824027218475</c:v>
                </c:pt>
                <c:pt idx="82">
                  <c:v>175.09871338286533</c:v>
                </c:pt>
                <c:pt idx="83">
                  <c:v>189.62424434997573</c:v>
                </c:pt>
                <c:pt idx="84">
                  <c:v>202.60330649608034</c:v>
                </c:pt>
                <c:pt idx="85">
                  <c:v>211.24381313310681</c:v>
                </c:pt>
                <c:pt idx="86">
                  <c:v>210.18814079504324</c:v>
                </c:pt>
                <c:pt idx="87">
                  <c:v>193.45055142079562</c:v>
                </c:pt>
                <c:pt idx="88">
                  <c:v>161.32679329896825</c:v>
                </c:pt>
                <c:pt idx="89">
                  <c:v>124.51754721929832</c:v>
                </c:pt>
                <c:pt idx="90">
                  <c:v>96.299190625726965</c:v>
                </c:pt>
                <c:pt idx="91">
                  <c:v>81.398239523714878</c:v>
                </c:pt>
                <c:pt idx="92">
                  <c:v>75.8660325618348</c:v>
                </c:pt>
                <c:pt idx="93">
                  <c:v>74.324939199777546</c:v>
                </c:pt>
                <c:pt idx="94">
                  <c:v>73.891283065159485</c:v>
                </c:pt>
                <c:pt idx="95">
                  <c:v>73.664763613350928</c:v>
                </c:pt>
                <c:pt idx="96">
                  <c:v>73.466041986225605</c:v>
                </c:pt>
                <c:pt idx="97">
                  <c:v>73.27139757825924</c:v>
                </c:pt>
                <c:pt idx="98">
                  <c:v>73.078623290526806</c:v>
                </c:pt>
                <c:pt idx="99">
                  <c:v>72.887486867917417</c:v>
                </c:pt>
                <c:pt idx="100">
                  <c:v>72.697887196888388</c:v>
                </c:pt>
                <c:pt idx="101">
                  <c:v>72.509742590684979</c:v>
                </c:pt>
                <c:pt idx="102">
                  <c:v>72.322994843967024</c:v>
                </c:pt>
                <c:pt idx="103">
                  <c:v>72.137627137838493</c:v>
                </c:pt>
                <c:pt idx="104">
                  <c:v>71.953698823909789</c:v>
                </c:pt>
                <c:pt idx="105">
                  <c:v>71.771409701005538</c:v>
                </c:pt>
                <c:pt idx="106">
                  <c:v>71.591213769267753</c:v>
                </c:pt>
                <c:pt idx="107">
                  <c:v>71.414011735932476</c:v>
                </c:pt>
                <c:pt idx="108">
                  <c:v>71.241461764494886</c:v>
                </c:pt>
                <c:pt idx="109">
                  <c:v>71.076456277221851</c:v>
                </c:pt>
                <c:pt idx="110">
                  <c:v>70.923813852051637</c:v>
                </c:pt>
                <c:pt idx="111">
                  <c:v>70.791221658640751</c:v>
                </c:pt>
                <c:pt idx="112">
                  <c:v>70.690426010954013</c:v>
                </c:pt>
                <c:pt idx="113">
                  <c:v>70.638597833998432</c:v>
                </c:pt>
                <c:pt idx="114">
                  <c:v>70.659692774349182</c:v>
                </c:pt>
                <c:pt idx="115">
                  <c:v>70.785490146542415</c:v>
                </c:pt>
                <c:pt idx="116">
                  <c:v>71.0558555766886</c:v>
                </c:pt>
                <c:pt idx="117">
                  <c:v>71.517672836976601</c:v>
                </c:pt>
                <c:pt idx="118">
                  <c:v>72.221887794920036</c:v>
                </c:pt>
                <c:pt idx="119">
                  <c:v>73.218249298282885</c:v>
                </c:pt>
                <c:pt idx="120">
                  <c:v>74.547601901346098</c:v>
                </c:pt>
                <c:pt idx="121">
                  <c:v>76.23179524281251</c:v>
                </c:pt>
                <c:pt idx="122">
                  <c:v>78.260955506405722</c:v>
                </c:pt>
                <c:pt idx="123">
                  <c:v>80.576525554125055</c:v>
                </c:pt>
                <c:pt idx="124">
                  <c:v>83.047022878190901</c:v>
                </c:pt>
                <c:pt idx="125">
                  <c:v>85.436574433166371</c:v>
                </c:pt>
                <c:pt idx="126">
                  <c:v>87.38135232815344</c:v>
                </c:pt>
                <c:pt idx="127">
                  <c:v>88.414125440358035</c:v>
                </c:pt>
                <c:pt idx="128">
                  <c:v>88.084180897844249</c:v>
                </c:pt>
                <c:pt idx="129">
                  <c:v>86.167383947440257</c:v>
                </c:pt>
                <c:pt idx="130">
                  <c:v>82.857617605834264</c:v>
                </c:pt>
                <c:pt idx="131">
                  <c:v>78.777075388259931</c:v>
                </c:pt>
                <c:pt idx="132">
                  <c:v>74.74180480761261</c:v>
                </c:pt>
                <c:pt idx="133">
                  <c:v>71.415848762046679</c:v>
                </c:pt>
                <c:pt idx="134">
                  <c:v>69.084355335376216</c:v>
                </c:pt>
                <c:pt idx="135">
                  <c:v>67.665711894145474</c:v>
                </c:pt>
                <c:pt idx="136">
                  <c:v>66.888572359241167</c:v>
                </c:pt>
                <c:pt idx="137">
                  <c:v>66.474649465040784</c:v>
                </c:pt>
                <c:pt idx="138">
                  <c:v>66.230679702333873</c:v>
                </c:pt>
                <c:pt idx="139">
                  <c:v>66.05390620563648</c:v>
                </c:pt>
                <c:pt idx="140">
                  <c:v>65.90065557576132</c:v>
                </c:pt>
                <c:pt idx="141">
                  <c:v>65.755906657625019</c:v>
                </c:pt>
                <c:pt idx="142">
                  <c:v>65.61572909295856</c:v>
                </c:pt>
                <c:pt idx="143">
                  <c:v>65.48001458529626</c:v>
                </c:pt>
                <c:pt idx="144">
                  <c:v>65.350488961526722</c:v>
                </c:pt>
                <c:pt idx="145">
                  <c:v>65.231006763457486</c:v>
                </c:pt>
                <c:pt idx="146">
                  <c:v>65.129049825291972</c:v>
                </c:pt>
                <c:pt idx="147">
                  <c:v>65.058220204147446</c:v>
                </c:pt>
                <c:pt idx="148">
                  <c:v>65.041615573957657</c:v>
                </c:pt>
                <c:pt idx="149">
                  <c:v>65.115578496307705</c:v>
                </c:pt>
                <c:pt idx="150">
                  <c:v>65.332550962067543</c:v>
                </c:pt>
                <c:pt idx="151">
                  <c:v>65.760793895759889</c:v>
                </c:pt>
                <c:pt idx="152">
                  <c:v>66.477808777761965</c:v>
                </c:pt>
                <c:pt idx="153">
                  <c:v>67.553773760597494</c:v>
                </c:pt>
                <c:pt idx="154">
                  <c:v>69.021796017792198</c:v>
                </c:pt>
                <c:pt idx="155">
                  <c:v>70.835001470482652</c:v>
                </c:pt>
                <c:pt idx="156">
                  <c:v>72.819861497190047</c:v>
                </c:pt>
                <c:pt idx="157">
                  <c:v>74.652375249071369</c:v>
                </c:pt>
                <c:pt idx="158">
                  <c:v>75.898733777621914</c:v>
                </c:pt>
                <c:pt idx="159">
                  <c:v>76.148220165290738</c:v>
                </c:pt>
                <c:pt idx="160">
                  <c:v>75.20404988901808</c:v>
                </c:pt>
                <c:pt idx="161">
                  <c:v>73.221376815640767</c:v>
                </c:pt>
                <c:pt idx="162">
                  <c:v>70.676115999531206</c:v>
                </c:pt>
                <c:pt idx="163">
                  <c:v>68.156951999197176</c:v>
                </c:pt>
                <c:pt idx="164">
                  <c:v>66.112256662890388</c:v>
                </c:pt>
                <c:pt idx="165">
                  <c:v>64.713778663843655</c:v>
                </c:pt>
                <c:pt idx="166">
                  <c:v>63.891080377267564</c:v>
                </c:pt>
                <c:pt idx="167">
                  <c:v>63.461897402539655</c:v>
                </c:pt>
                <c:pt idx="168">
                  <c:v>63.249825621853439</c:v>
                </c:pt>
                <c:pt idx="169">
                  <c:v>63.136658259232142</c:v>
                </c:pt>
                <c:pt idx="170">
                  <c:v>63.061045527035901</c:v>
                </c:pt>
                <c:pt idx="171">
                  <c:v>62.99720368988811</c:v>
                </c:pt>
                <c:pt idx="172">
                  <c:v>62.936095535909828</c:v>
                </c:pt>
                <c:pt idx="173">
                  <c:v>62.874961470905845</c:v>
                </c:pt>
                <c:pt idx="174">
                  <c:v>62.812975059528043</c:v>
                </c:pt>
                <c:pt idx="175">
                  <c:v>62.749818517501048</c:v>
                </c:pt>
                <c:pt idx="176">
                  <c:v>62.685303262570592</c:v>
                </c:pt>
                <c:pt idx="177">
                  <c:v>62.619286118023979</c:v>
                </c:pt>
                <c:pt idx="178">
                  <c:v>62.551653145584432</c:v>
                </c:pt>
                <c:pt idx="179">
                  <c:v>62.482315972842024</c:v>
                </c:pt>
                <c:pt idx="180">
                  <c:v>62.411209828352305</c:v>
                </c:pt>
                <c:pt idx="181">
                  <c:v>62.338291608193764</c:v>
                </c:pt>
                <c:pt idx="182">
                  <c:v>62.263537820730477</c:v>
                </c:pt>
                <c:pt idx="183">
                  <c:v>62.186942458966669</c:v>
                </c:pt>
                <c:pt idx="184">
                  <c:v>62.108514863272099</c:v>
                </c:pt>
                <c:pt idx="185">
                  <c:v>62.028277627969686</c:v>
                </c:pt>
                <c:pt idx="186">
                  <c:v>61.946264594023823</c:v>
                </c:pt>
                <c:pt idx="187">
                  <c:v>61.862518959373524</c:v>
                </c:pt>
                <c:pt idx="188">
                  <c:v>61.777091528825217</c:v>
                </c:pt>
                <c:pt idx="189">
                  <c:v>61.690039117064153</c:v>
                </c:pt>
                <c:pt idx="190">
                  <c:v>61.60142311133108</c:v>
                </c:pt>
                <c:pt idx="191">
                  <c:v>61.511308194626977</c:v>
                </c:pt>
                <c:pt idx="192">
                  <c:v>61.419761225868569</c:v>
                </c:pt>
                <c:pt idx="193">
                  <c:v>61.326850270100159</c:v>
                </c:pt>
                <c:pt idx="194">
                  <c:v>61.232643769524707</c:v>
                </c:pt>
                <c:pt idx="195">
                  <c:v>61.137209844600143</c:v>
                </c:pt>
                <c:pt idx="196">
                  <c:v>61.040615713602989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70.976857238058003</c:v>
                </c:pt>
                <c:pt idx="1">
                  <c:v>71.457437171329431</c:v>
                </c:pt>
                <c:pt idx="2">
                  <c:v>71.938622197616951</c:v>
                </c:pt>
                <c:pt idx="3">
                  <c:v>72.420350150566307</c:v>
                </c:pt>
                <c:pt idx="4">
                  <c:v>72.902541841681938</c:v>
                </c:pt>
                <c:pt idx="5">
                  <c:v>73.38509858269046</c:v>
                </c:pt>
                <c:pt idx="6">
                  <c:v>73.867899452424254</c:v>
                </c:pt>
                <c:pt idx="7">
                  <c:v>74.350798297302177</c:v>
                </c:pt>
                <c:pt idx="8">
                  <c:v>74.833620457868619</c:v>
                </c:pt>
                <c:pt idx="9">
                  <c:v>75.316159218477324</c:v>
                </c:pt>
                <c:pt idx="10">
                  <c:v>75.79817198330683</c:v>
                </c:pt>
                <c:pt idx="11">
                  <c:v>76.279376189726449</c:v>
                </c:pt>
                <c:pt idx="12">
                  <c:v>76.759444979848269</c:v>
                </c:pt>
                <c:pt idx="13">
                  <c:v>77.238002663158198</c:v>
                </c:pt>
                <c:pt idx="14">
                  <c:v>77.714620017645188</c:v>
                </c:pt>
                <c:pt idx="15">
                  <c:v>78.188809494012844</c:v>
                </c:pt>
                <c:pt idx="16">
                  <c:v>78.660020407464074</c:v>
                </c:pt>
                <c:pt idx="17">
                  <c:v>79.127634224150697</c:v>
                </c:pt>
                <c:pt idx="18">
                  <c:v>79.590960074478232</c:v>
                </c:pt>
                <c:pt idx="19">
                  <c:v>80.049230652597217</c:v>
                </c:pt>
                <c:pt idx="20">
                  <c:v>80.501598689864124</c:v>
                </c:pt>
                <c:pt idx="21">
                  <c:v>80.947134218714865</c:v>
                </c:pt>
                <c:pt idx="22">
                  <c:v>81.384822870747769</c:v>
                </c:pt>
                <c:pt idx="23">
                  <c:v>81.813565476889835</c:v>
                </c:pt>
                <c:pt idx="24">
                  <c:v>82.232179255874968</c:v>
                </c:pt>
                <c:pt idx="25">
                  <c:v>82.639400887013636</c:v>
                </c:pt>
                <c:pt idx="26">
                  <c:v>83.033891761137767</c:v>
                </c:pt>
                <c:pt idx="27">
                  <c:v>83.414245686241273</c:v>
                </c:pt>
                <c:pt idx="28">
                  <c:v>83.778999288332756</c:v>
                </c:pt>
                <c:pt idx="29">
                  <c:v>84.126645290421791</c:v>
                </c:pt>
                <c:pt idx="30">
                  <c:v>84.455648771248249</c:v>
                </c:pt>
                <c:pt idx="31">
                  <c:v>84.76446639955293</c:v>
                </c:pt>
                <c:pt idx="32">
                  <c:v>85.051568510437875</c:v>
                </c:pt>
                <c:pt idx="33">
                  <c:v>85.315463741053222</c:v>
                </c:pt>
                <c:pt idx="34">
                  <c:v>85.554725779503372</c:v>
                </c:pt>
                <c:pt idx="35">
                  <c:v>85.768021612278886</c:v>
                </c:pt>
                <c:pt idx="36">
                  <c:v>85.954140493028831</c:v>
                </c:pt>
                <c:pt idx="37">
                  <c:v>86.112022712381744</c:v>
                </c:pt>
                <c:pt idx="38">
                  <c:v>86.240787139024405</c:v>
                </c:pt>
                <c:pt idx="39">
                  <c:v>86.339756440135446</c:v>
                </c:pt>
                <c:pt idx="40">
                  <c:v>86.408478886240886</c:v>
                </c:pt>
                <c:pt idx="41">
                  <c:v>86.44674570954453</c:v>
                </c:pt>
                <c:pt idx="42">
                  <c:v>86.45460311845558</c:v>
                </c:pt>
                <c:pt idx="43">
                  <c:v>86.432358270791781</c:v>
                </c:pt>
                <c:pt idx="44">
                  <c:v>86.380578763776427</c:v>
                </c:pt>
                <c:pt idx="45">
                  <c:v>86.300085494203614</c:v>
                </c:pt>
                <c:pt idx="46">
                  <c:v>86.191939056071703</c:v>
                </c:pt>
                <c:pt idx="47">
                  <c:v>86.05742015204612</c:v>
                </c:pt>
                <c:pt idx="48">
                  <c:v>85.898004775744013</c:v>
                </c:pt>
                <c:pt idx="49">
                  <c:v>85.715335153037927</c:v>
                </c:pt>
                <c:pt idx="50">
                  <c:v>85.511187596204749</c:v>
                </c:pt>
                <c:pt idx="51">
                  <c:v>85.287438515130532</c:v>
                </c:pt>
                <c:pt idx="52">
                  <c:v>85.046029842448064</c:v>
                </c:pt>
                <c:pt idx="53">
                  <c:v>84.788935068966424</c:v>
                </c:pt>
                <c:pt idx="54">
                  <c:v>84.518126962530218</c:v>
                </c:pt>
                <c:pt idx="55">
                  <c:v>84.235547872286602</c:v>
                </c:pt>
                <c:pt idx="56">
                  <c:v>83.943083318317065</c:v>
                </c:pt>
                <c:pt idx="57">
                  <c:v>83.642539351104617</c:v>
                </c:pt>
                <c:pt idx="58">
                  <c:v>83.335623952353515</c:v>
                </c:pt>
                <c:pt idx="59">
                  <c:v>83.023932551574489</c:v>
                </c:pt>
                <c:pt idx="60">
                  <c:v>82.70893756146512</c:v>
                </c:pt>
                <c:pt idx="61">
                  <c:v>82.391981695629809</c:v>
                </c:pt>
                <c:pt idx="62">
                  <c:v>82.074274727278109</c:v>
                </c:pt>
                <c:pt idx="63">
                  <c:v>81.756893276881556</c:v>
                </c:pt>
                <c:pt idx="64">
                  <c:v>81.440783177717421</c:v>
                </c:pt>
                <c:pt idx="65">
                  <c:v>81.12676395655987</c:v>
                </c:pt>
                <c:pt idx="66">
                  <c:v>80.815534977405193</c:v>
                </c:pt>
                <c:pt idx="67">
                  <c:v>80.50768282368908</c:v>
                </c:pt>
                <c:pt idx="68">
                  <c:v>80.203689533817396</c:v>
                </c:pt>
                <c:pt idx="69">
                  <c:v>79.903941351370889</c:v>
                </c:pt>
                <c:pt idx="70">
                  <c:v>79.608737701153302</c:v>
                </c:pt>
                <c:pt idx="71">
                  <c:v>79.318300152222491</c:v>
                </c:pt>
                <c:pt idx="72">
                  <c:v>79.032781176851742</c:v>
                </c:pt>
                <c:pt idx="73">
                  <c:v>78.752272558410638</c:v>
                </c:pt>
                <c:pt idx="74">
                  <c:v>78.476813340444593</c:v>
                </c:pt>
                <c:pt idx="75">
                  <c:v>78.206397243292898</c:v>
                </c:pt>
                <c:pt idx="76">
                  <c:v>77.9409795033216</c:v>
                </c:pt>
                <c:pt idx="77">
                  <c:v>77.680483113451771</c:v>
                </c:pt>
                <c:pt idx="78">
                  <c:v>77.424804462515567</c:v>
                </c:pt>
                <c:pt idx="79">
                  <c:v>77.173818385562626</c:v>
                </c:pt>
                <c:pt idx="80">
                  <c:v>76.927382648116478</c:v>
                </c:pt>
                <c:pt idx="81">
                  <c:v>76.685341895100862</c:v>
                </c:pt>
                <c:pt idx="82">
                  <c:v>76.447531100252533</c:v>
                </c:pt>
                <c:pt idx="83">
                  <c:v>76.213778554811</c:v>
                </c:pt>
                <c:pt idx="84">
                  <c:v>75.983908435560963</c:v>
                </c:pt>
                <c:pt idx="85">
                  <c:v>75.757742992294908</c:v>
                </c:pt>
                <c:pt idx="86">
                  <c:v>75.535104393783442</c:v>
                </c:pt>
                <c:pt idx="87">
                  <c:v>75.315816269664936</c:v>
                </c:pt>
                <c:pt idx="88">
                  <c:v>75.099704983519459</c:v>
                </c:pt>
                <c:pt idx="89">
                  <c:v>74.886600669950766</c:v>
                </c:pt>
                <c:pt idx="90">
                  <c:v>74.676338065906464</c:v>
                </c:pt>
                <c:pt idx="91">
                  <c:v>74.468757163826638</c:v>
                </c:pt>
                <c:pt idx="92">
                  <c:v>74.263703711607647</c:v>
                </c:pt>
                <c:pt idx="93">
                  <c:v>74.061029581852893</c:v>
                </c:pt>
                <c:pt idx="94">
                  <c:v>73.860593030504077</c:v>
                </c:pt>
                <c:pt idx="95">
                  <c:v>73.66225886272079</c:v>
                </c:pt>
                <c:pt idx="96">
                  <c:v>73.465898521825963</c:v>
                </c:pt>
                <c:pt idx="97">
                  <c:v>73.271390115260346</c:v>
                </c:pt>
                <c:pt idx="98">
                  <c:v>73.078618389793192</c:v>
                </c:pt>
                <c:pt idx="99">
                  <c:v>72.887474666713189</c:v>
                </c:pt>
                <c:pt idx="100">
                  <c:v>72.697856746365787</c:v>
                </c:pt>
                <c:pt idx="101">
                  <c:v>72.50966879020099</c:v>
                </c:pt>
                <c:pt idx="102">
                  <c:v>72.322821187436801</c:v>
                </c:pt>
                <c:pt idx="103">
                  <c:v>72.137230412519202</c:v>
                </c:pt>
                <c:pt idx="104">
                  <c:v>71.952818878753362</c:v>
                </c:pt>
                <c:pt idx="105">
                  <c:v>71.76951479278641</c:v>
                </c:pt>
                <c:pt idx="106">
                  <c:v>71.587252014022113</c:v>
                </c:pt>
                <c:pt idx="107">
                  <c:v>71.405969922536741</c:v>
                </c:pt>
                <c:pt idx="108">
                  <c:v>71.22561329862765</c:v>
                </c:pt>
                <c:pt idx="109">
                  <c:v>71.046132216755055</c:v>
                </c:pt>
                <c:pt idx="110">
                  <c:v>70.867481956320788</c:v>
                </c:pt>
                <c:pt idx="111">
                  <c:v>70.68962293145637</c:v>
                </c:pt>
                <c:pt idx="112">
                  <c:v>70.512520641758726</c:v>
                </c:pt>
                <c:pt idx="113">
                  <c:v>70.33614564570064</c:v>
                </c:pt>
                <c:pt idx="114">
                  <c:v>70.160473558251951</c:v>
                </c:pt>
                <c:pt idx="115">
                  <c:v>69.985485074058943</c:v>
                </c:pt>
                <c:pt idx="116">
                  <c:v>69.811166017337314</c:v>
                </c:pt>
                <c:pt idx="117">
                  <c:v>69.637507419424779</c:v>
                </c:pt>
                <c:pt idx="118">
                  <c:v>69.46450562470028</c:v>
                </c:pt>
                <c:pt idx="119">
                  <c:v>69.292162425293697</c:v>
                </c:pt>
                <c:pt idx="120">
                  <c:v>69.120485224669068</c:v>
                </c:pt>
                <c:pt idx="121">
                  <c:v>68.949487229746154</c:v>
                </c:pt>
                <c:pt idx="122">
                  <c:v>68.779187670714322</c:v>
                </c:pt>
                <c:pt idx="123">
                  <c:v>68.609612047068268</c:v>
                </c:pt>
                <c:pt idx="124">
                  <c:v>68.440792397635548</c:v>
                </c:pt>
                <c:pt idx="125">
                  <c:v>68.272767591451952</c:v>
                </c:pt>
                <c:pt idx="126">
                  <c:v>68.105583635249047</c:v>
                </c:pt>
                <c:pt idx="127">
                  <c:v>67.939293992029775</c:v>
                </c:pt>
                <c:pt idx="128">
                  <c:v>67.773959903704764</c:v>
                </c:pt>
                <c:pt idx="129">
                  <c:v>67.609650709031229</c:v>
                </c:pt>
                <c:pt idx="130">
                  <c:v>67.446444146132833</c:v>
                </c:pt>
                <c:pt idx="131">
                  <c:v>67.284426626687591</c:v>
                </c:pt>
                <c:pt idx="132">
                  <c:v>67.123693466471849</c:v>
                </c:pt>
                <c:pt idx="133">
                  <c:v>66.964349054381387</c:v>
                </c:pt>
                <c:pt idx="134">
                  <c:v>66.80650693938081</c:v>
                </c:pt>
                <c:pt idx="135">
                  <c:v>66.650289812152792</c:v>
                </c:pt>
                <c:pt idx="136">
                  <c:v>66.495829355664412</c:v>
                </c:pt>
                <c:pt idx="137">
                  <c:v>66.343265936609313</c:v>
                </c:pt>
                <c:pt idx="138">
                  <c:v>66.192748107939693</c:v>
                </c:pt>
                <c:pt idx="139">
                  <c:v>66.044431891739933</c:v>
                </c:pt>
                <c:pt idx="140">
                  <c:v>65.898479811815008</c:v>
                </c:pt>
                <c:pt idx="141">
                  <c:v>65.75505964691979</c:v>
                </c:pt>
                <c:pt idx="142">
                  <c:v>65.614342878896906</c:v>
                </c:pt>
                <c:pt idx="143">
                  <c:v>65.476502815476465</c:v>
                </c:pt>
                <c:pt idx="144">
                  <c:v>65.341712375434611</c:v>
                </c:pt>
                <c:pt idx="145">
                  <c:v>65.210141534438208</c:v>
                </c:pt>
                <c:pt idx="146">
                  <c:v>65.081954443310735</c:v>
                </c:pt>
                <c:pt idx="147">
                  <c:v>64.957306246537783</c:v>
                </c:pt>
                <c:pt idx="148">
                  <c:v>64.836339647230318</c:v>
                </c:pt>
                <c:pt idx="149">
                  <c:v>64.719181284828807</c:v>
                </c:pt>
                <c:pt idx="150">
                  <c:v>64.605938012572537</c:v>
                </c:pt>
                <c:pt idx="151">
                  <c:v>64.496693181867727</c:v>
                </c:pt>
                <c:pt idx="152">
                  <c:v>64.391503058571288</c:v>
                </c:pt>
                <c:pt idx="153">
                  <c:v>64.290393510077436</c:v>
                </c:pt>
                <c:pt idx="154">
                  <c:v>64.193357110124111</c:v>
                </c:pt>
                <c:pt idx="155">
                  <c:v>64.100350808738284</c:v>
                </c:pt>
                <c:pt idx="156">
                  <c:v>64.011294306389686</c:v>
                </c:pt>
                <c:pt idx="157">
                  <c:v>63.926069253487967</c:v>
                </c:pt>
                <c:pt idx="158">
                  <c:v>63.844519368880036</c:v>
                </c:pt>
                <c:pt idx="159">
                  <c:v>63.766451534930212</c:v>
                </c:pt>
                <c:pt idx="160">
                  <c:v>63.691637883976867</c:v>
                </c:pt>
                <c:pt idx="161">
                  <c:v>63.619818844166716</c:v>
                </c:pt>
                <c:pt idx="162">
                  <c:v>63.550707065207959</c:v>
                </c:pt>
                <c:pt idx="163">
                  <c:v>63.483992100075653</c:v>
                </c:pt>
                <c:pt idx="164">
                  <c:v>63.419345680679065</c:v>
                </c:pt>
                <c:pt idx="165">
                  <c:v>63.35642739699054</c:v>
                </c:pt>
                <c:pt idx="166">
                  <c:v>63.294890572325215</c:v>
                </c:pt>
                <c:pt idx="167">
                  <c:v>63.234388123451268</c:v>
                </c:pt>
                <c:pt idx="168">
                  <c:v>63.174578202905977</c:v>
                </c:pt>
                <c:pt idx="169">
                  <c:v>63.115129441067921</c:v>
                </c:pt>
                <c:pt idx="170">
                  <c:v>63.055725635014852</c:v>
                </c:pt>
                <c:pt idx="171">
                  <c:v>62.996069767160563</c:v>
                </c:pt>
                <c:pt idx="172">
                  <c:v>62.935887275994446</c:v>
                </c:pt>
                <c:pt idx="173">
                  <c:v>62.874928540875622</c:v>
                </c:pt>
                <c:pt idx="174">
                  <c:v>62.812970580038666</c:v>
                </c:pt>
                <c:pt idx="175">
                  <c:v>62.749817993597631</c:v>
                </c:pt>
                <c:pt idx="176">
                  <c:v>62.68530320991583</c:v>
                </c:pt>
                <c:pt idx="177">
                  <c:v>62.619286113478303</c:v>
                </c:pt>
                <c:pt idx="178">
                  <c:v>62.551653145247478</c:v>
                </c:pt>
                <c:pt idx="179">
                  <c:v>62.482315972820587</c:v>
                </c:pt>
                <c:pt idx="180">
                  <c:v>62.411209828351133</c:v>
                </c:pt>
                <c:pt idx="181">
                  <c:v>62.338291608193707</c:v>
                </c:pt>
                <c:pt idx="182">
                  <c:v>62.263537820730477</c:v>
                </c:pt>
                <c:pt idx="183">
                  <c:v>62.186942458966669</c:v>
                </c:pt>
                <c:pt idx="184">
                  <c:v>62.108514863272099</c:v>
                </c:pt>
                <c:pt idx="185">
                  <c:v>62.028277627969686</c:v>
                </c:pt>
                <c:pt idx="186">
                  <c:v>61.946264594023823</c:v>
                </c:pt>
                <c:pt idx="187">
                  <c:v>61.862518959373524</c:v>
                </c:pt>
                <c:pt idx="188">
                  <c:v>61.777091528825217</c:v>
                </c:pt>
                <c:pt idx="189">
                  <c:v>61.690039117064153</c:v>
                </c:pt>
                <c:pt idx="190">
                  <c:v>61.60142311133108</c:v>
                </c:pt>
                <c:pt idx="191">
                  <c:v>61.511308194626977</c:v>
                </c:pt>
                <c:pt idx="192">
                  <c:v>61.419761225868569</c:v>
                </c:pt>
                <c:pt idx="193">
                  <c:v>61.326850270100159</c:v>
                </c:pt>
                <c:pt idx="194">
                  <c:v>61.232643769524707</c:v>
                </c:pt>
                <c:pt idx="195">
                  <c:v>61.137209844600143</c:v>
                </c:pt>
                <c:pt idx="196">
                  <c:v>61.040615713602989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75.25</c:v>
                </c:pt>
                <c:pt idx="1">
                  <c:v>75.409000000000006</c:v>
                </c:pt>
                <c:pt idx="2">
                  <c:v>73.885999999999996</c:v>
                </c:pt>
                <c:pt idx="3">
                  <c:v>74.477000000000004</c:v>
                </c:pt>
                <c:pt idx="4">
                  <c:v>74.977000000000004</c:v>
                </c:pt>
                <c:pt idx="5">
                  <c:v>74.364000000000004</c:v>
                </c:pt>
                <c:pt idx="6">
                  <c:v>74.25</c:v>
                </c:pt>
                <c:pt idx="7">
                  <c:v>75.340999999999994</c:v>
                </c:pt>
                <c:pt idx="8">
                  <c:v>75.409000000000006</c:v>
                </c:pt>
                <c:pt idx="9">
                  <c:v>75.272999999999996</c:v>
                </c:pt>
                <c:pt idx="10">
                  <c:v>76.25</c:v>
                </c:pt>
                <c:pt idx="11">
                  <c:v>75.909000000000006</c:v>
                </c:pt>
                <c:pt idx="12">
                  <c:v>75.25</c:v>
                </c:pt>
                <c:pt idx="13">
                  <c:v>76.135999999999996</c:v>
                </c:pt>
                <c:pt idx="14">
                  <c:v>77.682000000000002</c:v>
                </c:pt>
                <c:pt idx="15">
                  <c:v>78.477000000000004</c:v>
                </c:pt>
                <c:pt idx="16">
                  <c:v>77.795000000000002</c:v>
                </c:pt>
                <c:pt idx="17">
                  <c:v>76.817999999999998</c:v>
                </c:pt>
                <c:pt idx="18">
                  <c:v>78.364000000000004</c:v>
                </c:pt>
                <c:pt idx="19">
                  <c:v>78.090999999999994</c:v>
                </c:pt>
                <c:pt idx="20">
                  <c:v>78.659000000000006</c:v>
                </c:pt>
                <c:pt idx="21">
                  <c:v>78.272999999999996</c:v>
                </c:pt>
                <c:pt idx="22">
                  <c:v>78.567999999999998</c:v>
                </c:pt>
                <c:pt idx="23">
                  <c:v>78.727000000000004</c:v>
                </c:pt>
                <c:pt idx="24">
                  <c:v>78</c:v>
                </c:pt>
                <c:pt idx="25">
                  <c:v>79.659000000000006</c:v>
                </c:pt>
                <c:pt idx="26">
                  <c:v>80.182000000000002</c:v>
                </c:pt>
                <c:pt idx="27">
                  <c:v>80.840999999999994</c:v>
                </c:pt>
                <c:pt idx="28">
                  <c:v>81.227000000000004</c:v>
                </c:pt>
                <c:pt idx="29">
                  <c:v>80.432000000000002</c:v>
                </c:pt>
                <c:pt idx="30">
                  <c:v>82.067999999999998</c:v>
                </c:pt>
                <c:pt idx="31">
                  <c:v>82.409000000000006</c:v>
                </c:pt>
                <c:pt idx="32">
                  <c:v>82.340999999999994</c:v>
                </c:pt>
                <c:pt idx="33">
                  <c:v>82.614000000000004</c:v>
                </c:pt>
                <c:pt idx="34">
                  <c:v>84.295000000000002</c:v>
                </c:pt>
                <c:pt idx="35">
                  <c:v>84.067999999999998</c:v>
                </c:pt>
                <c:pt idx="36">
                  <c:v>85.977000000000004</c:v>
                </c:pt>
                <c:pt idx="37">
                  <c:v>85.817999999999998</c:v>
                </c:pt>
                <c:pt idx="38">
                  <c:v>86.772999999999996</c:v>
                </c:pt>
                <c:pt idx="39">
                  <c:v>85.635999999999996</c:v>
                </c:pt>
                <c:pt idx="40">
                  <c:v>86.135999999999996</c:v>
                </c:pt>
                <c:pt idx="41">
                  <c:v>85.932000000000002</c:v>
                </c:pt>
                <c:pt idx="42">
                  <c:v>87.885999999999996</c:v>
                </c:pt>
                <c:pt idx="43">
                  <c:v>89.704999999999998</c:v>
                </c:pt>
                <c:pt idx="44">
                  <c:v>91.772999999999996</c:v>
                </c:pt>
                <c:pt idx="45">
                  <c:v>95.772999999999996</c:v>
                </c:pt>
                <c:pt idx="46">
                  <c:v>96.864000000000004</c:v>
                </c:pt>
                <c:pt idx="47">
                  <c:v>101.5</c:v>
                </c:pt>
                <c:pt idx="48">
                  <c:v>105.09099999999999</c:v>
                </c:pt>
                <c:pt idx="49">
                  <c:v>110.273</c:v>
                </c:pt>
                <c:pt idx="50">
                  <c:v>118.705</c:v>
                </c:pt>
                <c:pt idx="51">
                  <c:v>128.65899999999999</c:v>
                </c:pt>
                <c:pt idx="52">
                  <c:v>143.864</c:v>
                </c:pt>
                <c:pt idx="53">
                  <c:v>159.70500000000001</c:v>
                </c:pt>
                <c:pt idx="54">
                  <c:v>176.864</c:v>
                </c:pt>
                <c:pt idx="55">
                  <c:v>193.34100000000001</c:v>
                </c:pt>
                <c:pt idx="56">
                  <c:v>208</c:v>
                </c:pt>
                <c:pt idx="57">
                  <c:v>220.34100000000001</c:v>
                </c:pt>
                <c:pt idx="58">
                  <c:v>231</c:v>
                </c:pt>
                <c:pt idx="59">
                  <c:v>239.43199999999999</c:v>
                </c:pt>
                <c:pt idx="60">
                  <c:v>244.886</c:v>
                </c:pt>
                <c:pt idx="61">
                  <c:v>247.54499999999999</c:v>
                </c:pt>
                <c:pt idx="62">
                  <c:v>243.93199999999999</c:v>
                </c:pt>
                <c:pt idx="63">
                  <c:v>230.136</c:v>
                </c:pt>
                <c:pt idx="64">
                  <c:v>203.04499999999999</c:v>
                </c:pt>
                <c:pt idx="65">
                  <c:v>162.56800000000001</c:v>
                </c:pt>
                <c:pt idx="66">
                  <c:v>122.182</c:v>
                </c:pt>
                <c:pt idx="67">
                  <c:v>97.432000000000002</c:v>
                </c:pt>
                <c:pt idx="68">
                  <c:v>85.682000000000002</c:v>
                </c:pt>
                <c:pt idx="69">
                  <c:v>84.432000000000002</c:v>
                </c:pt>
                <c:pt idx="70">
                  <c:v>85.159000000000006</c:v>
                </c:pt>
                <c:pt idx="71">
                  <c:v>85.75</c:v>
                </c:pt>
                <c:pt idx="72">
                  <c:v>86.567999999999998</c:v>
                </c:pt>
                <c:pt idx="73">
                  <c:v>90.135999999999996</c:v>
                </c:pt>
                <c:pt idx="74">
                  <c:v>93.909000000000006</c:v>
                </c:pt>
                <c:pt idx="75">
                  <c:v>98.022999999999996</c:v>
                </c:pt>
                <c:pt idx="76">
                  <c:v>106.34099999999999</c:v>
                </c:pt>
                <c:pt idx="77">
                  <c:v>115.59099999999999</c:v>
                </c:pt>
                <c:pt idx="78">
                  <c:v>126.977</c:v>
                </c:pt>
                <c:pt idx="79">
                  <c:v>140.95500000000001</c:v>
                </c:pt>
                <c:pt idx="80">
                  <c:v>155.523</c:v>
                </c:pt>
                <c:pt idx="81">
                  <c:v>171.31800000000001</c:v>
                </c:pt>
                <c:pt idx="82">
                  <c:v>183.227</c:v>
                </c:pt>
                <c:pt idx="83">
                  <c:v>195.25</c:v>
                </c:pt>
                <c:pt idx="84">
                  <c:v>203.364</c:v>
                </c:pt>
                <c:pt idx="85">
                  <c:v>208.09100000000001</c:v>
                </c:pt>
                <c:pt idx="86">
                  <c:v>202.95500000000001</c:v>
                </c:pt>
                <c:pt idx="87">
                  <c:v>183.04499999999999</c:v>
                </c:pt>
                <c:pt idx="88">
                  <c:v>149.773</c:v>
                </c:pt>
                <c:pt idx="89">
                  <c:v>115.432</c:v>
                </c:pt>
                <c:pt idx="90">
                  <c:v>88.454999999999998</c:v>
                </c:pt>
                <c:pt idx="91">
                  <c:v>73.022999999999996</c:v>
                </c:pt>
                <c:pt idx="92">
                  <c:v>71.135999999999996</c:v>
                </c:pt>
                <c:pt idx="93">
                  <c:v>70.135999999999996</c:v>
                </c:pt>
                <c:pt idx="94">
                  <c:v>69.295000000000002</c:v>
                </c:pt>
                <c:pt idx="95">
                  <c:v>70.522999999999996</c:v>
                </c:pt>
                <c:pt idx="96">
                  <c:v>70.135999999999996</c:v>
                </c:pt>
                <c:pt idx="97">
                  <c:v>71.090999999999994</c:v>
                </c:pt>
                <c:pt idx="98">
                  <c:v>70.522999999999996</c:v>
                </c:pt>
                <c:pt idx="99">
                  <c:v>69.567999999999998</c:v>
                </c:pt>
                <c:pt idx="100">
                  <c:v>70.545000000000002</c:v>
                </c:pt>
                <c:pt idx="101">
                  <c:v>70.340999999999994</c:v>
                </c:pt>
                <c:pt idx="102">
                  <c:v>69.727000000000004</c:v>
                </c:pt>
                <c:pt idx="103">
                  <c:v>69.864000000000004</c:v>
                </c:pt>
                <c:pt idx="104">
                  <c:v>69.932000000000002</c:v>
                </c:pt>
                <c:pt idx="105">
                  <c:v>71.227000000000004</c:v>
                </c:pt>
                <c:pt idx="106">
                  <c:v>71.227000000000004</c:v>
                </c:pt>
                <c:pt idx="107">
                  <c:v>70.090999999999994</c:v>
                </c:pt>
                <c:pt idx="108">
                  <c:v>70.682000000000002</c:v>
                </c:pt>
                <c:pt idx="109">
                  <c:v>70.317999999999998</c:v>
                </c:pt>
                <c:pt idx="110">
                  <c:v>71.385999999999996</c:v>
                </c:pt>
                <c:pt idx="111">
                  <c:v>70.864000000000004</c:v>
                </c:pt>
                <c:pt idx="112">
                  <c:v>70</c:v>
                </c:pt>
                <c:pt idx="113">
                  <c:v>69.045000000000002</c:v>
                </c:pt>
                <c:pt idx="114">
                  <c:v>72</c:v>
                </c:pt>
                <c:pt idx="115">
                  <c:v>68.932000000000002</c:v>
                </c:pt>
                <c:pt idx="116">
                  <c:v>70.817999999999998</c:v>
                </c:pt>
                <c:pt idx="117">
                  <c:v>70.317999999999998</c:v>
                </c:pt>
                <c:pt idx="118">
                  <c:v>71.5</c:v>
                </c:pt>
                <c:pt idx="119">
                  <c:v>73.590999999999994</c:v>
                </c:pt>
                <c:pt idx="120">
                  <c:v>74.864000000000004</c:v>
                </c:pt>
                <c:pt idx="121">
                  <c:v>78.364000000000004</c:v>
                </c:pt>
                <c:pt idx="122">
                  <c:v>81.795000000000002</c:v>
                </c:pt>
                <c:pt idx="123">
                  <c:v>86.159000000000006</c:v>
                </c:pt>
                <c:pt idx="124">
                  <c:v>89.590999999999994</c:v>
                </c:pt>
                <c:pt idx="125">
                  <c:v>92.432000000000002</c:v>
                </c:pt>
                <c:pt idx="126">
                  <c:v>94.477000000000004</c:v>
                </c:pt>
                <c:pt idx="127">
                  <c:v>94.432000000000002</c:v>
                </c:pt>
                <c:pt idx="128">
                  <c:v>91.182000000000002</c:v>
                </c:pt>
                <c:pt idx="129">
                  <c:v>89.25</c:v>
                </c:pt>
                <c:pt idx="130">
                  <c:v>84.840999999999994</c:v>
                </c:pt>
                <c:pt idx="131">
                  <c:v>79.727000000000004</c:v>
                </c:pt>
                <c:pt idx="132">
                  <c:v>73.909000000000006</c:v>
                </c:pt>
                <c:pt idx="133">
                  <c:v>70.272999999999996</c:v>
                </c:pt>
                <c:pt idx="134">
                  <c:v>66.727000000000004</c:v>
                </c:pt>
                <c:pt idx="135">
                  <c:v>66.295000000000002</c:v>
                </c:pt>
                <c:pt idx="136">
                  <c:v>66.409000000000006</c:v>
                </c:pt>
                <c:pt idx="137">
                  <c:v>65.772999999999996</c:v>
                </c:pt>
                <c:pt idx="138">
                  <c:v>66.932000000000002</c:v>
                </c:pt>
                <c:pt idx="139">
                  <c:v>66.909000000000006</c:v>
                </c:pt>
                <c:pt idx="140">
                  <c:v>67.682000000000002</c:v>
                </c:pt>
                <c:pt idx="141">
                  <c:v>66.295000000000002</c:v>
                </c:pt>
                <c:pt idx="142">
                  <c:v>66.590999999999994</c:v>
                </c:pt>
                <c:pt idx="143">
                  <c:v>67.090999999999994</c:v>
                </c:pt>
                <c:pt idx="144">
                  <c:v>66.067999999999998</c:v>
                </c:pt>
                <c:pt idx="145">
                  <c:v>66.840999999999994</c:v>
                </c:pt>
                <c:pt idx="146">
                  <c:v>67.067999999999998</c:v>
                </c:pt>
                <c:pt idx="147">
                  <c:v>65.817999999999998</c:v>
                </c:pt>
                <c:pt idx="148">
                  <c:v>65.545000000000002</c:v>
                </c:pt>
                <c:pt idx="149">
                  <c:v>67</c:v>
                </c:pt>
                <c:pt idx="150">
                  <c:v>64.340999999999994</c:v>
                </c:pt>
                <c:pt idx="151">
                  <c:v>65.432000000000002</c:v>
                </c:pt>
                <c:pt idx="152">
                  <c:v>65.932000000000002</c:v>
                </c:pt>
                <c:pt idx="153">
                  <c:v>69.135999999999996</c:v>
                </c:pt>
                <c:pt idx="154">
                  <c:v>69.364000000000004</c:v>
                </c:pt>
                <c:pt idx="155">
                  <c:v>72.454999999999998</c:v>
                </c:pt>
                <c:pt idx="156">
                  <c:v>75.317999999999998</c:v>
                </c:pt>
                <c:pt idx="157">
                  <c:v>78.227000000000004</c:v>
                </c:pt>
                <c:pt idx="158">
                  <c:v>78.885999999999996</c:v>
                </c:pt>
                <c:pt idx="159">
                  <c:v>77</c:v>
                </c:pt>
                <c:pt idx="160">
                  <c:v>77.864000000000004</c:v>
                </c:pt>
                <c:pt idx="161">
                  <c:v>75.567999999999998</c:v>
                </c:pt>
                <c:pt idx="162">
                  <c:v>72.432000000000002</c:v>
                </c:pt>
                <c:pt idx="163">
                  <c:v>68.635999999999996</c:v>
                </c:pt>
                <c:pt idx="164">
                  <c:v>64.727000000000004</c:v>
                </c:pt>
                <c:pt idx="165">
                  <c:v>64.772999999999996</c:v>
                </c:pt>
                <c:pt idx="166">
                  <c:v>62.545000000000002</c:v>
                </c:pt>
                <c:pt idx="167">
                  <c:v>63.295000000000002</c:v>
                </c:pt>
                <c:pt idx="168">
                  <c:v>64.182000000000002</c:v>
                </c:pt>
                <c:pt idx="169">
                  <c:v>64.067999999999998</c:v>
                </c:pt>
                <c:pt idx="170">
                  <c:v>63.773000000000003</c:v>
                </c:pt>
                <c:pt idx="171">
                  <c:v>64.75</c:v>
                </c:pt>
                <c:pt idx="172">
                  <c:v>64.454999999999998</c:v>
                </c:pt>
                <c:pt idx="173">
                  <c:v>64.522999999999996</c:v>
                </c:pt>
                <c:pt idx="174">
                  <c:v>64.75</c:v>
                </c:pt>
                <c:pt idx="175">
                  <c:v>63.932000000000002</c:v>
                </c:pt>
                <c:pt idx="176">
                  <c:v>64.409000000000006</c:v>
                </c:pt>
                <c:pt idx="177">
                  <c:v>63.317999999999998</c:v>
                </c:pt>
                <c:pt idx="178">
                  <c:v>64.067999999999998</c:v>
                </c:pt>
                <c:pt idx="179">
                  <c:v>64.659000000000006</c:v>
                </c:pt>
                <c:pt idx="180">
                  <c:v>63.704999999999998</c:v>
                </c:pt>
                <c:pt idx="181">
                  <c:v>63.886000000000003</c:v>
                </c:pt>
                <c:pt idx="182">
                  <c:v>64.522999999999996</c:v>
                </c:pt>
                <c:pt idx="183">
                  <c:v>65.114000000000004</c:v>
                </c:pt>
                <c:pt idx="184">
                  <c:v>64.067999999999998</c:v>
                </c:pt>
                <c:pt idx="185">
                  <c:v>63.817999999999998</c:v>
                </c:pt>
                <c:pt idx="186">
                  <c:v>62.317999999999998</c:v>
                </c:pt>
                <c:pt idx="187">
                  <c:v>64.477000000000004</c:v>
                </c:pt>
                <c:pt idx="188">
                  <c:v>62.567999999999998</c:v>
                </c:pt>
                <c:pt idx="189">
                  <c:v>61.863999999999997</c:v>
                </c:pt>
                <c:pt idx="190">
                  <c:v>63.567999999999998</c:v>
                </c:pt>
                <c:pt idx="191">
                  <c:v>63.295000000000002</c:v>
                </c:pt>
                <c:pt idx="192">
                  <c:v>63.295000000000002</c:v>
                </c:pt>
                <c:pt idx="193">
                  <c:v>63.386000000000003</c:v>
                </c:pt>
                <c:pt idx="194">
                  <c:v>63.454999999999998</c:v>
                </c:pt>
                <c:pt idx="195">
                  <c:v>62.317999999999998</c:v>
                </c:pt>
                <c:pt idx="196">
                  <c:v>62.091000000000001</c:v>
                </c:pt>
                <c:pt idx="197">
                  <c:v>63.25</c:v>
                </c:pt>
                <c:pt idx="198">
                  <c:v>63.5</c:v>
                </c:pt>
                <c:pt idx="199">
                  <c:v>62.158999999999999</c:v>
                </c:pt>
                <c:pt idx="200">
                  <c:v>62.158999999999999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72.93047422338735</c:v>
                </c:pt>
                <c:pt idx="1">
                  <c:v>73.269532495810026</c:v>
                </c:pt>
                <c:pt idx="2">
                  <c:v>73.609026640157836</c:v>
                </c:pt>
                <c:pt idx="3">
                  <c:v>73.94890990985833</c:v>
                </c:pt>
                <c:pt idx="4">
                  <c:v>74.289122931007128</c:v>
                </c:pt>
                <c:pt idx="5">
                  <c:v>74.629591869069671</c:v>
                </c:pt>
                <c:pt idx="6">
                  <c:v>74.970226406557146</c:v>
                </c:pt>
                <c:pt idx="7">
                  <c:v>75.310917523603322</c:v>
                </c:pt>
                <c:pt idx="8">
                  <c:v>75.651535075968937</c:v>
                </c:pt>
                <c:pt idx="9">
                  <c:v>75.991925168647697</c:v>
                </c:pt>
                <c:pt idx="10">
                  <c:v>76.331907328251205</c:v>
                </c:pt>
                <c:pt idx="11">
                  <c:v>76.671271484136014</c:v>
                </c:pt>
                <c:pt idx="12">
                  <c:v>77.00977477744658</c:v>
                </c:pt>
                <c:pt idx="13">
                  <c:v>77.347138229872002</c:v>
                </c:pt>
                <c:pt idx="14">
                  <c:v>77.683043321527578</c:v>
                </c:pt>
                <c:pt idx="15">
                  <c:v>78.017128552510883</c:v>
                </c:pt>
                <c:pt idx="16">
                  <c:v>78.348986099437553</c:v>
                </c:pt>
                <c:pt idx="17">
                  <c:v>78.678158733163627</c:v>
                </c:pt>
                <c:pt idx="18">
                  <c:v>79.004137247193142</c:v>
                </c:pt>
                <c:pt idx="19">
                  <c:v>79.32635877367521</c:v>
                </c:pt>
                <c:pt idx="20">
                  <c:v>79.644206558891696</c:v>
                </c:pt>
                <c:pt idx="21">
                  <c:v>79.957012066706355</c:v>
                </c:pt>
                <c:pt idx="22">
                  <c:v>80.264060724020212</c:v>
                </c:pt>
                <c:pt idx="23">
                  <c:v>80.564603280304766</c:v>
                </c:pt>
                <c:pt idx="24">
                  <c:v>80.857875704383602</c:v>
                </c:pt>
                <c:pt idx="25">
                  <c:v>81.143131881673483</c:v>
                </c:pt>
                <c:pt idx="26">
                  <c:v>81.419695207913918</c:v>
                </c:pt>
                <c:pt idx="27">
                  <c:v>81.687037597211742</c:v>
                </c:pt>
                <c:pt idx="28">
                  <c:v>81.944897494496487</c:v>
                </c:pt>
                <c:pt idx="29">
                  <c:v>82.193452190638936</c:v>
                </c:pt>
                <c:pt idx="30">
                  <c:v>82.433563934956311</c:v>
                </c:pt>
                <c:pt idx="31">
                  <c:v>82.667123673530213</c:v>
                </c:pt>
                <c:pt idx="32">
                  <c:v>82.897520080907228</c:v>
                </c:pt>
                <c:pt idx="33">
                  <c:v>83.130263914845642</c:v>
                </c:pt>
                <c:pt idx="34">
                  <c:v>83.373797234861243</c:v>
                </c:pt>
                <c:pt idx="35">
                  <c:v>83.640511938100886</c:v>
                </c:pt>
                <c:pt idx="36">
                  <c:v>83.947990371479492</c:v>
                </c:pt>
                <c:pt idx="37">
                  <c:v>84.320460444454014</c:v>
                </c:pt>
                <c:pt idx="38">
                  <c:v>84.790427022918536</c:v>
                </c:pt>
                <c:pt idx="39">
                  <c:v>85.400399658689594</c:v>
                </c:pt>
                <c:pt idx="40">
                  <c:v>86.204584665052593</c:v>
                </c:pt>
                <c:pt idx="41">
                  <c:v>87.270350147543041</c:v>
                </c:pt>
                <c:pt idx="42">
                  <c:v>88.679211537390543</c:v>
                </c:pt>
                <c:pt idx="43">
                  <c:v>90.52703112399864</c:v>
                </c:pt>
                <c:pt idx="44">
                  <c:v>92.923089426709595</c:v>
                </c:pt>
                <c:pt idx="45">
                  <c:v>95.987682150196576</c:v>
                </c:pt>
                <c:pt idx="46">
                  <c:v>99.847937185967766</c:v>
                </c:pt>
                <c:pt idx="47">
                  <c:v>104.63164259504408</c:v>
                </c:pt>
                <c:pt idx="48">
                  <c:v>110.45903448647118</c:v>
                </c:pt>
                <c:pt idx="49">
                  <c:v>117.43271084973179</c:v>
                </c:pt>
                <c:pt idx="50">
                  <c:v>125.6261009338632</c:v>
                </c:pt>
                <c:pt idx="51">
                  <c:v>135.0712054213642</c:v>
                </c:pt>
                <c:pt idx="52">
                  <c:v>145.74659547898418</c:v>
                </c:pt>
                <c:pt idx="53">
                  <c:v>157.56687628955552</c:v>
                </c:pt>
                <c:pt idx="54">
                  <c:v>170.37493808725927</c:v>
                </c:pt>
                <c:pt idx="55">
                  <c:v>183.93829067938825</c:v>
                </c:pt>
                <c:pt idx="56">
                  <c:v>197.95049660022079</c:v>
                </c:pt>
                <c:pt idx="57">
                  <c:v>212.03721858127358</c:v>
                </c:pt>
                <c:pt idx="58">
                  <c:v>225.75646969848705</c:v>
                </c:pt>
                <c:pt idx="59">
                  <c:v>238.53228286729637</c:v>
                </c:pt>
                <c:pt idx="60">
                  <c:v>249.31517962938776</c:v>
                </c:pt>
                <c:pt idx="61">
                  <c:v>255.67443901991808</c:v>
                </c:pt>
                <c:pt idx="62">
                  <c:v>252.79998351055565</c:v>
                </c:pt>
                <c:pt idx="63">
                  <c:v>234.82861196571557</c:v>
                </c:pt>
                <c:pt idx="64">
                  <c:v>200.37443332799177</c:v>
                </c:pt>
                <c:pt idx="65">
                  <c:v>157.47088982041066</c:v>
                </c:pt>
                <c:pt idx="66">
                  <c:v>119.63068511638873</c:v>
                </c:pt>
                <c:pt idx="67">
                  <c:v>95.517202768037563</c:v>
                </c:pt>
                <c:pt idx="68">
                  <c:v>84.450085259774639</c:v>
                </c:pt>
                <c:pt idx="69">
                  <c:v>81.036771476411246</c:v>
                </c:pt>
                <c:pt idx="70">
                  <c:v>80.850673681460577</c:v>
                </c:pt>
                <c:pt idx="71">
                  <c:v>81.945579787571532</c:v>
                </c:pt>
                <c:pt idx="72">
                  <c:v>83.876707713236485</c:v>
                </c:pt>
                <c:pt idx="73">
                  <c:v>86.731400249264198</c:v>
                </c:pt>
                <c:pt idx="74">
                  <c:v>90.731090349725832</c:v>
                </c:pt>
                <c:pt idx="75">
                  <c:v>96.118953774322165</c:v>
                </c:pt>
                <c:pt idx="76">
                  <c:v>103.11702326499315</c:v>
                </c:pt>
                <c:pt idx="77">
                  <c:v>111.88832323305476</c:v>
                </c:pt>
                <c:pt idx="78">
                  <c:v>122.4953544658585</c:v>
                </c:pt>
                <c:pt idx="79">
                  <c:v>134.85896613181771</c:v>
                </c:pt>
                <c:pt idx="80">
                  <c:v>148.7247946587481</c:v>
                </c:pt>
                <c:pt idx="81">
                  <c:v>163.64531131141052</c:v>
                </c:pt>
                <c:pt idx="82">
                  <c:v>178.98376555342446</c:v>
                </c:pt>
                <c:pt idx="83">
                  <c:v>193.92515655504104</c:v>
                </c:pt>
                <c:pt idx="84">
                  <c:v>207.29047198549719</c:v>
                </c:pt>
                <c:pt idx="85">
                  <c:v>216.20376417841601</c:v>
                </c:pt>
                <c:pt idx="86">
                  <c:v>213.01844735822377</c:v>
                </c:pt>
                <c:pt idx="87">
                  <c:v>187.59003299708024</c:v>
                </c:pt>
                <c:pt idx="88">
                  <c:v>143.36918607244684</c:v>
                </c:pt>
                <c:pt idx="89">
                  <c:v>102.77873109143709</c:v>
                </c:pt>
                <c:pt idx="90">
                  <c:v>81.505284173649542</c:v>
                </c:pt>
                <c:pt idx="91">
                  <c:v>74.96770546717373</c:v>
                </c:pt>
                <c:pt idx="92">
                  <c:v>73.683111806366171</c:v>
                </c:pt>
                <c:pt idx="93">
                  <c:v>73.399983248743169</c:v>
                </c:pt>
                <c:pt idx="94">
                  <c:v>73.224576158313639</c:v>
                </c:pt>
                <c:pt idx="95">
                  <c:v>73.057130921077913</c:v>
                </c:pt>
                <c:pt idx="96">
                  <c:v>72.891396559334297</c:v>
                </c:pt>
                <c:pt idx="97">
                  <c:v>72.727066993966147</c:v>
                </c:pt>
                <c:pt idx="98">
                  <c:v>72.564051982739741</c:v>
                </c:pt>
                <c:pt idx="99">
                  <c:v>72.40227231023475</c:v>
                </c:pt>
                <c:pt idx="100">
                  <c:v>72.24165807682256</c:v>
                </c:pt>
                <c:pt idx="101">
                  <c:v>72.08215410544517</c:v>
                </c:pt>
                <c:pt idx="102">
                  <c:v>71.923731619601966</c:v>
                </c:pt>
                <c:pt idx="103">
                  <c:v>71.766412185116039</c:v>
                </c:pt>
                <c:pt idx="104">
                  <c:v>71.610314725615169</c:v>
                </c:pt>
                <c:pt idx="105">
                  <c:v>71.455743919445041</c:v>
                </c:pt>
                <c:pt idx="106">
                  <c:v>71.303349132313571</c:v>
                </c:pt>
                <c:pt idx="107">
                  <c:v>71.154397142862862</c:v>
                </c:pt>
                <c:pt idx="108">
                  <c:v>71.011217573852647</c:v>
                </c:pt>
                <c:pt idx="109">
                  <c:v>70.87789266966179</c:v>
                </c:pt>
                <c:pt idx="110">
                  <c:v>70.761264510866326</c:v>
                </c:pt>
                <c:pt idx="111">
                  <c:v>70.672310392005031</c:v>
                </c:pt>
                <c:pt idx="112">
                  <c:v>70.62787568876891</c:v>
                </c:pt>
                <c:pt idx="113">
                  <c:v>70.652639596655433</c:v>
                </c:pt>
                <c:pt idx="114">
                  <c:v>70.781018595098374</c:v>
                </c:pt>
                <c:pt idx="115">
                  <c:v>71.058500908154016</c:v>
                </c:pt>
                <c:pt idx="116">
                  <c:v>71.541696814548118</c:v>
                </c:pt>
                <c:pt idx="117">
                  <c:v>72.2962594950571</c:v>
                </c:pt>
                <c:pt idx="118">
                  <c:v>73.391871260397622</c:v>
                </c:pt>
                <c:pt idx="119">
                  <c:v>74.893763269068415</c:v>
                </c:pt>
                <c:pt idx="120">
                  <c:v>76.850665650808267</c:v>
                </c:pt>
                <c:pt idx="121">
                  <c:v>79.279251412529248</c:v>
                </c:pt>
                <c:pt idx="122">
                  <c:v>82.144189301141495</c:v>
                </c:pt>
                <c:pt idx="123">
                  <c:v>85.330470023300734</c:v>
                </c:pt>
                <c:pt idx="124">
                  <c:v>88.603931651089965</c:v>
                </c:pt>
                <c:pt idx="125">
                  <c:v>91.566832398500551</c:v>
                </c:pt>
                <c:pt idx="126">
                  <c:v>93.6468399373925</c:v>
                </c:pt>
                <c:pt idx="127">
                  <c:v>94.191109955727384</c:v>
                </c:pt>
                <c:pt idx="128">
                  <c:v>92.710830297912409</c:v>
                </c:pt>
                <c:pt idx="129">
                  <c:v>89.193302341285985</c:v>
                </c:pt>
                <c:pt idx="130">
                  <c:v>84.256501833951361</c:v>
                </c:pt>
                <c:pt idx="131">
                  <c:v>78.956959164480153</c:v>
                </c:pt>
                <c:pt idx="132">
                  <c:v>74.324559262116466</c:v>
                </c:pt>
                <c:pt idx="133">
                  <c:v>70.942878147545329</c:v>
                </c:pt>
                <c:pt idx="134">
                  <c:v>68.845154347941943</c:v>
                </c:pt>
                <c:pt idx="135">
                  <c:v>67.712006428927168</c:v>
                </c:pt>
                <c:pt idx="136">
                  <c:v>67.149653765090463</c:v>
                </c:pt>
                <c:pt idx="137">
                  <c:v>66.86173540611361</c:v>
                </c:pt>
                <c:pt idx="138">
                  <c:v>66.683115849558575</c:v>
                </c:pt>
                <c:pt idx="139">
                  <c:v>66.541500470500281</c:v>
                </c:pt>
                <c:pt idx="140">
                  <c:v>66.411410296025778</c:v>
                </c:pt>
                <c:pt idx="141">
                  <c:v>66.28564500918732</c:v>
                </c:pt>
                <c:pt idx="142">
                  <c:v>66.162852809760594</c:v>
                </c:pt>
                <c:pt idx="143">
                  <c:v>66.043565044450858</c:v>
                </c:pt>
                <c:pt idx="144">
                  <c:v>65.929614290939284</c:v>
                </c:pt>
                <c:pt idx="145">
                  <c:v>65.824956080908663</c:v>
                </c:pt>
                <c:pt idx="146">
                  <c:v>65.737511266702384</c:v>
                </c:pt>
                <c:pt idx="147">
                  <c:v>65.682154774876238</c:v>
                </c:pt>
                <c:pt idx="148">
                  <c:v>65.684888830669109</c:v>
                </c:pt>
                <c:pt idx="149">
                  <c:v>65.787690427061221</c:v>
                </c:pt>
                <c:pt idx="150">
                  <c:v>66.052522416445385</c:v>
                </c:pt>
                <c:pt idx="151">
                  <c:v>66.561671204434575</c:v>
                </c:pt>
                <c:pt idx="152">
                  <c:v>67.410257137917199</c:v>
                </c:pt>
                <c:pt idx="153">
                  <c:v>68.68594614353303</c:v>
                </c:pt>
                <c:pt idx="154">
                  <c:v>70.431410258640682</c:v>
                </c:pt>
                <c:pt idx="155">
                  <c:v>72.58926733737556</c:v>
                </c:pt>
                <c:pt idx="156">
                  <c:v>74.941902077173708</c:v>
                </c:pt>
                <c:pt idx="157">
                  <c:v>77.082232058316393</c:v>
                </c:pt>
                <c:pt idx="158">
                  <c:v>78.471627305203953</c:v>
                </c:pt>
                <c:pt idx="159">
                  <c:v>78.619390354221395</c:v>
                </c:pt>
                <c:pt idx="160">
                  <c:v>77.329233423867649</c:v>
                </c:pt>
                <c:pt idx="161">
                  <c:v>74.856995479792786</c:v>
                </c:pt>
                <c:pt idx="162">
                  <c:v>71.833612668751016</c:v>
                </c:pt>
                <c:pt idx="163">
                  <c:v>68.972443089743777</c:v>
                </c:pt>
                <c:pt idx="164">
                  <c:v>66.758687053827529</c:v>
                </c:pt>
                <c:pt idx="165">
                  <c:v>65.321889205917756</c:v>
                </c:pt>
                <c:pt idx="166">
                  <c:v>64.522405962161216</c:v>
                </c:pt>
                <c:pt idx="167">
                  <c:v>64.126607762140424</c:v>
                </c:pt>
                <c:pt idx="168">
                  <c:v>63.936910481795927</c:v>
                </c:pt>
                <c:pt idx="169">
                  <c:v>63.833719709211628</c:v>
                </c:pt>
                <c:pt idx="170">
                  <c:v>63.760627376400649</c:v>
                </c:pt>
                <c:pt idx="171">
                  <c:v>63.696113442326265</c:v>
                </c:pt>
                <c:pt idx="172">
                  <c:v>63.633350009430885</c:v>
                </c:pt>
                <c:pt idx="173">
                  <c:v>63.570443688402811</c:v>
                </c:pt>
                <c:pt idx="174">
                  <c:v>63.50686073347314</c:v>
                </c:pt>
                <c:pt idx="175">
                  <c:v>63.442388970537166</c:v>
                </c:pt>
                <c:pt idx="176">
                  <c:v>63.37689329951057</c:v>
                </c:pt>
                <c:pt idx="177">
                  <c:v>63.310268028643641</c:v>
                </c:pt>
                <c:pt idx="178">
                  <c:v>63.24242856579145</c:v>
                </c:pt>
                <c:pt idx="179">
                  <c:v>63.173309370498522</c:v>
                </c:pt>
                <c:pt idx="180">
                  <c:v>63.102862565163619</c:v>
                </c:pt>
                <c:pt idx="181">
                  <c:v>63.031056477127848</c:v>
                </c:pt>
                <c:pt idx="182">
                  <c:v>62.957874082966732</c:v>
                </c:pt>
                <c:pt idx="183">
                  <c:v>62.883311402705466</c:v>
                </c:pt>
                <c:pt idx="184">
                  <c:v>62.807375891459742</c:v>
                </c:pt>
                <c:pt idx="185">
                  <c:v>62.73008486788774</c:v>
                </c:pt>
                <c:pt idx="186">
                  <c:v>62.651464010313546</c:v>
                </c:pt>
                <c:pt idx="187">
                  <c:v>62.571545943408509</c:v>
                </c:pt>
                <c:pt idx="188">
                  <c:v>62.490368931177507</c:v>
                </c:pt>
                <c:pt idx="189">
                  <c:v>62.407975685826301</c:v>
                </c:pt>
                <c:pt idx="190">
                  <c:v>62.324412296928884</c:v>
                </c:pt>
                <c:pt idx="191">
                  <c:v>62.239727281150053</c:v>
                </c:pt>
                <c:pt idx="192">
                  <c:v>62.153970749540093</c:v>
                </c:pt>
                <c:pt idx="193">
                  <c:v>62.067193687011937</c:v>
                </c:pt>
                <c:pt idx="194">
                  <c:v>61.979447336924189</c:v>
                </c:pt>
                <c:pt idx="195">
                  <c:v>61.890782682612404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72.930474223370794</c:v>
                </c:pt>
                <c:pt idx="1">
                  <c:v>73.269532495768232</c:v>
                </c:pt>
                <c:pt idx="2">
                  <c:v>73.609026640053855</c:v>
                </c:pt>
                <c:pt idx="3">
                  <c:v>73.948909909603344</c:v>
                </c:pt>
                <c:pt idx="4">
                  <c:v>74.289122930390818</c:v>
                </c:pt>
                <c:pt idx="5">
                  <c:v>74.629591867601377</c:v>
                </c:pt>
                <c:pt idx="6">
                  <c:v>74.970226403109351</c:v>
                </c:pt>
                <c:pt idx="7">
                  <c:v>75.310917515623544</c:v>
                </c:pt>
                <c:pt idx="8">
                  <c:v>75.651535057765258</c:v>
                </c:pt>
                <c:pt idx="9">
                  <c:v>75.991925127717224</c:v>
                </c:pt>
                <c:pt idx="10">
                  <c:v>76.331907237541529</c:v>
                </c:pt>
                <c:pt idx="11">
                  <c:v>76.671271285992574</c:v>
                </c:pt>
                <c:pt idx="12">
                  <c:v>77.00977435084242</c:v>
                </c:pt>
                <c:pt idx="13">
                  <c:v>77.34713732457773</c:v>
                </c:pt>
                <c:pt idx="14">
                  <c:v>77.683041427990773</c:v>
                </c:pt>
                <c:pt idx="15">
                  <c:v>78.017124648805606</c:v>
                </c:pt>
                <c:pt idx="16">
                  <c:v>78.34897816712926</c:v>
                </c:pt>
                <c:pt idx="17">
                  <c:v>78.678142846180265</c:v>
                </c:pt>
                <c:pt idx="18">
                  <c:v>79.004105885277056</c:v>
                </c:pt>
                <c:pt idx="19">
                  <c:v>79.326297752154204</c:v>
                </c:pt>
                <c:pt idx="20">
                  <c:v>79.644089532783966</c:v>
                </c:pt>
                <c:pt idx="21">
                  <c:v>79.956790858219463</c:v>
                </c:pt>
                <c:pt idx="22">
                  <c:v>80.263648588447253</c:v>
                </c:pt>
                <c:pt idx="23">
                  <c:v>80.563846451399513</c:v>
                </c:pt>
                <c:pt idx="24">
                  <c:v>80.856505849344757</c:v>
                </c:pt>
                <c:pt idx="25">
                  <c:v>81.140688052725864</c:v>
                </c:pt>
                <c:pt idx="26">
                  <c:v>81.415398000758245</c:v>
                </c:pt>
                <c:pt idx="27">
                  <c:v>81.67958991618984</c:v>
                </c:pt>
                <c:pt idx="28">
                  <c:v>81.932174916039145</c:v>
                </c:pt>
                <c:pt idx="29">
                  <c:v>82.172030758627784</c:v>
                </c:pt>
                <c:pt idx="30">
                  <c:v>82.398013808157671</c:v>
                </c:pt>
                <c:pt idx="31">
                  <c:v>82.608973220760404</c:v>
                </c:pt>
                <c:pt idx="32">
                  <c:v>82.803767261019672</c:v>
                </c:pt>
                <c:pt idx="33">
                  <c:v>82.981281547782018</c:v>
                </c:pt>
                <c:pt idx="34">
                  <c:v>83.140448906937635</c:v>
                </c:pt>
                <c:pt idx="35">
                  <c:v>83.28027038313482</c:v>
                </c:pt>
                <c:pt idx="36">
                  <c:v>83.399836840386669</c:v>
                </c:pt>
                <c:pt idx="37">
                  <c:v>83.498350473042052</c:v>
                </c:pt>
                <c:pt idx="38">
                  <c:v>83.575145464212653</c:v>
                </c:pt>
                <c:pt idx="39">
                  <c:v>83.62970697883793</c:v>
                </c:pt>
                <c:pt idx="40">
                  <c:v>83.661687672065895</c:v>
                </c:pt>
                <c:pt idx="41">
                  <c:v>83.670920936763395</c:v>
                </c:pt>
                <c:pt idx="42">
                  <c:v>83.657430209158576</c:v>
                </c:pt>
                <c:pt idx="43">
                  <c:v>83.62143379663155</c:v>
                </c:pt>
                <c:pt idx="44">
                  <c:v>83.563344879349714</c:v>
                </c:pt>
                <c:pt idx="45">
                  <c:v>83.483766556036997</c:v>
                </c:pt>
                <c:pt idx="46">
                  <c:v>83.383482038282281</c:v>
                </c:pt>
                <c:pt idx="47">
                  <c:v>83.263440329951024</c:v>
                </c:pt>
                <c:pt idx="48">
                  <c:v>83.124737940758962</c:v>
                </c:pt>
                <c:pt idx="49">
                  <c:v>82.968597359931735</c:v>
                </c:pt>
                <c:pt idx="50">
                  <c:v>82.796343144622099</c:v>
                </c:pt>
                <c:pt idx="51">
                  <c:v>82.609376550655185</c:v>
                </c:pt>
                <c:pt idx="52">
                  <c:v>82.409149647850739</c:v>
                </c:pt>
                <c:pt idx="53">
                  <c:v>82.197139821551104</c:v>
                </c:pt>
                <c:pt idx="54">
                  <c:v>81.974825473531212</c:v>
                </c:pt>
                <c:pt idx="55">
                  <c:v>81.743663609997938</c:v>
                </c:pt>
                <c:pt idx="56">
                  <c:v>81.50506985458928</c:v>
                </c:pt>
                <c:pt idx="57">
                  <c:v>81.260401263226413</c:v>
                </c:pt>
                <c:pt idx="58">
                  <c:v>81.010942157486795</c:v>
                </c:pt>
                <c:pt idx="59">
                  <c:v>80.757893044049311</c:v>
                </c:pt>
                <c:pt idx="60">
                  <c:v>80.502362557368329</c:v>
                </c:pt>
                <c:pt idx="61">
                  <c:v>80.245362255949189</c:v>
                </c:pt>
                <c:pt idx="62">
                  <c:v>79.98780402166075</c:v>
                </c:pt>
                <c:pt idx="63">
                  <c:v>79.730499756373931</c:v>
                </c:pt>
                <c:pt idx="64">
                  <c:v>79.474163039009369</c:v>
                </c:pt>
                <c:pt idx="65">
                  <c:v>79.219412395731169</c:v>
                </c:pt>
                <c:pt idx="66">
                  <c:v>78.966775842758182</c:v>
                </c:pt>
                <c:pt idx="67">
                  <c:v>78.716696381059933</c:v>
                </c:pt>
                <c:pt idx="68">
                  <c:v>78.469538151178085</c:v>
                </c:pt>
                <c:pt idx="69">
                  <c:v>78.225592991045886</c:v>
                </c:pt>
                <c:pt idx="70">
                  <c:v>77.985087176993844</c:v>
                </c:pt>
                <c:pt idx="71">
                  <c:v>77.748188165735144</c:v>
                </c:pt>
                <c:pt idx="72">
                  <c:v>77.515011191228851</c:v>
                </c:pt>
                <c:pt idx="73">
                  <c:v>77.28562560367169</c:v>
                </c:pt>
                <c:pt idx="74">
                  <c:v>77.060060867694091</c:v>
                </c:pt>
                <c:pt idx="75">
                  <c:v>76.838312162746135</c:v>
                </c:pt>
                <c:pt idx="76">
                  <c:v>76.62034555056232</c:v>
                </c:pt>
                <c:pt idx="77">
                  <c:v>76.406102692619584</c:v>
                </c:pt>
                <c:pt idx="78">
                  <c:v>76.19550511492757</c:v>
                </c:pt>
                <c:pt idx="79">
                  <c:v>75.988458028679545</c:v>
                </c:pt>
                <c:pt idx="80">
                  <c:v>75.784853723655516</c:v>
                </c:pt>
                <c:pt idx="81">
                  <c:v>75.584574557225309</c:v>
                </c:pt>
                <c:pt idx="82">
                  <c:v>75.387495565755657</c:v>
                </c:pt>
                <c:pt idx="83">
                  <c:v>75.193486727552767</c:v>
                </c:pt>
                <c:pt idx="84">
                  <c:v>75.002414907513383</c:v>
                </c:pt>
                <c:pt idx="85">
                  <c:v>74.814145513699245</c:v>
                </c:pt>
                <c:pt idx="86">
                  <c:v>74.628543895350006</c:v>
                </c:pt>
                <c:pt idx="87">
                  <c:v>74.445476510610646</c:v>
                </c:pt>
                <c:pt idx="88">
                  <c:v>74.264811890647294</c:v>
                </c:pt>
                <c:pt idx="89">
                  <c:v>74.08642142499356</c:v>
                </c:pt>
                <c:pt idx="90">
                  <c:v>73.910179991017216</c:v>
                </c:pt>
                <c:pt idx="91">
                  <c:v>73.735966448406856</c:v>
                </c:pt>
                <c:pt idx="92">
                  <c:v>73.563664017610165</c:v>
                </c:pt>
                <c:pt idx="93">
                  <c:v>73.393160559256955</c:v>
                </c:pt>
                <c:pt idx="94">
                  <c:v>73.224348769796805</c:v>
                </c:pt>
                <c:pt idx="95">
                  <c:v>73.057126306900216</c:v>
                </c:pt>
                <c:pt idx="96">
                  <c:v>72.891395856616242</c:v>
                </c:pt>
                <c:pt idx="97">
                  <c:v>72.727065152861613</c:v>
                </c:pt>
                <c:pt idx="98">
                  <c:v>72.564046958529843</c:v>
                </c:pt>
                <c:pt idx="99">
                  <c:v>72.402259016355885</c:v>
                </c:pt>
                <c:pt idx="100">
                  <c:v>72.241623976641421</c:v>
                </c:pt>
                <c:pt idx="101">
                  <c:v>72.082069308036395</c:v>
                </c:pt>
                <c:pt idx="102">
                  <c:v>71.923527196768561</c:v>
                </c:pt>
                <c:pt idx="103">
                  <c:v>71.765934439013719</c:v>
                </c:pt>
                <c:pt idx="104">
                  <c:v>71.609232330488226</c:v>
                </c:pt>
                <c:pt idx="105">
                  <c:v>71.453366556819162</c:v>
                </c:pt>
                <c:pt idx="106">
                  <c:v>71.298287087794236</c:v>
                </c:pt>
                <c:pt idx="107">
                  <c:v>71.14394807820581</c:v>
                </c:pt>
                <c:pt idx="108">
                  <c:v>70.990307777673181</c:v>
                </c:pt>
                <c:pt idx="109">
                  <c:v>70.837328451545645</c:v>
                </c:pt>
                <c:pt idx="110">
                  <c:v>70.684976314750145</c:v>
                </c:pt>
                <c:pt idx="111">
                  <c:v>70.533221480241806</c:v>
                </c:pt>
                <c:pt idx="112">
                  <c:v>70.382037923537439</c:v>
                </c:pt>
                <c:pt idx="113">
                  <c:v>70.231403464653411</c:v>
                </c:pt>
                <c:pt idx="114">
                  <c:v>70.081299768622387</c:v>
                </c:pt>
                <c:pt idx="115">
                  <c:v>69.931712365619475</c:v>
                </c:pt>
                <c:pt idx="116">
                  <c:v>69.782630691581645</c:v>
                </c:pt>
                <c:pt idx="117">
                  <c:v>69.634048150041238</c:v>
                </c:pt>
                <c:pt idx="118">
                  <c:v>69.485962195710073</c:v>
                </c:pt>
                <c:pt idx="119">
                  <c:v>69.338374440130437</c:v>
                </c:pt>
                <c:pt idx="120">
                  <c:v>69.191290779443179</c:v>
                </c:pt>
                <c:pt idx="121">
                  <c:v>69.044721543997483</c:v>
                </c:pt>
                <c:pt idx="122">
                  <c:v>68.898681669128791</c:v>
                </c:pt>
                <c:pt idx="123">
                  <c:v>68.753190885942871</c:v>
                </c:pt>
                <c:pt idx="124">
                  <c:v>68.60827393035332</c:v>
                </c:pt>
                <c:pt idx="125">
                  <c:v>68.463960767905874</c:v>
                </c:pt>
                <c:pt idx="126">
                  <c:v>68.32028683107319</c:v>
                </c:pt>
                <c:pt idx="127">
                  <c:v>68.177293264701078</c:v>
                </c:pt>
                <c:pt idx="128">
                  <c:v>68.035027174117502</c:v>
                </c:pt>
                <c:pt idx="129">
                  <c:v>67.893541869072749</c:v>
                </c:pt>
                <c:pt idx="130">
                  <c:v>67.752897095155575</c:v>
                </c:pt>
                <c:pt idx="131">
                  <c:v>67.613159242634737</c:v>
                </c:pt>
                <c:pt idx="132">
                  <c:v>67.474401520821914</c:v>
                </c:pt>
                <c:pt idx="133">
                  <c:v>67.336704084075478</c:v>
                </c:pt>
                <c:pt idx="134">
                  <c:v>67.200154093514243</c:v>
                </c:pt>
                <c:pt idx="135">
                  <c:v>67.064845696465355</c:v>
                </c:pt>
                <c:pt idx="136">
                  <c:v>66.93087990373138</c:v>
                </c:pt>
                <c:pt idx="137">
                  <c:v>66.79836434306965</c:v>
                </c:pt>
                <c:pt idx="138">
                  <c:v>66.667412865998159</c:v>
                </c:pt>
                <c:pt idx="139">
                  <c:v>66.538144984389135</c:v>
                </c:pt>
                <c:pt idx="140">
                  <c:v>66.410685113516735</c:v>
                </c:pt>
                <c:pt idx="141">
                  <c:v>66.285161599559032</c:v>
                </c:pt>
                <c:pt idx="142">
                  <c:v>66.161705512287554</c:v>
                </c:pt>
                <c:pt idx="143">
                  <c:v>66.040449188082448</c:v>
                </c:pt>
                <c:pt idx="144">
                  <c:v>65.921524514717476</c:v>
                </c:pt>
                <c:pt idx="145">
                  <c:v>65.805060957733758</c:v>
                </c:pt>
                <c:pt idx="146">
                  <c:v>65.69118333871171</c:v>
                </c:pt>
                <c:pt idx="147">
                  <c:v>65.580009388259853</c:v>
                </c:pt>
                <c:pt idx="148">
                  <c:v>65.471647110761708</c:v>
                </c:pt>
                <c:pt idx="149">
                  <c:v>65.366192013327705</c:v>
                </c:pt>
                <c:pt idx="150">
                  <c:v>65.263724267201042</c:v>
                </c:pt>
                <c:pt idx="151">
                  <c:v>65.164305885033301</c:v>
                </c:pt>
                <c:pt idx="152">
                  <c:v>65.06797801073867</c:v>
                </c:pt>
                <c:pt idx="153">
                  <c:v>64.974758428682165</c:v>
                </c:pt>
                <c:pt idx="154">
                  <c:v>64.884639404371626</c:v>
                </c:pt>
                <c:pt idx="155">
                  <c:v>64.797585968350802</c:v>
                </c:pt>
                <c:pt idx="156">
                  <c:v>64.71353474767804</c:v>
                </c:pt>
                <c:pt idx="157">
                  <c:v>64.632393434741161</c:v>
                </c:pt>
                <c:pt idx="158">
                  <c:v>64.554040961327942</c:v>
                </c:pt>
                <c:pt idx="159">
                  <c:v>64.478328417670696</c:v>
                </c:pt>
                <c:pt idx="160">
                  <c:v>64.405080723133281</c:v>
                </c:pt>
                <c:pt idx="161">
                  <c:v>64.334099019456858</c:v>
                </c:pt>
                <c:pt idx="162">
                  <c:v>64.265163721600786</c:v>
                </c:pt>
                <c:pt idx="163">
                  <c:v>64.198038127969454</c:v>
                </c:pt>
                <c:pt idx="164">
                  <c:v>64.132472463843854</c:v>
                </c:pt>
                <c:pt idx="165">
                  <c:v>64.068208211359803</c:v>
                </c:pt>
                <c:pt idx="166">
                  <c:v>64.004982567940047</c:v>
                </c:pt>
                <c:pt idx="167">
                  <c:v>63.942532873399173</c:v>
                </c:pt>
                <c:pt idx="168">
                  <c:v>63.880600853797574</c:v>
                </c:pt>
                <c:pt idx="169">
                  <c:v>63.818936546477559</c:v>
                </c:pt>
                <c:pt idx="170">
                  <c:v>63.757301793839666</c:v>
                </c:pt>
                <c:pt idx="171">
                  <c:v>63.695473221125049</c:v>
                </c:pt>
                <c:pt idx="172">
                  <c:v>63.633244643390171</c:v>
                </c:pt>
                <c:pt idx="173">
                  <c:v>63.570428876697115</c:v>
                </c:pt>
                <c:pt idx="174">
                  <c:v>63.506858956291573</c:v>
                </c:pt>
                <c:pt idx="175">
                  <c:v>63.44238878864256</c:v>
                </c:pt>
                <c:pt idx="176">
                  <c:v>63.376893283637941</c:v>
                </c:pt>
                <c:pt idx="177">
                  <c:v>63.310268027463238</c:v>
                </c:pt>
                <c:pt idx="178">
                  <c:v>63.242428565716665</c:v>
                </c:pt>
                <c:pt idx="179">
                  <c:v>63.173309370494486</c:v>
                </c:pt>
                <c:pt idx="180">
                  <c:v>63.102862565163434</c:v>
                </c:pt>
                <c:pt idx="181">
                  <c:v>63.031056477127841</c:v>
                </c:pt>
                <c:pt idx="182">
                  <c:v>62.957874082966732</c:v>
                </c:pt>
                <c:pt idx="183">
                  <c:v>62.883311402705466</c:v>
                </c:pt>
                <c:pt idx="184">
                  <c:v>62.807375891459742</c:v>
                </c:pt>
                <c:pt idx="185">
                  <c:v>62.73008486788774</c:v>
                </c:pt>
                <c:pt idx="186">
                  <c:v>62.651464010313546</c:v>
                </c:pt>
                <c:pt idx="187">
                  <c:v>62.571545943408509</c:v>
                </c:pt>
                <c:pt idx="188">
                  <c:v>62.490368931177507</c:v>
                </c:pt>
                <c:pt idx="189">
                  <c:v>62.407975685826301</c:v>
                </c:pt>
                <c:pt idx="190">
                  <c:v>62.324412296928884</c:v>
                </c:pt>
                <c:pt idx="191">
                  <c:v>62.239727281150053</c:v>
                </c:pt>
                <c:pt idx="192">
                  <c:v>62.153970749540093</c:v>
                </c:pt>
                <c:pt idx="193">
                  <c:v>62.067193687011937</c:v>
                </c:pt>
                <c:pt idx="194">
                  <c:v>61.979447336924189</c:v>
                </c:pt>
                <c:pt idx="195">
                  <c:v>61.890782682612404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76.296999999999997</c:v>
                </c:pt>
                <c:pt idx="1">
                  <c:v>74.811000000000007</c:v>
                </c:pt>
                <c:pt idx="2">
                  <c:v>75.864999999999995</c:v>
                </c:pt>
                <c:pt idx="3">
                  <c:v>75.837999999999994</c:v>
                </c:pt>
                <c:pt idx="4">
                  <c:v>74.188999999999993</c:v>
                </c:pt>
                <c:pt idx="5">
                  <c:v>75.567999999999998</c:v>
                </c:pt>
                <c:pt idx="6">
                  <c:v>77.081000000000003</c:v>
                </c:pt>
                <c:pt idx="7">
                  <c:v>74.513999999999996</c:v>
                </c:pt>
                <c:pt idx="8">
                  <c:v>75.73</c:v>
                </c:pt>
                <c:pt idx="9">
                  <c:v>75.864999999999995</c:v>
                </c:pt>
                <c:pt idx="10">
                  <c:v>75.594999999999999</c:v>
                </c:pt>
                <c:pt idx="11">
                  <c:v>75.405000000000001</c:v>
                </c:pt>
                <c:pt idx="12">
                  <c:v>77.081000000000003</c:v>
                </c:pt>
                <c:pt idx="13">
                  <c:v>76.296999999999997</c:v>
                </c:pt>
                <c:pt idx="14">
                  <c:v>75.73</c:v>
                </c:pt>
                <c:pt idx="15">
                  <c:v>75.784000000000006</c:v>
                </c:pt>
                <c:pt idx="16">
                  <c:v>77</c:v>
                </c:pt>
                <c:pt idx="17">
                  <c:v>76.757000000000005</c:v>
                </c:pt>
                <c:pt idx="18">
                  <c:v>76.323999999999998</c:v>
                </c:pt>
                <c:pt idx="19">
                  <c:v>77.757000000000005</c:v>
                </c:pt>
                <c:pt idx="20">
                  <c:v>77.918999999999997</c:v>
                </c:pt>
                <c:pt idx="21">
                  <c:v>76.567999999999998</c:v>
                </c:pt>
                <c:pt idx="22">
                  <c:v>76.378</c:v>
                </c:pt>
                <c:pt idx="23">
                  <c:v>77.296999999999997</c:v>
                </c:pt>
                <c:pt idx="24">
                  <c:v>77.703000000000003</c:v>
                </c:pt>
                <c:pt idx="25">
                  <c:v>77.162000000000006</c:v>
                </c:pt>
                <c:pt idx="26">
                  <c:v>78.73</c:v>
                </c:pt>
                <c:pt idx="27">
                  <c:v>77</c:v>
                </c:pt>
                <c:pt idx="28">
                  <c:v>77.567999999999998</c:v>
                </c:pt>
                <c:pt idx="29">
                  <c:v>79.296999999999997</c:v>
                </c:pt>
                <c:pt idx="30">
                  <c:v>78.703000000000003</c:v>
                </c:pt>
                <c:pt idx="31">
                  <c:v>79.594999999999999</c:v>
                </c:pt>
                <c:pt idx="32">
                  <c:v>80.649000000000001</c:v>
                </c:pt>
                <c:pt idx="33">
                  <c:v>80.513999999999996</c:v>
                </c:pt>
                <c:pt idx="34">
                  <c:v>81.27</c:v>
                </c:pt>
                <c:pt idx="35">
                  <c:v>80.135000000000005</c:v>
                </c:pt>
                <c:pt idx="36">
                  <c:v>81.703000000000003</c:v>
                </c:pt>
                <c:pt idx="37">
                  <c:v>82.594999999999999</c:v>
                </c:pt>
                <c:pt idx="38">
                  <c:v>84.054000000000002</c:v>
                </c:pt>
                <c:pt idx="39">
                  <c:v>83.054000000000002</c:v>
                </c:pt>
                <c:pt idx="40">
                  <c:v>83.891999999999996</c:v>
                </c:pt>
                <c:pt idx="41">
                  <c:v>84.622</c:v>
                </c:pt>
                <c:pt idx="42">
                  <c:v>85.378</c:v>
                </c:pt>
                <c:pt idx="43">
                  <c:v>86.864999999999995</c:v>
                </c:pt>
                <c:pt idx="44">
                  <c:v>87.540999999999997</c:v>
                </c:pt>
                <c:pt idx="45">
                  <c:v>89.649000000000001</c:v>
                </c:pt>
                <c:pt idx="46">
                  <c:v>91.676000000000002</c:v>
                </c:pt>
                <c:pt idx="47">
                  <c:v>93.486000000000004</c:v>
                </c:pt>
                <c:pt idx="48">
                  <c:v>96.215999999999994</c:v>
                </c:pt>
                <c:pt idx="49">
                  <c:v>101.81100000000001</c:v>
                </c:pt>
                <c:pt idx="50">
                  <c:v>109.16200000000001</c:v>
                </c:pt>
                <c:pt idx="51">
                  <c:v>118.703</c:v>
                </c:pt>
                <c:pt idx="52">
                  <c:v>130.946</c:v>
                </c:pt>
                <c:pt idx="53">
                  <c:v>148.86500000000001</c:v>
                </c:pt>
                <c:pt idx="54">
                  <c:v>164.67599999999999</c:v>
                </c:pt>
                <c:pt idx="55">
                  <c:v>181.108</c:v>
                </c:pt>
                <c:pt idx="56">
                  <c:v>197</c:v>
                </c:pt>
                <c:pt idx="57">
                  <c:v>210.81100000000001</c:v>
                </c:pt>
                <c:pt idx="58">
                  <c:v>222</c:v>
                </c:pt>
                <c:pt idx="59">
                  <c:v>230.297</c:v>
                </c:pt>
                <c:pt idx="60">
                  <c:v>236.27</c:v>
                </c:pt>
                <c:pt idx="61">
                  <c:v>240</c:v>
                </c:pt>
                <c:pt idx="62">
                  <c:v>237.37799999999999</c:v>
                </c:pt>
                <c:pt idx="63">
                  <c:v>226</c:v>
                </c:pt>
                <c:pt idx="64">
                  <c:v>204.51400000000001</c:v>
                </c:pt>
                <c:pt idx="65">
                  <c:v>177.56800000000001</c:v>
                </c:pt>
                <c:pt idx="66">
                  <c:v>149.18899999999999</c:v>
                </c:pt>
                <c:pt idx="67">
                  <c:v>124.432</c:v>
                </c:pt>
                <c:pt idx="68">
                  <c:v>107.297</c:v>
                </c:pt>
                <c:pt idx="69">
                  <c:v>93.215999999999994</c:v>
                </c:pt>
                <c:pt idx="70">
                  <c:v>88.649000000000001</c:v>
                </c:pt>
                <c:pt idx="71">
                  <c:v>86.918999999999997</c:v>
                </c:pt>
                <c:pt idx="72">
                  <c:v>85.703000000000003</c:v>
                </c:pt>
                <c:pt idx="73">
                  <c:v>88.811000000000007</c:v>
                </c:pt>
                <c:pt idx="74">
                  <c:v>91.378</c:v>
                </c:pt>
                <c:pt idx="75">
                  <c:v>94.649000000000001</c:v>
                </c:pt>
                <c:pt idx="76">
                  <c:v>100.432</c:v>
                </c:pt>
                <c:pt idx="77">
                  <c:v>106.83799999999999</c:v>
                </c:pt>
                <c:pt idx="78">
                  <c:v>120.622</c:v>
                </c:pt>
                <c:pt idx="79">
                  <c:v>133.27000000000001</c:v>
                </c:pt>
                <c:pt idx="80">
                  <c:v>147.13499999999999</c:v>
                </c:pt>
                <c:pt idx="81">
                  <c:v>162.16200000000001</c:v>
                </c:pt>
                <c:pt idx="82">
                  <c:v>176.02699999999999</c:v>
                </c:pt>
                <c:pt idx="83">
                  <c:v>187.37799999999999</c:v>
                </c:pt>
                <c:pt idx="84">
                  <c:v>198.08099999999999</c:v>
                </c:pt>
                <c:pt idx="85">
                  <c:v>202.83799999999999</c:v>
                </c:pt>
                <c:pt idx="86">
                  <c:v>205.541</c:v>
                </c:pt>
                <c:pt idx="87">
                  <c:v>195.51400000000001</c:v>
                </c:pt>
                <c:pt idx="88">
                  <c:v>168.62200000000001</c:v>
                </c:pt>
                <c:pt idx="89">
                  <c:v>132.703</c:v>
                </c:pt>
                <c:pt idx="90">
                  <c:v>102.081</c:v>
                </c:pt>
                <c:pt idx="91">
                  <c:v>81.323999999999998</c:v>
                </c:pt>
                <c:pt idx="92">
                  <c:v>71.27</c:v>
                </c:pt>
                <c:pt idx="93">
                  <c:v>69.676000000000002</c:v>
                </c:pt>
                <c:pt idx="94">
                  <c:v>68.378</c:v>
                </c:pt>
                <c:pt idx="95">
                  <c:v>69.459000000000003</c:v>
                </c:pt>
                <c:pt idx="96">
                  <c:v>68.891999999999996</c:v>
                </c:pt>
                <c:pt idx="97">
                  <c:v>70.567999999999998</c:v>
                </c:pt>
                <c:pt idx="98">
                  <c:v>69.622</c:v>
                </c:pt>
                <c:pt idx="99">
                  <c:v>70.162000000000006</c:v>
                </c:pt>
                <c:pt idx="100">
                  <c:v>69.242999999999995</c:v>
                </c:pt>
                <c:pt idx="101">
                  <c:v>71.703000000000003</c:v>
                </c:pt>
                <c:pt idx="102">
                  <c:v>69.378</c:v>
                </c:pt>
                <c:pt idx="103">
                  <c:v>69.054000000000002</c:v>
                </c:pt>
                <c:pt idx="104">
                  <c:v>71.323999999999998</c:v>
                </c:pt>
                <c:pt idx="105">
                  <c:v>69.864999999999995</c:v>
                </c:pt>
                <c:pt idx="106">
                  <c:v>70.162000000000006</c:v>
                </c:pt>
                <c:pt idx="107">
                  <c:v>70</c:v>
                </c:pt>
                <c:pt idx="108">
                  <c:v>69.540999999999997</c:v>
                </c:pt>
                <c:pt idx="109">
                  <c:v>69.837999999999994</c:v>
                </c:pt>
                <c:pt idx="110">
                  <c:v>69.567999999999998</c:v>
                </c:pt>
                <c:pt idx="111">
                  <c:v>70.703000000000003</c:v>
                </c:pt>
                <c:pt idx="112">
                  <c:v>72.162000000000006</c:v>
                </c:pt>
                <c:pt idx="113">
                  <c:v>70.891999999999996</c:v>
                </c:pt>
                <c:pt idx="114">
                  <c:v>69.540999999999997</c:v>
                </c:pt>
                <c:pt idx="115">
                  <c:v>71.73</c:v>
                </c:pt>
                <c:pt idx="116">
                  <c:v>71.054000000000002</c:v>
                </c:pt>
                <c:pt idx="117">
                  <c:v>70.405000000000001</c:v>
                </c:pt>
                <c:pt idx="118">
                  <c:v>69.811000000000007</c:v>
                </c:pt>
                <c:pt idx="119">
                  <c:v>70.757000000000005</c:v>
                </c:pt>
                <c:pt idx="120">
                  <c:v>73.350999999999999</c:v>
                </c:pt>
                <c:pt idx="121">
                  <c:v>75.649000000000001</c:v>
                </c:pt>
                <c:pt idx="122">
                  <c:v>79.081000000000003</c:v>
                </c:pt>
                <c:pt idx="123">
                  <c:v>82.296999999999997</c:v>
                </c:pt>
                <c:pt idx="124">
                  <c:v>86.918999999999997</c:v>
                </c:pt>
                <c:pt idx="125">
                  <c:v>91.27</c:v>
                </c:pt>
                <c:pt idx="126">
                  <c:v>94.918999999999997</c:v>
                </c:pt>
                <c:pt idx="127">
                  <c:v>95.594999999999999</c:v>
                </c:pt>
                <c:pt idx="128">
                  <c:v>97.188999999999993</c:v>
                </c:pt>
                <c:pt idx="129">
                  <c:v>96.540999999999997</c:v>
                </c:pt>
                <c:pt idx="130">
                  <c:v>92.676000000000002</c:v>
                </c:pt>
                <c:pt idx="131">
                  <c:v>89.513999999999996</c:v>
                </c:pt>
                <c:pt idx="132">
                  <c:v>83.811000000000007</c:v>
                </c:pt>
                <c:pt idx="133">
                  <c:v>79.676000000000002</c:v>
                </c:pt>
                <c:pt idx="134">
                  <c:v>74.972999999999999</c:v>
                </c:pt>
                <c:pt idx="135">
                  <c:v>69.27</c:v>
                </c:pt>
                <c:pt idx="136">
                  <c:v>68.135000000000005</c:v>
                </c:pt>
                <c:pt idx="137">
                  <c:v>64.784000000000006</c:v>
                </c:pt>
                <c:pt idx="138">
                  <c:v>66.594999999999999</c:v>
                </c:pt>
                <c:pt idx="139">
                  <c:v>66.594999999999999</c:v>
                </c:pt>
                <c:pt idx="140">
                  <c:v>66.837999999999994</c:v>
                </c:pt>
                <c:pt idx="141">
                  <c:v>66.405000000000001</c:v>
                </c:pt>
                <c:pt idx="142">
                  <c:v>67.350999999999999</c:v>
                </c:pt>
                <c:pt idx="143">
                  <c:v>66.323999999999998</c:v>
                </c:pt>
                <c:pt idx="144">
                  <c:v>66.972999999999999</c:v>
                </c:pt>
                <c:pt idx="145">
                  <c:v>67.649000000000001</c:v>
                </c:pt>
                <c:pt idx="146">
                  <c:v>64.649000000000001</c:v>
                </c:pt>
                <c:pt idx="147">
                  <c:v>66.703000000000003</c:v>
                </c:pt>
                <c:pt idx="148">
                  <c:v>67.513999999999996</c:v>
                </c:pt>
                <c:pt idx="149">
                  <c:v>66.757000000000005</c:v>
                </c:pt>
                <c:pt idx="150">
                  <c:v>67</c:v>
                </c:pt>
                <c:pt idx="151">
                  <c:v>66.027000000000001</c:v>
                </c:pt>
                <c:pt idx="152">
                  <c:v>67.027000000000001</c:v>
                </c:pt>
                <c:pt idx="153">
                  <c:v>67.108000000000004</c:v>
                </c:pt>
                <c:pt idx="154">
                  <c:v>69.081000000000003</c:v>
                </c:pt>
                <c:pt idx="155">
                  <c:v>70.918999999999997</c:v>
                </c:pt>
                <c:pt idx="156">
                  <c:v>70.703000000000003</c:v>
                </c:pt>
                <c:pt idx="157">
                  <c:v>73.567999999999998</c:v>
                </c:pt>
                <c:pt idx="158">
                  <c:v>76.676000000000002</c:v>
                </c:pt>
                <c:pt idx="159">
                  <c:v>78.486000000000004</c:v>
                </c:pt>
                <c:pt idx="160">
                  <c:v>80.486000000000004</c:v>
                </c:pt>
                <c:pt idx="161">
                  <c:v>79.594999999999999</c:v>
                </c:pt>
                <c:pt idx="162">
                  <c:v>78.513999999999996</c:v>
                </c:pt>
                <c:pt idx="163">
                  <c:v>77.567999999999998</c:v>
                </c:pt>
                <c:pt idx="164">
                  <c:v>72.784000000000006</c:v>
                </c:pt>
                <c:pt idx="165">
                  <c:v>68.513999999999996</c:v>
                </c:pt>
                <c:pt idx="166">
                  <c:v>67.135000000000005</c:v>
                </c:pt>
                <c:pt idx="167">
                  <c:v>64.649000000000001</c:v>
                </c:pt>
                <c:pt idx="168">
                  <c:v>64.784000000000006</c:v>
                </c:pt>
                <c:pt idx="169">
                  <c:v>63.756999999999998</c:v>
                </c:pt>
                <c:pt idx="170">
                  <c:v>62.945999999999998</c:v>
                </c:pt>
                <c:pt idx="171">
                  <c:v>65.594999999999999</c:v>
                </c:pt>
                <c:pt idx="172">
                  <c:v>63.243000000000002</c:v>
                </c:pt>
                <c:pt idx="173">
                  <c:v>64.296999999999997</c:v>
                </c:pt>
                <c:pt idx="174">
                  <c:v>64.757000000000005</c:v>
                </c:pt>
                <c:pt idx="175">
                  <c:v>64.27</c:v>
                </c:pt>
                <c:pt idx="176">
                  <c:v>63.054000000000002</c:v>
                </c:pt>
                <c:pt idx="177">
                  <c:v>62.811</c:v>
                </c:pt>
                <c:pt idx="178">
                  <c:v>64.567999999999998</c:v>
                </c:pt>
                <c:pt idx="179">
                  <c:v>63.134999999999998</c:v>
                </c:pt>
                <c:pt idx="180">
                  <c:v>63.540999999999997</c:v>
                </c:pt>
                <c:pt idx="181">
                  <c:v>65.188999999999993</c:v>
                </c:pt>
                <c:pt idx="182">
                  <c:v>62.216000000000001</c:v>
                </c:pt>
                <c:pt idx="183">
                  <c:v>63.161999999999999</c:v>
                </c:pt>
                <c:pt idx="184">
                  <c:v>62.918999999999997</c:v>
                </c:pt>
                <c:pt idx="185">
                  <c:v>61.865000000000002</c:v>
                </c:pt>
                <c:pt idx="186">
                  <c:v>63.432000000000002</c:v>
                </c:pt>
                <c:pt idx="187">
                  <c:v>63.945999999999998</c:v>
                </c:pt>
                <c:pt idx="188">
                  <c:v>63.027000000000001</c:v>
                </c:pt>
                <c:pt idx="189">
                  <c:v>63.540999999999997</c:v>
                </c:pt>
                <c:pt idx="190">
                  <c:v>64.27</c:v>
                </c:pt>
                <c:pt idx="191">
                  <c:v>63.540999999999997</c:v>
                </c:pt>
                <c:pt idx="192">
                  <c:v>64.486000000000004</c:v>
                </c:pt>
                <c:pt idx="193">
                  <c:v>63.459000000000003</c:v>
                </c:pt>
                <c:pt idx="194">
                  <c:v>63.485999999999997</c:v>
                </c:pt>
                <c:pt idx="195">
                  <c:v>63.027000000000001</c:v>
                </c:pt>
                <c:pt idx="196">
                  <c:v>64.215999999999994</c:v>
                </c:pt>
                <c:pt idx="197">
                  <c:v>63.567999999999998</c:v>
                </c:pt>
                <c:pt idx="198">
                  <c:v>63.081000000000003</c:v>
                </c:pt>
                <c:pt idx="199">
                  <c:v>62.189</c:v>
                </c:pt>
                <c:pt idx="200">
                  <c:v>64.054000000000002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73.776096723191046</c:v>
                </c:pt>
                <c:pt idx="1">
                  <c:v>74.011084153511916</c:v>
                </c:pt>
                <c:pt idx="2">
                  <c:v>74.246573346734422</c:v>
                </c:pt>
                <c:pt idx="3">
                  <c:v>74.482546668541204</c:v>
                </c:pt>
                <c:pt idx="4">
                  <c:v>74.718978587822036</c:v>
                </c:pt>
                <c:pt idx="5">
                  <c:v>74.955834410002836</c:v>
                </c:pt>
                <c:pt idx="6">
                  <c:v>75.193068868512128</c:v>
                </c:pt>
                <c:pt idx="7">
                  <c:v>75.430624566247872</c:v>
                </c:pt>
                <c:pt idx="8">
                  <c:v>75.668430260340713</c:v>
                </c:pt>
                <c:pt idx="9">
                  <c:v>75.906398985661667</c:v>
                </c:pt>
                <c:pt idx="10">
                  <c:v>76.144426015634679</c:v>
                </c:pt>
                <c:pt idx="11">
                  <c:v>76.382386663335822</c:v>
                </c:pt>
                <c:pt idx="12">
                  <c:v>76.620133932119089</c:v>
                </c:pt>
                <c:pt idx="13">
                  <c:v>76.857496033935362</c:v>
                </c:pt>
                <c:pt idx="14">
                  <c:v>77.094273806434757</c:v>
                </c:pt>
                <c:pt idx="15">
                  <c:v>77.33023807901364</c:v>
                </c:pt>
                <c:pt idx="16">
                  <c:v>77.56512706664526</c:v>
                </c:pt>
                <c:pt idx="17">
                  <c:v>77.798643914127879</c:v>
                </c:pt>
                <c:pt idx="18">
                  <c:v>78.030454580930268</c:v>
                </c:pt>
                <c:pt idx="19">
                  <c:v>78.260186361323107</c:v>
                </c:pt>
                <c:pt idx="20">
                  <c:v>78.487427495677395</c:v>
                </c:pt>
                <c:pt idx="21">
                  <c:v>78.711728575221528</c:v>
                </c:pt>
                <c:pt idx="22">
                  <c:v>78.93260681407456</c:v>
                </c:pt>
                <c:pt idx="23">
                  <c:v>79.149554812571054</c:v>
                </c:pt>
                <c:pt idx="24">
                  <c:v>79.362056233255771</c:v>
                </c:pt>
                <c:pt idx="25">
                  <c:v>79.569611937796395</c:v>
                </c:pt>
                <c:pt idx="26">
                  <c:v>79.771781680371561</c:v>
                </c:pt>
                <c:pt idx="27">
                  <c:v>79.968248508495549</c:v>
                </c:pt>
                <c:pt idx="28">
                  <c:v>80.158915649008733</c:v>
                </c:pt>
                <c:pt idx="29">
                  <c:v>80.344048861077894</c:v>
                </c:pt>
                <c:pt idx="30">
                  <c:v>80.524480922143255</c:v>
                </c:pt>
                <c:pt idx="31">
                  <c:v>80.701898817700283</c:v>
                </c:pt>
                <c:pt idx="32">
                  <c:v>80.879237844788861</c:v>
                </c:pt>
                <c:pt idx="33">
                  <c:v>81.061209434215954</c:v>
                </c:pt>
                <c:pt idx="34">
                  <c:v>81.254989935050006</c:v>
                </c:pt>
                <c:pt idx="35">
                  <c:v>81.471094438094539</c:v>
                </c:pt>
                <c:pt idx="36">
                  <c:v>81.72445122878284</c:v>
                </c:pt>
                <c:pt idx="37">
                  <c:v>82.035676845717191</c:v>
                </c:pt>
                <c:pt idx="38">
                  <c:v>82.432527369728788</c:v>
                </c:pt>
                <c:pt idx="39">
                  <c:v>82.951467492191611</c:v>
                </c:pt>
                <c:pt idx="40">
                  <c:v>83.639255272339255</c:v>
                </c:pt>
                <c:pt idx="41">
                  <c:v>84.554389176774123</c:v>
                </c:pt>
                <c:pt idx="42">
                  <c:v>85.768209124412138</c:v>
                </c:pt>
                <c:pt idx="43">
                  <c:v>87.365391514551192</c:v>
                </c:pt>
                <c:pt idx="44">
                  <c:v>89.443538773967433</c:v>
                </c:pt>
                <c:pt idx="45">
                  <c:v>92.111547925433143</c:v>
                </c:pt>
                <c:pt idx="46">
                  <c:v>95.486461876486828</c:v>
                </c:pt>
                <c:pt idx="47">
                  <c:v>99.688572245893056</c:v>
                </c:pt>
                <c:pt idx="48">
                  <c:v>104.83466079956989</c:v>
                </c:pt>
                <c:pt idx="49">
                  <c:v>111.02943914486617</c:v>
                </c:pt>
                <c:pt idx="50">
                  <c:v>118.3554661076229</c:v>
                </c:pt>
                <c:pt idx="51">
                  <c:v>126.86207229932633</c:v>
                </c:pt>
                <c:pt idx="52">
                  <c:v>136.55407505881195</c:v>
                </c:pt>
                <c:pt idx="53">
                  <c:v>147.38128946371978</c:v>
                </c:pt>
                <c:pt idx="54">
                  <c:v>159.22999309248172</c:v>
                </c:pt>
                <c:pt idx="55">
                  <c:v>171.91753934880097</c:v>
                </c:pt>
                <c:pt idx="56">
                  <c:v>185.1911220004084</c:v>
                </c:pt>
                <c:pt idx="57">
                  <c:v>198.73049451830289</c:v>
                </c:pt>
                <c:pt idx="58">
                  <c:v>212.14757269016695</c:v>
                </c:pt>
                <c:pt idx="59">
                  <c:v>224.94565451753081</c:v>
                </c:pt>
                <c:pt idx="60">
                  <c:v>236.31979951718705</c:v>
                </c:pt>
                <c:pt idx="61">
                  <c:v>244.6138253331882</c:v>
                </c:pt>
                <c:pt idx="62">
                  <c:v>246.57010464670583</c:v>
                </c:pt>
                <c:pt idx="63">
                  <c:v>237.53778555551025</c:v>
                </c:pt>
                <c:pt idx="64">
                  <c:v>214.25640009410893</c:v>
                </c:pt>
                <c:pt idx="65">
                  <c:v>179.14992248399835</c:v>
                </c:pt>
                <c:pt idx="66">
                  <c:v>141.164434602157</c:v>
                </c:pt>
                <c:pt idx="67">
                  <c:v>110.3960366315784</c:v>
                </c:pt>
                <c:pt idx="68">
                  <c:v>91.562849877207853</c:v>
                </c:pt>
                <c:pt idx="69">
                  <c:v>82.976364564880612</c:v>
                </c:pt>
                <c:pt idx="70">
                  <c:v>80.400406869748508</c:v>
                </c:pt>
                <c:pt idx="71">
                  <c:v>80.5767672791481</c:v>
                </c:pt>
                <c:pt idx="72">
                  <c:v>82.041801881932557</c:v>
                </c:pt>
                <c:pt idx="73">
                  <c:v>84.454248862575412</c:v>
                </c:pt>
                <c:pt idx="74">
                  <c:v>87.912545823969538</c:v>
                </c:pt>
                <c:pt idx="75">
                  <c:v>92.636372480648333</c:v>
                </c:pt>
                <c:pt idx="76">
                  <c:v>98.856867500544126</c:v>
                </c:pt>
                <c:pt idx="77">
                  <c:v>106.76771017323412</c:v>
                </c:pt>
                <c:pt idx="78">
                  <c:v>116.48414522467222</c:v>
                </c:pt>
                <c:pt idx="79">
                  <c:v>128.00162984088763</c:v>
                </c:pt>
                <c:pt idx="80">
                  <c:v>141.15841773199014</c:v>
                </c:pt>
                <c:pt idx="81">
                  <c:v>155.60935866613534</c:v>
                </c:pt>
                <c:pt idx="82">
                  <c:v>170.81652022171409</c:v>
                </c:pt>
                <c:pt idx="83">
                  <c:v>186.0395133677217</c:v>
                </c:pt>
                <c:pt idx="84">
                  <c:v>200.17393310358386</c:v>
                </c:pt>
                <c:pt idx="85">
                  <c:v>210.92930718335225</c:v>
                </c:pt>
                <c:pt idx="86">
                  <c:v>213.13000006057572</c:v>
                </c:pt>
                <c:pt idx="87">
                  <c:v>199.19218703271039</c:v>
                </c:pt>
                <c:pt idx="88">
                  <c:v>166.78187643625</c:v>
                </c:pt>
                <c:pt idx="89">
                  <c:v>126.80342717244561</c:v>
                </c:pt>
                <c:pt idx="90">
                  <c:v>95.735148608573752</c:v>
                </c:pt>
                <c:pt idx="91">
                  <c:v>79.969940925867562</c:v>
                </c:pt>
                <c:pt idx="92">
                  <c:v>74.640599358429142</c:v>
                </c:pt>
                <c:pt idx="93">
                  <c:v>73.358856117922016</c:v>
                </c:pt>
                <c:pt idx="94">
                  <c:v>73.045905750545387</c:v>
                </c:pt>
                <c:pt idx="95">
                  <c:v>72.881234842575054</c:v>
                </c:pt>
                <c:pt idx="96">
                  <c:v>72.732072899005104</c:v>
                </c:pt>
                <c:pt idx="97">
                  <c:v>72.584841888540666</c:v>
                </c:pt>
                <c:pt idx="98">
                  <c:v>72.438598992354883</c:v>
                </c:pt>
                <c:pt idx="99">
                  <c:v>72.293250013541922</c:v>
                </c:pt>
                <c:pt idx="100">
                  <c:v>72.148742167393891</c:v>
                </c:pt>
                <c:pt idx="101">
                  <c:v>72.005031567993399</c:v>
                </c:pt>
                <c:pt idx="102">
                  <c:v>71.862088165594059</c:v>
                </c:pt>
                <c:pt idx="103">
                  <c:v>71.719908317677948</c:v>
                </c:pt>
                <c:pt idx="104">
                  <c:v>71.5785404823324</c:v>
                </c:pt>
                <c:pt idx="105">
                  <c:v>71.438135530166946</c:v>
                </c:pt>
                <c:pt idx="106">
                  <c:v>71.299041170026086</c:v>
                </c:pt>
                <c:pt idx="107">
                  <c:v>71.161971558095132</c:v>
                </c:pt>
                <c:pt idx="108">
                  <c:v>71.028298285076644</c:v>
                </c:pt>
                <c:pt idx="109">
                  <c:v>70.900525910281814</c:v>
                </c:pt>
                <c:pt idx="110">
                  <c:v>70.783029443971529</c:v>
                </c:pt>
                <c:pt idx="111">
                  <c:v>70.683134006018975</c:v>
                </c:pt>
                <c:pt idx="112">
                  <c:v>70.612595150878704</c:v>
                </c:pt>
                <c:pt idx="113">
                  <c:v>70.589475809271008</c:v>
                </c:pt>
                <c:pt idx="114">
                  <c:v>70.640297543995217</c:v>
                </c:pt>
                <c:pt idx="115">
                  <c:v>70.802164226157629</c:v>
                </c:pt>
                <c:pt idx="116">
                  <c:v>71.1243295848559</c:v>
                </c:pt>
                <c:pt idx="117">
                  <c:v>71.668450555548603</c:v>
                </c:pt>
                <c:pt idx="118">
                  <c:v>72.506613452402377</c:v>
                </c:pt>
                <c:pt idx="119">
                  <c:v>73.716238171764388</c:v>
                </c:pt>
                <c:pt idx="120">
                  <c:v>75.371232302897482</c:v>
                </c:pt>
                <c:pt idx="121">
                  <c:v>77.529226803354888</c:v>
                </c:pt>
                <c:pt idx="122">
                  <c:v>80.21498770680283</c:v>
                </c:pt>
                <c:pt idx="123">
                  <c:v>83.399290984941658</c:v>
                </c:pt>
                <c:pt idx="124">
                  <c:v>86.970040858435667</c:v>
                </c:pt>
                <c:pt idx="125">
                  <c:v>90.690823460696777</c:v>
                </c:pt>
                <c:pt idx="126">
                  <c:v>94.151126593348124</c:v>
                </c:pt>
                <c:pt idx="127">
                  <c:v>96.743374796797028</c:v>
                </c:pt>
                <c:pt idx="128">
                  <c:v>97.741406200171028</c:v>
                </c:pt>
                <c:pt idx="129">
                  <c:v>96.542629378988082</c:v>
                </c:pt>
                <c:pt idx="130">
                  <c:v>93.013868537791708</c:v>
                </c:pt>
                <c:pt idx="131">
                  <c:v>87.714445970665295</c:v>
                </c:pt>
                <c:pt idx="132">
                  <c:v>81.761112459241687</c:v>
                </c:pt>
                <c:pt idx="133">
                  <c:v>76.350964765108117</c:v>
                </c:pt>
                <c:pt idx="134">
                  <c:v>72.257845499262714</c:v>
                </c:pt>
                <c:pt idx="135">
                  <c:v>69.636747462192616</c:v>
                </c:pt>
                <c:pt idx="136">
                  <c:v>68.188865942379721</c:v>
                </c:pt>
                <c:pt idx="137">
                  <c:v>67.471647071062719</c:v>
                </c:pt>
                <c:pt idx="138">
                  <c:v>67.122825153562033</c:v>
                </c:pt>
                <c:pt idx="139">
                  <c:v>66.927261741382992</c:v>
                </c:pt>
                <c:pt idx="140">
                  <c:v>66.785221987379273</c:v>
                </c:pt>
                <c:pt idx="141">
                  <c:v>66.659501295620927</c:v>
                </c:pt>
                <c:pt idx="142">
                  <c:v>66.538809995015768</c:v>
                </c:pt>
                <c:pt idx="143">
                  <c:v>66.420459142005384</c:v>
                </c:pt>
                <c:pt idx="144">
                  <c:v>66.304220715026801</c:v>
                </c:pt>
                <c:pt idx="145">
                  <c:v>66.190792624090221</c:v>
                </c:pt>
                <c:pt idx="146">
                  <c:v>66.081911297508256</c:v>
                </c:pt>
                <c:pt idx="147">
                  <c:v>65.981301253030907</c:v>
                </c:pt>
                <c:pt idx="148">
                  <c:v>65.896505409091915</c:v>
                </c:pt>
                <c:pt idx="149">
                  <c:v>65.841867242090615</c:v>
                </c:pt>
                <c:pt idx="150">
                  <c:v>65.842803137192064</c:v>
                </c:pt>
                <c:pt idx="151">
                  <c:v>65.940985618417358</c:v>
                </c:pt>
                <c:pt idx="152">
                  <c:v>66.199082651778411</c:v>
                </c:pt>
                <c:pt idx="153">
                  <c:v>66.702336075993998</c:v>
                </c:pt>
                <c:pt idx="154">
                  <c:v>67.552818254384334</c:v>
                </c:pt>
                <c:pt idx="155">
                  <c:v>68.851163584266814</c:v>
                </c:pt>
                <c:pt idx="156">
                  <c:v>70.66066564976812</c:v>
                </c:pt>
                <c:pt idx="157">
                  <c:v>72.951791991905978</c:v>
                </c:pt>
                <c:pt idx="158">
                  <c:v>75.535965401869063</c:v>
                </c:pt>
                <c:pt idx="159">
                  <c:v>78.020234882322129</c:v>
                </c:pt>
                <c:pt idx="160">
                  <c:v>79.839960380101957</c:v>
                </c:pt>
                <c:pt idx="161">
                  <c:v>80.419230849733793</c:v>
                </c:pt>
                <c:pt idx="162">
                  <c:v>79.431258802607431</c:v>
                </c:pt>
                <c:pt idx="163">
                  <c:v>77.014729916839457</c:v>
                </c:pt>
                <c:pt idx="164">
                  <c:v>73.768689396101621</c:v>
                </c:pt>
                <c:pt idx="165">
                  <c:v>70.486083861300543</c:v>
                </c:pt>
                <c:pt idx="166">
                  <c:v>67.796315013095963</c:v>
                </c:pt>
                <c:pt idx="167">
                  <c:v>65.955819778253669</c:v>
                </c:pt>
                <c:pt idx="168">
                  <c:v>64.881913794731801</c:v>
                </c:pt>
                <c:pt idx="169">
                  <c:v>64.331527778197412</c:v>
                </c:pt>
                <c:pt idx="170">
                  <c:v>64.067179293755842</c:v>
                </c:pt>
                <c:pt idx="171">
                  <c:v>63.930961954894251</c:v>
                </c:pt>
                <c:pt idx="172">
                  <c:v>63.842370490738141</c:v>
                </c:pt>
                <c:pt idx="173">
                  <c:v>63.76848275499048</c:v>
                </c:pt>
                <c:pt idx="174">
                  <c:v>63.698216554051761</c:v>
                </c:pt>
                <c:pt idx="175">
                  <c:v>63.628409030751598</c:v>
                </c:pt>
                <c:pt idx="176">
                  <c:v>63.558232858322263</c:v>
                </c:pt>
                <c:pt idx="177">
                  <c:v>63.487436735065252</c:v>
                </c:pt>
                <c:pt idx="178">
                  <c:v>63.415897687957958</c:v>
                </c:pt>
                <c:pt idx="179">
                  <c:v>63.343527450731528</c:v>
                </c:pt>
                <c:pt idx="180">
                  <c:v>63.27025585150507</c:v>
                </c:pt>
                <c:pt idx="181">
                  <c:v>63.196027770067445</c:v>
                </c:pt>
                <c:pt idx="182">
                  <c:v>63.12080193913291</c:v>
                </c:pt>
                <c:pt idx="183">
                  <c:v>63.044549849628822</c:v>
                </c:pt>
                <c:pt idx="184">
                  <c:v>62.967254584373769</c:v>
                </c:pt>
                <c:pt idx="185">
                  <c:v>62.8889096016417</c:v>
                </c:pt>
                <c:pt idx="186">
                  <c:v>62.809517505474872</c:v>
                </c:pt>
                <c:pt idx="187">
                  <c:v>62.729088834852632</c:v>
                </c:pt>
                <c:pt idx="188">
                  <c:v>62.64764089733869</c:v>
                </c:pt>
                <c:pt idx="189">
                  <c:v>62.565196666584171</c:v>
                </c:pt>
                <c:pt idx="190">
                  <c:v>62.481783757400066</c:v>
                </c:pt>
                <c:pt idx="191">
                  <c:v>62.397433487162758</c:v>
                </c:pt>
                <c:pt idx="192">
                  <c:v>62.312180028133959</c:v>
                </c:pt>
                <c:pt idx="193">
                  <c:v>62.226059651861192</c:v>
                </c:pt>
                <c:pt idx="194">
                  <c:v>62.139110064133853</c:v>
                </c:pt>
                <c:pt idx="195">
                  <c:v>62.051369826937908</c:v>
                </c:pt>
                <c:pt idx="196">
                  <c:v>61.962877862396454</c:v>
                </c:pt>
                <c:pt idx="197">
                  <c:v>61.873673032717051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73.776096723174774</c:v>
                </c:pt>
                <c:pt idx="1">
                  <c:v>74.011084153471216</c:v>
                </c:pt>
                <c:pt idx="2">
                  <c:v>74.246573346634065</c:v>
                </c:pt>
                <c:pt idx="3">
                  <c:v>74.482546668297246</c:v>
                </c:pt>
                <c:pt idx="4">
                  <c:v>74.718978587237288</c:v>
                </c:pt>
                <c:pt idx="5">
                  <c:v>74.955834408621001</c:v>
                </c:pt>
                <c:pt idx="6">
                  <c:v>75.193068865292631</c:v>
                </c:pt>
                <c:pt idx="7">
                  <c:v>75.430624558852514</c:v>
                </c:pt>
                <c:pt idx="8">
                  <c:v>75.668430243592368</c:v>
                </c:pt>
                <c:pt idx="9">
                  <c:v>75.906398948265561</c:v>
                </c:pt>
                <c:pt idx="10">
                  <c:v>76.144425933311467</c:v>
                </c:pt>
                <c:pt idx="11">
                  <c:v>76.38238648466249</c:v>
                </c:pt>
                <c:pt idx="12">
                  <c:v>76.620133549788804</c:v>
                </c:pt>
                <c:pt idx="13">
                  <c:v>76.857495227333558</c:v>
                </c:pt>
                <c:pt idx="14">
                  <c:v>77.094272128708056</c:v>
                </c:pt>
                <c:pt idx="15">
                  <c:v>77.330234638488164</c:v>
                </c:pt>
                <c:pt idx="16">
                  <c:v>77.565120110480294</c:v>
                </c:pt>
                <c:pt idx="17">
                  <c:v>77.798630047958454</c:v>
                </c:pt>
                <c:pt idx="18">
                  <c:v>78.03042732979084</c:v>
                </c:pt>
                <c:pt idx="19">
                  <c:v>78.260133558837978</c:v>
                </c:pt>
                <c:pt idx="20">
                  <c:v>78.487326624847498</c:v>
                </c:pt>
                <c:pt idx="21">
                  <c:v>78.711538590639037</c:v>
                </c:pt>
                <c:pt idx="22">
                  <c:v>78.93225402700611</c:v>
                </c:pt>
                <c:pt idx="23">
                  <c:v>79.148908937547958</c:v>
                </c:pt>
                <c:pt idx="24">
                  <c:v>79.360890428409107</c:v>
                </c:pt>
                <c:pt idx="25">
                  <c:v>79.567537288195837</c:v>
                </c:pt>
                <c:pt idx="26">
                  <c:v>79.768141648461608</c:v>
                </c:pt>
                <c:pt idx="27">
                  <c:v>79.961951893217474</c:v>
                </c:pt>
                <c:pt idx="28">
                  <c:v>80.148176974955803</c:v>
                </c:pt>
                <c:pt idx="29">
                  <c:v>80.32599227276873</c:v>
                </c:pt>
                <c:pt idx="30">
                  <c:v>80.494547093672267</c:v>
                </c:pt>
                <c:pt idx="31">
                  <c:v>80.652973870118927</c:v>
                </c:pt>
                <c:pt idx="32">
                  <c:v>80.800399044626403</c:v>
                </c:pt>
                <c:pt idx="33">
                  <c:v>80.935955557311189</c:v>
                </c:pt>
                <c:pt idx="34">
                  <c:v>81.058796766103669</c:v>
                </c:pt>
                <c:pt idx="35">
                  <c:v>81.168111536271297</c:v>
                </c:pt>
                <c:pt idx="36">
                  <c:v>81.263140140883124</c:v>
                </c:pt>
                <c:pt idx="37">
                  <c:v>81.34319052368086</c:v>
                </c:pt>
                <c:pt idx="38">
                  <c:v>81.407654398129765</c:v>
                </c:pt>
                <c:pt idx="39">
                  <c:v>81.456022599215274</c:v>
                </c:pt>
                <c:pt idx="40">
                  <c:v>81.487899075363117</c:v>
                </c:pt>
                <c:pt idx="41">
                  <c:v>81.503012912827302</c:v>
                </c:pt>
                <c:pt idx="42">
                  <c:v>81.50122782781196</c:v>
                </c:pt>
                <c:pt idx="43">
                  <c:v>81.482548643164392</c:v>
                </c:pt>
                <c:pt idx="44">
                  <c:v>81.44712438381265</c:v>
                </c:pt>
                <c:pt idx="45">
                  <c:v>81.395247771704263</c:v>
                </c:pt>
                <c:pt idx="46">
                  <c:v>81.327351067107273</c:v>
                </c:pt>
                <c:pt idx="47">
                  <c:v>81.243998376722217</c:v>
                </c:pt>
                <c:pt idx="48">
                  <c:v>81.145874717010372</c:v>
                </c:pt>
                <c:pt idx="49">
                  <c:v>81.033772270723176</c:v>
                </c:pt>
                <c:pt idx="50">
                  <c:v>80.908574394840969</c:v>
                </c:pt>
                <c:pt idx="51">
                  <c:v>80.771238020954627</c:v>
                </c:pt>
                <c:pt idx="52">
                  <c:v>80.622775130206264</c:v>
                </c:pt>
                <c:pt idx="53">
                  <c:v>80.464233983856403</c:v>
                </c:pt>
                <c:pt idx="54">
                  <c:v>80.296680750681219</c:v>
                </c:pt>
                <c:pt idx="55">
                  <c:v>80.121182100070115</c:v>
                </c:pt>
                <c:pt idx="56">
                  <c:v>79.938789233295964</c:v>
                </c:pt>
                <c:pt idx="57">
                  <c:v>79.750523714341611</c:v>
                </c:pt>
                <c:pt idx="58">
                  <c:v>79.557365345183911</c:v>
                </c:pt>
                <c:pt idx="59">
                  <c:v>79.360242216903373</c:v>
                </c:pt>
                <c:pt idx="60">
                  <c:v>79.160022964175454</c:v>
                </c:pt>
                <c:pt idx="61">
                  <c:v>78.95751116147224</c:v>
                </c:pt>
                <c:pt idx="62">
                  <c:v>78.753441727551689</c:v>
                </c:pt>
                <c:pt idx="63">
                  <c:v>78.548479151599679</c:v>
                </c:pt>
                <c:pt idx="64">
                  <c:v>78.343217319259765</c:v>
                </c:pt>
                <c:pt idx="65">
                  <c:v>78.138180698125424</c:v>
                </c:pt>
                <c:pt idx="66">
                  <c:v>77.933826637725971</c:v>
                </c:pt>
                <c:pt idx="67">
                  <c:v>77.730548545855754</c:v>
                </c:pt>
                <c:pt idx="68">
                  <c:v>77.528679718456672</c:v>
                </c:pt>
                <c:pt idx="69">
                  <c:v>77.328497621479869</c:v>
                </c:pt>
                <c:pt idx="70">
                  <c:v>77.130228447850968</c:v>
                </c:pt>
                <c:pt idx="71">
                  <c:v>76.934051798855776</c:v>
                </c:pt>
                <c:pt idx="72">
                  <c:v>76.740105365380444</c:v>
                </c:pt>
                <c:pt idx="73">
                  <c:v>76.548489509322636</c:v>
                </c:pt>
                <c:pt idx="74">
                  <c:v>76.359271668346395</c:v>
                </c:pt>
                <c:pt idx="75">
                  <c:v>76.172490527502802</c:v>
                </c:pt>
                <c:pt idx="76">
                  <c:v>75.988159918862138</c:v>
                </c:pt>
                <c:pt idx="77">
                  <c:v>75.806272425165332</c:v>
                </c:pt>
                <c:pt idx="78">
                  <c:v>75.626802675717428</c:v>
                </c:pt>
                <c:pt idx="79">
                  <c:v>75.44971033251349</c:v>
                </c:pt>
                <c:pt idx="80">
                  <c:v>75.27494277216411</c:v>
                </c:pt>
                <c:pt idx="81">
                  <c:v>75.102437474859599</c:v>
                </c:pt>
                <c:pt idx="82">
                  <c:v>74.932124135660629</c:v>
                </c:pt>
                <c:pt idx="83">
                  <c:v>74.763926516105386</c:v>
                </c:pt>
                <c:pt idx="84">
                  <c:v>74.597764055730295</c:v>
                </c:pt>
                <c:pt idx="85">
                  <c:v>74.433553263842668</c:v>
                </c:pt>
                <c:pt idx="86">
                  <c:v>74.271208911948975</c:v>
                </c:pt>
                <c:pt idx="87">
                  <c:v>74.110645046807662</c:v>
                </c:pt>
                <c:pt idx="88">
                  <c:v>73.951775843274646</c:v>
                </c:pt>
                <c:pt idx="89">
                  <c:v>73.794516315058999</c:v>
                </c:pt>
                <c:pt idx="90">
                  <c:v>73.638782900298153</c:v>
                </c:pt>
                <c:pt idx="91">
                  <c:v>73.484493937567734</c:v>
                </c:pt>
                <c:pt idx="92">
                  <c:v>73.331570046616562</c:v>
                </c:pt>
                <c:pt idx="93">
                  <c:v>73.179934426803925</c:v>
                </c:pt>
                <c:pt idx="94">
                  <c:v>73.029513084944597</c:v>
                </c:pt>
                <c:pt idx="95">
                  <c:v>72.880235003057336</c:v>
                </c:pt>
                <c:pt idx="96">
                  <c:v>72.732032255380162</c:v>
                </c:pt>
                <c:pt idx="97">
                  <c:v>72.584840082966608</c:v>
                </c:pt>
                <c:pt idx="98">
                  <c:v>72.438596933216388</c:v>
                </c:pt>
                <c:pt idx="99">
                  <c:v>72.293244470822998</c:v>
                </c:pt>
                <c:pt idx="100">
                  <c:v>72.148727565834207</c:v>
                </c:pt>
                <c:pt idx="101">
                  <c:v>72.004994263820947</c:v>
                </c:pt>
                <c:pt idx="102">
                  <c:v>71.861995742526304</c:v>
                </c:pt>
                <c:pt idx="103">
                  <c:v>71.719686258816608</c:v>
                </c:pt>
                <c:pt idx="104">
                  <c:v>71.578023089275618</c:v>
                </c:pt>
                <c:pt idx="105">
                  <c:v>71.436966467362012</c:v>
                </c:pt>
                <c:pt idx="106">
                  <c:v>71.296479519687168</c:v>
                </c:pt>
                <c:pt idx="107">
                  <c:v>71.156528203657913</c:v>
                </c:pt>
                <c:pt idx="108">
                  <c:v>71.017081248459576</c:v>
                </c:pt>
                <c:pt idx="109">
                  <c:v>70.878110101128158</c:v>
                </c:pt>
                <c:pt idx="110">
                  <c:v>70.739588879265867</c:v>
                </c:pt>
                <c:pt idx="111">
                  <c:v>70.601494331791756</c:v>
                </c:pt>
                <c:pt idx="112">
                  <c:v>70.463805808980126</c:v>
                </c:pt>
                <c:pt idx="113">
                  <c:v>70.326505242921328</c:v>
                </c:pt>
                <c:pt idx="114">
                  <c:v>70.189577139438043</c:v>
                </c:pt>
                <c:pt idx="115">
                  <c:v>70.053008582396743</c:v>
                </c:pt>
                <c:pt idx="116">
                  <c:v>69.916789251269932</c:v>
                </c:pt>
                <c:pt idx="117">
                  <c:v>69.78091145271776</c:v>
                </c:pt>
                <c:pt idx="118">
                  <c:v>69.645370166867252</c:v>
                </c:pt>
                <c:pt idx="119">
                  <c:v>69.5101631088651</c:v>
                </c:pt>
                <c:pt idx="120">
                  <c:v>69.375290806157892</c:v>
                </c:pt>
                <c:pt idx="121">
                  <c:v>69.240756691807192</c:v>
                </c:pt>
                <c:pt idx="122">
                  <c:v>69.106567213964269</c:v>
                </c:pt>
                <c:pt idx="123">
                  <c:v>68.9727319614029</c:v>
                </c:pt>
                <c:pt idx="124">
                  <c:v>68.83926380472839</c:v>
                </c:pt>
                <c:pt idx="125">
                  <c:v>68.706179052534367</c:v>
                </c:pt>
                <c:pt idx="126">
                  <c:v>68.573497621354903</c:v>
                </c:pt>
                <c:pt idx="127">
                  <c:v>68.441243217746063</c:v>
                </c:pt>
                <c:pt idx="128">
                  <c:v>68.309443530214253</c:v>
                </c:pt>
                <c:pt idx="129">
                  <c:v>68.17813042797755</c:v>
                </c:pt>
                <c:pt idx="130">
                  <c:v>68.047340162690517</c:v>
                </c:pt>
                <c:pt idx="131">
                  <c:v>67.917113568272072</c:v>
                </c:pt>
                <c:pt idx="132">
                  <c:v>67.787496252849124</c:v>
                </c:pt>
                <c:pt idx="133">
                  <c:v>67.658538775563798</c:v>
                </c:pt>
                <c:pt idx="134">
                  <c:v>67.530296799602112</c:v>
                </c:pt>
                <c:pt idx="135">
                  <c:v>67.402831211305227</c:v>
                </c:pt>
                <c:pt idx="136">
                  <c:v>67.276208193657567</c:v>
                </c:pt>
                <c:pt idx="137">
                  <c:v>67.150499240859318</c:v>
                </c:pt>
                <c:pt idx="138">
                  <c:v>67.025781099160341</c:v>
                </c:pt>
                <c:pt idx="139">
                  <c:v>66.902135617750304</c:v>
                </c:pt>
                <c:pt idx="140">
                  <c:v>66.779649492395663</c:v>
                </c:pt>
                <c:pt idx="141">
                  <c:v>66.658413883831585</c:v>
                </c:pt>
                <c:pt idx="142">
                  <c:v>66.53852389283864</c:v>
                </c:pt>
                <c:pt idx="143">
                  <c:v>66.42007787465279</c:v>
                </c:pt>
                <c:pt idx="144">
                  <c:v>66.303176577088294</c:v>
                </c:pt>
                <c:pt idx="145">
                  <c:v>66.187922089702951</c:v>
                </c:pt>
                <c:pt idx="146">
                  <c:v>66.074416595697201</c:v>
                </c:pt>
                <c:pt idx="147">
                  <c:v>65.962760924156839</c:v>
                </c:pt>
                <c:pt idx="148">
                  <c:v>65.853052907794989</c:v>
                </c:pt>
                <c:pt idx="149">
                  <c:v>65.745385560484081</c:v>
                </c:pt>
                <c:pt idx="150">
                  <c:v>65.639845099413009</c:v>
                </c:pt>
                <c:pt idx="151">
                  <c:v>65.536508848308046</c:v>
                </c:pt>
                <c:pt idx="152">
                  <c:v>65.435443070272143</c:v>
                </c:pt>
                <c:pt idx="153">
                  <c:v>65.336700790696923</c:v>
                </c:pt>
                <c:pt idx="154">
                  <c:v>65.240319681470197</c:v>
                </c:pt>
                <c:pt idx="155">
                  <c:v>65.146320086317147</c:v>
                </c:pt>
                <c:pt idx="156">
                  <c:v>65.054703272496681</c:v>
                </c:pt>
                <c:pt idx="157">
                  <c:v>64.965449995223381</c:v>
                </c:pt>
                <c:pt idx="158">
                  <c:v>64.878519457280007</c:v>
                </c:pt>
                <c:pt idx="159">
                  <c:v>64.793848736831904</c:v>
                </c:pt>
                <c:pt idx="160">
                  <c:v>64.711352741397747</c:v>
                </c:pt>
                <c:pt idx="161">
                  <c:v>64.630924725732257</c:v>
                </c:pt>
                <c:pt idx="162">
                  <c:v>64.55243738704425</c:v>
                </c:pt>
                <c:pt idx="163">
                  <c:v>64.475744524016548</c:v>
                </c:pt>
                <c:pt idx="164">
                  <c:v>64.400683218403117</c:v>
                </c:pt>
                <c:pt idx="165">
                  <c:v>64.327076471650926</c:v>
                </c:pt>
                <c:pt idx="166">
                  <c:v>64.254736206103416</c:v>
                </c:pt>
                <c:pt idx="167">
                  <c:v>64.183466522714383</c:v>
                </c:pt>
                <c:pt idx="168">
                  <c:v>64.113067096195891</c:v>
                </c:pt>
                <c:pt idx="169">
                  <c:v>64.043336584886262</c:v>
                </c:pt>
                <c:pt idx="170">
                  <c:v>63.974075936416909</c:v>
                </c:pt>
                <c:pt idx="171">
                  <c:v>63.905091480863632</c:v>
                </c:pt>
                <c:pt idx="172">
                  <c:v>63.836197719311315</c:v>
                </c:pt>
                <c:pt idx="173">
                  <c:v>63.767219736053931</c:v>
                </c:pt>
                <c:pt idx="174">
                  <c:v>63.697995185201009</c:v>
                </c:pt>
                <c:pt idx="175">
                  <c:v>63.628375825476368</c:v>
                </c:pt>
                <c:pt idx="176">
                  <c:v>63.558228598856161</c:v>
                </c:pt>
                <c:pt idx="177">
                  <c:v>63.487436268096666</c:v>
                </c:pt>
                <c:pt idx="178">
                  <c:v>63.415897644228465</c:v>
                </c:pt>
                <c:pt idx="179">
                  <c:v>63.343527447235132</c:v>
                </c:pt>
                <c:pt idx="180">
                  <c:v>63.270255851266477</c:v>
                </c:pt>
                <c:pt idx="181">
                  <c:v>63.196027770053554</c:v>
                </c:pt>
                <c:pt idx="182">
                  <c:v>63.120801939132221</c:v>
                </c:pt>
                <c:pt idx="183">
                  <c:v>63.044549849628794</c:v>
                </c:pt>
                <c:pt idx="184">
                  <c:v>62.967254584373769</c:v>
                </c:pt>
                <c:pt idx="185">
                  <c:v>62.8889096016417</c:v>
                </c:pt>
                <c:pt idx="186">
                  <c:v>62.809517505474872</c:v>
                </c:pt>
                <c:pt idx="187">
                  <c:v>62.729088834852632</c:v>
                </c:pt>
                <c:pt idx="188">
                  <c:v>62.64764089733869</c:v>
                </c:pt>
                <c:pt idx="189">
                  <c:v>62.565196666584171</c:v>
                </c:pt>
                <c:pt idx="190">
                  <c:v>62.481783757400066</c:v>
                </c:pt>
                <c:pt idx="191">
                  <c:v>62.397433487162758</c:v>
                </c:pt>
                <c:pt idx="192">
                  <c:v>62.312180028133959</c:v>
                </c:pt>
                <c:pt idx="193">
                  <c:v>62.226059651861192</c:v>
                </c:pt>
                <c:pt idx="194">
                  <c:v>62.139110064133853</c:v>
                </c:pt>
                <c:pt idx="195">
                  <c:v>62.051369826937908</c:v>
                </c:pt>
                <c:pt idx="196">
                  <c:v>61.962877862396454</c:v>
                </c:pt>
                <c:pt idx="197">
                  <c:v>61.873673032717051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76.438000000000002</c:v>
                </c:pt>
                <c:pt idx="1">
                  <c:v>76.061999999999998</c:v>
                </c:pt>
                <c:pt idx="2">
                  <c:v>75.218999999999994</c:v>
                </c:pt>
                <c:pt idx="3">
                  <c:v>75.843999999999994</c:v>
                </c:pt>
                <c:pt idx="4">
                  <c:v>74.061999999999998</c:v>
                </c:pt>
                <c:pt idx="5">
                  <c:v>76.561999999999998</c:v>
                </c:pt>
                <c:pt idx="6">
                  <c:v>74.406000000000006</c:v>
                </c:pt>
                <c:pt idx="7">
                  <c:v>77.375</c:v>
                </c:pt>
                <c:pt idx="8">
                  <c:v>75</c:v>
                </c:pt>
                <c:pt idx="9">
                  <c:v>77.718999999999994</c:v>
                </c:pt>
                <c:pt idx="10">
                  <c:v>76.531000000000006</c:v>
                </c:pt>
                <c:pt idx="11">
                  <c:v>75.625</c:v>
                </c:pt>
                <c:pt idx="12">
                  <c:v>76.5</c:v>
                </c:pt>
                <c:pt idx="13">
                  <c:v>74.688000000000002</c:v>
                </c:pt>
                <c:pt idx="14">
                  <c:v>75.438000000000002</c:v>
                </c:pt>
                <c:pt idx="15">
                  <c:v>77.061999999999998</c:v>
                </c:pt>
                <c:pt idx="16">
                  <c:v>76.468999999999994</c:v>
                </c:pt>
                <c:pt idx="17">
                  <c:v>76.061999999999998</c:v>
                </c:pt>
                <c:pt idx="18">
                  <c:v>76.811999999999998</c:v>
                </c:pt>
                <c:pt idx="19">
                  <c:v>76.281000000000006</c:v>
                </c:pt>
                <c:pt idx="20">
                  <c:v>77.281000000000006</c:v>
                </c:pt>
                <c:pt idx="21">
                  <c:v>78.438000000000002</c:v>
                </c:pt>
                <c:pt idx="22">
                  <c:v>78.281000000000006</c:v>
                </c:pt>
                <c:pt idx="23">
                  <c:v>76.75</c:v>
                </c:pt>
                <c:pt idx="24">
                  <c:v>78.561999999999998</c:v>
                </c:pt>
                <c:pt idx="25">
                  <c:v>77.75</c:v>
                </c:pt>
                <c:pt idx="26">
                  <c:v>79.625</c:v>
                </c:pt>
                <c:pt idx="27">
                  <c:v>78.311999999999998</c:v>
                </c:pt>
                <c:pt idx="28">
                  <c:v>79.781000000000006</c:v>
                </c:pt>
                <c:pt idx="29">
                  <c:v>79.468999999999994</c:v>
                </c:pt>
                <c:pt idx="30">
                  <c:v>80.156000000000006</c:v>
                </c:pt>
                <c:pt idx="31">
                  <c:v>81.593999999999994</c:v>
                </c:pt>
                <c:pt idx="32">
                  <c:v>80.625</c:v>
                </c:pt>
                <c:pt idx="33">
                  <c:v>81.718999999999994</c:v>
                </c:pt>
                <c:pt idx="34">
                  <c:v>81.625</c:v>
                </c:pt>
                <c:pt idx="35">
                  <c:v>83.781000000000006</c:v>
                </c:pt>
                <c:pt idx="36">
                  <c:v>83.156000000000006</c:v>
                </c:pt>
                <c:pt idx="37">
                  <c:v>83.438000000000002</c:v>
                </c:pt>
                <c:pt idx="38">
                  <c:v>86.311999999999998</c:v>
                </c:pt>
                <c:pt idx="39">
                  <c:v>83.875</c:v>
                </c:pt>
                <c:pt idx="40">
                  <c:v>85.656000000000006</c:v>
                </c:pt>
                <c:pt idx="41">
                  <c:v>86.718999999999994</c:v>
                </c:pt>
                <c:pt idx="42">
                  <c:v>86.468999999999994</c:v>
                </c:pt>
                <c:pt idx="43">
                  <c:v>87.656000000000006</c:v>
                </c:pt>
                <c:pt idx="44">
                  <c:v>89.968999999999994</c:v>
                </c:pt>
                <c:pt idx="45">
                  <c:v>91.5</c:v>
                </c:pt>
                <c:pt idx="46">
                  <c:v>94.561999999999998</c:v>
                </c:pt>
                <c:pt idx="47">
                  <c:v>96.561999999999998</c:v>
                </c:pt>
                <c:pt idx="48">
                  <c:v>100.53100000000001</c:v>
                </c:pt>
                <c:pt idx="49">
                  <c:v>106.03100000000001</c:v>
                </c:pt>
                <c:pt idx="50">
                  <c:v>118.15600000000001</c:v>
                </c:pt>
                <c:pt idx="51">
                  <c:v>132.31200000000001</c:v>
                </c:pt>
                <c:pt idx="52">
                  <c:v>150.68799999999999</c:v>
                </c:pt>
                <c:pt idx="53">
                  <c:v>168.59399999999999</c:v>
                </c:pt>
                <c:pt idx="54">
                  <c:v>185.46899999999999</c:v>
                </c:pt>
                <c:pt idx="55">
                  <c:v>200.875</c:v>
                </c:pt>
                <c:pt idx="56">
                  <c:v>214.06200000000001</c:v>
                </c:pt>
                <c:pt idx="57">
                  <c:v>223.81200000000001</c:v>
                </c:pt>
                <c:pt idx="58">
                  <c:v>231.96899999999999</c:v>
                </c:pt>
                <c:pt idx="59">
                  <c:v>237.40600000000001</c:v>
                </c:pt>
                <c:pt idx="60">
                  <c:v>240.68799999999999</c:v>
                </c:pt>
                <c:pt idx="61">
                  <c:v>237.34399999999999</c:v>
                </c:pt>
                <c:pt idx="62">
                  <c:v>224.78100000000001</c:v>
                </c:pt>
                <c:pt idx="63">
                  <c:v>194.875</c:v>
                </c:pt>
                <c:pt idx="64">
                  <c:v>161.96899999999999</c:v>
                </c:pt>
                <c:pt idx="65">
                  <c:v>138.53100000000001</c:v>
                </c:pt>
                <c:pt idx="66">
                  <c:v>118.96899999999999</c:v>
                </c:pt>
                <c:pt idx="67">
                  <c:v>101.90600000000001</c:v>
                </c:pt>
                <c:pt idx="68">
                  <c:v>90.843999999999994</c:v>
                </c:pt>
                <c:pt idx="69">
                  <c:v>85.593999999999994</c:v>
                </c:pt>
                <c:pt idx="70">
                  <c:v>84.438000000000002</c:v>
                </c:pt>
                <c:pt idx="71">
                  <c:v>84.061999999999998</c:v>
                </c:pt>
                <c:pt idx="72">
                  <c:v>87.938000000000002</c:v>
                </c:pt>
                <c:pt idx="73">
                  <c:v>89.968999999999994</c:v>
                </c:pt>
                <c:pt idx="74">
                  <c:v>92.906000000000006</c:v>
                </c:pt>
                <c:pt idx="75">
                  <c:v>100.59399999999999</c:v>
                </c:pt>
                <c:pt idx="76">
                  <c:v>109</c:v>
                </c:pt>
                <c:pt idx="77">
                  <c:v>123.312</c:v>
                </c:pt>
                <c:pt idx="78">
                  <c:v>137.53100000000001</c:v>
                </c:pt>
                <c:pt idx="79">
                  <c:v>151.09399999999999</c:v>
                </c:pt>
                <c:pt idx="80">
                  <c:v>165.46899999999999</c:v>
                </c:pt>
                <c:pt idx="81">
                  <c:v>177.18799999999999</c:v>
                </c:pt>
                <c:pt idx="82">
                  <c:v>188.875</c:v>
                </c:pt>
                <c:pt idx="83">
                  <c:v>198.28100000000001</c:v>
                </c:pt>
                <c:pt idx="84">
                  <c:v>204.34399999999999</c:v>
                </c:pt>
                <c:pt idx="85">
                  <c:v>205.125</c:v>
                </c:pt>
                <c:pt idx="86">
                  <c:v>197.25</c:v>
                </c:pt>
                <c:pt idx="87">
                  <c:v>167.93799999999999</c:v>
                </c:pt>
                <c:pt idx="88">
                  <c:v>121.03100000000001</c:v>
                </c:pt>
                <c:pt idx="89">
                  <c:v>83.561999999999998</c:v>
                </c:pt>
                <c:pt idx="90">
                  <c:v>72.093999999999994</c:v>
                </c:pt>
                <c:pt idx="91">
                  <c:v>71.031000000000006</c:v>
                </c:pt>
                <c:pt idx="92">
                  <c:v>69.561999999999998</c:v>
                </c:pt>
                <c:pt idx="93">
                  <c:v>69.656000000000006</c:v>
                </c:pt>
                <c:pt idx="94">
                  <c:v>70.561999999999998</c:v>
                </c:pt>
                <c:pt idx="95">
                  <c:v>71.218999999999994</c:v>
                </c:pt>
                <c:pt idx="96">
                  <c:v>70.375</c:v>
                </c:pt>
                <c:pt idx="97">
                  <c:v>70.625</c:v>
                </c:pt>
                <c:pt idx="98">
                  <c:v>72</c:v>
                </c:pt>
                <c:pt idx="99">
                  <c:v>69.061999999999998</c:v>
                </c:pt>
                <c:pt idx="100">
                  <c:v>69.968999999999994</c:v>
                </c:pt>
                <c:pt idx="101">
                  <c:v>69.218999999999994</c:v>
                </c:pt>
                <c:pt idx="102">
                  <c:v>70.531000000000006</c:v>
                </c:pt>
                <c:pt idx="103">
                  <c:v>70.938000000000002</c:v>
                </c:pt>
                <c:pt idx="104">
                  <c:v>70.5</c:v>
                </c:pt>
                <c:pt idx="105">
                  <c:v>70.561999999999998</c:v>
                </c:pt>
                <c:pt idx="106">
                  <c:v>67.593999999999994</c:v>
                </c:pt>
                <c:pt idx="107">
                  <c:v>69.843999999999994</c:v>
                </c:pt>
                <c:pt idx="108">
                  <c:v>70.75</c:v>
                </c:pt>
                <c:pt idx="109">
                  <c:v>70.218999999999994</c:v>
                </c:pt>
                <c:pt idx="110">
                  <c:v>70.875</c:v>
                </c:pt>
                <c:pt idx="111">
                  <c:v>69.688000000000002</c:v>
                </c:pt>
                <c:pt idx="112">
                  <c:v>68.093999999999994</c:v>
                </c:pt>
                <c:pt idx="113">
                  <c:v>70.561999999999998</c:v>
                </c:pt>
                <c:pt idx="114">
                  <c:v>71.031000000000006</c:v>
                </c:pt>
                <c:pt idx="115">
                  <c:v>70.031000000000006</c:v>
                </c:pt>
                <c:pt idx="116">
                  <c:v>71.468999999999994</c:v>
                </c:pt>
                <c:pt idx="117">
                  <c:v>69.75</c:v>
                </c:pt>
                <c:pt idx="118">
                  <c:v>71.531000000000006</c:v>
                </c:pt>
                <c:pt idx="119">
                  <c:v>75.156000000000006</c:v>
                </c:pt>
                <c:pt idx="120">
                  <c:v>76.311999999999998</c:v>
                </c:pt>
                <c:pt idx="121">
                  <c:v>79.688000000000002</c:v>
                </c:pt>
                <c:pt idx="122">
                  <c:v>86.5</c:v>
                </c:pt>
                <c:pt idx="123">
                  <c:v>89.438000000000002</c:v>
                </c:pt>
                <c:pt idx="124">
                  <c:v>92.281000000000006</c:v>
                </c:pt>
                <c:pt idx="125">
                  <c:v>97.218999999999994</c:v>
                </c:pt>
                <c:pt idx="126">
                  <c:v>101.34399999999999</c:v>
                </c:pt>
                <c:pt idx="127">
                  <c:v>99.811999999999998</c:v>
                </c:pt>
                <c:pt idx="128">
                  <c:v>99.75</c:v>
                </c:pt>
                <c:pt idx="129">
                  <c:v>95.843999999999994</c:v>
                </c:pt>
                <c:pt idx="130">
                  <c:v>91.688000000000002</c:v>
                </c:pt>
                <c:pt idx="131">
                  <c:v>85.938000000000002</c:v>
                </c:pt>
                <c:pt idx="132">
                  <c:v>80.906000000000006</c:v>
                </c:pt>
                <c:pt idx="133">
                  <c:v>76.438000000000002</c:v>
                </c:pt>
                <c:pt idx="134">
                  <c:v>70.843999999999994</c:v>
                </c:pt>
                <c:pt idx="135">
                  <c:v>68.406000000000006</c:v>
                </c:pt>
                <c:pt idx="136">
                  <c:v>65.125</c:v>
                </c:pt>
                <c:pt idx="137">
                  <c:v>66.718999999999994</c:v>
                </c:pt>
                <c:pt idx="138">
                  <c:v>65.906000000000006</c:v>
                </c:pt>
                <c:pt idx="139">
                  <c:v>65.656000000000006</c:v>
                </c:pt>
                <c:pt idx="140">
                  <c:v>66.593999999999994</c:v>
                </c:pt>
                <c:pt idx="141">
                  <c:v>66.281000000000006</c:v>
                </c:pt>
                <c:pt idx="142">
                  <c:v>67.75</c:v>
                </c:pt>
                <c:pt idx="143">
                  <c:v>65.781000000000006</c:v>
                </c:pt>
                <c:pt idx="144">
                  <c:v>68.625</c:v>
                </c:pt>
                <c:pt idx="145">
                  <c:v>67.125</c:v>
                </c:pt>
                <c:pt idx="146">
                  <c:v>66.531000000000006</c:v>
                </c:pt>
                <c:pt idx="147">
                  <c:v>66.811999999999998</c:v>
                </c:pt>
                <c:pt idx="148">
                  <c:v>66.343999999999994</c:v>
                </c:pt>
                <c:pt idx="149">
                  <c:v>66.093999999999994</c:v>
                </c:pt>
                <c:pt idx="150">
                  <c:v>66.781000000000006</c:v>
                </c:pt>
                <c:pt idx="151">
                  <c:v>66.375</c:v>
                </c:pt>
                <c:pt idx="152">
                  <c:v>66.656000000000006</c:v>
                </c:pt>
                <c:pt idx="153">
                  <c:v>68.343999999999994</c:v>
                </c:pt>
                <c:pt idx="154">
                  <c:v>68.938000000000002</c:v>
                </c:pt>
                <c:pt idx="155">
                  <c:v>71.561999999999998</c:v>
                </c:pt>
                <c:pt idx="156">
                  <c:v>74.811999999999998</c:v>
                </c:pt>
                <c:pt idx="157">
                  <c:v>79.188000000000002</c:v>
                </c:pt>
                <c:pt idx="158">
                  <c:v>79.188000000000002</c:v>
                </c:pt>
                <c:pt idx="159">
                  <c:v>81.25</c:v>
                </c:pt>
                <c:pt idx="160">
                  <c:v>82.125</c:v>
                </c:pt>
                <c:pt idx="161">
                  <c:v>80.031000000000006</c:v>
                </c:pt>
                <c:pt idx="162">
                  <c:v>77.718999999999994</c:v>
                </c:pt>
                <c:pt idx="163">
                  <c:v>77.031000000000006</c:v>
                </c:pt>
                <c:pt idx="164">
                  <c:v>72.468999999999994</c:v>
                </c:pt>
                <c:pt idx="165">
                  <c:v>67.656000000000006</c:v>
                </c:pt>
                <c:pt idx="166">
                  <c:v>66.061999999999998</c:v>
                </c:pt>
                <c:pt idx="167">
                  <c:v>65.031000000000006</c:v>
                </c:pt>
                <c:pt idx="168">
                  <c:v>64.125</c:v>
                </c:pt>
                <c:pt idx="169">
                  <c:v>63.311999999999998</c:v>
                </c:pt>
                <c:pt idx="170">
                  <c:v>62.719000000000001</c:v>
                </c:pt>
                <c:pt idx="171">
                  <c:v>64.406000000000006</c:v>
                </c:pt>
                <c:pt idx="172">
                  <c:v>64.781000000000006</c:v>
                </c:pt>
                <c:pt idx="173">
                  <c:v>63.280999999999999</c:v>
                </c:pt>
                <c:pt idx="174">
                  <c:v>63.875</c:v>
                </c:pt>
                <c:pt idx="175">
                  <c:v>63.688000000000002</c:v>
                </c:pt>
                <c:pt idx="176">
                  <c:v>64.218999999999994</c:v>
                </c:pt>
                <c:pt idx="177">
                  <c:v>64.218999999999994</c:v>
                </c:pt>
                <c:pt idx="178">
                  <c:v>64.343999999999994</c:v>
                </c:pt>
                <c:pt idx="179">
                  <c:v>63.5</c:v>
                </c:pt>
                <c:pt idx="180">
                  <c:v>64.656000000000006</c:v>
                </c:pt>
                <c:pt idx="181">
                  <c:v>63.655999999999999</c:v>
                </c:pt>
                <c:pt idx="182">
                  <c:v>61.311999999999998</c:v>
                </c:pt>
                <c:pt idx="183">
                  <c:v>65.593999999999994</c:v>
                </c:pt>
                <c:pt idx="184">
                  <c:v>62.155999999999999</c:v>
                </c:pt>
                <c:pt idx="185">
                  <c:v>64.5</c:v>
                </c:pt>
                <c:pt idx="186">
                  <c:v>63.780999999999999</c:v>
                </c:pt>
                <c:pt idx="187">
                  <c:v>62.094000000000001</c:v>
                </c:pt>
                <c:pt idx="188">
                  <c:v>63.375</c:v>
                </c:pt>
                <c:pt idx="189">
                  <c:v>62.969000000000001</c:v>
                </c:pt>
                <c:pt idx="190">
                  <c:v>61.780999999999999</c:v>
                </c:pt>
                <c:pt idx="191">
                  <c:v>62.061999999999998</c:v>
                </c:pt>
                <c:pt idx="192">
                  <c:v>62.280999999999999</c:v>
                </c:pt>
                <c:pt idx="193">
                  <c:v>62.594000000000001</c:v>
                </c:pt>
                <c:pt idx="194">
                  <c:v>61.75</c:v>
                </c:pt>
                <c:pt idx="195">
                  <c:v>62.469000000000001</c:v>
                </c:pt>
                <c:pt idx="196">
                  <c:v>63.875</c:v>
                </c:pt>
                <c:pt idx="197">
                  <c:v>64.061999999999998</c:v>
                </c:pt>
                <c:pt idx="198">
                  <c:v>62.155999999999999</c:v>
                </c:pt>
                <c:pt idx="199">
                  <c:v>63.5</c:v>
                </c:pt>
                <c:pt idx="200">
                  <c:v>61.655999999999999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73.638657876731955</c:v>
                </c:pt>
                <c:pt idx="1">
                  <c:v>73.90004178764471</c:v>
                </c:pt>
                <c:pt idx="2">
                  <c:v>74.161401131868203</c:v>
                </c:pt>
                <c:pt idx="3">
                  <c:v>74.422666262556618</c:v>
                </c:pt>
                <c:pt idx="4">
                  <c:v>74.683754984723308</c:v>
                </c:pt>
                <c:pt idx="5">
                  <c:v>74.944570971948735</c:v>
                </c:pt>
                <c:pt idx="6">
                  <c:v>75.205002041353552</c:v>
                </c:pt>
                <c:pt idx="7">
                  <c:v>75.464918284560511</c:v>
                </c:pt>
                <c:pt idx="8">
                  <c:v>75.724170055251079</c:v>
                </c:pt>
                <c:pt idx="9">
                  <c:v>75.982585817734645</c:v>
                </c:pt>
                <c:pt idx="10">
                  <c:v>76.239969865935052</c:v>
                </c:pt>
                <c:pt idx="11">
                  <c:v>76.496099928713789</c:v>
                </c:pt>
                <c:pt idx="12">
                  <c:v>76.750724686027723</c:v>
                </c:pt>
                <c:pt idx="13">
                  <c:v>77.003561231930718</c:v>
                </c:pt>
                <c:pt idx="14">
                  <c:v>77.254292536296447</c:v>
                </c:pt>
                <c:pt idx="15">
                  <c:v>77.502564979770881</c:v>
                </c:pt>
                <c:pt idx="16">
                  <c:v>77.747986069857859</c:v>
                </c:pt>
                <c:pt idx="17">
                  <c:v>77.990122496809036</c:v>
                </c:pt>
                <c:pt idx="18">
                  <c:v>78.228498766812208</c:v>
                </c:pt>
                <c:pt idx="19">
                  <c:v>78.462596773678101</c:v>
                </c:pt>
                <c:pt idx="20">
                  <c:v>78.691856864605811</c:v>
                </c:pt>
                <c:pt idx="21">
                  <c:v>78.915681258861952</c:v>
                </c:pt>
                <c:pt idx="22">
                  <c:v>79.133441144905845</c:v>
                </c:pt>
                <c:pt idx="23">
                  <c:v>79.344489486273361</c:v>
                </c:pt>
                <c:pt idx="24">
                  <c:v>79.548182606431482</c:v>
                </c:pt>
                <c:pt idx="25">
                  <c:v>79.74391511608485</c:v>
                </c:pt>
                <c:pt idx="26">
                  <c:v>79.931174824927538</c:v>
                </c:pt>
                <c:pt idx="27">
                  <c:v>80.109627071103034</c:v>
                </c:pt>
                <c:pt idx="28">
                  <c:v>80.279241496080076</c:v>
                </c:pt>
                <c:pt idx="29">
                  <c:v>80.440478691930323</c:v>
                </c:pt>
                <c:pt idx="30">
                  <c:v>80.59455919219026</c:v>
                </c:pt>
                <c:pt idx="31">
                  <c:v>80.743842553021722</c:v>
                </c:pt>
                <c:pt idx="32">
                  <c:v>80.892349008299107</c:v>
                </c:pt>
                <c:pt idx="33">
                  <c:v>81.046459159298323</c:v>
                </c:pt>
                <c:pt idx="34">
                  <c:v>81.215826646941238</c:v>
                </c:pt>
                <c:pt idx="35">
                  <c:v>81.414532534722269</c:v>
                </c:pt>
                <c:pt idx="36">
                  <c:v>81.66249564663346</c:v>
                </c:pt>
                <c:pt idx="37">
                  <c:v>81.987127781061062</c:v>
                </c:pt>
                <c:pt idx="38">
                  <c:v>82.425184488383138</c:v>
                </c:pt>
                <c:pt idx="39">
                  <c:v>83.024710113735907</c:v>
                </c:pt>
                <c:pt idx="40">
                  <c:v>83.846911312011159</c:v>
                </c:pt>
                <c:pt idx="41">
                  <c:v>84.967720442700099</c:v>
                </c:pt>
                <c:pt idx="42">
                  <c:v>86.478736986434257</c:v>
                </c:pt>
                <c:pt idx="43">
                  <c:v>88.487173092860161</c:v>
                </c:pt>
                <c:pt idx="44">
                  <c:v>91.11439363102248</c:v>
                </c:pt>
                <c:pt idx="45">
                  <c:v>94.492648638370412</c:v>
                </c:pt>
                <c:pt idx="46">
                  <c:v>98.759663241689751</c:v>
                </c:pt>
                <c:pt idx="47">
                  <c:v>104.05088935944629</c:v>
                </c:pt>
                <c:pt idx="48">
                  <c:v>110.48943930741753</c:v>
                </c:pt>
                <c:pt idx="49">
                  <c:v>118.17400671900945</c:v>
                </c:pt>
                <c:pt idx="50">
                  <c:v>127.16541358916392</c:v>
                </c:pt>
                <c:pt idx="51">
                  <c:v>137.47276737021156</c:v>
                </c:pt>
                <c:pt idx="52">
                  <c:v>149.04051787467742</c:v>
                </c:pt>
                <c:pt idx="53">
                  <c:v>161.73789180195774</c:v>
                </c:pt>
                <c:pt idx="54">
                  <c:v>175.3520204981595</c:v>
                </c:pt>
                <c:pt idx="55">
                  <c:v>189.58447922891469</c:v>
                </c:pt>
                <c:pt idx="56">
                  <c:v>204.04362794825559</c:v>
                </c:pt>
                <c:pt idx="57">
                  <c:v>218.20146415178795</c:v>
                </c:pt>
                <c:pt idx="58">
                  <c:v>231.23753602236272</c:v>
                </c:pt>
                <c:pt idx="59">
                  <c:v>241.67902312102242</c:v>
                </c:pt>
                <c:pt idx="60">
                  <c:v>246.94388992607685</c:v>
                </c:pt>
                <c:pt idx="61">
                  <c:v>243.40569202586536</c:v>
                </c:pt>
                <c:pt idx="62">
                  <c:v>227.87375668064476</c:v>
                </c:pt>
                <c:pt idx="63">
                  <c:v>200.32268775861877</c:v>
                </c:pt>
                <c:pt idx="64">
                  <c:v>165.62870992741475</c:v>
                </c:pt>
                <c:pt idx="65">
                  <c:v>131.84770485603434</c:v>
                </c:pt>
                <c:pt idx="66">
                  <c:v>105.80688646557928</c:v>
                </c:pt>
                <c:pt idx="67">
                  <c:v>89.854234697432361</c:v>
                </c:pt>
                <c:pt idx="68">
                  <c:v>82.244742346430925</c:v>
                </c:pt>
                <c:pt idx="69">
                  <c:v>79.786029882326659</c:v>
                </c:pt>
                <c:pt idx="70">
                  <c:v>79.981572980303071</c:v>
                </c:pt>
                <c:pt idx="71">
                  <c:v>81.596513848503847</c:v>
                </c:pt>
                <c:pt idx="72">
                  <c:v>84.285422237661493</c:v>
                </c:pt>
                <c:pt idx="73">
                  <c:v>88.116164782312268</c:v>
                </c:pt>
                <c:pt idx="74">
                  <c:v>93.293015171762448</c:v>
                </c:pt>
                <c:pt idx="75">
                  <c:v>100.03574846444214</c:v>
                </c:pt>
                <c:pt idx="76">
                  <c:v>108.52065581562512</c:v>
                </c:pt>
                <c:pt idx="77">
                  <c:v>118.8361765911898</c:v>
                </c:pt>
                <c:pt idx="78">
                  <c:v>130.94176846660093</c:v>
                </c:pt>
                <c:pt idx="79">
                  <c:v>144.63291178213734</c:v>
                </c:pt>
                <c:pt idx="80">
                  <c:v>159.51913795428143</c:v>
                </c:pt>
                <c:pt idx="81">
                  <c:v>175.0208024971285</c:v>
                </c:pt>
                <c:pt idx="82">
                  <c:v>190.36938727264621</c:v>
                </c:pt>
                <c:pt idx="83">
                  <c:v>204.44766133572151</c:v>
                </c:pt>
                <c:pt idx="84">
                  <c:v>214.82494956421752</c:v>
                </c:pt>
                <c:pt idx="85">
                  <c:v>215.57424968519169</c:v>
                </c:pt>
                <c:pt idx="86">
                  <c:v>197.93767830422746</c:v>
                </c:pt>
                <c:pt idx="87">
                  <c:v>160.54681002531905</c:v>
                </c:pt>
                <c:pt idx="88">
                  <c:v>118.23880417829083</c:v>
                </c:pt>
                <c:pt idx="89">
                  <c:v>89.087204374816523</c:v>
                </c:pt>
                <c:pt idx="90">
                  <c:v>76.49498449209996</c:v>
                </c:pt>
                <c:pt idx="91">
                  <c:v>73.002287420056803</c:v>
                </c:pt>
                <c:pt idx="92">
                  <c:v>72.301560778162411</c:v>
                </c:pt>
                <c:pt idx="93">
                  <c:v>72.11194631468608</c:v>
                </c:pt>
                <c:pt idx="94">
                  <c:v>71.980624374994804</c:v>
                </c:pt>
                <c:pt idx="95">
                  <c:v>71.854586892186433</c:v>
                </c:pt>
                <c:pt idx="96">
                  <c:v>71.729996078216544</c:v>
                </c:pt>
                <c:pt idx="97">
                  <c:v>71.606605253377282</c:v>
                </c:pt>
                <c:pt idx="98">
                  <c:v>71.484332464445885</c:v>
                </c:pt>
                <c:pt idx="99">
                  <c:v>71.363107189469574</c:v>
                </c:pt>
                <c:pt idx="100">
                  <c:v>71.242869109609543</c:v>
                </c:pt>
                <c:pt idx="101">
                  <c:v>71.123574831129503</c:v>
                </c:pt>
                <c:pt idx="102">
                  <c:v>71.005212349198899</c:v>
                </c:pt>
                <c:pt idx="103">
                  <c:v>70.887830469890318</c:v>
                </c:pt>
                <c:pt idx="104">
                  <c:v>70.771596126084205</c:v>
                </c:pt>
                <c:pt idx="105">
                  <c:v>70.656901337917034</c:v>
                </c:pt>
                <c:pt idx="106">
                  <c:v>70.54455424785867</c:v>
                </c:pt>
                <c:pt idx="107">
                  <c:v>70.436105088451313</c:v>
                </c:pt>
                <c:pt idx="108">
                  <c:v>70.334376182450114</c:v>
                </c:pt>
                <c:pt idx="109">
                  <c:v>70.244280079691677</c:v>
                </c:pt>
                <c:pt idx="110">
                  <c:v>70.174012309976774</c:v>
                </c:pt>
                <c:pt idx="111">
                  <c:v>70.13668085346805</c:v>
                </c:pt>
                <c:pt idx="112">
                  <c:v>70.152366019834176</c:v>
                </c:pt>
                <c:pt idx="113">
                  <c:v>70.250476266289198</c:v>
                </c:pt>
                <c:pt idx="114">
                  <c:v>70.472071845940391</c:v>
                </c:pt>
                <c:pt idx="115">
                  <c:v>70.871584483557186</c:v>
                </c:pt>
                <c:pt idx="116">
                  <c:v>71.517114569797968</c:v>
                </c:pt>
                <c:pt idx="117">
                  <c:v>72.488319858966918</c:v>
                </c:pt>
                <c:pt idx="118">
                  <c:v>73.870925879952637</c:v>
                </c:pt>
                <c:pt idx="119">
                  <c:v>75.747169511580367</c:v>
                </c:pt>
                <c:pt idx="120">
                  <c:v>78.18198014682369</c:v>
                </c:pt>
                <c:pt idx="121">
                  <c:v>81.205007359386286</c:v>
                </c:pt>
                <c:pt idx="122">
                  <c:v>84.787804816903332</c:v>
                </c:pt>
                <c:pt idx="123">
                  <c:v>88.812845356940301</c:v>
                </c:pt>
                <c:pt idx="124">
                  <c:v>93.029066643528566</c:v>
                </c:pt>
                <c:pt idx="125">
                  <c:v>96.997247804890577</c:v>
                </c:pt>
                <c:pt idx="126">
                  <c:v>100.06021110323768</c:v>
                </c:pt>
                <c:pt idx="127">
                  <c:v>101.41639656478155</c:v>
                </c:pt>
                <c:pt idx="128">
                  <c:v>100.36953838530057</c:v>
                </c:pt>
                <c:pt idx="129">
                  <c:v>96.705330480649337</c:v>
                </c:pt>
                <c:pt idx="130">
                  <c:v>90.962854186225229</c:v>
                </c:pt>
                <c:pt idx="131">
                  <c:v>84.333277063863449</c:v>
                </c:pt>
                <c:pt idx="132">
                  <c:v>78.165655359891844</c:v>
                </c:pt>
                <c:pt idx="133">
                  <c:v>73.396030493981343</c:v>
                </c:pt>
                <c:pt idx="134">
                  <c:v>70.280940796749178</c:v>
                </c:pt>
                <c:pt idx="135">
                  <c:v>68.537060276044585</c:v>
                </c:pt>
                <c:pt idx="136">
                  <c:v>67.677077093308526</c:v>
                </c:pt>
                <c:pt idx="137">
                  <c:v>67.277719232400472</c:v>
                </c:pt>
                <c:pt idx="138">
                  <c:v>67.076160405083982</c:v>
                </c:pt>
                <c:pt idx="139">
                  <c:v>66.945502158292953</c:v>
                </c:pt>
                <c:pt idx="140">
                  <c:v>66.836450852790577</c:v>
                </c:pt>
                <c:pt idx="141">
                  <c:v>66.733367225873963</c:v>
                </c:pt>
                <c:pt idx="142">
                  <c:v>66.632254569864088</c:v>
                </c:pt>
                <c:pt idx="143">
                  <c:v>66.532526364941774</c:v>
                </c:pt>
                <c:pt idx="144">
                  <c:v>66.434759571790252</c:v>
                </c:pt>
                <c:pt idx="145">
                  <c:v>66.340613838777031</c:v>
                </c:pt>
                <c:pt idx="146">
                  <c:v>66.253738581785669</c:v>
                </c:pt>
                <c:pt idx="147">
                  <c:v>66.181604779078313</c:v>
                </c:pt>
                <c:pt idx="148">
                  <c:v>66.138526434811439</c:v>
                </c:pt>
                <c:pt idx="149">
                  <c:v>66.150048360999847</c:v>
                </c:pt>
                <c:pt idx="150">
                  <c:v>66.258390103040327</c:v>
                </c:pt>
                <c:pt idx="151">
                  <c:v>66.527676393508955</c:v>
                </c:pt>
                <c:pt idx="152">
                  <c:v>67.04630163362107</c:v>
                </c:pt>
                <c:pt idx="153">
                  <c:v>67.922254357002799</c:v>
                </c:pt>
                <c:pt idx="154">
                  <c:v>69.26604603092693</c:v>
                </c:pt>
                <c:pt idx="155">
                  <c:v>71.155734548192314</c:v>
                </c:pt>
                <c:pt idx="156">
                  <c:v>73.581100496460238</c:v>
                </c:pt>
                <c:pt idx="157">
                  <c:v>76.373609363187327</c:v>
                </c:pt>
                <c:pt idx="158">
                  <c:v>79.150557271366949</c:v>
                </c:pt>
                <c:pt idx="159">
                  <c:v>81.329888860287099</c:v>
                </c:pt>
                <c:pt idx="160">
                  <c:v>82.274232834417361</c:v>
                </c:pt>
                <c:pt idx="161">
                  <c:v>81.555860278515837</c:v>
                </c:pt>
                <c:pt idx="162">
                  <c:v>79.212536370920304</c:v>
                </c:pt>
                <c:pt idx="163">
                  <c:v>75.800942467045388</c:v>
                </c:pt>
                <c:pt idx="164">
                  <c:v>72.163193126785984</c:v>
                </c:pt>
                <c:pt idx="165">
                  <c:v>69.044445918807327</c:v>
                </c:pt>
                <c:pt idx="166">
                  <c:v>66.818305529452644</c:v>
                </c:pt>
                <c:pt idx="167">
                  <c:v>65.466981624647275</c:v>
                </c:pt>
                <c:pt idx="168">
                  <c:v>64.751257173944651</c:v>
                </c:pt>
                <c:pt idx="169">
                  <c:v>64.40256613598784</c:v>
                </c:pt>
                <c:pt idx="170">
                  <c:v>64.227260614449975</c:v>
                </c:pt>
                <c:pt idx="171">
                  <c:v>64.119936825147363</c:v>
                </c:pt>
                <c:pt idx="172">
                  <c:v>64.034884486587202</c:v>
                </c:pt>
                <c:pt idx="173">
                  <c:v>63.955889586219001</c:v>
                </c:pt>
                <c:pt idx="174">
                  <c:v>63.878157591964651</c:v>
                </c:pt>
                <c:pt idx="175">
                  <c:v>63.80046988493217</c:v>
                </c:pt>
                <c:pt idx="176">
                  <c:v>63.722532336527557</c:v>
                </c:pt>
                <c:pt idx="177">
                  <c:v>63.644254094041756</c:v>
                </c:pt>
                <c:pt idx="178">
                  <c:v>63.565586822660741</c:v>
                </c:pt>
                <c:pt idx="179">
                  <c:v>63.48649486367453</c:v>
                </c:pt>
                <c:pt idx="180">
                  <c:v>63.406950352461763</c:v>
                </c:pt>
                <c:pt idx="181">
                  <c:v>63.326932207991099</c:v>
                </c:pt>
                <c:pt idx="182">
                  <c:v>63.246425570789668</c:v>
                </c:pt>
                <c:pt idx="183">
                  <c:v>63.165421247464842</c:v>
                </c:pt>
                <c:pt idx="184">
                  <c:v>63.083915131395379</c:v>
                </c:pt>
                <c:pt idx="185">
                  <c:v>63.001907613901651</c:v>
                </c:pt>
                <c:pt idx="186">
                  <c:v>62.919403001596095</c:v>
                </c:pt>
                <c:pt idx="187">
                  <c:v>62.836408952792048</c:v>
                </c:pt>
                <c:pt idx="188">
                  <c:v>62.752935942834739</c:v>
                </c:pt>
                <c:pt idx="189">
                  <c:v>62.668996765444355</c:v>
                </c:pt>
                <c:pt idx="190">
                  <c:v>62.584606074719495</c:v>
                </c:pt>
                <c:pt idx="191">
                  <c:v>62.499779970371328</c:v>
                </c:pt>
                <c:pt idx="192">
                  <c:v>62.41453562704956</c:v>
                </c:pt>
                <c:pt idx="193">
                  <c:v>62.328890967265622</c:v>
                </c:pt>
                <c:pt idx="194">
                  <c:v>62.242864376382819</c:v>
                </c:pt>
                <c:pt idx="195">
                  <c:v>62.15647445739463</c:v>
                </c:pt>
                <c:pt idx="196">
                  <c:v>62.069739822704392</c:v>
                </c:pt>
                <c:pt idx="197">
                  <c:v>61.982678919814909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73.638657876723741</c:v>
                </c:pt>
                <c:pt idx="1">
                  <c:v>73.90004178762328</c:v>
                </c:pt>
                <c:pt idx="2">
                  <c:v>74.161401131813093</c:v>
                </c:pt>
                <c:pt idx="3">
                  <c:v>74.422666262417081</c:v>
                </c:pt>
                <c:pt idx="4">
                  <c:v>74.683754984375298</c:v>
                </c:pt>
                <c:pt idx="5">
                  <c:v>74.944570971093839</c:v>
                </c:pt>
                <c:pt idx="6">
                  <c:v>75.205002039285134</c:v>
                </c:pt>
                <c:pt idx="7">
                  <c:v>75.464918279631348</c:v>
                </c:pt>
                <c:pt idx="8">
                  <c:v>75.724170043681511</c:v>
                </c:pt>
                <c:pt idx="9">
                  <c:v>75.982585790987955</c:v>
                </c:pt>
                <c:pt idx="10">
                  <c:v>76.239969805033041</c:v>
                </c:pt>
                <c:pt idx="11">
                  <c:v>76.496099792129044</c:v>
                </c:pt>
                <c:pt idx="12">
                  <c:v>76.750724384323334</c:v>
                </c:pt>
                <c:pt idx="13">
                  <c:v>77.003560575528681</c:v>
                </c:pt>
                <c:pt idx="14">
                  <c:v>77.254291129707795</c:v>
                </c:pt>
                <c:pt idx="15">
                  <c:v>77.502562011023954</c:v>
                </c:pt>
                <c:pt idx="16">
                  <c:v>77.747979898394817</c:v>
                </c:pt>
                <c:pt idx="17">
                  <c:v>77.990109860740517</c:v>
                </c:pt>
                <c:pt idx="18">
                  <c:v>78.228473284155882</c:v>
                </c:pt>
                <c:pt idx="19">
                  <c:v>78.462546157854604</c:v>
                </c:pt>
                <c:pt idx="20">
                  <c:v>78.691757841441103</c:v>
                </c:pt>
                <c:pt idx="21">
                  <c:v>78.915490451036604</c:v>
                </c:pt>
                <c:pt idx="22">
                  <c:v>79.133079014954006</c:v>
                </c:pt>
                <c:pt idx="23">
                  <c:v>79.343812559647191</c:v>
                </c:pt>
                <c:pt idx="24">
                  <c:v>79.546936291976621</c:v>
                </c:pt>
                <c:pt idx="25">
                  <c:v>79.741655042641611</c:v>
                </c:pt>
                <c:pt idx="26">
                  <c:v>79.927138126017425</c:v>
                </c:pt>
                <c:pt idx="27">
                  <c:v>80.10252575168559</c:v>
                </c:pt>
                <c:pt idx="28">
                  <c:v>80.266937090925353</c:v>
                </c:pt>
                <c:pt idx="29">
                  <c:v>80.419480056027751</c:v>
                </c:pt>
                <c:pt idx="30">
                  <c:v>80.559262790866427</c:v>
                </c:pt>
                <c:pt idx="31">
                  <c:v>80.685406798066865</c:v>
                </c:pt>
                <c:pt idx="32">
                  <c:v>80.797061542968848</c:v>
                </c:pt>
                <c:pt idx="33">
                  <c:v>80.893420280477713</c:v>
                </c:pt>
                <c:pt idx="34">
                  <c:v>80.973736752550039</c:v>
                </c:pt>
                <c:pt idx="35">
                  <c:v>81.037342307703653</c:v>
                </c:pt>
                <c:pt idx="36">
                  <c:v>81.083662907104056</c:v>
                </c:pt>
                <c:pt idx="37">
                  <c:v>81.112235412755339</c:v>
                </c:pt>
                <c:pt idx="38">
                  <c:v>81.122722510432425</c:v>
                </c:pt>
                <c:pt idx="39">
                  <c:v>81.114925610663548</c:v>
                </c:pt>
                <c:pt idx="40">
                  <c:v>81.088795100835696</c:v>
                </c:pt>
                <c:pt idx="41">
                  <c:v>81.044437393024552</c:v>
                </c:pt>
                <c:pt idx="42">
                  <c:v>80.982118324530589</c:v>
                </c:pt>
                <c:pt idx="43">
                  <c:v>80.902262616450002</c:v>
                </c:pt>
                <c:pt idx="44">
                  <c:v>80.805449271191748</c:v>
                </c:pt>
                <c:pt idx="45">
                  <c:v>80.692402980714789</c:v>
                </c:pt>
                <c:pt idx="46">
                  <c:v>80.563981809360982</c:v>
                </c:pt>
                <c:pt idx="47">
                  <c:v>80.42116159382941</c:v>
                </c:pt>
                <c:pt idx="48">
                  <c:v>80.265017654406435</c:v>
                </c:pt>
                <c:pt idx="49">
                  <c:v>80.096704524876401</c:v>
                </c:pt>
                <c:pt idx="50">
                  <c:v>79.917434476136847</c:v>
                </c:pt>
                <c:pt idx="51">
                  <c:v>79.728455627378608</c:v>
                </c:pt>
                <c:pt idx="52">
                  <c:v>79.531030410212736</c:v>
                </c:pt>
                <c:pt idx="53">
                  <c:v>79.326415080824219</c:v>
                </c:pt>
                <c:pt idx="54">
                  <c:v>79.115840871729901</c:v>
                </c:pt>
                <c:pt idx="55">
                  <c:v>78.90049724855551</c:v>
                </c:pt>
                <c:pt idx="56">
                  <c:v>78.681517599618502</c:v>
                </c:pt>
                <c:pt idx="57">
                  <c:v>78.459967547657527</c:v>
                </c:pt>
                <c:pt idx="58">
                  <c:v>78.236835942957256</c:v>
                </c:pt>
                <c:pt idx="59">
                  <c:v>78.013028482450451</c:v>
                </c:pt>
                <c:pt idx="60">
                  <c:v>77.789363804828596</c:v>
                </c:pt>
                <c:pt idx="61">
                  <c:v>77.566571839605345</c:v>
                </c:pt>
                <c:pt idx="62">
                  <c:v>77.345294138707459</c:v>
                </c:pt>
                <c:pt idx="63">
                  <c:v>77.126085891110179</c:v>
                </c:pt>
                <c:pt idx="64">
                  <c:v>76.909419311692943</c:v>
                </c:pt>
                <c:pt idx="65">
                  <c:v>76.695688101576494</c:v>
                </c:pt>
                <c:pt idx="66">
                  <c:v>76.485212695142224</c:v>
                </c:pt>
                <c:pt idx="67">
                  <c:v>76.278246035229699</c:v>
                </c:pt>
                <c:pt idx="68">
                  <c:v>76.074979649468105</c:v>
                </c:pt>
                <c:pt idx="69">
                  <c:v>75.875549834592761</c:v>
                </c:pt>
                <c:pt idx="70">
                  <c:v>75.680043789736288</c:v>
                </c:pt>
                <c:pt idx="71">
                  <c:v>75.48850557240894</c:v>
                </c:pt>
                <c:pt idx="72">
                  <c:v>75.300941781044116</c:v>
                </c:pt>
                <c:pt idx="73">
                  <c:v>75.117326894866878</c:v>
                </c:pt>
                <c:pt idx="74">
                  <c:v>74.937608225093641</c:v>
                </c:pt>
                <c:pt idx="75">
                  <c:v>74.761710451010785</c:v>
                </c:pt>
                <c:pt idx="76">
                  <c:v>74.589539730442453</c:v>
                </c:pt>
                <c:pt idx="77">
                  <c:v>74.42098738676205</c:v>
                </c:pt>
                <c:pt idx="78">
                  <c:v>74.255933184282966</c:v>
                </c:pt>
                <c:pt idx="79">
                  <c:v>74.094248210964281</c:v>
                </c:pt>
                <c:pt idx="80">
                  <c:v>73.935797392283945</c:v>
                </c:pt>
                <c:pt idx="81">
                  <c:v>73.780441663246904</c:v>
                </c:pt>
                <c:pt idx="82">
                  <c:v>73.628039827155376</c:v>
                </c:pt>
                <c:pt idx="83">
                  <c:v>73.478450130291378</c:v>
                </c:pt>
                <c:pt idx="84">
                  <c:v>73.331531581313953</c:v>
                </c:pt>
                <c:pt idx="85">
                  <c:v>73.187145043190498</c:v>
                </c:pt>
                <c:pt idx="86">
                  <c:v>73.045154124049418</c:v>
                </c:pt>
                <c:pt idx="87">
                  <c:v>72.905425891618975</c:v>
                </c:pt>
                <c:pt idx="88">
                  <c:v>72.76783143402335</c:v>
                </c:pt>
                <c:pt idx="89">
                  <c:v>72.632246287739633</c:v>
                </c:pt>
                <c:pt idx="90">
                  <c:v>72.498550751549828</c:v>
                </c:pt>
                <c:pt idx="91">
                  <c:v>72.366630103401661</c:v>
                </c:pt>
                <c:pt idx="92">
                  <c:v>72.236374735258579</c:v>
                </c:pt>
                <c:pt idx="93">
                  <c:v>72.107680219297848</c:v>
                </c:pt>
                <c:pt idx="94">
                  <c:v>71.98044731722014</c:v>
                </c:pt>
                <c:pt idx="95">
                  <c:v>71.854581942970952</c:v>
                </c:pt>
                <c:pt idx="96">
                  <c:v>71.729995087847342</c:v>
                </c:pt>
                <c:pt idx="97">
                  <c:v>71.606602715767295</c:v>
                </c:pt>
                <c:pt idx="98">
                  <c:v>71.484325635412262</c:v>
                </c:pt>
                <c:pt idx="99">
                  <c:v>71.363089355004334</c:v>
                </c:pt>
                <c:pt idx="100">
                  <c:v>71.242823924643545</c:v>
                </c:pt>
                <c:pt idx="101">
                  <c:v>71.123463770397066</c:v>
                </c:pt>
                <c:pt idx="102">
                  <c:v>71.00494752369211</c:v>
                </c:pt>
                <c:pt idx="103">
                  <c:v>70.887217849008564</c:v>
                </c:pt>
                <c:pt idx="104">
                  <c:v>70.770221272388838</c:v>
                </c:pt>
                <c:pt idx="105">
                  <c:v>70.653908012869294</c:v>
                </c:pt>
                <c:pt idx="106">
                  <c:v>70.53823181858813</c:v>
                </c:pt>
                <c:pt idx="107">
                  <c:v>70.423149809023812</c:v>
                </c:pt>
                <c:pt idx="108">
                  <c:v>70.308622324567665</c:v>
                </c:pt>
                <c:pt idx="109">
                  <c:v>70.194612784421125</c:v>
                </c:pt>
                <c:pt idx="110">
                  <c:v>70.081087553631335</c:v>
                </c:pt>
                <c:pt idx="111">
                  <c:v>69.968015819931693</c:v>
                </c:pt>
                <c:pt idx="112">
                  <c:v>69.855369480929923</c:v>
                </c:pt>
                <c:pt idx="113">
                  <c:v>69.743123042085713</c:v>
                </c:pt>
                <c:pt idx="114">
                  <c:v>69.631253525832207</c:v>
                </c:pt>
                <c:pt idx="115">
                  <c:v>69.519740392123751</c:v>
                </c:pt>
                <c:pt idx="116">
                  <c:v>69.408565470625163</c:v>
                </c:pt>
                <c:pt idx="117">
                  <c:v>69.297712904697761</c:v>
                </c:pt>
                <c:pt idx="118">
                  <c:v>69.187169107277001</c:v>
                </c:pt>
                <c:pt idx="119">
                  <c:v>69.076922728670837</c:v>
                </c:pt>
                <c:pt idx="120">
                  <c:v>68.96696463623708</c:v>
                </c:pt>
                <c:pt idx="121">
                  <c:v>68.857287905811475</c:v>
                </c:pt>
                <c:pt idx="122">
                  <c:v>68.747887824656118</c:v>
                </c:pt>
                <c:pt idx="123">
                  <c:v>68.638761905571229</c:v>
                </c:pt>
                <c:pt idx="124">
                  <c:v>68.529909911659416</c:v>
                </c:pt>
                <c:pt idx="125">
                  <c:v>68.421333891041513</c:v>
                </c:pt>
                <c:pt idx="126">
                  <c:v>68.313038220593924</c:v>
                </c:pt>
                <c:pt idx="127">
                  <c:v>68.205029657499708</c:v>
                </c:pt>
                <c:pt idx="128">
                  <c:v>68.097317397075585</c:v>
                </c:pt>
                <c:pt idx="129">
                  <c:v>67.989913134948893</c:v>
                </c:pt>
                <c:pt idx="130">
                  <c:v>67.882831131206146</c:v>
                </c:pt>
                <c:pt idx="131">
                  <c:v>67.77608827361874</c:v>
                </c:pt>
                <c:pt idx="132">
                  <c:v>67.669704136468184</c:v>
                </c:pt>
                <c:pt idx="133">
                  <c:v>67.563701030849202</c:v>
                </c:pt>
                <c:pt idx="134">
                  <c:v>67.458104041631913</c:v>
                </c:pt>
                <c:pt idx="135">
                  <c:v>67.352941045528297</c:v>
                </c:pt>
                <c:pt idx="136">
                  <c:v>67.248242703958226</c:v>
                </c:pt>
                <c:pt idx="137">
                  <c:v>67.144042423676808</c:v>
                </c:pt>
                <c:pt idx="138">
                  <c:v>67.040376277454001</c:v>
                </c:pt>
                <c:pt idx="139">
                  <c:v>66.937282876542653</c:v>
                </c:pt>
                <c:pt idx="140">
                  <c:v>66.834803186304327</c:v>
                </c:pt>
                <c:pt idx="141">
                  <c:v>66.732980276263575</c:v>
                </c:pt>
                <c:pt idx="142">
                  <c:v>66.631858996122801</c:v>
                </c:pt>
                <c:pt idx="143">
                  <c:v>66.531485569993862</c:v>
                </c:pt>
                <c:pt idx="144">
                  <c:v>66.431907102387044</c:v>
                </c:pt>
                <c:pt idx="145">
                  <c:v>66.333170991439175</c:v>
                </c:pt>
                <c:pt idx="146">
                  <c:v>66.235324247534692</c:v>
                </c:pt>
                <c:pt idx="147">
                  <c:v>66.138412718918858</c:v>
                </c:pt>
                <c:pt idx="148">
                  <c:v>66.042480230115245</c:v>
                </c:pt>
                <c:pt idx="149">
                  <c:v>65.94756764386976</c:v>
                </c:pt>
                <c:pt idx="150">
                  <c:v>65.853711862801163</c:v>
                </c:pt>
                <c:pt idx="151">
                  <c:v>65.760944792702645</c:v>
                </c:pt>
                <c:pt idx="152">
                  <c:v>65.669292295179929</c:v>
                </c:pt>
                <c:pt idx="153">
                  <c:v>65.578773162610133</c:v>
                </c:pt>
                <c:pt idx="154">
                  <c:v>65.48939815277879</c:v>
                </c:pt>
                <c:pt idx="155">
                  <c:v>65.401169123492124</c:v>
                </c:pt>
                <c:pt idx="156">
                  <c:v>65.314078308470044</c:v>
                </c:pt>
                <c:pt idx="157">
                  <c:v>65.228107774492571</c:v>
                </c:pt>
                <c:pt idx="158">
                  <c:v>65.14322909582215</c:v>
                </c:pt>
                <c:pt idx="159">
                  <c:v>65.059403275282108</c:v>
                </c:pt>
                <c:pt idx="160">
                  <c:v>64.976580932205223</c:v>
                </c:pt>
                <c:pt idx="161">
                  <c:v>64.894702766202528</c:v>
                </c:pt>
                <c:pt idx="162">
                  <c:v>64.813700293015103</c:v>
                </c:pt>
                <c:pt idx="163">
                  <c:v>64.733496835472181</c:v>
                </c:pt>
                <c:pt idx="164">
                  <c:v>64.654008739777169</c:v>
                </c:pt>
                <c:pt idx="165">
                  <c:v>64.5751467759831</c:v>
                </c:pt>
                <c:pt idx="166">
                  <c:v>64.496817672503909</c:v>
                </c:pt>
                <c:pt idx="167">
                  <c:v>64.418925728546341</c:v>
                </c:pt>
                <c:pt idx="168">
                  <c:v>64.341374445857781</c:v>
                </c:pt>
                <c:pt idx="169">
                  <c:v>64.26406812226918</c:v>
                </c:pt>
                <c:pt idx="170">
                  <c:v>64.186913353939985</c:v>
                </c:pt>
                <c:pt idx="171">
                  <c:v>64.109820400471634</c:v>
                </c:pt>
                <c:pt idx="172">
                  <c:v>64.03270437642297</c:v>
                </c:pt>
                <c:pt idx="173">
                  <c:v>63.955486243388805</c:v>
                </c:pt>
                <c:pt idx="174">
                  <c:v>63.878093587829738</c:v>
                </c:pt>
                <c:pt idx="175">
                  <c:v>63.8004611804677</c:v>
                </c:pt>
                <c:pt idx="176">
                  <c:v>63.722531322629322</c:v>
                </c:pt>
                <c:pt idx="177">
                  <c:v>63.644253992947256</c:v>
                </c:pt>
                <c:pt idx="178">
                  <c:v>63.565586814036116</c:v>
                </c:pt>
                <c:pt idx="179">
                  <c:v>63.486494863045223</c:v>
                </c:pt>
                <c:pt idx="180">
                  <c:v>63.406950352422506</c:v>
                </c:pt>
                <c:pt idx="181">
                  <c:v>63.326932207989003</c:v>
                </c:pt>
                <c:pt idx="182">
                  <c:v>63.246425570789576</c:v>
                </c:pt>
                <c:pt idx="183">
                  <c:v>63.165421247464835</c:v>
                </c:pt>
                <c:pt idx="184">
                  <c:v>63.083915131395379</c:v>
                </c:pt>
                <c:pt idx="185">
                  <c:v>63.001907613901651</c:v>
                </c:pt>
                <c:pt idx="186">
                  <c:v>62.919403001596095</c:v>
                </c:pt>
                <c:pt idx="187">
                  <c:v>62.836408952792048</c:v>
                </c:pt>
                <c:pt idx="188">
                  <c:v>62.752935942834739</c:v>
                </c:pt>
                <c:pt idx="189">
                  <c:v>62.668996765444355</c:v>
                </c:pt>
                <c:pt idx="190">
                  <c:v>62.584606074719495</c:v>
                </c:pt>
                <c:pt idx="191">
                  <c:v>62.499779970371328</c:v>
                </c:pt>
                <c:pt idx="192">
                  <c:v>62.41453562704956</c:v>
                </c:pt>
                <c:pt idx="193">
                  <c:v>62.328890967265622</c:v>
                </c:pt>
                <c:pt idx="194">
                  <c:v>62.242864376382819</c:v>
                </c:pt>
                <c:pt idx="195">
                  <c:v>62.15647445739463</c:v>
                </c:pt>
                <c:pt idx="196">
                  <c:v>62.069739822704392</c:v>
                </c:pt>
                <c:pt idx="197">
                  <c:v>61.982678919814909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76.153999999999996</c:v>
                </c:pt>
                <c:pt idx="1">
                  <c:v>75.653999999999996</c:v>
                </c:pt>
                <c:pt idx="2">
                  <c:v>75.114999999999995</c:v>
                </c:pt>
                <c:pt idx="3">
                  <c:v>75.730999999999995</c:v>
                </c:pt>
                <c:pt idx="4">
                  <c:v>74.614999999999995</c:v>
                </c:pt>
                <c:pt idx="5">
                  <c:v>74.885000000000005</c:v>
                </c:pt>
                <c:pt idx="6">
                  <c:v>74.114999999999995</c:v>
                </c:pt>
                <c:pt idx="7">
                  <c:v>74.5</c:v>
                </c:pt>
                <c:pt idx="8">
                  <c:v>75</c:v>
                </c:pt>
                <c:pt idx="9">
                  <c:v>75.462000000000003</c:v>
                </c:pt>
                <c:pt idx="10">
                  <c:v>76.923000000000002</c:v>
                </c:pt>
                <c:pt idx="11">
                  <c:v>76.962000000000003</c:v>
                </c:pt>
                <c:pt idx="12">
                  <c:v>76.462000000000003</c:v>
                </c:pt>
                <c:pt idx="13">
                  <c:v>76.269000000000005</c:v>
                </c:pt>
                <c:pt idx="14">
                  <c:v>76.153999999999996</c:v>
                </c:pt>
                <c:pt idx="15">
                  <c:v>76.037999999999997</c:v>
                </c:pt>
                <c:pt idx="16">
                  <c:v>76.230999999999995</c:v>
                </c:pt>
                <c:pt idx="17">
                  <c:v>76.037999999999997</c:v>
                </c:pt>
                <c:pt idx="18">
                  <c:v>76.269000000000005</c:v>
                </c:pt>
                <c:pt idx="19">
                  <c:v>76.962000000000003</c:v>
                </c:pt>
                <c:pt idx="20">
                  <c:v>76.385000000000005</c:v>
                </c:pt>
                <c:pt idx="21">
                  <c:v>76.076999999999998</c:v>
                </c:pt>
                <c:pt idx="22">
                  <c:v>79.230999999999995</c:v>
                </c:pt>
                <c:pt idx="23">
                  <c:v>77.653999999999996</c:v>
                </c:pt>
                <c:pt idx="24">
                  <c:v>76.962000000000003</c:v>
                </c:pt>
                <c:pt idx="25">
                  <c:v>79.153999999999996</c:v>
                </c:pt>
                <c:pt idx="26">
                  <c:v>78.037999999999997</c:v>
                </c:pt>
                <c:pt idx="27">
                  <c:v>80.191999999999993</c:v>
                </c:pt>
                <c:pt idx="28">
                  <c:v>77.537999999999997</c:v>
                </c:pt>
                <c:pt idx="29">
                  <c:v>77.114999999999995</c:v>
                </c:pt>
                <c:pt idx="30">
                  <c:v>77.769000000000005</c:v>
                </c:pt>
                <c:pt idx="31">
                  <c:v>79.191999999999993</c:v>
                </c:pt>
                <c:pt idx="32">
                  <c:v>78.653999999999996</c:v>
                </c:pt>
                <c:pt idx="33">
                  <c:v>79.885000000000005</c:v>
                </c:pt>
                <c:pt idx="34">
                  <c:v>80.846000000000004</c:v>
                </c:pt>
                <c:pt idx="35">
                  <c:v>81.537999999999997</c:v>
                </c:pt>
                <c:pt idx="36">
                  <c:v>82.730999999999995</c:v>
                </c:pt>
                <c:pt idx="37">
                  <c:v>82.962000000000003</c:v>
                </c:pt>
                <c:pt idx="38">
                  <c:v>81.614999999999995</c:v>
                </c:pt>
                <c:pt idx="39">
                  <c:v>82.385000000000005</c:v>
                </c:pt>
                <c:pt idx="40">
                  <c:v>83.462000000000003</c:v>
                </c:pt>
                <c:pt idx="41">
                  <c:v>83.037999999999997</c:v>
                </c:pt>
                <c:pt idx="42">
                  <c:v>84.191999999999993</c:v>
                </c:pt>
                <c:pt idx="43">
                  <c:v>84.076999999999998</c:v>
                </c:pt>
                <c:pt idx="44">
                  <c:v>86.385000000000005</c:v>
                </c:pt>
                <c:pt idx="45">
                  <c:v>87.846000000000004</c:v>
                </c:pt>
                <c:pt idx="46">
                  <c:v>90.114999999999995</c:v>
                </c:pt>
                <c:pt idx="47">
                  <c:v>91.730999999999995</c:v>
                </c:pt>
                <c:pt idx="48">
                  <c:v>96.730999999999995</c:v>
                </c:pt>
                <c:pt idx="49">
                  <c:v>102.538</c:v>
                </c:pt>
                <c:pt idx="50">
                  <c:v>108.19199999999999</c:v>
                </c:pt>
                <c:pt idx="51">
                  <c:v>119.462</c:v>
                </c:pt>
                <c:pt idx="52">
                  <c:v>133.5</c:v>
                </c:pt>
                <c:pt idx="53">
                  <c:v>151.46199999999999</c:v>
                </c:pt>
                <c:pt idx="54">
                  <c:v>169.61500000000001</c:v>
                </c:pt>
                <c:pt idx="55">
                  <c:v>187.077</c:v>
                </c:pt>
                <c:pt idx="56">
                  <c:v>200.69200000000001</c:v>
                </c:pt>
                <c:pt idx="57">
                  <c:v>213.5</c:v>
                </c:pt>
                <c:pt idx="58">
                  <c:v>222.923</c:v>
                </c:pt>
                <c:pt idx="59">
                  <c:v>230.923</c:v>
                </c:pt>
                <c:pt idx="60">
                  <c:v>236.154</c:v>
                </c:pt>
                <c:pt idx="61">
                  <c:v>237.23099999999999</c:v>
                </c:pt>
                <c:pt idx="62">
                  <c:v>232.11500000000001</c:v>
                </c:pt>
                <c:pt idx="63">
                  <c:v>218.846</c:v>
                </c:pt>
                <c:pt idx="64">
                  <c:v>188.846</c:v>
                </c:pt>
                <c:pt idx="65">
                  <c:v>153.23099999999999</c:v>
                </c:pt>
                <c:pt idx="66">
                  <c:v>128.03800000000001</c:v>
                </c:pt>
                <c:pt idx="67">
                  <c:v>106.38500000000001</c:v>
                </c:pt>
                <c:pt idx="68">
                  <c:v>90.808000000000007</c:v>
                </c:pt>
                <c:pt idx="69">
                  <c:v>83.5</c:v>
                </c:pt>
                <c:pt idx="70">
                  <c:v>83.5</c:v>
                </c:pt>
                <c:pt idx="71">
                  <c:v>85.614999999999995</c:v>
                </c:pt>
                <c:pt idx="72">
                  <c:v>85.769000000000005</c:v>
                </c:pt>
                <c:pt idx="73">
                  <c:v>89.5</c:v>
                </c:pt>
                <c:pt idx="74">
                  <c:v>90.923000000000002</c:v>
                </c:pt>
                <c:pt idx="75">
                  <c:v>96.230999999999995</c:v>
                </c:pt>
                <c:pt idx="76">
                  <c:v>104.38500000000001</c:v>
                </c:pt>
                <c:pt idx="77">
                  <c:v>113</c:v>
                </c:pt>
                <c:pt idx="78">
                  <c:v>125.038</c:v>
                </c:pt>
                <c:pt idx="79">
                  <c:v>141.346</c:v>
                </c:pt>
                <c:pt idx="80">
                  <c:v>153.38499999999999</c:v>
                </c:pt>
                <c:pt idx="81">
                  <c:v>169.5</c:v>
                </c:pt>
                <c:pt idx="82">
                  <c:v>179.923</c:v>
                </c:pt>
                <c:pt idx="83">
                  <c:v>191.11500000000001</c:v>
                </c:pt>
                <c:pt idx="84">
                  <c:v>199.846</c:v>
                </c:pt>
                <c:pt idx="85">
                  <c:v>204.23099999999999</c:v>
                </c:pt>
                <c:pt idx="86">
                  <c:v>201.96199999999999</c:v>
                </c:pt>
                <c:pt idx="87">
                  <c:v>182.23099999999999</c:v>
                </c:pt>
                <c:pt idx="88">
                  <c:v>139.19200000000001</c:v>
                </c:pt>
                <c:pt idx="89">
                  <c:v>90.653999999999996</c:v>
                </c:pt>
                <c:pt idx="90">
                  <c:v>72.808000000000007</c:v>
                </c:pt>
                <c:pt idx="91">
                  <c:v>69.614999999999995</c:v>
                </c:pt>
                <c:pt idx="92">
                  <c:v>67.385000000000005</c:v>
                </c:pt>
                <c:pt idx="93">
                  <c:v>68.653999999999996</c:v>
                </c:pt>
                <c:pt idx="94">
                  <c:v>69.230999999999995</c:v>
                </c:pt>
                <c:pt idx="95">
                  <c:v>68.114999999999995</c:v>
                </c:pt>
                <c:pt idx="96">
                  <c:v>69.385000000000005</c:v>
                </c:pt>
                <c:pt idx="97">
                  <c:v>69.769000000000005</c:v>
                </c:pt>
                <c:pt idx="98">
                  <c:v>68.962000000000003</c:v>
                </c:pt>
                <c:pt idx="99">
                  <c:v>70.423000000000002</c:v>
                </c:pt>
                <c:pt idx="100">
                  <c:v>69.308000000000007</c:v>
                </c:pt>
                <c:pt idx="101">
                  <c:v>70.576999999999998</c:v>
                </c:pt>
                <c:pt idx="102">
                  <c:v>70.769000000000005</c:v>
                </c:pt>
                <c:pt idx="103">
                  <c:v>69.653999999999996</c:v>
                </c:pt>
                <c:pt idx="104">
                  <c:v>69.576999999999998</c:v>
                </c:pt>
                <c:pt idx="105">
                  <c:v>70.037999999999997</c:v>
                </c:pt>
                <c:pt idx="106">
                  <c:v>69.846000000000004</c:v>
                </c:pt>
                <c:pt idx="107">
                  <c:v>69.346000000000004</c:v>
                </c:pt>
                <c:pt idx="108">
                  <c:v>69.808000000000007</c:v>
                </c:pt>
                <c:pt idx="109">
                  <c:v>72.385000000000005</c:v>
                </c:pt>
                <c:pt idx="110">
                  <c:v>71.614999999999995</c:v>
                </c:pt>
                <c:pt idx="111">
                  <c:v>70.691999999999993</c:v>
                </c:pt>
                <c:pt idx="112">
                  <c:v>70.5</c:v>
                </c:pt>
                <c:pt idx="113">
                  <c:v>71.576999999999998</c:v>
                </c:pt>
                <c:pt idx="114">
                  <c:v>70.462000000000003</c:v>
                </c:pt>
                <c:pt idx="115">
                  <c:v>69.614999999999995</c:v>
                </c:pt>
                <c:pt idx="116">
                  <c:v>72.423000000000002</c:v>
                </c:pt>
                <c:pt idx="117">
                  <c:v>69.462000000000003</c:v>
                </c:pt>
                <c:pt idx="118">
                  <c:v>69.191999999999993</c:v>
                </c:pt>
                <c:pt idx="119">
                  <c:v>73.153999999999996</c:v>
                </c:pt>
                <c:pt idx="120">
                  <c:v>79.191999999999993</c:v>
                </c:pt>
                <c:pt idx="121">
                  <c:v>81.037999999999997</c:v>
                </c:pt>
                <c:pt idx="122">
                  <c:v>86.885000000000005</c:v>
                </c:pt>
                <c:pt idx="123">
                  <c:v>92.308000000000007</c:v>
                </c:pt>
                <c:pt idx="124">
                  <c:v>96.537999999999997</c:v>
                </c:pt>
                <c:pt idx="125">
                  <c:v>98.769000000000005</c:v>
                </c:pt>
                <c:pt idx="126">
                  <c:v>100.69199999999999</c:v>
                </c:pt>
                <c:pt idx="127">
                  <c:v>100.538</c:v>
                </c:pt>
                <c:pt idx="128">
                  <c:v>99.576999999999998</c:v>
                </c:pt>
                <c:pt idx="129">
                  <c:v>95.962000000000003</c:v>
                </c:pt>
                <c:pt idx="130">
                  <c:v>92.691999999999993</c:v>
                </c:pt>
                <c:pt idx="131">
                  <c:v>87.308000000000007</c:v>
                </c:pt>
                <c:pt idx="132">
                  <c:v>80.308000000000007</c:v>
                </c:pt>
                <c:pt idx="133">
                  <c:v>73.962000000000003</c:v>
                </c:pt>
                <c:pt idx="134">
                  <c:v>69.537999999999997</c:v>
                </c:pt>
                <c:pt idx="135">
                  <c:v>67.308000000000007</c:v>
                </c:pt>
                <c:pt idx="136">
                  <c:v>63.5</c:v>
                </c:pt>
                <c:pt idx="137">
                  <c:v>65.308000000000007</c:v>
                </c:pt>
                <c:pt idx="138">
                  <c:v>64.962000000000003</c:v>
                </c:pt>
                <c:pt idx="139">
                  <c:v>65.614999999999995</c:v>
                </c:pt>
                <c:pt idx="140">
                  <c:v>65.114999999999995</c:v>
                </c:pt>
                <c:pt idx="141">
                  <c:v>65</c:v>
                </c:pt>
                <c:pt idx="142">
                  <c:v>66.346000000000004</c:v>
                </c:pt>
                <c:pt idx="143">
                  <c:v>65.885000000000005</c:v>
                </c:pt>
                <c:pt idx="144">
                  <c:v>65.808000000000007</c:v>
                </c:pt>
                <c:pt idx="145">
                  <c:v>66.153999999999996</c:v>
                </c:pt>
                <c:pt idx="146">
                  <c:v>65.808000000000007</c:v>
                </c:pt>
                <c:pt idx="147">
                  <c:v>66.537999999999997</c:v>
                </c:pt>
                <c:pt idx="148">
                  <c:v>66.191999999999993</c:v>
                </c:pt>
                <c:pt idx="149">
                  <c:v>65.962000000000003</c:v>
                </c:pt>
                <c:pt idx="150">
                  <c:v>64.808000000000007</c:v>
                </c:pt>
                <c:pt idx="151">
                  <c:v>67.385000000000005</c:v>
                </c:pt>
                <c:pt idx="152">
                  <c:v>67.114999999999995</c:v>
                </c:pt>
                <c:pt idx="153">
                  <c:v>67.191999999999993</c:v>
                </c:pt>
                <c:pt idx="154">
                  <c:v>69.423000000000002</c:v>
                </c:pt>
                <c:pt idx="155">
                  <c:v>74.346000000000004</c:v>
                </c:pt>
                <c:pt idx="156">
                  <c:v>75.230999999999995</c:v>
                </c:pt>
                <c:pt idx="157">
                  <c:v>79.462000000000003</c:v>
                </c:pt>
                <c:pt idx="158">
                  <c:v>78.769000000000005</c:v>
                </c:pt>
                <c:pt idx="159">
                  <c:v>81.846000000000004</c:v>
                </c:pt>
                <c:pt idx="160">
                  <c:v>79.269000000000005</c:v>
                </c:pt>
                <c:pt idx="161">
                  <c:v>77.037999999999997</c:v>
                </c:pt>
                <c:pt idx="162">
                  <c:v>75.153999999999996</c:v>
                </c:pt>
                <c:pt idx="163">
                  <c:v>71.191999999999993</c:v>
                </c:pt>
                <c:pt idx="164">
                  <c:v>69.808000000000007</c:v>
                </c:pt>
                <c:pt idx="165">
                  <c:v>63.115000000000002</c:v>
                </c:pt>
                <c:pt idx="166">
                  <c:v>63.268999999999998</c:v>
                </c:pt>
                <c:pt idx="167">
                  <c:v>62.076999999999998</c:v>
                </c:pt>
                <c:pt idx="168">
                  <c:v>61.692</c:v>
                </c:pt>
                <c:pt idx="169">
                  <c:v>62.231000000000002</c:v>
                </c:pt>
                <c:pt idx="170">
                  <c:v>62.615000000000002</c:v>
                </c:pt>
                <c:pt idx="171">
                  <c:v>63.154000000000003</c:v>
                </c:pt>
                <c:pt idx="172">
                  <c:v>63.115000000000002</c:v>
                </c:pt>
                <c:pt idx="173">
                  <c:v>62.692</c:v>
                </c:pt>
                <c:pt idx="174">
                  <c:v>63.192</c:v>
                </c:pt>
                <c:pt idx="175">
                  <c:v>62.462000000000003</c:v>
                </c:pt>
                <c:pt idx="176">
                  <c:v>62.692</c:v>
                </c:pt>
                <c:pt idx="177">
                  <c:v>63.845999999999997</c:v>
                </c:pt>
                <c:pt idx="178">
                  <c:v>62.5</c:v>
                </c:pt>
                <c:pt idx="179">
                  <c:v>62.884999999999998</c:v>
                </c:pt>
                <c:pt idx="180">
                  <c:v>61.808</c:v>
                </c:pt>
                <c:pt idx="181">
                  <c:v>61.768999999999998</c:v>
                </c:pt>
                <c:pt idx="182">
                  <c:v>62.384999999999998</c:v>
                </c:pt>
                <c:pt idx="183">
                  <c:v>62.5</c:v>
                </c:pt>
                <c:pt idx="184">
                  <c:v>60.692</c:v>
                </c:pt>
                <c:pt idx="185">
                  <c:v>63.345999999999997</c:v>
                </c:pt>
                <c:pt idx="186">
                  <c:v>61.615000000000002</c:v>
                </c:pt>
                <c:pt idx="187">
                  <c:v>62.154000000000003</c:v>
                </c:pt>
                <c:pt idx="188">
                  <c:v>62.037999999999997</c:v>
                </c:pt>
                <c:pt idx="189">
                  <c:v>61.384999999999998</c:v>
                </c:pt>
                <c:pt idx="190">
                  <c:v>62.384999999999998</c:v>
                </c:pt>
                <c:pt idx="191">
                  <c:v>61.654000000000003</c:v>
                </c:pt>
                <c:pt idx="192">
                  <c:v>62.731000000000002</c:v>
                </c:pt>
                <c:pt idx="193">
                  <c:v>61.615000000000002</c:v>
                </c:pt>
                <c:pt idx="194">
                  <c:v>61.462000000000003</c:v>
                </c:pt>
                <c:pt idx="195">
                  <c:v>61.576999999999998</c:v>
                </c:pt>
                <c:pt idx="196">
                  <c:v>61.192</c:v>
                </c:pt>
                <c:pt idx="197">
                  <c:v>61.345999999999997</c:v>
                </c:pt>
                <c:pt idx="198">
                  <c:v>61.692</c:v>
                </c:pt>
                <c:pt idx="199">
                  <c:v>63.884999999999998</c:v>
                </c:pt>
                <c:pt idx="200">
                  <c:v>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73.74145800214545</c:v>
                </c:pt>
                <c:pt idx="5">
                  <c:v>73.986206037754371</c:v>
                </c:pt>
                <c:pt idx="6">
                  <c:v>74.230254370472622</c:v>
                </c:pt>
                <c:pt idx="7">
                  <c:v>74.473468397568567</c:v>
                </c:pt>
                <c:pt idx="8">
                  <c:v>74.715695580247754</c:v>
                </c:pt>
                <c:pt idx="9">
                  <c:v>74.956763597354197</c:v>
                </c:pt>
                <c:pt idx="10">
                  <c:v>75.19647838782582</c:v>
                </c:pt>
                <c:pt idx="11">
                  <c:v>75.434622092552502</c:v>
                </c:pt>
                <c:pt idx="12">
                  <c:v>75.670950911732618</c:v>
                </c:pt>
                <c:pt idx="13">
                  <c:v>75.905192900509505</c:v>
                </c:pt>
                <c:pt idx="14">
                  <c:v>76.137045733868192</c:v>
                </c:pt>
                <c:pt idx="15">
                  <c:v>76.366174481926407</c:v>
                </c:pt>
                <c:pt idx="16">
                  <c:v>76.592209449617997</c:v>
                </c:pt>
                <c:pt idx="17">
                  <c:v>76.814744151724994</c:v>
                </c:pt>
                <c:pt idx="18">
                  <c:v>77.033333517809851</c:v>
                </c:pt>
                <c:pt idx="19">
                  <c:v>77.247492456489155</c:v>
                </c:pt>
                <c:pt idx="20">
                  <c:v>77.456694962997787</c:v>
                </c:pt>
                <c:pt idx="21">
                  <c:v>77.660374042633876</c:v>
                </c:pt>
                <c:pt idx="22">
                  <c:v>77.857922869936161</c:v>
                </c:pt>
                <c:pt idx="23">
                  <c:v>78.04869784929042</c:v>
                </c:pt>
                <c:pt idx="24">
                  <c:v>78.232024649904474</c:v>
                </c:pt>
                <c:pt idx="25">
                  <c:v>78.407208951534358</c:v>
                </c:pt>
                <c:pt idx="26">
                  <c:v>78.573554693636638</c:v>
                </c:pt>
                <c:pt idx="27">
                  <c:v>78.730394256482256</c:v>
                </c:pt>
                <c:pt idx="28">
                  <c:v>78.877137457020879</c:v>
                </c:pt>
                <c:pt idx="29">
                  <c:v>79.013349794585181</c:v>
                </c:pt>
                <c:pt idx="30">
                  <c:v>79.138875317573536</c:v>
                </c:pt>
                <c:pt idx="31">
                  <c:v>79.254026023239106</c:v>
                </c:pt>
                <c:pt idx="32">
                  <c:v>79.359867886702673</c:v>
                </c:pt>
                <c:pt idx="33">
                  <c:v>79.458643122769558</c:v>
                </c:pt>
                <c:pt idx="34">
                  <c:v>79.554378211339611</c:v>
                </c:pt>
                <c:pt idx="35">
                  <c:v>79.653735821356179</c:v>
                </c:pt>
                <c:pt idx="36">
                  <c:v>79.7671732375956</c:v>
                </c:pt>
                <c:pt idx="37">
                  <c:v>79.910466231961763</c:v>
                </c:pt>
                <c:pt idx="38">
                  <c:v>80.106640461960126</c:v>
                </c:pt>
                <c:pt idx="39">
                  <c:v>80.388316783547978</c:v>
                </c:pt>
                <c:pt idx="40">
                  <c:v>80.800417103916246</c:v>
                </c:pt>
                <c:pt idx="41">
                  <c:v>81.403090286467545</c:v>
                </c:pt>
                <c:pt idx="42">
                  <c:v>82.274603815197082</c:v>
                </c:pt>
                <c:pt idx="43">
                  <c:v>83.513813229894993</c:v>
                </c:pt>
                <c:pt idx="44">
                  <c:v>85.24168259303913</c:v>
                </c:pt>
                <c:pt idx="45">
                  <c:v>87.601209212101367</c:v>
                </c:pt>
                <c:pt idx="46">
                  <c:v>90.755036334071164</c:v>
                </c:pt>
                <c:pt idx="47">
                  <c:v>94.880055070108568</c:v>
                </c:pt>
                <c:pt idx="48">
                  <c:v>100.15843643719501</c:v>
                </c:pt>
                <c:pt idx="49">
                  <c:v>106.76482058303904</c:v>
                </c:pt>
                <c:pt idx="50">
                  <c:v>114.84982369777867</c:v>
                </c:pt>
                <c:pt idx="51">
                  <c:v>124.52055551050508</c:v>
                </c:pt>
                <c:pt idx="52">
                  <c:v>135.81930735866752</c:v>
                </c:pt>
                <c:pt idx="53">
                  <c:v>148.70151963420111</c:v>
                </c:pt>
                <c:pt idx="54">
                  <c:v>163.01252500853644</c:v>
                </c:pt>
                <c:pt idx="55">
                  <c:v>178.45771960414368</c:v>
                </c:pt>
                <c:pt idx="56">
                  <c:v>194.5521224427761</c:v>
                </c:pt>
                <c:pt idx="57">
                  <c:v>210.52857802472849</c:v>
                </c:pt>
                <c:pt idx="58">
                  <c:v>225.19817933732656</c:v>
                </c:pt>
                <c:pt idx="59">
                  <c:v>236.81784624225162</c:v>
                </c:pt>
                <c:pt idx="60">
                  <c:v>243.12306464779795</c:v>
                </c:pt>
                <c:pt idx="61">
                  <c:v>241.73982351691441</c:v>
                </c:pt>
                <c:pt idx="62">
                  <c:v>231.05027293674874</c:v>
                </c:pt>
                <c:pt idx="63">
                  <c:v>211.21481877155583</c:v>
                </c:pt>
                <c:pt idx="64">
                  <c:v>184.70477639902987</c:v>
                </c:pt>
                <c:pt idx="65">
                  <c:v>155.79368739468151</c:v>
                </c:pt>
                <c:pt idx="66">
                  <c:v>129.10008057733961</c:v>
                </c:pt>
                <c:pt idx="67">
                  <c:v>107.98379367706063</c:v>
                </c:pt>
                <c:pt idx="68">
                  <c:v>93.708787248535458</c:v>
                </c:pt>
                <c:pt idx="69">
                  <c:v>85.689114860474689</c:v>
                </c:pt>
                <c:pt idx="70">
                  <c:v>82.403326466043239</c:v>
                </c:pt>
                <c:pt idx="71">
                  <c:v>82.302197924480026</c:v>
                </c:pt>
                <c:pt idx="72">
                  <c:v>84.299390877945825</c:v>
                </c:pt>
                <c:pt idx="73">
                  <c:v>87.838364878326288</c:v>
                </c:pt>
                <c:pt idx="74">
                  <c:v>92.738888481520277</c:v>
                </c:pt>
                <c:pt idx="75">
                  <c:v>99.009501083003926</c:v>
                </c:pt>
                <c:pt idx="76">
                  <c:v>106.70857196365517</c:v>
                </c:pt>
                <c:pt idx="77">
                  <c:v>115.86004385510628</c:v>
                </c:pt>
                <c:pt idx="78">
                  <c:v>126.40484867170453</c:v>
                </c:pt>
                <c:pt idx="79">
                  <c:v>138.1725541100152</c:v>
                </c:pt>
                <c:pt idx="80">
                  <c:v>150.86711368792655</c:v>
                </c:pt>
                <c:pt idx="81">
                  <c:v>164.06640609590511</c:v>
                </c:pt>
                <c:pt idx="82">
                  <c:v>177.23679778542817</c:v>
                </c:pt>
                <c:pt idx="83">
                  <c:v>189.75843021148651</c:v>
                </c:pt>
                <c:pt idx="84">
                  <c:v>200.8641118356914</c:v>
                </c:pt>
                <c:pt idx="85">
                  <c:v>208.66389452802372</c:v>
                </c:pt>
                <c:pt idx="86">
                  <c:v>206.28134192527872</c:v>
                </c:pt>
                <c:pt idx="87">
                  <c:v>181.1548184309122</c:v>
                </c:pt>
                <c:pt idx="88">
                  <c:v>134.80298852504495</c:v>
                </c:pt>
                <c:pt idx="89">
                  <c:v>94.080159895822831</c:v>
                </c:pt>
                <c:pt idx="90">
                  <c:v>75.784259929689597</c:v>
                </c:pt>
                <c:pt idx="91">
                  <c:v>71.477177328935525</c:v>
                </c:pt>
                <c:pt idx="92">
                  <c:v>70.869571087899914</c:v>
                </c:pt>
                <c:pt idx="93">
                  <c:v>70.732587276603439</c:v>
                </c:pt>
                <c:pt idx="94">
                  <c:v>70.626931168627749</c:v>
                </c:pt>
                <c:pt idx="95">
                  <c:v>70.523856828755328</c:v>
                </c:pt>
                <c:pt idx="96">
                  <c:v>70.422330855719323</c:v>
                </c:pt>
                <c:pt idx="97">
                  <c:v>70.322239132280671</c:v>
                </c:pt>
                <c:pt idx="98">
                  <c:v>70.223494479665575</c:v>
                </c:pt>
                <c:pt idx="99">
                  <c:v>70.126028145139202</c:v>
                </c:pt>
                <c:pt idx="100">
                  <c:v>70.029802164696946</c:v>
                </c:pt>
                <c:pt idx="101">
                  <c:v>69.934833262592775</c:v>
                </c:pt>
                <c:pt idx="102">
                  <c:v>69.841236865406913</c:v>
                </c:pt>
                <c:pt idx="103">
                  <c:v>69.749305144381111</c:v>
                </c:pt>
                <c:pt idx="104">
                  <c:v>69.659640204349685</c:v>
                </c:pt>
                <c:pt idx="105">
                  <c:v>69.57337260627385</c:v>
                </c:pt>
                <c:pt idx="106">
                  <c:v>69.492505390841416</c:v>
                </c:pt>
                <c:pt idx="107">
                  <c:v>69.420432354049581</c:v>
                </c:pt>
                <c:pt idx="108">
                  <c:v>69.362682344678376</c:v>
                </c:pt>
                <c:pt idx="109">
                  <c:v>69.327932561824241</c:v>
                </c:pt>
                <c:pt idx="110">
                  <c:v>69.329305345415392</c:v>
                </c:pt>
                <c:pt idx="111">
                  <c:v>69.385906781869693</c:v>
                </c:pt>
                <c:pt idx="112">
                  <c:v>69.524476389398998</c:v>
                </c:pt>
                <c:pt idx="113">
                  <c:v>69.780896951001537</c:v>
                </c:pt>
                <c:pt idx="114">
                  <c:v>70.201175544654873</c:v>
                </c:pt>
                <c:pt idx="115">
                  <c:v>70.841379279478048</c:v>
                </c:pt>
                <c:pt idx="116">
                  <c:v>71.76593512311517</c:v>
                </c:pt>
                <c:pt idx="117">
                  <c:v>73.043732306565587</c:v>
                </c:pt>
                <c:pt idx="118">
                  <c:v>74.741633109456117</c:v>
                </c:pt>
                <c:pt idx="119">
                  <c:v>76.915274918248926</c:v>
                </c:pt>
                <c:pt idx="120">
                  <c:v>79.597251735101452</c:v>
                </c:pt>
                <c:pt idx="121">
                  <c:v>82.78247611211485</c:v>
                </c:pt>
                <c:pt idx="122">
                  <c:v>86.409270680136501</c:v>
                </c:pt>
                <c:pt idx="123">
                  <c:v>90.333033656166791</c:v>
                </c:pt>
                <c:pt idx="124">
                  <c:v>94.290618186312315</c:v>
                </c:pt>
                <c:pt idx="125">
                  <c:v>97.864527121804429</c:v>
                </c:pt>
                <c:pt idx="126">
                  <c:v>100.4794508597232</c:v>
                </c:pt>
                <c:pt idx="127">
                  <c:v>101.48390119622591</c:v>
                </c:pt>
                <c:pt idx="128">
                  <c:v>100.34950983358301</c:v>
                </c:pt>
                <c:pt idx="129">
                  <c:v>96.936647703677082</c:v>
                </c:pt>
                <c:pt idx="130">
                  <c:v>91.674167794953931</c:v>
                </c:pt>
                <c:pt idx="131">
                  <c:v>85.493296650702945</c:v>
                </c:pt>
                <c:pt idx="132">
                  <c:v>79.499189326135479</c:v>
                </c:pt>
                <c:pt idx="133">
                  <c:v>74.559132975491721</c:v>
                </c:pt>
                <c:pt idx="134">
                  <c:v>71.050581930773504</c:v>
                </c:pt>
                <c:pt idx="135">
                  <c:v>68.881055159456153</c:v>
                </c:pt>
                <c:pt idx="136">
                  <c:v>67.696591835966885</c:v>
                </c:pt>
                <c:pt idx="137">
                  <c:v>67.108327630514722</c:v>
                </c:pt>
                <c:pt idx="138">
                  <c:v>66.823150164890137</c:v>
                </c:pt>
                <c:pt idx="139">
                  <c:v>66.668854378984719</c:v>
                </c:pt>
                <c:pt idx="140">
                  <c:v>66.562960246795825</c:v>
                </c:pt>
                <c:pt idx="141">
                  <c:v>66.47272337388182</c:v>
                </c:pt>
                <c:pt idx="142">
                  <c:v>66.387675070968086</c:v>
                </c:pt>
                <c:pt idx="143">
                  <c:v>66.306122625048744</c:v>
                </c:pt>
                <c:pt idx="144">
                  <c:v>66.230383884357764</c:v>
                </c:pt>
                <c:pt idx="145">
                  <c:v>66.166274209262838</c:v>
                </c:pt>
                <c:pt idx="146">
                  <c:v>66.124589972104687</c:v>
                </c:pt>
                <c:pt idx="147">
                  <c:v>66.123714735335156</c:v>
                </c:pt>
                <c:pt idx="148">
                  <c:v>66.192852890045032</c:v>
                </c:pt>
                <c:pt idx="149">
                  <c:v>66.375134020001795</c:v>
                </c:pt>
                <c:pt idx="150">
                  <c:v>66.729231931069293</c:v>
                </c:pt>
                <c:pt idx="151">
                  <c:v>67.327437836349048</c:v>
                </c:pt>
                <c:pt idx="152">
                  <c:v>68.247542415520627</c:v>
                </c:pt>
                <c:pt idx="153">
                  <c:v>69.555668380639219</c:v>
                </c:pt>
                <c:pt idx="154">
                  <c:v>71.277866890613083</c:v>
                </c:pt>
                <c:pt idx="155">
                  <c:v>73.361228398617186</c:v>
                </c:pt>
                <c:pt idx="156">
                  <c:v>75.632858404863399</c:v>
                </c:pt>
                <c:pt idx="157">
                  <c:v>77.778091149943819</c:v>
                </c:pt>
                <c:pt idx="158">
                  <c:v>79.370621052663836</c:v>
                </c:pt>
                <c:pt idx="159">
                  <c:v>79.979055412154324</c:v>
                </c:pt>
                <c:pt idx="160">
                  <c:v>79.33223203212799</c:v>
                </c:pt>
                <c:pt idx="161">
                  <c:v>77.466121999799469</c:v>
                </c:pt>
                <c:pt idx="162">
                  <c:v>74.752245741197598</c:v>
                </c:pt>
                <c:pt idx="163">
                  <c:v>71.765178108499555</c:v>
                </c:pt>
                <c:pt idx="164">
                  <c:v>69.055525383911885</c:v>
                </c:pt>
                <c:pt idx="165">
                  <c:v>66.961550950501419</c:v>
                </c:pt>
                <c:pt idx="166">
                  <c:v>65.555352858847598</c:v>
                </c:pt>
                <c:pt idx="167">
                  <c:v>64.717008296988851</c:v>
                </c:pt>
                <c:pt idx="168">
                  <c:v>64.256289518581951</c:v>
                </c:pt>
                <c:pt idx="169">
                  <c:v>64.004758076064832</c:v>
                </c:pt>
                <c:pt idx="170">
                  <c:v>63.851386934628472</c:v>
                </c:pt>
                <c:pt idx="171">
                  <c:v>63.73742456787587</c:v>
                </c:pt>
                <c:pt idx="172">
                  <c:v>63.637111083585125</c:v>
                </c:pt>
                <c:pt idx="173">
                  <c:v>63.540938273700768</c:v>
                </c:pt>
                <c:pt idx="174">
                  <c:v>63.445930551840078</c:v>
                </c:pt>
                <c:pt idx="175">
                  <c:v>63.351301952909324</c:v>
                </c:pt>
                <c:pt idx="176">
                  <c:v>63.256885072070844</c:v>
                </c:pt>
                <c:pt idx="177">
                  <c:v>63.162659493794258</c:v>
                </c:pt>
                <c:pt idx="178">
                  <c:v>63.068632719381007</c:v>
                </c:pt>
                <c:pt idx="179">
                  <c:v>62.974814735774693</c:v>
                </c:pt>
                <c:pt idx="180">
                  <c:v>62.881213512065123</c:v>
                </c:pt>
                <c:pt idx="181">
                  <c:v>62.787834480997496</c:v>
                </c:pt>
                <c:pt idx="182">
                  <c:v>62.694680680543726</c:v>
                </c:pt>
                <c:pt idx="183">
                  <c:v>62.6017529957318</c:v>
                </c:pt>
                <c:pt idx="184">
                  <c:v>62.509050414475027</c:v>
                </c:pt>
                <c:pt idx="185">
                  <c:v>62.416570281016448</c:v>
                </c:pt>
                <c:pt idx="186">
                  <c:v>62.324308540477496</c:v>
                </c:pt>
                <c:pt idx="187">
                  <c:v>62.2322599702266</c:v>
                </c:pt>
                <c:pt idx="188">
                  <c:v>62.140418395073048</c:v>
                </c:pt>
                <c:pt idx="189">
                  <c:v>62.04877688435883</c:v>
                </c:pt>
                <c:pt idx="190">
                  <c:v>61.957327929920353</c:v>
                </c:pt>
                <c:pt idx="191">
                  <c:v>61.866063604629012</c:v>
                </c:pt>
                <c:pt idx="192">
                  <c:v>61.774975701802155</c:v>
                </c:pt>
                <c:pt idx="193">
                  <c:v>61.684055856217242</c:v>
                </c:pt>
                <c:pt idx="194">
                  <c:v>61.593295647779044</c:v>
                </c:pt>
                <c:pt idx="195">
                  <c:v>61.502686689102092</c:v>
                </c:pt>
                <c:pt idx="196">
                  <c:v>61.412220698393966</c:v>
                </c:pt>
                <c:pt idx="197">
                  <c:v>61.321889559080383</c:v>
                </c:pt>
                <c:pt idx="198">
                  <c:v>61.231685367612037</c:v>
                </c:pt>
                <c:pt idx="199">
                  <c:v>61.141600470853469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73.741458002141655</c:v>
                </c:pt>
                <c:pt idx="5">
                  <c:v>73.986206037743599</c:v>
                </c:pt>
                <c:pt idx="6">
                  <c:v>74.230254370442552</c:v>
                </c:pt>
                <c:pt idx="7">
                  <c:v>74.473468397486101</c:v>
                </c:pt>
                <c:pt idx="8">
                  <c:v>74.715695580025567</c:v>
                </c:pt>
                <c:pt idx="9">
                  <c:v>74.956763596765896</c:v>
                </c:pt>
                <c:pt idx="10">
                  <c:v>75.196478386295155</c:v>
                </c:pt>
                <c:pt idx="11">
                  <c:v>75.43462208863906</c:v>
                </c:pt>
                <c:pt idx="12">
                  <c:v>75.670950901900781</c:v>
                </c:pt>
                <c:pt idx="13">
                  <c:v>75.905192876237237</c:v>
                </c:pt>
                <c:pt idx="14">
                  <c:v>76.137045674985785</c:v>
                </c:pt>
                <c:pt idx="15">
                  <c:v>76.366174341560878</c:v>
                </c:pt>
                <c:pt idx="16">
                  <c:v>76.592209120815639</c:v>
                </c:pt>
                <c:pt idx="17">
                  <c:v>76.814743394876487</c:v>
                </c:pt>
                <c:pt idx="18">
                  <c:v>77.033331805893482</c:v>
                </c:pt>
                <c:pt idx="19">
                  <c:v>77.247488651480012</c:v>
                </c:pt>
                <c:pt idx="20">
                  <c:v>77.456686652473365</c:v>
                </c:pt>
                <c:pt idx="21">
                  <c:v>77.660356206500055</c:v>
                </c:pt>
                <c:pt idx="22">
                  <c:v>77.85788525393879</c:v>
                </c:pt>
                <c:pt idx="23">
                  <c:v>78.04861989428467</c:v>
                </c:pt>
                <c:pt idx="24">
                  <c:v>78.231865899441175</c:v>
                </c:pt>
                <c:pt idx="25">
                  <c:v>78.406891274688533</c:v>
                </c:pt>
                <c:pt idx="26">
                  <c:v>78.572930016386763</c:v>
                </c:pt>
                <c:pt idx="27">
                  <c:v>78.729187206137681</c:v>
                </c:pt>
                <c:pt idx="28">
                  <c:v>78.874845562395677</c:v>
                </c:pt>
                <c:pt idx="29">
                  <c:v>79.009073540767105</c:v>
                </c:pt>
                <c:pt idx="30">
                  <c:v>79.131035032195214</c:v>
                </c:pt>
                <c:pt idx="31">
                  <c:v>79.23990065319866</c:v>
                </c:pt>
                <c:pt idx="32">
                  <c:v>79.334860554476634</c:v>
                </c:pt>
                <c:pt idx="33">
                  <c:v>79.415138594797213</c:v>
                </c:pt>
                <c:pt idx="34">
                  <c:v>79.480007638778005</c:v>
                </c:pt>
                <c:pt idx="35">
                  <c:v>79.528805644077991</c:v>
                </c:pt>
                <c:pt idx="36">
                  <c:v>79.560952111263589</c:v>
                </c:pt>
                <c:pt idx="37">
                  <c:v>79.575964385112243</c:v>
                </c:pt>
                <c:pt idx="38">
                  <c:v>79.573473227192849</c:v>
                </c:pt>
                <c:pt idx="39">
                  <c:v>79.553237034284706</c:v>
                </c:pt>
                <c:pt idx="40">
                  <c:v>79.51515406305495</c:v>
                </c:pt>
                <c:pt idx="41">
                  <c:v>79.459272044357917</c:v>
                </c:pt>
                <c:pt idx="42">
                  <c:v>79.385794633999083</c:v>
                </c:pt>
                <c:pt idx="43">
                  <c:v>79.29508425095311</c:v>
                </c:pt>
                <c:pt idx="44">
                  <c:v>79.187660995158041</c:v>
                </c:pt>
                <c:pt idx="45">
                  <c:v>79.064197507537827</c:v>
                </c:pt>
                <c:pt idx="46">
                  <c:v>78.925509823794627</c:v>
                </c:pt>
                <c:pt idx="47">
                  <c:v>78.77254446720859</c:v>
                </c:pt>
                <c:pt idx="48">
                  <c:v>78.606362209485468</c:v>
                </c:pt>
                <c:pt idx="49">
                  <c:v>78.428119088347017</c:v>
                </c:pt>
                <c:pt idx="50">
                  <c:v>78.23904539385552</c:v>
                </c:pt>
                <c:pt idx="51">
                  <c:v>78.040423413591071</c:v>
                </c:pt>
                <c:pt idx="52">
                  <c:v>77.833564755258038</c:v>
                </c:pt>
                <c:pt idx="53">
                  <c:v>77.619788044237126</c:v>
                </c:pt>
                <c:pt idx="54">
                  <c:v>77.400397727548736</c:v>
                </c:pt>
                <c:pt idx="55">
                  <c:v>77.176664612780698</c:v>
                </c:pt>
                <c:pt idx="56">
                  <c:v>76.949808641321198</c:v>
                </c:pt>
                <c:pt idx="57">
                  <c:v>76.720984251386511</c:v>
                </c:pt>
                <c:pt idx="58">
                  <c:v>76.491268539323187</c:v>
                </c:pt>
                <c:pt idx="59">
                  <c:v>76.261652287683788</c:v>
                </c:pt>
                <c:pt idx="60">
                  <c:v>76.033033803750769</c:v>
                </c:pt>
                <c:pt idx="61">
                  <c:v>75.806215408165244</c:v>
                </c:pt>
                <c:pt idx="62">
                  <c:v>75.58190233319543</c:v>
                </c:pt>
                <c:pt idx="63">
                  <c:v>75.360703734711024</c:v>
                </c:pt>
                <c:pt idx="64">
                  <c:v>75.143135489927616</c:v>
                </c:pt>
                <c:pt idx="65">
                  <c:v>74.929624441847437</c:v>
                </c:pt>
                <c:pt idx="66">
                  <c:v>74.720513757552283</c:v>
                </c:pt>
                <c:pt idx="67">
                  <c:v>74.5160690872017</c:v>
                </c:pt>
                <c:pt idx="68">
                  <c:v>74.316485239855155</c:v>
                </c:pt>
                <c:pt idx="69">
                  <c:v>74.121893127469136</c:v>
                </c:pt>
                <c:pt idx="70">
                  <c:v>73.93236676650389</c:v>
                </c:pt>
                <c:pt idx="71">
                  <c:v>73.747930164987636</c:v>
                </c:pt>
                <c:pt idx="72">
                  <c:v>73.568563959710502</c:v>
                </c:pt>
                <c:pt idx="73">
                  <c:v>73.394211702116237</c:v>
                </c:pt>
                <c:pt idx="74">
                  <c:v>73.224785721592923</c:v>
                </c:pt>
                <c:pt idx="75">
                  <c:v>73.060172520818881</c:v>
                </c:pt>
                <c:pt idx="76">
                  <c:v>72.900237679510269</c:v>
                </c:pt>
                <c:pt idx="77">
                  <c:v>72.744830260492535</c:v>
                </c:pt>
                <c:pt idx="78">
                  <c:v>72.593786725793663</c:v>
                </c:pt>
                <c:pt idx="79">
                  <c:v>72.446934380841299</c:v>
                </c:pt>
                <c:pt idx="80">
                  <c:v>72.304094372298039</c:v>
                </c:pt>
                <c:pt idx="81">
                  <c:v>72.165084270048951</c:v>
                </c:pt>
                <c:pt idx="82">
                  <c:v>72.029720266810926</c:v>
                </c:pt>
                <c:pt idx="83">
                  <c:v>71.897819030174659</c:v>
                </c:pt>
                <c:pt idx="84">
                  <c:v>71.769199241976438</c:v>
                </c:pt>
                <c:pt idx="85">
                  <c:v>71.643682859047303</c:v>
                </c:pt>
                <c:pt idx="86">
                  <c:v>71.521096127862776</c:v>
                </c:pt>
                <c:pt idx="87">
                  <c:v>71.401270383635278</c:v>
                </c:pt>
                <c:pt idx="88">
                  <c:v>71.28404266212813</c:v>
                </c:pt>
                <c:pt idx="89">
                  <c:v>71.169256150062438</c:v>
                </c:pt>
                <c:pt idx="90">
                  <c:v>71.056760497539443</c:v>
                </c:pt>
                <c:pt idx="91">
                  <c:v>70.946412013489052</c:v>
                </c:pt>
                <c:pt idx="92">
                  <c:v>70.838073762837439</c:v>
                </c:pt>
                <c:pt idx="93">
                  <c:v>70.731615581896165</c:v>
                </c:pt>
                <c:pt idx="94">
                  <c:v>70.626914026441057</c:v>
                </c:pt>
                <c:pt idx="95">
                  <c:v>70.523852265078375</c:v>
                </c:pt>
                <c:pt idx="96">
                  <c:v>70.422319928796185</c:v>
                </c:pt>
                <c:pt idx="97">
                  <c:v>70.322212926067934</c:v>
                </c:pt>
                <c:pt idx="98">
                  <c:v>70.223433231505879</c:v>
                </c:pt>
                <c:pt idx="99">
                  <c:v>70.125888654846975</c:v>
                </c:pt>
                <c:pt idx="100">
                  <c:v>70.02949259598202</c:v>
                </c:pt>
                <c:pt idx="101">
                  <c:v>69.934163790797598</c:v>
                </c:pt>
                <c:pt idx="102">
                  <c:v>69.839826051780022</c:v>
                </c:pt>
                <c:pt idx="103">
                  <c:v>69.746408006617983</c:v>
                </c:pt>
                <c:pt idx="104">
                  <c:v>69.653842837423298</c:v>
                </c:pt>
                <c:pt idx="105">
                  <c:v>69.562068022660483</c:v>
                </c:pt>
                <c:pt idx="106">
                  <c:v>69.471025083420372</c:v>
                </c:pt>
                <c:pt idx="107">
                  <c:v>69.380659335287106</c:v>
                </c:pt>
                <c:pt idx="108">
                  <c:v>69.29091964671855</c:v>
                </c:pt>
                <c:pt idx="109">
                  <c:v>69.201758204583314</c:v>
                </c:pt>
                <c:pt idx="110">
                  <c:v>69.113130287265761</c:v>
                </c:pt>
                <c:pt idx="111">
                  <c:v>69.024994045556454</c:v>
                </c:pt>
                <c:pt idx="112">
                  <c:v>68.937310291386765</c:v>
                </c:pt>
                <c:pt idx="113">
                  <c:v>68.850042294336646</c:v>
                </c:pt>
                <c:pt idx="114">
                  <c:v>68.76315558574187</c:v>
                </c:pt>
                <c:pt idx="115">
                  <c:v>68.676617770146493</c:v>
                </c:pt>
                <c:pt idx="116">
                  <c:v>68.590398343787214</c:v>
                </c:pt>
                <c:pt idx="117">
                  <c:v>68.504468519756955</c:v>
                </c:pt>
                <c:pt idx="118">
                  <c:v>68.418801059471591</c:v>
                </c:pt>
                <c:pt idx="119">
                  <c:v>68.333370110059192</c:v>
                </c:pt>
                <c:pt idx="120">
                  <c:v>68.248151047302315</c:v>
                </c:pt>
                <c:pt idx="121">
                  <c:v>68.163120323792029</c:v>
                </c:pt>
                <c:pt idx="122">
                  <c:v>68.078255321997617</c:v>
                </c:pt>
                <c:pt idx="123">
                  <c:v>67.993534212020776</c:v>
                </c:pt>
                <c:pt idx="124">
                  <c:v>67.908935813885478</c:v>
                </c:pt>
                <c:pt idx="125">
                  <c:v>67.824439464320221</c:v>
                </c:pt>
                <c:pt idx="126">
                  <c:v>67.740024888116494</c:v>
                </c:pt>
                <c:pt idx="127">
                  <c:v>67.655672074299616</c:v>
                </c:pt>
                <c:pt idx="128">
                  <c:v>67.571361157526113</c:v>
                </c:pt>
                <c:pt idx="129">
                  <c:v>67.487072305327544</c:v>
                </c:pt>
                <c:pt idx="130">
                  <c:v>67.402785612054103</c:v>
                </c:pt>
                <c:pt idx="131">
                  <c:v>67.318481000632119</c:v>
                </c:pt>
                <c:pt idx="132">
                  <c:v>67.23413813353578</c:v>
                </c:pt>
                <c:pt idx="133">
                  <c:v>67.149736334680696</c:v>
                </c:pt>
                <c:pt idx="134">
                  <c:v>67.065254524269236</c:v>
                </c:pt>
                <c:pt idx="135">
                  <c:v>66.980671168943886</c:v>
                </c:pt>
                <c:pt idx="136">
                  <c:v>66.895964249921946</c:v>
                </c:pt>
                <c:pt idx="137">
                  <c:v>66.811111252074497</c:v>
                </c:pt>
                <c:pt idx="138">
                  <c:v>66.726089177149149</c:v>
                </c:pt>
                <c:pt idx="139">
                  <c:v>66.640874584493204</c:v>
                </c:pt>
                <c:pt idx="140">
                  <c:v>66.555443662674335</c:v>
                </c:pt>
                <c:pt idx="141">
                  <c:v>66.469772335283906</c:v>
                </c:pt>
                <c:pt idx="142">
                  <c:v>66.383836403899622</c:v>
                </c:pt>
                <c:pt idx="143">
                  <c:v>66.29761173063784</c:v>
                </c:pt>
                <c:pt idx="144">
                  <c:v>66.211074461904872</c:v>
                </c:pt>
                <c:pt idx="145">
                  <c:v>66.124201293825934</c:v>
                </c:pt>
                <c:pt idx="146">
                  <c:v>66.036969778377383</c:v>
                </c:pt>
                <c:pt idx="147">
                  <c:v>65.949358667472993</c:v>
                </c:pt>
                <c:pt idx="148">
                  <c:v>65.861348290189426</c:v>
                </c:pt>
                <c:pt idx="149">
                  <c:v>65.77292095602418</c:v>
                </c:pt>
                <c:pt idx="150">
                  <c:v>65.684061374662349</c:v>
                </c:pt>
                <c:pt idx="151">
                  <c:v>65.594757080326147</c:v>
                </c:pt>
                <c:pt idx="152">
                  <c:v>65.504998846570871</c:v>
                </c:pt>
                <c:pt idx="153">
                  <c:v>65.414781075574894</c:v>
                </c:pt>
                <c:pt idx="154">
                  <c:v>65.324102144767281</c:v>
                </c:pt>
                <c:pt idx="155">
                  <c:v>65.23296469324886</c:v>
                </c:pt>
                <c:pt idx="156">
                  <c:v>65.141375831070206</c:v>
                </c:pt>
                <c:pt idx="157">
                  <c:v>65.049347256146206</c:v>
                </c:pt>
                <c:pt idx="158">
                  <c:v>64.956895266442018</c:v>
                </c:pt>
                <c:pt idx="159">
                  <c:v>64.86404065899201</c:v>
                </c:pt>
                <c:pt idx="160">
                  <c:v>64.77080851212591</c:v>
                </c:pt>
                <c:pt idx="161">
                  <c:v>64.677227852692965</c:v>
                </c:pt>
                <c:pt idx="162">
                  <c:v>64.583331215719994</c:v>
                </c:pt>
                <c:pt idx="163">
                  <c:v>64.489154109395955</c:v>
                </c:pt>
                <c:pt idx="164">
                  <c:v>64.394734403112182</c:v>
                </c:pt>
                <c:pt idx="165">
                  <c:v>64.300111660118077</c:v>
                </c:pt>
                <c:pt idx="166">
                  <c:v>64.205326438875716</c:v>
                </c:pt>
                <c:pt idx="167">
                  <c:v>64.110419588230144</c:v>
                </c:pt>
                <c:pt idx="168">
                  <c:v>64.015431561013941</c:v>
                </c:pt>
                <c:pt idx="169">
                  <c:v>63.920401768770901</c:v>
                </c:pt>
                <c:pt idx="170">
                  <c:v>63.825367997135317</c:v>
                </c:pt>
                <c:pt idx="171">
                  <c:v>63.730365897351803</c:v>
                </c:pt>
                <c:pt idx="172">
                  <c:v>63.635428564828345</c:v>
                </c:pt>
                <c:pt idx="173">
                  <c:v>63.540586210857533</c:v>
                </c:pt>
                <c:pt idx="174">
                  <c:v>63.445865929059657</c:v>
                </c:pt>
                <c:pt idx="175">
                  <c:v>63.351291553982129</c:v>
                </c:pt>
                <c:pt idx="176">
                  <c:v>63.256883605840684</c:v>
                </c:pt>
                <c:pt idx="177">
                  <c:v>63.16265931272978</c:v>
                </c:pt>
                <c:pt idx="178">
                  <c:v>63.068632699805356</c:v>
                </c:pt>
                <c:pt idx="179">
                  <c:v>62.974814733922408</c:v>
                </c:pt>
                <c:pt idx="180">
                  <c:v>62.881213511911774</c:v>
                </c:pt>
                <c:pt idx="181">
                  <c:v>62.78783448098639</c:v>
                </c:pt>
                <c:pt idx="182">
                  <c:v>62.694680680543023</c:v>
                </c:pt>
                <c:pt idx="183">
                  <c:v>62.601752995731765</c:v>
                </c:pt>
                <c:pt idx="184">
                  <c:v>62.509050414475027</c:v>
                </c:pt>
                <c:pt idx="185">
                  <c:v>62.416570281016448</c:v>
                </c:pt>
                <c:pt idx="186">
                  <c:v>62.324308540477496</c:v>
                </c:pt>
                <c:pt idx="187">
                  <c:v>62.2322599702266</c:v>
                </c:pt>
                <c:pt idx="188">
                  <c:v>62.140418395073048</c:v>
                </c:pt>
                <c:pt idx="189">
                  <c:v>62.04877688435883</c:v>
                </c:pt>
                <c:pt idx="190">
                  <c:v>61.957327929920353</c:v>
                </c:pt>
                <c:pt idx="191">
                  <c:v>61.866063604629012</c:v>
                </c:pt>
                <c:pt idx="192">
                  <c:v>61.774975701802155</c:v>
                </c:pt>
                <c:pt idx="193">
                  <c:v>61.684055856217242</c:v>
                </c:pt>
                <c:pt idx="194">
                  <c:v>61.593295647779044</c:v>
                </c:pt>
                <c:pt idx="195">
                  <c:v>61.502686689102092</c:v>
                </c:pt>
                <c:pt idx="196">
                  <c:v>61.412220698393966</c:v>
                </c:pt>
                <c:pt idx="197">
                  <c:v>61.321889559080383</c:v>
                </c:pt>
                <c:pt idx="198">
                  <c:v>61.231685367612037</c:v>
                </c:pt>
                <c:pt idx="199">
                  <c:v>61.141600470853469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77.216999999999999</c:v>
                </c:pt>
                <c:pt idx="1">
                  <c:v>77.087000000000003</c:v>
                </c:pt>
                <c:pt idx="2">
                  <c:v>76.847999999999999</c:v>
                </c:pt>
                <c:pt idx="3">
                  <c:v>76.5</c:v>
                </c:pt>
                <c:pt idx="4">
                  <c:v>76.587000000000003</c:v>
                </c:pt>
                <c:pt idx="5">
                  <c:v>75.760999999999996</c:v>
                </c:pt>
                <c:pt idx="6">
                  <c:v>76.260999999999996</c:v>
                </c:pt>
                <c:pt idx="7">
                  <c:v>76.891000000000005</c:v>
                </c:pt>
                <c:pt idx="8">
                  <c:v>76.477999999999994</c:v>
                </c:pt>
                <c:pt idx="9">
                  <c:v>77.477999999999994</c:v>
                </c:pt>
                <c:pt idx="10">
                  <c:v>77.564999999999998</c:v>
                </c:pt>
                <c:pt idx="11">
                  <c:v>77.564999999999998</c:v>
                </c:pt>
                <c:pt idx="12">
                  <c:v>78.456999999999994</c:v>
                </c:pt>
                <c:pt idx="13">
                  <c:v>78.304000000000002</c:v>
                </c:pt>
                <c:pt idx="14">
                  <c:v>77.152000000000001</c:v>
                </c:pt>
                <c:pt idx="15">
                  <c:v>78.064999999999998</c:v>
                </c:pt>
                <c:pt idx="16">
                  <c:v>76.804000000000002</c:v>
                </c:pt>
                <c:pt idx="17">
                  <c:v>76.783000000000001</c:v>
                </c:pt>
                <c:pt idx="18">
                  <c:v>77.63</c:v>
                </c:pt>
                <c:pt idx="19">
                  <c:v>77.043000000000006</c:v>
                </c:pt>
                <c:pt idx="20">
                  <c:v>78</c:v>
                </c:pt>
                <c:pt idx="21">
                  <c:v>78</c:v>
                </c:pt>
                <c:pt idx="22">
                  <c:v>78.87</c:v>
                </c:pt>
                <c:pt idx="23">
                  <c:v>78.674000000000007</c:v>
                </c:pt>
                <c:pt idx="24">
                  <c:v>78.760999999999996</c:v>
                </c:pt>
                <c:pt idx="25">
                  <c:v>79.652000000000001</c:v>
                </c:pt>
                <c:pt idx="26">
                  <c:v>78.977999999999994</c:v>
                </c:pt>
                <c:pt idx="27">
                  <c:v>79.043000000000006</c:v>
                </c:pt>
                <c:pt idx="28">
                  <c:v>79.825999999999993</c:v>
                </c:pt>
                <c:pt idx="29">
                  <c:v>80.216999999999999</c:v>
                </c:pt>
                <c:pt idx="30">
                  <c:v>79.477999999999994</c:v>
                </c:pt>
                <c:pt idx="31">
                  <c:v>81.108999999999995</c:v>
                </c:pt>
                <c:pt idx="32">
                  <c:v>82.608999999999995</c:v>
                </c:pt>
                <c:pt idx="33">
                  <c:v>80.695999999999998</c:v>
                </c:pt>
                <c:pt idx="34">
                  <c:v>82.13</c:v>
                </c:pt>
                <c:pt idx="35">
                  <c:v>83.391000000000005</c:v>
                </c:pt>
                <c:pt idx="36">
                  <c:v>83.847999999999999</c:v>
                </c:pt>
                <c:pt idx="37">
                  <c:v>83.783000000000001</c:v>
                </c:pt>
                <c:pt idx="38">
                  <c:v>85.522000000000006</c:v>
                </c:pt>
                <c:pt idx="39">
                  <c:v>85.522000000000006</c:v>
                </c:pt>
                <c:pt idx="40">
                  <c:v>86.912999999999997</c:v>
                </c:pt>
                <c:pt idx="41">
                  <c:v>87.391000000000005</c:v>
                </c:pt>
                <c:pt idx="42">
                  <c:v>86.652000000000001</c:v>
                </c:pt>
                <c:pt idx="43">
                  <c:v>90.977999999999994</c:v>
                </c:pt>
                <c:pt idx="44">
                  <c:v>91.564999999999998</c:v>
                </c:pt>
                <c:pt idx="45">
                  <c:v>93.716999999999999</c:v>
                </c:pt>
                <c:pt idx="46">
                  <c:v>95.956999999999994</c:v>
                </c:pt>
                <c:pt idx="47">
                  <c:v>98.760999999999996</c:v>
                </c:pt>
                <c:pt idx="48">
                  <c:v>103.435</c:v>
                </c:pt>
                <c:pt idx="49">
                  <c:v>108.217</c:v>
                </c:pt>
                <c:pt idx="50">
                  <c:v>116.60899999999999</c:v>
                </c:pt>
                <c:pt idx="51">
                  <c:v>128.37</c:v>
                </c:pt>
                <c:pt idx="52">
                  <c:v>143.10900000000001</c:v>
                </c:pt>
                <c:pt idx="53">
                  <c:v>160.32599999999999</c:v>
                </c:pt>
                <c:pt idx="54">
                  <c:v>177.02199999999999</c:v>
                </c:pt>
                <c:pt idx="55">
                  <c:v>193.08699999999999</c:v>
                </c:pt>
                <c:pt idx="56">
                  <c:v>206.54300000000001</c:v>
                </c:pt>
                <c:pt idx="57">
                  <c:v>217.196</c:v>
                </c:pt>
                <c:pt idx="58">
                  <c:v>226.565</c:v>
                </c:pt>
                <c:pt idx="59">
                  <c:v>232.761</c:v>
                </c:pt>
                <c:pt idx="60">
                  <c:v>236.696</c:v>
                </c:pt>
                <c:pt idx="61">
                  <c:v>236.761</c:v>
                </c:pt>
                <c:pt idx="62">
                  <c:v>231.196</c:v>
                </c:pt>
                <c:pt idx="63">
                  <c:v>212.63</c:v>
                </c:pt>
                <c:pt idx="64">
                  <c:v>178.91300000000001</c:v>
                </c:pt>
                <c:pt idx="65">
                  <c:v>136.52199999999999</c:v>
                </c:pt>
                <c:pt idx="66">
                  <c:v>108.239</c:v>
                </c:pt>
                <c:pt idx="67">
                  <c:v>90.716999999999999</c:v>
                </c:pt>
                <c:pt idx="68">
                  <c:v>84.935000000000002</c:v>
                </c:pt>
                <c:pt idx="69">
                  <c:v>85.260999999999996</c:v>
                </c:pt>
                <c:pt idx="70">
                  <c:v>86.522000000000006</c:v>
                </c:pt>
                <c:pt idx="71">
                  <c:v>86.022000000000006</c:v>
                </c:pt>
                <c:pt idx="72">
                  <c:v>86.977999999999994</c:v>
                </c:pt>
                <c:pt idx="73">
                  <c:v>91.216999999999999</c:v>
                </c:pt>
                <c:pt idx="74">
                  <c:v>93.216999999999999</c:v>
                </c:pt>
                <c:pt idx="75">
                  <c:v>99.825999999999993</c:v>
                </c:pt>
                <c:pt idx="76">
                  <c:v>107.10899999999999</c:v>
                </c:pt>
                <c:pt idx="77">
                  <c:v>119.065</c:v>
                </c:pt>
                <c:pt idx="78">
                  <c:v>132.261</c:v>
                </c:pt>
                <c:pt idx="79">
                  <c:v>144.89099999999999</c:v>
                </c:pt>
                <c:pt idx="80">
                  <c:v>158.95699999999999</c:v>
                </c:pt>
                <c:pt idx="81">
                  <c:v>171.84800000000001</c:v>
                </c:pt>
                <c:pt idx="82">
                  <c:v>182.935</c:v>
                </c:pt>
                <c:pt idx="83">
                  <c:v>193.02199999999999</c:v>
                </c:pt>
                <c:pt idx="84">
                  <c:v>198.91300000000001</c:v>
                </c:pt>
                <c:pt idx="85">
                  <c:v>200.41300000000001</c:v>
                </c:pt>
                <c:pt idx="86">
                  <c:v>189.45699999999999</c:v>
                </c:pt>
                <c:pt idx="87">
                  <c:v>157.78299999999999</c:v>
                </c:pt>
                <c:pt idx="88">
                  <c:v>113.97799999999999</c:v>
                </c:pt>
                <c:pt idx="89">
                  <c:v>80.108999999999995</c:v>
                </c:pt>
                <c:pt idx="90">
                  <c:v>70.87</c:v>
                </c:pt>
                <c:pt idx="91">
                  <c:v>69.891000000000005</c:v>
                </c:pt>
                <c:pt idx="92">
                  <c:v>69.108999999999995</c:v>
                </c:pt>
                <c:pt idx="93">
                  <c:v>70.108999999999995</c:v>
                </c:pt>
                <c:pt idx="94">
                  <c:v>69.760999999999996</c:v>
                </c:pt>
                <c:pt idx="95">
                  <c:v>69.283000000000001</c:v>
                </c:pt>
                <c:pt idx="96">
                  <c:v>69.13</c:v>
                </c:pt>
                <c:pt idx="97">
                  <c:v>70.260999999999996</c:v>
                </c:pt>
                <c:pt idx="98">
                  <c:v>71.108999999999995</c:v>
                </c:pt>
                <c:pt idx="99">
                  <c:v>71.087000000000003</c:v>
                </c:pt>
                <c:pt idx="100">
                  <c:v>70.674000000000007</c:v>
                </c:pt>
                <c:pt idx="101">
                  <c:v>70.043000000000006</c:v>
                </c:pt>
                <c:pt idx="102">
                  <c:v>71.260999999999996</c:v>
                </c:pt>
                <c:pt idx="103">
                  <c:v>69.543000000000006</c:v>
                </c:pt>
                <c:pt idx="104">
                  <c:v>69.260999999999996</c:v>
                </c:pt>
                <c:pt idx="105">
                  <c:v>70.891000000000005</c:v>
                </c:pt>
                <c:pt idx="106">
                  <c:v>71.760999999999996</c:v>
                </c:pt>
                <c:pt idx="107">
                  <c:v>70.891000000000005</c:v>
                </c:pt>
                <c:pt idx="108">
                  <c:v>69.543000000000006</c:v>
                </c:pt>
                <c:pt idx="109">
                  <c:v>70.108999999999995</c:v>
                </c:pt>
                <c:pt idx="110">
                  <c:v>71</c:v>
                </c:pt>
                <c:pt idx="111">
                  <c:v>70.912999999999997</c:v>
                </c:pt>
                <c:pt idx="112">
                  <c:v>70.174000000000007</c:v>
                </c:pt>
                <c:pt idx="113">
                  <c:v>69.760999999999996</c:v>
                </c:pt>
                <c:pt idx="114">
                  <c:v>70.260999999999996</c:v>
                </c:pt>
                <c:pt idx="115">
                  <c:v>71.152000000000001</c:v>
                </c:pt>
                <c:pt idx="116">
                  <c:v>72.216999999999999</c:v>
                </c:pt>
                <c:pt idx="117">
                  <c:v>72.152000000000001</c:v>
                </c:pt>
                <c:pt idx="118">
                  <c:v>73.587000000000003</c:v>
                </c:pt>
                <c:pt idx="119">
                  <c:v>76.652000000000001</c:v>
                </c:pt>
                <c:pt idx="120">
                  <c:v>80.13</c:v>
                </c:pt>
                <c:pt idx="121">
                  <c:v>85.825999999999993</c:v>
                </c:pt>
                <c:pt idx="122">
                  <c:v>91.87</c:v>
                </c:pt>
                <c:pt idx="123">
                  <c:v>96.152000000000001</c:v>
                </c:pt>
                <c:pt idx="124">
                  <c:v>101.04300000000001</c:v>
                </c:pt>
                <c:pt idx="125">
                  <c:v>103.652</c:v>
                </c:pt>
                <c:pt idx="126">
                  <c:v>104.065</c:v>
                </c:pt>
                <c:pt idx="127">
                  <c:v>104.04300000000001</c:v>
                </c:pt>
                <c:pt idx="128">
                  <c:v>100.37</c:v>
                </c:pt>
                <c:pt idx="129">
                  <c:v>95.716999999999999</c:v>
                </c:pt>
                <c:pt idx="130">
                  <c:v>89.587000000000003</c:v>
                </c:pt>
                <c:pt idx="131">
                  <c:v>82.216999999999999</c:v>
                </c:pt>
                <c:pt idx="132">
                  <c:v>77.652000000000001</c:v>
                </c:pt>
                <c:pt idx="133">
                  <c:v>70.935000000000002</c:v>
                </c:pt>
                <c:pt idx="134">
                  <c:v>66.522000000000006</c:v>
                </c:pt>
                <c:pt idx="135">
                  <c:v>64.043000000000006</c:v>
                </c:pt>
                <c:pt idx="136">
                  <c:v>64.456999999999994</c:v>
                </c:pt>
                <c:pt idx="137">
                  <c:v>65.412999999999997</c:v>
                </c:pt>
                <c:pt idx="138">
                  <c:v>65.304000000000002</c:v>
                </c:pt>
                <c:pt idx="139">
                  <c:v>65.37</c:v>
                </c:pt>
                <c:pt idx="140">
                  <c:v>64.716999999999999</c:v>
                </c:pt>
                <c:pt idx="141">
                  <c:v>65.195999999999998</c:v>
                </c:pt>
                <c:pt idx="142">
                  <c:v>66.260999999999996</c:v>
                </c:pt>
                <c:pt idx="143">
                  <c:v>65.825999999999993</c:v>
                </c:pt>
                <c:pt idx="144">
                  <c:v>65.13</c:v>
                </c:pt>
                <c:pt idx="145">
                  <c:v>66.087000000000003</c:v>
                </c:pt>
                <c:pt idx="146">
                  <c:v>65.804000000000002</c:v>
                </c:pt>
                <c:pt idx="147">
                  <c:v>65.195999999999998</c:v>
                </c:pt>
                <c:pt idx="148">
                  <c:v>65.739000000000004</c:v>
                </c:pt>
                <c:pt idx="149">
                  <c:v>64.716999999999999</c:v>
                </c:pt>
                <c:pt idx="150">
                  <c:v>67.5</c:v>
                </c:pt>
                <c:pt idx="151">
                  <c:v>67.652000000000001</c:v>
                </c:pt>
                <c:pt idx="152">
                  <c:v>70.87</c:v>
                </c:pt>
                <c:pt idx="153">
                  <c:v>75.108999999999995</c:v>
                </c:pt>
                <c:pt idx="154">
                  <c:v>78.608999999999995</c:v>
                </c:pt>
                <c:pt idx="155">
                  <c:v>81.674000000000007</c:v>
                </c:pt>
                <c:pt idx="156">
                  <c:v>84.5</c:v>
                </c:pt>
                <c:pt idx="157">
                  <c:v>85.674000000000007</c:v>
                </c:pt>
                <c:pt idx="158">
                  <c:v>85.283000000000001</c:v>
                </c:pt>
                <c:pt idx="159">
                  <c:v>83.174000000000007</c:v>
                </c:pt>
                <c:pt idx="160">
                  <c:v>78.435000000000002</c:v>
                </c:pt>
                <c:pt idx="161">
                  <c:v>72.804000000000002</c:v>
                </c:pt>
                <c:pt idx="162">
                  <c:v>71.087000000000003</c:v>
                </c:pt>
                <c:pt idx="163">
                  <c:v>66.239000000000004</c:v>
                </c:pt>
                <c:pt idx="164">
                  <c:v>63.738999999999997</c:v>
                </c:pt>
                <c:pt idx="165">
                  <c:v>61</c:v>
                </c:pt>
                <c:pt idx="166">
                  <c:v>60.826000000000001</c:v>
                </c:pt>
                <c:pt idx="167">
                  <c:v>62.890999999999998</c:v>
                </c:pt>
                <c:pt idx="168">
                  <c:v>62.064999999999998</c:v>
                </c:pt>
                <c:pt idx="169">
                  <c:v>62.521999999999998</c:v>
                </c:pt>
                <c:pt idx="170">
                  <c:v>62.478000000000002</c:v>
                </c:pt>
                <c:pt idx="171">
                  <c:v>61.761000000000003</c:v>
                </c:pt>
                <c:pt idx="172">
                  <c:v>63.173999999999999</c:v>
                </c:pt>
                <c:pt idx="173">
                  <c:v>63.087000000000003</c:v>
                </c:pt>
                <c:pt idx="174">
                  <c:v>62.761000000000003</c:v>
                </c:pt>
                <c:pt idx="175">
                  <c:v>63.847999999999999</c:v>
                </c:pt>
                <c:pt idx="176">
                  <c:v>62.37</c:v>
                </c:pt>
                <c:pt idx="177">
                  <c:v>61.673999999999999</c:v>
                </c:pt>
                <c:pt idx="178">
                  <c:v>63.13</c:v>
                </c:pt>
                <c:pt idx="179">
                  <c:v>61.652000000000001</c:v>
                </c:pt>
                <c:pt idx="180">
                  <c:v>62.042999999999999</c:v>
                </c:pt>
                <c:pt idx="181">
                  <c:v>61.738999999999997</c:v>
                </c:pt>
                <c:pt idx="182">
                  <c:v>61.652000000000001</c:v>
                </c:pt>
                <c:pt idx="183">
                  <c:v>61.435000000000002</c:v>
                </c:pt>
                <c:pt idx="184">
                  <c:v>60.587000000000003</c:v>
                </c:pt>
                <c:pt idx="185">
                  <c:v>60.912999999999997</c:v>
                </c:pt>
                <c:pt idx="186">
                  <c:v>61.216999999999999</c:v>
                </c:pt>
                <c:pt idx="187">
                  <c:v>61.13</c:v>
                </c:pt>
                <c:pt idx="188">
                  <c:v>62</c:v>
                </c:pt>
                <c:pt idx="189">
                  <c:v>63.412999999999997</c:v>
                </c:pt>
                <c:pt idx="190">
                  <c:v>61.978000000000002</c:v>
                </c:pt>
                <c:pt idx="191">
                  <c:v>61.63</c:v>
                </c:pt>
                <c:pt idx="192">
                  <c:v>59.738999999999997</c:v>
                </c:pt>
                <c:pt idx="193">
                  <c:v>60.283000000000001</c:v>
                </c:pt>
                <c:pt idx="194">
                  <c:v>60.783000000000001</c:v>
                </c:pt>
                <c:pt idx="195">
                  <c:v>60.521999999999998</c:v>
                </c:pt>
                <c:pt idx="196">
                  <c:v>62.347999999999999</c:v>
                </c:pt>
                <c:pt idx="197">
                  <c:v>60.847999999999999</c:v>
                </c:pt>
                <c:pt idx="198">
                  <c:v>60.457000000000001</c:v>
                </c:pt>
                <c:pt idx="199">
                  <c:v>61.064999999999998</c:v>
                </c:pt>
                <c:pt idx="200">
                  <c:v>61.152000000000001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74.926209351504369</c:v>
                </c:pt>
                <c:pt idx="1">
                  <c:v>75.167293630995616</c:v>
                </c:pt>
                <c:pt idx="2">
                  <c:v>75.40867780144066</c:v>
                </c:pt>
                <c:pt idx="3">
                  <c:v>75.650319474172633</c:v>
                </c:pt>
                <c:pt idx="4">
                  <c:v>75.892165701583451</c:v>
                </c:pt>
                <c:pt idx="5">
                  <c:v>76.134151479936378</c:v>
                </c:pt>
                <c:pt idx="6">
                  <c:v>76.376198101543281</c:v>
                </c:pt>
                <c:pt idx="7">
                  <c:v>76.618211350632365</c:v>
                </c:pt>
                <c:pt idx="8">
                  <c:v>76.860079539509442</c:v>
                </c:pt>
                <c:pt idx="9">
                  <c:v>77.101671384771521</c:v>
                </c:pt>
                <c:pt idx="10">
                  <c:v>77.3428337276207</c:v>
                </c:pt>
                <c:pt idx="11">
                  <c:v>77.583389108119462</c:v>
                </c:pt>
                <c:pt idx="12">
                  <c:v>77.823133211090891</c:v>
                </c:pt>
                <c:pt idx="13">
                  <c:v>78.061832212189501</c:v>
                </c:pt>
                <c:pt idx="14">
                  <c:v>78.299220067915314</c:v>
                </c:pt>
                <c:pt idx="15">
                  <c:v>78.534995815414788</c:v>
                </c:pt>
                <c:pt idx="16">
                  <c:v>78.768820980766193</c:v>
                </c:pt>
                <c:pt idx="17">
                  <c:v>79.000317244502867</c:v>
                </c:pt>
                <c:pt idx="18">
                  <c:v>79.229064590624262</c:v>
                </c:pt>
                <c:pt idx="19">
                  <c:v>79.454600286209356</c:v>
                </c:pt>
                <c:pt idx="20">
                  <c:v>79.67641922708593</c:v>
                </c:pt>
                <c:pt idx="21">
                  <c:v>79.893976476129865</c:v>
                </c:pt>
                <c:pt idx="22">
                  <c:v>80.106693264544049</c:v>
                </c:pt>
                <c:pt idx="23">
                  <c:v>80.313968390371187</c:v>
                </c:pt>
                <c:pt idx="24">
                  <c:v>80.515197919256963</c:v>
                </c:pt>
                <c:pt idx="25">
                  <c:v>80.709807474494241</c:v>
                </c:pt>
                <c:pt idx="26">
                  <c:v>80.897303311325231</c:v>
                </c:pt>
                <c:pt idx="27">
                  <c:v>81.077350912778584</c:v>
                </c:pt>
                <c:pt idx="28">
                  <c:v>81.249893093770012</c:v>
                </c:pt>
                <c:pt idx="29">
                  <c:v>81.415323548383554</c:v>
                </c:pt>
                <c:pt idx="30">
                  <c:v>81.574736269173641</c:v>
                </c:pt>
                <c:pt idx="31">
                  <c:v>81.730275930099097</c:v>
                </c:pt>
                <c:pt idx="32">
                  <c:v>81.885618468176233</c:v>
                </c:pt>
                <c:pt idx="33">
                  <c:v>82.046613644067605</c:v>
                </c:pt>
                <c:pt idx="34">
                  <c:v>82.222120792160595</c:v>
                </c:pt>
                <c:pt idx="35">
                  <c:v>82.425063353531215</c:v>
                </c:pt>
                <c:pt idx="36">
                  <c:v>82.673714900544226</c:v>
                </c:pt>
                <c:pt idx="37">
                  <c:v>82.993206977648555</c:v>
                </c:pt>
                <c:pt idx="38">
                  <c:v>83.417215401200963</c:v>
                </c:pt>
                <c:pt idx="39">
                  <c:v>83.989735930973836</c:v>
                </c:pt>
                <c:pt idx="40">
                  <c:v>84.766803474035569</c:v>
                </c:pt>
                <c:pt idx="41">
                  <c:v>85.817944753597729</c:v>
                </c:pt>
                <c:pt idx="42">
                  <c:v>87.22708932102158</c:v>
                </c:pt>
                <c:pt idx="43">
                  <c:v>89.092607876795981</c:v>
                </c:pt>
                <c:pt idx="44">
                  <c:v>91.526112997010316</c:v>
                </c:pt>
                <c:pt idx="45">
                  <c:v>94.649660193052725</c:v>
                </c:pt>
                <c:pt idx="46">
                  <c:v>98.591041126448687</c:v>
                </c:pt>
                <c:pt idx="47">
                  <c:v>103.47697699041865</c:v>
                </c:pt>
                <c:pt idx="48">
                  <c:v>109.42420335507934</c:v>
                </c:pt>
                <c:pt idx="49">
                  <c:v>116.52868330414211</c:v>
                </c:pt>
                <c:pt idx="50">
                  <c:v>124.85347656963494</c:v>
                </c:pt>
                <c:pt idx="51">
                  <c:v>134.41609887756832</c:v>
                </c:pt>
                <c:pt idx="52">
                  <c:v>145.1764868440136</c:v>
                </c:pt>
                <c:pt idx="53">
                  <c:v>157.02689127807616</c:v>
                </c:pt>
                <c:pt idx="54">
                  <c:v>169.78510365352068</c:v>
                </c:pt>
                <c:pt idx="55">
                  <c:v>183.19228139859879</c:v>
                </c:pt>
                <c:pt idx="56">
                  <c:v>196.91566830512718</c:v>
                </c:pt>
                <c:pt idx="57">
                  <c:v>210.55050921794557</c:v>
                </c:pt>
                <c:pt idx="58">
                  <c:v>223.58582185157886</c:v>
                </c:pt>
                <c:pt idx="59">
                  <c:v>235.20751214219635</c:v>
                </c:pt>
                <c:pt idx="60">
                  <c:v>243.71145080924683</c:v>
                </c:pt>
                <c:pt idx="61">
                  <c:v>245.62516353303135</c:v>
                </c:pt>
                <c:pt idx="62">
                  <c:v>235.88146553577255</c:v>
                </c:pt>
                <c:pt idx="63">
                  <c:v>211.03716164343754</c:v>
                </c:pt>
                <c:pt idx="64">
                  <c:v>174.21095590828682</c:v>
                </c:pt>
                <c:pt idx="65">
                  <c:v>135.61241919803931</c:v>
                </c:pt>
                <c:pt idx="66">
                  <c:v>105.8355209950949</c:v>
                </c:pt>
                <c:pt idx="67">
                  <c:v>88.798847071872785</c:v>
                </c:pt>
                <c:pt idx="68">
                  <c:v>81.725318744973038</c:v>
                </c:pt>
                <c:pt idx="69">
                  <c:v>79.978485972003</c:v>
                </c:pt>
                <c:pt idx="70">
                  <c:v>80.496100974541804</c:v>
                </c:pt>
                <c:pt idx="71">
                  <c:v>82.100045653581176</c:v>
                </c:pt>
                <c:pt idx="72">
                  <c:v>84.598716596982371</c:v>
                </c:pt>
                <c:pt idx="73">
                  <c:v>88.131644329887351</c:v>
                </c:pt>
                <c:pt idx="74">
                  <c:v>92.914439300552289</c:v>
                </c:pt>
                <c:pt idx="75">
                  <c:v>99.15806555879594</c:v>
                </c:pt>
                <c:pt idx="76">
                  <c:v>107.02795964564461</c:v>
                </c:pt>
                <c:pt idx="77">
                  <c:v>116.60597732900959</c:v>
                </c:pt>
                <c:pt idx="78">
                  <c:v>127.85234253538906</c:v>
                </c:pt>
                <c:pt idx="79">
                  <c:v>140.5728960720981</c:v>
                </c:pt>
                <c:pt idx="80">
                  <c:v>154.39866257685125</c:v>
                </c:pt>
                <c:pt idx="81">
                  <c:v>168.78291209371477</c:v>
                </c:pt>
                <c:pt idx="82">
                  <c:v>182.99828461740708</c:v>
                </c:pt>
                <c:pt idx="83">
                  <c:v>195.96507175412091</c:v>
                </c:pt>
                <c:pt idx="84">
                  <c:v>205.29374025784898</c:v>
                </c:pt>
                <c:pt idx="85">
                  <c:v>205.29161558799865</c:v>
                </c:pt>
                <c:pt idx="86">
                  <c:v>187.98144093309173</c:v>
                </c:pt>
                <c:pt idx="87">
                  <c:v>152.8217847614427</c:v>
                </c:pt>
                <c:pt idx="88">
                  <c:v>113.99160104999193</c:v>
                </c:pt>
                <c:pt idx="89">
                  <c:v>87.691361239690892</c:v>
                </c:pt>
                <c:pt idx="90">
                  <c:v>76.447877077893935</c:v>
                </c:pt>
                <c:pt idx="91">
                  <c:v>73.319179940967942</c:v>
                </c:pt>
                <c:pt idx="92">
                  <c:v>72.654248426662789</c:v>
                </c:pt>
                <c:pt idx="93">
                  <c:v>72.438342470800393</c:v>
                </c:pt>
                <c:pt idx="94">
                  <c:v>72.273729911876558</c:v>
                </c:pt>
                <c:pt idx="95">
                  <c:v>72.11384051590241</c:v>
                </c:pt>
                <c:pt idx="96">
                  <c:v>71.955285467729595</c:v>
                </c:pt>
                <c:pt idx="97">
                  <c:v>71.797847039047468</c:v>
                </c:pt>
                <c:pt idx="98">
                  <c:v>71.641456286047131</c:v>
                </c:pt>
                <c:pt idx="99">
                  <c:v>71.486059165188735</c:v>
                </c:pt>
                <c:pt idx="100">
                  <c:v>71.331621275793154</c:v>
                </c:pt>
                <c:pt idx="101">
                  <c:v>71.178145917633515</c:v>
                </c:pt>
                <c:pt idx="102">
                  <c:v>71.02571077009226</c:v>
                </c:pt>
                <c:pt idx="103">
                  <c:v>70.874539105346358</c:v>
                </c:pt>
                <c:pt idx="104">
                  <c:v>70.72513229921536</c:v>
                </c:pt>
                <c:pt idx="105">
                  <c:v>70.578505804581752</c:v>
                </c:pt>
                <c:pt idx="106">
                  <c:v>70.436590480214988</c:v>
                </c:pt>
                <c:pt idx="107">
                  <c:v>70.302882634826304</c:v>
                </c:pt>
                <c:pt idx="108">
                  <c:v>70.183442895517587</c:v>
                </c:pt>
                <c:pt idx="109">
                  <c:v>70.088344306059597</c:v>
                </c:pt>
                <c:pt idx="110">
                  <c:v>70.033636603387791</c:v>
                </c:pt>
                <c:pt idx="111">
                  <c:v>70.043805766322819</c:v>
                </c:pt>
                <c:pt idx="112">
                  <c:v>70.154547803182908</c:v>
                </c:pt>
                <c:pt idx="113">
                  <c:v>70.415438773141474</c:v>
                </c:pt>
                <c:pt idx="114">
                  <c:v>70.891791441812458</c:v>
                </c:pt>
                <c:pt idx="115">
                  <c:v>71.664703729510464</c:v>
                </c:pt>
                <c:pt idx="116">
                  <c:v>72.828127463060241</c:v>
                </c:pt>
                <c:pt idx="117">
                  <c:v>74.48184244725195</c:v>
                </c:pt>
                <c:pt idx="118">
                  <c:v>76.719595552919543</c:v>
                </c:pt>
                <c:pt idx="119">
                  <c:v>79.612255342600051</c:v>
                </c:pt>
                <c:pt idx="120">
                  <c:v>83.18608429057744</c:v>
                </c:pt>
                <c:pt idx="121">
                  <c:v>87.394994342448896</c:v>
                </c:pt>
                <c:pt idx="122">
                  <c:v>92.082315989841163</c:v>
                </c:pt>
                <c:pt idx="123">
                  <c:v>96.926192107518688</c:v>
                </c:pt>
                <c:pt idx="124">
                  <c:v>101.37630446808245</c:v>
                </c:pt>
                <c:pt idx="125">
                  <c:v>104.63136862904015</c:v>
                </c:pt>
                <c:pt idx="126">
                  <c:v>105.755058339214</c:v>
                </c:pt>
                <c:pt idx="127">
                  <c:v>104.00234371484876</c:v>
                </c:pt>
                <c:pt idx="128">
                  <c:v>99.262401721561048</c:v>
                </c:pt>
                <c:pt idx="129">
                  <c:v>92.318394666454608</c:v>
                </c:pt>
                <c:pt idx="130">
                  <c:v>84.637585191883588</c:v>
                </c:pt>
                <c:pt idx="131">
                  <c:v>77.742725446322808</c:v>
                </c:pt>
                <c:pt idx="132">
                  <c:v>72.582613356413475</c:v>
                </c:pt>
                <c:pt idx="133">
                  <c:v>69.313017480554151</c:v>
                </c:pt>
                <c:pt idx="134">
                  <c:v>67.528436483444324</c:v>
                </c:pt>
                <c:pt idx="135">
                  <c:v>66.659168919433483</c:v>
                </c:pt>
                <c:pt idx="136">
                  <c:v>66.247671664409395</c:v>
                </c:pt>
                <c:pt idx="137">
                  <c:v>66.025280202310668</c:v>
                </c:pt>
                <c:pt idx="138">
                  <c:v>65.86840800542015</c:v>
                </c:pt>
                <c:pt idx="139">
                  <c:v>65.73123003929696</c:v>
                </c:pt>
                <c:pt idx="140">
                  <c:v>65.59999590765608</c:v>
                </c:pt>
                <c:pt idx="141">
                  <c:v>65.471743533914562</c:v>
                </c:pt>
                <c:pt idx="142">
                  <c:v>65.347035165990604</c:v>
                </c:pt>
                <c:pt idx="143">
                  <c:v>65.228645690058116</c:v>
                </c:pt>
                <c:pt idx="144">
                  <c:v>65.122728869513011</c:v>
                </c:pt>
                <c:pt idx="145">
                  <c:v>65.04164200185852</c:v>
                </c:pt>
                <c:pt idx="146">
                  <c:v>65.008529187581999</c:v>
                </c:pt>
                <c:pt idx="147">
                  <c:v>65.063682461217297</c:v>
                </c:pt>
                <c:pt idx="148">
                  <c:v>65.271889775339034</c:v>
                </c:pt>
                <c:pt idx="149">
                  <c:v>65.728492379260103</c:v>
                </c:pt>
                <c:pt idx="150">
                  <c:v>66.559912013805203</c:v>
                </c:pt>
                <c:pt idx="151">
                  <c:v>67.912464314588064</c:v>
                </c:pt>
                <c:pt idx="152">
                  <c:v>69.922059484048106</c:v>
                </c:pt>
                <c:pt idx="153">
                  <c:v>72.658102774625036</c:v>
                </c:pt>
                <c:pt idx="154">
                  <c:v>76.040861680823397</c:v>
                </c:pt>
                <c:pt idx="155">
                  <c:v>79.749745644678512</c:v>
                </c:pt>
                <c:pt idx="156">
                  <c:v>83.174479724829553</c:v>
                </c:pt>
                <c:pt idx="157">
                  <c:v>85.492488372311229</c:v>
                </c:pt>
                <c:pt idx="158">
                  <c:v>85.92892983446626</c:v>
                </c:pt>
                <c:pt idx="159">
                  <c:v>84.129685349127243</c:v>
                </c:pt>
                <c:pt idx="160">
                  <c:v>80.42278618535201</c:v>
                </c:pt>
                <c:pt idx="161">
                  <c:v>75.738740684832209</c:v>
                </c:pt>
                <c:pt idx="162">
                  <c:v>71.189188398398073</c:v>
                </c:pt>
                <c:pt idx="163">
                  <c:v>67.580911911465805</c:v>
                </c:pt>
                <c:pt idx="164">
                  <c:v>65.181180548896862</c:v>
                </c:pt>
                <c:pt idx="165">
                  <c:v>63.815570947063854</c:v>
                </c:pt>
                <c:pt idx="166">
                  <c:v>63.129623120902551</c:v>
                </c:pt>
                <c:pt idx="167">
                  <c:v>62.803441281582892</c:v>
                </c:pt>
                <c:pt idx="168">
                  <c:v>62.633987657797952</c:v>
                </c:pt>
                <c:pt idx="169">
                  <c:v>62.521350949234197</c:v>
                </c:pt>
                <c:pt idx="170">
                  <c:v>62.425894232528798</c:v>
                </c:pt>
                <c:pt idx="171">
                  <c:v>62.334652228205385</c:v>
                </c:pt>
                <c:pt idx="172">
                  <c:v>62.244043676618084</c:v>
                </c:pt>
                <c:pt idx="173">
                  <c:v>62.153180732266762</c:v>
                </c:pt>
                <c:pt idx="174">
                  <c:v>62.061821045394169</c:v>
                </c:pt>
                <c:pt idx="175">
                  <c:v>61.96985951674786</c:v>
                </c:pt>
                <c:pt idx="176">
                  <c:v>61.877224375920804</c:v>
                </c:pt>
                <c:pt idx="177">
                  <c:v>61.783859202715774</c:v>
                </c:pt>
                <c:pt idx="178">
                  <c:v>61.689719837310427</c:v>
                </c:pt>
                <c:pt idx="179">
                  <c:v>61.594773323177918</c:v>
                </c:pt>
                <c:pt idx="180">
                  <c:v>61.49899700012817</c:v>
                </c:pt>
                <c:pt idx="181">
                  <c:v>61.402377549431932</c:v>
                </c:pt>
                <c:pt idx="182">
                  <c:v>61.304910002541035</c:v>
                </c:pt>
                <c:pt idx="183">
                  <c:v>61.206596742272652</c:v>
                </c:pt>
                <c:pt idx="184">
                  <c:v>61.107446521863778</c:v>
                </c:pt>
                <c:pt idx="185">
                  <c:v>61.007473522087913</c:v>
                </c:pt>
                <c:pt idx="186">
                  <c:v>60.906696461608263</c:v>
                </c:pt>
                <c:pt idx="187">
                  <c:v>60.805137771210376</c:v>
                </c:pt>
                <c:pt idx="188">
                  <c:v>60.702822838612846</c:v>
                </c:pt>
                <c:pt idx="189">
                  <c:v>60.599779327236995</c:v>
                </c:pt>
                <c:pt idx="190">
                  <c:v>60.496036569616493</c:v>
                </c:pt>
                <c:pt idx="191">
                  <c:v>60.391625034010957</c:v>
                </c:pt>
                <c:pt idx="192">
                  <c:v>60.286575861196724</c:v>
                </c:pt>
                <c:pt idx="193">
                  <c:v>60.180920467275669</c:v>
                </c:pt>
                <c:pt idx="194">
                  <c:v>60.074690207599666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74.926209351493483</c:v>
                </c:pt>
                <c:pt idx="1">
                  <c:v>75.167293630967606</c:v>
                </c:pt>
                <c:pt idx="2">
                  <c:v>75.408677801369691</c:v>
                </c:pt>
                <c:pt idx="3">
                  <c:v>75.650319473995438</c:v>
                </c:pt>
                <c:pt idx="4">
                  <c:v>75.892165701147576</c:v>
                </c:pt>
                <c:pt idx="5">
                  <c:v>76.134151478880028</c:v>
                </c:pt>
                <c:pt idx="6">
                  <c:v>76.376198099020954</c:v>
                </c:pt>
                <c:pt idx="7">
                  <c:v>76.618211344698537</c:v>
                </c:pt>
                <c:pt idx="8">
                  <c:v>76.860079525755978</c:v>
                </c:pt>
                <c:pt idx="9">
                  <c:v>77.101671353364168</c:v>
                </c:pt>
                <c:pt idx="10">
                  <c:v>77.342833656957467</c:v>
                </c:pt>
                <c:pt idx="11">
                  <c:v>77.583388951481098</c:v>
                </c:pt>
                <c:pt idx="12">
                  <c:v>77.82313286899695</c:v>
                </c:pt>
                <c:pt idx="13">
                  <c:v>78.061831476092237</c:v>
                </c:pt>
                <c:pt idx="14">
                  <c:v>78.299218507401505</c:v>
                </c:pt>
                <c:pt idx="15">
                  <c:v>78.53499255597761</c:v>
                </c:pt>
                <c:pt idx="16">
                  <c:v>78.76881427327362</c:v>
                </c:pt>
                <c:pt idx="17">
                  <c:v>79.000303645083335</c:v>
                </c:pt>
                <c:pt idx="18">
                  <c:v>79.229037424784778</c:v>
                </c:pt>
                <c:pt idx="19">
                  <c:v>79.45454682134428</c:v>
                </c:pt>
                <c:pt idx="20">
                  <c:v>79.676315556296231</c:v>
                </c:pt>
                <c:pt idx="21">
                  <c:v>79.893778420621828</c:v>
                </c:pt>
                <c:pt idx="22">
                  <c:v>80.106320478170105</c:v>
                </c:pt>
                <c:pt idx="23">
                  <c:v>80.313277075783688</c:v>
                </c:pt>
                <c:pt idx="24">
                  <c:v>80.513934830122878</c:v>
                </c:pt>
                <c:pt idx="25">
                  <c:v>80.707533765584131</c:v>
                </c:pt>
                <c:pt idx="26">
                  <c:v>80.893270774752253</c:v>
                </c:pt>
                <c:pt idx="27">
                  <c:v>81.070304560483422</c:v>
                </c:pt>
                <c:pt idx="28">
                  <c:v>81.237762195041256</c:v>
                </c:pt>
                <c:pt idx="29">
                  <c:v>81.394747395022208</c:v>
                </c:pt>
                <c:pt idx="30">
                  <c:v>81.540350559987075</c:v>
                </c:pt>
                <c:pt idx="31">
                  <c:v>81.673660557465624</c:v>
                </c:pt>
                <c:pt idx="32">
                  <c:v>81.793778158175968</c:v>
                </c:pt>
                <c:pt idx="33">
                  <c:v>81.899830935152266</c:v>
                </c:pt>
                <c:pt idx="34">
                  <c:v>81.990989342851321</c:v>
                </c:pt>
                <c:pt idx="35">
                  <c:v>82.066483592679887</c:v>
                </c:pt>
                <c:pt idx="36">
                  <c:v>82.125620846686743</c:v>
                </c:pt>
                <c:pt idx="37">
                  <c:v>82.167802169408517</c:v>
                </c:pt>
                <c:pt idx="38">
                  <c:v>82.192538617489888</c:v>
                </c:pt>
                <c:pt idx="39">
                  <c:v>82.199465815754394</c:v>
                </c:pt>
                <c:pt idx="40">
                  <c:v>82.188356373518218</c:v>
                </c:pt>
                <c:pt idx="41">
                  <c:v>82.159129540372334</c:v>
                </c:pt>
                <c:pt idx="42">
                  <c:v>82.111857587417759</c:v>
                </c:pt>
                <c:pt idx="43">
                  <c:v>82.04676852524949</c:v>
                </c:pt>
                <c:pt idx="44">
                  <c:v>81.964244927159712</c:v>
                </c:pt>
                <c:pt idx="45">
                  <c:v>81.864818804867994</c:v>
                </c:pt>
                <c:pt idx="46">
                  <c:v>81.749162671764424</c:v>
                </c:pt>
                <c:pt idx="47">
                  <c:v>81.618077111033045</c:v>
                </c:pt>
                <c:pt idx="48">
                  <c:v>81.472475329192207</c:v>
                </c:pt>
                <c:pt idx="49">
                  <c:v>81.313365307389859</c:v>
                </c:pt>
                <c:pt idx="50">
                  <c:v>81.141830254150847</c:v>
                </c:pt>
                <c:pt idx="51">
                  <c:v>80.959008109080656</c:v>
                </c:pt>
                <c:pt idx="52">
                  <c:v>80.766070846508867</c:v>
                </c:pt>
                <c:pt idx="53">
                  <c:v>80.564204284546207</c:v>
                </c:pt>
                <c:pt idx="54">
                  <c:v>80.354589025299774</c:v>
                </c:pt>
                <c:pt idx="55">
                  <c:v>80.138383045203582</c:v>
                </c:pt>
                <c:pt idx="56">
                  <c:v>79.916706330926417</c:v>
                </c:pt>
                <c:pt idx="57">
                  <c:v>79.690627826485397</c:v>
                </c:pt>
                <c:pt idx="58">
                  <c:v>79.461154830409811</c:v>
                </c:pt>
                <c:pt idx="59">
                  <c:v>79.229224865745849</c:v>
                </c:pt>
                <c:pt idx="60">
                  <c:v>78.99569994593277</c:v>
                </c:pt>
                <c:pt idx="61">
                  <c:v>78.76136307946571</c:v>
                </c:pt>
                <c:pt idx="62">
                  <c:v>78.52691679706362</c:v>
                </c:pt>
                <c:pt idx="63">
                  <c:v>78.292983446312164</c:v>
                </c:pt>
                <c:pt idx="64">
                  <c:v>78.060106978660244</c:v>
                </c:pt>
                <c:pt idx="65">
                  <c:v>77.828755949541801</c:v>
                </c:pt>
                <c:pt idx="66">
                  <c:v>77.599327461147809</c:v>
                </c:pt>
                <c:pt idx="67">
                  <c:v>77.372151795755656</c:v>
                </c:pt>
                <c:pt idx="68">
                  <c:v>77.147497512466117</c:v>
                </c:pt>
                <c:pt idx="69">
                  <c:v>76.925576808982939</c:v>
                </c:pt>
                <c:pt idx="70">
                  <c:v>76.70655098041793</c:v>
                </c:pt>
                <c:pt idx="71">
                  <c:v>76.490535837227597</c:v>
                </c:pt>
                <c:pt idx="72">
                  <c:v>76.277606972962772</c:v>
                </c:pt>
                <c:pt idx="73">
                  <c:v>76.067804798647828</c:v>
                </c:pt>
                <c:pt idx="74">
                  <c:v>75.861139283769688</c:v>
                </c:pt>
                <c:pt idx="75">
                  <c:v>75.657594363810873</c:v>
                </c:pt>
                <c:pt idx="76">
                  <c:v>75.457131990989538</c:v>
                </c:pt>
                <c:pt idx="77">
                  <c:v>75.259695818517542</c:v>
                </c:pt>
                <c:pt idx="78">
                  <c:v>75.065214519505147</c:v>
                </c:pt>
                <c:pt idx="79">
                  <c:v>74.87360474993524</c:v>
                </c:pt>
                <c:pt idx="80">
                  <c:v>74.684773771241751</c:v>
                </c:pt>
                <c:pt idx="81">
                  <c:v>74.498621752291029</c:v>
                </c:pt>
                <c:pt idx="82">
                  <c:v>74.31504377330441</c:v>
                </c:pt>
                <c:pt idx="83">
                  <c:v>74.133931555772108</c:v>
                </c:pt>
                <c:pt idx="84">
                  <c:v>73.955174942952965</c:v>
                </c:pt>
                <c:pt idx="85">
                  <c:v>73.778663155360704</c:v>
                </c:pt>
                <c:pt idx="86">
                  <c:v>73.604285844897376</c:v>
                </c:pt>
                <c:pt idx="87">
                  <c:v>73.431933970168103</c:v>
                </c:pt>
                <c:pt idx="88">
                  <c:v>73.261500514127633</c:v>
                </c:pt>
                <c:pt idx="89">
                  <c:v>73.092881063672223</c:v>
                </c:pt>
                <c:pt idx="90">
                  <c:v>72.925974269179974</c:v>
                </c:pt>
                <c:pt idx="91">
                  <c:v>72.760682200380288</c:v>
                </c:pt>
                <c:pt idx="92">
                  <c:v>72.596910613343184</c:v>
                </c:pt>
                <c:pt idx="93">
                  <c:v>72.434569141855491</c:v>
                </c:pt>
                <c:pt idx="94">
                  <c:v>72.273571425011824</c:v>
                </c:pt>
                <c:pt idx="95">
                  <c:v>72.113835181511774</c:v>
                </c:pt>
                <c:pt idx="96">
                  <c:v>71.955282239923761</c:v>
                </c:pt>
                <c:pt idx="97">
                  <c:v>71.797838533055554</c:v>
                </c:pt>
                <c:pt idx="98">
                  <c:v>71.641434063560055</c:v>
                </c:pt>
                <c:pt idx="99">
                  <c:v>71.486002846997764</c:v>
                </c:pt>
                <c:pt idx="100">
                  <c:v>71.331482837770935</c:v>
                </c:pt>
                <c:pt idx="101">
                  <c:v>71.177815842630352</c:v>
                </c:pt>
                <c:pt idx="102">
                  <c:v>71.024947425829495</c:v>
                </c:pt>
                <c:pt idx="103">
                  <c:v>70.872826809452249</c:v>
                </c:pt>
                <c:pt idx="104">
                  <c:v>70.721406771963743</c:v>
                </c:pt>
                <c:pt idx="105">
                  <c:v>70.570643547623433</c:v>
                </c:pt>
                <c:pt idx="106">
                  <c:v>70.420496729043492</c:v>
                </c:pt>
                <c:pt idx="107">
                  <c:v>70.27092917487326</c:v>
                </c:pt>
                <c:pt idx="108">
                  <c:v>70.121906924330389</c:v>
                </c:pt>
                <c:pt idx="109">
                  <c:v>69.973399120078099</c:v>
                </c:pt>
                <c:pt idx="110">
                  <c:v>69.825377940758571</c:v>
                </c:pt>
                <c:pt idx="111">
                  <c:v>69.677818544329199</c:v>
                </c:pt>
                <c:pt idx="112">
                  <c:v>69.530699023206466</c:v>
                </c:pt>
                <c:pt idx="113">
                  <c:v>69.384000372093354</c:v>
                </c:pt>
                <c:pt idx="114">
                  <c:v>69.237706469248621</c:v>
                </c:pt>
                <c:pt idx="115">
                  <c:v>69.091804071839348</c:v>
                </c:pt>
                <c:pt idx="116">
                  <c:v>68.946282825900354</c:v>
                </c:pt>
                <c:pt idx="117">
                  <c:v>68.801135291293107</c:v>
                </c:pt>
                <c:pt idx="118">
                  <c:v>68.65635698191258</c:v>
                </c:pt>
                <c:pt idx="119">
                  <c:v>68.511946421216351</c:v>
                </c:pt>
                <c:pt idx="120">
                  <c:v>68.367905212947704</c:v>
                </c:pt>
                <c:pt idx="121">
                  <c:v>68.224238126674038</c:v>
                </c:pt>
                <c:pt idx="122">
                  <c:v>68.080953197463174</c:v>
                </c:pt>
                <c:pt idx="123">
                  <c:v>67.938061838655699</c:v>
                </c:pt>
                <c:pt idx="124">
                  <c:v>67.795578966254695</c:v>
                </c:pt>
                <c:pt idx="125">
                  <c:v>67.653523132933017</c:v>
                </c:pt>
                <c:pt idx="126">
                  <c:v>67.511916669041739</c:v>
                </c:pt>
                <c:pt idx="127">
                  <c:v>67.370785827285175</c:v>
                </c:pt>
                <c:pt idx="128">
                  <c:v>67.23016092689754</c:v>
                </c:pt>
                <c:pt idx="129">
                  <c:v>67.090076492214351</c:v>
                </c:pt>
                <c:pt idx="130">
                  <c:v>66.950571379476997</c:v>
                </c:pt>
                <c:pt idx="131">
                  <c:v>66.811688884552183</c:v>
                </c:pt>
                <c:pt idx="132">
                  <c:v>66.673476823006524</c:v>
                </c:pt>
                <c:pt idx="133">
                  <c:v>66.535987572681591</c:v>
                </c:pt>
                <c:pt idx="134">
                  <c:v>66.399278067609146</c:v>
                </c:pt>
                <c:pt idx="135">
                  <c:v>66.263409730855074</c:v>
                </c:pt>
                <c:pt idx="136">
                  <c:v>66.128448332765018</c:v>
                </c:pt>
                <c:pt idx="137">
                  <c:v>65.994463760208234</c:v>
                </c:pt>
                <c:pt idx="138">
                  <c:v>65.86152968190784</c:v>
                </c:pt>
                <c:pt idx="139">
                  <c:v>65.729723094951822</c:v>
                </c:pt>
                <c:pt idx="140">
                  <c:v>65.599123738264623</c:v>
                </c:pt>
                <c:pt idx="141">
                  <c:v>65.469813360359154</c:v>
                </c:pt>
                <c:pt idx="142">
                  <c:v>65.341874831255609</c:v>
                </c:pt>
                <c:pt idx="143">
                  <c:v>65.215391092198104</c:v>
                </c:pt>
                <c:pt idx="144">
                  <c:v>65.090443941838075</c:v>
                </c:pt>
                <c:pt idx="145">
                  <c:v>64.967112663931644</c:v>
                </c:pt>
                <c:pt idx="146">
                  <c:v>64.8454725092692</c:v>
                </c:pt>
                <c:pt idx="147">
                  <c:v>64.725593053357272</c:v>
                </c:pt>
                <c:pt idx="148">
                  <c:v>64.607536460990673</c:v>
                </c:pt>
                <c:pt idx="149">
                  <c:v>64.491355698822005</c:v>
                </c:pt>
                <c:pt idx="150">
                  <c:v>64.377092746729829</c:v>
                </c:pt>
                <c:pt idx="151">
                  <c:v>64.264776867443089</c:v>
                </c:pt>
                <c:pt idx="152">
                  <c:v>64.154423000643845</c:v>
                </c:pt>
                <c:pt idx="153">
                  <c:v>64.046030351765666</c:v>
                </c:pt>
                <c:pt idx="154">
                  <c:v>63.939581246118422</c:v>
                </c:pt>
                <c:pt idx="155">
                  <c:v>63.835040315165223</c:v>
                </c:pt>
                <c:pt idx="156">
                  <c:v>63.732354073394319</c:v>
                </c:pt>
                <c:pt idx="157">
                  <c:v>63.631450931279588</c:v>
                </c:pt>
                <c:pt idx="158">
                  <c:v>63.532241672752889</c:v>
                </c:pt>
                <c:pt idx="159">
                  <c:v>63.434620405308465</c:v>
                </c:pt>
                <c:pt idx="160">
                  <c:v>63.338465968611992</c:v>
                </c:pt>
                <c:pt idx="161">
                  <c:v>63.243643764877746</c:v>
                </c:pt>
                <c:pt idx="162">
                  <c:v>63.150007953031761</c:v>
                </c:pt>
                <c:pt idx="163">
                  <c:v>63.057403930476909</c:v>
                </c:pt>
                <c:pt idx="164">
                  <c:v>62.965671012561195</c:v>
                </c:pt>
                <c:pt idx="165">
                  <c:v>62.874645211673041</c:v>
                </c:pt>
                <c:pt idx="166">
                  <c:v>62.784162015770278</c:v>
                </c:pt>
                <c:pt idx="167">
                  <c:v>62.694059070065322</c:v>
                </c:pt>
                <c:pt idx="168">
                  <c:v>62.604178674956202</c:v>
                </c:pt>
                <c:pt idx="169">
                  <c:v>62.514370027096064</c:v>
                </c:pt>
                <c:pt idx="170">
                  <c:v>62.424491147397291</c:v>
                </c:pt>
                <c:pt idx="171">
                  <c:v>62.334410458301939</c:v>
                </c:pt>
                <c:pt idx="172">
                  <c:v>62.244007991364761</c:v>
                </c:pt>
                <c:pt idx="173">
                  <c:v>62.153176223802006</c:v>
                </c:pt>
                <c:pt idx="174">
                  <c:v>62.061820558137299</c:v>
                </c:pt>
                <c:pt idx="175">
                  <c:v>61.969859471722842</c:v>
                </c:pt>
                <c:pt idx="176">
                  <c:v>61.877224372365085</c:v>
                </c:pt>
                <c:pt idx="177">
                  <c:v>61.783859202475881</c:v>
                </c:pt>
                <c:pt idx="178">
                  <c:v>61.689719837296607</c:v>
                </c:pt>
                <c:pt idx="179">
                  <c:v>61.594773323177236</c:v>
                </c:pt>
                <c:pt idx="180">
                  <c:v>61.498997000128142</c:v>
                </c:pt>
                <c:pt idx="181">
                  <c:v>61.402377549431932</c:v>
                </c:pt>
                <c:pt idx="182">
                  <c:v>61.304910002541035</c:v>
                </c:pt>
                <c:pt idx="183">
                  <c:v>61.206596742272652</c:v>
                </c:pt>
                <c:pt idx="184">
                  <c:v>61.107446521863778</c:v>
                </c:pt>
                <c:pt idx="185">
                  <c:v>61.007473522087913</c:v>
                </c:pt>
                <c:pt idx="186">
                  <c:v>60.906696461608263</c:v>
                </c:pt>
                <c:pt idx="187">
                  <c:v>60.805137771210376</c:v>
                </c:pt>
                <c:pt idx="188">
                  <c:v>60.702822838612846</c:v>
                </c:pt>
                <c:pt idx="189">
                  <c:v>60.599779327236995</c:v>
                </c:pt>
                <c:pt idx="190">
                  <c:v>60.496036569616493</c:v>
                </c:pt>
                <c:pt idx="191">
                  <c:v>60.391625034010957</c:v>
                </c:pt>
                <c:pt idx="192">
                  <c:v>60.286575861196724</c:v>
                </c:pt>
                <c:pt idx="193">
                  <c:v>60.180920467275669</c:v>
                </c:pt>
                <c:pt idx="194">
                  <c:v>60.074690207599666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76.325999999999993</c:v>
                </c:pt>
                <c:pt idx="1">
                  <c:v>76.477999999999994</c:v>
                </c:pt>
                <c:pt idx="2">
                  <c:v>75.522000000000006</c:v>
                </c:pt>
                <c:pt idx="3">
                  <c:v>75.716999999999999</c:v>
                </c:pt>
                <c:pt idx="4">
                  <c:v>76.412999999999997</c:v>
                </c:pt>
                <c:pt idx="5">
                  <c:v>76.716999999999999</c:v>
                </c:pt>
                <c:pt idx="6">
                  <c:v>75.695999999999998</c:v>
                </c:pt>
                <c:pt idx="7">
                  <c:v>76.087000000000003</c:v>
                </c:pt>
                <c:pt idx="8">
                  <c:v>76.435000000000002</c:v>
                </c:pt>
                <c:pt idx="9">
                  <c:v>76.956999999999994</c:v>
                </c:pt>
                <c:pt idx="10">
                  <c:v>76.695999999999998</c:v>
                </c:pt>
                <c:pt idx="11">
                  <c:v>77.325999999999993</c:v>
                </c:pt>
                <c:pt idx="12">
                  <c:v>77.522000000000006</c:v>
                </c:pt>
                <c:pt idx="13">
                  <c:v>76.174000000000007</c:v>
                </c:pt>
                <c:pt idx="14">
                  <c:v>77.152000000000001</c:v>
                </c:pt>
                <c:pt idx="15">
                  <c:v>76.716999999999999</c:v>
                </c:pt>
                <c:pt idx="16">
                  <c:v>77.108999999999995</c:v>
                </c:pt>
                <c:pt idx="17">
                  <c:v>78.391000000000005</c:v>
                </c:pt>
                <c:pt idx="18">
                  <c:v>76.325999999999993</c:v>
                </c:pt>
                <c:pt idx="19">
                  <c:v>77.391000000000005</c:v>
                </c:pt>
                <c:pt idx="20">
                  <c:v>77.087000000000003</c:v>
                </c:pt>
                <c:pt idx="21">
                  <c:v>76.608999999999995</c:v>
                </c:pt>
                <c:pt idx="22">
                  <c:v>77.522000000000006</c:v>
                </c:pt>
                <c:pt idx="23">
                  <c:v>77.239000000000004</c:v>
                </c:pt>
                <c:pt idx="24">
                  <c:v>75.891000000000005</c:v>
                </c:pt>
                <c:pt idx="25">
                  <c:v>77.022000000000006</c:v>
                </c:pt>
                <c:pt idx="26">
                  <c:v>78.347999999999999</c:v>
                </c:pt>
                <c:pt idx="27">
                  <c:v>78.739000000000004</c:v>
                </c:pt>
                <c:pt idx="28">
                  <c:v>78.716999999999999</c:v>
                </c:pt>
                <c:pt idx="29">
                  <c:v>78.87</c:v>
                </c:pt>
                <c:pt idx="30">
                  <c:v>79.587000000000003</c:v>
                </c:pt>
                <c:pt idx="31">
                  <c:v>79.347999999999999</c:v>
                </c:pt>
                <c:pt idx="32">
                  <c:v>79.587000000000003</c:v>
                </c:pt>
                <c:pt idx="33">
                  <c:v>79.543000000000006</c:v>
                </c:pt>
                <c:pt idx="34">
                  <c:v>82.304000000000002</c:v>
                </c:pt>
                <c:pt idx="35">
                  <c:v>82.174000000000007</c:v>
                </c:pt>
                <c:pt idx="36">
                  <c:v>81.695999999999998</c:v>
                </c:pt>
                <c:pt idx="37">
                  <c:v>82.152000000000001</c:v>
                </c:pt>
                <c:pt idx="38">
                  <c:v>82.674000000000007</c:v>
                </c:pt>
                <c:pt idx="39">
                  <c:v>84.391000000000005</c:v>
                </c:pt>
                <c:pt idx="40">
                  <c:v>83.63</c:v>
                </c:pt>
                <c:pt idx="41">
                  <c:v>85.391000000000005</c:v>
                </c:pt>
                <c:pt idx="42">
                  <c:v>86.695999999999998</c:v>
                </c:pt>
                <c:pt idx="43">
                  <c:v>87.783000000000001</c:v>
                </c:pt>
                <c:pt idx="44">
                  <c:v>87.977999999999994</c:v>
                </c:pt>
                <c:pt idx="45">
                  <c:v>90.587000000000003</c:v>
                </c:pt>
                <c:pt idx="46">
                  <c:v>94.564999999999998</c:v>
                </c:pt>
                <c:pt idx="47">
                  <c:v>96.216999999999999</c:v>
                </c:pt>
                <c:pt idx="48">
                  <c:v>99.5</c:v>
                </c:pt>
                <c:pt idx="49">
                  <c:v>104.02200000000001</c:v>
                </c:pt>
                <c:pt idx="50">
                  <c:v>108.87</c:v>
                </c:pt>
                <c:pt idx="51">
                  <c:v>116.717</c:v>
                </c:pt>
                <c:pt idx="52">
                  <c:v>128.10900000000001</c:v>
                </c:pt>
                <c:pt idx="53">
                  <c:v>142.21700000000001</c:v>
                </c:pt>
                <c:pt idx="54">
                  <c:v>159.065</c:v>
                </c:pt>
                <c:pt idx="55">
                  <c:v>175.261</c:v>
                </c:pt>
                <c:pt idx="56">
                  <c:v>189.63</c:v>
                </c:pt>
                <c:pt idx="57">
                  <c:v>203.28299999999999</c:v>
                </c:pt>
                <c:pt idx="58">
                  <c:v>214.37</c:v>
                </c:pt>
                <c:pt idx="59">
                  <c:v>223.54300000000001</c:v>
                </c:pt>
                <c:pt idx="60">
                  <c:v>229.45699999999999</c:v>
                </c:pt>
                <c:pt idx="61">
                  <c:v>231.97800000000001</c:v>
                </c:pt>
                <c:pt idx="62">
                  <c:v>229</c:v>
                </c:pt>
                <c:pt idx="63">
                  <c:v>219.196</c:v>
                </c:pt>
                <c:pt idx="64">
                  <c:v>198.5</c:v>
                </c:pt>
                <c:pt idx="65">
                  <c:v>169.304</c:v>
                </c:pt>
                <c:pt idx="66">
                  <c:v>138.804</c:v>
                </c:pt>
                <c:pt idx="67">
                  <c:v>115.02200000000001</c:v>
                </c:pt>
                <c:pt idx="68">
                  <c:v>96.87</c:v>
                </c:pt>
                <c:pt idx="69">
                  <c:v>86.674000000000007</c:v>
                </c:pt>
                <c:pt idx="70">
                  <c:v>86.195999999999998</c:v>
                </c:pt>
                <c:pt idx="71">
                  <c:v>85.522000000000006</c:v>
                </c:pt>
                <c:pt idx="72">
                  <c:v>84.825999999999993</c:v>
                </c:pt>
                <c:pt idx="73">
                  <c:v>86.260999999999996</c:v>
                </c:pt>
                <c:pt idx="74">
                  <c:v>88.977999999999994</c:v>
                </c:pt>
                <c:pt idx="75">
                  <c:v>95.087000000000003</c:v>
                </c:pt>
                <c:pt idx="76">
                  <c:v>99.87</c:v>
                </c:pt>
                <c:pt idx="77">
                  <c:v>107.60899999999999</c:v>
                </c:pt>
                <c:pt idx="78">
                  <c:v>118.717</c:v>
                </c:pt>
                <c:pt idx="79">
                  <c:v>128.696</c:v>
                </c:pt>
                <c:pt idx="80">
                  <c:v>142.84800000000001</c:v>
                </c:pt>
                <c:pt idx="81">
                  <c:v>155.71700000000001</c:v>
                </c:pt>
                <c:pt idx="82">
                  <c:v>168.34800000000001</c:v>
                </c:pt>
                <c:pt idx="83">
                  <c:v>179.13</c:v>
                </c:pt>
                <c:pt idx="84">
                  <c:v>186.739</c:v>
                </c:pt>
                <c:pt idx="85">
                  <c:v>190.60900000000001</c:v>
                </c:pt>
                <c:pt idx="86">
                  <c:v>189.13</c:v>
                </c:pt>
                <c:pt idx="87">
                  <c:v>180.17400000000001</c:v>
                </c:pt>
                <c:pt idx="88">
                  <c:v>160.32599999999999</c:v>
                </c:pt>
                <c:pt idx="89">
                  <c:v>132.21700000000001</c:v>
                </c:pt>
                <c:pt idx="90">
                  <c:v>100.97799999999999</c:v>
                </c:pt>
                <c:pt idx="91">
                  <c:v>80.347999999999999</c:v>
                </c:pt>
                <c:pt idx="92">
                  <c:v>71.087000000000003</c:v>
                </c:pt>
                <c:pt idx="93">
                  <c:v>69.152000000000001</c:v>
                </c:pt>
                <c:pt idx="94">
                  <c:v>69.435000000000002</c:v>
                </c:pt>
                <c:pt idx="95">
                  <c:v>70.522000000000006</c:v>
                </c:pt>
                <c:pt idx="96">
                  <c:v>68.804000000000002</c:v>
                </c:pt>
                <c:pt idx="97">
                  <c:v>68.674000000000007</c:v>
                </c:pt>
                <c:pt idx="98">
                  <c:v>69.325999999999993</c:v>
                </c:pt>
                <c:pt idx="99">
                  <c:v>70.391000000000005</c:v>
                </c:pt>
                <c:pt idx="100">
                  <c:v>69.587000000000003</c:v>
                </c:pt>
                <c:pt idx="101">
                  <c:v>69.956999999999994</c:v>
                </c:pt>
                <c:pt idx="102">
                  <c:v>70.847999999999999</c:v>
                </c:pt>
                <c:pt idx="103">
                  <c:v>70.543000000000006</c:v>
                </c:pt>
                <c:pt idx="104">
                  <c:v>68.674000000000007</c:v>
                </c:pt>
                <c:pt idx="105">
                  <c:v>68.412999999999997</c:v>
                </c:pt>
                <c:pt idx="106">
                  <c:v>70.391000000000005</c:v>
                </c:pt>
                <c:pt idx="107">
                  <c:v>69.456999999999994</c:v>
                </c:pt>
                <c:pt idx="108">
                  <c:v>69.912999999999997</c:v>
                </c:pt>
                <c:pt idx="109">
                  <c:v>71.108999999999995</c:v>
                </c:pt>
                <c:pt idx="110">
                  <c:v>70.108999999999995</c:v>
                </c:pt>
                <c:pt idx="111">
                  <c:v>70.260999999999996</c:v>
                </c:pt>
                <c:pt idx="112">
                  <c:v>71.912999999999997</c:v>
                </c:pt>
                <c:pt idx="113">
                  <c:v>70.652000000000001</c:v>
                </c:pt>
                <c:pt idx="114">
                  <c:v>70.739000000000004</c:v>
                </c:pt>
                <c:pt idx="115">
                  <c:v>70</c:v>
                </c:pt>
                <c:pt idx="116">
                  <c:v>71.652000000000001</c:v>
                </c:pt>
                <c:pt idx="117">
                  <c:v>72.37</c:v>
                </c:pt>
                <c:pt idx="118">
                  <c:v>73</c:v>
                </c:pt>
                <c:pt idx="119">
                  <c:v>75.739000000000004</c:v>
                </c:pt>
                <c:pt idx="120">
                  <c:v>76.716999999999999</c:v>
                </c:pt>
                <c:pt idx="121">
                  <c:v>82.391000000000005</c:v>
                </c:pt>
                <c:pt idx="122">
                  <c:v>86.435000000000002</c:v>
                </c:pt>
                <c:pt idx="123">
                  <c:v>92.391000000000005</c:v>
                </c:pt>
                <c:pt idx="124">
                  <c:v>96</c:v>
                </c:pt>
                <c:pt idx="125">
                  <c:v>101.065</c:v>
                </c:pt>
                <c:pt idx="126">
                  <c:v>103.065</c:v>
                </c:pt>
                <c:pt idx="127">
                  <c:v>104.17400000000001</c:v>
                </c:pt>
                <c:pt idx="128">
                  <c:v>103.47799999999999</c:v>
                </c:pt>
                <c:pt idx="129">
                  <c:v>99.847999999999999</c:v>
                </c:pt>
                <c:pt idx="130">
                  <c:v>94.022000000000006</c:v>
                </c:pt>
                <c:pt idx="131">
                  <c:v>87.5</c:v>
                </c:pt>
                <c:pt idx="132">
                  <c:v>81.804000000000002</c:v>
                </c:pt>
                <c:pt idx="133">
                  <c:v>75.87</c:v>
                </c:pt>
                <c:pt idx="134">
                  <c:v>70.087000000000003</c:v>
                </c:pt>
                <c:pt idx="135">
                  <c:v>65.847999999999999</c:v>
                </c:pt>
                <c:pt idx="136">
                  <c:v>64.847999999999999</c:v>
                </c:pt>
                <c:pt idx="137">
                  <c:v>63.716999999999999</c:v>
                </c:pt>
                <c:pt idx="138">
                  <c:v>64.891000000000005</c:v>
                </c:pt>
                <c:pt idx="139">
                  <c:v>64.087000000000003</c:v>
                </c:pt>
                <c:pt idx="140">
                  <c:v>64.739000000000004</c:v>
                </c:pt>
                <c:pt idx="141">
                  <c:v>65.022000000000006</c:v>
                </c:pt>
                <c:pt idx="142">
                  <c:v>66.13</c:v>
                </c:pt>
                <c:pt idx="143">
                  <c:v>65.412999999999997</c:v>
                </c:pt>
                <c:pt idx="144">
                  <c:v>65.260999999999996</c:v>
                </c:pt>
                <c:pt idx="145">
                  <c:v>64.891000000000005</c:v>
                </c:pt>
                <c:pt idx="146">
                  <c:v>65.195999999999998</c:v>
                </c:pt>
                <c:pt idx="147">
                  <c:v>63.761000000000003</c:v>
                </c:pt>
                <c:pt idx="148">
                  <c:v>65.108999999999995</c:v>
                </c:pt>
                <c:pt idx="149">
                  <c:v>64.391000000000005</c:v>
                </c:pt>
                <c:pt idx="150">
                  <c:v>66.174000000000007</c:v>
                </c:pt>
                <c:pt idx="151">
                  <c:v>66.804000000000002</c:v>
                </c:pt>
                <c:pt idx="152">
                  <c:v>68.977999999999994</c:v>
                </c:pt>
                <c:pt idx="153">
                  <c:v>71.956999999999994</c:v>
                </c:pt>
                <c:pt idx="154">
                  <c:v>77.543000000000006</c:v>
                </c:pt>
                <c:pt idx="155">
                  <c:v>79.977999999999994</c:v>
                </c:pt>
                <c:pt idx="156">
                  <c:v>82.674000000000007</c:v>
                </c:pt>
                <c:pt idx="157">
                  <c:v>85.847999999999999</c:v>
                </c:pt>
                <c:pt idx="158">
                  <c:v>87.435000000000002</c:v>
                </c:pt>
                <c:pt idx="159">
                  <c:v>84.216999999999999</c:v>
                </c:pt>
                <c:pt idx="160">
                  <c:v>80.716999999999999</c:v>
                </c:pt>
                <c:pt idx="161">
                  <c:v>77</c:v>
                </c:pt>
                <c:pt idx="162">
                  <c:v>72.956999999999994</c:v>
                </c:pt>
                <c:pt idx="163">
                  <c:v>67.022000000000006</c:v>
                </c:pt>
                <c:pt idx="164">
                  <c:v>63.542999999999999</c:v>
                </c:pt>
                <c:pt idx="165">
                  <c:v>62.261000000000003</c:v>
                </c:pt>
                <c:pt idx="166">
                  <c:v>62.087000000000003</c:v>
                </c:pt>
                <c:pt idx="167">
                  <c:v>61.326000000000001</c:v>
                </c:pt>
                <c:pt idx="168">
                  <c:v>61.957000000000001</c:v>
                </c:pt>
                <c:pt idx="169">
                  <c:v>61.478000000000002</c:v>
                </c:pt>
                <c:pt idx="170">
                  <c:v>63.173999999999999</c:v>
                </c:pt>
                <c:pt idx="171">
                  <c:v>61.978000000000002</c:v>
                </c:pt>
                <c:pt idx="172">
                  <c:v>63.326000000000001</c:v>
                </c:pt>
                <c:pt idx="173">
                  <c:v>61.912999999999997</c:v>
                </c:pt>
                <c:pt idx="174">
                  <c:v>62.652000000000001</c:v>
                </c:pt>
                <c:pt idx="175">
                  <c:v>61.63</c:v>
                </c:pt>
                <c:pt idx="176">
                  <c:v>62.783000000000001</c:v>
                </c:pt>
                <c:pt idx="177">
                  <c:v>61.347999999999999</c:v>
                </c:pt>
                <c:pt idx="178">
                  <c:v>62.238999999999997</c:v>
                </c:pt>
                <c:pt idx="179">
                  <c:v>62.587000000000003</c:v>
                </c:pt>
                <c:pt idx="180">
                  <c:v>61.457000000000001</c:v>
                </c:pt>
                <c:pt idx="181">
                  <c:v>60.890999999999998</c:v>
                </c:pt>
                <c:pt idx="182">
                  <c:v>61.542999999999999</c:v>
                </c:pt>
                <c:pt idx="183">
                  <c:v>61.021999999999998</c:v>
                </c:pt>
                <c:pt idx="184">
                  <c:v>61.957000000000001</c:v>
                </c:pt>
                <c:pt idx="185">
                  <c:v>61.761000000000003</c:v>
                </c:pt>
                <c:pt idx="186">
                  <c:v>61.021999999999998</c:v>
                </c:pt>
                <c:pt idx="187">
                  <c:v>61.021999999999998</c:v>
                </c:pt>
                <c:pt idx="188">
                  <c:v>60.087000000000003</c:v>
                </c:pt>
                <c:pt idx="189">
                  <c:v>61.5</c:v>
                </c:pt>
                <c:pt idx="190">
                  <c:v>62.195999999999998</c:v>
                </c:pt>
                <c:pt idx="191">
                  <c:v>60.912999999999997</c:v>
                </c:pt>
                <c:pt idx="192">
                  <c:v>60.695999999999998</c:v>
                </c:pt>
                <c:pt idx="193">
                  <c:v>61.457000000000001</c:v>
                </c:pt>
                <c:pt idx="194">
                  <c:v>61</c:v>
                </c:pt>
                <c:pt idx="195">
                  <c:v>61.63</c:v>
                </c:pt>
                <c:pt idx="196">
                  <c:v>59.847999999999999</c:v>
                </c:pt>
                <c:pt idx="197">
                  <c:v>60.912999999999997</c:v>
                </c:pt>
                <c:pt idx="198">
                  <c:v>59.609000000000002</c:v>
                </c:pt>
                <c:pt idx="199">
                  <c:v>61.304000000000002</c:v>
                </c:pt>
                <c:pt idx="200">
                  <c:v>60.195999999999998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74.36520470035768</c:v>
                </c:pt>
                <c:pt idx="5">
                  <c:v>74.657412689650315</c:v>
                </c:pt>
                <c:pt idx="6">
                  <c:v>74.950673399859951</c:v>
                </c:pt>
                <c:pt idx="7">
                  <c:v>75.244977294351258</c:v>
                </c:pt>
                <c:pt idx="8">
                  <c:v>75.54030335263063</c:v>
                </c:pt>
                <c:pt idx="9">
                  <c:v>75.836617096257854</c:v>
                </c:pt>
                <c:pt idx="10">
                  <c:v>76.133868393337238</c:v>
                </c:pt>
                <c:pt idx="11">
                  <c:v>76.431989031032487</c:v>
                </c:pt>
                <c:pt idx="12">
                  <c:v>76.73089004859284</c:v>
                </c:pt>
                <c:pt idx="13">
                  <c:v>77.030458827675375</c:v>
                </c:pt>
                <c:pt idx="14">
                  <c:v>77.330555942654513</c:v>
                </c:pt>
                <c:pt idx="15">
                  <c:v>77.631011781630122</c:v>
                </c:pt>
                <c:pt idx="16">
                  <c:v>77.931622959752303</c:v>
                </c:pt>
                <c:pt idx="17">
                  <c:v>78.23214856153966</c:v>
                </c:pt>
                <c:pt idx="18">
                  <c:v>78.53230627022775</c:v>
                </c:pt>
                <c:pt idx="19">
                  <c:v>78.831768473543903</c:v>
                </c:pt>
                <c:pt idx="20">
                  <c:v>79.130158483039793</c:v>
                </c:pt>
                <c:pt idx="21">
                  <c:v>79.427047079034224</c:v>
                </c:pt>
                <c:pt idx="22">
                  <c:v>79.721949713286193</c:v>
                </c:pt>
                <c:pt idx="23">
                  <c:v>80.014324895691914</c:v>
                </c:pt>
                <c:pt idx="24">
                  <c:v>80.303574604841813</c:v>
                </c:pt>
                <c:pt idx="25">
                  <c:v>80.589048063258048</c:v>
                </c:pt>
                <c:pt idx="26">
                  <c:v>80.870051004725411</c:v>
                </c:pt>
                <c:pt idx="27">
                  <c:v>81.145863767933449</c:v>
                </c:pt>
                <c:pt idx="28">
                  <c:v>81.415773351279569</c:v>
                </c:pt>
                <c:pt idx="29">
                  <c:v>81.679127164686477</c:v>
                </c:pt>
                <c:pt idx="30">
                  <c:v>81.935419833536741</c:v>
                </c:pt>
                <c:pt idx="31">
                  <c:v>82.184429230802635</c:v>
                </c:pt>
                <c:pt idx="32">
                  <c:v>82.426424006309233</c:v>
                </c:pt>
                <c:pt idx="33">
                  <c:v>82.662472084919727</c:v>
                </c:pt>
                <c:pt idx="34">
                  <c:v>82.894887365811229</c:v>
                </c:pt>
                <c:pt idx="35">
                  <c:v>83.127859044506508</c:v>
                </c:pt>
                <c:pt idx="36">
                  <c:v>83.36831271330351</c:v>
                </c:pt>
                <c:pt idx="37">
                  <c:v>83.62705191444644</c:v>
                </c:pt>
                <c:pt idx="38">
                  <c:v>83.920219512251521</c:v>
                </c:pt>
                <c:pt idx="39">
                  <c:v>84.271095915280469</c:v>
                </c:pt>
                <c:pt idx="40">
                  <c:v>84.712211626666331</c:v>
                </c:pt>
                <c:pt idx="41">
                  <c:v>85.287691640401121</c:v>
                </c:pt>
                <c:pt idx="42">
                  <c:v>86.055668013560066</c:v>
                </c:pt>
                <c:pt idx="43">
                  <c:v>87.09049768018987</c:v>
                </c:pt>
                <c:pt idx="44">
                  <c:v>88.484413895433917</c:v>
                </c:pt>
                <c:pt idx="45">
                  <c:v>90.348136815184674</c:v>
                </c:pt>
                <c:pt idx="46">
                  <c:v>92.809893347066961</c:v>
                </c:pt>
                <c:pt idx="47">
                  <c:v>96.012275155343431</c:v>
                </c:pt>
                <c:pt idx="48">
                  <c:v>100.10642446064962</c:v>
                </c:pt>
                <c:pt idx="49">
                  <c:v>105.24320370243051</c:v>
                </c:pt>
                <c:pt idx="50">
                  <c:v>111.56128973910738</c:v>
                </c:pt>
                <c:pt idx="51">
                  <c:v>119.17253031567417</c:v>
                </c:pt>
                <c:pt idx="52">
                  <c:v>128.14538048240072</c:v>
                </c:pt>
                <c:pt idx="53">
                  <c:v>138.48774405294344</c:v>
                </c:pt>
                <c:pt idx="54">
                  <c:v>150.1310016900855</c:v>
                </c:pt>
                <c:pt idx="55">
                  <c:v>162.91731754003922</c:v>
                </c:pt>
                <c:pt idx="56">
                  <c:v>176.59233349621769</c:v>
                </c:pt>
                <c:pt idx="57">
                  <c:v>190.80439089818219</c:v>
                </c:pt>
                <c:pt idx="58">
                  <c:v>205.10485986564851</c:v>
                </c:pt>
                <c:pt idx="59">
                  <c:v>218.91147739759936</c:v>
                </c:pt>
                <c:pt idx="60">
                  <c:v>231.29672058104646</c:v>
                </c:pt>
                <c:pt idx="61">
                  <c:v>240.36132202231212</c:v>
                </c:pt>
                <c:pt idx="62">
                  <c:v>242.34612987222485</c:v>
                </c:pt>
                <c:pt idx="63">
                  <c:v>232.00794419966968</c:v>
                </c:pt>
                <c:pt idx="64">
                  <c:v>206.27141855023194</c:v>
                </c:pt>
                <c:pt idx="65">
                  <c:v>169.22066200228926</c:v>
                </c:pt>
                <c:pt idx="66">
                  <c:v>131.76429364619727</c:v>
                </c:pt>
                <c:pt idx="67">
                  <c:v>104.07035051477122</c:v>
                </c:pt>
                <c:pt idx="68">
                  <c:v>88.945744250457452</c:v>
                </c:pt>
                <c:pt idx="69">
                  <c:v>82.924422164881406</c:v>
                </c:pt>
                <c:pt idx="70">
                  <c:v>81.424792160300385</c:v>
                </c:pt>
                <c:pt idx="71">
                  <c:v>81.724111153405815</c:v>
                </c:pt>
                <c:pt idx="72">
                  <c:v>82.88359990288032</c:v>
                </c:pt>
                <c:pt idx="73">
                  <c:v>84.807892037932731</c:v>
                </c:pt>
                <c:pt idx="74">
                  <c:v>87.671432119057101</c:v>
                </c:pt>
                <c:pt idx="75">
                  <c:v>91.718486713006939</c:v>
                </c:pt>
                <c:pt idx="76">
                  <c:v>97.200408361707574</c:v>
                </c:pt>
                <c:pt idx="77">
                  <c:v>104.33634153266462</c:v>
                </c:pt>
                <c:pt idx="78">
                  <c:v>113.2701438536406</c:v>
                </c:pt>
                <c:pt idx="79">
                  <c:v>124.0233049606238</c:v>
                </c:pt>
                <c:pt idx="80">
                  <c:v>136.45064490773791</c:v>
                </c:pt>
                <c:pt idx="81">
                  <c:v>150.20771819014792</c:v>
                </c:pt>
                <c:pt idx="82">
                  <c:v>164.73439851551967</c:v>
                </c:pt>
                <c:pt idx="83">
                  <c:v>179.21625200537159</c:v>
                </c:pt>
                <c:pt idx="84">
                  <c:v>192.29611217010276</c:v>
                </c:pt>
                <c:pt idx="85">
                  <c:v>201.04353134276516</c:v>
                </c:pt>
                <c:pt idx="86">
                  <c:v>199.69119483517235</c:v>
                </c:pt>
                <c:pt idx="87">
                  <c:v>181.97722330020676</c:v>
                </c:pt>
                <c:pt idx="88">
                  <c:v>149.27960219034208</c:v>
                </c:pt>
                <c:pt idx="89">
                  <c:v>114.19360034866729</c:v>
                </c:pt>
                <c:pt idx="90">
                  <c:v>89.814136545511673</c:v>
                </c:pt>
                <c:pt idx="91">
                  <c:v>78.516965763983848</c:v>
                </c:pt>
                <c:pt idx="92">
                  <c:v>74.912898349525605</c:v>
                </c:pt>
                <c:pt idx="93">
                  <c:v>74.004773394107431</c:v>
                </c:pt>
                <c:pt idx="94">
                  <c:v>73.695118300163202</c:v>
                </c:pt>
                <c:pt idx="95">
                  <c:v>73.472607914532659</c:v>
                </c:pt>
                <c:pt idx="96">
                  <c:v>73.2595001613835</c:v>
                </c:pt>
                <c:pt idx="97">
                  <c:v>73.048147749306636</c:v>
                </c:pt>
                <c:pt idx="98">
                  <c:v>72.838002169692331</c:v>
                </c:pt>
                <c:pt idx="99">
                  <c:v>72.628980719385538</c:v>
                </c:pt>
                <c:pt idx="100">
                  <c:v>72.421026141532522</c:v>
                </c:pt>
                <c:pt idx="101">
                  <c:v>72.214091709536248</c:v>
                </c:pt>
                <c:pt idx="102">
                  <c:v>72.008149957387275</c:v>
                </c:pt>
                <c:pt idx="103">
                  <c:v>71.803212908984278</c:v>
                </c:pt>
                <c:pt idx="104">
                  <c:v>71.599374626138214</c:v>
                </c:pt>
                <c:pt idx="105">
                  <c:v>71.396896915738665</c:v>
                </c:pt>
                <c:pt idx="106">
                  <c:v>71.196374323397407</c:v>
                </c:pt>
                <c:pt idx="107">
                  <c:v>70.999036983414584</c:v>
                </c:pt>
                <c:pt idx="108">
                  <c:v>70.807279252064916</c:v>
                </c:pt>
                <c:pt idx="109">
                  <c:v>70.625534255618859</c:v>
                </c:pt>
                <c:pt idx="110">
                  <c:v>70.461638838326564</c:v>
                </c:pt>
                <c:pt idx="111">
                  <c:v>70.328830046701825</c:v>
                </c:pt>
                <c:pt idx="112">
                  <c:v>70.248453923432876</c:v>
                </c:pt>
                <c:pt idx="113">
                  <c:v>70.253315913666441</c:v>
                </c:pt>
                <c:pt idx="114">
                  <c:v>70.391333025459758</c:v>
                </c:pt>
                <c:pt idx="115">
                  <c:v>70.728762427757829</c:v>
                </c:pt>
                <c:pt idx="116">
                  <c:v>71.351833380888834</c:v>
                </c:pt>
                <c:pt idx="117">
                  <c:v>72.365223918442879</c:v>
                </c:pt>
                <c:pt idx="118">
                  <c:v>73.885689343830734</c:v>
                </c:pt>
                <c:pt idx="119">
                  <c:v>76.029458806644385</c:v>
                </c:pt>
                <c:pt idx="120">
                  <c:v>78.892791987353405</c:v>
                </c:pt>
                <c:pt idx="121">
                  <c:v>82.525806692988141</c:v>
                </c:pt>
                <c:pt idx="122">
                  <c:v>86.898834443710058</c:v>
                </c:pt>
                <c:pt idx="123">
                  <c:v>91.856477443122429</c:v>
                </c:pt>
                <c:pt idx="124">
                  <c:v>97.050749781062535</c:v>
                </c:pt>
                <c:pt idx="125">
                  <c:v>101.85862119854249</c:v>
                </c:pt>
                <c:pt idx="126">
                  <c:v>105.34432501877438</c:v>
                </c:pt>
                <c:pt idx="127">
                  <c:v>106.3997653961072</c:v>
                </c:pt>
                <c:pt idx="128">
                  <c:v>104.16758593608769</c:v>
                </c:pt>
                <c:pt idx="129">
                  <c:v>98.611293490506</c:v>
                </c:pt>
                <c:pt idx="130">
                  <c:v>90.802289651519501</c:v>
                </c:pt>
                <c:pt idx="131">
                  <c:v>82.553098026443138</c:v>
                </c:pt>
                <c:pt idx="132">
                  <c:v>75.556859399581057</c:v>
                </c:pt>
                <c:pt idx="133">
                  <c:v>70.666858215777026</c:v>
                </c:pt>
                <c:pt idx="134">
                  <c:v>67.797790718664572</c:v>
                </c:pt>
                <c:pt idx="135">
                  <c:v>66.344156741865802</c:v>
                </c:pt>
                <c:pt idx="136">
                  <c:v>65.664260135461475</c:v>
                </c:pt>
                <c:pt idx="137">
                  <c:v>65.324302540353486</c:v>
                </c:pt>
                <c:pt idx="138">
                  <c:v>65.106855005960227</c:v>
                </c:pt>
                <c:pt idx="139">
                  <c:v>64.926922516239657</c:v>
                </c:pt>
                <c:pt idx="140">
                  <c:v>64.758060521144273</c:v>
                </c:pt>
                <c:pt idx="141">
                  <c:v>64.593824273481275</c:v>
                </c:pt>
                <c:pt idx="142">
                  <c:v>64.433396274425917</c:v>
                </c:pt>
                <c:pt idx="143">
                  <c:v>64.277787570421594</c:v>
                </c:pt>
                <c:pt idx="144">
                  <c:v>64.129778959919037</c:v>
                </c:pt>
                <c:pt idx="145">
                  <c:v>63.995593501362947</c:v>
                </c:pt>
                <c:pt idx="146">
                  <c:v>63.888315166456898</c:v>
                </c:pt>
                <c:pt idx="147">
                  <c:v>63.83363716788741</c:v>
                </c:pt>
                <c:pt idx="148">
                  <c:v>63.878269380419866</c:v>
                </c:pt>
                <c:pt idx="149">
                  <c:v>64.100194607289126</c:v>
                </c:pt>
                <c:pt idx="150">
                  <c:v>64.617752761542391</c:v>
                </c:pt>
                <c:pt idx="151">
                  <c:v>65.591432325379927</c:v>
                </c:pt>
                <c:pt idx="152">
                  <c:v>67.209034068055146</c:v>
                </c:pt>
                <c:pt idx="153">
                  <c:v>69.642780752390223</c:v>
                </c:pt>
                <c:pt idx="154">
                  <c:v>72.968113260883868</c:v>
                </c:pt>
                <c:pt idx="155">
                  <c:v>77.044301637728182</c:v>
                </c:pt>
                <c:pt idx="156">
                  <c:v>81.388844589847068</c:v>
                </c:pt>
                <c:pt idx="157">
                  <c:v>85.135186296959205</c:v>
                </c:pt>
                <c:pt idx="158">
                  <c:v>87.202743309257002</c:v>
                </c:pt>
                <c:pt idx="159">
                  <c:v>86.729209289543931</c:v>
                </c:pt>
                <c:pt idx="160">
                  <c:v>83.580827294087854</c:v>
                </c:pt>
                <c:pt idx="161">
                  <c:v>78.557465777216038</c:v>
                </c:pt>
                <c:pt idx="162">
                  <c:v>73.045637876691259</c:v>
                </c:pt>
                <c:pt idx="163">
                  <c:v>68.323799772117994</c:v>
                </c:pt>
                <c:pt idx="164">
                  <c:v>65.030541712109837</c:v>
                </c:pt>
                <c:pt idx="165">
                  <c:v>63.118335917538936</c:v>
                </c:pt>
                <c:pt idx="166">
                  <c:v>62.171279091373243</c:v>
                </c:pt>
                <c:pt idx="167">
                  <c:v>61.749995866847385</c:v>
                </c:pt>
                <c:pt idx="168">
                  <c:v>61.558905160190328</c:v>
                </c:pt>
                <c:pt idx="169">
                  <c:v>61.450004844947088</c:v>
                </c:pt>
                <c:pt idx="170">
                  <c:v>61.365084444016134</c:v>
                </c:pt>
                <c:pt idx="171">
                  <c:v>61.285614450691767</c:v>
                </c:pt>
                <c:pt idx="172">
                  <c:v>61.206645938568712</c:v>
                </c:pt>
                <c:pt idx="173">
                  <c:v>61.126947661365833</c:v>
                </c:pt>
                <c:pt idx="174">
                  <c:v>61.04613006974369</c:v>
                </c:pt>
                <c:pt idx="175">
                  <c:v>60.963979149308955</c:v>
                </c:pt>
                <c:pt idx="176">
                  <c:v>60.880331557616252</c:v>
                </c:pt>
                <c:pt idx="177">
                  <c:v>60.795054884195636</c:v>
                </c:pt>
                <c:pt idx="178">
                  <c:v>60.708044071090391</c:v>
                </c:pt>
                <c:pt idx="179">
                  <c:v>60.619219579578768</c:v>
                </c:pt>
                <c:pt idx="180">
                  <c:v>60.528525488697476</c:v>
                </c:pt>
                <c:pt idx="181">
                  <c:v>60.435927413667066</c:v>
                </c:pt>
                <c:pt idx="182">
                  <c:v>60.341410311031318</c:v>
                </c:pt>
                <c:pt idx="183">
                  <c:v>60.244976243050473</c:v>
                </c:pt>
                <c:pt idx="184">
                  <c:v>60.146642163063035</c:v>
                </c:pt>
                <c:pt idx="185">
                  <c:v>60.04643777145818</c:v>
                </c:pt>
                <c:pt idx="186">
                  <c:v>59.944403480306249</c:v>
                </c:pt>
                <c:pt idx="187">
                  <c:v>59.840588514080487</c:v>
                </c:pt>
                <c:pt idx="188">
                  <c:v>59.735049164543028</c:v>
                </c:pt>
                <c:pt idx="189">
                  <c:v>59.627847209889993</c:v>
                </c:pt>
                <c:pt idx="190">
                  <c:v>59.519048501677879</c:v>
                </c:pt>
                <c:pt idx="191">
                  <c:v>59.408721717826445</c:v>
                </c:pt>
                <c:pt idx="192">
                  <c:v>59.296937276000676</c:v>
                </c:pt>
                <c:pt idx="193">
                  <c:v>59.183766398772939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74.365204700354013</c:v>
                </c:pt>
                <c:pt idx="5">
                  <c:v>74.657412689640054</c:v>
                </c:pt>
                <c:pt idx="6">
                  <c:v>74.950673399831771</c:v>
                </c:pt>
                <c:pt idx="7">
                  <c:v>75.244977294275159</c:v>
                </c:pt>
                <c:pt idx="8">
                  <c:v>75.540303352428595</c:v>
                </c:pt>
                <c:pt idx="9">
                  <c:v>75.836617095730546</c:v>
                </c:pt>
                <c:pt idx="10">
                  <c:v>76.133868391984194</c:v>
                </c:pt>
                <c:pt idx="11">
                  <c:v>76.431989027619196</c:v>
                </c:pt>
                <c:pt idx="12">
                  <c:v>76.730890040127477</c:v>
                </c:pt>
                <c:pt idx="13">
                  <c:v>77.030458807034293</c:v>
                </c:pt>
                <c:pt idx="14">
                  <c:v>77.330555893174093</c:v>
                </c:pt>
                <c:pt idx="15">
                  <c:v>77.631011665016871</c:v>
                </c:pt>
                <c:pt idx="16">
                  <c:v>77.931622689557884</c:v>
                </c:pt>
                <c:pt idx="17">
                  <c:v>78.232147946052891</c:v>
                </c:pt>
                <c:pt idx="18">
                  <c:v>78.532304891828744</c:v>
                </c:pt>
                <c:pt idx="19">
                  <c:v>78.831765438639223</c:v>
                </c:pt>
                <c:pt idx="20">
                  <c:v>79.130151913589344</c:v>
                </c:pt>
                <c:pt idx="21">
                  <c:v>79.427033098398994</c:v>
                </c:pt>
                <c:pt idx="22">
                  <c:v>79.721920462425672</c:v>
                </c:pt>
                <c:pt idx="23">
                  <c:v>80.014264727873027</c:v>
                </c:pt>
                <c:pt idx="24">
                  <c:v>80.303452929165587</c:v>
                </c:pt>
                <c:pt idx="25">
                  <c:v>80.588806151405322</c:v>
                </c:pt>
                <c:pt idx="26">
                  <c:v>80.869578153623465</c:v>
                </c:pt>
                <c:pt idx="27">
                  <c:v>81.144955099288794</c:v>
                </c:pt>
                <c:pt idx="28">
                  <c:v>81.414056626967309</c:v>
                </c:pt>
                <c:pt idx="29">
                  <c:v>81.675938495595446</c:v>
                </c:pt>
                <c:pt idx="30">
                  <c:v>81.929597028819188</c:v>
                </c:pt>
                <c:pt idx="31">
                  <c:v>82.173975558612952</c:v>
                </c:pt>
                <c:pt idx="32">
                  <c:v>82.407973027586323</c:v>
                </c:pt>
                <c:pt idx="33">
                  <c:v>82.630454850357395</c:v>
                </c:pt>
                <c:pt idx="34">
                  <c:v>82.840266056508028</c:v>
                </c:pt>
                <c:pt idx="35">
                  <c:v>83.036246641786335</c:v>
                </c:pt>
                <c:pt idx="36">
                  <c:v>83.217248943024828</c:v>
                </c:pt>
                <c:pt idx="37">
                  <c:v>83.382156730374305</c:v>
                </c:pt>
                <c:pt idx="38">
                  <c:v>83.529905584653321</c:v>
                </c:pt>
                <c:pt idx="39">
                  <c:v>83.659504006488746</c:v>
                </c:pt>
                <c:pt idx="40">
                  <c:v>83.770054597423098</c:v>
                </c:pt>
                <c:pt idx="41">
                  <c:v>83.860774571776048</c:v>
                </c:pt>
                <c:pt idx="42">
                  <c:v>83.931014811721326</c:v>
                </c:pt>
                <c:pt idx="43">
                  <c:v>83.980276674969048</c:v>
                </c:pt>
                <c:pt idx="44">
                  <c:v>84.008225809865309</c:v>
                </c:pt>
                <c:pt idx="45">
                  <c:v>84.014702327905297</c:v>
                </c:pt>
                <c:pt idx="46">
                  <c:v>83.99972682529453</c:v>
                </c:pt>
                <c:pt idx="47">
                  <c:v>83.963501925325502</c:v>
                </c:pt>
                <c:pt idx="48">
                  <c:v>83.906409219897981</c:v>
                </c:pt>
                <c:pt idx="49">
                  <c:v>83.829001706449347</c:v>
                </c:pt>
                <c:pt idx="50">
                  <c:v>83.73199202942267</c:v>
                </c:pt>
                <c:pt idx="51">
                  <c:v>83.616237027125038</c:v>
                </c:pt>
                <c:pt idx="52">
                  <c:v>83.482719241516662</c:v>
                </c:pt>
                <c:pt idx="53">
                  <c:v>83.332526159833208</c:v>
                </c:pt>
                <c:pt idx="54">
                  <c:v>83.166828017244754</c:v>
                </c:pt>
                <c:pt idx="55">
                  <c:v>82.986854998139336</c:v>
                </c:pt>
                <c:pt idx="56">
                  <c:v>82.793874633798978</c:v>
                </c:pt>
                <c:pt idx="57">
                  <c:v>82.589170113670932</c:v>
                </c:pt>
                <c:pt idx="58">
                  <c:v>82.374020116151968</c:v>
                </c:pt>
                <c:pt idx="59">
                  <c:v>82.14968063406711</c:v>
                </c:pt>
                <c:pt idx="60">
                  <c:v>81.917369131084129</c:v>
                </c:pt>
                <c:pt idx="61">
                  <c:v>81.678251228319454</c:v>
                </c:pt>
                <c:pt idx="62">
                  <c:v>81.433429993689785</c:v>
                </c:pt>
                <c:pt idx="63">
                  <c:v>81.183937796221869</c:v>
                </c:pt>
                <c:pt idx="64">
                  <c:v>80.930730597285248</c:v>
                </c:pt>
                <c:pt idx="65">
                  <c:v>80.674684482120199</c:v>
                </c:pt>
                <c:pt idx="66">
                  <c:v>80.416594187813317</c:v>
                </c:pt>
                <c:pt idx="67">
                  <c:v>80.157173356359451</c:v>
                </c:pt>
                <c:pt idx="68">
                  <c:v>79.897056231025829</c:v>
                </c:pt>
                <c:pt idx="69">
                  <c:v>79.63680051779653</c:v>
                </c:pt>
                <c:pt idx="70">
                  <c:v>79.376891147958943</c:v>
                </c:pt>
                <c:pt idx="71">
                  <c:v>79.117744699777447</c:v>
                </c:pt>
                <c:pt idx="72">
                  <c:v>78.85971426387222</c:v>
                </c:pt>
                <c:pt idx="73">
                  <c:v>78.603094566007385</c:v>
                </c:pt>
                <c:pt idx="74">
                  <c:v>78.348127190585075</c:v>
                </c:pt>
                <c:pt idx="75">
                  <c:v>78.09500577679897</c:v>
                </c:pt>
                <c:pt idx="76">
                  <c:v>77.843881086109249</c:v>
                </c:pt>
                <c:pt idx="77">
                  <c:v>77.594865863816864</c:v>
                </c:pt>
                <c:pt idx="78">
                  <c:v>77.348039438691373</c:v>
                </c:pt>
                <c:pt idx="79">
                  <c:v>77.103452022740015</c:v>
                </c:pt>
                <c:pt idx="80">
                  <c:v>76.861128688354285</c:v>
                </c:pt>
                <c:pt idx="81">
                  <c:v>76.621073012423736</c:v>
                </c:pt>
                <c:pt idx="82">
                  <c:v>76.383270386816449</c:v>
                </c:pt>
                <c:pt idx="83">
                  <c:v>76.147691002191181</c:v>
                </c:pt>
                <c:pt idx="84">
                  <c:v>75.914292517738318</c:v>
                </c:pt>
                <c:pt idx="85">
                  <c:v>75.683022433443497</c:v>
                </c:pt>
                <c:pt idx="86">
                  <c:v>75.453820184120104</c:v>
                </c:pt>
                <c:pt idx="87">
                  <c:v>75.226618976016695</c:v>
                </c:pt>
                <c:pt idx="88">
                  <c:v>75.001347387507153</c:v>
                </c:pt>
                <c:pt idx="89">
                  <c:v>74.777930755405578</c:v>
                </c:pt>
                <c:pt idx="90">
                  <c:v>74.556292367988007</c:v>
                </c:pt>
                <c:pt idx="91">
                  <c:v>74.336354484981726</c:v>
                </c:pt>
                <c:pt idx="92">
                  <c:v>74.118039203717828</c:v>
                </c:pt>
                <c:pt idx="93">
                  <c:v>73.901269189420859</c:v>
                </c:pt>
                <c:pt idx="94">
                  <c:v>73.685968286304231</c:v>
                </c:pt>
                <c:pt idx="95">
                  <c:v>73.472062024806192</c:v>
                </c:pt>
                <c:pt idx="96">
                  <c:v>73.259478038978258</c:v>
                </c:pt>
                <c:pt idx="97">
                  <c:v>73.048146406757652</c:v>
                </c:pt>
                <c:pt idx="98">
                  <c:v>72.837999924638041</c:v>
                </c:pt>
                <c:pt idx="99">
                  <c:v>72.628974327112687</c:v>
                </c:pt>
                <c:pt idx="100">
                  <c:v>72.421008460208213</c:v>
                </c:pt>
                <c:pt idx="101">
                  <c:v>72.214044417461011</c:v>
                </c:pt>
                <c:pt idx="102">
                  <c:v>72.00802764581185</c:v>
                </c:pt>
                <c:pt idx="103">
                  <c:v>71.802907028104968</c:v>
                </c:pt>
                <c:pt idx="104">
                  <c:v>71.598634948172801</c:v>
                </c:pt>
                <c:pt idx="105">
                  <c:v>71.395167343862894</c:v>
                </c:pt>
                <c:pt idx="106">
                  <c:v>71.192463752809644</c:v>
                </c:pt>
                <c:pt idx="107">
                  <c:v>70.990487355270375</c:v>
                </c:pt>
                <c:pt idx="108">
                  <c:v>70.789205017917084</c:v>
                </c:pt>
                <c:pt idx="109">
                  <c:v>70.588587342105001</c:v>
                </c:pt>
                <c:pt idx="110">
                  <c:v>70.388608719809</c:v>
                </c:pt>
                <c:pt idx="111">
                  <c:v>70.189247400129034</c:v>
                </c:pt>
                <c:pt idx="112">
                  <c:v>69.990485569002601</c:v>
                </c:pt>
                <c:pt idx="113">
                  <c:v>69.792309444518907</c:v>
                </c:pt>
                <c:pt idx="114">
                  <c:v>69.594709389996765</c:v>
                </c:pt>
                <c:pt idx="115">
                  <c:v>69.397680046753251</c:v>
                </c:pt>
                <c:pt idx="116">
                  <c:v>69.20122048824642</c:v>
                </c:pt>
                <c:pt idx="117">
                  <c:v>69.005334397003963</c:v>
                </c:pt>
                <c:pt idx="118">
                  <c:v>68.810030265443231</c:v>
                </c:pt>
                <c:pt idx="119">
                  <c:v>68.615321621327013</c:v>
                </c:pt>
                <c:pt idx="120">
                  <c:v>68.421227278169084</c:v>
                </c:pt>
                <c:pt idx="121">
                  <c:v>68.227771610384721</c:v>
                </c:pt>
                <c:pt idx="122">
                  <c:v>68.034984852354981</c:v>
                </c:pt>
                <c:pt idx="123">
                  <c:v>67.842903419817588</c:v>
                </c:pt>
                <c:pt idx="124">
                  <c:v>67.651570251089169</c:v>
                </c:pt>
                <c:pt idx="125">
                  <c:v>67.461035164542309</c:v>
                </c:pt>
                <c:pt idx="126">
                  <c:v>67.27135522748226</c:v>
                </c:pt>
                <c:pt idx="127">
                  <c:v>67.082595130073372</c:v>
                </c:pt>
                <c:pt idx="128">
                  <c:v>66.894827556238226</c:v>
                </c:pt>
                <c:pt idx="129">
                  <c:v>66.708133541482511</c:v>
                </c:pt>
                <c:pt idx="130">
                  <c:v>66.522602805385873</c:v>
                </c:pt>
                <c:pt idx="131">
                  <c:v>66.338334044056808</c:v>
                </c:pt>
                <c:pt idx="132">
                  <c:v>66.15543516520944</c:v>
                </c:pt>
                <c:pt idx="133">
                  <c:v>65.974023445735398</c:v>
                </c:pt>
                <c:pt idx="134">
                  <c:v>65.794225588801822</c:v>
                </c:pt>
                <c:pt idx="135">
                  <c:v>65.616177654724765</c:v>
                </c:pt>
                <c:pt idx="136">
                  <c:v>65.440024837307149</c:v>
                </c:pt>
                <c:pt idx="137">
                  <c:v>65.265921055201943</c:v>
                </c:pt>
                <c:pt idx="138">
                  <c:v>65.094028326416662</c:v>
                </c:pt>
                <c:pt idx="139">
                  <c:v>64.924515893620764</c:v>
                </c:pt>
                <c:pt idx="140">
                  <c:v>64.757559068796283</c:v>
                </c:pt>
                <c:pt idx="141">
                  <c:v>64.593337768357515</c:v>
                </c:pt>
                <c:pt idx="142">
                  <c:v>64.432034714536499</c:v>
                </c:pt>
                <c:pt idx="143">
                  <c:v>64.273833285942715</c:v>
                </c:pt>
                <c:pt idx="144">
                  <c:v>64.118915010045669</c:v>
                </c:pt>
                <c:pt idx="145">
                  <c:v>63.967456703066169</c:v>
                </c:pt>
                <c:pt idx="146">
                  <c:v>63.81962727839047</c:v>
                </c:pt>
                <c:pt idx="147">
                  <c:v>63.675584262892478</c:v>
                </c:pt>
                <c:pt idx="148">
                  <c:v>63.535470080925577</c:v>
                </c:pt>
                <c:pt idx="149">
                  <c:v>63.399408187350367</c:v>
                </c:pt>
                <c:pt idx="150">
                  <c:v>63.267499152575432</c:v>
                </c:pt>
                <c:pt idx="151">
                  <c:v>63.139816822656954</c:v>
                </c:pt>
                <c:pt idx="152">
                  <c:v>63.016404694230765</c:v>
                </c:pt>
                <c:pt idx="153">
                  <c:v>62.897272655516474</c:v>
                </c:pt>
                <c:pt idx="154">
                  <c:v>62.782394248970647</c:v>
                </c:pt>
                <c:pt idx="155">
                  <c:v>62.671704606784587</c:v>
                </c:pt>
                <c:pt idx="156">
                  <c:v>62.565099196243068</c:v>
                </c:pt>
                <c:pt idx="157">
                  <c:v>62.462433487636631</c:v>
                </c:pt>
                <c:pt idx="158">
                  <c:v>62.363523623506083</c:v>
                </c:pt>
                <c:pt idx="159">
                  <c:v>62.268148126026773</c:v>
                </c:pt>
                <c:pt idx="160">
                  <c:v>62.176050631784818</c:v>
                </c:pt>
                <c:pt idx="161">
                  <c:v>62.086943593291977</c:v>
                </c:pt>
                <c:pt idx="162">
                  <c:v>62.000512838042994</c:v>
                </c:pt>
                <c:pt idx="163">
                  <c:v>61.916422832532561</c:v>
                </c:pt>
                <c:pt idx="164">
                  <c:v>61.834322463882799</c:v>
                </c:pt>
                <c:pt idx="165">
                  <c:v>61.75385112831772</c:v>
                </c:pt>
                <c:pt idx="166">
                  <c:v>61.674644905346213</c:v>
                </c:pt>
                <c:pt idx="167">
                  <c:v>61.596342599652097</c:v>
                </c:pt>
                <c:pt idx="168">
                  <c:v>61.518591448570277</c:v>
                </c:pt>
                <c:pt idx="169">
                  <c:v>61.441052319792242</c:v>
                </c:pt>
                <c:pt idx="170">
                  <c:v>61.363404258900076</c:v>
                </c:pt>
                <c:pt idx="171">
                  <c:v>61.285348286306096</c:v>
                </c:pt>
                <c:pt idx="172">
                  <c:v>61.206610384895988</c:v>
                </c:pt>
                <c:pt idx="173">
                  <c:v>61.126943660090674</c:v>
                </c:pt>
                <c:pt idx="174">
                  <c:v>61.046129690611444</c:v>
                </c:pt>
                <c:pt idx="175">
                  <c:v>60.963979119080967</c:v>
                </c:pt>
                <c:pt idx="176">
                  <c:v>60.880331555589308</c:v>
                </c:pt>
                <c:pt idx="177">
                  <c:v>60.795054884081374</c:v>
                </c:pt>
                <c:pt idx="178">
                  <c:v>60.708044071084977</c:v>
                </c:pt>
                <c:pt idx="179">
                  <c:v>60.619219579578555</c:v>
                </c:pt>
                <c:pt idx="180">
                  <c:v>60.528525488697468</c:v>
                </c:pt>
                <c:pt idx="181">
                  <c:v>60.435927413667066</c:v>
                </c:pt>
                <c:pt idx="182">
                  <c:v>60.341410311031318</c:v>
                </c:pt>
                <c:pt idx="183">
                  <c:v>60.244976243050473</c:v>
                </c:pt>
                <c:pt idx="184">
                  <c:v>60.146642163063035</c:v>
                </c:pt>
                <c:pt idx="185">
                  <c:v>60.04643777145818</c:v>
                </c:pt>
                <c:pt idx="186">
                  <c:v>59.944403480306249</c:v>
                </c:pt>
                <c:pt idx="187">
                  <c:v>59.840588514080487</c:v>
                </c:pt>
                <c:pt idx="188">
                  <c:v>59.735049164543028</c:v>
                </c:pt>
                <c:pt idx="189">
                  <c:v>59.627847209889993</c:v>
                </c:pt>
                <c:pt idx="190">
                  <c:v>59.519048501677879</c:v>
                </c:pt>
                <c:pt idx="191">
                  <c:v>59.408721717826445</c:v>
                </c:pt>
                <c:pt idx="192">
                  <c:v>59.296937276000676</c:v>
                </c:pt>
                <c:pt idx="193">
                  <c:v>59.183766398772939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76.786000000000001</c:v>
                </c:pt>
                <c:pt idx="1">
                  <c:v>76.69</c:v>
                </c:pt>
                <c:pt idx="2">
                  <c:v>77.667000000000002</c:v>
                </c:pt>
                <c:pt idx="3">
                  <c:v>76.975999999999999</c:v>
                </c:pt>
                <c:pt idx="4">
                  <c:v>75.738</c:v>
                </c:pt>
                <c:pt idx="5">
                  <c:v>76.643000000000001</c:v>
                </c:pt>
                <c:pt idx="6">
                  <c:v>76.286000000000001</c:v>
                </c:pt>
                <c:pt idx="7">
                  <c:v>77.856999999999999</c:v>
                </c:pt>
                <c:pt idx="8">
                  <c:v>77.238</c:v>
                </c:pt>
                <c:pt idx="9">
                  <c:v>77.832999999999998</c:v>
                </c:pt>
                <c:pt idx="10">
                  <c:v>76.929000000000002</c:v>
                </c:pt>
                <c:pt idx="11">
                  <c:v>78.667000000000002</c:v>
                </c:pt>
                <c:pt idx="12">
                  <c:v>77.213999999999999</c:v>
                </c:pt>
                <c:pt idx="13">
                  <c:v>78.429000000000002</c:v>
                </c:pt>
                <c:pt idx="14">
                  <c:v>77.856999999999999</c:v>
                </c:pt>
                <c:pt idx="15">
                  <c:v>78.570999999999998</c:v>
                </c:pt>
                <c:pt idx="16">
                  <c:v>76.667000000000002</c:v>
                </c:pt>
                <c:pt idx="17">
                  <c:v>77.548000000000002</c:v>
                </c:pt>
                <c:pt idx="18">
                  <c:v>78.094999999999999</c:v>
                </c:pt>
                <c:pt idx="19">
                  <c:v>77.524000000000001</c:v>
                </c:pt>
                <c:pt idx="20">
                  <c:v>77.094999999999999</c:v>
                </c:pt>
                <c:pt idx="21">
                  <c:v>78.213999999999999</c:v>
                </c:pt>
                <c:pt idx="22">
                  <c:v>77.762</c:v>
                </c:pt>
                <c:pt idx="23">
                  <c:v>78.69</c:v>
                </c:pt>
                <c:pt idx="24">
                  <c:v>78.5</c:v>
                </c:pt>
                <c:pt idx="25">
                  <c:v>78.405000000000001</c:v>
                </c:pt>
                <c:pt idx="26">
                  <c:v>80.524000000000001</c:v>
                </c:pt>
                <c:pt idx="27">
                  <c:v>79.905000000000001</c:v>
                </c:pt>
                <c:pt idx="28">
                  <c:v>80.713999999999999</c:v>
                </c:pt>
                <c:pt idx="29">
                  <c:v>81.786000000000001</c:v>
                </c:pt>
                <c:pt idx="30">
                  <c:v>81.762</c:v>
                </c:pt>
                <c:pt idx="31">
                  <c:v>82.024000000000001</c:v>
                </c:pt>
                <c:pt idx="32">
                  <c:v>82.832999999999998</c:v>
                </c:pt>
                <c:pt idx="33">
                  <c:v>81.905000000000001</c:v>
                </c:pt>
                <c:pt idx="34">
                  <c:v>83.762</c:v>
                </c:pt>
                <c:pt idx="35">
                  <c:v>83.667000000000002</c:v>
                </c:pt>
                <c:pt idx="36">
                  <c:v>84.475999999999999</c:v>
                </c:pt>
                <c:pt idx="37">
                  <c:v>86.213999999999999</c:v>
                </c:pt>
                <c:pt idx="38">
                  <c:v>85.356999999999999</c:v>
                </c:pt>
                <c:pt idx="39">
                  <c:v>86.548000000000002</c:v>
                </c:pt>
                <c:pt idx="40">
                  <c:v>88.619</c:v>
                </c:pt>
                <c:pt idx="41">
                  <c:v>89.762</c:v>
                </c:pt>
                <c:pt idx="42">
                  <c:v>90.024000000000001</c:v>
                </c:pt>
                <c:pt idx="43">
                  <c:v>93.929000000000002</c:v>
                </c:pt>
                <c:pt idx="44">
                  <c:v>95.548000000000002</c:v>
                </c:pt>
                <c:pt idx="45">
                  <c:v>98.762</c:v>
                </c:pt>
                <c:pt idx="46">
                  <c:v>101.19</c:v>
                </c:pt>
                <c:pt idx="47">
                  <c:v>102.357</c:v>
                </c:pt>
                <c:pt idx="48">
                  <c:v>104.429</c:v>
                </c:pt>
                <c:pt idx="49">
                  <c:v>110.762</c:v>
                </c:pt>
                <c:pt idx="50">
                  <c:v>117.595</c:v>
                </c:pt>
                <c:pt idx="51">
                  <c:v>127.667</c:v>
                </c:pt>
                <c:pt idx="52">
                  <c:v>142.762</c:v>
                </c:pt>
                <c:pt idx="53">
                  <c:v>160.405</c:v>
                </c:pt>
                <c:pt idx="54">
                  <c:v>177.167</c:v>
                </c:pt>
                <c:pt idx="55">
                  <c:v>193.143</c:v>
                </c:pt>
                <c:pt idx="56">
                  <c:v>206.905</c:v>
                </c:pt>
                <c:pt idx="57">
                  <c:v>218.286</c:v>
                </c:pt>
                <c:pt idx="58">
                  <c:v>227.452</c:v>
                </c:pt>
                <c:pt idx="59">
                  <c:v>233.952</c:v>
                </c:pt>
                <c:pt idx="60">
                  <c:v>237.143</c:v>
                </c:pt>
                <c:pt idx="61">
                  <c:v>236.119</c:v>
                </c:pt>
                <c:pt idx="62">
                  <c:v>225.476</c:v>
                </c:pt>
                <c:pt idx="63">
                  <c:v>202.786</c:v>
                </c:pt>
                <c:pt idx="64">
                  <c:v>158.881</c:v>
                </c:pt>
                <c:pt idx="65">
                  <c:v>108.667</c:v>
                </c:pt>
                <c:pt idx="66">
                  <c:v>84.738</c:v>
                </c:pt>
                <c:pt idx="67">
                  <c:v>79.762</c:v>
                </c:pt>
                <c:pt idx="68">
                  <c:v>77.451999999999998</c:v>
                </c:pt>
                <c:pt idx="69">
                  <c:v>79.548000000000002</c:v>
                </c:pt>
                <c:pt idx="70">
                  <c:v>81.619</c:v>
                </c:pt>
                <c:pt idx="71">
                  <c:v>81.905000000000001</c:v>
                </c:pt>
                <c:pt idx="72">
                  <c:v>84.332999999999998</c:v>
                </c:pt>
                <c:pt idx="73">
                  <c:v>86.429000000000002</c:v>
                </c:pt>
                <c:pt idx="74">
                  <c:v>89.951999999999998</c:v>
                </c:pt>
                <c:pt idx="75">
                  <c:v>98.429000000000002</c:v>
                </c:pt>
                <c:pt idx="76">
                  <c:v>106.357</c:v>
                </c:pt>
                <c:pt idx="77">
                  <c:v>118.476</c:v>
                </c:pt>
                <c:pt idx="78">
                  <c:v>132.31</c:v>
                </c:pt>
                <c:pt idx="79">
                  <c:v>147.452</c:v>
                </c:pt>
                <c:pt idx="80">
                  <c:v>160.357</c:v>
                </c:pt>
                <c:pt idx="81">
                  <c:v>173.024</c:v>
                </c:pt>
                <c:pt idx="82">
                  <c:v>183.452</c:v>
                </c:pt>
                <c:pt idx="83">
                  <c:v>190.667</c:v>
                </c:pt>
                <c:pt idx="84">
                  <c:v>192.714</c:v>
                </c:pt>
                <c:pt idx="85">
                  <c:v>190.048</c:v>
                </c:pt>
                <c:pt idx="86">
                  <c:v>175.69</c:v>
                </c:pt>
                <c:pt idx="87">
                  <c:v>147.405</c:v>
                </c:pt>
                <c:pt idx="88">
                  <c:v>106.81</c:v>
                </c:pt>
                <c:pt idx="89">
                  <c:v>76.643000000000001</c:v>
                </c:pt>
                <c:pt idx="90">
                  <c:v>71.570999999999998</c:v>
                </c:pt>
                <c:pt idx="91">
                  <c:v>68.856999999999999</c:v>
                </c:pt>
                <c:pt idx="92">
                  <c:v>68.667000000000002</c:v>
                </c:pt>
                <c:pt idx="93">
                  <c:v>70.929000000000002</c:v>
                </c:pt>
                <c:pt idx="94">
                  <c:v>68.881</c:v>
                </c:pt>
                <c:pt idx="95">
                  <c:v>68</c:v>
                </c:pt>
                <c:pt idx="96">
                  <c:v>70.094999999999999</c:v>
                </c:pt>
                <c:pt idx="97">
                  <c:v>67.643000000000001</c:v>
                </c:pt>
                <c:pt idx="98">
                  <c:v>70.738</c:v>
                </c:pt>
                <c:pt idx="99">
                  <c:v>71.405000000000001</c:v>
                </c:pt>
                <c:pt idx="100">
                  <c:v>70.475999999999999</c:v>
                </c:pt>
                <c:pt idx="101">
                  <c:v>71.667000000000002</c:v>
                </c:pt>
                <c:pt idx="102">
                  <c:v>69.405000000000001</c:v>
                </c:pt>
                <c:pt idx="103">
                  <c:v>69.832999999999998</c:v>
                </c:pt>
                <c:pt idx="104">
                  <c:v>68.881</c:v>
                </c:pt>
                <c:pt idx="105">
                  <c:v>69.167000000000002</c:v>
                </c:pt>
                <c:pt idx="106">
                  <c:v>69.381</c:v>
                </c:pt>
                <c:pt idx="107">
                  <c:v>68.570999999999998</c:v>
                </c:pt>
                <c:pt idx="108">
                  <c:v>70.429000000000002</c:v>
                </c:pt>
                <c:pt idx="109">
                  <c:v>69.451999999999998</c:v>
                </c:pt>
                <c:pt idx="110">
                  <c:v>69.475999999999999</c:v>
                </c:pt>
                <c:pt idx="111">
                  <c:v>68.929000000000002</c:v>
                </c:pt>
                <c:pt idx="112">
                  <c:v>69.262</c:v>
                </c:pt>
                <c:pt idx="113">
                  <c:v>69.262</c:v>
                </c:pt>
                <c:pt idx="114">
                  <c:v>68.451999999999998</c:v>
                </c:pt>
                <c:pt idx="115">
                  <c:v>69.048000000000002</c:v>
                </c:pt>
                <c:pt idx="116">
                  <c:v>71.167000000000002</c:v>
                </c:pt>
                <c:pt idx="117">
                  <c:v>72.356999999999999</c:v>
                </c:pt>
                <c:pt idx="118">
                  <c:v>75.167000000000002</c:v>
                </c:pt>
                <c:pt idx="119">
                  <c:v>78.975999999999999</c:v>
                </c:pt>
                <c:pt idx="120">
                  <c:v>84.570999999999998</c:v>
                </c:pt>
                <c:pt idx="121">
                  <c:v>93.19</c:v>
                </c:pt>
                <c:pt idx="122">
                  <c:v>96.429000000000002</c:v>
                </c:pt>
                <c:pt idx="123">
                  <c:v>102.405</c:v>
                </c:pt>
                <c:pt idx="124">
                  <c:v>105.048</c:v>
                </c:pt>
                <c:pt idx="125">
                  <c:v>106.286</c:v>
                </c:pt>
                <c:pt idx="126">
                  <c:v>106.095</c:v>
                </c:pt>
                <c:pt idx="127">
                  <c:v>104.5</c:v>
                </c:pt>
                <c:pt idx="128">
                  <c:v>98.881</c:v>
                </c:pt>
                <c:pt idx="129">
                  <c:v>93.048000000000002</c:v>
                </c:pt>
                <c:pt idx="130">
                  <c:v>84.929000000000002</c:v>
                </c:pt>
                <c:pt idx="131">
                  <c:v>78.786000000000001</c:v>
                </c:pt>
                <c:pt idx="132">
                  <c:v>72.167000000000002</c:v>
                </c:pt>
                <c:pt idx="133">
                  <c:v>65.286000000000001</c:v>
                </c:pt>
                <c:pt idx="134">
                  <c:v>63.143000000000001</c:v>
                </c:pt>
                <c:pt idx="135">
                  <c:v>62.594999999999999</c:v>
                </c:pt>
                <c:pt idx="136">
                  <c:v>64.286000000000001</c:v>
                </c:pt>
                <c:pt idx="137">
                  <c:v>63.429000000000002</c:v>
                </c:pt>
                <c:pt idx="138">
                  <c:v>63.475999999999999</c:v>
                </c:pt>
                <c:pt idx="139">
                  <c:v>63.381</c:v>
                </c:pt>
                <c:pt idx="140">
                  <c:v>64.69</c:v>
                </c:pt>
                <c:pt idx="141">
                  <c:v>63.451999999999998</c:v>
                </c:pt>
                <c:pt idx="142">
                  <c:v>64.667000000000002</c:v>
                </c:pt>
                <c:pt idx="143">
                  <c:v>64.832999999999998</c:v>
                </c:pt>
                <c:pt idx="144">
                  <c:v>63.548000000000002</c:v>
                </c:pt>
                <c:pt idx="145">
                  <c:v>63.738</c:v>
                </c:pt>
                <c:pt idx="146">
                  <c:v>63.094999999999999</c:v>
                </c:pt>
                <c:pt idx="147">
                  <c:v>64.094999999999999</c:v>
                </c:pt>
                <c:pt idx="148">
                  <c:v>64.356999999999999</c:v>
                </c:pt>
                <c:pt idx="149">
                  <c:v>64.238</c:v>
                </c:pt>
                <c:pt idx="150">
                  <c:v>65.667000000000002</c:v>
                </c:pt>
                <c:pt idx="151">
                  <c:v>68.167000000000002</c:v>
                </c:pt>
                <c:pt idx="152">
                  <c:v>72.619</c:v>
                </c:pt>
                <c:pt idx="153">
                  <c:v>77.31</c:v>
                </c:pt>
                <c:pt idx="154">
                  <c:v>80.094999999999999</c:v>
                </c:pt>
                <c:pt idx="155">
                  <c:v>83.475999999999999</c:v>
                </c:pt>
                <c:pt idx="156">
                  <c:v>85.832999999999998</c:v>
                </c:pt>
                <c:pt idx="157">
                  <c:v>86.381</c:v>
                </c:pt>
                <c:pt idx="158">
                  <c:v>85.451999999999998</c:v>
                </c:pt>
                <c:pt idx="159">
                  <c:v>82.881</c:v>
                </c:pt>
                <c:pt idx="160">
                  <c:v>79.143000000000001</c:v>
                </c:pt>
                <c:pt idx="161">
                  <c:v>73.738</c:v>
                </c:pt>
                <c:pt idx="162">
                  <c:v>68.238</c:v>
                </c:pt>
                <c:pt idx="163">
                  <c:v>65.286000000000001</c:v>
                </c:pt>
                <c:pt idx="164">
                  <c:v>62.332999999999998</c:v>
                </c:pt>
                <c:pt idx="165">
                  <c:v>60.975999999999999</c:v>
                </c:pt>
                <c:pt idx="166">
                  <c:v>60.713999999999999</c:v>
                </c:pt>
                <c:pt idx="167">
                  <c:v>61.405000000000001</c:v>
                </c:pt>
                <c:pt idx="168">
                  <c:v>61.524000000000001</c:v>
                </c:pt>
                <c:pt idx="169">
                  <c:v>61.856999999999999</c:v>
                </c:pt>
                <c:pt idx="170">
                  <c:v>62.213999999999999</c:v>
                </c:pt>
                <c:pt idx="171">
                  <c:v>61.475999999999999</c:v>
                </c:pt>
                <c:pt idx="172">
                  <c:v>62.262</c:v>
                </c:pt>
                <c:pt idx="173">
                  <c:v>61.594999999999999</c:v>
                </c:pt>
                <c:pt idx="174">
                  <c:v>61.69</c:v>
                </c:pt>
                <c:pt idx="175">
                  <c:v>61.094999999999999</c:v>
                </c:pt>
                <c:pt idx="176">
                  <c:v>61.238</c:v>
                </c:pt>
                <c:pt idx="177">
                  <c:v>60.070999999999998</c:v>
                </c:pt>
                <c:pt idx="178">
                  <c:v>59.951999999999998</c:v>
                </c:pt>
                <c:pt idx="179">
                  <c:v>60.332999999999998</c:v>
                </c:pt>
                <c:pt idx="180">
                  <c:v>61.19</c:v>
                </c:pt>
                <c:pt idx="181">
                  <c:v>61.905000000000001</c:v>
                </c:pt>
                <c:pt idx="182">
                  <c:v>59.381</c:v>
                </c:pt>
                <c:pt idx="183">
                  <c:v>59.81</c:v>
                </c:pt>
                <c:pt idx="184">
                  <c:v>59.238</c:v>
                </c:pt>
                <c:pt idx="185">
                  <c:v>60.738</c:v>
                </c:pt>
                <c:pt idx="186">
                  <c:v>61.024000000000001</c:v>
                </c:pt>
                <c:pt idx="187">
                  <c:v>60.167000000000002</c:v>
                </c:pt>
                <c:pt idx="188">
                  <c:v>61.024000000000001</c:v>
                </c:pt>
                <c:pt idx="189">
                  <c:v>60</c:v>
                </c:pt>
                <c:pt idx="190">
                  <c:v>59.024000000000001</c:v>
                </c:pt>
                <c:pt idx="191">
                  <c:v>60.570999999999998</c:v>
                </c:pt>
                <c:pt idx="192">
                  <c:v>60.381</c:v>
                </c:pt>
                <c:pt idx="193">
                  <c:v>60.405000000000001</c:v>
                </c:pt>
                <c:pt idx="194">
                  <c:v>59.786000000000001</c:v>
                </c:pt>
                <c:pt idx="195">
                  <c:v>60.475999999999999</c:v>
                </c:pt>
                <c:pt idx="196">
                  <c:v>59.524000000000001</c:v>
                </c:pt>
                <c:pt idx="197">
                  <c:v>58.975999999999999</c:v>
                </c:pt>
                <c:pt idx="198">
                  <c:v>58.951999999999998</c:v>
                </c:pt>
                <c:pt idx="199">
                  <c:v>59.619</c:v>
                </c:pt>
                <c:pt idx="200">
                  <c:v>57.5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74.39728653902371</c:v>
                </c:pt>
                <c:pt idx="2">
                  <c:v>74.714397162311116</c:v>
                </c:pt>
                <c:pt idx="3">
                  <c:v>75.031803137754011</c:v>
                </c:pt>
                <c:pt idx="4">
                  <c:v>75.349438371088709</c:v>
                </c:pt>
                <c:pt idx="5">
                  <c:v>75.667221938148089</c:v>
                </c:pt>
                <c:pt idx="6">
                  <c:v>75.985056060432697</c:v>
                </c:pt>
                <c:pt idx="7">
                  <c:v>76.302823886919697</c:v>
                </c:pt>
                <c:pt idx="8">
                  <c:v>76.620387077052911</c:v>
                </c:pt>
                <c:pt idx="9">
                  <c:v>76.937583183347741</c:v>
                </c:pt>
                <c:pt idx="10">
                  <c:v>77.254222836693842</c:v>
                </c:pt>
                <c:pt idx="11">
                  <c:v>77.570086743522708</c:v>
                </c:pt>
                <c:pt idx="12">
                  <c:v>77.884922511892412</c:v>
                </c:pt>
                <c:pt idx="13">
                  <c:v>78.198441333769111</c:v>
                </c:pt>
                <c:pt idx="14">
                  <c:v>78.510314564189656</c:v>
                </c:pt>
                <c:pt idx="15">
                  <c:v>78.820170255958516</c:v>
                </c:pt>
                <c:pt idx="16">
                  <c:v>79.127589733404008</c:v>
                </c:pt>
                <c:pt idx="17">
                  <c:v>79.432104324492471</c:v>
                </c:pt>
                <c:pt idx="18">
                  <c:v>79.733192424037483</c:v>
                </c:pt>
                <c:pt idx="19">
                  <c:v>80.030277143100378</c:v>
                </c:pt>
                <c:pt idx="20">
                  <c:v>80.322724929210395</c:v>
                </c:pt>
                <c:pt idx="21">
                  <c:v>80.6098457475033</c:v>
                </c:pt>
                <c:pt idx="22">
                  <c:v>80.890895738099417</c:v>
                </c:pt>
                <c:pt idx="23">
                  <c:v>81.165083774255876</c:v>
                </c:pt>
                <c:pt idx="24">
                  <c:v>81.431584129204111</c:v>
                </c:pt>
                <c:pt idx="25">
                  <c:v>81.689558637277059</c:v>
                </c:pt>
                <c:pt idx="26">
                  <c:v>81.938193457068749</c:v>
                </c:pt>
                <c:pt idx="27">
                  <c:v>82.17675798277017</c:v>
                </c:pt>
                <c:pt idx="28">
                  <c:v>82.404696775946647</c:v>
                </c:pt>
                <c:pt idx="29">
                  <c:v>82.621769732473254</c:v>
                </c:pt>
                <c:pt idx="30">
                  <c:v>82.828261074642867</c:v>
                </c:pt>
                <c:pt idx="31">
                  <c:v>83.025283971131131</c:v>
                </c:pt>
                <c:pt idx="32">
                  <c:v>83.215214101651597</c:v>
                </c:pt>
                <c:pt idx="33">
                  <c:v>83.402291277981092</c:v>
                </c:pt>
                <c:pt idx="34">
                  <c:v>83.59343166959647</c:v>
                </c:pt>
                <c:pt idx="35">
                  <c:v>83.799291926260835</c:v>
                </c:pt>
                <c:pt idx="36">
                  <c:v>84.035617553692433</c:v>
                </c:pt>
                <c:pt idx="37">
                  <c:v>84.324887873207047</c:v>
                </c:pt>
                <c:pt idx="38">
                  <c:v>84.698235444216422</c:v>
                </c:pt>
                <c:pt idx="39">
                  <c:v>85.197566473163278</c:v>
                </c:pt>
                <c:pt idx="40">
                  <c:v>85.877739926931184</c:v>
                </c:pt>
                <c:pt idx="41">
                  <c:v>86.808579431645299</c:v>
                </c:pt>
                <c:pt idx="42">
                  <c:v>88.076400535033272</c:v>
                </c:pt>
                <c:pt idx="43">
                  <c:v>89.784648650765547</c:v>
                </c:pt>
                <c:pt idx="44">
                  <c:v>92.053177241921745</c:v>
                </c:pt>
                <c:pt idx="45">
                  <c:v>95.015672754745353</c:v>
                </c:pt>
                <c:pt idx="46">
                  <c:v>98.814775012048386</c:v>
                </c:pt>
                <c:pt idx="47">
                  <c:v>103.59456893407463</c:v>
                </c:pt>
                <c:pt idx="48">
                  <c:v>109.4903472486221</c:v>
                </c:pt>
                <c:pt idx="49">
                  <c:v>116.61586240338937</c:v>
                </c:pt>
                <c:pt idx="50">
                  <c:v>125.04867918986481</c:v>
                </c:pt>
                <c:pt idx="51">
                  <c:v>134.81466727281327</c:v>
                </c:pt>
                <c:pt idx="52">
                  <c:v>145.87307568623646</c:v>
                </c:pt>
                <c:pt idx="53">
                  <c:v>158.10393730356364</c:v>
                </c:pt>
                <c:pt idx="54">
                  <c:v>171.29968317079343</c:v>
                </c:pt>
                <c:pt idx="55">
                  <c:v>185.1626861349319</c:v>
                </c:pt>
                <c:pt idx="56">
                  <c:v>199.30924758909001</c:v>
                </c:pt>
                <c:pt idx="57">
                  <c:v>213.27229853049081</c:v>
                </c:pt>
                <c:pt idx="58">
                  <c:v>226.45013355305977</c:v>
                </c:pt>
                <c:pt idx="59">
                  <c:v>237.80459184481765</c:v>
                </c:pt>
                <c:pt idx="60">
                  <c:v>244.9859056782374</c:v>
                </c:pt>
                <c:pt idx="61">
                  <c:v>243.26636551380673</c:v>
                </c:pt>
                <c:pt idx="62">
                  <c:v>226.71005816601368</c:v>
                </c:pt>
                <c:pt idx="63">
                  <c:v>193.74237575449484</c:v>
                </c:pt>
                <c:pt idx="64">
                  <c:v>152.34444761490195</c:v>
                </c:pt>
                <c:pt idx="65">
                  <c:v>116.05100109802439</c:v>
                </c:pt>
                <c:pt idx="66">
                  <c:v>93.313106610177641</c:v>
                </c:pt>
                <c:pt idx="67">
                  <c:v>83.133875299587288</c:v>
                </c:pt>
                <c:pt idx="68">
                  <c:v>80.064390607806786</c:v>
                </c:pt>
                <c:pt idx="69">
                  <c:v>79.862439116841486</c:v>
                </c:pt>
                <c:pt idx="70">
                  <c:v>80.761903049380479</c:v>
                </c:pt>
                <c:pt idx="71">
                  <c:v>82.395845376977732</c:v>
                </c:pt>
                <c:pt idx="72">
                  <c:v>84.865236113097168</c:v>
                </c:pt>
                <c:pt idx="73">
                  <c:v>88.386223775873631</c:v>
                </c:pt>
                <c:pt idx="74">
                  <c:v>93.196524959052581</c:v>
                </c:pt>
                <c:pt idx="75">
                  <c:v>99.51797554956687</c:v>
                </c:pt>
                <c:pt idx="76">
                  <c:v>107.52047758552438</c:v>
                </c:pt>
                <c:pt idx="77">
                  <c:v>117.28108104546344</c:v>
                </c:pt>
                <c:pt idx="78">
                  <c:v>128.74244168439682</c:v>
                </c:pt>
                <c:pt idx="79">
                  <c:v>141.67754743808217</c:v>
                </c:pt>
                <c:pt idx="80">
                  <c:v>155.66550306721399</c:v>
                </c:pt>
                <c:pt idx="81">
                  <c:v>170.06028338308977</c:v>
                </c:pt>
                <c:pt idx="82">
                  <c:v>183.83998563629478</c:v>
                </c:pt>
                <c:pt idx="83">
                  <c:v>195.06379858533782</c:v>
                </c:pt>
                <c:pt idx="84">
                  <c:v>199.94052541162628</c:v>
                </c:pt>
                <c:pt idx="85">
                  <c:v>193.06876753396742</c:v>
                </c:pt>
                <c:pt idx="86">
                  <c:v>171.3459750186187</c:v>
                </c:pt>
                <c:pt idx="87">
                  <c:v>139.38201962650277</c:v>
                </c:pt>
                <c:pt idx="88">
                  <c:v>108.39216611257686</c:v>
                </c:pt>
                <c:pt idx="89">
                  <c:v>87.354353539037405</c:v>
                </c:pt>
                <c:pt idx="90">
                  <c:v>77.139032853372356</c:v>
                </c:pt>
                <c:pt idx="91">
                  <c:v>73.502637104118094</c:v>
                </c:pt>
                <c:pt idx="92">
                  <c:v>72.462794584904628</c:v>
                </c:pt>
                <c:pt idx="93">
                  <c:v>72.121892458734024</c:v>
                </c:pt>
                <c:pt idx="94">
                  <c:v>71.913032090301641</c:v>
                </c:pt>
                <c:pt idx="95">
                  <c:v>71.72295100701109</c:v>
                </c:pt>
                <c:pt idx="96">
                  <c:v>71.536015141379082</c:v>
                </c:pt>
                <c:pt idx="97">
                  <c:v>71.350641741179572</c:v>
                </c:pt>
                <c:pt idx="98">
                  <c:v>71.166643700662419</c:v>
                </c:pt>
                <c:pt idx="99">
                  <c:v>70.983941067821618</c:v>
                </c:pt>
                <c:pt idx="100">
                  <c:v>70.802478321126088</c:v>
                </c:pt>
                <c:pt idx="101">
                  <c:v>70.622237727683995</c:v>
                </c:pt>
                <c:pt idx="102">
                  <c:v>70.443276328428169</c:v>
                </c:pt>
                <c:pt idx="103">
                  <c:v>70.265800043303841</c:v>
                </c:pt>
                <c:pt idx="104">
                  <c:v>70.090305170547154</c:v>
                </c:pt>
                <c:pt idx="105">
                  <c:v>69.917836538796976</c:v>
                </c:pt>
                <c:pt idx="106">
                  <c:v>69.750436612935587</c:v>
                </c:pt>
                <c:pt idx="107">
                  <c:v>69.591888433115258</c:v>
                </c:pt>
                <c:pt idx="108">
                  <c:v>69.44887974676179</c:v>
                </c:pt>
                <c:pt idx="109">
                  <c:v>69.332721271593485</c:v>
                </c:pt>
                <c:pt idx="110">
                  <c:v>69.26171587350585</c:v>
                </c:pt>
                <c:pt idx="111">
                  <c:v>69.264169168693044</c:v>
                </c:pt>
                <c:pt idx="112">
                  <c:v>69.38182968215655</c:v>
                </c:pt>
                <c:pt idx="113">
                  <c:v>69.673239181228851</c:v>
                </c:pt>
                <c:pt idx="114">
                  <c:v>70.216088417485352</c:v>
                </c:pt>
                <c:pt idx="115">
                  <c:v>71.10729165899609</c:v>
                </c:pt>
                <c:pt idx="116">
                  <c:v>72.459255313015674</c:v>
                </c:pt>
                <c:pt idx="117">
                  <c:v>74.390894190197514</c:v>
                </c:pt>
                <c:pt idx="118">
                  <c:v>77.012458320001997</c:v>
                </c:pt>
                <c:pt idx="119">
                  <c:v>80.404012696446983</c:v>
                </c:pt>
                <c:pt idx="120">
                  <c:v>84.587638892884542</c:v>
                </c:pt>
                <c:pt idx="121">
                  <c:v>89.491488720070805</c:v>
                </c:pt>
                <c:pt idx="122">
                  <c:v>94.899276435047028</c:v>
                </c:pt>
                <c:pt idx="123">
                  <c:v>100.37869125777419</c:v>
                </c:pt>
                <c:pt idx="124">
                  <c:v>105.20610984404603</c:v>
                </c:pt>
                <c:pt idx="125">
                  <c:v>108.36627367850402</c:v>
                </c:pt>
                <c:pt idx="126">
                  <c:v>108.75826592391421</c:v>
                </c:pt>
                <c:pt idx="127">
                  <c:v>105.66309233824425</c:v>
                </c:pt>
                <c:pt idx="128">
                  <c:v>99.271582941457325</c:v>
                </c:pt>
                <c:pt idx="129">
                  <c:v>90.847715974743181</c:v>
                </c:pt>
                <c:pt idx="130">
                  <c:v>82.258989285796829</c:v>
                </c:pt>
                <c:pt idx="131">
                  <c:v>75.125333364609034</c:v>
                </c:pt>
                <c:pt idx="132">
                  <c:v>70.191895700031125</c:v>
                </c:pt>
                <c:pt idx="133">
                  <c:v>67.305789251457455</c:v>
                </c:pt>
                <c:pt idx="134">
                  <c:v>65.842537635540694</c:v>
                </c:pt>
                <c:pt idx="135">
                  <c:v>65.161794208783874</c:v>
                </c:pt>
                <c:pt idx="136">
                  <c:v>64.830559363026012</c:v>
                </c:pt>
                <c:pt idx="137">
                  <c:v>64.628296093957644</c:v>
                </c:pt>
                <c:pt idx="138">
                  <c:v>64.4663587973821</c:v>
                </c:pt>
                <c:pt idx="139">
                  <c:v>64.316098097379779</c:v>
                </c:pt>
                <c:pt idx="140">
                  <c:v>64.170238882358348</c:v>
                </c:pt>
                <c:pt idx="141">
                  <c:v>64.027966713447825</c:v>
                </c:pt>
                <c:pt idx="142">
                  <c:v>63.890943624705208</c:v>
                </c:pt>
                <c:pt idx="143">
                  <c:v>63.763506214393516</c:v>
                </c:pt>
                <c:pt idx="144">
                  <c:v>63.654954096025662</c:v>
                </c:pt>
                <c:pt idx="145">
                  <c:v>63.583842176610325</c:v>
                </c:pt>
                <c:pt idx="146">
                  <c:v>63.584628664340009</c:v>
                </c:pt>
                <c:pt idx="147">
                  <c:v>63.71650477469948</c:v>
                </c:pt>
                <c:pt idx="148">
                  <c:v>64.072789787076118</c:v>
                </c:pt>
                <c:pt idx="149">
                  <c:v>64.786947258993862</c:v>
                </c:pt>
                <c:pt idx="150">
                  <c:v>66.028474455679259</c:v>
                </c:pt>
                <c:pt idx="151">
                  <c:v>67.979473848351816</c:v>
                </c:pt>
                <c:pt idx="152">
                  <c:v>70.781819588012638</c:v>
                </c:pt>
                <c:pt idx="153">
                  <c:v>74.448091284661274</c:v>
                </c:pt>
                <c:pt idx="154">
                  <c:v>78.74393936215921</c:v>
                </c:pt>
                <c:pt idx="155">
                  <c:v>83.085698652444606</c:v>
                </c:pt>
                <c:pt idx="156">
                  <c:v>86.548819910244632</c:v>
                </c:pt>
                <c:pt idx="157">
                  <c:v>88.095161680453941</c:v>
                </c:pt>
                <c:pt idx="158">
                  <c:v>87.016892078746238</c:v>
                </c:pt>
                <c:pt idx="159">
                  <c:v>83.375327705599105</c:v>
                </c:pt>
                <c:pt idx="160">
                  <c:v>78.090911789278465</c:v>
                </c:pt>
                <c:pt idx="161">
                  <c:v>72.535458431537876</c:v>
                </c:pt>
                <c:pt idx="162">
                  <c:v>67.881612544370057</c:v>
                </c:pt>
                <c:pt idx="163">
                  <c:v>64.664937199113922</c:v>
                </c:pt>
                <c:pt idx="164">
                  <c:v>62.792546800897455</c:v>
                </c:pt>
                <c:pt idx="165">
                  <c:v>61.851939603151784</c:v>
                </c:pt>
                <c:pt idx="166">
                  <c:v>61.422028561894493</c:v>
                </c:pt>
                <c:pt idx="167">
                  <c:v>61.219592693989796</c:v>
                </c:pt>
                <c:pt idx="168">
                  <c:v>61.100630801557003</c:v>
                </c:pt>
                <c:pt idx="169">
                  <c:v>61.007006101319504</c:v>
                </c:pt>
                <c:pt idx="170">
                  <c:v>60.919582286668827</c:v>
                </c:pt>
                <c:pt idx="171">
                  <c:v>60.833084860898296</c:v>
                </c:pt>
                <c:pt idx="172">
                  <c:v>60.746211760210684</c:v>
                </c:pt>
                <c:pt idx="173">
                  <c:v>60.658602714274622</c:v>
                </c:pt>
                <c:pt idx="174">
                  <c:v>60.570094825833706</c:v>
                </c:pt>
                <c:pt idx="175">
                  <c:v>60.48057343044951</c:v>
                </c:pt>
                <c:pt idx="176">
                  <c:v>60.389947056601805</c:v>
                </c:pt>
                <c:pt idx="177">
                  <c:v>60.298143242174213</c:v>
                </c:pt>
                <c:pt idx="178">
                  <c:v>60.205107051508733</c:v>
                </c:pt>
                <c:pt idx="179">
                  <c:v>60.110799738833407</c:v>
                </c:pt>
                <c:pt idx="180">
                  <c:v>60.015197311717948</c:v>
                </c:pt>
                <c:pt idx="181">
                  <c:v>59.918289021928125</c:v>
                </c:pt>
                <c:pt idx="182">
                  <c:v>59.820075831288193</c:v>
                </c:pt>
                <c:pt idx="183">
                  <c:v>59.72056889416843</c:v>
                </c:pt>
                <c:pt idx="184">
                  <c:v>59.619788090057824</c:v>
                </c:pt>
                <c:pt idx="185">
                  <c:v>59.517760631783432</c:v>
                </c:pt>
                <c:pt idx="186">
                  <c:v>59.414519767725402</c:v>
                </c:pt>
                <c:pt idx="187">
                  <c:v>59.310103590033535</c:v>
                </c:pt>
                <c:pt idx="188">
                  <c:v>59.20455395545909</c:v>
                </c:pt>
                <c:pt idx="189">
                  <c:v>59.0979155209833</c:v>
                </c:pt>
                <c:pt idx="190">
                  <c:v>58.99023489290807</c:v>
                </c:pt>
                <c:pt idx="191">
                  <c:v>58.881559885395717</c:v>
                </c:pt>
                <c:pt idx="192">
                  <c:v>58.771938882504195</c:v>
                </c:pt>
                <c:pt idx="193">
                  <c:v>58.661420296454367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74.397286539020541</c:v>
                </c:pt>
                <c:pt idx="2">
                  <c:v>74.714397162302461</c:v>
                </c:pt>
                <c:pt idx="3">
                  <c:v>75.031803137730705</c:v>
                </c:pt>
                <c:pt idx="4">
                  <c:v>75.349438371027006</c:v>
                </c:pt>
                <c:pt idx="5">
                  <c:v>75.667221937987321</c:v>
                </c:pt>
                <c:pt idx="6">
                  <c:v>75.98505606002054</c:v>
                </c:pt>
                <c:pt idx="7">
                  <c:v>76.302823885880073</c:v>
                </c:pt>
                <c:pt idx="8">
                  <c:v>76.620387074472816</c:v>
                </c:pt>
                <c:pt idx="9">
                  <c:v>76.937583177047642</c:v>
                </c:pt>
                <c:pt idx="10">
                  <c:v>77.254222821557789</c:v>
                </c:pt>
                <c:pt idx="11">
                  <c:v>77.570086707743485</c:v>
                </c:pt>
                <c:pt idx="12">
                  <c:v>77.884922428677342</c:v>
                </c:pt>
                <c:pt idx="13">
                  <c:v>78.198441143343317</c:v>
                </c:pt>
                <c:pt idx="14">
                  <c:v>78.510314135441391</c:v>
                </c:pt>
                <c:pt idx="15">
                  <c:v>78.820169306159428</c:v>
                </c:pt>
                <c:pt idx="16">
                  <c:v>79.127587663196408</c:v>
                </c:pt>
                <c:pt idx="17">
                  <c:v>79.432099884841492</c:v>
                </c:pt>
                <c:pt idx="18">
                  <c:v>79.733183056260543</c:v>
                </c:pt>
                <c:pt idx="19">
                  <c:v>80.030257695006952</c:v>
                </c:pt>
                <c:pt idx="20">
                  <c:v>80.322685203625284</c:v>
                </c:pt>
                <c:pt idx="21">
                  <c:v>80.609765908270916</c:v>
                </c:pt>
                <c:pt idx="22">
                  <c:v>80.890737862438144</c:v>
                </c:pt>
                <c:pt idx="23">
                  <c:v>81.164776612747104</c:v>
                </c:pt>
                <c:pt idx="24">
                  <c:v>81.430996137523451</c:v>
                </c:pt>
                <c:pt idx="25">
                  <c:v>81.688451176508835</c:v>
                </c:pt>
                <c:pt idx="26">
                  <c:v>81.936141169101376</c:v>
                </c:pt>
                <c:pt idx="27">
                  <c:v>82.173016006516946</c:v>
                </c:pt>
                <c:pt idx="28">
                  <c:v>82.397983777680082</c:v>
                </c:pt>
                <c:pt idx="29">
                  <c:v>82.609920647262641</c:v>
                </c:pt>
                <c:pt idx="30">
                  <c:v>82.807682945428837</c:v>
                </c:pt>
                <c:pt idx="31">
                  <c:v>82.990121471803988</c:v>
                </c:pt>
                <c:pt idx="32">
                  <c:v>83.156097921561809</c:v>
                </c:pt>
                <c:pt idx="33">
                  <c:v>83.304503231611818</c:v>
                </c:pt>
                <c:pt idx="34">
                  <c:v>83.434277523893044</c:v>
                </c:pt>
                <c:pt idx="35">
                  <c:v>83.544431197033319</c:v>
                </c:pt>
                <c:pt idx="36">
                  <c:v>83.634066595347505</c:v>
                </c:pt>
                <c:pt idx="37">
                  <c:v>83.702399575089018</c:v>
                </c:pt>
                <c:pt idx="38">
                  <c:v>83.748780202636908</c:v>
                </c:pt>
                <c:pt idx="39">
                  <c:v>83.772711768327099</c:v>
                </c:pt>
                <c:pt idx="40">
                  <c:v>83.773867291981773</c:v>
                </c:pt>
                <c:pt idx="41">
                  <c:v>83.752102738281366</c:v>
                </c:pt>
                <c:pt idx="42">
                  <c:v>83.70746625458834</c:v>
                </c:pt>
                <c:pt idx="43">
                  <c:v>83.640202888671169</c:v>
                </c:pt>
                <c:pt idx="44">
                  <c:v>83.550754432023879</c:v>
                </c:pt>
                <c:pt idx="45">
                  <c:v>83.439754254485337</c:v>
                </c:pt>
                <c:pt idx="46">
                  <c:v>83.308017232258635</c:v>
                </c:pt>
                <c:pt idx="47">
                  <c:v>83.156525106601592</c:v>
                </c:pt>
                <c:pt idx="48">
                  <c:v>82.986407826464131</c:v>
                </c:pt>
                <c:pt idx="49">
                  <c:v>82.798921608877507</c:v>
                </c:pt>
                <c:pt idx="50">
                  <c:v>82.595424583082035</c:v>
                </c:pt>
                <c:pt idx="51">
                  <c:v>82.3773509600979</c:v>
                </c:pt>
                <c:pt idx="52">
                  <c:v>82.146184686010074</c:v>
                </c:pt>
                <c:pt idx="53">
                  <c:v>81.903433497362514</c:v>
                </c:pt>
                <c:pt idx="54">
                  <c:v>81.650604208128968</c:v>
                </c:pt>
                <c:pt idx="55">
                  <c:v>81.38917993062978</c:v>
                </c:pt>
                <c:pt idx="56">
                  <c:v>81.120599780368877</c:v>
                </c:pt>
                <c:pt idx="57">
                  <c:v>80.846241450419058</c:v>
                </c:pt>
                <c:pt idx="58">
                  <c:v>80.567406877140371</c:v>
                </c:pt>
                <c:pt idx="59">
                  <c:v>80.285311066200606</c:v>
                </c:pt>
                <c:pt idx="60">
                  <c:v>80.001074014020261</c:v>
                </c:pt>
                <c:pt idx="61">
                  <c:v>79.715715550005783</c:v>
                </c:pt>
                <c:pt idx="62">
                  <c:v>79.430152841655371</c:v>
                </c:pt>
                <c:pt idx="63">
                  <c:v>79.145200247831994</c:v>
                </c:pt>
                <c:pt idx="64">
                  <c:v>78.861571173356964</c:v>
                </c:pt>
                <c:pt idx="65">
                  <c:v>78.57988156744355</c:v>
                </c:pt>
                <c:pt idx="66">
                  <c:v>78.300654715489799</c:v>
                </c:pt>
                <c:pt idx="67">
                  <c:v>78.024326994248227</c:v>
                </c:pt>
                <c:pt idx="68">
                  <c:v>77.751254290372756</c:v>
                </c:pt>
                <c:pt idx="69">
                  <c:v>77.481718818178592</c:v>
                </c:pt>
                <c:pt idx="70">
                  <c:v>77.215936111051363</c:v>
                </c:pt>
                <c:pt idx="71">
                  <c:v>76.954061999832533</c:v>
                </c:pt>
                <c:pt idx="72">
                  <c:v>76.696199428827995</c:v>
                </c:pt>
                <c:pt idx="73">
                  <c:v>76.442404994541235</c:v>
                </c:pt>
                <c:pt idx="74">
                  <c:v>76.192695123018282</c:v>
                </c:pt>
                <c:pt idx="75">
                  <c:v>75.947051828407041</c:v>
                </c:pt>
                <c:pt idx="76">
                  <c:v>75.705428017886604</c:v>
                </c:pt>
                <c:pt idx="77">
                  <c:v>75.467752326652317</c:v>
                </c:pt>
                <c:pt idx="78">
                  <c:v>75.23393348143577</c:v>
                </c:pt>
                <c:pt idx="79">
                  <c:v>75.003864202481324</c:v>
                </c:pt>
                <c:pt idx="80">
                  <c:v>74.777424662417459</c:v>
                </c:pt>
                <c:pt idx="81">
                  <c:v>74.554485526491348</c:v>
                </c:pt>
                <c:pt idx="82">
                  <c:v>74.334910602599919</c:v>
                </c:pt>
                <c:pt idx="83">
                  <c:v>74.118559131840072</c:v>
                </c:pt>
                <c:pt idx="84">
                  <c:v>73.905287751266343</c:v>
                </c:pt>
                <c:pt idx="85">
                  <c:v>73.694952160489748</c:v>
                </c:pt>
                <c:pt idx="86">
                  <c:v>73.487408522937145</c:v>
                </c:pt>
                <c:pt idx="87">
                  <c:v>73.282514631231919</c:v>
                </c:pt>
                <c:pt idx="88">
                  <c:v>73.080130864431425</c:v>
                </c:pt>
                <c:pt idx="89">
                  <c:v>72.88012096290538</c:v>
                </c:pt>
                <c:pt idx="90">
                  <c:v>72.682352644572674</c:v>
                </c:pt>
                <c:pt idx="91">
                  <c:v>72.486698084115432</c:v>
                </c:pt>
                <c:pt idx="92">
                  <c:v>72.293034274724789</c:v>
                </c:pt>
                <c:pt idx="93">
                  <c:v>72.101243289942062</c:v>
                </c:pt>
                <c:pt idx="94">
                  <c:v>71.911212461279419</c:v>
                </c:pt>
                <c:pt idx="95">
                  <c:v>71.722834485548674</c:v>
                </c:pt>
                <c:pt idx="96">
                  <c:v>71.536007474212497</c:v>
                </c:pt>
                <c:pt idx="97">
                  <c:v>71.350634955598323</c:v>
                </c:pt>
                <c:pt idx="98">
                  <c:v>71.166625839484325</c:v>
                </c:pt>
                <c:pt idx="99">
                  <c:v>70.98389435237381</c:v>
                </c:pt>
                <c:pt idx="100">
                  <c:v>70.802359950711448</c:v>
                </c:pt>
                <c:pt idx="101">
                  <c:v>70.621947218356496</c:v>
                </c:pt>
                <c:pt idx="102">
                  <c:v>70.442585753802973</c:v>
                </c:pt>
                <c:pt idx="103">
                  <c:v>70.264210051915924</c:v>
                </c:pt>
                <c:pt idx="104">
                  <c:v>70.086759384327479</c:v>
                </c:pt>
                <c:pt idx="105">
                  <c:v>69.910177682094712</c:v>
                </c:pt>
                <c:pt idx="106">
                  <c:v>69.73441342375736</c:v>
                </c:pt>
                <c:pt idx="107">
                  <c:v>69.559419531532455</c:v>
                </c:pt>
                <c:pt idx="108">
                  <c:v>69.385153278043276</c:v>
                </c:pt>
                <c:pt idx="109">
                  <c:v>69.211576205685546</c:v>
                </c:pt>
                <c:pt idx="110">
                  <c:v>69.038654060482514</c:v>
                </c:pt>
                <c:pt idx="111">
                  <c:v>68.866356742059537</c:v>
                </c:pt>
                <c:pt idx="112">
                  <c:v>68.694658271171434</c:v>
                </c:pt>
                <c:pt idx="113">
                  <c:v>68.523536776035499</c:v>
                </c:pt>
                <c:pt idx="114">
                  <c:v>68.352974498545606</c:v>
                </c:pt>
                <c:pt idx="115">
                  <c:v>68.182957821266456</c:v>
                </c:pt>
                <c:pt idx="116">
                  <c:v>68.013477315914102</c:v>
                </c:pt>
                <c:pt idx="117">
                  <c:v>67.84452781381485</c:v>
                </c:pt>
                <c:pt idx="118">
                  <c:v>67.676108498585094</c:v>
                </c:pt>
                <c:pt idx="119">
                  <c:v>67.508223020977042</c:v>
                </c:pt>
                <c:pt idx="120">
                  <c:v>67.340879635477307</c:v>
                </c:pt>
                <c:pt idx="121">
                  <c:v>67.174091357812316</c:v>
                </c:pt>
                <c:pt idx="122">
                  <c:v>67.007876141988788</c:v>
                </c:pt>
                <c:pt idx="123">
                  <c:v>66.842257074867717</c:v>
                </c:pt>
                <c:pt idx="124">
                  <c:v>66.677262585514086</c:v>
                </c:pt>
                <c:pt idx="125">
                  <c:v>66.512926665672182</c:v>
                </c:pt>
                <c:pt idx="126">
                  <c:v>66.349289096669253</c:v>
                </c:pt>
                <c:pt idx="127">
                  <c:v>66.186395676839609</c:v>
                </c:pt>
                <c:pt idx="128">
                  <c:v>66.024298442178534</c:v>
                </c:pt>
                <c:pt idx="129">
                  <c:v>65.863055871382883</c:v>
                </c:pt>
                <c:pt idx="130">
                  <c:v>65.702733064721102</c:v>
                </c:pt>
                <c:pt idx="131">
                  <c:v>65.543401884322691</c:v>
                </c:pt>
                <c:pt idx="132">
                  <c:v>65.385141041527689</c:v>
                </c:pt>
                <c:pt idx="133">
                  <c:v>65.228036114949077</c:v>
                </c:pt>
                <c:pt idx="134">
                  <c:v>65.072179480962504</c:v>
                </c:pt>
                <c:pt idx="135">
                  <c:v>64.917670136564681</c:v>
                </c:pt>
                <c:pt idx="136">
                  <c:v>64.764613393081063</c:v>
                </c:pt>
                <c:pt idx="137">
                  <c:v>64.613120418238708</c:v>
                </c:pt>
                <c:pt idx="138">
                  <c:v>64.463307603864678</c:v>
                </c:pt>
                <c:pt idx="139">
                  <c:v>64.315295737170814</c:v>
                </c:pt>
                <c:pt idx="140">
                  <c:v>64.16920895550102</c:v>
                </c:pt>
                <c:pt idx="141">
                  <c:v>64.025173467814611</c:v>
                </c:pt>
                <c:pt idx="142">
                  <c:v>63.883316031302954</c:v>
                </c:pt>
                <c:pt idx="143">
                  <c:v>63.743762178582351</c:v>
                </c:pt>
                <c:pt idx="144">
                  <c:v>63.606634199980967</c:v>
                </c:pt>
                <c:pt idx="145">
                  <c:v>63.472048896523646</c:v>
                </c:pt>
                <c:pt idx="146">
                  <c:v>63.340115132123316</c:v>
                </c:pt>
                <c:pt idx="147">
                  <c:v>63.21093122781302</c:v>
                </c:pt>
                <c:pt idx="148">
                  <c:v>63.084582255962729</c:v>
                </c:pt>
                <c:pt idx="149">
                  <c:v>62.961137307442392</c:v>
                </c:pt>
                <c:pt idx="150">
                  <c:v>62.840646818515651</c:v>
                </c:pt>
                <c:pt idx="151">
                  <c:v>62.723140055612554</c:v>
                </c:pt>
                <c:pt idx="152">
                  <c:v>62.608622863690641</c:v>
                </c:pt>
                <c:pt idx="153">
                  <c:v>62.497075786369422</c:v>
                </c:pt>
                <c:pt idx="154">
                  <c:v>62.388452662334537</c:v>
                </c:pt>
                <c:pt idx="155">
                  <c:v>62.282679791955907</c:v>
                </c:pt>
                <c:pt idx="156">
                  <c:v>62.179655750470047</c:v>
                </c:pt>
                <c:pt idx="157">
                  <c:v>62.079251899902893</c:v>
                </c:pt>
                <c:pt idx="158">
                  <c:v>61.981313622293214</c:v>
                </c:pt>
                <c:pt idx="159">
                  <c:v>61.885662263505239</c:v>
                </c:pt>
                <c:pt idx="160">
                  <c:v>61.792097742282721</c:v>
                </c:pt>
                <c:pt idx="161">
                  <c:v>61.700401745792803</c:v>
                </c:pt>
                <c:pt idx="162">
                  <c:v>61.61034140335471</c:v>
                </c:pt>
                <c:pt idx="163">
                  <c:v>61.521673306701018</c:v>
                </c:pt>
                <c:pt idx="164">
                  <c:v>61.434147729797978</c:v>
                </c:pt>
                <c:pt idx="165">
                  <c:v>61.347512895032594</c:v>
                </c:pt>
                <c:pt idx="166">
                  <c:v>61.261519135685397</c:v>
                </c:pt>
                <c:pt idx="167">
                  <c:v>61.175922816426521</c:v>
                </c:pt>
                <c:pt idx="168">
                  <c:v>61.09048989273586</c:v>
                </c:pt>
                <c:pt idx="169">
                  <c:v>61.004999014747241</c:v>
                </c:pt>
                <c:pt idx="170">
                  <c:v>60.919244108839479</c:v>
                </c:pt>
                <c:pt idx="171">
                  <c:v>60.833036399088442</c:v>
                </c:pt>
                <c:pt idx="172">
                  <c:v>60.746205858381074</c:v>
                </c:pt>
                <c:pt idx="173">
                  <c:v>60.65860210386662</c:v>
                </c:pt>
                <c:pt idx="174">
                  <c:v>60.570094772246648</c:v>
                </c:pt>
                <c:pt idx="175">
                  <c:v>60.480573426458321</c:v>
                </c:pt>
                <c:pt idx="176">
                  <c:v>60.389947056349705</c:v>
                </c:pt>
                <c:pt idx="177">
                  <c:v>60.298143242160712</c:v>
                </c:pt>
                <c:pt idx="178">
                  <c:v>60.205107051508122</c:v>
                </c:pt>
                <c:pt idx="179">
                  <c:v>60.110799738833386</c:v>
                </c:pt>
                <c:pt idx="180">
                  <c:v>60.015197311717948</c:v>
                </c:pt>
                <c:pt idx="181">
                  <c:v>59.918289021928125</c:v>
                </c:pt>
                <c:pt idx="182">
                  <c:v>59.820075831288193</c:v>
                </c:pt>
                <c:pt idx="183">
                  <c:v>59.72056889416843</c:v>
                </c:pt>
                <c:pt idx="184">
                  <c:v>59.619788090057824</c:v>
                </c:pt>
                <c:pt idx="185">
                  <c:v>59.517760631783432</c:v>
                </c:pt>
                <c:pt idx="186">
                  <c:v>59.414519767725402</c:v>
                </c:pt>
                <c:pt idx="187">
                  <c:v>59.310103590033535</c:v>
                </c:pt>
                <c:pt idx="188">
                  <c:v>59.20455395545909</c:v>
                </c:pt>
                <c:pt idx="189">
                  <c:v>59.0979155209833</c:v>
                </c:pt>
                <c:pt idx="190">
                  <c:v>58.99023489290807</c:v>
                </c:pt>
                <c:pt idx="191">
                  <c:v>58.881559885395717</c:v>
                </c:pt>
                <c:pt idx="192">
                  <c:v>58.771938882504195</c:v>
                </c:pt>
                <c:pt idx="193">
                  <c:v>58.661420296454367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77.024000000000001</c:v>
                </c:pt>
                <c:pt idx="1">
                  <c:v>75.024000000000001</c:v>
                </c:pt>
                <c:pt idx="2">
                  <c:v>75.31</c:v>
                </c:pt>
                <c:pt idx="3">
                  <c:v>75.643000000000001</c:v>
                </c:pt>
                <c:pt idx="4">
                  <c:v>75.905000000000001</c:v>
                </c:pt>
                <c:pt idx="5">
                  <c:v>75.856999999999999</c:v>
                </c:pt>
                <c:pt idx="6">
                  <c:v>76.070999999999998</c:v>
                </c:pt>
                <c:pt idx="7">
                  <c:v>76.643000000000001</c:v>
                </c:pt>
                <c:pt idx="8">
                  <c:v>75.286000000000001</c:v>
                </c:pt>
                <c:pt idx="9">
                  <c:v>77.405000000000001</c:v>
                </c:pt>
                <c:pt idx="10">
                  <c:v>77.619</c:v>
                </c:pt>
                <c:pt idx="11">
                  <c:v>76.31</c:v>
                </c:pt>
                <c:pt idx="12">
                  <c:v>76.167000000000002</c:v>
                </c:pt>
                <c:pt idx="13">
                  <c:v>75.975999999999999</c:v>
                </c:pt>
                <c:pt idx="14">
                  <c:v>76.429000000000002</c:v>
                </c:pt>
                <c:pt idx="15">
                  <c:v>74.69</c:v>
                </c:pt>
                <c:pt idx="16">
                  <c:v>75.81</c:v>
                </c:pt>
                <c:pt idx="17">
                  <c:v>74.881</c:v>
                </c:pt>
                <c:pt idx="18">
                  <c:v>75.094999999999999</c:v>
                </c:pt>
                <c:pt idx="19">
                  <c:v>76.832999999999998</c:v>
                </c:pt>
                <c:pt idx="20">
                  <c:v>75.119</c:v>
                </c:pt>
                <c:pt idx="21">
                  <c:v>75.881</c:v>
                </c:pt>
                <c:pt idx="22">
                  <c:v>76.167000000000002</c:v>
                </c:pt>
                <c:pt idx="23">
                  <c:v>76.213999999999999</c:v>
                </c:pt>
                <c:pt idx="24">
                  <c:v>77.570999999999998</c:v>
                </c:pt>
                <c:pt idx="25">
                  <c:v>77.832999999999998</c:v>
                </c:pt>
                <c:pt idx="26">
                  <c:v>77.905000000000001</c:v>
                </c:pt>
                <c:pt idx="27">
                  <c:v>79.762</c:v>
                </c:pt>
                <c:pt idx="28">
                  <c:v>79.570999999999998</c:v>
                </c:pt>
                <c:pt idx="29">
                  <c:v>79.19</c:v>
                </c:pt>
                <c:pt idx="30">
                  <c:v>79.262</c:v>
                </c:pt>
                <c:pt idx="31">
                  <c:v>82.475999999999999</c:v>
                </c:pt>
                <c:pt idx="32">
                  <c:v>81.905000000000001</c:v>
                </c:pt>
                <c:pt idx="33">
                  <c:v>81</c:v>
                </c:pt>
                <c:pt idx="34">
                  <c:v>82.81</c:v>
                </c:pt>
                <c:pt idx="35">
                  <c:v>81.143000000000001</c:v>
                </c:pt>
                <c:pt idx="36">
                  <c:v>84.451999999999998</c:v>
                </c:pt>
                <c:pt idx="37">
                  <c:v>83.594999999999999</c:v>
                </c:pt>
                <c:pt idx="38">
                  <c:v>83.143000000000001</c:v>
                </c:pt>
                <c:pt idx="39">
                  <c:v>85.81</c:v>
                </c:pt>
                <c:pt idx="40">
                  <c:v>85.905000000000001</c:v>
                </c:pt>
                <c:pt idx="41">
                  <c:v>86.738</c:v>
                </c:pt>
                <c:pt idx="42">
                  <c:v>90.048000000000002</c:v>
                </c:pt>
                <c:pt idx="43">
                  <c:v>90.643000000000001</c:v>
                </c:pt>
                <c:pt idx="44">
                  <c:v>93</c:v>
                </c:pt>
                <c:pt idx="45">
                  <c:v>94.119</c:v>
                </c:pt>
                <c:pt idx="46">
                  <c:v>97.762</c:v>
                </c:pt>
                <c:pt idx="47">
                  <c:v>98.381</c:v>
                </c:pt>
                <c:pt idx="48">
                  <c:v>102.071</c:v>
                </c:pt>
                <c:pt idx="49">
                  <c:v>105.143</c:v>
                </c:pt>
                <c:pt idx="50">
                  <c:v>111.476</c:v>
                </c:pt>
                <c:pt idx="51">
                  <c:v>121.976</c:v>
                </c:pt>
                <c:pt idx="52">
                  <c:v>135.238</c:v>
                </c:pt>
                <c:pt idx="53">
                  <c:v>151.69</c:v>
                </c:pt>
                <c:pt idx="54">
                  <c:v>167.238</c:v>
                </c:pt>
                <c:pt idx="55">
                  <c:v>182.667</c:v>
                </c:pt>
                <c:pt idx="56">
                  <c:v>196.571</c:v>
                </c:pt>
                <c:pt idx="57">
                  <c:v>208.548</c:v>
                </c:pt>
                <c:pt idx="58">
                  <c:v>218.452</c:v>
                </c:pt>
                <c:pt idx="59">
                  <c:v>227</c:v>
                </c:pt>
                <c:pt idx="60">
                  <c:v>230.786</c:v>
                </c:pt>
                <c:pt idx="61">
                  <c:v>233.976</c:v>
                </c:pt>
                <c:pt idx="62">
                  <c:v>229.762</c:v>
                </c:pt>
                <c:pt idx="63">
                  <c:v>219</c:v>
                </c:pt>
                <c:pt idx="64">
                  <c:v>194.048</c:v>
                </c:pt>
                <c:pt idx="65">
                  <c:v>151.071</c:v>
                </c:pt>
                <c:pt idx="66">
                  <c:v>104.714</c:v>
                </c:pt>
                <c:pt idx="67">
                  <c:v>80.856999999999999</c:v>
                </c:pt>
                <c:pt idx="68">
                  <c:v>77.475999999999999</c:v>
                </c:pt>
                <c:pt idx="69">
                  <c:v>76.19</c:v>
                </c:pt>
                <c:pt idx="70">
                  <c:v>78.524000000000001</c:v>
                </c:pt>
                <c:pt idx="71">
                  <c:v>78.119</c:v>
                </c:pt>
                <c:pt idx="72">
                  <c:v>80.548000000000002</c:v>
                </c:pt>
                <c:pt idx="73">
                  <c:v>82.31</c:v>
                </c:pt>
                <c:pt idx="74">
                  <c:v>85.381</c:v>
                </c:pt>
                <c:pt idx="75">
                  <c:v>88.451999999999998</c:v>
                </c:pt>
                <c:pt idx="76">
                  <c:v>95.262</c:v>
                </c:pt>
                <c:pt idx="77">
                  <c:v>105.548</c:v>
                </c:pt>
                <c:pt idx="78">
                  <c:v>117.095</c:v>
                </c:pt>
                <c:pt idx="79">
                  <c:v>130.429</c:v>
                </c:pt>
                <c:pt idx="80">
                  <c:v>144.19</c:v>
                </c:pt>
                <c:pt idx="81">
                  <c:v>156.405</c:v>
                </c:pt>
                <c:pt idx="82">
                  <c:v>168.405</c:v>
                </c:pt>
                <c:pt idx="83">
                  <c:v>178.238</c:v>
                </c:pt>
                <c:pt idx="84">
                  <c:v>185.048</c:v>
                </c:pt>
                <c:pt idx="85">
                  <c:v>188.31</c:v>
                </c:pt>
                <c:pt idx="86">
                  <c:v>188.881</c:v>
                </c:pt>
                <c:pt idx="87">
                  <c:v>181.714</c:v>
                </c:pt>
                <c:pt idx="88">
                  <c:v>162.429</c:v>
                </c:pt>
                <c:pt idx="89">
                  <c:v>129.976</c:v>
                </c:pt>
                <c:pt idx="90">
                  <c:v>91.667000000000002</c:v>
                </c:pt>
                <c:pt idx="91">
                  <c:v>72.332999999999998</c:v>
                </c:pt>
                <c:pt idx="92">
                  <c:v>67.070999999999998</c:v>
                </c:pt>
                <c:pt idx="93">
                  <c:v>67.69</c:v>
                </c:pt>
                <c:pt idx="94">
                  <c:v>67.643000000000001</c:v>
                </c:pt>
                <c:pt idx="95">
                  <c:v>67.5</c:v>
                </c:pt>
                <c:pt idx="96">
                  <c:v>67.405000000000001</c:v>
                </c:pt>
                <c:pt idx="97">
                  <c:v>68.143000000000001</c:v>
                </c:pt>
                <c:pt idx="98">
                  <c:v>67.5</c:v>
                </c:pt>
                <c:pt idx="99">
                  <c:v>67.070999999999998</c:v>
                </c:pt>
                <c:pt idx="100">
                  <c:v>68.429000000000002</c:v>
                </c:pt>
                <c:pt idx="101">
                  <c:v>68.167000000000002</c:v>
                </c:pt>
                <c:pt idx="102">
                  <c:v>68.31</c:v>
                </c:pt>
                <c:pt idx="103">
                  <c:v>67.024000000000001</c:v>
                </c:pt>
                <c:pt idx="104">
                  <c:v>67.429000000000002</c:v>
                </c:pt>
                <c:pt idx="105">
                  <c:v>69.213999999999999</c:v>
                </c:pt>
                <c:pt idx="106">
                  <c:v>68.238</c:v>
                </c:pt>
                <c:pt idx="107">
                  <c:v>69.19</c:v>
                </c:pt>
                <c:pt idx="108">
                  <c:v>69.048000000000002</c:v>
                </c:pt>
                <c:pt idx="109">
                  <c:v>67.405000000000001</c:v>
                </c:pt>
                <c:pt idx="110">
                  <c:v>70.070999999999998</c:v>
                </c:pt>
                <c:pt idx="111">
                  <c:v>67.786000000000001</c:v>
                </c:pt>
                <c:pt idx="112">
                  <c:v>68.667000000000002</c:v>
                </c:pt>
                <c:pt idx="113">
                  <c:v>70.405000000000001</c:v>
                </c:pt>
                <c:pt idx="114">
                  <c:v>69.048000000000002</c:v>
                </c:pt>
                <c:pt idx="115">
                  <c:v>68.048000000000002</c:v>
                </c:pt>
                <c:pt idx="116">
                  <c:v>67.881</c:v>
                </c:pt>
                <c:pt idx="117">
                  <c:v>69.5</c:v>
                </c:pt>
                <c:pt idx="118">
                  <c:v>71.262</c:v>
                </c:pt>
                <c:pt idx="119">
                  <c:v>73.524000000000001</c:v>
                </c:pt>
                <c:pt idx="120">
                  <c:v>75.570999999999998</c:v>
                </c:pt>
                <c:pt idx="121">
                  <c:v>80.619</c:v>
                </c:pt>
                <c:pt idx="122">
                  <c:v>85.643000000000001</c:v>
                </c:pt>
                <c:pt idx="123">
                  <c:v>90.951999999999998</c:v>
                </c:pt>
                <c:pt idx="124">
                  <c:v>98.451999999999998</c:v>
                </c:pt>
                <c:pt idx="125">
                  <c:v>102.024</c:v>
                </c:pt>
                <c:pt idx="126">
                  <c:v>104.952</c:v>
                </c:pt>
                <c:pt idx="127">
                  <c:v>108.214</c:v>
                </c:pt>
                <c:pt idx="128">
                  <c:v>107.524</c:v>
                </c:pt>
                <c:pt idx="129">
                  <c:v>104.69</c:v>
                </c:pt>
                <c:pt idx="130">
                  <c:v>101.524</c:v>
                </c:pt>
                <c:pt idx="131">
                  <c:v>94.238</c:v>
                </c:pt>
                <c:pt idx="132">
                  <c:v>88.381</c:v>
                </c:pt>
                <c:pt idx="133">
                  <c:v>80.856999999999999</c:v>
                </c:pt>
                <c:pt idx="134">
                  <c:v>74.356999999999999</c:v>
                </c:pt>
                <c:pt idx="135">
                  <c:v>67.905000000000001</c:v>
                </c:pt>
                <c:pt idx="136">
                  <c:v>65.643000000000001</c:v>
                </c:pt>
                <c:pt idx="137">
                  <c:v>63.69</c:v>
                </c:pt>
                <c:pt idx="138">
                  <c:v>62.475999999999999</c:v>
                </c:pt>
                <c:pt idx="139">
                  <c:v>63.094999999999999</c:v>
                </c:pt>
                <c:pt idx="140">
                  <c:v>61.5</c:v>
                </c:pt>
                <c:pt idx="141">
                  <c:v>63.213999999999999</c:v>
                </c:pt>
                <c:pt idx="142">
                  <c:v>63.213999999999999</c:v>
                </c:pt>
                <c:pt idx="143">
                  <c:v>64.81</c:v>
                </c:pt>
                <c:pt idx="144">
                  <c:v>63.881</c:v>
                </c:pt>
                <c:pt idx="145">
                  <c:v>63.213999999999999</c:v>
                </c:pt>
                <c:pt idx="146">
                  <c:v>64.167000000000002</c:v>
                </c:pt>
                <c:pt idx="147">
                  <c:v>64.070999999999998</c:v>
                </c:pt>
                <c:pt idx="148">
                  <c:v>62.167000000000002</c:v>
                </c:pt>
                <c:pt idx="149">
                  <c:v>63.524000000000001</c:v>
                </c:pt>
                <c:pt idx="150">
                  <c:v>62.262</c:v>
                </c:pt>
                <c:pt idx="151">
                  <c:v>63.881</c:v>
                </c:pt>
                <c:pt idx="152">
                  <c:v>66.832999999999998</c:v>
                </c:pt>
                <c:pt idx="153">
                  <c:v>69.238</c:v>
                </c:pt>
                <c:pt idx="154">
                  <c:v>72.31</c:v>
                </c:pt>
                <c:pt idx="155">
                  <c:v>76.094999999999999</c:v>
                </c:pt>
                <c:pt idx="156">
                  <c:v>79.143000000000001</c:v>
                </c:pt>
                <c:pt idx="157">
                  <c:v>82.856999999999999</c:v>
                </c:pt>
                <c:pt idx="158">
                  <c:v>86.643000000000001</c:v>
                </c:pt>
                <c:pt idx="159">
                  <c:v>87.81</c:v>
                </c:pt>
                <c:pt idx="160">
                  <c:v>88.286000000000001</c:v>
                </c:pt>
                <c:pt idx="161">
                  <c:v>87.19</c:v>
                </c:pt>
                <c:pt idx="162">
                  <c:v>82.5</c:v>
                </c:pt>
                <c:pt idx="163">
                  <c:v>78.905000000000001</c:v>
                </c:pt>
                <c:pt idx="164">
                  <c:v>72.762</c:v>
                </c:pt>
                <c:pt idx="165">
                  <c:v>68.238</c:v>
                </c:pt>
                <c:pt idx="166">
                  <c:v>63.524000000000001</c:v>
                </c:pt>
                <c:pt idx="167">
                  <c:v>62.238</c:v>
                </c:pt>
                <c:pt idx="168">
                  <c:v>60.832999999999998</c:v>
                </c:pt>
                <c:pt idx="169">
                  <c:v>61.738</c:v>
                </c:pt>
                <c:pt idx="170">
                  <c:v>61.286000000000001</c:v>
                </c:pt>
                <c:pt idx="171">
                  <c:v>61.429000000000002</c:v>
                </c:pt>
                <c:pt idx="172">
                  <c:v>61.619</c:v>
                </c:pt>
                <c:pt idx="173">
                  <c:v>62.167000000000002</c:v>
                </c:pt>
                <c:pt idx="174">
                  <c:v>60.905000000000001</c:v>
                </c:pt>
                <c:pt idx="175">
                  <c:v>59.167000000000002</c:v>
                </c:pt>
                <c:pt idx="176">
                  <c:v>60.881</c:v>
                </c:pt>
                <c:pt idx="177">
                  <c:v>60.619</c:v>
                </c:pt>
                <c:pt idx="178">
                  <c:v>60.262</c:v>
                </c:pt>
                <c:pt idx="179">
                  <c:v>61.951999999999998</c:v>
                </c:pt>
                <c:pt idx="180">
                  <c:v>60.786000000000001</c:v>
                </c:pt>
                <c:pt idx="181">
                  <c:v>59.929000000000002</c:v>
                </c:pt>
                <c:pt idx="182">
                  <c:v>60.143000000000001</c:v>
                </c:pt>
                <c:pt idx="183">
                  <c:v>60.548000000000002</c:v>
                </c:pt>
                <c:pt idx="184">
                  <c:v>60.975999999999999</c:v>
                </c:pt>
                <c:pt idx="185">
                  <c:v>59.570999999999998</c:v>
                </c:pt>
                <c:pt idx="186">
                  <c:v>61.429000000000002</c:v>
                </c:pt>
                <c:pt idx="187">
                  <c:v>60.356999999999999</c:v>
                </c:pt>
                <c:pt idx="188">
                  <c:v>60.405000000000001</c:v>
                </c:pt>
                <c:pt idx="189">
                  <c:v>59.619</c:v>
                </c:pt>
                <c:pt idx="190">
                  <c:v>59.832999999999998</c:v>
                </c:pt>
                <c:pt idx="191">
                  <c:v>60.31</c:v>
                </c:pt>
                <c:pt idx="192">
                  <c:v>59.262</c:v>
                </c:pt>
                <c:pt idx="193">
                  <c:v>58.951999999999998</c:v>
                </c:pt>
                <c:pt idx="194">
                  <c:v>60.19</c:v>
                </c:pt>
                <c:pt idx="195">
                  <c:v>58.951999999999998</c:v>
                </c:pt>
                <c:pt idx="196">
                  <c:v>59.286000000000001</c:v>
                </c:pt>
                <c:pt idx="197">
                  <c:v>59.524000000000001</c:v>
                </c:pt>
                <c:pt idx="198">
                  <c:v>58.619</c:v>
                </c:pt>
                <c:pt idx="199">
                  <c:v>58.405000000000001</c:v>
                </c:pt>
                <c:pt idx="200">
                  <c:v>60.381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73.405341672005832</c:v>
                </c:pt>
                <c:pt idx="1">
                  <c:v>73.670648503604582</c:v>
                </c:pt>
                <c:pt idx="2">
                  <c:v>73.93582387139864</c:v>
                </c:pt>
                <c:pt idx="3">
                  <c:v>74.200783040666138</c:v>
                </c:pt>
                <c:pt idx="4">
                  <c:v>74.465426968147568</c:v>
                </c:pt>
                <c:pt idx="5">
                  <c:v>74.729640554863295</c:v>
                </c:pt>
                <c:pt idx="6">
                  <c:v>74.993290749449798</c:v>
                </c:pt>
                <c:pt idx="7">
                  <c:v>75.256224501284279</c:v>
                </c:pt>
                <c:pt idx="8">
                  <c:v>75.518266566264487</c:v>
                </c:pt>
                <c:pt idx="9">
                  <c:v>75.779217172895414</c:v>
                </c:pt>
                <c:pt idx="10">
                  <c:v>76.038849562678649</c:v>
                </c:pt>
                <c:pt idx="11">
                  <c:v>76.296907427262894</c:v>
                </c:pt>
                <c:pt idx="12">
                  <c:v>76.553102276253256</c:v>
                </c:pt>
                <c:pt idx="13">
                  <c:v>76.807110785353927</c:v>
                </c:pt>
                <c:pt idx="14">
                  <c:v>77.058572196796376</c:v>
                </c:pt>
                <c:pt idx="15">
                  <c:v>77.30708587623262</c:v>
                </c:pt>
                <c:pt idx="16">
                  <c:v>77.552209177856597</c:v>
                </c:pt>
                <c:pt idx="17">
                  <c:v>77.793455840819689</c:v>
                </c:pt>
                <c:pt idx="18">
                  <c:v>78.030295247649903</c:v>
                </c:pt>
                <c:pt idx="19">
                  <c:v>78.262153037921635</c:v>
                </c:pt>
                <c:pt idx="20">
                  <c:v>78.488413814303911</c:v>
                </c:pt>
                <c:pt idx="21">
                  <c:v>78.708427039718529</c:v>
                </c:pt>
                <c:pt idx="22">
                  <c:v>78.921517751656708</c:v>
                </c:pt>
                <c:pt idx="23">
                  <c:v>79.127004472916383</c:v>
                </c:pt>
                <c:pt idx="24">
                  <c:v>79.324227747805097</c:v>
                </c:pt>
                <c:pt idx="25">
                  <c:v>79.512594154836492</c:v>
                </c:pt>
                <c:pt idx="26">
                  <c:v>79.691642510348913</c:v>
                </c:pt>
                <c:pt idx="27">
                  <c:v>79.861141325795003</c:v>
                </c:pt>
                <c:pt idx="28">
                  <c:v>80.021229403390208</c:v>
                </c:pt>
                <c:pt idx="29">
                  <c:v>80.172614644642152</c:v>
                </c:pt>
                <c:pt idx="30">
                  <c:v>80.31684945492168</c:v>
                </c:pt>
                <c:pt idx="31">
                  <c:v>80.456704108574797</c:v>
                </c:pt>
                <c:pt idx="32">
                  <c:v>80.596661400552591</c:v>
                </c:pt>
                <c:pt idx="33">
                  <c:v>80.743555882218701</c:v>
                </c:pt>
                <c:pt idx="34">
                  <c:v>80.90737772042435</c:v>
                </c:pt>
                <c:pt idx="35">
                  <c:v>81.102253286568384</c:v>
                </c:pt>
                <c:pt idx="36">
                  <c:v>81.347600480009689</c:v>
                </c:pt>
                <c:pt idx="37">
                  <c:v>81.669435218889646</c:v>
                </c:pt>
                <c:pt idx="38">
                  <c:v>82.101775740845639</c:v>
                </c:pt>
                <c:pt idx="39">
                  <c:v>82.688053577329669</c:v>
                </c:pt>
                <c:pt idx="40">
                  <c:v>83.482395974262047</c:v>
                </c:pt>
                <c:pt idx="41">
                  <c:v>84.550597659629702</c:v>
                </c:pt>
                <c:pt idx="42">
                  <c:v>85.970555834559661</c:v>
                </c:pt>
                <c:pt idx="43">
                  <c:v>87.831908760647693</c:v>
                </c:pt>
                <c:pt idx="44">
                  <c:v>90.234604572037924</c:v>
                </c:pt>
                <c:pt idx="45">
                  <c:v>93.28614278144849</c:v>
                </c:pt>
                <c:pt idx="46">
                  <c:v>97.097285297275334</c:v>
                </c:pt>
                <c:pt idx="47">
                  <c:v>101.77613275063824</c:v>
                </c:pt>
                <c:pt idx="48">
                  <c:v>107.42060681872026</c:v>
                </c:pt>
                <c:pt idx="49">
                  <c:v>114.10956457576611</c:v>
                </c:pt>
                <c:pt idx="50">
                  <c:v>121.89298330801104</c:v>
                </c:pt>
                <c:pt idx="51">
                  <c:v>130.78187220578207</c:v>
                </c:pt>
                <c:pt idx="52">
                  <c:v>140.73876262446009</c:v>
                </c:pt>
                <c:pt idx="53">
                  <c:v>151.66976904409924</c:v>
                </c:pt>
                <c:pt idx="54">
                  <c:v>163.41926676997949</c:v>
                </c:pt>
                <c:pt idx="55">
                  <c:v>175.76817237206726</c:v>
                </c:pt>
                <c:pt idx="56">
                  <c:v>188.43658838536655</c:v>
                </c:pt>
                <c:pt idx="57">
                  <c:v>201.09066032105628</c:v>
                </c:pt>
                <c:pt idx="58">
                  <c:v>213.34694857198608</c:v>
                </c:pt>
                <c:pt idx="59">
                  <c:v>224.72760374427881</c:v>
                </c:pt>
                <c:pt idx="60">
                  <c:v>234.37536647687574</c:v>
                </c:pt>
                <c:pt idx="61">
                  <c:v>240.16817456989688</c:v>
                </c:pt>
                <c:pt idx="62">
                  <c:v>237.52176752004817</c:v>
                </c:pt>
                <c:pt idx="63">
                  <c:v>220.39959812677799</c:v>
                </c:pt>
                <c:pt idx="64">
                  <c:v>187.08723612538196</c:v>
                </c:pt>
                <c:pt idx="65">
                  <c:v>145.78713106213357</c:v>
                </c:pt>
                <c:pt idx="66">
                  <c:v>110.32986360928531</c:v>
                </c:pt>
                <c:pt idx="67">
                  <c:v>88.902566800103912</c:v>
                </c:pt>
                <c:pt idx="68">
                  <c:v>79.920038672372087</c:v>
                </c:pt>
                <c:pt idx="69">
                  <c:v>77.685608843595304</c:v>
                </c:pt>
                <c:pt idx="70">
                  <c:v>78.090003866830159</c:v>
                </c:pt>
                <c:pt idx="71">
                  <c:v>79.541619332276582</c:v>
                </c:pt>
                <c:pt idx="72">
                  <c:v>81.736284788113196</c:v>
                </c:pt>
                <c:pt idx="73">
                  <c:v>84.753399779886266</c:v>
                </c:pt>
                <c:pt idx="74">
                  <c:v>88.7463957713193</c:v>
                </c:pt>
                <c:pt idx="75">
                  <c:v>93.868160088259543</c:v>
                </c:pt>
                <c:pt idx="76">
                  <c:v>100.24457967285632</c:v>
                </c:pt>
                <c:pt idx="77">
                  <c:v>107.95210527453912</c:v>
                </c:pt>
                <c:pt idx="78">
                  <c:v>116.99481027337687</c:v>
                </c:pt>
                <c:pt idx="79">
                  <c:v>127.28323085614477</c:v>
                </c:pt>
                <c:pt idx="80">
                  <c:v>138.61842887402508</c:v>
                </c:pt>
                <c:pt idx="81">
                  <c:v>150.68466194370913</c:v>
                </c:pt>
                <c:pt idx="82">
                  <c:v>163.05090651802712</c:v>
                </c:pt>
                <c:pt idx="83">
                  <c:v>175.15790146329829</c:v>
                </c:pt>
                <c:pt idx="84">
                  <c:v>186.15571605269898</c:v>
                </c:pt>
                <c:pt idx="85">
                  <c:v>194.2316719261741</c:v>
                </c:pt>
                <c:pt idx="86">
                  <c:v>195.40838270913133</c:v>
                </c:pt>
                <c:pt idx="87">
                  <c:v>183.97812321777565</c:v>
                </c:pt>
                <c:pt idx="88">
                  <c:v>157.75787305881246</c:v>
                </c:pt>
                <c:pt idx="89">
                  <c:v>124.0011553424293</c:v>
                </c:pt>
                <c:pt idx="90">
                  <c:v>95.411238562178383</c:v>
                </c:pt>
                <c:pt idx="91">
                  <c:v>78.92527230689339</c:v>
                </c:pt>
                <c:pt idx="92">
                  <c:v>72.345938290126725</c:v>
                </c:pt>
                <c:pt idx="93">
                  <c:v>70.458248474823577</c:v>
                </c:pt>
                <c:pt idx="94">
                  <c:v>69.987870375615159</c:v>
                </c:pt>
                <c:pt idx="95">
                  <c:v>69.801276807902113</c:v>
                </c:pt>
                <c:pt idx="96">
                  <c:v>69.653870096927946</c:v>
                </c:pt>
                <c:pt idx="97">
                  <c:v>69.511186010687439</c:v>
                </c:pt>
                <c:pt idx="98">
                  <c:v>69.369929752886861</c:v>
                </c:pt>
                <c:pt idx="99">
                  <c:v>69.229837183210236</c:v>
                </c:pt>
                <c:pt idx="100">
                  <c:v>69.090864426294431</c:v>
                </c:pt>
                <c:pt idx="101">
                  <c:v>68.953022541787334</c:v>
                </c:pt>
                <c:pt idx="102">
                  <c:v>68.816407508720189</c:v>
                </c:pt>
                <c:pt idx="103">
                  <c:v>68.681268662390579</c:v>
                </c:pt>
                <c:pt idx="104">
                  <c:v>68.548127870159931</c:v>
                </c:pt>
                <c:pt idx="105">
                  <c:v>68.417978713860293</c:v>
                </c:pt>
                <c:pt idx="106">
                  <c:v>68.292606582293686</c:v>
                </c:pt>
                <c:pt idx="107">
                  <c:v>68.175082198417869</c:v>
                </c:pt>
                <c:pt idx="108">
                  <c:v>68.070489439006352</c:v>
                </c:pt>
                <c:pt idx="109">
                  <c:v>67.986947554368953</c:v>
                </c:pt>
                <c:pt idx="110">
                  <c:v>67.936969938201372</c:v>
                </c:pt>
                <c:pt idx="111">
                  <c:v>67.939156908177353</c:v>
                </c:pt>
                <c:pt idx="112">
                  <c:v>68.020139921824466</c:v>
                </c:pt>
                <c:pt idx="113">
                  <c:v>68.21657545829882</c:v>
                </c:pt>
                <c:pt idx="114">
                  <c:v>68.576834541495387</c:v>
                </c:pt>
                <c:pt idx="115">
                  <c:v>69.161869653942531</c:v>
                </c:pt>
                <c:pt idx="116">
                  <c:v>70.044603527422211</c:v>
                </c:pt>
                <c:pt idx="117">
                  <c:v>71.307128167721984</c:v>
                </c:pt>
                <c:pt idx="118">
                  <c:v>73.035084046270981</c:v>
                </c:pt>
                <c:pt idx="119">
                  <c:v>75.308835435188541</c:v>
                </c:pt>
                <c:pt idx="120">
                  <c:v>78.191396604621147</c:v>
                </c:pt>
                <c:pt idx="121">
                  <c:v>81.713210629140249</c:v>
                </c:pt>
                <c:pt idx="122">
                  <c:v>85.853279646697416</c:v>
                </c:pt>
                <c:pt idx="123">
                  <c:v>90.514363598350783</c:v>
                </c:pt>
                <c:pt idx="124">
                  <c:v>95.488235627710438</c:v>
                </c:pt>
                <c:pt idx="125">
                  <c:v>100.41044327063423</c:v>
                </c:pt>
                <c:pt idx="126">
                  <c:v>104.72062945443209</c:v>
                </c:pt>
                <c:pt idx="127">
                  <c:v>107.67420678435619</c:v>
                </c:pt>
                <c:pt idx="128">
                  <c:v>108.46933529026562</c:v>
                </c:pt>
                <c:pt idx="129">
                  <c:v>106.51428231969683</c:v>
                </c:pt>
                <c:pt idx="130">
                  <c:v>101.74876171820549</c:v>
                </c:pt>
                <c:pt idx="131">
                  <c:v>94.822645135231568</c:v>
                </c:pt>
                <c:pt idx="132">
                  <c:v>86.957377425053835</c:v>
                </c:pt>
                <c:pt idx="133">
                  <c:v>79.510312860106865</c:v>
                </c:pt>
                <c:pt idx="134">
                  <c:v>73.484025775533908</c:v>
                </c:pt>
                <c:pt idx="135">
                  <c:v>69.262578343411022</c:v>
                </c:pt>
                <c:pt idx="136">
                  <c:v>66.675795036233794</c:v>
                </c:pt>
                <c:pt idx="137">
                  <c:v>65.267361980997052</c:v>
                </c:pt>
                <c:pt idx="138">
                  <c:v>64.562501541764547</c:v>
                </c:pt>
                <c:pt idx="139">
                  <c:v>64.212457375197872</c:v>
                </c:pt>
                <c:pt idx="140">
                  <c:v>64.015528617456241</c:v>
                </c:pt>
                <c:pt idx="141">
                  <c:v>63.876238084215181</c:v>
                </c:pt>
                <c:pt idx="142">
                  <c:v>63.7573963439133</c:v>
                </c:pt>
                <c:pt idx="143">
                  <c:v>63.648235523588674</c:v>
                </c:pt>
                <c:pt idx="144">
                  <c:v>63.549344333777178</c:v>
                </c:pt>
                <c:pt idx="145">
                  <c:v>63.468122559854166</c:v>
                </c:pt>
                <c:pt idx="146">
                  <c:v>63.419611615417239</c:v>
                </c:pt>
                <c:pt idx="147">
                  <c:v>63.430103132165058</c:v>
                </c:pt>
                <c:pt idx="148">
                  <c:v>63.542314455101433</c:v>
                </c:pt>
                <c:pt idx="149">
                  <c:v>63.821008556558468</c:v>
                </c:pt>
                <c:pt idx="150">
                  <c:v>64.357192302120765</c:v>
                </c:pt>
                <c:pt idx="151">
                  <c:v>65.26790248215012</c:v>
                </c:pt>
                <c:pt idx="152">
                  <c:v>66.687487737005426</c:v>
                </c:pt>
                <c:pt idx="153">
                  <c:v>68.745609286106713</c:v>
                </c:pt>
                <c:pt idx="154">
                  <c:v>71.52748164699662</c:v>
                </c:pt>
                <c:pt idx="155">
                  <c:v>75.014652172916954</c:v>
                </c:pt>
                <c:pt idx="156">
                  <c:v>79.013231259435912</c:v>
                </c:pt>
                <c:pt idx="157">
                  <c:v>83.09445252862929</c:v>
                </c:pt>
                <c:pt idx="158">
                  <c:v>86.595538497540915</c:v>
                </c:pt>
                <c:pt idx="159">
                  <c:v>88.735401266276995</c:v>
                </c:pt>
                <c:pt idx="160">
                  <c:v>88.858019871550482</c:v>
                </c:pt>
                <c:pt idx="161">
                  <c:v>86.722946081463292</c:v>
                </c:pt>
                <c:pt idx="162">
                  <c:v>82.679382087765433</c:v>
                </c:pt>
                <c:pt idx="163">
                  <c:v>77.583456873872763</c:v>
                </c:pt>
                <c:pt idx="164">
                  <c:v>72.470916956595545</c:v>
                </c:pt>
                <c:pt idx="165">
                  <c:v>68.168112211328193</c:v>
                </c:pt>
                <c:pt idx="166">
                  <c:v>65.060053196281586</c:v>
                </c:pt>
                <c:pt idx="167">
                  <c:v>63.105185406252247</c:v>
                </c:pt>
                <c:pt idx="168">
                  <c:v>62.017302574705681</c:v>
                </c:pt>
                <c:pt idx="169">
                  <c:v>61.465398928948176</c:v>
                </c:pt>
                <c:pt idx="170">
                  <c:v>61.192565818743788</c:v>
                </c:pt>
                <c:pt idx="171">
                  <c:v>61.043643334052234</c:v>
                </c:pt>
                <c:pt idx="172">
                  <c:v>60.941924949045379</c:v>
                </c:pt>
                <c:pt idx="173">
                  <c:v>60.855601195125864</c:v>
                </c:pt>
                <c:pt idx="174">
                  <c:v>60.77343241547679</c:v>
                </c:pt>
                <c:pt idx="175">
                  <c:v>60.691977199955076</c:v>
                </c:pt>
                <c:pt idx="176">
                  <c:v>60.610287511340928</c:v>
                </c:pt>
                <c:pt idx="177">
                  <c:v>60.528099498364639</c:v>
                </c:pt>
                <c:pt idx="178">
                  <c:v>60.445316745719587</c:v>
                </c:pt>
                <c:pt idx="179">
                  <c:v>60.361884956194437</c:v>
                </c:pt>
                <c:pt idx="180">
                  <c:v>60.277765612071455</c:v>
                </c:pt>
                <c:pt idx="181">
                  <c:v>60.192930729817753</c:v>
                </c:pt>
                <c:pt idx="182">
                  <c:v>60.107361390127082</c:v>
                </c:pt>
                <c:pt idx="183">
                  <c:v>60.021046809703613</c:v>
                </c:pt>
                <c:pt idx="184">
                  <c:v>59.933983461636402</c:v>
                </c:pt>
                <c:pt idx="185">
                  <c:v>59.846174199259238</c:v>
                </c:pt>
                <c:pt idx="186">
                  <c:v>59.757627397263924</c:v>
                </c:pt>
                <c:pt idx="187">
                  <c:v>59.668356126811354</c:v>
                </c:pt>
                <c:pt idx="188">
                  <c:v>59.578377377776647</c:v>
                </c:pt>
                <c:pt idx="189">
                  <c:v>59.487711337367102</c:v>
                </c:pt>
                <c:pt idx="190">
                  <c:v>59.396380730903999</c:v>
                </c:pt>
                <c:pt idx="191">
                  <c:v>59.304410227656206</c:v>
                </c:pt>
                <c:pt idx="192">
                  <c:v>59.211825912253602</c:v>
                </c:pt>
                <c:pt idx="193">
                  <c:v>59.11865482035823</c:v>
                </c:pt>
                <c:pt idx="194">
                  <c:v>59.024924535884409</c:v>
                </c:pt>
                <c:pt idx="195">
                  <c:v>58.930662846073446</c:v>
                </c:pt>
                <c:pt idx="196">
                  <c:v>58.835897450084353</c:v>
                </c:pt>
                <c:pt idx="197">
                  <c:v>58.740655716397157</c:v>
                </c:pt>
                <c:pt idx="198">
                  <c:v>58.644964484182779</c:v>
                </c:pt>
                <c:pt idx="199">
                  <c:v>58.548849903822358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73.405341671941017</c:v>
                </c:pt>
                <c:pt idx="1">
                  <c:v>73.670648503448007</c:v>
                </c:pt>
                <c:pt idx="2">
                  <c:v>73.935823871025548</c:v>
                </c:pt>
                <c:pt idx="3">
                  <c:v>74.200783039789329</c:v>
                </c:pt>
                <c:pt idx="4">
                  <c:v>74.46542696611516</c:v>
                </c:pt>
                <c:pt idx="5">
                  <c:v>74.729640550216757</c:v>
                </c:pt>
                <c:pt idx="6">
                  <c:v>74.99329073897222</c:v>
                </c:pt>
                <c:pt idx="7">
                  <c:v>75.256224477981533</c:v>
                </c:pt>
                <c:pt idx="8">
                  <c:v>75.518266515147275</c:v>
                </c:pt>
                <c:pt idx="9">
                  <c:v>75.779217062298969</c:v>
                </c:pt>
                <c:pt idx="10">
                  <c:v>76.038849326669293</c:v>
                </c:pt>
                <c:pt idx="11">
                  <c:v>76.296906930520464</c:v>
                </c:pt>
                <c:pt idx="12">
                  <c:v>76.553101245042853</c:v>
                </c:pt>
                <c:pt idx="13">
                  <c:v>76.807108673920951</c:v>
                </c:pt>
                <c:pt idx="14">
                  <c:v>77.05856793275602</c:v>
                </c:pt>
                <c:pt idx="15">
                  <c:v>77.307077382877168</c:v>
                </c:pt>
                <c:pt idx="16">
                  <c:v>77.552192491893379</c:v>
                </c:pt>
                <c:pt idx="17">
                  <c:v>77.793423508471164</c:v>
                </c:pt>
                <c:pt idx="18">
                  <c:v>78.030233454944522</c:v>
                </c:pt>
                <c:pt idx="19">
                  <c:v>78.262036557976884</c:v>
                </c:pt>
                <c:pt idx="20">
                  <c:v>78.488197253881239</c:v>
                </c:pt>
                <c:pt idx="21">
                  <c:v>78.70802992040143</c:v>
                </c:pt>
                <c:pt idx="22">
                  <c:v>78.920799499524762</c:v>
                </c:pt>
                <c:pt idx="23">
                  <c:v>79.125723184727732</c:v>
                </c:pt>
                <c:pt idx="24">
                  <c:v>79.321973349185711</c:v>
                </c:pt>
                <c:pt idx="25">
                  <c:v>79.508681886947258</c:v>
                </c:pt>
                <c:pt idx="26">
                  <c:v>79.684946124830333</c:v>
                </c:pt>
                <c:pt idx="27">
                  <c:v>79.849836436855</c:v>
                </c:pt>
                <c:pt idx="28">
                  <c:v>80.002405653664766</c:v>
                </c:pt>
                <c:pt idx="29">
                  <c:v>80.141700305432465</c:v>
                </c:pt>
                <c:pt idx="30">
                  <c:v>80.266773667850018</c:v>
                </c:pt>
                <c:pt idx="31">
                  <c:v>80.376700497778145</c:v>
                </c:pt>
                <c:pt idx="32">
                  <c:v>80.470593250225221</c:v>
                </c:pt>
                <c:pt idx="33">
                  <c:v>80.547619465426266</c:v>
                </c:pt>
                <c:pt idx="34">
                  <c:v>80.607019909503819</c:v>
                </c:pt>
                <c:pt idx="35">
                  <c:v>80.648126951699993</c:v>
                </c:pt>
                <c:pt idx="36">
                  <c:v>80.670382573881724</c:v>
                </c:pt>
                <c:pt idx="37">
                  <c:v>80.673355342933021</c:v>
                </c:pt>
                <c:pt idx="38">
                  <c:v>80.656755642489699</c:v>
                </c:pt>
                <c:pt idx="39">
                  <c:v>80.620448464659106</c:v>
                </c:pt>
                <c:pt idx="40">
                  <c:v>80.564463109944896</c:v>
                </c:pt>
                <c:pt idx="41">
                  <c:v>80.488999236240645</c:v>
                </c:pt>
                <c:pt idx="42">
                  <c:v>80.39442883311375</c:v>
                </c:pt>
                <c:pt idx="43">
                  <c:v>80.281293869014391</c:v>
                </c:pt>
                <c:pt idx="44">
                  <c:v>80.150299555868756</c:v>
                </c:pt>
                <c:pt idx="45">
                  <c:v>80.002303383960566</c:v>
                </c:pt>
                <c:pt idx="46">
                  <c:v>79.838300284492149</c:v>
                </c:pt>
                <c:pt idx="47">
                  <c:v>79.659404462044535</c:v>
                </c:pt>
                <c:pt idx="48">
                  <c:v>79.466828590240084</c:v>
                </c:pt>
                <c:pt idx="49">
                  <c:v>79.261861170346833</c:v>
                </c:pt>
                <c:pt idx="50">
                  <c:v>79.045842907763273</c:v>
                </c:pt>
                <c:pt idx="51">
                  <c:v>78.820142963575876</c:v>
                </c:pt>
                <c:pt idx="52">
                  <c:v>78.586135890768659</c:v>
                </c:pt>
                <c:pt idx="53">
                  <c:v>78.345179974393147</c:v>
                </c:pt>
                <c:pt idx="54">
                  <c:v>78.098597572289535</c:v>
                </c:pt>
                <c:pt idx="55">
                  <c:v>77.847657909654657</c:v>
                </c:pt>
                <c:pt idx="56">
                  <c:v>77.593562629015508</c:v>
                </c:pt>
                <c:pt idx="57">
                  <c:v>77.337434248171377</c:v>
                </c:pt>
                <c:pt idx="58">
                  <c:v>77.080307541727151</c:v>
                </c:pt>
                <c:pt idx="59">
                  <c:v>76.82312374383045</c:v>
                </c:pt>
                <c:pt idx="60">
                  <c:v>76.566727374906378</c:v>
                </c:pt>
                <c:pt idx="61">
                  <c:v>76.311865425304191</c:v>
                </c:pt>
                <c:pt idx="62">
                  <c:v>76.059188583443259</c:v>
                </c:pt>
                <c:pt idx="63">
                  <c:v>75.809254173216914</c:v>
                </c:pt>
                <c:pt idx="64">
                  <c:v>75.562530461917135</c:v>
                </c:pt>
                <c:pt idx="65">
                  <c:v>75.319402012006293</c:v>
                </c:pt>
                <c:pt idx="66">
                  <c:v>75.080175773748905</c:v>
                </c:pt>
                <c:pt idx="67">
                  <c:v>74.845087647266851</c:v>
                </c:pt>
                <c:pt idx="68">
                  <c:v>74.614309278647951</c:v>
                </c:pt>
                <c:pt idx="69">
                  <c:v>74.38795489251693</c:v>
                </c:pt>
                <c:pt idx="70">
                  <c:v>74.166088000766393</c:v>
                </c:pt>
                <c:pt idx="71">
                  <c:v>73.948727862324077</c:v>
                </c:pt>
                <c:pt idx="72">
                  <c:v>73.735855600816905</c:v>
                </c:pt>
                <c:pt idx="73">
                  <c:v>73.527419915149906</c:v>
                </c:pt>
                <c:pt idx="74">
                  <c:v>73.323342342083905</c:v>
                </c:pt>
                <c:pt idx="75">
                  <c:v>73.123522049882141</c:v>
                </c:pt>
                <c:pt idx="76">
                  <c:v>72.927840158210643</c:v>
                </c:pt>
                <c:pt idx="77">
                  <c:v>72.736163592059825</c:v>
                </c:pt>
                <c:pt idx="78">
                  <c:v>72.54834848691219</c:v>
                </c:pt>
                <c:pt idx="79">
                  <c:v>72.364243169154193</c:v>
                </c:pt>
                <c:pt idx="80">
                  <c:v>72.183690740253738</c:v>
                </c:pt>
                <c:pt idx="81">
                  <c:v>72.006531295910023</c:v>
                </c:pt>
                <c:pt idx="82">
                  <c:v>71.832603812606138</c:v>
                </c:pt>
                <c:pt idx="83">
                  <c:v>71.661747734084258</c:v>
                </c:pt>
                <c:pt idx="84">
                  <c:v>71.493804289505533</c:v>
                </c:pt>
                <c:pt idx="85">
                  <c:v>71.328617573687154</c:v>
                </c:pt>
                <c:pt idx="86">
                  <c:v>71.166035418024521</c:v>
                </c:pt>
                <c:pt idx="87">
                  <c:v>71.00591007866359</c:v>
                </c:pt>
                <c:pt idx="88">
                  <c:v>70.84809876630905</c:v>
                </c:pt>
                <c:pt idx="89">
                  <c:v>70.692464039834391</c:v>
                </c:pt>
                <c:pt idx="90">
                  <c:v>70.538874083668873</c:v>
                </c:pt>
                <c:pt idx="91">
                  <c:v>70.387202886824014</c:v>
                </c:pt>
                <c:pt idx="92">
                  <c:v>70.237330339424517</c:v>
                </c:pt>
                <c:pt idx="93">
                  <c:v>70.089142260745035</c:v>
                </c:pt>
                <c:pt idx="94">
                  <c:v>69.942530371039751</c:v>
                </c:pt>
                <c:pt idx="95">
                  <c:v>69.797392217888557</c:v>
                </c:pt>
                <c:pt idx="96">
                  <c:v>69.653631066372142</c:v>
                </c:pt>
                <c:pt idx="97">
                  <c:v>69.511155761125195</c:v>
                </c:pt>
                <c:pt idx="98">
                  <c:v>69.369880567191416</c:v>
                </c:pt>
                <c:pt idx="99">
                  <c:v>69.229724995611932</c:v>
                </c:pt>
                <c:pt idx="100">
                  <c:v>69.090613618806174</c:v>
                </c:pt>
                <c:pt idx="101">
                  <c:v>68.952475880042556</c:v>
                </c:pt>
                <c:pt idx="102">
                  <c:v>68.815245900636668</c:v>
                </c:pt>
                <c:pt idx="103">
                  <c:v>68.678862287943062</c:v>
                </c:pt>
                <c:pt idx="104">
                  <c:v>68.543267946718714</c:v>
                </c:pt>
                <c:pt idx="105">
                  <c:v>68.408409896018043</c:v>
                </c:pt>
                <c:pt idx="106">
                  <c:v>68.274239093425663</c:v>
                </c:pt>
                <c:pt idx="107">
                  <c:v>68.140710268134725</c:v>
                </c:pt>
                <c:pt idx="108">
                  <c:v>68.007781764129007</c:v>
                </c:pt>
                <c:pt idx="109">
                  <c:v>67.875415394518697</c:v>
                </c:pt>
                <c:pt idx="110">
                  <c:v>67.743576307907489</c:v>
                </c:pt>
                <c:pt idx="111">
                  <c:v>67.612232867526615</c:v>
                </c:pt>
                <c:pt idx="112">
                  <c:v>67.481356543752824</c:v>
                </c:pt>
                <c:pt idx="113">
                  <c:v>67.350921820530445</c:v>
                </c:pt>
                <c:pt idx="114">
                  <c:v>67.220906116132298</c:v>
                </c:pt>
                <c:pt idx="115">
                  <c:v>67.091289718621937</c:v>
                </c:pt>
                <c:pt idx="116">
                  <c:v>66.962055736309267</c:v>
                </c:pt>
                <c:pt idx="117">
                  <c:v>66.833190063422663</c:v>
                </c:pt>
                <c:pt idx="118">
                  <c:v>66.704681361145916</c:v>
                </c:pt>
                <c:pt idx="119">
                  <c:v>66.576521054081709</c:v>
                </c:pt>
                <c:pt idx="120">
                  <c:v>66.44870334210033</c:v>
                </c:pt>
                <c:pt idx="121">
                  <c:v>66.321225227404653</c:v>
                </c:pt>
                <c:pt idx="122">
                  <c:v>66.19408655648526</c:v>
                </c:pt>
                <c:pt idx="123">
                  <c:v>66.067290076441623</c:v>
                </c:pt>
                <c:pt idx="124">
                  <c:v>65.940841504902835</c:v>
                </c:pt>
                <c:pt idx="125">
                  <c:v>65.814749612481592</c:v>
                </c:pt>
                <c:pt idx="126">
                  <c:v>65.689026316331962</c:v>
                </c:pt>
                <c:pt idx="127">
                  <c:v>65.563686782943918</c:v>
                </c:pt>
                <c:pt idx="128">
                  <c:v>65.438749537788837</c:v>
                </c:pt>
                <c:pt idx="129">
                  <c:v>65.314236578820754</c:v>
                </c:pt>
                <c:pt idx="130">
                  <c:v>65.190173490135095</c:v>
                </c:pt>
                <c:pt idx="131">
                  <c:v>65.066589551284707</c:v>
                </c:pt>
                <c:pt idx="132">
                  <c:v>64.943517836855108</c:v>
                </c:pt>
                <c:pt idx="133">
                  <c:v>64.820995299916348</c:v>
                </c:pt>
                <c:pt idx="134">
                  <c:v>64.699062831910311</c:v>
                </c:pt>
                <c:pt idx="135">
                  <c:v>64.5777652904288</c:v>
                </c:pt>
                <c:pt idx="136">
                  <c:v>64.457151485226476</c:v>
                </c:pt>
                <c:pt idx="137">
                  <c:v>64.337274111747433</c:v>
                </c:pt>
                <c:pt idx="138">
                  <c:v>64.218189620497171</c:v>
                </c:pt>
                <c:pt idx="139">
                  <c:v>64.099958009850042</c:v>
                </c:pt>
                <c:pt idx="140">
                  <c:v>63.982642529458424</c:v>
                </c:pt>
                <c:pt idx="141">
                  <c:v>63.866309281446661</c:v>
                </c:pt>
                <c:pt idx="142">
                  <c:v>63.751026707175861</c:v>
                </c:pt>
                <c:pt idx="143">
                  <c:v>63.63686494870133</c:v>
                </c:pt>
                <c:pt idx="144">
                  <c:v>63.523895076262747</c:v>
                </c:pt>
                <c:pt idx="145">
                  <c:v>63.412188176378606</c:v>
                </c:pt>
                <c:pt idx="146">
                  <c:v>63.301814299459117</c:v>
                </c:pt>
                <c:pt idx="147">
                  <c:v>63.192841271347262</c:v>
                </c:pt>
                <c:pt idx="148">
                  <c:v>63.085333379806656</c:v>
                </c:pt>
                <c:pt idx="149">
                  <c:v>62.979349954557485</c:v>
                </c:pt>
                <c:pt idx="150">
                  <c:v>62.874943867750417</c:v>
                </c:pt>
                <c:pt idx="151">
                  <c:v>62.772159990363093</c:v>
                </c:pt>
                <c:pt idx="152">
                  <c:v>62.671033648367306</c:v>
                </c:pt>
                <c:pt idx="153">
                  <c:v>62.571589129990464</c:v>
                </c:pt>
                <c:pt idx="154">
                  <c:v>62.473838301247973</c:v>
                </c:pt>
                <c:pt idx="155">
                  <c:v>62.377779390393307</c:v>
                </c:pt>
                <c:pt idx="156">
                  <c:v>62.283396002319193</c:v>
                </c:pt>
                <c:pt idx="157">
                  <c:v>62.19065642069036</c:v>
                </c:pt>
                <c:pt idx="158">
                  <c:v>62.099513248379807</c:v>
                </c:pt>
                <c:pt idx="159">
                  <c:v>62.0099034256191</c:v>
                </c:pt>
                <c:pt idx="160">
                  <c:v>61.921748650535037</c:v>
                </c:pt>
                <c:pt idx="161">
                  <c:v>61.834956209191368</c:v>
                </c:pt>
                <c:pt idx="162">
                  <c:v>61.749420202992127</c:v>
                </c:pt>
                <c:pt idx="163">
                  <c:v>61.665023141701042</c:v>
                </c:pt>
                <c:pt idx="164">
                  <c:v>61.581637851882917</c:v>
                </c:pt>
                <c:pt idx="165">
                  <c:v>61.499129634736342</c:v>
                </c:pt>
                <c:pt idx="166">
                  <c:v>61.417358595325723</c:v>
                </c:pt>
                <c:pt idx="167">
                  <c:v>61.336182058049161</c:v>
                </c:pt>
                <c:pt idx="168">
                  <c:v>61.255456981271323</c:v>
                </c:pt>
                <c:pt idx="169">
                  <c:v>61.175042287385622</c:v>
                </c:pt>
                <c:pt idx="170">
                  <c:v>61.094801032662929</c:v>
                </c:pt>
                <c:pt idx="171">
                  <c:v>61.014602353209447</c:v>
                </c:pt>
                <c:pt idx="172">
                  <c:v>60.934323138046281</c:v>
                </c:pt>
                <c:pt idx="173">
                  <c:v>60.853849396453668</c:v>
                </c:pt>
                <c:pt idx="174">
                  <c:v>60.773077303031513</c:v>
                </c:pt>
                <c:pt idx="175">
                  <c:v>60.691913919287153</c:v>
                </c:pt>
                <c:pt idx="176">
                  <c:v>60.610277604076458</c:v>
                </c:pt>
                <c:pt idx="177">
                  <c:v>60.528098136277237</c:v>
                </c:pt>
                <c:pt idx="178">
                  <c:v>60.44531658134072</c:v>
                </c:pt>
                <c:pt idx="179">
                  <c:v>60.361884938787469</c:v>
                </c:pt>
                <c:pt idx="180">
                  <c:v>60.27776561045448</c:v>
                </c:pt>
                <c:pt idx="181">
                  <c:v>60.192930729686026</c:v>
                </c:pt>
                <c:pt idx="182">
                  <c:v>60.107361390117674</c:v>
                </c:pt>
                <c:pt idx="183">
                  <c:v>60.021046809703023</c:v>
                </c:pt>
                <c:pt idx="184">
                  <c:v>59.933983461636366</c:v>
                </c:pt>
                <c:pt idx="185">
                  <c:v>59.846174199259238</c:v>
                </c:pt>
                <c:pt idx="186">
                  <c:v>59.757627397263924</c:v>
                </c:pt>
                <c:pt idx="187">
                  <c:v>59.668356126811354</c:v>
                </c:pt>
                <c:pt idx="188">
                  <c:v>59.578377377776647</c:v>
                </c:pt>
                <c:pt idx="189">
                  <c:v>59.487711337367102</c:v>
                </c:pt>
                <c:pt idx="190">
                  <c:v>59.396380730903999</c:v>
                </c:pt>
                <c:pt idx="191">
                  <c:v>59.304410227656206</c:v>
                </c:pt>
                <c:pt idx="192">
                  <c:v>59.211825912253602</c:v>
                </c:pt>
                <c:pt idx="193">
                  <c:v>59.11865482035823</c:v>
                </c:pt>
                <c:pt idx="194">
                  <c:v>59.024924535884409</c:v>
                </c:pt>
                <c:pt idx="195">
                  <c:v>58.930662846073446</c:v>
                </c:pt>
                <c:pt idx="196">
                  <c:v>58.835897450084353</c:v>
                </c:pt>
                <c:pt idx="197">
                  <c:v>58.740655716397157</c:v>
                </c:pt>
                <c:pt idx="198">
                  <c:v>58.644964484182779</c:v>
                </c:pt>
                <c:pt idx="199">
                  <c:v>58.548849903822358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3.4866966301931935E-7</c:v>
                </c:pt>
                <c:pt idx="1">
                  <c:v>1.8893407085300556E-2</c:v>
                </c:pt>
                <c:pt idx="2">
                  <c:v>3.463650883861414E-2</c:v>
                </c:pt>
                <c:pt idx="3">
                  <c:v>5.1823172463943891E-2</c:v>
                </c:pt>
                <c:pt idx="4">
                  <c:v>7.1562379124938652E-2</c:v>
                </c:pt>
                <c:pt idx="5">
                  <c:v>8.5909255304279536E-2</c:v>
                </c:pt>
                <c:pt idx="6">
                  <c:v>9.8623655179048864E-2</c:v>
                </c:pt>
                <c:pt idx="7">
                  <c:v>0.11057279073481148</c:v>
                </c:pt>
                <c:pt idx="8">
                  <c:v>0.12102860792011381</c:v>
                </c:pt>
                <c:pt idx="9">
                  <c:v>0.12823761169096712</c:v>
                </c:pt>
                <c:pt idx="10">
                  <c:v>0.13665942302602571</c:v>
                </c:pt>
                <c:pt idx="11">
                  <c:v>0.14474155971421587</c:v>
                </c:pt>
                <c:pt idx="12">
                  <c:v>0.15348048260309075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1.0144581179557608E-2</c:v>
                </c:pt>
                <c:pt idx="1">
                  <c:v>1.5261553654779953E-2</c:v>
                </c:pt>
                <c:pt idx="2">
                  <c:v>2.3359599548283785E-2</c:v>
                </c:pt>
                <c:pt idx="3">
                  <c:v>5.1414007539495918E-2</c:v>
                </c:pt>
                <c:pt idx="4">
                  <c:v>6.6353930806300684E-2</c:v>
                </c:pt>
                <c:pt idx="5">
                  <c:v>7.4793433987117811E-2</c:v>
                </c:pt>
                <c:pt idx="6">
                  <c:v>8.2110147152509708E-2</c:v>
                </c:pt>
                <c:pt idx="7">
                  <c:v>8.7765737228772608E-2</c:v>
                </c:pt>
                <c:pt idx="8">
                  <c:v>8.343211667460404E-2</c:v>
                </c:pt>
                <c:pt idx="9">
                  <c:v>0.11866291534688647</c:v>
                </c:pt>
                <c:pt idx="10">
                  <c:v>0.13371802204430958</c:v>
                </c:pt>
                <c:pt idx="11">
                  <c:v>0.1371161317839055</c:v>
                </c:pt>
                <c:pt idx="12">
                  <c:v>0.14732516923228528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72.643000000000001</c:v>
                </c:pt>
                <c:pt idx="1">
                  <c:v>70.619</c:v>
                </c:pt>
                <c:pt idx="2">
                  <c:v>71.451999999999998</c:v>
                </c:pt>
                <c:pt idx="3">
                  <c:v>72.262</c:v>
                </c:pt>
                <c:pt idx="4">
                  <c:v>72.381</c:v>
                </c:pt>
                <c:pt idx="5">
                  <c:v>70.832999999999998</c:v>
                </c:pt>
                <c:pt idx="6">
                  <c:v>71.905000000000001</c:v>
                </c:pt>
                <c:pt idx="7">
                  <c:v>71.951999999999998</c:v>
                </c:pt>
                <c:pt idx="8">
                  <c:v>72.524000000000001</c:v>
                </c:pt>
                <c:pt idx="9">
                  <c:v>72.119</c:v>
                </c:pt>
                <c:pt idx="10">
                  <c:v>72.356999999999999</c:v>
                </c:pt>
                <c:pt idx="11">
                  <c:v>72.19</c:v>
                </c:pt>
                <c:pt idx="12">
                  <c:v>73</c:v>
                </c:pt>
                <c:pt idx="13">
                  <c:v>72.738</c:v>
                </c:pt>
                <c:pt idx="14">
                  <c:v>72.094999999999999</c:v>
                </c:pt>
                <c:pt idx="15">
                  <c:v>72.881</c:v>
                </c:pt>
                <c:pt idx="16">
                  <c:v>73.594999999999999</c:v>
                </c:pt>
                <c:pt idx="17">
                  <c:v>72.356999999999999</c:v>
                </c:pt>
                <c:pt idx="18">
                  <c:v>73.619</c:v>
                </c:pt>
                <c:pt idx="19">
                  <c:v>73.643000000000001</c:v>
                </c:pt>
                <c:pt idx="20">
                  <c:v>72.5</c:v>
                </c:pt>
                <c:pt idx="21">
                  <c:v>73.856999999999999</c:v>
                </c:pt>
                <c:pt idx="22">
                  <c:v>73.929000000000002</c:v>
                </c:pt>
                <c:pt idx="23">
                  <c:v>74.475999999999999</c:v>
                </c:pt>
                <c:pt idx="24">
                  <c:v>74.451999999999998</c:v>
                </c:pt>
                <c:pt idx="25">
                  <c:v>74.619</c:v>
                </c:pt>
                <c:pt idx="26">
                  <c:v>74.951999999999998</c:v>
                </c:pt>
                <c:pt idx="27">
                  <c:v>74.643000000000001</c:v>
                </c:pt>
                <c:pt idx="28">
                  <c:v>75.238</c:v>
                </c:pt>
                <c:pt idx="29">
                  <c:v>75.143000000000001</c:v>
                </c:pt>
                <c:pt idx="30">
                  <c:v>75.548000000000002</c:v>
                </c:pt>
                <c:pt idx="31">
                  <c:v>77.667000000000002</c:v>
                </c:pt>
                <c:pt idx="32">
                  <c:v>77.643000000000001</c:v>
                </c:pt>
                <c:pt idx="33">
                  <c:v>78.738</c:v>
                </c:pt>
                <c:pt idx="34">
                  <c:v>78.713999999999999</c:v>
                </c:pt>
                <c:pt idx="35">
                  <c:v>79.786000000000001</c:v>
                </c:pt>
                <c:pt idx="36">
                  <c:v>79.905000000000001</c:v>
                </c:pt>
                <c:pt idx="37">
                  <c:v>81.594999999999999</c:v>
                </c:pt>
                <c:pt idx="38">
                  <c:v>81.19</c:v>
                </c:pt>
                <c:pt idx="39">
                  <c:v>82.262</c:v>
                </c:pt>
                <c:pt idx="40">
                  <c:v>83.119</c:v>
                </c:pt>
                <c:pt idx="41">
                  <c:v>84.451999999999998</c:v>
                </c:pt>
                <c:pt idx="42">
                  <c:v>85.475999999999999</c:v>
                </c:pt>
                <c:pt idx="43">
                  <c:v>86.548000000000002</c:v>
                </c:pt>
                <c:pt idx="44">
                  <c:v>87.475999999999999</c:v>
                </c:pt>
                <c:pt idx="45">
                  <c:v>89.381</c:v>
                </c:pt>
                <c:pt idx="46">
                  <c:v>89.975999999999999</c:v>
                </c:pt>
                <c:pt idx="47">
                  <c:v>93.905000000000001</c:v>
                </c:pt>
                <c:pt idx="48">
                  <c:v>97.524000000000001</c:v>
                </c:pt>
                <c:pt idx="49">
                  <c:v>104.357</c:v>
                </c:pt>
                <c:pt idx="50">
                  <c:v>112.31</c:v>
                </c:pt>
                <c:pt idx="51">
                  <c:v>122.429</c:v>
                </c:pt>
                <c:pt idx="52">
                  <c:v>137.69</c:v>
                </c:pt>
                <c:pt idx="53">
                  <c:v>152.595</c:v>
                </c:pt>
                <c:pt idx="54">
                  <c:v>167.524</c:v>
                </c:pt>
                <c:pt idx="55">
                  <c:v>181.024</c:v>
                </c:pt>
                <c:pt idx="56">
                  <c:v>193.095</c:v>
                </c:pt>
                <c:pt idx="57">
                  <c:v>202.643</c:v>
                </c:pt>
                <c:pt idx="58">
                  <c:v>211.357</c:v>
                </c:pt>
                <c:pt idx="59">
                  <c:v>216.619</c:v>
                </c:pt>
                <c:pt idx="60">
                  <c:v>220.048</c:v>
                </c:pt>
                <c:pt idx="61">
                  <c:v>219.81</c:v>
                </c:pt>
                <c:pt idx="62">
                  <c:v>213.952</c:v>
                </c:pt>
                <c:pt idx="63">
                  <c:v>199.905</c:v>
                </c:pt>
                <c:pt idx="64">
                  <c:v>174.714</c:v>
                </c:pt>
                <c:pt idx="65">
                  <c:v>137.357</c:v>
                </c:pt>
                <c:pt idx="66">
                  <c:v>101.905</c:v>
                </c:pt>
                <c:pt idx="67">
                  <c:v>81.451999999999998</c:v>
                </c:pt>
                <c:pt idx="68">
                  <c:v>73.975999999999999</c:v>
                </c:pt>
                <c:pt idx="69">
                  <c:v>75.81</c:v>
                </c:pt>
                <c:pt idx="70">
                  <c:v>73.524000000000001</c:v>
                </c:pt>
                <c:pt idx="71">
                  <c:v>76.5</c:v>
                </c:pt>
                <c:pt idx="72">
                  <c:v>76.832999999999998</c:v>
                </c:pt>
                <c:pt idx="73">
                  <c:v>78.881</c:v>
                </c:pt>
                <c:pt idx="74">
                  <c:v>82.167000000000002</c:v>
                </c:pt>
                <c:pt idx="75">
                  <c:v>84.929000000000002</c:v>
                </c:pt>
                <c:pt idx="76">
                  <c:v>92.213999999999999</c:v>
                </c:pt>
                <c:pt idx="77">
                  <c:v>101.071</c:v>
                </c:pt>
                <c:pt idx="78">
                  <c:v>112.333</c:v>
                </c:pt>
                <c:pt idx="79">
                  <c:v>124.024</c:v>
                </c:pt>
                <c:pt idx="80">
                  <c:v>135.619</c:v>
                </c:pt>
                <c:pt idx="81">
                  <c:v>147.31</c:v>
                </c:pt>
                <c:pt idx="82">
                  <c:v>158</c:v>
                </c:pt>
                <c:pt idx="83">
                  <c:v>165.143</c:v>
                </c:pt>
                <c:pt idx="84">
                  <c:v>172.238</c:v>
                </c:pt>
                <c:pt idx="85">
                  <c:v>176.714</c:v>
                </c:pt>
                <c:pt idx="86">
                  <c:v>176.929</c:v>
                </c:pt>
                <c:pt idx="87">
                  <c:v>171.262</c:v>
                </c:pt>
                <c:pt idx="88">
                  <c:v>157.619</c:v>
                </c:pt>
                <c:pt idx="89">
                  <c:v>133.881</c:v>
                </c:pt>
                <c:pt idx="90">
                  <c:v>103.024</c:v>
                </c:pt>
                <c:pt idx="91">
                  <c:v>80.832999999999998</c:v>
                </c:pt>
                <c:pt idx="92">
                  <c:v>70.024000000000001</c:v>
                </c:pt>
                <c:pt idx="93">
                  <c:v>66.832999999999998</c:v>
                </c:pt>
                <c:pt idx="94">
                  <c:v>67.167000000000002</c:v>
                </c:pt>
                <c:pt idx="95">
                  <c:v>65.762</c:v>
                </c:pt>
                <c:pt idx="96">
                  <c:v>67.381</c:v>
                </c:pt>
                <c:pt idx="97">
                  <c:v>66.405000000000001</c:v>
                </c:pt>
                <c:pt idx="98">
                  <c:v>66.143000000000001</c:v>
                </c:pt>
                <c:pt idx="99">
                  <c:v>67.905000000000001</c:v>
                </c:pt>
                <c:pt idx="100">
                  <c:v>67.570999999999998</c:v>
                </c:pt>
                <c:pt idx="101">
                  <c:v>67.143000000000001</c:v>
                </c:pt>
                <c:pt idx="102">
                  <c:v>67.524000000000001</c:v>
                </c:pt>
                <c:pt idx="103">
                  <c:v>68</c:v>
                </c:pt>
                <c:pt idx="104">
                  <c:v>67.856999999999999</c:v>
                </c:pt>
                <c:pt idx="105">
                  <c:v>67.31</c:v>
                </c:pt>
                <c:pt idx="106">
                  <c:v>67.975999999999999</c:v>
                </c:pt>
                <c:pt idx="107">
                  <c:v>67.594999999999999</c:v>
                </c:pt>
                <c:pt idx="108">
                  <c:v>67.381</c:v>
                </c:pt>
                <c:pt idx="109">
                  <c:v>67.167000000000002</c:v>
                </c:pt>
                <c:pt idx="110">
                  <c:v>67.262</c:v>
                </c:pt>
                <c:pt idx="111">
                  <c:v>69.048000000000002</c:v>
                </c:pt>
                <c:pt idx="112">
                  <c:v>68.070999999999998</c:v>
                </c:pt>
                <c:pt idx="113">
                  <c:v>68.167000000000002</c:v>
                </c:pt>
                <c:pt idx="114">
                  <c:v>68.786000000000001</c:v>
                </c:pt>
                <c:pt idx="115">
                  <c:v>70.69</c:v>
                </c:pt>
                <c:pt idx="116">
                  <c:v>68.856999999999999</c:v>
                </c:pt>
                <c:pt idx="117">
                  <c:v>70.69</c:v>
                </c:pt>
                <c:pt idx="118">
                  <c:v>72.929000000000002</c:v>
                </c:pt>
                <c:pt idx="119">
                  <c:v>75.975999999999999</c:v>
                </c:pt>
                <c:pt idx="120">
                  <c:v>79.524000000000001</c:v>
                </c:pt>
                <c:pt idx="121">
                  <c:v>85.143000000000001</c:v>
                </c:pt>
                <c:pt idx="122">
                  <c:v>89.31</c:v>
                </c:pt>
                <c:pt idx="123">
                  <c:v>95.19</c:v>
                </c:pt>
                <c:pt idx="124">
                  <c:v>100.143</c:v>
                </c:pt>
                <c:pt idx="125">
                  <c:v>104.024</c:v>
                </c:pt>
                <c:pt idx="126">
                  <c:v>107.833</c:v>
                </c:pt>
                <c:pt idx="127">
                  <c:v>110.405</c:v>
                </c:pt>
                <c:pt idx="128">
                  <c:v>110.905</c:v>
                </c:pt>
                <c:pt idx="129">
                  <c:v>110.31</c:v>
                </c:pt>
                <c:pt idx="130">
                  <c:v>109.095</c:v>
                </c:pt>
                <c:pt idx="131">
                  <c:v>104.833</c:v>
                </c:pt>
                <c:pt idx="132">
                  <c:v>100.81</c:v>
                </c:pt>
                <c:pt idx="133">
                  <c:v>93.951999999999998</c:v>
                </c:pt>
                <c:pt idx="134">
                  <c:v>88.738</c:v>
                </c:pt>
                <c:pt idx="135">
                  <c:v>82.167000000000002</c:v>
                </c:pt>
                <c:pt idx="136">
                  <c:v>75.951999999999998</c:v>
                </c:pt>
                <c:pt idx="137">
                  <c:v>69.070999999999998</c:v>
                </c:pt>
                <c:pt idx="138">
                  <c:v>67.213999999999999</c:v>
                </c:pt>
                <c:pt idx="139">
                  <c:v>63.69</c:v>
                </c:pt>
                <c:pt idx="140">
                  <c:v>62.881</c:v>
                </c:pt>
                <c:pt idx="141">
                  <c:v>63</c:v>
                </c:pt>
                <c:pt idx="142">
                  <c:v>61.167000000000002</c:v>
                </c:pt>
                <c:pt idx="143">
                  <c:v>63.094999999999999</c:v>
                </c:pt>
                <c:pt idx="144">
                  <c:v>62.31</c:v>
                </c:pt>
                <c:pt idx="145">
                  <c:v>62.594999999999999</c:v>
                </c:pt>
                <c:pt idx="146">
                  <c:v>63.524000000000001</c:v>
                </c:pt>
                <c:pt idx="147">
                  <c:v>63.381</c:v>
                </c:pt>
                <c:pt idx="148">
                  <c:v>62.238</c:v>
                </c:pt>
                <c:pt idx="149">
                  <c:v>62.19</c:v>
                </c:pt>
                <c:pt idx="150">
                  <c:v>64.31</c:v>
                </c:pt>
                <c:pt idx="151">
                  <c:v>64.094999999999999</c:v>
                </c:pt>
                <c:pt idx="152">
                  <c:v>66.475999999999999</c:v>
                </c:pt>
                <c:pt idx="153">
                  <c:v>67</c:v>
                </c:pt>
                <c:pt idx="154">
                  <c:v>72.332999999999998</c:v>
                </c:pt>
                <c:pt idx="155">
                  <c:v>74.881</c:v>
                </c:pt>
                <c:pt idx="156">
                  <c:v>79.286000000000001</c:v>
                </c:pt>
                <c:pt idx="157">
                  <c:v>82.570999999999998</c:v>
                </c:pt>
                <c:pt idx="158">
                  <c:v>85</c:v>
                </c:pt>
                <c:pt idx="159">
                  <c:v>87.929000000000002</c:v>
                </c:pt>
                <c:pt idx="160">
                  <c:v>89.213999999999999</c:v>
                </c:pt>
                <c:pt idx="161">
                  <c:v>89</c:v>
                </c:pt>
                <c:pt idx="162">
                  <c:v>90.786000000000001</c:v>
                </c:pt>
                <c:pt idx="163">
                  <c:v>88.619</c:v>
                </c:pt>
                <c:pt idx="164">
                  <c:v>86.381</c:v>
                </c:pt>
                <c:pt idx="165">
                  <c:v>82.405000000000001</c:v>
                </c:pt>
                <c:pt idx="166">
                  <c:v>79.832999999999998</c:v>
                </c:pt>
                <c:pt idx="167">
                  <c:v>74.762</c:v>
                </c:pt>
                <c:pt idx="168">
                  <c:v>70.570999999999998</c:v>
                </c:pt>
                <c:pt idx="169">
                  <c:v>66.786000000000001</c:v>
                </c:pt>
                <c:pt idx="170">
                  <c:v>63.429000000000002</c:v>
                </c:pt>
                <c:pt idx="171">
                  <c:v>61.762</c:v>
                </c:pt>
                <c:pt idx="172">
                  <c:v>61.667000000000002</c:v>
                </c:pt>
                <c:pt idx="173">
                  <c:v>59.69</c:v>
                </c:pt>
                <c:pt idx="174">
                  <c:v>60.713999999999999</c:v>
                </c:pt>
                <c:pt idx="175">
                  <c:v>60.594999999999999</c:v>
                </c:pt>
                <c:pt idx="176">
                  <c:v>59.856999999999999</c:v>
                </c:pt>
                <c:pt idx="177">
                  <c:v>59.905000000000001</c:v>
                </c:pt>
                <c:pt idx="178">
                  <c:v>58.381</c:v>
                </c:pt>
                <c:pt idx="179">
                  <c:v>60.69</c:v>
                </c:pt>
                <c:pt idx="180">
                  <c:v>60.213999999999999</c:v>
                </c:pt>
                <c:pt idx="181">
                  <c:v>59.667000000000002</c:v>
                </c:pt>
                <c:pt idx="182">
                  <c:v>61.738</c:v>
                </c:pt>
                <c:pt idx="183">
                  <c:v>59.762</c:v>
                </c:pt>
                <c:pt idx="184">
                  <c:v>60.024000000000001</c:v>
                </c:pt>
                <c:pt idx="185">
                  <c:v>60.429000000000002</c:v>
                </c:pt>
                <c:pt idx="186">
                  <c:v>59.143000000000001</c:v>
                </c:pt>
                <c:pt idx="187">
                  <c:v>60.024000000000001</c:v>
                </c:pt>
                <c:pt idx="188">
                  <c:v>60.356999999999999</c:v>
                </c:pt>
                <c:pt idx="189">
                  <c:v>58.570999999999998</c:v>
                </c:pt>
                <c:pt idx="190">
                  <c:v>59.832999999999998</c:v>
                </c:pt>
                <c:pt idx="191">
                  <c:v>58.619</c:v>
                </c:pt>
                <c:pt idx="192">
                  <c:v>58.619</c:v>
                </c:pt>
                <c:pt idx="193">
                  <c:v>60.619</c:v>
                </c:pt>
                <c:pt idx="194">
                  <c:v>59.738</c:v>
                </c:pt>
                <c:pt idx="195">
                  <c:v>59.548000000000002</c:v>
                </c:pt>
                <c:pt idx="196">
                  <c:v>58.832999999999998</c:v>
                </c:pt>
                <c:pt idx="197">
                  <c:v>58.548000000000002</c:v>
                </c:pt>
                <c:pt idx="198">
                  <c:v>59.381</c:v>
                </c:pt>
                <c:pt idx="199">
                  <c:v>58.594999999999999</c:v>
                </c:pt>
                <c:pt idx="200">
                  <c:v>58.762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69.494140817279145</c:v>
                </c:pt>
                <c:pt idx="1">
                  <c:v>69.781875618409117</c:v>
                </c:pt>
                <c:pt idx="2">
                  <c:v>70.069400423257974</c:v>
                </c:pt>
                <c:pt idx="3">
                  <c:v>70.356625447615585</c:v>
                </c:pt>
                <c:pt idx="4">
                  <c:v>70.643446400853009</c:v>
                </c:pt>
                <c:pt idx="5">
                  <c:v>70.929742753576647</c:v>
                </c:pt>
                <c:pt idx="6">
                  <c:v>71.215375860968336</c:v>
                </c:pt>
                <c:pt idx="7">
                  <c:v>71.500186941826215</c:v>
                </c:pt>
                <c:pt idx="8">
                  <c:v>71.78399491691124</c:v>
                </c:pt>
                <c:pt idx="9">
                  <c:v>72.066594114908639</c:v>
                </c:pt>
                <c:pt idx="10">
                  <c:v>72.347751860450856</c:v>
                </c:pt>
                <c:pt idx="11">
                  <c:v>72.627205966689047</c:v>
                </c:pt>
                <c:pt idx="12">
                  <c:v>72.904662165569206</c:v>
                </c:pt>
                <c:pt idx="13">
                  <c:v>73.179791523416455</c:v>
                </c:pt>
                <c:pt idx="14">
                  <c:v>73.452227909521767</c:v>
                </c:pt>
                <c:pt idx="15">
                  <c:v>73.721565614173556</c:v>
                </c:pt>
                <c:pt idx="16">
                  <c:v>73.987357254818022</c:v>
                </c:pt>
                <c:pt idx="17">
                  <c:v>74.249112172396153</c:v>
                </c:pt>
                <c:pt idx="18">
                  <c:v>74.506295616173333</c:v>
                </c:pt>
                <c:pt idx="19">
                  <c:v>74.7583291622514</c:v>
                </c:pt>
                <c:pt idx="20">
                  <c:v>75.004593034256459</c:v>
                </c:pt>
                <c:pt idx="21">
                  <c:v>75.244431330790903</c:v>
                </c:pt>
                <c:pt idx="22">
                  <c:v>75.477161662315297</c:v>
                </c:pt>
                <c:pt idx="23">
                  <c:v>75.702091423597992</c:v>
                </c:pt>
                <c:pt idx="24">
                  <c:v>75.918543953692563</c:v>
                </c:pt>
                <c:pt idx="25">
                  <c:v>76.125899249589708</c:v>
                </c:pt>
                <c:pt idx="26">
                  <c:v>76.3236557867708</c:v>
                </c:pt>
                <c:pt idx="27">
                  <c:v>76.511522423740246</c:v>
                </c:pt>
                <c:pt idx="28">
                  <c:v>76.689552341182846</c:v>
                </c:pt>
                <c:pt idx="29">
                  <c:v>76.858334408824518</c:v>
                </c:pt>
                <c:pt idx="30">
                  <c:v>77.019261054751212</c:v>
                </c:pt>
                <c:pt idx="31">
                  <c:v>77.174895191613672</c:v>
                </c:pt>
                <c:pt idx="32">
                  <c:v>77.329461317401439</c:v>
                </c:pt>
                <c:pt idx="33">
                  <c:v>77.489486523140073</c:v>
                </c:pt>
                <c:pt idx="34">
                  <c:v>77.664614450468179</c:v>
                </c:pt>
                <c:pt idx="35">
                  <c:v>77.868607630476873</c:v>
                </c:pt>
                <c:pt idx="36">
                  <c:v>78.12053937574224</c:v>
                </c:pt>
                <c:pt idx="37">
                  <c:v>78.446153928659584</c:v>
                </c:pt>
                <c:pt idx="38">
                  <c:v>78.879341889313906</c:v>
                </c:pt>
                <c:pt idx="39">
                  <c:v>79.463637113575956</c:v>
                </c:pt>
                <c:pt idx="40">
                  <c:v>80.253592955024047</c:v>
                </c:pt>
                <c:pt idx="41">
                  <c:v>81.315843702803491</c:v>
                </c:pt>
                <c:pt idx="42">
                  <c:v>82.72960755328117</c:v>
                </c:pt>
                <c:pt idx="43">
                  <c:v>84.58634906720161</c:v>
                </c:pt>
                <c:pt idx="44">
                  <c:v>86.988302318460555</c:v>
                </c:pt>
                <c:pt idx="45">
                  <c:v>90.045572119159615</c:v>
                </c:pt>
                <c:pt idx="46">
                  <c:v>93.871590125829314</c:v>
                </c:pt>
                <c:pt idx="47">
                  <c:v>98.576812413714961</c:v>
                </c:pt>
                <c:pt idx="48">
                  <c:v>104.26070673074895</c:v>
                </c:pt>
                <c:pt idx="49">
                  <c:v>111.00228473789248</c:v>
                </c:pt>
                <c:pt idx="50">
                  <c:v>118.84967143748808</c:v>
                </c:pt>
                <c:pt idx="51">
                  <c:v>127.80944558824609</c:v>
                </c:pt>
                <c:pt idx="52">
                  <c:v>137.8366981720628</c:v>
                </c:pt>
                <c:pt idx="53">
                  <c:v>148.82690141545206</c:v>
                </c:pt>
                <c:pt idx="54">
                  <c:v>160.61069452495138</c:v>
                </c:pt>
                <c:pt idx="55">
                  <c:v>172.95230423089677</c:v>
                </c:pt>
                <c:pt idx="56">
                  <c:v>185.55001110807379</c:v>
                </c:pt>
                <c:pt idx="57">
                  <c:v>198.0265301849488</c:v>
                </c:pt>
                <c:pt idx="58">
                  <c:v>209.86344306691237</c:v>
                </c:pt>
                <c:pt idx="59">
                  <c:v>220.17532037068986</c:v>
                </c:pt>
                <c:pt idx="60">
                  <c:v>227.24084767255277</c:v>
                </c:pt>
                <c:pt idx="61">
                  <c:v>228.06913452921142</c:v>
                </c:pt>
                <c:pt idx="62">
                  <c:v>218.9452953788892</c:v>
                </c:pt>
                <c:pt idx="63">
                  <c:v>197.77650180873033</c:v>
                </c:pt>
                <c:pt idx="64">
                  <c:v>167.00436885092302</c:v>
                </c:pt>
                <c:pt idx="65">
                  <c:v>133.79363965606001</c:v>
                </c:pt>
                <c:pt idx="66">
                  <c:v>106.12833199814287</c:v>
                </c:pt>
                <c:pt idx="67">
                  <c:v>88.17657105315142</c:v>
                </c:pt>
                <c:pt idx="68">
                  <c:v>79.205843618559143</c:v>
                </c:pt>
                <c:pt idx="69">
                  <c:v>76.038006643252771</c:v>
                </c:pt>
                <c:pt idx="70">
                  <c:v>75.797620590119692</c:v>
                </c:pt>
                <c:pt idx="71">
                  <c:v>76.92922158779092</c:v>
                </c:pt>
                <c:pt idx="72">
                  <c:v>78.901083239229891</c:v>
                </c:pt>
                <c:pt idx="73">
                  <c:v>81.661358675062431</c:v>
                </c:pt>
                <c:pt idx="74">
                  <c:v>85.31398728427564</c:v>
                </c:pt>
                <c:pt idx="75">
                  <c:v>89.991351746273409</c:v>
                </c:pt>
                <c:pt idx="76">
                  <c:v>95.808736563808182</c:v>
                </c:pt>
                <c:pt idx="77">
                  <c:v>102.83978146395401</c:v>
                </c:pt>
                <c:pt idx="78">
                  <c:v>111.0954979286176</c:v>
                </c:pt>
                <c:pt idx="79">
                  <c:v>120.50522169695755</c:v>
                </c:pt>
                <c:pt idx="80">
                  <c:v>130.90163976610037</c:v>
                </c:pt>
                <c:pt idx="81">
                  <c:v>142.01112609136521</c:v>
                </c:pt>
                <c:pt idx="82">
                  <c:v>153.4410816173596</c:v>
                </c:pt>
                <c:pt idx="83">
                  <c:v>164.62037156948472</c:v>
                </c:pt>
                <c:pt idx="84">
                  <c:v>174.57984182212408</c:v>
                </c:pt>
                <c:pt idx="85">
                  <c:v>181.48275161090677</c:v>
                </c:pt>
                <c:pt idx="86">
                  <c:v>182.26387088956835</c:v>
                </c:pt>
                <c:pt idx="87">
                  <c:v>173.50362521908292</c:v>
                </c:pt>
                <c:pt idx="88">
                  <c:v>154.18870816754506</c:v>
                </c:pt>
                <c:pt idx="89">
                  <c:v>128.22527090847834</c:v>
                </c:pt>
                <c:pt idx="90">
                  <c:v>103.06059685237541</c:v>
                </c:pt>
                <c:pt idx="91">
                  <c:v>84.760788875025654</c:v>
                </c:pt>
                <c:pt idx="92">
                  <c:v>74.628363061217769</c:v>
                </c:pt>
                <c:pt idx="93">
                  <c:v>70.305853822809837</c:v>
                </c:pt>
                <c:pt idx="94">
                  <c:v>68.841787519251127</c:v>
                </c:pt>
                <c:pt idx="95">
                  <c:v>68.398280804358819</c:v>
                </c:pt>
                <c:pt idx="96">
                  <c:v>68.225533931328712</c:v>
                </c:pt>
                <c:pt idx="97">
                  <c:v>68.107524642520403</c:v>
                </c:pt>
                <c:pt idx="98">
                  <c:v>67.998894578842126</c:v>
                </c:pt>
                <c:pt idx="99">
                  <c:v>67.892669256444776</c:v>
                </c:pt>
                <c:pt idx="100">
                  <c:v>67.788248273373327</c:v>
                </c:pt>
                <c:pt idx="101">
                  <c:v>67.685995018102062</c:v>
                </c:pt>
                <c:pt idx="102">
                  <c:v>67.586676071219017</c:v>
                </c:pt>
                <c:pt idx="103">
                  <c:v>67.491582417050907</c:v>
                </c:pt>
                <c:pt idx="104">
                  <c:v>67.402791471528857</c:v>
                </c:pt>
                <c:pt idx="105">
                  <c:v>67.323539442771917</c:v>
                </c:pt>
                <c:pt idx="106">
                  <c:v>67.258724225828772</c:v>
                </c:pt>
                <c:pt idx="107">
                  <c:v>67.215558023212225</c:v>
                </c:pt>
                <c:pt idx="108">
                  <c:v>67.204377305364247</c:v>
                </c:pt>
                <c:pt idx="109">
                  <c:v>67.239596520786691</c:v>
                </c:pt>
                <c:pt idx="110">
                  <c:v>67.340759602982473</c:v>
                </c:pt>
                <c:pt idx="111">
                  <c:v>67.533599606393878</c:v>
                </c:pt>
                <c:pt idx="112">
                  <c:v>67.850964042298784</c:v>
                </c:pt>
                <c:pt idx="113">
                  <c:v>68.333407377036153</c:v>
                </c:pt>
                <c:pt idx="114">
                  <c:v>69.029202171750541</c:v>
                </c:pt>
                <c:pt idx="115">
                  <c:v>69.993489001737885</c:v>
                </c:pt>
                <c:pt idx="116">
                  <c:v>71.286285391710294</c:v>
                </c:pt>
                <c:pt idx="117">
                  <c:v>72.969112519422794</c:v>
                </c:pt>
                <c:pt idx="118">
                  <c:v>75.100065998139016</c:v>
                </c:pt>
                <c:pt idx="119">
                  <c:v>77.727214868126126</c:v>
                </c:pt>
                <c:pt idx="120">
                  <c:v>80.880189100499777</c:v>
                </c:pt>
                <c:pt idx="121">
                  <c:v>84.559641077017844</c:v>
                </c:pt>
                <c:pt idx="122">
                  <c:v>88.723990675397189</c:v>
                </c:pt>
                <c:pt idx="123">
                  <c:v>93.272855697117961</c:v>
                </c:pt>
                <c:pt idx="124">
                  <c:v>98.027655395959684</c:v>
                </c:pt>
                <c:pt idx="125">
                  <c:v>102.71306326467061</c:v>
                </c:pt>
                <c:pt idx="126">
                  <c:v>106.94843250613707</c:v>
                </c:pt>
                <c:pt idx="127">
                  <c:v>110.26380212492273</c:v>
                </c:pt>
                <c:pt idx="128">
                  <c:v>112.15543739067799</c:v>
                </c:pt>
                <c:pt idx="129">
                  <c:v>112.18531708474802</c:v>
                </c:pt>
                <c:pt idx="130">
                  <c:v>110.106801343955</c:v>
                </c:pt>
                <c:pt idx="131">
                  <c:v>105.97408905120822</c:v>
                </c:pt>
                <c:pt idx="132">
                  <c:v>100.18311792159668</c:v>
                </c:pt>
                <c:pt idx="133">
                  <c:v>93.409941730808001</c:v>
                </c:pt>
                <c:pt idx="134">
                  <c:v>86.456005101963555</c:v>
                </c:pt>
                <c:pt idx="135">
                  <c:v>80.055115730246655</c:v>
                </c:pt>
                <c:pt idx="136">
                  <c:v>74.715883328440597</c:v>
                </c:pt>
                <c:pt idx="137">
                  <c:v>70.653523737098084</c:v>
                </c:pt>
                <c:pt idx="138">
                  <c:v>67.819622696816722</c:v>
                </c:pt>
                <c:pt idx="139">
                  <c:v>65.996257288924298</c:v>
                </c:pt>
                <c:pt idx="140">
                  <c:v>64.904031009031186</c:v>
                </c:pt>
                <c:pt idx="141">
                  <c:v>64.284453459089121</c:v>
                </c:pt>
                <c:pt idx="142">
                  <c:v>63.941580519798435</c:v>
                </c:pt>
                <c:pt idx="143">
                  <c:v>63.749068516161969</c:v>
                </c:pt>
                <c:pt idx="144">
                  <c:v>63.638177387812192</c:v>
                </c:pt>
                <c:pt idx="145">
                  <c:v>63.58098272840266</c:v>
                </c:pt>
                <c:pt idx="146">
                  <c:v>63.577003187055936</c:v>
                </c:pt>
                <c:pt idx="147">
                  <c:v>63.645691644285165</c:v>
                </c:pt>
                <c:pt idx="148">
                  <c:v>63.823833006580969</c:v>
                </c:pt>
                <c:pt idx="149">
                  <c:v>64.16556573812619</c:v>
                </c:pt>
                <c:pt idx="150">
                  <c:v>64.742457259989564</c:v>
                </c:pt>
                <c:pt idx="151">
                  <c:v>65.641050821365681</c:v>
                </c:pt>
                <c:pt idx="152">
                  <c:v>66.955371478604405</c:v>
                </c:pt>
                <c:pt idx="153">
                  <c:v>68.772292417880593</c:v>
                </c:pt>
                <c:pt idx="154">
                  <c:v>71.148896765097177</c:v>
                </c:pt>
                <c:pt idx="155">
                  <c:v>74.083433900605726</c:v>
                </c:pt>
                <c:pt idx="156">
                  <c:v>77.485138454254766</c:v>
                </c:pt>
                <c:pt idx="157">
                  <c:v>81.152191525607151</c:v>
                </c:pt>
                <c:pt idx="158">
                  <c:v>84.769577607513867</c:v>
                </c:pt>
                <c:pt idx="159">
                  <c:v>87.937087838529067</c:v>
                </c:pt>
                <c:pt idx="160">
                  <c:v>90.230550426474053</c:v>
                </c:pt>
                <c:pt idx="161">
                  <c:v>91.287320869090053</c:v>
                </c:pt>
                <c:pt idx="162">
                  <c:v>90.894355536612764</c:v>
                </c:pt>
                <c:pt idx="163">
                  <c:v>89.050329174529537</c:v>
                </c:pt>
                <c:pt idx="164">
                  <c:v>85.977630423225548</c:v>
                </c:pt>
                <c:pt idx="165">
                  <c:v>82.076039250220092</c:v>
                </c:pt>
                <c:pt idx="166">
                  <c:v>77.83126926012946</c:v>
                </c:pt>
                <c:pt idx="167">
                  <c:v>73.708306580531001</c:v>
                </c:pt>
                <c:pt idx="168">
                  <c:v>70.063408778659962</c:v>
                </c:pt>
                <c:pt idx="169">
                  <c:v>67.098348264358378</c:v>
                </c:pt>
                <c:pt idx="170">
                  <c:v>64.862046821255575</c:v>
                </c:pt>
                <c:pt idx="171">
                  <c:v>63.287624488980747</c:v>
                </c:pt>
                <c:pt idx="172">
                  <c:v>62.244296609609954</c:v>
                </c:pt>
                <c:pt idx="173">
                  <c:v>61.585032243332144</c:v>
                </c:pt>
                <c:pt idx="174">
                  <c:v>61.178851043940448</c:v>
                </c:pt>
                <c:pt idx="175">
                  <c:v>60.925665592713109</c:v>
                </c:pt>
                <c:pt idx="176">
                  <c:v>60.757702013112656</c:v>
                </c:pt>
                <c:pt idx="177">
                  <c:v>60.633604835416094</c:v>
                </c:pt>
                <c:pt idx="178">
                  <c:v>60.530408387565608</c:v>
                </c:pt>
                <c:pt idx="179">
                  <c:v>60.436431852332568</c:v>
                </c:pt>
                <c:pt idx="180">
                  <c:v>60.346209455514696</c:v>
                </c:pt>
                <c:pt idx="181">
                  <c:v>60.257380224744765</c:v>
                </c:pt>
                <c:pt idx="182">
                  <c:v>60.168999927122329</c:v>
                </c:pt>
                <c:pt idx="183">
                  <c:v>60.080717812538673</c:v>
                </c:pt>
                <c:pt idx="184">
                  <c:v>59.992412363934271</c:v>
                </c:pt>
                <c:pt idx="185">
                  <c:v>59.904044132478326</c:v>
                </c:pt>
                <c:pt idx="186">
                  <c:v>59.815601174133306</c:v>
                </c:pt>
                <c:pt idx="187">
                  <c:v>59.727080394673031</c:v>
                </c:pt>
                <c:pt idx="188">
                  <c:v>59.63848162288204</c:v>
                </c:pt>
                <c:pt idx="189">
                  <c:v>59.549805825928964</c:v>
                </c:pt>
                <c:pt idx="190">
                  <c:v>59.461054568326425</c:v>
                </c:pt>
                <c:pt idx="191">
                  <c:v>59.372229818824465</c:v>
                </c:pt>
                <c:pt idx="192">
                  <c:v>59.283333851193333</c:v>
                </c:pt>
                <c:pt idx="193">
                  <c:v>59.194369172605434</c:v>
                </c:pt>
                <c:pt idx="194">
                  <c:v>59.105338463614913</c:v>
                </c:pt>
                <c:pt idx="195">
                  <c:v>59.016244526028402</c:v>
                </c:pt>
                <c:pt idx="196">
                  <c:v>58.927090237653388</c:v>
                </c:pt>
                <c:pt idx="197">
                  <c:v>58.837878513400781</c:v>
                </c:pt>
                <c:pt idx="198">
                  <c:v>58.748612272259223</c:v>
                </c:pt>
                <c:pt idx="199">
                  <c:v>58.65929440963798</c:v>
                </c:pt>
                <c:pt idx="200">
                  <c:v>58.569927774558458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69.494140817246148</c:v>
                </c:pt>
                <c:pt idx="1">
                  <c:v>69.781875618327405</c:v>
                </c:pt>
                <c:pt idx="2">
                  <c:v>70.069400423058454</c:v>
                </c:pt>
                <c:pt idx="3">
                  <c:v>70.356625447135372</c:v>
                </c:pt>
                <c:pt idx="4">
                  <c:v>70.643446399713497</c:v>
                </c:pt>
                <c:pt idx="5">
                  <c:v>70.929742750910989</c:v>
                </c:pt>
                <c:pt idx="6">
                  <c:v>71.215375854820749</c:v>
                </c:pt>
                <c:pt idx="7">
                  <c:v>71.500186927849128</c:v>
                </c:pt>
                <c:pt idx="8">
                  <c:v>71.783994885582658</c:v>
                </c:pt>
                <c:pt idx="9">
                  <c:v>72.066594045681398</c:v>
                </c:pt>
                <c:pt idx="10">
                  <c:v>72.347751709642537</c:v>
                </c:pt>
                <c:pt idx="11">
                  <c:v>72.627205642807951</c:v>
                </c:pt>
                <c:pt idx="12">
                  <c:v>72.904661479831645</c:v>
                </c:pt>
                <c:pt idx="13">
                  <c:v>73.179790092078051</c:v>
                </c:pt>
                <c:pt idx="14">
                  <c:v>73.452224964159214</c:v>
                </c:pt>
                <c:pt idx="15">
                  <c:v>73.721559639045196</c:v>
                </c:pt>
                <c:pt idx="16">
                  <c:v>73.987345304821901</c:v>
                </c:pt>
                <c:pt idx="17">
                  <c:v>74.249088611037237</c:v>
                </c:pt>
                <c:pt idx="18">
                  <c:v>74.506249818338006</c:v>
                </c:pt>
                <c:pt idx="19">
                  <c:v>74.758241401241335</c:v>
                </c:pt>
                <c:pt idx="20">
                  <c:v>75.004427239679757</c:v>
                </c:pt>
                <c:pt idx="21">
                  <c:v>75.244122549432731</c:v>
                </c:pt>
                <c:pt idx="22">
                  <c:v>75.476594713474682</c:v>
                </c:pt>
                <c:pt idx="23">
                  <c:v>75.70106518412436</c:v>
                </c:pt>
                <c:pt idx="24">
                  <c:v>75.916712627929812</c:v>
                </c:pt>
                <c:pt idx="25">
                  <c:v>76.122677479538396</c:v>
                </c:pt>
                <c:pt idx="26">
                  <c:v>76.318068055381303</c:v>
                </c:pt>
                <c:pt idx="27">
                  <c:v>76.501968350922922</c:v>
                </c:pt>
                <c:pt idx="28">
                  <c:v>76.673447604856733</c:v>
                </c:pt>
                <c:pt idx="29">
                  <c:v>76.831571658894063</c:v>
                </c:pt>
                <c:pt idx="30">
                  <c:v>76.975416072462309</c:v>
                </c:pt>
                <c:pt idx="31">
                  <c:v>77.104080868633687</c:v>
                </c:pt>
                <c:pt idx="32">
                  <c:v>77.216706693302825</c:v>
                </c:pt>
                <c:pt idx="33">
                  <c:v>77.312492068008467</c:v>
                </c:pt>
                <c:pt idx="34">
                  <c:v>77.390711313509016</c:v>
                </c:pt>
                <c:pt idx="35">
                  <c:v>77.450732623474977</c:v>
                </c:pt>
                <c:pt idx="36">
                  <c:v>77.492035683802015</c:v>
                </c:pt>
                <c:pt idx="37">
                  <c:v>77.514228171947295</c:v>
                </c:pt>
                <c:pt idx="38">
                  <c:v>77.517060440869059</c:v>
                </c:pt>
                <c:pt idx="39">
                  <c:v>77.50043770075284</c:v>
                </c:pt>
                <c:pt idx="40">
                  <c:v>77.464429063449742</c:v>
                </c:pt>
                <c:pt idx="41">
                  <c:v>77.409272910767712</c:v>
                </c:pt>
                <c:pt idx="42">
                  <c:v>77.33537818574905</c:v>
                </c:pt>
                <c:pt idx="43">
                  <c:v>77.243321378899878</c:v>
                </c:pt>
                <c:pt idx="44">
                  <c:v>77.13383917816644</c:v>
                </c:pt>
                <c:pt idx="45">
                  <c:v>77.007816958411965</c:v>
                </c:pt>
                <c:pt idx="46">
                  <c:v>76.866273487718544</c:v>
                </c:pt>
                <c:pt idx="47">
                  <c:v>76.710342408511536</c:v>
                </c:pt>
                <c:pt idx="48">
                  <c:v>76.541251197502248</c:v>
                </c:pt>
                <c:pt idx="49">
                  <c:v>76.360298409259357</c:v>
                </c:pt>
                <c:pt idx="50">
                  <c:v>76.168830057691039</c:v>
                </c:pt>
                <c:pt idx="51">
                  <c:v>75.968215986562043</c:v>
                </c:pt>
                <c:pt idx="52">
                  <c:v>75.759827027833296</c:v>
                </c:pt>
                <c:pt idx="53">
                  <c:v>75.545013652585652</c:v>
                </c:pt>
                <c:pt idx="54">
                  <c:v>75.325086693961055</c:v>
                </c:pt>
                <c:pt idx="55">
                  <c:v>75.101300576853021</c:v>
                </c:pt>
                <c:pt idx="56">
                  <c:v>74.874839337090464</c:v>
                </c:pt>
                <c:pt idx="57">
                  <c:v>74.646805564638598</c:v>
                </c:pt>
                <c:pt idx="58">
                  <c:v>74.418212270002954</c:v>
                </c:pt>
                <c:pt idx="59">
                  <c:v>74.189977557218214</c:v>
                </c:pt>
                <c:pt idx="60">
                  <c:v>73.962921894555933</c:v>
                </c:pt>
                <c:pt idx="61">
                  <c:v>73.737767706927798</c:v>
                </c:pt>
                <c:pt idx="62">
                  <c:v>73.51514097131539</c:v>
                </c:pt>
                <c:pt idx="63">
                  <c:v>73.295574476225994</c:v>
                </c:pt>
                <c:pt idx="64">
                  <c:v>73.079512404885776</c:v>
                </c:pt>
                <c:pt idx="65">
                  <c:v>72.867315915801683</c:v>
                </c:pt>
                <c:pt idx="66">
                  <c:v>72.659269419493043</c:v>
                </c:pt>
                <c:pt idx="67">
                  <c:v>72.455587282854111</c:v>
                </c:pt>
                <c:pt idx="68">
                  <c:v>72.256420729442183</c:v>
                </c:pt>
                <c:pt idx="69">
                  <c:v>72.061864742227328</c:v>
                </c:pt>
                <c:pt idx="70">
                  <c:v>71.871964812834833</c:v>
                </c:pt>
                <c:pt idx="71">
                  <c:v>71.686723416490594</c:v>
                </c:pt>
                <c:pt idx="72">
                  <c:v>71.506106123708562</c:v>
                </c:pt>
                <c:pt idx="73">
                  <c:v>71.330047287648796</c:v>
                </c:pt>
                <c:pt idx="74">
                  <c:v>71.158455269798807</c:v>
                </c:pt>
                <c:pt idx="75">
                  <c:v>70.991217186233669</c:v>
                </c:pt>
                <c:pt idx="76">
                  <c:v>70.828203172426853</c:v>
                </c:pt>
                <c:pt idx="77">
                  <c:v>70.669270176768947</c:v>
                </c:pt>
                <c:pt idx="78">
                  <c:v>70.51426530203247</c:v>
                </c:pt>
                <c:pt idx="79">
                  <c:v>70.36302872044044</c:v>
                </c:pt>
                <c:pt idx="80">
                  <c:v>70.215396192202334</c:v>
                </c:pt>
                <c:pt idx="81">
                  <c:v>70.071201219780775</c:v>
                </c:pt>
                <c:pt idx="82">
                  <c:v>69.930276871128655</c:v>
                </c:pt>
                <c:pt idx="83">
                  <c:v>69.792457305011013</c:v>
                </c:pt>
                <c:pt idx="84">
                  <c:v>69.657579030587996</c:v>
                </c:pt>
                <c:pt idx="85">
                  <c:v>69.525481931912509</c:v>
                </c:pt>
                <c:pt idx="86">
                  <c:v>69.396010086087358</c:v>
                </c:pt>
                <c:pt idx="87">
                  <c:v>69.269012401681678</c:v>
                </c:pt>
                <c:pt idx="88">
                  <c:v>69.14434310174434</c:v>
                </c:pt>
                <c:pt idx="89">
                  <c:v>69.021862073468697</c:v>
                </c:pt>
                <c:pt idx="90">
                  <c:v>68.901435104320115</c:v>
                </c:pt>
                <c:pt idx="91">
                  <c:v>68.782934022286852</c:v>
                </c:pt>
                <c:pt idx="92">
                  <c:v>68.666236755887084</c:v>
                </c:pt>
                <c:pt idx="93">
                  <c:v>68.551227327680039</c:v>
                </c:pt>
                <c:pt idx="94">
                  <c:v>68.437795793296715</c:v>
                </c:pt>
                <c:pt idx="95">
                  <c:v>68.325838136431628</c:v>
                </c:pt>
                <c:pt idx="96">
                  <c:v>68.215256128816222</c:v>
                </c:pt>
                <c:pt idx="97">
                  <c:v>68.105957162923033</c:v>
                </c:pt>
                <c:pt idx="98">
                  <c:v>67.997854064020586</c:v>
                </c:pt>
                <c:pt idx="99">
                  <c:v>67.890864887199299</c:v>
                </c:pt>
                <c:pt idx="100">
                  <c:v>67.784912704111818</c:v>
                </c:pt>
                <c:pt idx="101">
                  <c:v>67.67992538340367</c:v>
                </c:pt>
                <c:pt idx="102">
                  <c:v>67.575835368143032</c:v>
                </c:pt>
                <c:pt idx="103">
                  <c:v>67.472579452979843</c:v>
                </c:pt>
                <c:pt idx="104">
                  <c:v>67.370098563267589</c:v>
                </c:pt>
                <c:pt idx="105">
                  <c:v>67.268337537952462</c:v>
                </c:pt>
                <c:pt idx="106">
                  <c:v>67.167244917670843</c:v>
                </c:pt>
                <c:pt idx="107">
                  <c:v>67.066772739185737</c:v>
                </c:pt>
                <c:pt idx="108">
                  <c:v>66.96687633702993</c:v>
                </c:pt>
                <c:pt idx="109">
                  <c:v>66.86751415300472</c:v>
                </c:pt>
                <c:pt idx="110">
                  <c:v>66.768647553997667</c:v>
                </c:pt>
                <c:pt idx="111">
                  <c:v>66.670240658429975</c:v>
                </c:pt>
                <c:pt idx="112">
                  <c:v>66.572260171518749</c:v>
                </c:pt>
                <c:pt idx="113">
                  <c:v>66.474675229435178</c:v>
                </c:pt>
                <c:pt idx="114">
                  <c:v>66.377457252356351</c:v>
                </c:pt>
                <c:pt idx="115">
                  <c:v>66.280579806341535</c:v>
                </c:pt>
                <c:pt idx="116">
                  <c:v>66.184018473909262</c:v>
                </c:pt>
                <c:pt idx="117">
                  <c:v>66.087750733150287</c:v>
                </c:pt>
                <c:pt idx="118">
                  <c:v>65.991755845177636</c:v>
                </c:pt>
                <c:pt idx="119">
                  <c:v>65.896014749689726</c:v>
                </c:pt>
                <c:pt idx="120">
                  <c:v>65.800509968401315</c:v>
                </c:pt>
                <c:pt idx="121">
                  <c:v>65.70522551608083</c:v>
                </c:pt>
                <c:pt idx="122">
                  <c:v>65.610146818918253</c:v>
                </c:pt>
                <c:pt idx="123">
                  <c:v>65.515260639932791</c:v>
                </c:pt>
                <c:pt idx="124">
                  <c:v>65.420555011116562</c:v>
                </c:pt>
                <c:pt idx="125">
                  <c:v>65.326019171992215</c:v>
                </c:pt>
                <c:pt idx="126">
                  <c:v>65.231643514243288</c:v>
                </c:pt>
                <c:pt idx="127">
                  <c:v>65.137419532050046</c:v>
                </c:pt>
                <c:pt idx="128">
                  <c:v>65.04333977773274</c:v>
                </c:pt>
                <c:pt idx="129">
                  <c:v>64.949397822264544</c:v>
                </c:pt>
                <c:pt idx="130">
                  <c:v>64.855588220168627</c:v>
                </c:pt>
                <c:pt idx="131">
                  <c:v>64.761906478256719</c:v>
                </c:pt>
                <c:pt idx="132">
                  <c:v>64.668349027596648</c:v>
                </c:pt>
                <c:pt idx="133">
                  <c:v>64.574913198018209</c:v>
                </c:pt>
                <c:pt idx="134">
                  <c:v>64.481597194374615</c:v>
                </c:pt>
                <c:pt idx="135">
                  <c:v>64.38840007367611</c:v>
                </c:pt>
                <c:pt idx="136">
                  <c:v>64.295321722101761</c:v>
                </c:pt>
                <c:pt idx="137">
                  <c:v>64.202362830779563</c:v>
                </c:pt>
                <c:pt idx="138">
                  <c:v>64.109524869106451</c:v>
                </c:pt>
                <c:pt idx="139">
                  <c:v>64.016810054266017</c:v>
                </c:pt>
                <c:pt idx="140">
                  <c:v>63.924221315499551</c:v>
                </c:pt>
                <c:pt idx="141">
                  <c:v>63.831762251605227</c:v>
                </c:pt>
                <c:pt idx="142">
                  <c:v>63.739437080094909</c:v>
                </c:pt>
                <c:pt idx="143">
                  <c:v>63.647250576439269</c:v>
                </c:pt>
                <c:pt idx="144">
                  <c:v>63.555208001899004</c:v>
                </c:pt>
                <c:pt idx="145">
                  <c:v>63.463315018587117</c:v>
                </c:pt>
                <c:pt idx="146">
                  <c:v>63.371577590653658</c:v>
                </c:pt>
                <c:pt idx="147">
                  <c:v>63.280001870842746</c:v>
                </c:pt>
                <c:pt idx="148">
                  <c:v>63.188594072156164</c:v>
                </c:pt>
                <c:pt idx="149">
                  <c:v>63.097360324970879</c:v>
                </c:pt>
                <c:pt idx="150">
                  <c:v>63.006306520698061</c:v>
                </c:pt>
                <c:pt idx="151">
                  <c:v>62.91543814392206</c:v>
                </c:pt>
                <c:pt idx="152">
                  <c:v>62.824760095890035</c:v>
                </c:pt>
                <c:pt idx="153">
                  <c:v>62.734276513194217</c:v>
                </c:pt>
                <c:pt idx="154">
                  <c:v>62.643990586435528</c:v>
                </c:pt>
                <c:pt idx="155">
                  <c:v>62.553904384511682</c:v>
                </c:pt>
                <c:pt idx="156">
                  <c:v>62.464018690846942</c:v>
                </c:pt>
                <c:pt idx="157">
                  <c:v>62.374332858293926</c:v>
                </c:pt>
                <c:pt idx="158">
                  <c:v>62.284844689508063</c:v>
                </c:pt>
                <c:pt idx="159">
                  <c:v>62.195550349261858</c:v>
                </c:pt>
                <c:pt idx="160">
                  <c:v>62.106444314390103</c:v>
                </c:pt>
                <c:pt idx="161">
                  <c:v>62.01751936584013</c:v>
                </c:pt>
                <c:pt idx="162">
                  <c:v>61.928766625681746</c:v>
                </c:pt>
                <c:pt idx="163">
                  <c:v>61.84017563999366</c:v>
                </c:pt>
                <c:pt idx="164">
                  <c:v>61.75173450641018</c:v>
                </c:pt>
                <c:pt idx="165">
                  <c:v>61.663430042933122</c:v>
                </c:pt>
                <c:pt idx="166">
                  <c:v>61.575247992557649</c:v>
                </c:pt>
                <c:pt idx="167">
                  <c:v>61.487173256486926</c:v>
                </c:pt>
                <c:pt idx="168">
                  <c:v>61.399190147361367</c:v>
                </c:pt>
                <c:pt idx="169">
                  <c:v>61.311282653106709</c:v>
                </c:pt>
                <c:pt idx="170">
                  <c:v>61.223434701763104</c:v>
                </c:pt>
                <c:pt idx="171">
                  <c:v>61.135630417997405</c:v>
                </c:pt>
                <c:pt idx="172">
                  <c:v>61.047854362866708</c:v>
                </c:pt>
                <c:pt idx="173">
                  <c:v>60.960091749700794</c:v>
                </c:pt>
                <c:pt idx="174">
                  <c:v>60.872328630574259</c:v>
                </c:pt>
                <c:pt idx="175">
                  <c:v>60.784552049608756</c:v>
                </c:pt>
                <c:pt idx="176">
                  <c:v>60.696750161139917</c:v>
                </c:pt>
                <c:pt idx="177">
                  <c:v>60.608912312478459</c:v>
                </c:pt>
                <c:pt idx="178">
                  <c:v>60.521029092493094</c:v>
                </c:pt>
                <c:pt idx="179">
                  <c:v>60.433092348472066</c:v>
                </c:pt>
                <c:pt idx="180">
                  <c:v>60.345095174647142</c:v>
                </c:pt>
                <c:pt idx="181">
                  <c:v>60.257031876378086</c:v>
                </c:pt>
                <c:pt idx="182">
                  <c:v>60.168897914316915</c:v>
                </c:pt>
                <c:pt idx="183">
                  <c:v>60.08068983293137</c:v>
                </c:pt>
                <c:pt idx="184">
                  <c:v>59.992405177615844</c:v>
                </c:pt>
                <c:pt idx="185">
                  <c:v>59.904042404302608</c:v>
                </c:pt>
                <c:pt idx="186">
                  <c:v>59.815600785060752</c:v>
                </c:pt>
                <c:pt idx="187">
                  <c:v>59.727080312678581</c:v>
                </c:pt>
                <c:pt idx="188">
                  <c:v>59.638481606708538</c:v>
                </c:pt>
                <c:pt idx="189">
                  <c:v>59.549805822943249</c:v>
                </c:pt>
                <c:pt idx="190">
                  <c:v>59.461054567810628</c:v>
                </c:pt>
                <c:pt idx="191">
                  <c:v>59.372229818741083</c:v>
                </c:pt>
                <c:pt idx="192">
                  <c:v>59.283333851180721</c:v>
                </c:pt>
                <c:pt idx="193">
                  <c:v>59.19436917260365</c:v>
                </c:pt>
                <c:pt idx="194">
                  <c:v>59.105338463614679</c:v>
                </c:pt>
                <c:pt idx="195">
                  <c:v>59.016244526028373</c:v>
                </c:pt>
                <c:pt idx="196">
                  <c:v>58.927090237653388</c:v>
                </c:pt>
                <c:pt idx="197">
                  <c:v>58.837878513400781</c:v>
                </c:pt>
                <c:pt idx="198">
                  <c:v>58.748612272259223</c:v>
                </c:pt>
                <c:pt idx="199">
                  <c:v>58.65929440963798</c:v>
                </c:pt>
                <c:pt idx="200">
                  <c:v>58.569927774558458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69.69</c:v>
                </c:pt>
                <c:pt idx="1">
                  <c:v>70.713999999999999</c:v>
                </c:pt>
                <c:pt idx="2">
                  <c:v>69.738</c:v>
                </c:pt>
                <c:pt idx="3">
                  <c:v>70.905000000000001</c:v>
                </c:pt>
                <c:pt idx="4">
                  <c:v>67.881</c:v>
                </c:pt>
                <c:pt idx="5">
                  <c:v>70.5</c:v>
                </c:pt>
                <c:pt idx="6">
                  <c:v>71.143000000000001</c:v>
                </c:pt>
                <c:pt idx="7">
                  <c:v>70.167000000000002</c:v>
                </c:pt>
                <c:pt idx="8">
                  <c:v>69.951999999999998</c:v>
                </c:pt>
                <c:pt idx="9">
                  <c:v>69.832999999999998</c:v>
                </c:pt>
                <c:pt idx="10">
                  <c:v>70.286000000000001</c:v>
                </c:pt>
                <c:pt idx="11">
                  <c:v>70.570999999999998</c:v>
                </c:pt>
                <c:pt idx="12">
                  <c:v>71.213999999999999</c:v>
                </c:pt>
                <c:pt idx="13">
                  <c:v>69.381</c:v>
                </c:pt>
                <c:pt idx="14">
                  <c:v>70.238</c:v>
                </c:pt>
                <c:pt idx="15">
                  <c:v>69.143000000000001</c:v>
                </c:pt>
                <c:pt idx="16">
                  <c:v>69.594999999999999</c:v>
                </c:pt>
                <c:pt idx="17">
                  <c:v>68.262</c:v>
                </c:pt>
                <c:pt idx="18">
                  <c:v>69.143000000000001</c:v>
                </c:pt>
                <c:pt idx="19">
                  <c:v>69.548000000000002</c:v>
                </c:pt>
                <c:pt idx="20">
                  <c:v>70.856999999999999</c:v>
                </c:pt>
                <c:pt idx="21">
                  <c:v>68.69</c:v>
                </c:pt>
                <c:pt idx="22">
                  <c:v>69.475999999999999</c:v>
                </c:pt>
                <c:pt idx="23">
                  <c:v>71.213999999999999</c:v>
                </c:pt>
                <c:pt idx="24">
                  <c:v>69.905000000000001</c:v>
                </c:pt>
                <c:pt idx="25">
                  <c:v>70.119</c:v>
                </c:pt>
                <c:pt idx="26">
                  <c:v>71</c:v>
                </c:pt>
                <c:pt idx="27">
                  <c:v>69.332999999999998</c:v>
                </c:pt>
                <c:pt idx="28">
                  <c:v>70.070999999999998</c:v>
                </c:pt>
                <c:pt idx="29">
                  <c:v>70.832999999999998</c:v>
                </c:pt>
                <c:pt idx="30">
                  <c:v>71</c:v>
                </c:pt>
                <c:pt idx="31">
                  <c:v>71.619</c:v>
                </c:pt>
                <c:pt idx="32">
                  <c:v>71.143000000000001</c:v>
                </c:pt>
                <c:pt idx="33">
                  <c:v>72.094999999999999</c:v>
                </c:pt>
                <c:pt idx="34">
                  <c:v>70.738</c:v>
                </c:pt>
                <c:pt idx="35">
                  <c:v>72.167000000000002</c:v>
                </c:pt>
                <c:pt idx="36">
                  <c:v>71.238</c:v>
                </c:pt>
                <c:pt idx="37">
                  <c:v>72.262</c:v>
                </c:pt>
                <c:pt idx="38">
                  <c:v>74</c:v>
                </c:pt>
                <c:pt idx="39">
                  <c:v>74.262</c:v>
                </c:pt>
                <c:pt idx="40">
                  <c:v>72.713999999999999</c:v>
                </c:pt>
                <c:pt idx="41">
                  <c:v>74.69</c:v>
                </c:pt>
                <c:pt idx="42">
                  <c:v>75.786000000000001</c:v>
                </c:pt>
                <c:pt idx="43">
                  <c:v>74.856999999999999</c:v>
                </c:pt>
                <c:pt idx="44">
                  <c:v>77.975999999999999</c:v>
                </c:pt>
                <c:pt idx="45">
                  <c:v>78.19</c:v>
                </c:pt>
                <c:pt idx="46">
                  <c:v>78.143000000000001</c:v>
                </c:pt>
                <c:pt idx="47">
                  <c:v>79.570999999999998</c:v>
                </c:pt>
                <c:pt idx="48">
                  <c:v>79.975999999999999</c:v>
                </c:pt>
                <c:pt idx="49">
                  <c:v>84.048000000000002</c:v>
                </c:pt>
                <c:pt idx="50">
                  <c:v>87.69</c:v>
                </c:pt>
                <c:pt idx="51">
                  <c:v>95.167000000000002</c:v>
                </c:pt>
                <c:pt idx="52">
                  <c:v>103.095</c:v>
                </c:pt>
                <c:pt idx="53">
                  <c:v>113.024</c:v>
                </c:pt>
                <c:pt idx="54">
                  <c:v>126.286</c:v>
                </c:pt>
                <c:pt idx="55">
                  <c:v>139.81</c:v>
                </c:pt>
                <c:pt idx="56">
                  <c:v>151.452</c:v>
                </c:pt>
                <c:pt idx="57">
                  <c:v>163.214</c:v>
                </c:pt>
                <c:pt idx="58">
                  <c:v>171.429</c:v>
                </c:pt>
                <c:pt idx="59">
                  <c:v>178.929</c:v>
                </c:pt>
                <c:pt idx="60">
                  <c:v>182.595</c:v>
                </c:pt>
                <c:pt idx="61">
                  <c:v>180.881</c:v>
                </c:pt>
                <c:pt idx="62">
                  <c:v>177.857</c:v>
                </c:pt>
                <c:pt idx="63">
                  <c:v>164.833</c:v>
                </c:pt>
                <c:pt idx="64">
                  <c:v>145.167</c:v>
                </c:pt>
                <c:pt idx="65">
                  <c:v>118.262</c:v>
                </c:pt>
                <c:pt idx="66">
                  <c:v>94.070999999999998</c:v>
                </c:pt>
                <c:pt idx="67">
                  <c:v>74.975999999999999</c:v>
                </c:pt>
                <c:pt idx="68">
                  <c:v>67.405000000000001</c:v>
                </c:pt>
                <c:pt idx="69">
                  <c:v>67.786000000000001</c:v>
                </c:pt>
                <c:pt idx="70">
                  <c:v>66.356999999999999</c:v>
                </c:pt>
                <c:pt idx="71">
                  <c:v>68.713999999999999</c:v>
                </c:pt>
                <c:pt idx="72">
                  <c:v>68.929000000000002</c:v>
                </c:pt>
                <c:pt idx="73">
                  <c:v>70.213999999999999</c:v>
                </c:pt>
                <c:pt idx="74">
                  <c:v>71.094999999999999</c:v>
                </c:pt>
                <c:pt idx="75">
                  <c:v>72.548000000000002</c:v>
                </c:pt>
                <c:pt idx="76">
                  <c:v>75.381</c:v>
                </c:pt>
                <c:pt idx="77">
                  <c:v>81.451999999999998</c:v>
                </c:pt>
                <c:pt idx="78">
                  <c:v>85.31</c:v>
                </c:pt>
                <c:pt idx="79">
                  <c:v>94.429000000000002</c:v>
                </c:pt>
                <c:pt idx="80">
                  <c:v>102.524</c:v>
                </c:pt>
                <c:pt idx="81">
                  <c:v>113.667</c:v>
                </c:pt>
                <c:pt idx="82">
                  <c:v>123.571</c:v>
                </c:pt>
                <c:pt idx="83">
                  <c:v>132.357</c:v>
                </c:pt>
                <c:pt idx="84">
                  <c:v>139.714</c:v>
                </c:pt>
                <c:pt idx="85">
                  <c:v>141.5</c:v>
                </c:pt>
                <c:pt idx="86">
                  <c:v>144.333</c:v>
                </c:pt>
                <c:pt idx="87">
                  <c:v>140.143</c:v>
                </c:pt>
                <c:pt idx="88">
                  <c:v>132.19</c:v>
                </c:pt>
                <c:pt idx="89">
                  <c:v>116.31</c:v>
                </c:pt>
                <c:pt idx="90">
                  <c:v>96.69</c:v>
                </c:pt>
                <c:pt idx="91">
                  <c:v>80.332999999999998</c:v>
                </c:pt>
                <c:pt idx="92">
                  <c:v>67.667000000000002</c:v>
                </c:pt>
                <c:pt idx="93">
                  <c:v>65.19</c:v>
                </c:pt>
                <c:pt idx="94">
                  <c:v>64.143000000000001</c:v>
                </c:pt>
                <c:pt idx="95">
                  <c:v>65.619</c:v>
                </c:pt>
                <c:pt idx="96">
                  <c:v>66.856999999999999</c:v>
                </c:pt>
                <c:pt idx="97">
                  <c:v>66.405000000000001</c:v>
                </c:pt>
                <c:pt idx="98">
                  <c:v>66.786000000000001</c:v>
                </c:pt>
                <c:pt idx="99">
                  <c:v>66.213999999999999</c:v>
                </c:pt>
                <c:pt idx="100">
                  <c:v>64.832999999999998</c:v>
                </c:pt>
                <c:pt idx="101">
                  <c:v>66.619</c:v>
                </c:pt>
                <c:pt idx="102">
                  <c:v>66.167000000000002</c:v>
                </c:pt>
                <c:pt idx="103">
                  <c:v>65.405000000000001</c:v>
                </c:pt>
                <c:pt idx="104">
                  <c:v>66.405000000000001</c:v>
                </c:pt>
                <c:pt idx="105">
                  <c:v>67.81</c:v>
                </c:pt>
                <c:pt idx="106">
                  <c:v>68.19</c:v>
                </c:pt>
                <c:pt idx="107">
                  <c:v>66.69</c:v>
                </c:pt>
                <c:pt idx="108">
                  <c:v>69.643000000000001</c:v>
                </c:pt>
                <c:pt idx="109">
                  <c:v>70.713999999999999</c:v>
                </c:pt>
                <c:pt idx="110">
                  <c:v>68.286000000000001</c:v>
                </c:pt>
                <c:pt idx="111">
                  <c:v>69</c:v>
                </c:pt>
                <c:pt idx="112">
                  <c:v>70.31</c:v>
                </c:pt>
                <c:pt idx="113">
                  <c:v>69.951999999999998</c:v>
                </c:pt>
                <c:pt idx="114">
                  <c:v>73.475999999999999</c:v>
                </c:pt>
                <c:pt idx="115">
                  <c:v>71.713999999999999</c:v>
                </c:pt>
                <c:pt idx="116">
                  <c:v>72.570999999999998</c:v>
                </c:pt>
                <c:pt idx="117">
                  <c:v>74.31</c:v>
                </c:pt>
                <c:pt idx="118">
                  <c:v>76.213999999999999</c:v>
                </c:pt>
                <c:pt idx="119">
                  <c:v>80.119</c:v>
                </c:pt>
                <c:pt idx="120">
                  <c:v>85.19</c:v>
                </c:pt>
                <c:pt idx="121">
                  <c:v>87.975999999999999</c:v>
                </c:pt>
                <c:pt idx="122">
                  <c:v>96.31</c:v>
                </c:pt>
                <c:pt idx="123">
                  <c:v>103.952</c:v>
                </c:pt>
                <c:pt idx="124">
                  <c:v>112.214</c:v>
                </c:pt>
                <c:pt idx="125">
                  <c:v>120.548</c:v>
                </c:pt>
                <c:pt idx="126">
                  <c:v>127.238</c:v>
                </c:pt>
                <c:pt idx="127">
                  <c:v>134.429</c:v>
                </c:pt>
                <c:pt idx="128">
                  <c:v>140.262</c:v>
                </c:pt>
                <c:pt idx="129">
                  <c:v>143.5</c:v>
                </c:pt>
                <c:pt idx="130">
                  <c:v>146.738</c:v>
                </c:pt>
                <c:pt idx="131">
                  <c:v>147.286</c:v>
                </c:pt>
                <c:pt idx="132">
                  <c:v>145.167</c:v>
                </c:pt>
                <c:pt idx="133">
                  <c:v>139.619</c:v>
                </c:pt>
                <c:pt idx="134">
                  <c:v>133.857</c:v>
                </c:pt>
                <c:pt idx="135">
                  <c:v>122.69</c:v>
                </c:pt>
                <c:pt idx="136">
                  <c:v>113.69</c:v>
                </c:pt>
                <c:pt idx="137">
                  <c:v>100.69</c:v>
                </c:pt>
                <c:pt idx="138">
                  <c:v>88.832999999999998</c:v>
                </c:pt>
                <c:pt idx="139">
                  <c:v>79.405000000000001</c:v>
                </c:pt>
                <c:pt idx="140">
                  <c:v>71.619</c:v>
                </c:pt>
                <c:pt idx="141">
                  <c:v>65.31</c:v>
                </c:pt>
                <c:pt idx="142">
                  <c:v>63.762</c:v>
                </c:pt>
                <c:pt idx="143">
                  <c:v>62.119</c:v>
                </c:pt>
                <c:pt idx="144">
                  <c:v>62.19</c:v>
                </c:pt>
                <c:pt idx="145">
                  <c:v>61.951999999999998</c:v>
                </c:pt>
                <c:pt idx="146">
                  <c:v>63.5</c:v>
                </c:pt>
                <c:pt idx="147">
                  <c:v>62.786000000000001</c:v>
                </c:pt>
                <c:pt idx="148">
                  <c:v>64.429000000000002</c:v>
                </c:pt>
                <c:pt idx="149">
                  <c:v>63.405000000000001</c:v>
                </c:pt>
                <c:pt idx="150">
                  <c:v>66.548000000000002</c:v>
                </c:pt>
                <c:pt idx="151">
                  <c:v>65.070999999999998</c:v>
                </c:pt>
                <c:pt idx="152">
                  <c:v>67.69</c:v>
                </c:pt>
                <c:pt idx="153">
                  <c:v>69.619</c:v>
                </c:pt>
                <c:pt idx="154">
                  <c:v>73.286000000000001</c:v>
                </c:pt>
                <c:pt idx="155">
                  <c:v>76.619</c:v>
                </c:pt>
                <c:pt idx="156">
                  <c:v>82.213999999999999</c:v>
                </c:pt>
                <c:pt idx="157">
                  <c:v>87.667000000000002</c:v>
                </c:pt>
                <c:pt idx="158">
                  <c:v>93.905000000000001</c:v>
                </c:pt>
                <c:pt idx="159">
                  <c:v>97.832999999999998</c:v>
                </c:pt>
                <c:pt idx="160">
                  <c:v>104.476</c:v>
                </c:pt>
                <c:pt idx="161">
                  <c:v>108.881</c:v>
                </c:pt>
                <c:pt idx="162">
                  <c:v>111.833</c:v>
                </c:pt>
                <c:pt idx="163">
                  <c:v>114.81</c:v>
                </c:pt>
                <c:pt idx="164">
                  <c:v>114.786</c:v>
                </c:pt>
                <c:pt idx="165">
                  <c:v>113.333</c:v>
                </c:pt>
                <c:pt idx="166">
                  <c:v>110.976</c:v>
                </c:pt>
                <c:pt idx="167">
                  <c:v>106.119</c:v>
                </c:pt>
                <c:pt idx="168">
                  <c:v>99.429000000000002</c:v>
                </c:pt>
                <c:pt idx="169">
                  <c:v>90.405000000000001</c:v>
                </c:pt>
                <c:pt idx="170">
                  <c:v>84.070999999999998</c:v>
                </c:pt>
                <c:pt idx="171">
                  <c:v>73.951999999999998</c:v>
                </c:pt>
                <c:pt idx="172">
                  <c:v>69.429000000000002</c:v>
                </c:pt>
                <c:pt idx="173">
                  <c:v>63.81</c:v>
                </c:pt>
                <c:pt idx="174">
                  <c:v>60.548000000000002</c:v>
                </c:pt>
                <c:pt idx="175">
                  <c:v>58.451999999999998</c:v>
                </c:pt>
                <c:pt idx="176">
                  <c:v>58.762</c:v>
                </c:pt>
                <c:pt idx="177">
                  <c:v>57.643000000000001</c:v>
                </c:pt>
                <c:pt idx="178">
                  <c:v>57.167000000000002</c:v>
                </c:pt>
                <c:pt idx="179">
                  <c:v>58.31</c:v>
                </c:pt>
                <c:pt idx="180">
                  <c:v>58.429000000000002</c:v>
                </c:pt>
                <c:pt idx="181">
                  <c:v>58.929000000000002</c:v>
                </c:pt>
                <c:pt idx="182">
                  <c:v>58.286000000000001</c:v>
                </c:pt>
                <c:pt idx="183">
                  <c:v>58.929000000000002</c:v>
                </c:pt>
                <c:pt idx="184">
                  <c:v>59.143000000000001</c:v>
                </c:pt>
                <c:pt idx="185">
                  <c:v>58.167000000000002</c:v>
                </c:pt>
                <c:pt idx="186">
                  <c:v>59.238</c:v>
                </c:pt>
                <c:pt idx="187">
                  <c:v>58.332999999999998</c:v>
                </c:pt>
                <c:pt idx="188">
                  <c:v>59.786000000000001</c:v>
                </c:pt>
                <c:pt idx="189">
                  <c:v>59.762</c:v>
                </c:pt>
                <c:pt idx="190">
                  <c:v>59.475999999999999</c:v>
                </c:pt>
                <c:pt idx="191">
                  <c:v>59.31</c:v>
                </c:pt>
                <c:pt idx="192">
                  <c:v>60.548000000000002</c:v>
                </c:pt>
                <c:pt idx="193">
                  <c:v>58.19</c:v>
                </c:pt>
                <c:pt idx="194">
                  <c:v>58.332999999999998</c:v>
                </c:pt>
                <c:pt idx="195">
                  <c:v>58.69</c:v>
                </c:pt>
                <c:pt idx="196">
                  <c:v>59</c:v>
                </c:pt>
                <c:pt idx="197">
                  <c:v>57.594999999999999</c:v>
                </c:pt>
                <c:pt idx="198">
                  <c:v>58.713999999999999</c:v>
                </c:pt>
                <c:pt idx="199">
                  <c:v>58.381</c:v>
                </c:pt>
                <c:pt idx="200">
                  <c:v>56.667000000000002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68.385538397855612</c:v>
                </c:pt>
                <c:pt idx="9">
                  <c:v>68.559363686986956</c:v>
                </c:pt>
                <c:pt idx="10">
                  <c:v>68.732880164621292</c:v>
                </c:pt>
                <c:pt idx="11">
                  <c:v>68.905994579912857</c:v>
                </c:pt>
                <c:pt idx="12">
                  <c:v>69.078599953221484</c:v>
                </c:pt>
                <c:pt idx="13">
                  <c:v>69.250574143386942</c:v>
                </c:pt>
                <c:pt idx="14">
                  <c:v>69.421778342847347</c:v>
                </c:pt>
                <c:pt idx="15">
                  <c:v>69.592055514397558</c:v>
                </c:pt>
                <c:pt idx="16">
                  <c:v>69.761228788865694</c:v>
                </c:pt>
                <c:pt idx="17">
                  <c:v>69.929099849718668</c:v>
                </c:pt>
                <c:pt idx="18">
                  <c:v>70.095447339027643</c:v>
                </c:pt>
                <c:pt idx="19">
                  <c:v>70.260025330183424</c:v>
                </c:pt>
                <c:pt idx="20">
                  <c:v>70.422561927921791</c:v>
                </c:pt>
                <c:pt idx="21">
                  <c:v>70.58275807888694</c:v>
                </c:pt>
                <c:pt idx="22">
                  <c:v>70.740286712415781</c:v>
                </c:pt>
                <c:pt idx="23">
                  <c:v>70.894792393162916</c:v>
                </c:pt>
                <c:pt idx="24">
                  <c:v>71.045891775570993</c:v>
                </c:pt>
                <c:pt idx="25">
                  <c:v>71.1931753412738</c:v>
                </c:pt>
                <c:pt idx="26">
                  <c:v>71.336211234460791</c:v>
                </c:pt>
                <c:pt idx="27">
                  <c:v>71.474552582642673</c:v>
                </c:pt>
                <c:pt idx="28">
                  <c:v>71.607750645883243</c:v>
                </c:pt>
                <c:pt idx="29">
                  <c:v>71.735377683601925</c:v>
                </c:pt>
                <c:pt idx="30">
                  <c:v>71.857065841652982</c:v>
                </c:pt>
                <c:pt idx="31">
                  <c:v>71.972571982575587</c:v>
                </c:pt>
                <c:pt idx="32">
                  <c:v>72.081883571349096</c:v>
                </c:pt>
                <c:pt idx="33">
                  <c:v>72.185387786519968</c:v>
                </c:pt>
                <c:pt idx="34">
                  <c:v>72.284135030431202</c:v>
                </c:pt>
                <c:pt idx="35">
                  <c:v>72.380238579926981</c:v>
                </c:pt>
                <c:pt idx="36">
                  <c:v>72.477463087273534</c:v>
                </c:pt>
                <c:pt idx="37">
                  <c:v>72.582063705065167</c:v>
                </c:pt>
                <c:pt idx="38">
                  <c:v>72.703941006052247</c:v>
                </c:pt>
                <c:pt idx="39">
                  <c:v>72.858169257990397</c:v>
                </c:pt>
                <c:pt idx="40">
                  <c:v>73.066930349976431</c:v>
                </c:pt>
                <c:pt idx="41">
                  <c:v>73.361835694431775</c:v>
                </c:pt>
                <c:pt idx="42">
                  <c:v>73.786537962072316</c:v>
                </c:pt>
                <c:pt idx="43">
                  <c:v>74.399421517212502</c:v>
                </c:pt>
                <c:pt idx="44">
                  <c:v>75.276019676021789</c:v>
                </c:pt>
                <c:pt idx="45">
                  <c:v>76.510652953338948</c:v>
                </c:pt>
                <c:pt idx="46">
                  <c:v>78.216641536380806</c:v>
                </c:pt>
                <c:pt idx="47">
                  <c:v>80.524354909592091</c:v>
                </c:pt>
                <c:pt idx="48">
                  <c:v>83.57636696123329</c:v>
                </c:pt>
                <c:pt idx="49">
                  <c:v>87.519130716560866</c:v>
                </c:pt>
                <c:pt idx="50">
                  <c:v>92.49090560872682</c:v>
                </c:pt>
                <c:pt idx="51">
                  <c:v>98.606168519730076</c:v>
                </c:pt>
                <c:pt idx="52">
                  <c:v>105.93738508248097</c:v>
                </c:pt>
                <c:pt idx="53">
                  <c:v>114.49572327346124</c:v>
                </c:pt>
                <c:pt idx="54">
                  <c:v>124.21285764359523</c:v>
                </c:pt>
                <c:pt idx="55">
                  <c:v>134.92578916176802</c:v>
                </c:pt>
                <c:pt idx="56">
                  <c:v>146.363173362233</c:v>
                </c:pt>
                <c:pt idx="57">
                  <c:v>158.11834373272004</c:v>
                </c:pt>
                <c:pt idx="58">
                  <c:v>169.56359581844006</c:v>
                </c:pt>
                <c:pt idx="59">
                  <c:v>179.63584851964316</c:v>
                </c:pt>
                <c:pt idx="60">
                  <c:v>186.51493257887671</c:v>
                </c:pt>
                <c:pt idx="61">
                  <c:v>187.54231466793087</c:v>
                </c:pt>
                <c:pt idx="62">
                  <c:v>180.03782859595339</c:v>
                </c:pt>
                <c:pt idx="63">
                  <c:v>163.18012796515129</c:v>
                </c:pt>
                <c:pt idx="64">
                  <c:v>139.64629693473807</c:v>
                </c:pt>
                <c:pt idx="65">
                  <c:v>115.01267638471442</c:v>
                </c:pt>
                <c:pt idx="66">
                  <c:v>94.781831473979267</c:v>
                </c:pt>
                <c:pt idx="67">
                  <c:v>81.542627040995683</c:v>
                </c:pt>
                <c:pt idx="68">
                  <c:v>74.605666368010759</c:v>
                </c:pt>
                <c:pt idx="69">
                  <c:v>71.722066847967952</c:v>
                </c:pt>
                <c:pt idx="70">
                  <c:v>70.85776995669778</c:v>
                </c:pt>
                <c:pt idx="71">
                  <c:v>70.865321533532168</c:v>
                </c:pt>
                <c:pt idx="72">
                  <c:v>71.319177425771386</c:v>
                </c:pt>
                <c:pt idx="73">
                  <c:v>72.166985750451204</c:v>
                </c:pt>
                <c:pt idx="74">
                  <c:v>73.508057141402801</c:v>
                </c:pt>
                <c:pt idx="75">
                  <c:v>75.501879098744396</c:v>
                </c:pt>
                <c:pt idx="76">
                  <c:v>78.333952351048595</c:v>
                </c:pt>
                <c:pt idx="77">
                  <c:v>82.193378368784579</c:v>
                </c:pt>
                <c:pt idx="78">
                  <c:v>87.246075173644499</c:v>
                </c:pt>
                <c:pt idx="79">
                  <c:v>93.601021198182778</c:v>
                </c:pt>
                <c:pt idx="80">
                  <c:v>101.2718807680412</c:v>
                </c:pt>
                <c:pt idx="81">
                  <c:v>110.13628303920356</c:v>
                </c:pt>
                <c:pt idx="82">
                  <c:v>119.88518978088095</c:v>
                </c:pt>
                <c:pt idx="83">
                  <c:v>129.92861767135111</c:v>
                </c:pt>
                <c:pt idx="84">
                  <c:v>139.20613937734549</c:v>
                </c:pt>
                <c:pt idx="85">
                  <c:v>145.94688328464773</c:v>
                </c:pt>
                <c:pt idx="86">
                  <c:v>147.72557498630093</c:v>
                </c:pt>
                <c:pt idx="87">
                  <c:v>142.36594400932862</c:v>
                </c:pt>
                <c:pt idx="88">
                  <c:v>129.62600652849164</c:v>
                </c:pt>
                <c:pt idx="89">
                  <c:v>112.2770531767291</c:v>
                </c:pt>
                <c:pt idx="90">
                  <c:v>95.019867147239069</c:v>
                </c:pt>
                <c:pt idx="91">
                  <c:v>81.769588744963571</c:v>
                </c:pt>
                <c:pt idx="92">
                  <c:v>73.760149843956782</c:v>
                </c:pt>
                <c:pt idx="93">
                  <c:v>69.905162562842264</c:v>
                </c:pt>
                <c:pt idx="94">
                  <c:v>68.402660259609959</c:v>
                </c:pt>
                <c:pt idx="95">
                  <c:v>67.902436879529176</c:v>
                </c:pt>
                <c:pt idx="96">
                  <c:v>67.731380065740993</c:v>
                </c:pt>
                <c:pt idx="97">
                  <c:v>67.645298269301492</c:v>
                </c:pt>
                <c:pt idx="98">
                  <c:v>67.57747951228265</c:v>
                </c:pt>
                <c:pt idx="99">
                  <c:v>67.514218431616456</c:v>
                </c:pt>
                <c:pt idx="100">
                  <c:v>67.453873289639063</c:v>
                </c:pt>
                <c:pt idx="101">
                  <c:v>67.397221542286928</c:v>
                </c:pt>
                <c:pt idx="102">
                  <c:v>67.345903764171595</c:v>
                </c:pt>
                <c:pt idx="103">
                  <c:v>67.302450379637193</c:v>
                </c:pt>
                <c:pt idx="104">
                  <c:v>67.270614479917342</c:v>
                </c:pt>
                <c:pt idx="105">
                  <c:v>67.25583888720675</c:v>
                </c:pt>
                <c:pt idx="106">
                  <c:v>67.265851978212581</c:v>
                </c:pt>
                <c:pt idx="107">
                  <c:v>67.31139915202337</c:v>
                </c:pt>
                <c:pt idx="108">
                  <c:v>67.407105998006799</c:v>
                </c:pt>
                <c:pt idx="109">
                  <c:v>67.572450219922146</c:v>
                </c:pt>
                <c:pt idx="110">
                  <c:v>67.832793155483913</c:v>
                </c:pt>
                <c:pt idx="111">
                  <c:v>68.220388882062352</c:v>
                </c:pt>
                <c:pt idx="112">
                  <c:v>68.775251355237771</c:v>
                </c:pt>
                <c:pt idx="113">
                  <c:v>69.545721525033755</c:v>
                </c:pt>
                <c:pt idx="114">
                  <c:v>70.588542605988025</c:v>
                </c:pt>
                <c:pt idx="115">
                  <c:v>71.968230070173377</c:v>
                </c:pt>
                <c:pt idx="116">
                  <c:v>73.755521892141559</c:v>
                </c:pt>
                <c:pt idx="117">
                  <c:v>76.024721911458357</c:v>
                </c:pt>
                <c:pt idx="118">
                  <c:v>78.84980917636598</c:v>
                </c:pt>
                <c:pt idx="119">
                  <c:v>82.299274125012559</c:v>
                </c:pt>
                <c:pt idx="120">
                  <c:v>86.429735221401941</c:v>
                </c:pt>
                <c:pt idx="121">
                  <c:v>91.278431410158248</c:v>
                </c:pt>
                <c:pt idx="122">
                  <c:v>96.854578089813828</c:v>
                </c:pt>
                <c:pt idx="123">
                  <c:v>103.12919950601083</c:v>
                </c:pt>
                <c:pt idx="124">
                  <c:v>110.02238434712336</c:v>
                </c:pt>
                <c:pt idx="125">
                  <c:v>117.38627113987842</c:v>
                </c:pt>
                <c:pt idx="126">
                  <c:v>124.98241236898092</c:v>
                </c:pt>
                <c:pt idx="127">
                  <c:v>132.45506626054282</c:v>
                </c:pt>
                <c:pt idx="128">
                  <c:v>139.30868419820277</c:v>
                </c:pt>
                <c:pt idx="129">
                  <c:v>144.90728622345515</c:v>
                </c:pt>
                <c:pt idx="130">
                  <c:v>148.52003618627941</c:v>
                </c:pt>
                <c:pt idx="131">
                  <c:v>149.43204002927686</c:v>
                </c:pt>
                <c:pt idx="132">
                  <c:v>147.11545521502583</c:v>
                </c:pt>
                <c:pt idx="133">
                  <c:v>141.41804764983064</c:v>
                </c:pt>
                <c:pt idx="134">
                  <c:v>132.69443793023024</c:v>
                </c:pt>
                <c:pt idx="135">
                  <c:v>121.80584111604213</c:v>
                </c:pt>
                <c:pt idx="136">
                  <c:v>109.95945929345284</c:v>
                </c:pt>
                <c:pt idx="137">
                  <c:v>98.431186627730511</c:v>
                </c:pt>
                <c:pt idx="138">
                  <c:v>88.273423004269176</c:v>
                </c:pt>
                <c:pt idx="139">
                  <c:v>80.116489652155764</c:v>
                </c:pt>
                <c:pt idx="140">
                  <c:v>74.123122426954097</c:v>
                </c:pt>
                <c:pt idx="141">
                  <c:v>70.082664579395455</c:v>
                </c:pt>
                <c:pt idx="142">
                  <c:v>67.57821435069603</c:v>
                </c:pt>
                <c:pt idx="143">
                  <c:v>66.150199717053781</c:v>
                </c:pt>
                <c:pt idx="144">
                  <c:v>65.406871268357349</c:v>
                </c:pt>
                <c:pt idx="145">
                  <c:v>65.070757484075671</c:v>
                </c:pt>
                <c:pt idx="146">
                  <c:v>64.977562828273207</c:v>
                </c:pt>
                <c:pt idx="147">
                  <c:v>65.052433827489253</c:v>
                </c:pt>
                <c:pt idx="148">
                  <c:v>65.283088771444284</c:v>
                </c:pt>
                <c:pt idx="149">
                  <c:v>65.699327758120617</c:v>
                </c:pt>
                <c:pt idx="150">
                  <c:v>66.360453183018635</c:v>
                </c:pt>
                <c:pt idx="151">
                  <c:v>67.348103536991673</c:v>
                </c:pt>
                <c:pt idx="152">
                  <c:v>68.761014549077771</c:v>
                </c:pt>
                <c:pt idx="153">
                  <c:v>70.708665366526475</c:v>
                </c:pt>
                <c:pt idx="154">
                  <c:v>73.301526814612018</c:v>
                </c:pt>
                <c:pt idx="155">
                  <c:v>76.636249228878171</c:v>
                </c:pt>
                <c:pt idx="156">
                  <c:v>80.7746110418867</c:v>
                </c:pt>
                <c:pt idx="157">
                  <c:v>85.715727327965439</c:v>
                </c:pt>
                <c:pt idx="158">
                  <c:v>91.362558614087675</c:v>
                </c:pt>
                <c:pt idx="159">
                  <c:v>97.487035677379623</c:v>
                </c:pt>
                <c:pt idx="160">
                  <c:v>103.70352284366466</c:v>
                </c:pt>
                <c:pt idx="161">
                  <c:v>109.46653288836333</c:v>
                </c:pt>
                <c:pt idx="162">
                  <c:v>114.11147810642478</c:v>
                </c:pt>
                <c:pt idx="163">
                  <c:v>116.95090045516409</c:v>
                </c:pt>
                <c:pt idx="164">
                  <c:v>117.41947271376779</c:v>
                </c:pt>
                <c:pt idx="165">
                  <c:v>115.23334346373332</c:v>
                </c:pt>
                <c:pt idx="166">
                  <c:v>110.50716028486461</c:v>
                </c:pt>
                <c:pt idx="167">
                  <c:v>103.7728833814266</c:v>
                </c:pt>
                <c:pt idx="168">
                  <c:v>95.8762954550252</c:v>
                </c:pt>
                <c:pt idx="169">
                  <c:v>87.778369759308063</c:v>
                </c:pt>
                <c:pt idx="170">
                  <c:v>80.331907057009175</c:v>
                </c:pt>
                <c:pt idx="171">
                  <c:v>74.113355117387584</c:v>
                </c:pt>
                <c:pt idx="172">
                  <c:v>69.36009420219186</c:v>
                </c:pt>
                <c:pt idx="173">
                  <c:v>66.013588274949157</c:v>
                </c:pt>
                <c:pt idx="174">
                  <c:v>63.827644392442821</c:v>
                </c:pt>
                <c:pt idx="175">
                  <c:v>62.487664062171014</c:v>
                </c:pt>
                <c:pt idx="176">
                  <c:v>61.700458150555612</c:v>
                </c:pt>
                <c:pt idx="177">
                  <c:v>61.239863633468211</c:v>
                </c:pt>
                <c:pt idx="178">
                  <c:v>60.954849639193029</c:v>
                </c:pt>
                <c:pt idx="179">
                  <c:v>60.756221124983846</c:v>
                </c:pt>
                <c:pt idx="180">
                  <c:v>60.596843211432258</c:v>
                </c:pt>
                <c:pt idx="181">
                  <c:v>60.454276158202632</c:v>
                </c:pt>
                <c:pt idx="182">
                  <c:v>60.318863276604603</c:v>
                </c:pt>
                <c:pt idx="183">
                  <c:v>60.186849660883745</c:v>
                </c:pt>
                <c:pt idx="184">
                  <c:v>60.056925360609569</c:v>
                </c:pt>
                <c:pt idx="185">
                  <c:v>59.928689432008909</c:v>
                </c:pt>
                <c:pt idx="186">
                  <c:v>59.802040432912783</c:v>
                </c:pt>
                <c:pt idx="187">
                  <c:v>59.676959437765873</c:v>
                </c:pt>
                <c:pt idx="188">
                  <c:v>59.553440994476979</c:v>
                </c:pt>
                <c:pt idx="189">
                  <c:v>59.431474077599574</c:v>
                </c:pt>
                <c:pt idx="190">
                  <c:v>59.311038252455425</c:v>
                </c:pt>
                <c:pt idx="191">
                  <c:v>59.192103985874972</c:v>
                </c:pt>
                <c:pt idx="192">
                  <c:v>59.074633924307591</c:v>
                </c:pt>
                <c:pt idx="193">
                  <c:v>58.958584304460018</c:v>
                </c:pt>
                <c:pt idx="194">
                  <c:v>58.843906291751331</c:v>
                </c:pt>
                <c:pt idx="195">
                  <c:v>58.730547198104652</c:v>
                </c:pt>
                <c:pt idx="196">
                  <c:v>58.618451568529032</c:v>
                </c:pt>
                <c:pt idx="197">
                  <c:v>58.507562136599141</c:v>
                </c:pt>
                <c:pt idx="198">
                  <c:v>58.397820653296769</c:v>
                </c:pt>
                <c:pt idx="199">
                  <c:v>58.289168596183949</c:v>
                </c:pt>
                <c:pt idx="200">
                  <c:v>58.181547767467521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68.385538397851448</c:v>
                </c:pt>
                <c:pt idx="9">
                  <c:v>68.559363686974422</c:v>
                </c:pt>
                <c:pt idx="10">
                  <c:v>68.732880164584259</c:v>
                </c:pt>
                <c:pt idx="11">
                  <c:v>68.905994579805565</c:v>
                </c:pt>
                <c:pt idx="12">
                  <c:v>69.078599952916804</c:v>
                </c:pt>
                <c:pt idx="13">
                  <c:v>69.250574142538738</c:v>
                </c:pt>
                <c:pt idx="14">
                  <c:v>69.421778340532626</c:v>
                </c:pt>
                <c:pt idx="15">
                  <c:v>69.592055508205164</c:v>
                </c:pt>
                <c:pt idx="16">
                  <c:v>69.761228772626055</c:v>
                </c:pt>
                <c:pt idx="17">
                  <c:v>69.929099807969024</c:v>
                </c:pt>
                <c:pt idx="18">
                  <c:v>70.095447233810205</c:v>
                </c:pt>
                <c:pt idx="19">
                  <c:v>70.260025070238584</c:v>
                </c:pt>
                <c:pt idx="20">
                  <c:v>70.422561298367611</c:v>
                </c:pt>
                <c:pt idx="21">
                  <c:v>70.582756584223205</c:v>
                </c:pt>
                <c:pt idx="22">
                  <c:v>70.740283233752791</c:v>
                </c:pt>
                <c:pt idx="23">
                  <c:v>70.894784456467917</c:v>
                </c:pt>
                <c:pt idx="24">
                  <c:v>71.04587402446171</c:v>
                </c:pt>
                <c:pt idx="25">
                  <c:v>71.19313642154755</c:v>
                </c:pt>
                <c:pt idx="26">
                  <c:v>71.336127583192749</c:v>
                </c:pt>
                <c:pt idx="27">
                  <c:v>71.474376330764727</c:v>
                </c:pt>
                <c:pt idx="28">
                  <c:v>71.607386602241661</c:v>
                </c:pt>
                <c:pt idx="29">
                  <c:v>71.734640574761983</c:v>
                </c:pt>
                <c:pt idx="30">
                  <c:v>71.855602761019142</c:v>
                </c:pt>
                <c:pt idx="31">
                  <c:v>71.969725140496038</c:v>
                </c:pt>
                <c:pt idx="32">
                  <c:v>72.07645335711328</c:v>
                </c:pt>
                <c:pt idx="33">
                  <c:v>72.17523397672106</c:v>
                </c:pt>
                <c:pt idx="34">
                  <c:v>72.265522751323701</c:v>
                </c:pt>
                <c:pt idx="35">
                  <c:v>72.346793783121242</c:v>
                </c:pt>
                <c:pt idx="36">
                  <c:v>72.418549422457829</c:v>
                </c:pt>
                <c:pt idx="37">
                  <c:v>72.480330672653523</c:v>
                </c:pt>
                <c:pt idx="38">
                  <c:v>72.531727815472948</c:v>
                </c:pt>
                <c:pt idx="39">
                  <c:v>72.572390918420993</c:v>
                </c:pt>
                <c:pt idx="40">
                  <c:v>72.602039844326683</c:v>
                </c:pt>
                <c:pt idx="41">
                  <c:v>72.62047335989871</c:v>
                </c:pt>
                <c:pt idx="42">
                  <c:v>72.627576937567568</c:v>
                </c:pt>
                <c:pt idx="43">
                  <c:v>72.623328867157568</c:v>
                </c:pt>
                <c:pt idx="44">
                  <c:v>72.607804342087732</c:v>
                </c:pt>
                <c:pt idx="45">
                  <c:v>72.581177257941121</c:v>
                </c:pt>
                <c:pt idx="46">
                  <c:v>72.543719555953686</c:v>
                </c:pt>
                <c:pt idx="47">
                  <c:v>72.495798054507389</c:v>
                </c:pt>
                <c:pt idx="48">
                  <c:v>72.437868830414459</c:v>
                </c:pt>
                <c:pt idx="49">
                  <c:v>72.370469329841455</c:v>
                </c:pt>
                <c:pt idx="50">
                  <c:v>72.294208497110162</c:v>
                </c:pt>
                <c:pt idx="51">
                  <c:v>72.209755300064245</c:v>
                </c:pt>
                <c:pt idx="52">
                  <c:v>72.117826096637003</c:v>
                </c:pt>
                <c:pt idx="53">
                  <c:v>72.019171324505578</c:v>
                </c:pt>
                <c:pt idx="54">
                  <c:v>71.914562002830507</c:v>
                </c:pt>
                <c:pt idx="55">
                  <c:v>71.804776513374065</c:v>
                </c:pt>
                <c:pt idx="56">
                  <c:v>71.690588081499769</c:v>
                </c:pt>
                <c:pt idx="57">
                  <c:v>71.572753311235914</c:v>
                </c:pt>
                <c:pt idx="58">
                  <c:v>71.452002049351847</c:v>
                </c:pt>
                <c:pt idx="59">
                  <c:v>71.32902876813678</c:v>
                </c:pt>
                <c:pt idx="60">
                  <c:v>71.204485571739141</c:v>
                </c:pt>
                <c:pt idx="61">
                  <c:v>71.078976851987093</c:v>
                </c:pt>
                <c:pt idx="62">
                  <c:v>70.953055550698267</c:v>
                </c:pt>
                <c:pt idx="63">
                  <c:v>70.82722092926096</c:v>
                </c:pt>
                <c:pt idx="64">
                  <c:v>70.701917703958884</c:v>
                </c:pt>
                <c:pt idx="65">
                  <c:v>70.577536377102163</c:v>
                </c:pt>
                <c:pt idx="66">
                  <c:v>70.454414578521437</c:v>
                </c:pt>
                <c:pt idx="67">
                  <c:v>70.332839227702692</c:v>
                </c:pt>
                <c:pt idx="68">
                  <c:v>70.213049331722544</c:v>
                </c:pt>
                <c:pt idx="69">
                  <c:v>70.095239245991721</c:v>
                </c:pt>
                <c:pt idx="70">
                  <c:v>69.97956224149506</c:v>
                </c:pt>
                <c:pt idx="71">
                  <c:v>69.866134241811793</c:v>
                </c:pt>
                <c:pt idx="72">
                  <c:v>69.755037614080749</c:v>
                </c:pt>
                <c:pt idx="73">
                  <c:v>69.646324918943577</c:v>
                </c:pt>
                <c:pt idx="74">
                  <c:v>69.540022544386588</c:v>
                </c:pt>
                <c:pt idx="75">
                  <c:v>69.43613416664401</c:v>
                </c:pt>
                <c:pt idx="76">
                  <c:v>69.334643997517688</c:v>
                </c:pt>
                <c:pt idx="77">
                  <c:v>69.235519791418653</c:v>
                </c:pt>
                <c:pt idx="78">
                  <c:v>69.138715597122328</c:v>
                </c:pt>
                <c:pt idx="79">
                  <c:v>69.04417424873796</c:v>
                </c:pt>
                <c:pt idx="80">
                  <c:v>68.951829597900115</c:v>
                </c:pt>
                <c:pt idx="81">
                  <c:v>68.861608494909603</c:v>
                </c:pt>
                <c:pt idx="82">
                  <c:v>68.77343253072479</c:v>
                </c:pt>
                <c:pt idx="83">
                  <c:v>68.687219554569765</c:v>
                </c:pt>
                <c:pt idx="84">
                  <c:v>68.602884983716962</c:v>
                </c:pt>
                <c:pt idx="85">
                  <c:v>68.520342922926829</c:v>
                </c:pt>
                <c:pt idx="86">
                  <c:v>68.439507111277749</c:v>
                </c:pt>
                <c:pt idx="87">
                  <c:v>68.36029171385465</c:v>
                </c:pt>
                <c:pt idx="88">
                  <c:v>68.282611975125036</c:v>
                </c:pt>
                <c:pt idx="89">
                  <c:v>68.206384749928702</c:v>
                </c:pt>
                <c:pt idx="90">
                  <c:v>68.131528926934692</c:v>
                </c:pt>
                <c:pt idx="91">
                  <c:v>68.057965758247562</c:v>
                </c:pt>
                <c:pt idx="92">
                  <c:v>67.985619107633994</c:v>
                </c:pt>
                <c:pt idx="93">
                  <c:v>67.914415628628277</c:v>
                </c:pt>
                <c:pt idx="94">
                  <c:v>67.844284882596028</c:v>
                </c:pt>
                <c:pt idx="95">
                  <c:v>67.775159405708891</c:v>
                </c:pt>
                <c:pt idx="96">
                  <c:v>67.706974732723168</c:v>
                </c:pt>
                <c:pt idx="97">
                  <c:v>67.639669384472214</c:v>
                </c:pt>
                <c:pt idx="98">
                  <c:v>67.573184825077689</c:v>
                </c:pt>
                <c:pt idx="99">
                  <c:v>67.507465394061157</c:v>
                </c:pt>
                <c:pt idx="100">
                  <c:v>67.442458217791071</c:v>
                </c:pt>
                <c:pt idx="101">
                  <c:v>67.378113104030206</c:v>
                </c:pt>
                <c:pt idx="102">
                  <c:v>67.314382422747457</c:v>
                </c:pt>
                <c:pt idx="103">
                  <c:v>67.251220975823117</c:v>
                </c:pt>
                <c:pt idx="104">
                  <c:v>67.188585857800732</c:v>
                </c:pt>
                <c:pt idx="105">
                  <c:v>67.126436309418196</c:v>
                </c:pt>
                <c:pt idx="106">
                  <c:v>67.06473356527728</c:v>
                </c:pt>
                <c:pt idx="107">
                  <c:v>67.003440696683029</c:v>
                </c:pt>
                <c:pt idx="108">
                  <c:v>66.942522450393412</c:v>
                </c:pt>
                <c:pt idx="109">
                  <c:v>66.881945083765515</c:v>
                </c:pt>
                <c:pt idx="110">
                  <c:v>66.821676196558641</c:v>
                </c:pt>
                <c:pt idx="111">
                  <c:v>66.761684559458303</c:v>
                </c:pt>
                <c:pt idx="112">
                  <c:v>66.701939939211258</c:v>
                </c:pt>
                <c:pt idx="113">
                  <c:v>66.642412920111198</c:v>
                </c:pt>
                <c:pt idx="114">
                  <c:v>66.58307472144412</c:v>
                </c:pt>
                <c:pt idx="115">
                  <c:v>66.523897010390911</c:v>
                </c:pt>
                <c:pt idx="116">
                  <c:v>66.464851709791674</c:v>
                </c:pt>
                <c:pt idx="117">
                  <c:v>66.405910800103229</c:v>
                </c:pt>
                <c:pt idx="118">
                  <c:v>66.347046114825943</c:v>
                </c:pt>
                <c:pt idx="119">
                  <c:v>66.288229128644218</c:v>
                </c:pt>
                <c:pt idx="120">
                  <c:v>66.229430737514647</c:v>
                </c:pt>
                <c:pt idx="121">
                  <c:v>66.170621029955214</c:v>
                </c:pt>
                <c:pt idx="122">
                  <c:v>66.11176904883763</c:v>
                </c:pt>
                <c:pt idx="123">
                  <c:v>66.052842543071719</c:v>
                </c:pt>
                <c:pt idx="124">
                  <c:v>65.993807708701922</c:v>
                </c:pt>
                <c:pt idx="125">
                  <c:v>65.934628919117159</c:v>
                </c:pt>
                <c:pt idx="126">
                  <c:v>65.875268444318692</c:v>
                </c:pt>
                <c:pt idx="127">
                  <c:v>65.815686159504452</c:v>
                </c:pt>
                <c:pt idx="128">
                  <c:v>65.755839243625346</c:v>
                </c:pt>
                <c:pt idx="129">
                  <c:v>65.695681869061559</c:v>
                </c:pt>
                <c:pt idx="130">
                  <c:v>65.635164884168589</c:v>
                </c:pt>
                <c:pt idx="131">
                  <c:v>65.574235491167698</c:v>
                </c:pt>
                <c:pt idx="132">
                  <c:v>65.512836922716502</c:v>
                </c:pt>
                <c:pt idx="133">
                  <c:v>65.450908121506529</c:v>
                </c:pt>
                <c:pt idx="134">
                  <c:v>65.388383428403742</c:v>
                </c:pt>
                <c:pt idx="135">
                  <c:v>65.325192285982183</c:v>
                </c:pt>
                <c:pt idx="136">
                  <c:v>65.261258965800479</c:v>
                </c:pt>
                <c:pt idx="137">
                  <c:v>65.196502329423851</c:v>
                </c:pt>
                <c:pt idx="138">
                  <c:v>65.130835634983825</c:v>
                </c:pt>
                <c:pt idx="139">
                  <c:v>65.064166402952125</c:v>
                </c:pt>
                <c:pt idx="140">
                  <c:v>64.996396356734124</c:v>
                </c:pt>
                <c:pt idx="141">
                  <c:v>64.927421455575427</c:v>
                </c:pt>
                <c:pt idx="142">
                  <c:v>64.857132039020243</c:v>
                </c:pt>
                <c:pt idx="143">
                  <c:v>64.785413103620996</c:v>
                </c:pt>
                <c:pt idx="144">
                  <c:v>64.712144733606053</c:v>
                </c:pt>
                <c:pt idx="145">
                  <c:v>64.637202707562324</c:v>
                </c:pt>
                <c:pt idx="146">
                  <c:v>64.560459302648169</c:v>
                </c:pt>
                <c:pt idx="147">
                  <c:v>64.481784316167762</c:v>
                </c:pt>
                <c:pt idx="148">
                  <c:v>64.401046321243655</c:v>
                </c:pt>
                <c:pt idx="149">
                  <c:v>64.31811416857667</c:v>
                </c:pt>
                <c:pt idx="150">
                  <c:v>64.23285873966141</c:v>
                </c:pt>
                <c:pt idx="151">
                  <c:v>64.145154948204066</c:v>
                </c:pt>
                <c:pt idx="152">
                  <c:v>64.054883975832681</c:v>
                </c:pt>
                <c:pt idx="153">
                  <c:v>63.961935715640188</c:v>
                </c:pt>
                <c:pt idx="154">
                  <c:v>63.866211382976559</c:v>
                </c:pt>
                <c:pt idx="155">
                  <c:v>63.767626237773932</c:v>
                </c:pt>
                <c:pt idx="156">
                  <c:v>63.666112347343926</c:v>
                </c:pt>
                <c:pt idx="157">
                  <c:v>63.561621304073441</c:v>
                </c:pt>
                <c:pt idx="158">
                  <c:v>63.454126799997979</c:v>
                </c:pt>
                <c:pt idx="159">
                  <c:v>63.343626951203277</c:v>
                </c:pt>
                <c:pt idx="160">
                  <c:v>63.230146260754182</c:v>
                </c:pt>
                <c:pt idx="161">
                  <c:v>63.113737110580189</c:v>
                </c:pt>
                <c:pt idx="162">
                  <c:v>62.994480681356578</c:v>
                </c:pt>
                <c:pt idx="163">
                  <c:v>62.872487215321954</c:v>
                </c:pt>
                <c:pt idx="164">
                  <c:v>62.747895559969898</c:v>
                </c:pt>
                <c:pt idx="165">
                  <c:v>62.620871959742217</c:v>
                </c:pt>
                <c:pt idx="166">
                  <c:v>62.491608096644413</c:v>
                </c:pt>
                <c:pt idx="167">
                  <c:v>62.360318416891175</c:v>
                </c:pt>
                <c:pt idx="168">
                  <c:v>62.227236816651562</c:v>
                </c:pt>
                <c:pt idx="169">
                  <c:v>62.092612792911041</c:v>
                </c:pt>
                <c:pt idx="170">
                  <c:v>61.956707192756781</c:v>
                </c:pt>
                <c:pt idx="171">
                  <c:v>61.819787713824915</c:v>
                </c:pt>
                <c:pt idx="172">
                  <c:v>61.682124318722757</c:v>
                </c:pt>
                <c:pt idx="173">
                  <c:v>61.543984726324716</c:v>
                </c:pt>
                <c:pt idx="174">
                  <c:v>61.405630133229444</c:v>
                </c:pt>
                <c:pt idx="175">
                  <c:v>61.267311300507657</c:v>
                </c:pt>
                <c:pt idx="176">
                  <c:v>61.129265116007005</c:v>
                </c:pt>
                <c:pt idx="177">
                  <c:v>60.991711713200345</c:v>
                </c:pt>
                <c:pt idx="178">
                  <c:v>60.854852196324785</c:v>
                </c:pt>
                <c:pt idx="179">
                  <c:v>60.718866990725644</c:v>
                </c:pt>
                <c:pt idx="180">
                  <c:v>60.58391480893269</c:v>
                </c:pt>
                <c:pt idx="181">
                  <c:v>60.450132198626704</c:v>
                </c:pt>
                <c:pt idx="182">
                  <c:v>60.317633619316993</c:v>
                </c:pt>
                <c:pt idx="183">
                  <c:v>60.186511980708985</c:v>
                </c:pt>
                <c:pt idx="184">
                  <c:v>60.056839567358587</c:v>
                </c:pt>
                <c:pt idx="185">
                  <c:v>59.928669270851564</c:v>
                </c:pt>
                <c:pt idx="186">
                  <c:v>59.802036051698565</c:v>
                </c:pt>
                <c:pt idx="187">
                  <c:v>59.676958557521061</c:v>
                </c:pt>
                <c:pt idx="188">
                  <c:v>59.553440830996678</c:v>
                </c:pt>
                <c:pt idx="189">
                  <c:v>59.431474049538018</c:v>
                </c:pt>
                <c:pt idx="190">
                  <c:v>59.311038248004181</c:v>
                </c:pt>
                <c:pt idx="191">
                  <c:v>59.192103985222566</c:v>
                </c:pt>
                <c:pt idx="192">
                  <c:v>59.074633924219249</c:v>
                </c:pt>
                <c:pt idx="193">
                  <c:v>58.958584304448969</c:v>
                </c:pt>
                <c:pt idx="194">
                  <c:v>58.843906291750052</c:v>
                </c:pt>
                <c:pt idx="195">
                  <c:v>58.730547198104517</c:v>
                </c:pt>
                <c:pt idx="196">
                  <c:v>58.618451568529018</c:v>
                </c:pt>
                <c:pt idx="197">
                  <c:v>58.507562136599141</c:v>
                </c:pt>
                <c:pt idx="198">
                  <c:v>58.397820653296769</c:v>
                </c:pt>
                <c:pt idx="199">
                  <c:v>58.289168596183949</c:v>
                </c:pt>
                <c:pt idx="200">
                  <c:v>58.181547767467521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77</c:v>
                </c:pt>
                <c:pt idx="1">
                  <c:v>74.75</c:v>
                </c:pt>
                <c:pt idx="2">
                  <c:v>78.667000000000002</c:v>
                </c:pt>
                <c:pt idx="3">
                  <c:v>78.25</c:v>
                </c:pt>
                <c:pt idx="4">
                  <c:v>75.667000000000002</c:v>
                </c:pt>
                <c:pt idx="5">
                  <c:v>72.832999999999998</c:v>
                </c:pt>
                <c:pt idx="6">
                  <c:v>74.832999999999998</c:v>
                </c:pt>
                <c:pt idx="7">
                  <c:v>77.25</c:v>
                </c:pt>
                <c:pt idx="8">
                  <c:v>73.5</c:v>
                </c:pt>
                <c:pt idx="9">
                  <c:v>76</c:v>
                </c:pt>
                <c:pt idx="10">
                  <c:v>77.582999999999998</c:v>
                </c:pt>
                <c:pt idx="11">
                  <c:v>75.25</c:v>
                </c:pt>
                <c:pt idx="12">
                  <c:v>75.5</c:v>
                </c:pt>
                <c:pt idx="13">
                  <c:v>74.75</c:v>
                </c:pt>
                <c:pt idx="14">
                  <c:v>72.417000000000002</c:v>
                </c:pt>
                <c:pt idx="15">
                  <c:v>76.5</c:v>
                </c:pt>
                <c:pt idx="16">
                  <c:v>76.917000000000002</c:v>
                </c:pt>
                <c:pt idx="17">
                  <c:v>77.832999999999998</c:v>
                </c:pt>
                <c:pt idx="18">
                  <c:v>78</c:v>
                </c:pt>
                <c:pt idx="19">
                  <c:v>80.167000000000002</c:v>
                </c:pt>
                <c:pt idx="20">
                  <c:v>75.582999999999998</c:v>
                </c:pt>
                <c:pt idx="21">
                  <c:v>76.5</c:v>
                </c:pt>
                <c:pt idx="22">
                  <c:v>76.25</c:v>
                </c:pt>
                <c:pt idx="23">
                  <c:v>76.167000000000002</c:v>
                </c:pt>
                <c:pt idx="24">
                  <c:v>75.667000000000002</c:v>
                </c:pt>
                <c:pt idx="25">
                  <c:v>77.5</c:v>
                </c:pt>
                <c:pt idx="26">
                  <c:v>75.332999999999998</c:v>
                </c:pt>
                <c:pt idx="27">
                  <c:v>81.5</c:v>
                </c:pt>
                <c:pt idx="28">
                  <c:v>81.082999999999998</c:v>
                </c:pt>
                <c:pt idx="29">
                  <c:v>78.5</c:v>
                </c:pt>
                <c:pt idx="30">
                  <c:v>80.832999999999998</c:v>
                </c:pt>
                <c:pt idx="31">
                  <c:v>79.082999999999998</c:v>
                </c:pt>
                <c:pt idx="32">
                  <c:v>80</c:v>
                </c:pt>
                <c:pt idx="33">
                  <c:v>86.667000000000002</c:v>
                </c:pt>
                <c:pt idx="34">
                  <c:v>85</c:v>
                </c:pt>
                <c:pt idx="35">
                  <c:v>86.25</c:v>
                </c:pt>
                <c:pt idx="36">
                  <c:v>84.082999999999998</c:v>
                </c:pt>
                <c:pt idx="37">
                  <c:v>88.582999999999998</c:v>
                </c:pt>
                <c:pt idx="38">
                  <c:v>89.5</c:v>
                </c:pt>
                <c:pt idx="39">
                  <c:v>91.332999999999998</c:v>
                </c:pt>
                <c:pt idx="40">
                  <c:v>90.582999999999998</c:v>
                </c:pt>
                <c:pt idx="41">
                  <c:v>89.832999999999998</c:v>
                </c:pt>
                <c:pt idx="42">
                  <c:v>94.75</c:v>
                </c:pt>
                <c:pt idx="43">
                  <c:v>96.667000000000002</c:v>
                </c:pt>
                <c:pt idx="44">
                  <c:v>97.917000000000002</c:v>
                </c:pt>
                <c:pt idx="45">
                  <c:v>98.417000000000002</c:v>
                </c:pt>
                <c:pt idx="46">
                  <c:v>102.583</c:v>
                </c:pt>
                <c:pt idx="47">
                  <c:v>111.25</c:v>
                </c:pt>
                <c:pt idx="48">
                  <c:v>117.25</c:v>
                </c:pt>
                <c:pt idx="49">
                  <c:v>125.083</c:v>
                </c:pt>
                <c:pt idx="50">
                  <c:v>137.833</c:v>
                </c:pt>
                <c:pt idx="51">
                  <c:v>151.083</c:v>
                </c:pt>
                <c:pt idx="52">
                  <c:v>165.25</c:v>
                </c:pt>
                <c:pt idx="53">
                  <c:v>176.917</c:v>
                </c:pt>
                <c:pt idx="54">
                  <c:v>188.583</c:v>
                </c:pt>
                <c:pt idx="55">
                  <c:v>202.333</c:v>
                </c:pt>
                <c:pt idx="56">
                  <c:v>210.667</c:v>
                </c:pt>
                <c:pt idx="57">
                  <c:v>220.333</c:v>
                </c:pt>
                <c:pt idx="58">
                  <c:v>227.667</c:v>
                </c:pt>
                <c:pt idx="59">
                  <c:v>232.333</c:v>
                </c:pt>
                <c:pt idx="60">
                  <c:v>234.667</c:v>
                </c:pt>
                <c:pt idx="61">
                  <c:v>236.333</c:v>
                </c:pt>
                <c:pt idx="62">
                  <c:v>234.583</c:v>
                </c:pt>
                <c:pt idx="63">
                  <c:v>221.5</c:v>
                </c:pt>
                <c:pt idx="64">
                  <c:v>206.667</c:v>
                </c:pt>
                <c:pt idx="65">
                  <c:v>181.333</c:v>
                </c:pt>
                <c:pt idx="66">
                  <c:v>152.917</c:v>
                </c:pt>
                <c:pt idx="67">
                  <c:v>122.833</c:v>
                </c:pt>
                <c:pt idx="68">
                  <c:v>101.5</c:v>
                </c:pt>
                <c:pt idx="69">
                  <c:v>83.5</c:v>
                </c:pt>
                <c:pt idx="70">
                  <c:v>75.417000000000002</c:v>
                </c:pt>
                <c:pt idx="71">
                  <c:v>75.75</c:v>
                </c:pt>
                <c:pt idx="72">
                  <c:v>76.667000000000002</c:v>
                </c:pt>
                <c:pt idx="73">
                  <c:v>80.082999999999998</c:v>
                </c:pt>
                <c:pt idx="74">
                  <c:v>83.832999999999998</c:v>
                </c:pt>
                <c:pt idx="75">
                  <c:v>88.667000000000002</c:v>
                </c:pt>
                <c:pt idx="76">
                  <c:v>94.832999999999998</c:v>
                </c:pt>
                <c:pt idx="77">
                  <c:v>102.083</c:v>
                </c:pt>
                <c:pt idx="78">
                  <c:v>110.833</c:v>
                </c:pt>
                <c:pt idx="79">
                  <c:v>124.917</c:v>
                </c:pt>
                <c:pt idx="80">
                  <c:v>136.75</c:v>
                </c:pt>
                <c:pt idx="81">
                  <c:v>144.333</c:v>
                </c:pt>
                <c:pt idx="82">
                  <c:v>159.333</c:v>
                </c:pt>
                <c:pt idx="83">
                  <c:v>166.917</c:v>
                </c:pt>
                <c:pt idx="84">
                  <c:v>174.417</c:v>
                </c:pt>
                <c:pt idx="85">
                  <c:v>180.583</c:v>
                </c:pt>
                <c:pt idx="86">
                  <c:v>186.167</c:v>
                </c:pt>
                <c:pt idx="87">
                  <c:v>185</c:v>
                </c:pt>
                <c:pt idx="88">
                  <c:v>182.833</c:v>
                </c:pt>
                <c:pt idx="89">
                  <c:v>174.917</c:v>
                </c:pt>
                <c:pt idx="90">
                  <c:v>160.25</c:v>
                </c:pt>
                <c:pt idx="91">
                  <c:v>143</c:v>
                </c:pt>
                <c:pt idx="92">
                  <c:v>122.083</c:v>
                </c:pt>
                <c:pt idx="93">
                  <c:v>102.833</c:v>
                </c:pt>
                <c:pt idx="94">
                  <c:v>81.5</c:v>
                </c:pt>
                <c:pt idx="95">
                  <c:v>67.332999999999998</c:v>
                </c:pt>
                <c:pt idx="96">
                  <c:v>63.667000000000002</c:v>
                </c:pt>
                <c:pt idx="97">
                  <c:v>60.082999999999998</c:v>
                </c:pt>
                <c:pt idx="98">
                  <c:v>62</c:v>
                </c:pt>
                <c:pt idx="99">
                  <c:v>65.667000000000002</c:v>
                </c:pt>
                <c:pt idx="100">
                  <c:v>64.25</c:v>
                </c:pt>
                <c:pt idx="101">
                  <c:v>64.082999999999998</c:v>
                </c:pt>
                <c:pt idx="102">
                  <c:v>66</c:v>
                </c:pt>
                <c:pt idx="103">
                  <c:v>64.25</c:v>
                </c:pt>
                <c:pt idx="104">
                  <c:v>62.5</c:v>
                </c:pt>
                <c:pt idx="105">
                  <c:v>65.25</c:v>
                </c:pt>
                <c:pt idx="106">
                  <c:v>62.332999999999998</c:v>
                </c:pt>
                <c:pt idx="107">
                  <c:v>64.417000000000002</c:v>
                </c:pt>
                <c:pt idx="108">
                  <c:v>63.082999999999998</c:v>
                </c:pt>
                <c:pt idx="109">
                  <c:v>62.417000000000002</c:v>
                </c:pt>
                <c:pt idx="110">
                  <c:v>65.667000000000002</c:v>
                </c:pt>
                <c:pt idx="111">
                  <c:v>61.417000000000002</c:v>
                </c:pt>
                <c:pt idx="112">
                  <c:v>67.75</c:v>
                </c:pt>
                <c:pt idx="113">
                  <c:v>63.667000000000002</c:v>
                </c:pt>
                <c:pt idx="114">
                  <c:v>63.582999999999998</c:v>
                </c:pt>
                <c:pt idx="115">
                  <c:v>66.25</c:v>
                </c:pt>
                <c:pt idx="116">
                  <c:v>62.417000000000002</c:v>
                </c:pt>
                <c:pt idx="117">
                  <c:v>62.167000000000002</c:v>
                </c:pt>
                <c:pt idx="118">
                  <c:v>63.417000000000002</c:v>
                </c:pt>
                <c:pt idx="119">
                  <c:v>63.832999999999998</c:v>
                </c:pt>
                <c:pt idx="120">
                  <c:v>62</c:v>
                </c:pt>
                <c:pt idx="121">
                  <c:v>63.582999999999998</c:v>
                </c:pt>
                <c:pt idx="122">
                  <c:v>65.582999999999998</c:v>
                </c:pt>
                <c:pt idx="123">
                  <c:v>65.417000000000002</c:v>
                </c:pt>
                <c:pt idx="124">
                  <c:v>67.332999999999998</c:v>
                </c:pt>
                <c:pt idx="125">
                  <c:v>62.332999999999998</c:v>
                </c:pt>
                <c:pt idx="126">
                  <c:v>66.5</c:v>
                </c:pt>
                <c:pt idx="127">
                  <c:v>66.167000000000002</c:v>
                </c:pt>
                <c:pt idx="128">
                  <c:v>61.5</c:v>
                </c:pt>
                <c:pt idx="129">
                  <c:v>64.417000000000002</c:v>
                </c:pt>
                <c:pt idx="130">
                  <c:v>65.25</c:v>
                </c:pt>
                <c:pt idx="131">
                  <c:v>61.917000000000002</c:v>
                </c:pt>
                <c:pt idx="132">
                  <c:v>65.25</c:v>
                </c:pt>
                <c:pt idx="133">
                  <c:v>64.5</c:v>
                </c:pt>
                <c:pt idx="134">
                  <c:v>64.582999999999998</c:v>
                </c:pt>
                <c:pt idx="135">
                  <c:v>66.332999999999998</c:v>
                </c:pt>
                <c:pt idx="136">
                  <c:v>65.75</c:v>
                </c:pt>
                <c:pt idx="137">
                  <c:v>65.082999999999998</c:v>
                </c:pt>
                <c:pt idx="138">
                  <c:v>66.167000000000002</c:v>
                </c:pt>
                <c:pt idx="139">
                  <c:v>63.332999999999998</c:v>
                </c:pt>
                <c:pt idx="140">
                  <c:v>65.082999999999998</c:v>
                </c:pt>
                <c:pt idx="141">
                  <c:v>63</c:v>
                </c:pt>
                <c:pt idx="142">
                  <c:v>62.167000000000002</c:v>
                </c:pt>
                <c:pt idx="143">
                  <c:v>64.167000000000002</c:v>
                </c:pt>
                <c:pt idx="144">
                  <c:v>62.167000000000002</c:v>
                </c:pt>
                <c:pt idx="145">
                  <c:v>64.417000000000002</c:v>
                </c:pt>
                <c:pt idx="146">
                  <c:v>63.75</c:v>
                </c:pt>
                <c:pt idx="147">
                  <c:v>64.75</c:v>
                </c:pt>
                <c:pt idx="148">
                  <c:v>63.917000000000002</c:v>
                </c:pt>
                <c:pt idx="149">
                  <c:v>64.417000000000002</c:v>
                </c:pt>
                <c:pt idx="150">
                  <c:v>62</c:v>
                </c:pt>
                <c:pt idx="151">
                  <c:v>62.832999999999998</c:v>
                </c:pt>
                <c:pt idx="152">
                  <c:v>62.417000000000002</c:v>
                </c:pt>
                <c:pt idx="153">
                  <c:v>65.917000000000002</c:v>
                </c:pt>
                <c:pt idx="154">
                  <c:v>67.832999999999998</c:v>
                </c:pt>
                <c:pt idx="155">
                  <c:v>64.832999999999998</c:v>
                </c:pt>
                <c:pt idx="156">
                  <c:v>61.832999999999998</c:v>
                </c:pt>
                <c:pt idx="157">
                  <c:v>64.082999999999998</c:v>
                </c:pt>
                <c:pt idx="158">
                  <c:v>62.5</c:v>
                </c:pt>
                <c:pt idx="159">
                  <c:v>66.417000000000002</c:v>
                </c:pt>
                <c:pt idx="160">
                  <c:v>62.25</c:v>
                </c:pt>
                <c:pt idx="161">
                  <c:v>63.582999999999998</c:v>
                </c:pt>
                <c:pt idx="162">
                  <c:v>65.75</c:v>
                </c:pt>
                <c:pt idx="163">
                  <c:v>60.667000000000002</c:v>
                </c:pt>
                <c:pt idx="164">
                  <c:v>63.582999999999998</c:v>
                </c:pt>
                <c:pt idx="165">
                  <c:v>62.332999999999998</c:v>
                </c:pt>
                <c:pt idx="166">
                  <c:v>62.082999999999998</c:v>
                </c:pt>
                <c:pt idx="167">
                  <c:v>62.75</c:v>
                </c:pt>
                <c:pt idx="168">
                  <c:v>62.5</c:v>
                </c:pt>
                <c:pt idx="169">
                  <c:v>62</c:v>
                </c:pt>
                <c:pt idx="170">
                  <c:v>64.417000000000002</c:v>
                </c:pt>
                <c:pt idx="171">
                  <c:v>60.667000000000002</c:v>
                </c:pt>
                <c:pt idx="172">
                  <c:v>63.082999999999998</c:v>
                </c:pt>
                <c:pt idx="173">
                  <c:v>63.75</c:v>
                </c:pt>
                <c:pt idx="174">
                  <c:v>63.832999999999998</c:v>
                </c:pt>
                <c:pt idx="175">
                  <c:v>62.082999999999998</c:v>
                </c:pt>
                <c:pt idx="176">
                  <c:v>62.417000000000002</c:v>
                </c:pt>
                <c:pt idx="177">
                  <c:v>61.332999999999998</c:v>
                </c:pt>
                <c:pt idx="178">
                  <c:v>63.082999999999998</c:v>
                </c:pt>
                <c:pt idx="179">
                  <c:v>64</c:v>
                </c:pt>
                <c:pt idx="180">
                  <c:v>60.25</c:v>
                </c:pt>
                <c:pt idx="181">
                  <c:v>60.75</c:v>
                </c:pt>
                <c:pt idx="182">
                  <c:v>63.832999999999998</c:v>
                </c:pt>
                <c:pt idx="183">
                  <c:v>61.75</c:v>
                </c:pt>
                <c:pt idx="184">
                  <c:v>60.167000000000002</c:v>
                </c:pt>
                <c:pt idx="185">
                  <c:v>59.75</c:v>
                </c:pt>
                <c:pt idx="186">
                  <c:v>63.082999999999998</c:v>
                </c:pt>
                <c:pt idx="187">
                  <c:v>61.25</c:v>
                </c:pt>
                <c:pt idx="188">
                  <c:v>59.667000000000002</c:v>
                </c:pt>
                <c:pt idx="189">
                  <c:v>59.667000000000002</c:v>
                </c:pt>
                <c:pt idx="190">
                  <c:v>60.332999999999998</c:v>
                </c:pt>
                <c:pt idx="191">
                  <c:v>59.582999999999998</c:v>
                </c:pt>
                <c:pt idx="192">
                  <c:v>59.582999999999998</c:v>
                </c:pt>
                <c:pt idx="193">
                  <c:v>63.25</c:v>
                </c:pt>
                <c:pt idx="194">
                  <c:v>60.667000000000002</c:v>
                </c:pt>
                <c:pt idx="195">
                  <c:v>62.832999999999998</c:v>
                </c:pt>
                <c:pt idx="196">
                  <c:v>59.917000000000002</c:v>
                </c:pt>
                <c:pt idx="197">
                  <c:v>61.832999999999998</c:v>
                </c:pt>
                <c:pt idx="198">
                  <c:v>58.167000000000002</c:v>
                </c:pt>
                <c:pt idx="199">
                  <c:v>61.25</c:v>
                </c:pt>
                <c:pt idx="200">
                  <c:v>63.417000000000002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73.133216785883221</c:v>
                </c:pt>
                <c:pt idx="1">
                  <c:v>73.384190085140986</c:v>
                </c:pt>
                <c:pt idx="2">
                  <c:v>73.632448760847723</c:v>
                </c:pt>
                <c:pt idx="3">
                  <c:v>73.877678084245233</c:v>
                </c:pt>
                <c:pt idx="4">
                  <c:v>74.119532433382403</c:v>
                </c:pt>
                <c:pt idx="5">
                  <c:v>74.357633259509711</c:v>
                </c:pt>
                <c:pt idx="6">
                  <c:v>74.591567178855229</c:v>
                </c:pt>
                <c:pt idx="7">
                  <c:v>74.82088429474399</c:v>
                </c:pt>
                <c:pt idx="8">
                  <c:v>75.045096894173298</c:v>
                </c:pt>
                <c:pt idx="9">
                  <c:v>75.263678715674573</c:v>
                </c:pt>
                <c:pt idx="10">
                  <c:v>75.476065055960973</c:v>
                </c:pt>
                <c:pt idx="11">
                  <c:v>75.681654076948334</c:v>
                </c:pt>
                <c:pt idx="12">
                  <c:v>75.879809798894712</c:v>
                </c:pt>
                <c:pt idx="13">
                  <c:v>76.069867427398265</c:v>
                </c:pt>
                <c:pt idx="14">
                  <c:v>76.251141870516165</c:v>
                </c:pt>
                <c:pt idx="15">
                  <c:v>76.422940566412279</c:v>
                </c:pt>
                <c:pt idx="16">
                  <c:v>76.584582070339181</c:v>
                </c:pt>
                <c:pt idx="17">
                  <c:v>76.73542224919052</c:v>
                </c:pt>
                <c:pt idx="18">
                  <c:v>76.87489040527295</c:v>
                </c:pt>
                <c:pt idx="19">
                  <c:v>77.002538194781224</c:v>
                </c:pt>
                <c:pt idx="20">
                  <c:v>77.118104807286585</c:v>
                </c:pt>
                <c:pt idx="21">
                  <c:v>77.221602503056445</c:v>
                </c:pt>
                <c:pt idx="22">
                  <c:v>77.313427219658365</c:v>
                </c:pt>
                <c:pt idx="23">
                  <c:v>77.394499489876239</c:v>
                </c:pt>
                <c:pt idx="24">
                  <c:v>77.466441264985107</c:v>
                </c:pt>
                <c:pt idx="25">
                  <c:v>77.531794287893007</c:v>
                </c:pt>
                <c:pt idx="26">
                  <c:v>77.594285258530689</c:v>
                </c:pt>
                <c:pt idx="27">
                  <c:v>77.659142004404842</c:v>
                </c:pt>
                <c:pt idx="28">
                  <c:v>77.733463023415737</c:v>
                </c:pt>
                <c:pt idx="29">
                  <c:v>77.826639916297466</c:v>
                </c:pt>
                <c:pt idx="30">
                  <c:v>77.950828208804765</c:v>
                </c:pt>
                <c:pt idx="31">
                  <c:v>78.1214567689711</c:v>
                </c:pt>
                <c:pt idx="32">
                  <c:v>78.357759431043732</c:v>
                </c:pt>
                <c:pt idx="33">
                  <c:v>78.683304651077194</c:v>
                </c:pt>
                <c:pt idx="34">
                  <c:v>79.126490311183673</c:v>
                </c:pt>
                <c:pt idx="35">
                  <c:v>79.720961629513056</c:v>
                </c:pt>
                <c:pt idx="36">
                  <c:v>80.505901208351091</c:v>
                </c:pt>
                <c:pt idx="37">
                  <c:v>81.526132468446932</c:v>
                </c:pt>
                <c:pt idx="38">
                  <c:v>82.831972170290427</c:v>
                </c:pt>
                <c:pt idx="39">
                  <c:v>84.478765641134473</c:v>
                </c:pt>
                <c:pt idx="40">
                  <c:v>86.526040975802502</c:v>
                </c:pt>
                <c:pt idx="41">
                  <c:v>89.036227032937603</c:v>
                </c:pt>
                <c:pt idx="42">
                  <c:v>92.072895428940555</c:v>
                </c:pt>
                <c:pt idx="43">
                  <c:v>95.698509437123917</c:v>
                </c:pt>
                <c:pt idx="44">
                  <c:v>99.971692630138676</c:v>
                </c:pt>
                <c:pt idx="45">
                  <c:v>104.9440664157553</c:v>
                </c:pt>
                <c:pt idx="46">
                  <c:v>110.65674662551586</c:v>
                </c:pt>
                <c:pt idx="47">
                  <c:v>117.13663247898066</c:v>
                </c:pt>
                <c:pt idx="48">
                  <c:v>124.39266323919234</c:v>
                </c:pt>
                <c:pt idx="49">
                  <c:v>132.41225478358231</c:v>
                </c:pt>
                <c:pt idx="50">
                  <c:v>141.15815593764833</c:v>
                </c:pt>
                <c:pt idx="51">
                  <c:v>150.56597866829682</c:v>
                </c:pt>
                <c:pt idx="52">
                  <c:v>160.54265360179917</c:v>
                </c:pt>
                <c:pt idx="53">
                  <c:v>170.9660403759502</c:v>
                </c:pt>
                <c:pt idx="54">
                  <c:v>181.68588009640894</c:v>
                </c:pt>
                <c:pt idx="55">
                  <c:v>192.52621460642342</c:v>
                </c:pt>
                <c:pt idx="56">
                  <c:v>203.28929807619323</c:v>
                </c:pt>
                <c:pt idx="57">
                  <c:v>213.760628455892</c:v>
                </c:pt>
                <c:pt idx="58">
                  <c:v>223.71154393456973</c:v>
                </c:pt>
                <c:pt idx="59">
                  <c:v>232.87516481311818</c:v>
                </c:pt>
                <c:pt idx="60">
                  <c:v>240.78737980148898</c:v>
                </c:pt>
                <c:pt idx="61">
                  <c:v>246.22569378432371</c:v>
                </c:pt>
                <c:pt idx="62">
                  <c:v>246.13632898844119</c:v>
                </c:pt>
                <c:pt idx="63">
                  <c:v>235.26500567608454</c:v>
                </c:pt>
                <c:pt idx="64">
                  <c:v>209.15509062304116</c:v>
                </c:pt>
                <c:pt idx="65">
                  <c:v>170.10029793911667</c:v>
                </c:pt>
                <c:pt idx="66">
                  <c:v>128.87577331108685</c:v>
                </c:pt>
                <c:pt idx="67">
                  <c:v>97.384591005079301</c:v>
                </c:pt>
                <c:pt idx="68">
                  <c:v>79.992452993527664</c:v>
                </c:pt>
                <c:pt idx="69">
                  <c:v>73.344966171294431</c:v>
                </c:pt>
                <c:pt idx="70">
                  <c:v>72.172673356063441</c:v>
                </c:pt>
                <c:pt idx="71">
                  <c:v>73.182162954821194</c:v>
                </c:pt>
                <c:pt idx="72">
                  <c:v>75.174590412700113</c:v>
                </c:pt>
                <c:pt idx="73">
                  <c:v>77.938727341121776</c:v>
                </c:pt>
                <c:pt idx="74">
                  <c:v>81.552520149774679</c:v>
                </c:pt>
                <c:pt idx="75">
                  <c:v>86.14810197146862</c:v>
                </c:pt>
                <c:pt idx="76">
                  <c:v>91.853280882412264</c:v>
                </c:pt>
                <c:pt idx="77">
                  <c:v>98.770662809763763</c:v>
                </c:pt>
                <c:pt idx="78">
                  <c:v>106.9604964690742</c:v>
                </c:pt>
                <c:pt idx="79">
                  <c:v>116.42230538716488</c:v>
                </c:pt>
                <c:pt idx="80">
                  <c:v>127.07408046294218</c:v>
                </c:pt>
                <c:pt idx="81">
                  <c:v>138.72564642903126</c:v>
                </c:pt>
                <c:pt idx="82">
                  <c:v>151.03913189367083</c:v>
                </c:pt>
                <c:pt idx="83">
                  <c:v>163.4686775201765</c:v>
                </c:pt>
                <c:pt idx="84">
                  <c:v>175.18235771024098</c:v>
                </c:pt>
                <c:pt idx="85">
                  <c:v>185.00021788299691</c:v>
                </c:pt>
                <c:pt idx="86">
                  <c:v>191.42635675007472</c:v>
                </c:pt>
                <c:pt idx="87">
                  <c:v>192.87250731443623</c:v>
                </c:pt>
                <c:pt idx="88">
                  <c:v>188.11035834457215</c:v>
                </c:pt>
                <c:pt idx="89">
                  <c:v>176.8351235979668</c:v>
                </c:pt>
                <c:pt idx="90">
                  <c:v>160.05957418794094</c:v>
                </c:pt>
                <c:pt idx="91">
                  <c:v>140.04342172651849</c:v>
                </c:pt>
                <c:pt idx="92">
                  <c:v>119.68158752114989</c:v>
                </c:pt>
                <c:pt idx="93">
                  <c:v>101.60784557255715</c:v>
                </c:pt>
                <c:pt idx="94">
                  <c:v>87.459888454597888</c:v>
                </c:pt>
                <c:pt idx="95">
                  <c:v>77.637726338341068</c:v>
                </c:pt>
                <c:pt idx="96">
                  <c:v>71.567727145274887</c:v>
                </c:pt>
                <c:pt idx="97">
                  <c:v>68.216568567507267</c:v>
                </c:pt>
                <c:pt idx="98">
                  <c:v>66.553953063459218</c:v>
                </c:pt>
                <c:pt idx="99">
                  <c:v>65.802359287634872</c:v>
                </c:pt>
                <c:pt idx="100">
                  <c:v>65.48128532227696</c:v>
                </c:pt>
                <c:pt idx="101">
                  <c:v>65.33947762619232</c:v>
                </c:pt>
                <c:pt idx="102">
                  <c:v>65.263861699631704</c:v>
                </c:pt>
                <c:pt idx="103">
                  <c:v>65.210184992621677</c:v>
                </c:pt>
                <c:pt idx="104">
                  <c:v>65.163273862318334</c:v>
                </c:pt>
                <c:pt idx="105">
                  <c:v>65.118532289850236</c:v>
                </c:pt>
                <c:pt idx="106">
                  <c:v>65.074708222012575</c:v>
                </c:pt>
                <c:pt idx="107">
                  <c:v>65.031475282450174</c:v>
                </c:pt>
                <c:pt idx="108">
                  <c:v>64.988733819961496</c:v>
                </c:pt>
                <c:pt idx="109">
                  <c:v>64.946434885951959</c:v>
                </c:pt>
                <c:pt idx="110">
                  <c:v>64.904541303365761</c:v>
                </c:pt>
                <c:pt idx="111">
                  <c:v>64.863019963532594</c:v>
                </c:pt>
                <c:pt idx="112">
                  <c:v>64.82184034445369</c:v>
                </c:pt>
                <c:pt idx="113">
                  <c:v>64.780974124324871</c:v>
                </c:pt>
                <c:pt idx="114">
                  <c:v>64.740394972710874</c:v>
                </c:pt>
                <c:pt idx="115">
                  <c:v>64.700078374819824</c:v>
                </c:pt>
                <c:pt idx="116">
                  <c:v>64.660001468199283</c:v>
                </c:pt>
                <c:pt idx="117">
                  <c:v>64.620142888559499</c:v>
                </c:pt>
                <c:pt idx="118">
                  <c:v>64.580482623564521</c:v>
                </c:pt>
                <c:pt idx="119">
                  <c:v>64.541001873653201</c:v>
                </c:pt>
                <c:pt idx="120">
                  <c:v>64.50168291896901</c:v>
                </c:pt>
                <c:pt idx="121">
                  <c:v>64.462508991490736</c:v>
                </c:pt>
                <c:pt idx="122">
                  <c:v>64.423464151494514</c:v>
                </c:pt>
                <c:pt idx="123">
                  <c:v>64.3845331675452</c:v>
                </c:pt>
                <c:pt idx="124">
                  <c:v>64.34570139928914</c:v>
                </c:pt>
                <c:pt idx="125">
                  <c:v>64.306954682358793</c:v>
                </c:pt>
                <c:pt idx="126">
                  <c:v>64.268279214671551</c:v>
                </c:pt>
                <c:pt idx="127">
                  <c:v>64.229661443406599</c:v>
                </c:pt>
                <c:pt idx="128">
                  <c:v>64.191087952363546</c:v>
                </c:pt>
                <c:pt idx="129">
                  <c:v>64.152545350895551</c:v>
                </c:pt>
                <c:pt idx="130">
                  <c:v>64.114020168492146</c:v>
                </c:pt>
                <c:pt idx="131">
                  <c:v>64.075498762198194</c:v>
                </c:pt>
                <c:pt idx="132">
                  <c:v>64.036967244077701</c:v>
                </c:pt>
                <c:pt idx="133">
                  <c:v>63.998411429200218</c:v>
                </c:pt>
                <c:pt idx="134">
                  <c:v>63.959816791626771</c:v>
                </c:pt>
                <c:pt idx="135">
                  <c:v>63.921168404504435</c:v>
                </c:pt>
                <c:pt idx="136">
                  <c:v>63.882450842173121</c:v>
                </c:pt>
                <c:pt idx="137">
                  <c:v>63.843648041535317</c:v>
                </c:pt>
                <c:pt idx="138">
                  <c:v>63.804743146432507</c:v>
                </c:pt>
                <c:pt idx="139">
                  <c:v>63.765718373363725</c:v>
                </c:pt>
                <c:pt idx="140">
                  <c:v>63.726554928706321</c:v>
                </c:pt>
                <c:pt idx="141">
                  <c:v>63.6872329847074</c:v>
                </c:pt>
                <c:pt idx="142">
                  <c:v>63.647731704258582</c:v>
                </c:pt>
                <c:pt idx="143">
                  <c:v>63.608029309661298</c:v>
                </c:pt>
                <c:pt idx="144">
                  <c:v>63.568103224450034</c:v>
                </c:pt>
                <c:pt idx="145">
                  <c:v>63.527930384322339</c:v>
                </c:pt>
                <c:pt idx="146">
                  <c:v>63.487487931645688</c:v>
                </c:pt>
                <c:pt idx="147">
                  <c:v>63.44675471896997</c:v>
                </c:pt>
                <c:pt idx="148">
                  <c:v>63.405714408625371</c:v>
                </c:pt>
                <c:pt idx="149">
                  <c:v>63.36436151761766</c:v>
                </c:pt>
                <c:pt idx="150">
                  <c:v>63.322712507002954</c:v>
                </c:pt>
                <c:pt idx="151">
                  <c:v>63.280824786862766</c:v>
                </c:pt>
                <c:pt idx="152">
                  <c:v>63.23882686731983</c:v>
                </c:pt>
                <c:pt idx="153">
                  <c:v>63.196962046227441</c:v>
                </c:pt>
                <c:pt idx="154">
                  <c:v>63.155644906105415</c:v>
                </c:pt>
                <c:pt idx="155">
                  <c:v>63.115523447420202</c:v>
                </c:pt>
                <c:pt idx="156">
                  <c:v>63.077529494634852</c:v>
                </c:pt>
                <c:pt idx="157">
                  <c:v>63.042886954138723</c:v>
                </c:pt>
                <c:pt idx="158">
                  <c:v>63.013034154645709</c:v>
                </c:pt>
                <c:pt idx="159">
                  <c:v>62.989407508153569</c:v>
                </c:pt>
                <c:pt idx="160">
                  <c:v>62.973037731943634</c:v>
                </c:pt>
                <c:pt idx="161">
                  <c:v>62.963944182439299</c:v>
                </c:pt>
                <c:pt idx="162">
                  <c:v>62.96040487562454</c:v>
                </c:pt>
                <c:pt idx="163">
                  <c:v>62.958346168995625</c:v>
                </c:pt>
                <c:pt idx="164">
                  <c:v>62.951285490353314</c:v>
                </c:pt>
                <c:pt idx="165">
                  <c:v>62.931301119706298</c:v>
                </c:pt>
                <c:pt idx="166">
                  <c:v>62.891170593453111</c:v>
                </c:pt>
                <c:pt idx="167">
                  <c:v>62.827089462760568</c:v>
                </c:pt>
                <c:pt idx="168">
                  <c:v>62.740670662499134</c:v>
                </c:pt>
                <c:pt idx="169">
                  <c:v>62.638919257496013</c:v>
                </c:pt>
                <c:pt idx="170">
                  <c:v>62.531883659769505</c:v>
                </c:pt>
                <c:pt idx="171">
                  <c:v>62.429110726018912</c:v>
                </c:pt>
                <c:pt idx="172">
                  <c:v>62.336759020013275</c:v>
                </c:pt>
                <c:pt idx="173">
                  <c:v>62.25665913633533</c:v>
                </c:pt>
                <c:pt idx="174">
                  <c:v>62.187280397907941</c:v>
                </c:pt>
                <c:pt idx="175">
                  <c:v>62.125558530133482</c:v>
                </c:pt>
                <c:pt idx="176">
                  <c:v>62.068464881344511</c:v>
                </c:pt>
                <c:pt idx="177">
                  <c:v>62.013790950631829</c:v>
                </c:pt>
                <c:pt idx="178">
                  <c:v>61.96024103080839</c:v>
                </c:pt>
                <c:pt idx="179">
                  <c:v>61.907187289198504</c:v>
                </c:pt>
                <c:pt idx="180">
                  <c:v>61.854381396469584</c:v>
                </c:pt>
                <c:pt idx="181">
                  <c:v>61.801751232377093</c:v>
                </c:pt>
                <c:pt idx="182">
                  <c:v>61.749292217693998</c:v>
                </c:pt>
                <c:pt idx="183">
                  <c:v>61.697020131865479</c:v>
                </c:pt>
                <c:pt idx="184">
                  <c:v>61.644953989060156</c:v>
                </c:pt>
                <c:pt idx="185">
                  <c:v>61.593110819773685</c:v>
                </c:pt>
                <c:pt idx="186">
                  <c:v>61.541504415647417</c:v>
                </c:pt>
                <c:pt idx="187">
                  <c:v>61.490145218208745</c:v>
                </c:pt>
                <c:pt idx="188">
                  <c:v>61.439040509195166</c:v>
                </c:pt>
                <c:pt idx="189">
                  <c:v>61.388194681785514</c:v>
                </c:pt>
                <c:pt idx="190">
                  <c:v>61.33760953650301</c:v>
                </c:pt>
                <c:pt idx="191">
                  <c:v>61.287284583547198</c:v>
                </c:pt>
                <c:pt idx="192">
                  <c:v>61.237217341954455</c:v>
                </c:pt>
                <c:pt idx="193">
                  <c:v>61.187403628792126</c:v>
                </c:pt>
                <c:pt idx="194">
                  <c:v>61.137837833323353</c:v>
                </c:pt>
                <c:pt idx="195">
                  <c:v>61.088513172526177</c:v>
                </c:pt>
                <c:pt idx="196">
                  <c:v>61.039421925607577</c:v>
                </c:pt>
                <c:pt idx="197">
                  <c:v>60.99055564621888</c:v>
                </c:pt>
                <c:pt idx="198">
                  <c:v>60.9419053519551</c:v>
                </c:pt>
                <c:pt idx="199">
                  <c:v>60.893461691415617</c:v>
                </c:pt>
                <c:pt idx="200">
                  <c:v>60.845215089631623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73.133215843844155</c:v>
                </c:pt>
                <c:pt idx="1">
                  <c:v>73.384188396917182</c:v>
                </c:pt>
                <c:pt idx="2">
                  <c:v>73.632445762585959</c:v>
                </c:pt>
                <c:pt idx="3">
                  <c:v>73.877672807240401</c:v>
                </c:pt>
                <c:pt idx="4">
                  <c:v>74.119523229228847</c:v>
                </c:pt>
                <c:pt idx="5">
                  <c:v>74.357617349932539</c:v>
                </c:pt>
                <c:pt idx="6">
                  <c:v>74.591539926010697</c:v>
                </c:pt>
                <c:pt idx="7">
                  <c:v>74.820838030714242</c:v>
                </c:pt>
                <c:pt idx="8">
                  <c:v>75.045019063014394</c:v>
                </c:pt>
                <c:pt idx="9">
                  <c:v>75.263548955340667</c:v>
                </c:pt>
                <c:pt idx="10">
                  <c:v>75.475850663835189</c:v>
                </c:pt>
                <c:pt idx="11">
                  <c:v>75.681303038953374</c:v>
                </c:pt>
                <c:pt idx="12">
                  <c:v>75.879240188588057</c:v>
                </c:pt>
                <c:pt idx="13">
                  <c:v>76.068951460094823</c:v>
                </c:pt>
                <c:pt idx="14">
                  <c:v>76.249682180887163</c:v>
                </c:pt>
                <c:pt idx="15">
                  <c:v>76.420635308654113</c:v>
                </c:pt>
                <c:pt idx="16">
                  <c:v>76.580974150490775</c:v>
                </c:pt>
                <c:pt idx="17">
                  <c:v>76.729826313841812</c:v>
                </c:pt>
                <c:pt idx="18">
                  <c:v>76.866289049440795</c:v>
                </c:pt>
                <c:pt idx="19">
                  <c:v>76.989436135520094</c:v>
                </c:pt>
                <c:pt idx="20">
                  <c:v>77.098326431547747</c:v>
                </c:pt>
                <c:pt idx="21">
                  <c:v>77.192014196778075</c:v>
                </c:pt>
                <c:pt idx="22">
                  <c:v>77.269561222435158</c:v>
                </c:pt>
                <c:pt idx="23">
                  <c:v>77.330050765362657</c:v>
                </c:pt>
                <c:pt idx="24">
                  <c:v>77.372603195287112</c:v>
                </c:pt>
                <c:pt idx="25">
                  <c:v>77.396393178401439</c:v>
                </c:pt>
                <c:pt idx="26">
                  <c:v>77.400668119156151</c:v>
                </c:pt>
                <c:pt idx="27">
                  <c:v>77.384767473983018</c:v>
                </c:pt>
                <c:pt idx="28">
                  <c:v>77.348142440956764</c:v>
                </c:pt>
                <c:pt idx="29">
                  <c:v>77.290375425606754</c:v>
                </c:pt>
                <c:pt idx="30">
                  <c:v>77.211198594062566</c:v>
                </c:pt>
                <c:pt idx="31">
                  <c:v>77.110510760093803</c:v>
                </c:pt>
                <c:pt idx="32">
                  <c:v>76.988391821950813</c:v>
                </c:pt>
                <c:pt idx="33">
                  <c:v>76.845113976665573</c:v>
                </c:pt>
                <c:pt idx="34">
                  <c:v>76.681148999743442</c:v>
                </c:pt>
                <c:pt idx="35">
                  <c:v>76.497170989613849</c:v>
                </c:pt>
                <c:pt idx="36">
                  <c:v>76.2940541370575</c:v>
                </c:pt>
                <c:pt idx="37">
                  <c:v>76.072865283449076</c:v>
                </c:pt>
                <c:pt idx="38">
                  <c:v>75.834851266558829</c:v>
                </c:pt>
                <c:pt idx="39">
                  <c:v>75.581421303262587</c:v>
                </c:pt>
                <c:pt idx="40">
                  <c:v>75.314124906475968</c:v>
                </c:pt>
                <c:pt idx="41">
                  <c:v>75.034626059730996</c:v>
                </c:pt>
                <c:pt idx="42">
                  <c:v>74.744674559045407</c:v>
                </c:pt>
                <c:pt idx="43">
                  <c:v>74.446075563368467</c:v>
                </c:pt>
                <c:pt idx="44">
                  <c:v>74.14065846215729</c:v>
                </c:pt>
                <c:pt idx="45">
                  <c:v>73.830246167797753</c:v>
                </c:pt>
                <c:pt idx="46">
                  <c:v>73.516625874162543</c:v>
                </c:pt>
                <c:pt idx="47">
                  <c:v>73.20152219887035</c:v>
                </c:pt>
                <c:pt idx="48">
                  <c:v>72.886573458552235</c:v>
                </c:pt>
                <c:pt idx="49">
                  <c:v>72.573311629250185</c:v>
                </c:pt>
                <c:pt idx="50">
                  <c:v>72.263146334517785</c:v>
                </c:pt>
                <c:pt idx="51">
                  <c:v>71.957352997596473</c:v>
                </c:pt>
                <c:pt idx="52">
                  <c:v>71.657065104661839</c:v>
                </c:pt>
                <c:pt idx="53">
                  <c:v>71.363270363791514</c:v>
                </c:pt>
                <c:pt idx="54">
                  <c:v>71.076810415522473</c:v>
                </c:pt>
                <c:pt idx="55">
                  <c:v>70.798383658493066</c:v>
                </c:pt>
                <c:pt idx="56">
                  <c:v>70.528550697315296</c:v>
                </c:pt>
                <c:pt idx="57">
                  <c:v>70.267741896522026</c:v>
                </c:pt>
                <c:pt idx="58">
                  <c:v>70.016266529425465</c:v>
                </c:pt>
                <c:pt idx="59">
                  <c:v>69.774323038245967</c:v>
                </c:pt>
                <c:pt idx="60">
                  <c:v>69.542009965862249</c:v>
                </c:pt>
                <c:pt idx="61">
                  <c:v>69.31933717418373</c:v>
                </c:pt>
                <c:pt idx="62">
                  <c:v>69.106237024280659</c:v>
                </c:pt>
                <c:pt idx="63">
                  <c:v>68.902575254731246</c:v>
                </c:pt>
                <c:pt idx="64">
                  <c:v>68.708161353818369</c:v>
                </c:pt>
                <c:pt idx="65">
                  <c:v>68.52275827584667</c:v>
                </c:pt>
                <c:pt idx="66">
                  <c:v>68.346091400426644</c:v>
                </c:pt>
                <c:pt idx="67">
                  <c:v>68.177856675289632</c:v>
                </c:pt>
                <c:pt idx="68">
                  <c:v>68.017727917840091</c:v>
                </c:pt>
                <c:pt idx="69">
                  <c:v>67.865363278434273</c:v>
                </c:pt>
                <c:pt idx="70">
                  <c:v>67.720410889808491</c:v>
                </c:pt>
                <c:pt idx="71">
                  <c:v>67.582513742858495</c:v>
                </c:pt>
                <c:pt idx="72">
                  <c:v>67.451313839874985</c:v>
                </c:pt>
                <c:pt idx="73">
                  <c:v>67.32645568316606</c:v>
                </c:pt>
                <c:pt idx="74">
                  <c:v>67.207589160517244</c:v>
                </c:pt>
                <c:pt idx="75">
                  <c:v>67.094371889857527</c:v>
                </c:pt>
                <c:pt idx="76">
                  <c:v>66.986471084439657</c:v>
                </c:pt>
                <c:pt idx="77">
                  <c:v>66.883564997344152</c:v>
                </c:pt>
                <c:pt idx="78">
                  <c:v>66.785344000624306</c:v>
                </c:pt>
                <c:pt idx="79">
                  <c:v>66.691511350289062</c:v>
                </c:pt>
                <c:pt idx="80">
                  <c:v>66.601783683860589</c:v>
                </c:pt>
                <c:pt idx="81">
                  <c:v>66.515891292665685</c:v>
                </c:pt>
                <c:pt idx="82">
                  <c:v>66.433578206489969</c:v>
                </c:pt>
                <c:pt idx="83">
                  <c:v>66.354602123859578</c:v>
                </c:pt>
                <c:pt idx="84">
                  <c:v>66.278734217099299</c:v>
                </c:pt>
                <c:pt idx="85">
                  <c:v>66.205758837496077</c:v>
                </c:pt>
                <c:pt idx="86">
                  <c:v>66.135473142403583</c:v>
                </c:pt>
                <c:pt idx="87">
                  <c:v>66.067686662963084</c:v>
                </c:pt>
                <c:pt idx="88">
                  <c:v>66.002220828288131</c:v>
                </c:pt>
                <c:pt idx="89">
                  <c:v>65.938908459451525</c:v>
                </c:pt>
                <c:pt idx="90">
                  <c:v>65.877593244404125</c:v>
                </c:pt>
                <c:pt idx="91">
                  <c:v>65.818129203026515</c:v>
                </c:pt>
                <c:pt idx="92">
                  <c:v>65.760380149840017</c:v>
                </c:pt>
                <c:pt idx="93">
                  <c:v>65.70421916046034</c:v>
                </c:pt>
                <c:pt idx="94">
                  <c:v>65.649528046639787</c:v>
                </c:pt>
                <c:pt idx="95">
                  <c:v>65.596196843690777</c:v>
                </c:pt>
                <c:pt idx="96">
                  <c:v>65.544123313191207</c:v>
                </c:pt>
                <c:pt idx="97">
                  <c:v>65.493212463121324</c:v>
                </c:pt>
                <c:pt idx="98">
                  <c:v>65.443376086954927</c:v>
                </c:pt>
                <c:pt idx="99">
                  <c:v>65.394532322705572</c:v>
                </c:pt>
                <c:pt idx="100">
                  <c:v>65.346605232499741</c:v>
                </c:pt>
                <c:pt idx="101">
                  <c:v>65.299524402896949</c:v>
                </c:pt>
                <c:pt idx="102">
                  <c:v>65.253224565893262</c:v>
                </c:pt>
                <c:pt idx="103">
                  <c:v>65.207645240315443</c:v>
                </c:pt>
                <c:pt idx="104">
                  <c:v>65.162730393133998</c:v>
                </c:pt>
                <c:pt idx="105">
                  <c:v>65.118428120082157</c:v>
                </c:pt>
                <c:pt idx="106">
                  <c:v>65.074690344861438</c:v>
                </c:pt>
                <c:pt idx="107">
                  <c:v>65.0314725361347</c:v>
                </c:pt>
                <c:pt idx="108">
                  <c:v>64.988733441451245</c:v>
                </c:pt>
                <c:pt idx="109">
                  <c:v>64.946434837210319</c:v>
                </c:pt>
                <c:pt idx="110">
                  <c:v>64.904541293746419</c:v>
                </c:pt>
                <c:pt idx="111">
                  <c:v>64.863019954609129</c:v>
                </c:pt>
                <c:pt idx="112">
                  <c:v>64.821840329108497</c:v>
                </c:pt>
                <c:pt idx="113">
                  <c:v>64.780974097204378</c:v>
                </c:pt>
                <c:pt idx="114">
                  <c:v>64.740394925829065</c:v>
                </c:pt>
                <c:pt idx="115">
                  <c:v>64.700078295750913</c:v>
                </c:pt>
                <c:pt idx="116">
                  <c:v>64.660001338106611</c:v>
                </c:pt>
                <c:pt idx="117">
                  <c:v>64.620142679753215</c:v>
                </c:pt>
                <c:pt idx="118">
                  <c:v>64.58048229661712</c:v>
                </c:pt>
                <c:pt idx="119">
                  <c:v>64.541001374245099</c:v>
                </c:pt>
                <c:pt idx="120">
                  <c:v>64.50168217479245</c:v>
                </c:pt>
                <c:pt idx="121">
                  <c:v>64.462507909715995</c:v>
                </c:pt>
                <c:pt idx="122">
                  <c:v>64.423462617474073</c:v>
                </c:pt>
                <c:pt idx="123">
                  <c:v>64.384531045574803</c:v>
                </c:pt>
                <c:pt idx="124">
                  <c:v>64.345698536356167</c:v>
                </c:pt>
                <c:pt idx="125">
                  <c:v>64.30695091592915</c:v>
                </c:pt>
                <c:pt idx="126">
                  <c:v>64.268274385770638</c:v>
                </c:pt>
                <c:pt idx="127">
                  <c:v>64.22965541651574</c:v>
                </c:pt>
                <c:pt idx="128">
                  <c:v>64.19108064357259</c:v>
                </c:pt>
                <c:pt idx="129">
                  <c:v>64.152536764269698</c:v>
                </c:pt>
                <c:pt idx="130">
                  <c:v>64.114010436346632</c:v>
                </c:pt>
                <c:pt idx="131">
                  <c:v>64.075488177718725</c:v>
                </c:pt>
                <c:pt idx="132">
                  <c:v>64.036956267586262</c:v>
                </c:pt>
                <c:pt idx="133">
                  <c:v>63.998400649122402</c:v>
                </c:pt>
                <c:pt idx="134">
                  <c:v>63.959806834164404</c:v>
                </c:pt>
                <c:pt idx="135">
                  <c:v>63.921159810552119</c:v>
                </c:pt>
                <c:pt idx="136">
                  <c:v>63.882443953008561</c:v>
                </c:pt>
                <c:pt idx="137">
                  <c:v>63.843642938740587</c:v>
                </c:pt>
                <c:pt idx="138">
                  <c:v>63.804739669253543</c:v>
                </c:pt>
                <c:pt idx="139">
                  <c:v>63.765716200219082</c:v>
                </c:pt>
                <c:pt idx="140">
                  <c:v>63.726553681608394</c:v>
                </c:pt>
                <c:pt idx="141">
                  <c:v>63.687232310691932</c:v>
                </c:pt>
                <c:pt idx="142">
                  <c:v>63.647731300904177</c:v>
                </c:pt>
                <c:pt idx="143">
                  <c:v>63.608028869957565</c:v>
                </c:pt>
                <c:pt idx="144">
                  <c:v>63.568102250942765</c:v>
                </c:pt>
                <c:pt idx="145">
                  <c:v>63.527927730445285</c:v>
                </c:pt>
                <c:pt idx="146">
                  <c:v>63.487480717902606</c:v>
                </c:pt>
                <c:pt idx="147">
                  <c:v>63.446735850483861</c:v>
                </c:pt>
                <c:pt idx="148">
                  <c:v>63.405667137645047</c:v>
                </c:pt>
                <c:pt idx="149">
                  <c:v>63.364248149148118</c:v>
                </c:pt>
                <c:pt idx="150">
                  <c:v>63.322452249680239</c:v>
                </c:pt>
                <c:pt idx="151">
                  <c:v>63.280252882221035</c:v>
                </c:pt>
                <c:pt idx="152">
                  <c:v>63.237623900945771</c:v>
                </c:pt>
                <c:pt idx="153">
                  <c:v>63.19453995269587</c:v>
                </c:pt>
                <c:pt idx="154">
                  <c:v>63.150976903902126</c:v>
                </c:pt>
                <c:pt idx="155">
                  <c:v>63.106912307344089</c:v>
                </c:pt>
                <c:pt idx="156">
                  <c:v>63.062325900349734</c:v>
                </c:pt>
                <c:pt idx="157">
                  <c:v>63.017200123104459</c:v>
                </c:pt>
                <c:pt idx="158">
                  <c:v>62.971520642818433</c:v>
                </c:pt>
                <c:pt idx="159">
                  <c:v>62.925276866808474</c:v>
                </c:pt>
                <c:pt idx="160">
                  <c:v>62.878462425332728</c:v>
                </c:pt>
                <c:pt idx="161">
                  <c:v>62.831075603532319</c:v>
                </c:pt>
                <c:pt idx="162">
                  <c:v>62.783119701338542</c:v>
                </c:pt>
                <c:pt idx="163">
                  <c:v>62.734603300904453</c:v>
                </c:pt>
                <c:pt idx="164">
                  <c:v>62.685540423158031</c:v>
                </c:pt>
                <c:pt idx="165">
                  <c:v>62.635950558487863</c:v>
                </c:pt>
                <c:pt idx="166">
                  <c:v>62.585858561273106</c:v>
                </c:pt>
                <c:pt idx="167">
                  <c:v>62.535294403742085</c:v>
                </c:pt>
                <c:pt idx="168">
                  <c:v>62.484292791140163</c:v>
                </c:pt>
                <c:pt idx="169">
                  <c:v>62.432892646962749</c:v>
                </c:pt>
                <c:pt idx="170">
                  <c:v>62.381136483557597</c:v>
                </c:pt>
                <c:pt idx="171">
                  <c:v>62.329069679207265</c:v>
                </c:pt>
                <c:pt idx="172">
                  <c:v>62.276739687405673</c:v>
                </c:pt>
                <c:pt idx="173">
                  <c:v>62.224195207081124</c:v>
                </c:pt>
                <c:pt idx="174">
                  <c:v>62.171485343776141</c:v>
                </c:pt>
                <c:pt idx="175">
                  <c:v>62.118658791222693</c:v>
                </c:pt>
                <c:pt idx="176">
                  <c:v>62.065763060466452</c:v>
                </c:pt>
                <c:pt idx="177">
                  <c:v>62.012843779959496</c:v>
                </c:pt>
                <c:pt idx="178">
                  <c:v>61.959944085229282</c:v>
                </c:pt>
                <c:pt idx="179">
                  <c:v>61.907104111275636</c:v>
                </c:pt>
                <c:pt idx="180">
                  <c:v>61.854360595191025</c:v>
                </c:pt>
                <c:pt idx="181">
                  <c:v>61.801746591050872</c:v>
                </c:pt>
                <c:pt idx="182">
                  <c:v>61.74929129421789</c:v>
                </c:pt>
                <c:pt idx="183">
                  <c:v>61.697019968094551</c:v>
                </c:pt>
                <c:pt idx="184">
                  <c:v>61.644953963183966</c:v>
                </c:pt>
                <c:pt idx="185">
                  <c:v>61.593110816132317</c:v>
                </c:pt>
                <c:pt idx="186">
                  <c:v>61.54150441519117</c:v>
                </c:pt>
                <c:pt idx="187">
                  <c:v>61.490145218157863</c:v>
                </c:pt>
                <c:pt idx="188">
                  <c:v>61.439040509190114</c:v>
                </c:pt>
                <c:pt idx="189">
                  <c:v>61.388194681785066</c:v>
                </c:pt>
                <c:pt idx="190">
                  <c:v>61.337609536502974</c:v>
                </c:pt>
                <c:pt idx="191">
                  <c:v>61.287284583547198</c:v>
                </c:pt>
                <c:pt idx="192">
                  <c:v>61.237217341954455</c:v>
                </c:pt>
                <c:pt idx="193">
                  <c:v>61.187403628792126</c:v>
                </c:pt>
                <c:pt idx="194">
                  <c:v>61.137837833323353</c:v>
                </c:pt>
                <c:pt idx="195">
                  <c:v>61.088513172526177</c:v>
                </c:pt>
                <c:pt idx="196">
                  <c:v>61.039421925607577</c:v>
                </c:pt>
                <c:pt idx="197">
                  <c:v>60.99055564621888</c:v>
                </c:pt>
                <c:pt idx="198">
                  <c:v>60.9419053519551</c:v>
                </c:pt>
                <c:pt idx="199">
                  <c:v>60.893461691415617</c:v>
                </c:pt>
                <c:pt idx="200">
                  <c:v>60.845215089631623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73.81</c:v>
                </c:pt>
                <c:pt idx="1">
                  <c:v>72.881</c:v>
                </c:pt>
                <c:pt idx="2">
                  <c:v>73.238</c:v>
                </c:pt>
                <c:pt idx="3">
                  <c:v>73.832999999999998</c:v>
                </c:pt>
                <c:pt idx="4">
                  <c:v>73.31</c:v>
                </c:pt>
                <c:pt idx="5">
                  <c:v>74.429000000000002</c:v>
                </c:pt>
                <c:pt idx="6">
                  <c:v>74.286000000000001</c:v>
                </c:pt>
                <c:pt idx="7">
                  <c:v>74.832999999999998</c:v>
                </c:pt>
                <c:pt idx="8">
                  <c:v>73.786000000000001</c:v>
                </c:pt>
                <c:pt idx="9">
                  <c:v>74.5</c:v>
                </c:pt>
                <c:pt idx="10">
                  <c:v>76.524000000000001</c:v>
                </c:pt>
                <c:pt idx="11">
                  <c:v>76</c:v>
                </c:pt>
                <c:pt idx="12">
                  <c:v>74.738</c:v>
                </c:pt>
                <c:pt idx="13">
                  <c:v>74.975999999999999</c:v>
                </c:pt>
                <c:pt idx="14">
                  <c:v>74.381</c:v>
                </c:pt>
                <c:pt idx="15">
                  <c:v>76.048000000000002</c:v>
                </c:pt>
                <c:pt idx="16">
                  <c:v>74.69</c:v>
                </c:pt>
                <c:pt idx="17">
                  <c:v>76.69</c:v>
                </c:pt>
                <c:pt idx="18">
                  <c:v>76.643000000000001</c:v>
                </c:pt>
                <c:pt idx="19">
                  <c:v>76.024000000000001</c:v>
                </c:pt>
                <c:pt idx="20">
                  <c:v>76.451999999999998</c:v>
                </c:pt>
                <c:pt idx="21">
                  <c:v>75.856999999999999</c:v>
                </c:pt>
                <c:pt idx="22">
                  <c:v>77.024000000000001</c:v>
                </c:pt>
                <c:pt idx="23">
                  <c:v>77.213999999999999</c:v>
                </c:pt>
                <c:pt idx="24">
                  <c:v>77.451999999999998</c:v>
                </c:pt>
                <c:pt idx="25">
                  <c:v>78.786000000000001</c:v>
                </c:pt>
                <c:pt idx="26">
                  <c:v>77.762</c:v>
                </c:pt>
                <c:pt idx="27">
                  <c:v>78.762</c:v>
                </c:pt>
                <c:pt idx="28">
                  <c:v>79.713999999999999</c:v>
                </c:pt>
                <c:pt idx="29">
                  <c:v>82.19</c:v>
                </c:pt>
                <c:pt idx="30">
                  <c:v>80.738</c:v>
                </c:pt>
                <c:pt idx="31">
                  <c:v>81.475999999999999</c:v>
                </c:pt>
                <c:pt idx="32">
                  <c:v>83.356999999999999</c:v>
                </c:pt>
                <c:pt idx="33">
                  <c:v>86.381</c:v>
                </c:pt>
                <c:pt idx="34">
                  <c:v>85.119</c:v>
                </c:pt>
                <c:pt idx="35">
                  <c:v>87.381</c:v>
                </c:pt>
                <c:pt idx="36">
                  <c:v>86.332999999999998</c:v>
                </c:pt>
                <c:pt idx="37">
                  <c:v>88.31</c:v>
                </c:pt>
                <c:pt idx="38">
                  <c:v>88.332999999999998</c:v>
                </c:pt>
                <c:pt idx="39">
                  <c:v>90.286000000000001</c:v>
                </c:pt>
                <c:pt idx="40">
                  <c:v>90.475999999999999</c:v>
                </c:pt>
                <c:pt idx="41">
                  <c:v>93.119</c:v>
                </c:pt>
                <c:pt idx="42">
                  <c:v>93.786000000000001</c:v>
                </c:pt>
                <c:pt idx="43">
                  <c:v>96.5</c:v>
                </c:pt>
                <c:pt idx="44">
                  <c:v>97.524000000000001</c:v>
                </c:pt>
                <c:pt idx="45">
                  <c:v>100.357</c:v>
                </c:pt>
                <c:pt idx="46">
                  <c:v>102.857</c:v>
                </c:pt>
                <c:pt idx="47">
                  <c:v>104.048</c:v>
                </c:pt>
                <c:pt idx="48">
                  <c:v>107.19</c:v>
                </c:pt>
                <c:pt idx="49">
                  <c:v>114.762</c:v>
                </c:pt>
                <c:pt idx="50">
                  <c:v>123.976</c:v>
                </c:pt>
                <c:pt idx="51">
                  <c:v>134.929</c:v>
                </c:pt>
                <c:pt idx="52">
                  <c:v>150.095</c:v>
                </c:pt>
                <c:pt idx="53">
                  <c:v>165.19</c:v>
                </c:pt>
                <c:pt idx="54">
                  <c:v>182.095</c:v>
                </c:pt>
                <c:pt idx="55">
                  <c:v>197.667</c:v>
                </c:pt>
                <c:pt idx="56">
                  <c:v>210.548</c:v>
                </c:pt>
                <c:pt idx="57">
                  <c:v>221.262</c:v>
                </c:pt>
                <c:pt idx="58">
                  <c:v>230.548</c:v>
                </c:pt>
                <c:pt idx="59">
                  <c:v>237.262</c:v>
                </c:pt>
                <c:pt idx="60">
                  <c:v>240.833</c:v>
                </c:pt>
                <c:pt idx="61">
                  <c:v>243.381</c:v>
                </c:pt>
                <c:pt idx="62">
                  <c:v>242.31</c:v>
                </c:pt>
                <c:pt idx="63">
                  <c:v>236.857</c:v>
                </c:pt>
                <c:pt idx="64">
                  <c:v>224.286</c:v>
                </c:pt>
                <c:pt idx="65">
                  <c:v>197.857</c:v>
                </c:pt>
                <c:pt idx="66">
                  <c:v>153.167</c:v>
                </c:pt>
                <c:pt idx="67">
                  <c:v>102.167</c:v>
                </c:pt>
                <c:pt idx="68">
                  <c:v>80.81</c:v>
                </c:pt>
                <c:pt idx="69">
                  <c:v>75.451999999999998</c:v>
                </c:pt>
                <c:pt idx="70">
                  <c:v>78.905000000000001</c:v>
                </c:pt>
                <c:pt idx="71">
                  <c:v>79.856999999999999</c:v>
                </c:pt>
                <c:pt idx="72">
                  <c:v>81.856999999999999</c:v>
                </c:pt>
                <c:pt idx="73">
                  <c:v>82.262</c:v>
                </c:pt>
                <c:pt idx="74">
                  <c:v>85.619</c:v>
                </c:pt>
                <c:pt idx="75">
                  <c:v>91.094999999999999</c:v>
                </c:pt>
                <c:pt idx="76">
                  <c:v>99.451999999999998</c:v>
                </c:pt>
                <c:pt idx="77">
                  <c:v>109.69</c:v>
                </c:pt>
                <c:pt idx="78">
                  <c:v>121.024</c:v>
                </c:pt>
                <c:pt idx="79">
                  <c:v>133.19</c:v>
                </c:pt>
                <c:pt idx="80">
                  <c:v>146.762</c:v>
                </c:pt>
                <c:pt idx="81">
                  <c:v>159.333</c:v>
                </c:pt>
                <c:pt idx="82">
                  <c:v>171</c:v>
                </c:pt>
                <c:pt idx="83">
                  <c:v>180.714</c:v>
                </c:pt>
                <c:pt idx="84">
                  <c:v>189.119</c:v>
                </c:pt>
                <c:pt idx="85">
                  <c:v>193.119</c:v>
                </c:pt>
                <c:pt idx="86">
                  <c:v>195.714</c:v>
                </c:pt>
                <c:pt idx="87">
                  <c:v>195.667</c:v>
                </c:pt>
                <c:pt idx="88">
                  <c:v>188.31</c:v>
                </c:pt>
                <c:pt idx="89">
                  <c:v>172.19</c:v>
                </c:pt>
                <c:pt idx="90">
                  <c:v>145.405</c:v>
                </c:pt>
                <c:pt idx="91">
                  <c:v>104.69</c:v>
                </c:pt>
                <c:pt idx="92">
                  <c:v>72.262</c:v>
                </c:pt>
                <c:pt idx="93">
                  <c:v>63.667000000000002</c:v>
                </c:pt>
                <c:pt idx="94">
                  <c:v>63.975999999999999</c:v>
                </c:pt>
                <c:pt idx="95">
                  <c:v>64.5</c:v>
                </c:pt>
                <c:pt idx="96">
                  <c:v>63.19</c:v>
                </c:pt>
                <c:pt idx="97">
                  <c:v>64.381</c:v>
                </c:pt>
                <c:pt idx="98">
                  <c:v>65.856999999999999</c:v>
                </c:pt>
                <c:pt idx="99">
                  <c:v>63.594999999999999</c:v>
                </c:pt>
                <c:pt idx="100">
                  <c:v>65.570999999999998</c:v>
                </c:pt>
                <c:pt idx="101">
                  <c:v>64.286000000000001</c:v>
                </c:pt>
                <c:pt idx="102">
                  <c:v>64.238</c:v>
                </c:pt>
                <c:pt idx="103">
                  <c:v>62.619</c:v>
                </c:pt>
                <c:pt idx="104">
                  <c:v>63.856999999999999</c:v>
                </c:pt>
                <c:pt idx="105">
                  <c:v>65.024000000000001</c:v>
                </c:pt>
                <c:pt idx="106">
                  <c:v>63.213999999999999</c:v>
                </c:pt>
                <c:pt idx="107">
                  <c:v>63</c:v>
                </c:pt>
                <c:pt idx="108">
                  <c:v>62.881</c:v>
                </c:pt>
                <c:pt idx="109">
                  <c:v>64.094999999999999</c:v>
                </c:pt>
                <c:pt idx="110">
                  <c:v>63.048000000000002</c:v>
                </c:pt>
                <c:pt idx="111">
                  <c:v>63.570999999999998</c:v>
                </c:pt>
                <c:pt idx="112">
                  <c:v>65.356999999999999</c:v>
                </c:pt>
                <c:pt idx="113">
                  <c:v>63.19</c:v>
                </c:pt>
                <c:pt idx="114">
                  <c:v>62.905000000000001</c:v>
                </c:pt>
                <c:pt idx="115">
                  <c:v>62.832999999999998</c:v>
                </c:pt>
                <c:pt idx="116">
                  <c:v>62.713999999999999</c:v>
                </c:pt>
                <c:pt idx="117">
                  <c:v>64.070999999999998</c:v>
                </c:pt>
                <c:pt idx="118">
                  <c:v>63.975999999999999</c:v>
                </c:pt>
                <c:pt idx="119">
                  <c:v>63.429000000000002</c:v>
                </c:pt>
                <c:pt idx="120">
                  <c:v>66.475999999999999</c:v>
                </c:pt>
                <c:pt idx="121">
                  <c:v>66.451999999999998</c:v>
                </c:pt>
                <c:pt idx="122">
                  <c:v>66.667000000000002</c:v>
                </c:pt>
                <c:pt idx="123">
                  <c:v>69.19</c:v>
                </c:pt>
                <c:pt idx="124">
                  <c:v>70.524000000000001</c:v>
                </c:pt>
                <c:pt idx="125">
                  <c:v>72.094999999999999</c:v>
                </c:pt>
                <c:pt idx="126">
                  <c:v>71.762</c:v>
                </c:pt>
                <c:pt idx="127">
                  <c:v>71.451999999999998</c:v>
                </c:pt>
                <c:pt idx="128">
                  <c:v>69.905000000000001</c:v>
                </c:pt>
                <c:pt idx="129">
                  <c:v>68.619</c:v>
                </c:pt>
                <c:pt idx="130">
                  <c:v>68.356999999999999</c:v>
                </c:pt>
                <c:pt idx="131">
                  <c:v>64.451999999999998</c:v>
                </c:pt>
                <c:pt idx="132">
                  <c:v>65.048000000000002</c:v>
                </c:pt>
                <c:pt idx="133">
                  <c:v>63.713999999999999</c:v>
                </c:pt>
                <c:pt idx="134">
                  <c:v>64.738</c:v>
                </c:pt>
                <c:pt idx="135">
                  <c:v>63.332999999999998</c:v>
                </c:pt>
                <c:pt idx="136">
                  <c:v>63.524000000000001</c:v>
                </c:pt>
                <c:pt idx="137">
                  <c:v>62.975999999999999</c:v>
                </c:pt>
                <c:pt idx="138">
                  <c:v>64.451999999999998</c:v>
                </c:pt>
                <c:pt idx="139">
                  <c:v>64.024000000000001</c:v>
                </c:pt>
                <c:pt idx="140">
                  <c:v>63.975999999999999</c:v>
                </c:pt>
                <c:pt idx="141">
                  <c:v>61.786000000000001</c:v>
                </c:pt>
                <c:pt idx="142">
                  <c:v>64.548000000000002</c:v>
                </c:pt>
                <c:pt idx="143">
                  <c:v>62.81</c:v>
                </c:pt>
                <c:pt idx="144">
                  <c:v>64.238</c:v>
                </c:pt>
                <c:pt idx="145">
                  <c:v>62.5</c:v>
                </c:pt>
                <c:pt idx="146">
                  <c:v>63.667000000000002</c:v>
                </c:pt>
                <c:pt idx="147">
                  <c:v>62.762</c:v>
                </c:pt>
                <c:pt idx="148">
                  <c:v>62.238</c:v>
                </c:pt>
                <c:pt idx="149">
                  <c:v>63.024000000000001</c:v>
                </c:pt>
                <c:pt idx="150">
                  <c:v>62.429000000000002</c:v>
                </c:pt>
                <c:pt idx="151">
                  <c:v>61.475999999999999</c:v>
                </c:pt>
                <c:pt idx="152">
                  <c:v>61.594999999999999</c:v>
                </c:pt>
                <c:pt idx="153">
                  <c:v>61.81</c:v>
                </c:pt>
                <c:pt idx="154">
                  <c:v>62.5</c:v>
                </c:pt>
                <c:pt idx="155">
                  <c:v>63.619</c:v>
                </c:pt>
                <c:pt idx="156">
                  <c:v>63.975999999999999</c:v>
                </c:pt>
                <c:pt idx="157">
                  <c:v>63.570999999999998</c:v>
                </c:pt>
                <c:pt idx="158">
                  <c:v>64.524000000000001</c:v>
                </c:pt>
                <c:pt idx="159">
                  <c:v>65.81</c:v>
                </c:pt>
                <c:pt idx="160">
                  <c:v>63.905000000000001</c:v>
                </c:pt>
                <c:pt idx="161">
                  <c:v>62.31</c:v>
                </c:pt>
                <c:pt idx="162">
                  <c:v>61.929000000000002</c:v>
                </c:pt>
                <c:pt idx="163">
                  <c:v>62.5</c:v>
                </c:pt>
                <c:pt idx="164">
                  <c:v>61.119</c:v>
                </c:pt>
                <c:pt idx="165">
                  <c:v>60.619</c:v>
                </c:pt>
                <c:pt idx="166">
                  <c:v>59.975999999999999</c:v>
                </c:pt>
                <c:pt idx="167">
                  <c:v>59.405000000000001</c:v>
                </c:pt>
                <c:pt idx="168">
                  <c:v>59.548000000000002</c:v>
                </c:pt>
                <c:pt idx="169">
                  <c:v>60.070999999999998</c:v>
                </c:pt>
                <c:pt idx="170">
                  <c:v>61.667000000000002</c:v>
                </c:pt>
                <c:pt idx="171">
                  <c:v>62.381</c:v>
                </c:pt>
                <c:pt idx="172">
                  <c:v>61.024000000000001</c:v>
                </c:pt>
                <c:pt idx="173">
                  <c:v>59.594999999999999</c:v>
                </c:pt>
                <c:pt idx="174">
                  <c:v>59.69</c:v>
                </c:pt>
                <c:pt idx="175">
                  <c:v>59.262</c:v>
                </c:pt>
                <c:pt idx="176">
                  <c:v>57.905000000000001</c:v>
                </c:pt>
                <c:pt idx="177">
                  <c:v>59.429000000000002</c:v>
                </c:pt>
                <c:pt idx="178">
                  <c:v>59.19</c:v>
                </c:pt>
                <c:pt idx="179">
                  <c:v>58.594999999999999</c:v>
                </c:pt>
                <c:pt idx="180">
                  <c:v>57.619</c:v>
                </c:pt>
                <c:pt idx="181">
                  <c:v>58.570999999999998</c:v>
                </c:pt>
                <c:pt idx="182">
                  <c:v>58</c:v>
                </c:pt>
                <c:pt idx="183">
                  <c:v>57.856999999999999</c:v>
                </c:pt>
                <c:pt idx="184">
                  <c:v>58.594999999999999</c:v>
                </c:pt>
                <c:pt idx="185">
                  <c:v>57.594999999999999</c:v>
                </c:pt>
                <c:pt idx="186">
                  <c:v>57.856999999999999</c:v>
                </c:pt>
                <c:pt idx="187">
                  <c:v>57.405000000000001</c:v>
                </c:pt>
                <c:pt idx="188">
                  <c:v>58.738</c:v>
                </c:pt>
                <c:pt idx="189">
                  <c:v>59.238</c:v>
                </c:pt>
                <c:pt idx="190">
                  <c:v>57.81</c:v>
                </c:pt>
                <c:pt idx="191">
                  <c:v>59.786000000000001</c:v>
                </c:pt>
                <c:pt idx="192">
                  <c:v>57.475999999999999</c:v>
                </c:pt>
                <c:pt idx="193">
                  <c:v>57.856999999999999</c:v>
                </c:pt>
                <c:pt idx="194">
                  <c:v>58.548000000000002</c:v>
                </c:pt>
                <c:pt idx="195">
                  <c:v>58.262</c:v>
                </c:pt>
                <c:pt idx="196">
                  <c:v>55.5</c:v>
                </c:pt>
                <c:pt idx="197">
                  <c:v>57.619</c:v>
                </c:pt>
                <c:pt idx="198">
                  <c:v>58.19</c:v>
                </c:pt>
                <c:pt idx="199">
                  <c:v>57.881</c:v>
                </c:pt>
                <c:pt idx="200">
                  <c:v>58.238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70.594711654781079</c:v>
                </c:pt>
                <c:pt idx="1">
                  <c:v>70.975179027135326</c:v>
                </c:pt>
                <c:pt idx="2">
                  <c:v>71.352995953132876</c:v>
                </c:pt>
                <c:pt idx="3">
                  <c:v>71.727838084635053</c:v>
                </c:pt>
                <c:pt idx="4">
                  <c:v>72.099346750480663</c:v>
                </c:pt>
                <c:pt idx="5">
                  <c:v>72.467126107792922</c:v>
                </c:pt>
                <c:pt idx="6">
                  <c:v>72.830740214007292</c:v>
                </c:pt>
                <c:pt idx="7">
                  <c:v>73.189710060336239</c:v>
                </c:pt>
                <c:pt idx="8">
                  <c:v>73.543510622556397</c:v>
                </c:pt>
                <c:pt idx="9">
                  <c:v>73.891568004934683</c:v>
                </c:pt>
                <c:pt idx="10">
                  <c:v>74.233256779628718</c:v>
                </c:pt>
                <c:pt idx="11">
                  <c:v>74.567897659634653</c:v>
                </c:pt>
                <c:pt idx="12">
                  <c:v>74.894755692065516</c:v>
                </c:pt>
                <c:pt idx="13">
                  <c:v>75.213039225504588</c:v>
                </c:pt>
                <c:pt idx="14">
                  <c:v>75.521899997677494</c:v>
                </c:pt>
                <c:pt idx="15">
                  <c:v>75.820434817552609</c:v>
                </c:pt>
                <c:pt idx="16">
                  <c:v>76.107689492111106</c:v>
                </c:pt>
                <c:pt idx="17">
                  <c:v>76.38266588880235</c:v>
                </c:pt>
                <c:pt idx="18">
                  <c:v>76.644333350093717</c:v>
                </c:pt>
                <c:pt idx="19">
                  <c:v>76.891646109687031</c:v>
                </c:pt>
                <c:pt idx="20">
                  <c:v>77.123568925924673</c:v>
                </c:pt>
                <c:pt idx="21">
                  <c:v>77.339113870941361</c:v>
                </c:pt>
                <c:pt idx="22">
                  <c:v>77.537392113435942</c:v>
                </c:pt>
                <c:pt idx="23">
                  <c:v>77.717685616119809</c:v>
                </c:pt>
                <c:pt idx="24">
                  <c:v>77.87954492283005</c:v>
                </c:pt>
                <c:pt idx="25">
                  <c:v>78.022920589564038</c:v>
                </c:pt>
                <c:pt idx="26">
                  <c:v>78.148337226874517</c:v>
                </c:pt>
                <c:pt idx="27">
                  <c:v>78.257120415994791</c:v>
                </c:pt>
                <c:pt idx="28">
                  <c:v>78.351687711133792</c:v>
                </c:pt>
                <c:pt idx="29">
                  <c:v>78.43591523484406</c:v>
                </c:pt>
                <c:pt idx="30">
                  <c:v>78.515590615722843</c:v>
                </c:pt>
                <c:pt idx="31">
                  <c:v>78.598960736988744</c:v>
                </c:pt>
                <c:pt idx="32">
                  <c:v>78.697378444507549</c:v>
                </c:pt>
                <c:pt idx="33">
                  <c:v>78.826045493980843</c:v>
                </c:pt>
                <c:pt idx="34">
                  <c:v>79.004839173066671</c:v>
                </c:pt>
                <c:pt idx="35">
                  <c:v>79.259196973881785</c:v>
                </c:pt>
                <c:pt idx="36">
                  <c:v>79.621017478960667</c:v>
                </c:pt>
                <c:pt idx="37">
                  <c:v>80.129516757798626</c:v>
                </c:pt>
                <c:pt idx="38">
                  <c:v>80.831959102670965</c:v>
                </c:pt>
                <c:pt idx="39">
                  <c:v>81.784160549493166</c:v>
                </c:pt>
                <c:pt idx="40">
                  <c:v>83.050645678830449</c:v>
                </c:pt>
                <c:pt idx="41">
                  <c:v>84.7043256100863</c:v>
                </c:pt>
                <c:pt idx="42">
                  <c:v>86.825561229872292</c:v>
                </c:pt>
                <c:pt idx="43">
                  <c:v>89.500483967782685</c:v>
                </c:pt>
                <c:pt idx="44">
                  <c:v>92.818469940443805</c:v>
                </c:pt>
                <c:pt idx="45">
                  <c:v>96.868704244684793</c:v>
                </c:pt>
                <c:pt idx="46">
                  <c:v>101.7358313626416</c:v>
                </c:pt>
                <c:pt idx="47">
                  <c:v>107.49476383157662</c:v>
                </c:pt>
                <c:pt idx="48">
                  <c:v>114.20481092795509</c:v>
                </c:pt>
                <c:pt idx="49">
                  <c:v>121.90338596161459</c:v>
                </c:pt>
                <c:pt idx="50">
                  <c:v>130.59964631518778</c:v>
                </c:pt>
                <c:pt idx="51">
                  <c:v>140.26850418284027</c:v>
                </c:pt>
                <c:pt idx="52">
                  <c:v>150.84550672825529</c:v>
                </c:pt>
                <c:pt idx="53">
                  <c:v>162.22311111618629</c:v>
                </c:pt>
                <c:pt idx="54">
                  <c:v>174.24886329119738</c:v>
                </c:pt>
                <c:pt idx="55">
                  <c:v>186.72592046320366</c:v>
                </c:pt>
                <c:pt idx="56">
                  <c:v>199.41618814168339</c:v>
                </c:pt>
                <c:pt idx="57">
                  <c:v>212.04560023986974</c:v>
                </c:pt>
                <c:pt idx="58">
                  <c:v>224.30640981889474</c:v>
                </c:pt>
                <c:pt idx="59">
                  <c:v>235.82775654829004</c:v>
                </c:pt>
                <c:pt idx="60">
                  <c:v>246.0096959163813</c:v>
                </c:pt>
                <c:pt idx="61">
                  <c:v>253.51105839476696</c:v>
                </c:pt>
                <c:pt idx="62">
                  <c:v>255.37726777765363</c:v>
                </c:pt>
                <c:pt idx="63">
                  <c:v>246.81025856161173</c:v>
                </c:pt>
                <c:pt idx="64">
                  <c:v>223.54392201198516</c:v>
                </c:pt>
                <c:pt idx="65">
                  <c:v>186.65890839999071</c:v>
                </c:pt>
                <c:pt idx="66">
                  <c:v>144.83672914744216</c:v>
                </c:pt>
                <c:pt idx="67">
                  <c:v>109.56259735269327</c:v>
                </c:pt>
                <c:pt idx="68">
                  <c:v>87.358265587093726</c:v>
                </c:pt>
                <c:pt idx="69">
                  <c:v>77.284996626314296</c:v>
                </c:pt>
                <c:pt idx="70">
                  <c:v>74.733411033836603</c:v>
                </c:pt>
                <c:pt idx="71">
                  <c:v>75.763879977111728</c:v>
                </c:pt>
                <c:pt idx="72">
                  <c:v>78.44784734594495</c:v>
                </c:pt>
                <c:pt idx="73">
                  <c:v>82.211559219133107</c:v>
                </c:pt>
                <c:pt idx="74">
                  <c:v>87.013197262138817</c:v>
                </c:pt>
                <c:pt idx="75">
                  <c:v>92.939552173209847</c:v>
                </c:pt>
                <c:pt idx="76">
                  <c:v>100.07598020749028</c:v>
                </c:pt>
                <c:pt idx="77">
                  <c:v>108.46748211012499</c:v>
                </c:pt>
                <c:pt idx="78">
                  <c:v>118.09982243848033</c:v>
                </c:pt>
                <c:pt idx="79">
                  <c:v>128.88534243933489</c:v>
                </c:pt>
                <c:pt idx="80">
                  <c:v>140.65265430428343</c:v>
                </c:pt>
                <c:pt idx="81">
                  <c:v>153.14120010768093</c:v>
                </c:pt>
                <c:pt idx="82">
                  <c:v>165.99765667497121</c:v>
                </c:pt>
                <c:pt idx="83">
                  <c:v>178.75252346754095</c:v>
                </c:pt>
                <c:pt idx="84">
                  <c:v>190.70334713048734</c:v>
                </c:pt>
                <c:pt idx="85">
                  <c:v>200.57329577736496</c:v>
                </c:pt>
                <c:pt idx="86">
                  <c:v>205.9597096121297</c:v>
                </c:pt>
                <c:pt idx="87">
                  <c:v>203.21573142753579</c:v>
                </c:pt>
                <c:pt idx="88">
                  <c:v>188.98004087976344</c:v>
                </c:pt>
                <c:pt idx="89">
                  <c:v>163.36390447675603</c:v>
                </c:pt>
                <c:pt idx="90">
                  <c:v>131.87876591852995</c:v>
                </c:pt>
                <c:pt idx="91">
                  <c:v>102.92914809480733</c:v>
                </c:pt>
                <c:pt idx="92">
                  <c:v>82.50522135986688</c:v>
                </c:pt>
                <c:pt idx="93">
                  <c:v>71.342130171401905</c:v>
                </c:pt>
                <c:pt idx="94">
                  <c:v>66.585002155763377</c:v>
                </c:pt>
                <c:pt idx="95">
                  <c:v>64.984294950253769</c:v>
                </c:pt>
                <c:pt idx="96">
                  <c:v>64.537227209909247</c:v>
                </c:pt>
                <c:pt idx="97">
                  <c:v>64.409603954254735</c:v>
                </c:pt>
                <c:pt idx="98">
                  <c:v>64.350556389535214</c:v>
                </c:pt>
                <c:pt idx="99">
                  <c:v>64.303936620860412</c:v>
                </c:pt>
                <c:pt idx="100">
                  <c:v>64.260177414158733</c:v>
                </c:pt>
                <c:pt idx="101">
                  <c:v>64.217958296503497</c:v>
                </c:pt>
                <c:pt idx="102">
                  <c:v>64.177070710943298</c:v>
                </c:pt>
                <c:pt idx="103">
                  <c:v>64.137441715381527</c:v>
                </c:pt>
                <c:pt idx="104">
                  <c:v>64.099045517055956</c:v>
                </c:pt>
                <c:pt idx="105">
                  <c:v>64.061918347879129</c:v>
                </c:pt>
                <c:pt idx="106">
                  <c:v>64.026195165310028</c:v>
                </c:pt>
                <c:pt idx="107">
                  <c:v>63.992167495805155</c:v>
                </c:pt>
                <c:pt idx="108">
                  <c:v>63.960369674983077</c:v>
                </c:pt>
                <c:pt idx="109">
                  <c:v>63.931701625530692</c:v>
                </c:pt>
                <c:pt idx="110">
                  <c:v>63.907595086770378</c:v>
                </c:pt>
                <c:pt idx="111">
                  <c:v>63.890226128705692</c:v>
                </c:pt>
                <c:pt idx="112">
                  <c:v>63.882768714608659</c:v>
                </c:pt>
                <c:pt idx="113">
                  <c:v>63.88967120745135</c:v>
                </c:pt>
                <c:pt idx="114">
                  <c:v>63.916920110997239</c:v>
                </c:pt>
                <c:pt idx="115">
                  <c:v>63.972234543552851</c:v>
                </c:pt>
                <c:pt idx="116">
                  <c:v>64.065114437446297</c:v>
                </c:pt>
                <c:pt idx="117">
                  <c:v>64.206650521421821</c:v>
                </c:pt>
                <c:pt idx="118">
                  <c:v>64.409000517426051</c:v>
                </c:pt>
                <c:pt idx="119">
                  <c:v>64.684446470311528</c:v>
                </c:pt>
                <c:pt idx="120">
                  <c:v>65.043966922152379</c:v>
                </c:pt>
                <c:pt idx="121">
                  <c:v>65.495265569371441</c:v>
                </c:pt>
                <c:pt idx="122">
                  <c:v>66.040170271061513</c:v>
                </c:pt>
                <c:pt idx="123">
                  <c:v>66.671262774817521</c:v>
                </c:pt>
                <c:pt idx="124">
                  <c:v>67.367644545287831</c:v>
                </c:pt>
                <c:pt idx="125">
                  <c:v>68.09018001543626</c:v>
                </c:pt>
                <c:pt idx="126">
                  <c:v>68.777702212800804</c:v>
                </c:pt>
                <c:pt idx="127">
                  <c:v>69.347371270157069</c:v>
                </c:pt>
                <c:pt idx="128">
                  <c:v>69.703452607959406</c:v>
                </c:pt>
                <c:pt idx="129">
                  <c:v>69.757165754845502</c:v>
                </c:pt>
                <c:pt idx="130">
                  <c:v>69.454715156506197</c:v>
                </c:pt>
                <c:pt idx="131">
                  <c:v>68.803160891003998</c:v>
                </c:pt>
                <c:pt idx="132">
                  <c:v>67.879974314203352</c:v>
                </c:pt>
                <c:pt idx="133">
                  <c:v>66.817138511096815</c:v>
                </c:pt>
                <c:pt idx="134">
                  <c:v>65.763610178111577</c:v>
                </c:pt>
                <c:pt idx="135">
                  <c:v>64.842591060193612</c:v>
                </c:pt>
                <c:pt idx="136">
                  <c:v>64.122902383763005</c:v>
                </c:pt>
                <c:pt idx="137">
                  <c:v>63.614651334615047</c:v>
                </c:pt>
                <c:pt idx="138">
                  <c:v>63.285474349684286</c:v>
                </c:pt>
                <c:pt idx="139">
                  <c:v>63.084765791799178</c:v>
                </c:pt>
                <c:pt idx="140">
                  <c:v>62.963738768583838</c:v>
                </c:pt>
                <c:pt idx="141">
                  <c:v>62.885727016906628</c:v>
                </c:pt>
                <c:pt idx="142">
                  <c:v>62.827764607838091</c:v>
                </c:pt>
                <c:pt idx="143">
                  <c:v>62.777519530677388</c:v>
                </c:pt>
                <c:pt idx="144">
                  <c:v>62.729264495715078</c:v>
                </c:pt>
                <c:pt idx="145">
                  <c:v>62.680781539632413</c:v>
                </c:pt>
                <c:pt idx="146">
                  <c:v>62.631591127879581</c:v>
                </c:pt>
                <c:pt idx="147">
                  <c:v>62.582200182084236</c:v>
                </c:pt>
                <c:pt idx="148">
                  <c:v>62.533955536610527</c:v>
                </c:pt>
                <c:pt idx="149">
                  <c:v>62.489200595609198</c:v>
                </c:pt>
                <c:pt idx="150">
                  <c:v>62.451539289348879</c:v>
                </c:pt>
                <c:pt idx="151">
                  <c:v>62.426046136917769</c:v>
                </c:pt>
                <c:pt idx="152">
                  <c:v>62.419237434074283</c:v>
                </c:pt>
                <c:pt idx="153">
                  <c:v>62.438571811392777</c:v>
                </c:pt>
                <c:pt idx="154">
                  <c:v>62.491217954284494</c:v>
                </c:pt>
                <c:pt idx="155">
                  <c:v>62.581866473132557</c:v>
                </c:pt>
                <c:pt idx="156">
                  <c:v>62.709565513922684</c:v>
                </c:pt>
                <c:pt idx="157">
                  <c:v>62.864059258664717</c:v>
                </c:pt>
                <c:pt idx="158">
                  <c:v>63.022956629245535</c:v>
                </c:pt>
                <c:pt idx="159">
                  <c:v>63.151939474082141</c:v>
                </c:pt>
                <c:pt idx="160">
                  <c:v>63.21025112065427</c:v>
                </c:pt>
                <c:pt idx="161">
                  <c:v>63.161859863279567</c:v>
                </c:pt>
                <c:pt idx="162">
                  <c:v>62.989040795453441</c:v>
                </c:pt>
                <c:pt idx="163">
                  <c:v>62.701839608399389</c:v>
                </c:pt>
                <c:pt idx="164">
                  <c:v>62.337221886447487</c:v>
                </c:pt>
                <c:pt idx="165">
                  <c:v>61.94685140099368</c:v>
                </c:pt>
                <c:pt idx="166">
                  <c:v>61.579307122041726</c:v>
                </c:pt>
                <c:pt idx="167">
                  <c:v>61.265828255645658</c:v>
                </c:pt>
                <c:pt idx="168">
                  <c:v>61.015758186389739</c:v>
                </c:pt>
                <c:pt idx="169">
                  <c:v>60.821396735518285</c:v>
                </c:pt>
                <c:pt idx="170">
                  <c:v>60.667134687974603</c:v>
                </c:pt>
                <c:pt idx="171">
                  <c:v>60.537373990257279</c:v>
                </c:pt>
                <c:pt idx="172">
                  <c:v>60.42058756213364</c:v>
                </c:pt>
                <c:pt idx="173">
                  <c:v>60.309900867768718</c:v>
                </c:pt>
                <c:pt idx="174">
                  <c:v>60.201914403106997</c:v>
                </c:pt>
                <c:pt idx="175">
                  <c:v>60.095245965751765</c:v>
                </c:pt>
                <c:pt idx="176">
                  <c:v>59.98947273540076</c:v>
                </c:pt>
                <c:pt idx="177">
                  <c:v>59.884550407782903</c:v>
                </c:pt>
                <c:pt idx="178">
                  <c:v>59.780553892834511</c:v>
                </c:pt>
                <c:pt idx="179">
                  <c:v>59.677580344962884</c:v>
                </c:pt>
                <c:pt idx="180">
                  <c:v>59.575718572702918</c:v>
                </c:pt>
                <c:pt idx="181">
                  <c:v>59.475041272748712</c:v>
                </c:pt>
                <c:pt idx="182">
                  <c:v>59.375604060572869</c:v>
                </c:pt>
                <c:pt idx="183">
                  <c:v>59.277446334134758</c:v>
                </c:pt>
                <c:pt idx="184">
                  <c:v>59.180592628314777</c:v>
                </c:pt>
                <c:pt idx="185">
                  <c:v>59.085054114663919</c:v>
                </c:pt>
                <c:pt idx="186">
                  <c:v>58.990830139847304</c:v>
                </c:pt>
                <c:pt idx="187">
                  <c:v>58.897909750892396</c:v>
                </c:pt>
                <c:pt idx="188">
                  <c:v>58.80627317179966</c:v>
                </c:pt>
                <c:pt idx="189">
                  <c:v>58.715893205275769</c:v>
                </c:pt>
                <c:pt idx="190">
                  <c:v>58.626736540800152</c:v>
                </c:pt>
                <c:pt idx="191">
                  <c:v>58.538764956673738</c:v>
                </c:pt>
                <c:pt idx="192">
                  <c:v>58.45193640916596</c:v>
                </c:pt>
                <c:pt idx="193">
                  <c:v>58.366206006375457</c:v>
                </c:pt>
                <c:pt idx="194">
                  <c:v>58.281526867994756</c:v>
                </c:pt>
                <c:pt idx="195">
                  <c:v>58.197850874899203</c:v>
                </c:pt>
                <c:pt idx="196">
                  <c:v>58.115129314462216</c:v>
                </c:pt>
                <c:pt idx="197">
                  <c:v>58.033313428843087</c:v>
                </c:pt>
                <c:pt idx="198">
                  <c:v>57.952354874307332</c:v>
                </c:pt>
                <c:pt idx="199">
                  <c:v>57.872206100026574</c:v>
                </c:pt>
                <c:pt idx="200">
                  <c:v>57.792820654858843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70.594711638010693</c:v>
                </c:pt>
                <c:pt idx="1">
                  <c:v>70.975178993169393</c:v>
                </c:pt>
                <c:pt idx="2">
                  <c:v>71.352995885084667</c:v>
                </c:pt>
                <c:pt idx="3">
                  <c:v>71.72783794978136</c:v>
                </c:pt>
                <c:pt idx="4">
                  <c:v>72.099346486129107</c:v>
                </c:pt>
                <c:pt idx="5">
                  <c:v>72.467125595198567</c:v>
                </c:pt>
                <c:pt idx="6">
                  <c:v>72.830739230814515</c:v>
                </c:pt>
                <c:pt idx="7">
                  <c:v>73.189708194917031</c:v>
                </c:pt>
                <c:pt idx="8">
                  <c:v>73.543507121596605</c:v>
                </c:pt>
                <c:pt idx="9">
                  <c:v>73.891561505572895</c:v>
                </c:pt>
                <c:pt idx="10">
                  <c:v>74.233244844497094</c:v>
                </c:pt>
                <c:pt idx="11">
                  <c:v>74.567875979767166</c:v>
                </c:pt>
                <c:pt idx="12">
                  <c:v>74.894716737448036</c:v>
                </c:pt>
                <c:pt idx="13">
                  <c:v>75.212969989152882</c:v>
                </c:pt>
                <c:pt idx="14">
                  <c:v>75.521778271967278</c:v>
                </c:pt>
                <c:pt idx="15">
                  <c:v>75.820223126077408</c:v>
                </c:pt>
                <c:pt idx="16">
                  <c:v>76.107325327841622</c:v>
                </c:pt>
                <c:pt idx="17">
                  <c:v>76.382046213474354</c:v>
                </c:pt>
                <c:pt idx="18">
                  <c:v>76.643290302827836</c:v>
                </c:pt>
                <c:pt idx="19">
                  <c:v>76.889909442162192</c:v>
                </c:pt>
                <c:pt idx="20">
                  <c:v>77.120708687163116</c:v>
                </c:pt>
                <c:pt idx="21">
                  <c:v>77.334454140404716</c:v>
                </c:pt>
                <c:pt idx="22">
                  <c:v>77.529882938383764</c:v>
                </c:pt>
                <c:pt idx="23">
                  <c:v>77.705715549576169</c:v>
                </c:pt>
                <c:pt idx="24">
                  <c:v>77.860670494292933</c:v>
                </c:pt>
                <c:pt idx="25">
                  <c:v>77.993481527550955</c:v>
                </c:pt>
                <c:pt idx="26">
                  <c:v>78.102917236697053</c:v>
                </c:pt>
                <c:pt idx="27">
                  <c:v>78.187802896375999</c:v>
                </c:pt>
                <c:pt idx="28">
                  <c:v>78.247044296547614</c:v>
                </c:pt>
                <c:pt idx="29">
                  <c:v>78.279653118626342</c:v>
                </c:pt>
                <c:pt idx="30">
                  <c:v>78.284773286746116</c:v>
                </c:pt>
                <c:pt idx="31">
                  <c:v>78.261707574329208</c:v>
                </c:pt>
                <c:pt idx="32">
                  <c:v>78.209943611408519</c:v>
                </c:pt>
                <c:pt idx="33">
                  <c:v>78.12917832796856</c:v>
                </c:pt>
                <c:pt idx="34">
                  <c:v>78.019339796068749</c:v>
                </c:pt>
                <c:pt idx="35">
                  <c:v>77.880605411229467</c:v>
                </c:pt>
                <c:pt idx="36">
                  <c:v>77.71341539192511</c:v>
                </c:pt>
                <c:pt idx="37">
                  <c:v>77.518480681736762</c:v>
                </c:pt>
                <c:pt idx="38">
                  <c:v>77.296784513275682</c:v>
                </c:pt>
                <c:pt idx="39">
                  <c:v>77.049577131653805</c:v>
                </c:pt>
                <c:pt idx="40">
                  <c:v>76.778363466631475</c:v>
                </c:pt>
                <c:pt idx="41">
                  <c:v>76.484883868951698</c:v>
                </c:pt>
                <c:pt idx="42">
                  <c:v>76.171088365175351</c:v>
                </c:pt>
                <c:pt idx="43">
                  <c:v>75.839105211130871</c:v>
                </c:pt>
                <c:pt idx="44">
                  <c:v>75.491204811308037</c:v>
                </c:pt>
                <c:pt idx="45">
                  <c:v>75.129760297287646</c:v>
                </c:pt>
                <c:pt idx="46">
                  <c:v>74.757206205068471</c:v>
                </c:pt>
                <c:pt idx="47">
                  <c:v>74.375996748704665</c:v>
                </c:pt>
                <c:pt idx="48">
                  <c:v>73.988565154111484</c:v>
                </c:pt>
                <c:pt idx="49">
                  <c:v>73.597285398621239</c:v>
                </c:pt>
                <c:pt idx="50">
                  <c:v>73.204437512437408</c:v>
                </c:pt>
                <c:pt idx="51">
                  <c:v>72.812177356355903</c:v>
                </c:pt>
                <c:pt idx="52">
                  <c:v>72.422511517660212</c:v>
                </c:pt>
                <c:pt idx="53">
                  <c:v>72.037277684968274</c:v>
                </c:pt>
                <c:pt idx="54">
                  <c:v>71.658130593138324</c:v>
                </c:pt>
                <c:pt idx="55">
                  <c:v>71.28653338765676</c:v>
                </c:pt>
                <c:pt idx="56">
                  <c:v>70.923754056112429</c:v>
                </c:pt>
                <c:pt idx="57">
                  <c:v>70.570866419299179</c:v>
                </c:pt>
                <c:pt idx="58">
                  <c:v>70.228755068321519</c:v>
                </c:pt>
                <c:pt idx="59">
                  <c:v>69.898123574916809</c:v>
                </c:pt>
                <c:pt idx="60">
                  <c:v>69.579505285093774</c:v>
                </c:pt>
                <c:pt idx="61">
                  <c:v>69.273276024175956</c:v>
                </c:pt>
                <c:pt idx="62">
                  <c:v>68.979668086504859</c:v>
                </c:pt>
                <c:pt idx="63">
                  <c:v>68.698784947367699</c:v>
                </c:pt>
                <c:pt idx="64">
                  <c:v>68.430616210687504</c:v>
                </c:pt>
                <c:pt idx="65">
                  <c:v>68.175052387149094</c:v>
                </c:pt>
                <c:pt idx="66">
                  <c:v>67.931899178463937</c:v>
                </c:pt>
                <c:pt idx="67">
                  <c:v>67.700891020415156</c:v>
                </c:pt>
                <c:pt idx="68">
                  <c:v>67.481703707415477</c:v>
                </c:pt>
                <c:pt idx="69">
                  <c:v>67.27396598288982</c:v>
                </c:pt>
                <c:pt idx="70">
                  <c:v>67.077270032091732</c:v>
                </c:pt>
                <c:pt idx="71">
                  <c:v>66.891180856911504</c:v>
                </c:pt>
                <c:pt idx="72">
                  <c:v>66.715244546272743</c:v>
                </c:pt>
                <c:pt idx="73">
                  <c:v>66.548995481620352</c:v>
                </c:pt>
                <c:pt idx="74">
                  <c:v>66.391962535743517</c:v>
                </c:pt>
                <c:pt idx="75">
                  <c:v>66.243674335807128</c:v>
                </c:pt>
                <c:pt idx="76">
                  <c:v>66.103663669032187</c:v>
                </c:pt>
                <c:pt idx="77">
                  <c:v>65.971471112965546</c:v>
                </c:pt>
                <c:pt idx="78">
                  <c:v>65.846647972612274</c:v>
                </c:pt>
                <c:pt idx="79">
                  <c:v>65.728758604658069</c:v>
                </c:pt>
                <c:pt idx="80">
                  <c:v>65.617382205256703</c:v>
                </c:pt>
                <c:pt idx="81">
                  <c:v>65.512114132952959</c:v>
                </c:pt>
                <c:pt idx="82">
                  <c:v>65.412566832703092</c:v>
                </c:pt>
                <c:pt idx="83">
                  <c:v>65.318370420994711</c:v>
                </c:pt>
                <c:pt idx="84">
                  <c:v>65.229172986023968</c:v>
                </c:pt>
                <c:pt idx="85">
                  <c:v>65.144640650958294</c:v>
                </c:pt>
                <c:pt idx="86">
                  <c:v>65.064457442637135</c:v>
                </c:pt>
                <c:pt idx="87">
                  <c:v>64.988325002736204</c:v>
                </c:pt>
                <c:pt idx="88">
                  <c:v>64.9159621734957</c:v>
                </c:pt>
                <c:pt idx="89">
                  <c:v>64.847104485622538</c:v>
                </c:pt>
                <c:pt idx="90">
                  <c:v>64.78150357192429</c:v>
                </c:pt>
                <c:pt idx="91">
                  <c:v>64.718926526611639</c:v>
                </c:pt>
                <c:pt idx="92">
                  <c:v>64.659155226998749</c:v>
                </c:pt>
                <c:pt idx="93">
                  <c:v>64.601985631509592</c:v>
                </c:pt>
                <c:pt idx="94">
                  <c:v>64.547227065434484</c:v>
                </c:pt>
                <c:pt idx="95">
                  <c:v>64.49470150374303</c:v>
                </c:pt>
                <c:pt idx="96">
                  <c:v>64.444242858414214</c:v>
                </c:pt>
                <c:pt idx="97">
                  <c:v>64.395696276161189</c:v>
                </c:pt>
                <c:pt idx="98">
                  <c:v>64.348917451076844</c:v>
                </c:pt>
                <c:pt idx="99">
                  <c:v>64.30377195557827</c:v>
                </c:pt>
                <c:pt idx="100">
                  <c:v>64.260134592057668</c:v>
                </c:pt>
                <c:pt idx="101">
                  <c:v>64.217888766832161</c:v>
                </c:pt>
                <c:pt idx="102">
                  <c:v>64.176925887301138</c:v>
                </c:pt>
                <c:pt idx="103">
                  <c:v>64.137144782651603</c:v>
                </c:pt>
                <c:pt idx="104">
                  <c:v>64.098451147980356</c:v>
                </c:pt>
                <c:pt idx="105">
                  <c:v>64.060757011313271</c:v>
                </c:pt>
                <c:pt idx="106">
                  <c:v>64.023980222683889</c:v>
                </c:pt>
                <c:pt idx="107">
                  <c:v>63.988043964173485</c:v>
                </c:pt>
                <c:pt idx="108">
                  <c:v>63.952876279606237</c:v>
                </c:pt>
                <c:pt idx="109">
                  <c:v>63.918409622424697</c:v>
                </c:pt>
                <c:pt idx="110">
                  <c:v>63.884580420139756</c:v>
                </c:pt>
                <c:pt idx="111">
                  <c:v>63.851328653647144</c:v>
                </c:pt>
                <c:pt idx="112">
                  <c:v>63.818597449627944</c:v>
                </c:pt>
                <c:pt idx="113">
                  <c:v>63.786332684198953</c:v>
                </c:pt>
                <c:pt idx="114">
                  <c:v>63.754482595949625</c:v>
                </c:pt>
                <c:pt idx="115">
                  <c:v>63.722997406494088</c:v>
                </c:pt>
                <c:pt idx="116">
                  <c:v>63.691828946680957</c:v>
                </c:pt>
                <c:pt idx="117">
                  <c:v>63.660930286641126</c:v>
                </c:pt>
                <c:pt idx="118">
                  <c:v>63.630255367917549</c:v>
                </c:pt>
                <c:pt idx="119">
                  <c:v>63.59975863601597</c:v>
                </c:pt>
                <c:pt idx="120">
                  <c:v>63.569394671845451</c:v>
                </c:pt>
                <c:pt idx="121">
                  <c:v>63.539117820691246</c:v>
                </c:pt>
                <c:pt idx="122">
                  <c:v>63.50888181758598</c:v>
                </c:pt>
                <c:pt idx="123">
                  <c:v>63.478639408230102</c:v>
                </c:pt>
                <c:pt idx="124">
                  <c:v>63.448341964968243</c:v>
                </c:pt>
                <c:pt idx="125">
                  <c:v>63.417939097768723</c:v>
                </c:pt>
                <c:pt idx="126">
                  <c:v>63.387378260691186</c:v>
                </c:pt>
                <c:pt idx="127">
                  <c:v>63.356604354978259</c:v>
                </c:pt>
                <c:pt idx="128">
                  <c:v>63.325559330684811</c:v>
                </c:pt>
                <c:pt idx="129">
                  <c:v>63.294181789679328</c:v>
                </c:pt>
                <c:pt idx="130">
                  <c:v>63.262406593927714</c:v>
                </c:pt>
                <c:pt idx="131">
                  <c:v>63.230164484213205</c:v>
                </c:pt>
                <c:pt idx="132">
                  <c:v>63.197381715862278</c:v>
                </c:pt>
                <c:pt idx="133">
                  <c:v>63.163979719635002</c:v>
                </c:pt>
                <c:pt idx="134">
                  <c:v>63.129874797690448</c:v>
                </c:pt>
                <c:pt idx="135">
                  <c:v>63.09497786642963</c:v>
                </c:pt>
                <c:pt idx="136">
                  <c:v>63.059194260010749</c:v>
                </c:pt>
                <c:pt idx="137">
                  <c:v>63.022423610363923</c:v>
                </c:pt>
                <c:pt idx="138">
                  <c:v>62.984559821519206</c:v>
                </c:pt>
                <c:pt idx="139">
                  <c:v>62.945491157887183</c:v>
                </c:pt>
                <c:pt idx="140">
                  <c:v>62.905100467648325</c:v>
                </c:pt>
                <c:pt idx="141">
                  <c:v>62.863265563432869</c:v>
                </c:pt>
                <c:pt idx="142">
                  <c:v>62.819859782793152</c:v>
                </c:pt>
                <c:pt idx="143">
                  <c:v>62.774752750339488</c:v>
                </c:pt>
                <c:pt idx="144">
                  <c:v>62.727811361566445</c:v>
                </c:pt>
                <c:pt idx="145">
                  <c:v>62.678901005071133</c:v>
                </c:pt>
                <c:pt idx="146">
                  <c:v>62.627887034811046</c:v>
                </c:pt>
                <c:pt idx="147">
                  <c:v>62.574636497066521</c:v>
                </c:pt>
                <c:pt idx="148">
                  <c:v>62.51902010774841</c:v>
                </c:pt>
                <c:pt idx="149">
                  <c:v>62.460914464638847</c:v>
                </c:pt>
                <c:pt idx="150">
                  <c:v>62.400204466255147</c:v>
                </c:pt>
                <c:pt idx="151">
                  <c:v>62.336785894676545</c:v>
                </c:pt>
                <c:pt idx="152">
                  <c:v>62.270568104499418</c:v>
                </c:pt>
                <c:pt idx="153">
                  <c:v>62.201476744962001</c:v>
                </c:pt>
                <c:pt idx="154">
                  <c:v>62.129456428303556</c:v>
                </c:pt>
                <c:pt idx="155">
                  <c:v>62.05447324586428</c:v>
                </c:pt>
                <c:pt idx="156">
                  <c:v>61.976517025639978</c:v>
                </c:pt>
                <c:pt idx="157">
                  <c:v>61.895603222279156</c:v>
                </c:pt>
                <c:pt idx="158">
                  <c:v>61.811774333943973</c:v>
                </c:pt>
                <c:pt idx="159">
                  <c:v>61.725100750776789</c:v>
                </c:pt>
                <c:pt idx="160">
                  <c:v>61.635680957122943</c:v>
                </c:pt>
                <c:pt idx="161">
                  <c:v>61.543641033724164</c:v>
                </c:pt>
                <c:pt idx="162">
                  <c:v>61.449133435697576</c:v>
                </c:pt>
                <c:pt idx="163">
                  <c:v>61.352335055482826</c:v>
                </c:pt>
                <c:pt idx="164">
                  <c:v>61.253444614785906</c:v>
                </c:pt>
                <c:pt idx="165">
                  <c:v>61.152679463268456</c:v>
                </c:pt>
                <c:pt idx="166">
                  <c:v>61.050271891686805</c:v>
                </c:pt>
                <c:pt idx="167">
                  <c:v>60.946465090988802</c:v>
                </c:pt>
                <c:pt idx="168">
                  <c:v>60.841508904669602</c:v>
                </c:pt>
                <c:pt idx="169">
                  <c:v>60.735655528354101</c:v>
                </c:pt>
                <c:pt idx="170">
                  <c:v>60.629155307845437</c:v>
                </c:pt>
                <c:pt idx="171">
                  <c:v>60.522252775349145</c:v>
                </c:pt>
                <c:pt idx="172">
                  <c:v>60.415183044593221</c:v>
                </c:pt>
                <c:pt idx="173">
                  <c:v>60.308168661017064</c:v>
                </c:pt>
                <c:pt idx="174">
                  <c:v>60.20141697531345</c:v>
                </c:pt>
                <c:pt idx="175">
                  <c:v>60.095118079650689</c:v>
                </c:pt>
                <c:pt idx="176">
                  <c:v>59.989443317971961</c:v>
                </c:pt>
                <c:pt idx="177">
                  <c:v>59.884544356602817</c:v>
                </c:pt>
                <c:pt idx="178">
                  <c:v>59.78055278025991</c:v>
                </c:pt>
                <c:pt idx="179">
                  <c:v>59.67758016219512</c:v>
                </c:pt>
                <c:pt idx="180">
                  <c:v>59.575718545886389</c:v>
                </c:pt>
                <c:pt idx="181">
                  <c:v>59.475041269235469</c:v>
                </c:pt>
                <c:pt idx="182">
                  <c:v>59.375604060161997</c:v>
                </c:pt>
                <c:pt idx="183">
                  <c:v>59.277446334091877</c:v>
                </c:pt>
                <c:pt idx="184">
                  <c:v>59.180592628310784</c:v>
                </c:pt>
                <c:pt idx="185">
                  <c:v>59.085054114663585</c:v>
                </c:pt>
                <c:pt idx="186">
                  <c:v>58.990830139847283</c:v>
                </c:pt>
                <c:pt idx="187">
                  <c:v>58.897909750892396</c:v>
                </c:pt>
                <c:pt idx="188">
                  <c:v>58.80627317179966</c:v>
                </c:pt>
                <c:pt idx="189">
                  <c:v>58.715893205275769</c:v>
                </c:pt>
                <c:pt idx="190">
                  <c:v>58.626736540800152</c:v>
                </c:pt>
                <c:pt idx="191">
                  <c:v>58.538764956673738</c:v>
                </c:pt>
                <c:pt idx="192">
                  <c:v>58.45193640916596</c:v>
                </c:pt>
                <c:pt idx="193">
                  <c:v>58.366206006375457</c:v>
                </c:pt>
                <c:pt idx="194">
                  <c:v>58.281526867994756</c:v>
                </c:pt>
                <c:pt idx="195">
                  <c:v>58.197850874899203</c:v>
                </c:pt>
                <c:pt idx="196">
                  <c:v>58.115129314462216</c:v>
                </c:pt>
                <c:pt idx="197">
                  <c:v>58.033313428843087</c:v>
                </c:pt>
                <c:pt idx="198">
                  <c:v>57.952354874307332</c:v>
                </c:pt>
                <c:pt idx="199">
                  <c:v>57.872206100026574</c:v>
                </c:pt>
                <c:pt idx="200">
                  <c:v>57.792820654858843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75.332999999999998</c:v>
                </c:pt>
                <c:pt idx="1">
                  <c:v>73.405000000000001</c:v>
                </c:pt>
                <c:pt idx="2">
                  <c:v>73.262</c:v>
                </c:pt>
                <c:pt idx="3">
                  <c:v>74</c:v>
                </c:pt>
                <c:pt idx="4">
                  <c:v>73.619</c:v>
                </c:pt>
                <c:pt idx="5">
                  <c:v>72.881</c:v>
                </c:pt>
                <c:pt idx="6">
                  <c:v>75.19</c:v>
                </c:pt>
                <c:pt idx="7">
                  <c:v>74.094999999999999</c:v>
                </c:pt>
                <c:pt idx="8">
                  <c:v>74.429000000000002</c:v>
                </c:pt>
                <c:pt idx="9">
                  <c:v>74.881</c:v>
                </c:pt>
                <c:pt idx="10">
                  <c:v>74.356999999999999</c:v>
                </c:pt>
                <c:pt idx="11">
                  <c:v>75.405000000000001</c:v>
                </c:pt>
                <c:pt idx="12">
                  <c:v>74.31</c:v>
                </c:pt>
                <c:pt idx="13">
                  <c:v>72.356999999999999</c:v>
                </c:pt>
                <c:pt idx="14">
                  <c:v>73.548000000000002</c:v>
                </c:pt>
                <c:pt idx="15">
                  <c:v>76</c:v>
                </c:pt>
                <c:pt idx="16">
                  <c:v>73.832999999999998</c:v>
                </c:pt>
                <c:pt idx="17">
                  <c:v>75</c:v>
                </c:pt>
                <c:pt idx="18">
                  <c:v>75.524000000000001</c:v>
                </c:pt>
                <c:pt idx="19">
                  <c:v>75.381</c:v>
                </c:pt>
                <c:pt idx="20">
                  <c:v>75.238</c:v>
                </c:pt>
                <c:pt idx="21">
                  <c:v>75.832999999999998</c:v>
                </c:pt>
                <c:pt idx="22">
                  <c:v>76.048000000000002</c:v>
                </c:pt>
                <c:pt idx="23">
                  <c:v>76.213999999999999</c:v>
                </c:pt>
                <c:pt idx="24">
                  <c:v>77</c:v>
                </c:pt>
                <c:pt idx="25">
                  <c:v>75.951999999999998</c:v>
                </c:pt>
                <c:pt idx="26">
                  <c:v>76.143000000000001</c:v>
                </c:pt>
                <c:pt idx="27">
                  <c:v>78.143000000000001</c:v>
                </c:pt>
                <c:pt idx="28">
                  <c:v>77.881</c:v>
                </c:pt>
                <c:pt idx="29">
                  <c:v>80.905000000000001</c:v>
                </c:pt>
                <c:pt idx="30">
                  <c:v>80.19</c:v>
                </c:pt>
                <c:pt idx="31">
                  <c:v>79.951999999999998</c:v>
                </c:pt>
                <c:pt idx="32">
                  <c:v>82.238</c:v>
                </c:pt>
                <c:pt idx="33">
                  <c:v>82.905000000000001</c:v>
                </c:pt>
                <c:pt idx="34">
                  <c:v>81.905000000000001</c:v>
                </c:pt>
                <c:pt idx="35">
                  <c:v>83.451999999999998</c:v>
                </c:pt>
                <c:pt idx="36">
                  <c:v>84</c:v>
                </c:pt>
                <c:pt idx="37">
                  <c:v>85.356999999999999</c:v>
                </c:pt>
                <c:pt idx="38">
                  <c:v>86.905000000000001</c:v>
                </c:pt>
                <c:pt idx="39">
                  <c:v>87.856999999999999</c:v>
                </c:pt>
                <c:pt idx="40">
                  <c:v>88.381</c:v>
                </c:pt>
                <c:pt idx="41">
                  <c:v>89.856999999999999</c:v>
                </c:pt>
                <c:pt idx="42">
                  <c:v>94.213999999999999</c:v>
                </c:pt>
                <c:pt idx="43">
                  <c:v>95.5</c:v>
                </c:pt>
                <c:pt idx="44">
                  <c:v>98</c:v>
                </c:pt>
                <c:pt idx="45">
                  <c:v>101.238</c:v>
                </c:pt>
                <c:pt idx="46">
                  <c:v>103.452</c:v>
                </c:pt>
                <c:pt idx="47">
                  <c:v>109.381</c:v>
                </c:pt>
                <c:pt idx="48">
                  <c:v>112.119</c:v>
                </c:pt>
                <c:pt idx="49">
                  <c:v>119.714</c:v>
                </c:pt>
                <c:pt idx="50">
                  <c:v>130.595</c:v>
                </c:pt>
                <c:pt idx="51">
                  <c:v>144.095</c:v>
                </c:pt>
                <c:pt idx="52">
                  <c:v>158.738</c:v>
                </c:pt>
                <c:pt idx="53">
                  <c:v>175.19</c:v>
                </c:pt>
                <c:pt idx="54">
                  <c:v>189.143</c:v>
                </c:pt>
                <c:pt idx="55">
                  <c:v>203.881</c:v>
                </c:pt>
                <c:pt idx="56">
                  <c:v>215.81</c:v>
                </c:pt>
                <c:pt idx="57">
                  <c:v>226</c:v>
                </c:pt>
                <c:pt idx="58">
                  <c:v>233.071</c:v>
                </c:pt>
                <c:pt idx="59">
                  <c:v>238.381</c:v>
                </c:pt>
                <c:pt idx="60">
                  <c:v>241.833</c:v>
                </c:pt>
                <c:pt idx="61">
                  <c:v>241.667</c:v>
                </c:pt>
                <c:pt idx="62">
                  <c:v>237.31</c:v>
                </c:pt>
                <c:pt idx="63">
                  <c:v>227.095</c:v>
                </c:pt>
                <c:pt idx="64">
                  <c:v>204.452</c:v>
                </c:pt>
                <c:pt idx="65">
                  <c:v>163</c:v>
                </c:pt>
                <c:pt idx="66">
                  <c:v>110.452</c:v>
                </c:pt>
                <c:pt idx="67">
                  <c:v>80.31</c:v>
                </c:pt>
                <c:pt idx="68">
                  <c:v>75.024000000000001</c:v>
                </c:pt>
                <c:pt idx="69">
                  <c:v>76.832999999999998</c:v>
                </c:pt>
                <c:pt idx="70">
                  <c:v>77.356999999999999</c:v>
                </c:pt>
                <c:pt idx="71">
                  <c:v>80.31</c:v>
                </c:pt>
                <c:pt idx="72">
                  <c:v>83.048000000000002</c:v>
                </c:pt>
                <c:pt idx="73">
                  <c:v>85.905000000000001</c:v>
                </c:pt>
                <c:pt idx="74">
                  <c:v>89.69</c:v>
                </c:pt>
                <c:pt idx="75">
                  <c:v>95.594999999999999</c:v>
                </c:pt>
                <c:pt idx="76">
                  <c:v>104.333</c:v>
                </c:pt>
                <c:pt idx="77">
                  <c:v>114.952</c:v>
                </c:pt>
                <c:pt idx="78">
                  <c:v>127.881</c:v>
                </c:pt>
                <c:pt idx="79">
                  <c:v>140.548</c:v>
                </c:pt>
                <c:pt idx="80">
                  <c:v>154.762</c:v>
                </c:pt>
                <c:pt idx="81">
                  <c:v>165.738</c:v>
                </c:pt>
                <c:pt idx="82">
                  <c:v>176.833</c:v>
                </c:pt>
                <c:pt idx="83">
                  <c:v>185.452</c:v>
                </c:pt>
                <c:pt idx="84">
                  <c:v>191.976</c:v>
                </c:pt>
                <c:pt idx="85">
                  <c:v>195.786</c:v>
                </c:pt>
                <c:pt idx="86">
                  <c:v>195.31</c:v>
                </c:pt>
                <c:pt idx="87">
                  <c:v>191.595</c:v>
                </c:pt>
                <c:pt idx="88">
                  <c:v>180.095</c:v>
                </c:pt>
                <c:pt idx="89">
                  <c:v>157.81</c:v>
                </c:pt>
                <c:pt idx="90">
                  <c:v>118.286</c:v>
                </c:pt>
                <c:pt idx="91">
                  <c:v>81.524000000000001</c:v>
                </c:pt>
                <c:pt idx="92">
                  <c:v>68.524000000000001</c:v>
                </c:pt>
                <c:pt idx="93">
                  <c:v>66.070999999999998</c:v>
                </c:pt>
                <c:pt idx="94">
                  <c:v>67.381</c:v>
                </c:pt>
                <c:pt idx="95">
                  <c:v>66.951999999999998</c:v>
                </c:pt>
                <c:pt idx="96">
                  <c:v>67.094999999999999</c:v>
                </c:pt>
                <c:pt idx="97">
                  <c:v>66.951999999999998</c:v>
                </c:pt>
                <c:pt idx="98">
                  <c:v>66.738</c:v>
                </c:pt>
                <c:pt idx="99">
                  <c:v>66.213999999999999</c:v>
                </c:pt>
                <c:pt idx="100">
                  <c:v>67</c:v>
                </c:pt>
                <c:pt idx="101">
                  <c:v>69.262</c:v>
                </c:pt>
                <c:pt idx="102">
                  <c:v>66.570999999999998</c:v>
                </c:pt>
                <c:pt idx="103">
                  <c:v>67.5</c:v>
                </c:pt>
                <c:pt idx="104">
                  <c:v>68.832999999999998</c:v>
                </c:pt>
                <c:pt idx="105">
                  <c:v>66.024000000000001</c:v>
                </c:pt>
                <c:pt idx="106">
                  <c:v>66.570999999999998</c:v>
                </c:pt>
                <c:pt idx="107">
                  <c:v>66.832999999999998</c:v>
                </c:pt>
                <c:pt idx="108">
                  <c:v>67.594999999999999</c:v>
                </c:pt>
                <c:pt idx="109">
                  <c:v>67.070999999999998</c:v>
                </c:pt>
                <c:pt idx="110">
                  <c:v>67.286000000000001</c:v>
                </c:pt>
                <c:pt idx="111">
                  <c:v>67</c:v>
                </c:pt>
                <c:pt idx="112">
                  <c:v>67.024000000000001</c:v>
                </c:pt>
                <c:pt idx="113">
                  <c:v>66.429000000000002</c:v>
                </c:pt>
                <c:pt idx="114">
                  <c:v>65.713999999999999</c:v>
                </c:pt>
                <c:pt idx="115">
                  <c:v>64.762</c:v>
                </c:pt>
                <c:pt idx="116">
                  <c:v>67.119</c:v>
                </c:pt>
                <c:pt idx="117">
                  <c:v>65.951999999999998</c:v>
                </c:pt>
                <c:pt idx="118">
                  <c:v>66.332999999999998</c:v>
                </c:pt>
                <c:pt idx="119">
                  <c:v>66.762</c:v>
                </c:pt>
                <c:pt idx="120">
                  <c:v>68.356999999999999</c:v>
                </c:pt>
                <c:pt idx="121">
                  <c:v>71.69</c:v>
                </c:pt>
                <c:pt idx="122">
                  <c:v>73.81</c:v>
                </c:pt>
                <c:pt idx="123">
                  <c:v>75.167000000000002</c:v>
                </c:pt>
                <c:pt idx="124">
                  <c:v>76.69</c:v>
                </c:pt>
                <c:pt idx="125">
                  <c:v>74.786000000000001</c:v>
                </c:pt>
                <c:pt idx="126">
                  <c:v>77.619</c:v>
                </c:pt>
                <c:pt idx="127">
                  <c:v>75.5</c:v>
                </c:pt>
                <c:pt idx="128">
                  <c:v>74.594999999999999</c:v>
                </c:pt>
                <c:pt idx="129">
                  <c:v>72.643000000000001</c:v>
                </c:pt>
                <c:pt idx="130">
                  <c:v>70.286000000000001</c:v>
                </c:pt>
                <c:pt idx="131">
                  <c:v>65.951999999999998</c:v>
                </c:pt>
                <c:pt idx="132">
                  <c:v>64.570999999999998</c:v>
                </c:pt>
                <c:pt idx="133">
                  <c:v>63.594999999999999</c:v>
                </c:pt>
                <c:pt idx="134">
                  <c:v>62.429000000000002</c:v>
                </c:pt>
                <c:pt idx="135">
                  <c:v>60.381</c:v>
                </c:pt>
                <c:pt idx="136">
                  <c:v>62.832999999999998</c:v>
                </c:pt>
                <c:pt idx="137">
                  <c:v>62.070999999999998</c:v>
                </c:pt>
                <c:pt idx="138">
                  <c:v>63.213999999999999</c:v>
                </c:pt>
                <c:pt idx="139">
                  <c:v>62.262</c:v>
                </c:pt>
                <c:pt idx="140">
                  <c:v>63</c:v>
                </c:pt>
                <c:pt idx="141">
                  <c:v>62.070999999999998</c:v>
                </c:pt>
                <c:pt idx="142">
                  <c:v>62.451999999999998</c:v>
                </c:pt>
                <c:pt idx="143">
                  <c:v>63.713999999999999</c:v>
                </c:pt>
                <c:pt idx="144">
                  <c:v>62.5</c:v>
                </c:pt>
                <c:pt idx="145">
                  <c:v>62.024000000000001</c:v>
                </c:pt>
                <c:pt idx="146">
                  <c:v>61.643000000000001</c:v>
                </c:pt>
                <c:pt idx="147">
                  <c:v>62.429000000000002</c:v>
                </c:pt>
                <c:pt idx="148">
                  <c:v>62.048000000000002</c:v>
                </c:pt>
                <c:pt idx="149">
                  <c:v>62.713999999999999</c:v>
                </c:pt>
                <c:pt idx="150">
                  <c:v>61.475999999999999</c:v>
                </c:pt>
                <c:pt idx="151">
                  <c:v>61.762</c:v>
                </c:pt>
                <c:pt idx="152">
                  <c:v>61.667000000000002</c:v>
                </c:pt>
                <c:pt idx="153">
                  <c:v>61.738</c:v>
                </c:pt>
                <c:pt idx="154">
                  <c:v>62.548000000000002</c:v>
                </c:pt>
                <c:pt idx="155">
                  <c:v>64.213999999999999</c:v>
                </c:pt>
                <c:pt idx="156">
                  <c:v>66.143000000000001</c:v>
                </c:pt>
                <c:pt idx="157">
                  <c:v>65.594999999999999</c:v>
                </c:pt>
                <c:pt idx="158">
                  <c:v>66.356999999999999</c:v>
                </c:pt>
                <c:pt idx="159">
                  <c:v>65.570999999999998</c:v>
                </c:pt>
                <c:pt idx="160">
                  <c:v>64.905000000000001</c:v>
                </c:pt>
                <c:pt idx="161">
                  <c:v>63.905000000000001</c:v>
                </c:pt>
                <c:pt idx="162">
                  <c:v>62.570999999999998</c:v>
                </c:pt>
                <c:pt idx="163">
                  <c:v>60.786000000000001</c:v>
                </c:pt>
                <c:pt idx="164">
                  <c:v>59.570999999999998</c:v>
                </c:pt>
                <c:pt idx="165">
                  <c:v>59.429000000000002</c:v>
                </c:pt>
                <c:pt idx="166">
                  <c:v>58.619</c:v>
                </c:pt>
                <c:pt idx="167">
                  <c:v>58.713999999999999</c:v>
                </c:pt>
                <c:pt idx="168">
                  <c:v>58.619</c:v>
                </c:pt>
                <c:pt idx="169">
                  <c:v>59.024000000000001</c:v>
                </c:pt>
                <c:pt idx="170">
                  <c:v>58.429000000000002</c:v>
                </c:pt>
                <c:pt idx="171">
                  <c:v>59.238</c:v>
                </c:pt>
                <c:pt idx="172">
                  <c:v>58.524000000000001</c:v>
                </c:pt>
                <c:pt idx="173">
                  <c:v>58.548000000000002</c:v>
                </c:pt>
                <c:pt idx="174">
                  <c:v>58.31</c:v>
                </c:pt>
                <c:pt idx="175">
                  <c:v>59.31</c:v>
                </c:pt>
                <c:pt idx="176">
                  <c:v>57.070999999999998</c:v>
                </c:pt>
                <c:pt idx="177">
                  <c:v>58.951999999999998</c:v>
                </c:pt>
                <c:pt idx="178">
                  <c:v>57.238</c:v>
                </c:pt>
                <c:pt idx="179">
                  <c:v>58.429000000000002</c:v>
                </c:pt>
                <c:pt idx="180">
                  <c:v>58.643000000000001</c:v>
                </c:pt>
                <c:pt idx="181">
                  <c:v>57.381</c:v>
                </c:pt>
                <c:pt idx="182">
                  <c:v>57.5</c:v>
                </c:pt>
                <c:pt idx="183">
                  <c:v>58.5</c:v>
                </c:pt>
                <c:pt idx="184">
                  <c:v>56.405000000000001</c:v>
                </c:pt>
                <c:pt idx="185">
                  <c:v>56.786000000000001</c:v>
                </c:pt>
                <c:pt idx="186">
                  <c:v>59.19</c:v>
                </c:pt>
                <c:pt idx="187">
                  <c:v>58</c:v>
                </c:pt>
                <c:pt idx="188">
                  <c:v>56.5</c:v>
                </c:pt>
                <c:pt idx="189">
                  <c:v>56.929000000000002</c:v>
                </c:pt>
                <c:pt idx="190">
                  <c:v>56.786000000000001</c:v>
                </c:pt>
                <c:pt idx="191">
                  <c:v>56.024000000000001</c:v>
                </c:pt>
                <c:pt idx="192">
                  <c:v>57.405000000000001</c:v>
                </c:pt>
                <c:pt idx="193">
                  <c:v>56.762</c:v>
                </c:pt>
                <c:pt idx="194">
                  <c:v>56.570999999999998</c:v>
                </c:pt>
                <c:pt idx="195">
                  <c:v>56.024000000000001</c:v>
                </c:pt>
                <c:pt idx="196">
                  <c:v>55.594999999999999</c:v>
                </c:pt>
                <c:pt idx="197">
                  <c:v>56.094999999999999</c:v>
                </c:pt>
                <c:pt idx="198">
                  <c:v>56.381</c:v>
                </c:pt>
                <c:pt idx="199">
                  <c:v>57.405000000000001</c:v>
                </c:pt>
                <c:pt idx="200">
                  <c:v>57.762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70.992942345113121</c:v>
                </c:pt>
                <c:pt idx="1">
                  <c:v>71.344792476807029</c:v>
                </c:pt>
                <c:pt idx="2">
                  <c:v>71.696435764007418</c:v>
                </c:pt>
                <c:pt idx="3">
                  <c:v>72.04775773838773</c:v>
                </c:pt>
                <c:pt idx="4">
                  <c:v>72.398624953699112</c:v>
                </c:pt>
                <c:pt idx="5">
                  <c:v>72.748882711481158</c:v>
                </c:pt>
                <c:pt idx="6">
                  <c:v>73.098352602014941</c:v>
                </c:pt>
                <c:pt idx="7">
                  <c:v>73.446829862960556</c:v>
                </c:pt>
                <c:pt idx="8">
                  <c:v>73.794080563857932</c:v>
                </c:pt>
                <c:pt idx="9">
                  <c:v>74.139838632397243</c:v>
                </c:pt>
                <c:pt idx="10">
                  <c:v>74.483802748817894</c:v>
                </c:pt>
                <c:pt idx="11">
                  <c:v>74.825633149099275</c:v>
                </c:pt>
                <c:pt idx="12">
                  <c:v>75.164948397479847</c:v>
                </c:pt>
                <c:pt idx="13">
                  <c:v>75.501322216952062</c:v>
                </c:pt>
                <c:pt idx="14">
                  <c:v>75.83428050682231</c:v>
                </c:pt>
                <c:pt idx="15">
                  <c:v>76.163298735416831</c:v>
                </c:pt>
                <c:pt idx="16">
                  <c:v>76.487799982837757</c:v>
                </c:pt>
                <c:pt idx="17">
                  <c:v>76.807154036863778</c:v>
                </c:pt>
                <c:pt idx="18">
                  <c:v>77.120678133886614</c:v>
                </c:pt>
                <c:pt idx="19">
                  <c:v>77.427640212669573</c:v>
                </c:pt>
                <c:pt idx="20">
                  <c:v>77.727265946890725</c:v>
                </c:pt>
                <c:pt idx="21">
                  <c:v>78.018751387632605</c:v>
                </c:pt>
                <c:pt idx="22">
                  <c:v>78.301283833051684</c:v>
                </c:pt>
                <c:pt idx="23">
                  <c:v>78.574074609658226</c:v>
                </c:pt>
                <c:pt idx="24">
                  <c:v>78.836408858255567</c:v>
                </c:pt>
                <c:pt idx="25">
                  <c:v>79.087719216524661</c:v>
                </c:pt>
                <c:pt idx="26">
                  <c:v>79.327692498916079</c:v>
                </c:pt>
                <c:pt idx="27">
                  <c:v>79.556421057134557</c:v>
                </c:pt>
                <c:pt idx="28">
                  <c:v>79.774613336587393</c:v>
                </c:pt>
                <c:pt idx="29">
                  <c:v>79.983880973054013</c:v>
                </c:pt>
                <c:pt idx="30">
                  <c:v>80.187122177525964</c:v>
                </c:pt>
                <c:pt idx="31">
                  <c:v>80.389022509208019</c:v>
                </c:pt>
                <c:pt idx="32">
                  <c:v>80.596693588541427</c:v>
                </c:pt>
                <c:pt idx="33">
                  <c:v>80.820466797901489</c:v>
                </c:pt>
                <c:pt idx="34">
                  <c:v>81.074851357863167</c:v>
                </c:pt>
                <c:pt idx="35">
                  <c:v>81.379653137256398</c:v>
                </c:pt>
                <c:pt idx="36">
                  <c:v>81.761231130529097</c:v>
                </c:pt>
                <c:pt idx="37">
                  <c:v>82.253842159547219</c:v>
                </c:pt>
                <c:pt idx="38">
                  <c:v>82.900991278066272</c:v>
                </c:pt>
                <c:pt idx="39">
                  <c:v>83.756666987555377</c:v>
                </c:pt>
                <c:pt idx="40">
                  <c:v>84.886299601472501</c:v>
                </c:pt>
                <c:pt idx="41">
                  <c:v>86.36724247503119</c:v>
                </c:pt>
                <c:pt idx="42">
                  <c:v>88.288545534829879</c:v>
                </c:pt>
                <c:pt idx="43">
                  <c:v>90.749776071927982</c:v>
                </c:pt>
                <c:pt idx="44">
                  <c:v>93.858651148444096</c:v>
                </c:pt>
                <c:pt idx="45">
                  <c:v>97.727286725586865</c:v>
                </c:pt>
                <c:pt idx="46">
                  <c:v>102.46694631210167</c:v>
                </c:pt>
                <c:pt idx="47">
                  <c:v>108.18128858323574</c:v>
                </c:pt>
                <c:pt idx="48">
                  <c:v>114.95826602418963</c:v>
                </c:pt>
                <c:pt idx="49">
                  <c:v>122.8610060647456</c:v>
                </c:pt>
                <c:pt idx="50">
                  <c:v>131.9181967402665</c:v>
                </c:pt>
                <c:pt idx="51">
                  <c:v>142.11467912203835</c:v>
                </c:pt>
                <c:pt idx="52">
                  <c:v>153.38309305745233</c:v>
                </c:pt>
                <c:pt idx="53">
                  <c:v>165.59750449416555</c:v>
                </c:pt>
                <c:pt idx="54">
                  <c:v>178.56993646308604</c:v>
                </c:pt>
                <c:pt idx="55">
                  <c:v>192.05058798449716</c:v>
                </c:pt>
                <c:pt idx="56">
                  <c:v>205.73193479446616</c:v>
                </c:pt>
                <c:pt idx="57">
                  <c:v>219.25334603268007</c:v>
                </c:pt>
                <c:pt idx="58">
                  <c:v>232.18332443248866</c:v>
                </c:pt>
                <c:pt idx="59">
                  <c:v>243.8852264860775</c:v>
                </c:pt>
                <c:pt idx="60">
                  <c:v>253.04772010398673</c:v>
                </c:pt>
                <c:pt idx="61">
                  <c:v>256.78195701294817</c:v>
                </c:pt>
                <c:pt idx="62">
                  <c:v>250.18811731540268</c:v>
                </c:pt>
                <c:pt idx="63">
                  <c:v>228.54093863551307</c:v>
                </c:pt>
                <c:pt idx="64">
                  <c:v>192.37737926741067</c:v>
                </c:pt>
                <c:pt idx="65">
                  <c:v>150.3470541105296</c:v>
                </c:pt>
                <c:pt idx="66">
                  <c:v>114.45560969769346</c:v>
                </c:pt>
                <c:pt idx="67">
                  <c:v>91.660192633671869</c:v>
                </c:pt>
                <c:pt idx="68">
                  <c:v>81.011842999090362</c:v>
                </c:pt>
                <c:pt idx="69">
                  <c:v>77.70613701891034</c:v>
                </c:pt>
                <c:pt idx="70">
                  <c:v>77.715612463475182</c:v>
                </c:pt>
                <c:pt idx="71">
                  <c:v>79.140245067997043</c:v>
                </c:pt>
                <c:pt idx="72">
                  <c:v>81.466981268832413</c:v>
                </c:pt>
                <c:pt idx="73">
                  <c:v>84.71785501315027</c:v>
                </c:pt>
                <c:pt idx="74">
                  <c:v>89.054756874814004</c:v>
                </c:pt>
                <c:pt idx="75">
                  <c:v>94.656594088756449</c:v>
                </c:pt>
                <c:pt idx="76">
                  <c:v>101.67843209366139</c:v>
                </c:pt>
                <c:pt idx="77">
                  <c:v>110.22413599865101</c:v>
                </c:pt>
                <c:pt idx="78">
                  <c:v>120.31947196568299</c:v>
                </c:pt>
                <c:pt idx="79">
                  <c:v>131.88662187439638</c:v>
                </c:pt>
                <c:pt idx="80">
                  <c:v>144.72358818775325</c:v>
                </c:pt>
                <c:pt idx="81">
                  <c:v>158.49035147661033</c:v>
                </c:pt>
                <c:pt idx="82">
                  <c:v>172.6911560271522</c:v>
                </c:pt>
                <c:pt idx="83">
                  <c:v>186.59616186336979</c:v>
                </c:pt>
                <c:pt idx="84">
                  <c:v>198.95841368698214</c:v>
                </c:pt>
                <c:pt idx="85">
                  <c:v>207.42144935370794</c:v>
                </c:pt>
                <c:pt idx="86">
                  <c:v>208.10369073237214</c:v>
                </c:pt>
                <c:pt idx="87">
                  <c:v>196.79791742485492</c:v>
                </c:pt>
                <c:pt idx="88">
                  <c:v>172.49859703298304</c:v>
                </c:pt>
                <c:pt idx="89">
                  <c:v>140.3879053322008</c:v>
                </c:pt>
                <c:pt idx="90">
                  <c:v>109.78936935411959</c:v>
                </c:pt>
                <c:pt idx="91">
                  <c:v>87.938952454381052</c:v>
                </c:pt>
                <c:pt idx="92">
                  <c:v>76.072668237786559</c:v>
                </c:pt>
                <c:pt idx="93">
                  <c:v>71.107022935469914</c:v>
                </c:pt>
                <c:pt idx="94">
                  <c:v>69.447074416744712</c:v>
                </c:pt>
                <c:pt idx="95">
                  <c:v>68.936043259957486</c:v>
                </c:pt>
                <c:pt idx="96">
                  <c:v>68.721428940802568</c:v>
                </c:pt>
                <c:pt idx="97">
                  <c:v>68.564991161057165</c:v>
                </c:pt>
                <c:pt idx="98">
                  <c:v>68.418142798509749</c:v>
                </c:pt>
                <c:pt idx="99">
                  <c:v>68.273477799465113</c:v>
                </c:pt>
                <c:pt idx="100">
                  <c:v>68.13008438827579</c:v>
                </c:pt>
                <c:pt idx="101">
                  <c:v>67.987812594964154</c:v>
                </c:pt>
                <c:pt idx="102">
                  <c:v>67.84658686751014</c:v>
                </c:pt>
                <c:pt idx="103">
                  <c:v>67.706348930735174</c:v>
                </c:pt>
                <c:pt idx="104">
                  <c:v>67.567062223403966</c:v>
                </c:pt>
                <c:pt idx="105">
                  <c:v>67.428728477529006</c:v>
                </c:pt>
                <c:pt idx="106">
                  <c:v>67.29141930563479</c:v>
                </c:pt>
                <c:pt idx="107">
                  <c:v>67.15533301001102</c:v>
                </c:pt>
                <c:pt idx="108">
                  <c:v>67.020892114940608</c:v>
                </c:pt>
                <c:pt idx="109">
                  <c:v>66.888902966734136</c:v>
                </c:pt>
                <c:pt idx="110">
                  <c:v>66.760803892540736</c:v>
                </c:pt>
                <c:pt idx="111">
                  <c:v>66.639030121770915</c:v>
                </c:pt>
                <c:pt idx="112">
                  <c:v>66.527517702628231</c:v>
                </c:pt>
                <c:pt idx="113">
                  <c:v>66.43234959502341</c:v>
                </c:pt>
                <c:pt idx="114">
                  <c:v>66.362509742970232</c:v>
                </c:pt>
                <c:pt idx="115">
                  <c:v>66.330652573379368</c:v>
                </c:pt>
                <c:pt idx="116">
                  <c:v>66.353719354080312</c:v>
                </c:pt>
                <c:pt idx="117">
                  <c:v>66.453151717770524</c:v>
                </c:pt>
                <c:pt idx="118">
                  <c:v>66.654389029582603</c:v>
                </c:pt>
                <c:pt idx="119">
                  <c:v>66.985317188775298</c:v>
                </c:pt>
                <c:pt idx="120">
                  <c:v>67.473375698099659</c:v>
                </c:pt>
                <c:pt idx="121">
                  <c:v>68.141096643901761</c:v>
                </c:pt>
                <c:pt idx="122">
                  <c:v>68.999847884294297</c:v>
                </c:pt>
                <c:pt idx="123">
                  <c:v>70.041400673157909</c:v>
                </c:pt>
                <c:pt idx="124">
                  <c:v>71.226872363293879</c:v>
                </c:pt>
                <c:pt idx="125">
                  <c:v>72.473586928230546</c:v>
                </c:pt>
                <c:pt idx="126">
                  <c:v>73.643962473674208</c:v>
                </c:pt>
                <c:pt idx="127">
                  <c:v>74.546690856478236</c:v>
                </c:pt>
                <c:pt idx="128">
                  <c:v>74.964508888563756</c:v>
                </c:pt>
                <c:pt idx="129">
                  <c:v>74.715678508765194</c:v>
                </c:pt>
                <c:pt idx="130">
                  <c:v>73.733481865372184</c:v>
                </c:pt>
                <c:pt idx="131">
                  <c:v>72.122147556447118</c:v>
                </c:pt>
                <c:pt idx="132">
                  <c:v>70.145320136981738</c:v>
                </c:pt>
                <c:pt idx="133">
                  <c:v>68.13888403912442</c:v>
                </c:pt>
                <c:pt idx="134">
                  <c:v>66.391476554719759</c:v>
                </c:pt>
                <c:pt idx="135">
                  <c:v>65.058875634798454</c:v>
                </c:pt>
                <c:pt idx="136">
                  <c:v>64.151486276482416</c:v>
                </c:pt>
                <c:pt idx="137">
                  <c:v>63.583036618645266</c:v>
                </c:pt>
                <c:pt idx="138">
                  <c:v>63.237200380215974</c:v>
                </c:pt>
                <c:pt idx="139">
                  <c:v>63.014930418863557</c:v>
                </c:pt>
                <c:pt idx="140">
                  <c:v>62.851436414938817</c:v>
                </c:pt>
                <c:pt idx="141">
                  <c:v>62.712147983081337</c:v>
                </c:pt>
                <c:pt idx="142">
                  <c:v>62.5816251858501</c:v>
                </c:pt>
                <c:pt idx="143">
                  <c:v>62.454056220403018</c:v>
                </c:pt>
                <c:pt idx="144">
                  <c:v>62.327696205832446</c:v>
                </c:pt>
                <c:pt idx="145">
                  <c:v>62.202410859875322</c:v>
                </c:pt>
                <c:pt idx="146">
                  <c:v>62.078961821931969</c:v>
                </c:pt>
                <c:pt idx="147">
                  <c:v>61.959171679848495</c:v>
                </c:pt>
                <c:pt idx="148">
                  <c:v>61.846625899200475</c:v>
                </c:pt>
                <c:pt idx="149">
                  <c:v>61.74781958014038</c:v>
                </c:pt>
                <c:pt idx="150">
                  <c:v>61.673652114217553</c:v>
                </c:pt>
                <c:pt idx="151">
                  <c:v>61.640962406471857</c:v>
                </c:pt>
                <c:pt idx="152">
                  <c:v>61.673424722129177</c:v>
                </c:pt>
                <c:pt idx="153">
                  <c:v>61.800666438790124</c:v>
                </c:pt>
                <c:pt idx="154">
                  <c:v>62.054069522316325</c:v>
                </c:pt>
                <c:pt idx="155">
                  <c:v>62.457648866902161</c:v>
                </c:pt>
                <c:pt idx="156">
                  <c:v>63.013228909353337</c:v>
                </c:pt>
                <c:pt idx="157">
                  <c:v>63.681873379960244</c:v>
                </c:pt>
                <c:pt idx="158">
                  <c:v>64.368919008175183</c:v>
                </c:pt>
                <c:pt idx="159">
                  <c:v>64.926099981363919</c:v>
                </c:pt>
                <c:pt idx="160">
                  <c:v>65.184209733065501</c:v>
                </c:pt>
                <c:pt idx="161">
                  <c:v>65.015389289803196</c:v>
                </c:pt>
                <c:pt idx="162">
                  <c:v>64.398280732109896</c:v>
                </c:pt>
                <c:pt idx="163">
                  <c:v>63.443249297558999</c:v>
                </c:pt>
                <c:pt idx="164">
                  <c:v>62.352169431154948</c:v>
                </c:pt>
                <c:pt idx="165">
                  <c:v>61.332368820888014</c:v>
                </c:pt>
                <c:pt idx="166">
                  <c:v>60.51823385713876</c:v>
                </c:pt>
                <c:pt idx="167">
                  <c:v>59.944067393155358</c:v>
                </c:pt>
                <c:pt idx="168">
                  <c:v>59.569683320702147</c:v>
                </c:pt>
                <c:pt idx="169">
                  <c:v>59.327046496923998</c:v>
                </c:pt>
                <c:pt idx="170">
                  <c:v>59.155937448693301</c:v>
                </c:pt>
                <c:pt idx="171">
                  <c:v>59.017396574469302</c:v>
                </c:pt>
                <c:pt idx="172">
                  <c:v>58.891415505328276</c:v>
                </c:pt>
                <c:pt idx="173">
                  <c:v>58.769551001830841</c:v>
                </c:pt>
                <c:pt idx="174">
                  <c:v>58.648818268728633</c:v>
                </c:pt>
                <c:pt idx="175">
                  <c:v>58.528318236384955</c:v>
                </c:pt>
                <c:pt idx="176">
                  <c:v>58.407812476565375</c:v>
                </c:pt>
                <c:pt idx="177">
                  <c:v>58.287239133220204</c:v>
                </c:pt>
                <c:pt idx="178">
                  <c:v>58.166577452068665</c:v>
                </c:pt>
                <c:pt idx="179">
                  <c:v>58.045816069050339</c:v>
                </c:pt>
                <c:pt idx="180">
                  <c:v>57.924946696119989</c:v>
                </c:pt>
                <c:pt idx="181">
                  <c:v>57.803962978951127</c:v>
                </c:pt>
                <c:pt idx="182">
                  <c:v>57.682860228347458</c:v>
                </c:pt>
                <c:pt idx="183">
                  <c:v>57.561635266925329</c:v>
                </c:pt>
                <c:pt idx="184">
                  <c:v>57.440286282493425</c:v>
                </c:pt>
                <c:pt idx="185">
                  <c:v>57.318812678794089</c:v>
                </c:pt>
                <c:pt idx="186">
                  <c:v>57.197214926427364</c:v>
                </c:pt>
                <c:pt idx="187">
                  <c:v>57.075494417389642</c:v>
                </c:pt>
                <c:pt idx="188">
                  <c:v>56.953653326004329</c:v>
                </c:pt>
                <c:pt idx="189">
                  <c:v>56.831694478303859</c:v>
                </c:pt>
                <c:pt idx="190">
                  <c:v>56.709621231272735</c:v>
                </c:pt>
                <c:pt idx="191">
                  <c:v>56.5874373628005</c:v>
                </c:pt>
                <c:pt idx="192">
                  <c:v>56.465146972726757</c:v>
                </c:pt>
                <c:pt idx="193">
                  <c:v>56.342754394983807</c:v>
                </c:pt>
                <c:pt idx="194">
                  <c:v>56.220264120550709</c:v>
                </c:pt>
                <c:pt idx="195">
                  <c:v>56.097680730715929</c:v>
                </c:pt>
                <c:pt idx="196">
                  <c:v>55.975008839994828</c:v>
                </c:pt>
                <c:pt idx="197">
                  <c:v>55.852253047951528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70.992942344673395</c:v>
                </c:pt>
                <c:pt idx="1">
                  <c:v>71.344792475800801</c:v>
                </c:pt>
                <c:pt idx="2">
                  <c:v>71.696435761734506</c:v>
                </c:pt>
                <c:pt idx="3">
                  <c:v>72.047757733319685</c:v>
                </c:pt>
                <c:pt idx="4">
                  <c:v>72.39862494254406</c:v>
                </c:pt>
                <c:pt idx="5">
                  <c:v>72.748882687244446</c:v>
                </c:pt>
                <c:pt idx="6">
                  <c:v>73.098352550033553</c:v>
                </c:pt>
                <c:pt idx="7">
                  <c:v>73.446829752909522</c:v>
                </c:pt>
                <c:pt idx="8">
                  <c:v>73.794080333866148</c:v>
                </c:pt>
                <c:pt idx="9">
                  <c:v>74.139838157934065</c:v>
                </c:pt>
                <c:pt idx="10">
                  <c:v>74.483801782623104</c:v>
                </c:pt>
                <c:pt idx="11">
                  <c:v>74.825631206877304</c:v>
                </c:pt>
                <c:pt idx="12">
                  <c:v>75.164944543539249</c:v>
                </c:pt>
                <c:pt idx="13">
                  <c:v>75.501314668061056</c:v>
                </c:pt>
                <c:pt idx="14">
                  <c:v>75.834265910841623</c:v>
                </c:pt>
                <c:pt idx="15">
                  <c:v>76.163270877066822</c:v>
                </c:pt>
                <c:pt idx="16">
                  <c:v>76.487747496111368</c:v>
                </c:pt>
                <c:pt idx="17">
                  <c:v>76.807056422086376</c:v>
                </c:pt>
                <c:pt idx="18">
                  <c:v>77.12049892743714</c:v>
                </c:pt>
                <c:pt idx="19">
                  <c:v>77.42731545180547</c:v>
                </c:pt>
                <c:pt idx="20">
                  <c:v>77.726684987566145</c:v>
                </c:pt>
                <c:pt idx="21">
                  <c:v>78.01772550010314</c:v>
                </c:pt>
                <c:pt idx="22">
                  <c:v>78.299495593236685</c:v>
                </c:pt>
                <c:pt idx="23">
                  <c:v>78.570997636162829</c:v>
                </c:pt>
                <c:pt idx="24">
                  <c:v>78.831182565469263</c:v>
                </c:pt>
                <c:pt idx="25">
                  <c:v>79.078956561742999</c:v>
                </c:pt>
                <c:pt idx="26">
                  <c:v>79.313189772505893</c:v>
                </c:pt>
                <c:pt idx="27">
                  <c:v>79.532727209483127</c:v>
                </c:pt>
                <c:pt idx="28">
                  <c:v>79.736401886882092</c:v>
                </c:pt>
                <c:pt idx="29">
                  <c:v>79.923050187715035</c:v>
                </c:pt>
                <c:pt idx="30">
                  <c:v>80.091529347839227</c:v>
                </c:pt>
                <c:pt idx="31">
                  <c:v>80.240736834585107</c:v>
                </c:pt>
                <c:pt idx="32">
                  <c:v>80.369631272839172</c:v>
                </c:pt>
                <c:pt idx="33">
                  <c:v>80.477254442571621</c:v>
                </c:pt>
                <c:pt idx="34">
                  <c:v>80.562753746394947</c:v>
                </c:pt>
                <c:pt idx="35">
                  <c:v>80.62540443377155</c:v>
                </c:pt>
                <c:pt idx="36">
                  <c:v>80.664630780878696</c:v>
                </c:pt>
                <c:pt idx="37">
                  <c:v>80.680025372745348</c:v>
                </c:pt>
                <c:pt idx="38">
                  <c:v>80.671365626701046</c:v>
                </c:pt>
                <c:pt idx="39">
                  <c:v>80.638626740418616</c:v>
                </c:pt>
                <c:pt idx="40">
                  <c:v>80.581990347066764</c:v>
                </c:pt>
                <c:pt idx="41">
                  <c:v>80.501848312706983</c:v>
                </c:pt>
                <c:pt idx="42">
                  <c:v>80.39880131024583</c:v>
                </c:pt>
                <c:pt idx="43">
                  <c:v>80.273652038118442</c:v>
                </c:pt>
                <c:pt idx="44">
                  <c:v>80.127393204419761</c:v>
                </c:pt>
                <c:pt idx="45">
                  <c:v>79.961190649765726</c:v>
                </c:pt>
                <c:pt idx="46">
                  <c:v>79.776362215434716</c:v>
                </c:pt>
                <c:pt idx="47">
                  <c:v>79.574353159452542</c:v>
                </c:pt>
                <c:pt idx="48">
                  <c:v>79.356709067832313</c:v>
                </c:pt>
                <c:pt idx="49">
                  <c:v>79.125047291733921</c:v>
                </c:pt>
                <c:pt idx="50">
                  <c:v>78.881027960293096</c:v>
                </c:pt>
                <c:pt idx="51">
                  <c:v>78.626325575643833</c:v>
                </c:pt>
                <c:pt idx="52">
                  <c:v>78.362602098863817</c:v>
                </c:pt>
                <c:pt idx="53">
                  <c:v>78.091482294889389</c:v>
                </c:pt>
                <c:pt idx="54">
                  <c:v>77.814531934982327</c:v>
                </c:pt>
                <c:pt idx="55">
                  <c:v>77.533239271931251</c:v>
                </c:pt>
                <c:pt idx="56">
                  <c:v>77.249000019851252</c:v>
                </c:pt>
                <c:pt idx="57">
                  <c:v>76.963105899191788</c:v>
                </c:pt>
                <c:pt idx="58">
                  <c:v>76.676736657513189</c:v>
                </c:pt>
                <c:pt idx="59">
                  <c:v>76.390955353727506</c:v>
                </c:pt>
                <c:pt idx="60">
                  <c:v>76.106706600676929</c:v>
                </c:pt>
                <c:pt idx="61">
                  <c:v>75.824817398276508</c:v>
                </c:pt>
                <c:pt idx="62">
                  <c:v>75.546000154929303</c:v>
                </c:pt>
                <c:pt idx="63">
                  <c:v>75.2708574849662</c:v>
                </c:pt>
                <c:pt idx="64">
                  <c:v>74.99988838002055</c:v>
                </c:pt>
                <c:pt idx="65">
                  <c:v>74.733495377743026</c:v>
                </c:pt>
                <c:pt idx="66">
                  <c:v>74.471992387447884</c:v>
                </c:pt>
                <c:pt idx="67">
                  <c:v>74.215612874944128</c:v>
                </c:pt>
                <c:pt idx="68">
                  <c:v>73.964518154365052</c:v>
                </c:pt>
                <c:pt idx="69">
                  <c:v>73.718805580406197</c:v>
                </c:pt>
                <c:pt idx="70">
                  <c:v>73.478516477870059</c:v>
                </c:pt>
                <c:pt idx="71">
                  <c:v>73.243643685323434</c:v>
                </c:pt>
                <c:pt idx="72">
                  <c:v>73.014138625098397</c:v>
                </c:pt>
                <c:pt idx="73">
                  <c:v>72.789917842385847</c:v>
                </c:pt>
                <c:pt idx="74">
                  <c:v>72.570868981713559</c:v>
                </c:pt>
                <c:pt idx="75">
                  <c:v>72.356856189871351</c:v>
                </c:pt>
                <c:pt idx="76">
                  <c:v>72.147724950715585</c:v>
                </c:pt>
                <c:pt idx="77">
                  <c:v>71.943306369734145</c:v>
                </c:pt>
                <c:pt idx="78">
                  <c:v>71.743420935305409</c:v>
                </c:pt>
                <c:pt idx="79">
                  <c:v>71.547881789771267</c:v>
                </c:pt>
                <c:pt idx="80">
                  <c:v>71.356497547276547</c:v>
                </c:pt>
                <c:pt idx="81">
                  <c:v>71.169074697264591</c:v>
                </c:pt>
                <c:pt idx="82">
                  <c:v>70.985419632985312</c:v>
                </c:pt>
                <c:pt idx="83">
                  <c:v>70.805340343716139</c:v>
                </c:pt>
                <c:pt idx="84">
                  <c:v>70.62864780792988</c:v>
                </c:pt>
                <c:pt idx="85">
                  <c:v>70.45515712260891</c:v>
                </c:pt>
                <c:pt idx="86">
                  <c:v>70.284688401509982</c:v>
                </c:pt>
                <c:pt idx="87">
                  <c:v>70.117067472583187</c:v>
                </c:pt>
                <c:pt idx="88">
                  <c:v>69.952126402069254</c:v>
                </c:pt>
                <c:pt idx="89">
                  <c:v>69.789703870130396</c:v>
                </c:pt>
                <c:pt idx="90">
                  <c:v>69.629645420281136</c:v>
                </c:pt>
                <c:pt idx="91">
                  <c:v>69.471803602421559</c:v>
                </c:pt>
                <c:pt idx="92">
                  <c:v>69.316038026967774</c:v>
                </c:pt>
                <c:pt idx="93">
                  <c:v>69.162215345440757</c:v>
                </c:pt>
                <c:pt idx="94">
                  <c:v>69.010209170921911</c:v>
                </c:pt>
                <c:pt idx="95">
                  <c:v>68.859899950014267</c:v>
                </c:pt>
                <c:pt idx="96">
                  <c:v>68.71117479635663</c:v>
                </c:pt>
                <c:pt idx="97">
                  <c:v>68.56392729431694</c:v>
                </c:pt>
                <c:pt idx="98">
                  <c:v>68.418057280229661</c:v>
                </c:pt>
                <c:pt idx="99">
                  <c:v>68.273470607429331</c:v>
                </c:pt>
                <c:pt idx="100">
                  <c:v>68.130078900356537</c:v>
                </c:pt>
                <c:pt idx="101">
                  <c:v>67.987799302158933</c:v>
                </c:pt>
                <c:pt idx="102">
                  <c:v>67.846554219468814</c:v>
                </c:pt>
                <c:pt idx="103">
                  <c:v>67.706271067398518</c:v>
                </c:pt>
                <c:pt idx="104">
                  <c:v>67.566882017241099</c:v>
                </c:pt>
                <c:pt idx="105">
                  <c:v>67.428323748891302</c:v>
                </c:pt>
                <c:pt idx="106">
                  <c:v>67.290537209597616</c:v>
                </c:pt>
                <c:pt idx="107">
                  <c:v>67.153467380312662</c:v>
                </c:pt>
                <c:pt idx="108">
                  <c:v>67.017063050619299</c:v>
                </c:pt>
                <c:pt idx="109">
                  <c:v>66.881276602966395</c:v>
                </c:pt>
                <c:pt idx="110">
                  <c:v>66.746063806744445</c:v>
                </c:pt>
                <c:pt idx="111">
                  <c:v>66.611383622561434</c:v>
                </c:pt>
                <c:pt idx="112">
                  <c:v>66.477198016940321</c:v>
                </c:pt>
                <c:pt idx="113">
                  <c:v>66.343471787545283</c:v>
                </c:pt>
                <c:pt idx="114">
                  <c:v>66.210172398949112</c:v>
                </c:pt>
                <c:pt idx="115">
                  <c:v>66.077269828880731</c:v>
                </c:pt>
                <c:pt idx="116">
                  <c:v>65.944736424828335</c:v>
                </c:pt>
                <c:pt idx="117">
                  <c:v>65.812546770826174</c:v>
                </c:pt>
                <c:pt idx="118">
                  <c:v>65.680677564211663</c:v>
                </c:pt>
                <c:pt idx="119">
                  <c:v>65.549107502105386</c:v>
                </c:pt>
                <c:pt idx="120">
                  <c:v>65.41781717733771</c:v>
                </c:pt>
                <c:pt idx="121">
                  <c:v>65.286788983518107</c:v>
                </c:pt>
                <c:pt idx="122">
                  <c:v>65.156007028914715</c:v>
                </c:pt>
                <c:pt idx="123">
                  <c:v>65.025457058783545</c:v>
                </c:pt>
                <c:pt idx="124">
                  <c:v>64.895126385751652</c:v>
                </c:pt>
                <c:pt idx="125">
                  <c:v>64.765003827818177</c:v>
                </c:pt>
                <c:pt idx="126">
                  <c:v>64.635079653489655</c:v>
                </c:pt>
                <c:pt idx="127">
                  <c:v>64.505345533505732</c:v>
                </c:pt>
                <c:pt idx="128">
                  <c:v>64.375794498540401</c:v>
                </c:pt>
                <c:pt idx="129">
                  <c:v>64.246420902178698</c:v>
                </c:pt>
                <c:pt idx="130">
                  <c:v>64.117220388367102</c:v>
                </c:pt>
                <c:pt idx="131">
                  <c:v>63.988189862418096</c:v>
                </c:pt>
                <c:pt idx="132">
                  <c:v>63.859327464514507</c:v>
                </c:pt>
                <c:pt idx="133">
                  <c:v>63.730632544506932</c:v>
                </c:pt>
                <c:pt idx="134">
                  <c:v>63.602105636630817</c:v>
                </c:pt>
                <c:pt idx="135">
                  <c:v>63.473748432590838</c:v>
                </c:pt>
                <c:pt idx="136">
                  <c:v>63.345563751273474</c:v>
                </c:pt>
                <c:pt idx="137">
                  <c:v>63.217555503164533</c:v>
                </c:pt>
                <c:pt idx="138">
                  <c:v>63.089728647372532</c:v>
                </c:pt>
                <c:pt idx="139">
                  <c:v>62.962089139009393</c:v>
                </c:pt>
                <c:pt idx="140">
                  <c:v>62.834643864570047</c:v>
                </c:pt>
                <c:pt idx="141">
                  <c:v>62.707400562904837</c:v>
                </c:pt>
                <c:pt idx="142">
                  <c:v>62.580367729414284</c:v>
                </c:pt>
                <c:pt idx="143">
                  <c:v>62.453554501242394</c:v>
                </c:pt>
                <c:pt idx="144">
                  <c:v>62.326970521526803</c:v>
                </c:pt>
                <c:pt idx="145">
                  <c:v>62.200625781208558</c:v>
                </c:pt>
                <c:pt idx="146">
                  <c:v>62.074530437531848</c:v>
                </c:pt>
                <c:pt idx="147">
                  <c:v>61.948694609190525</c:v>
                </c:pt>
                <c:pt idx="148">
                  <c:v>61.82312814910491</c:v>
                </c:pt>
                <c:pt idx="149">
                  <c:v>61.697840397030113</c:v>
                </c:pt>
                <c:pt idx="150">
                  <c:v>61.57283991557226</c:v>
                </c:pt>
                <c:pt idx="151">
                  <c:v>61.448134214668691</c:v>
                </c:pt>
                <c:pt idx="152">
                  <c:v>61.323729471094708</c:v>
                </c:pt>
                <c:pt idx="153">
                  <c:v>61.199630250991277</c:v>
                </c:pt>
                <c:pt idx="154">
                  <c:v>61.075839244645294</c:v>
                </c:pt>
                <c:pt idx="155">
                  <c:v>60.952357023665904</c:v>
                </c:pt>
                <c:pt idx="156">
                  <c:v>60.829181831155687</c:v>
                </c:pt>
                <c:pt idx="157">
                  <c:v>60.706309415359058</c:v>
                </c:pt>
                <c:pt idx="158">
                  <c:v>60.583732916496949</c:v>
                </c:pt>
                <c:pt idx="159">
                  <c:v>60.461442815028271</c:v>
                </c:pt>
                <c:pt idx="160">
                  <c:v>60.339426947437985</c:v>
                </c:pt>
                <c:pt idx="161">
                  <c:v>60.217670592923511</c:v>
                </c:pt>
                <c:pt idx="162">
                  <c:v>60.096156631192436</c:v>
                </c:pt>
                <c:pt idx="163">
                  <c:v>59.974865768201695</c:v>
                </c:pt>
                <c:pt idx="164">
                  <c:v>59.853776823311136</c:v>
                </c:pt>
                <c:pt idx="165">
                  <c:v>59.732867068250044</c:v>
                </c:pt>
                <c:pt idx="166">
                  <c:v>59.612112605750767</c:v>
                </c:pt>
                <c:pt idx="167">
                  <c:v>59.491488773887347</c:v>
                </c:pt>
                <c:pt idx="168">
                  <c:v>59.370970561204018</c:v>
                </c:pt>
                <c:pt idx="169">
                  <c:v>59.2505330176824</c:v>
                </c:pt>
                <c:pt idx="170">
                  <c:v>59.130151647444649</c:v>
                </c:pt>
                <c:pt idx="171">
                  <c:v>59.009802770714899</c:v>
                </c:pt>
                <c:pt idx="172">
                  <c:v>58.889463844792559</c:v>
                </c:pt>
                <c:pt idx="173">
                  <c:v>58.769113736420053</c:v>
                </c:pt>
                <c:pt idx="174">
                  <c:v>58.648732940732792</c:v>
                </c:pt>
                <c:pt idx="175">
                  <c:v>58.528303744747831</c:v>
                </c:pt>
                <c:pt idx="176">
                  <c:v>58.407810335900471</c:v>
                </c:pt>
                <c:pt idx="177">
                  <c:v>58.287238858333765</c:v>
                </c:pt>
                <c:pt idx="178">
                  <c:v>58.16657742139725</c:v>
                </c:pt>
                <c:pt idx="179">
                  <c:v>58.04581606607784</c:v>
                </c:pt>
                <c:pt idx="180">
                  <c:v>57.924946695869856</c:v>
                </c:pt>
                <c:pt idx="181">
                  <c:v>57.803962978932859</c:v>
                </c:pt>
                <c:pt idx="182">
                  <c:v>57.6828602283463</c:v>
                </c:pt>
                <c:pt idx="183">
                  <c:v>57.561635266925265</c:v>
                </c:pt>
                <c:pt idx="184">
                  <c:v>57.440286282493425</c:v>
                </c:pt>
                <c:pt idx="185">
                  <c:v>57.318812678794089</c:v>
                </c:pt>
                <c:pt idx="186">
                  <c:v>57.197214926427364</c:v>
                </c:pt>
                <c:pt idx="187">
                  <c:v>57.075494417389642</c:v>
                </c:pt>
                <c:pt idx="188">
                  <c:v>56.953653326004329</c:v>
                </c:pt>
                <c:pt idx="189">
                  <c:v>56.831694478303859</c:v>
                </c:pt>
                <c:pt idx="190">
                  <c:v>56.709621231272735</c:v>
                </c:pt>
                <c:pt idx="191">
                  <c:v>56.5874373628005</c:v>
                </c:pt>
                <c:pt idx="192">
                  <c:v>56.465146972726757</c:v>
                </c:pt>
                <c:pt idx="193">
                  <c:v>56.342754394983807</c:v>
                </c:pt>
                <c:pt idx="194">
                  <c:v>56.220264120550709</c:v>
                </c:pt>
                <c:pt idx="195">
                  <c:v>56.097680730715929</c:v>
                </c:pt>
                <c:pt idx="196">
                  <c:v>55.975008839994828</c:v>
                </c:pt>
                <c:pt idx="197">
                  <c:v>55.852253047951528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74.332999999999998</c:v>
                </c:pt>
                <c:pt idx="1">
                  <c:v>72.741</c:v>
                </c:pt>
                <c:pt idx="2">
                  <c:v>73.185000000000002</c:v>
                </c:pt>
                <c:pt idx="3">
                  <c:v>72.555999999999997</c:v>
                </c:pt>
                <c:pt idx="4">
                  <c:v>73</c:v>
                </c:pt>
                <c:pt idx="5">
                  <c:v>73.519000000000005</c:v>
                </c:pt>
                <c:pt idx="6">
                  <c:v>72.814999999999998</c:v>
                </c:pt>
                <c:pt idx="7">
                  <c:v>73</c:v>
                </c:pt>
                <c:pt idx="8">
                  <c:v>75</c:v>
                </c:pt>
                <c:pt idx="9">
                  <c:v>73.480999999999995</c:v>
                </c:pt>
                <c:pt idx="10">
                  <c:v>74.444000000000003</c:v>
                </c:pt>
                <c:pt idx="11">
                  <c:v>75.926000000000002</c:v>
                </c:pt>
                <c:pt idx="12">
                  <c:v>75.406999999999996</c:v>
                </c:pt>
                <c:pt idx="13">
                  <c:v>76</c:v>
                </c:pt>
                <c:pt idx="14">
                  <c:v>73.221999999999994</c:v>
                </c:pt>
                <c:pt idx="15">
                  <c:v>74.667000000000002</c:v>
                </c:pt>
                <c:pt idx="16">
                  <c:v>72.778000000000006</c:v>
                </c:pt>
                <c:pt idx="17">
                  <c:v>73.814999999999998</c:v>
                </c:pt>
                <c:pt idx="18">
                  <c:v>76.63</c:v>
                </c:pt>
                <c:pt idx="19">
                  <c:v>76.332999999999998</c:v>
                </c:pt>
                <c:pt idx="20">
                  <c:v>76</c:v>
                </c:pt>
                <c:pt idx="21">
                  <c:v>77.073999999999998</c:v>
                </c:pt>
                <c:pt idx="22">
                  <c:v>76.221999999999994</c:v>
                </c:pt>
                <c:pt idx="23">
                  <c:v>78.111000000000004</c:v>
                </c:pt>
                <c:pt idx="24">
                  <c:v>77.741</c:v>
                </c:pt>
                <c:pt idx="25">
                  <c:v>79.667000000000002</c:v>
                </c:pt>
                <c:pt idx="26">
                  <c:v>79.147999999999996</c:v>
                </c:pt>
                <c:pt idx="27">
                  <c:v>80.111000000000004</c:v>
                </c:pt>
                <c:pt idx="28">
                  <c:v>78.593000000000004</c:v>
                </c:pt>
                <c:pt idx="29">
                  <c:v>80.111000000000004</c:v>
                </c:pt>
                <c:pt idx="30">
                  <c:v>81.147999999999996</c:v>
                </c:pt>
                <c:pt idx="31">
                  <c:v>82.555999999999997</c:v>
                </c:pt>
                <c:pt idx="32">
                  <c:v>81.296000000000006</c:v>
                </c:pt>
                <c:pt idx="33">
                  <c:v>83.852000000000004</c:v>
                </c:pt>
                <c:pt idx="34">
                  <c:v>85.111000000000004</c:v>
                </c:pt>
                <c:pt idx="35">
                  <c:v>83.703999999999994</c:v>
                </c:pt>
                <c:pt idx="36">
                  <c:v>86.221999999999994</c:v>
                </c:pt>
                <c:pt idx="37">
                  <c:v>87.703999999999994</c:v>
                </c:pt>
                <c:pt idx="38">
                  <c:v>88.852000000000004</c:v>
                </c:pt>
                <c:pt idx="39">
                  <c:v>90.444000000000003</c:v>
                </c:pt>
                <c:pt idx="40">
                  <c:v>93.185000000000002</c:v>
                </c:pt>
                <c:pt idx="41">
                  <c:v>92.480999999999995</c:v>
                </c:pt>
                <c:pt idx="42">
                  <c:v>95.703999999999994</c:v>
                </c:pt>
                <c:pt idx="43">
                  <c:v>95.703999999999994</c:v>
                </c:pt>
                <c:pt idx="44">
                  <c:v>100.333</c:v>
                </c:pt>
                <c:pt idx="45">
                  <c:v>102.148</c:v>
                </c:pt>
                <c:pt idx="46">
                  <c:v>107.70399999999999</c:v>
                </c:pt>
                <c:pt idx="47">
                  <c:v>111.70399999999999</c:v>
                </c:pt>
                <c:pt idx="48">
                  <c:v>117.741</c:v>
                </c:pt>
                <c:pt idx="49">
                  <c:v>124.407</c:v>
                </c:pt>
                <c:pt idx="50">
                  <c:v>137.44399999999999</c:v>
                </c:pt>
                <c:pt idx="51">
                  <c:v>150.55600000000001</c:v>
                </c:pt>
                <c:pt idx="52">
                  <c:v>164.37</c:v>
                </c:pt>
                <c:pt idx="53">
                  <c:v>178.185</c:v>
                </c:pt>
                <c:pt idx="54">
                  <c:v>193.59299999999999</c:v>
                </c:pt>
                <c:pt idx="55">
                  <c:v>206.88900000000001</c:v>
                </c:pt>
                <c:pt idx="56">
                  <c:v>218.25899999999999</c:v>
                </c:pt>
                <c:pt idx="57">
                  <c:v>227.22200000000001</c:v>
                </c:pt>
                <c:pt idx="58">
                  <c:v>233.59299999999999</c:v>
                </c:pt>
                <c:pt idx="59">
                  <c:v>240.44399999999999</c:v>
                </c:pt>
                <c:pt idx="60">
                  <c:v>241.70400000000001</c:v>
                </c:pt>
                <c:pt idx="61">
                  <c:v>241.44399999999999</c:v>
                </c:pt>
                <c:pt idx="62">
                  <c:v>236.185</c:v>
                </c:pt>
                <c:pt idx="63">
                  <c:v>223.59299999999999</c:v>
                </c:pt>
                <c:pt idx="64">
                  <c:v>198.48099999999999</c:v>
                </c:pt>
                <c:pt idx="65">
                  <c:v>154.74100000000001</c:v>
                </c:pt>
                <c:pt idx="66">
                  <c:v>107.259</c:v>
                </c:pt>
                <c:pt idx="67">
                  <c:v>80.888999999999996</c:v>
                </c:pt>
                <c:pt idx="68">
                  <c:v>79.778000000000006</c:v>
                </c:pt>
                <c:pt idx="69">
                  <c:v>80.888999999999996</c:v>
                </c:pt>
                <c:pt idx="70">
                  <c:v>81.480999999999995</c:v>
                </c:pt>
                <c:pt idx="71">
                  <c:v>84.778000000000006</c:v>
                </c:pt>
                <c:pt idx="72">
                  <c:v>84.259</c:v>
                </c:pt>
                <c:pt idx="73">
                  <c:v>90.852000000000004</c:v>
                </c:pt>
                <c:pt idx="74">
                  <c:v>94.111000000000004</c:v>
                </c:pt>
                <c:pt idx="75">
                  <c:v>101.148</c:v>
                </c:pt>
                <c:pt idx="76">
                  <c:v>110.667</c:v>
                </c:pt>
                <c:pt idx="77">
                  <c:v>122.444</c:v>
                </c:pt>
                <c:pt idx="78">
                  <c:v>133.59299999999999</c:v>
                </c:pt>
                <c:pt idx="79">
                  <c:v>147.25899999999999</c:v>
                </c:pt>
                <c:pt idx="80">
                  <c:v>159.44399999999999</c:v>
                </c:pt>
                <c:pt idx="81">
                  <c:v>172.22200000000001</c:v>
                </c:pt>
                <c:pt idx="82">
                  <c:v>181.59299999999999</c:v>
                </c:pt>
                <c:pt idx="83">
                  <c:v>189.55600000000001</c:v>
                </c:pt>
                <c:pt idx="84">
                  <c:v>196.07400000000001</c:v>
                </c:pt>
                <c:pt idx="85">
                  <c:v>195.852</c:v>
                </c:pt>
                <c:pt idx="86">
                  <c:v>195.148</c:v>
                </c:pt>
                <c:pt idx="87">
                  <c:v>188.11099999999999</c:v>
                </c:pt>
                <c:pt idx="88">
                  <c:v>170.48099999999999</c:v>
                </c:pt>
                <c:pt idx="89">
                  <c:v>140.51900000000001</c:v>
                </c:pt>
                <c:pt idx="90">
                  <c:v>98.185000000000002</c:v>
                </c:pt>
                <c:pt idx="91">
                  <c:v>75.555999999999997</c:v>
                </c:pt>
                <c:pt idx="92">
                  <c:v>66.926000000000002</c:v>
                </c:pt>
                <c:pt idx="93">
                  <c:v>65.444000000000003</c:v>
                </c:pt>
                <c:pt idx="94">
                  <c:v>66.296000000000006</c:v>
                </c:pt>
                <c:pt idx="95">
                  <c:v>68.037000000000006</c:v>
                </c:pt>
                <c:pt idx="96">
                  <c:v>66.111000000000004</c:v>
                </c:pt>
                <c:pt idx="97">
                  <c:v>67.259</c:v>
                </c:pt>
                <c:pt idx="98">
                  <c:v>66.259</c:v>
                </c:pt>
                <c:pt idx="99">
                  <c:v>66.778000000000006</c:v>
                </c:pt>
                <c:pt idx="100">
                  <c:v>68.519000000000005</c:v>
                </c:pt>
                <c:pt idx="101">
                  <c:v>67.221999999999994</c:v>
                </c:pt>
                <c:pt idx="102">
                  <c:v>67.593000000000004</c:v>
                </c:pt>
                <c:pt idx="103">
                  <c:v>68.814999999999998</c:v>
                </c:pt>
                <c:pt idx="104">
                  <c:v>68.741</c:v>
                </c:pt>
                <c:pt idx="105">
                  <c:v>67.519000000000005</c:v>
                </c:pt>
                <c:pt idx="106">
                  <c:v>66</c:v>
                </c:pt>
                <c:pt idx="107">
                  <c:v>66.63</c:v>
                </c:pt>
                <c:pt idx="108">
                  <c:v>68.37</c:v>
                </c:pt>
                <c:pt idx="109">
                  <c:v>68.073999999999998</c:v>
                </c:pt>
                <c:pt idx="110">
                  <c:v>68.480999999999995</c:v>
                </c:pt>
                <c:pt idx="111">
                  <c:v>68.111000000000004</c:v>
                </c:pt>
                <c:pt idx="112">
                  <c:v>67.221999999999994</c:v>
                </c:pt>
                <c:pt idx="113">
                  <c:v>66.185000000000002</c:v>
                </c:pt>
                <c:pt idx="114">
                  <c:v>68.111000000000004</c:v>
                </c:pt>
                <c:pt idx="115">
                  <c:v>67</c:v>
                </c:pt>
                <c:pt idx="116">
                  <c:v>66.332999999999998</c:v>
                </c:pt>
                <c:pt idx="117">
                  <c:v>68.111000000000004</c:v>
                </c:pt>
                <c:pt idx="118">
                  <c:v>70.332999999999998</c:v>
                </c:pt>
                <c:pt idx="119">
                  <c:v>70.888999999999996</c:v>
                </c:pt>
                <c:pt idx="120">
                  <c:v>71.444000000000003</c:v>
                </c:pt>
                <c:pt idx="121">
                  <c:v>76.332999999999998</c:v>
                </c:pt>
                <c:pt idx="122">
                  <c:v>79.593000000000004</c:v>
                </c:pt>
                <c:pt idx="123">
                  <c:v>79.667000000000002</c:v>
                </c:pt>
                <c:pt idx="124">
                  <c:v>81.480999999999995</c:v>
                </c:pt>
                <c:pt idx="125">
                  <c:v>82.147999999999996</c:v>
                </c:pt>
                <c:pt idx="126">
                  <c:v>83.185000000000002</c:v>
                </c:pt>
                <c:pt idx="127">
                  <c:v>79.926000000000002</c:v>
                </c:pt>
                <c:pt idx="128">
                  <c:v>78.111000000000004</c:v>
                </c:pt>
                <c:pt idx="129">
                  <c:v>72.962999999999994</c:v>
                </c:pt>
                <c:pt idx="130">
                  <c:v>71.778000000000006</c:v>
                </c:pt>
                <c:pt idx="131">
                  <c:v>68.703999999999994</c:v>
                </c:pt>
                <c:pt idx="132">
                  <c:v>66.852000000000004</c:v>
                </c:pt>
                <c:pt idx="133">
                  <c:v>63.073999999999998</c:v>
                </c:pt>
                <c:pt idx="134">
                  <c:v>65.63</c:v>
                </c:pt>
                <c:pt idx="135">
                  <c:v>63.110999999999997</c:v>
                </c:pt>
                <c:pt idx="136">
                  <c:v>63.259</c:v>
                </c:pt>
                <c:pt idx="137">
                  <c:v>61.667000000000002</c:v>
                </c:pt>
                <c:pt idx="138">
                  <c:v>62.295999999999999</c:v>
                </c:pt>
                <c:pt idx="139">
                  <c:v>64</c:v>
                </c:pt>
                <c:pt idx="140">
                  <c:v>62.814999999999998</c:v>
                </c:pt>
                <c:pt idx="141">
                  <c:v>63.63</c:v>
                </c:pt>
                <c:pt idx="142">
                  <c:v>62.222000000000001</c:v>
                </c:pt>
                <c:pt idx="143">
                  <c:v>61.926000000000002</c:v>
                </c:pt>
                <c:pt idx="144">
                  <c:v>61.148000000000003</c:v>
                </c:pt>
                <c:pt idx="145">
                  <c:v>61.37</c:v>
                </c:pt>
                <c:pt idx="146">
                  <c:v>64.703999999999994</c:v>
                </c:pt>
                <c:pt idx="147">
                  <c:v>63.295999999999999</c:v>
                </c:pt>
                <c:pt idx="148">
                  <c:v>62.37</c:v>
                </c:pt>
                <c:pt idx="149">
                  <c:v>62.259</c:v>
                </c:pt>
                <c:pt idx="150">
                  <c:v>61.814999999999998</c:v>
                </c:pt>
                <c:pt idx="151">
                  <c:v>63.37</c:v>
                </c:pt>
                <c:pt idx="152">
                  <c:v>63.963000000000001</c:v>
                </c:pt>
                <c:pt idx="153">
                  <c:v>67.073999999999998</c:v>
                </c:pt>
                <c:pt idx="154">
                  <c:v>66.111000000000004</c:v>
                </c:pt>
                <c:pt idx="155">
                  <c:v>69.852000000000004</c:v>
                </c:pt>
                <c:pt idx="156">
                  <c:v>71.111000000000004</c:v>
                </c:pt>
                <c:pt idx="157">
                  <c:v>69.480999999999995</c:v>
                </c:pt>
                <c:pt idx="158">
                  <c:v>70.332999999999998</c:v>
                </c:pt>
                <c:pt idx="159">
                  <c:v>69.593000000000004</c:v>
                </c:pt>
                <c:pt idx="160">
                  <c:v>70.962999999999994</c:v>
                </c:pt>
                <c:pt idx="161">
                  <c:v>65.480999999999995</c:v>
                </c:pt>
                <c:pt idx="162">
                  <c:v>64.926000000000002</c:v>
                </c:pt>
                <c:pt idx="163">
                  <c:v>62.073999999999998</c:v>
                </c:pt>
                <c:pt idx="164">
                  <c:v>61.444000000000003</c:v>
                </c:pt>
                <c:pt idx="165">
                  <c:v>57.777999999999999</c:v>
                </c:pt>
                <c:pt idx="166">
                  <c:v>60.555999999999997</c:v>
                </c:pt>
                <c:pt idx="167">
                  <c:v>60.036999999999999</c:v>
                </c:pt>
                <c:pt idx="168">
                  <c:v>60.148000000000003</c:v>
                </c:pt>
                <c:pt idx="169">
                  <c:v>61.926000000000002</c:v>
                </c:pt>
                <c:pt idx="170">
                  <c:v>60.777999999999999</c:v>
                </c:pt>
                <c:pt idx="171">
                  <c:v>60.185000000000002</c:v>
                </c:pt>
                <c:pt idx="172">
                  <c:v>59.963000000000001</c:v>
                </c:pt>
                <c:pt idx="173">
                  <c:v>60.963000000000001</c:v>
                </c:pt>
                <c:pt idx="174">
                  <c:v>62.185000000000002</c:v>
                </c:pt>
                <c:pt idx="175">
                  <c:v>60.185000000000002</c:v>
                </c:pt>
                <c:pt idx="176">
                  <c:v>57.555999999999997</c:v>
                </c:pt>
                <c:pt idx="177">
                  <c:v>59.851999999999997</c:v>
                </c:pt>
                <c:pt idx="178">
                  <c:v>59.406999999999996</c:v>
                </c:pt>
                <c:pt idx="179">
                  <c:v>61.222000000000001</c:v>
                </c:pt>
                <c:pt idx="180">
                  <c:v>60.259</c:v>
                </c:pt>
                <c:pt idx="181">
                  <c:v>60.889000000000003</c:v>
                </c:pt>
                <c:pt idx="182">
                  <c:v>59.406999999999996</c:v>
                </c:pt>
                <c:pt idx="183">
                  <c:v>61.63</c:v>
                </c:pt>
                <c:pt idx="184">
                  <c:v>60.332999999999998</c:v>
                </c:pt>
                <c:pt idx="185">
                  <c:v>60.37</c:v>
                </c:pt>
                <c:pt idx="186">
                  <c:v>58.259</c:v>
                </c:pt>
                <c:pt idx="187">
                  <c:v>58.814999999999998</c:v>
                </c:pt>
                <c:pt idx="188">
                  <c:v>59.555999999999997</c:v>
                </c:pt>
                <c:pt idx="189">
                  <c:v>59.741</c:v>
                </c:pt>
                <c:pt idx="190">
                  <c:v>59.481000000000002</c:v>
                </c:pt>
                <c:pt idx="191">
                  <c:v>58.332999999999998</c:v>
                </c:pt>
                <c:pt idx="192">
                  <c:v>59.110999999999997</c:v>
                </c:pt>
                <c:pt idx="193">
                  <c:v>59.593000000000004</c:v>
                </c:pt>
                <c:pt idx="194">
                  <c:v>57.406999999999996</c:v>
                </c:pt>
                <c:pt idx="195">
                  <c:v>57.148000000000003</c:v>
                </c:pt>
                <c:pt idx="196">
                  <c:v>58.406999999999996</c:v>
                </c:pt>
                <c:pt idx="197">
                  <c:v>58.148000000000003</c:v>
                </c:pt>
                <c:pt idx="198">
                  <c:v>58.295999999999999</c:v>
                </c:pt>
                <c:pt idx="199">
                  <c:v>57.444000000000003</c:v>
                </c:pt>
                <c:pt idx="200">
                  <c:v>58.481000000000002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70.363415936125676</c:v>
                </c:pt>
                <c:pt idx="1">
                  <c:v>70.788624676516278</c:v>
                </c:pt>
                <c:pt idx="2">
                  <c:v>71.213873706219786</c:v>
                </c:pt>
                <c:pt idx="3">
                  <c:v>71.639040249051121</c:v>
                </c:pt>
                <c:pt idx="4">
                  <c:v>72.06397887997791</c:v>
                </c:pt>
                <c:pt idx="5">
                  <c:v>72.488518711282595</c:v>
                </c:pt>
                <c:pt idx="6">
                  <c:v>72.912460350944116</c:v>
                </c:pt>
                <c:pt idx="7">
                  <c:v>73.335572639933844</c:v>
                </c:pt>
                <c:pt idx="8">
                  <c:v>73.757589184537636</c:v>
                </c:pt>
                <c:pt idx="9">
                  <c:v>74.178204712953047</c:v>
                </c:pt>
                <c:pt idx="10">
                  <c:v>74.597071303818097</c:v>
                </c:pt>
                <c:pt idx="11">
                  <c:v>75.013794560307346</c:v>
                </c:pt>
                <c:pt idx="12">
                  <c:v>75.427929840373608</c:v>
                </c:pt>
                <c:pt idx="13">
                  <c:v>75.838978706574068</c:v>
                </c:pt>
                <c:pt idx="14">
                  <c:v>76.246385834828033</c:v>
                </c:pt>
                <c:pt idx="15">
                  <c:v>76.649536730469663</c:v>
                </c:pt>
                <c:pt idx="16">
                  <c:v>77.047756755941634</c:v>
                </c:pt>
                <c:pt idx="17">
                  <c:v>77.440312195983054</c:v>
                </c:pt>
                <c:pt idx="18">
                  <c:v>77.826414397199741</c:v>
                </c:pt>
                <c:pt idx="19">
                  <c:v>78.205228449272624</c:v>
                </c:pt>
                <c:pt idx="20">
                  <c:v>78.575888459835085</c:v>
                </c:pt>
                <c:pt idx="21">
                  <c:v>78.937522252676857</c:v>
                </c:pt>
                <c:pt idx="22">
                  <c:v>79.28928932711213</c:v>
                </c:pt>
                <c:pt idx="23">
                  <c:v>79.630437184999124</c:v>
                </c:pt>
                <c:pt idx="24">
                  <c:v>79.960382672295495</c:v>
                </c:pt>
                <c:pt idx="25">
                  <c:v>80.278826771650202</c:v>
                </c:pt>
                <c:pt idx="26">
                  <c:v>80.585913245478096</c:v>
                </c:pt>
                <c:pt idx="27">
                  <c:v>80.882443512962652</c:v>
                </c:pt>
                <c:pt idx="28">
                  <c:v>81.170161896522472</c:v>
                </c:pt>
                <c:pt idx="29">
                  <c:v>81.452126518176911</c:v>
                </c:pt>
                <c:pt idx="30">
                  <c:v>81.73318115330045</c:v>
                </c:pt>
                <c:pt idx="31">
                  <c:v>82.020541615604216</c:v>
                </c:pt>
                <c:pt idx="32">
                  <c:v>82.324506006233463</c:v>
                </c:pt>
                <c:pt idx="33">
                  <c:v>82.659290623866738</c:v>
                </c:pt>
                <c:pt idx="34">
                  <c:v>83.043981776557942</c:v>
                </c:pt>
                <c:pt idx="35">
                  <c:v>83.503577644691873</c:v>
                </c:pt>
                <c:pt idx="36">
                  <c:v>84.070073598620311</c:v>
                </c:pt>
                <c:pt idx="37">
                  <c:v>84.783519459906117</c:v>
                </c:pt>
                <c:pt idx="38">
                  <c:v>85.692949406595218</c:v>
                </c:pt>
                <c:pt idx="39">
                  <c:v>86.857056825512331</c:v>
                </c:pt>
                <c:pt idx="40">
                  <c:v>88.344460711070624</c:v>
                </c:pt>
                <c:pt idx="41">
                  <c:v>90.233391464381413</c:v>
                </c:pt>
                <c:pt idx="42">
                  <c:v>92.610617116215636</c:v>
                </c:pt>
                <c:pt idx="43">
                  <c:v>95.569441249063729</c:v>
                </c:pt>
                <c:pt idx="44">
                  <c:v>99.20663590343483</c:v>
                </c:pt>
                <c:pt idx="45">
                  <c:v>103.61822984088035</c:v>
                </c:pt>
                <c:pt idx="46">
                  <c:v>108.89415572263501</c:v>
                </c:pt>
                <c:pt idx="47">
                  <c:v>115.11186689789767</c:v>
                </c:pt>
                <c:pt idx="48">
                  <c:v>122.32915962207885</c:v>
                </c:pt>
                <c:pt idx="49">
                  <c:v>130.57656966380893</c:v>
                </c:pt>
                <c:pt idx="50">
                  <c:v>139.8498397736449</c:v>
                </c:pt>
                <c:pt idx="51">
                  <c:v>150.10306011743057</c:v>
                </c:pt>
                <c:pt idx="52">
                  <c:v>161.24315026464456</c:v>
                </c:pt>
                <c:pt idx="53">
                  <c:v>173.12636126992254</c:v>
                </c:pt>
                <c:pt idx="54">
                  <c:v>185.55739779430044</c:v>
                </c:pt>
                <c:pt idx="55">
                  <c:v>198.29139811087558</c:v>
                </c:pt>
                <c:pt idx="56">
                  <c:v>211.03707700982005</c:v>
                </c:pt>
                <c:pt idx="57">
                  <c:v>223.44984518465415</c:v>
                </c:pt>
                <c:pt idx="58">
                  <c:v>235.07020876576141</c:v>
                </c:pt>
                <c:pt idx="59">
                  <c:v>245.0949177829626</c:v>
                </c:pt>
                <c:pt idx="60">
                  <c:v>251.86076797052053</c:v>
                </c:pt>
                <c:pt idx="61">
                  <c:v>252.27091578754312</c:v>
                </c:pt>
                <c:pt idx="62">
                  <c:v>242.18127941754781</c:v>
                </c:pt>
                <c:pt idx="63">
                  <c:v>218.86062888821215</c:v>
                </c:pt>
                <c:pt idx="64">
                  <c:v>184.46118112712031</c:v>
                </c:pt>
                <c:pt idx="65">
                  <c:v>146.72846503382223</c:v>
                </c:pt>
                <c:pt idx="66">
                  <c:v>114.84590613207604</c:v>
                </c:pt>
                <c:pt idx="67">
                  <c:v>93.923864693716226</c:v>
                </c:pt>
                <c:pt idx="68">
                  <c:v>83.379723256692458</c:v>
                </c:pt>
                <c:pt idx="69">
                  <c:v>79.631373281820444</c:v>
                </c:pt>
                <c:pt idx="70">
                  <c:v>79.356180243802825</c:v>
                </c:pt>
                <c:pt idx="71">
                  <c:v>80.761586860100024</c:v>
                </c:pt>
                <c:pt idx="72">
                  <c:v>83.266976636378089</c:v>
                </c:pt>
                <c:pt idx="73">
                  <c:v>86.865327449127676</c:v>
                </c:pt>
                <c:pt idx="74">
                  <c:v>91.737735756387906</c:v>
                </c:pt>
                <c:pt idx="75">
                  <c:v>98.097990836896969</c:v>
                </c:pt>
                <c:pt idx="76">
                  <c:v>106.13052336203623</c:v>
                </c:pt>
                <c:pt idx="77">
                  <c:v>115.94985337946331</c:v>
                </c:pt>
                <c:pt idx="78">
                  <c:v>127.56064666300554</c:v>
                </c:pt>
                <c:pt idx="79">
                  <c:v>140.81250012667618</c:v>
                </c:pt>
                <c:pt idx="80">
                  <c:v>155.33926277184648</c:v>
                </c:pt>
                <c:pt idx="81">
                  <c:v>170.46186218883491</c:v>
                </c:pt>
                <c:pt idx="82">
                  <c:v>185.03816231252046</c:v>
                </c:pt>
                <c:pt idx="83">
                  <c:v>197.30255666186153</c:v>
                </c:pt>
                <c:pt idx="84">
                  <c:v>204.86705635834866</c:v>
                </c:pt>
                <c:pt idx="85">
                  <c:v>205.15588917162154</c:v>
                </c:pt>
                <c:pt idx="86">
                  <c:v>196.39792672163034</c:v>
                </c:pt>
                <c:pt idx="87">
                  <c:v>178.81226436221689</c:v>
                </c:pt>
                <c:pt idx="88">
                  <c:v>155.14892958477884</c:v>
                </c:pt>
                <c:pt idx="89">
                  <c:v>129.92043008767652</c:v>
                </c:pt>
                <c:pt idx="90">
                  <c:v>107.59371896299247</c:v>
                </c:pt>
                <c:pt idx="91">
                  <c:v>90.887681376883705</c:v>
                </c:pt>
                <c:pt idx="92">
                  <c:v>80.216194860201753</c:v>
                </c:pt>
                <c:pt idx="93">
                  <c:v>74.348400095127957</c:v>
                </c:pt>
                <c:pt idx="94">
                  <c:v>71.53173881750314</c:v>
                </c:pt>
                <c:pt idx="95">
                  <c:v>70.308465169695225</c:v>
                </c:pt>
                <c:pt idx="96">
                  <c:v>69.780057563353239</c:v>
                </c:pt>
                <c:pt idx="97">
                  <c:v>69.507296807747181</c:v>
                </c:pt>
                <c:pt idx="98">
                  <c:v>69.314781550826297</c:v>
                </c:pt>
                <c:pt idx="99">
                  <c:v>69.144350402728662</c:v>
                </c:pt>
                <c:pt idx="100">
                  <c:v>68.979806332792066</c:v>
                </c:pt>
                <c:pt idx="101">
                  <c:v>68.817306114536748</c:v>
                </c:pt>
                <c:pt idx="102">
                  <c:v>68.656042335617016</c:v>
                </c:pt>
                <c:pt idx="103">
                  <c:v>68.495851464725419</c:v>
                </c:pt>
                <c:pt idx="104">
                  <c:v>68.336721345896478</c:v>
                </c:pt>
                <c:pt idx="105">
                  <c:v>68.17874066707428</c:v>
                </c:pt>
                <c:pt idx="106">
                  <c:v>68.022163554207907</c:v>
                </c:pt>
                <c:pt idx="107">
                  <c:v>67.867550027407319</c:v>
                </c:pt>
                <c:pt idx="108">
                  <c:v>67.716011101529546</c:v>
                </c:pt>
                <c:pt idx="109">
                  <c:v>67.569609716285953</c:v>
                </c:pt>
                <c:pt idx="110">
                  <c:v>67.431978964462985</c:v>
                </c:pt>
                <c:pt idx="111">
                  <c:v>67.309215195924551</c:v>
                </c:pt>
                <c:pt idx="112">
                  <c:v>67.211073928733811</c:v>
                </c:pt>
                <c:pt idx="113">
                  <c:v>67.152427206933552</c:v>
                </c:pt>
                <c:pt idx="114">
                  <c:v>67.154822115528148</c:v>
                </c:pt>
                <c:pt idx="115">
                  <c:v>67.24781421055593</c:v>
                </c:pt>
                <c:pt idx="116">
                  <c:v>67.46956145687065</c:v>
                </c:pt>
                <c:pt idx="117">
                  <c:v>67.866005706104374</c:v>
                </c:pt>
                <c:pt idx="118">
                  <c:v>68.487907714219432</c:v>
                </c:pt>
                <c:pt idx="119">
                  <c:v>69.385079328585007</c:v>
                </c:pt>
                <c:pt idx="120">
                  <c:v>70.597304969005705</c:v>
                </c:pt>
                <c:pt idx="121">
                  <c:v>72.141431023224953</c:v>
                </c:pt>
                <c:pt idx="122">
                  <c:v>73.993749966230823</c:v>
                </c:pt>
                <c:pt idx="123">
                  <c:v>76.066847544667411</c:v>
                </c:pt>
                <c:pt idx="124">
                  <c:v>78.183230354412217</c:v>
                </c:pt>
                <c:pt idx="125">
                  <c:v>80.057808716805297</c:v>
                </c:pt>
                <c:pt idx="126">
                  <c:v>81.315463674647006</c:v>
                </c:pt>
                <c:pt idx="127">
                  <c:v>81.572882139592437</c:v>
                </c:pt>
                <c:pt idx="128">
                  <c:v>80.583780958321654</c:v>
                </c:pt>
                <c:pt idx="129">
                  <c:v>78.386186134531485</c:v>
                </c:pt>
                <c:pt idx="130">
                  <c:v>75.349617241846218</c:v>
                </c:pt>
                <c:pt idx="131">
                  <c:v>72.05976853455671</c:v>
                </c:pt>
                <c:pt idx="132">
                  <c:v>69.090119872001821</c:v>
                </c:pt>
                <c:pt idx="133">
                  <c:v>66.797545710031386</c:v>
                </c:pt>
                <c:pt idx="134">
                  <c:v>65.255651754774249</c:v>
                </c:pt>
                <c:pt idx="135">
                  <c:v>64.330145759205607</c:v>
                </c:pt>
                <c:pt idx="136">
                  <c:v>63.811195937859807</c:v>
                </c:pt>
                <c:pt idx="137">
                  <c:v>63.514899520646225</c:v>
                </c:pt>
                <c:pt idx="138">
                  <c:v>63.321812095358155</c:v>
                </c:pt>
                <c:pt idx="139">
                  <c:v>63.170039005780467</c:v>
                </c:pt>
                <c:pt idx="140">
                  <c:v>63.033216291160706</c:v>
                </c:pt>
                <c:pt idx="141">
                  <c:v>62.902041283682848</c:v>
                </c:pt>
                <c:pt idx="142">
                  <c:v>62.773944845666691</c:v>
                </c:pt>
                <c:pt idx="143">
                  <c:v>62.648787352682774</c:v>
                </c:pt>
                <c:pt idx="144">
                  <c:v>62.527697786514146</c:v>
                </c:pt>
                <c:pt idx="145">
                  <c:v>62.41342625139113</c:v>
                </c:pt>
                <c:pt idx="146">
                  <c:v>62.311702924603999</c:v>
                </c:pt>
                <c:pt idx="147">
                  <c:v>62.23362814671659</c:v>
                </c:pt>
                <c:pt idx="148">
                  <c:v>62.199137179139754</c:v>
                </c:pt>
                <c:pt idx="149">
                  <c:v>62.241137001565647</c:v>
                </c:pt>
                <c:pt idx="150">
                  <c:v>62.408990363763849</c:v>
                </c:pt>
                <c:pt idx="151">
                  <c:v>62.768713875554248</c:v>
                </c:pt>
                <c:pt idx="152">
                  <c:v>63.395887624835872</c:v>
                </c:pt>
                <c:pt idx="153">
                  <c:v>64.356519378130912</c:v>
                </c:pt>
                <c:pt idx="154">
                  <c:v>65.672384103049779</c:v>
                </c:pt>
                <c:pt idx="155">
                  <c:v>67.273516744224764</c:v>
                </c:pt>
                <c:pt idx="156">
                  <c:v>68.954760711034851</c:v>
                </c:pt>
                <c:pt idx="157">
                  <c:v>70.372273491246062</c:v>
                </c:pt>
                <c:pt idx="158">
                  <c:v>71.1204143448754</c:v>
                </c:pt>
                <c:pt idx="159">
                  <c:v>70.891951756550696</c:v>
                </c:pt>
                <c:pt idx="160">
                  <c:v>69.648615701181939</c:v>
                </c:pt>
                <c:pt idx="161">
                  <c:v>67.680161498297792</c:v>
                </c:pt>
                <c:pt idx="162">
                  <c:v>65.484281073052202</c:v>
                </c:pt>
                <c:pt idx="163">
                  <c:v>63.535433982129121</c:v>
                </c:pt>
                <c:pt idx="164">
                  <c:v>62.098997995821222</c:v>
                </c:pt>
                <c:pt idx="165">
                  <c:v>61.196340043554009</c:v>
                </c:pt>
                <c:pt idx="166">
                  <c:v>60.696982222521754</c:v>
                </c:pt>
                <c:pt idx="167">
                  <c:v>60.438060868830206</c:v>
                </c:pt>
                <c:pt idx="168">
                  <c:v>60.296068355115409</c:v>
                </c:pt>
                <c:pt idx="169">
                  <c:v>60.201215570479754</c:v>
                </c:pt>
                <c:pt idx="170">
                  <c:v>60.122197888472506</c:v>
                </c:pt>
                <c:pt idx="171">
                  <c:v>60.047501956034132</c:v>
                </c:pt>
                <c:pt idx="172">
                  <c:v>59.973543293100597</c:v>
                </c:pt>
                <c:pt idx="173">
                  <c:v>59.899305349814696</c:v>
                </c:pt>
                <c:pt idx="174">
                  <c:v>59.824464190394124</c:v>
                </c:pt>
                <c:pt idx="175">
                  <c:v>59.748862217484522</c:v>
                </c:pt>
                <c:pt idx="176">
                  <c:v>59.672387254905637</c:v>
                </c:pt>
                <c:pt idx="177">
                  <c:v>59.594949213715999</c:v>
                </c:pt>
                <c:pt idx="178">
                  <c:v>59.516475772853269</c:v>
                </c:pt>
                <c:pt idx="179">
                  <c:v>59.436910956103681</c:v>
                </c:pt>
                <c:pt idx="180">
                  <c:v>59.356213941221277</c:v>
                </c:pt>
                <c:pt idx="181">
                  <c:v>59.274357780657333</c:v>
                </c:pt>
                <c:pt idx="182">
                  <c:v>59.191328044080592</c:v>
                </c:pt>
                <c:pt idx="183">
                  <c:v>59.107121425965666</c:v>
                </c:pt>
                <c:pt idx="184">
                  <c:v>59.021744357999886</c:v>
                </c:pt>
                <c:pt idx="185">
                  <c:v>58.935211658784091</c:v>
                </c:pt>
                <c:pt idx="186">
                  <c:v>58.847545246010725</c:v>
                </c:pt>
                <c:pt idx="187">
                  <c:v>58.758772929562397</c:v>
                </c:pt>
                <c:pt idx="188">
                  <c:v>58.668927297991686</c:v>
                </c:pt>
                <c:pt idx="189">
                  <c:v>58.578044705710198</c:v>
                </c:pt>
                <c:pt idx="190">
                  <c:v>58.486164363956611</c:v>
                </c:pt>
                <c:pt idx="191">
                  <c:v>58.393327535200115</c:v>
                </c:pt>
                <c:pt idx="192">
                  <c:v>58.299576828002074</c:v>
                </c:pt>
                <c:pt idx="193">
                  <c:v>58.204955587420159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70.363415931911788</c:v>
                </c:pt>
                <c:pt idx="1">
                  <c:v>70.788624667513602</c:v>
                </c:pt>
                <c:pt idx="2">
                  <c:v>71.213873687213905</c:v>
                </c:pt>
                <c:pt idx="3">
                  <c:v>71.639040209402197</c:v>
                </c:pt>
                <c:pt idx="4">
                  <c:v>72.063978798244122</c:v>
                </c:pt>
                <c:pt idx="5">
                  <c:v>72.488518544788505</c:v>
                </c:pt>
                <c:pt idx="6">
                  <c:v>72.912460015806616</c:v>
                </c:pt>
                <c:pt idx="7">
                  <c:v>73.335571973320171</c:v>
                </c:pt>
                <c:pt idx="8">
                  <c:v>73.75758787429298</c:v>
                </c:pt>
                <c:pt idx="9">
                  <c:v>74.178202168130099</c:v>
                </c:pt>
                <c:pt idx="10">
                  <c:v>74.597066419659726</c:v>
                </c:pt>
                <c:pt idx="11">
                  <c:v>75.013785297366439</c:v>
                </c:pt>
                <c:pt idx="12">
                  <c:v>75.42791248096043</c:v>
                </c:pt>
                <c:pt idx="13">
                  <c:v>75.838946559002082</c:v>
                </c:pt>
                <c:pt idx="14">
                  <c:v>76.246327006256195</c:v>
                </c:pt>
                <c:pt idx="15">
                  <c:v>76.649430351587156</c:v>
                </c:pt>
                <c:pt idx="16">
                  <c:v>77.047566670203821</c:v>
                </c:pt>
                <c:pt idx="17">
                  <c:v>77.439976558363313</c:v>
                </c:pt>
                <c:pt idx="18">
                  <c:v>77.82582877339371</c:v>
                </c:pt>
                <c:pt idx="19">
                  <c:v>78.204218745907539</c:v>
                </c:pt>
                <c:pt idx="20">
                  <c:v>78.574168192768553</c:v>
                </c:pt>
                <c:pt idx="21">
                  <c:v>78.934626076764445</c:v>
                </c:pt>
                <c:pt idx="22">
                  <c:v>79.284471169641463</c:v>
                </c:pt>
                <c:pt idx="23">
                  <c:v>79.622516476453015</c:v>
                </c:pt>
                <c:pt idx="24">
                  <c:v>79.947515768110335</c:v>
                </c:pt>
                <c:pt idx="25">
                  <c:v>80.258172442610018</c:v>
                </c:pt>
                <c:pt idx="26">
                  <c:v>80.553150890885291</c:v>
                </c:pt>
                <c:pt idx="27">
                  <c:v>80.831090478398949</c:v>
                </c:pt>
                <c:pt idx="28">
                  <c:v>81.090622167267767</c:v>
                </c:pt>
                <c:pt idx="29">
                  <c:v>81.330387696121136</c:v>
                </c:pt>
                <c:pt idx="30">
                  <c:v>81.549061108178634</c:v>
                </c:pt>
                <c:pt idx="31">
                  <c:v>81.745372276536315</c:v>
                </c:pt>
                <c:pt idx="32">
                  <c:v>81.918131926188607</c:v>
                </c:pt>
                <c:pt idx="33">
                  <c:v>82.066257504061909</c:v>
                </c:pt>
                <c:pt idx="34">
                  <c:v>82.188799112513877</c:v>
                </c:pt>
                <c:pt idx="35">
                  <c:v>82.2849646108521</c:v>
                </c:pt>
                <c:pt idx="36">
                  <c:v>82.354142916145051</c:v>
                </c:pt>
                <c:pt idx="37">
                  <c:v>82.395924510450243</c:v>
                </c:pt>
                <c:pt idx="38">
                  <c:v>82.410118195391789</c:v>
                </c:pt>
                <c:pt idx="39">
                  <c:v>82.396763231442051</c:v>
                </c:pt>
                <c:pt idx="40">
                  <c:v>82.356136157655556</c:v>
                </c:pt>
                <c:pt idx="41">
                  <c:v>82.288751801392706</c:v>
                </c:pt>
                <c:pt idx="42">
                  <c:v>82.195358244343254</c:v>
                </c:pt>
                <c:pt idx="43">
                  <c:v>82.076925793555759</c:v>
                </c:pt>
                <c:pt idx="44">
                  <c:v>81.934630293508349</c:v>
                </c:pt>
                <c:pt idx="45">
                  <c:v>81.769831385660723</c:v>
                </c:pt>
                <c:pt idx="46">
                  <c:v>81.58404655478428</c:v>
                </c:pt>
                <c:pt idx="47">
                  <c:v>81.378921979575992</c:v>
                </c:pt>
                <c:pt idx="48">
                  <c:v>81.156201316861626</c:v>
                </c:pt>
                <c:pt idx="49">
                  <c:v>80.917693588760699</c:v>
                </c:pt>
                <c:pt idx="50">
                  <c:v>80.665241311867035</c:v>
                </c:pt>
                <c:pt idx="51">
                  <c:v>80.400689914200825</c:v>
                </c:pt>
                <c:pt idx="52">
                  <c:v>80.125859341581375</c:v>
                </c:pt>
                <c:pt idx="53">
                  <c:v>79.842518575352187</c:v>
                </c:pt>
                <c:pt idx="54">
                  <c:v>79.552363584407573</c:v>
                </c:pt>
                <c:pt idx="55">
                  <c:v>79.25699903195796</c:v>
                </c:pt>
                <c:pt idx="56">
                  <c:v>78.957923865147023</c:v>
                </c:pt>
                <c:pt idx="57">
                  <c:v>78.656520744235891</c:v>
                </c:pt>
                <c:pt idx="58">
                  <c:v>78.354049124912891</c:v>
                </c:pt>
                <c:pt idx="59">
                  <c:v>78.051641696249206</c:v>
                </c:pt>
                <c:pt idx="60">
                  <c:v>77.750303798702291</c:v>
                </c:pt>
                <c:pt idx="61">
                  <c:v>77.450915399673519</c:v>
                </c:pt>
                <c:pt idx="62">
                  <c:v>77.154235184952967</c:v>
                </c:pt>
                <c:pt idx="63">
                  <c:v>76.860906328329591</c:v>
                </c:pt>
                <c:pt idx="64">
                  <c:v>76.571463523624828</c:v>
                </c:pt>
                <c:pt idx="65">
                  <c:v>76.286340898366305</c:v>
                </c:pt>
                <c:pt idx="66">
                  <c:v>76.005880471598303</c:v>
                </c:pt>
                <c:pt idx="67">
                  <c:v>75.730340865901866</c:v>
                </c:pt>
                <c:pt idx="68">
                  <c:v>75.459906032289695</c:v>
                </c:pt>
                <c:pt idx="69">
                  <c:v>75.194693793745927</c:v>
                </c:pt>
                <c:pt idx="70">
                  <c:v>74.934764057013624</c:v>
                </c:pt>
                <c:pt idx="71">
                  <c:v>74.680126581655543</c:v>
                </c:pt>
                <c:pt idx="72">
                  <c:v>74.43074822981329</c:v>
                </c:pt>
                <c:pt idx="73">
                  <c:v>74.186559649274045</c:v>
                </c:pt>
                <c:pt idx="74">
                  <c:v>73.9474613665395</c:v>
                </c:pt>
                <c:pt idx="75">
                  <c:v>73.713329285904379</c:v>
                </c:pt>
                <c:pt idx="76">
                  <c:v>73.484019605556924</c:v>
                </c:pt>
                <c:pt idx="77">
                  <c:v>73.259373172937998</c:v>
                </c:pt>
                <c:pt idx="78">
                  <c:v>73.039219309592596</c:v>
                </c:pt>
                <c:pt idx="79">
                  <c:v>72.823379141053749</c:v>
                </c:pt>
                <c:pt idx="80">
                  <c:v>72.611668470416575</c:v>
                </c:pt>
                <c:pt idx="81">
                  <c:v>72.403900235640066</c:v>
                </c:pt>
                <c:pt idx="82">
                  <c:v>72.199886590653392</c:v>
                </c:pt>
                <c:pt idx="83">
                  <c:v>71.999440649378315</c:v>
                </c:pt>
                <c:pt idx="84">
                  <c:v>71.802377930094124</c:v>
                </c:pt>
                <c:pt idx="85">
                  <c:v>71.608517535395009</c:v>
                </c:pt>
                <c:pt idx="86">
                  <c:v>71.417683100510828</c:v>
                </c:pt>
                <c:pt idx="87">
                  <c:v>71.229703540121363</c:v>
                </c:pt>
                <c:pt idx="88">
                  <c:v>71.044413621107495</c:v>
                </c:pt>
                <c:pt idx="89">
                  <c:v>70.861654386029585</c:v>
                </c:pt>
                <c:pt idx="90">
                  <c:v>70.681273449564529</c:v>
                </c:pt>
                <c:pt idx="91">
                  <c:v>70.503125187710594</c:v>
                </c:pt>
                <c:pt idx="92">
                  <c:v>70.327070837305868</c:v>
                </c:pt>
                <c:pt idx="93">
                  <c:v>70.152978521321472</c:v>
                </c:pt>
                <c:pt idx="94">
                  <c:v>69.980723213486087</c:v>
                </c:pt>
                <c:pt idx="95">
                  <c:v>69.810186654075423</c:v>
                </c:pt>
                <c:pt idx="96">
                  <c:v>69.641257227155094</c:v>
                </c:pt>
                <c:pt idx="97">
                  <c:v>69.473829808186565</c:v>
                </c:pt>
                <c:pt idx="98">
                  <c:v>69.30780558968614</c:v>
                </c:pt>
                <c:pt idx="99">
                  <c:v>69.143091891553738</c:v>
                </c:pt>
                <c:pt idx="100">
                  <c:v>68.979601961748216</c:v>
                </c:pt>
                <c:pt idx="101">
                  <c:v>68.817254772170216</c:v>
                </c:pt>
                <c:pt idx="102">
                  <c:v>68.655974813906639</c:v>
                </c:pt>
                <c:pt idx="103">
                  <c:v>68.495691895383729</c:v>
                </c:pt>
                <c:pt idx="104">
                  <c:v>68.336340946457085</c:v>
                </c:pt>
                <c:pt idx="105">
                  <c:v>68.17786183102595</c:v>
                </c:pt>
                <c:pt idx="106">
                  <c:v>68.020199170387571</c:v>
                </c:pt>
                <c:pt idx="107">
                  <c:v>67.86330217923441</c:v>
                </c:pt>
                <c:pt idx="108">
                  <c:v>67.707124515936712</c:v>
                </c:pt>
                <c:pt idx="109">
                  <c:v>67.551624148536604</c:v>
                </c:pt>
                <c:pt idx="110">
                  <c:v>67.396763237697584</c:v>
                </c:pt>
                <c:pt idx="111">
                  <c:v>67.242508037704255</c:v>
                </c:pt>
                <c:pt idx="112">
                  <c:v>67.088828816475797</c:v>
                </c:pt>
                <c:pt idx="113">
                  <c:v>66.935699795444947</c:v>
                </c:pt>
                <c:pt idx="114">
                  <c:v>66.783099110047814</c:v>
                </c:pt>
                <c:pt idx="115">
                  <c:v>66.631008791465717</c:v>
                </c:pt>
                <c:pt idx="116">
                  <c:v>66.479414770149333</c:v>
                </c:pt>
                <c:pt idx="117">
                  <c:v>66.328306901528691</c:v>
                </c:pt>
                <c:pt idx="118">
                  <c:v>66.177679014162209</c:v>
                </c:pt>
                <c:pt idx="119">
                  <c:v>66.027528980392987</c:v>
                </c:pt>
                <c:pt idx="120">
                  <c:v>65.877858809350712</c:v>
                </c:pt>
                <c:pt idx="121">
                  <c:v>65.728674761850357</c:v>
                </c:pt>
                <c:pt idx="122">
                  <c:v>65.579987486382265</c:v>
                </c:pt>
                <c:pt idx="123">
                  <c:v>65.431812174947126</c:v>
                </c:pt>
                <c:pt idx="124">
                  <c:v>65.284168736949724</c:v>
                </c:pt>
                <c:pt idx="125">
                  <c:v>65.137081988713391</c:v>
                </c:pt>
                <c:pt idx="126">
                  <c:v>64.990581855395021</c:v>
                </c:pt>
                <c:pt idx="127">
                  <c:v>64.844703581158868</c:v>
                </c:pt>
                <c:pt idx="128">
                  <c:v>64.699487942390078</c:v>
                </c:pt>
                <c:pt idx="129">
                  <c:v>64.554981457493199</c:v>
                </c:pt>
                <c:pt idx="130">
                  <c:v>64.41123658542034</c:v>
                </c:pt>
                <c:pt idx="131">
                  <c:v>64.268311903518949</c:v>
                </c:pt>
                <c:pt idx="132">
                  <c:v>64.126272253594962</c:v>
                </c:pt>
                <c:pt idx="133">
                  <c:v>63.985188843288249</c:v>
                </c:pt>
                <c:pt idx="134">
                  <c:v>63.845139288004162</c:v>
                </c:pt>
                <c:pt idx="135">
                  <c:v>63.706207576811593</c:v>
                </c:pt>
                <c:pt idx="136">
                  <c:v>63.568483944005855</c:v>
                </c:pt>
                <c:pt idx="137">
                  <c:v>63.432064626572753</c:v>
                </c:pt>
                <c:pt idx="138">
                  <c:v>63.297051486741978</c:v>
                </c:pt>
                <c:pt idx="139">
                  <c:v>63.163551478375716</c:v>
                </c:pt>
                <c:pt idx="140">
                  <c:v>63.031675936324206</c:v>
                </c:pt>
                <c:pt idx="141">
                  <c:v>62.901539669334774</c:v>
                </c:pt>
                <c:pt idx="142">
                  <c:v>62.773259839873873</c:v>
                </c:pt>
                <c:pt idx="143">
                  <c:v>62.646954618546332</c:v>
                </c:pt>
                <c:pt idx="144">
                  <c:v>62.522741606872124</c:v>
                </c:pt>
                <c:pt idx="145">
                  <c:v>62.400736030128016</c:v>
                </c:pt>
                <c:pt idx="146">
                  <c:v>62.281048711798832</c:v>
                </c:pt>
                <c:pt idx="147">
                  <c:v>62.163783852770671</c:v>
                </c:pt>
                <c:pt idx="148">
                  <c:v>62.04903665141768</c:v>
                </c:pt>
                <c:pt idx="149">
                  <c:v>61.936890814647072</c:v>
                </c:pt>
                <c:pt idx="150">
                  <c:v>61.827416024010198</c:v>
                </c:pt>
                <c:pt idx="151">
                  <c:v>61.720665434187993</c:v>
                </c:pt>
                <c:pt idx="152">
                  <c:v>61.616673292367707</c:v>
                </c:pt>
                <c:pt idx="153">
                  <c:v>61.515452775011923</c:v>
                </c:pt>
                <c:pt idx="154">
                  <c:v>61.41699414206343</c:v>
                </c:pt>
                <c:pt idx="155">
                  <c:v>61.321263306677807</c:v>
                </c:pt>
                <c:pt idx="156">
                  <c:v>61.228200910387713</c:v>
                </c:pt>
                <c:pt idx="157">
                  <c:v>61.137721978895797</c:v>
                </c:pt>
                <c:pt idx="158">
                  <c:v>61.049716212750177</c:v>
                </c:pt>
                <c:pt idx="159">
                  <c:v>60.964048940892553</c:v>
                </c:pt>
                <c:pt idx="160">
                  <c:v>60.880562735000552</c:v>
                </c:pt>
                <c:pt idx="161">
                  <c:v>60.799079650701835</c:v>
                </c:pt>
                <c:pt idx="162">
                  <c:v>60.719404030463991</c:v>
                </c:pt>
                <c:pt idx="163">
                  <c:v>60.641325774697947</c:v>
                </c:pt>
                <c:pt idx="164">
                  <c:v>60.564623964595498</c:v>
                </c:pt>
                <c:pt idx="165">
                  <c:v>60.48907070426116</c:v>
                </c:pt>
                <c:pt idx="166">
                  <c:v>60.414435041947485</c:v>
                </c:pt>
                <c:pt idx="167">
                  <c:v>60.340486831051365</c:v>
                </c:pt>
                <c:pt idx="168">
                  <c:v>60.267000400570637</c:v>
                </c:pt>
                <c:pt idx="169">
                  <c:v>60.193757920846664</c:v>
                </c:pt>
                <c:pt idx="170">
                  <c:v>60.120552371968373</c:v>
                </c:pt>
                <c:pt idx="171">
                  <c:v>60.0471900472022</c:v>
                </c:pt>
                <c:pt idx="172">
                  <c:v>59.973492550160223</c:v>
                </c:pt>
                <c:pt idx="173">
                  <c:v>59.899298270172729</c:v>
                </c:pt>
                <c:pt idx="174">
                  <c:v>59.824463343840868</c:v>
                </c:pt>
                <c:pt idx="175">
                  <c:v>59.748862130774725</c:v>
                </c:pt>
                <c:pt idx="176">
                  <c:v>59.672387247301458</c:v>
                </c:pt>
                <c:pt idx="177">
                  <c:v>59.594949213145263</c:v>
                </c:pt>
                <c:pt idx="178">
                  <c:v>59.516475772816619</c:v>
                </c:pt>
                <c:pt idx="179">
                  <c:v>59.43691095610167</c:v>
                </c:pt>
                <c:pt idx="180">
                  <c:v>59.356213941221185</c:v>
                </c:pt>
                <c:pt idx="181">
                  <c:v>59.274357780657326</c:v>
                </c:pt>
                <c:pt idx="182">
                  <c:v>59.191328044080592</c:v>
                </c:pt>
                <c:pt idx="183">
                  <c:v>59.107121425965666</c:v>
                </c:pt>
                <c:pt idx="184">
                  <c:v>59.021744357999886</c:v>
                </c:pt>
                <c:pt idx="185">
                  <c:v>58.935211658784091</c:v>
                </c:pt>
                <c:pt idx="186">
                  <c:v>58.847545246010725</c:v>
                </c:pt>
                <c:pt idx="187">
                  <c:v>58.758772929562397</c:v>
                </c:pt>
                <c:pt idx="188">
                  <c:v>58.668927297991686</c:v>
                </c:pt>
                <c:pt idx="189">
                  <c:v>58.578044705710198</c:v>
                </c:pt>
                <c:pt idx="190">
                  <c:v>58.486164363956611</c:v>
                </c:pt>
                <c:pt idx="191">
                  <c:v>58.393327535200115</c:v>
                </c:pt>
                <c:pt idx="192">
                  <c:v>58.299576828002074</c:v>
                </c:pt>
                <c:pt idx="193">
                  <c:v>58.204955587420159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70.171000000000006</c:v>
                </c:pt>
                <c:pt idx="1">
                  <c:v>69.146000000000001</c:v>
                </c:pt>
                <c:pt idx="2">
                  <c:v>68.634</c:v>
                </c:pt>
                <c:pt idx="3">
                  <c:v>70.462999999999994</c:v>
                </c:pt>
                <c:pt idx="4">
                  <c:v>70.39</c:v>
                </c:pt>
                <c:pt idx="5">
                  <c:v>68.878</c:v>
                </c:pt>
                <c:pt idx="6">
                  <c:v>67.756</c:v>
                </c:pt>
                <c:pt idx="7">
                  <c:v>67.853999999999999</c:v>
                </c:pt>
                <c:pt idx="8">
                  <c:v>68.22</c:v>
                </c:pt>
                <c:pt idx="9">
                  <c:v>69.22</c:v>
                </c:pt>
                <c:pt idx="10">
                  <c:v>68.659000000000006</c:v>
                </c:pt>
                <c:pt idx="11">
                  <c:v>70.683000000000007</c:v>
                </c:pt>
                <c:pt idx="12">
                  <c:v>69.39</c:v>
                </c:pt>
                <c:pt idx="13">
                  <c:v>71.61</c:v>
                </c:pt>
                <c:pt idx="14">
                  <c:v>69.438999999999993</c:v>
                </c:pt>
                <c:pt idx="15">
                  <c:v>68.927000000000007</c:v>
                </c:pt>
                <c:pt idx="16">
                  <c:v>69.828999999999994</c:v>
                </c:pt>
                <c:pt idx="17">
                  <c:v>70.927000000000007</c:v>
                </c:pt>
                <c:pt idx="18">
                  <c:v>71.731999999999999</c:v>
                </c:pt>
                <c:pt idx="19">
                  <c:v>71.438999999999993</c:v>
                </c:pt>
                <c:pt idx="20">
                  <c:v>70.194999999999993</c:v>
                </c:pt>
                <c:pt idx="21">
                  <c:v>71.39</c:v>
                </c:pt>
                <c:pt idx="22">
                  <c:v>72</c:v>
                </c:pt>
                <c:pt idx="23">
                  <c:v>71.194999999999993</c:v>
                </c:pt>
                <c:pt idx="24">
                  <c:v>71.61</c:v>
                </c:pt>
                <c:pt idx="25">
                  <c:v>73.366</c:v>
                </c:pt>
                <c:pt idx="26">
                  <c:v>73.878</c:v>
                </c:pt>
                <c:pt idx="27">
                  <c:v>74.22</c:v>
                </c:pt>
                <c:pt idx="28">
                  <c:v>73.244</c:v>
                </c:pt>
                <c:pt idx="29">
                  <c:v>74.561000000000007</c:v>
                </c:pt>
                <c:pt idx="30">
                  <c:v>73.683000000000007</c:v>
                </c:pt>
                <c:pt idx="31">
                  <c:v>74.024000000000001</c:v>
                </c:pt>
                <c:pt idx="32">
                  <c:v>75.78</c:v>
                </c:pt>
                <c:pt idx="33">
                  <c:v>75.731999999999999</c:v>
                </c:pt>
                <c:pt idx="34">
                  <c:v>76.706999999999994</c:v>
                </c:pt>
                <c:pt idx="35">
                  <c:v>77.512</c:v>
                </c:pt>
                <c:pt idx="36">
                  <c:v>78.561000000000007</c:v>
                </c:pt>
                <c:pt idx="37">
                  <c:v>79.805000000000007</c:v>
                </c:pt>
                <c:pt idx="38">
                  <c:v>79.438999999999993</c:v>
                </c:pt>
                <c:pt idx="39">
                  <c:v>81</c:v>
                </c:pt>
                <c:pt idx="40">
                  <c:v>81.146000000000001</c:v>
                </c:pt>
                <c:pt idx="41">
                  <c:v>83.561000000000007</c:v>
                </c:pt>
                <c:pt idx="42">
                  <c:v>87.122</c:v>
                </c:pt>
                <c:pt idx="43">
                  <c:v>88.61</c:v>
                </c:pt>
                <c:pt idx="44">
                  <c:v>91.975999999999999</c:v>
                </c:pt>
                <c:pt idx="45">
                  <c:v>95.78</c:v>
                </c:pt>
                <c:pt idx="46">
                  <c:v>98.22</c:v>
                </c:pt>
                <c:pt idx="47">
                  <c:v>100.512</c:v>
                </c:pt>
                <c:pt idx="48">
                  <c:v>107.07299999999999</c:v>
                </c:pt>
                <c:pt idx="49">
                  <c:v>115.732</c:v>
                </c:pt>
                <c:pt idx="50">
                  <c:v>125.04900000000001</c:v>
                </c:pt>
                <c:pt idx="51">
                  <c:v>138.92699999999999</c:v>
                </c:pt>
                <c:pt idx="52">
                  <c:v>153.80500000000001</c:v>
                </c:pt>
                <c:pt idx="53">
                  <c:v>168.04900000000001</c:v>
                </c:pt>
                <c:pt idx="54">
                  <c:v>184.56100000000001</c:v>
                </c:pt>
                <c:pt idx="55">
                  <c:v>198.17099999999999</c:v>
                </c:pt>
                <c:pt idx="56">
                  <c:v>211.268</c:v>
                </c:pt>
                <c:pt idx="57">
                  <c:v>222</c:v>
                </c:pt>
                <c:pt idx="58">
                  <c:v>232.41499999999999</c:v>
                </c:pt>
                <c:pt idx="59">
                  <c:v>238.95099999999999</c:v>
                </c:pt>
                <c:pt idx="60">
                  <c:v>244.41499999999999</c:v>
                </c:pt>
                <c:pt idx="61">
                  <c:v>244.82900000000001</c:v>
                </c:pt>
                <c:pt idx="62">
                  <c:v>239.61</c:v>
                </c:pt>
                <c:pt idx="63">
                  <c:v>223.512</c:v>
                </c:pt>
                <c:pt idx="64">
                  <c:v>189.34100000000001</c:v>
                </c:pt>
                <c:pt idx="65">
                  <c:v>148.268</c:v>
                </c:pt>
                <c:pt idx="66">
                  <c:v>111.46299999999999</c:v>
                </c:pt>
                <c:pt idx="67">
                  <c:v>86.805000000000007</c:v>
                </c:pt>
                <c:pt idx="68">
                  <c:v>78.340999999999994</c:v>
                </c:pt>
                <c:pt idx="69">
                  <c:v>77.950999999999993</c:v>
                </c:pt>
                <c:pt idx="70">
                  <c:v>76.950999999999993</c:v>
                </c:pt>
                <c:pt idx="71">
                  <c:v>77.756</c:v>
                </c:pt>
                <c:pt idx="72">
                  <c:v>81.316999999999993</c:v>
                </c:pt>
                <c:pt idx="73">
                  <c:v>83.340999999999994</c:v>
                </c:pt>
                <c:pt idx="74">
                  <c:v>86.634</c:v>
                </c:pt>
                <c:pt idx="75">
                  <c:v>92.316999999999993</c:v>
                </c:pt>
                <c:pt idx="76">
                  <c:v>99.805000000000007</c:v>
                </c:pt>
                <c:pt idx="77">
                  <c:v>110.488</c:v>
                </c:pt>
                <c:pt idx="78">
                  <c:v>122.39</c:v>
                </c:pt>
                <c:pt idx="79">
                  <c:v>136.46299999999999</c:v>
                </c:pt>
                <c:pt idx="80">
                  <c:v>150.63399999999999</c:v>
                </c:pt>
                <c:pt idx="81">
                  <c:v>164.78</c:v>
                </c:pt>
                <c:pt idx="82">
                  <c:v>177.488</c:v>
                </c:pt>
                <c:pt idx="83">
                  <c:v>188.976</c:v>
                </c:pt>
                <c:pt idx="84">
                  <c:v>199.244</c:v>
                </c:pt>
                <c:pt idx="85">
                  <c:v>205.36600000000001</c:v>
                </c:pt>
                <c:pt idx="86">
                  <c:v>204.41499999999999</c:v>
                </c:pt>
                <c:pt idx="87">
                  <c:v>189.43899999999999</c:v>
                </c:pt>
                <c:pt idx="88">
                  <c:v>158</c:v>
                </c:pt>
                <c:pt idx="89">
                  <c:v>120.04900000000001</c:v>
                </c:pt>
                <c:pt idx="90">
                  <c:v>90.756</c:v>
                </c:pt>
                <c:pt idx="91">
                  <c:v>73.146000000000001</c:v>
                </c:pt>
                <c:pt idx="92">
                  <c:v>67.268000000000001</c:v>
                </c:pt>
                <c:pt idx="93">
                  <c:v>65.024000000000001</c:v>
                </c:pt>
                <c:pt idx="94">
                  <c:v>66.22</c:v>
                </c:pt>
                <c:pt idx="95">
                  <c:v>66.39</c:v>
                </c:pt>
                <c:pt idx="96">
                  <c:v>67.072999999999993</c:v>
                </c:pt>
                <c:pt idx="97">
                  <c:v>66.146000000000001</c:v>
                </c:pt>
                <c:pt idx="98">
                  <c:v>67.024000000000001</c:v>
                </c:pt>
                <c:pt idx="99">
                  <c:v>65.22</c:v>
                </c:pt>
                <c:pt idx="100">
                  <c:v>65.194999999999993</c:v>
                </c:pt>
                <c:pt idx="101">
                  <c:v>66.122</c:v>
                </c:pt>
                <c:pt idx="102">
                  <c:v>65.634</c:v>
                </c:pt>
                <c:pt idx="103">
                  <c:v>67.634</c:v>
                </c:pt>
                <c:pt idx="104">
                  <c:v>65.706999999999994</c:v>
                </c:pt>
                <c:pt idx="105">
                  <c:v>66.878</c:v>
                </c:pt>
                <c:pt idx="106">
                  <c:v>65.316999999999993</c:v>
                </c:pt>
                <c:pt idx="107">
                  <c:v>64.853999999999999</c:v>
                </c:pt>
                <c:pt idx="108">
                  <c:v>63.731999999999999</c:v>
                </c:pt>
                <c:pt idx="109">
                  <c:v>67.024000000000001</c:v>
                </c:pt>
                <c:pt idx="110">
                  <c:v>66.293000000000006</c:v>
                </c:pt>
                <c:pt idx="111">
                  <c:v>66.878</c:v>
                </c:pt>
                <c:pt idx="112">
                  <c:v>65.146000000000001</c:v>
                </c:pt>
                <c:pt idx="113">
                  <c:v>64.22</c:v>
                </c:pt>
                <c:pt idx="114">
                  <c:v>66.415000000000006</c:v>
                </c:pt>
                <c:pt idx="115">
                  <c:v>65.438999999999993</c:v>
                </c:pt>
                <c:pt idx="116">
                  <c:v>64.39</c:v>
                </c:pt>
                <c:pt idx="117">
                  <c:v>64.244</c:v>
                </c:pt>
                <c:pt idx="118">
                  <c:v>65.293000000000006</c:v>
                </c:pt>
                <c:pt idx="119">
                  <c:v>68.22</c:v>
                </c:pt>
                <c:pt idx="120">
                  <c:v>68.268000000000001</c:v>
                </c:pt>
                <c:pt idx="121">
                  <c:v>73.22</c:v>
                </c:pt>
                <c:pt idx="122">
                  <c:v>77.244</c:v>
                </c:pt>
                <c:pt idx="123">
                  <c:v>79.878</c:v>
                </c:pt>
                <c:pt idx="124">
                  <c:v>82.659000000000006</c:v>
                </c:pt>
                <c:pt idx="125">
                  <c:v>84.634</c:v>
                </c:pt>
                <c:pt idx="126">
                  <c:v>84.316999999999993</c:v>
                </c:pt>
                <c:pt idx="127">
                  <c:v>83</c:v>
                </c:pt>
                <c:pt idx="128">
                  <c:v>81.072999999999993</c:v>
                </c:pt>
                <c:pt idx="129">
                  <c:v>78.950999999999993</c:v>
                </c:pt>
                <c:pt idx="130">
                  <c:v>74.293000000000006</c:v>
                </c:pt>
                <c:pt idx="131">
                  <c:v>70.950999999999993</c:v>
                </c:pt>
                <c:pt idx="132">
                  <c:v>67.194999999999993</c:v>
                </c:pt>
                <c:pt idx="133">
                  <c:v>65.072999999999993</c:v>
                </c:pt>
                <c:pt idx="134">
                  <c:v>62.146000000000001</c:v>
                </c:pt>
                <c:pt idx="135">
                  <c:v>60.561</c:v>
                </c:pt>
                <c:pt idx="136">
                  <c:v>61.951000000000001</c:v>
                </c:pt>
                <c:pt idx="137">
                  <c:v>61.756</c:v>
                </c:pt>
                <c:pt idx="138">
                  <c:v>59.317</c:v>
                </c:pt>
                <c:pt idx="139">
                  <c:v>61.024000000000001</c:v>
                </c:pt>
                <c:pt idx="140">
                  <c:v>61.39</c:v>
                </c:pt>
                <c:pt idx="141">
                  <c:v>59.975999999999999</c:v>
                </c:pt>
                <c:pt idx="142">
                  <c:v>61.536999999999999</c:v>
                </c:pt>
                <c:pt idx="143">
                  <c:v>59.561</c:v>
                </c:pt>
                <c:pt idx="144">
                  <c:v>61.707000000000001</c:v>
                </c:pt>
                <c:pt idx="145">
                  <c:v>60.024000000000001</c:v>
                </c:pt>
                <c:pt idx="146">
                  <c:v>59.975999999999999</c:v>
                </c:pt>
                <c:pt idx="147">
                  <c:v>60.536999999999999</c:v>
                </c:pt>
                <c:pt idx="148">
                  <c:v>58.853999999999999</c:v>
                </c:pt>
                <c:pt idx="149">
                  <c:v>60.512</c:v>
                </c:pt>
                <c:pt idx="150">
                  <c:v>60.878</c:v>
                </c:pt>
                <c:pt idx="151">
                  <c:v>60.097999999999999</c:v>
                </c:pt>
                <c:pt idx="152">
                  <c:v>63.073</c:v>
                </c:pt>
                <c:pt idx="153">
                  <c:v>63.463000000000001</c:v>
                </c:pt>
                <c:pt idx="154">
                  <c:v>64.537000000000006</c:v>
                </c:pt>
                <c:pt idx="155">
                  <c:v>66.683000000000007</c:v>
                </c:pt>
                <c:pt idx="156">
                  <c:v>67.634</c:v>
                </c:pt>
                <c:pt idx="157">
                  <c:v>68.61</c:v>
                </c:pt>
                <c:pt idx="158">
                  <c:v>71.950999999999993</c:v>
                </c:pt>
                <c:pt idx="159">
                  <c:v>71.438999999999993</c:v>
                </c:pt>
                <c:pt idx="160">
                  <c:v>69.756</c:v>
                </c:pt>
                <c:pt idx="161">
                  <c:v>66.927000000000007</c:v>
                </c:pt>
                <c:pt idx="162">
                  <c:v>63.902000000000001</c:v>
                </c:pt>
                <c:pt idx="163">
                  <c:v>60.366</c:v>
                </c:pt>
                <c:pt idx="164">
                  <c:v>60</c:v>
                </c:pt>
                <c:pt idx="165">
                  <c:v>59.463000000000001</c:v>
                </c:pt>
                <c:pt idx="166">
                  <c:v>57.975999999999999</c:v>
                </c:pt>
                <c:pt idx="167">
                  <c:v>57.902000000000001</c:v>
                </c:pt>
                <c:pt idx="168">
                  <c:v>59.292999999999999</c:v>
                </c:pt>
                <c:pt idx="169">
                  <c:v>57.975999999999999</c:v>
                </c:pt>
                <c:pt idx="170">
                  <c:v>58.414999999999999</c:v>
                </c:pt>
                <c:pt idx="171">
                  <c:v>57.683</c:v>
                </c:pt>
                <c:pt idx="172">
                  <c:v>59.756</c:v>
                </c:pt>
                <c:pt idx="173">
                  <c:v>58.268000000000001</c:v>
                </c:pt>
                <c:pt idx="174">
                  <c:v>57.170999999999999</c:v>
                </c:pt>
                <c:pt idx="175">
                  <c:v>57.731999999999999</c:v>
                </c:pt>
                <c:pt idx="176">
                  <c:v>58.097999999999999</c:v>
                </c:pt>
                <c:pt idx="177">
                  <c:v>58.073</c:v>
                </c:pt>
                <c:pt idx="178">
                  <c:v>57.048999999999999</c:v>
                </c:pt>
                <c:pt idx="179">
                  <c:v>57.829000000000001</c:v>
                </c:pt>
                <c:pt idx="180">
                  <c:v>58</c:v>
                </c:pt>
                <c:pt idx="181">
                  <c:v>57.951000000000001</c:v>
                </c:pt>
                <c:pt idx="182">
                  <c:v>56.439</c:v>
                </c:pt>
                <c:pt idx="183">
                  <c:v>58.048999999999999</c:v>
                </c:pt>
                <c:pt idx="184">
                  <c:v>57</c:v>
                </c:pt>
                <c:pt idx="185">
                  <c:v>56.829000000000001</c:v>
                </c:pt>
                <c:pt idx="186">
                  <c:v>57.585000000000001</c:v>
                </c:pt>
                <c:pt idx="187">
                  <c:v>58.122</c:v>
                </c:pt>
                <c:pt idx="188">
                  <c:v>57.561</c:v>
                </c:pt>
                <c:pt idx="189">
                  <c:v>56.805</c:v>
                </c:pt>
                <c:pt idx="190">
                  <c:v>57.902000000000001</c:v>
                </c:pt>
                <c:pt idx="191">
                  <c:v>58.536999999999999</c:v>
                </c:pt>
                <c:pt idx="192">
                  <c:v>56.536999999999999</c:v>
                </c:pt>
                <c:pt idx="193">
                  <c:v>56.512</c:v>
                </c:pt>
                <c:pt idx="194">
                  <c:v>57.561</c:v>
                </c:pt>
                <c:pt idx="195">
                  <c:v>57.048999999999999</c:v>
                </c:pt>
                <c:pt idx="196">
                  <c:v>58.122</c:v>
                </c:pt>
                <c:pt idx="197">
                  <c:v>57.341000000000001</c:v>
                </c:pt>
                <c:pt idx="198">
                  <c:v>57.805</c:v>
                </c:pt>
                <c:pt idx="199">
                  <c:v>57.341000000000001</c:v>
                </c:pt>
                <c:pt idx="200">
                  <c:v>57.268000000000001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66.619400679599806</c:v>
                </c:pt>
                <c:pt idx="1">
                  <c:v>66.966286140835749</c:v>
                </c:pt>
                <c:pt idx="2">
                  <c:v>67.31428053369315</c:v>
                </c:pt>
                <c:pt idx="3">
                  <c:v>67.663387825593404</c:v>
                </c:pt>
                <c:pt idx="4">
                  <c:v>68.013602434668556</c:v>
                </c:pt>
                <c:pt idx="5">
                  <c:v>68.364907451062891</c:v>
                </c:pt>
                <c:pt idx="6">
                  <c:v>68.717272642691981</c:v>
                </c:pt>
                <c:pt idx="7">
                  <c:v>69.070652231276313</c:v>
                </c:pt>
                <c:pt idx="8">
                  <c:v>69.424982426325911</c:v>
                </c:pt>
                <c:pt idx="9">
                  <c:v>69.780178707692215</c:v>
                </c:pt>
                <c:pt idx="10">
                  <c:v>70.136132851704232</c:v>
                </c:pt>
                <c:pt idx="11">
                  <c:v>70.492709702308218</c:v>
                </c:pt>
                <c:pt idx="12">
                  <c:v>70.849743697865989</c:v>
                </c:pt>
                <c:pt idx="13">
                  <c:v>71.207035177619403</c:v>
                </c:pt>
                <c:pt idx="14">
                  <c:v>71.564346511344397</c:v>
                </c:pt>
                <c:pt idx="15">
                  <c:v>71.921398124656321</c:v>
                </c:pt>
                <c:pt idx="16">
                  <c:v>72.277864535979475</c:v>
                </c:pt>
                <c:pt idx="17">
                  <c:v>72.63337058751128</c:v>
                </c:pt>
                <c:pt idx="18">
                  <c:v>72.987488154167522</c:v>
                </c:pt>
                <c:pt idx="19">
                  <c:v>73.339733770448248</c:v>
                </c:pt>
                <c:pt idx="20">
                  <c:v>73.689567853174864</c:v>
                </c:pt>
                <c:pt idx="21">
                  <c:v>74.036396557508098</c:v>
                </c:pt>
                <c:pt idx="22">
                  <c:v>74.379577838314404</c:v>
                </c:pt>
                <c:pt idx="23">
                  <c:v>74.718434068935238</c:v>
                </c:pt>
                <c:pt idx="24">
                  <c:v>75.052274681145704</c:v>
                </c:pt>
                <c:pt idx="25">
                  <c:v>75.380433832306039</c:v>
                </c:pt>
                <c:pt idx="26">
                  <c:v>75.702330179034917</c:v>
                </c:pt>
                <c:pt idx="27">
                  <c:v>76.01755852381477</c:v>
                </c:pt>
                <c:pt idx="28">
                  <c:v>76.326026434165541</c:v>
                </c:pt>
                <c:pt idx="29">
                  <c:v>76.628152848594027</c:v>
                </c:pt>
                <c:pt idx="30">
                  <c:v>76.925149955898348</c:v>
                </c:pt>
                <c:pt idx="31">
                  <c:v>77.219413809768682</c:v>
                </c:pt>
                <c:pt idx="32">
                  <c:v>77.515052458929858</c:v>
                </c:pt>
                <c:pt idx="33">
                  <c:v>77.818581710234426</c:v>
                </c:pt>
                <c:pt idx="34">
                  <c:v>78.139816490953706</c:v>
                </c:pt>
                <c:pt idx="35">
                  <c:v>78.492978298530446</c:v>
                </c:pt>
                <c:pt idx="36">
                  <c:v>78.898024407687387</c:v>
                </c:pt>
                <c:pt idx="37">
                  <c:v>79.382180446934527</c:v>
                </c:pt>
                <c:pt idx="38">
                  <c:v>79.981623310489255</c:v>
                </c:pt>
                <c:pt idx="39">
                  <c:v>80.743215906339898</c:v>
                </c:pt>
                <c:pt idx="40">
                  <c:v>81.726140485658831</c:v>
                </c:pt>
                <c:pt idx="41">
                  <c:v>83.003217155282542</c:v>
                </c:pt>
                <c:pt idx="42">
                  <c:v>84.661635350689934</c:v>
                </c:pt>
                <c:pt idx="43">
                  <c:v>86.802778119119935</c:v>
                </c:pt>
                <c:pt idx="44">
                  <c:v>89.540793990942078</c:v>
                </c:pt>
                <c:pt idx="45">
                  <c:v>92.999582162170057</c:v>
                </c:pt>
                <c:pt idx="46">
                  <c:v>97.307916114503229</c:v>
                </c:pt>
                <c:pt idx="47">
                  <c:v>102.59254784524545</c:v>
                </c:pt>
                <c:pt idx="48">
                  <c:v>108.96931262998179</c:v>
                </c:pt>
                <c:pt idx="49">
                  <c:v>116.53248694061985</c:v>
                </c:pt>
                <c:pt idx="50">
                  <c:v>125.34292331615421</c:v>
                </c:pt>
                <c:pt idx="51">
                  <c:v>135.41576799573991</c:v>
                </c:pt>
                <c:pt idx="52">
                  <c:v>146.70882273478193</c:v>
                </c:pt>
                <c:pt idx="53">
                  <c:v>159.11279843607156</c:v>
                </c:pt>
                <c:pt idx="54">
                  <c:v>172.44478222177401</c:v>
                </c:pt>
                <c:pt idx="55">
                  <c:v>186.44616506265282</c:v>
                </c:pt>
                <c:pt idx="56">
                  <c:v>200.78600393192326</c:v>
                </c:pt>
                <c:pt idx="57">
                  <c:v>215.06979400907022</c:v>
                </c:pt>
                <c:pt idx="58">
                  <c:v>228.84612422346777</c:v>
                </c:pt>
                <c:pt idx="59">
                  <c:v>241.55261937694198</c:v>
                </c:pt>
                <c:pt idx="60">
                  <c:v>252.14153745009992</c:v>
                </c:pt>
                <c:pt idx="61">
                  <c:v>257.87755180594252</c:v>
                </c:pt>
                <c:pt idx="62">
                  <c:v>252.80069840550988</c:v>
                </c:pt>
                <c:pt idx="63">
                  <c:v>229.63848599427504</c:v>
                </c:pt>
                <c:pt idx="64">
                  <c:v>188.12134096366029</c:v>
                </c:pt>
                <c:pt idx="65">
                  <c:v>140.8225775103769</c:v>
                </c:pt>
                <c:pt idx="66">
                  <c:v>104.30553935272425</c:v>
                </c:pt>
                <c:pt idx="67">
                  <c:v>84.962546301637275</c:v>
                </c:pt>
                <c:pt idx="68">
                  <c:v>78.068280118624443</c:v>
                </c:pt>
                <c:pt idx="69">
                  <c:v>76.778147099680197</c:v>
                </c:pt>
                <c:pt idx="70">
                  <c:v>77.38868369828559</c:v>
                </c:pt>
                <c:pt idx="71">
                  <c:v>78.832860427335604</c:v>
                </c:pt>
                <c:pt idx="72">
                  <c:v>81.048869605160249</c:v>
                </c:pt>
                <c:pt idx="73">
                  <c:v>84.217531234277757</c:v>
                </c:pt>
                <c:pt idx="74">
                  <c:v>88.566788841822031</c:v>
                </c:pt>
                <c:pt idx="75">
                  <c:v>94.325093443583725</c:v>
                </c:pt>
                <c:pt idx="76">
                  <c:v>101.69144755309102</c:v>
                </c:pt>
                <c:pt idx="77">
                  <c:v>110.80118320380444</c:v>
                </c:pt>
                <c:pt idx="78">
                  <c:v>121.68837403607036</c:v>
                </c:pt>
                <c:pt idx="79">
                  <c:v>134.24978174919377</c:v>
                </c:pt>
                <c:pt idx="80">
                  <c:v>148.21668711554975</c:v>
                </c:pt>
                <c:pt idx="81">
                  <c:v>163.14008779828492</c:v>
                </c:pt>
                <c:pt idx="82">
                  <c:v>178.38095541058567</c:v>
                </c:pt>
                <c:pt idx="83">
                  <c:v>193.01844333507626</c:v>
                </c:pt>
                <c:pt idx="84">
                  <c:v>205.36107212852278</c:v>
                </c:pt>
                <c:pt idx="85">
                  <c:v>211.73282804826951</c:v>
                </c:pt>
                <c:pt idx="86">
                  <c:v>205.86028836592183</c:v>
                </c:pt>
                <c:pt idx="87">
                  <c:v>182.70816106878468</c:v>
                </c:pt>
                <c:pt idx="88">
                  <c:v>146.1958659086996</c:v>
                </c:pt>
                <c:pt idx="89">
                  <c:v>109.81858551211869</c:v>
                </c:pt>
                <c:pt idx="90">
                  <c:v>85.320636097362382</c:v>
                </c:pt>
                <c:pt idx="91">
                  <c:v>73.923794025907441</c:v>
                </c:pt>
                <c:pt idx="92">
                  <c:v>70.164898269034126</c:v>
                </c:pt>
                <c:pt idx="93">
                  <c:v>69.18514545379378</c:v>
                </c:pt>
                <c:pt idx="94">
                  <c:v>68.870377816885167</c:v>
                </c:pt>
                <c:pt idx="95">
                  <c:v>68.663385490321787</c:v>
                </c:pt>
                <c:pt idx="96">
                  <c:v>68.469241726912657</c:v>
                </c:pt>
                <c:pt idx="97">
                  <c:v>68.277144378737702</c:v>
                </c:pt>
                <c:pt idx="98">
                  <c:v>68.086207457054044</c:v>
                </c:pt>
                <c:pt idx="99">
                  <c:v>67.896324900895777</c:v>
                </c:pt>
                <c:pt idx="100">
                  <c:v>67.707435962352605</c:v>
                </c:pt>
                <c:pt idx="101">
                  <c:v>67.519487196537739</c:v>
                </c:pt>
                <c:pt idx="102">
                  <c:v>67.332434468056576</c:v>
                </c:pt>
                <c:pt idx="103">
                  <c:v>67.146250719905822</c:v>
                </c:pt>
                <c:pt idx="104">
                  <c:v>66.960943006128034</c:v>
                </c:pt>
                <c:pt idx="105">
                  <c:v>66.776588075746062</c:v>
                </c:pt>
                <c:pt idx="106">
                  <c:v>66.593403363606058</c:v>
                </c:pt>
                <c:pt idx="107">
                  <c:v>66.411881975633236</c:v>
                </c:pt>
                <c:pt idx="108">
                  <c:v>66.233036755749595</c:v>
                </c:pt>
                <c:pt idx="109">
                  <c:v>66.058818675891089</c:v>
                </c:pt>
                <c:pt idx="110">
                  <c:v>65.892794096516766</c:v>
                </c:pt>
                <c:pt idx="111">
                  <c:v>65.741174091866725</c:v>
                </c:pt>
                <c:pt idx="112">
                  <c:v>65.614270734028807</c:v>
                </c:pt>
                <c:pt idx="113">
                  <c:v>65.528388460522194</c:v>
                </c:pt>
                <c:pt idx="114">
                  <c:v>65.508022298905701</c:v>
                </c:pt>
                <c:pt idx="115">
                  <c:v>65.588019380713774</c:v>
                </c:pt>
                <c:pt idx="116">
                  <c:v>65.815083812123717</c:v>
                </c:pt>
                <c:pt idx="117">
                  <c:v>66.247726868411291</c:v>
                </c:pt>
                <c:pt idx="118">
                  <c:v>66.953583843533309</c:v>
                </c:pt>
                <c:pt idx="119">
                  <c:v>68.003034279572304</c:v>
                </c:pt>
                <c:pt idx="120">
                  <c:v>69.458265623531958</c:v>
                </c:pt>
                <c:pt idx="121">
                  <c:v>71.357057901685167</c:v>
                </c:pt>
                <c:pt idx="122">
                  <c:v>73.690232729521014</c:v>
                </c:pt>
                <c:pt idx="123">
                  <c:v>76.371268858306877</c:v>
                </c:pt>
                <c:pt idx="124">
                  <c:v>79.199034517407767</c:v>
                </c:pt>
                <c:pt idx="125">
                  <c:v>81.82564888610122</c:v>
                </c:pt>
                <c:pt idx="126">
                  <c:v>83.762249084239699</c:v>
                </c:pt>
                <c:pt idx="127">
                  <c:v>84.468513260479284</c:v>
                </c:pt>
                <c:pt idx="128">
                  <c:v>83.542309464090266</c:v>
                </c:pt>
                <c:pt idx="129">
                  <c:v>80.941806419224847</c:v>
                </c:pt>
                <c:pt idx="130">
                  <c:v>77.09409613492673</c:v>
                </c:pt>
                <c:pt idx="131">
                  <c:v>72.773971816382442</c:v>
                </c:pt>
                <c:pt idx="132">
                  <c:v>68.792604976012143</c:v>
                </c:pt>
                <c:pt idx="133">
                  <c:v>65.687417150186889</c:v>
                </c:pt>
                <c:pt idx="134">
                  <c:v>63.597986381734991</c:v>
                </c:pt>
                <c:pt idx="135">
                  <c:v>62.356771917617216</c:v>
                </c:pt>
                <c:pt idx="136">
                  <c:v>61.677010155435084</c:v>
                </c:pt>
                <c:pt idx="137">
                  <c:v>61.302941213912156</c:v>
                </c:pt>
                <c:pt idx="138">
                  <c:v>61.068633963361052</c:v>
                </c:pt>
                <c:pt idx="139">
                  <c:v>60.889107475567862</c:v>
                </c:pt>
                <c:pt idx="140">
                  <c:v>60.728866585250351</c:v>
                </c:pt>
                <c:pt idx="141">
                  <c:v>60.575677165747884</c:v>
                </c:pt>
                <c:pt idx="142">
                  <c:v>60.426150466336807</c:v>
                </c:pt>
                <c:pt idx="143">
                  <c:v>60.279796215225446</c:v>
                </c:pt>
                <c:pt idx="144">
                  <c:v>60.137251688600649</c:v>
                </c:pt>
                <c:pt idx="145">
                  <c:v>60.000295484401825</c:v>
                </c:pt>
                <c:pt idx="146">
                  <c:v>59.87288502269783</c:v>
                </c:pt>
                <c:pt idx="147">
                  <c:v>59.763283754766086</c:v>
                </c:pt>
                <c:pt idx="148">
                  <c:v>59.687595123633656</c:v>
                </c:pt>
                <c:pt idx="149">
                  <c:v>59.674797688471479</c:v>
                </c:pt>
                <c:pt idx="150">
                  <c:v>59.772574251626324</c:v>
                </c:pt>
                <c:pt idx="151">
                  <c:v>60.051744725735063</c:v>
                </c:pt>
                <c:pt idx="152">
                  <c:v>60.605097175864586</c:v>
                </c:pt>
                <c:pt idx="153">
                  <c:v>61.534435920849582</c:v>
                </c:pt>
                <c:pt idx="154">
                  <c:v>62.91893506442424</c:v>
                </c:pt>
                <c:pt idx="155">
                  <c:v>64.761005519225876</c:v>
                </c:pt>
                <c:pt idx="156">
                  <c:v>66.917752539086138</c:v>
                </c:pt>
                <c:pt idx="157">
                  <c:v>69.050441215267512</c:v>
                </c:pt>
                <c:pt idx="158">
                  <c:v>70.650367622720594</c:v>
                </c:pt>
                <c:pt idx="159">
                  <c:v>71.190380765373945</c:v>
                </c:pt>
                <c:pt idx="160">
                  <c:v>70.371841215815252</c:v>
                </c:pt>
                <c:pt idx="161">
                  <c:v>68.323635207265667</c:v>
                </c:pt>
                <c:pt idx="162">
                  <c:v>65.585948837054431</c:v>
                </c:pt>
                <c:pt idx="163">
                  <c:v>62.854182664396355</c:v>
                </c:pt>
                <c:pt idx="164">
                  <c:v>60.656282967880941</c:v>
                </c:pt>
                <c:pt idx="165">
                  <c:v>59.182791114894435</c:v>
                </c:pt>
                <c:pt idx="166">
                  <c:v>58.338067602062182</c:v>
                </c:pt>
                <c:pt idx="167">
                  <c:v>57.906443294943479</c:v>
                </c:pt>
                <c:pt idx="168">
                  <c:v>57.69145247087296</c:v>
                </c:pt>
                <c:pt idx="169">
                  <c:v>57.569280472914791</c:v>
                </c:pt>
                <c:pt idx="170">
                  <c:v>57.479918796305128</c:v>
                </c:pt>
                <c:pt idx="171">
                  <c:v>57.400011541083927</c:v>
                </c:pt>
                <c:pt idx="172">
                  <c:v>57.322030811602851</c:v>
                </c:pt>
                <c:pt idx="173">
                  <c:v>57.243857782531251</c:v>
                </c:pt>
                <c:pt idx="174">
                  <c:v>57.164882659617241</c:v>
                </c:pt>
                <c:pt idx="175">
                  <c:v>57.084856252128709</c:v>
                </c:pt>
                <c:pt idx="176">
                  <c:v>57.0036171364737</c:v>
                </c:pt>
                <c:pt idx="177">
                  <c:v>56.921038241151265</c:v>
                </c:pt>
                <c:pt idx="178">
                  <c:v>56.837017523993367</c:v>
                </c:pt>
                <c:pt idx="179">
                  <c:v>56.751475650115736</c:v>
                </c:pt>
                <c:pt idx="180">
                  <c:v>56.66435438249114</c:v>
                </c:pt>
                <c:pt idx="181">
                  <c:v>56.57561487352104</c:v>
                </c:pt>
                <c:pt idx="182">
                  <c:v>56.485235831034174</c:v>
                </c:pt>
                <c:pt idx="183">
                  <c:v>56.393211617241079</c:v>
                </c:pt>
                <c:pt idx="184">
                  <c:v>56.299550338371539</c:v>
                </c:pt>
                <c:pt idx="185">
                  <c:v>56.204271973037024</c:v>
                </c:pt>
                <c:pt idx="186">
                  <c:v>56.107406577175027</c:v>
                </c:pt>
                <c:pt idx="187">
                  <c:v>56.008992593856988</c:v>
                </c:pt>
                <c:pt idx="188">
                  <c:v>55.909075287626138</c:v>
                </c:pt>
                <c:pt idx="189">
                  <c:v>55.807705315552816</c:v>
                </c:pt>
                <c:pt idx="190">
                  <c:v>55.704937440917718</c:v>
                </c:pt>
                <c:pt idx="191">
                  <c:v>55.600829390343392</c:v>
                </c:pt>
                <c:pt idx="192">
                  <c:v>55.495440851216472</c:v>
                </c:pt>
                <c:pt idx="193">
                  <c:v>55.388832603269726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66.619400679571854</c:v>
                </c:pt>
                <c:pt idx="1">
                  <c:v>66.966286140765988</c:v>
                </c:pt>
                <c:pt idx="2">
                  <c:v>67.314280533521583</c:v>
                </c:pt>
                <c:pt idx="3">
                  <c:v>67.663387825177423</c:v>
                </c:pt>
                <c:pt idx="4">
                  <c:v>68.01360243367435</c:v>
                </c:pt>
                <c:pt idx="5">
                  <c:v>68.364907448720544</c:v>
                </c:pt>
                <c:pt idx="6">
                  <c:v>68.717272637251995</c:v>
                </c:pt>
                <c:pt idx="7">
                  <c:v>69.070652218822133</c:v>
                </c:pt>
                <c:pt idx="8">
                  <c:v>69.424982398219598</c:v>
                </c:pt>
                <c:pt idx="9">
                  <c:v>69.780178645165734</c:v>
                </c:pt>
                <c:pt idx="10">
                  <c:v>70.136132714586054</c:v>
                </c:pt>
                <c:pt idx="11">
                  <c:v>70.492709405895283</c:v>
                </c:pt>
                <c:pt idx="12">
                  <c:v>70.849743066224917</c:v>
                </c:pt>
                <c:pt idx="13">
                  <c:v>71.207033850791362</c:v>
                </c:pt>
                <c:pt idx="14">
                  <c:v>71.564343763893163</c:v>
                </c:pt>
                <c:pt idx="15">
                  <c:v>71.921392516547684</c:v>
                </c:pt>
                <c:pt idx="16">
                  <c:v>72.277853251697849</c:v>
                </c:pt>
                <c:pt idx="17">
                  <c:v>72.633348205325873</c:v>
                </c:pt>
                <c:pt idx="18">
                  <c:v>72.987444391666372</c:v>
                </c:pt>
                <c:pt idx="19">
                  <c:v>73.339649422823825</c:v>
                </c:pt>
                <c:pt idx="20">
                  <c:v>73.689407597045275</c:v>
                </c:pt>
                <c:pt idx="21">
                  <c:v>74.03609641499277</c:v>
                </c:pt>
                <c:pt idx="22">
                  <c:v>74.379023708573754</c:v>
                </c:pt>
                <c:pt idx="23">
                  <c:v>74.717425590825812</c:v>
                </c:pt>
                <c:pt idx="24">
                  <c:v>75.050465456207618</c:v>
                </c:pt>
                <c:pt idx="25">
                  <c:v>75.377234276208682</c:v>
                </c:pt>
                <c:pt idx="26">
                  <c:v>75.696752442884616</c:v>
                </c:pt>
                <c:pt idx="27">
                  <c:v>76.007973409915877</c:v>
                </c:pt>
                <c:pt idx="28">
                  <c:v>76.309789364156785</c:v>
                </c:pt>
                <c:pt idx="29">
                  <c:v>76.601039127622144</c:v>
                </c:pt>
                <c:pt idx="30">
                  <c:v>76.880518438183273</c:v>
                </c:pt>
                <c:pt idx="31">
                  <c:v>77.14699268551756</c:v>
                </c:pt>
                <c:pt idx="32">
                  <c:v>77.399212086990588</c:v>
                </c:pt>
                <c:pt idx="33">
                  <c:v>77.635929177782316</c:v>
                </c:pt>
                <c:pt idx="34">
                  <c:v>77.855918364382077</c:v>
                </c:pt>
                <c:pt idx="35">
                  <c:v>78.05799715649735</c:v>
                </c:pt>
                <c:pt idx="36">
                  <c:v>78.241048557543138</c:v>
                </c:pt>
                <c:pt idx="37">
                  <c:v>78.404043968142659</c:v>
                </c:pt>
                <c:pt idx="38">
                  <c:v>78.546065851549827</c:v>
                </c:pt>
                <c:pt idx="39">
                  <c:v>78.666329335844651</c:v>
                </c:pt>
                <c:pt idx="40">
                  <c:v>78.764201895308858</c:v>
                </c:pt>
                <c:pt idx="41">
                  <c:v>78.839220270313163</c:v>
                </c:pt>
                <c:pt idx="42">
                  <c:v>78.891103855435247</c:v>
                </c:pt>
                <c:pt idx="43">
                  <c:v>78.919763908875325</c:v>
                </c:pt>
                <c:pt idx="44">
                  <c:v>78.925308106988439</c:v>
                </c:pt>
                <c:pt idx="45">
                  <c:v>78.908040175479059</c:v>
                </c:pt>
                <c:pt idx="46">
                  <c:v>78.868454559029956</c:v>
                </c:pt>
                <c:pt idx="47">
                  <c:v>78.807226326783137</c:v>
                </c:pt>
                <c:pt idx="48">
                  <c:v>78.725196734293931</c:v>
                </c:pt>
                <c:pt idx="49">
                  <c:v>78.623355056660202</c:v>
                </c:pt>
                <c:pt idx="50">
                  <c:v>78.502817458812359</c:v>
                </c:pt>
                <c:pt idx="51">
                  <c:v>78.364803768125071</c:v>
                </c:pt>
                <c:pt idx="52">
                  <c:v>78.210613057428787</c:v>
                </c:pt>
                <c:pt idx="53">
                  <c:v>78.041598934224297</c:v>
                </c:pt>
                <c:pt idx="54">
                  <c:v>77.859145370170566</c:v>
                </c:pt>
                <c:pt idx="55">
                  <c:v>77.664643803051661</c:v>
                </c:pt>
                <c:pt idx="56">
                  <c:v>77.459472112991165</c:v>
                </c:pt>
                <c:pt idx="57">
                  <c:v>77.244975928027941</c:v>
                </c:pt>
                <c:pt idx="58">
                  <c:v>77.022452563146231</c:v>
                </c:pt>
                <c:pt idx="59">
                  <c:v>76.793137751782609</c:v>
                </c:pt>
                <c:pt idx="60">
                  <c:v>76.558195197817838</c:v>
                </c:pt>
                <c:pt idx="61">
                  <c:v>76.318708864697157</c:v>
                </c:pt>
                <c:pt idx="62">
                  <c:v>76.075677829697142</c:v>
                </c:pt>
                <c:pt idx="63">
                  <c:v>75.83001346632696</c:v>
                </c:pt>
                <c:pt idx="64">
                  <c:v>75.582538675460285</c:v>
                </c:pt>
                <c:pt idx="65">
                  <c:v>75.333988863762855</c:v>
                </c:pt>
                <c:pt idx="66">
                  <c:v>75.085014363211883</c:v>
                </c:pt>
                <c:pt idx="67">
                  <c:v>74.836183994507508</c:v>
                </c:pt>
                <c:pt idx="68">
                  <c:v>74.587989496443242</c:v>
                </c:pt>
                <c:pt idx="69">
                  <c:v>74.340850569551051</c:v>
                </c:pt>
                <c:pt idx="70">
                  <c:v>74.095120312692274</c:v>
                </c:pt>
                <c:pt idx="71">
                  <c:v>73.851090863345149</c:v>
                </c:pt>
                <c:pt idx="72">
                  <c:v>73.608999084275155</c:v>
                </c:pt>
                <c:pt idx="73">
                  <c:v>73.369032169692233</c:v>
                </c:pt>
                <c:pt idx="74">
                  <c:v>73.131333071964846</c:v>
                </c:pt>
                <c:pt idx="75">
                  <c:v>72.896005674915742</c:v>
                </c:pt>
                <c:pt idx="76">
                  <c:v>72.663119661403996</c:v>
                </c:pt>
                <c:pt idx="77">
                  <c:v>72.432715041272246</c:v>
                </c:pt>
                <c:pt idx="78">
                  <c:v>72.204806320930743</c:v>
                </c:pt>
                <c:pt idx="79">
                  <c:v>71.979386308103955</c:v>
                </c:pt>
                <c:pt idx="80">
                  <c:v>71.75642955488037</c:v>
                </c:pt>
                <c:pt idx="81">
                  <c:v>71.535895449512509</c:v>
                </c:pt>
                <c:pt idx="82">
                  <c:v>71.317730972752855</c:v>
                </c:pt>
                <c:pt idx="83">
                  <c:v>71.101873138199792</c:v>
                </c:pt>
                <c:pt idx="84">
                  <c:v>70.888251138470977</c:v>
                </c:pt>
                <c:pt idx="85">
                  <c:v>70.676788220282972</c:v>
                </c:pt>
                <c:pt idx="86">
                  <c:v>70.467403311934333</c:v>
                </c:pt>
                <c:pt idx="87">
                  <c:v>70.26001242646177</c:v>
                </c:pt>
                <c:pt idx="88">
                  <c:v>70.054529863038312</c:v>
                </c:pt>
                <c:pt idx="89">
                  <c:v>69.85086922814358</c:v>
                </c:pt>
                <c:pt idx="90">
                  <c:v>69.648944296775397</c:v>
                </c:pt>
                <c:pt idx="91">
                  <c:v>69.448669732575112</c:v>
                </c:pt>
                <c:pt idx="92">
                  <c:v>69.249961684279555</c:v>
                </c:pt>
                <c:pt idx="93">
                  <c:v>69.052738274439875</c:v>
                </c:pt>
                <c:pt idx="94">
                  <c:v>68.856919994904018</c:v>
                </c:pt>
                <c:pt idx="95">
                  <c:v>68.662430022171776</c:v>
                </c:pt>
                <c:pt idx="96">
                  <c:v>68.469194464419019</c:v>
                </c:pt>
                <c:pt idx="97">
                  <c:v>68.277142550764182</c:v>
                </c:pt>
                <c:pt idx="98">
                  <c:v>68.086206772220081</c:v>
                </c:pt>
                <c:pt idx="99">
                  <c:v>67.896322982742561</c:v>
                </c:pt>
                <c:pt idx="100">
                  <c:v>67.70743046785276</c:v>
                </c:pt>
                <c:pt idx="101">
                  <c:v>67.519471987469515</c:v>
                </c:pt>
                <c:pt idx="102">
                  <c:v>67.332393798838538</c:v>
                </c:pt>
                <c:pt idx="103">
                  <c:v>67.146145664779453</c:v>
                </c:pt>
                <c:pt idx="104">
                  <c:v>66.960680851886636</c:v>
                </c:pt>
                <c:pt idx="105">
                  <c:v>66.775956122804942</c:v>
                </c:pt>
                <c:pt idx="106">
                  <c:v>66.591931726254899</c:v>
                </c:pt>
                <c:pt idx="107">
                  <c:v>66.408571388092128</c:v>
                </c:pt>
                <c:pt idx="108">
                  <c:v>66.225842306350586</c:v>
                </c:pt>
                <c:pt idx="109">
                  <c:v>66.043715152927405</c:v>
                </c:pt>
                <c:pt idx="110">
                  <c:v>65.862164084316319</c:v>
                </c:pt>
                <c:pt idx="111">
                  <c:v>65.681166763575035</c:v>
                </c:pt>
                <c:pt idx="112">
                  <c:v>65.500704395517985</c:v>
                </c:pt>
                <c:pt idx="113">
                  <c:v>65.320761776946966</c:v>
                </c:pt>
                <c:pt idx="114">
                  <c:v>65.14132736356386</c:v>
                </c:pt>
                <c:pt idx="115">
                  <c:v>64.962393355043559</c:v>
                </c:pt>
                <c:pt idx="116">
                  <c:v>64.783955799568943</c:v>
                </c:pt>
                <c:pt idx="117">
                  <c:v>64.606014718939377</c:v>
                </c:pt>
                <c:pt idx="118">
                  <c:v>64.428574255142635</c:v>
                </c:pt>
                <c:pt idx="119">
                  <c:v>64.25164283901924</c:v>
                </c:pt>
                <c:pt idx="120">
                  <c:v>64.075233381334712</c:v>
                </c:pt>
                <c:pt idx="121">
                  <c:v>63.899363486190822</c:v>
                </c:pt>
                <c:pt idx="122">
                  <c:v>63.724055686240831</c:v>
                </c:pt>
                <c:pt idx="123">
                  <c:v>63.549337698604099</c:v>
                </c:pt>
                <c:pt idx="124">
                  <c:v>63.375242699685892</c:v>
                </c:pt>
                <c:pt idx="125">
                  <c:v>63.201809616280926</c:v>
                </c:pt>
                <c:pt idx="126">
                  <c:v>63.029083429350955</c:v>
                </c:pt>
                <c:pt idx="127">
                  <c:v>62.857115485705542</c:v>
                </c:pt>
                <c:pt idx="128">
                  <c:v>62.685963811459025</c:v>
                </c:pt>
                <c:pt idx="129">
                  <c:v>62.515693419578909</c:v>
                </c:pt>
                <c:pt idx="130">
                  <c:v>62.346376602074464</c:v>
                </c:pt>
                <c:pt idx="131">
                  <c:v>62.178093195403292</c:v>
                </c:pt>
                <c:pt idx="132">
                  <c:v>62.010930805517631</c:v>
                </c:pt>
                <c:pt idx="133">
                  <c:v>61.844984976664946</c:v>
                </c:pt>
                <c:pt idx="134">
                  <c:v>61.68035928565731</c:v>
                </c:pt>
                <c:pt idx="135">
                  <c:v>61.517165340916307</c:v>
                </c:pt>
                <c:pt idx="136">
                  <c:v>61.355522663301798</c:v>
                </c:pt>
                <c:pt idx="137">
                  <c:v>61.195558423699325</c:v>
                </c:pt>
                <c:pt idx="138">
                  <c:v>61.037407010767936</c:v>
                </c:pt>
                <c:pt idx="139">
                  <c:v>60.88120940137226</c:v>
                </c:pt>
                <c:pt idx="140">
                  <c:v>60.727112306318588</c:v>
                </c:pt>
                <c:pt idx="141">
                  <c:v>60.575267065387379</c:v>
                </c:pt>
                <c:pt idx="142">
                  <c:v>60.425828268628614</c:v>
                </c:pt>
                <c:pt idx="143">
                  <c:v>60.278952085779778</c:v>
                </c:pt>
                <c:pt idx="144">
                  <c:v>60.134794292759018</c:v>
                </c:pt>
                <c:pt idx="145">
                  <c:v>59.993507993684432</c:v>
                </c:pt>
                <c:pt idx="146">
                  <c:v>59.855241048858211</c:v>
                </c:pt>
                <c:pt idx="147">
                  <c:v>59.720133233537339</c:v>
                </c:pt>
                <c:pt idx="148">
                  <c:v>59.588313168776629</c:v>
                </c:pt>
                <c:pt idx="149">
                  <c:v>59.459895083586282</c:v>
                </c:pt>
                <c:pt idx="150">
                  <c:v>59.334975486217786</c:v>
                </c:pt>
                <c:pt idx="151">
                  <c:v>59.213629840403897</c:v>
                </c:pt>
                <c:pt idx="152">
                  <c:v>59.095909358406573</c:v>
                </c:pt>
                <c:pt idx="153">
                  <c:v>58.981838035171634</c:v>
                </c:pt>
                <c:pt idx="154">
                  <c:v>58.871410055113763</c:v>
                </c:pt>
                <c:pt idx="155">
                  <c:v>58.764587703548109</c:v>
                </c:pt>
                <c:pt idx="156">
                  <c:v>58.66129990735881</c:v>
                </c:pt>
                <c:pt idx="157">
                  <c:v>58.561441513491033</c:v>
                </c:pt>
                <c:pt idx="158">
                  <c:v>58.464873389302483</c:v>
                </c:pt>
                <c:pt idx="159">
                  <c:v>58.371423396561923</c:v>
                </c:pt>
                <c:pt idx="160">
                  <c:v>58.280888252610595</c:v>
                </c:pt>
                <c:pt idx="161">
                  <c:v>58.193036250336725</c:v>
                </c:pt>
                <c:pt idx="162">
                  <c:v>58.107610766132026</c:v>
                </c:pt>
                <c:pt idx="163">
                  <c:v>58.024334445146124</c:v>
                </c:pt>
                <c:pt idx="164">
                  <c:v>57.94291391908834</c:v>
                </c:pt>
                <c:pt idx="165">
                  <c:v>57.863044886260845</c:v>
                </c:pt>
                <c:pt idx="166">
                  <c:v>57.784417368405244</c:v>
                </c:pt>
                <c:pt idx="167">
                  <c:v>57.706720955290635</c:v>
                </c:pt>
                <c:pt idx="168">
                  <c:v>57.629649855690339</c:v>
                </c:pt>
                <c:pt idx="169">
                  <c:v>57.55290759138898</c:v>
                </c:pt>
                <c:pt idx="170">
                  <c:v>57.476211197192512</c:v>
                </c:pt>
                <c:pt idx="171">
                  <c:v>57.399294822058074</c:v>
                </c:pt>
                <c:pt idx="172">
                  <c:v>57.321912661631565</c:v>
                </c:pt>
                <c:pt idx="173">
                  <c:v>57.243841187930173</c:v>
                </c:pt>
                <c:pt idx="174">
                  <c:v>57.164880675203314</c:v>
                </c:pt>
                <c:pt idx="175">
                  <c:v>57.084856050215436</c:v>
                </c:pt>
                <c:pt idx="176">
                  <c:v>57.003617119001774</c:v>
                </c:pt>
                <c:pt idx="177">
                  <c:v>56.921038239866071</c:v>
                </c:pt>
                <c:pt idx="178">
                  <c:v>56.837017523913033</c:v>
                </c:pt>
                <c:pt idx="179">
                  <c:v>56.751475650111473</c:v>
                </c:pt>
                <c:pt idx="180">
                  <c:v>56.664354382490949</c:v>
                </c:pt>
                <c:pt idx="181">
                  <c:v>56.575614873521033</c:v>
                </c:pt>
                <c:pt idx="182">
                  <c:v>56.485235831034174</c:v>
                </c:pt>
                <c:pt idx="183">
                  <c:v>56.393211617241079</c:v>
                </c:pt>
                <c:pt idx="184">
                  <c:v>56.299550338371539</c:v>
                </c:pt>
                <c:pt idx="185">
                  <c:v>56.204271973037024</c:v>
                </c:pt>
                <c:pt idx="186">
                  <c:v>56.107406577175027</c:v>
                </c:pt>
                <c:pt idx="187">
                  <c:v>56.008992593856988</c:v>
                </c:pt>
                <c:pt idx="188">
                  <c:v>55.909075287626138</c:v>
                </c:pt>
                <c:pt idx="189">
                  <c:v>55.807705315552816</c:v>
                </c:pt>
                <c:pt idx="190">
                  <c:v>55.704937440917718</c:v>
                </c:pt>
                <c:pt idx="191">
                  <c:v>55.600829390343392</c:v>
                </c:pt>
                <c:pt idx="192">
                  <c:v>55.495440851216472</c:v>
                </c:pt>
                <c:pt idx="193">
                  <c:v>55.388832603269726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71.340999999999994</c:v>
                </c:pt>
                <c:pt idx="1">
                  <c:v>72.293000000000006</c:v>
                </c:pt>
                <c:pt idx="2">
                  <c:v>71.561000000000007</c:v>
                </c:pt>
                <c:pt idx="3">
                  <c:v>74.659000000000006</c:v>
                </c:pt>
                <c:pt idx="4">
                  <c:v>71.927000000000007</c:v>
                </c:pt>
                <c:pt idx="5">
                  <c:v>72.927000000000007</c:v>
                </c:pt>
                <c:pt idx="6">
                  <c:v>72.340999999999994</c:v>
                </c:pt>
                <c:pt idx="7">
                  <c:v>71.975999999999999</c:v>
                </c:pt>
                <c:pt idx="8">
                  <c:v>72.146000000000001</c:v>
                </c:pt>
                <c:pt idx="9">
                  <c:v>72.366</c:v>
                </c:pt>
                <c:pt idx="10">
                  <c:v>72.171000000000006</c:v>
                </c:pt>
                <c:pt idx="11">
                  <c:v>71.340999999999994</c:v>
                </c:pt>
                <c:pt idx="12">
                  <c:v>72.39</c:v>
                </c:pt>
                <c:pt idx="13">
                  <c:v>72.61</c:v>
                </c:pt>
                <c:pt idx="14">
                  <c:v>73.584999999999994</c:v>
                </c:pt>
                <c:pt idx="15">
                  <c:v>72.293000000000006</c:v>
                </c:pt>
                <c:pt idx="16">
                  <c:v>72.049000000000007</c:v>
                </c:pt>
                <c:pt idx="17">
                  <c:v>72.462999999999994</c:v>
                </c:pt>
                <c:pt idx="18">
                  <c:v>72.22</c:v>
                </c:pt>
                <c:pt idx="19">
                  <c:v>72.853999999999999</c:v>
                </c:pt>
                <c:pt idx="20">
                  <c:v>71.78</c:v>
                </c:pt>
                <c:pt idx="21">
                  <c:v>71.488</c:v>
                </c:pt>
                <c:pt idx="22">
                  <c:v>71.268000000000001</c:v>
                </c:pt>
                <c:pt idx="23">
                  <c:v>71.415000000000006</c:v>
                </c:pt>
                <c:pt idx="24">
                  <c:v>71.462999999999994</c:v>
                </c:pt>
                <c:pt idx="25">
                  <c:v>73.537000000000006</c:v>
                </c:pt>
                <c:pt idx="26">
                  <c:v>73.61</c:v>
                </c:pt>
                <c:pt idx="27">
                  <c:v>72.975999999999999</c:v>
                </c:pt>
                <c:pt idx="28">
                  <c:v>74.78</c:v>
                </c:pt>
                <c:pt idx="29">
                  <c:v>75.902000000000001</c:v>
                </c:pt>
                <c:pt idx="30">
                  <c:v>75.340999999999994</c:v>
                </c:pt>
                <c:pt idx="31">
                  <c:v>75.316999999999993</c:v>
                </c:pt>
                <c:pt idx="32">
                  <c:v>75.39</c:v>
                </c:pt>
                <c:pt idx="33">
                  <c:v>76.171000000000006</c:v>
                </c:pt>
                <c:pt idx="34">
                  <c:v>77</c:v>
                </c:pt>
                <c:pt idx="35">
                  <c:v>77.122</c:v>
                </c:pt>
                <c:pt idx="36">
                  <c:v>78.316999999999993</c:v>
                </c:pt>
                <c:pt idx="37">
                  <c:v>78.244</c:v>
                </c:pt>
                <c:pt idx="38">
                  <c:v>79.634</c:v>
                </c:pt>
                <c:pt idx="39">
                  <c:v>79.706999999999994</c:v>
                </c:pt>
                <c:pt idx="40">
                  <c:v>79.584999999999994</c:v>
                </c:pt>
                <c:pt idx="41">
                  <c:v>82.340999999999994</c:v>
                </c:pt>
                <c:pt idx="42">
                  <c:v>85.340999999999994</c:v>
                </c:pt>
                <c:pt idx="43">
                  <c:v>88.340999999999994</c:v>
                </c:pt>
                <c:pt idx="44">
                  <c:v>90.268000000000001</c:v>
                </c:pt>
                <c:pt idx="45">
                  <c:v>91.683000000000007</c:v>
                </c:pt>
                <c:pt idx="46">
                  <c:v>96.316999999999993</c:v>
                </c:pt>
                <c:pt idx="47">
                  <c:v>101.41500000000001</c:v>
                </c:pt>
                <c:pt idx="48">
                  <c:v>106.976</c:v>
                </c:pt>
                <c:pt idx="49">
                  <c:v>116.878</c:v>
                </c:pt>
                <c:pt idx="50">
                  <c:v>128.756</c:v>
                </c:pt>
                <c:pt idx="51">
                  <c:v>145.09800000000001</c:v>
                </c:pt>
                <c:pt idx="52">
                  <c:v>162.65899999999999</c:v>
                </c:pt>
                <c:pt idx="53">
                  <c:v>180.29300000000001</c:v>
                </c:pt>
                <c:pt idx="54">
                  <c:v>196.56100000000001</c:v>
                </c:pt>
                <c:pt idx="55">
                  <c:v>211.024</c:v>
                </c:pt>
                <c:pt idx="56">
                  <c:v>223.732</c:v>
                </c:pt>
                <c:pt idx="57">
                  <c:v>233.95099999999999</c:v>
                </c:pt>
                <c:pt idx="58">
                  <c:v>241.95099999999999</c:v>
                </c:pt>
                <c:pt idx="59">
                  <c:v>246.56100000000001</c:v>
                </c:pt>
                <c:pt idx="60">
                  <c:v>248.36600000000001</c:v>
                </c:pt>
                <c:pt idx="61">
                  <c:v>242.65899999999999</c:v>
                </c:pt>
                <c:pt idx="62">
                  <c:v>225.14599999999999</c:v>
                </c:pt>
                <c:pt idx="63">
                  <c:v>191.512</c:v>
                </c:pt>
                <c:pt idx="64">
                  <c:v>144.976</c:v>
                </c:pt>
                <c:pt idx="65">
                  <c:v>105.902</c:v>
                </c:pt>
                <c:pt idx="66">
                  <c:v>85.706999999999994</c:v>
                </c:pt>
                <c:pt idx="67">
                  <c:v>80.293000000000006</c:v>
                </c:pt>
                <c:pt idx="68">
                  <c:v>78.950999999999993</c:v>
                </c:pt>
                <c:pt idx="69">
                  <c:v>80.122</c:v>
                </c:pt>
                <c:pt idx="70">
                  <c:v>80.366</c:v>
                </c:pt>
                <c:pt idx="71">
                  <c:v>83.561000000000007</c:v>
                </c:pt>
                <c:pt idx="72">
                  <c:v>86.122</c:v>
                </c:pt>
                <c:pt idx="73">
                  <c:v>90.049000000000007</c:v>
                </c:pt>
                <c:pt idx="74">
                  <c:v>94.975999999999999</c:v>
                </c:pt>
                <c:pt idx="75">
                  <c:v>104.024</c:v>
                </c:pt>
                <c:pt idx="76">
                  <c:v>114.80500000000001</c:v>
                </c:pt>
                <c:pt idx="77">
                  <c:v>126.07299999999999</c:v>
                </c:pt>
                <c:pt idx="78">
                  <c:v>141.68299999999999</c:v>
                </c:pt>
                <c:pt idx="79">
                  <c:v>156.512</c:v>
                </c:pt>
                <c:pt idx="80">
                  <c:v>171.92699999999999</c:v>
                </c:pt>
                <c:pt idx="81">
                  <c:v>185.17099999999999</c:v>
                </c:pt>
                <c:pt idx="82">
                  <c:v>195.56100000000001</c:v>
                </c:pt>
                <c:pt idx="83">
                  <c:v>205.268</c:v>
                </c:pt>
                <c:pt idx="84">
                  <c:v>207.85400000000001</c:v>
                </c:pt>
                <c:pt idx="85">
                  <c:v>199.68299999999999</c:v>
                </c:pt>
                <c:pt idx="86">
                  <c:v>174.78</c:v>
                </c:pt>
                <c:pt idx="87">
                  <c:v>135.68299999999999</c:v>
                </c:pt>
                <c:pt idx="88">
                  <c:v>99.049000000000007</c:v>
                </c:pt>
                <c:pt idx="89">
                  <c:v>75.194999999999993</c:v>
                </c:pt>
                <c:pt idx="90">
                  <c:v>66.659000000000006</c:v>
                </c:pt>
                <c:pt idx="91">
                  <c:v>64.049000000000007</c:v>
                </c:pt>
                <c:pt idx="92">
                  <c:v>65.268000000000001</c:v>
                </c:pt>
                <c:pt idx="93">
                  <c:v>65.902000000000001</c:v>
                </c:pt>
                <c:pt idx="94">
                  <c:v>65.122</c:v>
                </c:pt>
                <c:pt idx="95">
                  <c:v>66.146000000000001</c:v>
                </c:pt>
                <c:pt idx="96">
                  <c:v>64.659000000000006</c:v>
                </c:pt>
                <c:pt idx="97">
                  <c:v>64.927000000000007</c:v>
                </c:pt>
                <c:pt idx="98">
                  <c:v>65.878</c:v>
                </c:pt>
                <c:pt idx="99">
                  <c:v>64.805000000000007</c:v>
                </c:pt>
                <c:pt idx="100">
                  <c:v>65.194999999999993</c:v>
                </c:pt>
                <c:pt idx="101">
                  <c:v>65.268000000000001</c:v>
                </c:pt>
                <c:pt idx="102">
                  <c:v>67.122</c:v>
                </c:pt>
                <c:pt idx="103">
                  <c:v>64.706999999999994</c:v>
                </c:pt>
                <c:pt idx="104">
                  <c:v>65.902000000000001</c:v>
                </c:pt>
                <c:pt idx="105">
                  <c:v>64.39</c:v>
                </c:pt>
                <c:pt idx="106">
                  <c:v>63.22</c:v>
                </c:pt>
                <c:pt idx="107">
                  <c:v>65.756</c:v>
                </c:pt>
                <c:pt idx="108">
                  <c:v>64.805000000000007</c:v>
                </c:pt>
                <c:pt idx="109">
                  <c:v>66.512</c:v>
                </c:pt>
                <c:pt idx="110">
                  <c:v>66.488</c:v>
                </c:pt>
                <c:pt idx="111">
                  <c:v>64.853999999999999</c:v>
                </c:pt>
                <c:pt idx="112">
                  <c:v>64.634</c:v>
                </c:pt>
                <c:pt idx="113">
                  <c:v>65.462999999999994</c:v>
                </c:pt>
                <c:pt idx="114">
                  <c:v>65.39</c:v>
                </c:pt>
                <c:pt idx="115">
                  <c:v>64.488</c:v>
                </c:pt>
                <c:pt idx="116">
                  <c:v>66.438999999999993</c:v>
                </c:pt>
                <c:pt idx="117">
                  <c:v>68.244</c:v>
                </c:pt>
                <c:pt idx="118">
                  <c:v>67.805000000000007</c:v>
                </c:pt>
                <c:pt idx="119">
                  <c:v>69.340999999999994</c:v>
                </c:pt>
                <c:pt idx="120">
                  <c:v>73.853999999999999</c:v>
                </c:pt>
                <c:pt idx="121">
                  <c:v>78.097999999999999</c:v>
                </c:pt>
                <c:pt idx="122">
                  <c:v>81.462999999999994</c:v>
                </c:pt>
                <c:pt idx="123">
                  <c:v>85.537000000000006</c:v>
                </c:pt>
                <c:pt idx="124">
                  <c:v>89.097999999999999</c:v>
                </c:pt>
                <c:pt idx="125">
                  <c:v>90.146000000000001</c:v>
                </c:pt>
                <c:pt idx="126">
                  <c:v>88.340999999999994</c:v>
                </c:pt>
                <c:pt idx="127">
                  <c:v>86.584999999999994</c:v>
                </c:pt>
                <c:pt idx="128">
                  <c:v>83.634</c:v>
                </c:pt>
                <c:pt idx="129">
                  <c:v>78.61</c:v>
                </c:pt>
                <c:pt idx="130">
                  <c:v>73.756</c:v>
                </c:pt>
                <c:pt idx="131">
                  <c:v>67.902000000000001</c:v>
                </c:pt>
                <c:pt idx="132">
                  <c:v>64.122</c:v>
                </c:pt>
                <c:pt idx="133">
                  <c:v>63.146000000000001</c:v>
                </c:pt>
                <c:pt idx="134">
                  <c:v>61.366</c:v>
                </c:pt>
                <c:pt idx="135">
                  <c:v>60.366</c:v>
                </c:pt>
                <c:pt idx="136">
                  <c:v>62.146000000000001</c:v>
                </c:pt>
                <c:pt idx="137">
                  <c:v>61.512</c:v>
                </c:pt>
                <c:pt idx="138">
                  <c:v>62.683</c:v>
                </c:pt>
                <c:pt idx="139">
                  <c:v>62.317</c:v>
                </c:pt>
                <c:pt idx="140">
                  <c:v>62.073</c:v>
                </c:pt>
                <c:pt idx="141">
                  <c:v>59.731999999999999</c:v>
                </c:pt>
                <c:pt idx="142">
                  <c:v>61.902000000000001</c:v>
                </c:pt>
                <c:pt idx="143">
                  <c:v>61</c:v>
                </c:pt>
                <c:pt idx="144">
                  <c:v>60.683</c:v>
                </c:pt>
                <c:pt idx="145">
                  <c:v>62.024000000000001</c:v>
                </c:pt>
                <c:pt idx="146">
                  <c:v>61.512</c:v>
                </c:pt>
                <c:pt idx="147">
                  <c:v>60.195</c:v>
                </c:pt>
                <c:pt idx="148">
                  <c:v>60.073</c:v>
                </c:pt>
                <c:pt idx="149">
                  <c:v>60.878</c:v>
                </c:pt>
                <c:pt idx="150">
                  <c:v>60.951000000000001</c:v>
                </c:pt>
                <c:pt idx="151">
                  <c:v>62.902000000000001</c:v>
                </c:pt>
                <c:pt idx="152">
                  <c:v>62.268000000000001</c:v>
                </c:pt>
                <c:pt idx="153">
                  <c:v>65.537000000000006</c:v>
                </c:pt>
                <c:pt idx="154">
                  <c:v>68.340999999999994</c:v>
                </c:pt>
                <c:pt idx="155">
                  <c:v>71.049000000000007</c:v>
                </c:pt>
                <c:pt idx="156">
                  <c:v>72.488</c:v>
                </c:pt>
                <c:pt idx="157">
                  <c:v>72.950999999999993</c:v>
                </c:pt>
                <c:pt idx="158">
                  <c:v>73.438999999999993</c:v>
                </c:pt>
                <c:pt idx="159">
                  <c:v>73.097999999999999</c:v>
                </c:pt>
                <c:pt idx="160">
                  <c:v>69.561000000000007</c:v>
                </c:pt>
                <c:pt idx="161">
                  <c:v>67.024000000000001</c:v>
                </c:pt>
                <c:pt idx="162">
                  <c:v>63.512</c:v>
                </c:pt>
                <c:pt idx="163">
                  <c:v>60.853999999999999</c:v>
                </c:pt>
                <c:pt idx="164">
                  <c:v>59.097999999999999</c:v>
                </c:pt>
                <c:pt idx="165">
                  <c:v>58.122</c:v>
                </c:pt>
                <c:pt idx="166">
                  <c:v>59.341000000000001</c:v>
                </c:pt>
                <c:pt idx="167">
                  <c:v>59.463000000000001</c:v>
                </c:pt>
                <c:pt idx="168">
                  <c:v>59.292999999999999</c:v>
                </c:pt>
                <c:pt idx="169">
                  <c:v>57.707000000000001</c:v>
                </c:pt>
                <c:pt idx="170">
                  <c:v>57.658999999999999</c:v>
                </c:pt>
                <c:pt idx="171">
                  <c:v>57.731999999999999</c:v>
                </c:pt>
                <c:pt idx="172">
                  <c:v>59.927</c:v>
                </c:pt>
                <c:pt idx="173">
                  <c:v>58.975999999999999</c:v>
                </c:pt>
                <c:pt idx="174">
                  <c:v>58.853999999999999</c:v>
                </c:pt>
                <c:pt idx="175">
                  <c:v>58.975999999999999</c:v>
                </c:pt>
                <c:pt idx="176">
                  <c:v>59.024000000000001</c:v>
                </c:pt>
                <c:pt idx="177">
                  <c:v>59.195</c:v>
                </c:pt>
                <c:pt idx="178">
                  <c:v>58.975999999999999</c:v>
                </c:pt>
                <c:pt idx="179">
                  <c:v>58.683</c:v>
                </c:pt>
                <c:pt idx="180">
                  <c:v>57.829000000000001</c:v>
                </c:pt>
                <c:pt idx="181">
                  <c:v>59.122</c:v>
                </c:pt>
                <c:pt idx="182">
                  <c:v>57.317</c:v>
                </c:pt>
                <c:pt idx="183">
                  <c:v>57.707000000000001</c:v>
                </c:pt>
                <c:pt idx="184">
                  <c:v>57.317</c:v>
                </c:pt>
                <c:pt idx="185">
                  <c:v>58.707000000000001</c:v>
                </c:pt>
                <c:pt idx="186">
                  <c:v>58.853999999999999</c:v>
                </c:pt>
                <c:pt idx="187">
                  <c:v>58.853999999999999</c:v>
                </c:pt>
                <c:pt idx="188">
                  <c:v>59.097999999999999</c:v>
                </c:pt>
                <c:pt idx="189">
                  <c:v>58.927</c:v>
                </c:pt>
                <c:pt idx="190">
                  <c:v>57.414999999999999</c:v>
                </c:pt>
                <c:pt idx="191">
                  <c:v>59.366</c:v>
                </c:pt>
                <c:pt idx="192">
                  <c:v>57.488</c:v>
                </c:pt>
                <c:pt idx="193">
                  <c:v>58.902000000000001</c:v>
                </c:pt>
                <c:pt idx="194">
                  <c:v>57.073</c:v>
                </c:pt>
                <c:pt idx="195">
                  <c:v>57</c:v>
                </c:pt>
                <c:pt idx="196">
                  <c:v>58.317</c:v>
                </c:pt>
                <c:pt idx="197">
                  <c:v>57.341000000000001</c:v>
                </c:pt>
                <c:pt idx="198">
                  <c:v>58.292999999999999</c:v>
                </c:pt>
                <c:pt idx="199">
                  <c:v>58.073</c:v>
                </c:pt>
                <c:pt idx="200">
                  <c:v>58.683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70.438349875536304</c:v>
                </c:pt>
                <c:pt idx="1">
                  <c:v>70.630901500202413</c:v>
                </c:pt>
                <c:pt idx="2">
                  <c:v>70.823612361431771</c:v>
                </c:pt>
                <c:pt idx="3">
                  <c:v>71.016433317945626</c:v>
                </c:pt>
                <c:pt idx="4">
                  <c:v>71.209304786219136</c:v>
                </c:pt>
                <c:pt idx="5">
                  <c:v>71.402155349263026</c:v>
                </c:pt>
                <c:pt idx="6">
                  <c:v>71.594900237582451</c:v>
                </c:pt>
                <c:pt idx="7">
                  <c:v>71.787439680604081</c:v>
                </c:pt>
                <c:pt idx="8">
                  <c:v>71.979657129879683</c:v>
                </c:pt>
                <c:pt idx="9">
                  <c:v>72.171417359542787</c:v>
                </c:pt>
                <c:pt idx="10">
                  <c:v>72.362564455280975</c:v>
                </c:pt>
                <c:pt idx="11">
                  <c:v>72.552919711223765</c:v>
                </c:pt>
                <c:pt idx="12">
                  <c:v>72.742279465837711</c:v>
                </c:pt>
                <c:pt idx="13">
                  <c:v>72.930412925141681</c:v>
                </c:pt>
                <c:pt idx="14">
                  <c:v>73.117060047537478</c:v>
                </c:pt>
                <c:pt idx="15">
                  <c:v>73.30192960452689</c:v>
                </c:pt>
                <c:pt idx="16">
                  <c:v>73.484697593874031</c:v>
                </c:pt>
                <c:pt idx="17">
                  <c:v>73.665006279305402</c:v>
                </c:pt>
                <c:pt idx="18">
                  <c:v>73.842464283197586</c:v>
                </c:pt>
                <c:pt idx="19">
                  <c:v>74.016648394672103</c:v>
                </c:pt>
                <c:pt idx="20">
                  <c:v>74.187108115987158</c:v>
                </c:pt>
                <c:pt idx="21">
                  <c:v>74.353374510968308</c:v>
                </c:pt>
                <c:pt idx="22">
                  <c:v>74.514975713364436</c:v>
                </c:pt>
                <c:pt idx="23">
                  <c:v>74.671462590327693</c:v>
                </c:pt>
                <c:pt idx="24">
                  <c:v>74.822449639335602</c:v>
                </c:pt>
                <c:pt idx="25">
                  <c:v>74.967678330361593</c:v>
                </c:pt>
                <c:pt idx="26">
                  <c:v>75.10711287475651</c:v>
                </c:pt>
                <c:pt idx="27">
                  <c:v>75.241081841629764</c:v>
                </c:pt>
                <c:pt idx="28">
                  <c:v>75.37048308405916</c:v>
                </c:pt>
                <c:pt idx="29">
                  <c:v>75.497073849014797</c:v>
                </c:pt>
                <c:pt idx="30">
                  <c:v>75.623872254565569</c:v>
                </c:pt>
                <c:pt idx="31">
                  <c:v>75.755699737877549</c:v>
                </c:pt>
                <c:pt idx="32">
                  <c:v>75.899895443577861</c:v>
                </c:pt>
                <c:pt idx="33">
                  <c:v>76.067231274984692</c:v>
                </c:pt>
                <c:pt idx="34">
                  <c:v>76.273048570858194</c:v>
                </c:pt>
                <c:pt idx="35">
                  <c:v>76.538622020679767</c:v>
                </c:pt>
                <c:pt idx="36">
                  <c:v>76.892731538392866</c:v>
                </c:pt>
                <c:pt idx="37">
                  <c:v>77.37338699952241</c:v>
                </c:pt>
                <c:pt idx="38">
                  <c:v>78.029603792688192</c:v>
                </c:pt>
                <c:pt idx="39">
                  <c:v>78.92307065104518</c:v>
                </c:pt>
                <c:pt idx="40">
                  <c:v>80.129489273900148</c:v>
                </c:pt>
                <c:pt idx="41">
                  <c:v>81.739304780150292</c:v>
                </c:pt>
                <c:pt idx="42">
                  <c:v>83.857496963796507</c:v>
                </c:pt>
                <c:pt idx="43">
                  <c:v>86.602076998923621</c:v>
                </c:pt>
                <c:pt idx="44">
                  <c:v>90.100946228862213</c:v>
                </c:pt>
                <c:pt idx="45">
                  <c:v>94.486835755989176</c:v>
                </c:pt>
                <c:pt idx="46">
                  <c:v>99.890167105963613</c:v>
                </c:pt>
                <c:pt idx="47">
                  <c:v>106.429858301596</c:v>
                </c:pt>
                <c:pt idx="48">
                  <c:v>114.20234015640938</c:v>
                </c:pt>
                <c:pt idx="49">
                  <c:v>123.26932734168852</c:v>
                </c:pt>
                <c:pt idx="50">
                  <c:v>133.64517917312796</c:v>
                </c:pt>
                <c:pt idx="51">
                  <c:v>145.28494766198597</c:v>
                </c:pt>
                <c:pt idx="52">
                  <c:v>158.07440091086434</c:v>
                </c:pt>
                <c:pt idx="53">
                  <c:v>171.8233841950441</c:v>
                </c:pt>
                <c:pt idx="54">
                  <c:v>186.2637954693291</c:v>
                </c:pt>
                <c:pt idx="55">
                  <c:v>201.0530550269263</c:v>
                </c:pt>
                <c:pt idx="56">
                  <c:v>215.78173424266271</c:v>
                </c:pt>
                <c:pt idx="57">
                  <c:v>229.96895378177396</c:v>
                </c:pt>
                <c:pt idx="58">
                  <c:v>242.95567516499139</c:v>
                </c:pt>
                <c:pt idx="59">
                  <c:v>253.41642569158941</c:v>
                </c:pt>
                <c:pt idx="60">
                  <c:v>258.19948214680892</c:v>
                </c:pt>
                <c:pt idx="61">
                  <c:v>251.46029482836681</c:v>
                </c:pt>
                <c:pt idx="62">
                  <c:v>227.27080099488262</c:v>
                </c:pt>
                <c:pt idx="63">
                  <c:v>186.61642206959752</c:v>
                </c:pt>
                <c:pt idx="64">
                  <c:v>141.01317964259346</c:v>
                </c:pt>
                <c:pt idx="65">
                  <c:v>104.90832011550846</c:v>
                </c:pt>
                <c:pt idx="66">
                  <c:v>84.549087008957869</c:v>
                </c:pt>
                <c:pt idx="67">
                  <c:v>76.606489271693633</c:v>
                </c:pt>
                <c:pt idx="68">
                  <c:v>75.001365579153358</c:v>
                </c:pt>
                <c:pt idx="69">
                  <c:v>75.880803689169284</c:v>
                </c:pt>
                <c:pt idx="70">
                  <c:v>77.882862990460893</c:v>
                </c:pt>
                <c:pt idx="71">
                  <c:v>80.811607361798622</c:v>
                </c:pt>
                <c:pt idx="72">
                  <c:v>84.805182005056238</c:v>
                </c:pt>
                <c:pt idx="73">
                  <c:v>90.061359662205291</c:v>
                </c:pt>
                <c:pt idx="74">
                  <c:v>96.765029140988531</c:v>
                </c:pt>
                <c:pt idx="75">
                  <c:v>105.05427383374069</c:v>
                </c:pt>
                <c:pt idx="76">
                  <c:v>114.98895444713412</c:v>
                </c:pt>
                <c:pt idx="77">
                  <c:v>126.51984079600223</c:v>
                </c:pt>
                <c:pt idx="78">
                  <c:v>139.46249955948241</c:v>
                </c:pt>
                <c:pt idx="79">
                  <c:v>153.48120278173803</c:v>
                </c:pt>
                <c:pt idx="80">
                  <c:v>168.08750361800344</c:v>
                </c:pt>
                <c:pt idx="81">
                  <c:v>182.65076686064646</c:v>
                </c:pt>
                <c:pt idx="82">
                  <c:v>196.35328872428389</c:v>
                </c:pt>
                <c:pt idx="83">
                  <c:v>207.6976439116807</c:v>
                </c:pt>
                <c:pt idx="84">
                  <c:v>212.73550484383739</c:v>
                </c:pt>
                <c:pt idx="85">
                  <c:v>203.43418592106494</c:v>
                </c:pt>
                <c:pt idx="86">
                  <c:v>173.42047096302554</c:v>
                </c:pt>
                <c:pt idx="87">
                  <c:v>130.55786105407626</c:v>
                </c:pt>
                <c:pt idx="88">
                  <c:v>94.334923930247371</c:v>
                </c:pt>
                <c:pt idx="89">
                  <c:v>75.363766838895216</c:v>
                </c:pt>
                <c:pt idx="90">
                  <c:v>69.085324245940001</c:v>
                </c:pt>
                <c:pt idx="91">
                  <c:v>67.692513482528057</c:v>
                </c:pt>
                <c:pt idx="92">
                  <c:v>67.393436853272931</c:v>
                </c:pt>
                <c:pt idx="93">
                  <c:v>67.242814474666133</c:v>
                </c:pt>
                <c:pt idx="94">
                  <c:v>67.105410489875425</c:v>
                </c:pt>
                <c:pt idx="95">
                  <c:v>66.969607220124999</c:v>
                </c:pt>
                <c:pt idx="96">
                  <c:v>66.834741898702461</c:v>
                </c:pt>
                <c:pt idx="97">
                  <c:v>66.700737934483072</c:v>
                </c:pt>
                <c:pt idx="98">
                  <c:v>66.567542642931244</c:v>
                </c:pt>
                <c:pt idx="99">
                  <c:v>66.435110999212782</c:v>
                </c:pt>
                <c:pt idx="100">
                  <c:v>66.303410408699492</c:v>
                </c:pt>
                <c:pt idx="101">
                  <c:v>66.172431967499321</c:v>
                </c:pt>
                <c:pt idx="102">
                  <c:v>66.042214054541844</c:v>
                </c:pt>
                <c:pt idx="103">
                  <c:v>65.912889601657369</c:v>
                </c:pt>
                <c:pt idx="104">
                  <c:v>65.784776672629832</c:v>
                </c:pt>
                <c:pt idx="105">
                  <c:v>65.65854424842685</c:v>
                </c:pt>
                <c:pt idx="106">
                  <c:v>65.53550147896344</c:v>
                </c:pt>
                <c:pt idx="107">
                  <c:v>65.41807741800082</c:v>
                </c:pt>
                <c:pt idx="108">
                  <c:v>65.31057442892812</c:v>
                </c:pt>
                <c:pt idx="109">
                  <c:v>65.220282322465707</c:v>
                </c:pt>
                <c:pt idx="110">
                  <c:v>65.159016822385922</c:v>
                </c:pt>
                <c:pt idx="111">
                  <c:v>65.145076396720611</c:v>
                </c:pt>
                <c:pt idx="112">
                  <c:v>65.205478636267998</c:v>
                </c:pt>
                <c:pt idx="113">
                  <c:v>65.378135191222441</c:v>
                </c:pt>
                <c:pt idx="114">
                  <c:v>65.713370619478042</c:v>
                </c:pt>
                <c:pt idx="115">
                  <c:v>66.273937740782102</c:v>
                </c:pt>
                <c:pt idx="116">
                  <c:v>67.132515405259468</c:v>
                </c:pt>
                <c:pt idx="117">
                  <c:v>68.365679784990945</c:v>
                </c:pt>
                <c:pt idx="118">
                  <c:v>70.043520808194103</c:v>
                </c:pt>
                <c:pt idx="119">
                  <c:v>72.214236088840025</c:v>
                </c:pt>
                <c:pt idx="120">
                  <c:v>74.88280945395995</c:v>
                </c:pt>
                <c:pt idx="121">
                  <c:v>77.982344079183449</c:v>
                </c:pt>
                <c:pt idx="122">
                  <c:v>81.337741882706609</c:v>
                </c:pt>
                <c:pt idx="123">
                  <c:v>84.628877036422864</c:v>
                </c:pt>
                <c:pt idx="124">
                  <c:v>87.377525087253105</c:v>
                </c:pt>
                <c:pt idx="125">
                  <c:v>89.000198016956205</c:v>
                </c:pt>
                <c:pt idx="126">
                  <c:v>88.960493716722112</c:v>
                </c:pt>
                <c:pt idx="127">
                  <c:v>86.995183600684697</c:v>
                </c:pt>
                <c:pt idx="128">
                  <c:v>83.301784269210557</c:v>
                </c:pt>
                <c:pt idx="129">
                  <c:v>78.544907943588953</c:v>
                </c:pt>
                <c:pt idx="130">
                  <c:v>73.630597054090188</c:v>
                </c:pt>
                <c:pt idx="131">
                  <c:v>69.361816644995884</c:v>
                </c:pt>
                <c:pt idx="132">
                  <c:v>66.178084618571532</c:v>
                </c:pt>
                <c:pt idx="133">
                  <c:v>64.110125964556744</c:v>
                </c:pt>
                <c:pt idx="134">
                  <c:v>62.919455764150719</c:v>
                </c:pt>
                <c:pt idx="135">
                  <c:v>62.290523980440121</c:v>
                </c:pt>
                <c:pt idx="136">
                  <c:v>61.962602803033356</c:v>
                </c:pt>
                <c:pt idx="137">
                  <c:v>61.771777381148915</c:v>
                </c:pt>
                <c:pt idx="138">
                  <c:v>61.63477012352979</c:v>
                </c:pt>
                <c:pt idx="139">
                  <c:v>61.516488255288067</c:v>
                </c:pt>
                <c:pt idx="140">
                  <c:v>61.404567423929414</c:v>
                </c:pt>
                <c:pt idx="141">
                  <c:v>61.295527659499442</c:v>
                </c:pt>
                <c:pt idx="142">
                  <c:v>61.189065228279183</c:v>
                </c:pt>
                <c:pt idx="143">
                  <c:v>61.086484431972302</c:v>
                </c:pt>
                <c:pt idx="144">
                  <c:v>60.991077102605928</c:v>
                </c:pt>
                <c:pt idx="145">
                  <c:v>60.909759287378556</c:v>
                </c:pt>
                <c:pt idx="146">
                  <c:v>60.855986441108534</c:v>
                </c:pt>
                <c:pt idx="147">
                  <c:v>60.854040902566652</c:v>
                </c:pt>
                <c:pt idx="148">
                  <c:v>60.94430158778809</c:v>
                </c:pt>
                <c:pt idx="149">
                  <c:v>61.18804734565132</c:v>
                </c:pt>
                <c:pt idx="150">
                  <c:v>61.668786980671584</c:v>
                </c:pt>
                <c:pt idx="151">
                  <c:v>62.485387891954545</c:v>
                </c:pt>
                <c:pt idx="152">
                  <c:v>63.731108454673716</c:v>
                </c:pt>
                <c:pt idx="153">
                  <c:v>65.453487836194697</c:v>
                </c:pt>
                <c:pt idx="154">
                  <c:v>67.595950783113409</c:v>
                </c:pt>
                <c:pt idx="155">
                  <c:v>69.937131153911082</c:v>
                </c:pt>
                <c:pt idx="156">
                  <c:v>72.067354986655488</c:v>
                </c:pt>
                <c:pt idx="157">
                  <c:v>73.455458026221208</c:v>
                </c:pt>
                <c:pt idx="158">
                  <c:v>73.629163948384146</c:v>
                </c:pt>
                <c:pt idx="159">
                  <c:v>72.406625916112461</c:v>
                </c:pt>
                <c:pt idx="160">
                  <c:v>70.034108512639023</c:v>
                </c:pt>
                <c:pt idx="161">
                  <c:v>67.107053025658331</c:v>
                </c:pt>
                <c:pt idx="162">
                  <c:v>64.300874269930844</c:v>
                </c:pt>
                <c:pt idx="163">
                  <c:v>62.087393890781563</c:v>
                </c:pt>
                <c:pt idx="164">
                  <c:v>60.612007471059187</c:v>
                </c:pt>
                <c:pt idx="165">
                  <c:v>59.762394058195021</c:v>
                </c:pt>
                <c:pt idx="166">
                  <c:v>59.324387846960079</c:v>
                </c:pt>
                <c:pt idx="167">
                  <c:v>59.106086326854538</c:v>
                </c:pt>
                <c:pt idx="168">
                  <c:v>58.984949039208942</c:v>
                </c:pt>
                <c:pt idx="169">
                  <c:v>58.899784172040079</c:v>
                </c:pt>
                <c:pt idx="170">
                  <c:v>58.825764807181663</c:v>
                </c:pt>
                <c:pt idx="171">
                  <c:v>58.754513232350561</c:v>
                </c:pt>
                <c:pt idx="172">
                  <c:v>58.683609880166401</c:v>
                </c:pt>
                <c:pt idx="173">
                  <c:v>58.612409113527924</c:v>
                </c:pt>
                <c:pt idx="174">
                  <c:v>58.540711193147132</c:v>
                </c:pt>
                <c:pt idx="175">
                  <c:v>58.468418419896949</c:v>
                </c:pt>
                <c:pt idx="176">
                  <c:v>58.395461277516006</c:v>
                </c:pt>
                <c:pt idx="177">
                  <c:v>58.321784841156173</c:v>
                </c:pt>
                <c:pt idx="178">
                  <c:v>58.247346187447675</c:v>
                </c:pt>
                <c:pt idx="179">
                  <c:v>58.172113380557413</c:v>
                </c:pt>
                <c:pt idx="180">
                  <c:v>58.096064572172367</c:v>
                </c:pt>
                <c:pt idx="181">
                  <c:v>58.019187055528249</c:v>
                </c:pt>
                <c:pt idx="182">
                  <c:v>57.941476286489902</c:v>
                </c:pt>
                <c:pt idx="183">
                  <c:v>57.862934899664168</c:v>
                </c:pt>
                <c:pt idx="184">
                  <c:v>57.783571744070834</c:v>
                </c:pt>
                <c:pt idx="185">
                  <c:v>57.703400957791686</c:v>
                </c:pt>
                <c:pt idx="186">
                  <c:v>57.622441096115637</c:v>
                </c:pt>
                <c:pt idx="187">
                  <c:v>57.540714323286444</c:v>
                </c:pt>
                <c:pt idx="188">
                  <c:v>57.458245674132833</c:v>
                </c:pt>
                <c:pt idx="189">
                  <c:v>57.375062388651742</c:v>
                </c:pt>
                <c:pt idx="190">
                  <c:v>57.291193320012468</c:v>
                </c:pt>
                <c:pt idx="191">
                  <c:v>57.206668414416114</c:v>
                </c:pt>
                <c:pt idx="192">
                  <c:v>57.121518259722407</c:v>
                </c:pt>
                <c:pt idx="193">
                  <c:v>57.035773698679407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70.438349875463317</c:v>
                </c:pt>
                <c:pt idx="1">
                  <c:v>70.630901500022944</c:v>
                </c:pt>
                <c:pt idx="2">
                  <c:v>70.823612360996734</c:v>
                </c:pt>
                <c:pt idx="3">
                  <c:v>71.016433316906117</c:v>
                </c:pt>
                <c:pt idx="4">
                  <c:v>71.209304783770676</c:v>
                </c:pt>
                <c:pt idx="5">
                  <c:v>71.402155343578002</c:v>
                </c:pt>
                <c:pt idx="6">
                  <c:v>71.594900224570523</c:v>
                </c:pt>
                <c:pt idx="7">
                  <c:v>71.787439651246359</c:v>
                </c:pt>
                <c:pt idx="8">
                  <c:v>71.979657064585567</c:v>
                </c:pt>
                <c:pt idx="9">
                  <c:v>72.171417216391021</c:v>
                </c:pt>
                <c:pt idx="10">
                  <c:v>72.362564145902283</c:v>
                </c:pt>
                <c:pt idx="11">
                  <c:v>72.552919052117986</c:v>
                </c:pt>
                <c:pt idx="12">
                  <c:v>72.742278081663073</c:v>
                </c:pt>
                <c:pt idx="13">
                  <c:v>72.930410059659664</c:v>
                </c:pt>
                <c:pt idx="14">
                  <c:v>73.11705419996629</c:v>
                </c:pt>
                <c:pt idx="15">
                  <c:v>73.301917841356641</c:v>
                </c:pt>
                <c:pt idx="16">
                  <c:v>73.48467426765869</c:v>
                </c:pt>
                <c:pt idx="17">
                  <c:v>73.664960682416478</c:v>
                </c:pt>
                <c:pt idx="18">
                  <c:v>73.842376421988362</c:v>
                </c:pt>
                <c:pt idx="19">
                  <c:v>74.016481504726286</c:v>
                </c:pt>
                <c:pt idx="20">
                  <c:v>74.186795627368411</c:v>
                </c:pt>
                <c:pt idx="21">
                  <c:v>74.352797732195938</c:v>
                </c:pt>
                <c:pt idx="22">
                  <c:v>74.513926278796717</c:v>
                </c:pt>
                <c:pt idx="23">
                  <c:v>74.669580361174212</c:v>
                </c:pt>
                <c:pt idx="24">
                  <c:v>74.819121812961171</c:v>
                </c:pt>
                <c:pt idx="25">
                  <c:v>74.961878439035814</c:v>
                </c:pt>
                <c:pt idx="26">
                  <c:v>75.097148499236781</c:v>
                </c:pt>
                <c:pt idx="27">
                  <c:v>75.224206547573914</c:v>
                </c:pt>
                <c:pt idx="28">
                  <c:v>75.342310697058821</c:v>
                </c:pt>
                <c:pt idx="29">
                  <c:v>75.450711335261829</c:v>
                </c:pt>
                <c:pt idx="30">
                  <c:v>75.548661258918941</c:v>
                </c:pt>
                <c:pt idx="31">
                  <c:v>75.635427128342513</c:v>
                </c:pt>
                <c:pt idx="32">
                  <c:v>75.710302066209195</c:v>
                </c:pt>
                <c:pt idx="33">
                  <c:v>75.772619144012694</c:v>
                </c:pt>
                <c:pt idx="34">
                  <c:v>75.82176541790605</c:v>
                </c:pt>
                <c:pt idx="35">
                  <c:v>75.857196099787018</c:v>
                </c:pt>
                <c:pt idx="36">
                  <c:v>75.878448386053108</c:v>
                </c:pt>
                <c:pt idx="37">
                  <c:v>75.88515442241615</c:v>
                </c:pt>
                <c:pt idx="38">
                  <c:v>75.877052864944162</c:v>
                </c:pt>
                <c:pt idx="39">
                  <c:v>75.853998510161986</c:v>
                </c:pt>
                <c:pt idx="40">
                  <c:v>75.815969513501287</c:v>
                </c:pt>
                <c:pt idx="41">
                  <c:v>75.763071795749823</c:v>
                </c:pt>
                <c:pt idx="42">
                  <c:v>75.695540348314836</c:v>
                </c:pt>
                <c:pt idx="43">
                  <c:v>75.6137372837958</c:v>
                </c:pt>
                <c:pt idx="44">
                  <c:v>75.518146629503079</c:v>
                </c:pt>
                <c:pt idx="45">
                  <c:v>75.409366017160295</c:v>
                </c:pt>
                <c:pt idx="46">
                  <c:v>75.288095570294232</c:v>
                </c:pt>
                <c:pt idx="47">
                  <c:v>75.155124420443826</c:v>
                </c:pt>
                <c:pt idx="48">
                  <c:v>75.011315384750333</c:v>
                </c:pt>
                <c:pt idx="49">
                  <c:v>74.85758840393315</c:v>
                </c:pt>
                <c:pt idx="50">
                  <c:v>74.694903367732977</c:v>
                </c:pt>
                <c:pt idx="51">
                  <c:v>74.524242944830704</c:v>
                </c:pt>
                <c:pt idx="52">
                  <c:v>74.346595989572222</c:v>
                </c:pt>
                <c:pt idx="53">
                  <c:v>74.162942024754059</c:v>
                </c:pt>
                <c:pt idx="54">
                  <c:v>73.974237206221147</c:v>
                </c:pt>
                <c:pt idx="55">
                  <c:v>73.7814020698154</c:v>
                </c:pt>
                <c:pt idx="56">
                  <c:v>73.585311252810428</c:v>
                </c:pt>
                <c:pt idx="57">
                  <c:v>73.386785277899165</c:v>
                </c:pt>
                <c:pt idx="58">
                  <c:v>73.186584394066188</c:v>
                </c:pt>
                <c:pt idx="59">
                  <c:v>72.985404389459731</c:v>
                </c:pt>
                <c:pt idx="60">
                  <c:v>72.783874229025969</c:v>
                </c:pt>
                <c:pt idx="61">
                  <c:v>72.582555324848386</c:v>
                </c:pt>
                <c:pt idx="62">
                  <c:v>72.381942219137173</c:v>
                </c:pt>
                <c:pt idx="63">
                  <c:v>72.182464446911339</c:v>
                </c:pt>
                <c:pt idx="64">
                  <c:v>71.984489345243418</c:v>
                </c:pt>
                <c:pt idx="65">
                  <c:v>71.788325585819791</c:v>
                </c:pt>
                <c:pt idx="66">
                  <c:v>71.594227224817431</c:v>
                </c:pt>
                <c:pt idx="67">
                  <c:v>71.40239808619836</c:v>
                </c:pt>
                <c:pt idx="68">
                  <c:v>71.212996319283008</c:v>
                </c:pt>
                <c:pt idx="69">
                  <c:v>71.026138997079045</c:v>
                </c:pt>
                <c:pt idx="70">
                  <c:v>70.841906646915078</c:v>
                </c:pt>
                <c:pt idx="71">
                  <c:v>70.66034762845139</c:v>
                </c:pt>
                <c:pt idx="72">
                  <c:v>70.481482295446938</c:v>
                </c:pt>
                <c:pt idx="73">
                  <c:v>70.305306896385261</c:v>
                </c:pt>
                <c:pt idx="74">
                  <c:v>70.131797185053898</c:v>
                </c:pt>
                <c:pt idx="75">
                  <c:v>69.960911725468307</c:v>
                </c:pt>
                <c:pt idx="76">
                  <c:v>69.792594886279815</c:v>
                </c:pt>
                <c:pt idx="77">
                  <c:v>69.626779528239354</c:v>
                </c:pt>
                <c:pt idx="78">
                  <c:v>69.463389394674209</c:v>
                </c:pt>
                <c:pt idx="79">
                  <c:v>69.302341219563431</c:v>
                </c:pt>
                <c:pt idx="80">
                  <c:v>69.143546570947962</c:v>
                </c:pt>
                <c:pt idx="81">
                  <c:v>68.986913449356408</c:v>
                </c:pt>
                <c:pt idx="82">
                  <c:v>68.832347661903469</c:v>
                </c:pt>
                <c:pt idx="83">
                  <c:v>68.679753992942381</c:v>
                </c:pt>
                <c:pt idx="84">
                  <c:v>68.529037191807362</c:v>
                </c:pt>
                <c:pt idx="85">
                  <c:v>68.380102797422197</c:v>
                </c:pt>
                <c:pt idx="86">
                  <c:v>68.2328578185015</c:v>
                </c:pt>
                <c:pt idx="87">
                  <c:v>68.08721128683915</c:v>
                </c:pt>
                <c:pt idx="88">
                  <c:v>67.943074699837837</c:v>
                </c:pt>
                <c:pt idx="89">
                  <c:v>67.800362367055271</c:v>
                </c:pt>
                <c:pt idx="90">
                  <c:v>67.658991674165605</c:v>
                </c:pt>
                <c:pt idx="91">
                  <c:v>67.518883276399634</c:v>
                </c:pt>
                <c:pt idx="92">
                  <c:v>67.379961232254118</c:v>
                </c:pt>
                <c:pt idx="93">
                  <c:v>67.242153087067095</c:v>
                </c:pt>
                <c:pt idx="94">
                  <c:v>67.105389914951459</c:v>
                </c:pt>
                <c:pt idx="95">
                  <c:v>66.969606326566989</c:v>
                </c:pt>
                <c:pt idx="96">
                  <c:v>66.83474044929261</c:v>
                </c:pt>
                <c:pt idx="97">
                  <c:v>66.700733885536479</c:v>
                </c:pt>
                <c:pt idx="98">
                  <c:v>66.567531654181465</c:v>
                </c:pt>
                <c:pt idx="99">
                  <c:v>66.435082119513069</c:v>
                </c:pt>
                <c:pt idx="100">
                  <c:v>66.30333691139775</c:v>
                </c:pt>
                <c:pt idx="101">
                  <c:v>66.172250839977792</c:v>
                </c:pt>
                <c:pt idx="102">
                  <c:v>66.041781807708475</c:v>
                </c:pt>
                <c:pt idx="103">
                  <c:v>65.911890721184861</c:v>
                </c:pt>
                <c:pt idx="104">
                  <c:v>65.782541404878273</c:v>
                </c:pt>
                <c:pt idx="105">
                  <c:v>65.653700518624547</c:v>
                </c:pt>
                <c:pt idx="106">
                  <c:v>65.525337480468039</c:v>
                </c:pt>
                <c:pt idx="107">
                  <c:v>65.397424396265023</c:v>
                </c:pt>
                <c:pt idx="108">
                  <c:v>65.269935997280541</c:v>
                </c:pt>
                <c:pt idx="109">
                  <c:v>65.142849586869715</c:v>
                </c:pt>
                <c:pt idx="110">
                  <c:v>65.016144997213416</c:v>
                </c:pt>
                <c:pt idx="111">
                  <c:v>64.889804556973516</c:v>
                </c:pt>
                <c:pt idx="112">
                  <c:v>64.763813070641262</c:v>
                </c:pt>
                <c:pt idx="113">
                  <c:v>64.638157810267941</c:v>
                </c:pt>
                <c:pt idx="114">
                  <c:v>64.51282852018484</c:v>
                </c:pt>
                <c:pt idx="115">
                  <c:v>64.387817435235078</c:v>
                </c:pt>
                <c:pt idx="116">
                  <c:v>64.263119312947012</c:v>
                </c:pt>
                <c:pt idx="117">
                  <c:v>64.138731479970687</c:v>
                </c:pt>
                <c:pt idx="118">
                  <c:v>64.014653892970969</c:v>
                </c:pt>
                <c:pt idx="119">
                  <c:v>63.890889214012191</c:v>
                </c:pt>
                <c:pt idx="120">
                  <c:v>63.767442900275299</c:v>
                </c:pt>
                <c:pt idx="121">
                  <c:v>63.644323307708035</c:v>
                </c:pt>
                <c:pt idx="122">
                  <c:v>63.521541807913181</c:v>
                </c:pt>
                <c:pt idx="123">
                  <c:v>63.399112917218673</c:v>
                </c:pt>
                <c:pt idx="124">
                  <c:v>63.277054436437176</c:v>
                </c:pt>
                <c:pt idx="125">
                  <c:v>63.15538759929899</c:v>
                </c:pt>
                <c:pt idx="126">
                  <c:v>63.034137226923299</c:v>
                </c:pt>
                <c:pt idx="127">
                  <c:v>62.913331884968727</c:v>
                </c:pt>
                <c:pt idx="128">
                  <c:v>62.79300403926834</c:v>
                </c:pt>
                <c:pt idx="129">
                  <c:v>62.673190204805934</c:v>
                </c:pt>
                <c:pt idx="130">
                  <c:v>62.553931081828921</c:v>
                </c:pt>
                <c:pt idx="131">
                  <c:v>62.435271671731812</c:v>
                </c:pt>
                <c:pt idx="132">
                  <c:v>62.31726136409862</c:v>
                </c:pt>
                <c:pt idx="133">
                  <c:v>62.19995398499794</c:v>
                </c:pt>
                <c:pt idx="134">
                  <c:v>62.083407795323289</c:v>
                </c:pt>
                <c:pt idx="135">
                  <c:v>61.96768542673162</c:v>
                </c:pt>
                <c:pt idx="136">
                  <c:v>61.852853741636345</c:v>
                </c:pt>
                <c:pt idx="137">
                  <c:v>61.738983602865488</c:v>
                </c:pt>
                <c:pt idx="138">
                  <c:v>61.626149538129262</c:v>
                </c:pt>
                <c:pt idx="139">
                  <c:v>61.514429284503287</c:v>
                </c:pt>
                <c:pt idx="140">
                  <c:v>61.403903198890141</c:v>
                </c:pt>
                <c:pt idx="141">
                  <c:v>61.294653522046914</c:v>
                </c:pt>
                <c:pt idx="142">
                  <c:v>61.186763486429619</c:v>
                </c:pt>
                <c:pt idx="143">
                  <c:v>61.080316261956604</c:v>
                </c:pt>
                <c:pt idx="144">
                  <c:v>60.975393738939587</c:v>
                </c:pt>
                <c:pt idx="145">
                  <c:v>60.872075153909933</c:v>
                </c:pt>
                <c:pt idx="146">
                  <c:v>60.770435571824585</c:v>
                </c:pt>
                <c:pt idx="147">
                  <c:v>60.670544246987944</c:v>
                </c:pt>
                <c:pt idx="148">
                  <c:v>60.572462894650265</c:v>
                </c:pt>
                <c:pt idx="149">
                  <c:v>60.47624391515469</c:v>
                </c:pt>
                <c:pt idx="150">
                  <c:v>60.381928622066994</c:v>
                </c:pt>
                <c:pt idx="151">
                  <c:v>60.289545534162897</c:v>
                </c:pt>
                <c:pt idx="152">
                  <c:v>60.19910879761342</c:v>
                </c:pt>
                <c:pt idx="153">
                  <c:v>60.110616808327634</c:v>
                </c:pt>
                <c:pt idx="154">
                  <c:v>60.024051104394758</c:v>
                </c:pt>
                <c:pt idx="155">
                  <c:v>59.939375594306043</c:v>
                </c:pt>
                <c:pt idx="156">
                  <c:v>59.856536177812849</c:v>
                </c:pt>
                <c:pt idx="157">
                  <c:v>59.775460802950363</c:v>
                </c:pt>
                <c:pt idx="158">
                  <c:v>59.696059985418316</c:v>
                </c:pt>
                <c:pt idx="159">
                  <c:v>59.61822779609227</c:v>
                </c:pt>
                <c:pt idx="160">
                  <c:v>59.541843300258336</c:v>
                </c:pt>
                <c:pt idx="161">
                  <c:v>59.466772409816969</c:v>
                </c:pt>
                <c:pt idx="162">
                  <c:v>59.392870088899954</c:v>
                </c:pt>
                <c:pt idx="163">
                  <c:v>59.319982835737846</c:v>
                </c:pt>
                <c:pt idx="164">
                  <c:v>59.247951350596168</c:v>
                </c:pt>
                <c:pt idx="165">
                  <c:v>59.176613292148176</c:v>
                </c:pt>
                <c:pt idx="166">
                  <c:v>59.105806023231253</c:v>
                </c:pt>
                <c:pt idx="167">
                  <c:v>59.035369251443399</c:v>
                </c:pt>
                <c:pt idx="168">
                  <c:v>58.965147479849257</c:v>
                </c:pt>
                <c:pt idx="169">
                  <c:v>58.894992197128758</c:v>
                </c:pt>
                <c:pt idx="170">
                  <c:v>58.824763753472851</c:v>
                </c:pt>
                <c:pt idx="171">
                  <c:v>58.754332886949271</c:v>
                </c:pt>
                <c:pt idx="172">
                  <c:v>58.683581883504033</c:v>
                </c:pt>
                <c:pt idx="173">
                  <c:v>58.612405370983289</c:v>
                </c:pt>
                <c:pt idx="174">
                  <c:v>58.540710762581199</c:v>
                </c:pt>
                <c:pt idx="175">
                  <c:v>58.468418377286675</c:v>
                </c:pt>
                <c:pt idx="176">
                  <c:v>58.395461273890135</c:v>
                </c:pt>
                <c:pt idx="177">
                  <c:v>58.32178484089097</c:v>
                </c:pt>
                <c:pt idx="178">
                  <c:v>58.247346187431006</c:v>
                </c:pt>
                <c:pt idx="179">
                  <c:v>58.17211338055651</c:v>
                </c:pt>
                <c:pt idx="180">
                  <c:v>58.096064572172324</c:v>
                </c:pt>
                <c:pt idx="181">
                  <c:v>58.019187055528249</c:v>
                </c:pt>
                <c:pt idx="182">
                  <c:v>57.941476286489902</c:v>
                </c:pt>
                <c:pt idx="183">
                  <c:v>57.862934899664168</c:v>
                </c:pt>
                <c:pt idx="184">
                  <c:v>57.783571744070834</c:v>
                </c:pt>
                <c:pt idx="185">
                  <c:v>57.703400957791686</c:v>
                </c:pt>
                <c:pt idx="186">
                  <c:v>57.622441096115637</c:v>
                </c:pt>
                <c:pt idx="187">
                  <c:v>57.540714323286444</c:v>
                </c:pt>
                <c:pt idx="188">
                  <c:v>57.458245674132833</c:v>
                </c:pt>
                <c:pt idx="189">
                  <c:v>57.375062388651742</c:v>
                </c:pt>
                <c:pt idx="190">
                  <c:v>57.291193320012468</c:v>
                </c:pt>
                <c:pt idx="191">
                  <c:v>57.206668414416114</c:v>
                </c:pt>
                <c:pt idx="192">
                  <c:v>57.121518259722407</c:v>
                </c:pt>
                <c:pt idx="193">
                  <c:v>57.035773698679407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71.945999999999998</c:v>
                </c:pt>
                <c:pt idx="1">
                  <c:v>70.945999999999998</c:v>
                </c:pt>
                <c:pt idx="2">
                  <c:v>72.027000000000001</c:v>
                </c:pt>
                <c:pt idx="3">
                  <c:v>71.486000000000004</c:v>
                </c:pt>
                <c:pt idx="4">
                  <c:v>72.296999999999997</c:v>
                </c:pt>
                <c:pt idx="5">
                  <c:v>71.784000000000006</c:v>
                </c:pt>
                <c:pt idx="6">
                  <c:v>72.378</c:v>
                </c:pt>
                <c:pt idx="7">
                  <c:v>72.054000000000002</c:v>
                </c:pt>
                <c:pt idx="8">
                  <c:v>74.054000000000002</c:v>
                </c:pt>
                <c:pt idx="9">
                  <c:v>72.676000000000002</c:v>
                </c:pt>
                <c:pt idx="10">
                  <c:v>71.296999999999997</c:v>
                </c:pt>
                <c:pt idx="11">
                  <c:v>73.540999999999997</c:v>
                </c:pt>
                <c:pt idx="12">
                  <c:v>70.945999999999998</c:v>
                </c:pt>
                <c:pt idx="13">
                  <c:v>72.540999999999997</c:v>
                </c:pt>
                <c:pt idx="14">
                  <c:v>72.757000000000005</c:v>
                </c:pt>
                <c:pt idx="15">
                  <c:v>73.242999999999995</c:v>
                </c:pt>
                <c:pt idx="16">
                  <c:v>72.108000000000004</c:v>
                </c:pt>
                <c:pt idx="17">
                  <c:v>74.350999999999999</c:v>
                </c:pt>
                <c:pt idx="18">
                  <c:v>73.242999999999995</c:v>
                </c:pt>
                <c:pt idx="19">
                  <c:v>72.811000000000007</c:v>
                </c:pt>
                <c:pt idx="20">
                  <c:v>72.945999999999998</c:v>
                </c:pt>
                <c:pt idx="21">
                  <c:v>73.622</c:v>
                </c:pt>
                <c:pt idx="22">
                  <c:v>74.622</c:v>
                </c:pt>
                <c:pt idx="23">
                  <c:v>74.432000000000002</c:v>
                </c:pt>
                <c:pt idx="24">
                  <c:v>72.918999999999997</c:v>
                </c:pt>
                <c:pt idx="25">
                  <c:v>74.054000000000002</c:v>
                </c:pt>
                <c:pt idx="26">
                  <c:v>75.513999999999996</c:v>
                </c:pt>
                <c:pt idx="27">
                  <c:v>75.540999999999997</c:v>
                </c:pt>
                <c:pt idx="28">
                  <c:v>75.945999999999998</c:v>
                </c:pt>
                <c:pt idx="29">
                  <c:v>73.215999999999994</c:v>
                </c:pt>
                <c:pt idx="30">
                  <c:v>76.513999999999996</c:v>
                </c:pt>
                <c:pt idx="31">
                  <c:v>75.135000000000005</c:v>
                </c:pt>
                <c:pt idx="32">
                  <c:v>75.135000000000005</c:v>
                </c:pt>
                <c:pt idx="33">
                  <c:v>77.215999999999994</c:v>
                </c:pt>
                <c:pt idx="34">
                  <c:v>78.811000000000007</c:v>
                </c:pt>
                <c:pt idx="35">
                  <c:v>75.676000000000002</c:v>
                </c:pt>
                <c:pt idx="36">
                  <c:v>78.188999999999993</c:v>
                </c:pt>
                <c:pt idx="37">
                  <c:v>79.027000000000001</c:v>
                </c:pt>
                <c:pt idx="38">
                  <c:v>79.784000000000006</c:v>
                </c:pt>
                <c:pt idx="39">
                  <c:v>80.784000000000006</c:v>
                </c:pt>
                <c:pt idx="40">
                  <c:v>80.622</c:v>
                </c:pt>
                <c:pt idx="41">
                  <c:v>82</c:v>
                </c:pt>
                <c:pt idx="42">
                  <c:v>81.215999999999994</c:v>
                </c:pt>
                <c:pt idx="43">
                  <c:v>82.918999999999997</c:v>
                </c:pt>
                <c:pt idx="44">
                  <c:v>84.972999999999999</c:v>
                </c:pt>
                <c:pt idx="45">
                  <c:v>87.135000000000005</c:v>
                </c:pt>
                <c:pt idx="46">
                  <c:v>88.757000000000005</c:v>
                </c:pt>
                <c:pt idx="47">
                  <c:v>91.703000000000003</c:v>
                </c:pt>
                <c:pt idx="48">
                  <c:v>97.108000000000004</c:v>
                </c:pt>
                <c:pt idx="49">
                  <c:v>102.973</c:v>
                </c:pt>
                <c:pt idx="50">
                  <c:v>110.595</c:v>
                </c:pt>
                <c:pt idx="51">
                  <c:v>123.432</c:v>
                </c:pt>
                <c:pt idx="52">
                  <c:v>138.892</c:v>
                </c:pt>
                <c:pt idx="53">
                  <c:v>153.51400000000001</c:v>
                </c:pt>
                <c:pt idx="54">
                  <c:v>171.21600000000001</c:v>
                </c:pt>
                <c:pt idx="55">
                  <c:v>189.595</c:v>
                </c:pt>
                <c:pt idx="56">
                  <c:v>203.67599999999999</c:v>
                </c:pt>
                <c:pt idx="57">
                  <c:v>217.13499999999999</c:v>
                </c:pt>
                <c:pt idx="58">
                  <c:v>227.21600000000001</c:v>
                </c:pt>
                <c:pt idx="59">
                  <c:v>235.108</c:v>
                </c:pt>
                <c:pt idx="60">
                  <c:v>238.67599999999999</c:v>
                </c:pt>
                <c:pt idx="61">
                  <c:v>240.13499999999999</c:v>
                </c:pt>
                <c:pt idx="62">
                  <c:v>233.78399999999999</c:v>
                </c:pt>
                <c:pt idx="63">
                  <c:v>214.054</c:v>
                </c:pt>
                <c:pt idx="64">
                  <c:v>189.054</c:v>
                </c:pt>
                <c:pt idx="65">
                  <c:v>158.86500000000001</c:v>
                </c:pt>
                <c:pt idx="66">
                  <c:v>131.892</c:v>
                </c:pt>
                <c:pt idx="67">
                  <c:v>109.81100000000001</c:v>
                </c:pt>
                <c:pt idx="68">
                  <c:v>94.864999999999995</c:v>
                </c:pt>
                <c:pt idx="69">
                  <c:v>84.73</c:v>
                </c:pt>
                <c:pt idx="70">
                  <c:v>82.323999999999998</c:v>
                </c:pt>
                <c:pt idx="71">
                  <c:v>82.757000000000005</c:v>
                </c:pt>
                <c:pt idx="72">
                  <c:v>84.594999999999999</c:v>
                </c:pt>
                <c:pt idx="73">
                  <c:v>87.432000000000002</c:v>
                </c:pt>
                <c:pt idx="74">
                  <c:v>88.540999999999997</c:v>
                </c:pt>
                <c:pt idx="75">
                  <c:v>93.73</c:v>
                </c:pt>
                <c:pt idx="76">
                  <c:v>99.918999999999997</c:v>
                </c:pt>
                <c:pt idx="77">
                  <c:v>111.054</c:v>
                </c:pt>
                <c:pt idx="78">
                  <c:v>123.568</c:v>
                </c:pt>
                <c:pt idx="79">
                  <c:v>138.43199999999999</c:v>
                </c:pt>
                <c:pt idx="80">
                  <c:v>153.81100000000001</c:v>
                </c:pt>
                <c:pt idx="81">
                  <c:v>167.67599999999999</c:v>
                </c:pt>
                <c:pt idx="82">
                  <c:v>180.24299999999999</c:v>
                </c:pt>
                <c:pt idx="83">
                  <c:v>192.81100000000001</c:v>
                </c:pt>
                <c:pt idx="84">
                  <c:v>201.18899999999999</c:v>
                </c:pt>
                <c:pt idx="85">
                  <c:v>205.75700000000001</c:v>
                </c:pt>
                <c:pt idx="86">
                  <c:v>202.48599999999999</c:v>
                </c:pt>
                <c:pt idx="87">
                  <c:v>183.48599999999999</c:v>
                </c:pt>
                <c:pt idx="88">
                  <c:v>148.08099999999999</c:v>
                </c:pt>
                <c:pt idx="89">
                  <c:v>112.13500000000001</c:v>
                </c:pt>
                <c:pt idx="90">
                  <c:v>84</c:v>
                </c:pt>
                <c:pt idx="91">
                  <c:v>70.350999999999999</c:v>
                </c:pt>
                <c:pt idx="92">
                  <c:v>64.757000000000005</c:v>
                </c:pt>
                <c:pt idx="93">
                  <c:v>65.432000000000002</c:v>
                </c:pt>
                <c:pt idx="94">
                  <c:v>65.323999999999998</c:v>
                </c:pt>
                <c:pt idx="95">
                  <c:v>65.242999999999995</c:v>
                </c:pt>
                <c:pt idx="96">
                  <c:v>66.27</c:v>
                </c:pt>
                <c:pt idx="97">
                  <c:v>64.513999999999996</c:v>
                </c:pt>
                <c:pt idx="98">
                  <c:v>65.891999999999996</c:v>
                </c:pt>
                <c:pt idx="99">
                  <c:v>65</c:v>
                </c:pt>
                <c:pt idx="100">
                  <c:v>65.459000000000003</c:v>
                </c:pt>
                <c:pt idx="101">
                  <c:v>65.513999999999996</c:v>
                </c:pt>
                <c:pt idx="102">
                  <c:v>65.676000000000002</c:v>
                </c:pt>
                <c:pt idx="103">
                  <c:v>65.405000000000001</c:v>
                </c:pt>
                <c:pt idx="104">
                  <c:v>64.945999999999998</c:v>
                </c:pt>
                <c:pt idx="105">
                  <c:v>67.378</c:v>
                </c:pt>
                <c:pt idx="106">
                  <c:v>66.405000000000001</c:v>
                </c:pt>
                <c:pt idx="107">
                  <c:v>66.188999999999993</c:v>
                </c:pt>
                <c:pt idx="108">
                  <c:v>65.486000000000004</c:v>
                </c:pt>
                <c:pt idx="109">
                  <c:v>65.622</c:v>
                </c:pt>
                <c:pt idx="110">
                  <c:v>65.864999999999995</c:v>
                </c:pt>
                <c:pt idx="111">
                  <c:v>67.081000000000003</c:v>
                </c:pt>
                <c:pt idx="112">
                  <c:v>67</c:v>
                </c:pt>
                <c:pt idx="113">
                  <c:v>65.918999999999997</c:v>
                </c:pt>
                <c:pt idx="114">
                  <c:v>66.486000000000004</c:v>
                </c:pt>
                <c:pt idx="115">
                  <c:v>65.378</c:v>
                </c:pt>
                <c:pt idx="116">
                  <c:v>68.486000000000004</c:v>
                </c:pt>
                <c:pt idx="117">
                  <c:v>65.242999999999995</c:v>
                </c:pt>
                <c:pt idx="118">
                  <c:v>66.323999999999998</c:v>
                </c:pt>
                <c:pt idx="119">
                  <c:v>67.135000000000005</c:v>
                </c:pt>
                <c:pt idx="120">
                  <c:v>68.594999999999999</c:v>
                </c:pt>
                <c:pt idx="121">
                  <c:v>71.784000000000006</c:v>
                </c:pt>
                <c:pt idx="122">
                  <c:v>76</c:v>
                </c:pt>
                <c:pt idx="123">
                  <c:v>79.811000000000007</c:v>
                </c:pt>
                <c:pt idx="124">
                  <c:v>84.188999999999993</c:v>
                </c:pt>
                <c:pt idx="125">
                  <c:v>87.027000000000001</c:v>
                </c:pt>
                <c:pt idx="126">
                  <c:v>91.594999999999999</c:v>
                </c:pt>
                <c:pt idx="127">
                  <c:v>92.676000000000002</c:v>
                </c:pt>
                <c:pt idx="128">
                  <c:v>91.811000000000007</c:v>
                </c:pt>
                <c:pt idx="129">
                  <c:v>92.215999999999994</c:v>
                </c:pt>
                <c:pt idx="130">
                  <c:v>86.891999999999996</c:v>
                </c:pt>
                <c:pt idx="131">
                  <c:v>83.73</c:v>
                </c:pt>
                <c:pt idx="132">
                  <c:v>78.296999999999997</c:v>
                </c:pt>
                <c:pt idx="133">
                  <c:v>72.242999999999995</c:v>
                </c:pt>
                <c:pt idx="134">
                  <c:v>66.837999999999994</c:v>
                </c:pt>
                <c:pt idx="135">
                  <c:v>63.756999999999998</c:v>
                </c:pt>
                <c:pt idx="136">
                  <c:v>61.567999999999998</c:v>
                </c:pt>
                <c:pt idx="137">
                  <c:v>62.216000000000001</c:v>
                </c:pt>
                <c:pt idx="138">
                  <c:v>61.054000000000002</c:v>
                </c:pt>
                <c:pt idx="139">
                  <c:v>60.811</c:v>
                </c:pt>
                <c:pt idx="140">
                  <c:v>62.783999999999999</c:v>
                </c:pt>
                <c:pt idx="141">
                  <c:v>60.27</c:v>
                </c:pt>
                <c:pt idx="142">
                  <c:v>60.811</c:v>
                </c:pt>
                <c:pt idx="143">
                  <c:v>63.054000000000002</c:v>
                </c:pt>
                <c:pt idx="144">
                  <c:v>61.378</c:v>
                </c:pt>
                <c:pt idx="145">
                  <c:v>61.811</c:v>
                </c:pt>
                <c:pt idx="146">
                  <c:v>62.432000000000002</c:v>
                </c:pt>
                <c:pt idx="147">
                  <c:v>63.107999999999997</c:v>
                </c:pt>
                <c:pt idx="148">
                  <c:v>61.756999999999998</c:v>
                </c:pt>
                <c:pt idx="149">
                  <c:v>60.918999999999997</c:v>
                </c:pt>
                <c:pt idx="150">
                  <c:v>62.945999999999998</c:v>
                </c:pt>
                <c:pt idx="151">
                  <c:v>62.756999999999998</c:v>
                </c:pt>
                <c:pt idx="152">
                  <c:v>61.189</c:v>
                </c:pt>
                <c:pt idx="153">
                  <c:v>62.73</c:v>
                </c:pt>
                <c:pt idx="154">
                  <c:v>64.378</c:v>
                </c:pt>
                <c:pt idx="155">
                  <c:v>64.811000000000007</c:v>
                </c:pt>
                <c:pt idx="156">
                  <c:v>67.567999999999998</c:v>
                </c:pt>
                <c:pt idx="157">
                  <c:v>71.188999999999993</c:v>
                </c:pt>
                <c:pt idx="158">
                  <c:v>72.459000000000003</c:v>
                </c:pt>
                <c:pt idx="159">
                  <c:v>74.676000000000002</c:v>
                </c:pt>
                <c:pt idx="160">
                  <c:v>75.027000000000001</c:v>
                </c:pt>
                <c:pt idx="161">
                  <c:v>73.837999999999994</c:v>
                </c:pt>
                <c:pt idx="162">
                  <c:v>73.540999999999997</c:v>
                </c:pt>
                <c:pt idx="163">
                  <c:v>69.811000000000007</c:v>
                </c:pt>
                <c:pt idx="164">
                  <c:v>66.513999999999996</c:v>
                </c:pt>
                <c:pt idx="165">
                  <c:v>63.676000000000002</c:v>
                </c:pt>
                <c:pt idx="166">
                  <c:v>59.216000000000001</c:v>
                </c:pt>
                <c:pt idx="167">
                  <c:v>58.540999999999997</c:v>
                </c:pt>
                <c:pt idx="168">
                  <c:v>58.514000000000003</c:v>
                </c:pt>
                <c:pt idx="169">
                  <c:v>57.323999999999998</c:v>
                </c:pt>
                <c:pt idx="170">
                  <c:v>59.161999999999999</c:v>
                </c:pt>
                <c:pt idx="171">
                  <c:v>58.567999999999998</c:v>
                </c:pt>
                <c:pt idx="172">
                  <c:v>58.459000000000003</c:v>
                </c:pt>
                <c:pt idx="173">
                  <c:v>59.865000000000002</c:v>
                </c:pt>
                <c:pt idx="174">
                  <c:v>57.161999999999999</c:v>
                </c:pt>
                <c:pt idx="175">
                  <c:v>58.838000000000001</c:v>
                </c:pt>
                <c:pt idx="176">
                  <c:v>59.296999999999997</c:v>
                </c:pt>
                <c:pt idx="177">
                  <c:v>58.243000000000002</c:v>
                </c:pt>
                <c:pt idx="178">
                  <c:v>59.676000000000002</c:v>
                </c:pt>
                <c:pt idx="179">
                  <c:v>59.73</c:v>
                </c:pt>
                <c:pt idx="180">
                  <c:v>59.054000000000002</c:v>
                </c:pt>
                <c:pt idx="181">
                  <c:v>59.838000000000001</c:v>
                </c:pt>
                <c:pt idx="182">
                  <c:v>58.027000000000001</c:v>
                </c:pt>
                <c:pt idx="183">
                  <c:v>58.323999999999998</c:v>
                </c:pt>
                <c:pt idx="184">
                  <c:v>58.296999999999997</c:v>
                </c:pt>
                <c:pt idx="185">
                  <c:v>58.107999999999997</c:v>
                </c:pt>
                <c:pt idx="186">
                  <c:v>57.865000000000002</c:v>
                </c:pt>
                <c:pt idx="187">
                  <c:v>56.27</c:v>
                </c:pt>
                <c:pt idx="188">
                  <c:v>57.432000000000002</c:v>
                </c:pt>
                <c:pt idx="189">
                  <c:v>57.838000000000001</c:v>
                </c:pt>
                <c:pt idx="190">
                  <c:v>59.027000000000001</c:v>
                </c:pt>
                <c:pt idx="191">
                  <c:v>59</c:v>
                </c:pt>
                <c:pt idx="192">
                  <c:v>58.350999999999999</c:v>
                </c:pt>
                <c:pt idx="193">
                  <c:v>57.918999999999997</c:v>
                </c:pt>
                <c:pt idx="194">
                  <c:v>57.622</c:v>
                </c:pt>
                <c:pt idx="195">
                  <c:v>58.350999999999999</c:v>
                </c:pt>
                <c:pt idx="196">
                  <c:v>58.081000000000003</c:v>
                </c:pt>
                <c:pt idx="197">
                  <c:v>58.811</c:v>
                </c:pt>
                <c:pt idx="198">
                  <c:v>58.027000000000001</c:v>
                </c:pt>
                <c:pt idx="199">
                  <c:v>57.432000000000002</c:v>
                </c:pt>
                <c:pt idx="200">
                  <c:v>57.027000000000001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70.248881907509627</c:v>
                </c:pt>
                <c:pt idx="1">
                  <c:v>70.485045510492796</c:v>
                </c:pt>
                <c:pt idx="2">
                  <c:v>70.721680065319589</c:v>
                </c:pt>
                <c:pt idx="3">
                  <c:v>70.958764251544821</c:v>
                </c:pt>
                <c:pt idx="4">
                  <c:v>71.196268456620061</c:v>
                </c:pt>
                <c:pt idx="5">
                  <c:v>71.434153472699251</c:v>
                </c:pt>
                <c:pt idx="6">
                  <c:v>71.672369049140215</c:v>
                </c:pt>
                <c:pt idx="7">
                  <c:v>71.910852292537555</c:v>
                </c:pt>
                <c:pt idx="8">
                  <c:v>72.149525907539513</c:v>
                </c:pt>
                <c:pt idx="9">
                  <c:v>72.388296273785969</c:v>
                </c:pt>
                <c:pt idx="10">
                  <c:v>72.627051357248718</c:v>
                </c:pt>
                <c:pt idx="11">
                  <c:v>72.865658458315806</c:v>
                </c:pt>
                <c:pt idx="12">
                  <c:v>73.103961804516672</c:v>
                </c:pt>
                <c:pt idx="13">
                  <c:v>73.341780003415451</c:v>
                </c:pt>
                <c:pt idx="14">
                  <c:v>73.57890338183951</c:v>
                </c:pt>
                <c:pt idx="15">
                  <c:v>73.815091252806269</c:v>
                </c:pt>
                <c:pt idx="16">
                  <c:v>74.050069173842999</c:v>
                </c:pt>
                <c:pt idx="17">
                  <c:v>74.283526294165782</c:v>
                </c:pt>
                <c:pt idx="18">
                  <c:v>74.515112940461535</c:v>
                </c:pt>
                <c:pt idx="19">
                  <c:v>74.744438673206417</c:v>
                </c:pt>
                <c:pt idx="20">
                  <c:v>74.971071175490749</c:v>
                </c:pt>
                <c:pt idx="21">
                  <c:v>75.194536541628779</c:v>
                </c:pt>
                <c:pt idx="22">
                  <c:v>75.414321853987587</c:v>
                </c:pt>
                <c:pt idx="23">
                  <c:v>75.629881431303872</c:v>
                </c:pt>
                <c:pt idx="24">
                  <c:v>75.840648879231182</c:v>
                </c:pt>
                <c:pt idx="25">
                  <c:v>76.046058176308307</c:v>
                </c:pt>
                <c:pt idx="26">
                  <c:v>76.245578610177077</c:v>
                </c:pt>
                <c:pt idx="27">
                  <c:v>76.438770577266226</c:v>
                </c:pt>
                <c:pt idx="28">
                  <c:v>76.625372205575843</c:v>
                </c:pt>
                <c:pt idx="29">
                  <c:v>76.805430544127432</c:v>
                </c:pt>
                <c:pt idx="30">
                  <c:v>76.97949567619537</c:v>
                </c:pt>
                <c:pt idx="31">
                  <c:v>77.148901373495974</c:v>
                </c:pt>
                <c:pt idx="32">
                  <c:v>77.31616135905017</c:v>
                </c:pt>
                <c:pt idx="33">
                  <c:v>77.485515050798455</c:v>
                </c:pt>
                <c:pt idx="34">
                  <c:v>77.663659501502551</c:v>
                </c:pt>
                <c:pt idx="35">
                  <c:v>77.86070328548017</c:v>
                </c:pt>
                <c:pt idx="36">
                  <c:v>78.09137096102711</c:v>
                </c:pt>
                <c:pt idx="37">
                  <c:v>78.37647077990691</c:v>
                </c:pt>
                <c:pt idx="38">
                  <c:v>78.744610867763669</c:v>
                </c:pt>
                <c:pt idx="39">
                  <c:v>79.234108102627502</c:v>
                </c:pt>
                <c:pt idx="40">
                  <c:v>79.894978683995092</c:v>
                </c:pt>
                <c:pt idx="41">
                  <c:v>80.790831503801272</c:v>
                </c:pt>
                <c:pt idx="42">
                  <c:v>82.000409675314515</c:v>
                </c:pt>
                <c:pt idx="43">
                  <c:v>83.618450569420119</c:v>
                </c:pt>
                <c:pt idx="44">
                  <c:v>85.755473084444859</c:v>
                </c:pt>
                <c:pt idx="45">
                  <c:v>88.53606864760944</c:v>
                </c:pt>
                <c:pt idx="46">
                  <c:v>92.095287349595239</c:v>
                </c:pt>
                <c:pt idx="47">
                  <c:v>96.572789366964528</c:v>
                </c:pt>
                <c:pt idx="48">
                  <c:v>102.10458647012695</c:v>
                </c:pt>
                <c:pt idx="49">
                  <c:v>108.81243219666551</c:v>
                </c:pt>
                <c:pt idx="50">
                  <c:v>116.79122284833242</c:v>
                </c:pt>
                <c:pt idx="51">
                  <c:v>126.09512038726358</c:v>
                </c:pt>
                <c:pt idx="52">
                  <c:v>136.7234627488223</c:v>
                </c:pt>
                <c:pt idx="53">
                  <c:v>148.60783470780842</c:v>
                </c:pt>
                <c:pt idx="54">
                  <c:v>161.60187437182498</c:v>
                </c:pt>
                <c:pt idx="55">
                  <c:v>175.47542599427479</c:v>
                </c:pt>
                <c:pt idx="56">
                  <c:v>189.9143943552379</c:v>
                </c:pt>
                <c:pt idx="57">
                  <c:v>204.52612704519208</c:v>
                </c:pt>
                <c:pt idx="58">
                  <c:v>218.84002823285471</c:v>
                </c:pt>
                <c:pt idx="59">
                  <c:v>232.24167426446985</c:v>
                </c:pt>
                <c:pt idx="60">
                  <c:v>243.62937109219556</c:v>
                </c:pt>
                <c:pt idx="61">
                  <c:v>250.49199084368448</c:v>
                </c:pt>
                <c:pt idx="62">
                  <c:v>247.90337894667164</c:v>
                </c:pt>
                <c:pt idx="63">
                  <c:v>229.91306175697699</c:v>
                </c:pt>
                <c:pt idx="64">
                  <c:v>195.21878011321536</c:v>
                </c:pt>
                <c:pt idx="65">
                  <c:v>152.12698217025257</c:v>
                </c:pt>
                <c:pt idx="66">
                  <c:v>114.37059621602586</c:v>
                </c:pt>
                <c:pt idx="67">
                  <c:v>90.577795558275</c:v>
                </c:pt>
                <c:pt idx="68">
                  <c:v>79.900683875732454</c:v>
                </c:pt>
                <c:pt idx="69">
                  <c:v>76.861543136098078</c:v>
                </c:pt>
                <c:pt idx="70">
                  <c:v>77.056172898358426</c:v>
                </c:pt>
                <c:pt idx="71">
                  <c:v>78.58334481764409</c:v>
                </c:pt>
                <c:pt idx="72">
                  <c:v>81.019194942540466</c:v>
                </c:pt>
                <c:pt idx="73">
                  <c:v>84.447017261685431</c:v>
                </c:pt>
                <c:pt idx="74">
                  <c:v>89.066085290947981</c:v>
                </c:pt>
                <c:pt idx="75">
                  <c:v>95.082248996979757</c:v>
                </c:pt>
                <c:pt idx="76">
                  <c:v>102.66725017863295</c:v>
                </c:pt>
                <c:pt idx="77">
                  <c:v>111.92530040345898</c:v>
                </c:pt>
                <c:pt idx="78">
                  <c:v>122.85902626271346</c:v>
                </c:pt>
                <c:pt idx="79">
                  <c:v>135.3382564673997</c:v>
                </c:pt>
                <c:pt idx="80">
                  <c:v>149.07732298030243</c:v>
                </c:pt>
                <c:pt idx="81">
                  <c:v>163.62660713772536</c:v>
                </c:pt>
                <c:pt idx="82">
                  <c:v>178.37997248754704</c:v>
                </c:pt>
                <c:pt idx="83">
                  <c:v>192.56062914658906</c:v>
                </c:pt>
                <c:pt idx="84">
                  <c:v>204.91211658339884</c:v>
                </c:pt>
                <c:pt idx="85">
                  <c:v>212.29313585518878</c:v>
                </c:pt>
                <c:pt idx="86">
                  <c:v>207.54749656597423</c:v>
                </c:pt>
                <c:pt idx="87">
                  <c:v>182.76797199783235</c:v>
                </c:pt>
                <c:pt idx="88">
                  <c:v>141.67163433941761</c:v>
                </c:pt>
                <c:pt idx="89">
                  <c:v>102.59332348973581</c:v>
                </c:pt>
                <c:pt idx="90">
                  <c:v>79.761710278412437</c:v>
                </c:pt>
                <c:pt idx="91">
                  <c:v>71.382415689819268</c:v>
                </c:pt>
                <c:pt idx="92">
                  <c:v>69.359676173678949</c:v>
                </c:pt>
                <c:pt idx="93">
                  <c:v>68.934993958682199</c:v>
                </c:pt>
                <c:pt idx="94">
                  <c:v>68.751514006018951</c:v>
                </c:pt>
                <c:pt idx="95">
                  <c:v>68.591224980362355</c:v>
                </c:pt>
                <c:pt idx="96">
                  <c:v>68.433315476140407</c:v>
                </c:pt>
                <c:pt idx="97">
                  <c:v>68.276521005525382</c:v>
                </c:pt>
                <c:pt idx="98">
                  <c:v>68.120733964187181</c:v>
                </c:pt>
                <c:pt idx="99">
                  <c:v>67.965891963794107</c:v>
                </c:pt>
                <c:pt idx="100">
                  <c:v>67.811938176949866</c:v>
                </c:pt>
                <c:pt idx="101">
                  <c:v>67.658822224367668</c:v>
                </c:pt>
                <c:pt idx="102">
                  <c:v>67.50650437904595</c:v>
                </c:pt>
                <c:pt idx="103">
                  <c:v>67.354965114783582</c:v>
                </c:pt>
                <c:pt idx="104">
                  <c:v>67.204225780496827</c:v>
                </c:pt>
                <c:pt idx="105">
                  <c:v>67.054391401032362</c:v>
                </c:pt>
                <c:pt idx="106">
                  <c:v>66.9057353527553</c:v>
                </c:pt>
                <c:pt idx="107">
                  <c:v>66.758859249204463</c:v>
                </c:pt>
                <c:pt idx="108">
                  <c:v>66.614980537325508</c:v>
                </c:pt>
                <c:pt idx="109">
                  <c:v>66.476424010910335</c:v>
                </c:pt>
                <c:pt idx="110">
                  <c:v>66.347417037278504</c:v>
                </c:pt>
                <c:pt idx="111">
                  <c:v>66.235301341018697</c:v>
                </c:pt>
                <c:pt idx="112">
                  <c:v>66.152259009287107</c:v>
                </c:pt>
                <c:pt idx="113">
                  <c:v>66.11758289120705</c:v>
                </c:pt>
                <c:pt idx="114">
                  <c:v>66.160376627673614</c:v>
                </c:pt>
                <c:pt idx="115">
                  <c:v>66.322332426462651</c:v>
                </c:pt>
                <c:pt idx="116">
                  <c:v>66.659917854843314</c:v>
                </c:pt>
                <c:pt idx="117">
                  <c:v>67.244962925425597</c:v>
                </c:pt>
                <c:pt idx="118">
                  <c:v>68.162380686526859</c:v>
                </c:pt>
                <c:pt idx="119">
                  <c:v>69.503701043870237</c:v>
                </c:pt>
                <c:pt idx="120">
                  <c:v>71.355291845296037</c:v>
                </c:pt>
                <c:pt idx="121">
                  <c:v>73.780387126740067</c:v>
                </c:pt>
                <c:pt idx="122">
                  <c:v>76.793867169696782</c:v>
                </c:pt>
                <c:pt idx="123">
                  <c:v>80.328037261962763</c:v>
                </c:pt>
                <c:pt idx="124">
                  <c:v>84.188556954094764</c:v>
                </c:pt>
                <c:pt idx="125">
                  <c:v>88.008044921603982</c:v>
                </c:pt>
                <c:pt idx="126">
                  <c:v>91.225940959736931</c:v>
                </c:pt>
                <c:pt idx="127">
                  <c:v>93.147317688739506</c:v>
                </c:pt>
                <c:pt idx="128">
                  <c:v>93.125762739941678</c:v>
                </c:pt>
                <c:pt idx="129">
                  <c:v>90.841745584621847</c:v>
                </c:pt>
                <c:pt idx="130">
                  <c:v>86.535658180335417</c:v>
                </c:pt>
                <c:pt idx="131">
                  <c:v>81.013307599160441</c:v>
                </c:pt>
                <c:pt idx="132">
                  <c:v>75.360837966529331</c:v>
                </c:pt>
                <c:pt idx="133">
                  <c:v>70.518381478046138</c:v>
                </c:pt>
                <c:pt idx="134">
                  <c:v>66.97157718085181</c:v>
                </c:pt>
                <c:pt idx="135">
                  <c:v>64.716935198427706</c:v>
                </c:pt>
                <c:pt idx="136">
                  <c:v>63.448027936443985</c:v>
                </c:pt>
                <c:pt idx="137">
                  <c:v>62.789768039171776</c:v>
                </c:pt>
                <c:pt idx="138">
                  <c:v>62.446873273552093</c:v>
                </c:pt>
                <c:pt idx="139">
                  <c:v>62.241853651051393</c:v>
                </c:pt>
                <c:pt idx="140">
                  <c:v>62.088622207193872</c:v>
                </c:pt>
                <c:pt idx="141">
                  <c:v>61.952646091601743</c:v>
                </c:pt>
                <c:pt idx="142">
                  <c:v>61.822351571070385</c:v>
                </c:pt>
                <c:pt idx="143">
                  <c:v>61.69455016037579</c:v>
                </c:pt>
                <c:pt idx="144">
                  <c:v>61.568688649008116</c:v>
                </c:pt>
                <c:pt idx="145">
                  <c:v>61.44514023694267</c:v>
                </c:pt>
                <c:pt idx="146">
                  <c:v>61.325103528884711</c:v>
                </c:pt>
                <c:pt idx="147">
                  <c:v>61.211349297744675</c:v>
                </c:pt>
                <c:pt idx="148">
                  <c:v>61.109870290485539</c:v>
                </c:pt>
                <c:pt idx="149">
                  <c:v>61.032807472248201</c:v>
                </c:pt>
                <c:pt idx="150">
                  <c:v>61.003001614200116</c:v>
                </c:pt>
                <c:pt idx="151">
                  <c:v>61.060052192484534</c:v>
                </c:pt>
                <c:pt idx="152">
                  <c:v>61.266666710742143</c:v>
                </c:pt>
                <c:pt idx="153">
                  <c:v>61.712294188735697</c:v>
                </c:pt>
                <c:pt idx="154">
                  <c:v>62.508832844712458</c:v>
                </c:pt>
                <c:pt idx="155">
                  <c:v>63.771327635847783</c:v>
                </c:pt>
                <c:pt idx="156">
                  <c:v>65.576543761360796</c:v>
                </c:pt>
                <c:pt idx="157">
                  <c:v>67.897374822379518</c:v>
                </c:pt>
                <c:pt idx="158">
                  <c:v>70.526649642219567</c:v>
                </c:pt>
                <c:pt idx="159">
                  <c:v>73.03202591463986</c:v>
                </c:pt>
                <c:pt idx="160">
                  <c:v>74.807678643678756</c:v>
                </c:pt>
                <c:pt idx="161">
                  <c:v>75.266531659746079</c:v>
                </c:pt>
                <c:pt idx="162">
                  <c:v>74.120292227878949</c:v>
                </c:pt>
                <c:pt idx="163">
                  <c:v>71.57896829045194</c:v>
                </c:pt>
                <c:pt idx="164">
                  <c:v>68.299103056018481</c:v>
                </c:pt>
                <c:pt idx="165">
                  <c:v>65.079623482228129</c:v>
                </c:pt>
                <c:pt idx="166">
                  <c:v>62.507650225949305</c:v>
                </c:pt>
                <c:pt idx="167">
                  <c:v>60.784832841640942</c:v>
                </c:pt>
                <c:pt idx="168">
                  <c:v>59.794251718616088</c:v>
                </c:pt>
                <c:pt idx="169">
                  <c:v>59.286974653030803</c:v>
                </c:pt>
                <c:pt idx="170">
                  <c:v>59.036298032763582</c:v>
                </c:pt>
                <c:pt idx="171">
                  <c:v>58.897680422705449</c:v>
                </c:pt>
                <c:pt idx="172">
                  <c:v>58.799744219656972</c:v>
                </c:pt>
                <c:pt idx="173">
                  <c:v>58.714059651101245</c:v>
                </c:pt>
                <c:pt idx="174">
                  <c:v>58.631265775997598</c:v>
                </c:pt>
                <c:pt idx="175">
                  <c:v>58.54873467202512</c:v>
                </c:pt>
                <c:pt idx="176">
                  <c:v>58.465781143187101</c:v>
                </c:pt>
                <c:pt idx="177">
                  <c:v>58.382191610491461</c:v>
                </c:pt>
                <c:pt idx="178">
                  <c:v>58.29785769185176</c:v>
                </c:pt>
                <c:pt idx="179">
                  <c:v>58.212700871713317</c:v>
                </c:pt>
                <c:pt idx="180">
                  <c:v>58.126659213734712</c:v>
                </c:pt>
                <c:pt idx="181">
                  <c:v>58.039684803560377</c:v>
                </c:pt>
                <c:pt idx="182">
                  <c:v>57.951742612712486</c:v>
                </c:pt>
                <c:pt idx="183">
                  <c:v>57.862809429889666</c:v>
                </c:pt>
                <c:pt idx="184">
                  <c:v>57.772872731681687</c:v>
                </c:pt>
                <c:pt idx="185">
                  <c:v>57.681929516071804</c:v>
                </c:pt>
                <c:pt idx="186">
                  <c:v>57.589985132553025</c:v>
                </c:pt>
                <c:pt idx="187">
                  <c:v>57.497052137759418</c:v>
                </c:pt>
                <c:pt idx="188">
                  <c:v>57.403149199372777</c:v>
                </c:pt>
                <c:pt idx="189">
                  <c:v>57.308300065240267</c:v>
                </c:pt>
                <c:pt idx="190">
                  <c:v>57.212532609409124</c:v>
                </c:pt>
                <c:pt idx="191">
                  <c:v>57.11587796225453</c:v>
                </c:pt>
                <c:pt idx="192">
                  <c:v>57.018369728084338</c:v>
                </c:pt>
                <c:pt idx="193">
                  <c:v>56.920043290536718</c:v>
                </c:pt>
                <c:pt idx="194">
                  <c:v>56.820935203695797</c:v>
                </c:pt>
                <c:pt idx="195">
                  <c:v>56.721082665069424</c:v>
                </c:pt>
                <c:pt idx="196">
                  <c:v>56.620523065320427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70.248881907506572</c:v>
                </c:pt>
                <c:pt idx="1">
                  <c:v>70.485045510484667</c:v>
                </c:pt>
                <c:pt idx="2">
                  <c:v>70.721680065298301</c:v>
                </c:pt>
                <c:pt idx="3">
                  <c:v>70.95876425148991</c:v>
                </c:pt>
                <c:pt idx="4">
                  <c:v>71.196268456480553</c:v>
                </c:pt>
                <c:pt idx="5">
                  <c:v>71.434153472350161</c:v>
                </c:pt>
                <c:pt idx="6">
                  <c:v>71.672369048279933</c:v>
                </c:pt>
                <c:pt idx="7">
                  <c:v>71.910852290449711</c:v>
                </c:pt>
                <c:pt idx="8">
                  <c:v>72.149525902549314</c:v>
                </c:pt>
                <c:pt idx="9">
                  <c:v>72.388296262039674</c:v>
                </c:pt>
                <c:pt idx="10">
                  <c:v>72.627051330018844</c:v>
                </c:pt>
                <c:pt idx="11">
                  <c:v>72.865658396149882</c:v>
                </c:pt>
                <c:pt idx="12">
                  <c:v>73.103961664744332</c:v>
                </c:pt>
                <c:pt idx="13">
                  <c:v>73.341779693921524</c:v>
                </c:pt>
                <c:pt idx="14">
                  <c:v>73.578902706930748</c:v>
                </c:pt>
                <c:pt idx="15">
                  <c:v>73.815089803366888</c:v>
                </c:pt>
                <c:pt idx="16">
                  <c:v>74.050066108231704</c:v>
                </c:pt>
                <c:pt idx="17">
                  <c:v>74.283519908647364</c:v>
                </c:pt>
                <c:pt idx="18">
                  <c:v>74.515099841487626</c:v>
                </c:pt>
                <c:pt idx="19">
                  <c:v>74.744412210123656</c:v>
                </c:pt>
                <c:pt idx="20">
                  <c:v>74.971018524610614</c:v>
                </c:pt>
                <c:pt idx="21">
                  <c:v>75.194433376511029</c:v>
                </c:pt>
                <c:pt idx="22">
                  <c:v>75.414122776494395</c:v>
                </c:pt>
                <c:pt idx="23">
                  <c:v>75.629503098942564</c:v>
                </c:pt>
                <c:pt idx="24">
                  <c:v>75.83994079184005</c:v>
                </c:pt>
                <c:pt idx="25">
                  <c:v>76.044753020761618</c:v>
                </c:pt>
                <c:pt idx="26">
                  <c:v>76.243209421064662</c:v>
                </c:pt>
                <c:pt idx="27">
                  <c:v>76.434535130522022</c:v>
                </c:pt>
                <c:pt idx="28">
                  <c:v>76.617915263579548</c:v>
                </c:pt>
                <c:pt idx="29">
                  <c:v>76.792500966232367</c:v>
                </c:pt>
                <c:pt idx="30">
                  <c:v>76.957417155506263</c:v>
                </c:pt>
                <c:pt idx="31">
                  <c:v>77.111771998555326</c:v>
                </c:pt>
                <c:pt idx="32">
                  <c:v>77.254668123126123</c:v>
                </c:pt>
                <c:pt idx="33">
                  <c:v>77.38521547439548</c:v>
                </c:pt>
                <c:pt idx="34">
                  <c:v>77.50254564515879</c:v>
                </c:pt>
                <c:pt idx="35">
                  <c:v>77.605827410787484</c:v>
                </c:pt>
                <c:pt idx="36">
                  <c:v>77.694283102645429</c:v>
                </c:pt>
                <c:pt idx="37">
                  <c:v>77.767205360544793</c:v>
                </c:pt>
                <c:pt idx="38">
                  <c:v>77.823973724168567</c:v>
                </c:pt>
                <c:pt idx="39">
                  <c:v>77.864070463431247</c:v>
                </c:pt>
                <c:pt idx="40">
                  <c:v>77.887095016314078</c:v>
                </c:pt>
                <c:pt idx="41">
                  <c:v>77.892776406229132</c:v>
                </c:pt>
                <c:pt idx="42">
                  <c:v>77.88098305353067</c:v>
                </c:pt>
                <c:pt idx="43">
                  <c:v>77.851729478327712</c:v>
                </c:pt>
                <c:pt idx="44">
                  <c:v>77.805179511508527</c:v>
                </c:pt>
                <c:pt idx="45">
                  <c:v>77.741645781351792</c:v>
                </c:pt>
                <c:pt idx="46">
                  <c:v>77.66158541438989</c:v>
                </c:pt>
                <c:pt idx="47">
                  <c:v>77.565592068959177</c:v>
                </c:pt>
                <c:pt idx="48">
                  <c:v>77.454384594559343</c:v>
                </c:pt>
                <c:pt idx="49">
                  <c:v>77.328792766472603</c:v>
                </c:pt>
                <c:pt idx="50">
                  <c:v>77.189740671513491</c:v>
                </c:pt>
                <c:pt idx="51">
                  <c:v>77.03822840873481</c:v>
                </c:pt>
                <c:pt idx="52">
                  <c:v>76.875312813631993</c:v>
                </c:pt>
                <c:pt idx="53">
                  <c:v>76.702087915218641</c:v>
                </c:pt>
                <c:pt idx="54">
                  <c:v>76.519665795516261</c:v>
                </c:pt>
                <c:pt idx="55">
                  <c:v>76.329158446954722</c:v>
                </c:pt>
                <c:pt idx="56">
                  <c:v>76.131661123571163</c:v>
                </c:pt>
                <c:pt idx="57">
                  <c:v>75.928237566468795</c:v>
                </c:pt>
                <c:pt idx="58">
                  <c:v>75.719907362477528</c:v>
                </c:pt>
                <c:pt idx="59">
                  <c:v>75.507635576131875</c:v>
                </c:pt>
                <c:pt idx="60">
                  <c:v>75.29232468612085</c:v>
                </c:pt>
                <c:pt idx="61">
                  <c:v>75.074808763465654</c:v>
                </c:pt>
                <c:pt idx="62">
                  <c:v>74.85584975297202</c:v>
                </c:pt>
                <c:pt idx="63">
                  <c:v>74.636135663191752</c:v>
                </c:pt>
                <c:pt idx="64">
                  <c:v>74.416280432798416</c:v>
                </c:pt>
                <c:pt idx="65">
                  <c:v>74.196825221301424</c:v>
                </c:pt>
                <c:pt idx="66">
                  <c:v>73.97824086693997</c:v>
                </c:pt>
                <c:pt idx="67">
                  <c:v>73.760931261546943</c:v>
                </c:pt>
                <c:pt idx="68">
                  <c:v>73.545237408176519</c:v>
                </c:pt>
                <c:pt idx="69">
                  <c:v>73.331441949526806</c:v>
                </c:pt>
                <c:pt idx="70">
                  <c:v>73.11977398114584</c:v>
                </c:pt>
                <c:pt idx="71">
                  <c:v>72.910413990980018</c:v>
                </c:pt>
                <c:pt idx="72">
                  <c:v>72.703498794344327</c:v>
                </c:pt>
                <c:pt idx="73">
                  <c:v>72.49912635962913</c:v>
                </c:pt>
                <c:pt idx="74">
                  <c:v>72.297360444163047</c:v>
                </c:pt>
                <c:pt idx="75">
                  <c:v>72.098234981118296</c:v>
                </c:pt>
                <c:pt idx="76">
                  <c:v>71.901758176929221</c:v>
                </c:pt>
                <c:pt idx="77">
                  <c:v>71.707916294364253</c:v>
                </c:pt>
                <c:pt idx="78">
                  <c:v>71.516677109260485</c:v>
                </c:pt>
                <c:pt idx="79">
                  <c:v>71.327993039210654</c:v>
                </c:pt>
                <c:pt idx="80">
                  <c:v>71.141803950457714</c:v>
                </c:pt>
                <c:pt idx="81">
                  <c:v>70.958039655200182</c:v>
                </c:pt>
                <c:pt idx="82">
                  <c:v>70.776622115747699</c:v>
                </c:pt>
                <c:pt idx="83">
                  <c:v>70.597467374776883</c:v>
                </c:pt>
                <c:pt idx="84">
                  <c:v>70.42048723259586</c:v>
                </c:pt>
                <c:pt idx="85">
                  <c:v>70.245590693066816</c:v>
                </c:pt>
                <c:pt idx="86">
                  <c:v>70.072685199871756</c:v>
                </c:pt>
                <c:pt idx="87">
                  <c:v>69.901677684310911</c:v>
                </c:pt>
                <c:pt idx="88">
                  <c:v>69.73247544494923</c:v>
                </c:pt>
                <c:pt idx="89">
                  <c:v>69.564986878287883</c:v>
                </c:pt>
                <c:pt idx="90">
                  <c:v>69.399122078340241</c:v>
                </c:pt>
                <c:pt idx="91">
                  <c:v>69.234793321602808</c:v>
                </c:pt>
                <c:pt idx="92">
                  <c:v>69.071915452496555</c:v>
                </c:pt>
                <c:pt idx="93">
                  <c:v>68.910406182951974</c:v>
                </c:pt>
                <c:pt idx="94">
                  <c:v>68.750186318457168</c:v>
                </c:pt>
                <c:pt idx="95">
                  <c:v>68.591179921600286</c:v>
                </c:pt>
                <c:pt idx="96">
                  <c:v>68.433314422934529</c:v>
                </c:pt>
                <c:pt idx="97">
                  <c:v>68.276520687879881</c:v>
                </c:pt>
                <c:pt idx="98">
                  <c:v>68.120733047357348</c:v>
                </c:pt>
                <c:pt idx="99">
                  <c:v>67.965889298926186</c:v>
                </c:pt>
                <c:pt idx="100">
                  <c:v>67.811930684364455</c:v>
                </c:pt>
                <c:pt idx="101">
                  <c:v>67.658801848888416</c:v>
                </c:pt>
                <c:pt idx="102">
                  <c:v>67.506450786548768</c:v>
                </c:pt>
                <c:pt idx="103">
                  <c:v>67.354828775757923</c:v>
                </c:pt>
                <c:pt idx="104">
                  <c:v>67.20389030839533</c:v>
                </c:pt>
                <c:pt idx="105">
                  <c:v>67.053593015490762</c:v>
                </c:pt>
                <c:pt idx="106">
                  <c:v>66.903897592103164</c:v>
                </c:pt>
                <c:pt idx="107">
                  <c:v>66.754767723678597</c:v>
                </c:pt>
                <c:pt idx="108">
                  <c:v>66.606170015888495</c:v>
                </c:pt>
                <c:pt idx="109">
                  <c:v>66.458073929705549</c:v>
                </c:pt>
                <c:pt idx="110">
                  <c:v>66.310451723269338</c:v>
                </c:pt>
                <c:pt idx="111">
                  <c:v>66.16327840191876</c:v>
                </c:pt>
                <c:pt idx="112">
                  <c:v>66.016531677619881</c:v>
                </c:pt>
                <c:pt idx="113">
                  <c:v>65.870191938890741</c:v>
                </c:pt>
                <c:pt idx="114">
                  <c:v>65.724242232213342</c:v>
                </c:pt>
                <c:pt idx="115">
                  <c:v>65.578668255824866</c:v>
                </c:pt>
                <c:pt idx="116">
                  <c:v>65.433458366685997</c:v>
                </c:pt>
                <c:pt idx="117">
                  <c:v>65.288603601332269</c:v>
                </c:pt>
                <c:pt idx="118">
                  <c:v>65.144097711218009</c:v>
                </c:pt>
                <c:pt idx="119">
                  <c:v>64.999937213053229</c:v>
                </c:pt>
                <c:pt idx="120">
                  <c:v>64.856121454508056</c:v>
                </c:pt>
                <c:pt idx="121">
                  <c:v>64.712652695506819</c:v>
                </c:pt>
                <c:pt idx="122">
                  <c:v>64.56953620514868</c:v>
                </c:pt>
                <c:pt idx="123">
                  <c:v>64.426780374062048</c:v>
                </c:pt>
                <c:pt idx="124">
                  <c:v>64.284396841717964</c:v>
                </c:pt>
                <c:pt idx="125">
                  <c:v>64.142400637882403</c:v>
                </c:pt>
                <c:pt idx="126">
                  <c:v>64.000810336965429</c:v>
                </c:pt>
                <c:pt idx="127">
                  <c:v>63.859648223517901</c:v>
                </c:pt>
                <c:pt idx="128">
                  <c:v>63.718940466519157</c:v>
                </c:pt>
                <c:pt idx="129">
                  <c:v>63.578717299383399</c:v>
                </c:pt>
                <c:pt idx="130">
                  <c:v>63.43901320177639</c:v>
                </c:pt>
                <c:pt idx="131">
                  <c:v>63.299867078373083</c:v>
                </c:pt>
                <c:pt idx="132">
                  <c:v>63.161322428596108</c:v>
                </c:pt>
                <c:pt idx="133">
                  <c:v>63.023427500159876</c:v>
                </c:pt>
                <c:pt idx="134">
                  <c:v>62.886235417915437</c:v>
                </c:pt>
                <c:pt idx="135">
                  <c:v>62.749804278070961</c:v>
                </c:pt>
                <c:pt idx="136">
                  <c:v>62.614197196387735</c:v>
                </c:pt>
                <c:pt idx="137">
                  <c:v>62.479482297476238</c:v>
                </c:pt>
                <c:pt idx="138">
                  <c:v>62.345732630913616</c:v>
                </c:pt>
                <c:pt idx="139">
                  <c:v>62.213025998672236</c:v>
                </c:pt>
                <c:pt idx="140">
                  <c:v>62.081444677408591</c:v>
                </c:pt>
                <c:pt idx="141">
                  <c:v>61.951075018661548</c:v>
                </c:pt>
                <c:pt idx="142">
                  <c:v>61.822006910118837</c:v>
                </c:pt>
                <c:pt idx="143">
                  <c:v>61.694333082021544</c:v>
                </c:pt>
                <c:pt idx="144">
                  <c:v>61.568148244685005</c:v>
                </c:pt>
                <c:pt idx="145">
                  <c:v>61.443548046217622</c:v>
                </c:pt>
                <c:pt idx="146">
                  <c:v>61.320627843985569</c:v>
                </c:pt>
                <c:pt idx="147">
                  <c:v>61.199481289323565</c:v>
                </c:pt>
                <c:pt idx="148">
                  <c:v>61.080198732473661</c:v>
                </c:pt>
                <c:pt idx="149">
                  <c:v>60.962865463679861</c:v>
                </c:pt>
                <c:pt idx="150">
                  <c:v>60.847559816568868</c:v>
                </c:pt>
                <c:pt idx="151">
                  <c:v>60.734351171033993</c:v>
                </c:pt>
                <c:pt idx="152">
                  <c:v>60.623297904254571</c:v>
                </c:pt>
                <c:pt idx="153">
                  <c:v>60.514445349494039</c:v>
                </c:pt>
                <c:pt idx="154">
                  <c:v>60.407823832039348</c:v>
                </c:pt>
                <c:pt idx="155">
                  <c:v>60.303446859085469</c:v>
                </c:pt>
                <c:pt idx="156">
                  <c:v>60.201309544527248</c:v>
                </c:pt>
                <c:pt idx="157">
                  <c:v>60.101387349579795</c:v>
                </c:pt>
                <c:pt idx="158">
                  <c:v>60.003635215198955</c:v>
                </c:pt>
                <c:pt idx="159">
                  <c:v>59.907987152039524</c:v>
                </c:pt>
                <c:pt idx="160">
                  <c:v>59.814356338229416</c:v>
                </c:pt>
                <c:pt idx="161">
                  <c:v>59.722635755110282</c:v>
                </c:pt>
                <c:pt idx="162">
                  <c:v>59.632699367370421</c:v>
                </c:pt>
                <c:pt idx="163">
                  <c:v>59.544403828194255</c:v>
                </c:pt>
                <c:pt idx="164">
                  <c:v>59.457590664024764</c:v>
                </c:pt>
                <c:pt idx="165">
                  <c:v>59.372088869275075</c:v>
                </c:pt>
                <c:pt idx="166">
                  <c:v>59.287717820759461</c:v>
                </c:pt>
                <c:pt idx="167">
                  <c:v>59.204290406377112</c:v>
                </c:pt>
                <c:pt idx="168">
                  <c:v>59.121616253837615</c:v>
                </c:pt>
                <c:pt idx="169">
                  <c:v>59.039504943517244</c:v>
                </c:pt>
                <c:pt idx="170">
                  <c:v>58.957769094784581</c:v>
                </c:pt>
                <c:pt idx="171">
                  <c:v>58.876227226612627</c:v>
                </c:pt>
                <c:pt idx="172">
                  <c:v>58.794706309778789</c:v>
                </c:pt>
                <c:pt idx="173">
                  <c:v>58.713043947876386</c:v>
                </c:pt>
                <c:pt idx="174">
                  <c:v>58.631090146006741</c:v>
                </c:pt>
                <c:pt idx="175">
                  <c:v>58.548708647713909</c:v>
                </c:pt>
                <c:pt idx="176">
                  <c:v>58.46577784099307</c:v>
                </c:pt>
                <c:pt idx="177">
                  <c:v>58.382191251890319</c:v>
                </c:pt>
                <c:pt idx="178">
                  <c:v>58.297857658540657</c:v>
                </c:pt>
                <c:pt idx="179">
                  <c:v>58.212700869067561</c:v>
                </c:pt>
                <c:pt idx="180">
                  <c:v>58.126659213555101</c:v>
                </c:pt>
                <c:pt idx="181">
                  <c:v>58.03968480354996</c:v>
                </c:pt>
                <c:pt idx="182">
                  <c:v>57.951742612711968</c:v>
                </c:pt>
                <c:pt idx="183">
                  <c:v>57.862809429889644</c:v>
                </c:pt>
                <c:pt idx="184">
                  <c:v>57.772872731681687</c:v>
                </c:pt>
                <c:pt idx="185">
                  <c:v>57.681929516071804</c:v>
                </c:pt>
                <c:pt idx="186">
                  <c:v>57.589985132553025</c:v>
                </c:pt>
                <c:pt idx="187">
                  <c:v>57.497052137759418</c:v>
                </c:pt>
                <c:pt idx="188">
                  <c:v>57.403149199372777</c:v>
                </c:pt>
                <c:pt idx="189">
                  <c:v>57.308300065240267</c:v>
                </c:pt>
                <c:pt idx="190">
                  <c:v>57.212532609409124</c:v>
                </c:pt>
                <c:pt idx="191">
                  <c:v>57.11587796225453</c:v>
                </c:pt>
                <c:pt idx="192">
                  <c:v>57.018369728084338</c:v>
                </c:pt>
                <c:pt idx="193">
                  <c:v>56.920043290536718</c:v>
                </c:pt>
                <c:pt idx="194">
                  <c:v>56.820935203695797</c:v>
                </c:pt>
                <c:pt idx="195">
                  <c:v>56.721082665069424</c:v>
                </c:pt>
                <c:pt idx="196">
                  <c:v>56.620523065320427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72.167000000000002</c:v>
                </c:pt>
                <c:pt idx="1">
                  <c:v>71.566999999999993</c:v>
                </c:pt>
                <c:pt idx="2">
                  <c:v>72.632999999999996</c:v>
                </c:pt>
                <c:pt idx="3">
                  <c:v>71.599999999999994</c:v>
                </c:pt>
                <c:pt idx="4">
                  <c:v>71.066999999999993</c:v>
                </c:pt>
                <c:pt idx="5">
                  <c:v>70.733000000000004</c:v>
                </c:pt>
                <c:pt idx="6">
                  <c:v>71.733000000000004</c:v>
                </c:pt>
                <c:pt idx="7">
                  <c:v>71.733000000000004</c:v>
                </c:pt>
                <c:pt idx="8">
                  <c:v>72.966999999999999</c:v>
                </c:pt>
                <c:pt idx="9">
                  <c:v>73.132999999999996</c:v>
                </c:pt>
                <c:pt idx="10">
                  <c:v>73.099999999999994</c:v>
                </c:pt>
                <c:pt idx="11">
                  <c:v>72.667000000000002</c:v>
                </c:pt>
                <c:pt idx="12">
                  <c:v>71.933000000000007</c:v>
                </c:pt>
                <c:pt idx="13">
                  <c:v>73.966999999999999</c:v>
                </c:pt>
                <c:pt idx="14">
                  <c:v>72.733000000000004</c:v>
                </c:pt>
                <c:pt idx="15">
                  <c:v>73.132999999999996</c:v>
                </c:pt>
                <c:pt idx="16">
                  <c:v>73.8</c:v>
                </c:pt>
                <c:pt idx="17">
                  <c:v>72.867000000000004</c:v>
                </c:pt>
                <c:pt idx="18">
                  <c:v>72.433000000000007</c:v>
                </c:pt>
                <c:pt idx="19">
                  <c:v>71.599999999999994</c:v>
                </c:pt>
                <c:pt idx="20">
                  <c:v>74</c:v>
                </c:pt>
                <c:pt idx="21">
                  <c:v>74.033000000000001</c:v>
                </c:pt>
                <c:pt idx="22">
                  <c:v>73.400000000000006</c:v>
                </c:pt>
                <c:pt idx="23">
                  <c:v>74.099999999999994</c:v>
                </c:pt>
                <c:pt idx="24">
                  <c:v>74.832999999999998</c:v>
                </c:pt>
                <c:pt idx="25">
                  <c:v>73.533000000000001</c:v>
                </c:pt>
                <c:pt idx="26">
                  <c:v>74.167000000000002</c:v>
                </c:pt>
                <c:pt idx="27">
                  <c:v>74.132999999999996</c:v>
                </c:pt>
                <c:pt idx="28">
                  <c:v>74.2</c:v>
                </c:pt>
                <c:pt idx="29">
                  <c:v>76.367000000000004</c:v>
                </c:pt>
                <c:pt idx="30">
                  <c:v>74.5</c:v>
                </c:pt>
                <c:pt idx="31">
                  <c:v>77.099999999999994</c:v>
                </c:pt>
                <c:pt idx="32">
                  <c:v>76.400000000000006</c:v>
                </c:pt>
                <c:pt idx="33">
                  <c:v>76.3</c:v>
                </c:pt>
                <c:pt idx="34">
                  <c:v>78.433000000000007</c:v>
                </c:pt>
                <c:pt idx="35">
                  <c:v>78.033000000000001</c:v>
                </c:pt>
                <c:pt idx="36">
                  <c:v>78.5</c:v>
                </c:pt>
                <c:pt idx="37">
                  <c:v>78.832999999999998</c:v>
                </c:pt>
                <c:pt idx="38">
                  <c:v>81.2</c:v>
                </c:pt>
                <c:pt idx="39">
                  <c:v>79.632999999999996</c:v>
                </c:pt>
                <c:pt idx="40">
                  <c:v>79.766999999999996</c:v>
                </c:pt>
                <c:pt idx="41">
                  <c:v>81.433000000000007</c:v>
                </c:pt>
                <c:pt idx="42">
                  <c:v>80.132999999999996</c:v>
                </c:pt>
                <c:pt idx="43">
                  <c:v>82.132999999999996</c:v>
                </c:pt>
                <c:pt idx="44">
                  <c:v>83.733000000000004</c:v>
                </c:pt>
                <c:pt idx="45">
                  <c:v>85.566999999999993</c:v>
                </c:pt>
                <c:pt idx="46">
                  <c:v>87.4</c:v>
                </c:pt>
                <c:pt idx="47">
                  <c:v>89.5</c:v>
                </c:pt>
                <c:pt idx="48">
                  <c:v>91.9</c:v>
                </c:pt>
                <c:pt idx="49">
                  <c:v>94.7</c:v>
                </c:pt>
                <c:pt idx="50">
                  <c:v>101.533</c:v>
                </c:pt>
                <c:pt idx="51">
                  <c:v>109.833</c:v>
                </c:pt>
                <c:pt idx="52">
                  <c:v>125.1</c:v>
                </c:pt>
                <c:pt idx="53">
                  <c:v>142.233</c:v>
                </c:pt>
                <c:pt idx="54">
                  <c:v>161.69999999999999</c:v>
                </c:pt>
                <c:pt idx="55">
                  <c:v>181</c:v>
                </c:pt>
                <c:pt idx="56">
                  <c:v>196.833</c:v>
                </c:pt>
                <c:pt idx="57">
                  <c:v>210.06700000000001</c:v>
                </c:pt>
                <c:pt idx="58">
                  <c:v>221.43299999999999</c:v>
                </c:pt>
                <c:pt idx="59">
                  <c:v>230.167</c:v>
                </c:pt>
                <c:pt idx="60">
                  <c:v>237.2</c:v>
                </c:pt>
                <c:pt idx="61">
                  <c:v>239.6</c:v>
                </c:pt>
                <c:pt idx="62">
                  <c:v>237.86699999999999</c:v>
                </c:pt>
                <c:pt idx="63">
                  <c:v>227.2</c:v>
                </c:pt>
                <c:pt idx="64">
                  <c:v>203.8</c:v>
                </c:pt>
                <c:pt idx="65">
                  <c:v>167.43299999999999</c:v>
                </c:pt>
                <c:pt idx="66">
                  <c:v>139.767</c:v>
                </c:pt>
                <c:pt idx="67">
                  <c:v>119.733</c:v>
                </c:pt>
                <c:pt idx="68">
                  <c:v>100.733</c:v>
                </c:pt>
                <c:pt idx="69">
                  <c:v>86.667000000000002</c:v>
                </c:pt>
                <c:pt idx="70">
                  <c:v>82.066999999999993</c:v>
                </c:pt>
                <c:pt idx="71">
                  <c:v>80.466999999999999</c:v>
                </c:pt>
                <c:pt idx="72">
                  <c:v>80.266999999999996</c:v>
                </c:pt>
                <c:pt idx="73">
                  <c:v>82</c:v>
                </c:pt>
                <c:pt idx="74">
                  <c:v>84.4</c:v>
                </c:pt>
                <c:pt idx="75">
                  <c:v>88.632999999999996</c:v>
                </c:pt>
                <c:pt idx="76">
                  <c:v>92.266999999999996</c:v>
                </c:pt>
                <c:pt idx="77">
                  <c:v>103.5</c:v>
                </c:pt>
                <c:pt idx="78">
                  <c:v>114.93300000000001</c:v>
                </c:pt>
                <c:pt idx="79">
                  <c:v>128.36699999999999</c:v>
                </c:pt>
                <c:pt idx="80">
                  <c:v>143.46700000000001</c:v>
                </c:pt>
                <c:pt idx="81">
                  <c:v>159.267</c:v>
                </c:pt>
                <c:pt idx="82">
                  <c:v>173.13300000000001</c:v>
                </c:pt>
                <c:pt idx="83">
                  <c:v>185.5</c:v>
                </c:pt>
                <c:pt idx="84">
                  <c:v>194.6</c:v>
                </c:pt>
                <c:pt idx="85">
                  <c:v>202.6</c:v>
                </c:pt>
                <c:pt idx="86">
                  <c:v>206.8</c:v>
                </c:pt>
                <c:pt idx="87">
                  <c:v>199.767</c:v>
                </c:pt>
                <c:pt idx="88">
                  <c:v>176.167</c:v>
                </c:pt>
                <c:pt idx="89">
                  <c:v>130.667</c:v>
                </c:pt>
                <c:pt idx="90">
                  <c:v>86.466999999999999</c:v>
                </c:pt>
                <c:pt idx="91">
                  <c:v>68.167000000000002</c:v>
                </c:pt>
                <c:pt idx="92">
                  <c:v>64.966999999999999</c:v>
                </c:pt>
                <c:pt idx="93">
                  <c:v>64.099999999999994</c:v>
                </c:pt>
                <c:pt idx="94">
                  <c:v>65.400000000000006</c:v>
                </c:pt>
                <c:pt idx="95">
                  <c:v>66.400000000000006</c:v>
                </c:pt>
                <c:pt idx="96">
                  <c:v>65.766999999999996</c:v>
                </c:pt>
                <c:pt idx="97">
                  <c:v>65.599999999999994</c:v>
                </c:pt>
                <c:pt idx="98">
                  <c:v>65.167000000000002</c:v>
                </c:pt>
                <c:pt idx="99">
                  <c:v>65.900000000000006</c:v>
                </c:pt>
                <c:pt idx="100">
                  <c:v>64.632999999999996</c:v>
                </c:pt>
                <c:pt idx="101">
                  <c:v>66.367000000000004</c:v>
                </c:pt>
                <c:pt idx="102">
                  <c:v>64.3</c:v>
                </c:pt>
                <c:pt idx="103">
                  <c:v>64.867000000000004</c:v>
                </c:pt>
                <c:pt idx="104">
                  <c:v>66.900000000000006</c:v>
                </c:pt>
                <c:pt idx="105">
                  <c:v>64.667000000000002</c:v>
                </c:pt>
                <c:pt idx="106">
                  <c:v>66.466999999999999</c:v>
                </c:pt>
                <c:pt idx="107">
                  <c:v>65.233000000000004</c:v>
                </c:pt>
                <c:pt idx="108">
                  <c:v>65.8</c:v>
                </c:pt>
                <c:pt idx="109">
                  <c:v>65.400000000000006</c:v>
                </c:pt>
                <c:pt idx="110">
                  <c:v>64.367000000000004</c:v>
                </c:pt>
                <c:pt idx="111">
                  <c:v>64.566999999999993</c:v>
                </c:pt>
                <c:pt idx="112">
                  <c:v>65.933000000000007</c:v>
                </c:pt>
                <c:pt idx="113">
                  <c:v>65.167000000000002</c:v>
                </c:pt>
                <c:pt idx="114">
                  <c:v>65.832999999999998</c:v>
                </c:pt>
                <c:pt idx="115">
                  <c:v>65.933000000000007</c:v>
                </c:pt>
                <c:pt idx="116">
                  <c:v>67.7</c:v>
                </c:pt>
                <c:pt idx="117">
                  <c:v>66.632999999999996</c:v>
                </c:pt>
                <c:pt idx="118">
                  <c:v>65.033000000000001</c:v>
                </c:pt>
                <c:pt idx="119">
                  <c:v>66.2</c:v>
                </c:pt>
                <c:pt idx="120">
                  <c:v>69.3</c:v>
                </c:pt>
                <c:pt idx="121">
                  <c:v>69.367000000000004</c:v>
                </c:pt>
                <c:pt idx="122">
                  <c:v>74.266999999999996</c:v>
                </c:pt>
                <c:pt idx="123">
                  <c:v>79.433000000000007</c:v>
                </c:pt>
                <c:pt idx="124">
                  <c:v>83.233000000000004</c:v>
                </c:pt>
                <c:pt idx="125">
                  <c:v>87.832999999999998</c:v>
                </c:pt>
                <c:pt idx="126">
                  <c:v>91.832999999999998</c:v>
                </c:pt>
                <c:pt idx="127">
                  <c:v>94.9</c:v>
                </c:pt>
                <c:pt idx="128">
                  <c:v>96.867000000000004</c:v>
                </c:pt>
                <c:pt idx="129">
                  <c:v>94.766999999999996</c:v>
                </c:pt>
                <c:pt idx="130">
                  <c:v>91.933000000000007</c:v>
                </c:pt>
                <c:pt idx="131">
                  <c:v>91</c:v>
                </c:pt>
                <c:pt idx="132">
                  <c:v>84.332999999999998</c:v>
                </c:pt>
                <c:pt idx="133">
                  <c:v>79.632999999999996</c:v>
                </c:pt>
                <c:pt idx="134">
                  <c:v>73.033000000000001</c:v>
                </c:pt>
                <c:pt idx="135">
                  <c:v>66.266999999999996</c:v>
                </c:pt>
                <c:pt idx="136">
                  <c:v>64.566999999999993</c:v>
                </c:pt>
                <c:pt idx="137">
                  <c:v>60.732999999999997</c:v>
                </c:pt>
                <c:pt idx="138">
                  <c:v>60.466999999999999</c:v>
                </c:pt>
                <c:pt idx="139">
                  <c:v>60.232999999999997</c:v>
                </c:pt>
                <c:pt idx="140">
                  <c:v>61.832999999999998</c:v>
                </c:pt>
                <c:pt idx="141">
                  <c:v>59.133000000000003</c:v>
                </c:pt>
                <c:pt idx="142">
                  <c:v>59.267000000000003</c:v>
                </c:pt>
                <c:pt idx="143">
                  <c:v>60.7</c:v>
                </c:pt>
                <c:pt idx="144">
                  <c:v>60.7</c:v>
                </c:pt>
                <c:pt idx="145">
                  <c:v>61.667000000000002</c:v>
                </c:pt>
                <c:pt idx="146">
                  <c:v>61.5</c:v>
                </c:pt>
                <c:pt idx="147">
                  <c:v>60.9</c:v>
                </c:pt>
                <c:pt idx="148">
                  <c:v>64</c:v>
                </c:pt>
                <c:pt idx="149">
                  <c:v>61.832999999999998</c:v>
                </c:pt>
                <c:pt idx="150">
                  <c:v>60.133000000000003</c:v>
                </c:pt>
                <c:pt idx="151">
                  <c:v>60.1</c:v>
                </c:pt>
                <c:pt idx="152">
                  <c:v>60.732999999999997</c:v>
                </c:pt>
                <c:pt idx="153">
                  <c:v>60.866999999999997</c:v>
                </c:pt>
                <c:pt idx="154">
                  <c:v>62.133000000000003</c:v>
                </c:pt>
                <c:pt idx="155">
                  <c:v>64.8</c:v>
                </c:pt>
                <c:pt idx="156">
                  <c:v>65.2</c:v>
                </c:pt>
                <c:pt idx="157">
                  <c:v>69.400000000000006</c:v>
                </c:pt>
                <c:pt idx="158">
                  <c:v>69.3</c:v>
                </c:pt>
                <c:pt idx="159">
                  <c:v>74.400000000000006</c:v>
                </c:pt>
                <c:pt idx="160">
                  <c:v>75.566999999999993</c:v>
                </c:pt>
                <c:pt idx="161">
                  <c:v>75.367000000000004</c:v>
                </c:pt>
                <c:pt idx="162">
                  <c:v>76.933000000000007</c:v>
                </c:pt>
                <c:pt idx="163">
                  <c:v>75.533000000000001</c:v>
                </c:pt>
                <c:pt idx="164">
                  <c:v>72.867000000000004</c:v>
                </c:pt>
                <c:pt idx="165">
                  <c:v>68.8</c:v>
                </c:pt>
                <c:pt idx="166">
                  <c:v>65.233000000000004</c:v>
                </c:pt>
                <c:pt idx="167">
                  <c:v>61.832999999999998</c:v>
                </c:pt>
                <c:pt idx="168">
                  <c:v>57.767000000000003</c:v>
                </c:pt>
                <c:pt idx="169">
                  <c:v>58.4</c:v>
                </c:pt>
                <c:pt idx="170">
                  <c:v>57.866999999999997</c:v>
                </c:pt>
                <c:pt idx="171">
                  <c:v>57.4</c:v>
                </c:pt>
                <c:pt idx="172">
                  <c:v>57.332999999999998</c:v>
                </c:pt>
                <c:pt idx="173">
                  <c:v>59.7</c:v>
                </c:pt>
                <c:pt idx="174">
                  <c:v>59.433</c:v>
                </c:pt>
                <c:pt idx="175">
                  <c:v>57.3</c:v>
                </c:pt>
                <c:pt idx="176">
                  <c:v>58.9</c:v>
                </c:pt>
                <c:pt idx="177">
                  <c:v>57.8</c:v>
                </c:pt>
                <c:pt idx="178">
                  <c:v>57.8</c:v>
                </c:pt>
                <c:pt idx="179">
                  <c:v>58.767000000000003</c:v>
                </c:pt>
                <c:pt idx="180">
                  <c:v>58.667000000000002</c:v>
                </c:pt>
                <c:pt idx="181">
                  <c:v>57.433</c:v>
                </c:pt>
                <c:pt idx="182">
                  <c:v>56.567</c:v>
                </c:pt>
                <c:pt idx="183">
                  <c:v>58.366999999999997</c:v>
                </c:pt>
                <c:pt idx="184">
                  <c:v>57.8</c:v>
                </c:pt>
                <c:pt idx="185">
                  <c:v>57.633000000000003</c:v>
                </c:pt>
                <c:pt idx="186">
                  <c:v>58.3</c:v>
                </c:pt>
                <c:pt idx="187">
                  <c:v>57.933</c:v>
                </c:pt>
                <c:pt idx="188">
                  <c:v>57.2</c:v>
                </c:pt>
                <c:pt idx="189">
                  <c:v>58.232999999999997</c:v>
                </c:pt>
                <c:pt idx="190">
                  <c:v>57.9</c:v>
                </c:pt>
                <c:pt idx="191">
                  <c:v>57.267000000000003</c:v>
                </c:pt>
                <c:pt idx="192">
                  <c:v>56.9</c:v>
                </c:pt>
                <c:pt idx="193">
                  <c:v>57.2</c:v>
                </c:pt>
                <c:pt idx="194">
                  <c:v>57.067</c:v>
                </c:pt>
                <c:pt idx="195">
                  <c:v>56.067</c:v>
                </c:pt>
                <c:pt idx="196">
                  <c:v>58.2</c:v>
                </c:pt>
                <c:pt idx="197">
                  <c:v>57.2</c:v>
                </c:pt>
                <c:pt idx="198">
                  <c:v>58.033000000000001</c:v>
                </c:pt>
                <c:pt idx="199">
                  <c:v>57.667000000000002</c:v>
                </c:pt>
                <c:pt idx="200">
                  <c:v>57.8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70.148899750469312</c:v>
                </c:pt>
                <c:pt idx="3">
                  <c:v>70.394514641563816</c:v>
                </c:pt>
                <c:pt idx="4">
                  <c:v>70.639638946250656</c:v>
                </c:pt>
                <c:pt idx="5">
                  <c:v>70.884165378568426</c:v>
                </c:pt>
                <c:pt idx="6">
                  <c:v>71.12797153633305</c:v>
                </c:pt>
                <c:pt idx="7">
                  <c:v>71.370918233783939</c:v>
                </c:pt>
                <c:pt idx="8">
                  <c:v>71.612847709494616</c:v>
                </c:pt>
                <c:pt idx="9">
                  <c:v>71.853581712380148</c:v>
                </c:pt>
                <c:pt idx="10">
                  <c:v>72.092919472323601</c:v>
                </c:pt>
                <c:pt idx="11">
                  <c:v>72.330635566596243</c:v>
                </c:pt>
                <c:pt idx="12">
                  <c:v>72.566477699067903</c:v>
                </c:pt>
                <c:pt idx="13">
                  <c:v>72.80016441648165</c:v>
                </c:pt>
                <c:pt idx="14">
                  <c:v>73.03138279523327</c:v>
                </c:pt>
                <c:pt idx="15">
                  <c:v>73.259786143867245</c:v>
                </c:pt>
                <c:pt idx="16">
                  <c:v>73.484991782094212</c:v>
                </c:pt>
                <c:pt idx="17">
                  <c:v>73.706578978689649</c:v>
                </c:pt>
                <c:pt idx="18">
                  <c:v>73.924087161864477</c:v>
                </c:pt>
                <c:pt idx="19">
                  <c:v>74.13701456300106</c:v>
                </c:pt>
                <c:pt idx="20">
                  <c:v>74.344817528766143</c:v>
                </c:pt>
                <c:pt idx="21">
                  <c:v>74.546910855130847</c:v>
                </c:pt>
                <c:pt idx="22">
                  <c:v>74.742669687654072</c:v>
                </c:pt>
                <c:pt idx="23">
                  <c:v>74.931433838350529</c:v>
                </c:pt>
                <c:pt idx="24">
                  <c:v>75.11251585385547</c:v>
                </c:pt>
                <c:pt idx="25">
                  <c:v>75.285214922083313</c:v>
                </c:pt>
                <c:pt idx="26">
                  <c:v>75.448839846039121</c:v>
                </c:pt>
                <c:pt idx="27">
                  <c:v>75.602745997306585</c:v>
                </c:pt>
                <c:pt idx="28">
                  <c:v>75.746393567772785</c:v>
                </c:pt>
                <c:pt idx="29">
                  <c:v>75.879437753282303</c:v>
                </c:pt>
                <c:pt idx="30">
                  <c:v>76.001865882303392</c:v>
                </c:pt>
                <c:pt idx="31">
                  <c:v>76.114202004180243</c:v>
                </c:pt>
                <c:pt idx="32">
                  <c:v>76.217805938485583</c:v>
                </c:pt>
                <c:pt idx="33">
                  <c:v>76.315300799641363</c:v>
                </c:pt>
                <c:pt idx="34">
                  <c:v>76.41116961629973</c:v>
                </c:pt>
                <c:pt idx="35">
                  <c:v>76.512566308765201</c:v>
                </c:pt>
                <c:pt idx="36">
                  <c:v>76.630386691192797</c:v>
                </c:pt>
                <c:pt idx="37">
                  <c:v>76.780638326593575</c:v>
                </c:pt>
                <c:pt idx="38">
                  <c:v>76.986130437759385</c:v>
                </c:pt>
                <c:pt idx="39">
                  <c:v>77.278473014371315</c:v>
                </c:pt>
                <c:pt idx="40">
                  <c:v>77.700324737454025</c:v>
                </c:pt>
                <c:pt idx="41">
                  <c:v>78.307761030093445</c:v>
                </c:pt>
                <c:pt idx="42">
                  <c:v>79.172548052998252</c:v>
                </c:pt>
                <c:pt idx="43">
                  <c:v>80.384011659087975</c:v>
                </c:pt>
                <c:pt idx="44">
                  <c:v>82.05009332524439</c:v>
                </c:pt>
                <c:pt idx="45">
                  <c:v>84.297104587655141</c:v>
                </c:pt>
                <c:pt idx="46">
                  <c:v>87.267648979867104</c:v>
                </c:pt>
                <c:pt idx="47">
                  <c:v>91.116199856244222</c:v>
                </c:pt>
                <c:pt idx="48">
                  <c:v>96.001926348181883</c:v>
                </c:pt>
                <c:pt idx="49">
                  <c:v>102.07856403834931</c:v>
                </c:pt>
                <c:pt idx="50">
                  <c:v>109.48143532082977</c:v>
                </c:pt>
                <c:pt idx="51">
                  <c:v>118.31212263291322</c:v>
                </c:pt>
                <c:pt idx="52">
                  <c:v>128.62175009708565</c:v>
                </c:pt>
                <c:pt idx="53">
                  <c:v>140.39427495912318</c:v>
                </c:pt>
                <c:pt idx="54">
                  <c:v>153.53152015759224</c:v>
                </c:pt>
                <c:pt idx="55">
                  <c:v>167.84157193034198</c:v>
                </c:pt>
                <c:pt idx="56">
                  <c:v>183.03035429642469</c:v>
                </c:pt>
                <c:pt idx="57">
                  <c:v>198.68848603954109</c:v>
                </c:pt>
                <c:pt idx="58">
                  <c:v>214.24352153691135</c:v>
                </c:pt>
                <c:pt idx="59">
                  <c:v>228.81083611154898</c:v>
                </c:pt>
                <c:pt idx="60">
                  <c:v>240.87634349875978</c:v>
                </c:pt>
                <c:pt idx="61">
                  <c:v>247.91656088519144</c:v>
                </c:pt>
                <c:pt idx="62">
                  <c:v>246.4620258571214</c:v>
                </c:pt>
                <c:pt idx="63">
                  <c:v>233.32118981641855</c:v>
                </c:pt>
                <c:pt idx="64">
                  <c:v>207.90915667803037</c:v>
                </c:pt>
                <c:pt idx="65">
                  <c:v>174.01712620835238</c:v>
                </c:pt>
                <c:pt idx="66">
                  <c:v>138.89249204724979</c:v>
                </c:pt>
                <c:pt idx="67">
                  <c:v>109.67628197440314</c:v>
                </c:pt>
                <c:pt idx="68">
                  <c:v>89.998806834990674</c:v>
                </c:pt>
                <c:pt idx="69">
                  <c:v>79.355339367831945</c:v>
                </c:pt>
                <c:pt idx="70">
                  <c:v>75.011599036206334</c:v>
                </c:pt>
                <c:pt idx="71">
                  <c:v>74.242075093981242</c:v>
                </c:pt>
                <c:pt idx="72">
                  <c:v>75.386113070606967</c:v>
                </c:pt>
                <c:pt idx="73">
                  <c:v>77.796658521820603</c:v>
                </c:pt>
                <c:pt idx="74">
                  <c:v>81.410943878418365</c:v>
                </c:pt>
                <c:pt idx="75">
                  <c:v>86.407166699900273</c:v>
                </c:pt>
                <c:pt idx="76">
                  <c:v>93.024663492314659</c:v>
                </c:pt>
                <c:pt idx="77">
                  <c:v>101.47639909433128</c:v>
                </c:pt>
                <c:pt idx="78">
                  <c:v>111.8922908419448</c:v>
                </c:pt>
                <c:pt idx="79">
                  <c:v>124.27001901438736</c:v>
                </c:pt>
                <c:pt idx="80">
                  <c:v>138.43211896064429</c:v>
                </c:pt>
                <c:pt idx="81">
                  <c:v>153.9962591797223</c:v>
                </c:pt>
                <c:pt idx="82">
                  <c:v>170.36597657257317</c:v>
                </c:pt>
                <c:pt idx="83">
                  <c:v>186.72979747317473</c:v>
                </c:pt>
                <c:pt idx="84">
                  <c:v>201.91444755419641</c:v>
                </c:pt>
                <c:pt idx="85">
                  <c:v>213.45546894230154</c:v>
                </c:pt>
                <c:pt idx="86">
                  <c:v>215.37791422182369</c:v>
                </c:pt>
                <c:pt idx="87">
                  <c:v>198.55073994748548</c:v>
                </c:pt>
                <c:pt idx="88">
                  <c:v>160.78510100508916</c:v>
                </c:pt>
                <c:pt idx="89">
                  <c:v>116.67911010378494</c:v>
                </c:pt>
                <c:pt idx="90">
                  <c:v>85.415448947776838</c:v>
                </c:pt>
                <c:pt idx="91">
                  <c:v>71.530092359587016</c:v>
                </c:pt>
                <c:pt idx="92">
                  <c:v>67.582800965197251</c:v>
                </c:pt>
                <c:pt idx="93">
                  <c:v>66.792895063567514</c:v>
                </c:pt>
                <c:pt idx="94">
                  <c:v>66.601003665161258</c:v>
                </c:pt>
                <c:pt idx="95">
                  <c:v>66.479644725947523</c:v>
                </c:pt>
                <c:pt idx="96">
                  <c:v>66.364786059459803</c:v>
                </c:pt>
                <c:pt idx="97">
                  <c:v>66.251622511093146</c:v>
                </c:pt>
                <c:pt idx="98">
                  <c:v>66.139840582593536</c:v>
                </c:pt>
                <c:pt idx="99">
                  <c:v>66.029339397897175</c:v>
                </c:pt>
                <c:pt idx="100">
                  <c:v>65.920029911412684</c:v>
                </c:pt>
                <c:pt idx="101">
                  <c:v>65.811829183010204</c:v>
                </c:pt>
                <c:pt idx="102">
                  <c:v>65.704660780109862</c:v>
                </c:pt>
                <c:pt idx="103">
                  <c:v>65.598456507954751</c:v>
                </c:pt>
                <c:pt idx="104">
                  <c:v>65.493161120503103</c:v>
                </c:pt>
                <c:pt idx="105">
                  <c:v>65.388743911505046</c:v>
                </c:pt>
                <c:pt idx="106">
                  <c:v>65.285225417561762</c:v>
                </c:pt>
                <c:pt idx="107">
                  <c:v>65.182735641037425</c:v>
                </c:pt>
                <c:pt idx="108">
                  <c:v>65.081634550419864</c:v>
                </c:pt>
                <c:pt idx="109">
                  <c:v>64.982748767088978</c:v>
                </c:pt>
                <c:pt idx="110">
                  <c:v>64.887812027001857</c:v>
                </c:pt>
                <c:pt idx="111">
                  <c:v>64.800239538767826</c:v>
                </c:pt>
                <c:pt idx="112">
                  <c:v>64.726408699366331</c:v>
                </c:pt>
                <c:pt idx="113">
                  <c:v>64.677639633291705</c:v>
                </c:pt>
                <c:pt idx="114">
                  <c:v>64.673032278597674</c:v>
                </c:pt>
                <c:pt idx="115">
                  <c:v>64.743173142604604</c:v>
                </c:pt>
                <c:pt idx="116">
                  <c:v>64.934426087307898</c:v>
                </c:pt>
                <c:pt idx="117">
                  <c:v>65.313047861030427</c:v>
                </c:pt>
                <c:pt idx="118">
                  <c:v>65.967767956195559</c:v>
                </c:pt>
                <c:pt idx="119">
                  <c:v>67.008890603510153</c:v>
                </c:pt>
                <c:pt idx="120">
                  <c:v>68.561648786038489</c:v>
                </c:pt>
                <c:pt idx="121">
                  <c:v>70.751666989166409</c:v>
                </c:pt>
                <c:pt idx="122">
                  <c:v>73.680850912326349</c:v>
                </c:pt>
                <c:pt idx="123">
                  <c:v>77.392095169834263</c:v>
                </c:pt>
                <c:pt idx="124">
                  <c:v>81.820185765762119</c:v>
                </c:pt>
                <c:pt idx="125">
                  <c:v>86.72655174283247</c:v>
                </c:pt>
                <c:pt idx="126">
                  <c:v>91.626665938677888</c:v>
                </c:pt>
                <c:pt idx="127">
                  <c:v>95.752595291170252</c:v>
                </c:pt>
                <c:pt idx="128">
                  <c:v>98.13692233177477</c:v>
                </c:pt>
                <c:pt idx="129">
                  <c:v>97.895536978747515</c:v>
                </c:pt>
                <c:pt idx="130">
                  <c:v>94.657720294650048</c:v>
                </c:pt>
                <c:pt idx="131">
                  <c:v>88.896058592159221</c:v>
                </c:pt>
                <c:pt idx="132">
                  <c:v>81.859437402764542</c:v>
                </c:pt>
                <c:pt idx="133">
                  <c:v>75.060274447463414</c:v>
                </c:pt>
                <c:pt idx="134">
                  <c:v>69.632512195909129</c:v>
                </c:pt>
                <c:pt idx="135">
                  <c:v>65.982361946499225</c:v>
                </c:pt>
                <c:pt idx="136">
                  <c:v>63.884785224445999</c:v>
                </c:pt>
                <c:pt idx="137">
                  <c:v>62.832701343438352</c:v>
                </c:pt>
                <c:pt idx="138">
                  <c:v>62.348742189951395</c:v>
                </c:pt>
                <c:pt idx="139">
                  <c:v>62.119195181707937</c:v>
                </c:pt>
                <c:pt idx="140">
                  <c:v>61.984621396616021</c:v>
                </c:pt>
                <c:pt idx="141">
                  <c:v>61.879824222424098</c:v>
                </c:pt>
                <c:pt idx="142">
                  <c:v>61.782925452398707</c:v>
                </c:pt>
                <c:pt idx="143">
                  <c:v>61.687832876431791</c:v>
                </c:pt>
                <c:pt idx="144">
                  <c:v>61.593137944845424</c:v>
                </c:pt>
                <c:pt idx="145">
                  <c:v>61.498603895774856</c:v>
                </c:pt>
                <c:pt idx="146">
                  <c:v>61.404319212737377</c:v>
                </c:pt>
                <c:pt idx="147">
                  <c:v>61.310677716476349</c:v>
                </c:pt>
                <c:pt idx="148">
                  <c:v>61.218777939305959</c:v>
                </c:pt>
                <c:pt idx="149">
                  <c:v>61.131410018560324</c:v>
                </c:pt>
                <c:pt idx="150">
                  <c:v>61.055111540288117</c:v>
                </c:pt>
                <c:pt idx="151">
                  <c:v>61.003986480388264</c:v>
                </c:pt>
                <c:pt idx="152">
                  <c:v>61.005943605372437</c:v>
                </c:pt>
                <c:pt idx="153">
                  <c:v>61.111352771492143</c:v>
                </c:pt>
                <c:pt idx="154">
                  <c:v>61.402402771224615</c:v>
                </c:pt>
                <c:pt idx="155">
                  <c:v>61.998486182820507</c:v>
                </c:pt>
                <c:pt idx="156">
                  <c:v>63.049187814687933</c:v>
                </c:pt>
                <c:pt idx="157">
                  <c:v>64.703304659270188</c:v>
                </c:pt>
                <c:pt idx="158">
                  <c:v>67.042777123477336</c:v>
                </c:pt>
                <c:pt idx="159">
                  <c:v>69.981035350911213</c:v>
                </c:pt>
                <c:pt idx="160">
                  <c:v>73.156083621898929</c:v>
                </c:pt>
                <c:pt idx="161">
                  <c:v>75.898393136913072</c:v>
                </c:pt>
                <c:pt idx="162">
                  <c:v>77.378725709202939</c:v>
                </c:pt>
                <c:pt idx="163">
                  <c:v>76.960838901625721</c:v>
                </c:pt>
                <c:pt idx="164">
                  <c:v>74.589582778209063</c:v>
                </c:pt>
                <c:pt idx="165">
                  <c:v>70.910659666730808</c:v>
                </c:pt>
                <c:pt idx="166">
                  <c:v>66.964777121457374</c:v>
                </c:pt>
                <c:pt idx="167">
                  <c:v>63.656987722624685</c:v>
                </c:pt>
                <c:pt idx="168">
                  <c:v>61.394575881813566</c:v>
                </c:pt>
                <c:pt idx="169">
                  <c:v>60.097168624750914</c:v>
                </c:pt>
                <c:pt idx="170">
                  <c:v>59.449348462229281</c:v>
                </c:pt>
                <c:pt idx="171">
                  <c:v>59.143134390091369</c:v>
                </c:pt>
                <c:pt idx="172">
                  <c:v>58.981345793515722</c:v>
                </c:pt>
                <c:pt idx="173">
                  <c:v>58.869371947434367</c:v>
                </c:pt>
                <c:pt idx="174">
                  <c:v>58.771535307839557</c:v>
                </c:pt>
                <c:pt idx="175">
                  <c:v>58.677017724869202</c:v>
                </c:pt>
                <c:pt idx="176">
                  <c:v>58.583146806888479</c:v>
                </c:pt>
                <c:pt idx="177">
                  <c:v>58.489379650602167</c:v>
                </c:pt>
                <c:pt idx="178">
                  <c:v>58.395624271495947</c:v>
                </c:pt>
                <c:pt idx="179">
                  <c:v>58.301866845213141</c:v>
                </c:pt>
                <c:pt idx="180">
                  <c:v>58.208104813031525</c:v>
                </c:pt>
                <c:pt idx="181">
                  <c:v>58.114337084025514</c:v>
                </c:pt>
                <c:pt idx="182">
                  <c:v>58.020562851303644</c:v>
                </c:pt>
                <c:pt idx="183">
                  <c:v>57.926781466896593</c:v>
                </c:pt>
                <c:pt idx="184">
                  <c:v>57.832992422207553</c:v>
                </c:pt>
                <c:pt idx="185">
                  <c:v>57.739195336239476</c:v>
                </c:pt>
                <c:pt idx="186">
                  <c:v>57.645389943731992</c:v>
                </c:pt>
                <c:pt idx="187">
                  <c:v>57.551576083025004</c:v>
                </c:pt>
                <c:pt idx="188">
                  <c:v>57.45775368395266</c:v>
                </c:pt>
                <c:pt idx="189">
                  <c:v>57.363922756040438</c:v>
                </c:pt>
                <c:pt idx="190">
                  <c:v>57.270083377219628</c:v>
                </c:pt>
                <c:pt idx="191">
                  <c:v>57.176235683217101</c:v>
                </c:pt>
                <c:pt idx="192">
                  <c:v>57.082379857728647</c:v>
                </c:pt>
                <c:pt idx="193">
                  <c:v>56.988516123441002</c:v>
                </c:pt>
                <c:pt idx="194">
                  <c:v>56.894644733931862</c:v>
                </c:pt>
                <c:pt idx="195">
                  <c:v>56.800765966448012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70.148899750466242</c:v>
                </c:pt>
                <c:pt idx="3">
                  <c:v>70.394514641555432</c:v>
                </c:pt>
                <c:pt idx="4">
                  <c:v>70.63963894622816</c:v>
                </c:pt>
                <c:pt idx="5">
                  <c:v>70.884165378508982</c:v>
                </c:pt>
                <c:pt idx="6">
                  <c:v>71.127971536178478</c:v>
                </c:pt>
                <c:pt idx="7">
                  <c:v>71.370918233388423</c:v>
                </c:pt>
                <c:pt idx="8">
                  <c:v>71.612847708498705</c:v>
                </c:pt>
                <c:pt idx="9">
                  <c:v>71.853581709912419</c:v>
                </c:pt>
                <c:pt idx="10">
                  <c:v>72.092919466306412</c:v>
                </c:pt>
                <c:pt idx="11">
                  <c:v>72.330635552158171</c:v>
                </c:pt>
                <c:pt idx="12">
                  <c:v>72.566477664976588</c:v>
                </c:pt>
                <c:pt idx="13">
                  <c:v>72.800164337268427</c:v>
                </c:pt>
                <c:pt idx="14">
                  <c:v>73.031382614111465</c:v>
                </c:pt>
                <c:pt idx="15">
                  <c:v>73.259785736334067</c:v>
                </c:pt>
                <c:pt idx="16">
                  <c:v>73.48499087974551</c:v>
                </c:pt>
                <c:pt idx="17">
                  <c:v>73.706577012592362</c:v>
                </c:pt>
                <c:pt idx="18">
                  <c:v>73.924082946309113</c:v>
                </c:pt>
                <c:pt idx="19">
                  <c:v>74.137005668455302</c:v>
                </c:pt>
                <c:pt idx="20">
                  <c:v>74.344799061103458</c:v>
                </c:pt>
                <c:pt idx="21">
                  <c:v>74.546873122309734</c:v>
                </c:pt>
                <c:pt idx="22">
                  <c:v>74.742593821895795</c:v>
                </c:pt>
                <c:pt idx="23">
                  <c:v>74.93128373461073</c:v>
                </c:pt>
                <c:pt idx="24">
                  <c:v>75.112223602586354</c:v>
                </c:pt>
                <c:pt idx="25">
                  <c:v>75.284654983386474</c:v>
                </c:pt>
                <c:pt idx="26">
                  <c:v>75.447784138210679</c:v>
                </c:pt>
                <c:pt idx="27">
                  <c:v>75.600787305145801</c:v>
                </c:pt>
                <c:pt idx="28">
                  <c:v>75.742817482948425</c:v>
                </c:pt>
                <c:pt idx="29">
                  <c:v>75.873012820010487</c:v>
                </c:pt>
                <c:pt idx="30">
                  <c:v>75.990506659585805</c:v>
                </c:pt>
                <c:pt idx="31">
                  <c:v>76.094439235319271</c:v>
                </c:pt>
                <c:pt idx="32">
                  <c:v>76.18397094079107</c:v>
                </c:pt>
                <c:pt idx="33">
                  <c:v>76.258297014495341</c:v>
                </c:pt>
                <c:pt idx="34">
                  <c:v>76.316663390150012</c:v>
                </c:pt>
                <c:pt idx="35">
                  <c:v>76.358383365757263</c:v>
                </c:pt>
                <c:pt idx="36">
                  <c:v>76.382854649230481</c:v>
                </c:pt>
                <c:pt idx="37">
                  <c:v>76.389576250847256</c:v>
                </c:pt>
                <c:pt idx="38">
                  <c:v>76.378164621382837</c:v>
                </c:pt>
                <c:pt idx="39">
                  <c:v>76.348368387887547</c:v>
                </c:pt>
                <c:pt idx="40">
                  <c:v>76.300081024453732</c:v>
                </c:pt>
                <c:pt idx="41">
                  <c:v>76.233350819131005</c:v>
                </c:pt>
                <c:pt idx="42">
                  <c:v>76.148387563960071</c:v>
                </c:pt>
                <c:pt idx="43">
                  <c:v>76.045565503037295</c:v>
                </c:pt>
                <c:pt idx="44">
                  <c:v>75.925422219763163</c:v>
                </c:pt>
                <c:pt idx="45">
                  <c:v>75.788653321104618</c:v>
                </c:pt>
                <c:pt idx="46">
                  <c:v>75.636102972367823</c:v>
                </c:pt>
                <c:pt idx="47">
                  <c:v>75.468750536592111</c:v>
                </c:pt>
                <c:pt idx="48">
                  <c:v>75.287693763014175</c:v>
                </c:pt>
                <c:pt idx="49">
                  <c:v>75.094129134348634</c:v>
                </c:pt>
                <c:pt idx="50">
                  <c:v>74.8893301102555</c:v>
                </c:pt>
                <c:pt idx="51">
                  <c:v>74.674624085196797</c:v>
                </c:pt>
                <c:pt idx="52">
                  <c:v>74.451368908282419</c:v>
                </c:pt>
                <c:pt idx="53">
                  <c:v>74.220929790830226</c:v>
                </c:pt>
                <c:pt idx="54">
                  <c:v>73.984657358924366</c:v>
                </c:pt>
                <c:pt idx="55">
                  <c:v>73.743867501667836</c:v>
                </c:pt>
                <c:pt idx="56">
                  <c:v>73.499823532028671</c:v>
                </c:pt>
                <c:pt idx="57">
                  <c:v>73.253721028254645</c:v>
                </c:pt>
                <c:pt idx="58">
                  <c:v>73.006675571652337</c:v>
                </c:pt>
                <c:pt idx="59">
                  <c:v>72.759713451641957</c:v>
                </c:pt>
                <c:pt idx="60">
                  <c:v>72.513765279813157</c:v>
                </c:pt>
                <c:pt idx="61">
                  <c:v>72.269662347062521</c:v>
                </c:pt>
                <c:pt idx="62">
                  <c:v>72.028135474985007</c:v>
                </c:pt>
                <c:pt idx="63">
                  <c:v>71.789816055295447</c:v>
                </c:pt>
                <c:pt idx="64">
                  <c:v>71.555238937943841</c:v>
                </c:pt>
                <c:pt idx="65">
                  <c:v>71.324846817064468</c:v>
                </c:pt>
                <c:pt idx="66">
                  <c:v>71.098995770341915</c:v>
                </c:pt>
                <c:pt idx="67">
                  <c:v>70.877961627754431</c:v>
                </c:pt>
                <c:pt idx="68">
                  <c:v>70.661946875930752</c:v>
                </c:pt>
                <c:pt idx="69">
                  <c:v>70.451087840803822</c:v>
                </c:pt>
                <c:pt idx="70">
                  <c:v>70.245461930642932</c:v>
                </c:pt>
                <c:pt idx="71">
                  <c:v>70.045094761285256</c:v>
                </c:pt>
                <c:pt idx="72">
                  <c:v>69.849967023483444</c:v>
                </c:pt>
                <c:pt idx="73">
                  <c:v>69.660020987353946</c:v>
                </c:pt>
                <c:pt idx="74">
                  <c:v>69.475166570086941</c:v>
                </c:pt>
                <c:pt idx="75">
                  <c:v>69.295286919933758</c:v>
                </c:pt>
                <c:pt idx="76">
                  <c:v>69.120243491932428</c:v>
                </c:pt>
                <c:pt idx="77">
                  <c:v>68.949880609019985</c:v>
                </c:pt>
                <c:pt idx="78">
                  <c:v>68.784029516438622</c:v>
                </c:pt>
                <c:pt idx="79">
                  <c:v>68.62251194809356</c:v>
                </c:pt>
                <c:pt idx="80">
                  <c:v>68.465143231236922</c:v>
                </c:pt>
                <c:pt idx="81">
                  <c:v>68.311734961010728</c:v>
                </c:pt>
                <c:pt idx="82">
                  <c:v>68.162097279450109</c:v>
                </c:pt>
                <c:pt idx="83">
                  <c:v>68.016040794938931</c:v>
                </c:pt>
                <c:pt idx="84">
                  <c:v>67.873378178209549</c:v>
                </c:pt>
                <c:pt idx="85">
                  <c:v>67.733925470105035</c:v>
                </c:pt>
                <c:pt idx="86">
                  <c:v>67.597503134750653</c:v>
                </c:pt>
                <c:pt idx="87">
                  <c:v>67.463936889738875</c:v>
                </c:pt>
                <c:pt idx="88">
                  <c:v>67.333058342595749</c:v>
                </c:pt>
                <c:pt idx="89">
                  <c:v>67.204705460310279</c:v>
                </c:pt>
                <c:pt idx="90">
                  <c:v>67.078722896180466</c:v>
                </c:pt>
                <c:pt idx="91">
                  <c:v>66.954962195738517</c:v>
                </c:pt>
                <c:pt idx="92">
                  <c:v>66.833281901124039</c:v>
                </c:pt>
                <c:pt idx="93">
                  <c:v>66.713547571012327</c:v>
                </c:pt>
                <c:pt idx="94">
                  <c:v>66.595631731104106</c:v>
                </c:pt>
                <c:pt idx="95">
                  <c:v>66.479413768251774</c:v>
                </c:pt>
                <c:pt idx="96">
                  <c:v>66.36477977954317</c:v>
                </c:pt>
                <c:pt idx="97">
                  <c:v>66.251622386084279</c:v>
                </c:pt>
                <c:pt idx="98">
                  <c:v>66.139840519809837</c:v>
                </c:pt>
                <c:pt idx="99">
                  <c:v>66.029339190398389</c:v>
                </c:pt>
                <c:pt idx="100">
                  <c:v>65.920029238264789</c:v>
                </c:pt>
                <c:pt idx="101">
                  <c:v>65.811827078633698</c:v>
                </c:pt>
                <c:pt idx="102">
                  <c:v>65.704654440855492</c:v>
                </c:pt>
                <c:pt idx="103">
                  <c:v>65.59843810639299</c:v>
                </c:pt>
                <c:pt idx="104">
                  <c:v>65.493109648276274</c:v>
                </c:pt>
                <c:pt idx="105">
                  <c:v>65.388605174281025</c:v>
                </c:pt>
                <c:pt idx="106">
                  <c:v>65.28486507562144</c:v>
                </c:pt>
                <c:pt idx="107">
                  <c:v>65.181833782555259</c:v>
                </c:pt>
                <c:pt idx="108">
                  <c:v>65.079459527964687</c:v>
                </c:pt>
                <c:pt idx="109">
                  <c:v>64.97769411969638</c:v>
                </c:pt>
                <c:pt idx="110">
                  <c:v>64.876492722208965</c:v>
                </c:pt>
                <c:pt idx="111">
                  <c:v>64.775813647881122</c:v>
                </c:pt>
                <c:pt idx="112">
                  <c:v>64.675618158172583</c:v>
                </c:pt>
                <c:pt idx="113">
                  <c:v>64.575870274698161</c:v>
                </c:pt>
                <c:pt idx="114">
                  <c:v>64.476536600168728</c:v>
                </c:pt>
                <c:pt idx="115">
                  <c:v>64.377586149066147</c:v>
                </c:pt>
                <c:pt idx="116">
                  <c:v>64.278990187853267</c:v>
                </c:pt>
                <c:pt idx="117">
                  <c:v>64.180722084466083</c:v>
                </c:pt>
                <c:pt idx="118">
                  <c:v>64.082757166796043</c:v>
                </c:pt>
                <c:pt idx="119">
                  <c:v>63.985072589841387</c:v>
                </c:pt>
                <c:pt idx="120">
                  <c:v>63.887647211185545</c:v>
                </c:pt>
                <c:pt idx="121">
                  <c:v>63.79046147444722</c:v>
                </c:pt>
                <c:pt idx="122">
                  <c:v>63.693497300339693</c:v>
                </c:pt>
                <c:pt idx="123">
                  <c:v>63.596737984973323</c:v>
                </c:pt>
                <c:pt idx="124">
                  <c:v>63.500168105035989</c:v>
                </c:pt>
                <c:pt idx="125">
                  <c:v>63.40377342948927</c:v>
                </c:pt>
                <c:pt idx="126">
                  <c:v>63.307540837423417</c:v>
                </c:pt>
                <c:pt idx="127">
                  <c:v>63.211458241719967</c:v>
                </c:pt>
                <c:pt idx="128">
                  <c:v>63.115514518177974</c:v>
                </c:pt>
                <c:pt idx="129">
                  <c:v>63.019699439766455</c:v>
                </c:pt>
                <c:pt idx="130">
                  <c:v>62.924003615671936</c:v>
                </c:pt>
                <c:pt idx="131">
                  <c:v>62.828418434815809</c:v>
                </c:pt>
                <c:pt idx="132">
                  <c:v>62.732936013520543</c:v>
                </c:pt>
                <c:pt idx="133">
                  <c:v>62.63754914700646</c:v>
                </c:pt>
                <c:pt idx="134">
                  <c:v>62.542251264403092</c:v>
                </c:pt>
                <c:pt idx="135">
                  <c:v>62.447036386957841</c:v>
                </c:pt>
                <c:pt idx="136">
                  <c:v>62.351899089123904</c:v>
                </c:pt>
                <c:pt idx="137">
                  <c:v>62.256834462205653</c:v>
                </c:pt>
                <c:pt idx="138">
                  <c:v>62.161838080235562</c:v>
                </c:pt>
                <c:pt idx="139">
                  <c:v>62.066905967752461</c:v>
                </c:pt>
                <c:pt idx="140">
                  <c:v>61.972034569146366</c:v>
                </c:pt>
                <c:pt idx="141">
                  <c:v>61.877220719232525</c:v>
                </c:pt>
                <c:pt idx="142">
                  <c:v>61.782461614717803</c:v>
                </c:pt>
                <c:pt idx="143">
                  <c:v>61.687754786227075</c:v>
                </c:pt>
                <c:pt idx="144">
                  <c:v>61.593098070568963</c:v>
                </c:pt>
                <c:pt idx="145">
                  <c:v>61.498489582939996</c:v>
                </c:pt>
                <c:pt idx="146">
                  <c:v>61.403927688797729</c:v>
                </c:pt>
                <c:pt idx="147">
                  <c:v>61.309410975176824</c:v>
                </c:pt>
                <c:pt idx="148">
                  <c:v>61.214938221281194</c:v>
                </c:pt>
                <c:pt idx="149">
                  <c:v>61.120508368260104</c:v>
                </c:pt>
                <c:pt idx="150">
                  <c:v>61.026120488166576</c:v>
                </c:pt>
                <c:pt idx="151">
                  <c:v>60.931773752203249</c:v>
                </c:pt>
                <c:pt idx="152">
                  <c:v>60.837467398478879</c:v>
                </c:pt>
                <c:pt idx="153">
                  <c:v>60.743200699625149</c:v>
                </c:pt>
                <c:pt idx="154">
                  <c:v>60.648972930751576</c:v>
                </c:pt>
                <c:pt idx="155">
                  <c:v>60.554783338336669</c:v>
                </c:pt>
                <c:pt idx="156">
                  <c:v>60.460631110757816</c:v>
                </c:pt>
                <c:pt idx="157">
                  <c:v>60.366515351238093</c:v>
                </c:pt>
                <c:pt idx="158">
                  <c:v>60.27243505402663</c:v>
                </c:pt>
                <c:pt idx="159">
                  <c:v>60.178389084619461</c:v>
                </c:pt>
                <c:pt idx="160">
                  <c:v>60.08437616476472</c:v>
                </c:pt>
                <c:pt idx="161">
                  <c:v>59.990394862875931</c:v>
                </c:pt>
                <c:pt idx="162">
                  <c:v>59.896443590303221</c:v>
                </c:pt>
                <c:pt idx="163">
                  <c:v>59.802520603691931</c:v>
                </c:pt>
                <c:pt idx="164">
                  <c:v>59.708624013403337</c:v>
                </c:pt>
                <c:pt idx="165">
                  <c:v>59.614751797702525</c:v>
                </c:pt>
                <c:pt idx="166">
                  <c:v>59.520901822151501</c:v>
                </c:pt>
                <c:pt idx="167">
                  <c:v>59.427071863403881</c:v>
                </c:pt>
                <c:pt idx="168">
                  <c:v>59.33325963639966</c:v>
                </c:pt>
                <c:pt idx="169">
                  <c:v>59.239462823820368</c:v>
                </c:pt>
                <c:pt idx="170">
                  <c:v>59.145679106595821</c:v>
                </c:pt>
                <c:pt idx="171">
                  <c:v>59.051906194258137</c:v>
                </c:pt>
                <c:pt idx="172">
                  <c:v>58.958141854012382</c:v>
                </c:pt>
                <c:pt idx="173">
                  <c:v>58.86438393752745</c:v>
                </c:pt>
                <c:pt idx="174">
                  <c:v>58.770630404632143</c:v>
                </c:pt>
                <c:pt idx="175">
                  <c:v>58.676879343311221</c:v>
                </c:pt>
                <c:pt idx="176">
                  <c:v>58.583128985619815</c:v>
                </c:pt>
                <c:pt idx="177">
                  <c:v>58.489377719352674</c:v>
                </c:pt>
                <c:pt idx="178">
                  <c:v>58.39562409550517</c:v>
                </c:pt>
                <c:pt idx="179">
                  <c:v>58.30186683173433</c:v>
                </c:pt>
                <c:pt idx="180">
                  <c:v>58.208104812164322</c:v>
                </c:pt>
                <c:pt idx="181">
                  <c:v>58.114337083978661</c:v>
                </c:pt>
                <c:pt idx="182">
                  <c:v>58.02056285130152</c:v>
                </c:pt>
                <c:pt idx="183">
                  <c:v>57.926781466896514</c:v>
                </c:pt>
                <c:pt idx="184">
                  <c:v>57.832992422207553</c:v>
                </c:pt>
                <c:pt idx="185">
                  <c:v>57.739195336239476</c:v>
                </c:pt>
                <c:pt idx="186">
                  <c:v>57.645389943731992</c:v>
                </c:pt>
                <c:pt idx="187">
                  <c:v>57.551576083025004</c:v>
                </c:pt>
                <c:pt idx="188">
                  <c:v>57.45775368395266</c:v>
                </c:pt>
                <c:pt idx="189">
                  <c:v>57.363922756040438</c:v>
                </c:pt>
                <c:pt idx="190">
                  <c:v>57.270083377219628</c:v>
                </c:pt>
                <c:pt idx="191">
                  <c:v>57.176235683217101</c:v>
                </c:pt>
                <c:pt idx="192">
                  <c:v>57.082379857728647</c:v>
                </c:pt>
                <c:pt idx="193">
                  <c:v>56.988516123441002</c:v>
                </c:pt>
                <c:pt idx="194">
                  <c:v>56.894644733931862</c:v>
                </c:pt>
                <c:pt idx="195">
                  <c:v>56.800765966448012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69.516999999999996</c:v>
                </c:pt>
                <c:pt idx="1">
                  <c:v>71.483000000000004</c:v>
                </c:pt>
                <c:pt idx="2">
                  <c:v>72.585999999999999</c:v>
                </c:pt>
                <c:pt idx="3">
                  <c:v>72.516999999999996</c:v>
                </c:pt>
                <c:pt idx="4">
                  <c:v>71.31</c:v>
                </c:pt>
                <c:pt idx="5">
                  <c:v>71.585999999999999</c:v>
                </c:pt>
                <c:pt idx="6">
                  <c:v>70.344999999999999</c:v>
                </c:pt>
                <c:pt idx="7">
                  <c:v>70.620999999999995</c:v>
                </c:pt>
                <c:pt idx="8">
                  <c:v>72.759</c:v>
                </c:pt>
                <c:pt idx="9">
                  <c:v>71.344999999999999</c:v>
                </c:pt>
                <c:pt idx="10">
                  <c:v>72.793000000000006</c:v>
                </c:pt>
                <c:pt idx="11">
                  <c:v>72.379000000000005</c:v>
                </c:pt>
                <c:pt idx="12">
                  <c:v>70.930999999999997</c:v>
                </c:pt>
                <c:pt idx="13">
                  <c:v>72.379000000000005</c:v>
                </c:pt>
                <c:pt idx="14">
                  <c:v>72.31</c:v>
                </c:pt>
                <c:pt idx="15">
                  <c:v>70.793000000000006</c:v>
                </c:pt>
                <c:pt idx="16">
                  <c:v>71.206999999999994</c:v>
                </c:pt>
                <c:pt idx="17">
                  <c:v>73.275999999999996</c:v>
                </c:pt>
                <c:pt idx="18">
                  <c:v>70.171999999999997</c:v>
                </c:pt>
                <c:pt idx="19">
                  <c:v>71.861999999999995</c:v>
                </c:pt>
                <c:pt idx="20">
                  <c:v>71.620999999999995</c:v>
                </c:pt>
                <c:pt idx="21">
                  <c:v>71.965999999999994</c:v>
                </c:pt>
                <c:pt idx="22">
                  <c:v>73.31</c:v>
                </c:pt>
                <c:pt idx="23">
                  <c:v>71.069000000000003</c:v>
                </c:pt>
                <c:pt idx="24">
                  <c:v>72.241</c:v>
                </c:pt>
                <c:pt idx="25">
                  <c:v>73.930999999999997</c:v>
                </c:pt>
                <c:pt idx="26">
                  <c:v>73.414000000000001</c:v>
                </c:pt>
                <c:pt idx="27">
                  <c:v>75.759</c:v>
                </c:pt>
                <c:pt idx="28">
                  <c:v>72.897000000000006</c:v>
                </c:pt>
                <c:pt idx="29">
                  <c:v>75.930999999999997</c:v>
                </c:pt>
                <c:pt idx="30">
                  <c:v>74.069000000000003</c:v>
                </c:pt>
                <c:pt idx="31">
                  <c:v>74.897000000000006</c:v>
                </c:pt>
                <c:pt idx="32">
                  <c:v>74.69</c:v>
                </c:pt>
                <c:pt idx="33">
                  <c:v>75.828000000000003</c:v>
                </c:pt>
                <c:pt idx="34">
                  <c:v>77.241</c:v>
                </c:pt>
                <c:pt idx="35">
                  <c:v>76.275999999999996</c:v>
                </c:pt>
                <c:pt idx="36">
                  <c:v>77.275999999999996</c:v>
                </c:pt>
                <c:pt idx="37">
                  <c:v>78.585999999999999</c:v>
                </c:pt>
                <c:pt idx="38">
                  <c:v>78.171999999999997</c:v>
                </c:pt>
                <c:pt idx="39">
                  <c:v>79.102999999999994</c:v>
                </c:pt>
                <c:pt idx="40">
                  <c:v>79.138000000000005</c:v>
                </c:pt>
                <c:pt idx="41">
                  <c:v>78.138000000000005</c:v>
                </c:pt>
                <c:pt idx="42">
                  <c:v>80.516999999999996</c:v>
                </c:pt>
                <c:pt idx="43">
                  <c:v>81.69</c:v>
                </c:pt>
                <c:pt idx="44">
                  <c:v>83.552000000000007</c:v>
                </c:pt>
                <c:pt idx="45">
                  <c:v>84.31</c:v>
                </c:pt>
                <c:pt idx="46">
                  <c:v>86.414000000000001</c:v>
                </c:pt>
                <c:pt idx="47">
                  <c:v>89.344999999999999</c:v>
                </c:pt>
                <c:pt idx="48">
                  <c:v>95</c:v>
                </c:pt>
                <c:pt idx="49">
                  <c:v>100.31</c:v>
                </c:pt>
                <c:pt idx="50">
                  <c:v>109</c:v>
                </c:pt>
                <c:pt idx="51">
                  <c:v>119.172</c:v>
                </c:pt>
                <c:pt idx="52">
                  <c:v>136.79300000000001</c:v>
                </c:pt>
                <c:pt idx="53">
                  <c:v>153.483</c:v>
                </c:pt>
                <c:pt idx="54">
                  <c:v>171.31</c:v>
                </c:pt>
                <c:pt idx="55">
                  <c:v>185.58600000000001</c:v>
                </c:pt>
                <c:pt idx="56">
                  <c:v>201.86199999999999</c:v>
                </c:pt>
                <c:pt idx="57">
                  <c:v>212.75899999999999</c:v>
                </c:pt>
                <c:pt idx="58">
                  <c:v>224.27600000000001</c:v>
                </c:pt>
                <c:pt idx="59">
                  <c:v>231.41399999999999</c:v>
                </c:pt>
                <c:pt idx="60">
                  <c:v>235.44800000000001</c:v>
                </c:pt>
                <c:pt idx="61">
                  <c:v>236.24100000000001</c:v>
                </c:pt>
                <c:pt idx="62">
                  <c:v>230.62100000000001</c:v>
                </c:pt>
                <c:pt idx="63">
                  <c:v>214.03399999999999</c:v>
                </c:pt>
                <c:pt idx="64">
                  <c:v>184.655</c:v>
                </c:pt>
                <c:pt idx="65">
                  <c:v>150.345</c:v>
                </c:pt>
                <c:pt idx="66">
                  <c:v>125.03400000000001</c:v>
                </c:pt>
                <c:pt idx="67">
                  <c:v>102.414</c:v>
                </c:pt>
                <c:pt idx="68">
                  <c:v>86.861999999999995</c:v>
                </c:pt>
                <c:pt idx="69">
                  <c:v>81.138000000000005</c:v>
                </c:pt>
                <c:pt idx="70">
                  <c:v>79.552000000000007</c:v>
                </c:pt>
                <c:pt idx="71">
                  <c:v>82.102999999999994</c:v>
                </c:pt>
                <c:pt idx="72">
                  <c:v>82.414000000000001</c:v>
                </c:pt>
                <c:pt idx="73">
                  <c:v>85.585999999999999</c:v>
                </c:pt>
                <c:pt idx="74">
                  <c:v>88.379000000000005</c:v>
                </c:pt>
                <c:pt idx="75">
                  <c:v>94.759</c:v>
                </c:pt>
                <c:pt idx="76">
                  <c:v>101.414</c:v>
                </c:pt>
                <c:pt idx="77">
                  <c:v>112.379</c:v>
                </c:pt>
                <c:pt idx="78">
                  <c:v>125.931</c:v>
                </c:pt>
                <c:pt idx="79">
                  <c:v>139.172</c:v>
                </c:pt>
                <c:pt idx="80">
                  <c:v>152.72399999999999</c:v>
                </c:pt>
                <c:pt idx="81">
                  <c:v>168.37899999999999</c:v>
                </c:pt>
                <c:pt idx="82">
                  <c:v>181.483</c:v>
                </c:pt>
                <c:pt idx="83">
                  <c:v>191.58600000000001</c:v>
                </c:pt>
                <c:pt idx="84">
                  <c:v>198.86199999999999</c:v>
                </c:pt>
                <c:pt idx="85">
                  <c:v>203.483</c:v>
                </c:pt>
                <c:pt idx="86">
                  <c:v>198.79300000000001</c:v>
                </c:pt>
                <c:pt idx="87">
                  <c:v>177.72399999999999</c:v>
                </c:pt>
                <c:pt idx="88">
                  <c:v>135.13800000000001</c:v>
                </c:pt>
                <c:pt idx="89">
                  <c:v>87.379000000000005</c:v>
                </c:pt>
                <c:pt idx="90">
                  <c:v>69.206999999999994</c:v>
                </c:pt>
                <c:pt idx="91">
                  <c:v>64.655000000000001</c:v>
                </c:pt>
                <c:pt idx="92">
                  <c:v>65.414000000000001</c:v>
                </c:pt>
                <c:pt idx="93">
                  <c:v>64.379000000000005</c:v>
                </c:pt>
                <c:pt idx="94">
                  <c:v>64.171999999999997</c:v>
                </c:pt>
                <c:pt idx="95">
                  <c:v>65.447999999999993</c:v>
                </c:pt>
                <c:pt idx="96">
                  <c:v>65.655000000000001</c:v>
                </c:pt>
                <c:pt idx="97">
                  <c:v>65.585999999999999</c:v>
                </c:pt>
                <c:pt idx="98">
                  <c:v>67.102999999999994</c:v>
                </c:pt>
                <c:pt idx="99">
                  <c:v>64.102999999999994</c:v>
                </c:pt>
                <c:pt idx="100">
                  <c:v>66.31</c:v>
                </c:pt>
                <c:pt idx="101">
                  <c:v>64.552000000000007</c:v>
                </c:pt>
                <c:pt idx="102">
                  <c:v>65.241</c:v>
                </c:pt>
                <c:pt idx="103">
                  <c:v>64.897000000000006</c:v>
                </c:pt>
                <c:pt idx="104">
                  <c:v>64.344999999999999</c:v>
                </c:pt>
                <c:pt idx="105">
                  <c:v>65.759</c:v>
                </c:pt>
                <c:pt idx="106">
                  <c:v>67.447999999999993</c:v>
                </c:pt>
                <c:pt idx="107">
                  <c:v>64.724000000000004</c:v>
                </c:pt>
                <c:pt idx="108">
                  <c:v>64.897000000000006</c:v>
                </c:pt>
                <c:pt idx="109">
                  <c:v>64.724000000000004</c:v>
                </c:pt>
                <c:pt idx="110">
                  <c:v>65.552000000000007</c:v>
                </c:pt>
                <c:pt idx="111">
                  <c:v>64.620999999999995</c:v>
                </c:pt>
                <c:pt idx="112">
                  <c:v>66.138000000000005</c:v>
                </c:pt>
                <c:pt idx="113">
                  <c:v>65.620999999999995</c:v>
                </c:pt>
                <c:pt idx="114">
                  <c:v>66.241</c:v>
                </c:pt>
                <c:pt idx="115">
                  <c:v>65.861999999999995</c:v>
                </c:pt>
                <c:pt idx="116">
                  <c:v>65.516999999999996</c:v>
                </c:pt>
                <c:pt idx="117">
                  <c:v>66.828000000000003</c:v>
                </c:pt>
                <c:pt idx="118">
                  <c:v>68</c:v>
                </c:pt>
                <c:pt idx="119">
                  <c:v>68.759</c:v>
                </c:pt>
                <c:pt idx="120">
                  <c:v>72.897000000000006</c:v>
                </c:pt>
                <c:pt idx="121">
                  <c:v>77.655000000000001</c:v>
                </c:pt>
                <c:pt idx="122">
                  <c:v>82.414000000000001</c:v>
                </c:pt>
                <c:pt idx="123">
                  <c:v>86.69</c:v>
                </c:pt>
                <c:pt idx="124">
                  <c:v>91.275999999999996</c:v>
                </c:pt>
                <c:pt idx="125">
                  <c:v>94.447999999999993</c:v>
                </c:pt>
                <c:pt idx="126">
                  <c:v>96.861999999999995</c:v>
                </c:pt>
                <c:pt idx="127">
                  <c:v>96.344999999999999</c:v>
                </c:pt>
                <c:pt idx="128">
                  <c:v>95.965999999999994</c:v>
                </c:pt>
                <c:pt idx="129">
                  <c:v>93.379000000000005</c:v>
                </c:pt>
                <c:pt idx="130">
                  <c:v>87.483000000000004</c:v>
                </c:pt>
                <c:pt idx="131">
                  <c:v>83.344999999999999</c:v>
                </c:pt>
                <c:pt idx="132">
                  <c:v>75.620999999999995</c:v>
                </c:pt>
                <c:pt idx="133">
                  <c:v>70.069000000000003</c:v>
                </c:pt>
                <c:pt idx="134">
                  <c:v>64</c:v>
                </c:pt>
                <c:pt idx="135">
                  <c:v>60.966000000000001</c:v>
                </c:pt>
                <c:pt idx="136">
                  <c:v>58.31</c:v>
                </c:pt>
                <c:pt idx="137">
                  <c:v>60.69</c:v>
                </c:pt>
                <c:pt idx="138">
                  <c:v>61.448</c:v>
                </c:pt>
                <c:pt idx="139">
                  <c:v>60.723999999999997</c:v>
                </c:pt>
                <c:pt idx="140">
                  <c:v>61.482999999999997</c:v>
                </c:pt>
                <c:pt idx="141">
                  <c:v>60.482999999999997</c:v>
                </c:pt>
                <c:pt idx="142">
                  <c:v>60.171999999999997</c:v>
                </c:pt>
                <c:pt idx="143">
                  <c:v>62.896999999999998</c:v>
                </c:pt>
                <c:pt idx="144">
                  <c:v>60.792999999999999</c:v>
                </c:pt>
                <c:pt idx="145">
                  <c:v>61.517000000000003</c:v>
                </c:pt>
                <c:pt idx="146">
                  <c:v>60.276000000000003</c:v>
                </c:pt>
                <c:pt idx="147">
                  <c:v>62.033999999999999</c:v>
                </c:pt>
                <c:pt idx="148">
                  <c:v>59.517000000000003</c:v>
                </c:pt>
                <c:pt idx="149">
                  <c:v>61.378999999999998</c:v>
                </c:pt>
                <c:pt idx="150">
                  <c:v>61.585999999999999</c:v>
                </c:pt>
                <c:pt idx="151">
                  <c:v>60.828000000000003</c:v>
                </c:pt>
                <c:pt idx="152">
                  <c:v>61.621000000000002</c:v>
                </c:pt>
                <c:pt idx="153">
                  <c:v>63.241</c:v>
                </c:pt>
                <c:pt idx="154">
                  <c:v>65.102999999999994</c:v>
                </c:pt>
                <c:pt idx="155">
                  <c:v>67.379000000000005</c:v>
                </c:pt>
                <c:pt idx="156">
                  <c:v>71.861999999999995</c:v>
                </c:pt>
                <c:pt idx="157">
                  <c:v>74.102999999999994</c:v>
                </c:pt>
                <c:pt idx="158">
                  <c:v>77</c:v>
                </c:pt>
                <c:pt idx="159">
                  <c:v>77</c:v>
                </c:pt>
                <c:pt idx="160">
                  <c:v>75.69</c:v>
                </c:pt>
                <c:pt idx="161">
                  <c:v>74.414000000000001</c:v>
                </c:pt>
                <c:pt idx="162">
                  <c:v>71.552000000000007</c:v>
                </c:pt>
                <c:pt idx="163">
                  <c:v>68.102999999999994</c:v>
                </c:pt>
                <c:pt idx="164">
                  <c:v>64.31</c:v>
                </c:pt>
                <c:pt idx="165">
                  <c:v>59.552</c:v>
                </c:pt>
                <c:pt idx="166">
                  <c:v>58.585999999999999</c:v>
                </c:pt>
                <c:pt idx="167">
                  <c:v>55.448</c:v>
                </c:pt>
                <c:pt idx="168">
                  <c:v>56.448</c:v>
                </c:pt>
                <c:pt idx="169">
                  <c:v>56.966000000000001</c:v>
                </c:pt>
                <c:pt idx="170">
                  <c:v>56.792999999999999</c:v>
                </c:pt>
                <c:pt idx="171">
                  <c:v>57.137999999999998</c:v>
                </c:pt>
                <c:pt idx="172">
                  <c:v>57.517000000000003</c:v>
                </c:pt>
                <c:pt idx="173">
                  <c:v>57.723999999999997</c:v>
                </c:pt>
                <c:pt idx="174">
                  <c:v>58</c:v>
                </c:pt>
                <c:pt idx="175">
                  <c:v>58</c:v>
                </c:pt>
                <c:pt idx="176">
                  <c:v>58.517000000000003</c:v>
                </c:pt>
                <c:pt idx="177">
                  <c:v>59.414000000000001</c:v>
                </c:pt>
                <c:pt idx="178">
                  <c:v>58.966000000000001</c:v>
                </c:pt>
                <c:pt idx="179">
                  <c:v>57.137999999999998</c:v>
                </c:pt>
                <c:pt idx="180">
                  <c:v>57.792999999999999</c:v>
                </c:pt>
                <c:pt idx="181">
                  <c:v>56.930999999999997</c:v>
                </c:pt>
                <c:pt idx="182">
                  <c:v>57.759</c:v>
                </c:pt>
                <c:pt idx="183">
                  <c:v>56.552</c:v>
                </c:pt>
                <c:pt idx="184">
                  <c:v>57.171999999999997</c:v>
                </c:pt>
                <c:pt idx="185">
                  <c:v>56.137999999999998</c:v>
                </c:pt>
                <c:pt idx="186">
                  <c:v>57.241</c:v>
                </c:pt>
                <c:pt idx="187">
                  <c:v>55</c:v>
                </c:pt>
                <c:pt idx="188">
                  <c:v>56.378999999999998</c:v>
                </c:pt>
                <c:pt idx="189">
                  <c:v>56.069000000000003</c:v>
                </c:pt>
                <c:pt idx="190">
                  <c:v>57.137999999999998</c:v>
                </c:pt>
                <c:pt idx="191">
                  <c:v>56.930999999999997</c:v>
                </c:pt>
                <c:pt idx="192">
                  <c:v>55.759</c:v>
                </c:pt>
                <c:pt idx="193">
                  <c:v>56</c:v>
                </c:pt>
                <c:pt idx="194">
                  <c:v>56.792999999999999</c:v>
                </c:pt>
                <c:pt idx="195">
                  <c:v>55.828000000000003</c:v>
                </c:pt>
                <c:pt idx="196">
                  <c:v>56.896999999999998</c:v>
                </c:pt>
                <c:pt idx="197">
                  <c:v>55.207000000000001</c:v>
                </c:pt>
                <c:pt idx="198">
                  <c:v>55.862000000000002</c:v>
                </c:pt>
                <c:pt idx="199">
                  <c:v>55.517000000000003</c:v>
                </c:pt>
                <c:pt idx="200">
                  <c:v>55.069000000000003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69.724162455356193</c:v>
                </c:pt>
                <c:pt idx="2">
                  <c:v>69.932555978975486</c:v>
                </c:pt>
                <c:pt idx="3">
                  <c:v>70.140605596806282</c:v>
                </c:pt>
                <c:pt idx="4">
                  <c:v>70.348225551864942</c:v>
                </c:pt>
                <c:pt idx="5">
                  <c:v>70.555317544474164</c:v>
                </c:pt>
                <c:pt idx="6">
                  <c:v>70.761769312644759</c:v>
                </c:pt>
                <c:pt idx="7">
                  <c:v>70.967453101487791</c:v>
                </c:pt>
                <c:pt idx="8">
                  <c:v>71.17222402297395</c:v>
                </c:pt>
                <c:pt idx="9">
                  <c:v>71.37591831035391</c:v>
                </c:pt>
                <c:pt idx="10">
                  <c:v>71.578351475383883</c:v>
                </c:pt>
                <c:pt idx="11">
                  <c:v>71.779316381366712</c:v>
                </c:pt>
                <c:pt idx="12">
                  <c:v>71.978581251206009</c:v>
                </c:pt>
                <c:pt idx="13">
                  <c:v>72.175887637632044</c:v>
                </c:pt>
                <c:pt idx="14">
                  <c:v>72.370948393228062</c:v>
                </c:pt>
                <c:pt idx="15">
                  <c:v>72.563445692129505</c:v>
                </c:pt>
                <c:pt idx="16">
                  <c:v>72.753029175449214</c:v>
                </c:pt>
                <c:pt idx="17">
                  <c:v>72.939314322322971</c:v>
                </c:pt>
                <c:pt idx="18">
                  <c:v>73.121881194239847</c:v>
                </c:pt>
                <c:pt idx="19">
                  <c:v>73.300273772391776</c:v>
                </c:pt>
                <c:pt idx="20">
                  <c:v>73.474000222811384</c:v>
                </c:pt>
                <c:pt idx="21">
                  <c:v>73.642534608105422</c:v>
                </c:pt>
                <c:pt idx="22">
                  <c:v>73.805320856951056</c:v>
                </c:pt>
                <c:pt idx="23">
                  <c:v>73.961780260439184</c:v>
                </c:pt>
                <c:pt idx="24">
                  <c:v>74.111324467682664</c:v>
                </c:pt>
                <c:pt idx="25">
                  <c:v>74.253377007917763</c:v>
                </c:pt>
                <c:pt idx="26">
                  <c:v>74.387407905074866</c:v>
                </c:pt>
                <c:pt idx="27">
                  <c:v>74.512988125923286</c:v>
                </c:pt>
                <c:pt idx="28">
                  <c:v>74.629873569163038</c:v>
                </c:pt>
                <c:pt idx="29">
                  <c:v>74.738132183131796</c:v>
                </c:pt>
                <c:pt idx="30">
                  <c:v>74.838332628954277</c:v>
                </c:pt>
                <c:pt idx="31">
                  <c:v>74.931818549125339</c:v>
                </c:pt>
                <c:pt idx="32">
                  <c:v>75.021098547709613</c:v>
                </c:pt>
                <c:pt idx="33">
                  <c:v>75.110387627904885</c:v>
                </c:pt>
                <c:pt idx="34">
                  <c:v>75.206339738491835</c:v>
                </c:pt>
                <c:pt idx="35">
                  <c:v>75.319011326958289</c:v>
                </c:pt>
                <c:pt idx="36">
                  <c:v>75.463089864646648</c:v>
                </c:pt>
                <c:pt idx="37">
                  <c:v>75.659406235325363</c:v>
                </c:pt>
                <c:pt idx="38">
                  <c:v>75.936722610001553</c:v>
                </c:pt>
                <c:pt idx="39">
                  <c:v>76.333745422272941</c:v>
                </c:pt>
                <c:pt idx="40">
                  <c:v>76.901255116721998</c:v>
                </c:pt>
                <c:pt idx="41">
                  <c:v>77.704171652129986</c:v>
                </c:pt>
                <c:pt idx="42">
                  <c:v>78.8232919206514</c:v>
                </c:pt>
                <c:pt idx="43">
                  <c:v>80.356351193089736</c:v>
                </c:pt>
                <c:pt idx="44">
                  <c:v>82.41798891745816</c:v>
                </c:pt>
                <c:pt idx="45">
                  <c:v>85.138157230682737</c:v>
                </c:pt>
                <c:pt idx="46">
                  <c:v>88.658518288389843</c:v>
                </c:pt>
                <c:pt idx="47">
                  <c:v>93.126453252118452</c:v>
                </c:pt>
                <c:pt idx="48">
                  <c:v>98.686466067229574</c:v>
                </c:pt>
                <c:pt idx="49">
                  <c:v>105.46901417421824</c:v>
                </c:pt>
                <c:pt idx="50">
                  <c:v>113.57712728560638</c:v>
                </c:pt>
                <c:pt idx="51">
                  <c:v>123.07155857109538</c:v>
                </c:pt>
                <c:pt idx="52">
                  <c:v>133.9556066005845</c:v>
                </c:pt>
                <c:pt idx="53">
                  <c:v>146.16109224137998</c:v>
                </c:pt>
                <c:pt idx="54">
                  <c:v>159.53719461457149</c:v>
                </c:pt>
                <c:pt idx="55">
                  <c:v>173.84376015288055</c:v>
                </c:pt>
                <c:pt idx="56">
                  <c:v>188.74935459265663</c:v>
                </c:pt>
                <c:pt idx="57">
                  <c:v>203.8270923444752</c:v>
                </c:pt>
                <c:pt idx="58">
                  <c:v>218.51343020286677</c:v>
                </c:pt>
                <c:pt idx="59">
                  <c:v>231.92916279619706</c:v>
                </c:pt>
                <c:pt idx="60">
                  <c:v>242.41918260759147</c:v>
                </c:pt>
                <c:pt idx="61">
                  <c:v>246.92372183120114</c:v>
                </c:pt>
                <c:pt idx="62">
                  <c:v>241.07056303949005</c:v>
                </c:pt>
                <c:pt idx="63">
                  <c:v>221.30478963655628</c:v>
                </c:pt>
                <c:pt idx="64">
                  <c:v>188.59824455448572</c:v>
                </c:pt>
                <c:pt idx="65">
                  <c:v>150.11800518123357</c:v>
                </c:pt>
                <c:pt idx="66">
                  <c:v>115.75851798097399</c:v>
                </c:pt>
                <c:pt idx="67">
                  <c:v>92.100463156769962</c:v>
                </c:pt>
                <c:pt idx="68">
                  <c:v>79.64093845582137</c:v>
                </c:pt>
                <c:pt idx="69">
                  <c:v>74.991389923105558</c:v>
                </c:pt>
                <c:pt idx="70">
                  <c:v>74.497057483961669</c:v>
                </c:pt>
                <c:pt idx="71">
                  <c:v>76.007342607874392</c:v>
                </c:pt>
                <c:pt idx="72">
                  <c:v>78.744740391705392</c:v>
                </c:pt>
                <c:pt idx="73">
                  <c:v>82.625853249129392</c:v>
                </c:pt>
                <c:pt idx="74">
                  <c:v>87.800807654361734</c:v>
                </c:pt>
                <c:pt idx="75">
                  <c:v>94.457761711937295</c:v>
                </c:pt>
                <c:pt idx="76">
                  <c:v>102.7475841461534</c:v>
                </c:pt>
                <c:pt idx="77">
                  <c:v>112.74129099804341</c:v>
                </c:pt>
                <c:pt idx="78">
                  <c:v>124.39465638980263</c:v>
                </c:pt>
                <c:pt idx="79">
                  <c:v>137.51886418197617</c:v>
                </c:pt>
                <c:pt idx="80">
                  <c:v>151.76224611919781</c:v>
                </c:pt>
                <c:pt idx="81">
                  <c:v>166.60839523161619</c:v>
                </c:pt>
                <c:pt idx="82">
                  <c:v>181.38789776546611</c:v>
                </c:pt>
                <c:pt idx="83">
                  <c:v>195.22576844788335</c:v>
                </c:pt>
                <c:pt idx="84">
                  <c:v>206.45973058767524</c:v>
                </c:pt>
                <c:pt idx="85">
                  <c:v>210.58977744102796</c:v>
                </c:pt>
                <c:pt idx="86">
                  <c:v>198.77701639235806</c:v>
                </c:pt>
                <c:pt idx="87">
                  <c:v>165.41725375759268</c:v>
                </c:pt>
                <c:pt idx="88">
                  <c:v>121.50334661666143</c:v>
                </c:pt>
                <c:pt idx="89">
                  <c:v>87.737865197322748</c:v>
                </c:pt>
                <c:pt idx="90">
                  <c:v>71.975639052017229</c:v>
                </c:pt>
                <c:pt idx="91">
                  <c:v>67.419149252744901</c:v>
                </c:pt>
                <c:pt idx="92">
                  <c:v>66.534633054244196</c:v>
                </c:pt>
                <c:pt idx="93">
                  <c:v>66.341026564619455</c:v>
                </c:pt>
                <c:pt idx="94">
                  <c:v>66.225460987742991</c:v>
                </c:pt>
                <c:pt idx="95">
                  <c:v>66.11636543988682</c:v>
                </c:pt>
                <c:pt idx="96">
                  <c:v>66.008752785884866</c:v>
                </c:pt>
                <c:pt idx="97">
                  <c:v>65.902336234462624</c:v>
                </c:pt>
                <c:pt idx="98">
                  <c:v>65.797029535953584</c:v>
                </c:pt>
                <c:pt idx="99">
                  <c:v>65.692757232973278</c:v>
                </c:pt>
                <c:pt idx="100">
                  <c:v>65.589451327384609</c:v>
                </c:pt>
                <c:pt idx="101">
                  <c:v>65.487054910926673</c:v>
                </c:pt>
                <c:pt idx="102">
                  <c:v>65.385530913494023</c:v>
                </c:pt>
                <c:pt idx="103">
                  <c:v>65.284881562002894</c:v>
                </c:pt>
                <c:pt idx="104">
                  <c:v>65.185189520043039</c:v>
                </c:pt>
                <c:pt idx="105">
                  <c:v>65.086700823604502</c:v>
                </c:pt>
                <c:pt idx="106">
                  <c:v>64.989984351689671</c:v>
                </c:pt>
                <c:pt idx="107">
                  <c:v>64.896223953070759</c:v>
                </c:pt>
                <c:pt idx="108">
                  <c:v>64.807727157429284</c:v>
                </c:pt>
                <c:pt idx="109">
                  <c:v>64.728764626260855</c:v>
                </c:pt>
                <c:pt idx="110">
                  <c:v>64.666876829828396</c:v>
                </c:pt>
                <c:pt idx="111">
                  <c:v>64.634779921573497</c:v>
                </c:pt>
                <c:pt idx="112">
                  <c:v>64.65294367277788</c:v>
                </c:pt>
                <c:pt idx="113">
                  <c:v>64.752768664599728</c:v>
                </c:pt>
                <c:pt idx="114">
                  <c:v>64.980033276566004</c:v>
                </c:pt>
                <c:pt idx="115">
                  <c:v>65.397915680770055</c:v>
                </c:pt>
                <c:pt idx="116">
                  <c:v>66.088473367941191</c:v>
                </c:pt>
                <c:pt idx="117">
                  <c:v>67.151095783107365</c:v>
                </c:pt>
                <c:pt idx="118">
                  <c:v>68.69628827009042</c:v>
                </c:pt>
                <c:pt idx="119">
                  <c:v>70.833300240598675</c:v>
                </c:pt>
                <c:pt idx="120">
                  <c:v>73.650444471630124</c:v>
                </c:pt>
                <c:pt idx="121">
                  <c:v>77.186957430326572</c:v>
                </c:pt>
                <c:pt idx="122">
                  <c:v>81.394489041021288</c:v>
                </c:pt>
                <c:pt idx="123">
                  <c:v>86.086305874524726</c:v>
                </c:pt>
                <c:pt idx="124">
                  <c:v>90.879026880942831</c:v>
                </c:pt>
                <c:pt idx="125">
                  <c:v>95.153200722112757</c:v>
                </c:pt>
                <c:pt idx="126">
                  <c:v>98.090797807227972</c:v>
                </c:pt>
                <c:pt idx="127">
                  <c:v>98.854962642598565</c:v>
                </c:pt>
                <c:pt idx="128">
                  <c:v>96.910587530973842</c:v>
                </c:pt>
                <c:pt idx="129">
                  <c:v>92.348765256370854</c:v>
                </c:pt>
                <c:pt idx="130">
                  <c:v>85.987147915989468</c:v>
                </c:pt>
                <c:pt idx="131">
                  <c:v>79.109331942841322</c:v>
                </c:pt>
                <c:pt idx="132">
                  <c:v>72.958254753828783</c:v>
                </c:pt>
                <c:pt idx="133">
                  <c:v>68.291303299777354</c:v>
                </c:pt>
                <c:pt idx="134">
                  <c:v>65.245498355067625</c:v>
                </c:pt>
                <c:pt idx="135">
                  <c:v>63.513308169365615</c:v>
                </c:pt>
                <c:pt idx="136">
                  <c:v>62.635182971645541</c:v>
                </c:pt>
                <c:pt idx="137">
                  <c:v>62.216760991431123</c:v>
                </c:pt>
                <c:pt idx="138">
                  <c:v>62.006367617128632</c:v>
                </c:pt>
                <c:pt idx="139">
                  <c:v>61.875753695493778</c:v>
                </c:pt>
                <c:pt idx="140">
                  <c:v>61.771113229947197</c:v>
                </c:pt>
                <c:pt idx="141">
                  <c:v>61.673560002141521</c:v>
                </c:pt>
                <c:pt idx="142">
                  <c:v>61.577517453687179</c:v>
                </c:pt>
                <c:pt idx="143">
                  <c:v>61.481684700527119</c:v>
                </c:pt>
                <c:pt idx="144">
                  <c:v>61.386112297788948</c:v>
                </c:pt>
                <c:pt idx="145">
                  <c:v>61.291708738141089</c:v>
                </c:pt>
                <c:pt idx="146">
                  <c:v>61.20083751497333</c:v>
                </c:pt>
                <c:pt idx="147">
                  <c:v>61.118867491615028</c:v>
                </c:pt>
                <c:pt idx="148">
                  <c:v>61.057034722676285</c:v>
                </c:pt>
                <c:pt idx="149">
                  <c:v>61.037052950416879</c:v>
                </c:pt>
                <c:pt idx="150">
                  <c:v>61.097532839897532</c:v>
                </c:pt>
                <c:pt idx="151">
                  <c:v>61.301229160094202</c:v>
                </c:pt>
                <c:pt idx="152">
                  <c:v>61.740303157423071</c:v>
                </c:pt>
                <c:pt idx="153">
                  <c:v>62.53436522801514</c:v>
                </c:pt>
                <c:pt idx="154">
                  <c:v>63.813746963867352</c:v>
                </c:pt>
                <c:pt idx="155">
                  <c:v>65.679676614078915</c:v>
                </c:pt>
                <c:pt idx="156">
                  <c:v>68.136876196807705</c:v>
                </c:pt>
                <c:pt idx="157">
                  <c:v>71.008292561517379</c:v>
                </c:pt>
                <c:pt idx="158">
                  <c:v>73.870601009350295</c:v>
                </c:pt>
                <c:pt idx="159">
                  <c:v>76.08060595658371</c:v>
                </c:pt>
                <c:pt idx="160">
                  <c:v>76.954539158190599</c:v>
                </c:pt>
                <c:pt idx="161">
                  <c:v>76.071730253108981</c:v>
                </c:pt>
                <c:pt idx="162">
                  <c:v>73.537298105624359</c:v>
                </c:pt>
                <c:pt idx="163">
                  <c:v>69.995183087257175</c:v>
                </c:pt>
                <c:pt idx="164">
                  <c:v>66.336455748239601</c:v>
                </c:pt>
                <c:pt idx="165">
                  <c:v>63.29053087271668</c:v>
                </c:pt>
                <c:pt idx="166">
                  <c:v>61.174019090863325</c:v>
                </c:pt>
                <c:pt idx="167">
                  <c:v>59.915255869938157</c:v>
                </c:pt>
                <c:pt idx="168">
                  <c:v>59.250679587285411</c:v>
                </c:pt>
                <c:pt idx="169">
                  <c:v>58.914460263260004</c:v>
                </c:pt>
                <c:pt idx="170">
                  <c:v>58.726837826047074</c:v>
                </c:pt>
                <c:pt idx="171">
                  <c:v>58.595052774431871</c:v>
                </c:pt>
                <c:pt idx="172">
                  <c:v>58.48085436766948</c:v>
                </c:pt>
                <c:pt idx="173">
                  <c:v>58.371365615832069</c:v>
                </c:pt>
                <c:pt idx="174">
                  <c:v>58.26301693010781</c:v>
                </c:pt>
                <c:pt idx="175">
                  <c:v>58.155002240091299</c:v>
                </c:pt>
                <c:pt idx="176">
                  <c:v>58.047187939859846</c:v>
                </c:pt>
                <c:pt idx="177">
                  <c:v>57.939573585853658</c:v>
                </c:pt>
                <c:pt idx="178">
                  <c:v>57.83217787404579</c:v>
                </c:pt>
                <c:pt idx="179">
                  <c:v>57.725018770745955</c:v>
                </c:pt>
                <c:pt idx="180">
                  <c:v>57.618110775719785</c:v>
                </c:pt>
                <c:pt idx="181">
                  <c:v>57.511464801875981</c:v>
                </c:pt>
                <c:pt idx="182">
                  <c:v>57.405088415363082</c:v>
                </c:pt>
                <c:pt idx="183">
                  <c:v>57.298986135585956</c:v>
                </c:pt>
                <c:pt idx="184">
                  <c:v>57.193159752529581</c:v>
                </c:pt>
                <c:pt idx="185">
                  <c:v>57.087608648349502</c:v>
                </c:pt>
                <c:pt idx="186">
                  <c:v>56.982330114478444</c:v>
                </c:pt>
                <c:pt idx="187">
                  <c:v>56.877319657432899</c:v>
                </c:pt>
                <c:pt idx="188">
                  <c:v>56.772571288160968</c:v>
                </c:pt>
                <c:pt idx="189">
                  <c:v>56.668077791266541</c:v>
                </c:pt>
                <c:pt idx="190">
                  <c:v>56.563830971750875</c:v>
                </c:pt>
                <c:pt idx="191">
                  <c:v>56.459821878018495</c:v>
                </c:pt>
                <c:pt idx="192">
                  <c:v>56.356041000798278</c:v>
                </c:pt>
                <c:pt idx="193">
                  <c:v>56.252478448344554</c:v>
                </c:pt>
                <c:pt idx="194">
                  <c:v>56.149124098823378</c:v>
                </c:pt>
                <c:pt idx="195">
                  <c:v>56.045967731177235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69.724162455351362</c:v>
                </c:pt>
                <c:pt idx="2">
                  <c:v>69.932555978962597</c:v>
                </c:pt>
                <c:pt idx="3">
                  <c:v>70.140605596772446</c:v>
                </c:pt>
                <c:pt idx="4">
                  <c:v>70.348225551777446</c:v>
                </c:pt>
                <c:pt idx="5">
                  <c:v>70.555317544251423</c:v>
                </c:pt>
                <c:pt idx="6">
                  <c:v>70.761769312086471</c:v>
                </c:pt>
                <c:pt idx="7">
                  <c:v>70.96745310011012</c:v>
                </c:pt>
                <c:pt idx="8">
                  <c:v>71.172224019626967</c:v>
                </c:pt>
                <c:pt idx="9">
                  <c:v>71.375918302348339</c:v>
                </c:pt>
                <c:pt idx="10">
                  <c:v>71.57835145653182</c:v>
                </c:pt>
                <c:pt idx="11">
                  <c:v>71.779316337659424</c:v>
                </c:pt>
                <c:pt idx="12">
                  <c:v>71.978581151441219</c:v>
                </c:pt>
                <c:pt idx="13">
                  <c:v>72.175887413435362</c:v>
                </c:pt>
                <c:pt idx="14">
                  <c:v>72.370947897196288</c:v>
                </c:pt>
                <c:pt idx="15">
                  <c:v>72.56344461164575</c:v>
                </c:pt>
                <c:pt idx="16">
                  <c:v>72.753026858292444</c:v>
                </c:pt>
                <c:pt idx="17">
                  <c:v>72.939309429933402</c:v>
                </c:pt>
                <c:pt idx="18">
                  <c:v>73.121871024377427</c:v>
                </c:pt>
                <c:pt idx="19">
                  <c:v>73.300252959254024</c:v>
                </c:pt>
                <c:pt idx="20">
                  <c:v>73.473958286669472</c:v>
                </c:pt>
                <c:pt idx="21">
                  <c:v>73.642451418737963</c:v>
                </c:pt>
                <c:pt idx="22">
                  <c:v>73.805158386043999</c:v>
                </c:pt>
                <c:pt idx="23">
                  <c:v>73.961467859865905</c:v>
                </c:pt>
                <c:pt idx="24">
                  <c:v>74.110733074282777</c:v>
                </c:pt>
                <c:pt idx="25">
                  <c:v>74.252274784690613</c:v>
                </c:pt>
                <c:pt idx="26">
                  <c:v>74.385385393209802</c:v>
                </c:pt>
                <c:pt idx="27">
                  <c:v>74.509334357387331</c:v>
                </c:pt>
                <c:pt idx="28">
                  <c:v>74.623374974953975</c:v>
                </c:pt>
                <c:pt idx="29">
                  <c:v>74.726752602932024</c:v>
                </c:pt>
                <c:pt idx="30">
                  <c:v>74.818714323291076</c:v>
                </c:pt>
                <c:pt idx="31">
                  <c:v>74.898520009526067</c:v>
                </c:pt>
                <c:pt idx="32">
                  <c:v>74.965454679828227</c:v>
                </c:pt>
                <c:pt idx="33">
                  <c:v>75.018841944959618</c:v>
                </c:pt>
                <c:pt idx="34">
                  <c:v>75.058058275865818</c:v>
                </c:pt>
                <c:pt idx="35">
                  <c:v>75.0825477321725</c:v>
                </c:pt>
                <c:pt idx="36">
                  <c:v>75.091836713951508</c:v>
                </c:pt>
                <c:pt idx="37">
                  <c:v>75.085548232374236</c:v>
                </c:pt>
                <c:pt idx="38">
                  <c:v>75.063415147355244</c:v>
                </c:pt>
                <c:pt idx="39">
                  <c:v>75.025291798975331</c:v>
                </c:pt>
                <c:pt idx="40">
                  <c:v>74.971163470150259</c:v>
                </c:pt>
                <c:pt idx="41">
                  <c:v>74.901153164443741</c:v>
                </c:pt>
                <c:pt idx="42">
                  <c:v>74.815525266066871</c:v>
                </c:pt>
                <c:pt idx="43">
                  <c:v>74.714685766582974</c:v>
                </c:pt>
                <c:pt idx="44">
                  <c:v>74.599178888751723</c:v>
                </c:pt>
                <c:pt idx="45">
                  <c:v>74.469680103173275</c:v>
                </c:pt>
                <c:pt idx="46">
                  <c:v>74.326985706309188</c:v>
                </c:pt>
                <c:pt idx="47">
                  <c:v>74.171999296080514</c:v>
                </c:pt>
                <c:pt idx="48">
                  <c:v>74.005715630625389</c:v>
                </c:pt>
                <c:pt idx="49">
                  <c:v>73.829202475462921</c:v>
                </c:pt>
                <c:pt idx="50">
                  <c:v>73.643581125539939</c:v>
                </c:pt>
                <c:pt idx="51">
                  <c:v>73.450006326385619</c:v>
                </c:pt>
                <c:pt idx="52">
                  <c:v>73.249646311934058</c:v>
                </c:pt>
                <c:pt idx="53">
                  <c:v>73.043663628556857</c:v>
                </c:pt>
                <c:pt idx="54">
                  <c:v>72.833197331945669</c:v>
                </c:pt>
                <c:pt idx="55">
                  <c:v>72.619347034606832</c:v>
                </c:pt>
                <c:pt idx="56">
                  <c:v>72.403159157064252</c:v>
                </c:pt>
                <c:pt idx="57">
                  <c:v>72.185615605715427</c:v>
                </c:pt>
                <c:pt idx="58">
                  <c:v>71.967624974036013</c:v>
                </c:pt>
                <c:pt idx="59">
                  <c:v>71.750016249192768</c:v>
                </c:pt>
                <c:pt idx="60">
                  <c:v>71.533534908691237</c:v>
                </c:pt>
                <c:pt idx="61">
                  <c:v>71.318841214773713</c:v>
                </c:pt>
                <c:pt idx="62">
                  <c:v>71.106510459089108</c:v>
                </c:pt>
                <c:pt idx="63">
                  <c:v>70.897034876057077</c:v>
                </c:pt>
                <c:pt idx="64">
                  <c:v>70.690826928349566</c:v>
                </c:pt>
                <c:pt idx="65">
                  <c:v>70.488223669112685</c:v>
                </c:pt>
                <c:pt idx="66">
                  <c:v>70.289491899584633</c:v>
                </c:pt>
                <c:pt idx="67">
                  <c:v>70.094833864179449</c:v>
                </c:pt>
                <c:pt idx="68">
                  <c:v>69.90439325464807</c:v>
                </c:pt>
                <c:pt idx="69">
                  <c:v>69.71826132773424</c:v>
                </c:pt>
                <c:pt idx="70">
                  <c:v>69.53648297445163</c:v>
                </c:pt>
                <c:pt idx="71">
                  <c:v>69.359062611887026</c:v>
                </c:pt>
                <c:pt idx="72">
                  <c:v>69.185969798968557</c:v>
                </c:pt>
                <c:pt idx="73">
                  <c:v>69.01714450507491</c:v>
                </c:pt>
                <c:pt idx="74">
                  <c:v>68.852501984235005</c:v>
                </c:pt>
                <c:pt idx="75">
                  <c:v>68.691937227824141</c:v>
                </c:pt>
                <c:pt idx="76">
                  <c:v>68.53532898517507</c:v>
                </c:pt>
                <c:pt idx="77">
                  <c:v>68.382543354627998</c:v>
                </c:pt>
                <c:pt idx="78">
                  <c:v>68.233436957574369</c:v>
                </c:pt>
                <c:pt idx="79">
                  <c:v>68.087859715396377</c:v>
                </c:pt>
                <c:pt idx="80">
                  <c:v>67.945657254267488</c:v>
                </c:pt>
                <c:pt idx="81">
                  <c:v>67.806672965956267</c:v>
                </c:pt>
                <c:pt idx="82">
                  <c:v>67.670749754428329</c:v>
                </c:pt>
                <c:pt idx="83">
                  <c:v>67.537731498503035</c:v>
                </c:pt>
                <c:pt idx="84">
                  <c:v>67.407464260375363</c:v>
                </c:pt>
                <c:pt idx="85">
                  <c:v>67.279797268704669</c:v>
                </c:pt>
                <c:pt idx="86">
                  <c:v>67.154583703403006</c:v>
                </c:pt>
                <c:pt idx="87">
                  <c:v>67.031681307387672</c:v>
                </c:pt>
                <c:pt idx="88">
                  <c:v>66.910952848528694</c:v>
                </c:pt>
                <c:pt idx="89">
                  <c:v>66.79226645291773</c:v>
                </c:pt>
                <c:pt idx="90">
                  <c:v>66.675495828490313</c:v>
                </c:pt>
                <c:pt idx="91">
                  <c:v>66.560520395999077</c:v>
                </c:pt>
                <c:pt idx="92">
                  <c:v>66.447225342401538</c:v>
                </c:pt>
                <c:pt idx="93">
                  <c:v>66.335501609916236</c:v>
                </c:pt>
                <c:pt idx="94">
                  <c:v>66.225245832329591</c:v>
                </c:pt>
                <c:pt idx="95">
                  <c:v>66.11636022860921</c:v>
                </c:pt>
                <c:pt idx="96">
                  <c:v>66.008752462497867</c:v>
                </c:pt>
                <c:pt idx="97">
                  <c:v>65.902335475523188</c:v>
                </c:pt>
                <c:pt idx="98">
                  <c:v>65.797027299752102</c:v>
                </c:pt>
                <c:pt idx="99">
                  <c:v>65.692750855641918</c:v>
                </c:pt>
                <c:pt idx="100">
                  <c:v>65.589433739477911</c:v>
                </c:pt>
                <c:pt idx="101">
                  <c:v>65.487008004132562</c:v>
                </c:pt>
                <c:pt idx="102">
                  <c:v>65.38540993622459</c:v>
                </c:pt>
                <c:pt idx="103">
                  <c:v>65.28457983218415</c:v>
                </c:pt>
                <c:pt idx="104">
                  <c:v>65.184461775238532</c:v>
                </c:pt>
                <c:pt idx="105">
                  <c:v>65.085003414907149</c:v>
                </c:pt>
                <c:pt idx="106">
                  <c:v>64.986155750231674</c:v>
                </c:pt>
                <c:pt idx="107">
                  <c:v>64.887872917656281</c:v>
                </c:pt>
                <c:pt idx="108">
                  <c:v>64.790111984209744</c:v>
                </c:pt>
                <c:pt idx="109">
                  <c:v>64.692832746417622</c:v>
                </c:pt>
                <c:pt idx="110">
                  <c:v>64.595997535185887</c:v>
                </c:pt>
                <c:pt idx="111">
                  <c:v>64.499571026740639</c:v>
                </c:pt>
                <c:pt idx="112">
                  <c:v>64.40352005957962</c:v>
                </c:pt>
                <c:pt idx="113">
                  <c:v>64.307813457285619</c:v>
                </c:pt>
                <c:pt idx="114">
                  <c:v>64.212421856967879</c:v>
                </c:pt>
                <c:pt idx="115">
                  <c:v>64.117317543031945</c:v>
                </c:pt>
                <c:pt idx="116">
                  <c:v>64.022474285931267</c:v>
                </c:pt>
                <c:pt idx="117">
                  <c:v>63.927867185520753</c:v>
                </c:pt>
                <c:pt idx="118">
                  <c:v>63.833472518617775</c:v>
                </c:pt>
                <c:pt idx="119">
                  <c:v>63.739267590374112</c:v>
                </c:pt>
                <c:pt idx="120">
                  <c:v>63.645230589077556</c:v>
                </c:pt>
                <c:pt idx="121">
                  <c:v>63.551340444033521</c:v>
                </c:pt>
                <c:pt idx="122">
                  <c:v>63.45757668622494</c:v>
                </c:pt>
                <c:pt idx="123">
                  <c:v>63.363919311517861</c:v>
                </c:pt>
                <c:pt idx="124">
                  <c:v>63.270348646268921</c:v>
                </c:pt>
                <c:pt idx="125">
                  <c:v>63.176845215304169</c:v>
                </c:pt>
                <c:pt idx="126">
                  <c:v>63.083389612377985</c:v>
                </c:pt>
                <c:pt idx="127">
                  <c:v>62.989962373389162</c:v>
                </c:pt>
                <c:pt idx="128">
                  <c:v>62.896543852831407</c:v>
                </c:pt>
                <c:pt idx="129">
                  <c:v>62.80311410418944</c:v>
                </c:pt>
                <c:pt idx="130">
                  <c:v>62.709652765262589</c:v>
                </c:pt>
                <c:pt idx="131">
                  <c:v>62.616138949704947</c:v>
                </c:pt>
                <c:pt idx="132">
                  <c:v>62.522551146414713</c:v>
                </c:pt>
                <c:pt idx="133">
                  <c:v>62.428867128783466</c:v>
                </c:pt>
                <c:pt idx="134">
                  <c:v>62.335063876221085</c:v>
                </c:pt>
                <c:pt idx="135">
                  <c:v>62.241117510798105</c:v>
                </c:pt>
                <c:pt idx="136">
                  <c:v>62.147003252276768</c:v>
                </c:pt>
                <c:pt idx="137">
                  <c:v>62.052695395220283</c:v>
                </c:pt>
                <c:pt idx="138">
                  <c:v>61.958167312246538</c:v>
                </c:pt>
                <c:pt idx="139">
                  <c:v>61.863391487800854</c:v>
                </c:pt>
                <c:pt idx="140">
                  <c:v>61.768339587017913</c:v>
                </c:pt>
                <c:pt idx="141">
                  <c:v>61.672982564282663</c:v>
                </c:pt>
                <c:pt idx="142">
                  <c:v>61.577290815931121</c:v>
                </c:pt>
                <c:pt idx="143">
                  <c:v>61.481234381097664</c:v>
                </c:pt>
                <c:pt idx="144">
                  <c:v>61.384783193962193</c:v>
                </c:pt>
                <c:pt idx="145">
                  <c:v>61.287907389526453</c:v>
                </c:pt>
                <c:pt idx="146">
                  <c:v>61.190577663514759</c:v>
                </c:pt>
                <c:pt idx="147">
                  <c:v>61.092765685032319</c:v>
                </c:pt>
                <c:pt idx="148">
                  <c:v>60.994444558231251</c:v>
                </c:pt>
                <c:pt idx="149">
                  <c:v>60.895589326477051</c:v>
                </c:pt>
                <c:pt idx="150">
                  <c:v>60.796177509467668</c:v>
                </c:pt>
                <c:pt idx="151">
                  <c:v>60.696189660573751</c:v>
                </c:pt>
                <c:pt idx="152">
                  <c:v>60.595609928534657</c:v>
                </c:pt>
                <c:pt idx="153">
                  <c:v>60.49442660479734</c:v>
                </c:pt>
                <c:pt idx="154">
                  <c:v>60.39263263549492</c:v>
                </c:pt>
                <c:pt idx="155">
                  <c:v>60.290226075610647</c:v>
                </c:pt>
                <c:pt idx="156">
                  <c:v>60.187210462527105</c:v>
                </c:pt>
                <c:pt idx="157">
                  <c:v>60.08359508713896</c:v>
                </c:pt>
                <c:pt idx="158">
                  <c:v>59.979395143141105</c:v>
                </c:pt>
                <c:pt idx="159">
                  <c:v>59.874631739015086</c:v>
                </c:pt>
                <c:pt idx="160">
                  <c:v>59.769331762505914</c:v>
                </c:pt>
                <c:pt idx="161">
                  <c:v>59.663527593750437</c:v>
                </c:pt>
                <c:pt idx="162">
                  <c:v>59.557256670293228</c:v>
                </c:pt>
                <c:pt idx="163">
                  <c:v>59.450560914512693</c:v>
                </c:pt>
                <c:pt idx="164">
                  <c:v>59.343486040928852</c:v>
                </c:pt>
                <c:pt idx="165">
                  <c:v>59.236080766926463</c:v>
                </c:pt>
                <c:pt idx="166">
                  <c:v>59.128395955122301</c:v>
                </c:pt>
                <c:pt idx="167">
                  <c:v>59.020483718569054</c:v>
                </c:pt>
                <c:pt idx="168">
                  <c:v>58.912396521019446</c:v>
                </c:pt>
                <c:pt idx="169">
                  <c:v>58.804186303550352</c:v>
                </c:pt>
                <c:pt idx="170">
                  <c:v>58.695903666123655</c:v>
                </c:pt>
                <c:pt idx="171">
                  <c:v>58.587597128443392</c:v>
                </c:pt>
                <c:pt idx="172">
                  <c:v>58.479312489171839</c:v>
                </c:pt>
                <c:pt idx="173">
                  <c:v>58.37109229665937</c:v>
                </c:pt>
                <c:pt idx="174">
                  <c:v>58.262975438297929</c:v>
                </c:pt>
                <c:pt idx="175">
                  <c:v>58.15499684984951</c:v>
                </c:pt>
                <c:pt idx="176">
                  <c:v>58.047187340979093</c:v>
                </c:pt>
                <c:pt idx="177">
                  <c:v>57.939573528977149</c:v>
                </c:pt>
                <c:pt idx="178">
                  <c:v>57.832177869430552</c:v>
                </c:pt>
                <c:pt idx="179">
                  <c:v>57.725018770426097</c:v>
                </c:pt>
                <c:pt idx="180">
                  <c:v>57.618110775700856</c:v>
                </c:pt>
                <c:pt idx="181">
                  <c:v>57.511464801875022</c:v>
                </c:pt>
                <c:pt idx="182">
                  <c:v>57.405088415363039</c:v>
                </c:pt>
                <c:pt idx="183">
                  <c:v>57.298986135585956</c:v>
                </c:pt>
                <c:pt idx="184">
                  <c:v>57.193159752529581</c:v>
                </c:pt>
                <c:pt idx="185">
                  <c:v>57.087608648349502</c:v>
                </c:pt>
                <c:pt idx="186">
                  <c:v>56.982330114478444</c:v>
                </c:pt>
                <c:pt idx="187">
                  <c:v>56.877319657432899</c:v>
                </c:pt>
                <c:pt idx="188">
                  <c:v>56.772571288160968</c:v>
                </c:pt>
                <c:pt idx="189">
                  <c:v>56.668077791266541</c:v>
                </c:pt>
                <c:pt idx="190">
                  <c:v>56.563830971750875</c:v>
                </c:pt>
                <c:pt idx="191">
                  <c:v>56.459821878018495</c:v>
                </c:pt>
                <c:pt idx="192">
                  <c:v>56.356041000798278</c:v>
                </c:pt>
                <c:pt idx="193">
                  <c:v>56.252478448344554</c:v>
                </c:pt>
                <c:pt idx="194">
                  <c:v>56.149124098823378</c:v>
                </c:pt>
                <c:pt idx="195">
                  <c:v>56.045967731177235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72.727000000000004</c:v>
                </c:pt>
                <c:pt idx="1">
                  <c:v>73.385999999999996</c:v>
                </c:pt>
                <c:pt idx="2">
                  <c:v>71.385999999999996</c:v>
                </c:pt>
                <c:pt idx="3">
                  <c:v>72.885999999999996</c:v>
                </c:pt>
                <c:pt idx="4">
                  <c:v>73</c:v>
                </c:pt>
                <c:pt idx="5">
                  <c:v>71.045000000000002</c:v>
                </c:pt>
                <c:pt idx="6">
                  <c:v>72.795000000000002</c:v>
                </c:pt>
                <c:pt idx="7">
                  <c:v>73.022999999999996</c:v>
                </c:pt>
                <c:pt idx="8">
                  <c:v>73.182000000000002</c:v>
                </c:pt>
                <c:pt idx="9">
                  <c:v>73.409000000000006</c:v>
                </c:pt>
                <c:pt idx="10">
                  <c:v>72.454999999999998</c:v>
                </c:pt>
                <c:pt idx="11">
                  <c:v>72.885999999999996</c:v>
                </c:pt>
                <c:pt idx="12">
                  <c:v>72.864000000000004</c:v>
                </c:pt>
                <c:pt idx="13">
                  <c:v>72.590999999999994</c:v>
                </c:pt>
                <c:pt idx="14">
                  <c:v>73.090999999999994</c:v>
                </c:pt>
                <c:pt idx="15">
                  <c:v>72.75</c:v>
                </c:pt>
                <c:pt idx="16">
                  <c:v>72.272999999999996</c:v>
                </c:pt>
                <c:pt idx="17">
                  <c:v>73.727000000000004</c:v>
                </c:pt>
                <c:pt idx="18">
                  <c:v>72.385999999999996</c:v>
                </c:pt>
                <c:pt idx="19">
                  <c:v>72.817999999999998</c:v>
                </c:pt>
                <c:pt idx="20">
                  <c:v>73.25</c:v>
                </c:pt>
                <c:pt idx="21">
                  <c:v>71.567999999999998</c:v>
                </c:pt>
                <c:pt idx="22">
                  <c:v>73.864000000000004</c:v>
                </c:pt>
                <c:pt idx="23">
                  <c:v>74.227000000000004</c:v>
                </c:pt>
                <c:pt idx="24">
                  <c:v>73.477000000000004</c:v>
                </c:pt>
                <c:pt idx="25">
                  <c:v>74.385999999999996</c:v>
                </c:pt>
                <c:pt idx="26">
                  <c:v>75.159000000000006</c:v>
                </c:pt>
                <c:pt idx="27">
                  <c:v>75.545000000000002</c:v>
                </c:pt>
                <c:pt idx="28">
                  <c:v>75.25</c:v>
                </c:pt>
                <c:pt idx="29">
                  <c:v>77.340999999999994</c:v>
                </c:pt>
                <c:pt idx="30">
                  <c:v>77.067999999999998</c:v>
                </c:pt>
                <c:pt idx="31">
                  <c:v>77.25</c:v>
                </c:pt>
                <c:pt idx="32">
                  <c:v>77.772999999999996</c:v>
                </c:pt>
                <c:pt idx="33">
                  <c:v>77.317999999999998</c:v>
                </c:pt>
                <c:pt idx="34">
                  <c:v>79.567999999999998</c:v>
                </c:pt>
                <c:pt idx="35">
                  <c:v>79.659000000000006</c:v>
                </c:pt>
                <c:pt idx="36">
                  <c:v>79.727000000000004</c:v>
                </c:pt>
                <c:pt idx="37">
                  <c:v>79.954999999999998</c:v>
                </c:pt>
                <c:pt idx="38">
                  <c:v>80.545000000000002</c:v>
                </c:pt>
                <c:pt idx="39">
                  <c:v>82</c:v>
                </c:pt>
                <c:pt idx="40">
                  <c:v>82</c:v>
                </c:pt>
                <c:pt idx="41">
                  <c:v>83.477000000000004</c:v>
                </c:pt>
                <c:pt idx="42">
                  <c:v>82.954999999999998</c:v>
                </c:pt>
                <c:pt idx="43">
                  <c:v>84.5</c:v>
                </c:pt>
                <c:pt idx="44">
                  <c:v>87.159000000000006</c:v>
                </c:pt>
                <c:pt idx="45">
                  <c:v>88.885999999999996</c:v>
                </c:pt>
                <c:pt idx="46">
                  <c:v>92.454999999999998</c:v>
                </c:pt>
                <c:pt idx="47">
                  <c:v>95.090999999999994</c:v>
                </c:pt>
                <c:pt idx="48">
                  <c:v>99.295000000000002</c:v>
                </c:pt>
                <c:pt idx="49">
                  <c:v>106.455</c:v>
                </c:pt>
                <c:pt idx="50">
                  <c:v>115.386</c:v>
                </c:pt>
                <c:pt idx="51">
                  <c:v>127.045</c:v>
                </c:pt>
                <c:pt idx="52">
                  <c:v>144.773</c:v>
                </c:pt>
                <c:pt idx="53">
                  <c:v>162.477</c:v>
                </c:pt>
                <c:pt idx="54">
                  <c:v>179.79499999999999</c:v>
                </c:pt>
                <c:pt idx="55">
                  <c:v>195.227</c:v>
                </c:pt>
                <c:pt idx="56">
                  <c:v>208.09100000000001</c:v>
                </c:pt>
                <c:pt idx="57">
                  <c:v>219.523</c:v>
                </c:pt>
                <c:pt idx="58">
                  <c:v>228.40899999999999</c:v>
                </c:pt>
                <c:pt idx="59">
                  <c:v>233.386</c:v>
                </c:pt>
                <c:pt idx="60">
                  <c:v>237.70500000000001</c:v>
                </c:pt>
                <c:pt idx="61">
                  <c:v>236.54499999999999</c:v>
                </c:pt>
                <c:pt idx="62">
                  <c:v>227.386</c:v>
                </c:pt>
                <c:pt idx="63">
                  <c:v>204.90899999999999</c:v>
                </c:pt>
                <c:pt idx="64">
                  <c:v>165.75</c:v>
                </c:pt>
                <c:pt idx="65">
                  <c:v>124.795</c:v>
                </c:pt>
                <c:pt idx="66">
                  <c:v>98.977000000000004</c:v>
                </c:pt>
                <c:pt idx="67">
                  <c:v>84.545000000000002</c:v>
                </c:pt>
                <c:pt idx="68">
                  <c:v>79.159000000000006</c:v>
                </c:pt>
                <c:pt idx="69">
                  <c:v>80.340999999999994</c:v>
                </c:pt>
                <c:pt idx="70">
                  <c:v>82.454999999999998</c:v>
                </c:pt>
                <c:pt idx="71">
                  <c:v>83.432000000000002</c:v>
                </c:pt>
                <c:pt idx="72">
                  <c:v>84.909000000000006</c:v>
                </c:pt>
                <c:pt idx="73">
                  <c:v>86.590999999999994</c:v>
                </c:pt>
                <c:pt idx="74">
                  <c:v>92.045000000000002</c:v>
                </c:pt>
                <c:pt idx="75">
                  <c:v>96.090999999999994</c:v>
                </c:pt>
                <c:pt idx="76">
                  <c:v>107.34099999999999</c:v>
                </c:pt>
                <c:pt idx="77">
                  <c:v>118.25</c:v>
                </c:pt>
                <c:pt idx="78">
                  <c:v>131.136</c:v>
                </c:pt>
                <c:pt idx="79">
                  <c:v>145.977</c:v>
                </c:pt>
                <c:pt idx="80">
                  <c:v>159.40899999999999</c:v>
                </c:pt>
                <c:pt idx="81">
                  <c:v>173.90899999999999</c:v>
                </c:pt>
                <c:pt idx="82">
                  <c:v>185.15899999999999</c:v>
                </c:pt>
                <c:pt idx="83">
                  <c:v>193.81800000000001</c:v>
                </c:pt>
                <c:pt idx="84">
                  <c:v>199.773</c:v>
                </c:pt>
                <c:pt idx="85">
                  <c:v>196.614</c:v>
                </c:pt>
                <c:pt idx="86">
                  <c:v>181.31800000000001</c:v>
                </c:pt>
                <c:pt idx="87">
                  <c:v>145.06800000000001</c:v>
                </c:pt>
                <c:pt idx="88">
                  <c:v>98.409000000000006</c:v>
                </c:pt>
                <c:pt idx="89">
                  <c:v>71.045000000000002</c:v>
                </c:pt>
                <c:pt idx="90">
                  <c:v>65.295000000000002</c:v>
                </c:pt>
                <c:pt idx="91">
                  <c:v>64.090999999999994</c:v>
                </c:pt>
                <c:pt idx="92">
                  <c:v>64.385999999999996</c:v>
                </c:pt>
                <c:pt idx="93">
                  <c:v>64.182000000000002</c:v>
                </c:pt>
                <c:pt idx="94">
                  <c:v>64.545000000000002</c:v>
                </c:pt>
                <c:pt idx="95">
                  <c:v>66.840999999999994</c:v>
                </c:pt>
                <c:pt idx="96">
                  <c:v>65.954999999999998</c:v>
                </c:pt>
                <c:pt idx="97">
                  <c:v>65.227000000000004</c:v>
                </c:pt>
                <c:pt idx="98">
                  <c:v>64.159000000000006</c:v>
                </c:pt>
                <c:pt idx="99">
                  <c:v>65.817999999999998</c:v>
                </c:pt>
                <c:pt idx="100">
                  <c:v>66.25</c:v>
                </c:pt>
                <c:pt idx="101">
                  <c:v>65.75</c:v>
                </c:pt>
                <c:pt idx="102">
                  <c:v>64.932000000000002</c:v>
                </c:pt>
                <c:pt idx="103">
                  <c:v>65.204999999999998</c:v>
                </c:pt>
                <c:pt idx="104">
                  <c:v>65.727000000000004</c:v>
                </c:pt>
                <c:pt idx="105">
                  <c:v>65.340999999999994</c:v>
                </c:pt>
                <c:pt idx="106">
                  <c:v>66.159000000000006</c:v>
                </c:pt>
                <c:pt idx="107">
                  <c:v>65.567999999999998</c:v>
                </c:pt>
                <c:pt idx="108">
                  <c:v>67.159000000000006</c:v>
                </c:pt>
                <c:pt idx="109">
                  <c:v>65.795000000000002</c:v>
                </c:pt>
                <c:pt idx="110">
                  <c:v>65.385999999999996</c:v>
                </c:pt>
                <c:pt idx="111">
                  <c:v>65.932000000000002</c:v>
                </c:pt>
                <c:pt idx="112">
                  <c:v>65.272999999999996</c:v>
                </c:pt>
                <c:pt idx="113">
                  <c:v>65.022999999999996</c:v>
                </c:pt>
                <c:pt idx="114">
                  <c:v>67.227000000000004</c:v>
                </c:pt>
                <c:pt idx="115">
                  <c:v>65.795000000000002</c:v>
                </c:pt>
                <c:pt idx="116">
                  <c:v>66.432000000000002</c:v>
                </c:pt>
                <c:pt idx="117">
                  <c:v>67.454999999999998</c:v>
                </c:pt>
                <c:pt idx="118">
                  <c:v>68.364000000000004</c:v>
                </c:pt>
                <c:pt idx="119">
                  <c:v>71.817999999999998</c:v>
                </c:pt>
                <c:pt idx="120">
                  <c:v>76.635999999999996</c:v>
                </c:pt>
                <c:pt idx="121">
                  <c:v>79.772999999999996</c:v>
                </c:pt>
                <c:pt idx="122">
                  <c:v>87.114000000000004</c:v>
                </c:pt>
                <c:pt idx="123">
                  <c:v>92.567999999999998</c:v>
                </c:pt>
                <c:pt idx="124">
                  <c:v>96.227000000000004</c:v>
                </c:pt>
                <c:pt idx="125">
                  <c:v>98.864000000000004</c:v>
                </c:pt>
                <c:pt idx="126">
                  <c:v>101.545</c:v>
                </c:pt>
                <c:pt idx="127">
                  <c:v>98.090999999999994</c:v>
                </c:pt>
                <c:pt idx="128">
                  <c:v>95.614000000000004</c:v>
                </c:pt>
                <c:pt idx="129">
                  <c:v>89.909000000000006</c:v>
                </c:pt>
                <c:pt idx="130">
                  <c:v>82.522999999999996</c:v>
                </c:pt>
                <c:pt idx="131">
                  <c:v>77.864000000000004</c:v>
                </c:pt>
                <c:pt idx="132">
                  <c:v>71.385999999999996</c:v>
                </c:pt>
                <c:pt idx="133">
                  <c:v>65.704999999999998</c:v>
                </c:pt>
                <c:pt idx="134">
                  <c:v>61.204999999999998</c:v>
                </c:pt>
                <c:pt idx="135">
                  <c:v>59.454999999999998</c:v>
                </c:pt>
                <c:pt idx="136">
                  <c:v>59.886000000000003</c:v>
                </c:pt>
                <c:pt idx="137">
                  <c:v>60.454999999999998</c:v>
                </c:pt>
                <c:pt idx="138">
                  <c:v>60.091000000000001</c:v>
                </c:pt>
                <c:pt idx="139">
                  <c:v>59.273000000000003</c:v>
                </c:pt>
                <c:pt idx="140">
                  <c:v>60.613999999999997</c:v>
                </c:pt>
                <c:pt idx="141">
                  <c:v>60.113999999999997</c:v>
                </c:pt>
                <c:pt idx="142">
                  <c:v>60.636000000000003</c:v>
                </c:pt>
                <c:pt idx="143">
                  <c:v>60.773000000000003</c:v>
                </c:pt>
                <c:pt idx="144">
                  <c:v>60.204999999999998</c:v>
                </c:pt>
                <c:pt idx="145">
                  <c:v>61.045000000000002</c:v>
                </c:pt>
                <c:pt idx="146">
                  <c:v>59.658999999999999</c:v>
                </c:pt>
                <c:pt idx="147">
                  <c:v>60.863999999999997</c:v>
                </c:pt>
                <c:pt idx="148">
                  <c:v>60.158999999999999</c:v>
                </c:pt>
                <c:pt idx="149">
                  <c:v>60.954999999999998</c:v>
                </c:pt>
                <c:pt idx="150">
                  <c:v>61.523000000000003</c:v>
                </c:pt>
                <c:pt idx="151">
                  <c:v>63.317999999999998</c:v>
                </c:pt>
                <c:pt idx="152">
                  <c:v>65.454999999999998</c:v>
                </c:pt>
                <c:pt idx="153">
                  <c:v>71.114000000000004</c:v>
                </c:pt>
                <c:pt idx="154">
                  <c:v>74.067999999999998</c:v>
                </c:pt>
                <c:pt idx="155">
                  <c:v>78.045000000000002</c:v>
                </c:pt>
                <c:pt idx="156">
                  <c:v>80.045000000000002</c:v>
                </c:pt>
                <c:pt idx="157">
                  <c:v>79.682000000000002</c:v>
                </c:pt>
                <c:pt idx="158">
                  <c:v>80.409000000000006</c:v>
                </c:pt>
                <c:pt idx="159">
                  <c:v>77.5</c:v>
                </c:pt>
                <c:pt idx="160">
                  <c:v>73.227000000000004</c:v>
                </c:pt>
                <c:pt idx="161">
                  <c:v>68.659000000000006</c:v>
                </c:pt>
                <c:pt idx="162">
                  <c:v>63.295000000000002</c:v>
                </c:pt>
                <c:pt idx="163">
                  <c:v>59.886000000000003</c:v>
                </c:pt>
                <c:pt idx="164">
                  <c:v>58.067999999999998</c:v>
                </c:pt>
                <c:pt idx="165">
                  <c:v>55.726999999999997</c:v>
                </c:pt>
                <c:pt idx="166">
                  <c:v>56.136000000000003</c:v>
                </c:pt>
                <c:pt idx="167">
                  <c:v>57.045000000000002</c:v>
                </c:pt>
                <c:pt idx="168">
                  <c:v>56.976999999999997</c:v>
                </c:pt>
                <c:pt idx="169">
                  <c:v>58.613999999999997</c:v>
                </c:pt>
                <c:pt idx="170">
                  <c:v>56.591000000000001</c:v>
                </c:pt>
                <c:pt idx="171">
                  <c:v>56.476999999999997</c:v>
                </c:pt>
                <c:pt idx="172">
                  <c:v>58.204999999999998</c:v>
                </c:pt>
                <c:pt idx="173">
                  <c:v>57.023000000000003</c:v>
                </c:pt>
                <c:pt idx="174">
                  <c:v>56.863999999999997</c:v>
                </c:pt>
                <c:pt idx="175">
                  <c:v>56.704999999999998</c:v>
                </c:pt>
                <c:pt idx="176">
                  <c:v>56.317999999999998</c:v>
                </c:pt>
                <c:pt idx="177">
                  <c:v>57.25</c:v>
                </c:pt>
                <c:pt idx="178">
                  <c:v>56.976999999999997</c:v>
                </c:pt>
                <c:pt idx="179">
                  <c:v>56.976999999999997</c:v>
                </c:pt>
                <c:pt idx="180">
                  <c:v>55.863999999999997</c:v>
                </c:pt>
                <c:pt idx="181">
                  <c:v>57.386000000000003</c:v>
                </c:pt>
                <c:pt idx="182">
                  <c:v>55.773000000000003</c:v>
                </c:pt>
                <c:pt idx="183">
                  <c:v>57.023000000000003</c:v>
                </c:pt>
                <c:pt idx="184">
                  <c:v>55.613999999999997</c:v>
                </c:pt>
                <c:pt idx="185">
                  <c:v>56.658999999999999</c:v>
                </c:pt>
                <c:pt idx="186">
                  <c:v>57.976999999999997</c:v>
                </c:pt>
                <c:pt idx="187">
                  <c:v>57.226999999999997</c:v>
                </c:pt>
                <c:pt idx="188">
                  <c:v>57.523000000000003</c:v>
                </c:pt>
                <c:pt idx="189">
                  <c:v>56.091000000000001</c:v>
                </c:pt>
                <c:pt idx="190">
                  <c:v>56.658999999999999</c:v>
                </c:pt>
                <c:pt idx="191">
                  <c:v>56.75</c:v>
                </c:pt>
                <c:pt idx="192">
                  <c:v>55.25</c:v>
                </c:pt>
                <c:pt idx="193">
                  <c:v>55.567999999999998</c:v>
                </c:pt>
                <c:pt idx="194">
                  <c:v>54.295000000000002</c:v>
                </c:pt>
                <c:pt idx="195">
                  <c:v>56.226999999999997</c:v>
                </c:pt>
                <c:pt idx="196">
                  <c:v>56.386000000000003</c:v>
                </c:pt>
                <c:pt idx="197">
                  <c:v>55.476999999999997</c:v>
                </c:pt>
                <c:pt idx="198">
                  <c:v>55.567999999999998</c:v>
                </c:pt>
                <c:pt idx="199">
                  <c:v>56.567999999999998</c:v>
                </c:pt>
                <c:pt idx="200">
                  <c:v>55.273000000000003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70.099668047869656</c:v>
                </c:pt>
                <c:pt idx="3">
                  <c:v>70.379247342142207</c:v>
                </c:pt>
                <c:pt idx="4">
                  <c:v>70.658341807628673</c:v>
                </c:pt>
                <c:pt idx="5">
                  <c:v>70.936828845986199</c:v>
                </c:pt>
                <c:pt idx="6">
                  <c:v>71.214567993191181</c:v>
                </c:pt>
                <c:pt idx="7">
                  <c:v>71.491398933854285</c:v>
                </c:pt>
                <c:pt idx="8">
                  <c:v>71.767139371161221</c:v>
                </c:pt>
                <c:pt idx="9">
                  <c:v>72.041582757697753</c:v>
                </c:pt>
                <c:pt idx="10">
                  <c:v>72.314495897294705</c:v>
                </c:pt>
                <c:pt idx="11">
                  <c:v>72.585616434153266</c:v>
                </c:pt>
                <c:pt idx="12">
                  <c:v>72.854650253164934</c:v>
                </c:pt>
                <c:pt idx="13">
                  <c:v>73.121268824934816</c:v>
                </c:pt>
                <c:pt idx="14">
                  <c:v>73.385106541205786</c:v>
                </c:pt>
                <c:pt idx="15">
                  <c:v>73.645758102268132</c:v>
                </c:pt>
                <c:pt idx="16">
                  <c:v>73.902776039450018</c:v>
                </c:pt>
                <c:pt idx="17">
                  <c:v>74.15566848628248</c:v>
                </c:pt>
                <c:pt idx="18">
                  <c:v>74.403897357257549</c:v>
                </c:pt>
                <c:pt idx="19">
                  <c:v>74.646877163163893</c:v>
                </c:pt>
                <c:pt idx="20">
                  <c:v>74.883974803203316</c:v>
                </c:pt>
                <c:pt idx="21">
                  <c:v>75.114510852831998</c:v>
                </c:pt>
                <c:pt idx="22">
                  <c:v>75.337763153484275</c:v>
                </c:pt>
                <c:pt idx="23">
                  <c:v>75.552973967307736</c:v>
                </c:pt>
                <c:pt idx="24">
                  <c:v>75.759362674705471</c:v>
                </c:pt>
                <c:pt idx="25">
                  <c:v>75.956147085042161</c:v>
                </c:pt>
                <c:pt idx="26">
                  <c:v>76.142578056232594</c:v>
                </c:pt>
                <c:pt idx="27">
                  <c:v>76.317994462024757</c:v>
                </c:pt>
                <c:pt idx="28">
                  <c:v>76.481908804074422</c:v>
                </c:pt>
                <c:pt idx="29">
                  <c:v>76.634138111951259</c:v>
                </c:pt>
                <c:pt idx="30">
                  <c:v>76.775000290701527</c:v>
                </c:pt>
                <c:pt idx="31">
                  <c:v>76.905602656809805</c:v>
                </c:pt>
                <c:pt idx="32">
                  <c:v>77.028256622273318</c:v>
                </c:pt>
                <c:pt idx="33">
                  <c:v>77.147059435916034</c:v>
                </c:pt>
                <c:pt idx="34">
                  <c:v>77.268689023263462</c:v>
                </c:pt>
                <c:pt idx="35">
                  <c:v>77.40345897332665</c:v>
                </c:pt>
                <c:pt idx="36">
                  <c:v>77.566674519598095</c:v>
                </c:pt>
                <c:pt idx="37">
                  <c:v>77.780313265162278</c:v>
                </c:pt>
                <c:pt idx="38">
                  <c:v>78.075022550418353</c:v>
                </c:pt>
                <c:pt idx="39">
                  <c:v>78.49237549281672</c:v>
                </c:pt>
                <c:pt idx="40">
                  <c:v>79.087258269042039</c:v>
                </c:pt>
                <c:pt idx="41">
                  <c:v>79.930173628696721</c:v>
                </c:pt>
                <c:pt idx="42">
                  <c:v>81.109145826369186</c:v>
                </c:pt>
                <c:pt idx="43">
                  <c:v>82.730811578163099</c:v>
                </c:pt>
                <c:pt idx="44">
                  <c:v>84.920197651748282</c:v>
                </c:pt>
                <c:pt idx="45">
                  <c:v>87.818640752108877</c:v>
                </c:pt>
                <c:pt idx="46">
                  <c:v>91.579324646948393</c:v>
                </c:pt>
                <c:pt idx="47">
                  <c:v>96.360016774415442</c:v>
                </c:pt>
                <c:pt idx="48">
                  <c:v>102.31279873653985</c:v>
                </c:pt>
                <c:pt idx="49">
                  <c:v>109.57090576010883</c:v>
                </c:pt>
                <c:pt idx="50">
                  <c:v>118.23320417660189</c:v>
                </c:pt>
                <c:pt idx="51">
                  <c:v>128.34730557263649</c:v>
                </c:pt>
                <c:pt idx="52">
                  <c:v>139.89278158245989</c:v>
                </c:pt>
                <c:pt idx="53">
                  <c:v>152.76632716155123</c:v>
                </c:pt>
                <c:pt idx="54">
                  <c:v>166.77093512347537</c:v>
                </c:pt>
                <c:pt idx="55">
                  <c:v>181.61105268562324</c:v>
                </c:pt>
                <c:pt idx="56">
                  <c:v>196.89452351767514</c:v>
                </c:pt>
                <c:pt idx="57">
                  <c:v>212.13438695363217</c:v>
                </c:pt>
                <c:pt idx="58">
                  <c:v>226.70399004973137</c:v>
                </c:pt>
                <c:pt idx="59">
                  <c:v>239.57614362026044</c:v>
                </c:pt>
                <c:pt idx="60">
                  <c:v>248.55830049653204</c:v>
                </c:pt>
                <c:pt idx="61">
                  <c:v>249.25943232773591</c:v>
                </c:pt>
                <c:pt idx="62">
                  <c:v>235.73563814978831</c:v>
                </c:pt>
                <c:pt idx="63">
                  <c:v>205.09691613151449</c:v>
                </c:pt>
                <c:pt idx="64">
                  <c:v>163.1084989492314</c:v>
                </c:pt>
                <c:pt idx="65">
                  <c:v>122.692692185056</c:v>
                </c:pt>
                <c:pt idx="66">
                  <c:v>94.508810986887426</c:v>
                </c:pt>
                <c:pt idx="67">
                  <c:v>80.291199039670701</c:v>
                </c:pt>
                <c:pt idx="68">
                  <c:v>75.437177567616317</c:v>
                </c:pt>
                <c:pt idx="69">
                  <c:v>75.001498339376496</c:v>
                </c:pt>
                <c:pt idx="70">
                  <c:v>76.379706845888293</c:v>
                </c:pt>
                <c:pt idx="71">
                  <c:v>78.791121452519292</c:v>
                </c:pt>
                <c:pt idx="72">
                  <c:v>82.204724702159098</c:v>
                </c:pt>
                <c:pt idx="73">
                  <c:v>86.786501872592055</c:v>
                </c:pt>
                <c:pt idx="74">
                  <c:v>92.723835831361953</c:v>
                </c:pt>
                <c:pt idx="75">
                  <c:v>100.17010745443665</c:v>
                </c:pt>
                <c:pt idx="76">
                  <c:v>109.21042837643975</c:v>
                </c:pt>
                <c:pt idx="77">
                  <c:v>119.82959114479878</c:v>
                </c:pt>
                <c:pt idx="78">
                  <c:v>131.88369539148198</c:v>
                </c:pt>
                <c:pt idx="79">
                  <c:v>145.08058833831413</c:v>
                </c:pt>
                <c:pt idx="80">
                  <c:v>158.9744471326697</c:v>
                </c:pt>
                <c:pt idx="81">
                  <c:v>172.97741500945426</c:v>
                </c:pt>
                <c:pt idx="82">
                  <c:v>186.3660292649725</c:v>
                </c:pt>
                <c:pt idx="83">
                  <c:v>198.04852747502639</c:v>
                </c:pt>
                <c:pt idx="84">
                  <c:v>205.12281028883962</c:v>
                </c:pt>
                <c:pt idx="85">
                  <c:v>199.98658117981066</c:v>
                </c:pt>
                <c:pt idx="86">
                  <c:v>173.48879639630644</c:v>
                </c:pt>
                <c:pt idx="87">
                  <c:v>130.55340351630758</c:v>
                </c:pt>
                <c:pt idx="88">
                  <c:v>92.860305722955957</c:v>
                </c:pt>
                <c:pt idx="89">
                  <c:v>73.788130475980907</c:v>
                </c:pt>
                <c:pt idx="90">
                  <c:v>68.095902446633943</c:v>
                </c:pt>
                <c:pt idx="91">
                  <c:v>67.007087516944353</c:v>
                </c:pt>
                <c:pt idx="92">
                  <c:v>66.774619134918908</c:v>
                </c:pt>
                <c:pt idx="93">
                  <c:v>66.633134906772497</c:v>
                </c:pt>
                <c:pt idx="94">
                  <c:v>66.498775685994161</c:v>
                </c:pt>
                <c:pt idx="95">
                  <c:v>66.366310120065705</c:v>
                </c:pt>
                <c:pt idx="96">
                  <c:v>66.235447037866891</c:v>
                </c:pt>
                <c:pt idx="97">
                  <c:v>66.106075950673969</c:v>
                </c:pt>
                <c:pt idx="98">
                  <c:v>65.97809777138599</c:v>
                </c:pt>
                <c:pt idx="99">
                  <c:v>65.851423524081028</c:v>
                </c:pt>
                <c:pt idx="100">
                  <c:v>65.725979596833781</c:v>
                </c:pt>
                <c:pt idx="101">
                  <c:v>65.601719901138793</c:v>
                </c:pt>
                <c:pt idx="102">
                  <c:v>65.478652297372733</c:v>
                </c:pt>
                <c:pt idx="103">
                  <c:v>65.356893281848514</c:v>
                </c:pt>
                <c:pt idx="104">
                  <c:v>65.236775974322541</c:v>
                </c:pt>
                <c:pt idx="105">
                  <c:v>65.119053541541177</c:v>
                </c:pt>
                <c:pt idx="106">
                  <c:v>65.005264237426843</c:v>
                </c:pt>
                <c:pt idx="107">
                  <c:v>64.898353905344024</c:v>
                </c:pt>
                <c:pt idx="108">
                  <c:v>64.803681240812509</c:v>
                </c:pt>
                <c:pt idx="109">
                  <c:v>64.730547374897554</c:v>
                </c:pt>
                <c:pt idx="110">
                  <c:v>64.694372451482451</c:v>
                </c:pt>
                <c:pt idx="111">
                  <c:v>64.719557963728292</c:v>
                </c:pt>
                <c:pt idx="112">
                  <c:v>64.842893477367028</c:v>
                </c:pt>
                <c:pt idx="113">
                  <c:v>65.117071494734148</c:v>
                </c:pt>
                <c:pt idx="114">
                  <c:v>65.613479467737534</c:v>
                </c:pt>
                <c:pt idx="115">
                  <c:v>66.423012490535626</c:v>
                </c:pt>
                <c:pt idx="116">
                  <c:v>67.653323353521998</c:v>
                </c:pt>
                <c:pt idx="117">
                  <c:v>69.420851262053844</c:v>
                </c:pt>
                <c:pt idx="118">
                  <c:v>71.836205893955054</c:v>
                </c:pt>
                <c:pt idx="119">
                  <c:v>74.981798543511076</c:v>
                </c:pt>
                <c:pt idx="120">
                  <c:v>78.880425002817759</c:v>
                </c:pt>
                <c:pt idx="121">
                  <c:v>83.452631640582808</c:v>
                </c:pt>
                <c:pt idx="122">
                  <c:v>88.461588202088166</c:v>
                </c:pt>
                <c:pt idx="123">
                  <c:v>93.453947677453726</c:v>
                </c:pt>
                <c:pt idx="124">
                  <c:v>97.73068784281881</c:v>
                </c:pt>
                <c:pt idx="125">
                  <c:v>100.41283768025781</c:v>
                </c:pt>
                <c:pt idx="126">
                  <c:v>100.6616817516358</c:v>
                </c:pt>
                <c:pt idx="127">
                  <c:v>98.026487366399763</c:v>
                </c:pt>
                <c:pt idx="128">
                  <c:v>92.752035082111647</c:v>
                </c:pt>
                <c:pt idx="129">
                  <c:v>85.814437096838333</c:v>
                </c:pt>
                <c:pt idx="130">
                  <c:v>78.58731714387136</c:v>
                </c:pt>
                <c:pt idx="131">
                  <c:v>72.305234058772896</c:v>
                </c:pt>
                <c:pt idx="132">
                  <c:v>67.648419867558644</c:v>
                </c:pt>
                <c:pt idx="133">
                  <c:v>64.6655432784151</c:v>
                </c:pt>
                <c:pt idx="134">
                  <c:v>62.990883156804522</c:v>
                </c:pt>
                <c:pt idx="135">
                  <c:v>62.144269745622069</c:v>
                </c:pt>
                <c:pt idx="136">
                  <c:v>61.733960763514595</c:v>
                </c:pt>
                <c:pt idx="137">
                  <c:v>61.517777235989286</c:v>
                </c:pt>
                <c:pt idx="138">
                  <c:v>61.375175387709241</c:v>
                </c:pt>
                <c:pt idx="139">
                  <c:v>61.25652714755131</c:v>
                </c:pt>
                <c:pt idx="140">
                  <c:v>61.144721695497068</c:v>
                </c:pt>
                <c:pt idx="141">
                  <c:v>61.034893382886857</c:v>
                </c:pt>
                <c:pt idx="142">
                  <c:v>60.926233320083767</c:v>
                </c:pt>
                <c:pt idx="143">
                  <c:v>60.819620983944354</c:v>
                </c:pt>
                <c:pt idx="144">
                  <c:v>60.71776843247838</c:v>
                </c:pt>
                <c:pt idx="145">
                  <c:v>60.626864660797047</c:v>
                </c:pt>
                <c:pt idx="146">
                  <c:v>60.559838688140537</c:v>
                </c:pt>
                <c:pt idx="147">
                  <c:v>60.541686563737741</c:v>
                </c:pt>
                <c:pt idx="148">
                  <c:v>60.616971806579741</c:v>
                </c:pt>
                <c:pt idx="149">
                  <c:v>60.858473002129976</c:v>
                </c:pt>
                <c:pt idx="150">
                  <c:v>61.373885811541953</c:v>
                </c:pt>
                <c:pt idx="151">
                  <c:v>62.304690709867984</c:v>
                </c:pt>
                <c:pt idx="152">
                  <c:v>63.808521202157714</c:v>
                </c:pt>
                <c:pt idx="153">
                  <c:v>66.01515460398511</c:v>
                </c:pt>
                <c:pt idx="154">
                  <c:v>68.949878900571647</c:v>
                </c:pt>
                <c:pt idx="155">
                  <c:v>72.43280363397524</c:v>
                </c:pt>
                <c:pt idx="156">
                  <c:v>75.994623188221198</c:v>
                </c:pt>
                <c:pt idx="157">
                  <c:v>78.887942285116139</c:v>
                </c:pt>
                <c:pt idx="158">
                  <c:v>80.273734750200703</c:v>
                </c:pt>
                <c:pt idx="159">
                  <c:v>79.570445461958414</c:v>
                </c:pt>
                <c:pt idx="160">
                  <c:v>76.792412263419905</c:v>
                </c:pt>
                <c:pt idx="161">
                  <c:v>72.62489469879003</c:v>
                </c:pt>
                <c:pt idx="162">
                  <c:v>68.127866776594999</c:v>
                </c:pt>
                <c:pt idx="163">
                  <c:v>64.247736008388983</c:v>
                </c:pt>
                <c:pt idx="164">
                  <c:v>61.46567827465806</c:v>
                </c:pt>
                <c:pt idx="165">
                  <c:v>59.769249278316494</c:v>
                </c:pt>
                <c:pt idx="166">
                  <c:v>58.864800255810074</c:v>
                </c:pt>
                <c:pt idx="167">
                  <c:v>58.418911408825771</c:v>
                </c:pt>
                <c:pt idx="168">
                  <c:v>58.190152694512861</c:v>
                </c:pt>
                <c:pt idx="169">
                  <c:v>58.046762102513703</c:v>
                </c:pt>
                <c:pt idx="170">
                  <c:v>57.931487791623553</c:v>
                </c:pt>
                <c:pt idx="171">
                  <c:v>57.824012754530216</c:v>
                </c:pt>
                <c:pt idx="172">
                  <c:v>57.718361436496338</c:v>
                </c:pt>
                <c:pt idx="173">
                  <c:v>57.613059839375474</c:v>
                </c:pt>
                <c:pt idx="174">
                  <c:v>57.50779625699581</c:v>
                </c:pt>
                <c:pt idx="175">
                  <c:v>57.40250901640109</c:v>
                </c:pt>
                <c:pt idx="176">
                  <c:v>57.297182240598914</c:v>
                </c:pt>
                <c:pt idx="177">
                  <c:v>57.191807949704376</c:v>
                </c:pt>
                <c:pt idx="178">
                  <c:v>57.086380162370943</c:v>
                </c:pt>
                <c:pt idx="179">
                  <c:v>56.980894082612402</c:v>
                </c:pt>
                <c:pt idx="180">
                  <c:v>56.875345950638128</c:v>
                </c:pt>
                <c:pt idx="181">
                  <c:v>56.769732958758432</c:v>
                </c:pt>
                <c:pt idx="182">
                  <c:v>56.664053167446966</c:v>
                </c:pt>
                <c:pt idx="183">
                  <c:v>56.558305418228414</c:v>
                </c:pt>
                <c:pt idx="184">
                  <c:v>56.452489245605456</c:v>
                </c:pt>
                <c:pt idx="185">
                  <c:v>56.346604790250439</c:v>
                </c:pt>
                <c:pt idx="186">
                  <c:v>56.240652715253553</c:v>
                </c:pt>
                <c:pt idx="187">
                  <c:v>56.134634126783503</c:v>
                </c:pt>
                <c:pt idx="188">
                  <c:v>56.028550500123252</c:v>
                </c:pt>
                <c:pt idx="189">
                  <c:v>55.922403611700311</c:v>
                </c:pt>
                <c:pt idx="190">
                  <c:v>55.816195477442093</c:v>
                </c:pt>
                <c:pt idx="191">
                  <c:v>55.709928297551052</c:v>
                </c:pt>
                <c:pt idx="192">
                  <c:v>55.603604407608081</c:v>
                </c:pt>
                <c:pt idx="193">
                  <c:v>55.497226235772381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70.099668047864029</c:v>
                </c:pt>
                <c:pt idx="3">
                  <c:v>70.379247342126874</c:v>
                </c:pt>
                <c:pt idx="4">
                  <c:v>70.658341807587576</c:v>
                </c:pt>
                <c:pt idx="5">
                  <c:v>70.936828845877841</c:v>
                </c:pt>
                <c:pt idx="6">
                  <c:v>71.214567992910105</c:v>
                </c:pt>
                <c:pt idx="7">
                  <c:v>71.491398933137035</c:v>
                </c:pt>
                <c:pt idx="8">
                  <c:v>71.767139369360606</c:v>
                </c:pt>
                <c:pt idx="9">
                  <c:v>72.041582753250765</c:v>
                </c:pt>
                <c:pt idx="10">
                  <c:v>72.314495886490164</c:v>
                </c:pt>
                <c:pt idx="11">
                  <c:v>72.585616408328121</c:v>
                </c:pt>
                <c:pt idx="12">
                  <c:v>72.854650192438783</c:v>
                </c:pt>
                <c:pt idx="13">
                  <c:v>73.121268684457931</c:v>
                </c:pt>
                <c:pt idx="14">
                  <c:v>73.38510622151486</c:v>
                </c:pt>
                <c:pt idx="15">
                  <c:v>73.645757386533504</c:v>
                </c:pt>
                <c:pt idx="16">
                  <c:v>73.902774463036991</c:v>
                </c:pt>
                <c:pt idx="17">
                  <c:v>74.15566507054659</c:v>
                </c:pt>
                <c:pt idx="18">
                  <c:v>74.403890076193917</c:v>
                </c:pt>
                <c:pt idx="19">
                  <c:v>74.646861894478491</c:v>
                </c:pt>
                <c:pt idx="20">
                  <c:v>74.883943303624704</c:v>
                </c:pt>
                <c:pt idx="21">
                  <c:v>75.114446922918361</c:v>
                </c:pt>
                <c:pt idx="22">
                  <c:v>75.337635509671486</c:v>
                </c:pt>
                <c:pt idx="23">
                  <c:v>75.552723245739472</c:v>
                </c:pt>
                <c:pt idx="24">
                  <c:v>75.758878190191666</c:v>
                </c:pt>
                <c:pt idx="25">
                  <c:v>75.955226074968209</c:v>
                </c:pt>
                <c:pt idx="26">
                  <c:v>76.140855612125506</c:v>
                </c:pt>
                <c:pt idx="27">
                  <c:v>76.314825462512545</c:v>
                </c:pt>
                <c:pt idx="28">
                  <c:v>76.476172984478339</c:v>
                </c:pt>
                <c:pt idx="29">
                  <c:v>76.623924835883926</c:v>
                </c:pt>
                <c:pt idx="30">
                  <c:v>76.757109442302152</c:v>
                </c:pt>
                <c:pt idx="31">
                  <c:v>76.874771268792529</c:v>
                </c:pt>
                <c:pt idx="32">
                  <c:v>76.97598674324928</c:v>
                </c:pt>
                <c:pt idx="33">
                  <c:v>77.059881578778828</c:v>
                </c:pt>
                <c:pt idx="34">
                  <c:v>77.125649135330178</c:v>
                </c:pt>
                <c:pt idx="35">
                  <c:v>77.172569353079325</c:v>
                </c:pt>
                <c:pt idx="36">
                  <c:v>77.200027689631341</c:v>
                </c:pt>
                <c:pt idx="37">
                  <c:v>77.207533408849457</c:v>
                </c:pt>
                <c:pt idx="38">
                  <c:v>77.194736510383649</c:v>
                </c:pt>
                <c:pt idx="39">
                  <c:v>77.16144256457153</c:v>
                </c:pt>
                <c:pt idx="40">
                  <c:v>77.107624734548835</c:v>
                </c:pt>
                <c:pt idx="41">
                  <c:v>77.033432330642711</c:v>
                </c:pt>
                <c:pt idx="42">
                  <c:v>76.939195352261038</c:v>
                </c:pt>
                <c:pt idx="43">
                  <c:v>76.825424626037318</c:v>
                </c:pt>
                <c:pt idx="44">
                  <c:v>76.692807337969469</c:v>
                </c:pt>
                <c:pt idx="45">
                  <c:v>76.54219796966548</c:v>
                </c:pt>
                <c:pt idx="46">
                  <c:v>76.374604869488891</c:v>
                </c:pt>
                <c:pt idx="47">
                  <c:v>76.1911729017433</c:v>
                </c:pt>
                <c:pt idx="48">
                  <c:v>75.993162804648549</c:v>
                </c:pt>
                <c:pt idx="49">
                  <c:v>75.781928036413603</c:v>
                </c:pt>
                <c:pt idx="50">
                  <c:v>75.558889987541747</c:v>
                </c:pt>
                <c:pt idx="51">
                  <c:v>75.325512480714863</c:v>
                </c:pt>
                <c:pt idx="52">
                  <c:v>75.083276466543907</c:v>
                </c:pt>
                <c:pt idx="53">
                  <c:v>74.833655758514055</c:v>
                </c:pt>
                <c:pt idx="54">
                  <c:v>74.578094542176956</c:v>
                </c:pt>
                <c:pt idx="55">
                  <c:v>74.317987253576248</c:v>
                </c:pt>
                <c:pt idx="56">
                  <c:v>74.054661263025949</c:v>
                </c:pt>
                <c:pt idx="57">
                  <c:v>73.789362635676113</c:v>
                </c:pt>
                <c:pt idx="58">
                  <c:v>73.523245081505721</c:v>
                </c:pt>
                <c:pt idx="59">
                  <c:v>73.257362063987856</c:v>
                </c:pt>
                <c:pt idx="60">
                  <c:v>72.992661915467139</c:v>
                </c:pt>
                <c:pt idx="61">
                  <c:v>72.72998571220549</c:v>
                </c:pt>
                <c:pt idx="62">
                  <c:v>72.470067594365716</c:v>
                </c:pt>
                <c:pt idx="63">
                  <c:v>72.213537174949792</c:v>
                </c:pt>
                <c:pt idx="64">
                  <c:v>71.960923664255148</c:v>
                </c:pt>
                <c:pt idx="65">
                  <c:v>71.712661339035094</c:v>
                </c:pt>
                <c:pt idx="66">
                  <c:v>71.469096003988255</c:v>
                </c:pt>
                <c:pt idx="67">
                  <c:v>71.230492123131881</c:v>
                </c:pt>
                <c:pt idx="68">
                  <c:v>70.997040335974162</c:v>
                </c:pt>
                <c:pt idx="69">
                  <c:v>70.768865114650765</c:v>
                </c:pt>
                <c:pt idx="70">
                  <c:v>70.546032360410862</c:v>
                </c:pt>
                <c:pt idx="71">
                  <c:v>70.328556778782058</c:v>
                </c:pt>
                <c:pt idx="72">
                  <c:v>70.116408910809497</c:v>
                </c:pt>
                <c:pt idx="73">
                  <c:v>69.909521731914452</c:v>
                </c:pt>
                <c:pt idx="74">
                  <c:v>69.707796759601408</c:v>
                </c:pt>
                <c:pt idx="75">
                  <c:v>69.511109636282015</c:v>
                </c:pt>
                <c:pt idx="76">
                  <c:v>69.319315173987974</c:v>
                </c:pt>
                <c:pt idx="77">
                  <c:v>69.13225186401165</c:v>
                </c:pt>
                <c:pt idx="78">
                  <c:v>68.949745866967433</c:v>
                </c:pt>
                <c:pt idx="79">
                  <c:v>68.771614507889282</c:v>
                </c:pt>
                <c:pt idx="80">
                  <c:v>68.597669307276945</c:v>
                </c:pt>
                <c:pt idx="81">
                  <c:v>68.427718582960111</c:v>
                </c:pt>
                <c:pt idx="82">
                  <c:v>68.261569659721332</c:v>
                </c:pt>
                <c:pt idx="83">
                  <c:v>68.099030724212824</c:v>
                </c:pt>
                <c:pt idx="84">
                  <c:v>67.939912362173558</c:v>
                </c:pt>
                <c:pt idx="85">
                  <c:v>67.784028813600145</c:v>
                </c:pt>
                <c:pt idx="86">
                  <c:v>67.631198979601507</c:v>
                </c:pt>
                <c:pt idx="87">
                  <c:v>67.481247212372523</c:v>
                </c:pt>
                <c:pt idx="88">
                  <c:v>67.334003917215185</c:v>
                </c:pt>
                <c:pt idx="89">
                  <c:v>67.189305992946061</c:v>
                </c:pt>
                <c:pt idx="90">
                  <c:v>67.046997134441909</c:v>
                </c:pt>
                <c:pt idx="91">
                  <c:v>66.906928018566163</c:v>
                </c:pt>
                <c:pt idx="92">
                  <c:v>66.768956392329542</c:v>
                </c:pt>
                <c:pt idx="93">
                  <c:v>66.632947079900987</c:v>
                </c:pt>
                <c:pt idx="94">
                  <c:v>66.498771923019007</c:v>
                </c:pt>
                <c:pt idx="95">
                  <c:v>66.366309667465359</c:v>
                </c:pt>
                <c:pt idx="96">
                  <c:v>66.235445806553585</c:v>
                </c:pt>
                <c:pt idx="97">
                  <c:v>66.106072391051271</c:v>
                </c:pt>
                <c:pt idx="98">
                  <c:v>65.978087813587848</c:v>
                </c:pt>
                <c:pt idx="99">
                  <c:v>65.851396574389724</c:v>
                </c:pt>
                <c:pt idx="100">
                  <c:v>65.725909034119852</c:v>
                </c:pt>
                <c:pt idx="101">
                  <c:v>65.601541158666066</c:v>
                </c:pt>
                <c:pt idx="102">
                  <c:v>65.47821425991286</c:v>
                </c:pt>
                <c:pt idx="103">
                  <c:v>65.355854735826469</c:v>
                </c:pt>
                <c:pt idx="104">
                  <c:v>65.234393812578787</c:v>
                </c:pt>
                <c:pt idx="105">
                  <c:v>65.11376729091522</c:v>
                </c:pt>
                <c:pt idx="106">
                  <c:v>64.993915298527526</c:v>
                </c:pt>
                <c:pt idx="107">
                  <c:v>64.874782049815678</c:v>
                </c:pt>
                <c:pt idx="108">
                  <c:v>64.756315614104523</c:v>
                </c:pt>
                <c:pt idx="109">
                  <c:v>64.638467693112091</c:v>
                </c:pt>
                <c:pt idx="110">
                  <c:v>64.521193408242496</c:v>
                </c:pt>
                <c:pt idx="111">
                  <c:v>64.404451098090888</c:v>
                </c:pt>
                <c:pt idx="112">
                  <c:v>64.288202126392619</c:v>
                </c:pt>
                <c:pt idx="113">
                  <c:v>64.172410700523642</c:v>
                </c:pt>
                <c:pt idx="114">
                  <c:v>64.057043700555553</c:v>
                </c:pt>
                <c:pt idx="115">
                  <c:v>63.9420705187853</c:v>
                </c:pt>
                <c:pt idx="116">
                  <c:v>63.827462909591532</c:v>
                </c:pt>
                <c:pt idx="117">
                  <c:v>63.713194849415807</c:v>
                </c:pt>
                <c:pt idx="118">
                  <c:v>63.599242406621222</c:v>
                </c:pt>
                <c:pt idx="119">
                  <c:v>63.48558362094478</c:v>
                </c:pt>
                <c:pt idx="120">
                  <c:v>63.372198392227794</c:v>
                </c:pt>
                <c:pt idx="121">
                  <c:v>63.259068378079412</c:v>
                </c:pt>
                <c:pt idx="122">
                  <c:v>63.146176900101025</c:v>
                </c:pt>
                <c:pt idx="123">
                  <c:v>63.033508858269514</c:v>
                </c:pt>
                <c:pt idx="124">
                  <c:v>62.921050653045363</c:v>
                </c:pt>
                <c:pt idx="125">
                  <c:v>62.808790114734741</c:v>
                </c:pt>
                <c:pt idx="126">
                  <c:v>62.696716439590503</c:v>
                </c:pt>
                <c:pt idx="127">
                  <c:v>62.584820132085277</c:v>
                </c:pt>
                <c:pt idx="128">
                  <c:v>62.473092952728209</c:v>
                </c:pt>
                <c:pt idx="129">
                  <c:v>62.361527870724487</c:v>
                </c:pt>
                <c:pt idx="130">
                  <c:v>62.250119020692736</c:v>
                </c:pt>
                <c:pt idx="131">
                  <c:v>62.138861662560394</c:v>
                </c:pt>
                <c:pt idx="132">
                  <c:v>62.027752143650503</c:v>
                </c:pt>
                <c:pt idx="133">
                  <c:v>61.916787861857962</c:v>
                </c:pt>
                <c:pt idx="134">
                  <c:v>61.805967228691621</c:v>
                </c:pt>
                <c:pt idx="135">
                  <c:v>61.695289630834779</c:v>
                </c:pt>
                <c:pt idx="136">
                  <c:v>61.584755388757998</c:v>
                </c:pt>
                <c:pt idx="137">
                  <c:v>61.474365710812279</c:v>
                </c:pt>
                <c:pt idx="138">
                  <c:v>61.364122641148633</c:v>
                </c:pt>
                <c:pt idx="139">
                  <c:v>61.254028999765737</c:v>
                </c:pt>
                <c:pt idx="140">
                  <c:v>61.1440883129941</c:v>
                </c:pt>
                <c:pt idx="141">
                  <c:v>61.03430473280261</c:v>
                </c:pt>
                <c:pt idx="142">
                  <c:v>60.924682943476604</c:v>
                </c:pt>
                <c:pt idx="143">
                  <c:v>60.81522805448499</c:v>
                </c:pt>
                <c:pt idx="144">
                  <c:v>60.705945478741597</c:v>
                </c:pt>
                <c:pt idx="145">
                  <c:v>60.59684079598415</c:v>
                </c:pt>
                <c:pt idx="146">
                  <c:v>60.487919601646624</c:v>
                </c:pt>
                <c:pt idx="147">
                  <c:v>60.379187342380547</c:v>
                </c:pt>
                <c:pt idx="148">
                  <c:v>60.27064914027055</c:v>
                </c:pt>
                <c:pt idx="149">
                  <c:v>60.162309608754683</c:v>
                </c:pt>
                <c:pt idx="150">
                  <c:v>60.054172664251453</c:v>
                </c:pt>
                <c:pt idx="151">
                  <c:v>59.946241338450157</c:v>
                </c:pt>
                <c:pt idx="152">
                  <c:v>59.83851759705901</c:v>
                </c:pt>
                <c:pt idx="153">
                  <c:v>59.731002171444892</c:v>
                </c:pt>
                <c:pt idx="154">
                  <c:v>59.623694409951582</c:v>
                </c:pt>
                <c:pt idx="155">
                  <c:v>59.516592155674871</c:v>
                </c:pt>
                <c:pt idx="156">
                  <c:v>59.409691657047048</c:v>
                </c:pt>
                <c:pt idx="157">
                  <c:v>59.302987516710544</c:v>
                </c:pt>
                <c:pt idx="158">
                  <c:v>59.196472682854591</c:v>
                </c:pt>
                <c:pt idx="159">
                  <c:v>59.090138485499892</c:v>
                </c:pt>
                <c:pt idx="160">
                  <c:v>58.983974718241697</c:v>
                </c:pt>
                <c:pt idx="161">
                  <c:v>58.877969763831388</c:v>
                </c:pt>
                <c:pt idx="162">
                  <c:v>58.772110759845937</c:v>
                </c:pt>
                <c:pt idx="163">
                  <c:v>58.666383798728823</c:v>
                </c:pt>
                <c:pt idx="164">
                  <c:v>58.560774154838285</c:v>
                </c:pt>
                <c:pt idx="165">
                  <c:v>58.455266529938392</c:v>
                </c:pt>
                <c:pt idx="166">
                  <c:v>58.349845307900793</c:v>
                </c:pt>
                <c:pt idx="167">
                  <c:v>58.244494809287474</c:v>
                </c:pt>
                <c:pt idx="168">
                  <c:v>58.139199536940083</c:v>
                </c:pt>
                <c:pt idx="169">
                  <c:v>58.03394440464551</c:v>
                </c:pt>
                <c:pt idx="170">
                  <c:v>57.928714942276095</c:v>
                </c:pt>
                <c:pt idx="171">
                  <c:v>57.823497472391225</c:v>
                </c:pt>
                <c:pt idx="172">
                  <c:v>57.718279254995544</c:v>
                </c:pt>
                <c:pt idx="173">
                  <c:v>57.613048598850931</c:v>
                </c:pt>
                <c:pt idx="174">
                  <c:v>57.507794939319233</c:v>
                </c:pt>
                <c:pt idx="175">
                  <c:v>57.40250888408589</c:v>
                </c:pt>
                <c:pt idx="176">
                  <c:v>57.297182229222827</c:v>
                </c:pt>
                <c:pt idx="177">
                  <c:v>57.19180794886725</c:v>
                </c:pt>
                <c:pt idx="178">
                  <c:v>57.086380162318235</c:v>
                </c:pt>
                <c:pt idx="179">
                  <c:v>56.980894082609566</c:v>
                </c:pt>
                <c:pt idx="180">
                  <c:v>56.875345950638</c:v>
                </c:pt>
                <c:pt idx="181">
                  <c:v>56.769732958758425</c:v>
                </c:pt>
                <c:pt idx="182">
                  <c:v>56.664053167446966</c:v>
                </c:pt>
                <c:pt idx="183">
                  <c:v>56.558305418228414</c:v>
                </c:pt>
                <c:pt idx="184">
                  <c:v>56.452489245605456</c:v>
                </c:pt>
                <c:pt idx="185">
                  <c:v>56.346604790250439</c:v>
                </c:pt>
                <c:pt idx="186">
                  <c:v>56.240652715253553</c:v>
                </c:pt>
                <c:pt idx="187">
                  <c:v>56.134634126783503</c:v>
                </c:pt>
                <c:pt idx="188">
                  <c:v>56.028550500123252</c:v>
                </c:pt>
                <c:pt idx="189">
                  <c:v>55.922403611700311</c:v>
                </c:pt>
                <c:pt idx="190">
                  <c:v>55.816195477442093</c:v>
                </c:pt>
                <c:pt idx="191">
                  <c:v>55.709928297551052</c:v>
                </c:pt>
                <c:pt idx="192">
                  <c:v>55.603604407608081</c:v>
                </c:pt>
                <c:pt idx="193">
                  <c:v>55.497226235772381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72.204999999999998</c:v>
                </c:pt>
                <c:pt idx="1">
                  <c:v>72.817999999999998</c:v>
                </c:pt>
                <c:pt idx="2">
                  <c:v>72.204999999999998</c:v>
                </c:pt>
                <c:pt idx="3">
                  <c:v>71.477000000000004</c:v>
                </c:pt>
                <c:pt idx="4">
                  <c:v>72.567999999999998</c:v>
                </c:pt>
                <c:pt idx="5">
                  <c:v>72</c:v>
                </c:pt>
                <c:pt idx="6">
                  <c:v>72.114000000000004</c:v>
                </c:pt>
                <c:pt idx="7">
                  <c:v>71.5</c:v>
                </c:pt>
                <c:pt idx="8">
                  <c:v>72.454999999999998</c:v>
                </c:pt>
                <c:pt idx="9">
                  <c:v>72.340999999999994</c:v>
                </c:pt>
                <c:pt idx="10">
                  <c:v>71.522999999999996</c:v>
                </c:pt>
                <c:pt idx="11">
                  <c:v>71.317999999999998</c:v>
                </c:pt>
                <c:pt idx="12">
                  <c:v>71.840999999999994</c:v>
                </c:pt>
                <c:pt idx="13">
                  <c:v>71.25</c:v>
                </c:pt>
                <c:pt idx="14">
                  <c:v>72.182000000000002</c:v>
                </c:pt>
                <c:pt idx="15">
                  <c:v>71.682000000000002</c:v>
                </c:pt>
                <c:pt idx="16">
                  <c:v>70.864000000000004</c:v>
                </c:pt>
                <c:pt idx="17">
                  <c:v>72.567999999999998</c:v>
                </c:pt>
                <c:pt idx="18">
                  <c:v>71.409000000000006</c:v>
                </c:pt>
                <c:pt idx="19">
                  <c:v>71.022999999999996</c:v>
                </c:pt>
                <c:pt idx="20">
                  <c:v>70.977000000000004</c:v>
                </c:pt>
                <c:pt idx="21">
                  <c:v>72.659000000000006</c:v>
                </c:pt>
                <c:pt idx="22">
                  <c:v>71.432000000000002</c:v>
                </c:pt>
                <c:pt idx="23">
                  <c:v>71.614000000000004</c:v>
                </c:pt>
                <c:pt idx="24">
                  <c:v>73.272999999999996</c:v>
                </c:pt>
                <c:pt idx="25">
                  <c:v>72.727000000000004</c:v>
                </c:pt>
                <c:pt idx="26">
                  <c:v>73.409000000000006</c:v>
                </c:pt>
                <c:pt idx="27">
                  <c:v>73.795000000000002</c:v>
                </c:pt>
                <c:pt idx="28">
                  <c:v>73.545000000000002</c:v>
                </c:pt>
                <c:pt idx="29">
                  <c:v>73.5</c:v>
                </c:pt>
                <c:pt idx="30">
                  <c:v>73.885999999999996</c:v>
                </c:pt>
                <c:pt idx="31">
                  <c:v>74.204999999999998</c:v>
                </c:pt>
                <c:pt idx="32">
                  <c:v>76.409000000000006</c:v>
                </c:pt>
                <c:pt idx="33">
                  <c:v>75.795000000000002</c:v>
                </c:pt>
                <c:pt idx="34">
                  <c:v>78.477000000000004</c:v>
                </c:pt>
                <c:pt idx="35">
                  <c:v>77.114000000000004</c:v>
                </c:pt>
                <c:pt idx="36">
                  <c:v>76.727000000000004</c:v>
                </c:pt>
                <c:pt idx="37">
                  <c:v>78.704999999999998</c:v>
                </c:pt>
                <c:pt idx="38">
                  <c:v>79.432000000000002</c:v>
                </c:pt>
                <c:pt idx="39">
                  <c:v>78.567999999999998</c:v>
                </c:pt>
                <c:pt idx="40">
                  <c:v>78.977000000000004</c:v>
                </c:pt>
                <c:pt idx="41">
                  <c:v>79.772999999999996</c:v>
                </c:pt>
                <c:pt idx="42">
                  <c:v>80.045000000000002</c:v>
                </c:pt>
                <c:pt idx="43">
                  <c:v>82.227000000000004</c:v>
                </c:pt>
                <c:pt idx="44">
                  <c:v>82.045000000000002</c:v>
                </c:pt>
                <c:pt idx="45">
                  <c:v>84.022999999999996</c:v>
                </c:pt>
                <c:pt idx="46">
                  <c:v>86.727000000000004</c:v>
                </c:pt>
                <c:pt idx="47">
                  <c:v>89.614000000000004</c:v>
                </c:pt>
                <c:pt idx="48">
                  <c:v>93.772999999999996</c:v>
                </c:pt>
                <c:pt idx="49">
                  <c:v>96.682000000000002</c:v>
                </c:pt>
                <c:pt idx="50">
                  <c:v>98.954999999999998</c:v>
                </c:pt>
                <c:pt idx="51">
                  <c:v>107.136</c:v>
                </c:pt>
                <c:pt idx="52">
                  <c:v>116.90900000000001</c:v>
                </c:pt>
                <c:pt idx="53">
                  <c:v>130.773</c:v>
                </c:pt>
                <c:pt idx="54">
                  <c:v>145.977</c:v>
                </c:pt>
                <c:pt idx="55">
                  <c:v>164</c:v>
                </c:pt>
                <c:pt idx="56">
                  <c:v>180.15899999999999</c:v>
                </c:pt>
                <c:pt idx="57">
                  <c:v>195.59100000000001</c:v>
                </c:pt>
                <c:pt idx="58">
                  <c:v>208.023</c:v>
                </c:pt>
                <c:pt idx="59">
                  <c:v>217.70500000000001</c:v>
                </c:pt>
                <c:pt idx="60">
                  <c:v>225.864</c:v>
                </c:pt>
                <c:pt idx="61">
                  <c:v>229.93199999999999</c:v>
                </c:pt>
                <c:pt idx="62">
                  <c:v>230.45500000000001</c:v>
                </c:pt>
                <c:pt idx="63">
                  <c:v>222.977</c:v>
                </c:pt>
                <c:pt idx="64">
                  <c:v>207.54499999999999</c:v>
                </c:pt>
                <c:pt idx="65">
                  <c:v>181.977</c:v>
                </c:pt>
                <c:pt idx="66">
                  <c:v>150.70500000000001</c:v>
                </c:pt>
                <c:pt idx="67">
                  <c:v>122.818</c:v>
                </c:pt>
                <c:pt idx="68">
                  <c:v>98.817999999999998</c:v>
                </c:pt>
                <c:pt idx="69">
                  <c:v>85.635999999999996</c:v>
                </c:pt>
                <c:pt idx="70">
                  <c:v>81.182000000000002</c:v>
                </c:pt>
                <c:pt idx="71">
                  <c:v>78.977000000000004</c:v>
                </c:pt>
                <c:pt idx="72">
                  <c:v>79.75</c:v>
                </c:pt>
                <c:pt idx="73">
                  <c:v>79.522999999999996</c:v>
                </c:pt>
                <c:pt idx="74">
                  <c:v>82.067999999999998</c:v>
                </c:pt>
                <c:pt idx="75">
                  <c:v>86.614000000000004</c:v>
                </c:pt>
                <c:pt idx="76">
                  <c:v>92.635999999999996</c:v>
                </c:pt>
                <c:pt idx="77">
                  <c:v>99.977000000000004</c:v>
                </c:pt>
                <c:pt idx="78">
                  <c:v>107.932</c:v>
                </c:pt>
                <c:pt idx="79">
                  <c:v>119.818</c:v>
                </c:pt>
                <c:pt idx="80">
                  <c:v>132.18199999999999</c:v>
                </c:pt>
                <c:pt idx="81">
                  <c:v>145.636</c:v>
                </c:pt>
                <c:pt idx="82">
                  <c:v>159.273</c:v>
                </c:pt>
                <c:pt idx="83">
                  <c:v>171.40899999999999</c:v>
                </c:pt>
                <c:pt idx="84">
                  <c:v>181.45500000000001</c:v>
                </c:pt>
                <c:pt idx="85">
                  <c:v>187.136</c:v>
                </c:pt>
                <c:pt idx="86">
                  <c:v>186.477</c:v>
                </c:pt>
                <c:pt idx="87">
                  <c:v>181.977</c:v>
                </c:pt>
                <c:pt idx="88">
                  <c:v>168.636</c:v>
                </c:pt>
                <c:pt idx="89">
                  <c:v>144.727</c:v>
                </c:pt>
                <c:pt idx="90">
                  <c:v>113.5</c:v>
                </c:pt>
                <c:pt idx="91">
                  <c:v>86.5</c:v>
                </c:pt>
                <c:pt idx="92">
                  <c:v>70.385999999999996</c:v>
                </c:pt>
                <c:pt idx="93">
                  <c:v>65.454999999999998</c:v>
                </c:pt>
                <c:pt idx="94">
                  <c:v>64.977000000000004</c:v>
                </c:pt>
                <c:pt idx="95">
                  <c:v>64.114000000000004</c:v>
                </c:pt>
                <c:pt idx="96">
                  <c:v>63.976999999999997</c:v>
                </c:pt>
                <c:pt idx="97">
                  <c:v>65.135999999999996</c:v>
                </c:pt>
                <c:pt idx="98">
                  <c:v>64.932000000000002</c:v>
                </c:pt>
                <c:pt idx="99">
                  <c:v>64.340999999999994</c:v>
                </c:pt>
                <c:pt idx="100">
                  <c:v>65.227000000000004</c:v>
                </c:pt>
                <c:pt idx="101">
                  <c:v>65.454999999999998</c:v>
                </c:pt>
                <c:pt idx="102">
                  <c:v>64.840999999999994</c:v>
                </c:pt>
                <c:pt idx="103">
                  <c:v>65.295000000000002</c:v>
                </c:pt>
                <c:pt idx="104">
                  <c:v>65.045000000000002</c:v>
                </c:pt>
                <c:pt idx="105">
                  <c:v>64.295000000000002</c:v>
                </c:pt>
                <c:pt idx="106">
                  <c:v>65.682000000000002</c:v>
                </c:pt>
                <c:pt idx="107">
                  <c:v>65.409000000000006</c:v>
                </c:pt>
                <c:pt idx="108">
                  <c:v>64.75</c:v>
                </c:pt>
                <c:pt idx="109">
                  <c:v>65.022999999999996</c:v>
                </c:pt>
                <c:pt idx="110">
                  <c:v>63.841000000000001</c:v>
                </c:pt>
                <c:pt idx="111">
                  <c:v>64.614000000000004</c:v>
                </c:pt>
                <c:pt idx="112">
                  <c:v>65.364000000000004</c:v>
                </c:pt>
                <c:pt idx="113">
                  <c:v>65.932000000000002</c:v>
                </c:pt>
                <c:pt idx="114">
                  <c:v>65.272999999999996</c:v>
                </c:pt>
                <c:pt idx="115">
                  <c:v>64.704999999999998</c:v>
                </c:pt>
                <c:pt idx="116">
                  <c:v>64.954999999999998</c:v>
                </c:pt>
                <c:pt idx="117">
                  <c:v>65.909000000000006</c:v>
                </c:pt>
                <c:pt idx="118">
                  <c:v>66.659000000000006</c:v>
                </c:pt>
                <c:pt idx="119">
                  <c:v>68.432000000000002</c:v>
                </c:pt>
                <c:pt idx="120">
                  <c:v>71.159000000000006</c:v>
                </c:pt>
                <c:pt idx="121">
                  <c:v>74.317999999999998</c:v>
                </c:pt>
                <c:pt idx="122">
                  <c:v>79.477000000000004</c:v>
                </c:pt>
                <c:pt idx="123">
                  <c:v>84.954999999999998</c:v>
                </c:pt>
                <c:pt idx="124">
                  <c:v>90.5</c:v>
                </c:pt>
                <c:pt idx="125">
                  <c:v>93.75</c:v>
                </c:pt>
                <c:pt idx="126">
                  <c:v>98.364000000000004</c:v>
                </c:pt>
                <c:pt idx="127">
                  <c:v>98.864000000000004</c:v>
                </c:pt>
                <c:pt idx="128">
                  <c:v>99.635999999999996</c:v>
                </c:pt>
                <c:pt idx="129">
                  <c:v>96.590999999999994</c:v>
                </c:pt>
                <c:pt idx="130">
                  <c:v>92.614000000000004</c:v>
                </c:pt>
                <c:pt idx="131">
                  <c:v>87.522999999999996</c:v>
                </c:pt>
                <c:pt idx="132">
                  <c:v>81.432000000000002</c:v>
                </c:pt>
                <c:pt idx="133">
                  <c:v>74.067999999999998</c:v>
                </c:pt>
                <c:pt idx="134">
                  <c:v>67.635999999999996</c:v>
                </c:pt>
                <c:pt idx="135">
                  <c:v>64.545000000000002</c:v>
                </c:pt>
                <c:pt idx="136">
                  <c:v>59.591000000000001</c:v>
                </c:pt>
                <c:pt idx="137">
                  <c:v>59.226999999999997</c:v>
                </c:pt>
                <c:pt idx="138">
                  <c:v>59.5</c:v>
                </c:pt>
                <c:pt idx="139">
                  <c:v>59.25</c:v>
                </c:pt>
                <c:pt idx="140">
                  <c:v>59.5</c:v>
                </c:pt>
                <c:pt idx="141">
                  <c:v>59.817999999999998</c:v>
                </c:pt>
                <c:pt idx="142">
                  <c:v>60.136000000000003</c:v>
                </c:pt>
                <c:pt idx="143">
                  <c:v>60</c:v>
                </c:pt>
                <c:pt idx="144">
                  <c:v>61.363999999999997</c:v>
                </c:pt>
                <c:pt idx="145">
                  <c:v>60.613999999999997</c:v>
                </c:pt>
                <c:pt idx="146">
                  <c:v>59.341000000000001</c:v>
                </c:pt>
                <c:pt idx="147">
                  <c:v>59.613999999999997</c:v>
                </c:pt>
                <c:pt idx="148">
                  <c:v>59.408999999999999</c:v>
                </c:pt>
                <c:pt idx="149">
                  <c:v>58.863999999999997</c:v>
                </c:pt>
                <c:pt idx="150">
                  <c:v>58.182000000000002</c:v>
                </c:pt>
                <c:pt idx="151">
                  <c:v>60.476999999999997</c:v>
                </c:pt>
                <c:pt idx="152">
                  <c:v>61.386000000000003</c:v>
                </c:pt>
                <c:pt idx="153">
                  <c:v>65.159000000000006</c:v>
                </c:pt>
                <c:pt idx="154">
                  <c:v>68.932000000000002</c:v>
                </c:pt>
                <c:pt idx="155">
                  <c:v>72.317999999999998</c:v>
                </c:pt>
                <c:pt idx="156">
                  <c:v>76.659000000000006</c:v>
                </c:pt>
                <c:pt idx="157">
                  <c:v>78.567999999999998</c:v>
                </c:pt>
                <c:pt idx="158">
                  <c:v>80.090999999999994</c:v>
                </c:pt>
                <c:pt idx="159">
                  <c:v>80.772999999999996</c:v>
                </c:pt>
                <c:pt idx="160">
                  <c:v>79.114000000000004</c:v>
                </c:pt>
                <c:pt idx="161">
                  <c:v>75.432000000000002</c:v>
                </c:pt>
                <c:pt idx="162">
                  <c:v>70.045000000000002</c:v>
                </c:pt>
                <c:pt idx="163">
                  <c:v>66.522999999999996</c:v>
                </c:pt>
                <c:pt idx="164">
                  <c:v>60.704999999999998</c:v>
                </c:pt>
                <c:pt idx="165">
                  <c:v>58.317999999999998</c:v>
                </c:pt>
                <c:pt idx="166">
                  <c:v>57.158999999999999</c:v>
                </c:pt>
                <c:pt idx="167">
                  <c:v>57.591000000000001</c:v>
                </c:pt>
                <c:pt idx="168">
                  <c:v>56.523000000000003</c:v>
                </c:pt>
                <c:pt idx="169">
                  <c:v>55.817999999999998</c:v>
                </c:pt>
                <c:pt idx="170">
                  <c:v>58.523000000000003</c:v>
                </c:pt>
                <c:pt idx="171">
                  <c:v>57.658999999999999</c:v>
                </c:pt>
                <c:pt idx="172">
                  <c:v>56.476999999999997</c:v>
                </c:pt>
                <c:pt idx="173">
                  <c:v>57.954999999999998</c:v>
                </c:pt>
                <c:pt idx="174">
                  <c:v>58.158999999999999</c:v>
                </c:pt>
                <c:pt idx="175">
                  <c:v>56.567999999999998</c:v>
                </c:pt>
                <c:pt idx="176">
                  <c:v>57.273000000000003</c:v>
                </c:pt>
                <c:pt idx="177">
                  <c:v>57.476999999999997</c:v>
                </c:pt>
                <c:pt idx="178">
                  <c:v>57.476999999999997</c:v>
                </c:pt>
                <c:pt idx="179">
                  <c:v>57.295000000000002</c:v>
                </c:pt>
                <c:pt idx="180">
                  <c:v>56.613999999999997</c:v>
                </c:pt>
                <c:pt idx="181">
                  <c:v>56.658999999999999</c:v>
                </c:pt>
                <c:pt idx="182">
                  <c:v>56.023000000000003</c:v>
                </c:pt>
                <c:pt idx="183">
                  <c:v>56.636000000000003</c:v>
                </c:pt>
                <c:pt idx="184">
                  <c:v>56.976999999999997</c:v>
                </c:pt>
                <c:pt idx="185">
                  <c:v>56.454999999999998</c:v>
                </c:pt>
                <c:pt idx="186">
                  <c:v>56.863999999999997</c:v>
                </c:pt>
                <c:pt idx="187">
                  <c:v>55.5</c:v>
                </c:pt>
                <c:pt idx="188">
                  <c:v>56.613999999999997</c:v>
                </c:pt>
                <c:pt idx="189">
                  <c:v>54.432000000000002</c:v>
                </c:pt>
                <c:pt idx="190">
                  <c:v>54.773000000000003</c:v>
                </c:pt>
                <c:pt idx="191">
                  <c:v>56.158999999999999</c:v>
                </c:pt>
                <c:pt idx="192">
                  <c:v>56.091000000000001</c:v>
                </c:pt>
                <c:pt idx="193">
                  <c:v>55.454999999999998</c:v>
                </c:pt>
                <c:pt idx="194">
                  <c:v>54.591000000000001</c:v>
                </c:pt>
                <c:pt idx="195">
                  <c:v>55</c:v>
                </c:pt>
                <c:pt idx="196">
                  <c:v>56.113999999999997</c:v>
                </c:pt>
                <c:pt idx="197">
                  <c:v>56.432000000000002</c:v>
                </c:pt>
                <c:pt idx="198">
                  <c:v>55.113999999999997</c:v>
                </c:pt>
                <c:pt idx="199">
                  <c:v>55.295000000000002</c:v>
                </c:pt>
                <c:pt idx="200">
                  <c:v>54.932000000000002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69.54379406250527</c:v>
                </c:pt>
                <c:pt idx="5">
                  <c:v>69.81857394862007</c:v>
                </c:pt>
                <c:pt idx="6">
                  <c:v>70.093940877831514</c:v>
                </c:pt>
                <c:pt idx="7">
                  <c:v>70.369856384549834</c:v>
                </c:pt>
                <c:pt idx="8">
                  <c:v>70.646269555475172</c:v>
                </c:pt>
                <c:pt idx="9">
                  <c:v>70.923115170650718</c:v>
                </c:pt>
                <c:pt idx="10">
                  <c:v>71.200311655341579</c:v>
                </c:pt>
                <c:pt idx="11">
                  <c:v>71.477758836482295</c:v>
                </c:pt>
                <c:pt idx="12">
                  <c:v>71.755335500646794</c:v>
                </c:pt>
                <c:pt idx="13">
                  <c:v>72.032896754854079</c:v>
                </c:pt>
                <c:pt idx="14">
                  <c:v>72.310271197330991</c:v>
                </c:pt>
                <c:pt idx="15">
                  <c:v>72.587257913040375</c:v>
                </c:pt>
                <c:pt idx="16">
                  <c:v>72.863623319006109</c:v>
                </c:pt>
                <c:pt idx="17">
                  <c:v>73.13909789830808</c:v>
                </c:pt>
                <c:pt idx="18">
                  <c:v>73.413372880921884</c:v>
                </c:pt>
                <c:pt idx="19">
                  <c:v>73.686096957534943</c:v>
                </c:pt>
                <c:pt idx="20">
                  <c:v>73.956873154607266</c:v>
                </c:pt>
                <c:pt idx="21">
                  <c:v>74.225256064690882</c:v>
                </c:pt>
                <c:pt idx="22">
                  <c:v>74.490749731098177</c:v>
                </c:pt>
                <c:pt idx="23">
                  <c:v>74.75280665593246</c:v>
                </c:pt>
                <c:pt idx="24">
                  <c:v>75.010828675346403</c:v>
                </c:pt>
                <c:pt idx="25">
                  <c:v>75.264170886413723</c:v>
                </c:pt>
                <c:pt idx="26">
                  <c:v>75.512150504498095</c:v>
                </c:pt>
                <c:pt idx="27">
                  <c:v>75.75406360089876</c:v>
                </c:pt>
                <c:pt idx="28">
                  <c:v>75.989214278056807</c:v>
                </c:pt>
                <c:pt idx="29">
                  <c:v>76.216963178397492</c:v>
                </c:pt>
                <c:pt idx="30">
                  <c:v>76.436805505721196</c:v>
                </c:pt>
                <c:pt idx="31">
                  <c:v>76.648493158424003</c:v>
                </c:pt>
                <c:pt idx="32">
                  <c:v>76.852221238943102</c:v>
                </c:pt>
                <c:pt idx="33">
                  <c:v>77.048906030719976</c:v>
                </c:pt>
                <c:pt idx="34">
                  <c:v>77.240589106572571</c:v>
                </c:pt>
                <c:pt idx="35">
                  <c:v>77.4310096278695</c:v>
                </c:pt>
                <c:pt idx="36">
                  <c:v>77.626392503397511</c:v>
                </c:pt>
                <c:pt idx="37">
                  <c:v>77.836501466889899</c:v>
                </c:pt>
                <c:pt idx="38">
                  <c:v>78.076000018131523</c:v>
                </c:pt>
                <c:pt idx="39">
                  <c:v>78.366145592847161</c:v>
                </c:pt>
                <c:pt idx="40">
                  <c:v>78.736809112402412</c:v>
                </c:pt>
                <c:pt idx="41">
                  <c:v>79.228759675049332</c:v>
                </c:pt>
                <c:pt idx="42">
                  <c:v>79.896080884879481</c:v>
                </c:pt>
                <c:pt idx="43">
                  <c:v>80.808492804908013</c:v>
                </c:pt>
                <c:pt idx="44">
                  <c:v>82.053248275918861</c:v>
                </c:pt>
                <c:pt idx="45">
                  <c:v>83.736166960376266</c:v>
                </c:pt>
                <c:pt idx="46">
                  <c:v>85.981284014586024</c:v>
                </c:pt>
                <c:pt idx="47">
                  <c:v>88.928547303679224</c:v>
                </c:pt>
                <c:pt idx="48">
                  <c:v>92.729024795431414</c:v>
                </c:pt>
                <c:pt idx="49">
                  <c:v>97.537207451097032</c:v>
                </c:pt>
                <c:pt idx="50">
                  <c:v>103.50022956178736</c:v>
                </c:pt>
                <c:pt idx="51">
                  <c:v>110.74417984770822</c:v>
                </c:pt>
                <c:pt idx="52">
                  <c:v>119.35812321302654</c:v>
                </c:pt>
                <c:pt idx="53">
                  <c:v>129.37695048842241</c:v>
                </c:pt>
                <c:pt idx="54">
                  <c:v>140.76465356487407</c:v>
                </c:pt>
                <c:pt idx="55">
                  <c:v>153.39999991969074</c:v>
                </c:pt>
                <c:pt idx="56">
                  <c:v>167.06675047016819</c:v>
                </c:pt>
                <c:pt idx="57">
                  <c:v>181.45027043949838</c:v>
                </c:pt>
                <c:pt idx="58">
                  <c:v>196.13987758111028</c:v>
                </c:pt>
                <c:pt idx="59">
                  <c:v>210.62114155040479</c:v>
                </c:pt>
                <c:pt idx="60">
                  <c:v>224.17893565160816</c:v>
                </c:pt>
                <c:pt idx="61">
                  <c:v>235.49283017804453</c:v>
                </c:pt>
                <c:pt idx="62">
                  <c:v>241.74155738951421</c:v>
                </c:pt>
                <c:pt idx="63">
                  <c:v>237.98272632187985</c:v>
                </c:pt>
                <c:pt idx="64">
                  <c:v>219.11534410795289</c:v>
                </c:pt>
                <c:pt idx="65">
                  <c:v>185.19760867117398</c:v>
                </c:pt>
                <c:pt idx="66">
                  <c:v>144.83544122206294</c:v>
                </c:pt>
                <c:pt idx="67">
                  <c:v>110.35888173121998</c:v>
                </c:pt>
                <c:pt idx="68">
                  <c:v>88.813753728710125</c:v>
                </c:pt>
                <c:pt idx="69">
                  <c:v>79.018745568161847</c:v>
                </c:pt>
                <c:pt idx="70">
                  <c:v>76.045313430612268</c:v>
                </c:pt>
                <c:pt idx="71">
                  <c:v>75.996144349801583</c:v>
                </c:pt>
                <c:pt idx="72">
                  <c:v>77.163350128028725</c:v>
                </c:pt>
                <c:pt idx="73">
                  <c:v>79.153749917212792</c:v>
                </c:pt>
                <c:pt idx="74">
                  <c:v>82.046799123294733</c:v>
                </c:pt>
                <c:pt idx="75">
                  <c:v>86.040455844014105</c:v>
                </c:pt>
                <c:pt idx="76">
                  <c:v>91.346243416977927</c:v>
                </c:pt>
                <c:pt idx="77">
                  <c:v>98.148135725814825</c:v>
                </c:pt>
                <c:pt idx="78">
                  <c:v>106.5678465249139</c:v>
                </c:pt>
                <c:pt idx="79">
                  <c:v>116.62850313939282</c:v>
                </c:pt>
                <c:pt idx="80">
                  <c:v>128.22035792247939</c:v>
                </c:pt>
                <c:pt idx="81">
                  <c:v>141.07480918085619</c:v>
                </c:pt>
                <c:pt idx="82">
                  <c:v>154.75286526690809</c:v>
                </c:pt>
                <c:pt idx="83">
                  <c:v>168.64492897899638</c:v>
                </c:pt>
                <c:pt idx="84">
                  <c:v>181.90884278940985</c:v>
                </c:pt>
                <c:pt idx="85">
                  <c:v>192.99530884337611</c:v>
                </c:pt>
                <c:pt idx="86">
                  <c:v>198.20845683974125</c:v>
                </c:pt>
                <c:pt idx="87">
                  <c:v>190.74617672653642</c:v>
                </c:pt>
                <c:pt idx="88">
                  <c:v>165.521188914475</c:v>
                </c:pt>
                <c:pt idx="89">
                  <c:v>128.66808495343076</c:v>
                </c:pt>
                <c:pt idx="90">
                  <c:v>95.925706561276485</c:v>
                </c:pt>
                <c:pt idx="91">
                  <c:v>77.24761262619603</c:v>
                </c:pt>
                <c:pt idx="92">
                  <c:v>70.249960716526857</c:v>
                </c:pt>
                <c:pt idx="93">
                  <c:v>68.428251609024215</c:v>
                </c:pt>
                <c:pt idx="94">
                  <c:v>67.983791999667403</c:v>
                </c:pt>
                <c:pt idx="95">
                  <c:v>67.769302427881655</c:v>
                </c:pt>
                <c:pt idx="96">
                  <c:v>67.580365907518583</c:v>
                </c:pt>
                <c:pt idx="97">
                  <c:v>67.394411907762475</c:v>
                </c:pt>
                <c:pt idx="98">
                  <c:v>67.209799615863218</c:v>
                </c:pt>
                <c:pt idx="99">
                  <c:v>67.026385367723776</c:v>
                </c:pt>
                <c:pt idx="100">
                  <c:v>66.844097490095891</c:v>
                </c:pt>
                <c:pt idx="101">
                  <c:v>66.662872391101075</c:v>
                </c:pt>
                <c:pt idx="102">
                  <c:v>66.482656203968247</c:v>
                </c:pt>
                <c:pt idx="103">
                  <c:v>66.303413160922432</c:v>
                </c:pt>
                <c:pt idx="104">
                  <c:v>66.12514476018201</c:v>
                </c:pt>
                <c:pt idx="105">
                  <c:v>65.947931549096211</c:v>
                </c:pt>
                <c:pt idx="106">
                  <c:v>65.772020067263639</c:v>
                </c:pt>
                <c:pt idx="107">
                  <c:v>65.597995255261452</c:v>
                </c:pt>
                <c:pt idx="108">
                  <c:v>65.427105638517247</c:v>
                </c:pt>
                <c:pt idx="109">
                  <c:v>65.261845225032431</c:v>
                </c:pt>
                <c:pt idx="110">
                  <c:v>65.106938058589719</c:v>
                </c:pt>
                <c:pt idx="111">
                  <c:v>64.970905916135976</c:v>
                </c:pt>
                <c:pt idx="112">
                  <c:v>64.868401456151787</c:v>
                </c:pt>
                <c:pt idx="113">
                  <c:v>64.823419383865101</c:v>
                </c:pt>
                <c:pt idx="114">
                  <c:v>64.873310222435649</c:v>
                </c:pt>
                <c:pt idx="115">
                  <c:v>65.073177198937685</c:v>
                </c:pt>
                <c:pt idx="116">
                  <c:v>65.499736237180656</c:v>
                </c:pt>
                <c:pt idx="117">
                  <c:v>66.253133669102056</c:v>
                </c:pt>
                <c:pt idx="118">
                  <c:v>67.454709998758162</c:v>
                </c:pt>
                <c:pt idx="119">
                  <c:v>69.238494663733007</c:v>
                </c:pt>
                <c:pt idx="120">
                  <c:v>71.734454134018975</c:v>
                </c:pt>
                <c:pt idx="121">
                  <c:v>75.041960169797733</c:v>
                </c:pt>
                <c:pt idx="122">
                  <c:v>79.191819718492155</c:v>
                </c:pt>
                <c:pt idx="123">
                  <c:v>84.094099823246495</c:v>
                </c:pt>
                <c:pt idx="124">
                  <c:v>89.470023390594719</c:v>
                </c:pt>
                <c:pt idx="125">
                  <c:v>94.779313775102707</c:v>
                </c:pt>
                <c:pt idx="126">
                  <c:v>99.1892822824463</c:v>
                </c:pt>
                <c:pt idx="127">
                  <c:v>101.67254200515201</c:v>
                </c:pt>
                <c:pt idx="128">
                  <c:v>101.30477444418382</c:v>
                </c:pt>
                <c:pt idx="129">
                  <c:v>97.703241097642049</c:v>
                </c:pt>
                <c:pt idx="130">
                  <c:v>91.35933796766399</c:v>
                </c:pt>
                <c:pt idx="131">
                  <c:v>83.57546752350359</c:v>
                </c:pt>
                <c:pt idx="132">
                  <c:v>75.954368139617529</c:v>
                </c:pt>
                <c:pt idx="133">
                  <c:v>69.741880544072998</c:v>
                </c:pt>
                <c:pt idx="134">
                  <c:v>65.440978566162329</c:v>
                </c:pt>
                <c:pt idx="135">
                  <c:v>62.872653566538368</c:v>
                </c:pt>
                <c:pt idx="136">
                  <c:v>61.518027919782959</c:v>
                </c:pt>
                <c:pt idx="137">
                  <c:v>60.853115989893887</c:v>
                </c:pt>
                <c:pt idx="138">
                  <c:v>60.513513505291272</c:v>
                </c:pt>
                <c:pt idx="139">
                  <c:v>60.303231407943329</c:v>
                </c:pt>
                <c:pt idx="140">
                  <c:v>60.137201134026192</c:v>
                </c:pt>
                <c:pt idx="141">
                  <c:v>59.985052439552426</c:v>
                </c:pt>
                <c:pt idx="142">
                  <c:v>59.837886169883802</c:v>
                </c:pt>
                <c:pt idx="143">
                  <c:v>59.693844724530962</c:v>
                </c:pt>
                <c:pt idx="144">
                  <c:v>59.55343243137753</c:v>
                </c:pt>
                <c:pt idx="145">
                  <c:v>59.418922714017732</c:v>
                </c:pt>
                <c:pt idx="146">
                  <c:v>59.295785406144766</c:v>
                </c:pt>
                <c:pt idx="147">
                  <c:v>59.196035167652916</c:v>
                </c:pt>
                <c:pt idx="148">
                  <c:v>59.144153496751343</c:v>
                </c:pt>
                <c:pt idx="149">
                  <c:v>59.186105066321048</c:v>
                </c:pt>
                <c:pt idx="150">
                  <c:v>59.400783393022046</c:v>
                </c:pt>
                <c:pt idx="151">
                  <c:v>59.910656885294848</c:v>
                </c:pt>
                <c:pt idx="152">
                  <c:v>60.884496761024884</c:v>
                </c:pt>
                <c:pt idx="153">
                  <c:v>62.520717509532112</c:v>
                </c:pt>
                <c:pt idx="154">
                  <c:v>64.997067486551828</c:v>
                </c:pt>
                <c:pt idx="155">
                  <c:v>68.375486773513956</c:v>
                </c:pt>
                <c:pt idx="156">
                  <c:v>72.46884962652841</c:v>
                </c:pt>
                <c:pt idx="157">
                  <c:v>76.719607258980503</c:v>
                </c:pt>
                <c:pt idx="158">
                  <c:v>80.198713998570085</c:v>
                </c:pt>
                <c:pt idx="159">
                  <c:v>81.843102497552138</c:v>
                </c:pt>
                <c:pt idx="160">
                  <c:v>80.923481908085208</c:v>
                </c:pt>
                <c:pt idx="161">
                  <c:v>77.497752489108024</c:v>
                </c:pt>
                <c:pt idx="162">
                  <c:v>72.488997163132424</c:v>
                </c:pt>
                <c:pt idx="163">
                  <c:v>67.251917968939551</c:v>
                </c:pt>
                <c:pt idx="164">
                  <c:v>62.914272863687238</c:v>
                </c:pt>
                <c:pt idx="165">
                  <c:v>59.960527425118691</c:v>
                </c:pt>
                <c:pt idx="166">
                  <c:v>58.269469224997565</c:v>
                </c:pt>
                <c:pt idx="167">
                  <c:v>57.4323724906167</c:v>
                </c:pt>
                <c:pt idx="168">
                  <c:v>57.051322195846161</c:v>
                </c:pt>
                <c:pt idx="169">
                  <c:v>56.867830141435277</c:v>
                </c:pt>
                <c:pt idx="170">
                  <c:v>56.75468510694251</c:v>
                </c:pt>
                <c:pt idx="171">
                  <c:v>56.662177940435036</c:v>
                </c:pt>
                <c:pt idx="172">
                  <c:v>56.574472435435794</c:v>
                </c:pt>
                <c:pt idx="173">
                  <c:v>56.487329356220208</c:v>
                </c:pt>
                <c:pt idx="174">
                  <c:v>56.399711372470968</c:v>
                </c:pt>
                <c:pt idx="175">
                  <c:v>56.311314721854934</c:v>
                </c:pt>
                <c:pt idx="176">
                  <c:v>56.221987606432137</c:v>
                </c:pt>
                <c:pt idx="177">
                  <c:v>56.131618445564747</c:v>
                </c:pt>
                <c:pt idx="178">
                  <c:v>56.040117742843606</c:v>
                </c:pt>
                <c:pt idx="179">
                  <c:v>55.947414914475402</c:v>
                </c:pt>
                <c:pt idx="180">
                  <c:v>55.853456900196342</c:v>
                </c:pt>
                <c:pt idx="181">
                  <c:v>55.758206808167785</c:v>
                </c:pt>
                <c:pt idx="182">
                  <c:v>55.661642453231273</c:v>
                </c:pt>
                <c:pt idx="183">
                  <c:v>55.563754827010591</c:v>
                </c:pt>
                <c:pt idx="184">
                  <c:v>55.464546548056319</c:v>
                </c:pt>
                <c:pt idx="185">
                  <c:v>55.364030333192503</c:v>
                </c:pt>
                <c:pt idx="186">
                  <c:v>55.262227522940329</c:v>
                </c:pt>
                <c:pt idx="187">
                  <c:v>55.159166685973567</c:v>
                </c:pt>
                <c:pt idx="188">
                  <c:v>55.05488232036307</c:v>
                </c:pt>
                <c:pt idx="189">
                  <c:v>54.949413663061307</c:v>
                </c:pt>
                <c:pt idx="190">
                  <c:v>54.842803613737885</c:v>
                </c:pt>
                <c:pt idx="191">
                  <c:v>54.735097774704165</c:v>
                </c:pt>
                <c:pt idx="192">
                  <c:v>54.626343605211929</c:v>
                </c:pt>
                <c:pt idx="193">
                  <c:v>54.516589685793505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69.543794062501931</c:v>
                </c:pt>
                <c:pt idx="5">
                  <c:v>69.818573948610791</c:v>
                </c:pt>
                <c:pt idx="6">
                  <c:v>70.093940877806133</c:v>
                </c:pt>
                <c:pt idx="7">
                  <c:v>70.369856384481551</c:v>
                </c:pt>
                <c:pt idx="8">
                  <c:v>70.646269555294481</c:v>
                </c:pt>
                <c:pt idx="9">
                  <c:v>70.92311517018058</c:v>
                </c:pt>
                <c:pt idx="10">
                  <c:v>71.200311654138687</c:v>
                </c:pt>
                <c:pt idx="11">
                  <c:v>71.477758833455937</c:v>
                </c:pt>
                <c:pt idx="12">
                  <c:v>71.755335493159691</c:v>
                </c:pt>
                <c:pt idx="13">
                  <c:v>72.032896736639955</c:v>
                </c:pt>
                <c:pt idx="14">
                  <c:v>72.31027115375943</c:v>
                </c:pt>
                <c:pt idx="15">
                  <c:v>72.587257810546447</c:v>
                </c:pt>
                <c:pt idx="16">
                  <c:v>72.863623081926889</c:v>
                </c:pt>
                <c:pt idx="17">
                  <c:v>73.139097359059406</c:v>
                </c:pt>
                <c:pt idx="18">
                  <c:v>73.413371674817427</c:v>
                </c:pt>
                <c:pt idx="19">
                  <c:v>73.686094304878424</c:v>
                </c:pt>
                <c:pt idx="20">
                  <c:v>73.956867417706121</c:v>
                </c:pt>
                <c:pt idx="21">
                  <c:v>74.225243864293731</c:v>
                </c:pt>
                <c:pt idx="22">
                  <c:v>74.490724217552184</c:v>
                </c:pt>
                <c:pt idx="23">
                  <c:v>74.752754191143381</c:v>
                </c:pt>
                <c:pt idx="24">
                  <c:v>75.010722587583174</c:v>
                </c:pt>
                <c:pt idx="25">
                  <c:v>75.263959944487453</c:v>
                </c:pt>
                <c:pt idx="26">
                  <c:v>75.511738064500491</c:v>
                </c:pt>
                <c:pt idx="27">
                  <c:v>75.753270626991636</c:v>
                </c:pt>
                <c:pt idx="28">
                  <c:v>75.987715086002694</c:v>
                </c:pt>
                <c:pt idx="29">
                  <c:v>76.214176056908812</c:v>
                </c:pt>
                <c:pt idx="30">
                  <c:v>76.431710381450159</c:v>
                </c:pt>
                <c:pt idx="31">
                  <c:v>76.639334034912153</c:v>
                </c:pt>
                <c:pt idx="32">
                  <c:v>76.836030998317995</c:v>
                </c:pt>
                <c:pt idx="33">
                  <c:v>77.020764161231739</c:v>
                </c:pt>
                <c:pt idx="34">
                  <c:v>77.192488246812431</c:v>
                </c:pt>
                <c:pt idx="35">
                  <c:v>77.350164661105453</c:v>
                </c:pt>
                <c:pt idx="36">
                  <c:v>77.492778065835978</c:v>
                </c:pt>
                <c:pt idx="37">
                  <c:v>77.619354362634922</c:v>
                </c:pt>
                <c:pt idx="38">
                  <c:v>77.728979663002505</c:v>
                </c:pt>
                <c:pt idx="39">
                  <c:v>77.820819710360567</c:v>
                </c:pt>
                <c:pt idx="40">
                  <c:v>77.894139127405964</c:v>
                </c:pt>
                <c:pt idx="41">
                  <c:v>77.948319793219667</c:v>
                </c:pt>
                <c:pt idx="42">
                  <c:v>77.9828776192155</c:v>
                </c:pt>
                <c:pt idx="43">
                  <c:v>77.997476998360554</c:v>
                </c:pt>
                <c:pt idx="44">
                  <c:v>77.9919422527107</c:v>
                </c:pt>
                <c:pt idx="45">
                  <c:v>77.966265501020189</c:v>
                </c:pt>
                <c:pt idx="46">
                  <c:v>77.92061050757026</c:v>
                </c:pt>
                <c:pt idx="47">
                  <c:v>77.855312247659299</c:v>
                </c:pt>
                <c:pt idx="48">
                  <c:v>77.770872122825182</c:v>
                </c:pt>
                <c:pt idx="49">
                  <c:v>77.667948965491192</c:v>
                </c:pt>
                <c:pt idx="50">
                  <c:v>77.547346172736027</c:v>
                </c:pt>
                <c:pt idx="51">
                  <c:v>77.409995487113946</c:v>
                </c:pt>
                <c:pt idx="52">
                  <c:v>77.256938085831507</c:v>
                </c:pt>
                <c:pt idx="53">
                  <c:v>77.089303738560162</c:v>
                </c:pt>
                <c:pt idx="54">
                  <c:v>76.908288843554431</c:v>
                </c:pt>
                <c:pt idx="55">
                  <c:v>76.715134151088435</c:v>
                </c:pt>
                <c:pt idx="56">
                  <c:v>76.511102936445837</c:v>
                </c:pt>
                <c:pt idx="57">
                  <c:v>76.297460299326374</c:v>
                </c:pt>
                <c:pt idx="58">
                  <c:v>76.075454152531279</c:v>
                </c:pt>
                <c:pt idx="59">
                  <c:v>75.846298331275918</c:v>
                </c:pt>
                <c:pt idx="60">
                  <c:v>75.611158116474428</c:v>
                </c:pt>
                <c:pt idx="61">
                  <c:v>75.37113833074109</c:v>
                </c:pt>
                <c:pt idx="62">
                  <c:v>75.12727404269053</c:v>
                </c:pt>
                <c:pt idx="63">
                  <c:v>74.880523809164188</c:v>
                </c:pt>
                <c:pt idx="64">
                  <c:v>74.631765299704924</c:v>
                </c:pt>
                <c:pt idx="65">
                  <c:v>74.381793084218984</c:v>
                </c:pt>
                <c:pt idx="66">
                  <c:v>74.131318322776167</c:v>
                </c:pt>
                <c:pt idx="67">
                  <c:v>73.880970074017313</c:v>
                </c:pt>
                <c:pt idx="68">
                  <c:v>73.631297932882205</c:v>
                </c:pt>
                <c:pt idx="69">
                  <c:v>73.382775716100554</c:v>
                </c:pt>
                <c:pt idx="70">
                  <c:v>73.135805931765049</c:v>
                </c:pt>
                <c:pt idx="71">
                  <c:v>72.890724794159809</c:v>
                </c:pt>
                <c:pt idx="72">
                  <c:v>72.647807574042787</c:v>
                </c:pt>
                <c:pt idx="73">
                  <c:v>72.407274105419944</c:v>
                </c:pt>
                <c:pt idx="74">
                  <c:v>72.169294300647053</c:v>
                </c:pt>
                <c:pt idx="75">
                  <c:v>71.933993555072803</c:v>
                </c:pt>
                <c:pt idx="76">
                  <c:v>71.701457949451751</c:v>
                </c:pt>
                <c:pt idx="77">
                  <c:v>71.471739182437886</c:v>
                </c:pt>
                <c:pt idx="78">
                  <c:v>71.244859186346602</c:v>
                </c:pt>
                <c:pt idx="79">
                  <c:v>71.020814397005509</c:v>
                </c:pt>
                <c:pt idx="80">
                  <c:v>70.799579663024744</c:v>
                </c:pt>
                <c:pt idx="81">
                  <c:v>70.58111179144214</c:v>
                </c:pt>
                <c:pt idx="82">
                  <c:v>70.365352735737503</c:v>
                </c:pt>
                <c:pt idx="83">
                  <c:v>70.152232438993209</c:v>
                </c:pt>
                <c:pt idx="84">
                  <c:v>69.941671349843219</c:v>
                </c:pt>
                <c:pt idx="85">
                  <c:v>69.733582632120232</c:v>
                </c:pt>
                <c:pt idx="86">
                  <c:v>69.527874091079127</c:v>
                </c:pt>
                <c:pt idx="87">
                  <c:v>69.324449840011553</c:v>
                </c:pt>
                <c:pt idx="88">
                  <c:v>69.123211731203213</c:v>
                </c:pt>
                <c:pt idx="89">
                  <c:v>68.924060574719178</c:v>
                </c:pt>
                <c:pt idx="90">
                  <c:v>68.726897167602189</c:v>
                </c:pt>
                <c:pt idx="91">
                  <c:v>68.531623154865429</c:v>
                </c:pt>
                <c:pt idx="92">
                  <c:v>68.338141742268078</c:v>
                </c:pt>
                <c:pt idx="93">
                  <c:v>68.146358279361507</c:v>
                </c:pt>
                <c:pt idx="94">
                  <c:v>67.956180729754792</c:v>
                </c:pt>
                <c:pt idx="95">
                  <c:v>67.76752004401861</c:v>
                </c:pt>
                <c:pt idx="96">
                  <c:v>67.580290449162533</c:v>
                </c:pt>
                <c:pt idx="97">
                  <c:v>67.394409667210226</c:v>
                </c:pt>
                <c:pt idx="98">
                  <c:v>67.209799074072038</c:v>
                </c:pt>
                <c:pt idx="99">
                  <c:v>67.026383808690454</c:v>
                </c:pt>
                <c:pt idx="100">
                  <c:v>66.84409284130993</c:v>
                </c:pt>
                <c:pt idx="101">
                  <c:v>66.662859008704899</c:v>
                </c:pt>
                <c:pt idx="102">
                  <c:v>66.482619023281956</c:v>
                </c:pt>
                <c:pt idx="103">
                  <c:v>66.303313462152531</c:v>
                </c:pt>
                <c:pt idx="104">
                  <c:v>66.124886741545112</c:v>
                </c:pt>
                <c:pt idx="105">
                  <c:v>65.947287081283875</c:v>
                </c:pt>
                <c:pt idx="106">
                  <c:v>65.77046646349838</c:v>
                </c:pt>
                <c:pt idx="107">
                  <c:v>65.594380589236351</c:v>
                </c:pt>
                <c:pt idx="108">
                  <c:v>65.418988836225708</c:v>
                </c:pt>
                <c:pt idx="109">
                  <c:v>65.244254220660736</c:v>
                </c:pt>
                <c:pt idx="110">
                  <c:v>65.070143365567105</c:v>
                </c:pt>
                <c:pt idx="111">
                  <c:v>64.896626478021489</c:v>
                </c:pt>
                <c:pt idx="112">
                  <c:v>64.723677337257655</c:v>
                </c:pt>
                <c:pt idx="113">
                  <c:v>64.551273295475127</c:v>
                </c:pt>
                <c:pt idx="114">
                  <c:v>64.37939529296861</c:v>
                </c:pt>
                <c:pt idx="115">
                  <c:v>64.208027889012911</c:v>
                </c:pt>
                <c:pt idx="116">
                  <c:v>64.037159309755495</c:v>
                </c:pt>
                <c:pt idx="117">
                  <c:v>63.866781514182371</c:v>
                </c:pt>
                <c:pt idx="118">
                  <c:v>63.696890279021524</c:v>
                </c:pt>
                <c:pt idx="119">
                  <c:v>63.527485303219827</c:v>
                </c:pt>
                <c:pt idx="120">
                  <c:v>63.358570332365659</c:v>
                </c:pt>
                <c:pt idx="121">
                  <c:v>63.190153303115821</c:v>
                </c:pt>
                <c:pt idx="122">
                  <c:v>63.022246507308175</c:v>
                </c:pt>
                <c:pt idx="123">
                  <c:v>62.85486677498843</c:v>
                </c:pt>
                <c:pt idx="124">
                  <c:v>62.688035675032197</c:v>
                </c:pt>
                <c:pt idx="125">
                  <c:v>62.521779731387703</c:v>
                </c:pt>
                <c:pt idx="126">
                  <c:v>62.356130652184603</c:v>
                </c:pt>
                <c:pt idx="127">
                  <c:v>62.191125568032106</c:v>
                </c:pt>
                <c:pt idx="128">
                  <c:v>62.026807274754539</c:v>
                </c:pt>
                <c:pt idx="129">
                  <c:v>61.863224474570771</c:v>
                </c:pt>
                <c:pt idx="130">
                  <c:v>61.70043200831126</c:v>
                </c:pt>
                <c:pt idx="131">
                  <c:v>61.538491069683118</c:v>
                </c:pt>
                <c:pt idx="132">
                  <c:v>61.377469390852042</c:v>
                </c:pt>
                <c:pt idx="133">
                  <c:v>61.217441386732808</c:v>
                </c:pt>
                <c:pt idx="134">
                  <c:v>61.058488243412349</c:v>
                </c:pt>
                <c:pt idx="135">
                  <c:v>60.900697934132033</c:v>
                </c:pt>
                <c:pt idx="136">
                  <c:v>60.744165144320839</c:v>
                </c:pt>
                <c:pt idx="137">
                  <c:v>60.588991085416183</c:v>
                </c:pt>
                <c:pt idx="138">
                  <c:v>60.435283175787575</c:v>
                </c:pt>
                <c:pt idx="139">
                  <c:v>60.283154566176876</c:v>
                </c:pt>
                <c:pt idx="140">
                  <c:v>60.132723486905917</c:v>
                </c:pt>
                <c:pt idx="141">
                  <c:v>59.984112394925972</c:v>
                </c:pt>
                <c:pt idx="142">
                  <c:v>59.837446900857302</c:v>
                </c:pt>
                <c:pt idx="143">
                  <c:v>59.692854459756873</c:v>
                </c:pt>
                <c:pt idx="144">
                  <c:v>59.550462814699173</c:v>
                </c:pt>
                <c:pt idx="145">
                  <c:v>59.410398189549326</c:v>
                </c:pt>
                <c:pt idx="146">
                  <c:v>59.272783236644344</c:v>
                </c:pt>
                <c:pt idx="147">
                  <c:v>59.137734756444104</c:v>
                </c:pt>
                <c:pt idx="148">
                  <c:v>59.005361219353404</c:v>
                </c:pt>
                <c:pt idx="149">
                  <c:v>58.875760134429761</c:v>
                </c:pt>
                <c:pt idx="150">
                  <c:v>58.749015324909955</c:v>
                </c:pt>
                <c:pt idx="151">
                  <c:v>58.625194185508896</c:v>
                </c:pt>
                <c:pt idx="152">
                  <c:v>58.504345010138422</c:v>
                </c:pt>
                <c:pt idx="153">
                  <c:v>58.386494489775693</c:v>
                </c:pt>
                <c:pt idx="154">
                  <c:v>58.271645487332918</c:v>
                </c:pt>
                <c:pt idx="155">
                  <c:v>58.159775198261279</c:v>
                </c:pt>
                <c:pt idx="156">
                  <c:v>58.050833801213507</c:v>
                </c:pt>
                <c:pt idx="157">
                  <c:v>57.944743691730046</c:v>
                </c:pt>
                <c:pt idx="158">
                  <c:v>57.841399373488585</c:v>
                </c:pt>
                <c:pt idx="159">
                  <c:v>57.740668056693806</c:v>
                </c:pt>
                <c:pt idx="160">
                  <c:v>57.642390982903628</c:v>
                </c:pt>
                <c:pt idx="161">
                  <c:v>57.546385461837872</c:v>
                </c:pt>
                <c:pt idx="162">
                  <c:v>57.452447570852499</c:v>
                </c:pt>
                <c:pt idx="163">
                  <c:v>57.360355434408234</c:v>
                </c:pt>
                <c:pt idx="164">
                  <c:v>57.269872971645292</c:v>
                </c:pt>
                <c:pt idx="165">
                  <c:v>57.180753977423386</c:v>
                </c:pt>
                <c:pt idx="166">
                  <c:v>57.092746387663908</c:v>
                </c:pt>
                <c:pt idx="167">
                  <c:v>57.005596574542729</c:v>
                </c:pt>
                <c:pt idx="168">
                  <c:v>56.919053521167811</c:v>
                </c:pt>
                <c:pt idx="169">
                  <c:v>56.832872738127733</c:v>
                </c:pt>
                <c:pt idx="170">
                  <c:v>56.746819804277635</c:v>
                </c:pt>
                <c:pt idx="171">
                  <c:v>56.660673439369639</c:v>
                </c:pt>
                <c:pt idx="172">
                  <c:v>56.574228044393415</c:v>
                </c:pt>
                <c:pt idx="173">
                  <c:v>56.487295674499876</c:v>
                </c:pt>
                <c:pt idx="174">
                  <c:v>56.399707437080025</c:v>
                </c:pt>
                <c:pt idx="175">
                  <c:v>56.311314332281874</c:v>
                </c:pt>
                <c:pt idx="176">
                  <c:v>56.221987573776069</c:v>
                </c:pt>
                <c:pt idx="177">
                  <c:v>56.13161844324781</c:v>
                </c:pt>
                <c:pt idx="178">
                  <c:v>56.040117742704524</c:v>
                </c:pt>
                <c:pt idx="179">
                  <c:v>55.947414914468339</c:v>
                </c:pt>
                <c:pt idx="180">
                  <c:v>55.853456900196036</c:v>
                </c:pt>
                <c:pt idx="181">
                  <c:v>55.75820680816777</c:v>
                </c:pt>
                <c:pt idx="182">
                  <c:v>55.661642453231273</c:v>
                </c:pt>
                <c:pt idx="183">
                  <c:v>55.563754827010591</c:v>
                </c:pt>
                <c:pt idx="184">
                  <c:v>55.464546548056319</c:v>
                </c:pt>
                <c:pt idx="185">
                  <c:v>55.364030333192503</c:v>
                </c:pt>
                <c:pt idx="186">
                  <c:v>55.262227522940329</c:v>
                </c:pt>
                <c:pt idx="187">
                  <c:v>55.159166685973567</c:v>
                </c:pt>
                <c:pt idx="188">
                  <c:v>55.05488232036307</c:v>
                </c:pt>
                <c:pt idx="189">
                  <c:v>54.949413663061307</c:v>
                </c:pt>
                <c:pt idx="190">
                  <c:v>54.842803613737885</c:v>
                </c:pt>
                <c:pt idx="191">
                  <c:v>54.735097774704165</c:v>
                </c:pt>
                <c:pt idx="192">
                  <c:v>54.626343605211929</c:v>
                </c:pt>
                <c:pt idx="193">
                  <c:v>54.516589685793505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71.614000000000004</c:v>
                </c:pt>
                <c:pt idx="1">
                  <c:v>73.477000000000004</c:v>
                </c:pt>
                <c:pt idx="2">
                  <c:v>72.045000000000002</c:v>
                </c:pt>
                <c:pt idx="3">
                  <c:v>72.385999999999996</c:v>
                </c:pt>
                <c:pt idx="4">
                  <c:v>72.977000000000004</c:v>
                </c:pt>
                <c:pt idx="5">
                  <c:v>71.317999999999998</c:v>
                </c:pt>
                <c:pt idx="6">
                  <c:v>72.114000000000004</c:v>
                </c:pt>
                <c:pt idx="7">
                  <c:v>72.954999999999998</c:v>
                </c:pt>
                <c:pt idx="8">
                  <c:v>73.5</c:v>
                </c:pt>
                <c:pt idx="9">
                  <c:v>72.385999999999996</c:v>
                </c:pt>
                <c:pt idx="10">
                  <c:v>72.114000000000004</c:v>
                </c:pt>
                <c:pt idx="11">
                  <c:v>72.614000000000004</c:v>
                </c:pt>
                <c:pt idx="12">
                  <c:v>73.5</c:v>
                </c:pt>
                <c:pt idx="13">
                  <c:v>73.067999999999998</c:v>
                </c:pt>
                <c:pt idx="14">
                  <c:v>74.227000000000004</c:v>
                </c:pt>
                <c:pt idx="15">
                  <c:v>73.635999999999996</c:v>
                </c:pt>
                <c:pt idx="16">
                  <c:v>72.840999999999994</c:v>
                </c:pt>
                <c:pt idx="17">
                  <c:v>73.659000000000006</c:v>
                </c:pt>
                <c:pt idx="18">
                  <c:v>73.704999999999998</c:v>
                </c:pt>
                <c:pt idx="19">
                  <c:v>73.704999999999998</c:v>
                </c:pt>
                <c:pt idx="20">
                  <c:v>73.659000000000006</c:v>
                </c:pt>
                <c:pt idx="21">
                  <c:v>74.25</c:v>
                </c:pt>
                <c:pt idx="22">
                  <c:v>73.977000000000004</c:v>
                </c:pt>
                <c:pt idx="23">
                  <c:v>73.590999999999994</c:v>
                </c:pt>
                <c:pt idx="24">
                  <c:v>73.477000000000004</c:v>
                </c:pt>
                <c:pt idx="25">
                  <c:v>75.067999999999998</c:v>
                </c:pt>
                <c:pt idx="26">
                  <c:v>76.295000000000002</c:v>
                </c:pt>
                <c:pt idx="27">
                  <c:v>76.590999999999994</c:v>
                </c:pt>
                <c:pt idx="28">
                  <c:v>76.522999999999996</c:v>
                </c:pt>
                <c:pt idx="29">
                  <c:v>75.522999999999996</c:v>
                </c:pt>
                <c:pt idx="30">
                  <c:v>77.340999999999994</c:v>
                </c:pt>
                <c:pt idx="31">
                  <c:v>78.090999999999994</c:v>
                </c:pt>
                <c:pt idx="32">
                  <c:v>78.659000000000006</c:v>
                </c:pt>
                <c:pt idx="33">
                  <c:v>78.590999999999994</c:v>
                </c:pt>
                <c:pt idx="34">
                  <c:v>78.840999999999994</c:v>
                </c:pt>
                <c:pt idx="35">
                  <c:v>78.477000000000004</c:v>
                </c:pt>
                <c:pt idx="36">
                  <c:v>79.864000000000004</c:v>
                </c:pt>
                <c:pt idx="37">
                  <c:v>81.227000000000004</c:v>
                </c:pt>
                <c:pt idx="38">
                  <c:v>83.067999999999998</c:v>
                </c:pt>
                <c:pt idx="39">
                  <c:v>83.364000000000004</c:v>
                </c:pt>
                <c:pt idx="40">
                  <c:v>85.522999999999996</c:v>
                </c:pt>
                <c:pt idx="41">
                  <c:v>85.932000000000002</c:v>
                </c:pt>
                <c:pt idx="42">
                  <c:v>87.977000000000004</c:v>
                </c:pt>
                <c:pt idx="43">
                  <c:v>89.885999999999996</c:v>
                </c:pt>
                <c:pt idx="44">
                  <c:v>93.25</c:v>
                </c:pt>
                <c:pt idx="45">
                  <c:v>94.932000000000002</c:v>
                </c:pt>
                <c:pt idx="46">
                  <c:v>97.772999999999996</c:v>
                </c:pt>
                <c:pt idx="47">
                  <c:v>99.614000000000004</c:v>
                </c:pt>
                <c:pt idx="48">
                  <c:v>103.15900000000001</c:v>
                </c:pt>
                <c:pt idx="49">
                  <c:v>107.386</c:v>
                </c:pt>
                <c:pt idx="50">
                  <c:v>114.773</c:v>
                </c:pt>
                <c:pt idx="51">
                  <c:v>128.5</c:v>
                </c:pt>
                <c:pt idx="52">
                  <c:v>142.136</c:v>
                </c:pt>
                <c:pt idx="53">
                  <c:v>160</c:v>
                </c:pt>
                <c:pt idx="54">
                  <c:v>176.70500000000001</c:v>
                </c:pt>
                <c:pt idx="55">
                  <c:v>193.31800000000001</c:v>
                </c:pt>
                <c:pt idx="56">
                  <c:v>207.09100000000001</c:v>
                </c:pt>
                <c:pt idx="57">
                  <c:v>218.84100000000001</c:v>
                </c:pt>
                <c:pt idx="58">
                  <c:v>227.43199999999999</c:v>
                </c:pt>
                <c:pt idx="59">
                  <c:v>234.136</c:v>
                </c:pt>
                <c:pt idx="60">
                  <c:v>237.95500000000001</c:v>
                </c:pt>
                <c:pt idx="61">
                  <c:v>235.43199999999999</c:v>
                </c:pt>
                <c:pt idx="62">
                  <c:v>225.364</c:v>
                </c:pt>
                <c:pt idx="63">
                  <c:v>199.45500000000001</c:v>
                </c:pt>
                <c:pt idx="64">
                  <c:v>154.56800000000001</c:v>
                </c:pt>
                <c:pt idx="65">
                  <c:v>104.205</c:v>
                </c:pt>
                <c:pt idx="66">
                  <c:v>79.590999999999994</c:v>
                </c:pt>
                <c:pt idx="67">
                  <c:v>73.182000000000002</c:v>
                </c:pt>
                <c:pt idx="68">
                  <c:v>74.590999999999994</c:v>
                </c:pt>
                <c:pt idx="69">
                  <c:v>74.340999999999994</c:v>
                </c:pt>
                <c:pt idx="70">
                  <c:v>74.772999999999996</c:v>
                </c:pt>
                <c:pt idx="71">
                  <c:v>77.114000000000004</c:v>
                </c:pt>
                <c:pt idx="72">
                  <c:v>79.227000000000004</c:v>
                </c:pt>
                <c:pt idx="73">
                  <c:v>81.817999999999998</c:v>
                </c:pt>
                <c:pt idx="74">
                  <c:v>88.182000000000002</c:v>
                </c:pt>
                <c:pt idx="75">
                  <c:v>92.704999999999998</c:v>
                </c:pt>
                <c:pt idx="76">
                  <c:v>103.818</c:v>
                </c:pt>
                <c:pt idx="77">
                  <c:v>115.205</c:v>
                </c:pt>
                <c:pt idx="78">
                  <c:v>131.114</c:v>
                </c:pt>
                <c:pt idx="79">
                  <c:v>146.06800000000001</c:v>
                </c:pt>
                <c:pt idx="80">
                  <c:v>160.04499999999999</c:v>
                </c:pt>
                <c:pt idx="81">
                  <c:v>171.79499999999999</c:v>
                </c:pt>
                <c:pt idx="82">
                  <c:v>182.20500000000001</c:v>
                </c:pt>
                <c:pt idx="83">
                  <c:v>190.09100000000001</c:v>
                </c:pt>
                <c:pt idx="84">
                  <c:v>191.75</c:v>
                </c:pt>
                <c:pt idx="85">
                  <c:v>189.20500000000001</c:v>
                </c:pt>
                <c:pt idx="86">
                  <c:v>173.56800000000001</c:v>
                </c:pt>
                <c:pt idx="87">
                  <c:v>144.59100000000001</c:v>
                </c:pt>
                <c:pt idx="88">
                  <c:v>104.545</c:v>
                </c:pt>
                <c:pt idx="89">
                  <c:v>74.135999999999996</c:v>
                </c:pt>
                <c:pt idx="90">
                  <c:v>66.227000000000004</c:v>
                </c:pt>
                <c:pt idx="91">
                  <c:v>66.364000000000004</c:v>
                </c:pt>
                <c:pt idx="92">
                  <c:v>64.682000000000002</c:v>
                </c:pt>
                <c:pt idx="93">
                  <c:v>64.045000000000002</c:v>
                </c:pt>
                <c:pt idx="94">
                  <c:v>63.932000000000002</c:v>
                </c:pt>
                <c:pt idx="95">
                  <c:v>64.864000000000004</c:v>
                </c:pt>
                <c:pt idx="96">
                  <c:v>64.409000000000006</c:v>
                </c:pt>
                <c:pt idx="97">
                  <c:v>65.909000000000006</c:v>
                </c:pt>
                <c:pt idx="98">
                  <c:v>67.182000000000002</c:v>
                </c:pt>
                <c:pt idx="99">
                  <c:v>65.295000000000002</c:v>
                </c:pt>
                <c:pt idx="100">
                  <c:v>66.772999999999996</c:v>
                </c:pt>
                <c:pt idx="101">
                  <c:v>65.522999999999996</c:v>
                </c:pt>
                <c:pt idx="102">
                  <c:v>64</c:v>
                </c:pt>
                <c:pt idx="103">
                  <c:v>65.022999999999996</c:v>
                </c:pt>
                <c:pt idx="104">
                  <c:v>64.432000000000002</c:v>
                </c:pt>
                <c:pt idx="105">
                  <c:v>64.227000000000004</c:v>
                </c:pt>
                <c:pt idx="106">
                  <c:v>63.954999999999998</c:v>
                </c:pt>
                <c:pt idx="107">
                  <c:v>63.976999999999997</c:v>
                </c:pt>
                <c:pt idx="108">
                  <c:v>64.909000000000006</c:v>
                </c:pt>
                <c:pt idx="109">
                  <c:v>64.159000000000006</c:v>
                </c:pt>
                <c:pt idx="110">
                  <c:v>64.840999999999994</c:v>
                </c:pt>
                <c:pt idx="111">
                  <c:v>64.159000000000006</c:v>
                </c:pt>
                <c:pt idx="112">
                  <c:v>64.864000000000004</c:v>
                </c:pt>
                <c:pt idx="113">
                  <c:v>65.340999999999994</c:v>
                </c:pt>
                <c:pt idx="114">
                  <c:v>64.522999999999996</c:v>
                </c:pt>
                <c:pt idx="115">
                  <c:v>64</c:v>
                </c:pt>
                <c:pt idx="116">
                  <c:v>66.590999999999994</c:v>
                </c:pt>
                <c:pt idx="117">
                  <c:v>68.182000000000002</c:v>
                </c:pt>
                <c:pt idx="118">
                  <c:v>71.795000000000002</c:v>
                </c:pt>
                <c:pt idx="119">
                  <c:v>74.727000000000004</c:v>
                </c:pt>
                <c:pt idx="120">
                  <c:v>81.204999999999998</c:v>
                </c:pt>
                <c:pt idx="121">
                  <c:v>87.340999999999994</c:v>
                </c:pt>
                <c:pt idx="122">
                  <c:v>91.295000000000002</c:v>
                </c:pt>
                <c:pt idx="123">
                  <c:v>97.522999999999996</c:v>
                </c:pt>
                <c:pt idx="124">
                  <c:v>100.818</c:v>
                </c:pt>
                <c:pt idx="125">
                  <c:v>102.136</c:v>
                </c:pt>
                <c:pt idx="126">
                  <c:v>102.318</c:v>
                </c:pt>
                <c:pt idx="127">
                  <c:v>100.045</c:v>
                </c:pt>
                <c:pt idx="128">
                  <c:v>96.340999999999994</c:v>
                </c:pt>
                <c:pt idx="129">
                  <c:v>88.159000000000006</c:v>
                </c:pt>
                <c:pt idx="130">
                  <c:v>80.817999999999998</c:v>
                </c:pt>
                <c:pt idx="131">
                  <c:v>72.659000000000006</c:v>
                </c:pt>
                <c:pt idx="132">
                  <c:v>66.885999999999996</c:v>
                </c:pt>
                <c:pt idx="133">
                  <c:v>63.045000000000002</c:v>
                </c:pt>
                <c:pt idx="134">
                  <c:v>59.773000000000003</c:v>
                </c:pt>
                <c:pt idx="135">
                  <c:v>57.432000000000002</c:v>
                </c:pt>
                <c:pt idx="136">
                  <c:v>56.817999999999998</c:v>
                </c:pt>
                <c:pt idx="137">
                  <c:v>59.613999999999997</c:v>
                </c:pt>
                <c:pt idx="138">
                  <c:v>59.523000000000003</c:v>
                </c:pt>
                <c:pt idx="139">
                  <c:v>58.591000000000001</c:v>
                </c:pt>
                <c:pt idx="140">
                  <c:v>58.226999999999997</c:v>
                </c:pt>
                <c:pt idx="141">
                  <c:v>60</c:v>
                </c:pt>
                <c:pt idx="142">
                  <c:v>60.158999999999999</c:v>
                </c:pt>
                <c:pt idx="143">
                  <c:v>58.113999999999997</c:v>
                </c:pt>
                <c:pt idx="144">
                  <c:v>58.5</c:v>
                </c:pt>
                <c:pt idx="145">
                  <c:v>59.523000000000003</c:v>
                </c:pt>
                <c:pt idx="146">
                  <c:v>59.363999999999997</c:v>
                </c:pt>
                <c:pt idx="147">
                  <c:v>58.523000000000003</c:v>
                </c:pt>
                <c:pt idx="148">
                  <c:v>59.045000000000002</c:v>
                </c:pt>
                <c:pt idx="149">
                  <c:v>59.5</c:v>
                </c:pt>
                <c:pt idx="150">
                  <c:v>61.136000000000003</c:v>
                </c:pt>
                <c:pt idx="151">
                  <c:v>64.432000000000002</c:v>
                </c:pt>
                <c:pt idx="152">
                  <c:v>68.977000000000004</c:v>
                </c:pt>
                <c:pt idx="153">
                  <c:v>70.817999999999998</c:v>
                </c:pt>
                <c:pt idx="154">
                  <c:v>76.522999999999996</c:v>
                </c:pt>
                <c:pt idx="155">
                  <c:v>78.159000000000006</c:v>
                </c:pt>
                <c:pt idx="156">
                  <c:v>81.114000000000004</c:v>
                </c:pt>
                <c:pt idx="157">
                  <c:v>82.477000000000004</c:v>
                </c:pt>
                <c:pt idx="158">
                  <c:v>81.272999999999996</c:v>
                </c:pt>
                <c:pt idx="159">
                  <c:v>77.795000000000002</c:v>
                </c:pt>
                <c:pt idx="160">
                  <c:v>72.772999999999996</c:v>
                </c:pt>
                <c:pt idx="161">
                  <c:v>69.545000000000002</c:v>
                </c:pt>
                <c:pt idx="162">
                  <c:v>64.385999999999996</c:v>
                </c:pt>
                <c:pt idx="163">
                  <c:v>60.432000000000002</c:v>
                </c:pt>
                <c:pt idx="164">
                  <c:v>55.317999999999998</c:v>
                </c:pt>
                <c:pt idx="165">
                  <c:v>56.795000000000002</c:v>
                </c:pt>
                <c:pt idx="166">
                  <c:v>54.75</c:v>
                </c:pt>
                <c:pt idx="167">
                  <c:v>57.363999999999997</c:v>
                </c:pt>
                <c:pt idx="168">
                  <c:v>54.591000000000001</c:v>
                </c:pt>
                <c:pt idx="169">
                  <c:v>55.817999999999998</c:v>
                </c:pt>
                <c:pt idx="170">
                  <c:v>56.045000000000002</c:v>
                </c:pt>
                <c:pt idx="171">
                  <c:v>56.204999999999998</c:v>
                </c:pt>
                <c:pt idx="172">
                  <c:v>57</c:v>
                </c:pt>
                <c:pt idx="173">
                  <c:v>55.817999999999998</c:v>
                </c:pt>
                <c:pt idx="174">
                  <c:v>55.408999999999999</c:v>
                </c:pt>
                <c:pt idx="175">
                  <c:v>54.613999999999997</c:v>
                </c:pt>
                <c:pt idx="176">
                  <c:v>55.091000000000001</c:v>
                </c:pt>
                <c:pt idx="177">
                  <c:v>54.817999999999998</c:v>
                </c:pt>
                <c:pt idx="178">
                  <c:v>56.682000000000002</c:v>
                </c:pt>
                <c:pt idx="179">
                  <c:v>55.773000000000003</c:v>
                </c:pt>
                <c:pt idx="180">
                  <c:v>55.817999999999998</c:v>
                </c:pt>
                <c:pt idx="181">
                  <c:v>55.045000000000002</c:v>
                </c:pt>
                <c:pt idx="182">
                  <c:v>55.023000000000003</c:v>
                </c:pt>
                <c:pt idx="183">
                  <c:v>54.545000000000002</c:v>
                </c:pt>
                <c:pt idx="184">
                  <c:v>56.386000000000003</c:v>
                </c:pt>
                <c:pt idx="185">
                  <c:v>55.067999999999998</c:v>
                </c:pt>
                <c:pt idx="186">
                  <c:v>55.817999999999998</c:v>
                </c:pt>
                <c:pt idx="187">
                  <c:v>54.226999999999997</c:v>
                </c:pt>
                <c:pt idx="188">
                  <c:v>56.704999999999998</c:v>
                </c:pt>
                <c:pt idx="189">
                  <c:v>56.295000000000002</c:v>
                </c:pt>
                <c:pt idx="190">
                  <c:v>55.795000000000002</c:v>
                </c:pt>
                <c:pt idx="191">
                  <c:v>55.363999999999997</c:v>
                </c:pt>
                <c:pt idx="192">
                  <c:v>54.386000000000003</c:v>
                </c:pt>
                <c:pt idx="193">
                  <c:v>55.067999999999998</c:v>
                </c:pt>
                <c:pt idx="194">
                  <c:v>54.182000000000002</c:v>
                </c:pt>
                <c:pt idx="195">
                  <c:v>54.886000000000003</c:v>
                </c:pt>
                <c:pt idx="196">
                  <c:v>54.591000000000001</c:v>
                </c:pt>
                <c:pt idx="197">
                  <c:v>55.591000000000001</c:v>
                </c:pt>
                <c:pt idx="198">
                  <c:v>54.454999999999998</c:v>
                </c:pt>
                <c:pt idx="199">
                  <c:v>56.25</c:v>
                </c:pt>
                <c:pt idx="200">
                  <c:v>54.113999999999997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69.757882330153549</c:v>
                </c:pt>
                <c:pt idx="2">
                  <c:v>70.095984098036084</c:v>
                </c:pt>
                <c:pt idx="3">
                  <c:v>70.43432067962911</c:v>
                </c:pt>
                <c:pt idx="4">
                  <c:v>70.77281444562216</c:v>
                </c:pt>
                <c:pt idx="5">
                  <c:v>71.111371399804057</c:v>
                </c:pt>
                <c:pt idx="6">
                  <c:v>71.449878996195693</c:v>
                </c:pt>
                <c:pt idx="7">
                  <c:v>71.788203752983904</c:v>
                </c:pt>
                <c:pt idx="8">
                  <c:v>72.12618865920507</c:v>
                </c:pt>
                <c:pt idx="9">
                  <c:v>72.463650374130594</c:v>
                </c:pt>
                <c:pt idx="10">
                  <c:v>72.800376224600683</c:v>
                </c:pt>
                <c:pt idx="11">
                  <c:v>73.136121012448825</c:v>
                </c:pt>
                <c:pt idx="12">
                  <c:v>73.470603653086513</c:v>
                </c:pt>
                <c:pt idx="13">
                  <c:v>73.803503677917178</c:v>
                </c:pt>
                <c:pt idx="14">
                  <c:v>74.134457648526165</c:v>
                </c:pt>
                <c:pt idx="15">
                  <c:v>74.463055551220435</c:v>
                </c:pt>
                <c:pt idx="16">
                  <c:v>74.788837269280933</c:v>
                </c:pt>
                <c:pt idx="17">
                  <c:v>75.111289271997592</c:v>
                </c:pt>
                <c:pt idx="18">
                  <c:v>75.429841722131201</c:v>
                </c:pt>
                <c:pt idx="19">
                  <c:v>75.743866299919361</c:v>
                </c:pt>
                <c:pt idx="20">
                  <c:v>76.052675192919949</c:v>
                </c:pt>
                <c:pt idx="21">
                  <c:v>76.355521939108499</c:v>
                </c:pt>
                <c:pt idx="22">
                  <c:v>76.651605183962374</c:v>
                </c:pt>
                <c:pt idx="23">
                  <c:v>76.940076990194342</c:v>
                </c:pt>
                <c:pt idx="24">
                  <c:v>77.220058216760791</c:v>
                </c:pt>
                <c:pt idx="25">
                  <c:v>77.490664785916778</c:v>
                </c:pt>
                <c:pt idx="26">
                  <c:v>77.751050534009778</c:v>
                </c:pt>
                <c:pt idx="27">
                  <c:v>78.000474958818856</c:v>
                </c:pt>
                <c:pt idx="28">
                  <c:v>78.238407687392069</c:v>
                </c:pt>
                <c:pt idx="29">
                  <c:v>78.464685988344812</c:v>
                </c:pt>
                <c:pt idx="30">
                  <c:v>78.679747103547967</c:v>
                </c:pt>
                <c:pt idx="31">
                  <c:v>78.884963303191483</c:v>
                </c:pt>
                <c:pt idx="32">
                  <c:v>79.083113741410969</c:v>
                </c:pt>
                <c:pt idx="33">
                  <c:v>79.279032277193721</c:v>
                </c:pt>
                <c:pt idx="34">
                  <c:v>79.480472687870602</c:v>
                </c:pt>
                <c:pt idx="35">
                  <c:v>79.699229745360981</c:v>
                </c:pt>
                <c:pt idx="36">
                  <c:v>79.952543480443211</c:v>
                </c:pt>
                <c:pt idx="37">
                  <c:v>80.264791364212442</c:v>
                </c:pt>
                <c:pt idx="38">
                  <c:v>80.669436060517882</c:v>
                </c:pt>
                <c:pt idx="39">
                  <c:v>81.211142864106435</c:v>
                </c:pt>
                <c:pt idx="40">
                  <c:v>81.947911043667503</c:v>
                </c:pt>
                <c:pt idx="41">
                  <c:v>82.952980417980157</c:v>
                </c:pt>
                <c:pt idx="42">
                  <c:v>84.316186268436326</c:v>
                </c:pt>
                <c:pt idx="43">
                  <c:v>86.144354701141467</c:v>
                </c:pt>
                <c:pt idx="44">
                  <c:v>88.560274081579379</c:v>
                </c:pt>
                <c:pt idx="45">
                  <c:v>91.699766756206458</c:v>
                </c:pt>
                <c:pt idx="46">
                  <c:v>95.706440088010183</c:v>
                </c:pt>
                <c:pt idx="47">
                  <c:v>100.72383447985372</c:v>
                </c:pt>
                <c:pt idx="48">
                  <c:v>106.88491763558437</c:v>
                </c:pt>
                <c:pt idx="49">
                  <c:v>114.29919432181244</c:v>
                </c:pt>
                <c:pt idx="50">
                  <c:v>123.03808728198021</c:v>
                </c:pt>
                <c:pt idx="51">
                  <c:v>133.11965652393997</c:v>
                </c:pt>
                <c:pt idx="52">
                  <c:v>144.49410265386823</c:v>
                </c:pt>
                <c:pt idx="53">
                  <c:v>157.03177612717371</c:v>
                </c:pt>
                <c:pt idx="54">
                  <c:v>170.51551751912822</c:v>
                </c:pt>
                <c:pt idx="55">
                  <c:v>184.63899905571569</c:v>
                </c:pt>
                <c:pt idx="56">
                  <c:v>199.0118452141821</c:v>
                </c:pt>
                <c:pt idx="57">
                  <c:v>213.16611251172935</c:v>
                </c:pt>
                <c:pt idx="58">
                  <c:v>226.51944236906584</c:v>
                </c:pt>
                <c:pt idx="59">
                  <c:v>238.09865067242768</c:v>
                </c:pt>
                <c:pt idx="60">
                  <c:v>245.61830842591772</c:v>
                </c:pt>
                <c:pt idx="61">
                  <c:v>244.13723876417609</c:v>
                </c:pt>
                <c:pt idx="62">
                  <c:v>226.99462914788921</c:v>
                </c:pt>
                <c:pt idx="63">
                  <c:v>192.07369838843317</c:v>
                </c:pt>
                <c:pt idx="64">
                  <c:v>148.16623142001396</c:v>
                </c:pt>
                <c:pt idx="65">
                  <c:v>110.38757518886321</c:v>
                </c:pt>
                <c:pt idx="66">
                  <c:v>87.638520315275571</c:v>
                </c:pt>
                <c:pt idx="67">
                  <c:v>78.077962837210663</c:v>
                </c:pt>
                <c:pt idx="68">
                  <c:v>75.499838032844806</c:v>
                </c:pt>
                <c:pt idx="69">
                  <c:v>75.547921611023867</c:v>
                </c:pt>
                <c:pt idx="70">
                  <c:v>76.599597221766544</c:v>
                </c:pt>
                <c:pt idx="71">
                  <c:v>78.386553226557254</c:v>
                </c:pt>
                <c:pt idx="72">
                  <c:v>81.04129356518132</c:v>
                </c:pt>
                <c:pt idx="73">
                  <c:v>84.785033824282522</c:v>
                </c:pt>
                <c:pt idx="74">
                  <c:v>89.852072438304901</c:v>
                </c:pt>
                <c:pt idx="75">
                  <c:v>96.455941536136692</c:v>
                </c:pt>
                <c:pt idx="76">
                  <c:v>104.75409952543319</c:v>
                </c:pt>
                <c:pt idx="77">
                  <c:v>114.8081289428263</c:v>
                </c:pt>
                <c:pt idx="78">
                  <c:v>126.54412179544249</c:v>
                </c:pt>
                <c:pt idx="79">
                  <c:v>139.72014900206648</c:v>
                </c:pt>
                <c:pt idx="80">
                  <c:v>153.90707827754966</c:v>
                </c:pt>
                <c:pt idx="81">
                  <c:v>168.47424178073595</c:v>
                </c:pt>
                <c:pt idx="82">
                  <c:v>182.48836984229177</c:v>
                </c:pt>
                <c:pt idx="83">
                  <c:v>194.20808411666786</c:v>
                </c:pt>
                <c:pt idx="84">
                  <c:v>199.90419285502514</c:v>
                </c:pt>
                <c:pt idx="85">
                  <c:v>193.48475105150013</c:v>
                </c:pt>
                <c:pt idx="86">
                  <c:v>170.61949499326934</c:v>
                </c:pt>
                <c:pt idx="87">
                  <c:v>135.99026746120754</c:v>
                </c:pt>
                <c:pt idx="88">
                  <c:v>102.74817714302425</c:v>
                </c:pt>
                <c:pt idx="89">
                  <c:v>81.204988558573376</c:v>
                </c:pt>
                <c:pt idx="90">
                  <c:v>71.570257315467089</c:v>
                </c:pt>
                <c:pt idx="91">
                  <c:v>68.501732910053605</c:v>
                </c:pt>
                <c:pt idx="92">
                  <c:v>67.702772709563618</c:v>
                </c:pt>
                <c:pt idx="93">
                  <c:v>67.420210632614413</c:v>
                </c:pt>
                <c:pt idx="94">
                  <c:v>67.217754964357837</c:v>
                </c:pt>
                <c:pt idx="95">
                  <c:v>67.025108727886035</c:v>
                </c:pt>
                <c:pt idx="96">
                  <c:v>66.834665794029561</c:v>
                </c:pt>
                <c:pt idx="97">
                  <c:v>66.645784394690352</c:v>
                </c:pt>
                <c:pt idx="98">
                  <c:v>66.458341894482189</c:v>
                </c:pt>
                <c:pt idx="99">
                  <c:v>66.272248327548454</c:v>
                </c:pt>
                <c:pt idx="100">
                  <c:v>66.08742429645082</c:v>
                </c:pt>
                <c:pt idx="101">
                  <c:v>65.903806379208845</c:v>
                </c:pt>
                <c:pt idx="102">
                  <c:v>65.721362030665986</c:v>
                </c:pt>
                <c:pt idx="103">
                  <c:v>65.540123434731058</c:v>
                </c:pt>
                <c:pt idx="104">
                  <c:v>65.360260564990682</c:v>
                </c:pt>
                <c:pt idx="105">
                  <c:v>65.182231185171332</c:v>
                </c:pt>
                <c:pt idx="106">
                  <c:v>65.007073471605537</c:v>
                </c:pt>
                <c:pt idx="107">
                  <c:v>64.836947294874435</c:v>
                </c:pt>
                <c:pt idx="108">
                  <c:v>64.676080746546035</c:v>
                </c:pt>
                <c:pt idx="109">
                  <c:v>64.532328258257422</c:v>
                </c:pt>
                <c:pt idx="110">
                  <c:v>64.419570429028951</c:v>
                </c:pt>
                <c:pt idx="111">
                  <c:v>64.361140467773751</c:v>
                </c:pt>
                <c:pt idx="112">
                  <c:v>64.394290396323882</c:v>
                </c:pt>
                <c:pt idx="113">
                  <c:v>64.575355546071762</c:v>
                </c:pt>
                <c:pt idx="114">
                  <c:v>64.984715676889508</c:v>
                </c:pt>
                <c:pt idx="115">
                  <c:v>65.729940623532642</c:v>
                </c:pt>
                <c:pt idx="116">
                  <c:v>66.944818707510763</c:v>
                </c:pt>
                <c:pt idx="117">
                  <c:v>68.781570883981047</c:v>
                </c:pt>
                <c:pt idx="118">
                  <c:v>71.393691504305224</c:v>
                </c:pt>
                <c:pt idx="119">
                  <c:v>74.907402353056781</c:v>
                </c:pt>
                <c:pt idx="120">
                  <c:v>79.379832618917646</c:v>
                </c:pt>
                <c:pt idx="121">
                  <c:v>84.740871801185506</c:v>
                </c:pt>
                <c:pt idx="122">
                  <c:v>90.715680380067155</c:v>
                </c:pt>
                <c:pt idx="123">
                  <c:v>96.736861450991228</c:v>
                </c:pt>
                <c:pt idx="124">
                  <c:v>101.89349684939933</c:v>
                </c:pt>
                <c:pt idx="125">
                  <c:v>105.01702015956035</c:v>
                </c:pt>
                <c:pt idx="126">
                  <c:v>105.00167331669559</c:v>
                </c:pt>
                <c:pt idx="127">
                  <c:v>101.31611437773235</c:v>
                </c:pt>
                <c:pt idx="128">
                  <c:v>94.428982456878515</c:v>
                </c:pt>
                <c:pt idx="129">
                  <c:v>85.785412105110126</c:v>
                </c:pt>
                <c:pt idx="130">
                  <c:v>77.233788683921105</c:v>
                </c:pt>
                <c:pt idx="131">
                  <c:v>70.242056786491275</c:v>
                </c:pt>
                <c:pt idx="132">
                  <c:v>65.417366767783776</c:v>
                </c:pt>
                <c:pt idx="133">
                  <c:v>62.562907517249947</c:v>
                </c:pt>
                <c:pt idx="134">
                  <c:v>61.08080515004076</c:v>
                </c:pt>
                <c:pt idx="135">
                  <c:v>60.369191069522621</c:v>
                </c:pt>
                <c:pt idx="136">
                  <c:v>60.014536059587734</c:v>
                </c:pt>
                <c:pt idx="137">
                  <c:v>59.798423860557527</c:v>
                </c:pt>
                <c:pt idx="138">
                  <c:v>59.62823265810551</c:v>
                </c:pt>
                <c:pt idx="139">
                  <c:v>59.47180090571824</c:v>
                </c:pt>
                <c:pt idx="140">
                  <c:v>59.319984221433508</c:v>
                </c:pt>
                <c:pt idx="141">
                  <c:v>59.170909988532067</c:v>
                </c:pt>
                <c:pt idx="142">
                  <c:v>59.025035949085883</c:v>
                </c:pt>
                <c:pt idx="143">
                  <c:v>58.884552597151327</c:v>
                </c:pt>
                <c:pt idx="144">
                  <c:v>58.754894340130321</c:v>
                </c:pt>
                <c:pt idx="145">
                  <c:v>58.648344577590599</c:v>
                </c:pt>
                <c:pt idx="146">
                  <c:v>58.590592971081456</c:v>
                </c:pt>
                <c:pt idx="147">
                  <c:v>58.631032954770717</c:v>
                </c:pt>
                <c:pt idx="148">
                  <c:v>58.8563127441628</c:v>
                </c:pt>
                <c:pt idx="149">
                  <c:v>59.403682645004842</c:v>
                </c:pt>
                <c:pt idx="150">
                  <c:v>60.465953317823342</c:v>
                </c:pt>
                <c:pt idx="151">
                  <c:v>62.274352187110097</c:v>
                </c:pt>
                <c:pt idx="152">
                  <c:v>65.041664075039591</c:v>
                </c:pt>
                <c:pt idx="153">
                  <c:v>68.850993904966884</c:v>
                </c:pt>
                <c:pt idx="154">
                  <c:v>73.496366429933559</c:v>
                </c:pt>
                <c:pt idx="155">
                  <c:v>78.334144513053346</c:v>
                </c:pt>
                <c:pt idx="156">
                  <c:v>82.277769416993152</c:v>
                </c:pt>
                <c:pt idx="157">
                  <c:v>84.083140728131127</c:v>
                </c:pt>
                <c:pt idx="158">
                  <c:v>82.914478705857476</c:v>
                </c:pt>
                <c:pt idx="159">
                  <c:v>78.883818142392386</c:v>
                </c:pt>
                <c:pt idx="160">
                  <c:v>73.118989251722383</c:v>
                </c:pt>
                <c:pt idx="161">
                  <c:v>67.212432832972468</c:v>
                </c:pt>
                <c:pt idx="162">
                  <c:v>62.431210739899555</c:v>
                </c:pt>
                <c:pt idx="163">
                  <c:v>59.259967515477761</c:v>
                </c:pt>
                <c:pt idx="164">
                  <c:v>57.495745189471847</c:v>
                </c:pt>
                <c:pt idx="165">
                  <c:v>56.645419725341874</c:v>
                </c:pt>
                <c:pt idx="166">
                  <c:v>56.262817652375141</c:v>
                </c:pt>
                <c:pt idx="167">
                  <c:v>56.073673912739054</c:v>
                </c:pt>
                <c:pt idx="168">
                  <c:v>55.95001621328413</c:v>
                </c:pt>
                <c:pt idx="169">
                  <c:v>55.844530546274378</c:v>
                </c:pt>
                <c:pt idx="170">
                  <c:v>55.743005561624514</c:v>
                </c:pt>
                <c:pt idx="171">
                  <c:v>55.641866001041848</c:v>
                </c:pt>
                <c:pt idx="172">
                  <c:v>55.540285484077479</c:v>
                </c:pt>
                <c:pt idx="173">
                  <c:v>55.438025968777815</c:v>
                </c:pt>
                <c:pt idx="174">
                  <c:v>55.334964520578133</c:v>
                </c:pt>
                <c:pt idx="175">
                  <c:v>55.231009031590609</c:v>
                </c:pt>
                <c:pt idx="176">
                  <c:v>55.126085494514172</c:v>
                </c:pt>
                <c:pt idx="177">
                  <c:v>55.020135768125712</c:v>
                </c:pt>
                <c:pt idx="178">
                  <c:v>54.913116446886278</c:v>
                </c:pt>
                <c:pt idx="179">
                  <c:v>54.804997706551276</c:v>
                </c:pt>
                <c:pt idx="180">
                  <c:v>54.695762057845776</c:v>
                </c:pt>
                <c:pt idx="181">
                  <c:v>54.585403046102741</c:v>
                </c:pt>
                <c:pt idx="182">
                  <c:v>54.473923937596261</c:v>
                </c:pt>
                <c:pt idx="183">
                  <c:v>54.361336426832068</c:v>
                </c:pt>
                <c:pt idx="184">
                  <c:v>54.247659392021824</c:v>
                </c:pt>
                <c:pt idx="185">
                  <c:v>54.132917719298881</c:v>
                </c:pt>
                <c:pt idx="186">
                  <c:v>54.017141210194616</c:v>
                </c:pt>
                <c:pt idx="187">
                  <c:v>53.900363581621846</c:v>
                </c:pt>
                <c:pt idx="188">
                  <c:v>53.782621563158038</c:v>
                </c:pt>
                <c:pt idx="189">
                  <c:v>53.663954092788529</c:v>
                </c:pt>
                <c:pt idx="190">
                  <c:v>53.544401609408993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69.75788233014805</c:v>
                </c:pt>
                <c:pt idx="2">
                  <c:v>70.095984098021304</c:v>
                </c:pt>
                <c:pt idx="3">
                  <c:v>70.434320679589959</c:v>
                </c:pt>
                <c:pt idx="4">
                  <c:v>70.772814445520126</c:v>
                </c:pt>
                <c:pt idx="5">
                  <c:v>71.111371399542335</c:v>
                </c:pt>
                <c:pt idx="6">
                  <c:v>71.449878995534988</c:v>
                </c:pt>
                <c:pt idx="7">
                  <c:v>71.788203751342408</c:v>
                </c:pt>
                <c:pt idx="8">
                  <c:v>72.126188655191399</c:v>
                </c:pt>
                <c:pt idx="9">
                  <c:v>72.463650364472088</c:v>
                </c:pt>
                <c:pt idx="10">
                  <c:v>72.800376201726635</c:v>
                </c:pt>
                <c:pt idx="11">
                  <c:v>73.136120959134743</c:v>
                </c:pt>
                <c:pt idx="12">
                  <c:v>73.470603530792104</c:v>
                </c:pt>
                <c:pt idx="13">
                  <c:v>73.803503401835869</c:v>
                </c:pt>
                <c:pt idx="14">
                  <c:v>74.134457035141168</c:v>
                </c:pt>
                <c:pt idx="15">
                  <c:v>74.463054210015912</c:v>
                </c:pt>
                <c:pt idx="16">
                  <c:v>74.788834383106376</c:v>
                </c:pt>
                <c:pt idx="17">
                  <c:v>75.111283159539369</c:v>
                </c:pt>
                <c:pt idx="18">
                  <c:v>75.429828981969621</c:v>
                </c:pt>
                <c:pt idx="19">
                  <c:v>75.743840166292117</c:v>
                </c:pt>
                <c:pt idx="20">
                  <c:v>76.052622434695365</c:v>
                </c:pt>
                <c:pt idx="21">
                  <c:v>76.35541711857249</c:v>
                </c:pt>
                <c:pt idx="22">
                  <c:v>76.651400224343973</c:v>
                </c:pt>
                <c:pt idx="23">
                  <c:v>76.939682572894839</c:v>
                </c:pt>
                <c:pt idx="24">
                  <c:v>77.219311236147647</c:v>
                </c:pt>
                <c:pt idx="25">
                  <c:v>77.489272500002443</c:v>
                </c:pt>
                <c:pt idx="26">
                  <c:v>77.748496578943005</c:v>
                </c:pt>
                <c:pt idx="27">
                  <c:v>77.995864291375071</c:v>
                </c:pt>
                <c:pt idx="28">
                  <c:v>78.230215873651474</c:v>
                </c:pt>
                <c:pt idx="29">
                  <c:v>78.450362062526608</c:v>
                </c:pt>
                <c:pt idx="30">
                  <c:v>78.655097508945474</c:v>
                </c:pt>
                <c:pt idx="31">
                  <c:v>78.843216500167571</c:v>
                </c:pt>
                <c:pt idx="32">
                  <c:v>79.013530863300446</c:v>
                </c:pt>
                <c:pt idx="33">
                  <c:v>79.164889804256688</c:v>
                </c:pt>
                <c:pt idx="34">
                  <c:v>79.296201306931493</c:v>
                </c:pt>
                <c:pt idx="35">
                  <c:v>79.406454585161441</c:v>
                </c:pt>
                <c:pt idx="36">
                  <c:v>79.494742953874834</c:v>
                </c:pt>
                <c:pt idx="37">
                  <c:v>79.560286376354128</c:v>
                </c:pt>
                <c:pt idx="38">
                  <c:v>79.6024528629261</c:v>
                </c:pt>
                <c:pt idx="39">
                  <c:v>79.620777853440543</c:v>
                </c:pt>
                <c:pt idx="40">
                  <c:v>79.614980720599377</c:v>
                </c:pt>
                <c:pt idx="41">
                  <c:v>79.584977589474036</c:v>
                </c:pt>
                <c:pt idx="42">
                  <c:v>79.530889782073601</c:v>
                </c:pt>
                <c:pt idx="43">
                  <c:v>79.453047361243492</c:v>
                </c:pt>
                <c:pt idx="44">
                  <c:v>79.351987456899636</c:v>
                </c:pt>
                <c:pt idx="45">
                  <c:v>79.228447296271426</c:v>
                </c:pt>
                <c:pt idx="46">
                  <c:v>79.083352111453607</c:v>
                </c:pt>
                <c:pt idx="47">
                  <c:v>78.917798343246631</c:v>
                </c:pt>
                <c:pt idx="48">
                  <c:v>78.733032781217446</c:v>
                </c:pt>
                <c:pt idx="49">
                  <c:v>78.530428459571894</c:v>
                </c:pt>
                <c:pt idx="50">
                  <c:v>78.311458254236399</c:v>
                </c:pt>
                <c:pt idx="51">
                  <c:v>78.077667191225771</c:v>
                </c:pt>
                <c:pt idx="52">
                  <c:v>77.830644478461181</c:v>
                </c:pt>
                <c:pt idx="53">
                  <c:v>77.571996216845847</c:v>
                </c:pt>
                <c:pt idx="54">
                  <c:v>77.303319640472267</c:v>
                </c:pt>
                <c:pt idx="55">
                  <c:v>77.026179592540885</c:v>
                </c:pt>
                <c:pt idx="56">
                  <c:v>76.742087776870463</c:v>
                </c:pt>
                <c:pt idx="57">
                  <c:v>76.452485148868917</c:v>
                </c:pt>
                <c:pt idx="58">
                  <c:v>76.158727637357472</c:v>
                </c:pt>
                <c:pt idx="59">
                  <c:v>75.86207523029212</c:v>
                </c:pt>
                <c:pt idx="60">
                  <c:v>75.56368432094672</c:v>
                </c:pt>
                <c:pt idx="61">
                  <c:v>75.264603101237739</c:v>
                </c:pt>
                <c:pt idx="62">
                  <c:v>74.965769707464304</c:v>
                </c:pt>
                <c:pt idx="63">
                  <c:v>74.668012770282076</c:v>
                </c:pt>
                <c:pt idx="64">
                  <c:v>74.37205399285223</c:v>
                </c:pt>
                <c:pt idx="65">
                  <c:v>74.078512375206827</c:v>
                </c:pt>
                <c:pt idx="66">
                  <c:v>73.787909714690329</c:v>
                </c:pt>
                <c:pt idx="67">
                  <c:v>73.500677037450174</c:v>
                </c:pt>
                <c:pt idx="68">
                  <c:v>73.217161650144675</c:v>
                </c:pt>
                <c:pt idx="69">
                  <c:v>72.937634540559003</c:v>
                </c:pt>
                <c:pt idx="70">
                  <c:v>72.662297897530706</c:v>
                </c:pt>
                <c:pt idx="71">
                  <c:v>72.391292562004608</c:v>
                </c:pt>
                <c:pt idx="72">
                  <c:v>72.124705260331865</c:v>
                </c:pt>
                <c:pt idx="73">
                  <c:v>71.862575506861717</c:v>
                </c:pt>
                <c:pt idx="74">
                  <c:v>71.604902094707612</c:v>
                </c:pt>
                <c:pt idx="75">
                  <c:v>71.35164912096883</c:v>
                </c:pt>
                <c:pt idx="76">
                  <c:v>71.102751515636896</c:v>
                </c:pt>
                <c:pt idx="77">
                  <c:v>70.858120062106167</c:v>
                </c:pt>
                <c:pt idx="78">
                  <c:v>70.617645911992099</c:v>
                </c:pt>
                <c:pt idx="79">
                  <c:v>70.381204608264056</c:v>
                </c:pt>
                <c:pt idx="80">
                  <c:v>70.148659638992768</c:v>
                </c:pt>
                <c:pt idx="81">
                  <c:v>69.919865549761496</c:v>
                </c:pt>
                <c:pt idx="82">
                  <c:v>69.694670646444649</c:v>
                </c:pt>
                <c:pt idx="83">
                  <c:v>69.472919322024751</c:v>
                </c:pt>
                <c:pt idx="84">
                  <c:v>69.254454041763125</c:v>
                </c:pt>
                <c:pt idx="85">
                  <c:v>69.039117020675718</c:v>
                </c:pt>
                <c:pt idx="86">
                  <c:v>68.826751626159748</c:v>
                </c:pt>
                <c:pt idx="87">
                  <c:v>68.617203536988171</c:v>
                </c:pt>
                <c:pt idx="88">
                  <c:v>68.410321687917488</c:v>
                </c:pt>
                <c:pt idx="89">
                  <c:v>68.205959026980523</c:v>
                </c:pt>
                <c:pt idx="90">
                  <c:v>68.003973110271289</c:v>
                </c:pt>
                <c:pt idx="91">
                  <c:v>67.804226556754429</c:v>
                </c:pt>
                <c:pt idx="92">
                  <c:v>67.606587383412645</c:v>
                </c:pt>
                <c:pt idx="93">
                  <c:v>67.410929238920403</c:v>
                </c:pt>
                <c:pt idx="94">
                  <c:v>67.21713155203409</c:v>
                </c:pt>
                <c:pt idx="95">
                  <c:v>67.025079609033128</c:v>
                </c:pt>
                <c:pt idx="96">
                  <c:v>66.834664572843195</c:v>
                </c:pt>
                <c:pt idx="97">
                  <c:v>66.645783454923944</c:v>
                </c:pt>
                <c:pt idx="98">
                  <c:v>66.458339049608043</c:v>
                </c:pt>
                <c:pt idx="99">
                  <c:v>66.272239839329004</c:v>
                </c:pt>
                <c:pt idx="100">
                  <c:v>66.087399878066122</c:v>
                </c:pt>
                <c:pt idx="101">
                  <c:v>65.903738659354246</c:v>
                </c:pt>
                <c:pt idx="102">
                  <c:v>65.721180974347362</c:v>
                </c:pt>
                <c:pt idx="103">
                  <c:v>65.539656764672856</c:v>
                </c:pt>
                <c:pt idx="104">
                  <c:v>65.359100974162871</c:v>
                </c:pt>
                <c:pt idx="105">
                  <c:v>65.179453402984691</c:v>
                </c:pt>
                <c:pt idx="106">
                  <c:v>65.000658567208475</c:v>
                </c:pt>
                <c:pt idx="107">
                  <c:v>64.822665566433656</c:v>
                </c:pt>
                <c:pt idx="108">
                  <c:v>64.645427961740367</c:v>
                </c:pt>
                <c:pt idx="109">
                  <c:v>64.468903665926078</c:v>
                </c:pt>
                <c:pt idx="110">
                  <c:v>64.293054847725742</c:v>
                </c:pt>
                <c:pt idx="111">
                  <c:v>64.117847851484299</c:v>
                </c:pt>
                <c:pt idx="112">
                  <c:v>63.943253133548005</c:v>
                </c:pt>
                <c:pt idx="113">
                  <c:v>63.769245216455516</c:v>
                </c:pt>
                <c:pt idx="114">
                  <c:v>63.59580266183341</c:v>
                </c:pt>
                <c:pt idx="115">
                  <c:v>63.42290806272586</c:v>
                </c:pt>
                <c:pt idx="116">
                  <c:v>63.250548055903096</c:v>
                </c:pt>
                <c:pt idx="117">
                  <c:v>63.078713354491406</c:v>
                </c:pt>
                <c:pt idx="118">
                  <c:v>62.907398801035683</c:v>
                </c:pt>
                <c:pt idx="119">
                  <c:v>62.736603440834379</c:v>
                </c:pt>
                <c:pt idx="120">
                  <c:v>62.56633061506372</c:v>
                </c:pt>
                <c:pt idx="121">
                  <c:v>62.396588072819803</c:v>
                </c:pt>
                <c:pt idx="122">
                  <c:v>62.227388100741948</c:v>
                </c:pt>
                <c:pt idx="123">
                  <c:v>62.058747668322205</c:v>
                </c:pt>
                <c:pt idx="124">
                  <c:v>61.890688586342648</c:v>
                </c:pt>
                <c:pt idx="125">
                  <c:v>61.72323767509954</c:v>
                </c:pt>
                <c:pt idx="126">
                  <c:v>61.55642693815976</c:v>
                </c:pt>
                <c:pt idx="127">
                  <c:v>61.390293736342088</c:v>
                </c:pt>
                <c:pt idx="128">
                  <c:v>61.224880955418257</c:v>
                </c:pt>
                <c:pt idx="129">
                  <c:v>61.060237159688256</c:v>
                </c:pt>
                <c:pt idx="130">
                  <c:v>60.896416722111383</c:v>
                </c:pt>
                <c:pt idx="131">
                  <c:v>60.733479920091284</c:v>
                </c:pt>
                <c:pt idx="132">
                  <c:v>60.571492984356318</c:v>
                </c:pt>
                <c:pt idx="133">
                  <c:v>60.410528086701476</c:v>
                </c:pt>
                <c:pt idx="134">
                  <c:v>60.250663250743351</c:v>
                </c:pt>
                <c:pt idx="135">
                  <c:v>60.091982168386991</c:v>
                </c:pt>
                <c:pt idx="136">
                  <c:v>59.934573903544532</c:v>
                </c:pt>
                <c:pt idx="137">
                  <c:v>59.778532463941225</c:v>
                </c:pt>
                <c:pt idx="138">
                  <c:v>59.62395622177889</c:v>
                </c:pt>
                <c:pt idx="139">
                  <c:v>59.470947164814199</c:v>
                </c:pt>
                <c:pt idx="140">
                  <c:v>59.31960996126913</c:v>
                </c:pt>
                <c:pt idx="141">
                  <c:v>59.170050825148863</c:v>
                </c:pt>
                <c:pt idx="142">
                  <c:v>59.02237617319858</c:v>
                </c:pt>
                <c:pt idx="143">
                  <c:v>58.876691071039218</c:v>
                </c:pt>
                <c:pt idx="144">
                  <c:v>58.733097474056656</c:v>
                </c:pt>
                <c:pt idx="145">
                  <c:v>58.591692278338463</c:v>
                </c:pt>
                <c:pt idx="146">
                  <c:v>58.452565208163278</c:v>
                </c:pt>
                <c:pt idx="147">
                  <c:v>58.315796578876096</c:v>
                </c:pt>
                <c:pt idx="148">
                  <c:v>58.181454986850376</c:v>
                </c:pt>
                <c:pt idx="149">
                  <c:v>58.049594990863142</c:v>
                </c:pt>
                <c:pt idx="150">
                  <c:v>57.920254860626876</c:v>
                </c:pt>
                <c:pt idx="151">
                  <c:v>57.793454477339964</c:v>
                </c:pt>
                <c:pt idx="152">
                  <c:v>57.669193476794391</c:v>
                </c:pt>
                <c:pt idx="153">
                  <c:v>57.547449726749122</c:v>
                </c:pt>
                <c:pt idx="154">
                  <c:v>57.428178226071807</c:v>
                </c:pt>
                <c:pt idx="155">
                  <c:v>57.311310503047508</c:v>
                </c:pt>
                <c:pt idx="156">
                  <c:v>57.196754574195623</c:v>
                </c:pt>
                <c:pt idx="157">
                  <c:v>57.084395503417909</c:v>
                </c:pt>
                <c:pt idx="158">
                  <c:v>56.974096575398612</c:v>
                </c:pt>
                <c:pt idx="159">
                  <c:v>56.865701068495135</c:v>
                </c:pt>
                <c:pt idx="160">
                  <c:v>56.759034582910907</c:v>
                </c:pt>
                <c:pt idx="161">
                  <c:v>56.653907851958195</c:v>
                </c:pt>
                <c:pt idx="162">
                  <c:v>56.550119939906544</c:v>
                </c:pt>
                <c:pt idx="163">
                  <c:v>56.44746171121048</c:v>
                </c:pt>
                <c:pt idx="164">
                  <c:v>56.345719444263267</c:v>
                </c:pt>
                <c:pt idx="165">
                  <c:v>56.244678459023589</c:v>
                </c:pt>
                <c:pt idx="166">
                  <c:v>56.144126631966905</c:v>
                </c:pt>
                <c:pt idx="167">
                  <c:v>56.043857683170607</c:v>
                </c:pt>
                <c:pt idx="168">
                  <c:v>55.943674137690195</c:v>
                </c:pt>
                <c:pt idx="169">
                  <c:v>55.843389885031755</c:v>
                </c:pt>
                <c:pt idx="170">
                  <c:v>55.74283228456607</c:v>
                </c:pt>
                <c:pt idx="171">
                  <c:v>55.641843789249798</c:v>
                </c:pt>
                <c:pt idx="172">
                  <c:v>55.540283083299997</c:v>
                </c:pt>
                <c:pt idx="173">
                  <c:v>55.438025750118307</c:v>
                </c:pt>
                <c:pt idx="174">
                  <c:v>55.334964503805573</c:v>
                </c:pt>
                <c:pt idx="175">
                  <c:v>55.231009030507565</c:v>
                </c:pt>
                <c:pt idx="176">
                  <c:v>55.126085494455324</c:v>
                </c:pt>
                <c:pt idx="177">
                  <c:v>55.020135768123019</c:v>
                </c:pt>
                <c:pt idx="178">
                  <c:v>54.913116446886171</c:v>
                </c:pt>
                <c:pt idx="179">
                  <c:v>54.804997706551276</c:v>
                </c:pt>
                <c:pt idx="180">
                  <c:v>54.695762057845776</c:v>
                </c:pt>
                <c:pt idx="181">
                  <c:v>54.585403046102741</c:v>
                </c:pt>
                <c:pt idx="182">
                  <c:v>54.473923937596261</c:v>
                </c:pt>
                <c:pt idx="183">
                  <c:v>54.361336426832068</c:v>
                </c:pt>
                <c:pt idx="184">
                  <c:v>54.247659392021824</c:v>
                </c:pt>
                <c:pt idx="185">
                  <c:v>54.132917719298881</c:v>
                </c:pt>
                <c:pt idx="186">
                  <c:v>54.017141210194616</c:v>
                </c:pt>
                <c:pt idx="187">
                  <c:v>53.900363581621846</c:v>
                </c:pt>
                <c:pt idx="188">
                  <c:v>53.782621563158038</c:v>
                </c:pt>
                <c:pt idx="189">
                  <c:v>53.663954092788529</c:v>
                </c:pt>
                <c:pt idx="190">
                  <c:v>53.544401609408993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70.441999999999993</c:v>
                </c:pt>
                <c:pt idx="1">
                  <c:v>70.721000000000004</c:v>
                </c:pt>
                <c:pt idx="2">
                  <c:v>70.069999999999993</c:v>
                </c:pt>
                <c:pt idx="3">
                  <c:v>70.650999999999996</c:v>
                </c:pt>
                <c:pt idx="4">
                  <c:v>70.766999999999996</c:v>
                </c:pt>
                <c:pt idx="5">
                  <c:v>71.209000000000003</c:v>
                </c:pt>
                <c:pt idx="6">
                  <c:v>72.093000000000004</c:v>
                </c:pt>
                <c:pt idx="7">
                  <c:v>70.233000000000004</c:v>
                </c:pt>
                <c:pt idx="8">
                  <c:v>71.441999999999993</c:v>
                </c:pt>
                <c:pt idx="9">
                  <c:v>72.884</c:v>
                </c:pt>
                <c:pt idx="10">
                  <c:v>74.302000000000007</c:v>
                </c:pt>
                <c:pt idx="11">
                  <c:v>71.581000000000003</c:v>
                </c:pt>
                <c:pt idx="12">
                  <c:v>71.534999999999997</c:v>
                </c:pt>
                <c:pt idx="13">
                  <c:v>71.650999999999996</c:v>
                </c:pt>
                <c:pt idx="14">
                  <c:v>71.744</c:v>
                </c:pt>
                <c:pt idx="15">
                  <c:v>70.86</c:v>
                </c:pt>
                <c:pt idx="16">
                  <c:v>70.953000000000003</c:v>
                </c:pt>
                <c:pt idx="17">
                  <c:v>72.093000000000004</c:v>
                </c:pt>
                <c:pt idx="18">
                  <c:v>70.650999999999996</c:v>
                </c:pt>
                <c:pt idx="19">
                  <c:v>71.209000000000003</c:v>
                </c:pt>
                <c:pt idx="20">
                  <c:v>70.534999999999997</c:v>
                </c:pt>
                <c:pt idx="21">
                  <c:v>72.534999999999997</c:v>
                </c:pt>
                <c:pt idx="22">
                  <c:v>73.093000000000004</c:v>
                </c:pt>
                <c:pt idx="23">
                  <c:v>73.278999999999996</c:v>
                </c:pt>
                <c:pt idx="24">
                  <c:v>74.512</c:v>
                </c:pt>
                <c:pt idx="25">
                  <c:v>73.302000000000007</c:v>
                </c:pt>
                <c:pt idx="26">
                  <c:v>75.069999999999993</c:v>
                </c:pt>
                <c:pt idx="27">
                  <c:v>75.465000000000003</c:v>
                </c:pt>
                <c:pt idx="28">
                  <c:v>75.209000000000003</c:v>
                </c:pt>
                <c:pt idx="29">
                  <c:v>77.790999999999997</c:v>
                </c:pt>
                <c:pt idx="30">
                  <c:v>76.349000000000004</c:v>
                </c:pt>
                <c:pt idx="31">
                  <c:v>76.278999999999996</c:v>
                </c:pt>
                <c:pt idx="32">
                  <c:v>76.14</c:v>
                </c:pt>
                <c:pt idx="33">
                  <c:v>78.441999999999993</c:v>
                </c:pt>
                <c:pt idx="34">
                  <c:v>79.581000000000003</c:v>
                </c:pt>
                <c:pt idx="35">
                  <c:v>79.465000000000003</c:v>
                </c:pt>
                <c:pt idx="36">
                  <c:v>78.256</c:v>
                </c:pt>
                <c:pt idx="37">
                  <c:v>79.558000000000007</c:v>
                </c:pt>
                <c:pt idx="38">
                  <c:v>82.394999999999996</c:v>
                </c:pt>
                <c:pt idx="39">
                  <c:v>79.790999999999997</c:v>
                </c:pt>
                <c:pt idx="40">
                  <c:v>82.605000000000004</c:v>
                </c:pt>
                <c:pt idx="41">
                  <c:v>84.465000000000003</c:v>
                </c:pt>
                <c:pt idx="42">
                  <c:v>86.256</c:v>
                </c:pt>
                <c:pt idx="43">
                  <c:v>88.07</c:v>
                </c:pt>
                <c:pt idx="44">
                  <c:v>88.233000000000004</c:v>
                </c:pt>
                <c:pt idx="45">
                  <c:v>91.534999999999997</c:v>
                </c:pt>
                <c:pt idx="46">
                  <c:v>94.349000000000004</c:v>
                </c:pt>
                <c:pt idx="47">
                  <c:v>98.116</c:v>
                </c:pt>
                <c:pt idx="48">
                  <c:v>100.67400000000001</c:v>
                </c:pt>
                <c:pt idx="49">
                  <c:v>107.209</c:v>
                </c:pt>
                <c:pt idx="50">
                  <c:v>114.791</c:v>
                </c:pt>
                <c:pt idx="51">
                  <c:v>127.395</c:v>
                </c:pt>
                <c:pt idx="52">
                  <c:v>142.37200000000001</c:v>
                </c:pt>
                <c:pt idx="53">
                  <c:v>158.16300000000001</c:v>
                </c:pt>
                <c:pt idx="54">
                  <c:v>175.791</c:v>
                </c:pt>
                <c:pt idx="55">
                  <c:v>189.93</c:v>
                </c:pt>
                <c:pt idx="56">
                  <c:v>202.69800000000001</c:v>
                </c:pt>
                <c:pt idx="57">
                  <c:v>213.86</c:v>
                </c:pt>
                <c:pt idx="58">
                  <c:v>222.81399999999999</c:v>
                </c:pt>
                <c:pt idx="59">
                  <c:v>229.39500000000001</c:v>
                </c:pt>
                <c:pt idx="60">
                  <c:v>233.744</c:v>
                </c:pt>
                <c:pt idx="61">
                  <c:v>232.023</c:v>
                </c:pt>
                <c:pt idx="62">
                  <c:v>225.233</c:v>
                </c:pt>
                <c:pt idx="63">
                  <c:v>206.34899999999999</c:v>
                </c:pt>
                <c:pt idx="64">
                  <c:v>169.37200000000001</c:v>
                </c:pt>
                <c:pt idx="65">
                  <c:v>119.32599999999999</c:v>
                </c:pt>
                <c:pt idx="66">
                  <c:v>83.837000000000003</c:v>
                </c:pt>
                <c:pt idx="67">
                  <c:v>73.116</c:v>
                </c:pt>
                <c:pt idx="68">
                  <c:v>72.534999999999997</c:v>
                </c:pt>
                <c:pt idx="69">
                  <c:v>72.628</c:v>
                </c:pt>
                <c:pt idx="70">
                  <c:v>75.441999999999993</c:v>
                </c:pt>
                <c:pt idx="71">
                  <c:v>74.766999999999996</c:v>
                </c:pt>
                <c:pt idx="72">
                  <c:v>76.953000000000003</c:v>
                </c:pt>
                <c:pt idx="73">
                  <c:v>78.790999999999997</c:v>
                </c:pt>
                <c:pt idx="74">
                  <c:v>83.953000000000003</c:v>
                </c:pt>
                <c:pt idx="75">
                  <c:v>88.116</c:v>
                </c:pt>
                <c:pt idx="76">
                  <c:v>97.906999999999996</c:v>
                </c:pt>
                <c:pt idx="77">
                  <c:v>108.256</c:v>
                </c:pt>
                <c:pt idx="78">
                  <c:v>120.791</c:v>
                </c:pt>
                <c:pt idx="79">
                  <c:v>134.81399999999999</c:v>
                </c:pt>
                <c:pt idx="80">
                  <c:v>147.465</c:v>
                </c:pt>
                <c:pt idx="81">
                  <c:v>160.30199999999999</c:v>
                </c:pt>
                <c:pt idx="82">
                  <c:v>171.55799999999999</c:v>
                </c:pt>
                <c:pt idx="83">
                  <c:v>180.18600000000001</c:v>
                </c:pt>
                <c:pt idx="84">
                  <c:v>185.744</c:v>
                </c:pt>
                <c:pt idx="85">
                  <c:v>188.09299999999999</c:v>
                </c:pt>
                <c:pt idx="86">
                  <c:v>184.30199999999999</c:v>
                </c:pt>
                <c:pt idx="87">
                  <c:v>171.767</c:v>
                </c:pt>
                <c:pt idx="88">
                  <c:v>144.34899999999999</c:v>
                </c:pt>
                <c:pt idx="89">
                  <c:v>106.744</c:v>
                </c:pt>
                <c:pt idx="90">
                  <c:v>74.418999999999997</c:v>
                </c:pt>
                <c:pt idx="91">
                  <c:v>64.465000000000003</c:v>
                </c:pt>
                <c:pt idx="92">
                  <c:v>63.906999999999996</c:v>
                </c:pt>
                <c:pt idx="93">
                  <c:v>61.673999999999999</c:v>
                </c:pt>
                <c:pt idx="94">
                  <c:v>63.023000000000003</c:v>
                </c:pt>
                <c:pt idx="95">
                  <c:v>62.442</c:v>
                </c:pt>
                <c:pt idx="96">
                  <c:v>62.720999999999997</c:v>
                </c:pt>
                <c:pt idx="97">
                  <c:v>62.814</c:v>
                </c:pt>
                <c:pt idx="98">
                  <c:v>62.418999999999997</c:v>
                </c:pt>
                <c:pt idx="99">
                  <c:v>63.442</c:v>
                </c:pt>
                <c:pt idx="100">
                  <c:v>62.790999999999997</c:v>
                </c:pt>
                <c:pt idx="101">
                  <c:v>64.069999999999993</c:v>
                </c:pt>
                <c:pt idx="102">
                  <c:v>64</c:v>
                </c:pt>
                <c:pt idx="103">
                  <c:v>63.673999999999999</c:v>
                </c:pt>
                <c:pt idx="104">
                  <c:v>62.534999999999997</c:v>
                </c:pt>
                <c:pt idx="105">
                  <c:v>63.186</c:v>
                </c:pt>
                <c:pt idx="106">
                  <c:v>62.442</c:v>
                </c:pt>
                <c:pt idx="107">
                  <c:v>63.465000000000003</c:v>
                </c:pt>
                <c:pt idx="108">
                  <c:v>63.093000000000004</c:v>
                </c:pt>
                <c:pt idx="109">
                  <c:v>64.022999999999996</c:v>
                </c:pt>
                <c:pt idx="110">
                  <c:v>64.278999999999996</c:v>
                </c:pt>
                <c:pt idx="111">
                  <c:v>64.209000000000003</c:v>
                </c:pt>
                <c:pt idx="112">
                  <c:v>64.674000000000007</c:v>
                </c:pt>
                <c:pt idx="113">
                  <c:v>62.953000000000003</c:v>
                </c:pt>
                <c:pt idx="114">
                  <c:v>62.628</c:v>
                </c:pt>
                <c:pt idx="115">
                  <c:v>64.558000000000007</c:v>
                </c:pt>
                <c:pt idx="116">
                  <c:v>63.07</c:v>
                </c:pt>
                <c:pt idx="117">
                  <c:v>64.953000000000003</c:v>
                </c:pt>
                <c:pt idx="118">
                  <c:v>66.233000000000004</c:v>
                </c:pt>
                <c:pt idx="119">
                  <c:v>69.837000000000003</c:v>
                </c:pt>
                <c:pt idx="120">
                  <c:v>73.766999999999996</c:v>
                </c:pt>
                <c:pt idx="121">
                  <c:v>78.766999999999996</c:v>
                </c:pt>
                <c:pt idx="122">
                  <c:v>85.418999999999997</c:v>
                </c:pt>
                <c:pt idx="123">
                  <c:v>88.558000000000007</c:v>
                </c:pt>
                <c:pt idx="124">
                  <c:v>94.441999999999993</c:v>
                </c:pt>
                <c:pt idx="125">
                  <c:v>99.884</c:v>
                </c:pt>
                <c:pt idx="126">
                  <c:v>103.209</c:v>
                </c:pt>
                <c:pt idx="127">
                  <c:v>103</c:v>
                </c:pt>
                <c:pt idx="128">
                  <c:v>103.279</c:v>
                </c:pt>
                <c:pt idx="129">
                  <c:v>101.209</c:v>
                </c:pt>
                <c:pt idx="130">
                  <c:v>94.488</c:v>
                </c:pt>
                <c:pt idx="131">
                  <c:v>88.302000000000007</c:v>
                </c:pt>
                <c:pt idx="132">
                  <c:v>81.046999999999997</c:v>
                </c:pt>
                <c:pt idx="133">
                  <c:v>72.465000000000003</c:v>
                </c:pt>
                <c:pt idx="134">
                  <c:v>67.116</c:v>
                </c:pt>
                <c:pt idx="135">
                  <c:v>60.232999999999997</c:v>
                </c:pt>
                <c:pt idx="136">
                  <c:v>57.93</c:v>
                </c:pt>
                <c:pt idx="137">
                  <c:v>59.790999999999997</c:v>
                </c:pt>
                <c:pt idx="138">
                  <c:v>57.93</c:v>
                </c:pt>
                <c:pt idx="139">
                  <c:v>58.581000000000003</c:v>
                </c:pt>
                <c:pt idx="140">
                  <c:v>57.604999999999997</c:v>
                </c:pt>
                <c:pt idx="141">
                  <c:v>59.162999999999997</c:v>
                </c:pt>
                <c:pt idx="142">
                  <c:v>58.744</c:v>
                </c:pt>
                <c:pt idx="143">
                  <c:v>58.116</c:v>
                </c:pt>
                <c:pt idx="144">
                  <c:v>58.395000000000003</c:v>
                </c:pt>
                <c:pt idx="145">
                  <c:v>57.93</c:v>
                </c:pt>
                <c:pt idx="146">
                  <c:v>59.673999999999999</c:v>
                </c:pt>
                <c:pt idx="147">
                  <c:v>56.767000000000003</c:v>
                </c:pt>
                <c:pt idx="148">
                  <c:v>57.651000000000003</c:v>
                </c:pt>
                <c:pt idx="149">
                  <c:v>59.93</c:v>
                </c:pt>
                <c:pt idx="150">
                  <c:v>57.93</c:v>
                </c:pt>
                <c:pt idx="151">
                  <c:v>60.93</c:v>
                </c:pt>
                <c:pt idx="152">
                  <c:v>61</c:v>
                </c:pt>
                <c:pt idx="153">
                  <c:v>64.512</c:v>
                </c:pt>
                <c:pt idx="154">
                  <c:v>68.093000000000004</c:v>
                </c:pt>
                <c:pt idx="155">
                  <c:v>72.116</c:v>
                </c:pt>
                <c:pt idx="156">
                  <c:v>75.418999999999997</c:v>
                </c:pt>
                <c:pt idx="157">
                  <c:v>80.093000000000004</c:v>
                </c:pt>
                <c:pt idx="158">
                  <c:v>83.162999999999997</c:v>
                </c:pt>
                <c:pt idx="159">
                  <c:v>82.488</c:v>
                </c:pt>
                <c:pt idx="160">
                  <c:v>82.441999999999993</c:v>
                </c:pt>
                <c:pt idx="161">
                  <c:v>80.813999999999993</c:v>
                </c:pt>
                <c:pt idx="162">
                  <c:v>77.534999999999997</c:v>
                </c:pt>
                <c:pt idx="163">
                  <c:v>70.977000000000004</c:v>
                </c:pt>
                <c:pt idx="164">
                  <c:v>63.534999999999997</c:v>
                </c:pt>
                <c:pt idx="165">
                  <c:v>62.116</c:v>
                </c:pt>
                <c:pt idx="166">
                  <c:v>57.14</c:v>
                </c:pt>
                <c:pt idx="167">
                  <c:v>55.628</c:v>
                </c:pt>
                <c:pt idx="168">
                  <c:v>55.395000000000003</c:v>
                </c:pt>
                <c:pt idx="169">
                  <c:v>55.558</c:v>
                </c:pt>
                <c:pt idx="170">
                  <c:v>57.512</c:v>
                </c:pt>
                <c:pt idx="171">
                  <c:v>55.558</c:v>
                </c:pt>
                <c:pt idx="172">
                  <c:v>55.558</c:v>
                </c:pt>
                <c:pt idx="173">
                  <c:v>55.442</c:v>
                </c:pt>
                <c:pt idx="174">
                  <c:v>54.698</c:v>
                </c:pt>
                <c:pt idx="175">
                  <c:v>55.465000000000003</c:v>
                </c:pt>
                <c:pt idx="176">
                  <c:v>56.232999999999997</c:v>
                </c:pt>
                <c:pt idx="177">
                  <c:v>55.418999999999997</c:v>
                </c:pt>
                <c:pt idx="178">
                  <c:v>55.790999999999997</c:v>
                </c:pt>
                <c:pt idx="179">
                  <c:v>56.14</c:v>
                </c:pt>
                <c:pt idx="180">
                  <c:v>54.628</c:v>
                </c:pt>
                <c:pt idx="181">
                  <c:v>55.442</c:v>
                </c:pt>
                <c:pt idx="182">
                  <c:v>54.837000000000003</c:v>
                </c:pt>
                <c:pt idx="183">
                  <c:v>56.07</c:v>
                </c:pt>
                <c:pt idx="184">
                  <c:v>54.326000000000001</c:v>
                </c:pt>
                <c:pt idx="185">
                  <c:v>55.628</c:v>
                </c:pt>
                <c:pt idx="186">
                  <c:v>54.046999999999997</c:v>
                </c:pt>
                <c:pt idx="187">
                  <c:v>54.093000000000004</c:v>
                </c:pt>
                <c:pt idx="188">
                  <c:v>54.837000000000003</c:v>
                </c:pt>
                <c:pt idx="189">
                  <c:v>55.209000000000003</c:v>
                </c:pt>
                <c:pt idx="190">
                  <c:v>54.744</c:v>
                </c:pt>
                <c:pt idx="191">
                  <c:v>55.14</c:v>
                </c:pt>
                <c:pt idx="192">
                  <c:v>54.604999999999997</c:v>
                </c:pt>
                <c:pt idx="193">
                  <c:v>55.698</c:v>
                </c:pt>
                <c:pt idx="194">
                  <c:v>55.023000000000003</c:v>
                </c:pt>
                <c:pt idx="195">
                  <c:v>54.279000000000003</c:v>
                </c:pt>
                <c:pt idx="196">
                  <c:v>53.698</c:v>
                </c:pt>
                <c:pt idx="197">
                  <c:v>55.442</c:v>
                </c:pt>
                <c:pt idx="198">
                  <c:v>54.720999999999997</c:v>
                </c:pt>
                <c:pt idx="199">
                  <c:v>53.162999999999997</c:v>
                </c:pt>
                <c:pt idx="200">
                  <c:v>54.256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68.390727111717183</c:v>
                </c:pt>
                <c:pt idx="1">
                  <c:v>68.693286464021014</c:v>
                </c:pt>
                <c:pt idx="2">
                  <c:v>68.995217307260063</c:v>
                </c:pt>
                <c:pt idx="3">
                  <c:v>69.296384656456937</c:v>
                </c:pt>
                <c:pt idx="4">
                  <c:v>69.596634657107032</c:v>
                </c:pt>
                <c:pt idx="5">
                  <c:v>69.895792525563166</c:v>
                </c:pt>
                <c:pt idx="6">
                  <c:v>70.193660340280246</c:v>
                </c:pt>
                <c:pt idx="7">
                  <c:v>70.490014689020313</c:v>
                </c:pt>
                <c:pt idx="8">
                  <c:v>70.784604182149081</c:v>
                </c:pt>
                <c:pt idx="9">
                  <c:v>71.077146848595589</c:v>
                </c:pt>
                <c:pt idx="10">
                  <c:v>71.367327439291785</c:v>
                </c:pt>
                <c:pt idx="11">
                  <c:v>71.654794673557518</c:v>
                </c:pt>
                <c:pt idx="12">
                  <c:v>71.939158477877243</c:v>
                </c:pt>
                <c:pt idx="13">
                  <c:v>72.21998728531608</c:v>
                </c:pt>
                <c:pt idx="14">
                  <c:v>72.496805489851951</c:v>
                </c:pt>
                <c:pt idx="15">
                  <c:v>72.769091187042861</c:v>
                </c:pt>
                <c:pt idx="16">
                  <c:v>73.036274386880407</c:v>
                </c:pt>
                <c:pt idx="17">
                  <c:v>73.297735966061396</c:v>
                </c:pt>
                <c:pt idx="18">
                  <c:v>73.552807749956784</c:v>
                </c:pt>
                <c:pt idx="19">
                  <c:v>73.800774301086506</c:v>
                </c:pt>
                <c:pt idx="20">
                  <c:v>74.040877272226439</c:v>
                </c:pt>
                <c:pt idx="21">
                  <c:v>74.272323601663714</c:v>
                </c:pt>
                <c:pt idx="22">
                  <c:v>74.494299442893265</c:v>
                </c:pt>
                <c:pt idx="23">
                  <c:v>74.705992603207989</c:v>
                </c:pt>
                <c:pt idx="24">
                  <c:v>74.906627499657844</c:v>
                </c:pt>
                <c:pt idx="25">
                  <c:v>75.095518316651336</c:v>
                </c:pt>
                <c:pt idx="26">
                  <c:v>75.27214824799843</c:v>
                </c:pt>
                <c:pt idx="27">
                  <c:v>75.436285475068672</c:v>
                </c:pt>
                <c:pt idx="28">
                  <c:v>75.588149849693721</c:v>
                </c:pt>
                <c:pt idx="29">
                  <c:v>75.728647973762378</c:v>
                </c:pt>
                <c:pt idx="30">
                  <c:v>75.859698175372642</c:v>
                </c:pt>
                <c:pt idx="31">
                  <c:v>75.98467020670391</c:v>
                </c:pt>
                <c:pt idx="32">
                  <c:v>76.108966460633056</c:v>
                </c:pt>
                <c:pt idx="33">
                  <c:v>76.240770914915714</c:v>
                </c:pt>
                <c:pt idx="34">
                  <c:v>76.39198734076254</c:v>
                </c:pt>
                <c:pt idx="35">
                  <c:v>76.579377814339807</c:v>
                </c:pt>
                <c:pt idx="36">
                  <c:v>76.82589448900012</c:v>
                </c:pt>
                <c:pt idx="37">
                  <c:v>77.162170482998874</c:v>
                </c:pt>
                <c:pt idx="38">
                  <c:v>77.628098940729629</c:v>
                </c:pt>
                <c:pt idx="39">
                  <c:v>78.274383474199396</c:v>
                </c:pt>
                <c:pt idx="40">
                  <c:v>79.163890794047802</c:v>
                </c:pt>
                <c:pt idx="41">
                  <c:v>80.37258223514047</c:v>
                </c:pt>
                <c:pt idx="42">
                  <c:v>81.989752454928464</c:v>
                </c:pt>
                <c:pt idx="43">
                  <c:v>84.117270566037092</c:v>
                </c:pt>
                <c:pt idx="44">
                  <c:v>86.867512687292901</c:v>
                </c:pt>
                <c:pt idx="45">
                  <c:v>90.359706899417873</c:v>
                </c:pt>
                <c:pt idx="46">
                  <c:v>94.714491634723302</c:v>
                </c:pt>
                <c:pt idx="47">
                  <c:v>100.046622190509</c:v>
                </c:pt>
                <c:pt idx="48">
                  <c:v>106.45594624532264</c:v>
                </c:pt>
                <c:pt idx="49">
                  <c:v>114.01699816499162</c:v>
                </c:pt>
                <c:pt idx="50">
                  <c:v>122.7678139087171</c:v>
                </c:pt>
                <c:pt idx="51">
                  <c:v>132.69881454571436</c:v>
                </c:pt>
                <c:pt idx="52">
                  <c:v>143.74281084136172</c:v>
                </c:pt>
                <c:pt idx="53">
                  <c:v>155.76730539126063</c:v>
                </c:pt>
                <c:pt idx="54">
                  <c:v>168.57027526867157</c:v>
                </c:pt>
                <c:pt idx="55">
                  <c:v>181.88044922858768</c:v>
                </c:pt>
                <c:pt idx="56">
                  <c:v>195.36231546601468</c:v>
                </c:pt>
                <c:pt idx="57">
                  <c:v>208.62101769756862</c:v>
                </c:pt>
                <c:pt idx="58">
                  <c:v>221.17300486066219</c:v>
                </c:pt>
                <c:pt idx="59">
                  <c:v>232.24226660273774</c:v>
                </c:pt>
                <c:pt idx="60">
                  <c:v>240.08833617684172</c:v>
                </c:pt>
                <c:pt idx="61">
                  <c:v>240.91356845447899</c:v>
                </c:pt>
                <c:pt idx="62">
                  <c:v>229.01607663545258</c:v>
                </c:pt>
                <c:pt idx="63">
                  <c:v>200.80511941741736</c:v>
                </c:pt>
                <c:pt idx="64">
                  <c:v>160.74340954155178</c:v>
                </c:pt>
                <c:pt idx="65">
                  <c:v>121.05999975222844</c:v>
                </c:pt>
                <c:pt idx="66">
                  <c:v>92.781393049736508</c:v>
                </c:pt>
                <c:pt idx="67">
                  <c:v>78.288131507940861</c:v>
                </c:pt>
                <c:pt idx="68">
                  <c:v>73.233857350415178</c:v>
                </c:pt>
                <c:pt idx="69">
                  <c:v>72.620475733321598</c:v>
                </c:pt>
                <c:pt idx="70">
                  <c:v>73.745975304376032</c:v>
                </c:pt>
                <c:pt idx="71">
                  <c:v>75.765728969423989</c:v>
                </c:pt>
                <c:pt idx="72">
                  <c:v>78.600215405172648</c:v>
                </c:pt>
                <c:pt idx="73">
                  <c:v>82.370359711445218</c:v>
                </c:pt>
                <c:pt idx="74">
                  <c:v>87.22568063154219</c:v>
                </c:pt>
                <c:pt idx="75">
                  <c:v>93.298215235208389</c:v>
                </c:pt>
                <c:pt idx="76">
                  <c:v>100.67893115430093</c:v>
                </c:pt>
                <c:pt idx="77">
                  <c:v>109.39583629507128</c:v>
                </c:pt>
                <c:pt idx="78">
                  <c:v>119.39313120098802</c:v>
                </c:pt>
                <c:pt idx="79">
                  <c:v>130.51417469942055</c:v>
                </c:pt>
                <c:pt idx="80">
                  <c:v>142.49149842232566</c:v>
                </c:pt>
                <c:pt idx="81">
                  <c:v>154.94603714255041</c:v>
                </c:pt>
                <c:pt idx="82">
                  <c:v>167.3883202163122</c:v>
                </c:pt>
                <c:pt idx="83">
                  <c:v>179.1577866994279</c:v>
                </c:pt>
                <c:pt idx="84">
                  <c:v>189.05052271512389</c:v>
                </c:pt>
                <c:pt idx="85">
                  <c:v>194.28673383744615</c:v>
                </c:pt>
                <c:pt idx="86">
                  <c:v>189.67016048031871</c:v>
                </c:pt>
                <c:pt idx="87">
                  <c:v>170.25507781084778</c:v>
                </c:pt>
                <c:pt idx="88">
                  <c:v>138.17134837401366</c:v>
                </c:pt>
                <c:pt idx="89">
                  <c:v>104.68485129723133</c:v>
                </c:pt>
                <c:pt idx="90">
                  <c:v>81.074216782851309</c:v>
                </c:pt>
                <c:pt idx="91">
                  <c:v>69.60479586856772</c:v>
                </c:pt>
                <c:pt idx="92">
                  <c:v>65.697256211257837</c:v>
                </c:pt>
                <c:pt idx="93">
                  <c:v>64.697503156468841</c:v>
                </c:pt>
                <c:pt idx="94">
                  <c:v>64.42969237222205</c:v>
                </c:pt>
                <c:pt idx="95">
                  <c:v>64.286441051539242</c:v>
                </c:pt>
                <c:pt idx="96">
                  <c:v>64.158802411271836</c:v>
                </c:pt>
                <c:pt idx="97">
                  <c:v>64.033750202319439</c:v>
                </c:pt>
                <c:pt idx="98">
                  <c:v>63.910152313985023</c:v>
                </c:pt>
                <c:pt idx="99">
                  <c:v>63.787863364491265</c:v>
                </c:pt>
                <c:pt idx="100">
                  <c:v>63.666808546707877</c:v>
                </c:pt>
                <c:pt idx="101">
                  <c:v>63.546943719883814</c:v>
                </c:pt>
                <c:pt idx="102">
                  <c:v>63.428277931098108</c:v>
                </c:pt>
                <c:pt idx="103">
                  <c:v>63.310921532699304</c:v>
                </c:pt>
                <c:pt idx="104">
                  <c:v>63.195177051484485</c:v>
                </c:pt>
                <c:pt idx="105">
                  <c:v>63.08170363199563</c:v>
                </c:pt>
                <c:pt idx="106">
                  <c:v>62.971802233746516</c:v>
                </c:pt>
                <c:pt idx="107">
                  <c:v>62.867888813422681</c:v>
                </c:pt>
                <c:pt idx="108">
                  <c:v>62.774243376915081</c:v>
                </c:pt>
                <c:pt idx="109">
                  <c:v>62.698137087647389</c:v>
                </c:pt>
                <c:pt idx="110">
                  <c:v>62.651435680443022</c:v>
                </c:pt>
                <c:pt idx="111">
                  <c:v>62.652738500138121</c:v>
                </c:pt>
                <c:pt idx="112">
                  <c:v>62.730019368627794</c:v>
                </c:pt>
                <c:pt idx="113">
                  <c:v>62.923572438408286</c:v>
                </c:pt>
                <c:pt idx="114">
                  <c:v>63.28883051398676</c:v>
                </c:pt>
                <c:pt idx="115">
                  <c:v>63.898337042608674</c:v>
                </c:pt>
                <c:pt idx="116">
                  <c:v>64.841871947964265</c:v>
                </c:pt>
                <c:pt idx="117">
                  <c:v>66.223542764580799</c:v>
                </c:pt>
                <c:pt idx="118">
                  <c:v>68.154644993844528</c:v>
                </c:pt>
                <c:pt idx="119">
                  <c:v>70.741286018020702</c:v>
                </c:pt>
                <c:pt idx="120">
                  <c:v>74.065989574119854</c:v>
                </c:pt>
                <c:pt idx="121">
                  <c:v>78.162379655620754</c:v>
                </c:pt>
                <c:pt idx="122">
                  <c:v>82.981407114088995</c:v>
                </c:pt>
                <c:pt idx="123">
                  <c:v>88.347645157928511</c:v>
                </c:pt>
                <c:pt idx="124">
                  <c:v>93.908885366721648</c:v>
                </c:pt>
                <c:pt idx="125">
                  <c:v>99.096766597731246</c:v>
                </c:pt>
                <c:pt idx="126">
                  <c:v>103.13888535397267</c:v>
                </c:pt>
                <c:pt idx="127">
                  <c:v>105.17487762894072</c:v>
                </c:pt>
                <c:pt idx="128">
                  <c:v>104.49814088008452</c:v>
                </c:pt>
                <c:pt idx="129">
                  <c:v>100.85924743494287</c:v>
                </c:pt>
                <c:pt idx="130">
                  <c:v>94.675119419857026</c:v>
                </c:pt>
                <c:pt idx="131">
                  <c:v>86.98364614341564</c:v>
                </c:pt>
                <c:pt idx="132">
                  <c:v>79.114207770920203</c:v>
                </c:pt>
                <c:pt idx="133">
                  <c:v>72.231349944288198</c:v>
                </c:pt>
                <c:pt idx="134">
                  <c:v>66.995748564450707</c:v>
                </c:pt>
                <c:pt idx="135">
                  <c:v>63.495815821255626</c:v>
                </c:pt>
                <c:pt idx="136">
                  <c:v>61.418669813865492</c:v>
                </c:pt>
                <c:pt idx="137">
                  <c:v>60.305514285973395</c:v>
                </c:pt>
                <c:pt idx="138">
                  <c:v>59.746448825313564</c:v>
                </c:pt>
                <c:pt idx="139">
                  <c:v>59.461327977764689</c:v>
                </c:pt>
                <c:pt idx="140">
                  <c:v>59.29378691329773</c:v>
                </c:pt>
                <c:pt idx="141">
                  <c:v>59.170611806251458</c:v>
                </c:pt>
                <c:pt idx="142">
                  <c:v>59.062972837343835</c:v>
                </c:pt>
                <c:pt idx="143">
                  <c:v>58.962164968329475</c:v>
                </c:pt>
                <c:pt idx="144">
                  <c:v>58.868428700923246</c:v>
                </c:pt>
                <c:pt idx="145">
                  <c:v>58.78790140591888</c:v>
                </c:pt>
                <c:pt idx="146">
                  <c:v>58.734125685194549</c:v>
                </c:pt>
                <c:pt idx="147">
                  <c:v>58.732490810213697</c:v>
                </c:pt>
                <c:pt idx="148">
                  <c:v>58.826898074125708</c:v>
                </c:pt>
                <c:pt idx="149">
                  <c:v>59.087645818360073</c:v>
                </c:pt>
                <c:pt idx="150">
                  <c:v>59.618230264925806</c:v>
                </c:pt>
                <c:pt idx="151">
                  <c:v>60.556772548961391</c:v>
                </c:pt>
                <c:pt idx="152">
                  <c:v>62.065631329716446</c:v>
                </c:pt>
                <c:pt idx="153">
                  <c:v>64.301320940335302</c:v>
                </c:pt>
                <c:pt idx="154">
                  <c:v>67.357796017879409</c:v>
                </c:pt>
                <c:pt idx="155">
                  <c:v>71.18289053138632</c:v>
                </c:pt>
                <c:pt idx="156">
                  <c:v>75.485202394195682</c:v>
                </c:pt>
                <c:pt idx="157">
                  <c:v>79.677785964112388</c:v>
                </c:pt>
                <c:pt idx="158">
                  <c:v>82.929499444137832</c:v>
                </c:pt>
                <c:pt idx="159">
                  <c:v>84.376942538995181</c:v>
                </c:pt>
                <c:pt idx="160">
                  <c:v>83.460345832154673</c:v>
                </c:pt>
                <c:pt idx="161">
                  <c:v>80.222829072425583</c:v>
                </c:pt>
                <c:pt idx="162">
                  <c:v>75.368030158297671</c:v>
                </c:pt>
                <c:pt idx="163">
                  <c:v>69.994102442759285</c:v>
                </c:pt>
                <c:pt idx="164">
                  <c:v>65.144870251460432</c:v>
                </c:pt>
                <c:pt idx="165">
                  <c:v>61.447296506899924</c:v>
                </c:pt>
                <c:pt idx="166">
                  <c:v>59.019168825604822</c:v>
                </c:pt>
                <c:pt idx="167">
                  <c:v>57.622623223410812</c:v>
                </c:pt>
                <c:pt idx="168">
                  <c:v>56.899635101080293</c:v>
                </c:pt>
                <c:pt idx="169">
                  <c:v>56.54212909564918</c:v>
                </c:pt>
                <c:pt idx="170">
                  <c:v>56.352205416893717</c:v>
                </c:pt>
                <c:pt idx="171">
                  <c:v>56.22782659746764</c:v>
                </c:pt>
                <c:pt idx="172">
                  <c:v>56.125430603782803</c:v>
                </c:pt>
                <c:pt idx="173">
                  <c:v>56.029357338431552</c:v>
                </c:pt>
                <c:pt idx="174">
                  <c:v>55.934811258251727</c:v>
                </c:pt>
                <c:pt idx="175">
                  <c:v>55.84052436275563</c:v>
                </c:pt>
                <c:pt idx="176">
                  <c:v>55.746196813913784</c:v>
                </c:pt>
                <c:pt idx="177">
                  <c:v>55.651756547959074</c:v>
                </c:pt>
                <c:pt idx="178">
                  <c:v>55.557179166473126</c:v>
                </c:pt>
                <c:pt idx="179">
                  <c:v>55.462450700326237</c:v>
                </c:pt>
                <c:pt idx="180">
                  <c:v>55.367560934604128</c:v>
                </c:pt>
                <c:pt idx="181">
                  <c:v>55.272502250831394</c:v>
                </c:pt>
                <c:pt idx="182">
                  <c:v>55.177269303473459</c:v>
                </c:pt>
                <c:pt idx="183">
                  <c:v>55.081858795066275</c:v>
                </c:pt>
                <c:pt idx="184">
                  <c:v>54.986269257054857</c:v>
                </c:pt>
                <c:pt idx="185">
                  <c:v>54.890500831233481</c:v>
                </c:pt>
                <c:pt idx="186">
                  <c:v>54.79455505596961</c:v>
                </c:pt>
                <c:pt idx="187">
                  <c:v>54.698434661294712</c:v>
                </c:pt>
                <c:pt idx="188">
                  <c:v>54.602143375963422</c:v>
                </c:pt>
                <c:pt idx="189">
                  <c:v>54.50568574863091</c:v>
                </c:pt>
                <c:pt idx="190">
                  <c:v>54.409066984470662</c:v>
                </c:pt>
                <c:pt idx="191">
                  <c:v>54.312292797863229</c:v>
                </c:pt>
                <c:pt idx="192">
                  <c:v>54.215369281227353</c:v>
                </c:pt>
                <c:pt idx="193">
                  <c:v>54.118302789629446</c:v>
                </c:pt>
                <c:pt idx="194">
                  <c:v>54.02109984048203</c:v>
                </c:pt>
                <c:pt idx="195">
                  <c:v>53.923767027413298</c:v>
                </c:pt>
                <c:pt idx="196">
                  <c:v>53.826310947240998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68.390727111659658</c:v>
                </c:pt>
                <c:pt idx="1">
                  <c:v>68.693286463880128</c:v>
                </c:pt>
                <c:pt idx="2">
                  <c:v>68.995217306919884</c:v>
                </c:pt>
                <c:pt idx="3">
                  <c:v>69.296384655647103</c:v>
                </c:pt>
                <c:pt idx="4">
                  <c:v>69.596634655206131</c:v>
                </c:pt>
                <c:pt idx="5">
                  <c:v>69.895792521163884</c:v>
                </c:pt>
                <c:pt idx="6">
                  <c:v>70.193660330241769</c:v>
                </c:pt>
                <c:pt idx="7">
                  <c:v>70.490014666435499</c:v>
                </c:pt>
                <c:pt idx="8">
                  <c:v>70.78460413205022</c:v>
                </c:pt>
                <c:pt idx="9">
                  <c:v>71.077146739022965</c:v>
                </c:pt>
                <c:pt idx="10">
                  <c:v>71.367327203005246</c:v>
                </c:pt>
                <c:pt idx="11">
                  <c:v>71.654794171170167</c:v>
                </c:pt>
                <c:pt idx="12">
                  <c:v>71.939157424700724</c:v>
                </c:pt>
                <c:pt idx="13">
                  <c:v>72.219985108476536</c:v>
                </c:pt>
                <c:pt idx="14">
                  <c:v>72.496801053618</c:v>
                </c:pt>
                <c:pt idx="15">
                  <c:v>72.769082273194584</c:v>
                </c:pt>
                <c:pt idx="16">
                  <c:v>73.03625672736392</c:v>
                </c:pt>
                <c:pt idx="17">
                  <c:v>73.297701471140542</c:v>
                </c:pt>
                <c:pt idx="18">
                  <c:v>73.552741315364955</c:v>
                </c:pt>
                <c:pt idx="19">
                  <c:v>73.800648148498865</c:v>
                </c:pt>
                <c:pt idx="20">
                  <c:v>74.040641082594604</c:v>
                </c:pt>
                <c:pt idx="21">
                  <c:v>74.271887599876948</c:v>
                </c:pt>
                <c:pt idx="22">
                  <c:v>74.493505885243067</c:v>
                </c:pt>
                <c:pt idx="23">
                  <c:v>74.704568532772456</c:v>
                </c:pt>
                <c:pt idx="24">
                  <c:v>74.904107808965037</c:v>
                </c:pt>
                <c:pt idx="25">
                  <c:v>75.091122639705006</c:v>
                </c:pt>
                <c:pt idx="26">
                  <c:v>75.264587459730194</c:v>
                </c:pt>
                <c:pt idx="27">
                  <c:v>75.423463020785405</c:v>
                </c:pt>
                <c:pt idx="28">
                  <c:v>75.56670919629569</c:v>
                </c:pt>
                <c:pt idx="29">
                  <c:v>75.693299745809639</c:v>
                </c:pt>
                <c:pt idx="30">
                  <c:v>75.802238912318487</c:v>
                </c:pt>
                <c:pt idx="31">
                  <c:v>75.892579622059458</c:v>
                </c:pt>
                <c:pt idx="32">
                  <c:v>75.963442943524925</c:v>
                </c:pt>
                <c:pt idx="33">
                  <c:v>76.01403834597285</c:v>
                </c:pt>
                <c:pt idx="34">
                  <c:v>76.043684185419565</c:v>
                </c:pt>
                <c:pt idx="35">
                  <c:v>76.05182774700414</c:v>
                </c:pt>
                <c:pt idx="36">
                  <c:v>76.038064096707458</c:v>
                </c:pt>
                <c:pt idx="37">
                  <c:v>76.002152952589711</c:v>
                </c:pt>
                <c:pt idx="38">
                  <c:v>75.944032784719383</c:v>
                </c:pt>
                <c:pt idx="39">
                  <c:v>75.86383140016423</c:v>
                </c:pt>
                <c:pt idx="40">
                  <c:v>75.761872367631582</c:v>
                </c:pt>
                <c:pt idx="41">
                  <c:v>75.638676783999173</c:v>
                </c:pt>
                <c:pt idx="42">
                  <c:v>75.494960075620142</c:v>
                </c:pt>
                <c:pt idx="43">
                  <c:v>75.331623749759544</c:v>
                </c:pt>
                <c:pt idx="44">
                  <c:v>75.149742250734633</c:v>
                </c:pt>
                <c:pt idx="45">
                  <c:v>74.950545313679484</c:v>
                </c:pt>
                <c:pt idx="46">
                  <c:v>74.735396428026618</c:v>
                </c:pt>
                <c:pt idx="47">
                  <c:v>74.505768205815173</c:v>
                </c:pt>
                <c:pt idx="48">
                  <c:v>74.263215583046801</c:v>
                </c:pt>
                <c:pt idx="49">
                  <c:v>74.009347856506523</c:v>
                </c:pt>
                <c:pt idx="50">
                  <c:v>73.745800570332548</c:v>
                </c:pt>
                <c:pt idx="51">
                  <c:v>73.474208218487234</c:v>
                </c:pt>
                <c:pt idx="52">
                  <c:v>73.19617862861827</c:v>
                </c:pt>
                <c:pt idx="53">
                  <c:v>72.913269751033098</c:v>
                </c:pt>
                <c:pt idx="54">
                  <c:v>72.626969407475173</c:v>
                </c:pt>
                <c:pt idx="55">
                  <c:v>72.3386783726678</c:v>
                </c:pt>
                <c:pt idx="56">
                  <c:v>72.049696980965876</c:v>
                </c:pt>
                <c:pt idx="57">
                  <c:v>71.761215282702153</c:v>
                </c:pt>
                <c:pt idx="58">
                  <c:v>71.474306628894666</c:v>
                </c:pt>
                <c:pt idx="59">
                  <c:v>71.189924444698732</c:v>
                </c:pt>
                <c:pt idx="60">
                  <c:v>70.908901864035471</c:v>
                </c:pt>
                <c:pt idx="61">
                  <c:v>70.631953840166076</c:v>
                </c:pt>
                <c:pt idx="62">
                  <c:v>70.359681317398071</c:v>
                </c:pt>
                <c:pt idx="63">
                  <c:v>70.092577043880382</c:v>
                </c:pt>
                <c:pt idx="64">
                  <c:v>69.831032619975204</c:v>
                </c:pt>
                <c:pt idx="65">
                  <c:v>69.575346406098703</c:v>
                </c:pt>
                <c:pt idx="66">
                  <c:v>69.325731953464143</c:v>
                </c:pt>
                <c:pt idx="67">
                  <c:v>69.082326666578339</c:v>
                </c:pt>
                <c:pt idx="68">
                  <c:v>68.845200454041077</c:v>
                </c:pt>
                <c:pt idx="69">
                  <c:v>68.614364171329555</c:v>
                </c:pt>
                <c:pt idx="70">
                  <c:v>68.389777703716362</c:v>
                </c:pt>
                <c:pt idx="71">
                  <c:v>68.171357577851893</c:v>
                </c:pt>
                <c:pt idx="72">
                  <c:v>67.958984026017973</c:v>
                </c:pt>
                <c:pt idx="73">
                  <c:v>67.752507457274163</c:v>
                </c:pt>
                <c:pt idx="74">
                  <c:v>67.551754314688594</c:v>
                </c:pt>
                <c:pt idx="75">
                  <c:v>67.35653231784444</c:v>
                </c:pt>
                <c:pt idx="76">
                  <c:v>67.166635105279028</c:v>
                </c:pt>
                <c:pt idx="77">
                  <c:v>66.981846302984877</c:v>
                </c:pt>
                <c:pt idx="78">
                  <c:v>66.801943053150907</c:v>
                </c:pt>
                <c:pt idx="79">
                  <c:v>66.626699042519974</c:v>
                </c:pt>
                <c:pt idx="80">
                  <c:v>66.455887072618069</c:v>
                </c:pt>
                <c:pt idx="81">
                  <c:v>66.289281215163342</c:v>
                </c:pt>
                <c:pt idx="82">
                  <c:v>66.126658595613023</c:v>
                </c:pt>
                <c:pt idx="83">
                  <c:v>65.967800846422179</c:v>
                </c:pt>
                <c:pt idx="84">
                  <c:v>65.812495269472308</c:v>
                </c:pt>
                <c:pt idx="85">
                  <c:v>65.660535744533917</c:v>
                </c:pt>
                <c:pt idx="86">
                  <c:v>65.511723417747746</c:v>
                </c:pt>
                <c:pt idx="87">
                  <c:v>65.365867201103853</c:v>
                </c:pt>
                <c:pt idx="88">
                  <c:v>65.222784110879232</c:v>
                </c:pt>
                <c:pt idx="89">
                  <c:v>65.082299470050629</c:v>
                </c:pt>
                <c:pt idx="90">
                  <c:v>64.944246996888211</c:v>
                </c:pt>
                <c:pt idx="91">
                  <c:v>64.808468799298652</c:v>
                </c:pt>
                <c:pt idx="92">
                  <c:v>64.674815292045537</c:v>
                </c:pt>
                <c:pt idx="93">
                  <c:v>64.543145051743195</c:v>
                </c:pt>
                <c:pt idx="94">
                  <c:v>64.413324622498493</c:v>
                </c:pt>
                <c:pt idx="95">
                  <c:v>64.28522828326129</c:v>
                </c:pt>
                <c:pt idx="96">
                  <c:v>64.158737786327464</c:v>
                </c:pt>
                <c:pt idx="97">
                  <c:v>64.033742075008092</c:v>
                </c:pt>
                <c:pt idx="98">
                  <c:v>63.910136987220881</c:v>
                </c:pt>
                <c:pt idx="99">
                  <c:v>63.787824950660699</c:v>
                </c:pt>
                <c:pt idx="100">
                  <c:v>63.666714674249953</c:v>
                </c:pt>
                <c:pt idx="101">
                  <c:v>63.546720839743152</c:v>
                </c:pt>
                <c:pt idx="102">
                  <c:v>63.427763796648811</c:v>
                </c:pt>
                <c:pt idx="103">
                  <c:v>63.309769263023064</c:v>
                </c:pt>
                <c:pt idx="104">
                  <c:v>63.192668034171</c:v>
                </c:pt>
                <c:pt idx="105">
                  <c:v>63.076395700853062</c:v>
                </c:pt>
                <c:pt idx="106">
                  <c:v>62.960892378223946</c:v>
                </c:pt>
                <c:pt idx="107">
                  <c:v>62.84610244642252</c:v>
                </c:pt>
                <c:pt idx="108">
                  <c:v>62.731974303473926</c:v>
                </c:pt>
                <c:pt idx="109">
                  <c:v>62.618460130953025</c:v>
                </c:pt>
                <c:pt idx="110">
                  <c:v>62.505515672684297</c:v>
                </c:pt>
                <c:pt idx="111">
                  <c:v>62.393100026612622</c:v>
                </c:pt>
                <c:pt idx="112">
                  <c:v>62.281175449865231</c:v>
                </c:pt>
                <c:pt idx="113">
                  <c:v>62.169707176934971</c:v>
                </c:pt>
                <c:pt idx="114">
                  <c:v>62.058663250842599</c:v>
                </c:pt>
                <c:pt idx="115">
                  <c:v>61.948014367079672</c:v>
                </c:pt>
                <c:pt idx="116">
                  <c:v>61.837733730087592</c:v>
                </c:pt>
                <c:pt idx="117">
                  <c:v>61.727796921992493</c:v>
                </c:pt>
                <c:pt idx="118">
                  <c:v>61.618181783284022</c:v>
                </c:pt>
                <c:pt idx="119">
                  <c:v>61.508868305097394</c:v>
                </c:pt>
                <c:pt idx="120">
                  <c:v>61.399838532729603</c:v>
                </c:pt>
                <c:pt idx="121">
                  <c:v>61.291076479988874</c:v>
                </c:pt>
                <c:pt idx="122">
                  <c:v>61.182568053938567</c:v>
                </c:pt>
                <c:pt idx="123">
                  <c:v>61.074300989551077</c:v>
                </c:pt>
                <c:pt idx="124">
                  <c:v>60.966264793729266</c:v>
                </c:pt>
                <c:pt idx="125">
                  <c:v>60.858450698080844</c:v>
                </c:pt>
                <c:pt idx="126">
                  <c:v>60.750851619741709</c:v>
                </c:pt>
                <c:pt idx="127">
                  <c:v>60.643462129434354</c:v>
                </c:pt>
                <c:pt idx="128">
                  <c:v>60.536278425814743</c:v>
                </c:pt>
                <c:pt idx="129">
                  <c:v>60.429298315003265</c:v>
                </c:pt>
                <c:pt idx="130">
                  <c:v>60.322521194010712</c:v>
                </c:pt>
                <c:pt idx="131">
                  <c:v>60.21594803655772</c:v>
                </c:pt>
                <c:pt idx="132">
                  <c:v>60.1095813795474</c:v>
                </c:pt>
                <c:pt idx="133">
                  <c:v>60.003425308186685</c:v>
                </c:pt>
                <c:pt idx="134">
                  <c:v>59.897485437469079</c:v>
                </c:pt>
                <c:pt idx="135">
                  <c:v>59.79176888743558</c:v>
                </c:pt>
                <c:pt idx="136">
                  <c:v>59.686284249335642</c:v>
                </c:pt>
                <c:pt idx="137">
                  <c:v>59.581041539529423</c:v>
                </c:pt>
                <c:pt idx="138">
                  <c:v>59.476052137728509</c:v>
                </c:pt>
                <c:pt idx="139">
                  <c:v>59.371328705991189</c:v>
                </c:pt>
                <c:pt idx="140">
                  <c:v>59.266885084799178</c:v>
                </c:pt>
                <c:pt idx="141">
                  <c:v>59.162736162584395</c:v>
                </c:pt>
                <c:pt idx="142">
                  <c:v>59.058897715284502</c:v>
                </c:pt>
                <c:pt idx="143">
                  <c:v>58.955386212926413</c:v>
                </c:pt>
                <c:pt idx="144">
                  <c:v>58.852218590907142</c:v>
                </c:pt>
                <c:pt idx="145">
                  <c:v>58.749411984595511</c:v>
                </c:pt>
                <c:pt idx="146">
                  <c:v>58.646983427138423</c:v>
                </c:pt>
                <c:pt idx="147">
                  <c:v>58.544949511926582</c:v>
                </c:pt>
                <c:pt idx="148">
                  <c:v>58.4433260230402</c:v>
                </c:pt>
                <c:pt idx="149">
                  <c:v>58.342127539103771</c:v>
                </c:pt>
                <c:pt idx="150">
                  <c:v>58.241367018250457</c:v>
                </c:pt>
                <c:pt idx="151">
                  <c:v>58.141055374207589</c:v>
                </c:pt>
                <c:pt idx="152">
                  <c:v>58.041201055712094</c:v>
                </c:pt>
                <c:pt idx="153">
                  <c:v>57.941809643361864</c:v>
                </c:pt>
                <c:pt idx="154">
                  <c:v>57.842883479406211</c:v>
                </c:pt>
                <c:pt idx="155">
                  <c:v>57.744421346675594</c:v>
                </c:pt>
                <c:pt idx="156">
                  <c:v>57.646418212672529</c:v>
                </c:pt>
                <c:pt idx="157">
                  <c:v>57.548865053663668</c:v>
                </c:pt>
                <c:pt idx="158">
                  <c:v>57.451748771373424</c:v>
                </c:pt>
                <c:pt idx="159">
                  <c:v>57.355052211618073</c:v>
                </c:pt>
                <c:pt idx="160">
                  <c:v>57.258754290072076</c:v>
                </c:pt>
                <c:pt idx="161">
                  <c:v>57.162830225564505</c:v>
                </c:pt>
                <c:pt idx="162">
                  <c:v>57.067251876179768</c:v>
                </c:pt>
                <c:pt idx="163">
                  <c:v>56.971988168362984</c:v>
                </c:pt>
                <c:pt idx="164">
                  <c:v>56.87700560459578</c:v>
                </c:pt>
                <c:pt idx="165">
                  <c:v>56.782268831381948</c:v>
                </c:pt>
                <c:pt idx="166">
                  <c:v>56.687741246561906</c:v>
                </c:pt>
                <c:pt idx="167">
                  <c:v>56.593385623557573</c:v>
                </c:pt>
                <c:pt idx="168">
                  <c:v>56.499164730109513</c:v>
                </c:pt>
                <c:pt idx="169">
                  <c:v>56.405041920354392</c:v>
                </c:pt>
                <c:pt idx="170">
                  <c:v>56.310981681533868</c:v>
                </c:pt>
                <c:pt idx="171">
                  <c:v>56.216950119970178</c:v>
                </c:pt>
                <c:pt idx="172">
                  <c:v>56.122915374873457</c:v>
                </c:pt>
                <c:pt idx="173">
                  <c:v>56.028847952731198</c:v>
                </c:pt>
                <c:pt idx="174">
                  <c:v>55.934720979156054</c:v>
                </c:pt>
                <c:pt idx="175">
                  <c:v>55.840510368865679</c:v>
                </c:pt>
                <c:pt idx="176">
                  <c:v>55.746194917733902</c:v>
                </c:pt>
                <c:pt idx="177">
                  <c:v>55.651756323456247</c:v>
                </c:pt>
                <c:pt idx="178">
                  <c:v>55.557179143256278</c:v>
                </c:pt>
                <c:pt idx="179">
                  <c:v>55.462450698229787</c:v>
                </c:pt>
                <c:pt idx="180">
                  <c:v>55.367560934438877</c:v>
                </c:pt>
                <c:pt idx="181">
                  <c:v>55.272502250820025</c:v>
                </c:pt>
                <c:pt idx="182">
                  <c:v>55.177269303472777</c:v>
                </c:pt>
                <c:pt idx="183">
                  <c:v>55.081858795066239</c:v>
                </c:pt>
                <c:pt idx="184">
                  <c:v>54.986269257054857</c:v>
                </c:pt>
                <c:pt idx="185">
                  <c:v>54.890500831233481</c:v>
                </c:pt>
                <c:pt idx="186">
                  <c:v>54.79455505596961</c:v>
                </c:pt>
                <c:pt idx="187">
                  <c:v>54.698434661294712</c:v>
                </c:pt>
                <c:pt idx="188">
                  <c:v>54.602143375963422</c:v>
                </c:pt>
                <c:pt idx="189">
                  <c:v>54.50568574863091</c:v>
                </c:pt>
                <c:pt idx="190">
                  <c:v>54.409066984470662</c:v>
                </c:pt>
                <c:pt idx="191">
                  <c:v>54.312292797863229</c:v>
                </c:pt>
                <c:pt idx="192">
                  <c:v>54.215369281227353</c:v>
                </c:pt>
                <c:pt idx="193">
                  <c:v>54.118302789629446</c:v>
                </c:pt>
                <c:pt idx="194">
                  <c:v>54.02109984048203</c:v>
                </c:pt>
                <c:pt idx="195">
                  <c:v>53.923767027413298</c:v>
                </c:pt>
                <c:pt idx="196">
                  <c:v>53.826310947240998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3.5691017337046983E-8</c:v>
                </c:pt>
                <c:pt idx="1">
                  <c:v>2.1379230821942992E-2</c:v>
                </c:pt>
                <c:pt idx="2">
                  <c:v>3.4574184263412147E-2</c:v>
                </c:pt>
                <c:pt idx="3">
                  <c:v>5.0104375838322328E-2</c:v>
                </c:pt>
                <c:pt idx="4">
                  <c:v>6.7142188135330877E-2</c:v>
                </c:pt>
                <c:pt idx="5">
                  <c:v>8.0518325517513534E-2</c:v>
                </c:pt>
                <c:pt idx="6">
                  <c:v>9.5260989833473947E-2</c:v>
                </c:pt>
                <c:pt idx="7">
                  <c:v>0.10380027598833266</c:v>
                </c:pt>
                <c:pt idx="8">
                  <c:v>0.11159257494975243</c:v>
                </c:pt>
                <c:pt idx="9">
                  <c:v>0.1215674738073345</c:v>
                </c:pt>
                <c:pt idx="10">
                  <c:v>0.13016434115813683</c:v>
                </c:pt>
                <c:pt idx="11">
                  <c:v>0.13563794956639935</c:v>
                </c:pt>
                <c:pt idx="12">
                  <c:v>0.14517091565385593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1.5595739589963431E-3</c:v>
                </c:pt>
                <c:pt idx="1">
                  <c:v>8.2027433914866801E-3</c:v>
                </c:pt>
                <c:pt idx="2">
                  <c:v>2.4386512340977197E-2</c:v>
                </c:pt>
                <c:pt idx="3">
                  <c:v>4.6773593152384177E-2</c:v>
                </c:pt>
                <c:pt idx="4">
                  <c:v>6.1652713490410675E-2</c:v>
                </c:pt>
                <c:pt idx="5">
                  <c:v>6.7404842042911958E-2</c:v>
                </c:pt>
                <c:pt idx="6">
                  <c:v>7.5037545761301602E-2</c:v>
                </c:pt>
                <c:pt idx="7">
                  <c:v>7.9981245747258831E-2</c:v>
                </c:pt>
                <c:pt idx="8">
                  <c:v>8.1955311142520137E-2</c:v>
                </c:pt>
                <c:pt idx="9">
                  <c:v>0.10352684420853971</c:v>
                </c:pt>
                <c:pt idx="10">
                  <c:v>0.12085373194123919</c:v>
                </c:pt>
                <c:pt idx="11">
                  <c:v>0.12965184764884086</c:v>
                </c:pt>
                <c:pt idx="12">
                  <c:v>0.13395509328628247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66.738</c:v>
                </c:pt>
                <c:pt idx="1">
                  <c:v>66.667000000000002</c:v>
                </c:pt>
                <c:pt idx="2">
                  <c:v>67.5</c:v>
                </c:pt>
                <c:pt idx="3">
                  <c:v>68.31</c:v>
                </c:pt>
                <c:pt idx="4">
                  <c:v>67.356999999999999</c:v>
                </c:pt>
                <c:pt idx="5">
                  <c:v>67.048000000000002</c:v>
                </c:pt>
                <c:pt idx="6">
                  <c:v>67.332999999999998</c:v>
                </c:pt>
                <c:pt idx="7">
                  <c:v>67.69</c:v>
                </c:pt>
                <c:pt idx="8">
                  <c:v>67.119</c:v>
                </c:pt>
                <c:pt idx="9">
                  <c:v>67.667000000000002</c:v>
                </c:pt>
                <c:pt idx="10">
                  <c:v>67.5</c:v>
                </c:pt>
                <c:pt idx="11">
                  <c:v>68.5</c:v>
                </c:pt>
                <c:pt idx="12">
                  <c:v>67.619</c:v>
                </c:pt>
                <c:pt idx="13">
                  <c:v>69.429000000000002</c:v>
                </c:pt>
                <c:pt idx="14">
                  <c:v>68.951999999999998</c:v>
                </c:pt>
                <c:pt idx="15">
                  <c:v>68.667000000000002</c:v>
                </c:pt>
                <c:pt idx="16">
                  <c:v>68.762</c:v>
                </c:pt>
                <c:pt idx="17">
                  <c:v>68.070999999999998</c:v>
                </c:pt>
                <c:pt idx="18">
                  <c:v>67.69</c:v>
                </c:pt>
                <c:pt idx="19">
                  <c:v>67.451999999999998</c:v>
                </c:pt>
                <c:pt idx="20">
                  <c:v>69.548000000000002</c:v>
                </c:pt>
                <c:pt idx="21">
                  <c:v>68.570999999999998</c:v>
                </c:pt>
                <c:pt idx="22">
                  <c:v>69.713999999999999</c:v>
                </c:pt>
                <c:pt idx="23">
                  <c:v>69.738</c:v>
                </c:pt>
                <c:pt idx="24">
                  <c:v>70.594999999999999</c:v>
                </c:pt>
                <c:pt idx="25">
                  <c:v>69.832999999999998</c:v>
                </c:pt>
                <c:pt idx="26">
                  <c:v>69.356999999999999</c:v>
                </c:pt>
                <c:pt idx="27">
                  <c:v>71.31</c:v>
                </c:pt>
                <c:pt idx="28">
                  <c:v>72.570999999999998</c:v>
                </c:pt>
                <c:pt idx="29">
                  <c:v>71.31</c:v>
                </c:pt>
                <c:pt idx="30">
                  <c:v>71.762</c:v>
                </c:pt>
                <c:pt idx="31">
                  <c:v>71.905000000000001</c:v>
                </c:pt>
                <c:pt idx="32">
                  <c:v>74.024000000000001</c:v>
                </c:pt>
                <c:pt idx="33">
                  <c:v>74.667000000000002</c:v>
                </c:pt>
                <c:pt idx="34">
                  <c:v>73.619</c:v>
                </c:pt>
                <c:pt idx="35">
                  <c:v>75.429000000000002</c:v>
                </c:pt>
                <c:pt idx="36">
                  <c:v>76.238</c:v>
                </c:pt>
                <c:pt idx="37">
                  <c:v>77.786000000000001</c:v>
                </c:pt>
                <c:pt idx="38">
                  <c:v>77.619</c:v>
                </c:pt>
                <c:pt idx="39">
                  <c:v>77.929000000000002</c:v>
                </c:pt>
                <c:pt idx="40">
                  <c:v>79.213999999999999</c:v>
                </c:pt>
                <c:pt idx="41">
                  <c:v>78.713999999999999</c:v>
                </c:pt>
                <c:pt idx="42">
                  <c:v>80.905000000000001</c:v>
                </c:pt>
                <c:pt idx="43">
                  <c:v>81.762</c:v>
                </c:pt>
                <c:pt idx="44">
                  <c:v>82.69</c:v>
                </c:pt>
                <c:pt idx="45">
                  <c:v>85.524000000000001</c:v>
                </c:pt>
                <c:pt idx="46">
                  <c:v>87.429000000000002</c:v>
                </c:pt>
                <c:pt idx="47">
                  <c:v>89.643000000000001</c:v>
                </c:pt>
                <c:pt idx="48">
                  <c:v>94.332999999999998</c:v>
                </c:pt>
                <c:pt idx="49">
                  <c:v>100.119</c:v>
                </c:pt>
                <c:pt idx="50">
                  <c:v>111.881</c:v>
                </c:pt>
                <c:pt idx="51">
                  <c:v>123.31</c:v>
                </c:pt>
                <c:pt idx="52">
                  <c:v>137.643</c:v>
                </c:pt>
                <c:pt idx="53">
                  <c:v>152.69</c:v>
                </c:pt>
                <c:pt idx="54">
                  <c:v>167.095</c:v>
                </c:pt>
                <c:pt idx="55">
                  <c:v>181.31</c:v>
                </c:pt>
                <c:pt idx="56">
                  <c:v>193.452</c:v>
                </c:pt>
                <c:pt idx="57">
                  <c:v>204.381</c:v>
                </c:pt>
                <c:pt idx="58">
                  <c:v>210.524</c:v>
                </c:pt>
                <c:pt idx="59">
                  <c:v>216.143</c:v>
                </c:pt>
                <c:pt idx="60">
                  <c:v>219.524</c:v>
                </c:pt>
                <c:pt idx="61">
                  <c:v>218.31</c:v>
                </c:pt>
                <c:pt idx="62">
                  <c:v>210.929</c:v>
                </c:pt>
                <c:pt idx="63">
                  <c:v>195.143</c:v>
                </c:pt>
                <c:pt idx="64">
                  <c:v>165.286</c:v>
                </c:pt>
                <c:pt idx="65">
                  <c:v>129.548</c:v>
                </c:pt>
                <c:pt idx="66">
                  <c:v>94.929000000000002</c:v>
                </c:pt>
                <c:pt idx="67">
                  <c:v>76.167000000000002</c:v>
                </c:pt>
                <c:pt idx="68">
                  <c:v>69.570999999999998</c:v>
                </c:pt>
                <c:pt idx="69">
                  <c:v>68.975999999999999</c:v>
                </c:pt>
                <c:pt idx="70">
                  <c:v>69.381</c:v>
                </c:pt>
                <c:pt idx="71">
                  <c:v>70.475999999999999</c:v>
                </c:pt>
                <c:pt idx="72">
                  <c:v>73.356999999999999</c:v>
                </c:pt>
                <c:pt idx="73">
                  <c:v>76.024000000000001</c:v>
                </c:pt>
                <c:pt idx="74">
                  <c:v>78.286000000000001</c:v>
                </c:pt>
                <c:pt idx="75">
                  <c:v>81.262</c:v>
                </c:pt>
                <c:pt idx="76">
                  <c:v>88.786000000000001</c:v>
                </c:pt>
                <c:pt idx="77">
                  <c:v>99.19</c:v>
                </c:pt>
                <c:pt idx="78">
                  <c:v>110.548</c:v>
                </c:pt>
                <c:pt idx="79">
                  <c:v>122.119</c:v>
                </c:pt>
                <c:pt idx="80">
                  <c:v>133.929</c:v>
                </c:pt>
                <c:pt idx="81">
                  <c:v>145.357</c:v>
                </c:pt>
                <c:pt idx="82">
                  <c:v>155.238</c:v>
                </c:pt>
                <c:pt idx="83">
                  <c:v>164.333</c:v>
                </c:pt>
                <c:pt idx="84">
                  <c:v>171.286</c:v>
                </c:pt>
                <c:pt idx="85">
                  <c:v>174.786</c:v>
                </c:pt>
                <c:pt idx="86">
                  <c:v>174.31</c:v>
                </c:pt>
                <c:pt idx="87">
                  <c:v>167.857</c:v>
                </c:pt>
                <c:pt idx="88">
                  <c:v>152.738</c:v>
                </c:pt>
                <c:pt idx="89">
                  <c:v>127.524</c:v>
                </c:pt>
                <c:pt idx="90">
                  <c:v>96.929000000000002</c:v>
                </c:pt>
                <c:pt idx="91">
                  <c:v>74.286000000000001</c:v>
                </c:pt>
                <c:pt idx="92">
                  <c:v>63.667000000000002</c:v>
                </c:pt>
                <c:pt idx="93">
                  <c:v>62.667000000000002</c:v>
                </c:pt>
                <c:pt idx="94">
                  <c:v>60.213999999999999</c:v>
                </c:pt>
                <c:pt idx="95">
                  <c:v>62.286000000000001</c:v>
                </c:pt>
                <c:pt idx="96">
                  <c:v>61.643000000000001</c:v>
                </c:pt>
                <c:pt idx="97">
                  <c:v>61.81</c:v>
                </c:pt>
                <c:pt idx="98">
                  <c:v>62.429000000000002</c:v>
                </c:pt>
                <c:pt idx="99">
                  <c:v>62.31</c:v>
                </c:pt>
                <c:pt idx="100">
                  <c:v>62.856999999999999</c:v>
                </c:pt>
                <c:pt idx="101">
                  <c:v>61</c:v>
                </c:pt>
                <c:pt idx="102">
                  <c:v>62.429000000000002</c:v>
                </c:pt>
                <c:pt idx="103">
                  <c:v>60.738</c:v>
                </c:pt>
                <c:pt idx="104">
                  <c:v>62.19</c:v>
                </c:pt>
                <c:pt idx="105">
                  <c:v>62.070999999999998</c:v>
                </c:pt>
                <c:pt idx="106">
                  <c:v>63.905000000000001</c:v>
                </c:pt>
                <c:pt idx="107">
                  <c:v>61.738</c:v>
                </c:pt>
                <c:pt idx="108">
                  <c:v>61.929000000000002</c:v>
                </c:pt>
                <c:pt idx="109">
                  <c:v>63.475999999999999</c:v>
                </c:pt>
                <c:pt idx="110">
                  <c:v>63.643000000000001</c:v>
                </c:pt>
                <c:pt idx="111">
                  <c:v>63.475999999999999</c:v>
                </c:pt>
                <c:pt idx="112">
                  <c:v>63.094999999999999</c:v>
                </c:pt>
                <c:pt idx="113">
                  <c:v>63.094999999999999</c:v>
                </c:pt>
                <c:pt idx="114">
                  <c:v>63.594999999999999</c:v>
                </c:pt>
                <c:pt idx="115">
                  <c:v>65.356999999999999</c:v>
                </c:pt>
                <c:pt idx="116">
                  <c:v>64.905000000000001</c:v>
                </c:pt>
                <c:pt idx="117">
                  <c:v>66.69</c:v>
                </c:pt>
                <c:pt idx="118">
                  <c:v>68.738</c:v>
                </c:pt>
                <c:pt idx="119">
                  <c:v>71.975999999999999</c:v>
                </c:pt>
                <c:pt idx="120">
                  <c:v>76.286000000000001</c:v>
                </c:pt>
                <c:pt idx="121">
                  <c:v>81.594999999999999</c:v>
                </c:pt>
                <c:pt idx="122">
                  <c:v>84.167000000000002</c:v>
                </c:pt>
                <c:pt idx="123">
                  <c:v>91.524000000000001</c:v>
                </c:pt>
                <c:pt idx="124">
                  <c:v>96.451999999999998</c:v>
                </c:pt>
                <c:pt idx="125">
                  <c:v>99.951999999999998</c:v>
                </c:pt>
                <c:pt idx="126">
                  <c:v>105.214</c:v>
                </c:pt>
                <c:pt idx="127">
                  <c:v>108.262</c:v>
                </c:pt>
                <c:pt idx="128">
                  <c:v>109.167</c:v>
                </c:pt>
                <c:pt idx="129">
                  <c:v>107.333</c:v>
                </c:pt>
                <c:pt idx="130">
                  <c:v>105.881</c:v>
                </c:pt>
                <c:pt idx="131">
                  <c:v>102.667</c:v>
                </c:pt>
                <c:pt idx="132">
                  <c:v>97.19</c:v>
                </c:pt>
                <c:pt idx="133">
                  <c:v>90.381</c:v>
                </c:pt>
                <c:pt idx="134">
                  <c:v>85.094999999999999</c:v>
                </c:pt>
                <c:pt idx="135">
                  <c:v>76.762</c:v>
                </c:pt>
                <c:pt idx="136">
                  <c:v>70.762</c:v>
                </c:pt>
                <c:pt idx="137">
                  <c:v>65.881</c:v>
                </c:pt>
                <c:pt idx="138">
                  <c:v>60.286000000000001</c:v>
                </c:pt>
                <c:pt idx="139">
                  <c:v>59</c:v>
                </c:pt>
                <c:pt idx="140">
                  <c:v>55.905000000000001</c:v>
                </c:pt>
                <c:pt idx="141">
                  <c:v>57.094999999999999</c:v>
                </c:pt>
                <c:pt idx="142">
                  <c:v>54.975999999999999</c:v>
                </c:pt>
                <c:pt idx="143">
                  <c:v>56.951999999999998</c:v>
                </c:pt>
                <c:pt idx="144">
                  <c:v>56.143000000000001</c:v>
                </c:pt>
                <c:pt idx="145">
                  <c:v>57.524000000000001</c:v>
                </c:pt>
                <c:pt idx="146">
                  <c:v>56.856999999999999</c:v>
                </c:pt>
                <c:pt idx="147">
                  <c:v>56.881</c:v>
                </c:pt>
                <c:pt idx="148">
                  <c:v>57.69</c:v>
                </c:pt>
                <c:pt idx="149">
                  <c:v>58</c:v>
                </c:pt>
                <c:pt idx="150">
                  <c:v>57.881</c:v>
                </c:pt>
                <c:pt idx="151">
                  <c:v>59.475999999999999</c:v>
                </c:pt>
                <c:pt idx="152">
                  <c:v>60.31</c:v>
                </c:pt>
                <c:pt idx="153">
                  <c:v>60.619</c:v>
                </c:pt>
                <c:pt idx="154">
                  <c:v>64.929000000000002</c:v>
                </c:pt>
                <c:pt idx="155">
                  <c:v>69.429000000000002</c:v>
                </c:pt>
                <c:pt idx="156">
                  <c:v>73.762</c:v>
                </c:pt>
                <c:pt idx="157">
                  <c:v>76.19</c:v>
                </c:pt>
                <c:pt idx="158">
                  <c:v>80.548000000000002</c:v>
                </c:pt>
                <c:pt idx="159">
                  <c:v>83.643000000000001</c:v>
                </c:pt>
                <c:pt idx="160">
                  <c:v>84.524000000000001</c:v>
                </c:pt>
                <c:pt idx="161">
                  <c:v>84.786000000000001</c:v>
                </c:pt>
                <c:pt idx="162">
                  <c:v>84.738</c:v>
                </c:pt>
                <c:pt idx="163">
                  <c:v>83.762</c:v>
                </c:pt>
                <c:pt idx="164">
                  <c:v>82.405000000000001</c:v>
                </c:pt>
                <c:pt idx="165">
                  <c:v>78.5</c:v>
                </c:pt>
                <c:pt idx="166">
                  <c:v>74.238</c:v>
                </c:pt>
                <c:pt idx="167">
                  <c:v>70.69</c:v>
                </c:pt>
                <c:pt idx="168">
                  <c:v>65.429000000000002</c:v>
                </c:pt>
                <c:pt idx="169">
                  <c:v>61.381</c:v>
                </c:pt>
                <c:pt idx="170">
                  <c:v>59.143000000000001</c:v>
                </c:pt>
                <c:pt idx="171">
                  <c:v>57.5</c:v>
                </c:pt>
                <c:pt idx="172">
                  <c:v>55.262</c:v>
                </c:pt>
                <c:pt idx="173">
                  <c:v>54.31</c:v>
                </c:pt>
                <c:pt idx="174">
                  <c:v>54.951999999999998</c:v>
                </c:pt>
                <c:pt idx="175">
                  <c:v>53.429000000000002</c:v>
                </c:pt>
                <c:pt idx="176">
                  <c:v>53.762</c:v>
                </c:pt>
                <c:pt idx="177">
                  <c:v>53.213999999999999</c:v>
                </c:pt>
                <c:pt idx="178">
                  <c:v>55.048000000000002</c:v>
                </c:pt>
                <c:pt idx="179">
                  <c:v>54.643000000000001</c:v>
                </c:pt>
                <c:pt idx="180">
                  <c:v>55.667000000000002</c:v>
                </c:pt>
                <c:pt idx="181">
                  <c:v>54.905000000000001</c:v>
                </c:pt>
                <c:pt idx="182">
                  <c:v>54.594999999999999</c:v>
                </c:pt>
                <c:pt idx="183">
                  <c:v>54.929000000000002</c:v>
                </c:pt>
                <c:pt idx="184">
                  <c:v>53.332999999999998</c:v>
                </c:pt>
                <c:pt idx="185">
                  <c:v>52.81</c:v>
                </c:pt>
                <c:pt idx="186">
                  <c:v>54.832999999999998</c:v>
                </c:pt>
                <c:pt idx="187">
                  <c:v>54.238</c:v>
                </c:pt>
                <c:pt idx="188">
                  <c:v>53.738</c:v>
                </c:pt>
                <c:pt idx="189">
                  <c:v>54.856999999999999</c:v>
                </c:pt>
                <c:pt idx="190">
                  <c:v>54.594999999999999</c:v>
                </c:pt>
                <c:pt idx="191">
                  <c:v>53.5</c:v>
                </c:pt>
                <c:pt idx="192">
                  <c:v>54.356999999999999</c:v>
                </c:pt>
                <c:pt idx="193">
                  <c:v>54.213999999999999</c:v>
                </c:pt>
                <c:pt idx="194">
                  <c:v>53.713999999999999</c:v>
                </c:pt>
                <c:pt idx="195">
                  <c:v>54.238</c:v>
                </c:pt>
                <c:pt idx="196">
                  <c:v>53.548000000000002</c:v>
                </c:pt>
                <c:pt idx="197">
                  <c:v>53.856999999999999</c:v>
                </c:pt>
                <c:pt idx="198">
                  <c:v>54.856999999999999</c:v>
                </c:pt>
                <c:pt idx="199">
                  <c:v>53.594999999999999</c:v>
                </c:pt>
                <c:pt idx="200">
                  <c:v>53.929000000000002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65.175147552990083</c:v>
                </c:pt>
                <c:pt idx="1">
                  <c:v>65.457591825033717</c:v>
                </c:pt>
                <c:pt idx="2">
                  <c:v>65.739916310537765</c:v>
                </c:pt>
                <c:pt idx="3">
                  <c:v>66.0220334478296</c:v>
                </c:pt>
                <c:pt idx="4">
                  <c:v>66.303840783275845</c:v>
                </c:pt>
                <c:pt idx="5">
                  <c:v>66.58521915830687</c:v>
                </c:pt>
                <c:pt idx="6">
                  <c:v>66.866030744698477</c:v>
                </c:pt>
                <c:pt idx="7">
                  <c:v>67.14611692866545</c:v>
                </c:pt>
                <c:pt idx="8">
                  <c:v>67.425296048459458</c:v>
                </c:pt>
                <c:pt idx="9">
                  <c:v>67.703360995684449</c:v>
                </c:pt>
                <c:pt idx="10">
                  <c:v>67.980076697931338</c:v>
                </c:pt>
                <c:pt idx="11">
                  <c:v>68.255177510312905</c:v>
                </c:pt>
                <c:pt idx="12">
                  <c:v>68.528364557188041</c:v>
                </c:pt>
                <c:pt idx="13">
                  <c:v>68.799303084595721</c:v>
                </c:pt>
                <c:pt idx="14">
                  <c:v>69.067619911523991</c:v>
                </c:pt>
                <c:pt idx="15">
                  <c:v>69.332901108581169</c:v>
                </c:pt>
                <c:pt idx="16">
                  <c:v>69.594690092839642</c:v>
                </c:pt>
                <c:pt idx="17">
                  <c:v>69.852486418059186</c:v>
                </c:pt>
                <c:pt idx="18">
                  <c:v>70.105745675670335</c:v>
                </c:pt>
                <c:pt idx="19">
                  <c:v>70.353881126048108</c:v>
                </c:pt>
                <c:pt idx="20">
                  <c:v>70.596267982630664</c:v>
                </c:pt>
                <c:pt idx="21">
                  <c:v>70.832251714580707</c:v>
                </c:pt>
                <c:pt idx="22">
                  <c:v>71.06116236950119</c:v>
                </c:pt>
                <c:pt idx="23">
                  <c:v>71.282337809299605</c:v>
                </c:pt>
                <c:pt idx="24">
                  <c:v>71.495159969517715</c:v>
                </c:pt>
                <c:pt idx="25">
                  <c:v>71.699109863436377</c:v>
                </c:pt>
                <c:pt idx="26">
                  <c:v>71.893849108266437</c:v>
                </c:pt>
                <c:pt idx="27">
                  <c:v>72.079338262442377</c:v>
                </c:pt>
                <c:pt idx="28">
                  <c:v>72.256005167343289</c:v>
                </c:pt>
                <c:pt idx="29">
                  <c:v>72.424979604293313</c:v>
                </c:pt>
                <c:pt idx="30">
                  <c:v>72.588413564020343</c:v>
                </c:pt>
                <c:pt idx="31">
                  <c:v>72.749908723089973</c:v>
                </c:pt>
                <c:pt idx="32">
                  <c:v>72.91507352232297</c:v>
                </c:pt>
                <c:pt idx="33">
                  <c:v>73.092230478957148</c:v>
                </c:pt>
                <c:pt idx="34">
                  <c:v>73.293288750033284</c:v>
                </c:pt>
                <c:pt idx="35">
                  <c:v>73.534786099011697</c:v>
                </c:pt>
                <c:pt idx="36">
                  <c:v>73.839086982092113</c:v>
                </c:pt>
                <c:pt idx="37">
                  <c:v>74.235698516463273</c:v>
                </c:pt>
                <c:pt idx="38">
                  <c:v>74.762633415301337</c:v>
                </c:pt>
                <c:pt idx="39">
                  <c:v>75.467709538075738</c:v>
                </c:pt>
                <c:pt idx="40">
                  <c:v>76.409632053256971</c:v>
                </c:pt>
                <c:pt idx="41">
                  <c:v>77.658660769425879</c:v>
                </c:pt>
                <c:pt idx="42">
                  <c:v>79.296628346770902</c:v>
                </c:pt>
                <c:pt idx="43">
                  <c:v>81.416052938729592</c:v>
                </c:pt>
                <c:pt idx="44">
                  <c:v>84.118090414634722</c:v>
                </c:pt>
                <c:pt idx="45">
                  <c:v>87.509105578602416</c:v>
                </c:pt>
                <c:pt idx="46">
                  <c:v>91.695715840096724</c:v>
                </c:pt>
                <c:pt idx="47">
                  <c:v>96.778278062886642</c:v>
                </c:pt>
                <c:pt idx="48">
                  <c:v>102.84294776708956</c:v>
                </c:pt>
                <c:pt idx="49">
                  <c:v>109.9526304625157</c:v>
                </c:pt>
                <c:pt idx="50">
                  <c:v>118.13735102087885</c:v>
                </c:pt>
                <c:pt idx="51">
                  <c:v>127.38476496267992</c:v>
                </c:pt>
                <c:pt idx="52">
                  <c:v>137.63169652369646</c:v>
                </c:pt>
                <c:pt idx="53">
                  <c:v>148.75768070027473</c:v>
                </c:pt>
                <c:pt idx="54">
                  <c:v>160.58146494953237</c:v>
                </c:pt>
                <c:pt idx="55">
                  <c:v>172.86109286188034</c:v>
                </c:pt>
                <c:pt idx="56">
                  <c:v>185.29625770493175</c:v>
                </c:pt>
                <c:pt idx="57">
                  <c:v>197.52186266813573</c:v>
                </c:pt>
                <c:pt idx="58">
                  <c:v>209.04657096480713</c:v>
                </c:pt>
                <c:pt idx="59">
                  <c:v>219.0188409992796</c:v>
                </c:pt>
                <c:pt idx="60">
                  <c:v>225.70225366419925</c:v>
                </c:pt>
                <c:pt idx="61">
                  <c:v>225.93723845430694</c:v>
                </c:pt>
                <c:pt idx="62">
                  <c:v>215.69519936961021</c:v>
                </c:pt>
                <c:pt idx="63">
                  <c:v>192.76456591099367</c:v>
                </c:pt>
                <c:pt idx="64">
                  <c:v>160.09065291916298</c:v>
                </c:pt>
                <c:pt idx="65">
                  <c:v>125.76513103715523</c:v>
                </c:pt>
                <c:pt idx="66">
                  <c:v>98.263251328625728</c:v>
                </c:pt>
                <c:pt idx="67">
                  <c:v>81.349229278147305</c:v>
                </c:pt>
                <c:pt idx="68">
                  <c:v>73.506262922378511</c:v>
                </c:pt>
                <c:pt idx="69">
                  <c:v>71.103177303964515</c:v>
                </c:pt>
                <c:pt idx="70">
                  <c:v>71.268262858864603</c:v>
                </c:pt>
                <c:pt idx="71">
                  <c:v>72.624275202797051</c:v>
                </c:pt>
                <c:pt idx="72">
                  <c:v>74.775878104418709</c:v>
                </c:pt>
                <c:pt idx="73">
                  <c:v>77.730676384176135</c:v>
                </c:pt>
                <c:pt idx="74">
                  <c:v>81.609677460446704</c:v>
                </c:pt>
                <c:pt idx="75">
                  <c:v>86.546628299878265</c:v>
                </c:pt>
                <c:pt idx="76">
                  <c:v>92.65214742912876</c:v>
                </c:pt>
                <c:pt idx="77">
                  <c:v>99.99140204473089</c:v>
                </c:pt>
                <c:pt idx="78">
                  <c:v>108.56368184488164</c:v>
                </c:pt>
                <c:pt idx="79">
                  <c:v>118.28396765440125</c:v>
                </c:pt>
                <c:pt idx="80">
                  <c:v>128.9688862863504</c:v>
                </c:pt>
                <c:pt idx="81">
                  <c:v>140.32779488072211</c:v>
                </c:pt>
                <c:pt idx="82">
                  <c:v>151.94833156566335</c:v>
                </c:pt>
                <c:pt idx="83">
                  <c:v>163.2258085700314</c:v>
                </c:pt>
                <c:pt idx="84">
                  <c:v>173.11600009748571</c:v>
                </c:pt>
                <c:pt idx="85">
                  <c:v>179.64099809914839</c:v>
                </c:pt>
                <c:pt idx="86">
                  <c:v>179.58632879631566</c:v>
                </c:pt>
                <c:pt idx="87">
                  <c:v>169.57012951788977</c:v>
                </c:pt>
                <c:pt idx="88">
                  <c:v>148.9583686963073</c:v>
                </c:pt>
                <c:pt idx="89">
                  <c:v>122.17975114320537</c:v>
                </c:pt>
                <c:pt idx="90">
                  <c:v>96.895392064382918</c:v>
                </c:pt>
                <c:pt idx="91">
                  <c:v>78.921870257086638</c:v>
                </c:pt>
                <c:pt idx="92">
                  <c:v>69.1681413594807</c:v>
                </c:pt>
                <c:pt idx="93">
                  <c:v>65.074188433715364</c:v>
                </c:pt>
                <c:pt idx="94">
                  <c:v>63.695668260143982</c:v>
                </c:pt>
                <c:pt idx="95">
                  <c:v>63.266185970937485</c:v>
                </c:pt>
                <c:pt idx="96">
                  <c:v>63.083884808692297</c:v>
                </c:pt>
                <c:pt idx="97">
                  <c:v>62.950902187958192</c:v>
                </c:pt>
                <c:pt idx="98">
                  <c:v>62.826540929381856</c:v>
                </c:pt>
                <c:pt idx="99">
                  <c:v>62.704792117058965</c:v>
                </c:pt>
                <c:pt idx="100">
                  <c:v>62.585392054828624</c:v>
                </c:pt>
                <c:pt idx="101">
                  <c:v>62.469058369331414</c:v>
                </c:pt>
                <c:pt idx="102">
                  <c:v>62.357057919875473</c:v>
                </c:pt>
                <c:pt idx="103">
                  <c:v>62.251387387840929</c:v>
                </c:pt>
                <c:pt idx="104">
                  <c:v>62.155091824342328</c:v>
                </c:pt>
                <c:pt idx="105">
                  <c:v>62.072692047363191</c:v>
                </c:pt>
                <c:pt idx="106">
                  <c:v>62.010731709793731</c:v>
                </c:pt>
                <c:pt idx="107">
                  <c:v>61.97844902432842</c:v>
                </c:pt>
                <c:pt idx="108">
                  <c:v>61.988562672954622</c:v>
                </c:pt>
                <c:pt idx="109">
                  <c:v>62.058138042354713</c:v>
                </c:pt>
                <c:pt idx="110">
                  <c:v>62.209468608109077</c:v>
                </c:pt>
                <c:pt idx="111">
                  <c:v>62.47086946911655</c:v>
                </c:pt>
                <c:pt idx="112">
                  <c:v>62.877239282784153</c:v>
                </c:pt>
                <c:pt idx="113">
                  <c:v>63.470209237441708</c:v>
                </c:pt>
                <c:pt idx="114">
                  <c:v>64.297671655303404</c:v>
                </c:pt>
                <c:pt idx="115">
                  <c:v>65.412476254533345</c:v>
                </c:pt>
                <c:pt idx="116">
                  <c:v>66.870108263496917</c:v>
                </c:pt>
                <c:pt idx="117">
                  <c:v>68.72522379989752</c:v>
                </c:pt>
                <c:pt idx="118">
                  <c:v>71.027005526032625</c:v>
                </c:pt>
                <c:pt idx="119">
                  <c:v>73.813380339145112</c:v>
                </c:pt>
                <c:pt idx="120">
                  <c:v>77.104133318182818</c:v>
                </c:pt>
                <c:pt idx="121">
                  <c:v>80.89274230877632</c:v>
                </c:pt>
                <c:pt idx="122">
                  <c:v>85.136267711875036</c:v>
                </c:pt>
                <c:pt idx="123">
                  <c:v>89.742040880113706</c:v>
                </c:pt>
                <c:pt idx="124">
                  <c:v>94.549964225532989</c:v>
                </c:pt>
                <c:pt idx="125">
                  <c:v>99.311418066138003</c:v>
                </c:pt>
                <c:pt idx="126">
                  <c:v>103.67142299239005</c:v>
                </c:pt>
                <c:pt idx="127">
                  <c:v>107.16903183171884</c:v>
                </c:pt>
                <c:pt idx="128">
                  <c:v>109.27671898494668</c:v>
                </c:pt>
                <c:pt idx="129">
                  <c:v>109.49391252469368</c:v>
                </c:pt>
                <c:pt idx="130">
                  <c:v>107.48664200026792</c:v>
                </c:pt>
                <c:pt idx="131">
                  <c:v>103.23072289481799</c:v>
                </c:pt>
                <c:pt idx="132">
                  <c:v>97.091512095184299</c:v>
                </c:pt>
                <c:pt idx="133">
                  <c:v>89.783768411781864</c:v>
                </c:pt>
                <c:pt idx="134">
                  <c:v>82.205971048884933</c:v>
                </c:pt>
                <c:pt idx="135">
                  <c:v>75.208446837824937</c:v>
                </c:pt>
                <c:pt idx="136">
                  <c:v>69.391050012677084</c:v>
                </c:pt>
                <c:pt idx="137">
                  <c:v>65.008141482896903</c:v>
                </c:pt>
                <c:pt idx="138">
                  <c:v>61.999347139867098</c:v>
                </c:pt>
                <c:pt idx="139">
                  <c:v>60.104766821604457</c:v>
                </c:pt>
                <c:pt idx="140">
                  <c:v>58.997982483033006</c:v>
                </c:pt>
                <c:pt idx="141">
                  <c:v>58.384742946731016</c:v>
                </c:pt>
                <c:pt idx="142">
                  <c:v>58.049053004422539</c:v>
                </c:pt>
                <c:pt idx="143">
                  <c:v>57.856761006580477</c:v>
                </c:pt>
                <c:pt idx="144">
                  <c:v>57.737827253140154</c:v>
                </c:pt>
                <c:pt idx="145">
                  <c:v>57.66517049374113</c:v>
                </c:pt>
                <c:pt idx="146">
                  <c:v>57.639304156908985</c:v>
                </c:pt>
                <c:pt idx="147">
                  <c:v>57.680703906809072</c:v>
                </c:pt>
                <c:pt idx="148">
                  <c:v>57.828097396217117</c:v>
                </c:pt>
                <c:pt idx="149">
                  <c:v>58.139692295266073</c:v>
                </c:pt>
                <c:pt idx="150">
                  <c:v>58.694196037274359</c:v>
                </c:pt>
                <c:pt idx="151">
                  <c:v>59.58845326817152</c:v>
                </c:pt>
                <c:pt idx="152">
                  <c:v>60.928620650093045</c:v>
                </c:pt>
                <c:pt idx="153">
                  <c:v>62.812529021537777</c:v>
                </c:pt>
                <c:pt idx="154">
                  <c:v>65.302851337815255</c:v>
                </c:pt>
                <c:pt idx="155">
                  <c:v>68.394130112714492</c:v>
                </c:pt>
                <c:pt idx="156">
                  <c:v>71.981054443768969</c:v>
                </c:pt>
                <c:pt idx="157">
                  <c:v>75.839057696596626</c:v>
                </c:pt>
                <c:pt idx="158">
                  <c:v>79.629103295170196</c:v>
                </c:pt>
                <c:pt idx="159">
                  <c:v>82.934514125276763</c:v>
                </c:pt>
                <c:pt idx="160">
                  <c:v>85.328625102185782</c:v>
                </c:pt>
                <c:pt idx="161">
                  <c:v>86.460288825006288</c:v>
                </c:pt>
                <c:pt idx="162">
                  <c:v>86.134565749109086</c:v>
                </c:pt>
                <c:pt idx="163">
                  <c:v>84.363390615006921</c:v>
                </c:pt>
                <c:pt idx="164">
                  <c:v>81.368277502815346</c:v>
                </c:pt>
                <c:pt idx="165">
                  <c:v>77.53235142659662</c:v>
                </c:pt>
                <c:pt idx="166">
                  <c:v>73.316113891358725</c:v>
                </c:pt>
                <c:pt idx="167">
                  <c:v>69.162963003549763</c:v>
                </c:pt>
                <c:pt idx="168">
                  <c:v>65.421736983254107</c:v>
                </c:pt>
                <c:pt idx="169">
                  <c:v>62.304629703396287</c:v>
                </c:pt>
                <c:pt idx="170">
                  <c:v>59.884588498184826</c:v>
                </c:pt>
                <c:pt idx="171">
                  <c:v>58.12332624279054</c:v>
                </c:pt>
                <c:pt idx="172">
                  <c:v>56.914189475893338</c:v>
                </c:pt>
                <c:pt idx="173">
                  <c:v>56.12444617040412</c:v>
                </c:pt>
                <c:pt idx="174">
                  <c:v>55.626883526704518</c:v>
                </c:pt>
                <c:pt idx="175">
                  <c:v>55.317346258917013</c:v>
                </c:pt>
                <c:pt idx="176">
                  <c:v>55.12006756804314</c:v>
                </c:pt>
                <c:pt idx="177">
                  <c:v>54.985118601362018</c:v>
                </c:pt>
                <c:pt idx="178">
                  <c:v>54.882358466795942</c:v>
                </c:pt>
                <c:pt idx="179">
                  <c:v>54.794998681136079</c:v>
                </c:pt>
                <c:pt idx="180">
                  <c:v>54.714367169981074</c:v>
                </c:pt>
                <c:pt idx="181">
                  <c:v>54.636293007401576</c:v>
                </c:pt>
                <c:pt idx="182">
                  <c:v>54.558901570664744</c:v>
                </c:pt>
                <c:pt idx="183">
                  <c:v>54.481402675826331</c:v>
                </c:pt>
                <c:pt idx="184">
                  <c:v>54.403483115783125</c:v>
                </c:pt>
                <c:pt idx="185">
                  <c:v>54.325026741331456</c:v>
                </c:pt>
                <c:pt idx="186">
                  <c:v>54.245995125956341</c:v>
                </c:pt>
                <c:pt idx="187">
                  <c:v>54.166380161221852</c:v>
                </c:pt>
                <c:pt idx="188">
                  <c:v>54.08618629193424</c:v>
                </c:pt>
                <c:pt idx="189">
                  <c:v>54.005424050796684</c:v>
                </c:pt>
                <c:pt idx="190">
                  <c:v>53.924107606772075</c:v>
                </c:pt>
                <c:pt idx="191">
                  <c:v>53.842253662133864</c:v>
                </c:pt>
                <c:pt idx="192">
                  <c:v>53.759880797211444</c:v>
                </c:pt>
                <c:pt idx="193">
                  <c:v>53.677008980142631</c:v>
                </c:pt>
                <c:pt idx="194">
                  <c:v>53.593659158409714</c:v>
                </c:pt>
                <c:pt idx="195">
                  <c:v>53.509852908038212</c:v>
                </c:pt>
                <c:pt idx="196">
                  <c:v>53.425612132222916</c:v>
                </c:pt>
                <c:pt idx="197">
                  <c:v>53.340958804854708</c:v>
                </c:pt>
                <c:pt idx="198">
                  <c:v>53.255914755065895</c:v>
                </c:pt>
                <c:pt idx="199">
                  <c:v>53.170501488939784</c:v>
                </c:pt>
                <c:pt idx="200">
                  <c:v>53.084740044528047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65.175147552864345</c:v>
                </c:pt>
                <c:pt idx="1">
                  <c:v>65.457591824734521</c:v>
                </c:pt>
                <c:pt idx="2">
                  <c:v>65.739916309835408</c:v>
                </c:pt>
                <c:pt idx="3">
                  <c:v>66.02203344620321</c:v>
                </c:pt>
                <c:pt idx="4">
                  <c:v>66.303840779560744</c:v>
                </c:pt>
                <c:pt idx="5">
                  <c:v>66.585219149935611</c:v>
                </c:pt>
                <c:pt idx="6">
                  <c:v>66.866030726091054</c:v>
                </c:pt>
                <c:pt idx="7">
                  <c:v>67.146116887865688</c:v>
                </c:pt>
                <c:pt idx="8">
                  <c:v>67.425295960211514</c:v>
                </c:pt>
                <c:pt idx="9">
                  <c:v>67.703360807394461</c:v>
                </c:pt>
                <c:pt idx="10">
                  <c:v>67.980076301630021</c:v>
                </c:pt>
                <c:pt idx="11">
                  <c:v>68.25517668750318</c:v>
                </c:pt>
                <c:pt idx="12">
                  <c:v>68.528362871997729</c:v>
                </c:pt>
                <c:pt idx="13">
                  <c:v>68.799299679932773</c:v>
                </c:pt>
                <c:pt idx="14">
                  <c:v>69.067613126132272</c:v>
                </c:pt>
                <c:pt idx="15">
                  <c:v>69.332887768718592</c:v>
                </c:pt>
                <c:pt idx="16">
                  <c:v>69.594664222423305</c:v>
                </c:pt>
                <c:pt idx="17">
                  <c:v>69.852436926502847</c:v>
                </c:pt>
                <c:pt idx="18">
                  <c:v>70.105652278345929</c:v>
                </c:pt>
                <c:pt idx="19">
                  <c:v>70.353707260557726</c:v>
                </c:pt>
                <c:pt idx="20">
                  <c:v>70.595948705379641</c:v>
                </c:pt>
                <c:pt idx="21">
                  <c:v>70.831673354656573</c:v>
                </c:pt>
                <c:pt idx="22">
                  <c:v>71.060128884829879</c:v>
                </c:pt>
                <c:pt idx="23">
                  <c:v>71.2805160729758</c:v>
                </c:pt>
                <c:pt idx="24">
                  <c:v>71.491992279857087</c:v>
                </c:pt>
                <c:pt idx="25">
                  <c:v>71.693676417287136</c:v>
                </c:pt>
                <c:pt idx="26">
                  <c:v>71.884655547772553</c:v>
                </c:pt>
                <c:pt idx="27">
                  <c:v>72.063993232509972</c:v>
                </c:pt>
                <c:pt idx="28">
                  <c:v>72.230739697865658</c:v>
                </c:pt>
                <c:pt idx="29">
                  <c:v>72.383943829643655</c:v>
                </c:pt>
                <c:pt idx="30">
                  <c:v>72.522666928916024</c:v>
                </c:pt>
                <c:pt idx="31">
                  <c:v>72.645998074411224</c:v>
                </c:pt>
                <c:pt idx="32">
                  <c:v>72.753070837442934</c:v>
                </c:pt>
                <c:pt idx="33">
                  <c:v>72.843080990820738</c:v>
                </c:pt>
                <c:pt idx="34">
                  <c:v>72.915304749490559</c:v>
                </c:pt>
                <c:pt idx="35">
                  <c:v>72.969116985626755</c:v>
                </c:pt>
                <c:pt idx="36">
                  <c:v>73.004008783288342</c:v>
                </c:pt>
                <c:pt idx="37">
                  <c:v>73.019603646509907</c:v>
                </c:pt>
                <c:pt idx="38">
                  <c:v>73.015671658008898</c:v>
                </c:pt>
                <c:pt idx="39">
                  <c:v>72.992140909912422</c:v>
                </c:pt>
                <c:pt idx="40">
                  <c:v>72.949105596524888</c:v>
                </c:pt>
                <c:pt idx="41">
                  <c:v>72.88683027194071</c:v>
                </c:pt>
                <c:pt idx="42">
                  <c:v>72.805749927823769</c:v>
                </c:pt>
                <c:pt idx="43">
                  <c:v>72.706465730305069</c:v>
                </c:pt>
                <c:pt idx="44">
                  <c:v>72.589736457462578</c:v>
                </c:pt>
                <c:pt idx="45">
                  <c:v>72.45646588550666</c:v>
                </c:pt>
                <c:pt idx="46">
                  <c:v>72.307686566887796</c:v>
                </c:pt>
                <c:pt idx="47">
                  <c:v>72.144540612093209</c:v>
                </c:pt>
                <c:pt idx="48">
                  <c:v>71.968258216340629</c:v>
                </c:pt>
                <c:pt idx="49">
                  <c:v>71.780134753910474</c:v>
                </c:pt>
                <c:pt idx="50">
                  <c:v>71.581507292308899</c:v>
                </c:pt>
                <c:pt idx="51">
                  <c:v>71.373731356503839</c:v>
                </c:pt>
                <c:pt idx="52">
                  <c:v>71.158158705282915</c:v>
                </c:pt>
                <c:pt idx="53">
                  <c:v>70.936116776070492</c:v>
                </c:pt>
                <c:pt idx="54">
                  <c:v>70.708890322362763</c:v>
                </c:pt>
                <c:pt idx="55">
                  <c:v>70.477705621292927</c:v>
                </c:pt>
                <c:pt idx="56">
                  <c:v>70.243717479359233</c:v>
                </c:pt>
                <c:pt idx="57">
                  <c:v>70.007999122252343</c:v>
                </c:pt>
                <c:pt idx="58">
                  <c:v>69.771534928050215</c:v>
                </c:pt>
                <c:pt idx="59">
                  <c:v>69.5352158573303</c:v>
                </c:pt>
                <c:pt idx="60">
                  <c:v>69.299837351944518</c:v>
                </c:pt>
                <c:pt idx="61">
                  <c:v>69.066099416961151</c:v>
                </c:pt>
                <c:pt idx="62">
                  <c:v>68.83460856636674</c:v>
                </c:pt>
                <c:pt idx="63">
                  <c:v>68.605881299933813</c:v>
                </c:pt>
                <c:pt idx="64">
                  <c:v>68.380348782744022</c:v>
                </c:pt>
                <c:pt idx="65">
                  <c:v>68.158362416385842</c:v>
                </c:pt>
                <c:pt idx="66">
                  <c:v>67.940200018009264</c:v>
                </c:pt>
                <c:pt idx="67">
                  <c:v>67.726072356701792</c:v>
                </c:pt>
                <c:pt idx="68">
                  <c:v>67.516129833012698</c:v>
                </c:pt>
                <c:pt idx="69">
                  <c:v>67.310469124425083</c:v>
                </c:pt>
                <c:pt idx="70">
                  <c:v>67.109139655274021</c:v>
                </c:pt>
                <c:pt idx="71">
                  <c:v>66.912149782702059</c:v>
                </c:pt>
                <c:pt idx="72">
                  <c:v>66.719472619887</c:v>
                </c:pt>
                <c:pt idx="73">
                  <c:v>66.53105144352638</c:v>
                </c:pt>
                <c:pt idx="74">
                  <c:v>66.34680465429949</c:v>
                </c:pt>
                <c:pt idx="75">
                  <c:v>66.166630276851961</c:v>
                </c:pt>
                <c:pt idx="76">
                  <c:v>65.990410000036036</c:v>
                </c:pt>
                <c:pt idx="77">
                  <c:v>65.818012769050966</c:v>
                </c:pt>
                <c:pt idx="78">
                  <c:v>65.649297949183662</c:v>
                </c:pt>
                <c:pt idx="79">
                  <c:v>65.484118086475704</c:v>
                </c:pt>
                <c:pt idx="80">
                  <c:v>65.322321294256355</c:v>
                </c:pt>
                <c:pt idx="81">
                  <c:v>65.163753296467689</c:v>
                </c:pt>
                <c:pt idx="82">
                  <c:v>65.008259159413541</c:v>
                </c:pt>
                <c:pt idx="83">
                  <c:v>64.855684743289501</c:v>
                </c:pt>
                <c:pt idx="84">
                  <c:v>64.705877903854613</c:v>
                </c:pt>
                <c:pt idx="85">
                  <c:v>64.558689473097559</c:v>
                </c:pt>
                <c:pt idx="86">
                  <c:v>64.413974045905221</c:v>
                </c:pt>
                <c:pt idx="87">
                  <c:v>64.271590597698321</c:v>
                </c:pt>
                <c:pt idx="88">
                  <c:v>64.131402955862512</c:v>
                </c:pt>
                <c:pt idx="89">
                  <c:v>63.993280145656023</c:v>
                </c:pt>
                <c:pt idx="90">
                  <c:v>63.857096629177391</c:v>
                </c:pt>
                <c:pt idx="91">
                  <c:v>63.722732453969044</c:v>
                </c:pt>
                <c:pt idx="92">
                  <c:v>63.590073325943671</c:v>
                </c:pt>
                <c:pt idx="93">
                  <c:v>63.459010619568438</c:v>
                </c:pt>
                <c:pt idx="94">
                  <c:v>63.329441336633835</c:v>
                </c:pt>
                <c:pt idx="95">
                  <c:v>63.201268023473055</c:v>
                </c:pt>
                <c:pt idx="96">
                  <c:v>63.074398655182378</c:v>
                </c:pt>
                <c:pt idx="97">
                  <c:v>62.94874649421574</c:v>
                </c:pt>
                <c:pt idx="98">
                  <c:v>62.824229929682176</c:v>
                </c:pt>
                <c:pt idx="99">
                  <c:v>62.700772302752291</c:v>
                </c:pt>
                <c:pt idx="100">
                  <c:v>62.578301722770739</c:v>
                </c:pt>
                <c:pt idx="101">
                  <c:v>62.45675087796559</c:v>
                </c:pt>
                <c:pt idx="102">
                  <c:v>62.33605684403252</c:v>
                </c:pt>
                <c:pt idx="103">
                  <c:v>62.216160893343094</c:v>
                </c:pt>
                <c:pt idx="104">
                  <c:v>62.097008307072016</c:v>
                </c:pt>
                <c:pt idx="105">
                  <c:v>61.978548192151031</c:v>
                </c:pt>
                <c:pt idx="106">
                  <c:v>61.860733304627963</c:v>
                </c:pt>
                <c:pt idx="107">
                  <c:v>61.743519880732798</c:v>
                </c:pt>
                <c:pt idx="108">
                  <c:v>61.62686747671988</c:v>
                </c:pt>
                <c:pt idx="109">
                  <c:v>61.510738818363052</c:v>
                </c:pt>
                <c:pt idx="110">
                  <c:v>61.395099660820939</c:v>
                </c:pt>
                <c:pt idx="111">
                  <c:v>61.279918659459163</c:v>
                </c:pt>
                <c:pt idx="112">
                  <c:v>61.165167252110187</c:v>
                </c:pt>
                <c:pt idx="113">
                  <c:v>61.050819553165248</c:v>
                </c:pt>
                <c:pt idx="114">
                  <c:v>60.936852259822167</c:v>
                </c:pt>
                <c:pt idx="115">
                  <c:v>60.823244570755129</c:v>
                </c:pt>
                <c:pt idx="116">
                  <c:v>60.709978117422374</c:v>
                </c:pt>
                <c:pt idx="117">
                  <c:v>60.597036908183028</c:v>
                </c:pt>
                <c:pt idx="118">
                  <c:v>60.48440728534959</c:v>
                </c:pt>
                <c:pt idx="119">
                  <c:v>60.372077895255657</c:v>
                </c:pt>
                <c:pt idx="120">
                  <c:v>60.26003967136338</c:v>
                </c:pt>
                <c:pt idx="121">
                  <c:v>60.148285830368884</c:v>
                </c:pt>
                <c:pt idx="122">
                  <c:v>60.036811881180199</c:v>
                </c:pt>
                <c:pt idx="123">
                  <c:v>59.925615646536457</c:v>
                </c:pt>
                <c:pt idx="124">
                  <c:v>59.814697296904342</c:v>
                </c:pt>
                <c:pt idx="125">
                  <c:v>59.704059396118602</c:v>
                </c:pt>
                <c:pt idx="126">
                  <c:v>59.593706958025635</c:v>
                </c:pt>
                <c:pt idx="127">
                  <c:v>59.483647513131253</c:v>
                </c:pt>
                <c:pt idx="128">
                  <c:v>59.373891183941616</c:v>
                </c:pt>
                <c:pt idx="129">
                  <c:v>59.264450767311487</c:v>
                </c:pt>
                <c:pt idx="130">
                  <c:v>59.155341821669815</c:v>
                </c:pt>
                <c:pt idx="131">
                  <c:v>59.046582756474621</c:v>
                </c:pt>
                <c:pt idx="132">
                  <c:v>58.938194920652968</c:v>
                </c:pt>
                <c:pt idx="133">
                  <c:v>58.830202686106389</c:v>
                </c:pt>
                <c:pt idx="134">
                  <c:v>58.722633521612543</c:v>
                </c:pt>
                <c:pt idx="135">
                  <c:v>58.61551805163618</c:v>
                </c:pt>
                <c:pt idx="136">
                  <c:v>58.508890093695733</c:v>
                </c:pt>
                <c:pt idx="137">
                  <c:v>58.402786667038754</c:v>
                </c:pt>
                <c:pt idx="138">
                  <c:v>58.297247964496925</c:v>
                </c:pt>
                <c:pt idx="139">
                  <c:v>58.192317278568979</c:v>
                </c:pt>
                <c:pt idx="140">
                  <c:v>58.088040872079617</c:v>
                </c:pt>
                <c:pt idx="141">
                  <c:v>57.984467783264066</c:v>
                </c:pt>
                <c:pt idx="142">
                  <c:v>57.881649554925048</c:v>
                </c:pt>
                <c:pt idx="143">
                  <c:v>57.779639877508458</c:v>
                </c:pt>
                <c:pt idx="144">
                  <c:v>57.678494136663957</c:v>
                </c:pt>
                <c:pt idx="145">
                  <c:v>57.578268857217537</c:v>
                </c:pt>
                <c:pt idx="146">
                  <c:v>57.479021037598542</c:v>
                </c:pt>
                <c:pt idx="147">
                  <c:v>57.380807371730661</c:v>
                </c:pt>
                <c:pt idx="148">
                  <c:v>57.283683359275173</c:v>
                </c:pt>
                <c:pt idx="149">
                  <c:v>57.187702309912439</c:v>
                </c:pt>
                <c:pt idx="150">
                  <c:v>57.092914253000785</c:v>
                </c:pt>
                <c:pt idx="151">
                  <c:v>56.999364770304105</c:v>
                </c:pt>
                <c:pt idx="152">
                  <c:v>56.907093776270784</c:v>
                </c:pt>
                <c:pt idx="153">
                  <c:v>56.816134277208022</c:v>
                </c:pt>
                <c:pt idx="154">
                  <c:v>56.726511147150909</c:v>
                </c:pt>
                <c:pt idx="155">
                  <c:v>56.638239963718668</c:v>
                </c:pt>
                <c:pt idx="156">
                  <c:v>56.551325951174633</c:v>
                </c:pt>
                <c:pt idx="157">
                  <c:v>56.465763079669713</c:v>
                </c:pt>
                <c:pt idx="158">
                  <c:v>56.381533368729009</c:v>
                </c:pt>
                <c:pt idx="159">
                  <c:v>56.298606439071818</c:v>
                </c:pt>
                <c:pt idx="160">
                  <c:v>56.216939349689781</c:v>
                </c:pt>
                <c:pt idx="161">
                  <c:v>56.136476746875871</c:v>
                </c:pt>
                <c:pt idx="162">
                  <c:v>56.057151339039464</c:v>
                </c:pt>
                <c:pt idx="163">
                  <c:v>55.978884696394196</c:v>
                </c:pt>
                <c:pt idx="164">
                  <c:v>55.901588358957483</c:v>
                </c:pt>
                <c:pt idx="165">
                  <c:v>55.825165220902491</c:v>
                </c:pt>
                <c:pt idx="166">
                  <c:v>55.749511145353992</c:v>
                </c:pt>
                <c:pt idx="167">
                  <c:v>55.674516752329112</c:v>
                </c:pt>
                <c:pt idx="168">
                  <c:v>55.600069314589248</c:v>
                </c:pt>
                <c:pt idx="169">
                  <c:v>55.526054692271373</c:v>
                </c:pt>
                <c:pt idx="170">
                  <c:v>55.452359237509938</c:v>
                </c:pt>
                <c:pt idx="171">
                  <c:v>55.378871604656965</c:v>
                </c:pt>
                <c:pt idx="172">
                  <c:v>55.305484409619552</c:v>
                </c:pt>
                <c:pt idx="173">
                  <c:v>55.232095692448112</c:v>
                </c:pt>
                <c:pt idx="174">
                  <c:v>55.158610149647934</c:v>
                </c:pt>
                <c:pt idx="175">
                  <c:v>55.084940115720769</c:v>
                </c:pt>
                <c:pt idx="176">
                  <c:v>55.011006286205145</c:v>
                </c:pt>
                <c:pt idx="177">
                  <c:v>54.936738186148546</c:v>
                </c:pt>
                <c:pt idx="178">
                  <c:v>54.862074397895697</c:v>
                </c:pt>
                <c:pt idx="179">
                  <c:v>54.786962569926331</c:v>
                </c:pt>
                <c:pt idx="180">
                  <c:v>54.711359234061277</c:v>
                </c:pt>
                <c:pt idx="181">
                  <c:v>54.635229461715561</c:v>
                </c:pt>
                <c:pt idx="182">
                  <c:v>54.55854639120497</c:v>
                </c:pt>
                <c:pt idx="183">
                  <c:v>54.481290657708819</c:v>
                </c:pt>
                <c:pt idx="184">
                  <c:v>54.403449755716288</c:v>
                </c:pt>
                <c:pt idx="185">
                  <c:v>54.325017361012279</c:v>
                </c:pt>
                <c:pt idx="186">
                  <c:v>54.245992635848495</c:v>
                </c:pt>
                <c:pt idx="187">
                  <c:v>54.166379537214304</c:v>
                </c:pt>
                <c:pt idx="188">
                  <c:v>54.086186144330568</c:v>
                </c:pt>
                <c:pt idx="189">
                  <c:v>54.005424017842735</c:v>
                </c:pt>
                <c:pt idx="190">
                  <c:v>53.924107599828375</c:v>
                </c:pt>
                <c:pt idx="191">
                  <c:v>53.842253660753101</c:v>
                </c:pt>
                <c:pt idx="192">
                  <c:v>53.759880796952345</c:v>
                </c:pt>
                <c:pt idx="193">
                  <c:v>53.677008980096751</c:v>
                </c:pt>
                <c:pt idx="194">
                  <c:v>53.593659158402048</c:v>
                </c:pt>
                <c:pt idx="195">
                  <c:v>53.509852908037004</c:v>
                </c:pt>
                <c:pt idx="196">
                  <c:v>53.425612132222739</c:v>
                </c:pt>
                <c:pt idx="197">
                  <c:v>53.340958804854679</c:v>
                </c:pt>
                <c:pt idx="198">
                  <c:v>53.255914755065895</c:v>
                </c:pt>
                <c:pt idx="199">
                  <c:v>53.170501488939784</c:v>
                </c:pt>
                <c:pt idx="200">
                  <c:v>53.084740044528047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65.951999999999998</c:v>
                </c:pt>
                <c:pt idx="1">
                  <c:v>66.475999999999999</c:v>
                </c:pt>
                <c:pt idx="2">
                  <c:v>66.356999999999999</c:v>
                </c:pt>
                <c:pt idx="3">
                  <c:v>65.475999999999999</c:v>
                </c:pt>
                <c:pt idx="4">
                  <c:v>66.5</c:v>
                </c:pt>
                <c:pt idx="5">
                  <c:v>65.975999999999999</c:v>
                </c:pt>
                <c:pt idx="6">
                  <c:v>66.570999999999998</c:v>
                </c:pt>
                <c:pt idx="7">
                  <c:v>66.738</c:v>
                </c:pt>
                <c:pt idx="8">
                  <c:v>66.048000000000002</c:v>
                </c:pt>
                <c:pt idx="9">
                  <c:v>66.975999999999999</c:v>
                </c:pt>
                <c:pt idx="10">
                  <c:v>65.856999999999999</c:v>
                </c:pt>
                <c:pt idx="11">
                  <c:v>66.475999999999999</c:v>
                </c:pt>
                <c:pt idx="12">
                  <c:v>67.024000000000001</c:v>
                </c:pt>
                <c:pt idx="13">
                  <c:v>66.929000000000002</c:v>
                </c:pt>
                <c:pt idx="14">
                  <c:v>66.524000000000001</c:v>
                </c:pt>
                <c:pt idx="15">
                  <c:v>64.594999999999999</c:v>
                </c:pt>
                <c:pt idx="16">
                  <c:v>66.143000000000001</c:v>
                </c:pt>
                <c:pt idx="17">
                  <c:v>66.429000000000002</c:v>
                </c:pt>
                <c:pt idx="18">
                  <c:v>64.738</c:v>
                </c:pt>
                <c:pt idx="19">
                  <c:v>65.356999999999999</c:v>
                </c:pt>
                <c:pt idx="20">
                  <c:v>66.119</c:v>
                </c:pt>
                <c:pt idx="21">
                  <c:v>65.81</c:v>
                </c:pt>
                <c:pt idx="22">
                  <c:v>66.094999999999999</c:v>
                </c:pt>
                <c:pt idx="23">
                  <c:v>65.951999999999998</c:v>
                </c:pt>
                <c:pt idx="24">
                  <c:v>65.070999999999998</c:v>
                </c:pt>
                <c:pt idx="25">
                  <c:v>64.762</c:v>
                </c:pt>
                <c:pt idx="26">
                  <c:v>65.594999999999999</c:v>
                </c:pt>
                <c:pt idx="27">
                  <c:v>65.213999999999999</c:v>
                </c:pt>
                <c:pt idx="28">
                  <c:v>66.713999999999999</c:v>
                </c:pt>
                <c:pt idx="29">
                  <c:v>65.19</c:v>
                </c:pt>
                <c:pt idx="30">
                  <c:v>65.786000000000001</c:v>
                </c:pt>
                <c:pt idx="31">
                  <c:v>66.738</c:v>
                </c:pt>
                <c:pt idx="32">
                  <c:v>66.738</c:v>
                </c:pt>
                <c:pt idx="33">
                  <c:v>67.094999999999999</c:v>
                </c:pt>
                <c:pt idx="34">
                  <c:v>66.524000000000001</c:v>
                </c:pt>
                <c:pt idx="35">
                  <c:v>68.048000000000002</c:v>
                </c:pt>
                <c:pt idx="36">
                  <c:v>67.332999999999998</c:v>
                </c:pt>
                <c:pt idx="37">
                  <c:v>67.356999999999999</c:v>
                </c:pt>
                <c:pt idx="38">
                  <c:v>68.143000000000001</c:v>
                </c:pt>
                <c:pt idx="39">
                  <c:v>68.738</c:v>
                </c:pt>
                <c:pt idx="40">
                  <c:v>69.81</c:v>
                </c:pt>
                <c:pt idx="41">
                  <c:v>70.832999999999998</c:v>
                </c:pt>
                <c:pt idx="42">
                  <c:v>69.69</c:v>
                </c:pt>
                <c:pt idx="43">
                  <c:v>70.570999999999998</c:v>
                </c:pt>
                <c:pt idx="44">
                  <c:v>70.570999999999998</c:v>
                </c:pt>
                <c:pt idx="45">
                  <c:v>73.524000000000001</c:v>
                </c:pt>
                <c:pt idx="46">
                  <c:v>72.475999999999999</c:v>
                </c:pt>
                <c:pt idx="47">
                  <c:v>74.238</c:v>
                </c:pt>
                <c:pt idx="48">
                  <c:v>76.619</c:v>
                </c:pt>
                <c:pt idx="49">
                  <c:v>76.286000000000001</c:v>
                </c:pt>
                <c:pt idx="50">
                  <c:v>79.451999999999998</c:v>
                </c:pt>
                <c:pt idx="51">
                  <c:v>83.451999999999998</c:v>
                </c:pt>
                <c:pt idx="52">
                  <c:v>87.5</c:v>
                </c:pt>
                <c:pt idx="53">
                  <c:v>98.738</c:v>
                </c:pt>
                <c:pt idx="54">
                  <c:v>107.881</c:v>
                </c:pt>
                <c:pt idx="55">
                  <c:v>121.976</c:v>
                </c:pt>
                <c:pt idx="56">
                  <c:v>135.095</c:v>
                </c:pt>
                <c:pt idx="57">
                  <c:v>147.238</c:v>
                </c:pt>
                <c:pt idx="58">
                  <c:v>158.976</c:v>
                </c:pt>
                <c:pt idx="59">
                  <c:v>168</c:v>
                </c:pt>
                <c:pt idx="60">
                  <c:v>176.857</c:v>
                </c:pt>
                <c:pt idx="61">
                  <c:v>180.095</c:v>
                </c:pt>
                <c:pt idx="62">
                  <c:v>180.31</c:v>
                </c:pt>
                <c:pt idx="63">
                  <c:v>176.762</c:v>
                </c:pt>
                <c:pt idx="64">
                  <c:v>165.929</c:v>
                </c:pt>
                <c:pt idx="65">
                  <c:v>146.69</c:v>
                </c:pt>
                <c:pt idx="66">
                  <c:v>122.619</c:v>
                </c:pt>
                <c:pt idx="67">
                  <c:v>94.048000000000002</c:v>
                </c:pt>
                <c:pt idx="68">
                  <c:v>72.856999999999999</c:v>
                </c:pt>
                <c:pt idx="69">
                  <c:v>67.070999999999998</c:v>
                </c:pt>
                <c:pt idx="70">
                  <c:v>62.975999999999999</c:v>
                </c:pt>
                <c:pt idx="71">
                  <c:v>63.19</c:v>
                </c:pt>
                <c:pt idx="72">
                  <c:v>62.405000000000001</c:v>
                </c:pt>
                <c:pt idx="73">
                  <c:v>64.31</c:v>
                </c:pt>
                <c:pt idx="74">
                  <c:v>64.5</c:v>
                </c:pt>
                <c:pt idx="75">
                  <c:v>64.713999999999999</c:v>
                </c:pt>
                <c:pt idx="76">
                  <c:v>68.048000000000002</c:v>
                </c:pt>
                <c:pt idx="77">
                  <c:v>70.832999999999998</c:v>
                </c:pt>
                <c:pt idx="78">
                  <c:v>73.213999999999999</c:v>
                </c:pt>
                <c:pt idx="79">
                  <c:v>79.713999999999999</c:v>
                </c:pt>
                <c:pt idx="80">
                  <c:v>89.738</c:v>
                </c:pt>
                <c:pt idx="81">
                  <c:v>97.238</c:v>
                </c:pt>
                <c:pt idx="82">
                  <c:v>109.024</c:v>
                </c:pt>
                <c:pt idx="83">
                  <c:v>117.571</c:v>
                </c:pt>
                <c:pt idx="84">
                  <c:v>126.905</c:v>
                </c:pt>
                <c:pt idx="85">
                  <c:v>133.929</c:v>
                </c:pt>
                <c:pt idx="86">
                  <c:v>139.095</c:v>
                </c:pt>
                <c:pt idx="87">
                  <c:v>141.5</c:v>
                </c:pt>
                <c:pt idx="88">
                  <c:v>139.333</c:v>
                </c:pt>
                <c:pt idx="89">
                  <c:v>130.571</c:v>
                </c:pt>
                <c:pt idx="90">
                  <c:v>116.929</c:v>
                </c:pt>
                <c:pt idx="91">
                  <c:v>99.5</c:v>
                </c:pt>
                <c:pt idx="92">
                  <c:v>78.238</c:v>
                </c:pt>
                <c:pt idx="93">
                  <c:v>65.238</c:v>
                </c:pt>
                <c:pt idx="94">
                  <c:v>61.048000000000002</c:v>
                </c:pt>
                <c:pt idx="95">
                  <c:v>59.570999999999998</c:v>
                </c:pt>
                <c:pt idx="96">
                  <c:v>60.048000000000002</c:v>
                </c:pt>
                <c:pt idx="97">
                  <c:v>61.570999999999998</c:v>
                </c:pt>
                <c:pt idx="98">
                  <c:v>61.524000000000001</c:v>
                </c:pt>
                <c:pt idx="99">
                  <c:v>61.548000000000002</c:v>
                </c:pt>
                <c:pt idx="100">
                  <c:v>62.024000000000001</c:v>
                </c:pt>
                <c:pt idx="101">
                  <c:v>60.475999999999999</c:v>
                </c:pt>
                <c:pt idx="102">
                  <c:v>62.238</c:v>
                </c:pt>
                <c:pt idx="103">
                  <c:v>61.475999999999999</c:v>
                </c:pt>
                <c:pt idx="104">
                  <c:v>61.738</c:v>
                </c:pt>
                <c:pt idx="105">
                  <c:v>63.475999999999999</c:v>
                </c:pt>
                <c:pt idx="106">
                  <c:v>62.570999999999998</c:v>
                </c:pt>
                <c:pt idx="107">
                  <c:v>62.524000000000001</c:v>
                </c:pt>
                <c:pt idx="108">
                  <c:v>62.5</c:v>
                </c:pt>
                <c:pt idx="109">
                  <c:v>63.5</c:v>
                </c:pt>
                <c:pt idx="110">
                  <c:v>63.929000000000002</c:v>
                </c:pt>
                <c:pt idx="111">
                  <c:v>65.881</c:v>
                </c:pt>
                <c:pt idx="112">
                  <c:v>64.119</c:v>
                </c:pt>
                <c:pt idx="113">
                  <c:v>64.570999999999998</c:v>
                </c:pt>
                <c:pt idx="114">
                  <c:v>63.951999999999998</c:v>
                </c:pt>
                <c:pt idx="115">
                  <c:v>65.832999999999998</c:v>
                </c:pt>
                <c:pt idx="116">
                  <c:v>67.405000000000001</c:v>
                </c:pt>
                <c:pt idx="117">
                  <c:v>68.881</c:v>
                </c:pt>
                <c:pt idx="118">
                  <c:v>69.856999999999999</c:v>
                </c:pt>
                <c:pt idx="119">
                  <c:v>71.619</c:v>
                </c:pt>
                <c:pt idx="120">
                  <c:v>73.856999999999999</c:v>
                </c:pt>
                <c:pt idx="121">
                  <c:v>78.31</c:v>
                </c:pt>
                <c:pt idx="122">
                  <c:v>82.238</c:v>
                </c:pt>
                <c:pt idx="123">
                  <c:v>90.31</c:v>
                </c:pt>
                <c:pt idx="124">
                  <c:v>97.5</c:v>
                </c:pt>
                <c:pt idx="125">
                  <c:v>105.69</c:v>
                </c:pt>
                <c:pt idx="126">
                  <c:v>112.929</c:v>
                </c:pt>
                <c:pt idx="127">
                  <c:v>120.69</c:v>
                </c:pt>
                <c:pt idx="128">
                  <c:v>129.095</c:v>
                </c:pt>
                <c:pt idx="129">
                  <c:v>135.119</c:v>
                </c:pt>
                <c:pt idx="130">
                  <c:v>140</c:v>
                </c:pt>
                <c:pt idx="131">
                  <c:v>143.333</c:v>
                </c:pt>
                <c:pt idx="132">
                  <c:v>143.762</c:v>
                </c:pt>
                <c:pt idx="133">
                  <c:v>142.214</c:v>
                </c:pt>
                <c:pt idx="134">
                  <c:v>139.762</c:v>
                </c:pt>
                <c:pt idx="135">
                  <c:v>131.976</c:v>
                </c:pt>
                <c:pt idx="136">
                  <c:v>124.762</c:v>
                </c:pt>
                <c:pt idx="137">
                  <c:v>114.524</c:v>
                </c:pt>
                <c:pt idx="138">
                  <c:v>101.548</c:v>
                </c:pt>
                <c:pt idx="139">
                  <c:v>88.975999999999999</c:v>
                </c:pt>
                <c:pt idx="140">
                  <c:v>77.332999999999998</c:v>
                </c:pt>
                <c:pt idx="141">
                  <c:v>68.429000000000002</c:v>
                </c:pt>
                <c:pt idx="142">
                  <c:v>62.19</c:v>
                </c:pt>
                <c:pt idx="143">
                  <c:v>59.475999999999999</c:v>
                </c:pt>
                <c:pt idx="144">
                  <c:v>57.738</c:v>
                </c:pt>
                <c:pt idx="145">
                  <c:v>57.570999999999998</c:v>
                </c:pt>
                <c:pt idx="146">
                  <c:v>56.738</c:v>
                </c:pt>
                <c:pt idx="147">
                  <c:v>57.643000000000001</c:v>
                </c:pt>
                <c:pt idx="148">
                  <c:v>56.81</c:v>
                </c:pt>
                <c:pt idx="149">
                  <c:v>59.167000000000002</c:v>
                </c:pt>
                <c:pt idx="150">
                  <c:v>58.19</c:v>
                </c:pt>
                <c:pt idx="151">
                  <c:v>58.881</c:v>
                </c:pt>
                <c:pt idx="152">
                  <c:v>59.619</c:v>
                </c:pt>
                <c:pt idx="153">
                  <c:v>60.570999999999998</c:v>
                </c:pt>
                <c:pt idx="154">
                  <c:v>63.238</c:v>
                </c:pt>
                <c:pt idx="155">
                  <c:v>66.570999999999998</c:v>
                </c:pt>
                <c:pt idx="156">
                  <c:v>72.048000000000002</c:v>
                </c:pt>
                <c:pt idx="157">
                  <c:v>76.094999999999999</c:v>
                </c:pt>
                <c:pt idx="158">
                  <c:v>79.905000000000001</c:v>
                </c:pt>
                <c:pt idx="159">
                  <c:v>85.856999999999999</c:v>
                </c:pt>
                <c:pt idx="160">
                  <c:v>92.143000000000001</c:v>
                </c:pt>
                <c:pt idx="161">
                  <c:v>98.548000000000002</c:v>
                </c:pt>
                <c:pt idx="162">
                  <c:v>104.429</c:v>
                </c:pt>
                <c:pt idx="163">
                  <c:v>108.69</c:v>
                </c:pt>
                <c:pt idx="164">
                  <c:v>109.929</c:v>
                </c:pt>
                <c:pt idx="165">
                  <c:v>110.619</c:v>
                </c:pt>
                <c:pt idx="166">
                  <c:v>110.5</c:v>
                </c:pt>
                <c:pt idx="167">
                  <c:v>107.5</c:v>
                </c:pt>
                <c:pt idx="168">
                  <c:v>102.357</c:v>
                </c:pt>
                <c:pt idx="169">
                  <c:v>97.094999999999999</c:v>
                </c:pt>
                <c:pt idx="170">
                  <c:v>89.429000000000002</c:v>
                </c:pt>
                <c:pt idx="171">
                  <c:v>80.975999999999999</c:v>
                </c:pt>
                <c:pt idx="172">
                  <c:v>73.524000000000001</c:v>
                </c:pt>
                <c:pt idx="173">
                  <c:v>65.762</c:v>
                </c:pt>
                <c:pt idx="174">
                  <c:v>60.238</c:v>
                </c:pt>
                <c:pt idx="175">
                  <c:v>57.738</c:v>
                </c:pt>
                <c:pt idx="176">
                  <c:v>53.713999999999999</c:v>
                </c:pt>
                <c:pt idx="177">
                  <c:v>53.070999999999998</c:v>
                </c:pt>
                <c:pt idx="178">
                  <c:v>53.429000000000002</c:v>
                </c:pt>
                <c:pt idx="179">
                  <c:v>52.451999999999998</c:v>
                </c:pt>
                <c:pt idx="180">
                  <c:v>52.094999999999999</c:v>
                </c:pt>
                <c:pt idx="181">
                  <c:v>53.856999999999999</c:v>
                </c:pt>
                <c:pt idx="182">
                  <c:v>53.548000000000002</c:v>
                </c:pt>
                <c:pt idx="183">
                  <c:v>54.475999999999999</c:v>
                </c:pt>
                <c:pt idx="184">
                  <c:v>53.524000000000001</c:v>
                </c:pt>
                <c:pt idx="185">
                  <c:v>54.332999999999998</c:v>
                </c:pt>
                <c:pt idx="186">
                  <c:v>52.524000000000001</c:v>
                </c:pt>
                <c:pt idx="187">
                  <c:v>54.024000000000001</c:v>
                </c:pt>
                <c:pt idx="188">
                  <c:v>53.881</c:v>
                </c:pt>
                <c:pt idx="189">
                  <c:v>53.451999999999998</c:v>
                </c:pt>
                <c:pt idx="190">
                  <c:v>53.19</c:v>
                </c:pt>
                <c:pt idx="191">
                  <c:v>53.905000000000001</c:v>
                </c:pt>
                <c:pt idx="192">
                  <c:v>52.451999999999998</c:v>
                </c:pt>
                <c:pt idx="193">
                  <c:v>53.975999999999999</c:v>
                </c:pt>
                <c:pt idx="194">
                  <c:v>52.856999999999999</c:v>
                </c:pt>
                <c:pt idx="195">
                  <c:v>53.381</c:v>
                </c:pt>
                <c:pt idx="196">
                  <c:v>53.429000000000002</c:v>
                </c:pt>
                <c:pt idx="197">
                  <c:v>52.475999999999999</c:v>
                </c:pt>
                <c:pt idx="198">
                  <c:v>54.19</c:v>
                </c:pt>
                <c:pt idx="199">
                  <c:v>52</c:v>
                </c:pt>
                <c:pt idx="200">
                  <c:v>52.286000000000001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64.698200272748764</c:v>
                </c:pt>
                <c:pt idx="10">
                  <c:v>64.844958915624531</c:v>
                </c:pt>
                <c:pt idx="11">
                  <c:v>64.991528175079978</c:v>
                </c:pt>
                <c:pt idx="12">
                  <c:v>65.137829237819119</c:v>
                </c:pt>
                <c:pt idx="13">
                  <c:v>65.283771009789248</c:v>
                </c:pt>
                <c:pt idx="14">
                  <c:v>65.429248782215524</c:v>
                </c:pt>
                <c:pt idx="15">
                  <c:v>65.574142822623742</c:v>
                </c:pt>
                <c:pt idx="16">
                  <c:v>65.718316901943496</c:v>
                </c:pt>
                <c:pt idx="17">
                  <c:v>65.861616773683565</c:v>
                </c:pt>
                <c:pt idx="18">
                  <c:v>66.003868627249474</c:v>
                </c:pt>
                <c:pt idx="19">
                  <c:v>66.14487754516108</c:v>
                </c:pt>
                <c:pt idx="20">
                  <c:v>66.284426004052406</c:v>
                </c:pt>
                <c:pt idx="21">
                  <c:v>66.422272473514937</c:v>
                </c:pt>
                <c:pt idx="22">
                  <c:v>66.558150188239708</c:v>
                </c:pt>
                <c:pt idx="23">
                  <c:v>66.691766203567113</c:v>
                </c:pt>
                <c:pt idx="24">
                  <c:v>66.822800903687835</c:v>
                </c:pt>
                <c:pt idx="25">
                  <c:v>66.950908235490033</c:v>
                </c:pt>
                <c:pt idx="26">
                  <c:v>67.075717124268891</c:v>
                </c:pt>
                <c:pt idx="27">
                  <c:v>67.196834848173864</c:v>
                </c:pt>
                <c:pt idx="28">
                  <c:v>67.313853698756873</c:v>
                </c:pt>
                <c:pt idx="29">
                  <c:v>67.426363175705333</c:v>
                </c:pt>
                <c:pt idx="30">
                  <c:v>67.533971456800401</c:v>
                </c:pt>
                <c:pt idx="31">
                  <c:v>67.63634222140881</c:v>
                </c:pt>
                <c:pt idx="32">
                  <c:v>67.733256423661942</c:v>
                </c:pt>
                <c:pt idx="33">
                  <c:v>67.82471367602534</c:v>
                </c:pt>
                <c:pt idx="34">
                  <c:v>67.911094829790613</c:v>
                </c:pt>
                <c:pt idx="35">
                  <c:v>67.993416240379815</c:v>
                </c:pt>
                <c:pt idx="36">
                  <c:v>68.073716764832</c:v>
                </c:pt>
                <c:pt idx="37">
                  <c:v>68.155629694562876</c:v>
                </c:pt>
                <c:pt idx="38">
                  <c:v>68.245201410749061</c:v>
                </c:pt>
                <c:pt idx="39">
                  <c:v>68.352022960271825</c:v>
                </c:pt>
                <c:pt idx="40">
                  <c:v>68.490734795112516</c:v>
                </c:pt>
                <c:pt idx="41">
                  <c:v>68.682942030372359</c:v>
                </c:pt>
                <c:pt idx="42">
                  <c:v>68.959530619951749</c:v>
                </c:pt>
                <c:pt idx="43">
                  <c:v>69.363297700412446</c:v>
                </c:pt>
                <c:pt idx="44">
                  <c:v>69.951699298770038</c:v>
                </c:pt>
                <c:pt idx="45">
                  <c:v>70.799379339573306</c:v>
                </c:pt>
                <c:pt idx="46">
                  <c:v>71.9999885821627</c:v>
                </c:pt>
                <c:pt idx="47">
                  <c:v>73.666655539618844</c:v>
                </c:pt>
                <c:pt idx="48">
                  <c:v>75.930369988450693</c:v>
                </c:pt>
                <c:pt idx="49">
                  <c:v>78.935528143373205</c:v>
                </c:pt>
                <c:pt idx="50">
                  <c:v>82.832012702841737</c:v>
                </c:pt>
                <c:pt idx="51">
                  <c:v>87.763476224998001</c:v>
                </c:pt>
                <c:pt idx="52">
                  <c:v>93.851974093362315</c:v>
                </c:pt>
                <c:pt idx="53">
                  <c:v>101.17972718343283</c:v>
                </c:pt>
                <c:pt idx="54">
                  <c:v>109.76950322876061</c:v>
                </c:pt>
                <c:pt idx="55">
                  <c:v>119.56569323694332</c:v>
                </c:pt>
                <c:pt idx="56">
                  <c:v>130.41799264748431</c:v>
                </c:pt>
                <c:pt idx="57">
                  <c:v>142.06643955053369</c:v>
                </c:pt>
                <c:pt idx="58">
                  <c:v>154.11454085643425</c:v>
                </c:pt>
                <c:pt idx="59">
                  <c:v>165.95007773740534</c:v>
                </c:pt>
                <c:pt idx="60">
                  <c:v>176.55094658956855</c:v>
                </c:pt>
                <c:pt idx="61">
                  <c:v>184.18809623141365</c:v>
                </c:pt>
                <c:pt idx="62">
                  <c:v>186.31606943326582</c:v>
                </c:pt>
                <c:pt idx="63">
                  <c:v>180.23643816680811</c:v>
                </c:pt>
                <c:pt idx="64">
                  <c:v>164.7752771603428</c:v>
                </c:pt>
                <c:pt idx="65">
                  <c:v>141.9642332893516</c:v>
                </c:pt>
                <c:pt idx="66">
                  <c:v>116.8864797591277</c:v>
                </c:pt>
                <c:pt idx="67">
                  <c:v>95.170069183987096</c:v>
                </c:pt>
                <c:pt idx="68">
                  <c:v>80.08014633666734</c:v>
                </c:pt>
                <c:pt idx="69">
                  <c:v>71.610852313442805</c:v>
                </c:pt>
                <c:pt idx="70">
                  <c:v>67.786258698049252</c:v>
                </c:pt>
                <c:pt idx="71">
                  <c:v>66.467363375343425</c:v>
                </c:pt>
                <c:pt idx="72">
                  <c:v>66.283338359840243</c:v>
                </c:pt>
                <c:pt idx="73">
                  <c:v>66.642751796157143</c:v>
                </c:pt>
                <c:pt idx="74">
                  <c:v>67.412686491895457</c:v>
                </c:pt>
                <c:pt idx="75">
                  <c:v>68.662685958178074</c:v>
                </c:pt>
                <c:pt idx="76">
                  <c:v>70.543105663458476</c:v>
                </c:pt>
                <c:pt idx="77">
                  <c:v>73.238337345655481</c:v>
                </c:pt>
                <c:pt idx="78">
                  <c:v>76.941782045379966</c:v>
                </c:pt>
                <c:pt idx="79">
                  <c:v>81.829681742840293</c:v>
                </c:pt>
                <c:pt idx="80">
                  <c:v>88.028276547961511</c:v>
                </c:pt>
                <c:pt idx="81">
                  <c:v>95.575700654684695</c:v>
                </c:pt>
                <c:pt idx="82">
                  <c:v>104.38139715278885</c:v>
                </c:pt>
                <c:pt idx="83">
                  <c:v>114.17885092922282</c:v>
                </c:pt>
                <c:pt idx="84">
                  <c:v>124.44460778707558</c:v>
                </c:pt>
                <c:pt idx="85">
                  <c:v>134.23094373982613</c:v>
                </c:pt>
                <c:pt idx="86">
                  <c:v>141.91786330550767</c:v>
                </c:pt>
                <c:pt idx="87">
                  <c:v>145.15154582348046</c:v>
                </c:pt>
                <c:pt idx="88">
                  <c:v>141.52293901686818</c:v>
                </c:pt>
                <c:pt idx="89">
                  <c:v>130.16280750748575</c:v>
                </c:pt>
                <c:pt idx="90">
                  <c:v>113.15454173918778</c:v>
                </c:pt>
                <c:pt idx="91">
                  <c:v>95.023514431180601</c:v>
                </c:pt>
                <c:pt idx="92">
                  <c:v>80.201228137025822</c:v>
                </c:pt>
                <c:pt idx="93">
                  <c:v>70.677861077332551</c:v>
                </c:pt>
                <c:pt idx="94">
                  <c:v>65.808428000903049</c:v>
                </c:pt>
                <c:pt idx="95">
                  <c:v>63.796454664090291</c:v>
                </c:pt>
                <c:pt idx="96">
                  <c:v>63.094634415588388</c:v>
                </c:pt>
                <c:pt idx="97">
                  <c:v>62.854278395774543</c:v>
                </c:pt>
                <c:pt idx="98">
                  <c:v>62.741162724822857</c:v>
                </c:pt>
                <c:pt idx="99">
                  <c:v>62.656652346820145</c:v>
                </c:pt>
                <c:pt idx="100">
                  <c:v>62.578763422810297</c:v>
                </c:pt>
                <c:pt idx="101">
                  <c:v>62.50429454134386</c:v>
                </c:pt>
                <c:pt idx="102">
                  <c:v>62.43388616498892</c:v>
                </c:pt>
                <c:pt idx="103">
                  <c:v>62.36928960075241</c:v>
                </c:pt>
                <c:pt idx="104">
                  <c:v>62.313198578260398</c:v>
                </c:pt>
                <c:pt idx="105">
                  <c:v>62.269550655301657</c:v>
                </c:pt>
                <c:pt idx="106">
                  <c:v>62.243975874199542</c:v>
                </c:pt>
                <c:pt idx="107">
                  <c:v>62.244364020142392</c:v>
                </c:pt>
                <c:pt idx="108">
                  <c:v>62.281551985834994</c:v>
                </c:pt>
                <c:pt idx="109">
                  <c:v>62.370124521035478</c:v>
                </c:pt>
                <c:pt idx="110">
                  <c:v>62.529304584039608</c:v>
                </c:pt>
                <c:pt idx="111">
                  <c:v>62.783886366226298</c:v>
                </c:pt>
                <c:pt idx="112">
                  <c:v>63.165135638574576</c:v>
                </c:pt>
                <c:pt idx="113">
                  <c:v>63.711550153731451</c:v>
                </c:pt>
                <c:pt idx="114">
                  <c:v>64.469340647980829</c:v>
                </c:pt>
                <c:pt idx="115">
                  <c:v>65.492465277797308</c:v>
                </c:pt>
                <c:pt idx="116">
                  <c:v>66.842033194519303</c:v>
                </c:pt>
                <c:pt idx="117">
                  <c:v>68.584893284131553</c:v>
                </c:pt>
                <c:pt idx="118">
                  <c:v>70.791248459849328</c:v>
                </c:pt>
                <c:pt idx="119">
                  <c:v>73.531188755412913</c:v>
                </c:pt>
                <c:pt idx="120">
                  <c:v>76.87011689991175</c:v>
                </c:pt>
                <c:pt idx="121">
                  <c:v>80.863135466409986</c:v>
                </c:pt>
                <c:pt idx="122">
                  <c:v>85.548539236676234</c:v>
                </c:pt>
                <c:pt idx="123">
                  <c:v>90.940534426342992</c:v>
                </c:pt>
                <c:pt idx="124">
                  <c:v>97.021064087118219</c:v>
                </c:pt>
                <c:pt idx="125">
                  <c:v>103.73002821057851</c:v>
                </c:pt>
                <c:pt idx="126">
                  <c:v>110.95228698592086</c:v>
                </c:pt>
                <c:pt idx="127">
                  <c:v>118.49917275740555</c:v>
                </c:pt>
                <c:pt idx="128">
                  <c:v>126.08319649729704</c:v>
                </c:pt>
                <c:pt idx="129">
                  <c:v>133.2891981518666</c:v>
                </c:pt>
                <c:pt idx="130">
                  <c:v>139.55436343144044</c:v>
                </c:pt>
                <c:pt idx="131">
                  <c:v>144.18053940429556</c:v>
                </c:pt>
                <c:pt idx="132">
                  <c:v>146.40671331555146</c:v>
                </c:pt>
                <c:pt idx="133">
                  <c:v>145.55625076581708</c:v>
                </c:pt>
                <c:pt idx="134">
                  <c:v>141.23809379172479</c:v>
                </c:pt>
                <c:pt idx="135">
                  <c:v>133.53626651139237</c:v>
                </c:pt>
                <c:pt idx="136">
                  <c:v>123.09714125721383</c:v>
                </c:pt>
                <c:pt idx="137">
                  <c:v>111.04692579401535</c:v>
                </c:pt>
                <c:pt idx="138">
                  <c:v>98.743152546619243</c:v>
                </c:pt>
                <c:pt idx="139">
                  <c:v>87.446668795889522</c:v>
                </c:pt>
                <c:pt idx="140">
                  <c:v>78.042386871938575</c:v>
                </c:pt>
                <c:pt idx="141">
                  <c:v>70.90967931583809</c:v>
                </c:pt>
                <c:pt idx="142">
                  <c:v>65.965588112992847</c:v>
                </c:pt>
                <c:pt idx="143">
                  <c:v>62.826405386912086</c:v>
                </c:pt>
                <c:pt idx="144">
                  <c:v>60.998733752294143</c:v>
                </c:pt>
                <c:pt idx="145">
                  <c:v>60.027588791208636</c:v>
                </c:pt>
                <c:pt idx="146">
                  <c:v>59.572374663461417</c:v>
                </c:pt>
                <c:pt idx="147">
                  <c:v>59.420472607778066</c:v>
                </c:pt>
                <c:pt idx="148">
                  <c:v>59.465890034777686</c:v>
                </c:pt>
                <c:pt idx="149">
                  <c:v>59.678434476587505</c:v>
                </c:pt>
                <c:pt idx="150">
                  <c:v>60.077902522432552</c:v>
                </c:pt>
                <c:pt idx="151">
                  <c:v>60.717325970980738</c:v>
                </c:pt>
                <c:pt idx="152">
                  <c:v>61.673367975077817</c:v>
                </c:pt>
                <c:pt idx="153">
                  <c:v>63.040100468011985</c:v>
                </c:pt>
                <c:pt idx="154">
                  <c:v>64.922690632365118</c:v>
                </c:pt>
                <c:pt idx="155">
                  <c:v>67.428418365212991</c:v>
                </c:pt>
                <c:pt idx="156">
                  <c:v>70.653232905016353</c:v>
                </c:pt>
                <c:pt idx="157">
                  <c:v>74.662665742722538</c:v>
                </c:pt>
                <c:pt idx="158">
                  <c:v>79.466650385672182</c:v>
                </c:pt>
                <c:pt idx="159">
                  <c:v>84.989207259639812</c:v>
                </c:pt>
                <c:pt idx="160">
                  <c:v>91.036671664703391</c:v>
                </c:pt>
                <c:pt idx="161">
                  <c:v>97.272420506020069</c:v>
                </c:pt>
                <c:pt idx="162">
                  <c:v>103.21090611342892</c:v>
                </c:pt>
                <c:pt idx="163">
                  <c:v>108.24635408039822</c:v>
                </c:pt>
                <c:pt idx="164">
                  <c:v>111.72751919792861</c:v>
                </c:pt>
                <c:pt idx="165">
                  <c:v>113.07645155769548</c:v>
                </c:pt>
                <c:pt idx="166">
                  <c:v>111.92830304740059</c:v>
                </c:pt>
                <c:pt idx="167">
                  <c:v>108.2497191947908</c:v>
                </c:pt>
                <c:pt idx="168">
                  <c:v>102.38808785436204</c:v>
                </c:pt>
                <c:pt idx="169">
                  <c:v>95.021394463682824</c:v>
                </c:pt>
                <c:pt idx="170">
                  <c:v>87.014906431922356</c:v>
                </c:pt>
                <c:pt idx="171">
                  <c:v>79.229499948368101</c:v>
                </c:pt>
                <c:pt idx="172">
                  <c:v>72.346358899861102</c:v>
                </c:pt>
                <c:pt idx="173">
                  <c:v>66.76291301952736</c:v>
                </c:pt>
                <c:pt idx="174">
                  <c:v>62.5814630011443</c:v>
                </c:pt>
                <c:pt idx="175">
                  <c:v>59.674031791824902</c:v>
                </c:pt>
                <c:pt idx="176">
                  <c:v>57.783578700542002</c:v>
                </c:pt>
                <c:pt idx="177">
                  <c:v>56.620500476479812</c:v>
                </c:pt>
                <c:pt idx="178">
                  <c:v>55.928730849257136</c:v>
                </c:pt>
                <c:pt idx="179">
                  <c:v>55.515555772936672</c:v>
                </c:pt>
                <c:pt idx="180">
                  <c:v>55.253381678685891</c:v>
                </c:pt>
                <c:pt idx="181">
                  <c:v>55.066627816023427</c:v>
                </c:pt>
                <c:pt idx="182">
                  <c:v>54.914848125788687</c:v>
                </c:pt>
                <c:pt idx="183">
                  <c:v>54.778373673410591</c:v>
                </c:pt>
                <c:pt idx="184">
                  <c:v>54.64848345585547</c:v>
                </c:pt>
                <c:pt idx="185">
                  <c:v>54.521648789048157</c:v>
                </c:pt>
                <c:pt idx="186">
                  <c:v>54.396569993846924</c:v>
                </c:pt>
                <c:pt idx="187">
                  <c:v>54.272814657530951</c:v>
                </c:pt>
                <c:pt idx="188">
                  <c:v>54.150254148357348</c:v>
                </c:pt>
                <c:pt idx="189">
                  <c:v>54.028852682472191</c:v>
                </c:pt>
                <c:pt idx="190">
                  <c:v>53.908595973159031</c:v>
                </c:pt>
                <c:pt idx="191">
                  <c:v>53.789469785050656</c:v>
                </c:pt>
                <c:pt idx="192">
                  <c:v>53.671454665008604</c:v>
                </c:pt>
                <c:pt idx="193">
                  <c:v>53.554525416473986</c:v>
                </c:pt>
                <c:pt idx="194">
                  <c:v>53.438651799565385</c:v>
                </c:pt>
                <c:pt idx="195">
                  <c:v>53.323799467616354</c:v>
                </c:pt>
                <c:pt idx="196">
                  <c:v>53.209930883640915</c:v>
                </c:pt>
                <c:pt idx="197">
                  <c:v>53.097006155201498</c:v>
                </c:pt>
                <c:pt idx="198">
                  <c:v>52.984983775151051</c:v>
                </c:pt>
                <c:pt idx="199">
                  <c:v>52.873821268327802</c:v>
                </c:pt>
                <c:pt idx="200">
                  <c:v>52.763475748238044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64.698200272744785</c:v>
                </c:pt>
                <c:pt idx="10">
                  <c:v>64.844958915612537</c:v>
                </c:pt>
                <c:pt idx="11">
                  <c:v>64.991528175044564</c:v>
                </c:pt>
                <c:pt idx="12">
                  <c:v>65.137829237716645</c:v>
                </c:pt>
                <c:pt idx="13">
                  <c:v>65.28377100949848</c:v>
                </c:pt>
                <c:pt idx="14">
                  <c:v>65.429248781406699</c:v>
                </c:pt>
                <c:pt idx="15">
                  <c:v>65.574142820418004</c:v>
                </c:pt>
                <c:pt idx="16">
                  <c:v>65.718316896046204</c:v>
                </c:pt>
                <c:pt idx="17">
                  <c:v>65.861616758225765</c:v>
                </c:pt>
                <c:pt idx="18">
                  <c:v>66.003868587526668</c:v>
                </c:pt>
                <c:pt idx="19">
                  <c:v>66.14487744508537</c:v>
                </c:pt>
                <c:pt idx="20">
                  <c:v>66.284425756871954</c:v>
                </c:pt>
                <c:pt idx="21">
                  <c:v>66.422271874970775</c:v>
                </c:pt>
                <c:pt idx="22">
                  <c:v>66.558148767302413</c:v>
                </c:pt>
                <c:pt idx="23">
                  <c:v>66.691762896444672</c:v>
                </c:pt>
                <c:pt idx="24">
                  <c:v>66.822793357592673</c:v>
                </c:pt>
                <c:pt idx="25">
                  <c:v>66.950891354771599</c:v>
                </c:pt>
                <c:pt idx="26">
                  <c:v>67.075680102580733</c:v>
                </c:pt>
                <c:pt idx="27">
                  <c:v>67.196755247241484</c:v>
                </c:pt>
                <c:pt idx="28">
                  <c:v>67.31368590463785</c:v>
                </c:pt>
                <c:pt idx="29">
                  <c:v>67.426016413337493</c:v>
                </c:pt>
                <c:pt idx="30">
                  <c:v>67.533268896139191</c:v>
                </c:pt>
                <c:pt idx="31">
                  <c:v>67.634946713374376</c:v>
                </c:pt>
                <c:pt idx="32">
                  <c:v>67.730538873945818</c:v>
                </c:pt>
                <c:pt idx="33">
                  <c:v>67.819525445090008</c:v>
                </c:pt>
                <c:pt idx="34">
                  <c:v>67.90138396865413</c:v>
                </c:pt>
                <c:pt idx="35">
                  <c:v>67.975596850386779</c:v>
                </c:pt>
                <c:pt idx="36">
                  <c:v>68.041659640179077</c:v>
                </c:pt>
                <c:pt idx="37">
                  <c:v>68.099090067035078</c:v>
                </c:pt>
                <c:pt idx="38">
                  <c:v>68.147437635409446</c:v>
                </c:pt>
                <c:pt idx="39">
                  <c:v>68.186293532945314</c:v>
                </c:pt>
                <c:pt idx="40">
                  <c:v>68.215300547871792</c:v>
                </c:pt>
                <c:pt idx="41">
                  <c:v>68.234162652157195</c:v>
                </c:pt>
                <c:pt idx="42">
                  <c:v>68.242653878821912</c:v>
                </c:pt>
                <c:pt idx="43">
                  <c:v>68.240626112995002</c:v>
                </c:pt>
                <c:pt idx="44">
                  <c:v>68.22801542972023</c:v>
                </c:pt>
                <c:pt idx="45">
                  <c:v>68.204846648957201</c:v>
                </c:pt>
                <c:pt idx="46">
                  <c:v>68.171235839421271</c:v>
                </c:pt>
                <c:pt idx="47">
                  <c:v>68.1273905853255</c:v>
                </c:pt>
                <c:pt idx="48">
                  <c:v>68.073607928956122</c:v>
                </c:pt>
                <c:pt idx="49">
                  <c:v>68.010270010652889</c:v>
                </c:pt>
                <c:pt idx="50">
                  <c:v>67.937837538220819</c:v>
                </c:pt>
                <c:pt idx="51">
                  <c:v>67.856841321666082</c:v>
                </c:pt>
                <c:pt idx="52">
                  <c:v>67.767872198493279</c:v>
                </c:pt>
                <c:pt idx="53">
                  <c:v>67.671569743048096</c:v>
                </c:pt>
                <c:pt idx="54">
                  <c:v>67.568610196016166</c:v>
                </c:pt>
                <c:pt idx="55">
                  <c:v>67.459694065156256</c:v>
                </c:pt>
                <c:pt idx="56">
                  <c:v>67.345533836182085</c:v>
                </c:pt>
                <c:pt idx="57">
                  <c:v>67.226842196281169</c:v>
                </c:pt>
                <c:pt idx="58">
                  <c:v>67.104321116776745</c:v>
                </c:pt>
                <c:pt idx="59">
                  <c:v>66.978652071774349</c:v>
                </c:pt>
                <c:pt idx="60">
                  <c:v>66.850487592605489</c:v>
                </c:pt>
                <c:pt idx="61">
                  <c:v>66.720444279568298</c:v>
                </c:pt>
                <c:pt idx="62">
                  <c:v>66.589097318164377</c:v>
                </c:pt>
                <c:pt idx="63">
                  <c:v>66.456976480892635</c:v>
                </c:pt>
                <c:pt idx="64">
                  <c:v>66.324563540496285</c:v>
                </c:pt>
                <c:pt idx="65">
                  <c:v>66.192290977863792</c:v>
                </c:pt>
                <c:pt idx="66">
                  <c:v>66.060541837848973</c:v>
                </c:pt>
                <c:pt idx="67">
                  <c:v>65.929650568433217</c:v>
                </c:pt>
                <c:pt idx="68">
                  <c:v>65.79990467153462</c:v>
                </c:pt>
                <c:pt idx="69">
                  <c:v>65.671546995583441</c:v>
                </c:pt>
                <c:pt idx="70">
                  <c:v>65.544778508751278</c:v>
                </c:pt>
                <c:pt idx="71">
                  <c:v>65.419761405481893</c:v>
                </c:pt>
                <c:pt idx="72">
                  <c:v>65.296622415916559</c:v>
                </c:pt>
                <c:pt idx="73">
                  <c:v>65.175456206375003</c:v>
                </c:pt>
                <c:pt idx="74">
                  <c:v>65.05632877797855</c:v>
                </c:pt>
                <c:pt idx="75">
                  <c:v>64.939280788813846</c:v>
                </c:pt>
                <c:pt idx="76">
                  <c:v>64.824330742050449</c:v>
                </c:pt>
                <c:pt idx="77">
                  <c:v>64.711477997703184</c:v>
                </c:pt>
                <c:pt idx="78">
                  <c:v>64.600705579041048</c:v>
                </c:pt>
                <c:pt idx="79">
                  <c:v>64.491982755917803</c:v>
                </c:pt>
                <c:pt idx="80">
                  <c:v>64.385267396583657</c:v>
                </c:pt>
                <c:pt idx="81">
                  <c:v>64.280508086965838</c:v>
                </c:pt>
                <c:pt idx="82">
                  <c:v>64.177646022158342</c:v>
                </c:pt>
                <c:pt idx="83">
                  <c:v>64.07661667914833</c:v>
                </c:pt>
                <c:pt idx="84">
                  <c:v>63.977351282842356</c:v>
                </c:pt>
                <c:pt idx="85">
                  <c:v>63.879778079451114</c:v>
                </c:pt>
                <c:pt idx="86">
                  <c:v>63.783823432441629</c:v>
                </c:pt>
                <c:pt idx="87">
                  <c:v>63.689412756746528</c:v>
                </c:pt>
                <c:pt idx="88">
                  <c:v>63.596471306885228</c:v>
                </c:pt>
                <c:pt idx="89">
                  <c:v>63.50492483423259</c:v>
                </c:pt>
                <c:pt idx="90">
                  <c:v>63.414700127975713</c:v>
                </c:pt>
                <c:pt idx="91">
                  <c:v>63.325725453419217</c:v>
                </c:pt>
                <c:pt idx="92">
                  <c:v>63.237930900303951</c:v>
                </c:pt>
                <c:pt idx="93">
                  <c:v>63.151248652750994</c:v>
                </c:pt>
                <c:pt idx="94">
                  <c:v>63.065613191372186</c:v>
                </c:pt>
                <c:pt idx="95">
                  <c:v>62.980961437035212</c:v>
                </c:pt>
                <c:pt idx="96">
                  <c:v>62.897232844754299</c:v>
                </c:pt>
                <c:pt idx="97">
                  <c:v>62.81436945521596</c:v>
                </c:pt>
                <c:pt idx="98">
                  <c:v>62.732315910549332</c:v>
                </c:pt>
                <c:pt idx="99">
                  <c:v>62.651019440119718</c:v>
                </c:pt>
                <c:pt idx="100">
                  <c:v>62.570429821363831</c:v>
                </c:pt>
                <c:pt idx="101">
                  <c:v>62.490499319993681</c:v>
                </c:pt>
                <c:pt idx="102">
                  <c:v>62.411182613273382</c:v>
                </c:pt>
                <c:pt idx="103">
                  <c:v>62.332436699513423</c:v>
                </c:pt>
                <c:pt idx="104">
                  <c:v>62.254220796427411</c:v>
                </c:pt>
                <c:pt idx="105">
                  <c:v>62.176496230552068</c:v>
                </c:pt>
                <c:pt idx="106">
                  <c:v>62.099226319537166</c:v>
                </c:pt>
                <c:pt idx="107">
                  <c:v>62.02237624876355</c:v>
                </c:pt>
                <c:pt idx="108">
                  <c:v>61.945912943439936</c:v>
                </c:pt>
                <c:pt idx="109">
                  <c:v>61.869804937058447</c:v>
                </c:pt>
                <c:pt idx="110">
                  <c:v>61.794022236850402</c:v>
                </c:pt>
                <c:pt idx="111">
                  <c:v>61.718536186674925</c:v>
                </c:pt>
                <c:pt idx="112">
                  <c:v>61.643319327589026</c:v>
                </c:pt>
                <c:pt idx="113">
                  <c:v>61.568345256187769</c:v>
                </c:pt>
                <c:pt idx="114">
                  <c:v>61.493588480662595</c:v>
                </c:pt>
                <c:pt idx="115">
                  <c:v>61.419024274405025</c:v>
                </c:pt>
                <c:pt idx="116">
                  <c:v>61.344628526878523</c:v>
                </c:pt>
                <c:pt idx="117">
                  <c:v>61.270377591393704</c:v>
                </c:pt>
                <c:pt idx="118">
                  <c:v>61.196248129349968</c:v>
                </c:pt>
                <c:pt idx="119">
                  <c:v>61.122216950450749</c:v>
                </c:pt>
                <c:pt idx="120">
                  <c:v>61.048260848360322</c:v>
                </c:pt>
                <c:pt idx="121">
                  <c:v>60.974356431248296</c:v>
                </c:pt>
                <c:pt idx="122">
                  <c:v>60.900479946667254</c:v>
                </c:pt>
                <c:pt idx="123">
                  <c:v>60.826607100229701</c:v>
                </c:pt>
                <c:pt idx="124">
                  <c:v>60.75271286759822</c:v>
                </c:pt>
                <c:pt idx="125">
                  <c:v>60.678771299380799</c:v>
                </c:pt>
                <c:pt idx="126">
                  <c:v>60.604755318637267</c:v>
                </c:pt>
                <c:pt idx="127">
                  <c:v>60.530636510858365</c:v>
                </c:pt>
                <c:pt idx="128">
                  <c:v>60.456384906484629</c:v>
                </c:pt>
                <c:pt idx="129">
                  <c:v>60.381968756293773</c:v>
                </c:pt>
                <c:pt idx="130">
                  <c:v>60.307354300314898</c:v>
                </c:pt>
                <c:pt idx="131">
                  <c:v>60.232505531331078</c:v>
                </c:pt>
                <c:pt idx="132">
                  <c:v>60.157383954522835</c:v>
                </c:pt>
                <c:pt idx="133">
                  <c:v>60.081948345391034</c:v>
                </c:pt>
                <c:pt idx="134">
                  <c:v>60.00615450878918</c:v>
                </c:pt>
                <c:pt idx="135">
                  <c:v>59.929955042700477</c:v>
                </c:pt>
                <c:pt idx="136">
                  <c:v>59.853299111319551</c:v>
                </c:pt>
                <c:pt idx="137">
                  <c:v>59.776132233044564</c:v>
                </c:pt>
                <c:pt idx="138">
                  <c:v>59.698396090148229</c:v>
                </c:pt>
                <c:pt idx="139">
                  <c:v>59.620028368166089</c:v>
                </c:pt>
                <c:pt idx="140">
                  <c:v>59.540962634393821</c:v>
                </c:pt>
                <c:pt idx="141">
                  <c:v>59.461128266289272</c:v>
                </c:pt>
                <c:pt idx="142">
                  <c:v>59.380450441978795</c:v>
                </c:pt>
                <c:pt idx="143">
                  <c:v>59.298850206401063</c:v>
                </c:pt>
                <c:pt idx="144">
                  <c:v>59.216244627794929</c:v>
                </c:pt>
                <c:pt idx="145">
                  <c:v>59.132547060136382</c:v>
                </c:pt>
                <c:pt idx="146">
                  <c:v>59.047667527613498</c:v>
                </c:pt>
                <c:pt idx="147">
                  <c:v>58.961513247137347</c:v>
                </c:pt>
                <c:pt idx="148">
                  <c:v>58.873989304039675</c:v>
                </c:pt>
                <c:pt idx="149">
                  <c:v>58.784999494314363</c:v>
                </c:pt>
                <c:pt idx="150">
                  <c:v>58.694447343829736</c:v>
                </c:pt>
                <c:pt idx="151">
                  <c:v>58.60223731070375</c:v>
                </c:pt>
                <c:pt idx="152">
                  <c:v>58.508276171365431</c:v>
                </c:pt>
                <c:pt idx="153">
                  <c:v>58.412474583667645</c:v>
                </c:pt>
                <c:pt idx="154">
                  <c:v>58.314748811809878</c:v>
                </c:pt>
                <c:pt idx="155">
                  <c:v>58.215022587951346</c:v>
                </c:pt>
                <c:pt idx="156">
                  <c:v>58.11322907457604</c:v>
                </c:pt>
                <c:pt idx="157">
                  <c:v>58.009312880422129</c:v>
                </c:pt>
                <c:pt idx="158">
                  <c:v>57.903232071796239</c:v>
                </c:pt>
                <c:pt idx="159">
                  <c:v>57.794960111206301</c:v>
                </c:pt>
                <c:pt idx="160">
                  <c:v>57.684487647426778</c:v>
                </c:pt>
                <c:pt idx="161">
                  <c:v>57.571824076362084</c:v>
                </c:pt>
                <c:pt idx="162">
                  <c:v>57.456998791342436</c:v>
                </c:pt>
                <c:pt idx="163">
                  <c:v>57.340062045543739</c:v>
                </c:pt>
                <c:pt idx="164">
                  <c:v>57.221085358536996</c:v>
                </c:pt>
                <c:pt idx="165">
                  <c:v>57.100161413606429</c:v>
                </c:pt>
                <c:pt idx="166">
                  <c:v>56.977403411994111</c:v>
                </c:pt>
                <c:pt idx="167">
                  <c:v>56.852943873685689</c:v>
                </c:pt>
                <c:pt idx="168">
                  <c:v>56.726932900311382</c:v>
                </c:pt>
                <c:pt idx="169">
                  <c:v>56.599535942392947</c:v>
                </c:pt>
                <c:pt idx="170">
                  <c:v>56.470931138504689</c:v>
                </c:pt>
                <c:pt idx="171">
                  <c:v>56.341306315924065</c:v>
                </c:pt>
                <c:pt idx="172">
                  <c:v>56.210855759249462</c:v>
                </c:pt>
                <c:pt idx="173">
                  <c:v>56.079776863914432</c:v>
                </c:pt>
                <c:pt idx="174">
                  <c:v>55.948266794783095</c:v>
                </c:pt>
                <c:pt idx="175">
                  <c:v>55.816519265989136</c:v>
                </c:pt>
                <c:pt idx="176">
                  <c:v>55.684721547460285</c:v>
                </c:pt>
                <c:pt idx="177">
                  <c:v>55.553051787301698</c:v>
                </c:pt>
                <c:pt idx="178">
                  <c:v>55.421676718949556</c:v>
                </c:pt>
                <c:pt idx="179">
                  <c:v>55.290749799525607</c:v>
                </c:pt>
                <c:pt idx="180">
                  <c:v>55.16040980290613</c:v>
                </c:pt>
                <c:pt idx="181">
                  <c:v>55.030779869281574</c:v>
                </c:pt>
                <c:pt idx="182">
                  <c:v>54.901966993736245</c:v>
                </c:pt>
                <c:pt idx="183">
                  <c:v>54.774061920545414</c:v>
                </c:pt>
                <c:pt idx="184">
                  <c:v>54.647139397981142</c:v>
                </c:pt>
                <c:pt idx="185">
                  <c:v>54.521258740565465</c:v>
                </c:pt>
                <c:pt idx="186">
                  <c:v>54.396464641705435</c:v>
                </c:pt>
                <c:pt idx="187">
                  <c:v>54.272788179046103</c:v>
                </c:pt>
                <c:pt idx="188">
                  <c:v>54.150247957082861</c:v>
                </c:pt>
                <c:pt idx="189">
                  <c:v>54.028851335910936</c:v>
                </c:pt>
                <c:pt idx="190">
                  <c:v>53.908595700787494</c:v>
                </c:pt>
                <c:pt idx="191">
                  <c:v>53.789469733820624</c:v>
                </c:pt>
                <c:pt idx="192">
                  <c:v>53.671454656049612</c:v>
                </c:pt>
                <c:pt idx="193">
                  <c:v>53.554525415017473</c:v>
                </c:pt>
                <c:pt idx="194">
                  <c:v>53.438651799345273</c:v>
                </c:pt>
                <c:pt idx="195">
                  <c:v>53.323799467585438</c:v>
                </c:pt>
                <c:pt idx="196">
                  <c:v>53.209930883636879</c:v>
                </c:pt>
                <c:pt idx="197">
                  <c:v>53.097006155201008</c:v>
                </c:pt>
                <c:pt idx="198">
                  <c:v>52.984983775150994</c:v>
                </c:pt>
                <c:pt idx="199">
                  <c:v>52.873821268327795</c:v>
                </c:pt>
                <c:pt idx="200">
                  <c:v>52.763475748238044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0.841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2.3675900574170083E-4</c:v>
                  </c:pt>
                  <c:pt idx="1">
                    <c:v>1.8254832268984262</c:v>
                  </c:pt>
                  <c:pt idx="2">
                    <c:v>0.12723015640034258</c:v>
                  </c:pt>
                  <c:pt idx="3">
                    <c:v>1.8656142762721017</c:v>
                  </c:pt>
                  <c:pt idx="4">
                    <c:v>3.9532959268883401</c:v>
                  </c:pt>
                  <c:pt idx="5">
                    <c:v>4.0740688788288901</c:v>
                  </c:pt>
                  <c:pt idx="6">
                    <c:v>3.2732751658209072</c:v>
                  </c:pt>
                  <c:pt idx="7">
                    <c:v>9.1717745054170887</c:v>
                  </c:pt>
                  <c:pt idx="8">
                    <c:v>8.7692030003624044</c:v>
                  </c:pt>
                  <c:pt idx="9">
                    <c:v>4.871306152344264</c:v>
                  </c:pt>
                  <c:pt idx="10">
                    <c:v>5.8484940973373147</c:v>
                  </c:pt>
                  <c:pt idx="11">
                    <c:v>6.8225445205307169</c:v>
                  </c:pt>
                  <c:pt idx="12">
                    <c:v>5.9362818553726591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2.3675900574170083E-4</c:v>
                  </c:pt>
                  <c:pt idx="1">
                    <c:v>1.8254832268984262</c:v>
                  </c:pt>
                  <c:pt idx="2">
                    <c:v>0.12723015640034258</c:v>
                  </c:pt>
                  <c:pt idx="3">
                    <c:v>1.8656142762721017</c:v>
                  </c:pt>
                  <c:pt idx="4">
                    <c:v>3.9532959268883401</c:v>
                  </c:pt>
                  <c:pt idx="5">
                    <c:v>4.0740688788288901</c:v>
                  </c:pt>
                  <c:pt idx="6">
                    <c:v>3.2732751658209072</c:v>
                  </c:pt>
                  <c:pt idx="7">
                    <c:v>9.1717745054170887</c:v>
                  </c:pt>
                  <c:pt idx="8">
                    <c:v>8.7692030003624044</c:v>
                  </c:pt>
                  <c:pt idx="9">
                    <c:v>4.871306152344264</c:v>
                  </c:pt>
                  <c:pt idx="10">
                    <c:v>5.8484940973373147</c:v>
                  </c:pt>
                  <c:pt idx="11">
                    <c:v>6.8225445205307169</c:v>
                  </c:pt>
                  <c:pt idx="12">
                    <c:v>5.9362818553726591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2.2312269738690609E-4</c:v>
                </c:pt>
                <c:pt idx="1">
                  <c:v>28.187762448397393</c:v>
                </c:pt>
                <c:pt idx="2">
                  <c:v>48.863049639546709</c:v>
                </c:pt>
                <c:pt idx="3">
                  <c:v>71.245498279899095</c:v>
                </c:pt>
                <c:pt idx="4">
                  <c:v>96.666219334348071</c:v>
                </c:pt>
                <c:pt idx="5">
                  <c:v>116.83336369737937</c:v>
                </c:pt>
                <c:pt idx="6">
                  <c:v>135.77743431985257</c:v>
                </c:pt>
                <c:pt idx="7">
                  <c:v>147.04531062041281</c:v>
                </c:pt>
                <c:pt idx="8">
                  <c:v>161.17719561350233</c:v>
                </c:pt>
                <c:pt idx="9">
                  <c:v>175.90721978857547</c:v>
                </c:pt>
                <c:pt idx="10">
                  <c:v>186.55329239608164</c:v>
                </c:pt>
                <c:pt idx="11">
                  <c:v>196.92169285308574</c:v>
                </c:pt>
                <c:pt idx="12">
                  <c:v>210.65480110083092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2.2312269738690609E-4</c:v>
                </c:pt>
                <c:pt idx="1">
                  <c:v>28.187762448397393</c:v>
                </c:pt>
                <c:pt idx="2">
                  <c:v>48.863049639546709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0.841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1.6743918369285773E-7</c:v>
                  </c:pt>
                  <c:pt idx="1">
                    <c:v>1.2910065253878545E-3</c:v>
                  </c:pt>
                  <c:pt idx="2">
                    <c:v>8.9978894201090938E-5</c:v>
                  </c:pt>
                  <c:pt idx="3">
                    <c:v>1.3193877484244001E-3</c:v>
                  </c:pt>
                  <c:pt idx="4">
                    <c:v>2.7958245593269733E-3</c:v>
                  </c:pt>
                  <c:pt idx="5">
                    <c:v>2.8812368308549436E-3</c:v>
                  </c:pt>
                  <c:pt idx="6">
                    <c:v>2.3149046434376994E-3</c:v>
                  </c:pt>
                  <c:pt idx="7">
                    <c:v>6.4864034691775735E-3</c:v>
                  </c:pt>
                  <c:pt idx="8">
                    <c:v>6.2016994344854344E-3</c:v>
                  </c:pt>
                  <c:pt idx="9">
                    <c:v>3.4450538559718984E-3</c:v>
                  </c:pt>
                  <c:pt idx="10">
                    <c:v>4.1361344394181855E-3</c:v>
                  </c:pt>
                  <c:pt idx="11">
                    <c:v>4.8249961248449198E-3</c:v>
                  </c:pt>
                  <c:pt idx="12">
                    <c:v>4.198219133926916E-3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1.6743918369285773E-7</c:v>
                  </c:pt>
                  <c:pt idx="1">
                    <c:v>1.2910065253878545E-3</c:v>
                  </c:pt>
                  <c:pt idx="2">
                    <c:v>8.9978894201090938E-5</c:v>
                  </c:pt>
                  <c:pt idx="3">
                    <c:v>1.3193877484244001E-3</c:v>
                  </c:pt>
                  <c:pt idx="4">
                    <c:v>2.7958245593269733E-3</c:v>
                  </c:pt>
                  <c:pt idx="5">
                    <c:v>2.8812368308549436E-3</c:v>
                  </c:pt>
                  <c:pt idx="6">
                    <c:v>2.3149046434376994E-3</c:v>
                  </c:pt>
                  <c:pt idx="7">
                    <c:v>6.4864034691775735E-3</c:v>
                  </c:pt>
                  <c:pt idx="8">
                    <c:v>6.2016994344854344E-3</c:v>
                  </c:pt>
                  <c:pt idx="9">
                    <c:v>3.4450538559718984E-3</c:v>
                  </c:pt>
                  <c:pt idx="10">
                    <c:v>4.1361344394181855E-3</c:v>
                  </c:pt>
                  <c:pt idx="11">
                    <c:v>4.8249961248449198E-3</c:v>
                  </c:pt>
                  <c:pt idx="12">
                    <c:v>4.198219133926916E-3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1.5779540126372425E-7</c:v>
                </c:pt>
                <c:pt idx="1">
                  <c:v>1.9934768351058976E-2</c:v>
                </c:pt>
                <c:pt idx="2">
                  <c:v>3.4556612192041522E-2</c:v>
                </c:pt>
                <c:pt idx="3">
                  <c:v>5.0385783790593421E-2</c:v>
                </c:pt>
                <c:pt idx="4">
                  <c:v>6.8363662895578547E-2</c:v>
                </c:pt>
                <c:pt idx="5">
                  <c:v>8.2626141228698283E-2</c:v>
                </c:pt>
                <c:pt idx="6">
                  <c:v>9.602364520498767E-2</c:v>
                </c:pt>
                <c:pt idx="7">
                  <c:v>0.10399244032561018</c:v>
                </c:pt>
                <c:pt idx="8">
                  <c:v>0.11398670128253348</c:v>
                </c:pt>
                <c:pt idx="9">
                  <c:v>0.12440397439078889</c:v>
                </c:pt>
                <c:pt idx="10">
                  <c:v>0.13193302149652167</c:v>
                </c:pt>
                <c:pt idx="11">
                  <c:v>0.13926569508704792</c:v>
                </c:pt>
                <c:pt idx="12">
                  <c:v>0.14897793571487336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0.841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2.8152081538846709E-4</c:v>
                  </c:pt>
                  <c:pt idx="1">
                    <c:v>2.1706102579053819</c:v>
                  </c:pt>
                  <c:pt idx="2">
                    <c:v>0.15128437146295193</c:v>
                  </c:pt>
                  <c:pt idx="3">
                    <c:v>2.2183285092415002</c:v>
                  </c:pt>
                  <c:pt idx="4">
                    <c:v>4.70070859320849</c:v>
                  </c:pt>
                  <c:pt idx="5">
                    <c:v>4.844314956990357</c:v>
                  </c:pt>
                  <c:pt idx="6">
                    <c:v>3.8921226704172502</c:v>
                  </c:pt>
                  <c:pt idx="7">
                    <c:v>10.905796082541128</c:v>
                  </c:pt>
                  <c:pt idx="8">
                    <c:v>10.427114150252562</c:v>
                  </c:pt>
                  <c:pt idx="9">
                    <c:v>5.7922784213368184</c:v>
                  </c:pt>
                  <c:pt idx="10">
                    <c:v>6.9542141466555467</c:v>
                  </c:pt>
                  <c:pt idx="11">
                    <c:v>8.1124191682886053</c:v>
                  </c:pt>
                  <c:pt idx="12">
                    <c:v>7.0585991145929361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2.8152081538846709E-4</c:v>
                  </c:pt>
                  <c:pt idx="1">
                    <c:v>2.1706102579053819</c:v>
                  </c:pt>
                  <c:pt idx="2">
                    <c:v>0.15128437146295193</c:v>
                  </c:pt>
                  <c:pt idx="3">
                    <c:v>2.2183285092415002</c:v>
                  </c:pt>
                  <c:pt idx="4">
                    <c:v>4.70070859320849</c:v>
                  </c:pt>
                  <c:pt idx="5">
                    <c:v>4.844314956990357</c:v>
                  </c:pt>
                  <c:pt idx="6">
                    <c:v>3.8921226704172502</c:v>
                  </c:pt>
                  <c:pt idx="7">
                    <c:v>10.905796082541128</c:v>
                  </c:pt>
                  <c:pt idx="8">
                    <c:v>10.427114150252562</c:v>
                  </c:pt>
                  <c:pt idx="9">
                    <c:v>5.7922784213368184</c:v>
                  </c:pt>
                  <c:pt idx="10">
                    <c:v>6.9542141466555467</c:v>
                  </c:pt>
                  <c:pt idx="11">
                    <c:v>8.1124191682886053</c:v>
                  </c:pt>
                  <c:pt idx="12">
                    <c:v>7.0585991145929361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2.6530641782034016E-4</c:v>
                </c:pt>
                <c:pt idx="1">
                  <c:v>33.516958916049219</c:v>
                </c:pt>
                <c:pt idx="2">
                  <c:v>58.10112917900917</c:v>
                </c:pt>
                <c:pt idx="3">
                  <c:v>84.715217930914505</c:v>
                </c:pt>
                <c:pt idx="4">
                  <c:v>114.94199683037822</c:v>
                </c:pt>
                <c:pt idx="5">
                  <c:v>138.92195445586131</c:v>
                </c:pt>
                <c:pt idx="6">
                  <c:v>161.44760323406965</c:v>
                </c:pt>
                <c:pt idx="7">
                  <c:v>174.84579146303545</c:v>
                </c:pt>
                <c:pt idx="8">
                  <c:v>191.64945970689934</c:v>
                </c:pt>
                <c:pt idx="9">
                  <c:v>209.16435171055349</c:v>
                </c:pt>
                <c:pt idx="10">
                  <c:v>221.82317764100077</c:v>
                </c:pt>
                <c:pt idx="11">
                  <c:v>234.1518345458808</c:v>
                </c:pt>
                <c:pt idx="12">
                  <c:v>250.48133305687386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33.516958916049219</c:v>
                </c:pt>
                <c:pt idx="2">
                  <c:v>58.10112917900917</c:v>
                </c:pt>
                <c:pt idx="3">
                  <c:v>84.715217930914505</c:v>
                </c:pt>
                <c:pt idx="4">
                  <c:v>114.94199683037822</c:v>
                </c:pt>
                <c:pt idx="5">
                  <c:v>138.92195445586131</c:v>
                </c:pt>
                <c:pt idx="6">
                  <c:v>161.44760323406965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2.6530641782034016E-4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174.84579146303545</c:v>
                </c:pt>
                <c:pt idx="8">
                  <c:v>191.64945970689934</c:v>
                </c:pt>
                <c:pt idx="9">
                  <c:v>209.16435171055349</c:v>
                </c:pt>
                <c:pt idx="10">
                  <c:v>221.82317764100077</c:v>
                </c:pt>
                <c:pt idx="11">
                  <c:v>234.1518345458808</c:v>
                </c:pt>
                <c:pt idx="12">
                  <c:v>250.48133305687386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0.841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3.048441712564065</c:v>
                  </c:pt>
                  <c:pt idx="1">
                    <c:v>5.2647624263518882</c:v>
                  </c:pt>
                  <c:pt idx="2">
                    <c:v>1.0920000874489866</c:v>
                  </c:pt>
                  <c:pt idx="3">
                    <c:v>3.1950458403578237</c:v>
                  </c:pt>
                  <c:pt idx="4">
                    <c:v>1.9101983249690422</c:v>
                  </c:pt>
                  <c:pt idx="5">
                    <c:v>3.8949908498746604</c:v>
                  </c:pt>
                  <c:pt idx="6">
                    <c:v>4.5805174536896169</c:v>
                  </c:pt>
                  <c:pt idx="7">
                    <c:v>3.5732712981707579</c:v>
                  </c:pt>
                  <c:pt idx="8">
                    <c:v>3.0692676775188708</c:v>
                  </c:pt>
                  <c:pt idx="9">
                    <c:v>5.3887930767733074</c:v>
                  </c:pt>
                  <c:pt idx="10">
                    <c:v>4.5754592340704798</c:v>
                  </c:pt>
                  <c:pt idx="11">
                    <c:v>2.766428683429881</c:v>
                  </c:pt>
                  <c:pt idx="12">
                    <c:v>4.7536916077799916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3.048441712564065</c:v>
                  </c:pt>
                  <c:pt idx="1">
                    <c:v>5.2647624263518882</c:v>
                  </c:pt>
                  <c:pt idx="2">
                    <c:v>1.0920000874489866</c:v>
                  </c:pt>
                  <c:pt idx="3">
                    <c:v>3.1950458403578237</c:v>
                  </c:pt>
                  <c:pt idx="4">
                    <c:v>1.9101983249690422</c:v>
                  </c:pt>
                  <c:pt idx="5">
                    <c:v>3.8949908498746604</c:v>
                  </c:pt>
                  <c:pt idx="6">
                    <c:v>4.5805174536896169</c:v>
                  </c:pt>
                  <c:pt idx="7">
                    <c:v>3.5732712981707579</c:v>
                  </c:pt>
                  <c:pt idx="8">
                    <c:v>3.0692676775188708</c:v>
                  </c:pt>
                  <c:pt idx="9">
                    <c:v>5.3887930767733074</c:v>
                  </c:pt>
                  <c:pt idx="10">
                    <c:v>4.5754592340704798</c:v>
                  </c:pt>
                  <c:pt idx="11">
                    <c:v>2.766428683429881</c:v>
                  </c:pt>
                  <c:pt idx="12">
                    <c:v>4.7536916077799916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3.9711003553963633</c:v>
                </c:pt>
                <c:pt idx="1">
                  <c:v>10.971147520397851</c:v>
                </c:pt>
                <c:pt idx="2">
                  <c:v>17.472861143849251</c:v>
                </c:pt>
                <c:pt idx="3">
                  <c:v>33.126339681231158</c:v>
                </c:pt>
                <c:pt idx="4">
                  <c:v>44.706592858128062</c:v>
                </c:pt>
                <c:pt idx="5">
                  <c:v>48.598847670931868</c:v>
                </c:pt>
                <c:pt idx="6">
                  <c:v>57.767585280716261</c:v>
                </c:pt>
                <c:pt idx="7">
                  <c:v>57.98253329189032</c:v>
                </c:pt>
                <c:pt idx="8">
                  <c:v>60.210677090536592</c:v>
                </c:pt>
                <c:pt idx="9">
                  <c:v>78.91383586178344</c:v>
                </c:pt>
                <c:pt idx="10">
                  <c:v>89.699664942891872</c:v>
                </c:pt>
                <c:pt idx="11">
                  <c:v>94.782337901256355</c:v>
                </c:pt>
                <c:pt idx="12">
                  <c:v>99.138483414083169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3.9711003553963633</c:v>
                </c:pt>
                <c:pt idx="1">
                  <c:v>10.971147520397851</c:v>
                </c:pt>
                <c:pt idx="2">
                  <c:v>17.472861143849251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0.841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4.3117987447865132E-3</c:v>
                  </c:pt>
                  <c:pt idx="1">
                    <c:v>7.4466229509927697E-3</c:v>
                  </c:pt>
                  <c:pt idx="2">
                    <c:v>1.5445545791357661E-3</c:v>
                  </c:pt>
                  <c:pt idx="3">
                    <c:v>4.5191596044665116E-3</c:v>
                  </c:pt>
                  <c:pt idx="4">
                    <c:v>2.7018363860948262E-3</c:v>
                  </c:pt>
                  <c:pt idx="5">
                    <c:v>5.5091808343347391E-3</c:v>
                  </c:pt>
                  <c:pt idx="6">
                    <c:v>6.4788082796175634E-3</c:v>
                  </c:pt>
                  <c:pt idx="7">
                    <c:v>5.0541319634664185E-3</c:v>
                  </c:pt>
                  <c:pt idx="8">
                    <c:v>4.3412555551893507E-3</c:v>
                  </c:pt>
                  <c:pt idx="9">
                    <c:v>7.6220552712493745E-3</c:v>
                  </c:pt>
                  <c:pt idx="10">
                    <c:v>6.4716537964221782E-3</c:v>
                  </c:pt>
                  <c:pt idx="11">
                    <c:v>3.9129118577508927E-3</c:v>
                  </c:pt>
                  <c:pt idx="12">
                    <c:v>6.7237505060537359E-3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4.3117987447865132E-3</c:v>
                  </c:pt>
                  <c:pt idx="1">
                    <c:v>7.4466229509927697E-3</c:v>
                  </c:pt>
                  <c:pt idx="2">
                    <c:v>1.5445545791357661E-3</c:v>
                  </c:pt>
                  <c:pt idx="3">
                    <c:v>4.5191596044665116E-3</c:v>
                  </c:pt>
                  <c:pt idx="4">
                    <c:v>2.7018363860948262E-3</c:v>
                  </c:pt>
                  <c:pt idx="5">
                    <c:v>5.5091808343347391E-3</c:v>
                  </c:pt>
                  <c:pt idx="6">
                    <c:v>6.4788082796175634E-3</c:v>
                  </c:pt>
                  <c:pt idx="7">
                    <c:v>5.0541319634664185E-3</c:v>
                  </c:pt>
                  <c:pt idx="8">
                    <c:v>4.3412555551893507E-3</c:v>
                  </c:pt>
                  <c:pt idx="9">
                    <c:v>7.6220552712493745E-3</c:v>
                  </c:pt>
                  <c:pt idx="10">
                    <c:v>6.4716537964221782E-3</c:v>
                  </c:pt>
                  <c:pt idx="11">
                    <c:v>3.9129118577508927E-3</c:v>
                  </c:pt>
                  <c:pt idx="12">
                    <c:v>6.7237505060537359E-3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5.6168321858505845E-3</c:v>
                </c:pt>
                <c:pt idx="1">
                  <c:v>1.5517888996319449E-2</c:v>
                </c:pt>
                <c:pt idx="2">
                  <c:v>2.4714089312375176E-2</c:v>
                </c:pt>
                <c:pt idx="3">
                  <c:v>4.6854794457186925E-2</c:v>
                </c:pt>
                <c:pt idx="4">
                  <c:v>6.3234219035541814E-2</c:v>
                </c:pt>
                <c:pt idx="5">
                  <c:v>6.8739529944740974E-2</c:v>
                </c:pt>
                <c:pt idx="6">
                  <c:v>8.1708041415440261E-2</c:v>
                </c:pt>
                <c:pt idx="7">
                  <c:v>8.2012069719788291E-2</c:v>
                </c:pt>
                <c:pt idx="8">
                  <c:v>8.5163616818297871E-2</c:v>
                </c:pt>
                <c:pt idx="9">
                  <c:v>0.1116178725060586</c:v>
                </c:pt>
                <c:pt idx="10">
                  <c:v>0.126873642069154</c:v>
                </c:pt>
                <c:pt idx="11">
                  <c:v>0.13406271273162143</c:v>
                </c:pt>
                <c:pt idx="12">
                  <c:v>0.14022416324481354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0.841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3.6247820601237399</c:v>
                  </c:pt>
                  <c:pt idx="1">
                    <c:v>6.2601217911437432</c:v>
                  </c:pt>
                  <c:pt idx="2">
                    <c:v>1.2984543251474276</c:v>
                  </c:pt>
                  <c:pt idx="3">
                    <c:v>3.7991032584516335</c:v>
                  </c:pt>
                  <c:pt idx="4">
                    <c:v>2.2713416468121785</c:v>
                  </c:pt>
                  <c:pt idx="5">
                    <c:v>4.6313803208973372</c:v>
                  </c:pt>
                  <c:pt idx="6">
                    <c:v>5.4465130246012095</c:v>
                  </c:pt>
                  <c:pt idx="7">
                    <c:v>4.2488362641745043</c:v>
                  </c:pt>
                  <c:pt idx="8">
                    <c:v>3.6495453953851023</c:v>
                  </c:pt>
                  <c:pt idx="9">
                    <c:v>6.4076017559730172</c:v>
                  </c:pt>
                  <c:pt idx="10">
                    <c:v>5.4404984947330322</c:v>
                  </c:pt>
                  <c:pt idx="11">
                    <c:v>3.2894514666229262</c:v>
                  </c:pt>
                  <c:pt idx="12">
                    <c:v>5.6524275954577785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3.6247820601237399</c:v>
                  </c:pt>
                  <c:pt idx="1">
                    <c:v>6.2601217911437432</c:v>
                  </c:pt>
                  <c:pt idx="2">
                    <c:v>1.2984543251474276</c:v>
                  </c:pt>
                  <c:pt idx="3">
                    <c:v>3.7991032584516335</c:v>
                  </c:pt>
                  <c:pt idx="4">
                    <c:v>2.2713416468121785</c:v>
                  </c:pt>
                  <c:pt idx="5">
                    <c:v>4.6313803208973372</c:v>
                  </c:pt>
                  <c:pt idx="6">
                    <c:v>5.4465130246012095</c:v>
                  </c:pt>
                  <c:pt idx="7">
                    <c:v>4.2488362641745043</c:v>
                  </c:pt>
                  <c:pt idx="8">
                    <c:v>3.6495453953851023</c:v>
                  </c:pt>
                  <c:pt idx="9">
                    <c:v>6.4076017559730172</c:v>
                  </c:pt>
                  <c:pt idx="10">
                    <c:v>5.4404984947330322</c:v>
                  </c:pt>
                  <c:pt idx="11">
                    <c:v>3.2894514666229262</c:v>
                  </c:pt>
                  <c:pt idx="12">
                    <c:v>5.6524275954577785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4.7218791384023344</c:v>
                </c:pt>
                <c:pt idx="1">
                  <c:v>13.045359715098515</c:v>
                </c:pt>
                <c:pt idx="2">
                  <c:v>20.776291490902796</c:v>
                </c:pt>
                <c:pt idx="3">
                  <c:v>39.389226731547154</c:v>
                </c:pt>
                <c:pt idx="4">
                  <c:v>53.158850009664761</c:v>
                </c:pt>
                <c:pt idx="5">
                  <c:v>57.786977016565835</c:v>
                </c:pt>
                <c:pt idx="6">
                  <c:v>68.689162046035989</c:v>
                </c:pt>
                <c:pt idx="7">
                  <c:v>68.944748266219165</c:v>
                </c:pt>
                <c:pt idx="8">
                  <c:v>71.594146362112483</c:v>
                </c:pt>
                <c:pt idx="9">
                  <c:v>93.83333633981384</c:v>
                </c:pt>
                <c:pt idx="10">
                  <c:v>106.65834119249925</c:v>
                </c:pt>
                <c:pt idx="11">
                  <c:v>112.70194756391957</c:v>
                </c:pt>
                <c:pt idx="12">
                  <c:v>117.88166874445086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13.045359715098515</c:v>
                </c:pt>
                <c:pt idx="2">
                  <c:v>20.776291490902796</c:v>
                </c:pt>
                <c:pt idx="3">
                  <c:v>39.389226731547154</c:v>
                </c:pt>
                <c:pt idx="4">
                  <c:v>53.158850009664761</c:v>
                </c:pt>
                <c:pt idx="5">
                  <c:v>57.786977016565835</c:v>
                </c:pt>
                <c:pt idx="6">
                  <c:v>68.689162046035989</c:v>
                </c:pt>
                <c:pt idx="7">
                  <c:v>68.944748266219165</c:v>
                </c:pt>
                <c:pt idx="8">
                  <c:v>71.594146362112483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4.7218791384023344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93.83333633981384</c:v>
                </c:pt>
                <c:pt idx="10">
                  <c:v>106.65834119249925</c:v>
                </c:pt>
                <c:pt idx="11">
                  <c:v>112.70194756391957</c:v>
                </c:pt>
                <c:pt idx="12">
                  <c:v>117.88166874445086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2.x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G16" sqref="G16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707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0.84099999999999997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53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707 nM coll, 0.841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3" t="s">
        <v>52</v>
      </c>
      <c r="C13" s="73"/>
    </row>
    <row r="14" spans="1:8" ht="17.25" x14ac:dyDescent="0.25">
      <c r="A14" s="1" t="s">
        <v>38</v>
      </c>
      <c r="B14">
        <f ca="1">'α1(I)'!R11</f>
        <v>5.5536884616968099</v>
      </c>
      <c r="C14" s="3" t="s">
        <v>22</v>
      </c>
    </row>
    <row r="15" spans="1:8" ht="17.25" x14ac:dyDescent="0.25">
      <c r="A15" s="1" t="s">
        <v>39</v>
      </c>
      <c r="B15">
        <f ca="1">'α2(I)'!R11</f>
        <v>2.0998404794604744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395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06">
        <v>0.2</v>
      </c>
      <c r="Q1" s="98">
        <v>0.5</v>
      </c>
      <c r="R1" s="5"/>
    </row>
    <row r="2" spans="1:156" ht="15.75" thickBot="1" x14ac:dyDescent="0.3">
      <c r="B2" s="48">
        <f>SUM(C2:O2)</f>
        <v>30916.59471780344</v>
      </c>
      <c r="C2" s="49">
        <f>SUMSQ(AI27:AI227)</f>
        <v>2796.8170402222031</v>
      </c>
      <c r="D2" s="50">
        <f t="shared" ref="D2:O2" si="0">SUMSQ(AJ27:AJ227)</f>
        <v>2386.083593703871</v>
      </c>
      <c r="E2" s="50">
        <f t="shared" si="0"/>
        <v>3223.7151751718802</v>
      </c>
      <c r="F2" s="50">
        <f t="shared" si="0"/>
        <v>1966.7232546909222</v>
      </c>
      <c r="G2" s="50">
        <f t="shared" si="0"/>
        <v>1427.3107497437079</v>
      </c>
      <c r="H2" s="50">
        <f t="shared" si="0"/>
        <v>1103.0033637304191</v>
      </c>
      <c r="I2" s="50">
        <f t="shared" si="0"/>
        <v>3376.3028556507311</v>
      </c>
      <c r="J2" s="50">
        <f t="shared" si="0"/>
        <v>3852.7143207704717</v>
      </c>
      <c r="K2" s="50">
        <f t="shared" si="0"/>
        <v>2880.6530665703017</v>
      </c>
      <c r="L2" s="50">
        <f t="shared" si="0"/>
        <v>1891.5888383218846</v>
      </c>
      <c r="M2" s="50">
        <f t="shared" si="0"/>
        <v>3115.1160202977958</v>
      </c>
      <c r="N2" s="50">
        <f t="shared" si="0"/>
        <v>1525.4862146821433</v>
      </c>
      <c r="O2" s="51">
        <f t="shared" si="0"/>
        <v>1371.0802242471073</v>
      </c>
      <c r="P2" s="113">
        <f>SUMSQ(AV27:AV227)</f>
        <v>1225.5559492437724</v>
      </c>
      <c r="Q2" s="114">
        <f>SUMSQ(AW27:AW227)</f>
        <v>1100.9570672682626</v>
      </c>
      <c r="R2" s="5"/>
      <c r="T2" s="132" t="s">
        <v>73</v>
      </c>
      <c r="U2" s="132"/>
      <c r="V2" s="132"/>
      <c r="W2" s="132"/>
      <c r="X2" s="132"/>
      <c r="Z2" s="132" t="s">
        <v>74</v>
      </c>
      <c r="AA2" s="132"/>
      <c r="AB2" s="132"/>
      <c r="AC2" s="132"/>
      <c r="AD2" s="132"/>
    </row>
    <row r="3" spans="1:156" x14ac:dyDescent="0.25">
      <c r="A3" s="137" t="s">
        <v>2</v>
      </c>
      <c r="B3" s="44" t="s">
        <v>41</v>
      </c>
      <c r="C3" s="54">
        <v>2092.9611580995529</v>
      </c>
      <c r="D3" s="55">
        <v>2152.3865550103578</v>
      </c>
      <c r="E3" s="55">
        <v>2049.8475714939782</v>
      </c>
      <c r="F3" s="55">
        <v>2231.5909321688291</v>
      </c>
      <c r="G3" s="55">
        <v>1973.0270635258139</v>
      </c>
      <c r="H3" s="55">
        <v>2022.9644684094062</v>
      </c>
      <c r="I3" s="55">
        <v>1869.8212950141246</v>
      </c>
      <c r="J3" s="55">
        <v>1932.1328275219525</v>
      </c>
      <c r="K3" s="55">
        <v>1854.6605861558478</v>
      </c>
      <c r="L3" s="55">
        <v>1793.2263843158466</v>
      </c>
      <c r="M3" s="55">
        <v>1665.0741427716637</v>
      </c>
      <c r="N3" s="55">
        <v>1745.5470871120099</v>
      </c>
      <c r="O3" s="70">
        <v>1885.8541741457959</v>
      </c>
      <c r="P3" s="107">
        <v>1789.8867048466798</v>
      </c>
      <c r="Q3" s="99">
        <v>1201.8837767249952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8"/>
      <c r="B4" s="40" t="s">
        <v>42</v>
      </c>
      <c r="C4" s="56">
        <v>1214.8532861777906</v>
      </c>
      <c r="D4" s="57">
        <v>1396.3274400563416</v>
      </c>
      <c r="E4" s="57">
        <v>1307.3927001782363</v>
      </c>
      <c r="F4" s="57">
        <v>1358.094291101364</v>
      </c>
      <c r="G4" s="57">
        <v>1244.0073122802387</v>
      </c>
      <c r="H4" s="57">
        <v>1308.6813578680155</v>
      </c>
      <c r="I4" s="57">
        <v>1203.680414984638</v>
      </c>
      <c r="J4" s="57">
        <v>1222.8728134564749</v>
      </c>
      <c r="K4" s="57">
        <v>1198.0821950002028</v>
      </c>
      <c r="L4" s="57">
        <v>1126.4579456262579</v>
      </c>
      <c r="M4" s="57">
        <v>1041.9574015705716</v>
      </c>
      <c r="N4" s="57">
        <v>1088.941140709815</v>
      </c>
      <c r="O4" s="71">
        <v>1210.4840202875394</v>
      </c>
      <c r="P4" s="108">
        <v>1118.5277125464015</v>
      </c>
      <c r="Q4" s="100">
        <v>696.59508340946468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8"/>
      <c r="B5" s="40" t="s">
        <v>43</v>
      </c>
      <c r="C5" s="56">
        <v>2.4716768564671222E-4</v>
      </c>
      <c r="D5" s="57">
        <v>56.877691540056681</v>
      </c>
      <c r="E5" s="57">
        <v>97.044591995615789</v>
      </c>
      <c r="F5" s="57">
        <v>153.27914694096734</v>
      </c>
      <c r="G5" s="57">
        <v>186.10630619203005</v>
      </c>
      <c r="H5" s="57">
        <v>237.95639598343129</v>
      </c>
      <c r="I5" s="57">
        <v>257.90802353000618</v>
      </c>
      <c r="J5" s="57">
        <v>277.22004883321119</v>
      </c>
      <c r="K5" s="57">
        <v>302.02486572436794</v>
      </c>
      <c r="L5" s="57">
        <v>334.88231480270304</v>
      </c>
      <c r="M5" s="57">
        <v>327.05862143755405</v>
      </c>
      <c r="N5" s="57">
        <v>368.8834706419172</v>
      </c>
      <c r="O5" s="71">
        <v>435.5299955781428</v>
      </c>
      <c r="P5" s="108">
        <v>593.583060632615</v>
      </c>
      <c r="Q5" s="100">
        <v>1098.206403048714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9"/>
      <c r="B6" s="45" t="s">
        <v>44</v>
      </c>
      <c r="C6" s="58">
        <v>7.2275769770395133</v>
      </c>
      <c r="D6" s="59">
        <v>37.955439015827594</v>
      </c>
      <c r="E6" s="59">
        <v>40.765611622111606</v>
      </c>
      <c r="F6" s="59">
        <v>69.118250605524395</v>
      </c>
      <c r="G6" s="59">
        <v>94.073211204800742</v>
      </c>
      <c r="H6" s="59">
        <v>102.94725970336091</v>
      </c>
      <c r="I6" s="59">
        <v>133.53680267222359</v>
      </c>
      <c r="J6" s="59">
        <v>119.45879403183864</v>
      </c>
      <c r="K6" s="59">
        <v>136.44743326346924</v>
      </c>
      <c r="L6" s="59">
        <v>164.49054137483137</v>
      </c>
      <c r="M6" s="59">
        <v>172.83530625899317</v>
      </c>
      <c r="N6" s="59">
        <v>196.16075255380525</v>
      </c>
      <c r="O6" s="72">
        <v>225.48717902609056</v>
      </c>
      <c r="P6" s="109">
        <v>321.60016053809596</v>
      </c>
      <c r="Q6" s="101">
        <v>616.60660247836131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7" t="s">
        <v>3</v>
      </c>
      <c r="B7" s="46" t="s">
        <v>41</v>
      </c>
      <c r="C7" s="57">
        <v>65.241585070320909</v>
      </c>
      <c r="D7" s="57">
        <v>64.669246587043176</v>
      </c>
      <c r="E7" s="57">
        <v>63.983604982915914</v>
      </c>
      <c r="F7" s="57">
        <v>66.079749066475713</v>
      </c>
      <c r="G7" s="57">
        <v>63.580577120457356</v>
      </c>
      <c r="H7" s="57">
        <v>63.97038854543456</v>
      </c>
      <c r="I7" s="57">
        <v>64.52662663215277</v>
      </c>
      <c r="J7" s="57">
        <v>64.479371792891641</v>
      </c>
      <c r="K7" s="57">
        <v>64.370045647130496</v>
      </c>
      <c r="L7" s="57">
        <v>63.034299842592127</v>
      </c>
      <c r="M7" s="57">
        <v>64.709903006794832</v>
      </c>
      <c r="N7" s="57">
        <v>64.023926928625144</v>
      </c>
      <c r="O7" s="70">
        <v>64.572581215492022</v>
      </c>
      <c r="P7" s="107">
        <v>65.442075208440883</v>
      </c>
      <c r="Q7" s="99">
        <v>64.241205121863075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8"/>
      <c r="B8" s="42" t="s">
        <v>39</v>
      </c>
      <c r="C8" s="66">
        <f>C$7 + ($O8 - $O$7)*C$19 + ($O8 - $O$7)*($O8 - $O$7)*ABS(C$20)</f>
        <v>90.76999161877643</v>
      </c>
      <c r="D8" s="67">
        <f t="shared" ref="D8:N10" si="1">D$7 + ($O8 - $O$7)*D$19 + ($O8 - $O$7)*($O8 - $O$7)*ABS(D$20)</f>
        <v>88.986657951334394</v>
      </c>
      <c r="E8" s="67">
        <f t="shared" si="1"/>
        <v>88.243312616194757</v>
      </c>
      <c r="F8" s="67">
        <f t="shared" si="1"/>
        <v>89.881248581243099</v>
      </c>
      <c r="G8" s="67">
        <f t="shared" si="1"/>
        <v>87.220892936880091</v>
      </c>
      <c r="H8" s="67">
        <f t="shared" si="1"/>
        <v>87.372390457683522</v>
      </c>
      <c r="I8" s="67">
        <f t="shared" si="1"/>
        <v>87.834824181546466</v>
      </c>
      <c r="J8" s="67">
        <f t="shared" si="1"/>
        <v>87.661635014611235</v>
      </c>
      <c r="K8" s="67">
        <f t="shared" si="1"/>
        <v>87.343605889626033</v>
      </c>
      <c r="L8" s="67">
        <f t="shared" si="1"/>
        <v>85.853338380579785</v>
      </c>
      <c r="M8" s="67">
        <f t="shared" si="1"/>
        <v>88.049139309757294</v>
      </c>
      <c r="N8" s="68">
        <f t="shared" si="1"/>
        <v>87.324256431095392</v>
      </c>
      <c r="O8" s="71">
        <v>88.680387232383993</v>
      </c>
      <c r="P8" s="108">
        <v>90.120664644536646</v>
      </c>
      <c r="Q8" s="100">
        <v>89.103526919301913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8"/>
      <c r="B9" s="42" t="s">
        <v>50</v>
      </c>
      <c r="C9" s="60">
        <f>C$7 + ($O9 - $O$7)*C$19 + ($O9 - $O$7)*($O9 - $O$7)*ABS(C$20)</f>
        <v>135.92105210543724</v>
      </c>
      <c r="D9" s="61">
        <f t="shared" si="1"/>
        <v>131.92476690558107</v>
      </c>
      <c r="E9" s="61">
        <f t="shared" si="1"/>
        <v>131.07825719670944</v>
      </c>
      <c r="F9" s="61">
        <f t="shared" si="1"/>
        <v>131.9071431056361</v>
      </c>
      <c r="G9" s="61">
        <f t="shared" si="1"/>
        <v>129.18011808388701</v>
      </c>
      <c r="H9" s="61">
        <f t="shared" si="1"/>
        <v>129.33458777919671</v>
      </c>
      <c r="I9" s="61">
        <f t="shared" si="1"/>
        <v>130.39544029477963</v>
      </c>
      <c r="J9" s="61">
        <f t="shared" si="1"/>
        <v>130.53772986504211</v>
      </c>
      <c r="K9" s="61">
        <f t="shared" si="1"/>
        <v>129.63011822748476</v>
      </c>
      <c r="L9" s="61">
        <f t="shared" si="1"/>
        <v>127.71683581840439</v>
      </c>
      <c r="M9" s="61">
        <f t="shared" si="1"/>
        <v>129.77066447778475</v>
      </c>
      <c r="N9" s="69">
        <f t="shared" si="1"/>
        <v>129.03785122578665</v>
      </c>
      <c r="O9" s="71">
        <v>131.24712176610089</v>
      </c>
      <c r="P9" s="108">
        <v>134.3077385338305</v>
      </c>
      <c r="Q9" s="100">
        <v>135.88434438571477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9"/>
      <c r="B10" s="43" t="s">
        <v>51</v>
      </c>
      <c r="C10" s="60">
        <f>C$7 + ($O10 - $O$7)*C$19 + ($O10 - $O$7)*($O10 - $O$7)*ABS(C$20)</f>
        <v>168.52429459225135</v>
      </c>
      <c r="D10" s="61">
        <f t="shared" si="1"/>
        <v>162.87384020071332</v>
      </c>
      <c r="E10" s="61">
        <f t="shared" si="1"/>
        <v>161.95196190935391</v>
      </c>
      <c r="F10" s="61">
        <f t="shared" si="1"/>
        <v>162.19771713791673</v>
      </c>
      <c r="G10" s="61">
        <f t="shared" si="1"/>
        <v>159.59519861000507</v>
      </c>
      <c r="H10" s="61">
        <f t="shared" si="1"/>
        <v>160.08734714004839</v>
      </c>
      <c r="I10" s="61">
        <f t="shared" si="1"/>
        <v>162.18449645813192</v>
      </c>
      <c r="J10" s="61">
        <f t="shared" si="1"/>
        <v>162.98003664387073</v>
      </c>
      <c r="K10" s="61">
        <f t="shared" si="1"/>
        <v>161.47242482148903</v>
      </c>
      <c r="L10" s="61">
        <f t="shared" si="1"/>
        <v>159.13533733903662</v>
      </c>
      <c r="M10" s="61">
        <f t="shared" si="1"/>
        <v>160.24714205885962</v>
      </c>
      <c r="N10" s="69">
        <f t="shared" si="1"/>
        <v>159.55672859589899</v>
      </c>
      <c r="O10" s="72">
        <v>161.92751146767458</v>
      </c>
      <c r="P10" s="109">
        <v>164.93845223822066</v>
      </c>
      <c r="Q10" s="101">
        <v>168.07406512446303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7" t="s">
        <v>4</v>
      </c>
      <c r="B11" s="120" t="s">
        <v>38</v>
      </c>
      <c r="C11" s="121">
        <v>9.8119514332737943</v>
      </c>
      <c r="D11" s="118">
        <v>9.1866822533444505</v>
      </c>
      <c r="E11" s="118">
        <v>8.625984919420139</v>
      </c>
      <c r="F11" s="118">
        <v>10.022312756869063</v>
      </c>
      <c r="G11" s="118">
        <v>8.3781083215010899</v>
      </c>
      <c r="H11" s="118">
        <v>8.2861944020772569</v>
      </c>
      <c r="I11" s="118">
        <v>8.2554530508889901</v>
      </c>
      <c r="J11" s="118">
        <v>8.0571538751540306</v>
      </c>
      <c r="K11" s="118">
        <v>7.9850618867904188</v>
      </c>
      <c r="L11" s="118">
        <v>7.8303151158335025</v>
      </c>
      <c r="M11" s="118">
        <v>7.5050786588579301</v>
      </c>
      <c r="N11" s="118">
        <v>7.7610026197026416</v>
      </c>
      <c r="O11" s="124">
        <v>8.5286573910855097</v>
      </c>
      <c r="P11" s="110">
        <v>8.3257328924079381</v>
      </c>
      <c r="Q11" s="102">
        <v>7.1551430990660014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8"/>
      <c r="B12" s="122" t="s">
        <v>39</v>
      </c>
      <c r="C12" s="123">
        <v>7.3622793412005931</v>
      </c>
      <c r="D12" s="119">
        <v>7.4373966641704534</v>
      </c>
      <c r="E12" s="119">
        <v>6.9627705455382936</v>
      </c>
      <c r="F12" s="119">
        <v>7.3445026591948945</v>
      </c>
      <c r="G12" s="119">
        <v>6.5078646568834504</v>
      </c>
      <c r="H12" s="119">
        <v>6.931064160696625</v>
      </c>
      <c r="I12" s="119">
        <v>6.3170896485698238</v>
      </c>
      <c r="J12" s="119">
        <v>6.3123812695009915</v>
      </c>
      <c r="K12" s="119">
        <v>6.3557004191796613</v>
      </c>
      <c r="L12" s="119">
        <v>6.2601015834566729</v>
      </c>
      <c r="M12" s="119">
        <v>5.9220842931971562</v>
      </c>
      <c r="N12" s="119">
        <v>6.0446328197892072</v>
      </c>
      <c r="O12" s="125">
        <v>7.1395956298241998</v>
      </c>
      <c r="P12" s="96">
        <v>7.0024640657542667</v>
      </c>
      <c r="Q12" s="103">
        <v>5.8712315999435063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8"/>
      <c r="B13" s="130" t="s">
        <v>50</v>
      </c>
      <c r="C13" s="62">
        <f>C$12/$O12*$O13</f>
        <v>6.3586953788401148</v>
      </c>
      <c r="D13" s="63">
        <f t="shared" ref="D13:N13" si="2">D$12/$O12*$O13</f>
        <v>6.4235731364343271</v>
      </c>
      <c r="E13" s="63">
        <f t="shared" si="2"/>
        <v>6.0136453454126171</v>
      </c>
      <c r="F13" s="63">
        <f t="shared" si="2"/>
        <v>6.3433419128166006</v>
      </c>
      <c r="G13" s="63">
        <f t="shared" si="2"/>
        <v>5.6207496350027757</v>
      </c>
      <c r="H13" s="63">
        <f t="shared" si="2"/>
        <v>5.9862609942587302</v>
      </c>
      <c r="I13" s="63">
        <f t="shared" si="2"/>
        <v>5.45597998860082</v>
      </c>
      <c r="J13" s="63">
        <f t="shared" si="2"/>
        <v>5.4519134289337252</v>
      </c>
      <c r="K13" s="63">
        <f t="shared" si="2"/>
        <v>5.4893275590028683</v>
      </c>
      <c r="L13" s="63">
        <f t="shared" si="2"/>
        <v>5.4067602117504432</v>
      </c>
      <c r="M13" s="63">
        <f t="shared" si="2"/>
        <v>5.1148195121476565</v>
      </c>
      <c r="N13" s="127">
        <f t="shared" si="2"/>
        <v>5.2206629219954372</v>
      </c>
      <c r="O13" s="125">
        <v>6.1663666419300691</v>
      </c>
      <c r="P13" s="96">
        <v>7.8839615363139437</v>
      </c>
      <c r="Q13" s="103">
        <v>8.3142117577954089</v>
      </c>
    </row>
    <row r="14" spans="1:156" ht="15.75" thickBot="1" x14ac:dyDescent="0.3">
      <c r="A14" s="139"/>
      <c r="B14" s="131" t="s">
        <v>51</v>
      </c>
      <c r="C14" s="64">
        <f>C12/$O12*$O14</f>
        <v>4.5204422702623086</v>
      </c>
      <c r="D14" s="65">
        <f>D12/$O12*$O14</f>
        <v>4.5665643346726661</v>
      </c>
      <c r="E14" s="65">
        <f t="shared" ref="E14:N14" si="3">E12/$O12*$O14</f>
        <v>4.2751437202403064</v>
      </c>
      <c r="F14" s="65">
        <f t="shared" si="3"/>
        <v>4.5095273808592573</v>
      </c>
      <c r="G14" s="65">
        <f t="shared" si="3"/>
        <v>3.9958313343927938</v>
      </c>
      <c r="H14" s="65">
        <f t="shared" si="3"/>
        <v>4.2556759880838531</v>
      </c>
      <c r="I14" s="65">
        <f t="shared" si="3"/>
        <v>3.8786954079053952</v>
      </c>
      <c r="J14" s="65">
        <f t="shared" si="3"/>
        <v>3.875804461395385</v>
      </c>
      <c r="K14" s="65">
        <f t="shared" si="3"/>
        <v>3.9024024355069389</v>
      </c>
      <c r="L14" s="65">
        <f t="shared" si="3"/>
        <v>3.8437047146025334</v>
      </c>
      <c r="M14" s="65">
        <f t="shared" si="3"/>
        <v>3.6361619719062928</v>
      </c>
      <c r="N14" s="128">
        <f t="shared" si="3"/>
        <v>3.7114068130881455</v>
      </c>
      <c r="O14" s="126">
        <v>4.3837143881550009</v>
      </c>
      <c r="P14" s="111">
        <v>5.0506066236614</v>
      </c>
      <c r="Q14" s="104">
        <v>6.409329763063595</v>
      </c>
    </row>
    <row r="15" spans="1:156" x14ac:dyDescent="0.25">
      <c r="A15" s="137" t="s">
        <v>40</v>
      </c>
      <c r="B15" s="129" t="s">
        <v>38</v>
      </c>
      <c r="C15" s="121">
        <v>-4.6460996122176912</v>
      </c>
      <c r="D15" s="118">
        <v>-4.3244894499072783</v>
      </c>
      <c r="E15" s="118">
        <v>-4.5965407932517799</v>
      </c>
      <c r="F15" s="118">
        <v>-4.7344850374835392</v>
      </c>
      <c r="G15" s="118">
        <v>-4.8102216745284236</v>
      </c>
      <c r="H15" s="118">
        <v>-4.5924811500648035</v>
      </c>
      <c r="I15" s="118">
        <v>-4.0655267764607661</v>
      </c>
      <c r="J15" s="118">
        <v>-3.6670305506689016</v>
      </c>
      <c r="K15" s="118">
        <v>-3.8744546722304665</v>
      </c>
      <c r="L15" s="118">
        <v>-4.3134729004711057</v>
      </c>
      <c r="M15" s="118">
        <v>-4.0742634058764162</v>
      </c>
      <c r="N15" s="118">
        <v>-4.4042888671035776</v>
      </c>
      <c r="O15" s="118">
        <v>-4.9851120714490147</v>
      </c>
      <c r="P15" s="96">
        <v>-3.7812379417634618</v>
      </c>
      <c r="Q15" s="103">
        <v>-3.2343469228290069</v>
      </c>
    </row>
    <row r="16" spans="1:156" ht="15.75" thickBot="1" x14ac:dyDescent="0.3">
      <c r="A16" s="138"/>
      <c r="B16" s="122" t="s">
        <v>39</v>
      </c>
      <c r="C16" s="123">
        <v>-3.3341495728116617</v>
      </c>
      <c r="D16" s="119">
        <v>-3.4591010088149097</v>
      </c>
      <c r="E16" s="119">
        <v>-3.5306034146574201</v>
      </c>
      <c r="F16" s="119">
        <v>-3.2240887939187859</v>
      </c>
      <c r="G16" s="119">
        <v>-3.7676348284298098</v>
      </c>
      <c r="H16" s="119">
        <v>-4.5664857797078033</v>
      </c>
      <c r="I16" s="119">
        <v>-3.9678015847501702</v>
      </c>
      <c r="J16" s="119">
        <v>-4.2285225876690058</v>
      </c>
      <c r="K16" s="119">
        <v>-4.0862143018687336</v>
      </c>
      <c r="L16" s="119">
        <v>-4.1919078019487204</v>
      </c>
      <c r="M16" s="119">
        <v>-3.7078002282453491</v>
      </c>
      <c r="N16" s="119">
        <v>-3.4315160414701684</v>
      </c>
      <c r="O16" s="125">
        <v>-4.3116985255982456</v>
      </c>
      <c r="P16" s="96">
        <v>-3.4954222084352167</v>
      </c>
      <c r="Q16" s="103">
        <v>-2.7097306912810275</v>
      </c>
      <c r="R16" s="5"/>
    </row>
    <row r="17" spans="1:274" x14ac:dyDescent="0.25">
      <c r="A17" s="138"/>
      <c r="B17" s="130" t="s">
        <v>50</v>
      </c>
      <c r="C17" s="62">
        <f t="shared" ref="C17:M18" si="4">$O17</f>
        <v>-2.018268599725451</v>
      </c>
      <c r="D17" s="63">
        <f t="shared" si="4"/>
        <v>-2.018268599725451</v>
      </c>
      <c r="E17" s="63">
        <f t="shared" si="4"/>
        <v>-2.018268599725451</v>
      </c>
      <c r="F17" s="63">
        <f t="shared" si="4"/>
        <v>-2.018268599725451</v>
      </c>
      <c r="G17" s="63">
        <f t="shared" si="4"/>
        <v>-2.018268599725451</v>
      </c>
      <c r="H17" s="63">
        <f t="shared" si="4"/>
        <v>-2.018268599725451</v>
      </c>
      <c r="I17" s="63">
        <f t="shared" si="4"/>
        <v>-2.018268599725451</v>
      </c>
      <c r="J17" s="63">
        <f t="shared" si="4"/>
        <v>-2.018268599725451</v>
      </c>
      <c r="K17" s="63">
        <f t="shared" si="4"/>
        <v>-2.018268599725451</v>
      </c>
      <c r="L17" s="63">
        <f t="shared" si="4"/>
        <v>-2.018268599725451</v>
      </c>
      <c r="M17" s="63">
        <f t="shared" si="4"/>
        <v>-2.018268599725451</v>
      </c>
      <c r="N17" s="127">
        <f>$O17</f>
        <v>-2.018268599725451</v>
      </c>
      <c r="O17" s="125">
        <v>-2.018268599725451</v>
      </c>
      <c r="P17" s="96">
        <v>-2.2692688543453752</v>
      </c>
      <c r="Q17" s="103">
        <v>-2.3130623921340918</v>
      </c>
      <c r="R17" s="36"/>
      <c r="T17" s="41"/>
    </row>
    <row r="18" spans="1:274" ht="15.75" thickBot="1" x14ac:dyDescent="0.3">
      <c r="A18" s="139"/>
      <c r="B18" s="131" t="s">
        <v>51</v>
      </c>
      <c r="C18" s="64">
        <f t="shared" si="4"/>
        <v>-1.0897772761626972</v>
      </c>
      <c r="D18" s="65">
        <f t="shared" si="4"/>
        <v>-1.0897772761626972</v>
      </c>
      <c r="E18" s="65">
        <f t="shared" si="4"/>
        <v>-1.0897772761626972</v>
      </c>
      <c r="F18" s="65">
        <f t="shared" si="4"/>
        <v>-1.0897772761626972</v>
      </c>
      <c r="G18" s="65">
        <f t="shared" si="4"/>
        <v>-1.0897772761626972</v>
      </c>
      <c r="H18" s="65">
        <f t="shared" si="4"/>
        <v>-1.0897772761626972</v>
      </c>
      <c r="I18" s="65">
        <f t="shared" si="4"/>
        <v>-1.0897772761626972</v>
      </c>
      <c r="J18" s="65">
        <f t="shared" si="4"/>
        <v>-1.0897772761626972</v>
      </c>
      <c r="K18" s="65">
        <f t="shared" si="4"/>
        <v>-1.0897772761626972</v>
      </c>
      <c r="L18" s="65">
        <f t="shared" si="4"/>
        <v>-1.0897772761626972</v>
      </c>
      <c r="M18" s="65">
        <f t="shared" si="4"/>
        <v>-1.0897772761626972</v>
      </c>
      <c r="N18" s="128">
        <f>$O18</f>
        <v>-1.0897772761626972</v>
      </c>
      <c r="O18" s="126">
        <v>-1.0897772761626972</v>
      </c>
      <c r="P18" s="111">
        <v>-0.68424312538621512</v>
      </c>
      <c r="Q18" s="104">
        <v>-1.5130706021424534</v>
      </c>
      <c r="R18" s="36"/>
    </row>
    <row r="19" spans="1:274" ht="15.75" thickBot="1" x14ac:dyDescent="0.3">
      <c r="A19" s="40"/>
      <c r="B19" s="40"/>
      <c r="C19" s="90">
        <v>1.0582814590189547</v>
      </c>
      <c r="D19" s="89">
        <v>1.0086836463211386</v>
      </c>
      <c r="E19" s="89">
        <v>1.0063009307558073</v>
      </c>
      <c r="F19" s="89">
        <v>0.98729430148416786</v>
      </c>
      <c r="G19" s="89">
        <v>0.97875718619259733</v>
      </c>
      <c r="H19" s="89">
        <v>0.96527231138834568</v>
      </c>
      <c r="I19" s="89">
        <v>0.95489122966946161</v>
      </c>
      <c r="J19" s="89">
        <v>0.9450988697067263</v>
      </c>
      <c r="K19" s="89">
        <v>0.93831971167720918</v>
      </c>
      <c r="L19" s="89">
        <v>0.93318576013002619</v>
      </c>
      <c r="M19" s="89">
        <v>0.96377173977930852</v>
      </c>
      <c r="N19" s="89">
        <v>0.96164170229129975</v>
      </c>
      <c r="O19" s="91">
        <v>1</v>
      </c>
      <c r="P19" s="112"/>
      <c r="Q19" s="20"/>
    </row>
    <row r="20" spans="1:274" ht="15.75" thickBot="1" x14ac:dyDescent="0.3">
      <c r="A20" s="40"/>
      <c r="B20" s="40" t="s">
        <v>58</v>
      </c>
      <c r="C20" s="91">
        <v>-2.6776995362750649E-5</v>
      </c>
      <c r="D20" s="89">
        <v>-4.5026244599407531E-7</v>
      </c>
      <c r="E20" s="89">
        <v>0</v>
      </c>
      <c r="F20" s="89">
        <v>-2.2375282513791361E-11</v>
      </c>
      <c r="G20" s="89">
        <v>7.6786794891605005E-5</v>
      </c>
      <c r="H20" s="89">
        <v>2.2609664637044177E-4</v>
      </c>
      <c r="I20" s="89">
        <v>4.9530591458923348E-4</v>
      </c>
      <c r="J20" s="89">
        <v>6.8481138758535337E-4</v>
      </c>
      <c r="K20" s="89">
        <v>6.0691493400793182E-4</v>
      </c>
      <c r="L20" s="89">
        <v>5.5400006672877758E-4</v>
      </c>
      <c r="M20" s="89">
        <v>1.8034519021863901E-4</v>
      </c>
      <c r="N20" s="89">
        <v>2.0175610414246281E-4</v>
      </c>
      <c r="O20" s="91">
        <v>0</v>
      </c>
      <c r="P20" s="112"/>
      <c r="Q20" s="20"/>
    </row>
    <row r="21" spans="1:274" ht="15" customHeight="1" x14ac:dyDescent="0.25">
      <c r="A21" s="140" t="s">
        <v>49</v>
      </c>
      <c r="B21" s="46" t="s">
        <v>38</v>
      </c>
      <c r="C21" s="15">
        <f t="shared" ref="C21:N21" si="5">C5/(C3*$P21 + C5)</f>
        <v>8.9025523434806479E-8</v>
      </c>
      <c r="D21" s="15">
        <f t="shared" si="5"/>
        <v>1.9531667145933383E-2</v>
      </c>
      <c r="E21" s="15">
        <f t="shared" si="5"/>
        <v>3.4459143474098286E-2</v>
      </c>
      <c r="F21" s="15">
        <f t="shared" si="5"/>
        <v>4.922980306951405E-2</v>
      </c>
      <c r="G21" s="15">
        <f t="shared" si="5"/>
        <v>6.6386421426466113E-2</v>
      </c>
      <c r="H21" s="15">
        <f t="shared" si="5"/>
        <v>8.1450842864301792E-2</v>
      </c>
      <c r="I21" s="15">
        <f t="shared" si="5"/>
        <v>9.4186290602440187E-2</v>
      </c>
      <c r="J21" s="15">
        <f t="shared" si="5"/>
        <v>9.760425425368642E-2</v>
      </c>
      <c r="K21" s="15">
        <f t="shared" si="5"/>
        <v>0.10933892097773418</v>
      </c>
      <c r="L21" s="15">
        <f t="shared" si="5"/>
        <v>0.12340683767406506</v>
      </c>
      <c r="M21" s="15">
        <f t="shared" si="5"/>
        <v>0.12897530030540255</v>
      </c>
      <c r="N21" s="15">
        <f t="shared" si="5"/>
        <v>0.13741757598052853</v>
      </c>
      <c r="O21" s="16">
        <f>O5/(O3*$P21 + O5)</f>
        <v>0.14828240888767338</v>
      </c>
      <c r="P21" s="14">
        <f>(1 - P$1) / P$1 * (P5/P3)</f>
        <v>1.326526553944007</v>
      </c>
      <c r="Q21" s="105">
        <f>(1 - Q$1) / Q$1 * (Q5/Q3)</f>
        <v>0.91373760451381503</v>
      </c>
      <c r="R21" s="135" t="s">
        <v>69</v>
      </c>
      <c r="CC21" s="94">
        <v>0.01</v>
      </c>
      <c r="CS21" s="94">
        <v>0.01</v>
      </c>
      <c r="DI21" s="94">
        <v>0.01</v>
      </c>
    </row>
    <row r="22" spans="1:274" ht="15.75" thickBot="1" x14ac:dyDescent="0.3">
      <c r="A22" s="141"/>
      <c r="B22" s="47" t="s">
        <v>39</v>
      </c>
      <c r="C22" s="52">
        <f t="shared" ref="C22:O22" si="6">C6/(C4*$P22 + C6)</f>
        <v>5.1463414189978048E-3</v>
      </c>
      <c r="D22" s="52">
        <f t="shared" si="6"/>
        <v>2.3089369942691711E-2</v>
      </c>
      <c r="E22" s="52">
        <f t="shared" si="6"/>
        <v>2.6396156047864557E-2</v>
      </c>
      <c r="F22" s="52">
        <f t="shared" si="6"/>
        <v>4.2376782679680675E-2</v>
      </c>
      <c r="G22" s="52">
        <f t="shared" si="6"/>
        <v>6.1696012809914082E-2</v>
      </c>
      <c r="H22" s="52">
        <f t="shared" si="6"/>
        <v>6.4020313804193152E-2</v>
      </c>
      <c r="I22" s="52">
        <f t="shared" si="6"/>
        <v>8.79764313325095E-2</v>
      </c>
      <c r="J22" s="52">
        <f t="shared" si="6"/>
        <v>7.8289226183333435E-2</v>
      </c>
      <c r="K22" s="52">
        <f t="shared" si="6"/>
        <v>9.0103422637769465E-2</v>
      </c>
      <c r="L22" s="52">
        <f t="shared" si="6"/>
        <v>0.11266385796274966</v>
      </c>
      <c r="M22" s="52">
        <f t="shared" si="6"/>
        <v>0.12604917222191322</v>
      </c>
      <c r="N22" s="52">
        <f t="shared" si="6"/>
        <v>0.13542015876211799</v>
      </c>
      <c r="O22" s="53">
        <f t="shared" si="6"/>
        <v>0.13939222721587294</v>
      </c>
      <c r="P22" s="97">
        <f>(1 - P$1) / P$1 * (P6/P4)</f>
        <v>1.1500838358522281</v>
      </c>
      <c r="Q22" s="52">
        <f>(1 - Q$1) / Q$1 * (Q6/Q4)</f>
        <v>0.88517219998223062</v>
      </c>
      <c r="R22" s="136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3" t="s">
        <v>5</v>
      </c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2"/>
      <c r="S24" s="132" t="s">
        <v>6</v>
      </c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34"/>
      <c r="AG24" s="74"/>
      <c r="AI24" s="132" t="s">
        <v>13</v>
      </c>
      <c r="AJ24" s="132"/>
      <c r="AK24" s="132"/>
      <c r="AL24" s="132"/>
      <c r="AM24" s="132"/>
      <c r="AN24" s="132"/>
      <c r="AO24" s="132"/>
      <c r="AP24" s="132"/>
      <c r="AQ24" s="132"/>
      <c r="AR24" s="132"/>
      <c r="AS24" s="132"/>
      <c r="AT24" s="132"/>
      <c r="AU24" s="132"/>
      <c r="AV24" s="34"/>
      <c r="AW24" s="74"/>
      <c r="AY24" s="132" t="s">
        <v>23</v>
      </c>
      <c r="AZ24" s="132"/>
      <c r="BA24" s="132"/>
      <c r="BB24" s="132"/>
      <c r="BC24" s="132"/>
      <c r="BD24" s="132"/>
      <c r="BE24" s="132"/>
      <c r="BF24" s="132"/>
      <c r="BG24" s="132"/>
      <c r="BH24" s="132"/>
      <c r="BI24" s="132"/>
      <c r="BJ24" s="132"/>
      <c r="BK24" s="132"/>
      <c r="BL24" s="34"/>
      <c r="BM24" s="74"/>
      <c r="BO24" s="132" t="s">
        <v>26</v>
      </c>
      <c r="BP24" s="132"/>
      <c r="BQ24" s="132"/>
      <c r="BR24" s="132"/>
      <c r="BS24" s="132"/>
      <c r="BT24" s="132"/>
      <c r="BU24" s="132"/>
      <c r="BV24" s="132"/>
      <c r="BW24" s="132"/>
      <c r="BX24" s="132"/>
      <c r="BY24" s="132"/>
      <c r="BZ24" s="132"/>
      <c r="CA24" s="132"/>
      <c r="CB24" s="34"/>
      <c r="CC24" s="74"/>
      <c r="CE24" s="132" t="s">
        <v>59</v>
      </c>
      <c r="CF24" s="132"/>
      <c r="CG24" s="132"/>
      <c r="CH24" s="132"/>
      <c r="CI24" s="132"/>
      <c r="CJ24" s="132"/>
      <c r="CK24" s="132"/>
      <c r="CL24" s="132"/>
      <c r="CM24" s="132"/>
      <c r="CN24" s="132"/>
      <c r="CO24" s="132"/>
      <c r="CP24" s="132"/>
      <c r="CQ24" s="132"/>
      <c r="CR24" s="88"/>
      <c r="CS24" s="88"/>
      <c r="CU24" s="132" t="s">
        <v>27</v>
      </c>
      <c r="CV24" s="132"/>
      <c r="CW24" s="132"/>
      <c r="CX24" s="132"/>
      <c r="CY24" s="132"/>
      <c r="CZ24" s="132"/>
      <c r="DA24" s="132"/>
      <c r="DB24" s="132"/>
      <c r="DC24" s="132"/>
      <c r="DD24" s="132"/>
      <c r="DE24" s="132"/>
      <c r="DF24" s="132"/>
      <c r="DG24" s="132"/>
      <c r="DH24" s="34"/>
      <c r="DI24" s="74"/>
      <c r="DK24" s="132" t="s">
        <v>24</v>
      </c>
      <c r="DL24" s="132"/>
      <c r="DM24" s="132"/>
      <c r="DN24" s="132"/>
      <c r="DO24" s="132"/>
      <c r="DP24" s="132"/>
      <c r="DQ24" s="132"/>
      <c r="DR24" s="132"/>
      <c r="DS24" s="132"/>
      <c r="DT24" s="132"/>
      <c r="DU24" s="132"/>
      <c r="DV24" s="132"/>
      <c r="DW24" s="132"/>
      <c r="DX24" s="34" t="s">
        <v>34</v>
      </c>
      <c r="DY24" s="74"/>
      <c r="EA24" s="132" t="s">
        <v>64</v>
      </c>
      <c r="EB24" s="132"/>
      <c r="EC24" s="132"/>
      <c r="ED24" s="132"/>
      <c r="EE24" s="132"/>
      <c r="EF24" s="132"/>
      <c r="EG24" s="132"/>
      <c r="EH24" s="132"/>
      <c r="EI24" s="132"/>
      <c r="EJ24" s="132"/>
      <c r="EK24" s="132"/>
      <c r="EL24" s="132"/>
      <c r="EM24" s="132"/>
      <c r="EN24" s="88" t="s">
        <v>34</v>
      </c>
      <c r="EO24" s="88"/>
      <c r="EQ24" s="132" t="s">
        <v>25</v>
      </c>
      <c r="ER24" s="132"/>
      <c r="ES24" s="132"/>
      <c r="ET24" s="132"/>
      <c r="EU24" s="132"/>
      <c r="EV24" s="132"/>
      <c r="EW24" s="132"/>
      <c r="EX24" s="132"/>
      <c r="EY24" s="132"/>
      <c r="EZ24" s="132"/>
      <c r="FA24" s="132"/>
      <c r="FB24" s="132"/>
      <c r="FC24" s="132"/>
      <c r="FD24" s="132"/>
      <c r="FE24" s="132"/>
      <c r="FG24" s="132" t="s">
        <v>60</v>
      </c>
      <c r="FH24" s="132"/>
      <c r="FI24" s="132"/>
      <c r="FJ24" s="132"/>
      <c r="FK24" s="132"/>
      <c r="FL24" s="132"/>
      <c r="FM24" s="132"/>
      <c r="FN24" s="132"/>
      <c r="FO24" s="132"/>
      <c r="FP24" s="132"/>
      <c r="FQ24" s="132"/>
      <c r="FR24" s="132"/>
      <c r="FS24" s="132"/>
      <c r="FT24" s="132"/>
      <c r="FU24" s="132"/>
      <c r="FW24" s="143" t="s">
        <v>63</v>
      </c>
      <c r="FX24" s="143"/>
      <c r="FY24" s="143"/>
      <c r="FZ24" s="143"/>
      <c r="GA24" s="143"/>
      <c r="GB24" s="143"/>
      <c r="GC24" s="143"/>
      <c r="GD24" s="143"/>
      <c r="GE24" s="143"/>
      <c r="GF24" s="143"/>
      <c r="GG24" s="143"/>
      <c r="GH24" s="143"/>
      <c r="GI24" s="143"/>
      <c r="GJ24" s="143"/>
      <c r="GK24" s="143"/>
      <c r="GM24" s="132" t="s">
        <v>66</v>
      </c>
      <c r="GN24" s="132"/>
      <c r="GO24" s="132"/>
      <c r="GP24" s="132"/>
      <c r="GQ24" s="132"/>
      <c r="GR24" s="132"/>
      <c r="GS24" s="132"/>
      <c r="GT24" s="132"/>
      <c r="GU24" s="132"/>
      <c r="GV24" s="132"/>
      <c r="GW24" s="132"/>
      <c r="GX24" s="132"/>
      <c r="GY24" s="132"/>
      <c r="GZ24" s="132" t="s">
        <v>68</v>
      </c>
      <c r="HA24" s="132"/>
      <c r="HC24" s="132" t="s">
        <v>67</v>
      </c>
      <c r="HD24" s="132"/>
      <c r="HE24" s="132"/>
      <c r="HF24" s="132"/>
      <c r="HG24" s="132"/>
      <c r="HH24" s="132"/>
      <c r="HI24" s="132"/>
      <c r="HJ24" s="132"/>
      <c r="HK24" s="132"/>
      <c r="HL24" s="132"/>
      <c r="HM24" s="132"/>
      <c r="HN24" s="132"/>
      <c r="HO24" s="132"/>
      <c r="HP24" s="132" t="s">
        <v>68</v>
      </c>
      <c r="HQ24" s="132"/>
      <c r="HS24" s="132" t="s">
        <v>70</v>
      </c>
      <c r="HT24" s="132"/>
      <c r="HU24" s="132"/>
      <c r="HV24" s="132"/>
      <c r="HW24" s="132"/>
      <c r="HX24" s="132"/>
      <c r="HY24" s="132"/>
      <c r="HZ24" s="132"/>
      <c r="IA24" s="132"/>
      <c r="IB24" s="132"/>
      <c r="IC24" s="132"/>
      <c r="ID24" s="132"/>
      <c r="IE24" s="132"/>
      <c r="IF24" s="132" t="s">
        <v>68</v>
      </c>
      <c r="IG24" s="132"/>
      <c r="II24" s="132" t="s">
        <v>71</v>
      </c>
      <c r="IJ24" s="132"/>
      <c r="IK24" s="132"/>
      <c r="IL24" s="132"/>
      <c r="IM24" s="132"/>
      <c r="IN24" s="132"/>
      <c r="IO24" s="132"/>
      <c r="IP24" s="132"/>
      <c r="IQ24" s="132"/>
      <c r="IR24" s="132"/>
      <c r="IS24" s="132"/>
      <c r="IT24" s="132"/>
      <c r="IU24" s="132"/>
      <c r="IV24" s="132" t="s">
        <v>68</v>
      </c>
      <c r="IW24" s="132"/>
      <c r="IY24" s="132" t="s">
        <v>72</v>
      </c>
      <c r="IZ24" s="132"/>
      <c r="JA24" s="132"/>
      <c r="JB24" s="132"/>
      <c r="JC24" s="132"/>
      <c r="JD24" s="132"/>
      <c r="JE24" s="132"/>
      <c r="JF24" s="132"/>
      <c r="JG24" s="132"/>
      <c r="JH24" s="132"/>
      <c r="JI24" s="132"/>
      <c r="JJ24" s="132"/>
      <c r="JK24" s="132"/>
      <c r="JL24" s="132" t="s">
        <v>68</v>
      </c>
      <c r="JM24" s="132"/>
    </row>
    <row r="25" spans="1:274" x14ac:dyDescent="0.25">
      <c r="C25" s="133" t="s">
        <v>0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4" t="s">
        <v>68</v>
      </c>
      <c r="Q25" s="134"/>
      <c r="S25" s="133" t="s">
        <v>0</v>
      </c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4" t="s">
        <v>68</v>
      </c>
      <c r="AG25" s="134"/>
      <c r="AI25" s="133" t="s">
        <v>0</v>
      </c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4" t="s">
        <v>68</v>
      </c>
      <c r="AW25" s="134"/>
      <c r="AY25" s="133" t="s">
        <v>0</v>
      </c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4" t="s">
        <v>68</v>
      </c>
      <c r="BM25" s="134"/>
      <c r="BO25" s="133" t="s">
        <v>0</v>
      </c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34" t="s">
        <v>68</v>
      </c>
      <c r="CC25" s="134"/>
      <c r="CE25" s="133" t="s">
        <v>0</v>
      </c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34" t="s">
        <v>68</v>
      </c>
      <c r="CS25" s="134"/>
      <c r="CU25" s="133" t="s">
        <v>0</v>
      </c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134" t="s">
        <v>68</v>
      </c>
      <c r="DI25" s="134"/>
      <c r="DK25" s="133" t="s">
        <v>0</v>
      </c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134" t="s">
        <v>68</v>
      </c>
      <c r="DY25" s="134"/>
      <c r="EA25" s="133" t="s">
        <v>0</v>
      </c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34" t="s">
        <v>68</v>
      </c>
      <c r="EO25" s="134"/>
      <c r="EQ25" s="133" t="s">
        <v>0</v>
      </c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4" t="s">
        <v>68</v>
      </c>
      <c r="FE25" s="134"/>
      <c r="FG25" s="133" t="s">
        <v>0</v>
      </c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4" t="s">
        <v>68</v>
      </c>
      <c r="FU25" s="134"/>
      <c r="FW25" s="133" t="s">
        <v>0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4" t="s">
        <v>68</v>
      </c>
      <c r="GK25" s="134"/>
      <c r="GM25" s="133" t="s">
        <v>0</v>
      </c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4" t="s">
        <v>68</v>
      </c>
      <c r="HA25" s="134"/>
      <c r="HC25" s="133" t="s">
        <v>0</v>
      </c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4" t="s">
        <v>68</v>
      </c>
      <c r="HQ25" s="134"/>
      <c r="HS25" s="133" t="s">
        <v>0</v>
      </c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4" t="s">
        <v>68</v>
      </c>
      <c r="IG25" s="134"/>
      <c r="II25" s="133" t="s">
        <v>0</v>
      </c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4" t="s">
        <v>68</v>
      </c>
      <c r="IW25" s="134"/>
      <c r="IY25" s="133" t="s">
        <v>0</v>
      </c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4" t="s">
        <v>68</v>
      </c>
      <c r="JM25" s="134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95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93">
        <v>0</v>
      </c>
      <c r="IZ26" s="93">
        <v>5</v>
      </c>
      <c r="JA26" s="93">
        <v>10</v>
      </c>
      <c r="JB26" s="93">
        <v>15</v>
      </c>
      <c r="JC26" s="93">
        <v>20</v>
      </c>
      <c r="JD26" s="93">
        <v>25</v>
      </c>
      <c r="JE26" s="93">
        <v>30</v>
      </c>
      <c r="JF26" s="93">
        <v>35</v>
      </c>
      <c r="JG26" s="93">
        <v>40</v>
      </c>
      <c r="JH26" s="93">
        <v>45</v>
      </c>
      <c r="JI26" s="93">
        <v>50</v>
      </c>
      <c r="JJ26" s="93">
        <v>55</v>
      </c>
      <c r="JK26" s="93">
        <v>60</v>
      </c>
      <c r="JL26" s="35">
        <f>IV26</f>
        <v>0.2</v>
      </c>
      <c r="JM26" s="35">
        <f>IW26</f>
        <v>0.5</v>
      </c>
      <c r="JN26" s="93"/>
    </row>
    <row r="27" spans="1:274" x14ac:dyDescent="0.25">
      <c r="B27" s="2">
        <v>0</v>
      </c>
      <c r="C27" s="37">
        <v>81.332999999999998</v>
      </c>
      <c r="D27" s="37">
        <v>81.563999999999993</v>
      </c>
      <c r="E27" s="37">
        <v>83.128</v>
      </c>
      <c r="F27" s="37">
        <v>86.332999999999998</v>
      </c>
      <c r="G27" s="37">
        <v>81.956000000000003</v>
      </c>
      <c r="H27" s="37">
        <v>79.977999999999994</v>
      </c>
      <c r="I27" s="37">
        <v>80.555999999999997</v>
      </c>
      <c r="J27" s="37">
        <v>80.132999999999996</v>
      </c>
      <c r="K27" s="37">
        <v>80.8</v>
      </c>
      <c r="L27" s="37">
        <v>78.956000000000003</v>
      </c>
      <c r="M27" s="37">
        <v>81.111000000000004</v>
      </c>
      <c r="N27" s="37">
        <v>80.466999999999999</v>
      </c>
      <c r="O27" s="37">
        <v>77.837000000000003</v>
      </c>
      <c r="P27" s="37">
        <v>75.561000000000007</v>
      </c>
      <c r="Q27" s="37">
        <v>73.293000000000006</v>
      </c>
      <c r="S27" s="4">
        <f t="shared" ref="S27:S90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77.198567145835597</v>
      </c>
      <c r="T27" s="4">
        <f t="shared" ref="T27:T90" si="8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79.487913510173215</v>
      </c>
      <c r="U27" s="4">
        <f t="shared" ref="U27:U90" si="9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78.642368834190748</v>
      </c>
      <c r="V27" s="4">
        <f t="shared" ref="V27:V90" si="10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83.564973345033238</v>
      </c>
      <c r="W27" s="4">
        <f t="shared" ref="W27:W90" si="11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79.320257037507801</v>
      </c>
      <c r="X27" s="4">
        <f t="shared" ref="X27:X90" si="12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79.245356737662107</v>
      </c>
      <c r="Y27" s="4">
        <f t="shared" ref="Y27:Y90" si="13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78.06911915658246</v>
      </c>
      <c r="Z27" s="4" t="e">
        <f t="shared" ref="Z27:Z90" si="14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5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6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7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8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>
        <f t="shared" ref="AE27:AE90" si="19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76.555376090113086</v>
      </c>
      <c r="AF27" s="4">
        <f t="shared" ref="AF27:AF90" si="20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72.832597109438339</v>
      </c>
      <c r="AG27" s="4" t="e">
        <f t="shared" ref="AG27:AG90" si="21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2">IF(OR($B27 &lt; C$230, $B27 &gt; C$233), 0, C27-S27)</f>
        <v>4.1344328541644018</v>
      </c>
      <c r="AJ27" s="4">
        <f t="shared" ref="AJ27:AJ90" si="23">IF(OR($B27 &lt; D$230, $B27 &gt; D$233), 0, D27-T27)</f>
        <v>2.0760864898267783</v>
      </c>
      <c r="AK27" s="4">
        <f t="shared" ref="AK27:AK90" si="24">IF(OR($B27 &lt; E$230, $B27 &gt; E$233), 0, E27-U27)</f>
        <v>4.4856311658092523</v>
      </c>
      <c r="AL27" s="4">
        <f t="shared" ref="AL27:AL90" si="25">IF(OR($B27 &lt; F$230, $B27 &gt; F$233), 0, F27-V27)</f>
        <v>2.7680266549667607</v>
      </c>
      <c r="AM27" s="4">
        <f t="shared" ref="AM27:AM90" si="26">IF(OR($B27 &lt; G$230, $B27 &gt; G$233), 0, G27-W27)</f>
        <v>2.635742962492202</v>
      </c>
      <c r="AN27" s="4">
        <f t="shared" ref="AN27:AN90" si="27">IF(OR($B27 &lt; H$230, $B27 &gt; H$233), 0, H27-X27)</f>
        <v>0.73264326233788779</v>
      </c>
      <c r="AO27" s="4">
        <f t="shared" ref="AO27:AO90" si="28">IF(OR($B27 &lt; I$230, $B27 &gt; I$233), 0, I27-Y27)</f>
        <v>2.4868808434175378</v>
      </c>
      <c r="AP27" s="4">
        <f t="shared" ref="AP27:AP90" si="29">IF(OR($B27 &lt; J$230, $B27 &gt; J$233), 0, J27-Z27)</f>
        <v>0</v>
      </c>
      <c r="AQ27" s="4">
        <f t="shared" ref="AQ27:AQ90" si="30">IF(OR($B27 &lt; K$230, $B27 &gt; K$233), 0, K27-AA27)</f>
        <v>0</v>
      </c>
      <c r="AR27" s="4">
        <f t="shared" ref="AR27:AR90" si="31">IF(OR($B27 &lt; L$230, $B27 &gt; L$233), 0, L27-AB27)</f>
        <v>0</v>
      </c>
      <c r="AS27" s="4">
        <f t="shared" ref="AS27:AS90" si="32">IF(OR($B27 &lt; M$230, $B27 &gt; M$233), 0, M27-AC27)</f>
        <v>0</v>
      </c>
      <c r="AT27" s="4">
        <f t="shared" ref="AT27:AT90" si="33">IF(OR($B27 &lt; N$230, $B27 &gt; N$233), 0, N27-AD27)</f>
        <v>0</v>
      </c>
      <c r="AU27" s="4">
        <f t="shared" ref="AU27:AU90" si="34">IF(OR($B27 &lt; O$230, $B27 &gt; O$233), 0, O27-AE27)</f>
        <v>1.2816239098869175</v>
      </c>
      <c r="AV27" s="4">
        <f t="shared" ref="AV27:AW42" si="35">IF(OR($B27 &lt; P$230, $B27 &gt; P$233), 0, P27-AF27)</f>
        <v>2.728402890561668</v>
      </c>
      <c r="AW27" s="4">
        <f t="shared" si="35"/>
        <v>0</v>
      </c>
      <c r="AY27" s="2">
        <f>IF(OR($B27 &lt; C$230, $B27 &gt; C$233), #N/A, ((1-FG27)*DK27) + (FG27 - FW27)*EA27 + (FW27*EQ27))</f>
        <v>77.198567103130983</v>
      </c>
      <c r="AZ27" s="2">
        <f t="shared" ref="AZ27:BM42" si="36">IF(OR($B27 &lt; D$230, $B27 &gt; D$233), #N/A, ((1-FH27)*DL27) + (FH27 - FX27)*EB27 + (FX27*ER27))</f>
        <v>79.487913506928322</v>
      </c>
      <c r="BA27" s="2">
        <f t="shared" si="36"/>
        <v>78.642368833976747</v>
      </c>
      <c r="BB27" s="2">
        <f t="shared" si="36"/>
        <v>83.564973280474931</v>
      </c>
      <c r="BC27" s="2">
        <f t="shared" si="36"/>
        <v>79.320257037449167</v>
      </c>
      <c r="BD27" s="2">
        <f t="shared" si="36"/>
        <v>79.245356737639838</v>
      </c>
      <c r="BE27" s="2">
        <f t="shared" si="36"/>
        <v>78.069119156572668</v>
      </c>
      <c r="BF27" s="2" t="e">
        <f t="shared" si="36"/>
        <v>#N/A</v>
      </c>
      <c r="BG27" s="2" t="e">
        <f t="shared" si="36"/>
        <v>#N/A</v>
      </c>
      <c r="BH27" s="2" t="e">
        <f t="shared" si="36"/>
        <v>#N/A</v>
      </c>
      <c r="BI27" s="2" t="e">
        <f t="shared" si="36"/>
        <v>#N/A</v>
      </c>
      <c r="BJ27" s="2" t="e">
        <f t="shared" si="36"/>
        <v>#N/A</v>
      </c>
      <c r="BK27" s="2">
        <f t="shared" si="36"/>
        <v>76.55537609005016</v>
      </c>
      <c r="BL27" s="2">
        <f t="shared" si="36"/>
        <v>72.832597109431759</v>
      </c>
      <c r="BM27" s="2" t="e">
        <f t="shared" si="36"/>
        <v>#N/A</v>
      </c>
      <c r="BO27" s="2">
        <f t="shared" ref="BO27:BO90" si="37">IF(AND(IY27 &lt; $CC$22, $B27 &lt; C$7, $B27 &gt; C$230), C27, "")</f>
        <v>81.332999999999998</v>
      </c>
      <c r="BP27" s="2">
        <f t="shared" ref="BP27:BP90" si="38">IF(AND(IZ27 &lt; $CC$22, $B27 &lt; D$7, $B27 &gt; D$230), D27, "")</f>
        <v>81.563999999999993</v>
      </c>
      <c r="BQ27" s="2">
        <f t="shared" ref="BQ27:BQ90" si="39">IF(AND(JA27 &lt; $CC$22, $B27 &lt; E$7, $B27 &gt; E$230), E27, "")</f>
        <v>83.128</v>
      </c>
      <c r="BR27" s="2">
        <f t="shared" ref="BR27:BR90" si="40">IF(AND(JB27 &lt; $CC$22, $B27 &lt; F$7, $B27 &gt; F$230), F27, "")</f>
        <v>86.332999999999998</v>
      </c>
      <c r="BS27" s="2">
        <f t="shared" ref="BS27:BS90" si="41">IF(AND(JC27 &lt; $CC$22, $B27 &lt; G$7, $B27 &gt; G$230), G27, "")</f>
        <v>81.956000000000003</v>
      </c>
      <c r="BT27" s="2">
        <f t="shared" ref="BT27:BT90" si="42">IF(AND(JD27 &lt; $CC$22, $B27 &lt; H$7, $B27 &gt; H$230), H27, "")</f>
        <v>79.977999999999994</v>
      </c>
      <c r="BU27" s="2">
        <f t="shared" ref="BU27:BU90" si="43">IF(AND(JE27 &lt; $CC$22, $B27 &lt; I$7, $B27 &gt; I$230), I27, "")</f>
        <v>80.555999999999997</v>
      </c>
      <c r="BV27" s="2" t="str">
        <f t="shared" ref="BV27:BV90" si="44">IF(AND(JF27 &lt; $CC$22, $B27 &lt; J$7, $B27 &gt; J$230), J27, "")</f>
        <v/>
      </c>
      <c r="BW27" s="2" t="str">
        <f t="shared" ref="BW27:BW90" si="45">IF(AND(JG27 &lt; $CC$22, $B27 &lt; K$7, $B27 &gt; K$230), K27, "")</f>
        <v/>
      </c>
      <c r="BX27" s="2" t="str">
        <f t="shared" ref="BX27:BX90" si="46">IF(AND(JH27 &lt; $CC$22, $B27 &lt; L$7, $B27 &gt; L$230), L27, "")</f>
        <v/>
      </c>
      <c r="BY27" s="2" t="str">
        <f t="shared" ref="BY27:BY90" si="47">IF(AND(JI27 &lt; $CC$22, $B27 &lt; M$7, $B27 &gt; M$230), M27, "")</f>
        <v/>
      </c>
      <c r="BZ27" s="2" t="str">
        <f t="shared" ref="BZ27:BZ90" si="48">IF(AND(JJ27 &lt; $CC$22, $B27 &lt; N$7, $B27 &gt; N$230), N27, "")</f>
        <v/>
      </c>
      <c r="CA27" s="2">
        <f t="shared" ref="CA27:CA90" si="49">IF(AND(JK27 &lt; $CC$22, $B27 &lt; O$7, $B27 &gt; O$230), O27, "")</f>
        <v>77.837000000000003</v>
      </c>
      <c r="CB27" s="2">
        <f t="shared" ref="CB27:CB90" si="50">IF(AND(JL27 &lt; $CC$22, $B27 &lt; P$7, $B27 &gt; P$230), P27, "")</f>
        <v>75.561000000000007</v>
      </c>
      <c r="CC27" s="2" t="str">
        <f t="shared" ref="CC27:CC90" si="51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2">IF(AND(IZ27 &lt; $CS$22, $B27 &gt; D$231, $B27 &lt; D$232), D27, "")</f>
        <v/>
      </c>
      <c r="CG27" s="2" t="str">
        <f t="shared" si="52"/>
        <v/>
      </c>
      <c r="CH27" s="2" t="str">
        <f t="shared" si="52"/>
        <v/>
      </c>
      <c r="CI27" s="2" t="str">
        <f t="shared" si="52"/>
        <v/>
      </c>
      <c r="CJ27" s="2" t="str">
        <f t="shared" si="52"/>
        <v/>
      </c>
      <c r="CK27" s="2" t="str">
        <f t="shared" si="52"/>
        <v/>
      </c>
      <c r="CL27" s="2" t="str">
        <f t="shared" si="52"/>
        <v/>
      </c>
      <c r="CM27" s="2" t="str">
        <f t="shared" si="52"/>
        <v/>
      </c>
      <c r="CN27" s="2" t="str">
        <f t="shared" si="52"/>
        <v/>
      </c>
      <c r="CO27" s="2" t="str">
        <f t="shared" si="52"/>
        <v/>
      </c>
      <c r="CP27" s="2" t="str">
        <f t="shared" si="52"/>
        <v/>
      </c>
      <c r="CQ27" s="2" t="str">
        <f t="shared" si="52"/>
        <v/>
      </c>
      <c r="CR27" s="2" t="str">
        <f t="shared" si="52"/>
        <v/>
      </c>
      <c r="CS27" s="2" t="str">
        <f t="shared" si="52"/>
        <v/>
      </c>
      <c r="CU27" s="2" t="str">
        <f t="shared" ref="CU27:CU90" si="53">IF(AND(IY27 &lt; $DI$22, $B27 &gt; C$7, $B27 &lt; C$233), C27, "")</f>
        <v/>
      </c>
      <c r="CV27" s="2" t="str">
        <f t="shared" ref="CV27:CV90" si="54">IF(AND(IZ27 &lt; $DI$22, $B27 &gt; D$7, $B27 &lt; D$233), D27, "")</f>
        <v/>
      </c>
      <c r="CW27" s="2" t="str">
        <f t="shared" ref="CW27:CW90" si="55">IF(AND(JA27 &lt; $DI$22, $B27 &gt; E$7, $B27 &lt; E$233), E27, "")</f>
        <v/>
      </c>
      <c r="CX27" s="2" t="str">
        <f t="shared" ref="CX27:CX90" si="56">IF(AND(JB27 &lt; $DI$22, $B27 &gt; F$7, $B27 &lt; F$233), F27, "")</f>
        <v/>
      </c>
      <c r="CY27" s="2" t="str">
        <f t="shared" ref="CY27:CY90" si="57">IF(AND(JC27 &lt; $DI$22, $B27 &gt; G$7, $B27 &lt; G$233), G27, "")</f>
        <v/>
      </c>
      <c r="CZ27" s="2" t="str">
        <f t="shared" ref="CZ27:CZ90" si="58">IF(AND(JD27 &lt; $DI$22, $B27 &gt; H$7, $B27 &lt; H$233), H27, "")</f>
        <v/>
      </c>
      <c r="DA27" s="2" t="str">
        <f t="shared" ref="DA27:DA90" si="59">IF(AND(JE27 &lt; $DI$22, $B27 &gt; I$7, $B27 &lt; I$233), I27, "")</f>
        <v/>
      </c>
      <c r="DB27" s="2" t="str">
        <f t="shared" ref="DB27:DB90" si="60">IF(AND(JF27 &lt; $DI$22, $B27 &gt; J$7, $B27 &lt; J$233), J27, "")</f>
        <v/>
      </c>
      <c r="DC27" s="2" t="str">
        <f t="shared" ref="DC27:DC90" si="61">IF(AND(JG27 &lt; $DI$22, $B27 &gt; K$7, $B27 &lt; K$233), K27, "")</f>
        <v/>
      </c>
      <c r="DD27" s="2" t="str">
        <f t="shared" ref="DD27:DD90" si="62">IF(AND(JH27 &lt; $DI$22, $B27 &gt; L$7, $B27 &lt; L$233), L27, "")</f>
        <v/>
      </c>
      <c r="DE27" s="2" t="str">
        <f t="shared" ref="DE27:DE90" si="63">IF(AND(JI27 &lt; $DI$22, $B27 &gt; M$7, $B27 &lt; M$233), M27, "")</f>
        <v/>
      </c>
      <c r="DF27" s="2" t="str">
        <f t="shared" ref="DF27:DF90" si="64">IF(AND(JJ27 &lt; $DI$22, $B27 &gt; N$7, $B27 &lt; N$233), N27, "")</f>
        <v/>
      </c>
      <c r="DG27" s="2" t="str">
        <f t="shared" ref="DG27:DG90" si="65">IF(AND(JK27 &lt; $DI$22, $B27 &gt; O$7, $B27 &lt; O$233), O27, "")</f>
        <v/>
      </c>
      <c r="DH27" s="2" t="str">
        <f t="shared" ref="DH27:DH90" si="66">IF(AND(JL27 &lt; $DI$22, $B27 &gt; P$7, $B27 &lt; P$233), P27, "")</f>
        <v/>
      </c>
      <c r="DI27" s="2" t="str">
        <f t="shared" ref="DI27:DI90" si="67">IF(AND(JM27 &lt; $DI$22, $B27 &gt; Q$7, $B27 &lt; Q$233), Q27, "")</f>
        <v/>
      </c>
      <c r="DK27" s="2">
        <f t="shared" ref="DK27:DK90" si="68">BO$228*$B27+BO$229</f>
        <v>77.059308536585377</v>
      </c>
      <c r="DL27" s="2">
        <f t="shared" ref="DL27:DY42" si="69">BP$228*$B27+BP$229</f>
        <v>79.273868217054257</v>
      </c>
      <c r="DM27" s="2">
        <f t="shared" si="69"/>
        <v>78.401445182724245</v>
      </c>
      <c r="DN27" s="2">
        <f t="shared" si="69"/>
        <v>83.49332752613239</v>
      </c>
      <c r="DO27" s="2">
        <f t="shared" si="69"/>
        <v>79.087006342494703</v>
      </c>
      <c r="DP27" s="2">
        <f t="shared" si="69"/>
        <v>79.161734672304419</v>
      </c>
      <c r="DQ27" s="2">
        <f t="shared" si="69"/>
        <v>77.783933333333337</v>
      </c>
      <c r="DR27" s="2">
        <f t="shared" si="69"/>
        <v>77.768950166112973</v>
      </c>
      <c r="DS27" s="2">
        <f t="shared" si="69"/>
        <v>77.65502990033221</v>
      </c>
      <c r="DT27" s="2">
        <f t="shared" si="69"/>
        <v>77.862845528455281</v>
      </c>
      <c r="DU27" s="2">
        <f t="shared" si="69"/>
        <v>75.686780487804882</v>
      </c>
      <c r="DV27" s="2">
        <f t="shared" si="69"/>
        <v>76.784202808819103</v>
      </c>
      <c r="DW27" s="2">
        <f t="shared" si="69"/>
        <v>76.458033826638484</v>
      </c>
      <c r="DX27" s="2">
        <f t="shared" si="69"/>
        <v>72.716290909090901</v>
      </c>
      <c r="DY27" s="2">
        <f t="shared" si="69"/>
        <v>70.445600503337374</v>
      </c>
      <c r="EA27" s="2">
        <f t="shared" ref="EA27:EA83" si="70">CE$228*$B27+CE$229</f>
        <v>83.118095340275588</v>
      </c>
      <c r="EB27" s="2">
        <f t="shared" ref="EB27:EB90" si="71">CF$228*$B27+CF$229</f>
        <v>89.455925502616054</v>
      </c>
      <c r="EC27" s="2">
        <f t="shared" ref="EC27:EC90" si="72">CG$228*$B27+CG$229</f>
        <v>90.62704189511345</v>
      </c>
      <c r="ED27" s="2">
        <f t="shared" ref="ED27:ED90" si="73">CH$228*$B27+CH$229</f>
        <v>86.6993379301895</v>
      </c>
      <c r="EE27" s="2">
        <f t="shared" ref="EE27:EE90" si="74">CI$228*$B27+CI$229</f>
        <v>91.157181734749059</v>
      </c>
      <c r="EF27" s="2">
        <f t="shared" ref="EF27:EF90" si="75">CJ$228*$B27+CJ$229</f>
        <v>83.738173063177953</v>
      </c>
      <c r="EG27" s="2">
        <f t="shared" ref="EG27:EG90" si="76">CK$228*$B27+CK$229</f>
        <v>94.311553923530766</v>
      </c>
      <c r="EH27" s="2">
        <f t="shared" ref="EH27:EH90" si="77">CL$228*$B27+CL$229</f>
        <v>81.5020224056519</v>
      </c>
      <c r="EI27" s="2">
        <f t="shared" ref="EI27:EI90" si="78">CM$228*$B27+CM$229</f>
        <v>82.470278160492683</v>
      </c>
      <c r="EJ27" s="2">
        <f t="shared" ref="EJ27:EJ90" si="79">CN$228*$B27+CN$229</f>
        <v>89.691410016445076</v>
      </c>
      <c r="EK27" s="2">
        <f t="shared" ref="EK27:EK90" si="80">CO$228*$B27+CO$229</f>
        <v>92.275329920154633</v>
      </c>
      <c r="EL27" s="2">
        <f t="shared" ref="EL27:EL90" si="81">CP$228*$B27+CP$229</f>
        <v>90.497860474024392</v>
      </c>
      <c r="EM27" s="2">
        <f t="shared" ref="EM27:EM90" si="82">CQ$228*$B27+CQ$229</f>
        <v>81.783441920451637</v>
      </c>
      <c r="EN27" s="2">
        <f t="shared" ref="EN27:EN90" si="83">CR$228*$B27+CR$229</f>
        <v>79.923696811789085</v>
      </c>
      <c r="EO27" s="2">
        <f t="shared" ref="EO27:EO90" si="84">CS$228*$B27+CS$229</f>
        <v>77.313444494880329</v>
      </c>
      <c r="EQ27" s="2">
        <f t="shared" ref="EQ27:EQ90" si="85">CU$228*$B27+CU$229</f>
        <v>88.438416855617504</v>
      </c>
      <c r="ER27" s="2">
        <f t="shared" ref="ER27:FE42" si="86">CV$228*$B27+CV$229</f>
        <v>87.500348415006599</v>
      </c>
      <c r="ES27" s="2">
        <f t="shared" si="86"/>
        <v>88.914602860640485</v>
      </c>
      <c r="ET27" s="2">
        <f t="shared" si="86"/>
        <v>86.513837844525071</v>
      </c>
      <c r="EU27" s="2">
        <f t="shared" si="86"/>
        <v>86.459338437869619</v>
      </c>
      <c r="EV27" s="2">
        <f t="shared" si="86"/>
        <v>82.937453126350491</v>
      </c>
      <c r="EW27" s="2">
        <f t="shared" si="86"/>
        <v>87.495760865796228</v>
      </c>
      <c r="EX27" s="2">
        <f t="shared" si="86"/>
        <v>82.341965971086182</v>
      </c>
      <c r="EY27" s="2">
        <f t="shared" si="86"/>
        <v>81.551216795481082</v>
      </c>
      <c r="EZ27" s="2">
        <f t="shared" si="86"/>
        <v>86.658364140608512</v>
      </c>
      <c r="FA27" s="2">
        <f t="shared" si="86"/>
        <v>87.709690542204186</v>
      </c>
      <c r="FB27" s="2">
        <f t="shared" si="86"/>
        <v>87.156030794196127</v>
      </c>
      <c r="FC27" s="2">
        <f t="shared" si="86"/>
        <v>80.398779403977272</v>
      </c>
      <c r="FD27" s="2">
        <f t="shared" si="86"/>
        <v>78.875678299902091</v>
      </c>
      <c r="FE27" s="2">
        <f t="shared" si="86"/>
        <v>80.136014470632276</v>
      </c>
      <c r="FG27" s="2">
        <f t="shared" ref="FG27:FG90" si="87">POWER(10,($B27-C$231)/C$229)/(1+POWER(10,($B27-C$231)/C$229))</f>
        <v>2.2984403492379867E-2</v>
      </c>
      <c r="FH27" s="2">
        <f t="shared" ref="FH27:FU42" si="88">POWER(10,($B27-D$231)/D$229)/(1+POWER(10,($B27-D$231)/D$229))</f>
        <v>2.1021870271207367E-2</v>
      </c>
      <c r="FI27" s="2">
        <f t="shared" si="88"/>
        <v>1.9706540832026075E-2</v>
      </c>
      <c r="FJ27" s="2">
        <f t="shared" si="88"/>
        <v>2.2347343155298852E-2</v>
      </c>
      <c r="FK27" s="2">
        <f t="shared" si="88"/>
        <v>1.9324709763047336E-2</v>
      </c>
      <c r="FL27" s="2">
        <f t="shared" si="88"/>
        <v>1.8272371309569942E-2</v>
      </c>
      <c r="FM27" s="2">
        <f t="shared" si="88"/>
        <v>1.7255238924207269E-2</v>
      </c>
      <c r="FN27" s="2">
        <f t="shared" si="88"/>
        <v>1.6568553974684957E-2</v>
      </c>
      <c r="FO27" s="2">
        <f t="shared" si="88"/>
        <v>1.6462481285602105E-2</v>
      </c>
      <c r="FP27" s="2">
        <f t="shared" si="88"/>
        <v>1.7938989960954409E-2</v>
      </c>
      <c r="FQ27" s="2">
        <f t="shared" si="88"/>
        <v>1.4316902096468562E-2</v>
      </c>
      <c r="FR27" s="2">
        <f t="shared" si="88"/>
        <v>1.6146325260229941E-2</v>
      </c>
      <c r="FS27" s="2">
        <f t="shared" si="88"/>
        <v>1.827892309340199E-2</v>
      </c>
      <c r="FT27" s="2">
        <f t="shared" si="88"/>
        <v>1.6137077147846138E-2</v>
      </c>
      <c r="FU27" s="2">
        <f t="shared" si="88"/>
        <v>1.379849642388958E-2</v>
      </c>
      <c r="FW27" s="2">
        <f>POWER(10,($B27-C$232)/C$229)/(1+POWER(10,($B27-C$232)/C$229))</f>
        <v>1.8156332918305753E-7</v>
      </c>
      <c r="FX27" s="2">
        <f t="shared" ref="FX27:GK42" si="89">POWER(10,($B27-D$232)/D$229)/(1+POWER(10,($B27-D$232)/D$229))</f>
        <v>3.0552465283317045E-7</v>
      </c>
      <c r="FY27" s="2">
        <f t="shared" si="89"/>
        <v>3.3259933701028174E-7</v>
      </c>
      <c r="FZ27" s="2">
        <f t="shared" si="89"/>
        <v>3.2515555149538578E-7</v>
      </c>
      <c r="GA27" s="2">
        <f t="shared" si="89"/>
        <v>4.1323003129294307E-7</v>
      </c>
      <c r="GB27" s="2">
        <f t="shared" si="89"/>
        <v>3.9491710335948017E-7</v>
      </c>
      <c r="GC27" s="2">
        <f t="shared" si="89"/>
        <v>3.2555172455430641E-7</v>
      </c>
      <c r="GD27" s="2">
        <f t="shared" si="89"/>
        <v>3.0255086773133432E-7</v>
      </c>
      <c r="GE27" s="2">
        <f t="shared" si="89"/>
        <v>3.4761847994798241E-7</v>
      </c>
      <c r="GF27" s="2">
        <f t="shared" si="89"/>
        <v>4.3110823541093677E-7</v>
      </c>
      <c r="GG27" s="2">
        <f t="shared" si="89"/>
        <v>3.8914741387660244E-7</v>
      </c>
      <c r="GH27" s="2">
        <f t="shared" si="89"/>
        <v>4.1469679227665656E-7</v>
      </c>
      <c r="GI27" s="2">
        <f t="shared" si="89"/>
        <v>3.3334918412337592E-7</v>
      </c>
      <c r="GJ27" s="2">
        <f t="shared" si="89"/>
        <v>2.5261655064258135E-7</v>
      </c>
      <c r="GK27" s="2">
        <f t="shared" si="89"/>
        <v>1.8925062081638767E-7</v>
      </c>
      <c r="GM27" s="92">
        <f xml:space="preserve"> _xlfn.NORM.DIST($B27, C$7, ABS(C$11), TRUE) * _xlfn.NORM.DIST(($B27 - C$7)*C$15, 0, ABS(C$11), TRUE) * 2</f>
        <v>2.946989904414099E-11</v>
      </c>
      <c r="GN27" s="92">
        <f t="shared" ref="GN27:HA42" si="90" xml:space="preserve"> _xlfn.NORM.DIST($B27, D$7, ABS(D$11), TRUE) * _xlfn.NORM.DIST(($B27 - D$7)*D$15, 0, ABS(D$11), TRUE) * 2</f>
        <v>1.9299164936238543E-12</v>
      </c>
      <c r="GO27" s="92">
        <f t="shared" si="90"/>
        <v>1.1931390584952945E-13</v>
      </c>
      <c r="GP27" s="92">
        <f t="shared" si="90"/>
        <v>4.3026187295992296E-11</v>
      </c>
      <c r="GQ27" s="92">
        <f t="shared" si="90"/>
        <v>3.2264722192310835E-14</v>
      </c>
      <c r="GR27" s="92">
        <f t="shared" si="90"/>
        <v>1.1622316155729831E-14</v>
      </c>
      <c r="GS27" s="92">
        <f t="shared" si="90"/>
        <v>5.442329126291783E-15</v>
      </c>
      <c r="GT27" s="92">
        <f t="shared" si="90"/>
        <v>1.2167281887165737E-15</v>
      </c>
      <c r="GU27" s="92">
        <f t="shared" si="90"/>
        <v>7.548219405493901E-16</v>
      </c>
      <c r="GV27" s="92">
        <f t="shared" si="90"/>
        <v>8.2771304302307635E-16</v>
      </c>
      <c r="GW27" s="92">
        <f t="shared" si="90"/>
        <v>6.5709390484982491E-18</v>
      </c>
      <c r="GX27" s="92">
        <f t="shared" si="90"/>
        <v>1.5913822936137552E-16</v>
      </c>
      <c r="GY27" s="92">
        <f t="shared" si="90"/>
        <v>3.6965524686288336E-14</v>
      </c>
      <c r="GZ27" s="92">
        <f t="shared" si="90"/>
        <v>3.8346561676576106E-15</v>
      </c>
      <c r="HA27" s="92">
        <f t="shared" si="90"/>
        <v>2.7491824681242212E-19</v>
      </c>
      <c r="HC27" s="92">
        <f xml:space="preserve"> _xlfn.NORM.DIST($B27, C$8, ABS(C$12), TRUE) * _xlfn.NORM.DIST(($B27 - C$8)*C$16, 0, ABS(C$12), TRUE) * 2</f>
        <v>6.3178593264662387E-35</v>
      </c>
      <c r="HD27" s="92">
        <f t="shared" ref="HD27:HQ42" si="91" xml:space="preserve"> _xlfn.NORM.DIST($B27, D$8, ABS(D$12), TRUE) * _xlfn.NORM.DIST(($B27 - D$8)*D$16, 0, ABS(D$12), TRUE) * 2</f>
        <v>5.4355239263031494E-33</v>
      </c>
      <c r="HE27" s="92">
        <f t="shared" si="91"/>
        <v>8.2832762327410215E-37</v>
      </c>
      <c r="HF27" s="92">
        <f t="shared" si="91"/>
        <v>1.9502639777711921E-34</v>
      </c>
      <c r="HG27" s="92">
        <f t="shared" si="91"/>
        <v>5.8552674562672198E-41</v>
      </c>
      <c r="HH27" s="92">
        <f t="shared" si="91"/>
        <v>1.9589142083005394E-36</v>
      </c>
      <c r="HI27" s="92">
        <f t="shared" si="91"/>
        <v>5.96324373650513E-44</v>
      </c>
      <c r="HJ27" s="92">
        <f t="shared" si="91"/>
        <v>7.5682762066590861E-44</v>
      </c>
      <c r="HK27" s="92">
        <f t="shared" si="91"/>
        <v>5.6442687431040107E-43</v>
      </c>
      <c r="HL27" s="92">
        <f t="shared" si="91"/>
        <v>8.32886742030427E-43</v>
      </c>
      <c r="HM27" s="92">
        <f t="shared" si="91"/>
        <v>5.3233364001506082E-50</v>
      </c>
      <c r="HN27" s="92">
        <f t="shared" si="91"/>
        <v>2.6345555400602968E-47</v>
      </c>
      <c r="HO27" s="92">
        <f t="shared" si="91"/>
        <v>2.0121948082416815E-35</v>
      </c>
      <c r="HP27" s="92">
        <f t="shared" si="91"/>
        <v>6.6530925021279014E-38</v>
      </c>
      <c r="HQ27" s="92">
        <f t="shared" si="91"/>
        <v>5.0767909998320396E-52</v>
      </c>
      <c r="HS27" s="92">
        <f xml:space="preserve"> _xlfn.NORM.DIST($B27, C$9, ABS(C$13), TRUE) * _xlfn.NORM.DIST(($B27 - C$9)*C$17, 0, ABS(C$13), TRUE) * 2</f>
        <v>2.2531372946841479E-101</v>
      </c>
      <c r="HT27" s="92">
        <f t="shared" ref="HT27:IG42" si="92" xml:space="preserve"> _xlfn.NORM.DIST($B27, D$9, ABS(D$13), TRUE) * _xlfn.NORM.DIST(($B27 - D$9)*D$17, 0, ABS(D$13), TRUE) * 2</f>
        <v>9.9355002731051737E-94</v>
      </c>
      <c r="HU27" s="92">
        <f t="shared" si="92"/>
        <v>2.4878623107403002E-105</v>
      </c>
      <c r="HV27" s="92">
        <f t="shared" si="92"/>
        <v>4.8455799731868941E-96</v>
      </c>
      <c r="HW27" s="92">
        <f t="shared" si="92"/>
        <v>6.9400976936218017E-117</v>
      </c>
      <c r="HX27" s="92">
        <f t="shared" si="92"/>
        <v>1.6036346348885671E-103</v>
      </c>
      <c r="HY27" s="92">
        <f t="shared" si="92"/>
        <v>3.0962684038069698E-126</v>
      </c>
      <c r="HZ27" s="92">
        <f t="shared" si="92"/>
        <v>1.0806919095195203E-126</v>
      </c>
      <c r="IA27" s="92">
        <f t="shared" si="92"/>
        <v>2.7071938258234321E-123</v>
      </c>
      <c r="IB27" s="92">
        <f t="shared" si="92"/>
        <v>2.3071411609991342E-123</v>
      </c>
      <c r="IC27" s="92">
        <f t="shared" si="92"/>
        <v>5.2044096818780211E-142</v>
      </c>
      <c r="ID27" s="92">
        <f t="shared" si="92"/>
        <v>7.0644330840726817E-135</v>
      </c>
      <c r="IE27" s="92">
        <f t="shared" si="92"/>
        <v>1.5852117193928852E-100</v>
      </c>
      <c r="IF27" s="92">
        <f t="shared" si="92"/>
        <v>4.4740047303556534E-65</v>
      </c>
      <c r="IG27" s="92">
        <f t="shared" si="92"/>
        <v>4.8295681028908132E-60</v>
      </c>
      <c r="II27" s="92">
        <f xml:space="preserve"> _xlfn.NORM.DIST($B27, C$10, ABS(C$14), TRUE) * _xlfn.NORM.DIST(($B27 - C$10)*C$18, 0, ABS(C$14), TRUE) * 2</f>
        <v>3.3990276734507365E-304</v>
      </c>
      <c r="IJ27" s="92">
        <f t="shared" ref="IJ27:IW27" si="93" xml:space="preserve"> _xlfn.NORM.DIST($B27, D$10, ABS(D$14), TRUE) * _xlfn.NORM.DIST(($B27 - D$10)*D$18, 0, ABS(D$14), TRUE) * 2</f>
        <v>1.3028535995243575E-278</v>
      </c>
      <c r="IK27" s="92">
        <f t="shared" si="93"/>
        <v>0</v>
      </c>
      <c r="IL27" s="92">
        <f t="shared" si="93"/>
        <v>2.6686405285768601E-283</v>
      </c>
      <c r="IM27" s="92">
        <f t="shared" si="93"/>
        <v>0</v>
      </c>
      <c r="IN27" s="92">
        <f t="shared" si="93"/>
        <v>0</v>
      </c>
      <c r="IO27" s="92">
        <f t="shared" si="93"/>
        <v>0</v>
      </c>
      <c r="IP27" s="92">
        <f t="shared" si="93"/>
        <v>0</v>
      </c>
      <c r="IQ27" s="92">
        <f t="shared" si="93"/>
        <v>0</v>
      </c>
      <c r="IR27" s="92">
        <f t="shared" si="93"/>
        <v>0</v>
      </c>
      <c r="IS27" s="92">
        <f t="shared" si="93"/>
        <v>0</v>
      </c>
      <c r="IT27" s="92">
        <f t="shared" si="93"/>
        <v>0</v>
      </c>
      <c r="IU27" s="92">
        <f t="shared" si="93"/>
        <v>1.1172925968945787E-298</v>
      </c>
      <c r="IV27" s="92">
        <f t="shared" si="93"/>
        <v>6.3418917886347684E-234</v>
      </c>
      <c r="IW27" s="92">
        <f t="shared" si="93"/>
        <v>1.4398646714256656E-151</v>
      </c>
      <c r="IY27" s="92">
        <f>GM27+HC27+HS27+II27</f>
        <v>2.946989904414099E-11</v>
      </c>
      <c r="IZ27" s="92">
        <f t="shared" ref="IZ27:JM27" si="94">GN27+HD27+HT27+IJ27</f>
        <v>1.9299164936238543E-12</v>
      </c>
      <c r="JA27" s="92">
        <f t="shared" si="94"/>
        <v>1.1931390584952945E-13</v>
      </c>
      <c r="JB27" s="92">
        <f t="shared" si="94"/>
        <v>4.3026187295992296E-11</v>
      </c>
      <c r="JC27" s="92">
        <f t="shared" si="94"/>
        <v>3.2264722192310835E-14</v>
      </c>
      <c r="JD27" s="92">
        <f t="shared" si="94"/>
        <v>1.1622316155729831E-14</v>
      </c>
      <c r="JE27" s="92">
        <f t="shared" si="94"/>
        <v>5.442329126291783E-15</v>
      </c>
      <c r="JF27" s="92">
        <f t="shared" si="94"/>
        <v>1.2167281887165737E-15</v>
      </c>
      <c r="JG27" s="92">
        <f t="shared" si="94"/>
        <v>7.548219405493901E-16</v>
      </c>
      <c r="JH27" s="92">
        <f t="shared" si="94"/>
        <v>8.2771304302307635E-16</v>
      </c>
      <c r="JI27" s="92">
        <f t="shared" si="94"/>
        <v>6.5709390484982491E-18</v>
      </c>
      <c r="JJ27" s="92">
        <f t="shared" si="94"/>
        <v>1.5913822936137552E-16</v>
      </c>
      <c r="JK27" s="92">
        <f t="shared" si="94"/>
        <v>3.6965524686288336E-14</v>
      </c>
      <c r="JL27" s="92">
        <f t="shared" si="94"/>
        <v>3.8346561676576106E-15</v>
      </c>
      <c r="JM27" s="92">
        <f t="shared" si="94"/>
        <v>2.7491824681242212E-19</v>
      </c>
    </row>
    <row r="28" spans="1:274" x14ac:dyDescent="0.25">
      <c r="B28" s="2">
        <v>1</v>
      </c>
      <c r="C28" s="37">
        <v>79.832999999999998</v>
      </c>
      <c r="D28" s="37">
        <v>81</v>
      </c>
      <c r="E28" s="37">
        <v>82</v>
      </c>
      <c r="F28" s="37">
        <v>86.667000000000002</v>
      </c>
      <c r="G28" s="37">
        <v>82.289000000000001</v>
      </c>
      <c r="H28" s="37">
        <v>81.489000000000004</v>
      </c>
      <c r="I28" s="37">
        <v>79.756</v>
      </c>
      <c r="J28" s="37">
        <v>80.778000000000006</v>
      </c>
      <c r="K28" s="37">
        <v>80.132999999999996</v>
      </c>
      <c r="L28" s="37">
        <v>79.933000000000007</v>
      </c>
      <c r="M28" s="37">
        <v>78.778000000000006</v>
      </c>
      <c r="N28" s="37">
        <v>80.266999999999996</v>
      </c>
      <c r="O28" s="37">
        <v>80.162999999999997</v>
      </c>
      <c r="P28" s="37">
        <v>75.122</v>
      </c>
      <c r="Q28" s="37">
        <v>74.097999999999999</v>
      </c>
      <c r="S28" s="4">
        <f t="shared" si="7"/>
        <v>77.546552804357304</v>
      </c>
      <c r="T28" s="4">
        <f t="shared" si="8"/>
        <v>79.93506442205279</v>
      </c>
      <c r="U28" s="4">
        <f t="shared" si="9"/>
        <v>79.12168067096006</v>
      </c>
      <c r="V28" s="4">
        <f t="shared" si="10"/>
        <v>83.897365334409145</v>
      </c>
      <c r="W28" s="4">
        <f t="shared" si="11"/>
        <v>79.66650855811497</v>
      </c>
      <c r="X28" s="4">
        <f t="shared" si="12"/>
        <v>79.49206003007788</v>
      </c>
      <c r="Y28" s="4">
        <f t="shared" si="13"/>
        <v>78.313066114021737</v>
      </c>
      <c r="Z28" s="4">
        <f t="shared" si="14"/>
        <v>78.065512102966565</v>
      </c>
      <c r="AA28" s="4">
        <f t="shared" si="15"/>
        <v>77.93181046424904</v>
      </c>
      <c r="AB28" s="4">
        <f t="shared" si="16"/>
        <v>78.338476618579335</v>
      </c>
      <c r="AC28" s="4" t="e">
        <f t="shared" si="17"/>
        <v>#N/A</v>
      </c>
      <c r="AD28" s="4" t="e">
        <f t="shared" si="18"/>
        <v>#N/A</v>
      </c>
      <c r="AE28" s="4">
        <f t="shared" si="19"/>
        <v>76.816414810923845</v>
      </c>
      <c r="AF28" s="4">
        <f t="shared" si="20"/>
        <v>73.098854337038574</v>
      </c>
      <c r="AG28" s="4" t="e">
        <f t="shared" si="21"/>
        <v>#N/A</v>
      </c>
      <c r="AI28" s="4">
        <f t="shared" si="22"/>
        <v>2.2864471956426939</v>
      </c>
      <c r="AJ28" s="4">
        <f t="shared" si="23"/>
        <v>1.0649355779472103</v>
      </c>
      <c r="AK28" s="4">
        <f t="shared" si="24"/>
        <v>2.8783193290399396</v>
      </c>
      <c r="AL28" s="4">
        <f t="shared" si="25"/>
        <v>2.769634665590857</v>
      </c>
      <c r="AM28" s="4">
        <f t="shared" si="26"/>
        <v>2.6224914418850318</v>
      </c>
      <c r="AN28" s="4">
        <f t="shared" si="27"/>
        <v>1.9969399699221242</v>
      </c>
      <c r="AO28" s="4">
        <f t="shared" si="28"/>
        <v>1.4429338859782632</v>
      </c>
      <c r="AP28" s="4">
        <f t="shared" si="29"/>
        <v>2.7124878970334407</v>
      </c>
      <c r="AQ28" s="4">
        <f t="shared" si="30"/>
        <v>2.2011895357509559</v>
      </c>
      <c r="AR28" s="4">
        <f t="shared" si="31"/>
        <v>1.5945233814206716</v>
      </c>
      <c r="AS28" s="4">
        <f t="shared" si="32"/>
        <v>0</v>
      </c>
      <c r="AT28" s="4">
        <f t="shared" si="33"/>
        <v>0</v>
      </c>
      <c r="AU28" s="4">
        <f t="shared" si="34"/>
        <v>3.3465851890761513</v>
      </c>
      <c r="AV28" s="4">
        <f t="shared" si="35"/>
        <v>2.0231456629614257</v>
      </c>
      <c r="AW28" s="4">
        <f t="shared" si="35"/>
        <v>0</v>
      </c>
      <c r="AY28" s="2">
        <f t="shared" ref="AY28:AY91" si="95">IF(OR($B28 &lt; C$230, $B28 &gt; C$233), #N/A, ((1-FG28)*DK28) + (FG28 - FW28)*EA28 + (FW28*EQ28))</f>
        <v>77.546552720696013</v>
      </c>
      <c r="AZ28" s="2">
        <f t="shared" si="36"/>
        <v>79.935064415111938</v>
      </c>
      <c r="BA28" s="2">
        <f t="shared" si="36"/>
        <v>79.121680670457764</v>
      </c>
      <c r="BB28" s="2">
        <f t="shared" si="36"/>
        <v>83.89736521038833</v>
      </c>
      <c r="BC28" s="2">
        <f t="shared" si="36"/>
        <v>79.666508557970943</v>
      </c>
      <c r="BD28" s="2">
        <f t="shared" si="36"/>
        <v>79.492060030021776</v>
      </c>
      <c r="BE28" s="2">
        <f t="shared" si="36"/>
        <v>78.313066113996697</v>
      </c>
      <c r="BF28" s="2">
        <f t="shared" si="36"/>
        <v>78.065512102960213</v>
      </c>
      <c r="BG28" s="2">
        <f t="shared" si="36"/>
        <v>77.931810464245132</v>
      </c>
      <c r="BH28" s="2">
        <f t="shared" si="36"/>
        <v>78.338476618575044</v>
      </c>
      <c r="BI28" s="2" t="e">
        <f t="shared" si="36"/>
        <v>#N/A</v>
      </c>
      <c r="BJ28" s="2" t="e">
        <f t="shared" si="36"/>
        <v>#N/A</v>
      </c>
      <c r="BK28" s="2">
        <f t="shared" si="36"/>
        <v>76.816414810771988</v>
      </c>
      <c r="BL28" s="2">
        <f t="shared" si="36"/>
        <v>73.098854337021777</v>
      </c>
      <c r="BM28" s="2" t="e">
        <f t="shared" si="36"/>
        <v>#N/A</v>
      </c>
      <c r="BO28" s="2">
        <f t="shared" si="37"/>
        <v>79.832999999999998</v>
      </c>
      <c r="BP28" s="2">
        <f t="shared" si="38"/>
        <v>81</v>
      </c>
      <c r="BQ28" s="2">
        <f t="shared" si="39"/>
        <v>82</v>
      </c>
      <c r="BR28" s="2">
        <f t="shared" si="40"/>
        <v>86.667000000000002</v>
      </c>
      <c r="BS28" s="2">
        <f t="shared" si="41"/>
        <v>82.289000000000001</v>
      </c>
      <c r="BT28" s="2">
        <f t="shared" si="42"/>
        <v>81.489000000000004</v>
      </c>
      <c r="BU28" s="2">
        <f t="shared" si="43"/>
        <v>79.756</v>
      </c>
      <c r="BV28" s="2">
        <f t="shared" si="44"/>
        <v>80.778000000000006</v>
      </c>
      <c r="BW28" s="2">
        <f t="shared" si="45"/>
        <v>80.132999999999996</v>
      </c>
      <c r="BX28" s="2">
        <f t="shared" si="46"/>
        <v>79.933000000000007</v>
      </c>
      <c r="BY28" s="2" t="str">
        <f t="shared" si="47"/>
        <v/>
      </c>
      <c r="BZ28" s="2" t="str">
        <f t="shared" si="48"/>
        <v/>
      </c>
      <c r="CA28" s="2">
        <f t="shared" si="49"/>
        <v>80.162999999999997</v>
      </c>
      <c r="CB28" s="2">
        <f t="shared" si="50"/>
        <v>75.122</v>
      </c>
      <c r="CC28" s="2" t="str">
        <f t="shared" si="51"/>
        <v/>
      </c>
      <c r="CE28" s="2" t="str">
        <f t="shared" ref="CE28:CE91" si="96">IF(AND(IY28 &lt; $CS$22, $B28 &gt; C$231, $B28 &lt; C$232), C28, "")</f>
        <v/>
      </c>
      <c r="CF28" s="2" t="str">
        <f t="shared" ref="CF28:CF91" si="97">IF(AND(IZ28 &lt; $CS$22, $B28 &gt; D$231, $B28 &lt; D$232), D28, "")</f>
        <v/>
      </c>
      <c r="CG28" s="2" t="str">
        <f t="shared" ref="CG28:CG91" si="98">IF(AND(JA28 &lt; $CS$22, $B28 &gt; E$231, $B28 &lt; E$232), E28, "")</f>
        <v/>
      </c>
      <c r="CH28" s="2" t="str">
        <f t="shared" ref="CH28:CH91" si="99">IF(AND(JB28 &lt; $CS$22, $B28 &gt; F$231, $B28 &lt; F$232), F28, "")</f>
        <v/>
      </c>
      <c r="CI28" s="2" t="str">
        <f t="shared" ref="CI28:CI91" si="100">IF(AND(JC28 &lt; $CS$22, $B28 &gt; G$231, $B28 &lt; G$232), G28, "")</f>
        <v/>
      </c>
      <c r="CJ28" s="2" t="str">
        <f t="shared" ref="CJ28:CJ91" si="101">IF(AND(JD28 &lt; $CS$22, $B28 &gt; H$231, $B28 &lt; H$232), H28, "")</f>
        <v/>
      </c>
      <c r="CK28" s="2" t="str">
        <f t="shared" ref="CK28:CK91" si="102">IF(AND(JE28 &lt; $CS$22, $B28 &gt; I$231, $B28 &lt; I$232), I28, "")</f>
        <v/>
      </c>
      <c r="CL28" s="2" t="str">
        <f t="shared" ref="CL28:CL91" si="103">IF(AND(JF28 &lt; $CS$22, $B28 &gt; J$231, $B28 &lt; J$232), J28, "")</f>
        <v/>
      </c>
      <c r="CM28" s="2" t="str">
        <f t="shared" ref="CM28:CM91" si="104">IF(AND(JG28 &lt; $CS$22, $B28 &gt; K$231, $B28 &lt; K$232), K28, "")</f>
        <v/>
      </c>
      <c r="CN28" s="2" t="str">
        <f t="shared" ref="CN28:CN91" si="105">IF(AND(JH28 &lt; $CS$22, $B28 &gt; L$231, $B28 &lt; L$232), L28, "")</f>
        <v/>
      </c>
      <c r="CO28" s="2" t="str">
        <f t="shared" ref="CO28:CO91" si="106">IF(AND(JI28 &lt; $CS$22, $B28 &gt; M$231, $B28 &lt; M$232), M28, "")</f>
        <v/>
      </c>
      <c r="CP28" s="2" t="str">
        <f t="shared" ref="CP28:CP91" si="107">IF(AND(JJ28 &lt; $CS$22, $B28 &gt; N$231, $B28 &lt; N$232), N28, "")</f>
        <v/>
      </c>
      <c r="CQ28" s="2" t="str">
        <f t="shared" ref="CQ28:CQ91" si="108">IF(AND(JK28 &lt; $CS$22, $B28 &gt; O$231, $B28 &lt; O$232), O28, "")</f>
        <v/>
      </c>
      <c r="CR28" s="2" t="str">
        <f t="shared" ref="CR28:CR91" si="109">IF(AND(JL28 &lt; $CS$22, $B28 &gt; P$231, $B28 &lt; P$232), P28, "")</f>
        <v/>
      </c>
      <c r="CS28" s="2" t="str">
        <f t="shared" ref="CS28:CS91" si="110">IF(AND(JM28 &lt; $CS$22, $B28 &gt; Q$231, $B28 &lt; Q$232), Q28, "")</f>
        <v/>
      </c>
      <c r="CU28" s="2" t="str">
        <f t="shared" si="53"/>
        <v/>
      </c>
      <c r="CV28" s="2" t="str">
        <f t="shared" si="54"/>
        <v/>
      </c>
      <c r="CW28" s="2" t="str">
        <f t="shared" si="55"/>
        <v/>
      </c>
      <c r="CX28" s="2" t="str">
        <f t="shared" si="56"/>
        <v/>
      </c>
      <c r="CY28" s="2" t="str">
        <f t="shared" si="57"/>
        <v/>
      </c>
      <c r="CZ28" s="2" t="str">
        <f t="shared" si="58"/>
        <v/>
      </c>
      <c r="DA28" s="2" t="str">
        <f t="shared" si="59"/>
        <v/>
      </c>
      <c r="DB28" s="2" t="str">
        <f t="shared" si="60"/>
        <v/>
      </c>
      <c r="DC28" s="2" t="str">
        <f t="shared" si="61"/>
        <v/>
      </c>
      <c r="DD28" s="2" t="str">
        <f t="shared" si="62"/>
        <v/>
      </c>
      <c r="DE28" s="2" t="str">
        <f t="shared" si="63"/>
        <v/>
      </c>
      <c r="DF28" s="2" t="str">
        <f t="shared" si="64"/>
        <v/>
      </c>
      <c r="DG28" s="2" t="str">
        <f t="shared" si="65"/>
        <v/>
      </c>
      <c r="DH28" s="2" t="str">
        <f t="shared" si="66"/>
        <v/>
      </c>
      <c r="DI28" s="2" t="str">
        <f t="shared" si="67"/>
        <v/>
      </c>
      <c r="DK28" s="2">
        <f t="shared" si="68"/>
        <v>77.404559380863049</v>
      </c>
      <c r="DL28" s="2">
        <f t="shared" si="69"/>
        <v>79.713828187883195</v>
      </c>
      <c r="DM28" s="2">
        <f t="shared" si="69"/>
        <v>78.871005348026898</v>
      </c>
      <c r="DN28" s="2">
        <f t="shared" si="69"/>
        <v>83.829583101045287</v>
      </c>
      <c r="DO28" s="2">
        <f t="shared" si="69"/>
        <v>79.42143793415886</v>
      </c>
      <c r="DP28" s="2">
        <f t="shared" si="69"/>
        <v>79.407213530655369</v>
      </c>
      <c r="DQ28" s="2">
        <f t="shared" si="69"/>
        <v>78.00840683579986</v>
      </c>
      <c r="DR28" s="2">
        <f t="shared" si="69"/>
        <v>78.003367864693459</v>
      </c>
      <c r="DS28" s="2">
        <f t="shared" si="69"/>
        <v>77.850108879492581</v>
      </c>
      <c r="DT28" s="2">
        <f t="shared" si="69"/>
        <v>78.113937984496118</v>
      </c>
      <c r="DU28" s="2">
        <f t="shared" si="69"/>
        <v>75.976687804878054</v>
      </c>
      <c r="DV28" s="2">
        <f t="shared" si="69"/>
        <v>77.117684385382077</v>
      </c>
      <c r="DW28" s="2">
        <f t="shared" si="69"/>
        <v>76.717067653276956</v>
      </c>
      <c r="DX28" s="2">
        <f t="shared" si="69"/>
        <v>72.977749894291748</v>
      </c>
      <c r="DY28" s="2">
        <f t="shared" si="69"/>
        <v>70.628144873618581</v>
      </c>
      <c r="EA28" s="2">
        <f t="shared" si="70"/>
        <v>83.051243641527293</v>
      </c>
      <c r="EB28" s="2">
        <f t="shared" si="71"/>
        <v>89.331414451426411</v>
      </c>
      <c r="EC28" s="2">
        <f t="shared" si="72"/>
        <v>90.49424455991263</v>
      </c>
      <c r="ED28" s="2">
        <f t="shared" si="73"/>
        <v>86.601785575038122</v>
      </c>
      <c r="EE28" s="2">
        <f t="shared" si="74"/>
        <v>91.00897039838074</v>
      </c>
      <c r="EF28" s="2">
        <f t="shared" si="75"/>
        <v>83.649555888357526</v>
      </c>
      <c r="EG28" s="2">
        <f t="shared" si="76"/>
        <v>94.137845773655201</v>
      </c>
      <c r="EH28" s="2">
        <f t="shared" si="77"/>
        <v>81.429530699635961</v>
      </c>
      <c r="EI28" s="2">
        <f t="shared" si="78"/>
        <v>82.383532069136265</v>
      </c>
      <c r="EJ28" s="2">
        <f t="shared" si="79"/>
        <v>89.549218689489038</v>
      </c>
      <c r="EK28" s="2">
        <f t="shared" si="80"/>
        <v>92.109448413447154</v>
      </c>
      <c r="EL28" s="2">
        <f t="shared" si="81"/>
        <v>90.338084458337462</v>
      </c>
      <c r="EM28" s="2">
        <f t="shared" si="82"/>
        <v>81.682673508620368</v>
      </c>
      <c r="EN28" s="2">
        <f t="shared" si="83"/>
        <v>79.83281918529724</v>
      </c>
      <c r="EO28" s="2">
        <f t="shared" si="84"/>
        <v>77.251658510313717</v>
      </c>
      <c r="EQ28" s="2">
        <f t="shared" si="85"/>
        <v>88.326198697881253</v>
      </c>
      <c r="ER28" s="2">
        <f t="shared" si="86"/>
        <v>87.392656820541191</v>
      </c>
      <c r="ES28" s="2">
        <f t="shared" si="86"/>
        <v>88.797427316298936</v>
      </c>
      <c r="ET28" s="2">
        <f t="shared" si="86"/>
        <v>86.417775490264063</v>
      </c>
      <c r="EU28" s="2">
        <f t="shared" si="86"/>
        <v>86.354609689216204</v>
      </c>
      <c r="EV28" s="2">
        <f t="shared" si="86"/>
        <v>82.855926668326632</v>
      </c>
      <c r="EW28" s="2">
        <f t="shared" si="86"/>
        <v>87.384257484829817</v>
      </c>
      <c r="EX28" s="2">
        <f t="shared" si="86"/>
        <v>82.261845070153683</v>
      </c>
      <c r="EY28" s="2">
        <f t="shared" si="86"/>
        <v>81.472598962376495</v>
      </c>
      <c r="EZ28" s="2">
        <f t="shared" si="86"/>
        <v>86.544456367420409</v>
      </c>
      <c r="FA28" s="2">
        <f t="shared" si="86"/>
        <v>87.58621854154255</v>
      </c>
      <c r="FB28" s="2">
        <f t="shared" si="86"/>
        <v>87.027444269418922</v>
      </c>
      <c r="FC28" s="2">
        <f t="shared" si="86"/>
        <v>80.310155487115608</v>
      </c>
      <c r="FD28" s="2">
        <f t="shared" si="86"/>
        <v>78.794088081406542</v>
      </c>
      <c r="FE28" s="2">
        <f t="shared" si="86"/>
        <v>80.04672351073998</v>
      </c>
      <c r="FG28" s="2">
        <f t="shared" si="87"/>
        <v>2.5146135880634943E-2</v>
      </c>
      <c r="FH28" s="2">
        <f t="shared" si="88"/>
        <v>2.3003368064745421E-2</v>
      </c>
      <c r="FI28" s="2">
        <f t="shared" si="88"/>
        <v>2.1566788454570295E-2</v>
      </c>
      <c r="FJ28" s="2">
        <f t="shared" si="88"/>
        <v>2.4450658125915251E-2</v>
      </c>
      <c r="FK28" s="2">
        <f t="shared" si="88"/>
        <v>2.1149691139931155E-2</v>
      </c>
      <c r="FL28" s="2">
        <f t="shared" si="88"/>
        <v>1.9999999026028621E-2</v>
      </c>
      <c r="FM28" s="2">
        <f t="shared" si="88"/>
        <v>1.8888548456889809E-2</v>
      </c>
      <c r="FN28" s="2">
        <f t="shared" si="88"/>
        <v>1.8138064402732669E-2</v>
      </c>
      <c r="FO28" s="2">
        <f t="shared" si="88"/>
        <v>1.8022127770220737E-2</v>
      </c>
      <c r="FP28" s="2">
        <f t="shared" si="88"/>
        <v>1.9635727379593414E-2</v>
      </c>
      <c r="FQ28" s="2">
        <f t="shared" si="88"/>
        <v>1.5676517499190808E-2</v>
      </c>
      <c r="FR28" s="2">
        <f t="shared" si="88"/>
        <v>1.7676557613947343E-2</v>
      </c>
      <c r="FS28" s="2">
        <f t="shared" si="88"/>
        <v>2.000715764770641E-2</v>
      </c>
      <c r="FT28" s="2">
        <f t="shared" si="88"/>
        <v>1.7666448770332958E-2</v>
      </c>
      <c r="FU28" s="2">
        <f t="shared" si="88"/>
        <v>1.5109635704712351E-2</v>
      </c>
      <c r="FW28" s="2">
        <f t="shared" ref="FW28:FW91" si="111">POWER(10,($B28-C$232)/C$229)/(1+POWER(10,($B28-C$232)/C$229))</f>
        <v>1.9908022818112117E-7</v>
      </c>
      <c r="FX28" s="2">
        <f t="shared" si="89"/>
        <v>3.3500111034113815E-7</v>
      </c>
      <c r="FY28" s="2">
        <f t="shared" si="89"/>
        <v>3.6468790938113418E-7</v>
      </c>
      <c r="FZ28" s="2">
        <f t="shared" si="89"/>
        <v>3.5652596138523412E-7</v>
      </c>
      <c r="GA28" s="2">
        <f t="shared" si="89"/>
        <v>4.5309770124032016E-7</v>
      </c>
      <c r="GB28" s="2">
        <f t="shared" si="89"/>
        <v>4.3301797661932493E-7</v>
      </c>
      <c r="GC28" s="2">
        <f t="shared" si="89"/>
        <v>3.5696035647896834E-7</v>
      </c>
      <c r="GD28" s="2">
        <f t="shared" si="89"/>
        <v>3.3174042000825107E-7</v>
      </c>
      <c r="GE28" s="2">
        <f t="shared" si="89"/>
        <v>3.8115607105633891E-7</v>
      </c>
      <c r="GF28" s="2">
        <f t="shared" si="89"/>
        <v>4.7270076064502765E-7</v>
      </c>
      <c r="GG28" s="2">
        <f t="shared" si="89"/>
        <v>4.2669163838138953E-7</v>
      </c>
      <c r="GH28" s="2">
        <f t="shared" si="89"/>
        <v>4.5470597254945108E-7</v>
      </c>
      <c r="GI28" s="2">
        <f t="shared" si="89"/>
        <v>3.6551010033825762E-7</v>
      </c>
      <c r="GJ28" s="2">
        <f t="shared" si="89"/>
        <v>2.7698853301373E-7</v>
      </c>
      <c r="GK28" s="2">
        <f t="shared" si="89"/>
        <v>2.0750917554291213E-7</v>
      </c>
      <c r="GM28" s="92">
        <f t="shared" ref="GM28:GM91" si="112" xml:space="preserve"> _xlfn.NORM.DIST($B28, C$7, ABS(C$11), TRUE) * _xlfn.NORM.DIST(($B28 - C$7)*C$15, 0, ABS(C$11), TRUE) * 2</f>
        <v>5.8594776813139899E-11</v>
      </c>
      <c r="GN28" s="92">
        <f t="shared" si="90"/>
        <v>4.1905084869553553E-12</v>
      </c>
      <c r="GO28" s="92">
        <f t="shared" si="90"/>
        <v>2.8433779560823254E-13</v>
      </c>
      <c r="GP28" s="92">
        <f t="shared" si="90"/>
        <v>8.38724808337149E-11</v>
      </c>
      <c r="GQ28" s="92">
        <f t="shared" si="90"/>
        <v>8.0478425860800389E-14</v>
      </c>
      <c r="GR28" s="92">
        <f t="shared" si="90"/>
        <v>2.9742842622170476E-14</v>
      </c>
      <c r="GS28" s="92">
        <f t="shared" si="90"/>
        <v>1.4137152005530417E-14</v>
      </c>
      <c r="GT28" s="92">
        <f t="shared" si="90"/>
        <v>3.3097766978082337E-15</v>
      </c>
      <c r="GU28" s="92">
        <f t="shared" si="90"/>
        <v>2.0868077129264094E-15</v>
      </c>
      <c r="GV28" s="92">
        <f t="shared" si="90"/>
        <v>2.3311037042337866E-15</v>
      </c>
      <c r="GW28" s="92">
        <f t="shared" si="90"/>
        <v>2.0859236967842532E-17</v>
      </c>
      <c r="GX28" s="92">
        <f t="shared" si="90"/>
        <v>4.6391950962440266E-16</v>
      </c>
      <c r="GY28" s="92">
        <f t="shared" si="90"/>
        <v>9.0554491940037852E-14</v>
      </c>
      <c r="GZ28" s="92">
        <f t="shared" si="90"/>
        <v>9.9332077715984467E-15</v>
      </c>
      <c r="HA28" s="92">
        <f t="shared" si="90"/>
        <v>9.6954884896629258E-19</v>
      </c>
      <c r="HC28" s="92">
        <f xml:space="preserve"> _xlfn.NORM.DIST($B28, C$8, ABS(C$12), TRUE) * _xlfn.NORM.DIST(($B28 - C$8)*C$16, 0, ABS(C$12), TRUE) * 2</f>
        <v>3.3774859086348081E-34</v>
      </c>
      <c r="HD28" s="92">
        <f t="shared" si="91"/>
        <v>2.721567576963019E-32</v>
      </c>
      <c r="HE28" s="92">
        <f t="shared" si="91"/>
        <v>5.1181425356549472E-36</v>
      </c>
      <c r="HF28" s="92">
        <f t="shared" si="91"/>
        <v>1.0339828767687518E-33</v>
      </c>
      <c r="HG28" s="92">
        <f t="shared" si="91"/>
        <v>4.58949091070647E-40</v>
      </c>
      <c r="HH28" s="92">
        <f t="shared" si="91"/>
        <v>1.2086718310236261E-35</v>
      </c>
      <c r="HI28" s="92">
        <f t="shared" si="91"/>
        <v>5.3811244804374646E-43</v>
      </c>
      <c r="HJ28" s="92">
        <f t="shared" si="91"/>
        <v>6.8222542549946557E-43</v>
      </c>
      <c r="HK28" s="92">
        <f t="shared" si="91"/>
        <v>4.9003889224508912E-42</v>
      </c>
      <c r="HL28" s="92">
        <f t="shared" si="91"/>
        <v>7.4389901702101754E-42</v>
      </c>
      <c r="HM28" s="92">
        <f t="shared" si="91"/>
        <v>6.5349802966507075E-49</v>
      </c>
      <c r="HN28" s="92">
        <f t="shared" si="91"/>
        <v>2.8686391623742708E-46</v>
      </c>
      <c r="HO28" s="92">
        <f t="shared" si="91"/>
        <v>1.1476914348999543E-34</v>
      </c>
      <c r="HP28" s="92">
        <f t="shared" si="91"/>
        <v>4.1838374287513613E-37</v>
      </c>
      <c r="HQ28" s="92">
        <f t="shared" si="91"/>
        <v>6.7102453507136087E-51</v>
      </c>
      <c r="HS28" s="92">
        <f t="shared" ref="HS28:HS91" si="113" xml:space="preserve"> _xlfn.NORM.DIST($B28, C$9, ABS(C$13), TRUE) * _xlfn.NORM.DIST(($B28 - C$9)*C$17, 0, ABS(C$13), TRUE) * 2</f>
        <v>6.4647256967079789E-100</v>
      </c>
      <c r="HT28" s="92">
        <f t="shared" si="92"/>
        <v>2.4196500263621044E-92</v>
      </c>
      <c r="HU28" s="92">
        <f t="shared" si="92"/>
        <v>9.2738330115025444E-104</v>
      </c>
      <c r="HV28" s="92">
        <f t="shared" si="92"/>
        <v>1.2791811372865871E-94</v>
      </c>
      <c r="HW28" s="92">
        <f t="shared" si="92"/>
        <v>4.1081294590047044E-115</v>
      </c>
      <c r="HX28" s="92">
        <f t="shared" si="92"/>
        <v>5.8861423159018586E-102</v>
      </c>
      <c r="HY28" s="92">
        <f t="shared" si="92"/>
        <v>2.4506017100906511E-124</v>
      </c>
      <c r="HZ28" s="92">
        <f t="shared" si="92"/>
        <v>8.6504680136257808E-125</v>
      </c>
      <c r="IA28" s="92">
        <f t="shared" si="92"/>
        <v>1.9814680854035798E-121</v>
      </c>
      <c r="IB28" s="92">
        <f t="shared" si="92"/>
        <v>1.8048652445746845E-121</v>
      </c>
      <c r="IC28" s="92">
        <f t="shared" si="92"/>
        <v>7.3399098623853567E-140</v>
      </c>
      <c r="ID28" s="92">
        <f t="shared" si="92"/>
        <v>7.9543694379561128E-133</v>
      </c>
      <c r="IE28" s="92">
        <f t="shared" si="92"/>
        <v>4.9742898873521849E-99</v>
      </c>
      <c r="IF28" s="92">
        <f t="shared" si="92"/>
        <v>3.8801139217858252E-64</v>
      </c>
      <c r="IG28" s="92">
        <f t="shared" si="92"/>
        <v>3.4487639042731754E-59</v>
      </c>
      <c r="II28" s="92">
        <f t="shared" ref="II28:II91" si="114" xml:space="preserve"> _xlfn.NORM.DIST($B28, C$10, ABS(C$14), TRUE) * _xlfn.NORM.DIST(($B28 - C$10)*C$18, 0, ABS(C$14), TRUE) * 2</f>
        <v>1.2734275274594532E-300</v>
      </c>
      <c r="IJ28" s="92">
        <f t="shared" ref="IJ28:IJ91" si="115" xml:space="preserve"> _xlfn.NORM.DIST($B28, D$10, ABS(D$14), TRUE) * _xlfn.NORM.DIST(($B28 - D$10)*D$18, 0, ABS(D$14), TRUE) * 2</f>
        <v>3.1561534362240698E-275</v>
      </c>
      <c r="IK28" s="92">
        <f t="shared" ref="IK28:IK91" si="116" xml:space="preserve"> _xlfn.NORM.DIST($B28, E$10, ABS(E$14), TRUE) * _xlfn.NORM.DIST(($B28 - E$10)*E$18, 0, ABS(E$14), TRUE) * 2</f>
        <v>0</v>
      </c>
      <c r="IL28" s="92">
        <f t="shared" ref="IL28:IL91" si="117" xml:space="preserve"> _xlfn.NORM.DIST($B28, F$10, ABS(F$14), TRUE) * _xlfn.NORM.DIST(($B28 - F$10)*F$18, 0, ABS(F$14), TRUE) * 2</f>
        <v>7.6244205031063465E-280</v>
      </c>
      <c r="IM28" s="92">
        <f t="shared" ref="IM28:IM91" si="118" xml:space="preserve"> _xlfn.NORM.DIST($B28, G$10, ABS(G$14), TRUE) * _xlfn.NORM.DIST(($B28 - G$10)*G$18, 0, ABS(G$14), TRUE) * 2</f>
        <v>0</v>
      </c>
      <c r="IN28" s="92">
        <f t="shared" ref="IN28:IN91" si="119" xml:space="preserve"> _xlfn.NORM.DIST($B28, H$10, ABS(H$14), TRUE) * _xlfn.NORM.DIST(($B28 - H$10)*H$18, 0, ABS(H$14), TRUE) * 2</f>
        <v>7.5513385212968768E-306</v>
      </c>
      <c r="IO28" s="92">
        <f t="shared" ref="IO28:IO91" si="120" xml:space="preserve"> _xlfn.NORM.DIST($B28, I$10, ABS(I$14), TRUE) * _xlfn.NORM.DIST(($B28 - I$10)*I$18, 0, ABS(I$14), TRUE) * 2</f>
        <v>0</v>
      </c>
      <c r="IP28" s="92">
        <f t="shared" ref="IP28:IP91" si="121" xml:space="preserve"> _xlfn.NORM.DIST($B28, J$10, ABS(J$14), TRUE) * _xlfn.NORM.DIST(($B28 - J$10)*J$18, 0, ABS(J$14), TRUE) * 2</f>
        <v>0</v>
      </c>
      <c r="IQ28" s="92">
        <f t="shared" ref="IQ28:IQ91" si="122" xml:space="preserve"> _xlfn.NORM.DIST($B28, K$10, ABS(K$14), TRUE) * _xlfn.NORM.DIST(($B28 - K$10)*K$18, 0, ABS(K$14), TRUE) * 2</f>
        <v>0</v>
      </c>
      <c r="IR28" s="92">
        <f t="shared" ref="IR28:IR91" si="123" xml:space="preserve"> _xlfn.NORM.DIST($B28, L$10, ABS(L$14), TRUE) * _xlfn.NORM.DIST(($B28 - L$10)*L$18, 0, ABS(L$14), TRUE) * 2</f>
        <v>0</v>
      </c>
      <c r="IS28" s="92">
        <f t="shared" ref="IS28:IS91" si="124" xml:space="preserve"> _xlfn.NORM.DIST($B28, M$10, ABS(M$14), TRUE) * _xlfn.NORM.DIST(($B28 - M$10)*M$18, 0, ABS(M$14), TRUE) * 2</f>
        <v>0</v>
      </c>
      <c r="IT28" s="92">
        <f t="shared" ref="IT28:IT91" si="125" xml:space="preserve"> _xlfn.NORM.DIST($B28, N$10, ABS(N$14), TRUE) * _xlfn.NORM.DIST(($B28 - N$10)*N$18, 0, ABS(N$14), TRUE) * 2</f>
        <v>0</v>
      </c>
      <c r="IU28" s="92">
        <f t="shared" ref="IU28:IU91" si="126" xml:space="preserve"> _xlfn.NORM.DIST($B28, O$10, ABS(O$14), TRUE) * _xlfn.NORM.DIST(($B28 - O$10)*O$18, 0, ABS(O$14), TRUE) * 2</f>
        <v>5.0008356499422285E-295</v>
      </c>
      <c r="IV28" s="92">
        <f t="shared" ref="IV28:IV91" si="127" xml:space="preserve"> _xlfn.NORM.DIST($B28, P$10, ABS(P$14), TRUE) * _xlfn.NORM.DIST(($B28 - P$10)*P$18, 0, ABS(P$14), TRUE) * 2</f>
        <v>4.0223951016909758E-231</v>
      </c>
      <c r="IW28" s="92">
        <f t="shared" ref="IW28:IW91" si="128" xml:space="preserve"> _xlfn.NORM.DIST($B28, Q$10, ABS(Q$14), TRUE) * _xlfn.NORM.DIST(($B28 - Q$10)*Q$18, 0, ABS(Q$14), TRUE) * 2</f>
        <v>8.5606486800519949E-150</v>
      </c>
      <c r="IY28" s="92">
        <f t="shared" ref="IY28:IY91" si="129">GM28+HC28+HS28+II28</f>
        <v>5.8594776813139899E-11</v>
      </c>
      <c r="IZ28" s="92">
        <f t="shared" ref="IZ28:IZ91" si="130">GN28+HD28+HT28+IJ28</f>
        <v>4.1905084869553553E-12</v>
      </c>
      <c r="JA28" s="92">
        <f t="shared" ref="JA28:JA91" si="131">GO28+HE28+HU28+IK28</f>
        <v>2.8433779560823254E-13</v>
      </c>
      <c r="JB28" s="92">
        <f t="shared" ref="JB28:JB91" si="132">GP28+HF28+HV28+IL28</f>
        <v>8.38724808337149E-11</v>
      </c>
      <c r="JC28" s="92">
        <f t="shared" ref="JC28:JC91" si="133">GQ28+HG28+HW28+IM28</f>
        <v>8.0478425860800389E-14</v>
      </c>
      <c r="JD28" s="92">
        <f t="shared" ref="JD28:JD91" si="134">GR28+HH28+HX28+IN28</f>
        <v>2.9742842622170476E-14</v>
      </c>
      <c r="JE28" s="92">
        <f t="shared" ref="JE28:JE91" si="135">GS28+HI28+HY28+IO28</f>
        <v>1.4137152005530417E-14</v>
      </c>
      <c r="JF28" s="92">
        <f t="shared" ref="JF28:JF91" si="136">GT28+HJ28+HZ28+IP28</f>
        <v>3.3097766978082337E-15</v>
      </c>
      <c r="JG28" s="92">
        <f t="shared" ref="JG28:JG91" si="137">GU28+HK28+IA28+IQ28</f>
        <v>2.0868077129264094E-15</v>
      </c>
      <c r="JH28" s="92">
        <f t="shared" ref="JH28:JH91" si="138">GV28+HL28+IB28+IR28</f>
        <v>2.3311037042337866E-15</v>
      </c>
      <c r="JI28" s="92">
        <f t="shared" ref="JI28:JI91" si="139">GW28+HM28+IC28+IS28</f>
        <v>2.0859236967842532E-17</v>
      </c>
      <c r="JJ28" s="92">
        <f t="shared" ref="JJ28:JJ91" si="140">GX28+HN28+ID28+IT28</f>
        <v>4.6391950962440266E-16</v>
      </c>
      <c r="JK28" s="92">
        <f t="shared" ref="JK28:JK91" si="141">GY28+HO28+IE28+IU28</f>
        <v>9.0554491940037852E-14</v>
      </c>
      <c r="JL28" s="92">
        <f t="shared" ref="JL28:JL91" si="142">GZ28+HP28+IF28+IV28</f>
        <v>9.9332077715984467E-15</v>
      </c>
      <c r="JM28" s="92">
        <f t="shared" ref="JM28:JM91" si="143">HA28+HQ28+IG28+IW28</f>
        <v>9.6954884896629258E-19</v>
      </c>
    </row>
    <row r="29" spans="1:274" x14ac:dyDescent="0.25">
      <c r="B29" s="2">
        <v>2</v>
      </c>
      <c r="C29" s="37">
        <v>81.667000000000002</v>
      </c>
      <c r="D29" s="37">
        <v>81.486999999999995</v>
      </c>
      <c r="E29" s="37">
        <v>82.486999999999995</v>
      </c>
      <c r="F29" s="37">
        <v>86.444000000000003</v>
      </c>
      <c r="G29" s="37">
        <v>83.332999999999998</v>
      </c>
      <c r="H29" s="37">
        <v>81.8</v>
      </c>
      <c r="I29" s="37">
        <v>79.466999999999999</v>
      </c>
      <c r="J29" s="37">
        <v>80.043999999999997</v>
      </c>
      <c r="K29" s="37">
        <v>80.156000000000006</v>
      </c>
      <c r="L29" s="37">
        <v>80.221999999999994</v>
      </c>
      <c r="M29" s="37">
        <v>80.132999999999996</v>
      </c>
      <c r="N29" s="37">
        <v>80.022000000000006</v>
      </c>
      <c r="O29" s="37">
        <v>78.744</v>
      </c>
      <c r="P29" s="37">
        <v>75.024000000000001</v>
      </c>
      <c r="Q29" s="37">
        <v>73.22</v>
      </c>
      <c r="R29" s="5"/>
      <c r="S29" s="4">
        <f t="shared" si="7"/>
        <v>77.893791106863858</v>
      </c>
      <c r="T29" s="4">
        <f t="shared" si="8"/>
        <v>80.381625753601725</v>
      </c>
      <c r="U29" s="4">
        <f t="shared" si="9"/>
        <v>79.600640143948553</v>
      </c>
      <c r="V29" s="4">
        <f t="shared" si="10"/>
        <v>84.22838275616364</v>
      </c>
      <c r="W29" s="4">
        <f t="shared" si="11"/>
        <v>80.012867164987199</v>
      </c>
      <c r="X29" s="4">
        <f t="shared" si="12"/>
        <v>79.738233092160641</v>
      </c>
      <c r="Y29" s="4">
        <f t="shared" si="13"/>
        <v>78.558093274374073</v>
      </c>
      <c r="Z29" s="4">
        <f t="shared" si="14"/>
        <v>78.299713182631663</v>
      </c>
      <c r="AA29" s="4">
        <f t="shared" si="15"/>
        <v>78.129056932340362</v>
      </c>
      <c r="AB29" s="4">
        <f t="shared" si="16"/>
        <v>78.602315194231025</v>
      </c>
      <c r="AC29" s="4" t="e">
        <f t="shared" si="17"/>
        <v>#N/A</v>
      </c>
      <c r="AD29" s="4">
        <f t="shared" si="18"/>
        <v>77.697421326177903</v>
      </c>
      <c r="AE29" s="4">
        <f t="shared" si="19"/>
        <v>77.076945691154279</v>
      </c>
      <c r="AF29" s="4">
        <f t="shared" si="20"/>
        <v>73.364957863981033</v>
      </c>
      <c r="AG29" s="4" t="e">
        <f t="shared" si="21"/>
        <v>#N/A</v>
      </c>
      <c r="AI29" s="4">
        <f t="shared" si="22"/>
        <v>3.7732088931361432</v>
      </c>
      <c r="AJ29" s="4">
        <f t="shared" si="23"/>
        <v>1.1053742463982701</v>
      </c>
      <c r="AK29" s="4">
        <f t="shared" si="24"/>
        <v>2.8863598560514419</v>
      </c>
      <c r="AL29" s="4">
        <f t="shared" si="25"/>
        <v>2.2156172438363626</v>
      </c>
      <c r="AM29" s="4">
        <f t="shared" si="26"/>
        <v>3.3201328350127994</v>
      </c>
      <c r="AN29" s="4">
        <f t="shared" si="27"/>
        <v>2.0617669078393561</v>
      </c>
      <c r="AO29" s="4">
        <f t="shared" si="28"/>
        <v>0.90890672562592556</v>
      </c>
      <c r="AP29" s="4">
        <f t="shared" si="29"/>
        <v>1.7442868173683337</v>
      </c>
      <c r="AQ29" s="4">
        <f t="shared" si="30"/>
        <v>2.0269430676596443</v>
      </c>
      <c r="AR29" s="4">
        <f t="shared" si="31"/>
        <v>1.6196848057689692</v>
      </c>
      <c r="AS29" s="4">
        <f t="shared" si="32"/>
        <v>0</v>
      </c>
      <c r="AT29" s="4">
        <f t="shared" si="33"/>
        <v>2.3245786738221028</v>
      </c>
      <c r="AU29" s="4">
        <f t="shared" si="34"/>
        <v>1.6670543088457208</v>
      </c>
      <c r="AV29" s="4">
        <f t="shared" si="35"/>
        <v>1.659042136018968</v>
      </c>
      <c r="AW29" s="4">
        <f t="shared" si="35"/>
        <v>0</v>
      </c>
      <c r="AY29" s="2">
        <f t="shared" si="95"/>
        <v>77.893790944659216</v>
      </c>
      <c r="AZ29" s="2">
        <f t="shared" si="36"/>
        <v>80.381625738930069</v>
      </c>
      <c r="BA29" s="2">
        <f t="shared" si="36"/>
        <v>79.600640142785338</v>
      </c>
      <c r="BB29" s="2">
        <f t="shared" si="36"/>
        <v>84.228382520271509</v>
      </c>
      <c r="BC29" s="2">
        <f t="shared" si="36"/>
        <v>80.012867164638436</v>
      </c>
      <c r="BD29" s="2">
        <f t="shared" si="36"/>
        <v>79.738233092021275</v>
      </c>
      <c r="BE29" s="2">
        <f t="shared" si="36"/>
        <v>78.558093274310934</v>
      </c>
      <c r="BF29" s="2">
        <f t="shared" si="36"/>
        <v>78.299713182614909</v>
      </c>
      <c r="BG29" s="2">
        <f t="shared" si="36"/>
        <v>78.129056932329888</v>
      </c>
      <c r="BH29" s="2">
        <f t="shared" si="36"/>
        <v>78.602315194219315</v>
      </c>
      <c r="BI29" s="2" t="e">
        <f t="shared" si="36"/>
        <v>#N/A</v>
      </c>
      <c r="BJ29" s="2">
        <f t="shared" si="36"/>
        <v>77.697421326175473</v>
      </c>
      <c r="BK29" s="2">
        <f t="shared" si="36"/>
        <v>77.076945690792869</v>
      </c>
      <c r="BL29" s="2">
        <f t="shared" si="36"/>
        <v>73.364957863938784</v>
      </c>
      <c r="BM29" s="2" t="e">
        <f t="shared" si="36"/>
        <v>#N/A</v>
      </c>
      <c r="BO29" s="2">
        <f t="shared" si="37"/>
        <v>81.667000000000002</v>
      </c>
      <c r="BP29" s="2">
        <f t="shared" si="38"/>
        <v>81.486999999999995</v>
      </c>
      <c r="BQ29" s="2">
        <f t="shared" si="39"/>
        <v>82.486999999999995</v>
      </c>
      <c r="BR29" s="2">
        <f t="shared" si="40"/>
        <v>86.444000000000003</v>
      </c>
      <c r="BS29" s="2">
        <f t="shared" si="41"/>
        <v>83.332999999999998</v>
      </c>
      <c r="BT29" s="2">
        <f t="shared" si="42"/>
        <v>81.8</v>
      </c>
      <c r="BU29" s="2">
        <f t="shared" si="43"/>
        <v>79.466999999999999</v>
      </c>
      <c r="BV29" s="2">
        <f t="shared" si="44"/>
        <v>80.043999999999997</v>
      </c>
      <c r="BW29" s="2">
        <f t="shared" si="45"/>
        <v>80.156000000000006</v>
      </c>
      <c r="BX29" s="2">
        <f t="shared" si="46"/>
        <v>80.221999999999994</v>
      </c>
      <c r="BY29" s="2" t="str">
        <f t="shared" si="47"/>
        <v/>
      </c>
      <c r="BZ29" s="2">
        <f t="shared" si="48"/>
        <v>80.022000000000006</v>
      </c>
      <c r="CA29" s="2">
        <f t="shared" si="49"/>
        <v>78.744</v>
      </c>
      <c r="CB29" s="2">
        <f t="shared" si="50"/>
        <v>75.024000000000001</v>
      </c>
      <c r="CC29" s="2" t="str">
        <f t="shared" si="51"/>
        <v/>
      </c>
      <c r="CE29" s="2" t="str">
        <f t="shared" si="96"/>
        <v/>
      </c>
      <c r="CF29" s="2" t="str">
        <f t="shared" si="97"/>
        <v/>
      </c>
      <c r="CG29" s="2" t="str">
        <f t="shared" si="98"/>
        <v/>
      </c>
      <c r="CH29" s="2" t="str">
        <f t="shared" si="99"/>
        <v/>
      </c>
      <c r="CI29" s="2" t="str">
        <f t="shared" si="100"/>
        <v/>
      </c>
      <c r="CJ29" s="2" t="str">
        <f t="shared" si="101"/>
        <v/>
      </c>
      <c r="CK29" s="2" t="str">
        <f t="shared" si="102"/>
        <v/>
      </c>
      <c r="CL29" s="2" t="str">
        <f t="shared" si="103"/>
        <v/>
      </c>
      <c r="CM29" s="2" t="str">
        <f t="shared" si="104"/>
        <v/>
      </c>
      <c r="CN29" s="2" t="str">
        <f t="shared" si="105"/>
        <v/>
      </c>
      <c r="CO29" s="2" t="str">
        <f t="shared" si="106"/>
        <v/>
      </c>
      <c r="CP29" s="2" t="str">
        <f t="shared" si="107"/>
        <v/>
      </c>
      <c r="CQ29" s="2" t="str">
        <f t="shared" si="108"/>
        <v/>
      </c>
      <c r="CR29" s="2" t="str">
        <f t="shared" si="109"/>
        <v/>
      </c>
      <c r="CS29" s="2" t="str">
        <f t="shared" si="110"/>
        <v/>
      </c>
      <c r="CU29" s="2" t="str">
        <f t="shared" si="53"/>
        <v/>
      </c>
      <c r="CV29" s="2" t="str">
        <f t="shared" si="54"/>
        <v/>
      </c>
      <c r="CW29" s="2" t="str">
        <f t="shared" si="55"/>
        <v/>
      </c>
      <c r="CX29" s="2" t="str">
        <f t="shared" si="56"/>
        <v/>
      </c>
      <c r="CY29" s="2" t="str">
        <f t="shared" si="57"/>
        <v/>
      </c>
      <c r="CZ29" s="2" t="str">
        <f t="shared" si="58"/>
        <v/>
      </c>
      <c r="DA29" s="2" t="str">
        <f t="shared" si="59"/>
        <v/>
      </c>
      <c r="DB29" s="2" t="str">
        <f t="shared" si="60"/>
        <v/>
      </c>
      <c r="DC29" s="2" t="str">
        <f t="shared" si="61"/>
        <v/>
      </c>
      <c r="DD29" s="2" t="str">
        <f t="shared" si="62"/>
        <v/>
      </c>
      <c r="DE29" s="2" t="str">
        <f t="shared" si="63"/>
        <v/>
      </c>
      <c r="DF29" s="2" t="str">
        <f t="shared" si="64"/>
        <v/>
      </c>
      <c r="DG29" s="2" t="str">
        <f t="shared" si="65"/>
        <v/>
      </c>
      <c r="DH29" s="2" t="str">
        <f t="shared" si="66"/>
        <v/>
      </c>
      <c r="DI29" s="2" t="str">
        <f t="shared" si="67"/>
        <v/>
      </c>
      <c r="DK29" s="2">
        <f t="shared" si="68"/>
        <v>77.74981022514072</v>
      </c>
      <c r="DL29" s="2">
        <f t="shared" si="69"/>
        <v>80.153788158712146</v>
      </c>
      <c r="DM29" s="2">
        <f t="shared" si="69"/>
        <v>79.340565513329551</v>
      </c>
      <c r="DN29" s="2">
        <f t="shared" si="69"/>
        <v>84.16583867595817</v>
      </c>
      <c r="DO29" s="2">
        <f t="shared" si="69"/>
        <v>79.755869525823002</v>
      </c>
      <c r="DP29" s="2">
        <f t="shared" si="69"/>
        <v>79.652692389006319</v>
      </c>
      <c r="DQ29" s="2">
        <f t="shared" si="69"/>
        <v>78.232880338266384</v>
      </c>
      <c r="DR29" s="2">
        <f t="shared" si="69"/>
        <v>78.237785563273945</v>
      </c>
      <c r="DS29" s="2">
        <f t="shared" si="69"/>
        <v>78.045187858652952</v>
      </c>
      <c r="DT29" s="2">
        <f t="shared" si="69"/>
        <v>78.365030440536955</v>
      </c>
      <c r="DU29" s="2">
        <f t="shared" si="69"/>
        <v>76.266595121951227</v>
      </c>
      <c r="DV29" s="2">
        <f t="shared" si="69"/>
        <v>77.451165961945051</v>
      </c>
      <c r="DW29" s="2">
        <f t="shared" si="69"/>
        <v>76.976101479915442</v>
      </c>
      <c r="DX29" s="2">
        <f t="shared" si="69"/>
        <v>73.239208879492594</v>
      </c>
      <c r="DY29" s="2">
        <f t="shared" si="69"/>
        <v>70.810689243899802</v>
      </c>
      <c r="EA29" s="2">
        <f t="shared" si="70"/>
        <v>82.984391942779013</v>
      </c>
      <c r="EB29" s="2">
        <f t="shared" si="71"/>
        <v>89.206903400236783</v>
      </c>
      <c r="EC29" s="2">
        <f t="shared" si="72"/>
        <v>90.36144722471181</v>
      </c>
      <c r="ED29" s="2">
        <f t="shared" si="73"/>
        <v>86.504233219886729</v>
      </c>
      <c r="EE29" s="2">
        <f t="shared" si="74"/>
        <v>90.86075906201242</v>
      </c>
      <c r="EF29" s="2">
        <f t="shared" si="75"/>
        <v>83.560938713537098</v>
      </c>
      <c r="EG29" s="2">
        <f t="shared" si="76"/>
        <v>93.964137623779635</v>
      </c>
      <c r="EH29" s="2">
        <f t="shared" si="77"/>
        <v>81.357038993620037</v>
      </c>
      <c r="EI29" s="2">
        <f t="shared" si="78"/>
        <v>82.296785977779848</v>
      </c>
      <c r="EJ29" s="2">
        <f t="shared" si="79"/>
        <v>89.407027362533</v>
      </c>
      <c r="EK29" s="2">
        <f t="shared" si="80"/>
        <v>91.94356690673969</v>
      </c>
      <c r="EL29" s="2">
        <f t="shared" si="81"/>
        <v>90.178308442650547</v>
      </c>
      <c r="EM29" s="2">
        <f t="shared" si="82"/>
        <v>81.5819050967891</v>
      </c>
      <c r="EN29" s="2">
        <f t="shared" si="83"/>
        <v>79.741941558805394</v>
      </c>
      <c r="EO29" s="2">
        <f t="shared" si="84"/>
        <v>77.189872525747106</v>
      </c>
      <c r="EQ29" s="2">
        <f t="shared" si="85"/>
        <v>88.213980540145002</v>
      </c>
      <c r="ER29" s="2">
        <f t="shared" si="86"/>
        <v>87.284965226075798</v>
      </c>
      <c r="ES29" s="2">
        <f t="shared" si="86"/>
        <v>88.680251771957373</v>
      </c>
      <c r="ET29" s="2">
        <f t="shared" si="86"/>
        <v>86.321713136003041</v>
      </c>
      <c r="EU29" s="2">
        <f t="shared" si="86"/>
        <v>86.24988094056279</v>
      </c>
      <c r="EV29" s="2">
        <f t="shared" si="86"/>
        <v>82.774400210302773</v>
      </c>
      <c r="EW29" s="2">
        <f t="shared" si="86"/>
        <v>87.27275410386342</v>
      </c>
      <c r="EX29" s="2">
        <f t="shared" si="86"/>
        <v>82.181724169221184</v>
      </c>
      <c r="EY29" s="2">
        <f t="shared" si="86"/>
        <v>81.393981129271907</v>
      </c>
      <c r="EZ29" s="2">
        <f t="shared" si="86"/>
        <v>86.430548594232306</v>
      </c>
      <c r="FA29" s="2">
        <f t="shared" si="86"/>
        <v>87.4627465408809</v>
      </c>
      <c r="FB29" s="2">
        <f t="shared" si="86"/>
        <v>86.898857744641731</v>
      </c>
      <c r="FC29" s="2">
        <f t="shared" si="86"/>
        <v>80.221531570253944</v>
      </c>
      <c r="FD29" s="2">
        <f t="shared" si="86"/>
        <v>78.712497862910993</v>
      </c>
      <c r="FE29" s="2">
        <f t="shared" si="86"/>
        <v>79.957432550847685</v>
      </c>
      <c r="FG29" s="2">
        <f t="shared" si="87"/>
        <v>2.7505459983837587E-2</v>
      </c>
      <c r="FH29" s="2">
        <f t="shared" si="88"/>
        <v>2.5166838166590707E-2</v>
      </c>
      <c r="FI29" s="2">
        <f t="shared" si="88"/>
        <v>2.3598411500117985E-2</v>
      </c>
      <c r="FJ29" s="2">
        <f t="shared" si="88"/>
        <v>2.6746519669665344E-2</v>
      </c>
      <c r="FK29" s="2">
        <f t="shared" si="88"/>
        <v>2.314295236492284E-2</v>
      </c>
      <c r="FL29" s="2">
        <f t="shared" si="88"/>
        <v>2.1887329854926123E-2</v>
      </c>
      <c r="FM29" s="2">
        <f t="shared" si="88"/>
        <v>2.0673208068780601E-2</v>
      </c>
      <c r="FN29" s="2">
        <f t="shared" si="88"/>
        <v>1.985325038435767E-2</v>
      </c>
      <c r="FO29" s="2">
        <f t="shared" si="88"/>
        <v>1.9726570723665109E-2</v>
      </c>
      <c r="FP29" s="2">
        <f t="shared" si="88"/>
        <v>2.1489436927539827E-2</v>
      </c>
      <c r="FQ29" s="2">
        <f t="shared" si="88"/>
        <v>1.7163001582646737E-2</v>
      </c>
      <c r="FR29" s="2">
        <f t="shared" si="88"/>
        <v>1.9348962240063234E-2</v>
      </c>
      <c r="FS29" s="2">
        <f t="shared" si="88"/>
        <v>2.1895148918224097E-2</v>
      </c>
      <c r="FT29" s="2">
        <f t="shared" si="88"/>
        <v>1.933791581199721E-2</v>
      </c>
      <c r="FU29" s="2">
        <f t="shared" si="88"/>
        <v>1.6543270143261804E-2</v>
      </c>
      <c r="FW29" s="2">
        <f t="shared" si="111"/>
        <v>2.182871252911904E-7</v>
      </c>
      <c r="FX29" s="2">
        <f t="shared" si="89"/>
        <v>3.6732140130087683E-7</v>
      </c>
      <c r="FY29" s="2">
        <f t="shared" si="89"/>
        <v>3.9987232696417465E-7</v>
      </c>
      <c r="FZ29" s="2">
        <f t="shared" si="89"/>
        <v>3.9092292957132737E-7</v>
      </c>
      <c r="GA29" s="2">
        <f t="shared" si="89"/>
        <v>4.9681172841495756E-7</v>
      </c>
      <c r="GB29" s="2">
        <f t="shared" si="89"/>
        <v>4.7479475006572701E-7</v>
      </c>
      <c r="GC29" s="2">
        <f t="shared" si="89"/>
        <v>3.9139923428733237E-7</v>
      </c>
      <c r="GD29" s="2">
        <f t="shared" si="89"/>
        <v>3.637461256764739E-7</v>
      </c>
      <c r="GE29" s="2">
        <f t="shared" si="89"/>
        <v>4.1792930587225908E-7</v>
      </c>
      <c r="GF29" s="2">
        <f t="shared" si="89"/>
        <v>5.1830605371005948E-7</v>
      </c>
      <c r="GG29" s="2">
        <f t="shared" si="89"/>
        <v>4.6785805870175558E-7</v>
      </c>
      <c r="GH29" s="2">
        <f t="shared" si="89"/>
        <v>4.9857516268445501E-7</v>
      </c>
      <c r="GI29" s="2">
        <f t="shared" si="89"/>
        <v>4.007738413582157E-7</v>
      </c>
      <c r="GJ29" s="2">
        <f t="shared" si="89"/>
        <v>3.0371187891504159E-7</v>
      </c>
      <c r="GK29" s="2">
        <f t="shared" si="89"/>
        <v>2.2752928192729034E-7</v>
      </c>
      <c r="GM29" s="92">
        <f t="shared" si="112"/>
        <v>1.153243424410676E-10</v>
      </c>
      <c r="GN29" s="92">
        <f t="shared" si="90"/>
        <v>8.9938294107164802E-12</v>
      </c>
      <c r="GO29" s="92">
        <f t="shared" si="90"/>
        <v>6.6871369119399534E-13</v>
      </c>
      <c r="GP29" s="92">
        <f t="shared" si="90"/>
        <v>1.6190966469096759E-10</v>
      </c>
      <c r="GQ29" s="92">
        <f t="shared" si="90"/>
        <v>1.979449053878247E-13</v>
      </c>
      <c r="GR29" s="92">
        <f t="shared" si="90"/>
        <v>7.5032016362354005E-14</v>
      </c>
      <c r="GS29" s="92">
        <f t="shared" si="90"/>
        <v>3.6196342813666291E-14</v>
      </c>
      <c r="GT29" s="92">
        <f t="shared" si="90"/>
        <v>8.8677301280685587E-15</v>
      </c>
      <c r="GU29" s="92">
        <f t="shared" si="90"/>
        <v>5.6807819039589525E-15</v>
      </c>
      <c r="GV29" s="92">
        <f t="shared" si="90"/>
        <v>6.4604617755389598E-15</v>
      </c>
      <c r="GW29" s="92">
        <f t="shared" si="90"/>
        <v>6.5066590970210426E-17</v>
      </c>
      <c r="GX29" s="92">
        <f t="shared" si="90"/>
        <v>1.330457543559012E-15</v>
      </c>
      <c r="GY29" s="92">
        <f t="shared" si="90"/>
        <v>2.1885163279581551E-13</v>
      </c>
      <c r="GZ29" s="92">
        <f t="shared" si="90"/>
        <v>2.5367794323432138E-14</v>
      </c>
      <c r="HA29" s="92">
        <f t="shared" si="90"/>
        <v>3.3539293215912525E-18</v>
      </c>
      <c r="HC29" s="92">
        <f t="shared" ref="HC29:HC91" si="144" xml:space="preserve"> _xlfn.NORM.DIST($B29, C$8, ABS(C$12), TRUE) * _xlfn.NORM.DIST(($B29 - C$8)*C$16, 0, ABS(C$12), TRUE) * 2</f>
        <v>1.7727872804901053E-33</v>
      </c>
      <c r="HD29" s="92">
        <f t="shared" si="91"/>
        <v>1.3384413573274185E-31</v>
      </c>
      <c r="HE29" s="92">
        <f t="shared" si="91"/>
        <v>3.0982710621727542E-35</v>
      </c>
      <c r="HF29" s="92">
        <f t="shared" si="91"/>
        <v>5.3818917692312358E-33</v>
      </c>
      <c r="HG29" s="92">
        <f t="shared" si="91"/>
        <v>3.5138601808670338E-39</v>
      </c>
      <c r="HH29" s="92">
        <f t="shared" si="91"/>
        <v>7.3049480802490901E-35</v>
      </c>
      <c r="HI29" s="92">
        <f t="shared" si="91"/>
        <v>4.7362686016426764E-42</v>
      </c>
      <c r="HJ29" s="92">
        <f t="shared" si="91"/>
        <v>5.9981264028875364E-42</v>
      </c>
      <c r="HK29" s="92">
        <f t="shared" si="91"/>
        <v>4.1510565163219203E-41</v>
      </c>
      <c r="HL29" s="92">
        <f t="shared" si="91"/>
        <v>6.4776633014450289E-41</v>
      </c>
      <c r="HM29" s="92">
        <f t="shared" si="91"/>
        <v>7.7978912260942187E-48</v>
      </c>
      <c r="HN29" s="92">
        <f t="shared" si="91"/>
        <v>3.0395891396205646E-45</v>
      </c>
      <c r="HO29" s="92">
        <f t="shared" si="91"/>
        <v>6.4196990542579189E-34</v>
      </c>
      <c r="HP29" s="92">
        <f t="shared" si="91"/>
        <v>2.5782313161196129E-36</v>
      </c>
      <c r="HQ29" s="92">
        <f t="shared" si="91"/>
        <v>8.616746677248099E-50</v>
      </c>
      <c r="HS29" s="92">
        <f t="shared" si="113"/>
        <v>1.8096517457691219E-98</v>
      </c>
      <c r="HT29" s="92">
        <f t="shared" si="92"/>
        <v>5.7519504172135658E-91</v>
      </c>
      <c r="HU29" s="92">
        <f t="shared" si="92"/>
        <v>3.3628577393440766E-102</v>
      </c>
      <c r="HV29" s="92">
        <f t="shared" si="92"/>
        <v>3.2942016071130638E-93</v>
      </c>
      <c r="HW29" s="92">
        <f t="shared" si="92"/>
        <v>2.3561458715960725E-113</v>
      </c>
      <c r="HX29" s="92">
        <f t="shared" si="92"/>
        <v>2.101178494346928E-100</v>
      </c>
      <c r="HY29" s="92">
        <f t="shared" si="92"/>
        <v>1.8756123558951677E-122</v>
      </c>
      <c r="HZ29" s="92">
        <f t="shared" si="92"/>
        <v>6.6956339488091841E-123</v>
      </c>
      <c r="IA29" s="92">
        <f t="shared" si="92"/>
        <v>1.4030335516895902E-119</v>
      </c>
      <c r="IB29" s="92">
        <f t="shared" si="92"/>
        <v>1.3645387481851208E-119</v>
      </c>
      <c r="IC29" s="92">
        <f t="shared" si="92"/>
        <v>9.9640369152957456E-138</v>
      </c>
      <c r="ID29" s="92">
        <f t="shared" si="92"/>
        <v>8.6342800538002513E-131</v>
      </c>
      <c r="IE29" s="92">
        <f t="shared" si="92"/>
        <v>1.5204726264115921E-97</v>
      </c>
      <c r="IF29" s="92">
        <f t="shared" si="92"/>
        <v>3.3115352463235625E-63</v>
      </c>
      <c r="IG29" s="92">
        <f t="shared" si="92"/>
        <v>2.4275005568457804E-58</v>
      </c>
      <c r="II29" s="92">
        <f t="shared" si="114"/>
        <v>4.543139440168313E-297</v>
      </c>
      <c r="IJ29" s="92">
        <f t="shared" si="115"/>
        <v>7.2880464072255152E-272</v>
      </c>
      <c r="IK29" s="92">
        <f t="shared" si="116"/>
        <v>2.2786845519653177E-306</v>
      </c>
      <c r="IL29" s="92">
        <f t="shared" si="117"/>
        <v>2.0738823923376264E-276</v>
      </c>
      <c r="IM29" s="92">
        <f t="shared" si="118"/>
        <v>0</v>
      </c>
      <c r="IN29" s="92">
        <f t="shared" si="119"/>
        <v>4.8268722869025323E-302</v>
      </c>
      <c r="IO29" s="92">
        <f t="shared" si="120"/>
        <v>0</v>
      </c>
      <c r="IP29" s="92">
        <f t="shared" si="121"/>
        <v>0</v>
      </c>
      <c r="IQ29" s="92">
        <f t="shared" si="122"/>
        <v>0</v>
      </c>
      <c r="IR29" s="92">
        <f t="shared" si="123"/>
        <v>0</v>
      </c>
      <c r="IS29" s="92">
        <f t="shared" si="124"/>
        <v>0</v>
      </c>
      <c r="IT29" s="92">
        <f t="shared" si="125"/>
        <v>0</v>
      </c>
      <c r="IU29" s="92">
        <f t="shared" si="126"/>
        <v>2.1248847881371729E-291</v>
      </c>
      <c r="IV29" s="92">
        <f t="shared" si="127"/>
        <v>2.4532471281401674E-228</v>
      </c>
      <c r="IW29" s="92">
        <f t="shared" si="128"/>
        <v>4.967467667895253E-148</v>
      </c>
      <c r="IY29" s="92">
        <f t="shared" si="129"/>
        <v>1.153243424410676E-10</v>
      </c>
      <c r="IZ29" s="92">
        <f t="shared" si="130"/>
        <v>8.9938294107164802E-12</v>
      </c>
      <c r="JA29" s="92">
        <f t="shared" si="131"/>
        <v>6.6871369119399534E-13</v>
      </c>
      <c r="JB29" s="92">
        <f t="shared" si="132"/>
        <v>1.6190966469096759E-10</v>
      </c>
      <c r="JC29" s="92">
        <f t="shared" si="133"/>
        <v>1.979449053878247E-13</v>
      </c>
      <c r="JD29" s="92">
        <f t="shared" si="134"/>
        <v>7.5032016362354005E-14</v>
      </c>
      <c r="JE29" s="92">
        <f t="shared" si="135"/>
        <v>3.6196342813666291E-14</v>
      </c>
      <c r="JF29" s="92">
        <f t="shared" si="136"/>
        <v>8.8677301280685587E-15</v>
      </c>
      <c r="JG29" s="92">
        <f t="shared" si="137"/>
        <v>5.6807819039589525E-15</v>
      </c>
      <c r="JH29" s="92">
        <f t="shared" si="138"/>
        <v>6.4604617755389598E-15</v>
      </c>
      <c r="JI29" s="92">
        <f t="shared" si="139"/>
        <v>6.5066590970210426E-17</v>
      </c>
      <c r="JJ29" s="92">
        <f t="shared" si="140"/>
        <v>1.330457543559012E-15</v>
      </c>
      <c r="JK29" s="92">
        <f t="shared" si="141"/>
        <v>2.1885163279581551E-13</v>
      </c>
      <c r="JL29" s="92">
        <f t="shared" si="142"/>
        <v>2.5367794323432138E-14</v>
      </c>
      <c r="JM29" s="92">
        <f t="shared" si="143"/>
        <v>3.3539293215912525E-18</v>
      </c>
    </row>
    <row r="30" spans="1:274" x14ac:dyDescent="0.25">
      <c r="B30" s="2">
        <v>3</v>
      </c>
      <c r="C30" s="37">
        <v>83.082999999999998</v>
      </c>
      <c r="D30" s="37">
        <v>82.897000000000006</v>
      </c>
      <c r="E30" s="37">
        <v>81.923000000000002</v>
      </c>
      <c r="F30" s="37">
        <v>87.378</v>
      </c>
      <c r="G30" s="37">
        <v>82.8</v>
      </c>
      <c r="H30" s="37">
        <v>80.977999999999994</v>
      </c>
      <c r="I30" s="37">
        <v>78.378</v>
      </c>
      <c r="J30" s="37">
        <v>79.956000000000003</v>
      </c>
      <c r="K30" s="37">
        <v>78.822000000000003</v>
      </c>
      <c r="L30" s="37">
        <v>79.644000000000005</v>
      </c>
      <c r="M30" s="37">
        <v>79.421999999999997</v>
      </c>
      <c r="N30" s="37">
        <v>80.622</v>
      </c>
      <c r="O30" s="37">
        <v>78.512</v>
      </c>
      <c r="P30" s="37">
        <v>74.975999999999999</v>
      </c>
      <c r="Q30" s="37">
        <v>73.146000000000001</v>
      </c>
      <c r="S30" s="4">
        <f t="shared" si="7"/>
        <v>78.240119498179041</v>
      </c>
      <c r="T30" s="4">
        <f t="shared" si="8"/>
        <v>80.827423213714468</v>
      </c>
      <c r="U30" s="4">
        <f t="shared" si="9"/>
        <v>80.079093392734478</v>
      </c>
      <c r="V30" s="4">
        <f t="shared" si="10"/>
        <v>84.557806620365042</v>
      </c>
      <c r="W30" s="4">
        <f t="shared" si="11"/>
        <v>80.35924552467209</v>
      </c>
      <c r="X30" s="4">
        <f t="shared" si="12"/>
        <v>79.983766055981931</v>
      </c>
      <c r="Y30" s="4">
        <f t="shared" si="13"/>
        <v>78.804225045018839</v>
      </c>
      <c r="Z30" s="4">
        <f t="shared" si="14"/>
        <v>78.53330749911261</v>
      </c>
      <c r="AA30" s="4">
        <f t="shared" si="15"/>
        <v>78.325968538162783</v>
      </c>
      <c r="AB30" s="4">
        <f t="shared" si="16"/>
        <v>78.866514513032698</v>
      </c>
      <c r="AC30" s="4" t="e">
        <f t="shared" si="17"/>
        <v>#N/A</v>
      </c>
      <c r="AD30" s="4">
        <f t="shared" si="18"/>
        <v>78.043712766423326</v>
      </c>
      <c r="AE30" s="4">
        <f t="shared" si="19"/>
        <v>77.336855943345753</v>
      </c>
      <c r="AF30" s="4">
        <f t="shared" si="20"/>
        <v>73.63083522964547</v>
      </c>
      <c r="AG30" s="4" t="e">
        <f t="shared" si="21"/>
        <v>#N/A</v>
      </c>
      <c r="AI30" s="4">
        <f t="shared" si="22"/>
        <v>4.8428805018209573</v>
      </c>
      <c r="AJ30" s="4">
        <f t="shared" si="23"/>
        <v>2.0695767862855377</v>
      </c>
      <c r="AK30" s="4">
        <f t="shared" si="24"/>
        <v>1.8439066072655237</v>
      </c>
      <c r="AL30" s="4">
        <f t="shared" si="25"/>
        <v>2.8201933796349579</v>
      </c>
      <c r="AM30" s="4">
        <f t="shared" si="26"/>
        <v>2.4407544753279069</v>
      </c>
      <c r="AN30" s="4">
        <f t="shared" si="27"/>
        <v>0.9942339440180632</v>
      </c>
      <c r="AO30" s="4">
        <f t="shared" si="28"/>
        <v>-0.42622504501883896</v>
      </c>
      <c r="AP30" s="4">
        <f t="shared" si="29"/>
        <v>1.4226925008873934</v>
      </c>
      <c r="AQ30" s="4">
        <f t="shared" si="30"/>
        <v>0.49603146183721947</v>
      </c>
      <c r="AR30" s="4">
        <f t="shared" si="31"/>
        <v>0.77748548696730779</v>
      </c>
      <c r="AS30" s="4">
        <f t="shared" si="32"/>
        <v>0</v>
      </c>
      <c r="AT30" s="4">
        <f t="shared" si="33"/>
        <v>2.578287233576674</v>
      </c>
      <c r="AU30" s="4">
        <f t="shared" si="34"/>
        <v>1.175144056654247</v>
      </c>
      <c r="AV30" s="4">
        <f t="shared" si="35"/>
        <v>1.3451647703545291</v>
      </c>
      <c r="AW30" s="4">
        <f t="shared" si="35"/>
        <v>0</v>
      </c>
      <c r="AY30" s="2">
        <f t="shared" si="95"/>
        <v>78.240119186942181</v>
      </c>
      <c r="AZ30" s="2">
        <f t="shared" si="36"/>
        <v>80.827423183066614</v>
      </c>
      <c r="BA30" s="2">
        <f t="shared" si="36"/>
        <v>80.079093390076693</v>
      </c>
      <c r="BB30" s="2">
        <f t="shared" si="36"/>
        <v>84.557806176134207</v>
      </c>
      <c r="BC30" s="2">
        <f t="shared" si="36"/>
        <v>80.359245523839476</v>
      </c>
      <c r="BD30" s="2">
        <f t="shared" si="36"/>
        <v>79.983766055640771</v>
      </c>
      <c r="BE30" s="2">
        <f t="shared" si="36"/>
        <v>78.804225044861951</v>
      </c>
      <c r="BF30" s="2">
        <f t="shared" si="36"/>
        <v>78.533307499069082</v>
      </c>
      <c r="BG30" s="2">
        <f t="shared" si="36"/>
        <v>78.325968538135157</v>
      </c>
      <c r="BH30" s="2">
        <f t="shared" si="36"/>
        <v>78.866514513001249</v>
      </c>
      <c r="BI30" s="2" t="e">
        <f t="shared" si="36"/>
        <v>#N/A</v>
      </c>
      <c r="BJ30" s="2">
        <f t="shared" si="36"/>
        <v>78.04371276641659</v>
      </c>
      <c r="BK30" s="2">
        <f t="shared" si="36"/>
        <v>77.336855942497323</v>
      </c>
      <c r="BL30" s="2">
        <f t="shared" si="36"/>
        <v>73.630835229540722</v>
      </c>
      <c r="BM30" s="2" t="e">
        <f t="shared" si="36"/>
        <v>#N/A</v>
      </c>
      <c r="BO30" s="2">
        <f t="shared" si="37"/>
        <v>83.082999999999998</v>
      </c>
      <c r="BP30" s="2">
        <f t="shared" si="38"/>
        <v>82.897000000000006</v>
      </c>
      <c r="BQ30" s="2">
        <f t="shared" si="39"/>
        <v>81.923000000000002</v>
      </c>
      <c r="BR30" s="2">
        <f t="shared" si="40"/>
        <v>87.378</v>
      </c>
      <c r="BS30" s="2">
        <f t="shared" si="41"/>
        <v>82.8</v>
      </c>
      <c r="BT30" s="2">
        <f t="shared" si="42"/>
        <v>80.977999999999994</v>
      </c>
      <c r="BU30" s="2">
        <f t="shared" si="43"/>
        <v>78.378</v>
      </c>
      <c r="BV30" s="2">
        <f t="shared" si="44"/>
        <v>79.956000000000003</v>
      </c>
      <c r="BW30" s="2">
        <f t="shared" si="45"/>
        <v>78.822000000000003</v>
      </c>
      <c r="BX30" s="2">
        <f t="shared" si="46"/>
        <v>79.644000000000005</v>
      </c>
      <c r="BY30" s="2" t="str">
        <f t="shared" si="47"/>
        <v/>
      </c>
      <c r="BZ30" s="2">
        <f t="shared" si="48"/>
        <v>80.622</v>
      </c>
      <c r="CA30" s="2">
        <f t="shared" si="49"/>
        <v>78.512</v>
      </c>
      <c r="CB30" s="2">
        <f t="shared" si="50"/>
        <v>74.975999999999999</v>
      </c>
      <c r="CC30" s="2" t="str">
        <f t="shared" si="51"/>
        <v/>
      </c>
      <c r="CE30" s="2" t="str">
        <f t="shared" si="96"/>
        <v/>
      </c>
      <c r="CF30" s="2" t="str">
        <f t="shared" si="97"/>
        <v/>
      </c>
      <c r="CG30" s="2" t="str">
        <f t="shared" si="98"/>
        <v/>
      </c>
      <c r="CH30" s="2" t="str">
        <f t="shared" si="99"/>
        <v/>
      </c>
      <c r="CI30" s="2" t="str">
        <f t="shared" si="100"/>
        <v/>
      </c>
      <c r="CJ30" s="2" t="str">
        <f t="shared" si="101"/>
        <v/>
      </c>
      <c r="CK30" s="2" t="str">
        <f t="shared" si="102"/>
        <v/>
      </c>
      <c r="CL30" s="2" t="str">
        <f t="shared" si="103"/>
        <v/>
      </c>
      <c r="CM30" s="2" t="str">
        <f t="shared" si="104"/>
        <v/>
      </c>
      <c r="CN30" s="2" t="str">
        <f t="shared" si="105"/>
        <v/>
      </c>
      <c r="CO30" s="2" t="str">
        <f t="shared" si="106"/>
        <v/>
      </c>
      <c r="CP30" s="2" t="str">
        <f t="shared" si="107"/>
        <v/>
      </c>
      <c r="CQ30" s="2" t="str">
        <f t="shared" si="108"/>
        <v/>
      </c>
      <c r="CR30" s="2" t="str">
        <f t="shared" si="109"/>
        <v/>
      </c>
      <c r="CS30" s="2" t="str">
        <f t="shared" si="110"/>
        <v/>
      </c>
      <c r="CU30" s="2" t="str">
        <f t="shared" si="53"/>
        <v/>
      </c>
      <c r="CV30" s="2" t="str">
        <f t="shared" si="54"/>
        <v/>
      </c>
      <c r="CW30" s="2" t="str">
        <f t="shared" si="55"/>
        <v/>
      </c>
      <c r="CX30" s="2" t="str">
        <f t="shared" si="56"/>
        <v/>
      </c>
      <c r="CY30" s="2" t="str">
        <f t="shared" si="57"/>
        <v/>
      </c>
      <c r="CZ30" s="2" t="str">
        <f t="shared" si="58"/>
        <v/>
      </c>
      <c r="DA30" s="2" t="str">
        <f t="shared" si="59"/>
        <v/>
      </c>
      <c r="DB30" s="2" t="str">
        <f t="shared" si="60"/>
        <v/>
      </c>
      <c r="DC30" s="2" t="str">
        <f t="shared" si="61"/>
        <v/>
      </c>
      <c r="DD30" s="2" t="str">
        <f t="shared" si="62"/>
        <v/>
      </c>
      <c r="DE30" s="2" t="str">
        <f t="shared" si="63"/>
        <v/>
      </c>
      <c r="DF30" s="2" t="str">
        <f t="shared" si="64"/>
        <v/>
      </c>
      <c r="DG30" s="2" t="str">
        <f t="shared" si="65"/>
        <v/>
      </c>
      <c r="DH30" s="2" t="str">
        <f t="shared" si="66"/>
        <v/>
      </c>
      <c r="DI30" s="2" t="str">
        <f t="shared" si="67"/>
        <v/>
      </c>
      <c r="DK30" s="2">
        <f t="shared" si="68"/>
        <v>78.095061069418392</v>
      </c>
      <c r="DL30" s="2">
        <f t="shared" si="69"/>
        <v>80.593748129541083</v>
      </c>
      <c r="DM30" s="2">
        <f t="shared" si="69"/>
        <v>79.81012567863219</v>
      </c>
      <c r="DN30" s="2">
        <f t="shared" si="69"/>
        <v>84.502094250871068</v>
      </c>
      <c r="DO30" s="2">
        <f t="shared" si="69"/>
        <v>80.090301117487158</v>
      </c>
      <c r="DP30" s="2">
        <f t="shared" si="69"/>
        <v>79.898171247357268</v>
      </c>
      <c r="DQ30" s="2">
        <f t="shared" si="69"/>
        <v>78.457353840732921</v>
      </c>
      <c r="DR30" s="2">
        <f t="shared" si="69"/>
        <v>78.472203261854446</v>
      </c>
      <c r="DS30" s="2">
        <f t="shared" si="69"/>
        <v>78.240266837813337</v>
      </c>
      <c r="DT30" s="2">
        <f t="shared" si="69"/>
        <v>78.616122896577792</v>
      </c>
      <c r="DU30" s="2">
        <f t="shared" si="69"/>
        <v>76.556502439024399</v>
      </c>
      <c r="DV30" s="2">
        <f t="shared" si="69"/>
        <v>77.784647538508011</v>
      </c>
      <c r="DW30" s="2">
        <f t="shared" si="69"/>
        <v>77.235135306553914</v>
      </c>
      <c r="DX30" s="2">
        <f t="shared" si="69"/>
        <v>73.50066786469344</v>
      </c>
      <c r="DY30" s="2">
        <f t="shared" si="69"/>
        <v>70.993233614181008</v>
      </c>
      <c r="EA30" s="2">
        <f t="shared" si="70"/>
        <v>82.917540244030718</v>
      </c>
      <c r="EB30" s="2">
        <f t="shared" si="71"/>
        <v>89.08239234904714</v>
      </c>
      <c r="EC30" s="2">
        <f t="shared" si="72"/>
        <v>90.22864988951099</v>
      </c>
      <c r="ED30" s="2">
        <f t="shared" si="73"/>
        <v>86.40668086473535</v>
      </c>
      <c r="EE30" s="2">
        <f t="shared" si="74"/>
        <v>90.712547725644086</v>
      </c>
      <c r="EF30" s="2">
        <f t="shared" si="75"/>
        <v>83.472321538716685</v>
      </c>
      <c r="EG30" s="2">
        <f t="shared" si="76"/>
        <v>93.790429473904069</v>
      </c>
      <c r="EH30" s="2">
        <f t="shared" si="77"/>
        <v>81.284547287604099</v>
      </c>
      <c r="EI30" s="2">
        <f t="shared" si="78"/>
        <v>82.210039886423417</v>
      </c>
      <c r="EJ30" s="2">
        <f t="shared" si="79"/>
        <v>89.264836035576963</v>
      </c>
      <c r="EK30" s="2">
        <f t="shared" si="80"/>
        <v>91.777685400032212</v>
      </c>
      <c r="EL30" s="2">
        <f t="shared" si="81"/>
        <v>90.018532426963617</v>
      </c>
      <c r="EM30" s="2">
        <f t="shared" si="82"/>
        <v>81.481136684957832</v>
      </c>
      <c r="EN30" s="2">
        <f t="shared" si="83"/>
        <v>79.651063932313548</v>
      </c>
      <c r="EO30" s="2">
        <f t="shared" si="84"/>
        <v>77.12808654118048</v>
      </c>
      <c r="EQ30" s="2">
        <f t="shared" si="85"/>
        <v>88.101762382408751</v>
      </c>
      <c r="ER30" s="2">
        <f t="shared" si="86"/>
        <v>87.17727363161039</v>
      </c>
      <c r="ES30" s="2">
        <f t="shared" si="86"/>
        <v>88.563076227615824</v>
      </c>
      <c r="ET30" s="2">
        <f t="shared" si="86"/>
        <v>86.225650781742033</v>
      </c>
      <c r="EU30" s="2">
        <f t="shared" si="86"/>
        <v>86.145152191909375</v>
      </c>
      <c r="EV30" s="2">
        <f t="shared" si="86"/>
        <v>82.692873752278899</v>
      </c>
      <c r="EW30" s="2">
        <f t="shared" si="86"/>
        <v>87.161250722897009</v>
      </c>
      <c r="EX30" s="2">
        <f t="shared" si="86"/>
        <v>82.101603268288699</v>
      </c>
      <c r="EY30" s="2">
        <f t="shared" si="86"/>
        <v>81.315363296167305</v>
      </c>
      <c r="EZ30" s="2">
        <f t="shared" si="86"/>
        <v>86.316640821044203</v>
      </c>
      <c r="FA30" s="2">
        <f t="shared" si="86"/>
        <v>87.339274540219265</v>
      </c>
      <c r="FB30" s="2">
        <f t="shared" si="86"/>
        <v>86.770271219864526</v>
      </c>
      <c r="FC30" s="2">
        <f t="shared" si="86"/>
        <v>80.13290765339228</v>
      </c>
      <c r="FD30" s="2">
        <f t="shared" si="86"/>
        <v>78.63090764441543</v>
      </c>
      <c r="FE30" s="2">
        <f t="shared" si="86"/>
        <v>79.868141590955375</v>
      </c>
      <c r="FG30" s="2">
        <f t="shared" si="87"/>
        <v>3.0079316352274215E-2</v>
      </c>
      <c r="FH30" s="2">
        <f t="shared" si="88"/>
        <v>2.7528049802579616E-2</v>
      </c>
      <c r="FI30" s="2">
        <f t="shared" si="88"/>
        <v>2.5816366720781077E-2</v>
      </c>
      <c r="FJ30" s="2">
        <f t="shared" si="88"/>
        <v>2.9251493449574999E-2</v>
      </c>
      <c r="FK30" s="2">
        <f t="shared" si="88"/>
        <v>2.5319210175695186E-2</v>
      </c>
      <c r="FL30" s="2">
        <f t="shared" si="88"/>
        <v>2.3948409296767007E-2</v>
      </c>
      <c r="FM30" s="2">
        <f t="shared" si="88"/>
        <v>2.2622600801738717E-2</v>
      </c>
      <c r="FN30" s="2">
        <f t="shared" si="88"/>
        <v>2.1727040070784336E-2</v>
      </c>
      <c r="FO30" s="2">
        <f t="shared" si="88"/>
        <v>2.1588667477524855E-2</v>
      </c>
      <c r="FP30" s="2">
        <f t="shared" si="88"/>
        <v>2.3513948460021753E-2</v>
      </c>
      <c r="FQ30" s="2">
        <f t="shared" si="88"/>
        <v>1.8787747222429221E-2</v>
      </c>
      <c r="FR30" s="2">
        <f t="shared" si="88"/>
        <v>2.117618450881387E-2</v>
      </c>
      <c r="FS30" s="2">
        <f t="shared" si="88"/>
        <v>2.395694662894831E-2</v>
      </c>
      <c r="FT30" s="2">
        <f t="shared" si="88"/>
        <v>2.1164117422997484E-2</v>
      </c>
      <c r="FU30" s="2">
        <f t="shared" si="88"/>
        <v>1.8110429584702121E-2</v>
      </c>
      <c r="FW30" s="2">
        <f t="shared" si="111"/>
        <v>2.3934706833992897E-7</v>
      </c>
      <c r="FX30" s="2">
        <f t="shared" si="89"/>
        <v>4.0275989322996327E-7</v>
      </c>
      <c r="FY30" s="2">
        <f t="shared" si="89"/>
        <v>4.3845127084226078E-7</v>
      </c>
      <c r="FZ30" s="2">
        <f t="shared" si="89"/>
        <v>4.2863845248104791E-7</v>
      </c>
      <c r="GA30" s="2">
        <f t="shared" si="89"/>
        <v>5.4474320168485204E-7</v>
      </c>
      <c r="GB30" s="2">
        <f t="shared" si="89"/>
        <v>5.2060206724292611E-7</v>
      </c>
      <c r="GC30" s="2">
        <f t="shared" si="89"/>
        <v>4.2916071017744916E-7</v>
      </c>
      <c r="GD30" s="2">
        <f t="shared" si="89"/>
        <v>3.988396817391039E-7</v>
      </c>
      <c r="GE30" s="2">
        <f t="shared" si="89"/>
        <v>4.5825035294104542E-7</v>
      </c>
      <c r="GF30" s="2">
        <f t="shared" si="89"/>
        <v>5.6831125840356164E-7</v>
      </c>
      <c r="GG30" s="2">
        <f t="shared" si="89"/>
        <v>5.1299613710068148E-7</v>
      </c>
      <c r="GH30" s="2">
        <f t="shared" si="89"/>
        <v>5.46676768726002E-7</v>
      </c>
      <c r="GI30" s="2">
        <f t="shared" si="89"/>
        <v>4.39439761642481E-7</v>
      </c>
      <c r="GJ30" s="2">
        <f t="shared" si="89"/>
        <v>3.3301344338220391E-7</v>
      </c>
      <c r="GK30" s="2">
        <f t="shared" si="89"/>
        <v>2.4948089114088094E-7</v>
      </c>
      <c r="GM30" s="92">
        <f t="shared" si="112"/>
        <v>2.2468160162921999E-10</v>
      </c>
      <c r="GN30" s="92">
        <f t="shared" si="90"/>
        <v>1.9079853408167959E-11</v>
      </c>
      <c r="GO30" s="92">
        <f t="shared" si="90"/>
        <v>1.5520683146587484E-12</v>
      </c>
      <c r="GP30" s="92">
        <f t="shared" si="90"/>
        <v>3.0952463622067033E-10</v>
      </c>
      <c r="GQ30" s="92">
        <f t="shared" si="90"/>
        <v>4.8009311653739042E-13</v>
      </c>
      <c r="GR30" s="92">
        <f t="shared" si="90"/>
        <v>1.8658987059285449E-13</v>
      </c>
      <c r="GS30" s="92">
        <f t="shared" si="90"/>
        <v>9.1347355227816479E-14</v>
      </c>
      <c r="GT30" s="92">
        <f t="shared" si="90"/>
        <v>2.340118232487219E-14</v>
      </c>
      <c r="GU30" s="92">
        <f t="shared" si="90"/>
        <v>1.5227355811808457E-14</v>
      </c>
      <c r="GV30" s="92">
        <f t="shared" si="90"/>
        <v>1.7619307040540742E-14</v>
      </c>
      <c r="GW30" s="92">
        <f t="shared" si="90"/>
        <v>1.9943863338285838E-16</v>
      </c>
      <c r="GX30" s="92">
        <f t="shared" si="90"/>
        <v>3.7536404850720773E-15</v>
      </c>
      <c r="GY30" s="92">
        <f t="shared" si="90"/>
        <v>5.2181804767539425E-13</v>
      </c>
      <c r="GZ30" s="92">
        <f t="shared" si="90"/>
        <v>6.3871741510232147E-14</v>
      </c>
      <c r="HA30" s="92">
        <f t="shared" si="90"/>
        <v>1.1380444997853363E-17</v>
      </c>
      <c r="HC30" s="92">
        <f t="shared" si="144"/>
        <v>9.1360890664712936E-33</v>
      </c>
      <c r="HD30" s="92">
        <f t="shared" si="91"/>
        <v>6.4652196138859034E-31</v>
      </c>
      <c r="HE30" s="92">
        <f t="shared" si="91"/>
        <v>1.8374878800429776E-34</v>
      </c>
      <c r="HF30" s="92">
        <f t="shared" si="91"/>
        <v>2.7501691164639161E-32</v>
      </c>
      <c r="HG30" s="92">
        <f t="shared" si="91"/>
        <v>2.6278944351258107E-38</v>
      </c>
      <c r="HH30" s="92">
        <f t="shared" si="91"/>
        <v>4.3245695648999723E-34</v>
      </c>
      <c r="HI30" s="92">
        <f t="shared" si="91"/>
        <v>4.0660590875412822E-41</v>
      </c>
      <c r="HJ30" s="92">
        <f t="shared" si="91"/>
        <v>5.1435313134349991E-41</v>
      </c>
      <c r="HK30" s="92">
        <f t="shared" si="91"/>
        <v>3.4307831083163748E-40</v>
      </c>
      <c r="HL30" s="92">
        <f t="shared" si="91"/>
        <v>5.4992120109640587E-40</v>
      </c>
      <c r="HM30" s="92">
        <f t="shared" si="91"/>
        <v>9.0444851818590287E-47</v>
      </c>
      <c r="HN30" s="92">
        <f t="shared" si="91"/>
        <v>3.1341915752232337E-44</v>
      </c>
      <c r="HO30" s="92">
        <f t="shared" si="91"/>
        <v>3.5215983730230319E-33</v>
      </c>
      <c r="HP30" s="92">
        <f t="shared" si="91"/>
        <v>1.5569187837051753E-35</v>
      </c>
      <c r="HQ30" s="92">
        <f t="shared" si="91"/>
        <v>1.0749921370748986E-48</v>
      </c>
      <c r="HS30" s="92">
        <f t="shared" si="113"/>
        <v>4.9422273119592954E-97</v>
      </c>
      <c r="HT30" s="92">
        <f t="shared" si="92"/>
        <v>1.3346821622295342E-89</v>
      </c>
      <c r="HU30" s="92">
        <f t="shared" si="92"/>
        <v>1.1862450196049211E-100</v>
      </c>
      <c r="HV30" s="92">
        <f t="shared" si="92"/>
        <v>8.2756198123780018E-92</v>
      </c>
      <c r="HW30" s="92">
        <f t="shared" si="92"/>
        <v>1.3093029685539015E-111</v>
      </c>
      <c r="HX30" s="92">
        <f t="shared" si="92"/>
        <v>7.2946153983480508E-99</v>
      </c>
      <c r="HY30" s="92">
        <f t="shared" si="92"/>
        <v>1.388193659863174E-120</v>
      </c>
      <c r="HZ30" s="92">
        <f t="shared" si="92"/>
        <v>5.0113944801950114E-121</v>
      </c>
      <c r="IA30" s="92">
        <f t="shared" si="92"/>
        <v>9.6108694916386551E-118</v>
      </c>
      <c r="IB30" s="92">
        <f t="shared" si="92"/>
        <v>9.9700620673392769E-118</v>
      </c>
      <c r="IC30" s="92">
        <f t="shared" si="92"/>
        <v>1.3019841095874781E-135</v>
      </c>
      <c r="ID30" s="92">
        <f t="shared" si="92"/>
        <v>9.0352223713349712E-129</v>
      </c>
      <c r="IE30" s="92">
        <f t="shared" si="92"/>
        <v>4.527205470161023E-96</v>
      </c>
      <c r="IF30" s="92">
        <f t="shared" si="92"/>
        <v>2.781323528174216E-62</v>
      </c>
      <c r="IG30" s="92">
        <f t="shared" si="92"/>
        <v>1.6842100638671437E-57</v>
      </c>
      <c r="II30" s="92">
        <f t="shared" si="114"/>
        <v>1.5434777877571919E-293</v>
      </c>
      <c r="IJ30" s="92">
        <f t="shared" si="115"/>
        <v>1.6041866036719954E-268</v>
      </c>
      <c r="IK30" s="92">
        <f t="shared" si="116"/>
        <v>1.4102641550426869E-302</v>
      </c>
      <c r="IL30" s="92">
        <f t="shared" si="117"/>
        <v>5.3705916978650978E-273</v>
      </c>
      <c r="IM30" s="92">
        <f t="shared" si="118"/>
        <v>0</v>
      </c>
      <c r="IN30" s="92">
        <f t="shared" si="119"/>
        <v>2.9197461089989511E-298</v>
      </c>
      <c r="IO30" s="92">
        <f t="shared" si="120"/>
        <v>0</v>
      </c>
      <c r="IP30" s="92">
        <f t="shared" si="121"/>
        <v>0</v>
      </c>
      <c r="IQ30" s="92">
        <f t="shared" si="122"/>
        <v>0</v>
      </c>
      <c r="IR30" s="92">
        <f t="shared" si="123"/>
        <v>0</v>
      </c>
      <c r="IS30" s="92">
        <f t="shared" si="124"/>
        <v>0</v>
      </c>
      <c r="IT30" s="92">
        <f t="shared" si="125"/>
        <v>0</v>
      </c>
      <c r="IU30" s="92">
        <f t="shared" si="126"/>
        <v>8.5712773119234201E-288</v>
      </c>
      <c r="IV30" s="92">
        <f t="shared" si="127"/>
        <v>1.438761275018905E-225</v>
      </c>
      <c r="IW30" s="92">
        <f t="shared" si="128"/>
        <v>2.8132413004144794E-146</v>
      </c>
      <c r="IY30" s="92">
        <f t="shared" si="129"/>
        <v>2.2468160162921999E-10</v>
      </c>
      <c r="IZ30" s="92">
        <f t="shared" si="130"/>
        <v>1.9079853408167959E-11</v>
      </c>
      <c r="JA30" s="92">
        <f t="shared" si="131"/>
        <v>1.5520683146587484E-12</v>
      </c>
      <c r="JB30" s="92">
        <f t="shared" si="132"/>
        <v>3.0952463622067033E-10</v>
      </c>
      <c r="JC30" s="92">
        <f t="shared" si="133"/>
        <v>4.8009311653739042E-13</v>
      </c>
      <c r="JD30" s="92">
        <f t="shared" si="134"/>
        <v>1.8658987059285449E-13</v>
      </c>
      <c r="JE30" s="92">
        <f t="shared" si="135"/>
        <v>9.1347355227816479E-14</v>
      </c>
      <c r="JF30" s="92">
        <f t="shared" si="136"/>
        <v>2.340118232487219E-14</v>
      </c>
      <c r="JG30" s="92">
        <f t="shared" si="137"/>
        <v>1.5227355811808457E-14</v>
      </c>
      <c r="JH30" s="92">
        <f t="shared" si="138"/>
        <v>1.7619307040540742E-14</v>
      </c>
      <c r="JI30" s="92">
        <f t="shared" si="139"/>
        <v>1.9943863338285838E-16</v>
      </c>
      <c r="JJ30" s="92">
        <f t="shared" si="140"/>
        <v>3.7536404850720773E-15</v>
      </c>
      <c r="JK30" s="92">
        <f t="shared" si="141"/>
        <v>5.2181804767539425E-13</v>
      </c>
      <c r="JL30" s="92">
        <f t="shared" si="142"/>
        <v>6.3871741510232147E-14</v>
      </c>
      <c r="JM30" s="92">
        <f t="shared" si="143"/>
        <v>1.1380444997853363E-17</v>
      </c>
    </row>
    <row r="31" spans="1:274" x14ac:dyDescent="0.25">
      <c r="B31" s="2">
        <v>4</v>
      </c>
      <c r="C31" s="37">
        <v>77.582999999999998</v>
      </c>
      <c r="D31" s="37">
        <v>80.769000000000005</v>
      </c>
      <c r="E31" s="37">
        <v>83.051000000000002</v>
      </c>
      <c r="F31" s="37">
        <v>88.066999999999993</v>
      </c>
      <c r="G31" s="37">
        <v>80.332999999999998</v>
      </c>
      <c r="H31" s="37">
        <v>81.667000000000002</v>
      </c>
      <c r="I31" s="37">
        <v>79.066999999999993</v>
      </c>
      <c r="J31" s="37">
        <v>79.888999999999996</v>
      </c>
      <c r="K31" s="37">
        <v>78.667000000000002</v>
      </c>
      <c r="L31" s="37">
        <v>80.533000000000001</v>
      </c>
      <c r="M31" s="37">
        <v>78.888999999999996</v>
      </c>
      <c r="N31" s="37">
        <v>79.867000000000004</v>
      </c>
      <c r="O31" s="37">
        <v>79.766999999999996</v>
      </c>
      <c r="P31" s="37">
        <v>75.561000000000007</v>
      </c>
      <c r="Q31" s="37">
        <v>73.805000000000007</v>
      </c>
      <c r="S31" s="4">
        <f t="shared" si="7"/>
        <v>78.585352969013798</v>
      </c>
      <c r="T31" s="4">
        <f t="shared" si="8"/>
        <v>81.272256279947811</v>
      </c>
      <c r="U31" s="4">
        <f t="shared" si="9"/>
        <v>80.556861736084855</v>
      </c>
      <c r="V31" s="4">
        <f t="shared" si="10"/>
        <v>84.885391018989012</v>
      </c>
      <c r="W31" s="4">
        <f t="shared" si="11"/>
        <v>80.705539352534728</v>
      </c>
      <c r="X31" s="4">
        <f t="shared" si="12"/>
        <v>80.228533829553641</v>
      </c>
      <c r="Y31" s="4">
        <f t="shared" si="13"/>
        <v>79.051480307338281</v>
      </c>
      <c r="Z31" s="4">
        <f t="shared" si="14"/>
        <v>78.766183994557039</v>
      </c>
      <c r="AA31" s="4">
        <f t="shared" si="15"/>
        <v>78.522463191748443</v>
      </c>
      <c r="AB31" s="4">
        <f t="shared" si="16"/>
        <v>79.131025986060251</v>
      </c>
      <c r="AC31" s="4" t="e">
        <f t="shared" si="17"/>
        <v>#N/A</v>
      </c>
      <c r="AD31" s="4">
        <f t="shared" si="18"/>
        <v>78.39017963469405</v>
      </c>
      <c r="AE31" s="4">
        <f t="shared" si="19"/>
        <v>77.596016813836897</v>
      </c>
      <c r="AF31" s="4">
        <f t="shared" si="20"/>
        <v>73.896402035881891</v>
      </c>
      <c r="AG31" s="4" t="e">
        <f t="shared" si="21"/>
        <v>#N/A</v>
      </c>
      <c r="AI31" s="4">
        <f t="shared" si="22"/>
        <v>-1.0023529690137991</v>
      </c>
      <c r="AJ31" s="4">
        <f t="shared" si="23"/>
        <v>-0.50325627994780575</v>
      </c>
      <c r="AK31" s="4">
        <f t="shared" si="24"/>
        <v>2.494138263915147</v>
      </c>
      <c r="AL31" s="4">
        <f t="shared" si="25"/>
        <v>3.1816089810109816</v>
      </c>
      <c r="AM31" s="4">
        <f t="shared" si="26"/>
        <v>-0.37253935253473003</v>
      </c>
      <c r="AN31" s="4">
        <f t="shared" si="27"/>
        <v>1.438466170446361</v>
      </c>
      <c r="AO31" s="4">
        <f t="shared" si="28"/>
        <v>1.551969266171227E-2</v>
      </c>
      <c r="AP31" s="4">
        <f t="shared" si="29"/>
        <v>1.1228160054429566</v>
      </c>
      <c r="AQ31" s="4">
        <f t="shared" si="30"/>
        <v>0.14453680825155857</v>
      </c>
      <c r="AR31" s="4">
        <f t="shared" si="31"/>
        <v>1.4019740139397499</v>
      </c>
      <c r="AS31" s="4">
        <f t="shared" si="32"/>
        <v>0</v>
      </c>
      <c r="AT31" s="4">
        <f t="shared" si="33"/>
        <v>1.4768203653059544</v>
      </c>
      <c r="AU31" s="4">
        <f t="shared" si="34"/>
        <v>2.1709831861630988</v>
      </c>
      <c r="AV31" s="4">
        <f t="shared" si="35"/>
        <v>1.6645979641181157</v>
      </c>
      <c r="AW31" s="4">
        <f t="shared" si="35"/>
        <v>0</v>
      </c>
      <c r="AY31" s="2">
        <f t="shared" si="95"/>
        <v>78.585352377986183</v>
      </c>
      <c r="AZ31" s="2">
        <f t="shared" si="36"/>
        <v>81.272256216681129</v>
      </c>
      <c r="BA31" s="2">
        <f t="shared" si="36"/>
        <v>80.556861730093232</v>
      </c>
      <c r="BB31" s="2">
        <f t="shared" si="36"/>
        <v>84.885390190703021</v>
      </c>
      <c r="BC31" s="2">
        <f t="shared" si="36"/>
        <v>80.705539350575108</v>
      </c>
      <c r="BD31" s="2">
        <f t="shared" si="36"/>
        <v>80.228533828730534</v>
      </c>
      <c r="BE31" s="2">
        <f t="shared" si="36"/>
        <v>79.051480306954176</v>
      </c>
      <c r="BF31" s="2">
        <f t="shared" si="36"/>
        <v>78.766183994445669</v>
      </c>
      <c r="BG31" s="2">
        <f t="shared" si="36"/>
        <v>78.522463191676664</v>
      </c>
      <c r="BH31" s="2">
        <f t="shared" si="36"/>
        <v>79.131025985977217</v>
      </c>
      <c r="BI31" s="2" t="e">
        <f t="shared" si="36"/>
        <v>#N/A</v>
      </c>
      <c r="BJ31" s="2">
        <f t="shared" si="36"/>
        <v>78.390179634675633</v>
      </c>
      <c r="BK31" s="2">
        <f t="shared" si="36"/>
        <v>77.596016811872346</v>
      </c>
      <c r="BL31" s="2">
        <f t="shared" si="36"/>
        <v>73.896402035625883</v>
      </c>
      <c r="BM31" s="2" t="e">
        <f t="shared" si="36"/>
        <v>#N/A</v>
      </c>
      <c r="BO31" s="2">
        <f t="shared" si="37"/>
        <v>77.582999999999998</v>
      </c>
      <c r="BP31" s="2">
        <f t="shared" si="38"/>
        <v>80.769000000000005</v>
      </c>
      <c r="BQ31" s="2">
        <f t="shared" si="39"/>
        <v>83.051000000000002</v>
      </c>
      <c r="BR31" s="2">
        <f t="shared" si="40"/>
        <v>88.066999999999993</v>
      </c>
      <c r="BS31" s="2">
        <f t="shared" si="41"/>
        <v>80.332999999999998</v>
      </c>
      <c r="BT31" s="2">
        <f t="shared" si="42"/>
        <v>81.667000000000002</v>
      </c>
      <c r="BU31" s="2">
        <f t="shared" si="43"/>
        <v>79.066999999999993</v>
      </c>
      <c r="BV31" s="2">
        <f t="shared" si="44"/>
        <v>79.888999999999996</v>
      </c>
      <c r="BW31" s="2">
        <f t="shared" si="45"/>
        <v>78.667000000000002</v>
      </c>
      <c r="BX31" s="2">
        <f t="shared" si="46"/>
        <v>80.533000000000001</v>
      </c>
      <c r="BY31" s="2" t="str">
        <f t="shared" si="47"/>
        <v/>
      </c>
      <c r="BZ31" s="2">
        <f t="shared" si="48"/>
        <v>79.867000000000004</v>
      </c>
      <c r="CA31" s="2">
        <f t="shared" si="49"/>
        <v>79.766999999999996</v>
      </c>
      <c r="CB31" s="2">
        <f t="shared" si="50"/>
        <v>75.561000000000007</v>
      </c>
      <c r="CC31" s="2" t="str">
        <f t="shared" si="51"/>
        <v/>
      </c>
      <c r="CE31" s="2" t="str">
        <f t="shared" si="96"/>
        <v/>
      </c>
      <c r="CF31" s="2" t="str">
        <f t="shared" si="97"/>
        <v/>
      </c>
      <c r="CG31" s="2" t="str">
        <f t="shared" si="98"/>
        <v/>
      </c>
      <c r="CH31" s="2" t="str">
        <f t="shared" si="99"/>
        <v/>
      </c>
      <c r="CI31" s="2" t="str">
        <f t="shared" si="100"/>
        <v/>
      </c>
      <c r="CJ31" s="2" t="str">
        <f t="shared" si="101"/>
        <v/>
      </c>
      <c r="CK31" s="2" t="str">
        <f t="shared" si="102"/>
        <v/>
      </c>
      <c r="CL31" s="2" t="str">
        <f t="shared" si="103"/>
        <v/>
      </c>
      <c r="CM31" s="2" t="str">
        <f t="shared" si="104"/>
        <v/>
      </c>
      <c r="CN31" s="2" t="str">
        <f t="shared" si="105"/>
        <v/>
      </c>
      <c r="CO31" s="2" t="str">
        <f t="shared" si="106"/>
        <v/>
      </c>
      <c r="CP31" s="2" t="str">
        <f t="shared" si="107"/>
        <v/>
      </c>
      <c r="CQ31" s="2" t="str">
        <f t="shared" si="108"/>
        <v/>
      </c>
      <c r="CR31" s="2" t="str">
        <f t="shared" si="109"/>
        <v/>
      </c>
      <c r="CS31" s="2" t="str">
        <f t="shared" si="110"/>
        <v/>
      </c>
      <c r="CU31" s="2" t="str">
        <f t="shared" si="53"/>
        <v/>
      </c>
      <c r="CV31" s="2" t="str">
        <f t="shared" si="54"/>
        <v/>
      </c>
      <c r="CW31" s="2" t="str">
        <f t="shared" si="55"/>
        <v/>
      </c>
      <c r="CX31" s="2" t="str">
        <f t="shared" si="56"/>
        <v/>
      </c>
      <c r="CY31" s="2" t="str">
        <f t="shared" si="57"/>
        <v/>
      </c>
      <c r="CZ31" s="2" t="str">
        <f t="shared" si="58"/>
        <v/>
      </c>
      <c r="DA31" s="2" t="str">
        <f t="shared" si="59"/>
        <v/>
      </c>
      <c r="DB31" s="2" t="str">
        <f t="shared" si="60"/>
        <v/>
      </c>
      <c r="DC31" s="2" t="str">
        <f t="shared" si="61"/>
        <v/>
      </c>
      <c r="DD31" s="2" t="str">
        <f t="shared" si="62"/>
        <v/>
      </c>
      <c r="DE31" s="2" t="str">
        <f t="shared" si="63"/>
        <v/>
      </c>
      <c r="DF31" s="2" t="str">
        <f t="shared" si="64"/>
        <v/>
      </c>
      <c r="DG31" s="2" t="str">
        <f t="shared" si="65"/>
        <v/>
      </c>
      <c r="DH31" s="2" t="str">
        <f t="shared" si="66"/>
        <v/>
      </c>
      <c r="DI31" s="2" t="str">
        <f t="shared" si="67"/>
        <v/>
      </c>
      <c r="DK31" s="2">
        <f t="shared" si="68"/>
        <v>78.440311913696064</v>
      </c>
      <c r="DL31" s="2">
        <f t="shared" si="69"/>
        <v>81.033708100370035</v>
      </c>
      <c r="DM31" s="2">
        <f t="shared" si="69"/>
        <v>80.279685843934843</v>
      </c>
      <c r="DN31" s="2">
        <f t="shared" si="69"/>
        <v>84.838349825783951</v>
      </c>
      <c r="DO31" s="2">
        <f t="shared" si="69"/>
        <v>80.4247327091513</v>
      </c>
      <c r="DP31" s="2">
        <f t="shared" si="69"/>
        <v>80.143650105708218</v>
      </c>
      <c r="DQ31" s="2">
        <f t="shared" si="69"/>
        <v>78.681827343199444</v>
      </c>
      <c r="DR31" s="2">
        <f t="shared" si="69"/>
        <v>78.706620960434932</v>
      </c>
      <c r="DS31" s="2">
        <f t="shared" si="69"/>
        <v>78.435345816973708</v>
      </c>
      <c r="DT31" s="2">
        <f t="shared" si="69"/>
        <v>78.867215352618643</v>
      </c>
      <c r="DU31" s="2">
        <f t="shared" si="69"/>
        <v>76.846409756097557</v>
      </c>
      <c r="DV31" s="2">
        <f t="shared" si="69"/>
        <v>78.118129115070985</v>
      </c>
      <c r="DW31" s="2">
        <f t="shared" si="69"/>
        <v>77.494169133192401</v>
      </c>
      <c r="DX31" s="2">
        <f t="shared" si="69"/>
        <v>73.762126849894287</v>
      </c>
      <c r="DY31" s="2">
        <f t="shared" si="69"/>
        <v>71.175777984462229</v>
      </c>
      <c r="EA31" s="2">
        <f t="shared" si="70"/>
        <v>82.850688545282424</v>
      </c>
      <c r="EB31" s="2">
        <f t="shared" si="71"/>
        <v>88.957881297857497</v>
      </c>
      <c r="EC31" s="2">
        <f t="shared" si="72"/>
        <v>90.09585255431017</v>
      </c>
      <c r="ED31" s="2">
        <f t="shared" si="73"/>
        <v>86.309128509583971</v>
      </c>
      <c r="EE31" s="2">
        <f t="shared" si="74"/>
        <v>90.564336389275766</v>
      </c>
      <c r="EF31" s="2">
        <f t="shared" si="75"/>
        <v>83.383704363896257</v>
      </c>
      <c r="EG31" s="2">
        <f t="shared" si="76"/>
        <v>93.616721324028489</v>
      </c>
      <c r="EH31" s="2">
        <f t="shared" si="77"/>
        <v>81.212055581588174</v>
      </c>
      <c r="EI31" s="2">
        <f t="shared" si="78"/>
        <v>82.123293795066999</v>
      </c>
      <c r="EJ31" s="2">
        <f t="shared" si="79"/>
        <v>89.122644708620925</v>
      </c>
      <c r="EK31" s="2">
        <f t="shared" si="80"/>
        <v>91.611803893324748</v>
      </c>
      <c r="EL31" s="2">
        <f t="shared" si="81"/>
        <v>89.858756411276701</v>
      </c>
      <c r="EM31" s="2">
        <f t="shared" si="82"/>
        <v>81.380368273126564</v>
      </c>
      <c r="EN31" s="2">
        <f t="shared" si="83"/>
        <v>79.560186305821702</v>
      </c>
      <c r="EO31" s="2">
        <f t="shared" si="84"/>
        <v>77.066300556613868</v>
      </c>
      <c r="EQ31" s="2">
        <f t="shared" si="85"/>
        <v>87.989544224672485</v>
      </c>
      <c r="ER31" s="2">
        <f t="shared" si="86"/>
        <v>87.069582037144997</v>
      </c>
      <c r="ES31" s="2">
        <f t="shared" si="86"/>
        <v>88.445900683274274</v>
      </c>
      <c r="ET31" s="2">
        <f t="shared" si="86"/>
        <v>86.129588427481011</v>
      </c>
      <c r="EU31" s="2">
        <f t="shared" si="86"/>
        <v>86.04042344325596</v>
      </c>
      <c r="EV31" s="2">
        <f t="shared" si="86"/>
        <v>82.61134729425504</v>
      </c>
      <c r="EW31" s="2">
        <f t="shared" si="86"/>
        <v>87.049747341930612</v>
      </c>
      <c r="EX31" s="2">
        <f t="shared" si="86"/>
        <v>82.021482367356199</v>
      </c>
      <c r="EY31" s="2">
        <f t="shared" si="86"/>
        <v>81.236745463062718</v>
      </c>
      <c r="EZ31" s="2">
        <f t="shared" si="86"/>
        <v>86.2027330478561</v>
      </c>
      <c r="FA31" s="2">
        <f t="shared" si="86"/>
        <v>87.215802539557629</v>
      </c>
      <c r="FB31" s="2">
        <f t="shared" si="86"/>
        <v>86.641684695087335</v>
      </c>
      <c r="FC31" s="2">
        <f t="shared" si="86"/>
        <v>80.04428373653063</v>
      </c>
      <c r="FD31" s="2">
        <f t="shared" si="86"/>
        <v>78.549317425919881</v>
      </c>
      <c r="FE31" s="2">
        <f t="shared" si="86"/>
        <v>79.778850631063079</v>
      </c>
      <c r="FG31" s="2">
        <f t="shared" si="87"/>
        <v>3.2885879771821371E-2</v>
      </c>
      <c r="FH31" s="2">
        <f t="shared" si="88"/>
        <v>3.0103954604701697E-2</v>
      </c>
      <c r="FI31" s="2">
        <f t="shared" si="88"/>
        <v>2.823675346543069E-2</v>
      </c>
      <c r="FJ31" s="2">
        <f t="shared" si="88"/>
        <v>3.1983363520094933E-2</v>
      </c>
      <c r="FK31" s="2">
        <f t="shared" si="88"/>
        <v>2.7694311573832325E-2</v>
      </c>
      <c r="FL31" s="2">
        <f t="shared" si="88"/>
        <v>2.6198377293049479E-2</v>
      </c>
      <c r="FM31" s="2">
        <f t="shared" si="88"/>
        <v>2.4751166926232852E-2</v>
      </c>
      <c r="FN31" s="2">
        <f t="shared" si="88"/>
        <v>2.3773392261025761E-2</v>
      </c>
      <c r="FO31" s="2">
        <f t="shared" si="88"/>
        <v>2.3622301799496783E-2</v>
      </c>
      <c r="FP31" s="2">
        <f t="shared" si="88"/>
        <v>2.5724174358478964E-2</v>
      </c>
      <c r="FQ31" s="2">
        <f t="shared" si="88"/>
        <v>2.0563082377211064E-2</v>
      </c>
      <c r="FR31" s="2">
        <f t="shared" si="88"/>
        <v>2.3171883504630068E-2</v>
      </c>
      <c r="FS31" s="2">
        <f t="shared" si="88"/>
        <v>2.620769517627838E-2</v>
      </c>
      <c r="FT31" s="2">
        <f t="shared" si="88"/>
        <v>2.3158706091736904E-2</v>
      </c>
      <c r="FU31" s="2">
        <f t="shared" si="88"/>
        <v>1.9823055099883483E-2</v>
      </c>
      <c r="FW31" s="2">
        <f t="shared" si="111"/>
        <v>2.6243883568534671E-7</v>
      </c>
      <c r="FX31" s="2">
        <f t="shared" si="89"/>
        <v>4.4161742404744145E-7</v>
      </c>
      <c r="FY31" s="2">
        <f t="shared" si="89"/>
        <v>4.8075223821351528E-7</v>
      </c>
      <c r="FZ31" s="2">
        <f t="shared" si="89"/>
        <v>4.6999269773782317E-7</v>
      </c>
      <c r="GA31" s="2">
        <f t="shared" si="89"/>
        <v>5.9729901175311742E-7</v>
      </c>
      <c r="GB31" s="2">
        <f t="shared" si="89"/>
        <v>5.7082878692806364E-7</v>
      </c>
      <c r="GC31" s="2">
        <f t="shared" si="89"/>
        <v>4.7056534186730361E-7</v>
      </c>
      <c r="GD31" s="2">
        <f t="shared" si="89"/>
        <v>4.3731899795587183E-7</v>
      </c>
      <c r="GE31" s="2">
        <f t="shared" si="89"/>
        <v>5.0246149816036657E-7</v>
      </c>
      <c r="GF31" s="2">
        <f t="shared" si="89"/>
        <v>6.2314086929560882E-7</v>
      </c>
      <c r="GG31" s="2">
        <f t="shared" si="89"/>
        <v>5.6248905119733803E-7</v>
      </c>
      <c r="GH31" s="2">
        <f t="shared" si="89"/>
        <v>5.9941912563127519E-7</v>
      </c>
      <c r="GI31" s="2">
        <f t="shared" si="89"/>
        <v>4.8183609673124498E-7</v>
      </c>
      <c r="GJ31" s="2">
        <f t="shared" si="89"/>
        <v>3.6514196795967254E-7</v>
      </c>
      <c r="GK31" s="2">
        <f t="shared" si="89"/>
        <v>2.735503509061369E-7</v>
      </c>
      <c r="GM31" s="92">
        <f t="shared" si="112"/>
        <v>4.3331248181896589E-10</v>
      </c>
      <c r="GN31" s="92">
        <f t="shared" si="90"/>
        <v>4.0009281853422689E-11</v>
      </c>
      <c r="GO31" s="92">
        <f t="shared" si="90"/>
        <v>3.5550807746923129E-12</v>
      </c>
      <c r="GP31" s="92">
        <f t="shared" si="90"/>
        <v>5.8598897019736346E-10</v>
      </c>
      <c r="GQ31" s="92">
        <f t="shared" si="90"/>
        <v>1.1482224616398993E-12</v>
      </c>
      <c r="GR31" s="92">
        <f t="shared" si="90"/>
        <v>4.5741445479612709E-13</v>
      </c>
      <c r="GS31" s="92">
        <f t="shared" si="90"/>
        <v>2.2722640002471192E-13</v>
      </c>
      <c r="GT31" s="92">
        <f t="shared" si="90"/>
        <v>6.0824385244867599E-14</v>
      </c>
      <c r="GU31" s="92">
        <f t="shared" si="90"/>
        <v>4.0191538602767353E-14</v>
      </c>
      <c r="GV31" s="92">
        <f t="shared" si="90"/>
        <v>4.7286878544424232E-14</v>
      </c>
      <c r="GW31" s="92">
        <f t="shared" si="90"/>
        <v>6.0069663737202575E-16</v>
      </c>
      <c r="GX31" s="92">
        <f t="shared" si="90"/>
        <v>1.0418392973002216E-14</v>
      </c>
      <c r="GY31" s="92">
        <f t="shared" si="90"/>
        <v>1.2274982348283138E-12</v>
      </c>
      <c r="GZ31" s="92">
        <f t="shared" si="90"/>
        <v>1.5855157158991063E-13</v>
      </c>
      <c r="HA31" s="92">
        <f t="shared" si="90"/>
        <v>3.7878161357837998E-17</v>
      </c>
      <c r="HC31" s="92">
        <f t="shared" si="144"/>
        <v>4.6228074558270226E-32</v>
      </c>
      <c r="HD31" s="92">
        <f t="shared" si="91"/>
        <v>3.0674123263548994E-30</v>
      </c>
      <c r="HE31" s="92">
        <f t="shared" si="91"/>
        <v>1.0676499182149998E-33</v>
      </c>
      <c r="HF31" s="92">
        <f t="shared" si="91"/>
        <v>1.3797101849895928E-31</v>
      </c>
      <c r="HG31" s="92">
        <f t="shared" si="91"/>
        <v>1.9197123746560958E-37</v>
      </c>
      <c r="HH31" s="92">
        <f t="shared" si="91"/>
        <v>2.5077658192285884E-33</v>
      </c>
      <c r="HI31" s="92">
        <f t="shared" si="91"/>
        <v>3.4047594586223778E-40</v>
      </c>
      <c r="HJ31" s="92">
        <f t="shared" si="91"/>
        <v>4.3019617423077716E-40</v>
      </c>
      <c r="HK31" s="92">
        <f t="shared" si="91"/>
        <v>2.7665322220394714E-39</v>
      </c>
      <c r="HL31" s="92">
        <f t="shared" si="91"/>
        <v>4.5515746414003601E-39</v>
      </c>
      <c r="HM31" s="92">
        <f t="shared" si="91"/>
        <v>1.0196840612496455E-45</v>
      </c>
      <c r="HN31" s="92">
        <f t="shared" si="91"/>
        <v>3.1449172975101006E-43</v>
      </c>
      <c r="HO31" s="92">
        <f t="shared" si="91"/>
        <v>1.8945316285610584E-32</v>
      </c>
      <c r="HP31" s="92">
        <f t="shared" si="91"/>
        <v>9.2131520327859975E-35</v>
      </c>
      <c r="HQ31" s="92">
        <f t="shared" si="91"/>
        <v>1.3029434123131802E-47</v>
      </c>
      <c r="HS31" s="92">
        <f t="shared" si="113"/>
        <v>1.3168417554408612E-95</v>
      </c>
      <c r="HT31" s="92">
        <f t="shared" si="92"/>
        <v>3.0230206360304369E-88</v>
      </c>
      <c r="HU31" s="92">
        <f t="shared" si="92"/>
        <v>4.0705902627740068E-99</v>
      </c>
      <c r="HV31" s="92">
        <f t="shared" si="92"/>
        <v>2.0280726305132166E-90</v>
      </c>
      <c r="HW31" s="92">
        <f t="shared" si="92"/>
        <v>7.0495025552773499E-110</v>
      </c>
      <c r="HX31" s="92">
        <f t="shared" si="92"/>
        <v>2.4629155957452653E-97</v>
      </c>
      <c r="HY31" s="92">
        <f t="shared" si="92"/>
        <v>9.9355989548631948E-119</v>
      </c>
      <c r="HZ31" s="92">
        <f t="shared" si="92"/>
        <v>3.6269425160485225E-119</v>
      </c>
      <c r="IA31" s="92">
        <f t="shared" si="92"/>
        <v>6.3690016996519206E-116</v>
      </c>
      <c r="IB31" s="92">
        <f t="shared" si="92"/>
        <v>7.040138170891861E-116</v>
      </c>
      <c r="IC31" s="92">
        <f t="shared" si="92"/>
        <v>1.637578801673645E-133</v>
      </c>
      <c r="ID31" s="92">
        <f t="shared" si="92"/>
        <v>9.1147407859444328E-127</v>
      </c>
      <c r="IE31" s="92">
        <f t="shared" si="92"/>
        <v>1.3130651862955628E-94</v>
      </c>
      <c r="IF31" s="92">
        <f t="shared" si="92"/>
        <v>2.2988531211375662E-61</v>
      </c>
      <c r="IG31" s="92">
        <f t="shared" si="92"/>
        <v>1.1517933690375312E-56</v>
      </c>
      <c r="II31" s="92">
        <f t="shared" si="114"/>
        <v>4.9935266707719494E-290</v>
      </c>
      <c r="IJ31" s="92">
        <f t="shared" si="115"/>
        <v>3.3658099080933968E-265</v>
      </c>
      <c r="IK31" s="92">
        <f t="shared" si="116"/>
        <v>8.2636487428445393E-299</v>
      </c>
      <c r="IL31" s="92">
        <f t="shared" si="117"/>
        <v>1.324100919554506E-269</v>
      </c>
      <c r="IM31" s="92">
        <f t="shared" si="118"/>
        <v>0</v>
      </c>
      <c r="IN31" s="92">
        <f t="shared" si="119"/>
        <v>1.6713291993319294E-294</v>
      </c>
      <c r="IO31" s="92">
        <f t="shared" si="120"/>
        <v>0</v>
      </c>
      <c r="IP31" s="92">
        <f t="shared" si="121"/>
        <v>0</v>
      </c>
      <c r="IQ31" s="92">
        <f t="shared" si="122"/>
        <v>0</v>
      </c>
      <c r="IR31" s="92">
        <f t="shared" si="123"/>
        <v>0</v>
      </c>
      <c r="IS31" s="92">
        <f t="shared" si="124"/>
        <v>0</v>
      </c>
      <c r="IT31" s="92">
        <f t="shared" si="125"/>
        <v>0</v>
      </c>
      <c r="IU31" s="92">
        <f t="shared" si="126"/>
        <v>3.2822621979106836E-284</v>
      </c>
      <c r="IV31" s="92">
        <f t="shared" si="127"/>
        <v>8.1138551489960933E-223</v>
      </c>
      <c r="IW31" s="92">
        <f t="shared" si="128"/>
        <v>1.5549723424659451E-144</v>
      </c>
      <c r="IY31" s="92">
        <f t="shared" si="129"/>
        <v>4.3331248181896589E-10</v>
      </c>
      <c r="IZ31" s="92">
        <f t="shared" si="130"/>
        <v>4.0009281853422689E-11</v>
      </c>
      <c r="JA31" s="92">
        <f t="shared" si="131"/>
        <v>3.5550807746923129E-12</v>
      </c>
      <c r="JB31" s="92">
        <f t="shared" si="132"/>
        <v>5.8598897019736346E-10</v>
      </c>
      <c r="JC31" s="92">
        <f t="shared" si="133"/>
        <v>1.1482224616398993E-12</v>
      </c>
      <c r="JD31" s="92">
        <f t="shared" si="134"/>
        <v>4.5741445479612709E-13</v>
      </c>
      <c r="JE31" s="92">
        <f t="shared" si="135"/>
        <v>2.2722640002471192E-13</v>
      </c>
      <c r="JF31" s="92">
        <f t="shared" si="136"/>
        <v>6.0824385244867599E-14</v>
      </c>
      <c r="JG31" s="92">
        <f t="shared" si="137"/>
        <v>4.0191538602767353E-14</v>
      </c>
      <c r="JH31" s="92">
        <f t="shared" si="138"/>
        <v>4.7286878544424232E-14</v>
      </c>
      <c r="JI31" s="92">
        <f t="shared" si="139"/>
        <v>6.0069663737202575E-16</v>
      </c>
      <c r="JJ31" s="92">
        <f t="shared" si="140"/>
        <v>1.0418392973002216E-14</v>
      </c>
      <c r="JK31" s="92">
        <f t="shared" si="141"/>
        <v>1.2274982348283138E-12</v>
      </c>
      <c r="JL31" s="92">
        <f t="shared" si="142"/>
        <v>1.5855157158991063E-13</v>
      </c>
      <c r="JM31" s="92">
        <f t="shared" si="143"/>
        <v>3.7878161357837998E-17</v>
      </c>
    </row>
    <row r="32" spans="1:274" x14ac:dyDescent="0.25">
      <c r="B32" s="2">
        <v>5</v>
      </c>
      <c r="C32" s="37">
        <v>79.832999999999998</v>
      </c>
      <c r="D32" s="37">
        <v>82.513000000000005</v>
      </c>
      <c r="E32" s="37">
        <v>82.281999999999996</v>
      </c>
      <c r="F32" s="37">
        <v>85.778000000000006</v>
      </c>
      <c r="G32" s="37">
        <v>82.066999999999993</v>
      </c>
      <c r="H32" s="37">
        <v>80.489000000000004</v>
      </c>
      <c r="I32" s="37">
        <v>79.2</v>
      </c>
      <c r="J32" s="37">
        <v>79.8</v>
      </c>
      <c r="K32" s="37">
        <v>79.644000000000005</v>
      </c>
      <c r="L32" s="37">
        <v>80.2</v>
      </c>
      <c r="M32" s="37">
        <v>79.244</v>
      </c>
      <c r="N32" s="37">
        <v>79.756</v>
      </c>
      <c r="O32" s="37">
        <v>78.465000000000003</v>
      </c>
      <c r="P32" s="37">
        <v>75.584999999999994</v>
      </c>
      <c r="Q32" s="37">
        <v>73.194999999999993</v>
      </c>
      <c r="S32" s="4">
        <f t="shared" si="7"/>
        <v>78.92928172180352</v>
      </c>
      <c r="T32" s="4">
        <f t="shared" si="8"/>
        <v>81.715895250114983</v>
      </c>
      <c r="U32" s="4">
        <f t="shared" si="9"/>
        <v>81.033738738993748</v>
      </c>
      <c r="V32" s="4">
        <f t="shared" si="10"/>
        <v>85.21086056035162</v>
      </c>
      <c r="W32" s="4">
        <f t="shared" si="11"/>
        <v>81.05162522420882</v>
      </c>
      <c r="X32" s="4">
        <f t="shared" si="12"/>
        <v>80.472394435491637</v>
      </c>
      <c r="Y32" s="4">
        <f t="shared" si="13"/>
        <v>79.29987116254685</v>
      </c>
      <c r="Z32" s="4">
        <f t="shared" si="14"/>
        <v>78.998216870490978</v>
      </c>
      <c r="AA32" s="4">
        <f t="shared" si="15"/>
        <v>78.718446849385955</v>
      </c>
      <c r="AB32" s="4">
        <f t="shared" si="16"/>
        <v>79.395788811318468</v>
      </c>
      <c r="AC32" s="4">
        <f t="shared" si="17"/>
        <v>77.458313839644745</v>
      </c>
      <c r="AD32" s="4">
        <f t="shared" si="18"/>
        <v>78.736738319417626</v>
      </c>
      <c r="AE32" s="4">
        <f t="shared" si="19"/>
        <v>77.854281816033421</v>
      </c>
      <c r="AF32" s="4">
        <f t="shared" si="20"/>
        <v>74.161560484491559</v>
      </c>
      <c r="AG32" s="4" t="e">
        <f t="shared" si="21"/>
        <v>#N/A</v>
      </c>
      <c r="AI32" s="4">
        <f t="shared" si="22"/>
        <v>0.90371827819647876</v>
      </c>
      <c r="AJ32" s="4">
        <f t="shared" si="23"/>
        <v>0.79710474988502256</v>
      </c>
      <c r="AK32" s="4">
        <f t="shared" si="24"/>
        <v>1.2482612610062489</v>
      </c>
      <c r="AL32" s="4">
        <f t="shared" si="25"/>
        <v>0.5671394396483862</v>
      </c>
      <c r="AM32" s="4">
        <f t="shared" si="26"/>
        <v>1.0153747757911731</v>
      </c>
      <c r="AN32" s="4">
        <f t="shared" si="27"/>
        <v>1.6605564508367365E-2</v>
      </c>
      <c r="AO32" s="4">
        <f t="shared" si="28"/>
        <v>-9.9871162546847358E-2</v>
      </c>
      <c r="AP32" s="4">
        <f t="shared" si="29"/>
        <v>0.80178312950901898</v>
      </c>
      <c r="AQ32" s="4">
        <f t="shared" si="30"/>
        <v>0.92555315061404997</v>
      </c>
      <c r="AR32" s="4">
        <f t="shared" si="31"/>
        <v>0.80421118868153485</v>
      </c>
      <c r="AS32" s="4">
        <f t="shared" si="32"/>
        <v>1.7856861603552545</v>
      </c>
      <c r="AT32" s="4">
        <f t="shared" si="33"/>
        <v>1.0192616805823747</v>
      </c>
      <c r="AU32" s="4">
        <f t="shared" si="34"/>
        <v>0.61071818396658273</v>
      </c>
      <c r="AV32" s="4">
        <f t="shared" si="35"/>
        <v>1.4234395155084343</v>
      </c>
      <c r="AW32" s="4">
        <f t="shared" si="35"/>
        <v>0</v>
      </c>
      <c r="AY32" s="2">
        <f t="shared" si="95"/>
        <v>78.929280611060705</v>
      </c>
      <c r="AZ32" s="2">
        <f t="shared" si="36"/>
        <v>81.715895121051332</v>
      </c>
      <c r="BA32" s="2">
        <f t="shared" si="36"/>
        <v>81.033738725666751</v>
      </c>
      <c r="BB32" s="2">
        <f t="shared" si="36"/>
        <v>85.210859031278346</v>
      </c>
      <c r="BC32" s="2">
        <f t="shared" si="36"/>
        <v>81.051625219661943</v>
      </c>
      <c r="BD32" s="2">
        <f t="shared" si="36"/>
        <v>80.472394433534532</v>
      </c>
      <c r="BE32" s="2">
        <f t="shared" si="36"/>
        <v>79.299871161620089</v>
      </c>
      <c r="BF32" s="2">
        <f t="shared" si="36"/>
        <v>78.998216870210427</v>
      </c>
      <c r="BG32" s="2">
        <f t="shared" si="36"/>
        <v>78.718446849202408</v>
      </c>
      <c r="BH32" s="2">
        <f t="shared" si="36"/>
        <v>79.395788811102761</v>
      </c>
      <c r="BI32" s="2">
        <f t="shared" si="36"/>
        <v>77.458313839641562</v>
      </c>
      <c r="BJ32" s="2">
        <f t="shared" si="36"/>
        <v>78.736738319368158</v>
      </c>
      <c r="BK32" s="2">
        <f t="shared" si="36"/>
        <v>77.854281811546613</v>
      </c>
      <c r="BL32" s="2">
        <f t="shared" si="36"/>
        <v>74.161560483874865</v>
      </c>
      <c r="BM32" s="2" t="e">
        <f t="shared" si="36"/>
        <v>#N/A</v>
      </c>
      <c r="BO32" s="2">
        <f t="shared" si="37"/>
        <v>79.832999999999998</v>
      </c>
      <c r="BP32" s="2">
        <f t="shared" si="38"/>
        <v>82.513000000000005</v>
      </c>
      <c r="BQ32" s="2">
        <f t="shared" si="39"/>
        <v>82.281999999999996</v>
      </c>
      <c r="BR32" s="2">
        <f t="shared" si="40"/>
        <v>85.778000000000006</v>
      </c>
      <c r="BS32" s="2">
        <f t="shared" si="41"/>
        <v>82.066999999999993</v>
      </c>
      <c r="BT32" s="2">
        <f t="shared" si="42"/>
        <v>80.489000000000004</v>
      </c>
      <c r="BU32" s="2">
        <f t="shared" si="43"/>
        <v>79.2</v>
      </c>
      <c r="BV32" s="2">
        <f t="shared" si="44"/>
        <v>79.8</v>
      </c>
      <c r="BW32" s="2">
        <f t="shared" si="45"/>
        <v>79.644000000000005</v>
      </c>
      <c r="BX32" s="2">
        <f t="shared" si="46"/>
        <v>80.2</v>
      </c>
      <c r="BY32" s="2">
        <f t="shared" si="47"/>
        <v>79.244</v>
      </c>
      <c r="BZ32" s="2">
        <f t="shared" si="48"/>
        <v>79.756</v>
      </c>
      <c r="CA32" s="2">
        <f t="shared" si="49"/>
        <v>78.465000000000003</v>
      </c>
      <c r="CB32" s="2">
        <f t="shared" si="50"/>
        <v>75.584999999999994</v>
      </c>
      <c r="CC32" s="2" t="str">
        <f t="shared" si="51"/>
        <v/>
      </c>
      <c r="CE32" s="2" t="str">
        <f t="shared" si="96"/>
        <v/>
      </c>
      <c r="CF32" s="2" t="str">
        <f t="shared" si="97"/>
        <v/>
      </c>
      <c r="CG32" s="2" t="str">
        <f t="shared" si="98"/>
        <v/>
      </c>
      <c r="CH32" s="2" t="str">
        <f t="shared" si="99"/>
        <v/>
      </c>
      <c r="CI32" s="2" t="str">
        <f t="shared" si="100"/>
        <v/>
      </c>
      <c r="CJ32" s="2" t="str">
        <f t="shared" si="101"/>
        <v/>
      </c>
      <c r="CK32" s="2" t="str">
        <f t="shared" si="102"/>
        <v/>
      </c>
      <c r="CL32" s="2" t="str">
        <f t="shared" si="103"/>
        <v/>
      </c>
      <c r="CM32" s="2" t="str">
        <f t="shared" si="104"/>
        <v/>
      </c>
      <c r="CN32" s="2" t="str">
        <f t="shared" si="105"/>
        <v/>
      </c>
      <c r="CO32" s="2" t="str">
        <f t="shared" si="106"/>
        <v/>
      </c>
      <c r="CP32" s="2" t="str">
        <f t="shared" si="107"/>
        <v/>
      </c>
      <c r="CQ32" s="2" t="str">
        <f t="shared" si="108"/>
        <v/>
      </c>
      <c r="CR32" s="2" t="str">
        <f t="shared" si="109"/>
        <v/>
      </c>
      <c r="CS32" s="2" t="str">
        <f t="shared" si="110"/>
        <v/>
      </c>
      <c r="CU32" s="2" t="str">
        <f t="shared" si="53"/>
        <v/>
      </c>
      <c r="CV32" s="2" t="str">
        <f t="shared" si="54"/>
        <v/>
      </c>
      <c r="CW32" s="2" t="str">
        <f t="shared" si="55"/>
        <v/>
      </c>
      <c r="CX32" s="2" t="str">
        <f t="shared" si="56"/>
        <v/>
      </c>
      <c r="CY32" s="2" t="str">
        <f t="shared" si="57"/>
        <v/>
      </c>
      <c r="CZ32" s="2" t="str">
        <f t="shared" si="58"/>
        <v/>
      </c>
      <c r="DA32" s="2" t="str">
        <f t="shared" si="59"/>
        <v/>
      </c>
      <c r="DB32" s="2" t="str">
        <f t="shared" si="60"/>
        <v/>
      </c>
      <c r="DC32" s="2" t="str">
        <f t="shared" si="61"/>
        <v/>
      </c>
      <c r="DD32" s="2" t="str">
        <f t="shared" si="62"/>
        <v/>
      </c>
      <c r="DE32" s="2" t="str">
        <f t="shared" si="63"/>
        <v/>
      </c>
      <c r="DF32" s="2" t="str">
        <f t="shared" si="64"/>
        <v/>
      </c>
      <c r="DG32" s="2" t="str">
        <f t="shared" si="65"/>
        <v/>
      </c>
      <c r="DH32" s="2" t="str">
        <f t="shared" si="66"/>
        <v/>
      </c>
      <c r="DI32" s="2" t="str">
        <f t="shared" si="67"/>
        <v/>
      </c>
      <c r="DK32" s="2">
        <f t="shared" si="68"/>
        <v>78.78556275797375</v>
      </c>
      <c r="DL32" s="2">
        <f t="shared" si="69"/>
        <v>81.473668071198972</v>
      </c>
      <c r="DM32" s="2">
        <f t="shared" si="69"/>
        <v>80.749246009237496</v>
      </c>
      <c r="DN32" s="2">
        <f t="shared" si="69"/>
        <v>85.174605400696848</v>
      </c>
      <c r="DO32" s="2">
        <f t="shared" si="69"/>
        <v>80.759164300815456</v>
      </c>
      <c r="DP32" s="2">
        <f t="shared" si="69"/>
        <v>80.389128964059182</v>
      </c>
      <c r="DQ32" s="2">
        <f t="shared" si="69"/>
        <v>78.906300845665967</v>
      </c>
      <c r="DR32" s="2">
        <f t="shared" si="69"/>
        <v>78.941038659015419</v>
      </c>
      <c r="DS32" s="2">
        <f t="shared" si="69"/>
        <v>78.630424796134079</v>
      </c>
      <c r="DT32" s="2">
        <f t="shared" si="69"/>
        <v>79.11830780865948</v>
      </c>
      <c r="DU32" s="2">
        <f t="shared" si="69"/>
        <v>77.13631707317073</v>
      </c>
      <c r="DV32" s="2">
        <f t="shared" si="69"/>
        <v>78.45161069163396</v>
      </c>
      <c r="DW32" s="2">
        <f t="shared" si="69"/>
        <v>77.753202959830872</v>
      </c>
      <c r="DX32" s="2">
        <f t="shared" si="69"/>
        <v>74.023585835095133</v>
      </c>
      <c r="DY32" s="2">
        <f t="shared" si="69"/>
        <v>71.358322354743436</v>
      </c>
      <c r="EA32" s="2">
        <f t="shared" si="70"/>
        <v>82.783836846534129</v>
      </c>
      <c r="EB32" s="2">
        <f t="shared" si="71"/>
        <v>88.833370246667855</v>
      </c>
      <c r="EC32" s="2">
        <f t="shared" si="72"/>
        <v>89.963055219109336</v>
      </c>
      <c r="ED32" s="2">
        <f t="shared" si="73"/>
        <v>86.211576154432578</v>
      </c>
      <c r="EE32" s="2">
        <f t="shared" si="74"/>
        <v>90.416125052907447</v>
      </c>
      <c r="EF32" s="2">
        <f t="shared" si="75"/>
        <v>83.295087189075829</v>
      </c>
      <c r="EG32" s="2">
        <f t="shared" si="76"/>
        <v>93.443013174152924</v>
      </c>
      <c r="EH32" s="2">
        <f t="shared" si="77"/>
        <v>81.139563875572236</v>
      </c>
      <c r="EI32" s="2">
        <f t="shared" si="78"/>
        <v>82.036547703710582</v>
      </c>
      <c r="EJ32" s="2">
        <f t="shared" si="79"/>
        <v>88.980453381664887</v>
      </c>
      <c r="EK32" s="2">
        <f t="shared" si="80"/>
        <v>91.445922386617269</v>
      </c>
      <c r="EL32" s="2">
        <f t="shared" si="81"/>
        <v>89.698980395589771</v>
      </c>
      <c r="EM32" s="2">
        <f t="shared" si="82"/>
        <v>81.279599861295296</v>
      </c>
      <c r="EN32" s="2">
        <f t="shared" si="83"/>
        <v>79.469308679329842</v>
      </c>
      <c r="EO32" s="2">
        <f t="shared" si="84"/>
        <v>77.004514572047256</v>
      </c>
      <c r="EQ32" s="2">
        <f t="shared" si="85"/>
        <v>87.877326066936234</v>
      </c>
      <c r="ER32" s="2">
        <f t="shared" si="86"/>
        <v>86.961890442679589</v>
      </c>
      <c r="ES32" s="2">
        <f t="shared" si="86"/>
        <v>88.328725138932725</v>
      </c>
      <c r="ET32" s="2">
        <f t="shared" si="86"/>
        <v>86.033526073220003</v>
      </c>
      <c r="EU32" s="2">
        <f t="shared" si="86"/>
        <v>85.935694694602546</v>
      </c>
      <c r="EV32" s="2">
        <f t="shared" si="86"/>
        <v>82.529820836231181</v>
      </c>
      <c r="EW32" s="2">
        <f t="shared" si="86"/>
        <v>86.938243960964201</v>
      </c>
      <c r="EX32" s="2">
        <f t="shared" si="86"/>
        <v>81.9413614664237</v>
      </c>
      <c r="EY32" s="2">
        <f t="shared" si="86"/>
        <v>81.15812762995813</v>
      </c>
      <c r="EZ32" s="2">
        <f t="shared" si="86"/>
        <v>86.088825274667997</v>
      </c>
      <c r="FA32" s="2">
        <f t="shared" si="86"/>
        <v>87.092330538895993</v>
      </c>
      <c r="FB32" s="2">
        <f t="shared" si="86"/>
        <v>86.51309817031013</v>
      </c>
      <c r="FC32" s="2">
        <f t="shared" si="86"/>
        <v>79.955659819668966</v>
      </c>
      <c r="FD32" s="2">
        <f t="shared" si="86"/>
        <v>78.467727207424332</v>
      </c>
      <c r="FE32" s="2">
        <f t="shared" si="86"/>
        <v>79.689559671170784</v>
      </c>
      <c r="FG32" s="2">
        <f t="shared" si="87"/>
        <v>3.5944606149831429E-2</v>
      </c>
      <c r="FH32" s="2">
        <f t="shared" si="88"/>
        <v>3.2912738897901486E-2</v>
      </c>
      <c r="FI32" s="2">
        <f t="shared" si="88"/>
        <v>3.0876868780387826E-2</v>
      </c>
      <c r="FJ32" s="2">
        <f t="shared" si="88"/>
        <v>3.4961181119750905E-2</v>
      </c>
      <c r="FK32" s="2">
        <f t="shared" si="88"/>
        <v>3.0285289616646099E-2</v>
      </c>
      <c r="FL32" s="2">
        <f t="shared" si="88"/>
        <v>2.865352562185158E-2</v>
      </c>
      <c r="FM32" s="2">
        <f t="shared" si="88"/>
        <v>2.7074462456932194E-2</v>
      </c>
      <c r="FN32" s="2">
        <f t="shared" si="88"/>
        <v>2.6007355428020934E-2</v>
      </c>
      <c r="FO32" s="2">
        <f t="shared" si="88"/>
        <v>2.5842442980424315E-2</v>
      </c>
      <c r="FP32" s="2">
        <f t="shared" si="88"/>
        <v>2.8136167340462204E-2</v>
      </c>
      <c r="FQ32" s="2">
        <f t="shared" si="88"/>
        <v>2.2502329346308185E-2</v>
      </c>
      <c r="FR32" s="2">
        <f t="shared" si="88"/>
        <v>2.5350791265880631E-2</v>
      </c>
      <c r="FS32" s="2">
        <f t="shared" si="88"/>
        <v>2.8663691016006933E-2</v>
      </c>
      <c r="FT32" s="2">
        <f t="shared" si="88"/>
        <v>2.5336406888420995E-2</v>
      </c>
      <c r="FU32" s="2">
        <f t="shared" si="88"/>
        <v>2.1694057972672078E-2</v>
      </c>
      <c r="FW32" s="2">
        <f t="shared" si="111"/>
        <v>2.8775845386425077E-7</v>
      </c>
      <c r="FX32" s="2">
        <f t="shared" si="89"/>
        <v>4.8422385587387774E-7</v>
      </c>
      <c r="FY32" s="2">
        <f t="shared" si="89"/>
        <v>5.2713432249855225E-7</v>
      </c>
      <c r="FZ32" s="2">
        <f t="shared" si="89"/>
        <v>5.1533672204858547E-7</v>
      </c>
      <c r="GA32" s="2">
        <f t="shared" si="89"/>
        <v>6.549253052242224E-7</v>
      </c>
      <c r="GB32" s="2">
        <f t="shared" si="89"/>
        <v>6.2590128412751733E-7</v>
      </c>
      <c r="GC32" s="2">
        <f t="shared" si="89"/>
        <v>5.1596461379373136E-7</v>
      </c>
      <c r="GD32" s="2">
        <f t="shared" si="89"/>
        <v>4.7951072578640378E-7</v>
      </c>
      <c r="GE32" s="2">
        <f t="shared" si="89"/>
        <v>5.5093805042668888E-7</v>
      </c>
      <c r="GF32" s="2">
        <f t="shared" si="89"/>
        <v>6.8326033523107068E-7</v>
      </c>
      <c r="GG32" s="2">
        <f t="shared" si="89"/>
        <v>6.1675694673702747E-7</v>
      </c>
      <c r="GH32" s="2">
        <f t="shared" si="89"/>
        <v>6.5724996359656436E-7</v>
      </c>
      <c r="GI32" s="2">
        <f t="shared" si="89"/>
        <v>5.2832274962057925E-7</v>
      </c>
      <c r="GJ32" s="2">
        <f t="shared" si="89"/>
        <v>4.0037019226025832E-7</v>
      </c>
      <c r="GK32" s="2">
        <f t="shared" si="89"/>
        <v>2.9994198739993389E-7</v>
      </c>
      <c r="GM32" s="92">
        <f t="shared" si="112"/>
        <v>8.2722735655322201E-10</v>
      </c>
      <c r="GN32" s="92">
        <f t="shared" si="90"/>
        <v>8.2928689794946099E-11</v>
      </c>
      <c r="GO32" s="92">
        <f t="shared" si="90"/>
        <v>8.0363583466541693E-12</v>
      </c>
      <c r="GP32" s="92">
        <f t="shared" si="90"/>
        <v>1.0986469304050436E-9</v>
      </c>
      <c r="GQ32" s="92">
        <f t="shared" si="90"/>
        <v>2.708003724705646E-12</v>
      </c>
      <c r="GR32" s="92">
        <f t="shared" si="90"/>
        <v>1.1053893875861831E-12</v>
      </c>
      <c r="GS32" s="92">
        <f t="shared" si="90"/>
        <v>5.5712963547685906E-13</v>
      </c>
      <c r="GT32" s="92">
        <f t="shared" si="90"/>
        <v>1.5571678269306308E-13</v>
      </c>
      <c r="GU32" s="92">
        <f t="shared" si="90"/>
        <v>1.0445800341156263E-13</v>
      </c>
      <c r="GV32" s="92">
        <f t="shared" si="90"/>
        <v>1.2488849806065416E-13</v>
      </c>
      <c r="GW32" s="92">
        <f t="shared" si="90"/>
        <v>1.7778658952556952E-15</v>
      </c>
      <c r="GX32" s="92">
        <f t="shared" si="90"/>
        <v>2.8447786250647435E-14</v>
      </c>
      <c r="GY32" s="92">
        <f t="shared" si="90"/>
        <v>2.8487755085978289E-12</v>
      </c>
      <c r="GZ32" s="92">
        <f t="shared" si="90"/>
        <v>3.8803517476479118E-13</v>
      </c>
      <c r="HA32" s="92">
        <f t="shared" si="90"/>
        <v>1.2366481977312337E-16</v>
      </c>
      <c r="HC32" s="92">
        <f t="shared" si="144"/>
        <v>2.2966471271386534E-31</v>
      </c>
      <c r="HD32" s="92">
        <f t="shared" si="91"/>
        <v>1.4294443510751055E-29</v>
      </c>
      <c r="HE32" s="92">
        <f t="shared" si="91"/>
        <v>6.0776249371280062E-33</v>
      </c>
      <c r="HF32" s="92">
        <f t="shared" si="91"/>
        <v>6.7955030033931288E-31</v>
      </c>
      <c r="HG32" s="92">
        <f t="shared" si="91"/>
        <v>1.3698424003921907E-36</v>
      </c>
      <c r="HH32" s="92">
        <f t="shared" si="91"/>
        <v>1.4244616717470522E-32</v>
      </c>
      <c r="HI32" s="92">
        <f t="shared" si="91"/>
        <v>2.7808395398808283E-39</v>
      </c>
      <c r="HJ32" s="92">
        <f t="shared" si="91"/>
        <v>3.5093965617390512E-39</v>
      </c>
      <c r="HK32" s="92">
        <f t="shared" si="91"/>
        <v>2.1766441529696247E-38</v>
      </c>
      <c r="HL32" s="92">
        <f t="shared" si="91"/>
        <v>3.6728521183296984E-38</v>
      </c>
      <c r="HM32" s="92">
        <f t="shared" si="91"/>
        <v>1.1174391123872175E-44</v>
      </c>
      <c r="HN32" s="92">
        <f t="shared" si="91"/>
        <v>3.0709118029769179E-42</v>
      </c>
      <c r="HO32" s="92">
        <f t="shared" si="91"/>
        <v>9.9954435922463549E-32</v>
      </c>
      <c r="HP32" s="92">
        <f t="shared" si="91"/>
        <v>5.3425667569656888E-34</v>
      </c>
      <c r="HQ32" s="92">
        <f t="shared" si="91"/>
        <v>1.5342828716686354E-46</v>
      </c>
      <c r="HS32" s="92">
        <f t="shared" si="113"/>
        <v>3.4231662217105168E-94</v>
      </c>
      <c r="HT32" s="92">
        <f t="shared" si="92"/>
        <v>6.6835207168954532E-87</v>
      </c>
      <c r="HU32" s="92">
        <f t="shared" si="92"/>
        <v>1.3588072798856227E-97</v>
      </c>
      <c r="HV32" s="92">
        <f t="shared" si="92"/>
        <v>4.8484117358032885E-89</v>
      </c>
      <c r="HW32" s="92">
        <f t="shared" si="92"/>
        <v>3.6775413209745413E-108</v>
      </c>
      <c r="HX32" s="92">
        <f t="shared" si="92"/>
        <v>8.0873224786100505E-96</v>
      </c>
      <c r="HY32" s="92">
        <f t="shared" si="92"/>
        <v>6.8766273566149138E-117</v>
      </c>
      <c r="HZ32" s="92">
        <f t="shared" si="92"/>
        <v>2.5382731959550307E-117</v>
      </c>
      <c r="IA32" s="92">
        <f t="shared" si="92"/>
        <v>4.0831424792295976E-114</v>
      </c>
      <c r="IB32" s="92">
        <f t="shared" si="92"/>
        <v>4.8043681387667539E-114</v>
      </c>
      <c r="IC32" s="92">
        <f t="shared" si="92"/>
        <v>1.9825553588390032E-131</v>
      </c>
      <c r="ID32" s="92">
        <f t="shared" si="92"/>
        <v>8.8642703027243522E-125</v>
      </c>
      <c r="IE32" s="92">
        <f t="shared" si="92"/>
        <v>3.7097723059657417E-93</v>
      </c>
      <c r="IF32" s="92">
        <f t="shared" si="92"/>
        <v>1.8698591638838087E-60</v>
      </c>
      <c r="IG32" s="92">
        <f t="shared" si="92"/>
        <v>7.7641629788497866E-56</v>
      </c>
      <c r="II32" s="92">
        <f t="shared" si="114"/>
        <v>1.538428184955405E-286</v>
      </c>
      <c r="IJ32" s="92">
        <f t="shared" si="115"/>
        <v>6.7315556370689001E-262</v>
      </c>
      <c r="IK32" s="92">
        <f t="shared" si="116"/>
        <v>4.5845695758434412E-295</v>
      </c>
      <c r="IL32" s="92">
        <f t="shared" si="117"/>
        <v>3.1080013062571047E-266</v>
      </c>
      <c r="IM32" s="92">
        <f t="shared" si="118"/>
        <v>0</v>
      </c>
      <c r="IN32" s="92">
        <f t="shared" si="119"/>
        <v>9.053505491186355E-291</v>
      </c>
      <c r="IO32" s="92">
        <f t="shared" si="120"/>
        <v>0</v>
      </c>
      <c r="IP32" s="92">
        <f t="shared" si="121"/>
        <v>0</v>
      </c>
      <c r="IQ32" s="92">
        <f t="shared" si="122"/>
        <v>0</v>
      </c>
      <c r="IR32" s="92">
        <f t="shared" si="123"/>
        <v>0</v>
      </c>
      <c r="IS32" s="92">
        <f t="shared" si="124"/>
        <v>0</v>
      </c>
      <c r="IT32" s="92">
        <f t="shared" si="125"/>
        <v>0</v>
      </c>
      <c r="IU32" s="92">
        <f t="shared" si="126"/>
        <v>1.1932152021322116E-280</v>
      </c>
      <c r="IV32" s="92">
        <f t="shared" si="127"/>
        <v>4.4000441464456402E-220</v>
      </c>
      <c r="IW32" s="92">
        <f t="shared" si="128"/>
        <v>8.3884610702858517E-143</v>
      </c>
      <c r="IY32" s="92">
        <f t="shared" si="129"/>
        <v>8.2722735655322201E-10</v>
      </c>
      <c r="IZ32" s="92">
        <f t="shared" si="130"/>
        <v>8.2928689794946099E-11</v>
      </c>
      <c r="JA32" s="92">
        <f t="shared" si="131"/>
        <v>8.0363583466541693E-12</v>
      </c>
      <c r="JB32" s="92">
        <f t="shared" si="132"/>
        <v>1.0986469304050436E-9</v>
      </c>
      <c r="JC32" s="92">
        <f t="shared" si="133"/>
        <v>2.708003724705646E-12</v>
      </c>
      <c r="JD32" s="92">
        <f t="shared" si="134"/>
        <v>1.1053893875861831E-12</v>
      </c>
      <c r="JE32" s="92">
        <f t="shared" si="135"/>
        <v>5.5712963547685906E-13</v>
      </c>
      <c r="JF32" s="92">
        <f t="shared" si="136"/>
        <v>1.5571678269306308E-13</v>
      </c>
      <c r="JG32" s="92">
        <f t="shared" si="137"/>
        <v>1.0445800341156263E-13</v>
      </c>
      <c r="JH32" s="92">
        <f t="shared" si="138"/>
        <v>1.2488849806065416E-13</v>
      </c>
      <c r="JI32" s="92">
        <f t="shared" si="139"/>
        <v>1.7778658952556952E-15</v>
      </c>
      <c r="JJ32" s="92">
        <f t="shared" si="140"/>
        <v>2.8447786250647435E-14</v>
      </c>
      <c r="JK32" s="92">
        <f t="shared" si="141"/>
        <v>2.8487755085978289E-12</v>
      </c>
      <c r="JL32" s="92">
        <f t="shared" si="142"/>
        <v>3.8803517476479118E-13</v>
      </c>
      <c r="JM32" s="92">
        <f t="shared" si="143"/>
        <v>1.2366481977312337E-16</v>
      </c>
    </row>
    <row r="33" spans="2:273" x14ac:dyDescent="0.25">
      <c r="B33" s="2">
        <v>6</v>
      </c>
      <c r="C33" s="37">
        <v>80.5</v>
      </c>
      <c r="D33" s="37">
        <v>82.537999999999997</v>
      </c>
      <c r="E33" s="37">
        <v>82.256</v>
      </c>
      <c r="F33" s="37">
        <v>85.688999999999993</v>
      </c>
      <c r="G33" s="37">
        <v>80.599999999999994</v>
      </c>
      <c r="H33" s="37">
        <v>81.622</v>
      </c>
      <c r="I33" s="37">
        <v>79.578000000000003</v>
      </c>
      <c r="J33" s="37">
        <v>79.555999999999997</v>
      </c>
      <c r="K33" s="37">
        <v>79.311000000000007</v>
      </c>
      <c r="L33" s="37">
        <v>81.156000000000006</v>
      </c>
      <c r="M33" s="37">
        <v>78.756</v>
      </c>
      <c r="N33" s="37">
        <v>78.933000000000007</v>
      </c>
      <c r="O33" s="37">
        <v>79</v>
      </c>
      <c r="P33" s="37">
        <v>74.293000000000006</v>
      </c>
      <c r="Q33" s="37">
        <v>73.683000000000007</v>
      </c>
      <c r="S33" s="4">
        <f t="shared" si="7"/>
        <v>79.271668709555627</v>
      </c>
      <c r="T33" s="4">
        <f t="shared" si="8"/>
        <v>82.158078083215869</v>
      </c>
      <c r="U33" s="4">
        <f t="shared" si="9"/>
        <v>81.509487045304994</v>
      </c>
      <c r="V33" s="4">
        <f t="shared" si="10"/>
        <v>85.53390769128049</v>
      </c>
      <c r="W33" s="4">
        <f t="shared" si="11"/>
        <v>81.397358190782228</v>
      </c>
      <c r="X33" s="4">
        <f t="shared" si="12"/>
        <v>80.715187227400449</v>
      </c>
      <c r="Y33" s="4">
        <f t="shared" si="13"/>
        <v>79.549401509446071</v>
      </c>
      <c r="Z33" s="4">
        <f t="shared" si="14"/>
        <v>79.229264024609549</v>
      </c>
      <c r="AA33" s="4">
        <f t="shared" si="15"/>
        <v>78.913812164320788</v>
      </c>
      <c r="AB33" s="4">
        <f t="shared" si="16"/>
        <v>79.660728254395423</v>
      </c>
      <c r="AC33" s="4">
        <f t="shared" si="17"/>
        <v>77.767300554787596</v>
      </c>
      <c r="AD33" s="4">
        <f t="shared" si="18"/>
        <v>79.08328830572259</v>
      </c>
      <c r="AE33" s="4">
        <f t="shared" si="19"/>
        <v>78.111484830959427</v>
      </c>
      <c r="AF33" s="4">
        <f t="shared" si="20"/>
        <v>74.426197783764479</v>
      </c>
      <c r="AG33" s="4" t="e">
        <f t="shared" si="21"/>
        <v>#N/A</v>
      </c>
      <c r="AI33" s="4">
        <f t="shared" si="22"/>
        <v>1.2283312904443733</v>
      </c>
      <c r="AJ33" s="4">
        <f t="shared" si="23"/>
        <v>0.37992191678412723</v>
      </c>
      <c r="AK33" s="4">
        <f t="shared" si="24"/>
        <v>0.74651295469500667</v>
      </c>
      <c r="AL33" s="4">
        <f t="shared" si="25"/>
        <v>0.15509230871950308</v>
      </c>
      <c r="AM33" s="4">
        <f t="shared" si="26"/>
        <v>-0.79735819078223358</v>
      </c>
      <c r="AN33" s="4">
        <f t="shared" si="27"/>
        <v>0.90681277259955095</v>
      </c>
      <c r="AO33" s="4">
        <f t="shared" si="28"/>
        <v>2.8598490553932265E-2</v>
      </c>
      <c r="AP33" s="4">
        <f t="shared" si="29"/>
        <v>0.32673597539044863</v>
      </c>
      <c r="AQ33" s="4">
        <f t="shared" si="30"/>
        <v>0.39718783567921889</v>
      </c>
      <c r="AR33" s="4">
        <f t="shared" si="31"/>
        <v>1.4952717456045832</v>
      </c>
      <c r="AS33" s="4">
        <f t="shared" si="32"/>
        <v>0.98869944521240427</v>
      </c>
      <c r="AT33" s="4">
        <f t="shared" si="33"/>
        <v>-0.150288305722583</v>
      </c>
      <c r="AU33" s="4">
        <f t="shared" si="34"/>
        <v>0.88851516904057348</v>
      </c>
      <c r="AV33" s="4">
        <f t="shared" si="35"/>
        <v>-0.13319778376447289</v>
      </c>
      <c r="AW33" s="4">
        <f t="shared" si="35"/>
        <v>0</v>
      </c>
      <c r="AY33" s="2">
        <f t="shared" si="95"/>
        <v>79.271666643660666</v>
      </c>
      <c r="AZ33" s="2">
        <f t="shared" si="36"/>
        <v>82.158077823028108</v>
      </c>
      <c r="BA33" s="2">
        <f t="shared" si="36"/>
        <v>81.509487016057875</v>
      </c>
      <c r="BB33" s="2">
        <f t="shared" si="36"/>
        <v>85.533904896468172</v>
      </c>
      <c r="BC33" s="2">
        <f t="shared" si="36"/>
        <v>81.397358180381403</v>
      </c>
      <c r="BD33" s="2">
        <f t="shared" si="36"/>
        <v>80.715187222814265</v>
      </c>
      <c r="BE33" s="2">
        <f t="shared" si="36"/>
        <v>79.549401507242578</v>
      </c>
      <c r="BF33" s="2">
        <f t="shared" si="36"/>
        <v>79.229264023913601</v>
      </c>
      <c r="BG33" s="2">
        <f t="shared" si="36"/>
        <v>78.913812163858694</v>
      </c>
      <c r="BH33" s="2">
        <f t="shared" si="36"/>
        <v>79.660728253844127</v>
      </c>
      <c r="BI33" s="2">
        <f t="shared" si="36"/>
        <v>77.767300554778487</v>
      </c>
      <c r="BJ33" s="2">
        <f t="shared" si="36"/>
        <v>79.083288305591864</v>
      </c>
      <c r="BK33" s="2">
        <f t="shared" si="36"/>
        <v>78.111484820852013</v>
      </c>
      <c r="BL33" s="2">
        <f t="shared" si="36"/>
        <v>74.426197782300193</v>
      </c>
      <c r="BM33" s="2" t="e">
        <f t="shared" si="36"/>
        <v>#N/A</v>
      </c>
      <c r="BO33" s="2">
        <f t="shared" si="37"/>
        <v>80.5</v>
      </c>
      <c r="BP33" s="2">
        <f t="shared" si="38"/>
        <v>82.537999999999997</v>
      </c>
      <c r="BQ33" s="2">
        <f t="shared" si="39"/>
        <v>82.256</v>
      </c>
      <c r="BR33" s="2">
        <f t="shared" si="40"/>
        <v>85.688999999999993</v>
      </c>
      <c r="BS33" s="2">
        <f t="shared" si="41"/>
        <v>80.599999999999994</v>
      </c>
      <c r="BT33" s="2">
        <f t="shared" si="42"/>
        <v>81.622</v>
      </c>
      <c r="BU33" s="2">
        <f t="shared" si="43"/>
        <v>79.578000000000003</v>
      </c>
      <c r="BV33" s="2">
        <f t="shared" si="44"/>
        <v>79.555999999999997</v>
      </c>
      <c r="BW33" s="2">
        <f t="shared" si="45"/>
        <v>79.311000000000007</v>
      </c>
      <c r="BX33" s="2">
        <f t="shared" si="46"/>
        <v>81.156000000000006</v>
      </c>
      <c r="BY33" s="2">
        <f t="shared" si="47"/>
        <v>78.756</v>
      </c>
      <c r="BZ33" s="2">
        <f t="shared" si="48"/>
        <v>78.933000000000007</v>
      </c>
      <c r="CA33" s="2">
        <f t="shared" si="49"/>
        <v>79</v>
      </c>
      <c r="CB33" s="2">
        <f t="shared" si="50"/>
        <v>74.293000000000006</v>
      </c>
      <c r="CC33" s="2" t="str">
        <f t="shared" si="51"/>
        <v/>
      </c>
      <c r="CE33" s="2" t="str">
        <f t="shared" si="96"/>
        <v/>
      </c>
      <c r="CF33" s="2" t="str">
        <f t="shared" si="97"/>
        <v/>
      </c>
      <c r="CG33" s="2" t="str">
        <f t="shared" si="98"/>
        <v/>
      </c>
      <c r="CH33" s="2" t="str">
        <f t="shared" si="99"/>
        <v/>
      </c>
      <c r="CI33" s="2" t="str">
        <f t="shared" si="100"/>
        <v/>
      </c>
      <c r="CJ33" s="2" t="str">
        <f t="shared" si="101"/>
        <v/>
      </c>
      <c r="CK33" s="2" t="str">
        <f t="shared" si="102"/>
        <v/>
      </c>
      <c r="CL33" s="2" t="str">
        <f t="shared" si="103"/>
        <v/>
      </c>
      <c r="CM33" s="2" t="str">
        <f t="shared" si="104"/>
        <v/>
      </c>
      <c r="CN33" s="2" t="str">
        <f t="shared" si="105"/>
        <v/>
      </c>
      <c r="CO33" s="2" t="str">
        <f t="shared" si="106"/>
        <v/>
      </c>
      <c r="CP33" s="2" t="str">
        <f t="shared" si="107"/>
        <v/>
      </c>
      <c r="CQ33" s="2" t="str">
        <f t="shared" si="108"/>
        <v/>
      </c>
      <c r="CR33" s="2" t="str">
        <f t="shared" si="109"/>
        <v/>
      </c>
      <c r="CS33" s="2" t="str">
        <f t="shared" si="110"/>
        <v/>
      </c>
      <c r="CU33" s="2" t="str">
        <f t="shared" si="53"/>
        <v/>
      </c>
      <c r="CV33" s="2" t="str">
        <f t="shared" si="54"/>
        <v/>
      </c>
      <c r="CW33" s="2" t="str">
        <f t="shared" si="55"/>
        <v/>
      </c>
      <c r="CX33" s="2" t="str">
        <f t="shared" si="56"/>
        <v/>
      </c>
      <c r="CY33" s="2" t="str">
        <f t="shared" si="57"/>
        <v/>
      </c>
      <c r="CZ33" s="2" t="str">
        <f t="shared" si="58"/>
        <v/>
      </c>
      <c r="DA33" s="2" t="str">
        <f t="shared" si="59"/>
        <v/>
      </c>
      <c r="DB33" s="2" t="str">
        <f t="shared" si="60"/>
        <v/>
      </c>
      <c r="DC33" s="2" t="str">
        <f t="shared" si="61"/>
        <v/>
      </c>
      <c r="DD33" s="2" t="str">
        <f t="shared" si="62"/>
        <v/>
      </c>
      <c r="DE33" s="2" t="str">
        <f t="shared" si="63"/>
        <v/>
      </c>
      <c r="DF33" s="2" t="str">
        <f t="shared" si="64"/>
        <v/>
      </c>
      <c r="DG33" s="2" t="str">
        <f t="shared" si="65"/>
        <v/>
      </c>
      <c r="DH33" s="2" t="str">
        <f t="shared" si="66"/>
        <v/>
      </c>
      <c r="DI33" s="2" t="str">
        <f t="shared" si="67"/>
        <v/>
      </c>
      <c r="DK33" s="2">
        <f t="shared" si="68"/>
        <v>79.130813602251422</v>
      </c>
      <c r="DL33" s="2">
        <f t="shared" si="69"/>
        <v>81.913628042027923</v>
      </c>
      <c r="DM33" s="2">
        <f t="shared" si="69"/>
        <v>81.218806174540148</v>
      </c>
      <c r="DN33" s="2">
        <f t="shared" si="69"/>
        <v>85.510860975609745</v>
      </c>
      <c r="DO33" s="2">
        <f t="shared" si="69"/>
        <v>81.093595892479598</v>
      </c>
      <c r="DP33" s="2">
        <f t="shared" si="69"/>
        <v>80.634607822410132</v>
      </c>
      <c r="DQ33" s="2">
        <f t="shared" si="69"/>
        <v>79.130774348132491</v>
      </c>
      <c r="DR33" s="2">
        <f t="shared" si="69"/>
        <v>79.175456357595905</v>
      </c>
      <c r="DS33" s="2">
        <f t="shared" si="69"/>
        <v>78.82550377529445</v>
      </c>
      <c r="DT33" s="2">
        <f t="shared" si="69"/>
        <v>79.369400264700317</v>
      </c>
      <c r="DU33" s="2">
        <f t="shared" si="69"/>
        <v>77.426224390243902</v>
      </c>
      <c r="DV33" s="2">
        <f t="shared" si="69"/>
        <v>78.785092268196934</v>
      </c>
      <c r="DW33" s="2">
        <f t="shared" si="69"/>
        <v>78.012236786469344</v>
      </c>
      <c r="DX33" s="2">
        <f t="shared" si="69"/>
        <v>74.28504482029598</v>
      </c>
      <c r="DY33" s="2">
        <f t="shared" si="69"/>
        <v>71.540866725024642</v>
      </c>
      <c r="EA33" s="2">
        <f t="shared" si="70"/>
        <v>82.716985147785849</v>
      </c>
      <c r="EB33" s="2">
        <f t="shared" si="71"/>
        <v>88.708859195478226</v>
      </c>
      <c r="EC33" s="2">
        <f t="shared" si="72"/>
        <v>89.830257883908516</v>
      </c>
      <c r="ED33" s="2">
        <f t="shared" si="73"/>
        <v>86.114023799281199</v>
      </c>
      <c r="EE33" s="2">
        <f t="shared" si="74"/>
        <v>90.267913716539127</v>
      </c>
      <c r="EF33" s="2">
        <f t="shared" si="75"/>
        <v>83.206470014255402</v>
      </c>
      <c r="EG33" s="2">
        <f t="shared" si="76"/>
        <v>93.269305024277358</v>
      </c>
      <c r="EH33" s="2">
        <f t="shared" si="77"/>
        <v>81.067072169556312</v>
      </c>
      <c r="EI33" s="2">
        <f t="shared" si="78"/>
        <v>81.949801612354165</v>
      </c>
      <c r="EJ33" s="2">
        <f t="shared" si="79"/>
        <v>88.838262054708849</v>
      </c>
      <c r="EK33" s="2">
        <f t="shared" si="80"/>
        <v>91.280040879909805</v>
      </c>
      <c r="EL33" s="2">
        <f t="shared" si="81"/>
        <v>89.539204379902856</v>
      </c>
      <c r="EM33" s="2">
        <f t="shared" si="82"/>
        <v>81.178831449464042</v>
      </c>
      <c r="EN33" s="2">
        <f t="shared" si="83"/>
        <v>79.378431052837996</v>
      </c>
      <c r="EO33" s="2">
        <f t="shared" si="84"/>
        <v>76.942728587480644</v>
      </c>
      <c r="EQ33" s="2">
        <f t="shared" si="85"/>
        <v>87.765107909199983</v>
      </c>
      <c r="ER33" s="2">
        <f t="shared" si="86"/>
        <v>86.854198848214182</v>
      </c>
      <c r="ES33" s="2">
        <f t="shared" si="86"/>
        <v>88.211549594591162</v>
      </c>
      <c r="ET33" s="2">
        <f t="shared" si="86"/>
        <v>85.937463718958981</v>
      </c>
      <c r="EU33" s="2">
        <f t="shared" si="86"/>
        <v>85.830965945949131</v>
      </c>
      <c r="EV33" s="2">
        <f t="shared" si="86"/>
        <v>82.448294378207322</v>
      </c>
      <c r="EW33" s="2">
        <f t="shared" si="86"/>
        <v>86.826740579997804</v>
      </c>
      <c r="EX33" s="2">
        <f t="shared" si="86"/>
        <v>81.861240565491201</v>
      </c>
      <c r="EY33" s="2">
        <f t="shared" si="86"/>
        <v>81.079509796853543</v>
      </c>
      <c r="EZ33" s="2">
        <f t="shared" si="86"/>
        <v>85.974917501479894</v>
      </c>
      <c r="FA33" s="2">
        <f t="shared" si="86"/>
        <v>86.968858538234343</v>
      </c>
      <c r="FB33" s="2">
        <f t="shared" si="86"/>
        <v>86.384511645532939</v>
      </c>
      <c r="FC33" s="2">
        <f t="shared" si="86"/>
        <v>79.867035902807302</v>
      </c>
      <c r="FD33" s="2">
        <f t="shared" si="86"/>
        <v>78.386136988928783</v>
      </c>
      <c r="FE33" s="2">
        <f t="shared" si="86"/>
        <v>79.600268711278488</v>
      </c>
      <c r="FG33" s="2">
        <f t="shared" si="87"/>
        <v>3.9276271877344379E-2</v>
      </c>
      <c r="FH33" s="2">
        <f t="shared" si="88"/>
        <v>3.5973870526985925E-2</v>
      </c>
      <c r="FI33" s="2">
        <f t="shared" si="88"/>
        <v>3.37552583382374E-2</v>
      </c>
      <c r="FJ33" s="2">
        <f t="shared" si="88"/>
        <v>3.8205306627471583E-2</v>
      </c>
      <c r="FK33" s="2">
        <f t="shared" si="88"/>
        <v>3.3110415395398038E-2</v>
      </c>
      <c r="FL33" s="2">
        <f t="shared" si="88"/>
        <v>3.1331352428509464E-2</v>
      </c>
      <c r="FM33" s="2">
        <f t="shared" si="88"/>
        <v>2.960921566327071E-2</v>
      </c>
      <c r="FN33" s="2">
        <f t="shared" si="88"/>
        <v>2.844512528662237E-2</v>
      </c>
      <c r="FO33" s="2">
        <f t="shared" si="88"/>
        <v>2.8265203545153349E-2</v>
      </c>
      <c r="FP33" s="2">
        <f t="shared" si="88"/>
        <v>3.0767175692831238E-2</v>
      </c>
      <c r="FQ33" s="2">
        <f t="shared" si="88"/>
        <v>2.4619864155941217E-2</v>
      </c>
      <c r="FR33" s="2">
        <f t="shared" si="88"/>
        <v>2.7728770888659524E-2</v>
      </c>
      <c r="FS33" s="2">
        <f t="shared" si="88"/>
        <v>3.1342437179674255E-2</v>
      </c>
      <c r="FT33" s="2">
        <f t="shared" si="88"/>
        <v>2.7713075579593564E-2</v>
      </c>
      <c r="FU33" s="2">
        <f t="shared" si="88"/>
        <v>2.3737379133389719E-2</v>
      </c>
      <c r="FW33" s="2">
        <f t="shared" si="111"/>
        <v>3.1552086165840401E-7</v>
      </c>
      <c r="FX33" s="2">
        <f t="shared" si="89"/>
        <v>5.3094087521409966E-7</v>
      </c>
      <c r="FY33" s="2">
        <f t="shared" si="89"/>
        <v>5.7799126166348903E-7</v>
      </c>
      <c r="FZ33" s="2">
        <f t="shared" si="89"/>
        <v>5.6505545130431964E-7</v>
      </c>
      <c r="GA33" s="2">
        <f t="shared" si="89"/>
        <v>7.1811127190619255E-7</v>
      </c>
      <c r="GB33" s="2">
        <f t="shared" si="89"/>
        <v>6.8628706954183088E-7</v>
      </c>
      <c r="GC33" s="2">
        <f t="shared" si="89"/>
        <v>5.6574392084390995E-7</v>
      </c>
      <c r="GD33" s="2">
        <f t="shared" si="89"/>
        <v>5.2577303131809974E-7</v>
      </c>
      <c r="GE33" s="2">
        <f t="shared" si="89"/>
        <v>6.0409152760891402E-7</v>
      </c>
      <c r="GF33" s="2">
        <f t="shared" si="89"/>
        <v>7.4918001048461198E-7</v>
      </c>
      <c r="GG33" s="2">
        <f t="shared" si="89"/>
        <v>6.7626050417706109E-7</v>
      </c>
      <c r="GH33" s="2">
        <f t="shared" si="89"/>
        <v>7.2066020880226123E-7</v>
      </c>
      <c r="GI33" s="2">
        <f t="shared" si="89"/>
        <v>5.792943459578053E-7</v>
      </c>
      <c r="GJ33" s="2">
        <f t="shared" si="89"/>
        <v>4.3899716924188625E-7</v>
      </c>
      <c r="GK33" s="2">
        <f t="shared" si="89"/>
        <v>3.2887983977480191E-7</v>
      </c>
      <c r="GM33" s="92">
        <f t="shared" si="112"/>
        <v>1.5632971412486641E-9</v>
      </c>
      <c r="GN33" s="92">
        <f t="shared" si="90"/>
        <v>1.699066188631362E-10</v>
      </c>
      <c r="GO33" s="92">
        <f t="shared" si="90"/>
        <v>1.7928485173770084E-11</v>
      </c>
      <c r="GP33" s="92">
        <f t="shared" si="90"/>
        <v>2.0398778579121359E-9</v>
      </c>
      <c r="GQ33" s="92">
        <f t="shared" si="90"/>
        <v>6.2979402177157686E-12</v>
      </c>
      <c r="GR33" s="92">
        <f t="shared" si="90"/>
        <v>2.6333442405753293E-12</v>
      </c>
      <c r="GS33" s="92">
        <f t="shared" si="90"/>
        <v>1.3464544706901305E-12</v>
      </c>
      <c r="GT33" s="92">
        <f t="shared" si="90"/>
        <v>3.9265776907212651E-13</v>
      </c>
      <c r="GU33" s="92">
        <f t="shared" si="90"/>
        <v>2.6733086323301963E-13</v>
      </c>
      <c r="GV33" s="92">
        <f t="shared" si="90"/>
        <v>3.2459197716595099E-13</v>
      </c>
      <c r="GW33" s="92">
        <f t="shared" si="90"/>
        <v>5.1706369036836078E-15</v>
      </c>
      <c r="GX33" s="92">
        <f t="shared" si="90"/>
        <v>7.6418643381951571E-14</v>
      </c>
      <c r="GY33" s="92">
        <f t="shared" si="90"/>
        <v>6.5228047415916363E-12</v>
      </c>
      <c r="GZ33" s="92">
        <f t="shared" si="90"/>
        <v>9.362967798401158E-13</v>
      </c>
      <c r="HA33" s="92">
        <f t="shared" si="90"/>
        <v>3.9603590424572554E-16</v>
      </c>
      <c r="HC33" s="92">
        <f t="shared" si="144"/>
        <v>1.1202810018575555E-30</v>
      </c>
      <c r="HD33" s="92">
        <f t="shared" si="91"/>
        <v>6.5428939782924632E-29</v>
      </c>
      <c r="HE33" s="92">
        <f t="shared" si="91"/>
        <v>3.3895412387678871E-32</v>
      </c>
      <c r="HF33" s="92">
        <f t="shared" si="91"/>
        <v>3.2859571703427761E-30</v>
      </c>
      <c r="HG33" s="92">
        <f t="shared" si="91"/>
        <v>9.5480055999343587E-36</v>
      </c>
      <c r="HH33" s="92">
        <f t="shared" si="91"/>
        <v>7.9256641348908821E-32</v>
      </c>
      <c r="HI33" s="92">
        <f t="shared" si="91"/>
        <v>2.2153562488549322E-38</v>
      </c>
      <c r="HJ33" s="92">
        <f t="shared" si="91"/>
        <v>2.7922899190963002E-38</v>
      </c>
      <c r="HK33" s="92">
        <f t="shared" si="91"/>
        <v>1.6708974477039822E-37</v>
      </c>
      <c r="HL33" s="92">
        <f t="shared" si="91"/>
        <v>2.8895305481833062E-37</v>
      </c>
      <c r="HM33" s="92">
        <f t="shared" si="91"/>
        <v>1.1903096902612883E-43</v>
      </c>
      <c r="HN33" s="92">
        <f t="shared" si="91"/>
        <v>2.9181077199643484E-41</v>
      </c>
      <c r="HO33" s="92">
        <f t="shared" si="91"/>
        <v>5.1718009687202193E-31</v>
      </c>
      <c r="HP33" s="92">
        <f t="shared" si="91"/>
        <v>3.0359345095748503E-33</v>
      </c>
      <c r="HQ33" s="92">
        <f t="shared" si="91"/>
        <v>1.7552795412116313E-45</v>
      </c>
      <c r="HS33" s="92">
        <f t="shared" si="113"/>
        <v>8.6817302101564828E-93</v>
      </c>
      <c r="HT33" s="92">
        <f t="shared" si="92"/>
        <v>1.4423505482882185E-85</v>
      </c>
      <c r="HU33" s="92">
        <f t="shared" si="92"/>
        <v>4.4124139181875461E-96</v>
      </c>
      <c r="HV33" s="92">
        <f t="shared" si="92"/>
        <v>1.1307039452181634E-87</v>
      </c>
      <c r="HW33" s="92">
        <f t="shared" si="92"/>
        <v>1.8588222260242251E-106</v>
      </c>
      <c r="HX33" s="92">
        <f t="shared" si="92"/>
        <v>2.5826676907109283E-94</v>
      </c>
      <c r="HY33" s="92">
        <f t="shared" si="92"/>
        <v>4.602510572849859E-115</v>
      </c>
      <c r="HZ33" s="92">
        <f t="shared" si="92"/>
        <v>1.7177188767314706E-115</v>
      </c>
      <c r="IA33" s="92">
        <f t="shared" si="92"/>
        <v>2.532401854909485E-112</v>
      </c>
      <c r="IB33" s="92">
        <f t="shared" si="92"/>
        <v>3.1685721605102131E-112</v>
      </c>
      <c r="IC33" s="92">
        <f t="shared" si="92"/>
        <v>2.3103376870187073E-129</v>
      </c>
      <c r="ID33" s="92">
        <f t="shared" si="92"/>
        <v>8.3106557228885466E-123</v>
      </c>
      <c r="IE33" s="92">
        <f t="shared" si="92"/>
        <v>1.02097127707551E-91</v>
      </c>
      <c r="IF33" s="92">
        <f t="shared" si="92"/>
        <v>1.4967349811577231E-59</v>
      </c>
      <c r="IG33" s="92">
        <f t="shared" si="92"/>
        <v>5.1588966939058924E-55</v>
      </c>
      <c r="II33" s="92">
        <f t="shared" si="114"/>
        <v>4.513465644684659E-283</v>
      </c>
      <c r="IJ33" s="92">
        <f t="shared" si="115"/>
        <v>1.2833132167906486E-258</v>
      </c>
      <c r="IK33" s="92">
        <f t="shared" si="116"/>
        <v>2.4081350906410546E-291</v>
      </c>
      <c r="IL33" s="92">
        <f t="shared" si="117"/>
        <v>6.9454865073174703E-263</v>
      </c>
      <c r="IM33" s="92">
        <f t="shared" si="118"/>
        <v>0</v>
      </c>
      <c r="IN33" s="92">
        <f t="shared" si="119"/>
        <v>4.64097920952468E-287</v>
      </c>
      <c r="IO33" s="92">
        <f t="shared" si="120"/>
        <v>0</v>
      </c>
      <c r="IP33" s="92">
        <f t="shared" si="121"/>
        <v>0</v>
      </c>
      <c r="IQ33" s="92">
        <f t="shared" si="122"/>
        <v>0</v>
      </c>
      <c r="IR33" s="92">
        <f t="shared" si="123"/>
        <v>0</v>
      </c>
      <c r="IS33" s="92">
        <f t="shared" si="124"/>
        <v>0</v>
      </c>
      <c r="IT33" s="92">
        <f t="shared" si="125"/>
        <v>0</v>
      </c>
      <c r="IU33" s="92">
        <f t="shared" si="126"/>
        <v>4.1179615527799391E-277</v>
      </c>
      <c r="IV33" s="92">
        <f t="shared" si="127"/>
        <v>2.2944484179702244E-217</v>
      </c>
      <c r="IW33" s="92">
        <f t="shared" si="128"/>
        <v>4.416579507050421E-141</v>
      </c>
      <c r="IY33" s="92">
        <f t="shared" si="129"/>
        <v>1.5632971412486641E-9</v>
      </c>
      <c r="IZ33" s="92">
        <f t="shared" si="130"/>
        <v>1.699066188631362E-10</v>
      </c>
      <c r="JA33" s="92">
        <f t="shared" si="131"/>
        <v>1.7928485173770084E-11</v>
      </c>
      <c r="JB33" s="92">
        <f t="shared" si="132"/>
        <v>2.0398778579121359E-9</v>
      </c>
      <c r="JC33" s="92">
        <f t="shared" si="133"/>
        <v>6.2979402177157686E-12</v>
      </c>
      <c r="JD33" s="92">
        <f t="shared" si="134"/>
        <v>2.6333442405753293E-12</v>
      </c>
      <c r="JE33" s="92">
        <f t="shared" si="135"/>
        <v>1.3464544706901305E-12</v>
      </c>
      <c r="JF33" s="92">
        <f t="shared" si="136"/>
        <v>3.9265776907212651E-13</v>
      </c>
      <c r="JG33" s="92">
        <f t="shared" si="137"/>
        <v>2.6733086323301963E-13</v>
      </c>
      <c r="JH33" s="92">
        <f t="shared" si="138"/>
        <v>3.2459197716595099E-13</v>
      </c>
      <c r="JI33" s="92">
        <f t="shared" si="139"/>
        <v>5.1706369036836078E-15</v>
      </c>
      <c r="JJ33" s="92">
        <f t="shared" si="140"/>
        <v>7.6418643381951571E-14</v>
      </c>
      <c r="JK33" s="92">
        <f t="shared" si="141"/>
        <v>6.5228047415916363E-12</v>
      </c>
      <c r="JL33" s="92">
        <f t="shared" si="142"/>
        <v>9.362967798401158E-13</v>
      </c>
      <c r="JM33" s="92">
        <f t="shared" si="143"/>
        <v>3.9603590424572554E-16</v>
      </c>
    </row>
    <row r="34" spans="2:273" x14ac:dyDescent="0.25">
      <c r="B34" s="2">
        <v>7</v>
      </c>
      <c r="C34" s="37">
        <v>81.75</v>
      </c>
      <c r="D34" s="37">
        <v>83.41</v>
      </c>
      <c r="E34" s="37">
        <v>81.128</v>
      </c>
      <c r="F34" s="37">
        <v>86.355999999999995</v>
      </c>
      <c r="G34" s="37">
        <v>81.421999999999997</v>
      </c>
      <c r="H34" s="37">
        <v>81.733000000000004</v>
      </c>
      <c r="I34" s="37">
        <v>80.933000000000007</v>
      </c>
      <c r="J34" s="37">
        <v>81.355999999999995</v>
      </c>
      <c r="K34" s="37">
        <v>79.911000000000001</v>
      </c>
      <c r="L34" s="37">
        <v>80.8</v>
      </c>
      <c r="M34" s="37">
        <v>78.733000000000004</v>
      </c>
      <c r="N34" s="37">
        <v>79.066999999999993</v>
      </c>
      <c r="O34" s="37">
        <v>79.605000000000004</v>
      </c>
      <c r="P34" s="37">
        <v>74.462999999999994</v>
      </c>
      <c r="Q34" s="37">
        <v>73.927000000000007</v>
      </c>
      <c r="R34" s="19"/>
      <c r="S34" s="4">
        <f t="shared" si="7"/>
        <v>79.61224707263662</v>
      </c>
      <c r="T34" s="4">
        <f t="shared" si="8"/>
        <v>82.59850704123923</v>
      </c>
      <c r="U34" s="4">
        <f t="shared" si="9"/>
        <v>81.983834979390252</v>
      </c>
      <c r="V34" s="4">
        <f t="shared" si="10"/>
        <v>85.854189939867354</v>
      </c>
      <c r="W34" s="4">
        <f t="shared" si="11"/>
        <v>81.742569195481735</v>
      </c>
      <c r="X34" s="4">
        <f t="shared" si="12"/>
        <v>80.956730987290385</v>
      </c>
      <c r="Y34" s="4">
        <f t="shared" si="13"/>
        <v>79.800065440429748</v>
      </c>
      <c r="Z34" s="4">
        <f t="shared" si="14"/>
        <v>79.459165377268008</v>
      </c>
      <c r="AA34" s="4">
        <f t="shared" si="15"/>
        <v>79.10843703238875</v>
      </c>
      <c r="AB34" s="4">
        <f t="shared" si="16"/>
        <v>79.92575376158743</v>
      </c>
      <c r="AC34" s="4">
        <f t="shared" si="17"/>
        <v>78.076953171828933</v>
      </c>
      <c r="AD34" s="4">
        <f t="shared" si="18"/>
        <v>79.429709957984727</v>
      </c>
      <c r="AE34" s="4">
        <f t="shared" si="19"/>
        <v>78.367438078136658</v>
      </c>
      <c r="AF34" s="4">
        <f t="shared" si="20"/>
        <v>74.69018442114627</v>
      </c>
      <c r="AG34" s="4" t="e">
        <f t="shared" si="21"/>
        <v>#N/A</v>
      </c>
      <c r="AI34" s="4">
        <f t="shared" si="22"/>
        <v>2.1377529273633797</v>
      </c>
      <c r="AJ34" s="4">
        <f t="shared" si="23"/>
        <v>0.81149295876076621</v>
      </c>
      <c r="AK34" s="4">
        <f t="shared" si="24"/>
        <v>-0.85583497939025222</v>
      </c>
      <c r="AL34" s="4">
        <f t="shared" si="25"/>
        <v>0.50181006013264096</v>
      </c>
      <c r="AM34" s="4">
        <f t="shared" si="26"/>
        <v>-0.32056919548173823</v>
      </c>
      <c r="AN34" s="4">
        <f t="shared" si="27"/>
        <v>0.77626901270961923</v>
      </c>
      <c r="AO34" s="4">
        <f t="shared" si="28"/>
        <v>1.1329345595702591</v>
      </c>
      <c r="AP34" s="4">
        <f t="shared" si="29"/>
        <v>1.896834622731987</v>
      </c>
      <c r="AQ34" s="4">
        <f t="shared" si="30"/>
        <v>0.80256296761125157</v>
      </c>
      <c r="AR34" s="4">
        <f t="shared" si="31"/>
        <v>0.87424623841256732</v>
      </c>
      <c r="AS34" s="4">
        <f t="shared" si="32"/>
        <v>0.65604682817107118</v>
      </c>
      <c r="AT34" s="4">
        <f t="shared" si="33"/>
        <v>-0.36270995798473393</v>
      </c>
      <c r="AU34" s="4">
        <f t="shared" si="34"/>
        <v>1.237561921863346</v>
      </c>
      <c r="AV34" s="4">
        <f t="shared" si="35"/>
        <v>-0.22718442114627635</v>
      </c>
      <c r="AW34" s="4">
        <f t="shared" si="35"/>
        <v>0</v>
      </c>
      <c r="AY34" s="2">
        <f t="shared" si="95"/>
        <v>79.612243269937565</v>
      </c>
      <c r="AZ34" s="2">
        <f t="shared" si="36"/>
        <v>82.598506522888343</v>
      </c>
      <c r="BA34" s="2">
        <f t="shared" si="36"/>
        <v>81.983834916062037</v>
      </c>
      <c r="BB34" s="2">
        <f t="shared" si="36"/>
        <v>85.854184882163793</v>
      </c>
      <c r="BC34" s="2">
        <f t="shared" si="36"/>
        <v>81.742569172026748</v>
      </c>
      <c r="BD34" s="2">
        <f t="shared" si="36"/>
        <v>80.956730976698736</v>
      </c>
      <c r="BE34" s="2">
        <f t="shared" si="36"/>
        <v>79.800065435267015</v>
      </c>
      <c r="BF34" s="2">
        <f t="shared" si="36"/>
        <v>79.459165375567991</v>
      </c>
      <c r="BG34" s="2">
        <f t="shared" si="36"/>
        <v>79.108437031243511</v>
      </c>
      <c r="BH34" s="2">
        <f t="shared" si="36"/>
        <v>79.925753760201246</v>
      </c>
      <c r="BI34" s="2">
        <f t="shared" si="36"/>
        <v>78.076953171803311</v>
      </c>
      <c r="BJ34" s="2">
        <f t="shared" si="36"/>
        <v>79.429709957645017</v>
      </c>
      <c r="BK34" s="2">
        <f t="shared" si="36"/>
        <v>78.367438055678619</v>
      </c>
      <c r="BL34" s="2">
        <f t="shared" si="36"/>
        <v>74.69018441771928</v>
      </c>
      <c r="BM34" s="2" t="e">
        <f t="shared" si="36"/>
        <v>#N/A</v>
      </c>
      <c r="BO34" s="2">
        <f t="shared" si="37"/>
        <v>81.75</v>
      </c>
      <c r="BP34" s="2">
        <f t="shared" si="38"/>
        <v>83.41</v>
      </c>
      <c r="BQ34" s="2">
        <f t="shared" si="39"/>
        <v>81.128</v>
      </c>
      <c r="BR34" s="2">
        <f t="shared" si="40"/>
        <v>86.355999999999995</v>
      </c>
      <c r="BS34" s="2">
        <f t="shared" si="41"/>
        <v>81.421999999999997</v>
      </c>
      <c r="BT34" s="2">
        <f t="shared" si="42"/>
        <v>81.733000000000004</v>
      </c>
      <c r="BU34" s="2">
        <f t="shared" si="43"/>
        <v>80.933000000000007</v>
      </c>
      <c r="BV34" s="2">
        <f t="shared" si="44"/>
        <v>81.355999999999995</v>
      </c>
      <c r="BW34" s="2">
        <f t="shared" si="45"/>
        <v>79.911000000000001</v>
      </c>
      <c r="BX34" s="2">
        <f t="shared" si="46"/>
        <v>80.8</v>
      </c>
      <c r="BY34" s="2">
        <f t="shared" si="47"/>
        <v>78.733000000000004</v>
      </c>
      <c r="BZ34" s="2">
        <f t="shared" si="48"/>
        <v>79.066999999999993</v>
      </c>
      <c r="CA34" s="2">
        <f t="shared" si="49"/>
        <v>79.605000000000004</v>
      </c>
      <c r="CB34" s="2">
        <f t="shared" si="50"/>
        <v>74.462999999999994</v>
      </c>
      <c r="CC34" s="2" t="str">
        <f t="shared" si="51"/>
        <v/>
      </c>
      <c r="CE34" s="2" t="str">
        <f t="shared" si="96"/>
        <v/>
      </c>
      <c r="CF34" s="2" t="str">
        <f t="shared" si="97"/>
        <v/>
      </c>
      <c r="CG34" s="2" t="str">
        <f t="shared" si="98"/>
        <v/>
      </c>
      <c r="CH34" s="2" t="str">
        <f t="shared" si="99"/>
        <v/>
      </c>
      <c r="CI34" s="2" t="str">
        <f t="shared" si="100"/>
        <v/>
      </c>
      <c r="CJ34" s="2" t="str">
        <f t="shared" si="101"/>
        <v/>
      </c>
      <c r="CK34" s="2" t="str">
        <f t="shared" si="102"/>
        <v/>
      </c>
      <c r="CL34" s="2" t="str">
        <f t="shared" si="103"/>
        <v/>
      </c>
      <c r="CM34" s="2" t="str">
        <f t="shared" si="104"/>
        <v/>
      </c>
      <c r="CN34" s="2" t="str">
        <f t="shared" si="105"/>
        <v/>
      </c>
      <c r="CO34" s="2" t="str">
        <f t="shared" si="106"/>
        <v/>
      </c>
      <c r="CP34" s="2" t="str">
        <f t="shared" si="107"/>
        <v/>
      </c>
      <c r="CQ34" s="2" t="str">
        <f t="shared" si="108"/>
        <v/>
      </c>
      <c r="CR34" s="2" t="str">
        <f t="shared" si="109"/>
        <v/>
      </c>
      <c r="CS34" s="2" t="str">
        <f t="shared" si="110"/>
        <v/>
      </c>
      <c r="CU34" s="2" t="str">
        <f t="shared" si="53"/>
        <v/>
      </c>
      <c r="CV34" s="2" t="str">
        <f t="shared" si="54"/>
        <v/>
      </c>
      <c r="CW34" s="2" t="str">
        <f t="shared" si="55"/>
        <v/>
      </c>
      <c r="CX34" s="2" t="str">
        <f t="shared" si="56"/>
        <v/>
      </c>
      <c r="CY34" s="2" t="str">
        <f t="shared" si="57"/>
        <v/>
      </c>
      <c r="CZ34" s="2" t="str">
        <f t="shared" si="58"/>
        <v/>
      </c>
      <c r="DA34" s="2" t="str">
        <f t="shared" si="59"/>
        <v/>
      </c>
      <c r="DB34" s="2" t="str">
        <f t="shared" si="60"/>
        <v/>
      </c>
      <c r="DC34" s="2" t="str">
        <f t="shared" si="61"/>
        <v/>
      </c>
      <c r="DD34" s="2" t="str">
        <f t="shared" si="62"/>
        <v/>
      </c>
      <c r="DE34" s="2" t="str">
        <f t="shared" si="63"/>
        <v/>
      </c>
      <c r="DF34" s="2" t="str">
        <f t="shared" si="64"/>
        <v/>
      </c>
      <c r="DG34" s="2" t="str">
        <f t="shared" si="65"/>
        <v/>
      </c>
      <c r="DH34" s="2" t="str">
        <f t="shared" si="66"/>
        <v/>
      </c>
      <c r="DI34" s="2" t="str">
        <f t="shared" si="67"/>
        <v/>
      </c>
      <c r="DK34" s="2">
        <f t="shared" si="68"/>
        <v>79.476064446529094</v>
      </c>
      <c r="DL34" s="2">
        <f t="shared" si="69"/>
        <v>82.353588012856861</v>
      </c>
      <c r="DM34" s="2">
        <f t="shared" si="69"/>
        <v>81.688366339842787</v>
      </c>
      <c r="DN34" s="2">
        <f t="shared" si="69"/>
        <v>85.847116550522628</v>
      </c>
      <c r="DO34" s="2">
        <f t="shared" si="69"/>
        <v>81.428027484143755</v>
      </c>
      <c r="DP34" s="2">
        <f t="shared" si="69"/>
        <v>80.880086680761082</v>
      </c>
      <c r="DQ34" s="2">
        <f t="shared" si="69"/>
        <v>79.355247850599014</v>
      </c>
      <c r="DR34" s="2">
        <f t="shared" si="69"/>
        <v>79.409874056176392</v>
      </c>
      <c r="DS34" s="2">
        <f t="shared" si="69"/>
        <v>79.020582754454836</v>
      </c>
      <c r="DT34" s="2">
        <f t="shared" si="69"/>
        <v>79.620492720741154</v>
      </c>
      <c r="DU34" s="2">
        <f t="shared" si="69"/>
        <v>77.716131707317075</v>
      </c>
      <c r="DV34" s="2">
        <f t="shared" si="69"/>
        <v>79.118573844759908</v>
      </c>
      <c r="DW34" s="2">
        <f t="shared" si="69"/>
        <v>78.271270613107831</v>
      </c>
      <c r="DX34" s="2">
        <f t="shared" si="69"/>
        <v>74.546503805496826</v>
      </c>
      <c r="DY34" s="2">
        <f t="shared" si="69"/>
        <v>71.723411095305863</v>
      </c>
      <c r="EA34" s="2">
        <f t="shared" si="70"/>
        <v>82.650133449037554</v>
      </c>
      <c r="EB34" s="2">
        <f t="shared" si="71"/>
        <v>88.584348144288583</v>
      </c>
      <c r="EC34" s="2">
        <f t="shared" si="72"/>
        <v>89.697460548707696</v>
      </c>
      <c r="ED34" s="2">
        <f t="shared" si="73"/>
        <v>86.01647144412982</v>
      </c>
      <c r="EE34" s="2">
        <f t="shared" si="74"/>
        <v>90.119702380170807</v>
      </c>
      <c r="EF34" s="2">
        <f t="shared" si="75"/>
        <v>83.117852839434974</v>
      </c>
      <c r="EG34" s="2">
        <f t="shared" si="76"/>
        <v>93.095596874401792</v>
      </c>
      <c r="EH34" s="2">
        <f t="shared" si="77"/>
        <v>80.994580463540373</v>
      </c>
      <c r="EI34" s="2">
        <f t="shared" si="78"/>
        <v>81.863055520997747</v>
      </c>
      <c r="EJ34" s="2">
        <f t="shared" si="79"/>
        <v>88.696070727752812</v>
      </c>
      <c r="EK34" s="2">
        <f t="shared" si="80"/>
        <v>91.114159373202327</v>
      </c>
      <c r="EL34" s="2">
        <f t="shared" si="81"/>
        <v>89.379428364215926</v>
      </c>
      <c r="EM34" s="2">
        <f t="shared" si="82"/>
        <v>81.078063037632774</v>
      </c>
      <c r="EN34" s="2">
        <f t="shared" si="83"/>
        <v>79.28755342634615</v>
      </c>
      <c r="EO34" s="2">
        <f t="shared" si="84"/>
        <v>76.880942602914018</v>
      </c>
      <c r="EQ34" s="2">
        <f t="shared" si="85"/>
        <v>87.652889751463732</v>
      </c>
      <c r="ER34" s="2">
        <f t="shared" si="86"/>
        <v>86.746507253748788</v>
      </c>
      <c r="ES34" s="2">
        <f t="shared" si="86"/>
        <v>88.094374050249613</v>
      </c>
      <c r="ET34" s="2">
        <f t="shared" si="86"/>
        <v>85.841401364697973</v>
      </c>
      <c r="EU34" s="2">
        <f t="shared" si="86"/>
        <v>85.726237197295717</v>
      </c>
      <c r="EV34" s="2">
        <f t="shared" si="86"/>
        <v>82.366767920183463</v>
      </c>
      <c r="EW34" s="2">
        <f t="shared" si="86"/>
        <v>86.715237199031392</v>
      </c>
      <c r="EX34" s="2">
        <f t="shared" si="86"/>
        <v>81.781119664558702</v>
      </c>
      <c r="EY34" s="2">
        <f t="shared" si="86"/>
        <v>81.000891963748956</v>
      </c>
      <c r="EZ34" s="2">
        <f t="shared" si="86"/>
        <v>85.861009728291791</v>
      </c>
      <c r="FA34" s="2">
        <f t="shared" si="86"/>
        <v>86.845386537572708</v>
      </c>
      <c r="FB34" s="2">
        <f t="shared" si="86"/>
        <v>86.255925120755734</v>
      </c>
      <c r="FC34" s="2">
        <f t="shared" si="86"/>
        <v>79.778411985945638</v>
      </c>
      <c r="FD34" s="2">
        <f t="shared" si="86"/>
        <v>78.30454677043322</v>
      </c>
      <c r="FE34" s="2">
        <f t="shared" si="86"/>
        <v>79.510977751386193</v>
      </c>
      <c r="FG34" s="2">
        <f t="shared" si="87"/>
        <v>4.2903003223495592E-2</v>
      </c>
      <c r="FH34" s="2">
        <f t="shared" si="88"/>
        <v>3.9308138139152585E-2</v>
      </c>
      <c r="FI34" s="2">
        <f t="shared" si="88"/>
        <v>3.6891761349983086E-2</v>
      </c>
      <c r="FJ34" s="2">
        <f t="shared" si="88"/>
        <v>4.1737442355176207E-2</v>
      </c>
      <c r="FK34" s="2">
        <f t="shared" si="88"/>
        <v>3.6189244424202904E-2</v>
      </c>
      <c r="FL34" s="2">
        <f t="shared" si="88"/>
        <v>3.4250612304167843E-2</v>
      </c>
      <c r="FM34" s="2">
        <f t="shared" si="88"/>
        <v>3.2373380166645711E-2</v>
      </c>
      <c r="FN34" s="2">
        <f t="shared" si="88"/>
        <v>3.1104099613516296E-2</v>
      </c>
      <c r="FO34" s="2">
        <f t="shared" si="88"/>
        <v>3.0907894315386097E-2</v>
      </c>
      <c r="FP34" s="2">
        <f t="shared" si="88"/>
        <v>3.3635694400070651E-2</v>
      </c>
      <c r="FQ34" s="2">
        <f t="shared" si="88"/>
        <v>2.6931175155037651E-2</v>
      </c>
      <c r="FR34" s="2">
        <f t="shared" si="88"/>
        <v>3.032287227641552E-2</v>
      </c>
      <c r="FS34" s="2">
        <f t="shared" si="88"/>
        <v>3.4262693331906291E-2</v>
      </c>
      <c r="FT34" s="2">
        <f t="shared" si="88"/>
        <v>3.0305754397010404E-2</v>
      </c>
      <c r="FU34" s="2">
        <f t="shared" si="88"/>
        <v>2.5968048199907303E-2</v>
      </c>
      <c r="FW34" s="2">
        <f t="shared" si="111"/>
        <v>3.4596173470536917E-7</v>
      </c>
      <c r="FX34" s="2">
        <f t="shared" si="89"/>
        <v>5.8216506329248949E-7</v>
      </c>
      <c r="FY34" s="2">
        <f t="shared" si="89"/>
        <v>6.3375478063488671E-7</v>
      </c>
      <c r="FZ34" s="2">
        <f t="shared" si="89"/>
        <v>6.1957094819079442E-7</v>
      </c>
      <c r="GA34" s="2">
        <f t="shared" si="89"/>
        <v>7.8739329749754441E-7</v>
      </c>
      <c r="GB34" s="2">
        <f t="shared" si="89"/>
        <v>7.5249875822336803E-7</v>
      </c>
      <c r="GC34" s="2">
        <f t="shared" si="89"/>
        <v>6.2032583994730729E-7</v>
      </c>
      <c r="GD34" s="2">
        <f t="shared" si="89"/>
        <v>5.7649863571714556E-7</v>
      </c>
      <c r="GE34" s="2">
        <f t="shared" si="89"/>
        <v>6.6237314989379574E-7</v>
      </c>
      <c r="GF34" s="2">
        <f t="shared" si="89"/>
        <v>8.2145948710799034E-7</v>
      </c>
      <c r="GG34" s="2">
        <f t="shared" si="89"/>
        <v>7.4150484936391016E-7</v>
      </c>
      <c r="GH34" s="2">
        <f t="shared" si="89"/>
        <v>7.9018815083947622E-7</v>
      </c>
      <c r="GI34" s="2">
        <f t="shared" si="89"/>
        <v>6.3518358399181134E-7</v>
      </c>
      <c r="GJ34" s="2">
        <f t="shared" si="89"/>
        <v>4.8135080385534203E-7</v>
      </c>
      <c r="GK34" s="2">
        <f t="shared" si="89"/>
        <v>3.6060956202208898E-7</v>
      </c>
      <c r="GM34" s="92">
        <f t="shared" si="112"/>
        <v>2.9245174577398332E-9</v>
      </c>
      <c r="GN34" s="92">
        <f t="shared" si="90"/>
        <v>3.440966891106435E-10</v>
      </c>
      <c r="GO34" s="92">
        <f t="shared" si="90"/>
        <v>3.9473517481356911E-11</v>
      </c>
      <c r="GP34" s="92">
        <f t="shared" si="90"/>
        <v>3.7508564102732131E-9</v>
      </c>
      <c r="GQ34" s="92">
        <f t="shared" si="90"/>
        <v>1.4443665431479197E-11</v>
      </c>
      <c r="GR34" s="92">
        <f t="shared" si="90"/>
        <v>6.1842982268883051E-12</v>
      </c>
      <c r="GS34" s="92">
        <f t="shared" si="90"/>
        <v>3.2075131769633485E-12</v>
      </c>
      <c r="GT34" s="92">
        <f t="shared" si="90"/>
        <v>9.7525348197946051E-13</v>
      </c>
      <c r="GU34" s="92">
        <f t="shared" si="90"/>
        <v>6.7369025340915742E-13</v>
      </c>
      <c r="GV34" s="92">
        <f t="shared" si="90"/>
        <v>8.3021466114307485E-13</v>
      </c>
      <c r="GW34" s="92">
        <f t="shared" si="90"/>
        <v>1.4777257470478799E-14</v>
      </c>
      <c r="GX34" s="92">
        <f t="shared" si="90"/>
        <v>2.0195604611509458E-13</v>
      </c>
      <c r="GY34" s="92">
        <f t="shared" si="90"/>
        <v>1.4735087023345244E-11</v>
      </c>
      <c r="GZ34" s="92">
        <f t="shared" si="90"/>
        <v>2.2274149634733413E-12</v>
      </c>
      <c r="HA34" s="92">
        <f t="shared" si="90"/>
        <v>1.2441069202268697E-15</v>
      </c>
      <c r="HC34" s="92">
        <f t="shared" si="144"/>
        <v>5.3654380888838656E-30</v>
      </c>
      <c r="HD34" s="92">
        <f t="shared" si="91"/>
        <v>2.9415850708839737E-28</v>
      </c>
      <c r="HE34" s="92">
        <f t="shared" si="91"/>
        <v>1.8520442768520688E-31</v>
      </c>
      <c r="HF34" s="92">
        <f t="shared" si="91"/>
        <v>1.5599477973763709E-29</v>
      </c>
      <c r="HG34" s="92">
        <f t="shared" si="91"/>
        <v>6.5007553942139759E-35</v>
      </c>
      <c r="HH34" s="92">
        <f t="shared" si="91"/>
        <v>4.3195959506644177E-31</v>
      </c>
      <c r="HI34" s="92">
        <f t="shared" si="91"/>
        <v>1.7214357702217505E-37</v>
      </c>
      <c r="HJ34" s="92">
        <f t="shared" si="91"/>
        <v>2.1669664793799254E-37</v>
      </c>
      <c r="HK34" s="92">
        <f t="shared" si="91"/>
        <v>1.2514810968794383E-36</v>
      </c>
      <c r="HL34" s="92">
        <f t="shared" si="91"/>
        <v>2.2163317772760269E-36</v>
      </c>
      <c r="HM34" s="92">
        <f t="shared" si="91"/>
        <v>1.2324672509272698E-42</v>
      </c>
      <c r="HN34" s="92">
        <f t="shared" si="91"/>
        <v>2.6984392518104288E-40</v>
      </c>
      <c r="HO34" s="92">
        <f t="shared" si="91"/>
        <v>2.6243541336360156E-30</v>
      </c>
      <c r="HP34" s="92">
        <f t="shared" si="91"/>
        <v>1.6905845158196496E-32</v>
      </c>
      <c r="HQ34" s="92">
        <f t="shared" si="91"/>
        <v>1.9509651909797156E-44</v>
      </c>
      <c r="HS34" s="92">
        <f t="shared" si="113"/>
        <v>2.1481710664692625E-91</v>
      </c>
      <c r="HT34" s="92">
        <f t="shared" si="92"/>
        <v>3.0383521296524038E-84</v>
      </c>
      <c r="HU34" s="92">
        <f t="shared" si="92"/>
        <v>1.3938401132119172E-94</v>
      </c>
      <c r="HV34" s="92">
        <f t="shared" si="92"/>
        <v>2.5723624582378589E-86</v>
      </c>
      <c r="HW34" s="92">
        <f t="shared" si="92"/>
        <v>9.1033199508868442E-105</v>
      </c>
      <c r="HX34" s="92">
        <f t="shared" si="92"/>
        <v>8.0212357368856552E-93</v>
      </c>
      <c r="HY34" s="92">
        <f t="shared" si="92"/>
        <v>2.9788758366688819E-113</v>
      </c>
      <c r="HZ34" s="92">
        <f t="shared" si="92"/>
        <v>1.1240413318506613E-113</v>
      </c>
      <c r="IA34" s="92">
        <f t="shared" si="92"/>
        <v>1.5194488101597507E-110</v>
      </c>
      <c r="IB34" s="92">
        <f t="shared" si="92"/>
        <v>2.0195918967256859E-110</v>
      </c>
      <c r="IC34" s="92">
        <f t="shared" si="92"/>
        <v>2.5915110808040828E-127</v>
      </c>
      <c r="ID34" s="92">
        <f t="shared" si="92"/>
        <v>7.5114135961451935E-121</v>
      </c>
      <c r="IE34" s="92">
        <f t="shared" si="92"/>
        <v>2.7370675759616647E-90</v>
      </c>
      <c r="IF34" s="92">
        <f t="shared" si="92"/>
        <v>1.1790158639874355E-58</v>
      </c>
      <c r="IG34" s="92">
        <f t="shared" si="92"/>
        <v>3.3787924260816804E-54</v>
      </c>
      <c r="II34" s="92">
        <f t="shared" si="114"/>
        <v>1.2609745231846285E-279</v>
      </c>
      <c r="IJ34" s="92">
        <f t="shared" si="115"/>
        <v>2.3320694915392238E-255</v>
      </c>
      <c r="IK34" s="92">
        <f t="shared" si="116"/>
        <v>1.1976196356771566E-287</v>
      </c>
      <c r="IL34" s="92">
        <f t="shared" si="117"/>
        <v>1.4776982147435772E-259</v>
      </c>
      <c r="IM34" s="92">
        <f t="shared" si="118"/>
        <v>0</v>
      </c>
      <c r="IN34" s="92">
        <f t="shared" si="119"/>
        <v>2.2513384797597805E-283</v>
      </c>
      <c r="IO34" s="92">
        <f t="shared" si="120"/>
        <v>0</v>
      </c>
      <c r="IP34" s="92">
        <f t="shared" si="121"/>
        <v>0</v>
      </c>
      <c r="IQ34" s="92">
        <f t="shared" si="122"/>
        <v>0</v>
      </c>
      <c r="IR34" s="92">
        <f t="shared" si="123"/>
        <v>0</v>
      </c>
      <c r="IS34" s="92">
        <f t="shared" si="124"/>
        <v>0</v>
      </c>
      <c r="IT34" s="92">
        <f t="shared" si="125"/>
        <v>0</v>
      </c>
      <c r="IU34" s="92">
        <f t="shared" si="126"/>
        <v>1.3491617648956133E-273</v>
      </c>
      <c r="IV34" s="92">
        <f t="shared" si="127"/>
        <v>1.1505122746482996E-214</v>
      </c>
      <c r="IW34" s="92">
        <f t="shared" si="128"/>
        <v>2.2695206891899888E-139</v>
      </c>
      <c r="IY34" s="92">
        <f t="shared" si="129"/>
        <v>2.9245174577398332E-9</v>
      </c>
      <c r="IZ34" s="92">
        <f t="shared" si="130"/>
        <v>3.440966891106435E-10</v>
      </c>
      <c r="JA34" s="92">
        <f t="shared" si="131"/>
        <v>3.9473517481356911E-11</v>
      </c>
      <c r="JB34" s="92">
        <f t="shared" si="132"/>
        <v>3.7508564102732131E-9</v>
      </c>
      <c r="JC34" s="92">
        <f t="shared" si="133"/>
        <v>1.4443665431479197E-11</v>
      </c>
      <c r="JD34" s="92">
        <f t="shared" si="134"/>
        <v>6.1842982268883051E-12</v>
      </c>
      <c r="JE34" s="92">
        <f t="shared" si="135"/>
        <v>3.2075131769633485E-12</v>
      </c>
      <c r="JF34" s="92">
        <f t="shared" si="136"/>
        <v>9.7525348197946051E-13</v>
      </c>
      <c r="JG34" s="92">
        <f t="shared" si="137"/>
        <v>6.7369025340915742E-13</v>
      </c>
      <c r="JH34" s="92">
        <f t="shared" si="138"/>
        <v>8.3021466114307485E-13</v>
      </c>
      <c r="JI34" s="92">
        <f t="shared" si="139"/>
        <v>1.4777257470478799E-14</v>
      </c>
      <c r="JJ34" s="92">
        <f t="shared" si="140"/>
        <v>2.0195604611509458E-13</v>
      </c>
      <c r="JK34" s="92">
        <f t="shared" si="141"/>
        <v>1.4735087023345244E-11</v>
      </c>
      <c r="JL34" s="92">
        <f t="shared" si="142"/>
        <v>2.2274149634733413E-12</v>
      </c>
      <c r="JM34" s="92">
        <f t="shared" si="143"/>
        <v>1.2441069202268697E-15</v>
      </c>
    </row>
    <row r="35" spans="2:273" x14ac:dyDescent="0.25">
      <c r="B35" s="2">
        <v>8</v>
      </c>
      <c r="C35" s="37">
        <v>78.417000000000002</v>
      </c>
      <c r="D35" s="37">
        <v>82.537999999999997</v>
      </c>
      <c r="E35" s="37">
        <v>79.974000000000004</v>
      </c>
      <c r="F35" s="37">
        <v>86.6</v>
      </c>
      <c r="G35" s="37">
        <v>83.022000000000006</v>
      </c>
      <c r="H35" s="37">
        <v>83.332999999999998</v>
      </c>
      <c r="I35" s="37">
        <v>79.332999999999998</v>
      </c>
      <c r="J35" s="37">
        <v>80.444000000000003</v>
      </c>
      <c r="K35" s="37">
        <v>78.956000000000003</v>
      </c>
      <c r="L35" s="37">
        <v>79.266999999999996</v>
      </c>
      <c r="M35" s="37">
        <v>80.221999999999994</v>
      </c>
      <c r="N35" s="37">
        <v>80</v>
      </c>
      <c r="O35" s="37">
        <v>79.256</v>
      </c>
      <c r="P35" s="37">
        <v>76.097999999999999</v>
      </c>
      <c r="Q35" s="37">
        <v>73.902000000000001</v>
      </c>
      <c r="S35" s="4">
        <f t="shared" si="7"/>
        <v>79.950717512394874</v>
      </c>
      <c r="T35" s="4">
        <f t="shared" si="8"/>
        <v>83.036845153031564</v>
      </c>
      <c r="U35" s="4">
        <f t="shared" si="9"/>
        <v>82.456472927346809</v>
      </c>
      <c r="V35" s="4">
        <f t="shared" si="10"/>
        <v>86.171327127435703</v>
      </c>
      <c r="W35" s="4">
        <f t="shared" si="11"/>
        <v>82.08706229407197</v>
      </c>
      <c r="X35" s="4">
        <f t="shared" si="12"/>
        <v>81.196821911166822</v>
      </c>
      <c r="Y35" s="4">
        <f t="shared" si="13"/>
        <v>80.051845442791944</v>
      </c>
      <c r="Z35" s="4">
        <f t="shared" si="14"/>
        <v>79.68774109165858</v>
      </c>
      <c r="AA35" s="4">
        <f t="shared" si="15"/>
        <v>79.302183033913437</v>
      </c>
      <c r="AB35" s="4">
        <f t="shared" si="16"/>
        <v>80.190756900966306</v>
      </c>
      <c r="AC35" s="4">
        <f t="shared" si="17"/>
        <v>78.387222309352182</v>
      </c>
      <c r="AD35" s="4">
        <f t="shared" si="18"/>
        <v>79.775862099949379</v>
      </c>
      <c r="AE35" s="4">
        <f t="shared" si="19"/>
        <v>78.621929963925382</v>
      </c>
      <c r="AF35" s="4">
        <f t="shared" si="20"/>
        <v>74.953372301446066</v>
      </c>
      <c r="AG35" s="4">
        <f t="shared" si="21"/>
        <v>72.045502418250123</v>
      </c>
      <c r="AI35" s="4">
        <f t="shared" si="22"/>
        <v>-1.5337175123948725</v>
      </c>
      <c r="AJ35" s="4">
        <f t="shared" si="23"/>
        <v>-0.49884515303156718</v>
      </c>
      <c r="AK35" s="4">
        <f t="shared" si="24"/>
        <v>-2.4824729273468051</v>
      </c>
      <c r="AL35" s="4">
        <f t="shared" si="25"/>
        <v>0.42867287256429165</v>
      </c>
      <c r="AM35" s="4">
        <f t="shared" si="26"/>
        <v>0.93493770592803571</v>
      </c>
      <c r="AN35" s="4">
        <f t="shared" si="27"/>
        <v>2.1361780888331765</v>
      </c>
      <c r="AO35" s="4">
        <f t="shared" si="28"/>
        <v>-0.71884544279194529</v>
      </c>
      <c r="AP35" s="4">
        <f t="shared" si="29"/>
        <v>0.7562589083414224</v>
      </c>
      <c r="AQ35" s="4">
        <f t="shared" si="30"/>
        <v>-0.34618303391343375</v>
      </c>
      <c r="AR35" s="4">
        <f t="shared" si="31"/>
        <v>-0.92375690096631047</v>
      </c>
      <c r="AS35" s="4">
        <f t="shared" si="32"/>
        <v>1.8347776906478117</v>
      </c>
      <c r="AT35" s="4">
        <f t="shared" si="33"/>
        <v>0.2241379000506214</v>
      </c>
      <c r="AU35" s="4">
        <f t="shared" si="34"/>
        <v>0.63407003607461832</v>
      </c>
      <c r="AV35" s="4">
        <f t="shared" si="35"/>
        <v>1.1446276985539328</v>
      </c>
      <c r="AW35" s="4">
        <f t="shared" si="35"/>
        <v>1.8564975817498777</v>
      </c>
      <c r="AY35" s="2">
        <f t="shared" si="95"/>
        <v>79.950710585084124</v>
      </c>
      <c r="AZ35" s="2">
        <f t="shared" si="36"/>
        <v>83.036844132527236</v>
      </c>
      <c r="BA35" s="2">
        <f t="shared" si="36"/>
        <v>82.456472792053972</v>
      </c>
      <c r="BB35" s="2">
        <f t="shared" si="36"/>
        <v>86.171318065301989</v>
      </c>
      <c r="BC35" s="2">
        <f t="shared" si="36"/>
        <v>82.087062241926617</v>
      </c>
      <c r="BD35" s="2">
        <f t="shared" si="36"/>
        <v>81.196821887059457</v>
      </c>
      <c r="BE35" s="2">
        <f t="shared" si="36"/>
        <v>80.05184543087195</v>
      </c>
      <c r="BF35" s="2">
        <f t="shared" si="36"/>
        <v>79.687741087569364</v>
      </c>
      <c r="BG35" s="2">
        <f t="shared" si="36"/>
        <v>79.302183031119284</v>
      </c>
      <c r="BH35" s="2">
        <f t="shared" si="36"/>
        <v>80.190756897537213</v>
      </c>
      <c r="BI35" s="2">
        <f t="shared" si="36"/>
        <v>78.387222309281427</v>
      </c>
      <c r="BJ35" s="2">
        <f t="shared" si="36"/>
        <v>79.775862099081095</v>
      </c>
      <c r="BK35" s="2">
        <f t="shared" si="36"/>
        <v>78.621929914706314</v>
      </c>
      <c r="BL35" s="2">
        <f t="shared" si="36"/>
        <v>74.95337229354044</v>
      </c>
      <c r="BM35" s="2">
        <f t="shared" si="36"/>
        <v>72.045502418244979</v>
      </c>
      <c r="BO35" s="2">
        <f t="shared" si="37"/>
        <v>78.417000000000002</v>
      </c>
      <c r="BP35" s="2">
        <f t="shared" si="38"/>
        <v>82.537999999999997</v>
      </c>
      <c r="BQ35" s="2">
        <f t="shared" si="39"/>
        <v>79.974000000000004</v>
      </c>
      <c r="BR35" s="2">
        <f t="shared" si="40"/>
        <v>86.6</v>
      </c>
      <c r="BS35" s="2">
        <f t="shared" si="41"/>
        <v>83.022000000000006</v>
      </c>
      <c r="BT35" s="2">
        <f t="shared" si="42"/>
        <v>83.332999999999998</v>
      </c>
      <c r="BU35" s="2">
        <f t="shared" si="43"/>
        <v>79.332999999999998</v>
      </c>
      <c r="BV35" s="2">
        <f t="shared" si="44"/>
        <v>80.444000000000003</v>
      </c>
      <c r="BW35" s="2">
        <f t="shared" si="45"/>
        <v>78.956000000000003</v>
      </c>
      <c r="BX35" s="2">
        <f t="shared" si="46"/>
        <v>79.266999999999996</v>
      </c>
      <c r="BY35" s="2">
        <f t="shared" si="47"/>
        <v>80.221999999999994</v>
      </c>
      <c r="BZ35" s="2">
        <f t="shared" si="48"/>
        <v>80</v>
      </c>
      <c r="CA35" s="2">
        <f t="shared" si="49"/>
        <v>79.256</v>
      </c>
      <c r="CB35" s="2">
        <f t="shared" si="50"/>
        <v>76.097999999999999</v>
      </c>
      <c r="CC35" s="2">
        <f t="shared" si="51"/>
        <v>73.902000000000001</v>
      </c>
      <c r="CE35" s="2" t="str">
        <f t="shared" si="96"/>
        <v/>
      </c>
      <c r="CF35" s="2" t="str">
        <f t="shared" si="97"/>
        <v/>
      </c>
      <c r="CG35" s="2" t="str">
        <f t="shared" si="98"/>
        <v/>
      </c>
      <c r="CH35" s="2" t="str">
        <f t="shared" si="99"/>
        <v/>
      </c>
      <c r="CI35" s="2" t="str">
        <f t="shared" si="100"/>
        <v/>
      </c>
      <c r="CJ35" s="2" t="str">
        <f t="shared" si="101"/>
        <v/>
      </c>
      <c r="CK35" s="2" t="str">
        <f t="shared" si="102"/>
        <v/>
      </c>
      <c r="CL35" s="2" t="str">
        <f t="shared" si="103"/>
        <v/>
      </c>
      <c r="CM35" s="2" t="str">
        <f t="shared" si="104"/>
        <v/>
      </c>
      <c r="CN35" s="2" t="str">
        <f t="shared" si="105"/>
        <v/>
      </c>
      <c r="CO35" s="2" t="str">
        <f t="shared" si="106"/>
        <v/>
      </c>
      <c r="CP35" s="2" t="str">
        <f t="shared" si="107"/>
        <v/>
      </c>
      <c r="CQ35" s="2" t="str">
        <f t="shared" si="108"/>
        <v/>
      </c>
      <c r="CR35" s="2" t="str">
        <f t="shared" si="109"/>
        <v/>
      </c>
      <c r="CS35" s="2" t="str">
        <f t="shared" si="110"/>
        <v/>
      </c>
      <c r="CU35" s="2" t="str">
        <f t="shared" si="53"/>
        <v/>
      </c>
      <c r="CV35" s="2" t="str">
        <f t="shared" si="54"/>
        <v/>
      </c>
      <c r="CW35" s="2" t="str">
        <f t="shared" si="55"/>
        <v/>
      </c>
      <c r="CX35" s="2" t="str">
        <f t="shared" si="56"/>
        <v/>
      </c>
      <c r="CY35" s="2" t="str">
        <f t="shared" si="57"/>
        <v/>
      </c>
      <c r="CZ35" s="2" t="str">
        <f t="shared" si="58"/>
        <v/>
      </c>
      <c r="DA35" s="2" t="str">
        <f t="shared" si="59"/>
        <v/>
      </c>
      <c r="DB35" s="2" t="str">
        <f t="shared" si="60"/>
        <v/>
      </c>
      <c r="DC35" s="2" t="str">
        <f t="shared" si="61"/>
        <v/>
      </c>
      <c r="DD35" s="2" t="str">
        <f t="shared" si="62"/>
        <v/>
      </c>
      <c r="DE35" s="2" t="str">
        <f t="shared" si="63"/>
        <v/>
      </c>
      <c r="DF35" s="2" t="str">
        <f t="shared" si="64"/>
        <v/>
      </c>
      <c r="DG35" s="2" t="str">
        <f t="shared" si="65"/>
        <v/>
      </c>
      <c r="DH35" s="2" t="str">
        <f t="shared" si="66"/>
        <v/>
      </c>
      <c r="DI35" s="2" t="str">
        <f t="shared" si="67"/>
        <v/>
      </c>
      <c r="DK35" s="2">
        <f t="shared" si="68"/>
        <v>79.821315290806766</v>
      </c>
      <c r="DL35" s="2">
        <f t="shared" si="69"/>
        <v>82.793547983685812</v>
      </c>
      <c r="DM35" s="2">
        <f t="shared" si="69"/>
        <v>82.15792650514544</v>
      </c>
      <c r="DN35" s="2">
        <f t="shared" si="69"/>
        <v>86.183372125435525</v>
      </c>
      <c r="DO35" s="2">
        <f t="shared" si="69"/>
        <v>81.762459075807897</v>
      </c>
      <c r="DP35" s="2">
        <f t="shared" si="69"/>
        <v>81.125565539112031</v>
      </c>
      <c r="DQ35" s="2">
        <f t="shared" si="69"/>
        <v>79.579721353065537</v>
      </c>
      <c r="DR35" s="2">
        <f t="shared" si="69"/>
        <v>79.644291754756892</v>
      </c>
      <c r="DS35" s="2">
        <f t="shared" si="69"/>
        <v>79.215661733615207</v>
      </c>
      <c r="DT35" s="2">
        <f t="shared" si="69"/>
        <v>79.871585176781991</v>
      </c>
      <c r="DU35" s="2">
        <f t="shared" si="69"/>
        <v>78.006039024390248</v>
      </c>
      <c r="DV35" s="2">
        <f t="shared" si="69"/>
        <v>79.452055421322882</v>
      </c>
      <c r="DW35" s="2">
        <f t="shared" si="69"/>
        <v>78.530304439746303</v>
      </c>
      <c r="DX35" s="2">
        <f t="shared" si="69"/>
        <v>74.807962790697673</v>
      </c>
      <c r="DY35" s="2">
        <f t="shared" si="69"/>
        <v>71.90595546558707</v>
      </c>
      <c r="EA35" s="2">
        <f t="shared" si="70"/>
        <v>82.58328175028926</v>
      </c>
      <c r="EB35" s="2">
        <f t="shared" si="71"/>
        <v>88.45983709309894</v>
      </c>
      <c r="EC35" s="2">
        <f t="shared" si="72"/>
        <v>89.564663213506876</v>
      </c>
      <c r="ED35" s="2">
        <f t="shared" si="73"/>
        <v>85.918919088978441</v>
      </c>
      <c r="EE35" s="2">
        <f t="shared" si="74"/>
        <v>89.971491043802487</v>
      </c>
      <c r="EF35" s="2">
        <f t="shared" si="75"/>
        <v>83.029235664614546</v>
      </c>
      <c r="EG35" s="2">
        <f t="shared" si="76"/>
        <v>92.921888724526227</v>
      </c>
      <c r="EH35" s="2">
        <f t="shared" si="77"/>
        <v>80.922088757524449</v>
      </c>
      <c r="EI35" s="2">
        <f t="shared" si="78"/>
        <v>81.776309429641316</v>
      </c>
      <c r="EJ35" s="2">
        <f t="shared" si="79"/>
        <v>88.553879400796774</v>
      </c>
      <c r="EK35" s="2">
        <f t="shared" si="80"/>
        <v>90.948277866494863</v>
      </c>
      <c r="EL35" s="2">
        <f t="shared" si="81"/>
        <v>89.21965234852901</v>
      </c>
      <c r="EM35" s="2">
        <f t="shared" si="82"/>
        <v>80.977294625801505</v>
      </c>
      <c r="EN35" s="2">
        <f t="shared" si="83"/>
        <v>79.196675799854305</v>
      </c>
      <c r="EO35" s="2">
        <f t="shared" si="84"/>
        <v>76.819156618347407</v>
      </c>
      <c r="EQ35" s="2">
        <f t="shared" si="85"/>
        <v>87.540671593727481</v>
      </c>
      <c r="ER35" s="2">
        <f t="shared" si="86"/>
        <v>86.638815659283381</v>
      </c>
      <c r="ES35" s="2">
        <f t="shared" si="86"/>
        <v>87.977198505908063</v>
      </c>
      <c r="ET35" s="2">
        <f t="shared" si="86"/>
        <v>85.74533901043695</v>
      </c>
      <c r="EU35" s="2">
        <f t="shared" si="86"/>
        <v>85.621508448642302</v>
      </c>
      <c r="EV35" s="2">
        <f t="shared" si="86"/>
        <v>82.285241462159604</v>
      </c>
      <c r="EW35" s="2">
        <f t="shared" si="86"/>
        <v>86.603733818064995</v>
      </c>
      <c r="EX35" s="2">
        <f t="shared" si="86"/>
        <v>81.700998763626203</v>
      </c>
      <c r="EY35" s="2">
        <f t="shared" si="86"/>
        <v>80.922274130644354</v>
      </c>
      <c r="EZ35" s="2">
        <f t="shared" si="86"/>
        <v>85.747101955103687</v>
      </c>
      <c r="FA35" s="2">
        <f t="shared" si="86"/>
        <v>86.721914536911072</v>
      </c>
      <c r="FB35" s="2">
        <f t="shared" si="86"/>
        <v>86.127338595978543</v>
      </c>
      <c r="FC35" s="2">
        <f t="shared" si="86"/>
        <v>79.689788069083974</v>
      </c>
      <c r="FD35" s="2">
        <f t="shared" si="86"/>
        <v>78.222956551937671</v>
      </c>
      <c r="FE35" s="2">
        <f t="shared" si="86"/>
        <v>79.421686791493897</v>
      </c>
      <c r="FG35" s="2">
        <f t="shared" si="87"/>
        <v>4.6848292925282781E-2</v>
      </c>
      <c r="FH35" s="2">
        <f t="shared" si="88"/>
        <v>4.2937680474538054E-2</v>
      </c>
      <c r="FI35" s="2">
        <f t="shared" si="88"/>
        <v>4.030754727624699E-2</v>
      </c>
      <c r="FJ35" s="2">
        <f t="shared" si="88"/>
        <v>4.5580653465310657E-2</v>
      </c>
      <c r="FK35" s="2">
        <f t="shared" si="88"/>
        <v>3.9542655331732485E-2</v>
      </c>
      <c r="FL35" s="2">
        <f t="shared" si="88"/>
        <v>3.743136001415602E-2</v>
      </c>
      <c r="FM35" s="2">
        <f t="shared" si="88"/>
        <v>3.538618292701283E-2</v>
      </c>
      <c r="FN35" s="2">
        <f t="shared" si="88"/>
        <v>3.400292875568417E-2</v>
      </c>
      <c r="FO35" s="2">
        <f t="shared" si="88"/>
        <v>3.3789075281663819E-2</v>
      </c>
      <c r="FP35" s="2">
        <f t="shared" si="88"/>
        <v>3.6761510335770242E-2</v>
      </c>
      <c r="FQ35" s="2">
        <f t="shared" si="88"/>
        <v>2.9452919681078805E-2</v>
      </c>
      <c r="FR35" s="2">
        <f t="shared" si="88"/>
        <v>3.3151384053447953E-2</v>
      </c>
      <c r="FS35" s="2">
        <f t="shared" si="88"/>
        <v>3.7444519469388135E-2</v>
      </c>
      <c r="FT35" s="2">
        <f t="shared" si="88"/>
        <v>3.313272398064887E-2</v>
      </c>
      <c r="FU35" s="2">
        <f t="shared" si="88"/>
        <v>2.8402241080188094E-2</v>
      </c>
      <c r="FW35" s="2">
        <f t="shared" si="111"/>
        <v>3.7933948614280631E-7</v>
      </c>
      <c r="FX35" s="2">
        <f t="shared" si="89"/>
        <v>6.383312626038681E-7</v>
      </c>
      <c r="FY35" s="2">
        <f t="shared" si="89"/>
        <v>6.9489825617913744E-7</v>
      </c>
      <c r="FZ35" s="2">
        <f t="shared" si="89"/>
        <v>6.7934599504699856E-7</v>
      </c>
      <c r="GA35" s="2">
        <f t="shared" si="89"/>
        <v>8.6335951690912762E-7</v>
      </c>
      <c r="GB35" s="2">
        <f t="shared" si="89"/>
        <v>8.2509842111482954E-7</v>
      </c>
      <c r="GC35" s="2">
        <f t="shared" si="89"/>
        <v>6.8017371729944861E-7</v>
      </c>
      <c r="GD35" s="2">
        <f t="shared" si="89"/>
        <v>6.3211814901201784E-7</v>
      </c>
      <c r="GE35" s="2">
        <f t="shared" si="89"/>
        <v>7.2627767015676984E-7</v>
      </c>
      <c r="GF35" s="2">
        <f t="shared" si="89"/>
        <v>9.007123452447813E-7</v>
      </c>
      <c r="GG35" s="2">
        <f t="shared" si="89"/>
        <v>8.1304384149757986E-7</v>
      </c>
      <c r="GH35" s="2">
        <f t="shared" si="89"/>
        <v>8.6642401219354951E-7</v>
      </c>
      <c r="GI35" s="2">
        <f t="shared" si="89"/>
        <v>6.9646490771478431E-7</v>
      </c>
      <c r="GJ35" s="2">
        <f t="shared" si="89"/>
        <v>5.2779063661285541E-7</v>
      </c>
      <c r="GK35" s="2">
        <f t="shared" si="89"/>
        <v>3.9540050832160141E-7</v>
      </c>
      <c r="GM35" s="92">
        <f t="shared" si="112"/>
        <v>5.4158441362652684E-9</v>
      </c>
      <c r="GN35" s="92">
        <f t="shared" si="90"/>
        <v>6.8884069234311217E-10</v>
      </c>
      <c r="GO35" s="92">
        <f t="shared" si="90"/>
        <v>8.5772801297663386E-11</v>
      </c>
      <c r="GP35" s="92">
        <f t="shared" si="90"/>
        <v>6.8303041402209194E-9</v>
      </c>
      <c r="GQ35" s="92">
        <f t="shared" si="90"/>
        <v>3.2665524206973239E-11</v>
      </c>
      <c r="GR35" s="92">
        <f t="shared" si="90"/>
        <v>1.4317504403213367E-11</v>
      </c>
      <c r="GS35" s="92">
        <f t="shared" si="90"/>
        <v>7.5316507254206578E-12</v>
      </c>
      <c r="GT35" s="92">
        <f t="shared" si="90"/>
        <v>2.3858821561898042E-12</v>
      </c>
      <c r="GU35" s="92">
        <f t="shared" si="90"/>
        <v>1.6717789938050075E-12</v>
      </c>
      <c r="GV35" s="92">
        <f t="shared" si="90"/>
        <v>2.089701271069345E-12</v>
      </c>
      <c r="GW35" s="92">
        <f t="shared" si="90"/>
        <v>4.1500379763391383E-14</v>
      </c>
      <c r="GX35" s="92">
        <f t="shared" si="90"/>
        <v>5.2507922248457857E-13</v>
      </c>
      <c r="GY35" s="92">
        <f t="shared" si="90"/>
        <v>3.2841027433562154E-11</v>
      </c>
      <c r="GZ35" s="92">
        <f t="shared" si="90"/>
        <v>5.2244109566139642E-12</v>
      </c>
      <c r="HA35" s="92">
        <f t="shared" si="90"/>
        <v>3.833711423214087E-15</v>
      </c>
      <c r="HC35" s="92">
        <f t="shared" si="144"/>
        <v>2.5230755385202803E-29</v>
      </c>
      <c r="HD35" s="92">
        <f t="shared" si="91"/>
        <v>1.2989823576109788E-27</v>
      </c>
      <c r="HE35" s="92">
        <f t="shared" si="91"/>
        <v>9.9144057365107495E-31</v>
      </c>
      <c r="HF35" s="92">
        <f t="shared" si="91"/>
        <v>7.270553596804724E-29</v>
      </c>
      <c r="HG35" s="92">
        <f t="shared" si="91"/>
        <v>4.3234019803184028E-34</v>
      </c>
      <c r="HH35" s="92">
        <f t="shared" si="91"/>
        <v>2.3060815490960829E-30</v>
      </c>
      <c r="HI35" s="92">
        <f t="shared" si="91"/>
        <v>1.3047255925674912E-36</v>
      </c>
      <c r="HJ35" s="92">
        <f t="shared" si="91"/>
        <v>1.640246109106964E-36</v>
      </c>
      <c r="HK35" s="92">
        <f t="shared" si="91"/>
        <v>9.145605439091913E-36</v>
      </c>
      <c r="HL35" s="92">
        <f t="shared" si="91"/>
        <v>1.6574006696634559E-35</v>
      </c>
      <c r="HM35" s="92">
        <f t="shared" si="91"/>
        <v>1.240428202261703E-41</v>
      </c>
      <c r="HN35" s="92">
        <f t="shared" si="91"/>
        <v>2.4283029292596868E-39</v>
      </c>
      <c r="HO35" s="92">
        <f t="shared" si="91"/>
        <v>1.3060067316784972E-29</v>
      </c>
      <c r="HP35" s="92">
        <f t="shared" si="91"/>
        <v>9.225391225345981E-32</v>
      </c>
      <c r="HQ35" s="92">
        <f t="shared" si="91"/>
        <v>2.1067673532171852E-43</v>
      </c>
      <c r="HS35" s="92">
        <f t="shared" si="113"/>
        <v>5.185804123134336E-90</v>
      </c>
      <c r="HT35" s="92">
        <f t="shared" si="92"/>
        <v>6.247518753535662E-83</v>
      </c>
      <c r="HU35" s="92">
        <f t="shared" si="92"/>
        <v>4.2832008619323347E-93</v>
      </c>
      <c r="HV35" s="92">
        <f t="shared" si="92"/>
        <v>5.7088638653336681E-85</v>
      </c>
      <c r="HW35" s="92">
        <f t="shared" si="92"/>
        <v>4.319603365670842E-103</v>
      </c>
      <c r="HX35" s="92">
        <f t="shared" si="92"/>
        <v>2.4228329316942751E-91</v>
      </c>
      <c r="HY35" s="92">
        <f t="shared" si="92"/>
        <v>1.8644414839288748E-111</v>
      </c>
      <c r="HZ35" s="92">
        <f t="shared" si="92"/>
        <v>7.1126163895110553E-112</v>
      </c>
      <c r="IA35" s="92">
        <f t="shared" si="92"/>
        <v>8.8197310212323012E-109</v>
      </c>
      <c r="IB35" s="92">
        <f t="shared" si="92"/>
        <v>1.2440470526585219E-108</v>
      </c>
      <c r="IC35" s="92">
        <f t="shared" si="92"/>
        <v>2.7980701610963746E-125</v>
      </c>
      <c r="ID35" s="92">
        <f t="shared" si="92"/>
        <v>6.5448938275469256E-119</v>
      </c>
      <c r="IE35" s="92">
        <f t="shared" si="92"/>
        <v>7.1476565549484518E-89</v>
      </c>
      <c r="IF35" s="92">
        <f t="shared" si="92"/>
        <v>9.1397331139526177E-58</v>
      </c>
      <c r="IG35" s="92">
        <f t="shared" si="92"/>
        <v>2.181268197400625E-53</v>
      </c>
      <c r="II35" s="92">
        <f t="shared" si="114"/>
        <v>3.3547946626347806E-276</v>
      </c>
      <c r="IJ35" s="92">
        <f t="shared" si="115"/>
        <v>4.0396349945537942E-252</v>
      </c>
      <c r="IK35" s="92">
        <f t="shared" si="116"/>
        <v>5.6391413723721737E-284</v>
      </c>
      <c r="IL35" s="92">
        <f t="shared" si="117"/>
        <v>2.9931649467654246E-256</v>
      </c>
      <c r="IM35" s="92">
        <f t="shared" si="118"/>
        <v>0</v>
      </c>
      <c r="IN35" s="92">
        <f t="shared" si="119"/>
        <v>1.0335000959942404E-279</v>
      </c>
      <c r="IO35" s="92">
        <f t="shared" si="120"/>
        <v>0</v>
      </c>
      <c r="IP35" s="92">
        <f t="shared" si="121"/>
        <v>0</v>
      </c>
      <c r="IQ35" s="92">
        <f t="shared" si="122"/>
        <v>0</v>
      </c>
      <c r="IR35" s="92">
        <f t="shared" si="123"/>
        <v>0</v>
      </c>
      <c r="IS35" s="92">
        <f t="shared" si="124"/>
        <v>0</v>
      </c>
      <c r="IT35" s="92">
        <f t="shared" si="125"/>
        <v>0</v>
      </c>
      <c r="IU35" s="92">
        <f t="shared" si="126"/>
        <v>4.1962776791362581E-270</v>
      </c>
      <c r="IV35" s="92">
        <f t="shared" si="127"/>
        <v>5.547484826271705E-212</v>
      </c>
      <c r="IW35" s="92">
        <f t="shared" si="128"/>
        <v>1.1382214744123438E-137</v>
      </c>
      <c r="IY35" s="92">
        <f t="shared" si="129"/>
        <v>5.4158441362652684E-9</v>
      </c>
      <c r="IZ35" s="92">
        <f t="shared" si="130"/>
        <v>6.8884069234311217E-10</v>
      </c>
      <c r="JA35" s="92">
        <f t="shared" si="131"/>
        <v>8.5772801297663386E-11</v>
      </c>
      <c r="JB35" s="92">
        <f t="shared" si="132"/>
        <v>6.8303041402209194E-9</v>
      </c>
      <c r="JC35" s="92">
        <f t="shared" si="133"/>
        <v>3.2665524206973239E-11</v>
      </c>
      <c r="JD35" s="92">
        <f t="shared" si="134"/>
        <v>1.4317504403213367E-11</v>
      </c>
      <c r="JE35" s="92">
        <f t="shared" si="135"/>
        <v>7.5316507254206578E-12</v>
      </c>
      <c r="JF35" s="92">
        <f t="shared" si="136"/>
        <v>2.3858821561898042E-12</v>
      </c>
      <c r="JG35" s="92">
        <f t="shared" si="137"/>
        <v>1.6717789938050075E-12</v>
      </c>
      <c r="JH35" s="92">
        <f t="shared" si="138"/>
        <v>2.089701271069345E-12</v>
      </c>
      <c r="JI35" s="92">
        <f t="shared" si="139"/>
        <v>4.1500379763391383E-14</v>
      </c>
      <c r="JJ35" s="92">
        <f t="shared" si="140"/>
        <v>5.2507922248457857E-13</v>
      </c>
      <c r="JK35" s="92">
        <f t="shared" si="141"/>
        <v>3.2841027433562154E-11</v>
      </c>
      <c r="JL35" s="92">
        <f t="shared" si="142"/>
        <v>5.2244109566139642E-12</v>
      </c>
      <c r="JM35" s="92">
        <f t="shared" si="143"/>
        <v>3.833711423214087E-15</v>
      </c>
    </row>
    <row r="36" spans="2:273" x14ac:dyDescent="0.25">
      <c r="B36" s="2">
        <v>9</v>
      </c>
      <c r="C36" s="37">
        <v>80.917000000000002</v>
      </c>
      <c r="D36" s="37">
        <v>83.358999999999995</v>
      </c>
      <c r="E36" s="37">
        <v>81.102999999999994</v>
      </c>
      <c r="F36" s="37">
        <v>87.533000000000001</v>
      </c>
      <c r="G36" s="37">
        <v>81.956000000000003</v>
      </c>
      <c r="H36" s="37">
        <v>82.733000000000004</v>
      </c>
      <c r="I36" s="37">
        <v>80.156000000000006</v>
      </c>
      <c r="J36" s="37">
        <v>79.088999999999999</v>
      </c>
      <c r="K36" s="37">
        <v>80.066999999999993</v>
      </c>
      <c r="L36" s="37">
        <v>81.933000000000007</v>
      </c>
      <c r="M36" s="37">
        <v>79.778000000000006</v>
      </c>
      <c r="N36" s="37">
        <v>81.444000000000003</v>
      </c>
      <c r="O36" s="37">
        <v>80.093000000000004</v>
      </c>
      <c r="P36" s="37">
        <v>75.731999999999999</v>
      </c>
      <c r="Q36" s="37">
        <v>74.927000000000007</v>
      </c>
      <c r="R36" s="10"/>
      <c r="S36" s="4">
        <f t="shared" si="7"/>
        <v>80.286745659928329</v>
      </c>
      <c r="T36" s="4">
        <f t="shared" si="8"/>
        <v>83.472712534432986</v>
      </c>
      <c r="U36" s="4">
        <f t="shared" si="9"/>
        <v>82.927049517333529</v>
      </c>
      <c r="V36" s="4">
        <f t="shared" si="10"/>
        <v>86.484898619872837</v>
      </c>
      <c r="W36" s="4">
        <f t="shared" si="11"/>
        <v>82.430611687132838</v>
      </c>
      <c r="X36" s="4">
        <f t="shared" si="12"/>
        <v>81.435231494817458</v>
      </c>
      <c r="Y36" s="4">
        <f t="shared" si="13"/>
        <v>80.304710393807454</v>
      </c>
      <c r="Z36" s="4">
        <f t="shared" si="14"/>
        <v>79.914789695290835</v>
      </c>
      <c r="AA36" s="4">
        <f t="shared" si="15"/>
        <v>79.494893776052791</v>
      </c>
      <c r="AB36" s="4">
        <f t="shared" si="16"/>
        <v>80.455609129915985</v>
      </c>
      <c r="AC36" s="4">
        <f t="shared" si="17"/>
        <v>78.698043479516443</v>
      </c>
      <c r="AD36" s="4">
        <f t="shared" si="18"/>
        <v>80.121579389218539</v>
      </c>
      <c r="AE36" s="4">
        <f t="shared" si="19"/>
        <v>78.874722819738068</v>
      </c>
      <c r="AF36" s="4">
        <f t="shared" si="20"/>
        <v>75.215592753096402</v>
      </c>
      <c r="AG36" s="4">
        <f t="shared" si="21"/>
        <v>72.233503636025986</v>
      </c>
      <c r="AI36" s="4">
        <f t="shared" si="22"/>
        <v>0.63025434007167291</v>
      </c>
      <c r="AJ36" s="4">
        <f t="shared" si="23"/>
        <v>-0.11371253443299167</v>
      </c>
      <c r="AK36" s="4">
        <f t="shared" si="24"/>
        <v>-1.8240495173335347</v>
      </c>
      <c r="AL36" s="4">
        <f t="shared" si="25"/>
        <v>1.0481013801271644</v>
      </c>
      <c r="AM36" s="4">
        <f t="shared" si="26"/>
        <v>-0.47461168713283541</v>
      </c>
      <c r="AN36" s="4">
        <f t="shared" si="27"/>
        <v>1.2977685051825461</v>
      </c>
      <c r="AO36" s="4">
        <f t="shared" si="28"/>
        <v>-0.14871039380744833</v>
      </c>
      <c r="AP36" s="4">
        <f t="shared" si="29"/>
        <v>-0.82578969529083679</v>
      </c>
      <c r="AQ36" s="4">
        <f t="shared" si="30"/>
        <v>0.5721062239472019</v>
      </c>
      <c r="AR36" s="4">
        <f t="shared" si="31"/>
        <v>1.4773908700840224</v>
      </c>
      <c r="AS36" s="4">
        <f t="shared" si="32"/>
        <v>1.0799565204835631</v>
      </c>
      <c r="AT36" s="4">
        <f t="shared" si="33"/>
        <v>1.3224206107814638</v>
      </c>
      <c r="AU36" s="4">
        <f t="shared" si="34"/>
        <v>1.2182771802619357</v>
      </c>
      <c r="AV36" s="4">
        <f t="shared" si="35"/>
        <v>0.51640724690359718</v>
      </c>
      <c r="AW36" s="4">
        <f t="shared" si="35"/>
        <v>2.6934963639740204</v>
      </c>
      <c r="AY36" s="2">
        <f t="shared" si="95"/>
        <v>80.28673317096542</v>
      </c>
      <c r="AZ36" s="2">
        <f t="shared" si="36"/>
        <v>83.472710548978725</v>
      </c>
      <c r="BA36" s="2">
        <f t="shared" si="36"/>
        <v>82.927049232155781</v>
      </c>
      <c r="BB36" s="2">
        <f t="shared" si="36"/>
        <v>86.484882543653157</v>
      </c>
      <c r="BC36" s="2">
        <f t="shared" si="36"/>
        <v>82.430611572842707</v>
      </c>
      <c r="BD36" s="2">
        <f t="shared" si="36"/>
        <v>81.435231440740665</v>
      </c>
      <c r="BE36" s="2">
        <f t="shared" si="36"/>
        <v>80.304710366686834</v>
      </c>
      <c r="BF36" s="2">
        <f t="shared" si="36"/>
        <v>79.914789685604973</v>
      </c>
      <c r="BG36" s="2">
        <f t="shared" si="36"/>
        <v>79.494893769341658</v>
      </c>
      <c r="BH36" s="2">
        <f t="shared" si="36"/>
        <v>80.455609121570447</v>
      </c>
      <c r="BI36" s="2">
        <f t="shared" si="36"/>
        <v>78.698043479324525</v>
      </c>
      <c r="BJ36" s="2">
        <f t="shared" si="36"/>
        <v>80.121579387035794</v>
      </c>
      <c r="BK36" s="2">
        <f t="shared" si="36"/>
        <v>78.874722713342322</v>
      </c>
      <c r="BL36" s="2">
        <f t="shared" si="36"/>
        <v>75.21559273512041</v>
      </c>
      <c r="BM36" s="2">
        <f t="shared" si="36"/>
        <v>72.23350363601071</v>
      </c>
      <c r="BO36" s="2">
        <f t="shared" si="37"/>
        <v>80.917000000000002</v>
      </c>
      <c r="BP36" s="2">
        <f t="shared" si="38"/>
        <v>83.358999999999995</v>
      </c>
      <c r="BQ36" s="2">
        <f t="shared" si="39"/>
        <v>81.102999999999994</v>
      </c>
      <c r="BR36" s="2">
        <f t="shared" si="40"/>
        <v>87.533000000000001</v>
      </c>
      <c r="BS36" s="2">
        <f t="shared" si="41"/>
        <v>81.956000000000003</v>
      </c>
      <c r="BT36" s="2">
        <f t="shared" si="42"/>
        <v>82.733000000000004</v>
      </c>
      <c r="BU36" s="2">
        <f t="shared" si="43"/>
        <v>80.156000000000006</v>
      </c>
      <c r="BV36" s="2">
        <f t="shared" si="44"/>
        <v>79.088999999999999</v>
      </c>
      <c r="BW36" s="2">
        <f t="shared" si="45"/>
        <v>80.066999999999993</v>
      </c>
      <c r="BX36" s="2">
        <f t="shared" si="46"/>
        <v>81.933000000000007</v>
      </c>
      <c r="BY36" s="2">
        <f t="shared" si="47"/>
        <v>79.778000000000006</v>
      </c>
      <c r="BZ36" s="2">
        <f t="shared" si="48"/>
        <v>81.444000000000003</v>
      </c>
      <c r="CA36" s="2">
        <f t="shared" si="49"/>
        <v>80.093000000000004</v>
      </c>
      <c r="CB36" s="2">
        <f t="shared" si="50"/>
        <v>75.731999999999999</v>
      </c>
      <c r="CC36" s="2">
        <f t="shared" si="51"/>
        <v>74.927000000000007</v>
      </c>
      <c r="CE36" s="2" t="str">
        <f t="shared" si="96"/>
        <v/>
      </c>
      <c r="CF36" s="2" t="str">
        <f t="shared" si="97"/>
        <v/>
      </c>
      <c r="CG36" s="2" t="str">
        <f t="shared" si="98"/>
        <v/>
      </c>
      <c r="CH36" s="2" t="str">
        <f t="shared" si="99"/>
        <v/>
      </c>
      <c r="CI36" s="2" t="str">
        <f t="shared" si="100"/>
        <v/>
      </c>
      <c r="CJ36" s="2" t="str">
        <f t="shared" si="101"/>
        <v/>
      </c>
      <c r="CK36" s="2" t="str">
        <f t="shared" si="102"/>
        <v/>
      </c>
      <c r="CL36" s="2" t="str">
        <f t="shared" si="103"/>
        <v/>
      </c>
      <c r="CM36" s="2" t="str">
        <f t="shared" si="104"/>
        <v/>
      </c>
      <c r="CN36" s="2" t="str">
        <f t="shared" si="105"/>
        <v/>
      </c>
      <c r="CO36" s="2" t="str">
        <f t="shared" si="106"/>
        <v/>
      </c>
      <c r="CP36" s="2" t="str">
        <f t="shared" si="107"/>
        <v/>
      </c>
      <c r="CQ36" s="2" t="str">
        <f t="shared" si="108"/>
        <v/>
      </c>
      <c r="CR36" s="2" t="str">
        <f t="shared" si="109"/>
        <v/>
      </c>
      <c r="CS36" s="2" t="str">
        <f t="shared" si="110"/>
        <v/>
      </c>
      <c r="CU36" s="2" t="str">
        <f t="shared" si="53"/>
        <v/>
      </c>
      <c r="CV36" s="2" t="str">
        <f t="shared" si="54"/>
        <v/>
      </c>
      <c r="CW36" s="2" t="str">
        <f t="shared" si="55"/>
        <v/>
      </c>
      <c r="CX36" s="2" t="str">
        <f t="shared" si="56"/>
        <v/>
      </c>
      <c r="CY36" s="2" t="str">
        <f t="shared" si="57"/>
        <v/>
      </c>
      <c r="CZ36" s="2" t="str">
        <f t="shared" si="58"/>
        <v/>
      </c>
      <c r="DA36" s="2" t="str">
        <f t="shared" si="59"/>
        <v/>
      </c>
      <c r="DB36" s="2" t="str">
        <f t="shared" si="60"/>
        <v/>
      </c>
      <c r="DC36" s="2" t="str">
        <f t="shared" si="61"/>
        <v/>
      </c>
      <c r="DD36" s="2" t="str">
        <f t="shared" si="62"/>
        <v/>
      </c>
      <c r="DE36" s="2" t="str">
        <f t="shared" si="63"/>
        <v/>
      </c>
      <c r="DF36" s="2" t="str">
        <f t="shared" si="64"/>
        <v/>
      </c>
      <c r="DG36" s="2" t="str">
        <f t="shared" si="65"/>
        <v/>
      </c>
      <c r="DH36" s="2" t="str">
        <f t="shared" si="66"/>
        <v/>
      </c>
      <c r="DI36" s="2" t="str">
        <f t="shared" si="67"/>
        <v/>
      </c>
      <c r="DK36" s="2">
        <f t="shared" si="68"/>
        <v>80.166566135084437</v>
      </c>
      <c r="DL36" s="2">
        <f t="shared" si="69"/>
        <v>83.233507954514749</v>
      </c>
      <c r="DM36" s="2">
        <f t="shared" si="69"/>
        <v>82.627486670448093</v>
      </c>
      <c r="DN36" s="2">
        <f t="shared" si="69"/>
        <v>86.519627700348423</v>
      </c>
      <c r="DO36" s="2">
        <f t="shared" si="69"/>
        <v>82.096890667472053</v>
      </c>
      <c r="DP36" s="2">
        <f t="shared" si="69"/>
        <v>81.371044397462981</v>
      </c>
      <c r="DQ36" s="2">
        <f t="shared" si="69"/>
        <v>79.804194855532074</v>
      </c>
      <c r="DR36" s="2">
        <f t="shared" si="69"/>
        <v>79.878709453337379</v>
      </c>
      <c r="DS36" s="2">
        <f t="shared" si="69"/>
        <v>79.410740712775578</v>
      </c>
      <c r="DT36" s="2">
        <f t="shared" si="69"/>
        <v>80.122677632822842</v>
      </c>
      <c r="DU36" s="2">
        <f t="shared" si="69"/>
        <v>78.29594634146342</v>
      </c>
      <c r="DV36" s="2">
        <f t="shared" si="69"/>
        <v>79.785536997885856</v>
      </c>
      <c r="DW36" s="2">
        <f t="shared" si="69"/>
        <v>78.789338266384789</v>
      </c>
      <c r="DX36" s="2">
        <f t="shared" si="69"/>
        <v>75.069421775898519</v>
      </c>
      <c r="DY36" s="2">
        <f t="shared" si="69"/>
        <v>72.088499835868291</v>
      </c>
      <c r="EA36" s="2">
        <f t="shared" si="70"/>
        <v>82.516430051540965</v>
      </c>
      <c r="EB36" s="2">
        <f t="shared" si="71"/>
        <v>88.335326041909312</v>
      </c>
      <c r="EC36" s="2">
        <f t="shared" si="72"/>
        <v>89.431865878306056</v>
      </c>
      <c r="ED36" s="2">
        <f t="shared" si="73"/>
        <v>85.821366733827048</v>
      </c>
      <c r="EE36" s="2">
        <f t="shared" si="74"/>
        <v>89.823279707434153</v>
      </c>
      <c r="EF36" s="2">
        <f t="shared" si="75"/>
        <v>82.940618489794133</v>
      </c>
      <c r="EG36" s="2">
        <f t="shared" si="76"/>
        <v>92.748180574650661</v>
      </c>
      <c r="EH36" s="2">
        <f t="shared" si="77"/>
        <v>80.849597051508511</v>
      </c>
      <c r="EI36" s="2">
        <f t="shared" si="78"/>
        <v>81.689563338284898</v>
      </c>
      <c r="EJ36" s="2">
        <f t="shared" si="79"/>
        <v>88.411688073840736</v>
      </c>
      <c r="EK36" s="2">
        <f t="shared" si="80"/>
        <v>90.782396359787384</v>
      </c>
      <c r="EL36" s="2">
        <f t="shared" si="81"/>
        <v>89.05987633284208</v>
      </c>
      <c r="EM36" s="2">
        <f t="shared" si="82"/>
        <v>80.876526213970237</v>
      </c>
      <c r="EN36" s="2">
        <f t="shared" si="83"/>
        <v>79.105798173362459</v>
      </c>
      <c r="EO36" s="2">
        <f t="shared" si="84"/>
        <v>76.757370633780795</v>
      </c>
      <c r="EQ36" s="2">
        <f t="shared" si="85"/>
        <v>87.42845343599123</v>
      </c>
      <c r="ER36" s="2">
        <f t="shared" si="86"/>
        <v>86.531124064817988</v>
      </c>
      <c r="ES36" s="2">
        <f t="shared" si="86"/>
        <v>87.860022961566514</v>
      </c>
      <c r="ET36" s="2">
        <f t="shared" si="86"/>
        <v>85.649276656175942</v>
      </c>
      <c r="EU36" s="2">
        <f t="shared" si="86"/>
        <v>85.516779699988874</v>
      </c>
      <c r="EV36" s="2">
        <f t="shared" si="86"/>
        <v>82.203715004135731</v>
      </c>
      <c r="EW36" s="2">
        <f t="shared" si="86"/>
        <v>86.492230437098584</v>
      </c>
      <c r="EX36" s="2">
        <f t="shared" si="86"/>
        <v>81.620877862693717</v>
      </c>
      <c r="EY36" s="2">
        <f t="shared" si="86"/>
        <v>80.843656297539766</v>
      </c>
      <c r="EZ36" s="2">
        <f t="shared" si="86"/>
        <v>85.633194181915584</v>
      </c>
      <c r="FA36" s="2">
        <f t="shared" si="86"/>
        <v>86.598442536249422</v>
      </c>
      <c r="FB36" s="2">
        <f t="shared" si="86"/>
        <v>85.998752071201338</v>
      </c>
      <c r="FC36" s="2">
        <f t="shared" si="86"/>
        <v>79.60116415222231</v>
      </c>
      <c r="FD36" s="2">
        <f t="shared" si="86"/>
        <v>78.141366333442122</v>
      </c>
      <c r="FE36" s="2">
        <f t="shared" si="86"/>
        <v>79.332395831601588</v>
      </c>
      <c r="FG36" s="2">
        <f t="shared" si="87"/>
        <v>5.1137000719450293E-2</v>
      </c>
      <c r="FH36" s="2">
        <f t="shared" si="88"/>
        <v>4.6886002824228203E-2</v>
      </c>
      <c r="FI36" s="2">
        <f t="shared" si="88"/>
        <v>4.4025141781175163E-2</v>
      </c>
      <c r="FJ36" s="2">
        <f t="shared" si="88"/>
        <v>4.9759373892151321E-2</v>
      </c>
      <c r="FK36" s="2">
        <f t="shared" si="88"/>
        <v>4.3192878382581623E-2</v>
      </c>
      <c r="FL36" s="2">
        <f t="shared" si="88"/>
        <v>4.0894985633123562E-2</v>
      </c>
      <c r="FM36" s="2">
        <f t="shared" si="88"/>
        <v>3.8668165098141367E-2</v>
      </c>
      <c r="FN36" s="2">
        <f t="shared" si="88"/>
        <v>3.716155995601346E-2</v>
      </c>
      <c r="FO36" s="2">
        <f t="shared" si="88"/>
        <v>3.6928600436065127E-2</v>
      </c>
      <c r="FP36" s="2">
        <f t="shared" si="88"/>
        <v>4.016573934715198E-2</v>
      </c>
      <c r="FQ36" s="2">
        <f t="shared" si="88"/>
        <v>3.2202977403678841E-2</v>
      </c>
      <c r="FR36" s="2">
        <f t="shared" si="88"/>
        <v>3.6233879862167591E-2</v>
      </c>
      <c r="FS36" s="2">
        <f t="shared" si="88"/>
        <v>4.0909311016973558E-2</v>
      </c>
      <c r="FT36" s="2">
        <f t="shared" si="88"/>
        <v>3.6213549717746152E-2</v>
      </c>
      <c r="FU36" s="2">
        <f t="shared" si="88"/>
        <v>3.105733485068244E-2</v>
      </c>
      <c r="FW36" s="2">
        <f t="shared" si="111"/>
        <v>4.1593746026927289E-7</v>
      </c>
      <c r="FX36" s="2">
        <f t="shared" si="89"/>
        <v>6.9991626825731315E-7</v>
      </c>
      <c r="FY36" s="2">
        <f t="shared" si="89"/>
        <v>7.6194073535591035E-7</v>
      </c>
      <c r="FZ36" s="2">
        <f t="shared" si="89"/>
        <v>7.4488802238472365E-7</v>
      </c>
      <c r="GA36" s="2">
        <f t="shared" si="89"/>
        <v>9.4665480687161049E-7</v>
      </c>
      <c r="GB36" s="2">
        <f t="shared" si="89"/>
        <v>9.0470235640664513E-7</v>
      </c>
      <c r="GC36" s="2">
        <f t="shared" si="89"/>
        <v>7.4579560166795446E-7</v>
      </c>
      <c r="GD36" s="2">
        <f t="shared" si="89"/>
        <v>6.9310372550870527E-7</v>
      </c>
      <c r="GE36" s="2">
        <f t="shared" si="89"/>
        <v>7.9634757387252588E-7</v>
      </c>
      <c r="GF36" s="2">
        <f t="shared" si="89"/>
        <v>9.8761136173535451E-7</v>
      </c>
      <c r="GG36" s="2">
        <f t="shared" si="89"/>
        <v>8.914847747816331E-7</v>
      </c>
      <c r="GH36" s="2">
        <f t="shared" si="89"/>
        <v>9.5001495857239867E-7</v>
      </c>
      <c r="GI36" s="2">
        <f t="shared" si="89"/>
        <v>7.6365853437511058E-7</v>
      </c>
      <c r="GJ36" s="2">
        <f t="shared" si="89"/>
        <v>5.7871089570640186E-7</v>
      </c>
      <c r="GK36" s="2">
        <f t="shared" si="89"/>
        <v>4.3354801957978265E-7</v>
      </c>
      <c r="GM36" s="92">
        <f t="shared" si="112"/>
        <v>9.9284329430617789E-9</v>
      </c>
      <c r="GN36" s="92">
        <f t="shared" si="90"/>
        <v>1.3631032526157237E-9</v>
      </c>
      <c r="GO36" s="92">
        <f t="shared" si="90"/>
        <v>1.8394105211366705E-10</v>
      </c>
      <c r="GP36" s="92">
        <f t="shared" si="90"/>
        <v>1.2317885913275958E-8</v>
      </c>
      <c r="GQ36" s="92">
        <f t="shared" si="90"/>
        <v>7.2851594197845086E-11</v>
      </c>
      <c r="GR36" s="92">
        <f t="shared" si="90"/>
        <v>3.2676999866805417E-11</v>
      </c>
      <c r="GS36" s="92">
        <f t="shared" si="90"/>
        <v>1.7432536686405014E-11</v>
      </c>
      <c r="GT36" s="92">
        <f t="shared" si="90"/>
        <v>5.7492662998665962E-12</v>
      </c>
      <c r="GU36" s="92">
        <f t="shared" si="90"/>
        <v>4.0851567351624466E-12</v>
      </c>
      <c r="GV36" s="92">
        <f t="shared" si="90"/>
        <v>5.176346100927595E-12</v>
      </c>
      <c r="GW36" s="92">
        <f t="shared" si="90"/>
        <v>1.1453087602717989E-13</v>
      </c>
      <c r="GX36" s="92">
        <f t="shared" si="90"/>
        <v>1.343096362398271E-12</v>
      </c>
      <c r="GY36" s="92">
        <f t="shared" si="90"/>
        <v>7.2215456330438412E-11</v>
      </c>
      <c r="GZ36" s="92">
        <f t="shared" si="90"/>
        <v>1.2081634947881038E-11</v>
      </c>
      <c r="HA36" s="92">
        <f t="shared" si="90"/>
        <v>1.1588405856843062E-14</v>
      </c>
      <c r="HC36" s="92">
        <f t="shared" si="144"/>
        <v>1.1649399590302185E-28</v>
      </c>
      <c r="HD36" s="92">
        <f t="shared" si="91"/>
        <v>5.6342597235759222E-27</v>
      </c>
      <c r="HE36" s="92">
        <f t="shared" si="91"/>
        <v>5.1998211492873109E-30</v>
      </c>
      <c r="HF36" s="92">
        <f t="shared" si="91"/>
        <v>3.3268679460175005E-28</v>
      </c>
      <c r="HG36" s="92">
        <f t="shared" si="91"/>
        <v>2.8086629764981397E-33</v>
      </c>
      <c r="HH36" s="92">
        <f t="shared" si="91"/>
        <v>1.2059570349191408E-29</v>
      </c>
      <c r="HI36" s="92">
        <f t="shared" si="91"/>
        <v>9.6456213556981645E-36</v>
      </c>
      <c r="HJ36" s="92">
        <f t="shared" si="91"/>
        <v>1.2109676659492809E-35</v>
      </c>
      <c r="HK36" s="92">
        <f t="shared" si="91"/>
        <v>6.5210252652623677E-35</v>
      </c>
      <c r="HL36" s="92">
        <f t="shared" si="91"/>
        <v>1.208390154279653E-34</v>
      </c>
      <c r="HM36" s="92">
        <f t="shared" si="91"/>
        <v>1.2135292861083582E-40</v>
      </c>
      <c r="HN36" s="92">
        <f t="shared" si="91"/>
        <v>2.1265400801842821E-38</v>
      </c>
      <c r="HO36" s="92">
        <f t="shared" si="91"/>
        <v>6.3740023491352258E-29</v>
      </c>
      <c r="HP36" s="92">
        <f t="shared" si="91"/>
        <v>4.9333000899615393E-31</v>
      </c>
      <c r="HQ36" s="92">
        <f t="shared" si="91"/>
        <v>2.210288547713163E-42</v>
      </c>
      <c r="HS36" s="92">
        <f t="shared" si="113"/>
        <v>1.2213733000084073E-88</v>
      </c>
      <c r="HT36" s="92">
        <f t="shared" si="92"/>
        <v>1.2539483588002222E-81</v>
      </c>
      <c r="HU36" s="92">
        <f t="shared" si="92"/>
        <v>1.2803925556863315E-91</v>
      </c>
      <c r="HV36" s="92">
        <f t="shared" si="92"/>
        <v>1.2359528900254754E-83</v>
      </c>
      <c r="HW36" s="92">
        <f t="shared" si="92"/>
        <v>1.9859600988906298E-101</v>
      </c>
      <c r="HX36" s="92">
        <f t="shared" si="92"/>
        <v>7.1173047247754878E-90</v>
      </c>
      <c r="HY36" s="92">
        <f t="shared" si="92"/>
        <v>1.128455192963539E-109</v>
      </c>
      <c r="HZ36" s="92">
        <f t="shared" si="92"/>
        <v>4.3520498361752897E-110</v>
      </c>
      <c r="IA36" s="92">
        <f t="shared" si="92"/>
        <v>4.9526870857409259E-107</v>
      </c>
      <c r="IB36" s="92">
        <f t="shared" si="92"/>
        <v>7.4059990460693925E-107</v>
      </c>
      <c r="IC36" s="92">
        <f t="shared" si="92"/>
        <v>2.9079873836660476E-123</v>
      </c>
      <c r="ID36" s="92">
        <f t="shared" si="92"/>
        <v>5.4976685681422786E-117</v>
      </c>
      <c r="IE36" s="92">
        <f t="shared" si="92"/>
        <v>1.8182284088691303E-87</v>
      </c>
      <c r="IF36" s="92">
        <f t="shared" si="92"/>
        <v>6.9724741491526996E-57</v>
      </c>
      <c r="IG36" s="92">
        <f t="shared" si="92"/>
        <v>1.3880333102873462E-52</v>
      </c>
      <c r="II36" s="92">
        <f t="shared" si="114"/>
        <v>8.499419030018818E-273</v>
      </c>
      <c r="IJ36" s="92">
        <f t="shared" si="115"/>
        <v>6.6701378747851656E-249</v>
      </c>
      <c r="IK36" s="92">
        <f t="shared" si="116"/>
        <v>2.5139885959867213E-280</v>
      </c>
      <c r="IL36" s="92">
        <f t="shared" si="117"/>
        <v>5.7721500180841076E-253</v>
      </c>
      <c r="IM36" s="92">
        <f t="shared" si="118"/>
        <v>0</v>
      </c>
      <c r="IN36" s="92">
        <f t="shared" si="119"/>
        <v>4.489717816351417E-276</v>
      </c>
      <c r="IO36" s="92">
        <f t="shared" si="120"/>
        <v>0</v>
      </c>
      <c r="IP36" s="92">
        <f t="shared" si="121"/>
        <v>0</v>
      </c>
      <c r="IQ36" s="92">
        <f t="shared" si="122"/>
        <v>0</v>
      </c>
      <c r="IR36" s="92">
        <f t="shared" si="123"/>
        <v>0</v>
      </c>
      <c r="IS36" s="92">
        <f t="shared" si="124"/>
        <v>0</v>
      </c>
      <c r="IT36" s="92">
        <f t="shared" si="125"/>
        <v>0</v>
      </c>
      <c r="IU36" s="92">
        <f t="shared" si="126"/>
        <v>1.2390336562424935E-266</v>
      </c>
      <c r="IV36" s="92">
        <f t="shared" si="127"/>
        <v>2.5721312044899248E-209</v>
      </c>
      <c r="IW36" s="92">
        <f t="shared" si="128"/>
        <v>5.5713975057564005E-136</v>
      </c>
      <c r="IY36" s="92">
        <f t="shared" si="129"/>
        <v>9.9284329430617789E-9</v>
      </c>
      <c r="IZ36" s="92">
        <f t="shared" si="130"/>
        <v>1.3631032526157237E-9</v>
      </c>
      <c r="JA36" s="92">
        <f t="shared" si="131"/>
        <v>1.8394105211366705E-10</v>
      </c>
      <c r="JB36" s="92">
        <f t="shared" si="132"/>
        <v>1.2317885913275958E-8</v>
      </c>
      <c r="JC36" s="92">
        <f t="shared" si="133"/>
        <v>7.2851594197845086E-11</v>
      </c>
      <c r="JD36" s="92">
        <f t="shared" si="134"/>
        <v>3.2676999866805417E-11</v>
      </c>
      <c r="JE36" s="92">
        <f t="shared" si="135"/>
        <v>1.7432536686405014E-11</v>
      </c>
      <c r="JF36" s="92">
        <f t="shared" si="136"/>
        <v>5.7492662998665962E-12</v>
      </c>
      <c r="JG36" s="92">
        <f t="shared" si="137"/>
        <v>4.0851567351624466E-12</v>
      </c>
      <c r="JH36" s="92">
        <f t="shared" si="138"/>
        <v>5.176346100927595E-12</v>
      </c>
      <c r="JI36" s="92">
        <f t="shared" si="139"/>
        <v>1.1453087602717989E-13</v>
      </c>
      <c r="JJ36" s="92">
        <f t="shared" si="140"/>
        <v>1.343096362398271E-12</v>
      </c>
      <c r="JK36" s="92">
        <f t="shared" si="141"/>
        <v>7.2215456330438412E-11</v>
      </c>
      <c r="JL36" s="92">
        <f t="shared" si="142"/>
        <v>1.2081634947881038E-11</v>
      </c>
      <c r="JM36" s="92">
        <f t="shared" si="143"/>
        <v>1.1588405856843062E-14</v>
      </c>
    </row>
    <row r="37" spans="2:273" x14ac:dyDescent="0.25">
      <c r="B37" s="2">
        <v>10</v>
      </c>
      <c r="C37" s="37">
        <v>79.417000000000002</v>
      </c>
      <c r="D37" s="37">
        <v>84.128</v>
      </c>
      <c r="E37" s="37">
        <v>82.308000000000007</v>
      </c>
      <c r="F37" s="37">
        <v>86.177999999999997</v>
      </c>
      <c r="G37" s="37">
        <v>83.289000000000001</v>
      </c>
      <c r="H37" s="37">
        <v>82.489000000000004</v>
      </c>
      <c r="I37" s="37">
        <v>80.756</v>
      </c>
      <c r="J37" s="37">
        <v>81.355999999999995</v>
      </c>
      <c r="K37" s="37">
        <v>80.244</v>
      </c>
      <c r="L37" s="37">
        <v>82.332999999999998</v>
      </c>
      <c r="M37" s="37">
        <v>79.400000000000006</v>
      </c>
      <c r="N37" s="37">
        <v>80.289000000000001</v>
      </c>
      <c r="O37" s="37">
        <v>78.256</v>
      </c>
      <c r="P37" s="37">
        <v>75.462999999999994</v>
      </c>
      <c r="Q37" s="37">
        <v>73.927000000000007</v>
      </c>
      <c r="S37" s="4">
        <f t="shared" si="7"/>
        <v>80.619959525356052</v>
      </c>
      <c r="T37" s="4">
        <f t="shared" si="8"/>
        <v>83.90568261651454</v>
      </c>
      <c r="U37" s="4">
        <f t="shared" si="9"/>
        <v>83.39516763063726</v>
      </c>
      <c r="V37" s="4">
        <f t="shared" si="10"/>
        <v>86.794440717879937</v>
      </c>
      <c r="W37" s="4">
        <f t="shared" si="11"/>
        <v>82.772958580280147</v>
      </c>
      <c r="X37" s="4">
        <f t="shared" si="12"/>
        <v>81.671704338053743</v>
      </c>
      <c r="Y37" s="4">
        <f t="shared" si="13"/>
        <v>80.558613340407717</v>
      </c>
      <c r="Z37" s="4">
        <f t="shared" si="14"/>
        <v>80.14008611495494</v>
      </c>
      <c r="AA37" s="4">
        <f t="shared" si="15"/>
        <v>79.686393143415685</v>
      </c>
      <c r="AB37" s="4">
        <f t="shared" si="16"/>
        <v>80.720159391767169</v>
      </c>
      <c r="AC37" s="4">
        <f t="shared" si="17"/>
        <v>79.009334884053658</v>
      </c>
      <c r="AD37" s="4">
        <f t="shared" si="18"/>
        <v>80.466669487062632</v>
      </c>
      <c r="AE37" s="4">
        <f t="shared" si="19"/>
        <v>79.125550549356589</v>
      </c>
      <c r="AF37" s="4">
        <f t="shared" si="20"/>
        <v>75.476654409028455</v>
      </c>
      <c r="AG37" s="4">
        <f t="shared" si="21"/>
        <v>72.421267230073809</v>
      </c>
      <c r="AI37" s="4">
        <f t="shared" si="22"/>
        <v>-1.2029595253560501</v>
      </c>
      <c r="AJ37" s="4">
        <f t="shared" si="23"/>
        <v>0.2223173834854606</v>
      </c>
      <c r="AK37" s="4">
        <f t="shared" si="24"/>
        <v>-1.0871676306372535</v>
      </c>
      <c r="AL37" s="4">
        <f t="shared" si="25"/>
        <v>-0.61644071787993937</v>
      </c>
      <c r="AM37" s="4">
        <f t="shared" si="26"/>
        <v>0.51604141971985484</v>
      </c>
      <c r="AN37" s="4">
        <f t="shared" si="27"/>
        <v>0.81729566194626102</v>
      </c>
      <c r="AO37" s="4">
        <f t="shared" si="28"/>
        <v>0.19738665959228285</v>
      </c>
      <c r="AP37" s="4">
        <f t="shared" si="29"/>
        <v>1.2159138850450546</v>
      </c>
      <c r="AQ37" s="4">
        <f t="shared" si="30"/>
        <v>0.55760685658431441</v>
      </c>
      <c r="AR37" s="4">
        <f t="shared" si="31"/>
        <v>1.6128406082328297</v>
      </c>
      <c r="AS37" s="4">
        <f t="shared" si="32"/>
        <v>0.3906651159463479</v>
      </c>
      <c r="AT37" s="4">
        <f t="shared" si="33"/>
        <v>-0.17766948706263008</v>
      </c>
      <c r="AU37" s="4">
        <f t="shared" si="34"/>
        <v>-0.86955054935658893</v>
      </c>
      <c r="AV37" s="4">
        <f t="shared" si="35"/>
        <v>-1.36544090284616E-2</v>
      </c>
      <c r="AW37" s="4">
        <f t="shared" si="35"/>
        <v>1.5057327699261975</v>
      </c>
      <c r="AY37" s="2">
        <f t="shared" si="95"/>
        <v>80.61993724218091</v>
      </c>
      <c r="AZ37" s="2">
        <f t="shared" si="36"/>
        <v>83.905678799191094</v>
      </c>
      <c r="BA37" s="2">
        <f t="shared" si="36"/>
        <v>83.395167037548404</v>
      </c>
      <c r="BB37" s="2">
        <f t="shared" si="36"/>
        <v>86.794412481191046</v>
      </c>
      <c r="BC37" s="2">
        <f t="shared" si="36"/>
        <v>82.772958333326912</v>
      </c>
      <c r="BD37" s="2">
        <f t="shared" si="36"/>
        <v>81.671704218504473</v>
      </c>
      <c r="BE37" s="2">
        <f t="shared" si="36"/>
        <v>80.55861327960109</v>
      </c>
      <c r="BF37" s="2">
        <f t="shared" si="36"/>
        <v>80.14008609236339</v>
      </c>
      <c r="BG37" s="2">
        <f t="shared" si="36"/>
        <v>79.686393127547376</v>
      </c>
      <c r="BH37" s="2">
        <f t="shared" si="36"/>
        <v>80.720159371784888</v>
      </c>
      <c r="BI37" s="2">
        <f t="shared" si="36"/>
        <v>79.009334883542195</v>
      </c>
      <c r="BJ37" s="2">
        <f t="shared" si="36"/>
        <v>80.466669481665889</v>
      </c>
      <c r="BK37" s="2">
        <f t="shared" si="36"/>
        <v>79.12555032250367</v>
      </c>
      <c r="BL37" s="2">
        <f t="shared" si="36"/>
        <v>75.476654368739602</v>
      </c>
      <c r="BM37" s="2">
        <f t="shared" si="36"/>
        <v>72.421267230029315</v>
      </c>
      <c r="BO37" s="2">
        <f t="shared" si="37"/>
        <v>79.417000000000002</v>
      </c>
      <c r="BP37" s="2">
        <f t="shared" si="38"/>
        <v>84.128</v>
      </c>
      <c r="BQ37" s="2">
        <f t="shared" si="39"/>
        <v>82.308000000000007</v>
      </c>
      <c r="BR37" s="2">
        <f t="shared" si="40"/>
        <v>86.177999999999997</v>
      </c>
      <c r="BS37" s="2">
        <f t="shared" si="41"/>
        <v>83.289000000000001</v>
      </c>
      <c r="BT37" s="2">
        <f t="shared" si="42"/>
        <v>82.489000000000004</v>
      </c>
      <c r="BU37" s="2">
        <f t="shared" si="43"/>
        <v>80.756</v>
      </c>
      <c r="BV37" s="2">
        <f t="shared" si="44"/>
        <v>81.355999999999995</v>
      </c>
      <c r="BW37" s="2">
        <f t="shared" si="45"/>
        <v>80.244</v>
      </c>
      <c r="BX37" s="2">
        <f t="shared" si="46"/>
        <v>82.332999999999998</v>
      </c>
      <c r="BY37" s="2">
        <f t="shared" si="47"/>
        <v>79.400000000000006</v>
      </c>
      <c r="BZ37" s="2">
        <f t="shared" si="48"/>
        <v>80.289000000000001</v>
      </c>
      <c r="CA37" s="2">
        <f t="shared" si="49"/>
        <v>78.256</v>
      </c>
      <c r="CB37" s="2">
        <f t="shared" si="50"/>
        <v>75.462999999999994</v>
      </c>
      <c r="CC37" s="2">
        <f t="shared" si="51"/>
        <v>73.927000000000007</v>
      </c>
      <c r="CE37" s="2" t="str">
        <f t="shared" si="96"/>
        <v/>
      </c>
      <c r="CF37" s="2" t="str">
        <f t="shared" si="97"/>
        <v/>
      </c>
      <c r="CG37" s="2" t="str">
        <f t="shared" si="98"/>
        <v/>
      </c>
      <c r="CH37" s="2" t="str">
        <f t="shared" si="99"/>
        <v/>
      </c>
      <c r="CI37" s="2" t="str">
        <f t="shared" si="100"/>
        <v/>
      </c>
      <c r="CJ37" s="2" t="str">
        <f t="shared" si="101"/>
        <v/>
      </c>
      <c r="CK37" s="2" t="str">
        <f t="shared" si="102"/>
        <v/>
      </c>
      <c r="CL37" s="2" t="str">
        <f t="shared" si="103"/>
        <v/>
      </c>
      <c r="CM37" s="2" t="str">
        <f t="shared" si="104"/>
        <v/>
      </c>
      <c r="CN37" s="2" t="str">
        <f t="shared" si="105"/>
        <v/>
      </c>
      <c r="CO37" s="2" t="str">
        <f t="shared" si="106"/>
        <v/>
      </c>
      <c r="CP37" s="2" t="str">
        <f t="shared" si="107"/>
        <v/>
      </c>
      <c r="CQ37" s="2" t="str">
        <f t="shared" si="108"/>
        <v/>
      </c>
      <c r="CR37" s="2" t="str">
        <f t="shared" si="109"/>
        <v/>
      </c>
      <c r="CS37" s="2" t="str">
        <f t="shared" si="110"/>
        <v/>
      </c>
      <c r="CU37" s="2" t="str">
        <f t="shared" si="53"/>
        <v/>
      </c>
      <c r="CV37" s="2" t="str">
        <f t="shared" si="54"/>
        <v/>
      </c>
      <c r="CW37" s="2" t="str">
        <f t="shared" si="55"/>
        <v/>
      </c>
      <c r="CX37" s="2" t="str">
        <f t="shared" si="56"/>
        <v/>
      </c>
      <c r="CY37" s="2" t="str">
        <f t="shared" si="57"/>
        <v/>
      </c>
      <c r="CZ37" s="2" t="str">
        <f t="shared" si="58"/>
        <v/>
      </c>
      <c r="DA37" s="2" t="str">
        <f t="shared" si="59"/>
        <v/>
      </c>
      <c r="DB37" s="2" t="str">
        <f t="shared" si="60"/>
        <v/>
      </c>
      <c r="DC37" s="2" t="str">
        <f t="shared" si="61"/>
        <v/>
      </c>
      <c r="DD37" s="2" t="str">
        <f t="shared" si="62"/>
        <v/>
      </c>
      <c r="DE37" s="2" t="str">
        <f t="shared" si="63"/>
        <v/>
      </c>
      <c r="DF37" s="2" t="str">
        <f t="shared" si="64"/>
        <v/>
      </c>
      <c r="DG37" s="2" t="str">
        <f t="shared" si="65"/>
        <v/>
      </c>
      <c r="DH37" s="2" t="str">
        <f t="shared" si="66"/>
        <v/>
      </c>
      <c r="DI37" s="2" t="str">
        <f t="shared" si="67"/>
        <v/>
      </c>
      <c r="DK37" s="2">
        <f t="shared" si="68"/>
        <v>80.511816979362109</v>
      </c>
      <c r="DL37" s="2">
        <f t="shared" si="69"/>
        <v>83.673467925343701</v>
      </c>
      <c r="DM37" s="2">
        <f t="shared" si="69"/>
        <v>83.097046835750746</v>
      </c>
      <c r="DN37" s="2">
        <f t="shared" si="69"/>
        <v>86.855883275261306</v>
      </c>
      <c r="DO37" s="2">
        <f t="shared" si="69"/>
        <v>82.431322259136209</v>
      </c>
      <c r="DP37" s="2">
        <f t="shared" si="69"/>
        <v>81.616523255813931</v>
      </c>
      <c r="DQ37" s="2">
        <f t="shared" si="69"/>
        <v>80.028668357998598</v>
      </c>
      <c r="DR37" s="2">
        <f t="shared" si="69"/>
        <v>80.113127151917865</v>
      </c>
      <c r="DS37" s="2">
        <f t="shared" si="69"/>
        <v>79.605819691935949</v>
      </c>
      <c r="DT37" s="2">
        <f t="shared" si="69"/>
        <v>80.373770088863679</v>
      </c>
      <c r="DU37" s="2">
        <f t="shared" si="69"/>
        <v>78.585853658536593</v>
      </c>
      <c r="DV37" s="2">
        <f t="shared" si="69"/>
        <v>80.119018574448816</v>
      </c>
      <c r="DW37" s="2">
        <f t="shared" si="69"/>
        <v>79.048372093023261</v>
      </c>
      <c r="DX37" s="2">
        <f t="shared" si="69"/>
        <v>75.330880761099351</v>
      </c>
      <c r="DY37" s="2">
        <f t="shared" si="69"/>
        <v>72.271044206149497</v>
      </c>
      <c r="EA37" s="2">
        <f t="shared" si="70"/>
        <v>82.449578352792685</v>
      </c>
      <c r="EB37" s="2">
        <f t="shared" si="71"/>
        <v>88.210814990719669</v>
      </c>
      <c r="EC37" s="2">
        <f t="shared" si="72"/>
        <v>89.299068543105236</v>
      </c>
      <c r="ED37" s="2">
        <f t="shared" si="73"/>
        <v>85.723814378675669</v>
      </c>
      <c r="EE37" s="2">
        <f t="shared" si="74"/>
        <v>89.675068371065834</v>
      </c>
      <c r="EF37" s="2">
        <f t="shared" si="75"/>
        <v>82.852001314973705</v>
      </c>
      <c r="EG37" s="2">
        <f t="shared" si="76"/>
        <v>92.574472424775081</v>
      </c>
      <c r="EH37" s="2">
        <f t="shared" si="77"/>
        <v>80.777105345492586</v>
      </c>
      <c r="EI37" s="2">
        <f t="shared" si="78"/>
        <v>81.602817246928481</v>
      </c>
      <c r="EJ37" s="2">
        <f t="shared" si="79"/>
        <v>88.269496746884698</v>
      </c>
      <c r="EK37" s="2">
        <f t="shared" si="80"/>
        <v>90.61651485307992</v>
      </c>
      <c r="EL37" s="2">
        <f t="shared" si="81"/>
        <v>88.90010031715515</v>
      </c>
      <c r="EM37" s="2">
        <f t="shared" si="82"/>
        <v>80.775757802138969</v>
      </c>
      <c r="EN37" s="2">
        <f t="shared" si="83"/>
        <v>79.014920546870613</v>
      </c>
      <c r="EO37" s="2">
        <f t="shared" si="84"/>
        <v>76.695584649214183</v>
      </c>
      <c r="EQ37" s="2">
        <f t="shared" si="85"/>
        <v>87.316235278254965</v>
      </c>
      <c r="ER37" s="2">
        <f t="shared" si="86"/>
        <v>86.42343247035258</v>
      </c>
      <c r="ES37" s="2">
        <f t="shared" si="86"/>
        <v>87.742847417224951</v>
      </c>
      <c r="ET37" s="2">
        <f t="shared" si="86"/>
        <v>85.553214301914934</v>
      </c>
      <c r="EU37" s="2">
        <f t="shared" si="86"/>
        <v>85.412050951335459</v>
      </c>
      <c r="EV37" s="2">
        <f t="shared" si="86"/>
        <v>82.122188546111872</v>
      </c>
      <c r="EW37" s="2">
        <f t="shared" si="86"/>
        <v>86.380727056132187</v>
      </c>
      <c r="EX37" s="2">
        <f t="shared" si="86"/>
        <v>81.540756961761218</v>
      </c>
      <c r="EY37" s="2">
        <f t="shared" si="86"/>
        <v>80.765038464435179</v>
      </c>
      <c r="EZ37" s="2">
        <f t="shared" si="86"/>
        <v>85.519286408727481</v>
      </c>
      <c r="FA37" s="2">
        <f t="shared" si="86"/>
        <v>86.474970535587786</v>
      </c>
      <c r="FB37" s="2">
        <f t="shared" si="86"/>
        <v>85.870165546424133</v>
      </c>
      <c r="FC37" s="2">
        <f t="shared" si="86"/>
        <v>79.512540235360646</v>
      </c>
      <c r="FD37" s="2">
        <f t="shared" si="86"/>
        <v>78.059776114946573</v>
      </c>
      <c r="FE37" s="2">
        <f t="shared" si="86"/>
        <v>79.243104871709292</v>
      </c>
      <c r="FG37" s="2">
        <f t="shared" si="87"/>
        <v>5.5795334132907916E-2</v>
      </c>
      <c r="FH37" s="2">
        <f t="shared" si="88"/>
        <v>5.1177977398589959E-2</v>
      </c>
      <c r="FI37" s="2">
        <f t="shared" si="88"/>
        <v>4.8068438972273239E-2</v>
      </c>
      <c r="FJ37" s="2">
        <f t="shared" si="88"/>
        <v>5.4299393718409084E-2</v>
      </c>
      <c r="FK37" s="2">
        <f t="shared" si="88"/>
        <v>4.7163510960382571E-2</v>
      </c>
      <c r="FL37" s="2">
        <f t="shared" si="88"/>
        <v>4.4664238466824269E-2</v>
      </c>
      <c r="FM37" s="2">
        <f t="shared" si="88"/>
        <v>4.2241213373659749E-2</v>
      </c>
      <c r="FN37" s="2">
        <f t="shared" si="88"/>
        <v>4.0601273282383075E-2</v>
      </c>
      <c r="FO37" s="2">
        <f t="shared" si="88"/>
        <v>4.034765437731358E-2</v>
      </c>
      <c r="FP37" s="2">
        <f t="shared" si="88"/>
        <v>4.3870852691717033E-2</v>
      </c>
      <c r="FQ37" s="2">
        <f t="shared" si="88"/>
        <v>3.5200498666729058E-2</v>
      </c>
      <c r="FR37" s="2">
        <f t="shared" si="88"/>
        <v>3.9591256931389776E-2</v>
      </c>
      <c r="FS37" s="2">
        <f t="shared" si="88"/>
        <v>4.467982269926557E-2</v>
      </c>
      <c r="FT37" s="2">
        <f t="shared" si="88"/>
        <v>3.9569120367343481E-2</v>
      </c>
      <c r="FU37" s="2">
        <f t="shared" si="88"/>
        <v>3.3951958352078114E-2</v>
      </c>
      <c r="FW37" s="2">
        <f t="shared" si="111"/>
        <v>4.5606633784299115E-7</v>
      </c>
      <c r="FX37" s="2">
        <f t="shared" si="89"/>
        <v>7.6744287544719607E-7</v>
      </c>
      <c r="FY37" s="2">
        <f t="shared" si="89"/>
        <v>8.3545134165647423E-7</v>
      </c>
      <c r="FZ37" s="2">
        <f t="shared" si="89"/>
        <v>8.1675341641671179E-7</v>
      </c>
      <c r="GA37" s="2">
        <f t="shared" si="89"/>
        <v>1.037986260207966E-6</v>
      </c>
      <c r="GB37" s="2">
        <f t="shared" si="89"/>
        <v>9.9198632121466189E-7</v>
      </c>
      <c r="GC37" s="2">
        <f t="shared" si="89"/>
        <v>8.1774855716892757E-7</v>
      </c>
      <c r="GD37" s="2">
        <f t="shared" si="89"/>
        <v>7.5997307186696487E-7</v>
      </c>
      <c r="GE37" s="2">
        <f t="shared" si="89"/>
        <v>8.7317768421635223E-7</v>
      </c>
      <c r="GF37" s="2">
        <f t="shared" si="89"/>
        <v>1.0828942212247258E-6</v>
      </c>
      <c r="GG37" s="2">
        <f t="shared" si="89"/>
        <v>9.7749353366859053E-7</v>
      </c>
      <c r="GH37" s="2">
        <f t="shared" si="89"/>
        <v>1.0416705926094279E-6</v>
      </c>
      <c r="GI37" s="2">
        <f t="shared" si="89"/>
        <v>8.3733487054915219E-7</v>
      </c>
      <c r="GJ37" s="2">
        <f t="shared" si="89"/>
        <v>6.3454384358408643E-7</v>
      </c>
      <c r="GK37" s="2">
        <f t="shared" si="89"/>
        <v>4.7537593056629867E-7</v>
      </c>
      <c r="GM37" s="92">
        <f t="shared" si="112"/>
        <v>1.801778383223323E-8</v>
      </c>
      <c r="GN37" s="92">
        <f t="shared" si="90"/>
        <v>2.6663311642999893E-9</v>
      </c>
      <c r="GO37" s="92">
        <f t="shared" si="90"/>
        <v>3.8931128454735225E-10</v>
      </c>
      <c r="GP37" s="92">
        <f t="shared" si="90"/>
        <v>2.199997494356518E-8</v>
      </c>
      <c r="GQ37" s="92">
        <f t="shared" si="90"/>
        <v>1.6022481458447369E-10</v>
      </c>
      <c r="GR37" s="92">
        <f t="shared" si="90"/>
        <v>7.3522285232406968E-11</v>
      </c>
      <c r="GS37" s="92">
        <f t="shared" si="90"/>
        <v>3.9772566911380869E-11</v>
      </c>
      <c r="GT37" s="92">
        <f t="shared" si="90"/>
        <v>1.3646201779939168E-11</v>
      </c>
      <c r="GU37" s="92">
        <f t="shared" si="90"/>
        <v>9.8300074999802327E-12</v>
      </c>
      <c r="GV37" s="92">
        <f t="shared" si="90"/>
        <v>1.2618623905047721E-11</v>
      </c>
      <c r="GW37" s="92">
        <f t="shared" si="90"/>
        <v>3.106056912927143E-13</v>
      </c>
      <c r="GX37" s="92">
        <f t="shared" si="90"/>
        <v>3.3799322391604223E-12</v>
      </c>
      <c r="GY37" s="92">
        <f t="shared" si="90"/>
        <v>1.5667396699650853E-10</v>
      </c>
      <c r="GZ37" s="92">
        <f t="shared" si="90"/>
        <v>2.7546727626896294E-11</v>
      </c>
      <c r="HA37" s="92">
        <f t="shared" si="90"/>
        <v>3.4361707131717128E-14</v>
      </c>
      <c r="HC37" s="92">
        <f t="shared" si="144"/>
        <v>5.2811253978902967E-28</v>
      </c>
      <c r="HD37" s="92">
        <f t="shared" si="91"/>
        <v>2.4004007576895833E-26</v>
      </c>
      <c r="HE37" s="92">
        <f t="shared" si="91"/>
        <v>2.6718870162420512E-29</v>
      </c>
      <c r="HF37" s="92">
        <f t="shared" si="91"/>
        <v>1.4945683499745682E-27</v>
      </c>
      <c r="HG37" s="92">
        <f t="shared" si="91"/>
        <v>1.7823275010483524E-32</v>
      </c>
      <c r="HH37" s="92">
        <f t="shared" si="91"/>
        <v>6.1775499990292745E-29</v>
      </c>
      <c r="HI37" s="92">
        <f t="shared" si="91"/>
        <v>6.9554546718770099E-35</v>
      </c>
      <c r="HJ37" s="92">
        <f t="shared" si="91"/>
        <v>8.7201591993264725E-35</v>
      </c>
      <c r="HK37" s="92">
        <f t="shared" si="91"/>
        <v>4.5366597067744405E-34</v>
      </c>
      <c r="HL37" s="92">
        <f t="shared" si="91"/>
        <v>8.5896509903691743E-34</v>
      </c>
      <c r="HM37" s="92">
        <f t="shared" si="91"/>
        <v>1.1540188323731555E-39</v>
      </c>
      <c r="HN37" s="92">
        <f t="shared" si="91"/>
        <v>1.8122847215056105E-37</v>
      </c>
      <c r="HO37" s="92">
        <f t="shared" si="91"/>
        <v>3.0508748263605951E-28</v>
      </c>
      <c r="HP37" s="92">
        <f t="shared" si="91"/>
        <v>2.585214482377978E-30</v>
      </c>
      <c r="HQ37" s="92">
        <f t="shared" si="91"/>
        <v>2.2529329227572078E-41</v>
      </c>
      <c r="HS37" s="92">
        <f t="shared" si="113"/>
        <v>2.8065075178606229E-87</v>
      </c>
      <c r="HT37" s="92">
        <f t="shared" si="92"/>
        <v>2.4567151340624465E-80</v>
      </c>
      <c r="HU37" s="92">
        <f t="shared" si="92"/>
        <v>3.7233813145764665E-90</v>
      </c>
      <c r="HV37" s="92">
        <f t="shared" si="92"/>
        <v>2.6102932616387382E-82</v>
      </c>
      <c r="HW37" s="92">
        <f t="shared" si="92"/>
        <v>8.8466782363368371E-100</v>
      </c>
      <c r="HX37" s="92">
        <f t="shared" si="92"/>
        <v>2.0333776014792694E-88</v>
      </c>
      <c r="HY37" s="92">
        <f t="shared" si="92"/>
        <v>6.604798246434084E-108</v>
      </c>
      <c r="HZ37" s="92">
        <f t="shared" si="92"/>
        <v>2.5749936882166959E-108</v>
      </c>
      <c r="IA37" s="92">
        <f t="shared" si="92"/>
        <v>2.6905632033733379E-105</v>
      </c>
      <c r="IB37" s="92">
        <f t="shared" si="92"/>
        <v>4.2609325082709925E-105</v>
      </c>
      <c r="IC37" s="92">
        <f t="shared" si="92"/>
        <v>2.9090775620552312E-121</v>
      </c>
      <c r="ID37" s="92">
        <f t="shared" si="92"/>
        <v>4.45194722276671E-115</v>
      </c>
      <c r="IE37" s="92">
        <f t="shared" si="92"/>
        <v>4.5054716750910335E-86</v>
      </c>
      <c r="IF37" s="92">
        <f t="shared" si="92"/>
        <v>5.2345609490316274E-56</v>
      </c>
      <c r="IG37" s="92">
        <f t="shared" si="92"/>
        <v>8.7063149778937922E-52</v>
      </c>
      <c r="II37" s="92">
        <f t="shared" si="114"/>
        <v>2.0505785715323788E-269</v>
      </c>
      <c r="IJ37" s="92">
        <f t="shared" si="115"/>
        <v>1.0498319292251312E-245</v>
      </c>
      <c r="IK37" s="92">
        <f t="shared" si="116"/>
        <v>1.0611337035029187E-276</v>
      </c>
      <c r="IL37" s="92">
        <f t="shared" si="117"/>
        <v>1.0597583899667257E-249</v>
      </c>
      <c r="IM37" s="92">
        <f t="shared" si="118"/>
        <v>9.482063904362794E-307</v>
      </c>
      <c r="IN37" s="92">
        <f t="shared" si="119"/>
        <v>1.8457233881321698E-272</v>
      </c>
      <c r="IO37" s="92">
        <f t="shared" si="120"/>
        <v>0</v>
      </c>
      <c r="IP37" s="92">
        <f t="shared" si="121"/>
        <v>0</v>
      </c>
      <c r="IQ37" s="92">
        <f t="shared" si="122"/>
        <v>0</v>
      </c>
      <c r="IR37" s="92">
        <f t="shared" si="123"/>
        <v>0</v>
      </c>
      <c r="IS37" s="92">
        <f t="shared" si="124"/>
        <v>0</v>
      </c>
      <c r="IT37" s="92">
        <f t="shared" si="125"/>
        <v>0</v>
      </c>
      <c r="IU37" s="92">
        <f t="shared" si="126"/>
        <v>3.4731290172448713E-263</v>
      </c>
      <c r="IV37" s="92">
        <f t="shared" si="127"/>
        <v>1.1467862209558628E-206</v>
      </c>
      <c r="IW37" s="92">
        <f t="shared" si="128"/>
        <v>2.6616225484750183E-134</v>
      </c>
      <c r="IY37" s="92">
        <f t="shared" si="129"/>
        <v>1.801778383223323E-8</v>
      </c>
      <c r="IZ37" s="92">
        <f t="shared" si="130"/>
        <v>2.6663311642999893E-9</v>
      </c>
      <c r="JA37" s="92">
        <f t="shared" si="131"/>
        <v>3.8931128454735225E-10</v>
      </c>
      <c r="JB37" s="92">
        <f t="shared" si="132"/>
        <v>2.199997494356518E-8</v>
      </c>
      <c r="JC37" s="92">
        <f t="shared" si="133"/>
        <v>1.6022481458447369E-10</v>
      </c>
      <c r="JD37" s="92">
        <f t="shared" si="134"/>
        <v>7.3522285232406968E-11</v>
      </c>
      <c r="JE37" s="92">
        <f t="shared" si="135"/>
        <v>3.9772566911380869E-11</v>
      </c>
      <c r="JF37" s="92">
        <f t="shared" si="136"/>
        <v>1.3646201779939168E-11</v>
      </c>
      <c r="JG37" s="92">
        <f t="shared" si="137"/>
        <v>9.8300074999802327E-12</v>
      </c>
      <c r="JH37" s="92">
        <f t="shared" si="138"/>
        <v>1.2618623905047721E-11</v>
      </c>
      <c r="JI37" s="92">
        <f t="shared" si="139"/>
        <v>3.106056912927143E-13</v>
      </c>
      <c r="JJ37" s="92">
        <f t="shared" si="140"/>
        <v>3.3799322391604223E-12</v>
      </c>
      <c r="JK37" s="92">
        <f t="shared" si="141"/>
        <v>1.5667396699650853E-10</v>
      </c>
      <c r="JL37" s="92">
        <f t="shared" si="142"/>
        <v>2.7546727626896294E-11</v>
      </c>
      <c r="JM37" s="92">
        <f t="shared" si="143"/>
        <v>3.4361707131717128E-14</v>
      </c>
    </row>
    <row r="38" spans="2:273" x14ac:dyDescent="0.25">
      <c r="B38" s="2">
        <v>11</v>
      </c>
      <c r="C38" s="37">
        <v>79.417000000000002</v>
      </c>
      <c r="D38" s="37">
        <v>84.513000000000005</v>
      </c>
      <c r="E38" s="37">
        <v>83.462000000000003</v>
      </c>
      <c r="F38" s="37">
        <v>86.644000000000005</v>
      </c>
      <c r="G38" s="37">
        <v>82.778000000000006</v>
      </c>
      <c r="H38" s="37">
        <v>81.622</v>
      </c>
      <c r="I38" s="37">
        <v>81.266999999999996</v>
      </c>
      <c r="J38" s="37">
        <v>81.688999999999993</v>
      </c>
      <c r="K38" s="37">
        <v>79.956000000000003</v>
      </c>
      <c r="L38" s="37">
        <v>81.578000000000003</v>
      </c>
      <c r="M38" s="37">
        <v>80.266999999999996</v>
      </c>
      <c r="N38" s="37">
        <v>81.888999999999996</v>
      </c>
      <c r="O38" s="37">
        <v>80</v>
      </c>
      <c r="P38" s="37">
        <v>75.146000000000001</v>
      </c>
      <c r="Q38" s="37">
        <v>73.683000000000007</v>
      </c>
      <c r="S38" s="4">
        <f t="shared" si="7"/>
        <v>80.94994715069582</v>
      </c>
      <c r="T38" s="4">
        <f t="shared" si="8"/>
        <v>84.33527835788847</v>
      </c>
      <c r="U38" s="4">
        <f t="shared" si="9"/>
        <v>83.860380290824693</v>
      </c>
      <c r="V38" s="4">
        <f t="shared" si="10"/>
        <v>87.099444325942201</v>
      </c>
      <c r="W38" s="4">
        <f t="shared" si="11"/>
        <v>83.113807898930105</v>
      </c>
      <c r="X38" s="4">
        <f t="shared" si="12"/>
        <v>81.905955893659183</v>
      </c>
      <c r="Y38" s="4">
        <f t="shared" si="13"/>
        <v>80.813489057920975</v>
      </c>
      <c r="Z38" s="4">
        <f t="shared" si="14"/>
        <v>80.363379643048049</v>
      </c>
      <c r="AA38" s="4">
        <f t="shared" si="15"/>
        <v>79.876483469377405</v>
      </c>
      <c r="AB38" s="4">
        <f t="shared" si="16"/>
        <v>80.984231549583328</v>
      </c>
      <c r="AC38" s="4">
        <f t="shared" si="17"/>
        <v>79.320994997080462</v>
      </c>
      <c r="AD38" s="4">
        <f t="shared" si="18"/>
        <v>80.810910029969335</v>
      </c>
      <c r="AE38" s="4">
        <f t="shared" si="19"/>
        <v>79.374116213458947</v>
      </c>
      <c r="AF38" s="4">
        <f t="shared" si="20"/>
        <v>75.736340973976965</v>
      </c>
      <c r="AG38" s="4">
        <f t="shared" si="21"/>
        <v>72.608700918770467</v>
      </c>
      <c r="AI38" s="4">
        <f t="shared" si="22"/>
        <v>-1.5329471506958186</v>
      </c>
      <c r="AJ38" s="4">
        <f t="shared" si="23"/>
        <v>0.17772164211153552</v>
      </c>
      <c r="AK38" s="4">
        <f t="shared" si="24"/>
        <v>-0.39838029082469006</v>
      </c>
      <c r="AL38" s="4">
        <f t="shared" si="25"/>
        <v>-0.45544432594219586</v>
      </c>
      <c r="AM38" s="4">
        <f t="shared" si="26"/>
        <v>-0.33580789893009921</v>
      </c>
      <c r="AN38" s="4">
        <f t="shared" si="27"/>
        <v>-0.28395589365918283</v>
      </c>
      <c r="AO38" s="4">
        <f t="shared" si="28"/>
        <v>0.45351094207902065</v>
      </c>
      <c r="AP38" s="4">
        <f t="shared" si="29"/>
        <v>1.3256203569519442</v>
      </c>
      <c r="AQ38" s="4">
        <f t="shared" si="30"/>
        <v>7.9516530622598225E-2</v>
      </c>
      <c r="AR38" s="4">
        <f t="shared" si="31"/>
        <v>0.59376845041667536</v>
      </c>
      <c r="AS38" s="4">
        <f t="shared" si="32"/>
        <v>0.94600500291953438</v>
      </c>
      <c r="AT38" s="4">
        <f t="shared" si="33"/>
        <v>1.0780899700306605</v>
      </c>
      <c r="AU38" s="4">
        <f t="shared" si="34"/>
        <v>0.6258837865410527</v>
      </c>
      <c r="AV38" s="4">
        <f t="shared" si="35"/>
        <v>-0.59034097397696428</v>
      </c>
      <c r="AW38" s="4">
        <f t="shared" si="35"/>
        <v>1.0742990812295403</v>
      </c>
      <c r="AY38" s="2">
        <f t="shared" si="95"/>
        <v>80.949907803230204</v>
      </c>
      <c r="AZ38" s="2">
        <f t="shared" si="36"/>
        <v>84.335271104982198</v>
      </c>
      <c r="BA38" s="2">
        <f t="shared" si="36"/>
        <v>83.860379073834167</v>
      </c>
      <c r="BB38" s="2">
        <f t="shared" si="36"/>
        <v>87.099395221591024</v>
      </c>
      <c r="BC38" s="2">
        <f t="shared" si="36"/>
        <v>83.113807372872259</v>
      </c>
      <c r="BD38" s="2">
        <f t="shared" si="36"/>
        <v>81.905955633189208</v>
      </c>
      <c r="BE38" s="2">
        <f t="shared" si="36"/>
        <v>80.813488923573416</v>
      </c>
      <c r="BF38" s="2">
        <f t="shared" si="36"/>
        <v>80.363379591160438</v>
      </c>
      <c r="BG38" s="2">
        <f t="shared" si="36"/>
        <v>79.876483432441077</v>
      </c>
      <c r="BH38" s="2">
        <f t="shared" si="36"/>
        <v>80.984231502512387</v>
      </c>
      <c r="BI38" s="2">
        <f t="shared" si="36"/>
        <v>79.320994995741415</v>
      </c>
      <c r="BJ38" s="2">
        <f t="shared" si="36"/>
        <v>80.810910016845796</v>
      </c>
      <c r="BK38" s="2">
        <f t="shared" si="36"/>
        <v>79.374115736376055</v>
      </c>
      <c r="BL38" s="2">
        <f t="shared" si="36"/>
        <v>75.736340884972563</v>
      </c>
      <c r="BM38" s="2">
        <f t="shared" si="36"/>
        <v>72.608700918643365</v>
      </c>
      <c r="BO38" s="2">
        <f t="shared" si="37"/>
        <v>79.417000000000002</v>
      </c>
      <c r="BP38" s="2">
        <f t="shared" si="38"/>
        <v>84.513000000000005</v>
      </c>
      <c r="BQ38" s="2">
        <f t="shared" si="39"/>
        <v>83.462000000000003</v>
      </c>
      <c r="BR38" s="2">
        <f t="shared" si="40"/>
        <v>86.644000000000005</v>
      </c>
      <c r="BS38" s="2">
        <f t="shared" si="41"/>
        <v>82.778000000000006</v>
      </c>
      <c r="BT38" s="2">
        <f t="shared" si="42"/>
        <v>81.622</v>
      </c>
      <c r="BU38" s="2">
        <f t="shared" si="43"/>
        <v>81.266999999999996</v>
      </c>
      <c r="BV38" s="2">
        <f t="shared" si="44"/>
        <v>81.688999999999993</v>
      </c>
      <c r="BW38" s="2">
        <f t="shared" si="45"/>
        <v>79.956000000000003</v>
      </c>
      <c r="BX38" s="2">
        <f t="shared" si="46"/>
        <v>81.578000000000003</v>
      </c>
      <c r="BY38" s="2">
        <f t="shared" si="47"/>
        <v>80.266999999999996</v>
      </c>
      <c r="BZ38" s="2">
        <f t="shared" si="48"/>
        <v>81.888999999999996</v>
      </c>
      <c r="CA38" s="2">
        <f t="shared" si="49"/>
        <v>80</v>
      </c>
      <c r="CB38" s="2">
        <f t="shared" si="50"/>
        <v>75.146000000000001</v>
      </c>
      <c r="CC38" s="2">
        <f t="shared" si="51"/>
        <v>73.683000000000007</v>
      </c>
      <c r="CE38" s="2" t="str">
        <f t="shared" si="96"/>
        <v/>
      </c>
      <c r="CF38" s="2" t="str">
        <f t="shared" si="97"/>
        <v/>
      </c>
      <c r="CG38" s="2" t="str">
        <f t="shared" si="98"/>
        <v/>
      </c>
      <c r="CH38" s="2" t="str">
        <f t="shared" si="99"/>
        <v/>
      </c>
      <c r="CI38" s="2" t="str">
        <f t="shared" si="100"/>
        <v/>
      </c>
      <c r="CJ38" s="2" t="str">
        <f t="shared" si="101"/>
        <v/>
      </c>
      <c r="CK38" s="2" t="str">
        <f t="shared" si="102"/>
        <v/>
      </c>
      <c r="CL38" s="2" t="str">
        <f t="shared" si="103"/>
        <v/>
      </c>
      <c r="CM38" s="2" t="str">
        <f t="shared" si="104"/>
        <v/>
      </c>
      <c r="CN38" s="2" t="str">
        <f t="shared" si="105"/>
        <v/>
      </c>
      <c r="CO38" s="2" t="str">
        <f t="shared" si="106"/>
        <v/>
      </c>
      <c r="CP38" s="2" t="str">
        <f t="shared" si="107"/>
        <v/>
      </c>
      <c r="CQ38" s="2" t="str">
        <f t="shared" si="108"/>
        <v/>
      </c>
      <c r="CR38" s="2" t="str">
        <f t="shared" si="109"/>
        <v/>
      </c>
      <c r="CS38" s="2" t="str">
        <f t="shared" si="110"/>
        <v/>
      </c>
      <c r="CU38" s="2" t="str">
        <f t="shared" si="53"/>
        <v/>
      </c>
      <c r="CV38" s="2" t="str">
        <f t="shared" si="54"/>
        <v/>
      </c>
      <c r="CW38" s="2" t="str">
        <f t="shared" si="55"/>
        <v/>
      </c>
      <c r="CX38" s="2" t="str">
        <f t="shared" si="56"/>
        <v/>
      </c>
      <c r="CY38" s="2" t="str">
        <f t="shared" si="57"/>
        <v/>
      </c>
      <c r="CZ38" s="2" t="str">
        <f t="shared" si="58"/>
        <v/>
      </c>
      <c r="DA38" s="2" t="str">
        <f t="shared" si="59"/>
        <v/>
      </c>
      <c r="DB38" s="2" t="str">
        <f t="shared" si="60"/>
        <v/>
      </c>
      <c r="DC38" s="2" t="str">
        <f t="shared" si="61"/>
        <v/>
      </c>
      <c r="DD38" s="2" t="str">
        <f t="shared" si="62"/>
        <v/>
      </c>
      <c r="DE38" s="2" t="str">
        <f t="shared" si="63"/>
        <v/>
      </c>
      <c r="DF38" s="2" t="str">
        <f t="shared" si="64"/>
        <v/>
      </c>
      <c r="DG38" s="2" t="str">
        <f t="shared" si="65"/>
        <v/>
      </c>
      <c r="DH38" s="2" t="str">
        <f t="shared" si="66"/>
        <v/>
      </c>
      <c r="DI38" s="2" t="str">
        <f t="shared" si="67"/>
        <v/>
      </c>
      <c r="DK38" s="2">
        <f t="shared" si="68"/>
        <v>80.857067823639781</v>
      </c>
      <c r="DL38" s="2">
        <f t="shared" si="69"/>
        <v>84.113427896172638</v>
      </c>
      <c r="DM38" s="2">
        <f t="shared" si="69"/>
        <v>83.566607001053399</v>
      </c>
      <c r="DN38" s="2">
        <f t="shared" si="69"/>
        <v>87.192138850174203</v>
      </c>
      <c r="DO38" s="2">
        <f t="shared" si="69"/>
        <v>82.765753850800351</v>
      </c>
      <c r="DP38" s="2">
        <f t="shared" si="69"/>
        <v>81.862002114164881</v>
      </c>
      <c r="DQ38" s="2">
        <f t="shared" si="69"/>
        <v>80.253141860465121</v>
      </c>
      <c r="DR38" s="2">
        <f t="shared" si="69"/>
        <v>80.347544850498352</v>
      </c>
      <c r="DS38" s="2">
        <f t="shared" si="69"/>
        <v>79.800898671096334</v>
      </c>
      <c r="DT38" s="2">
        <f t="shared" si="69"/>
        <v>80.624862544904516</v>
      </c>
      <c r="DU38" s="2">
        <f t="shared" si="69"/>
        <v>78.875760975609765</v>
      </c>
      <c r="DV38" s="2">
        <f t="shared" si="69"/>
        <v>80.45250015101179</v>
      </c>
      <c r="DW38" s="2">
        <f t="shared" si="69"/>
        <v>79.307405919661733</v>
      </c>
      <c r="DX38" s="2">
        <f t="shared" si="69"/>
        <v>75.592339746300198</v>
      </c>
      <c r="DY38" s="2">
        <f t="shared" si="69"/>
        <v>72.453588576430704</v>
      </c>
      <c r="EA38" s="2">
        <f t="shared" si="70"/>
        <v>82.38272665404439</v>
      </c>
      <c r="EB38" s="2">
        <f t="shared" si="71"/>
        <v>88.086303939530026</v>
      </c>
      <c r="EC38" s="2">
        <f t="shared" si="72"/>
        <v>89.166271207904416</v>
      </c>
      <c r="ED38" s="2">
        <f t="shared" si="73"/>
        <v>85.626262023524291</v>
      </c>
      <c r="EE38" s="2">
        <f t="shared" si="74"/>
        <v>89.526857034697514</v>
      </c>
      <c r="EF38" s="2">
        <f t="shared" si="75"/>
        <v>82.763384140153278</v>
      </c>
      <c r="EG38" s="2">
        <f t="shared" si="76"/>
        <v>92.400764274899515</v>
      </c>
      <c r="EH38" s="2">
        <f t="shared" si="77"/>
        <v>80.704613639476648</v>
      </c>
      <c r="EI38" s="2">
        <f t="shared" si="78"/>
        <v>81.516071155572064</v>
      </c>
      <c r="EJ38" s="2">
        <f t="shared" si="79"/>
        <v>88.127305419928661</v>
      </c>
      <c r="EK38" s="2">
        <f t="shared" si="80"/>
        <v>90.450633346372442</v>
      </c>
      <c r="EL38" s="2">
        <f t="shared" si="81"/>
        <v>88.740324301468235</v>
      </c>
      <c r="EM38" s="2">
        <f t="shared" si="82"/>
        <v>80.674989390307701</v>
      </c>
      <c r="EN38" s="2">
        <f t="shared" si="83"/>
        <v>78.924042920378767</v>
      </c>
      <c r="EO38" s="2">
        <f t="shared" si="84"/>
        <v>76.633798664647571</v>
      </c>
      <c r="EQ38" s="2">
        <f t="shared" si="85"/>
        <v>87.204017120518714</v>
      </c>
      <c r="ER38" s="2">
        <f t="shared" si="86"/>
        <v>86.315740875887172</v>
      </c>
      <c r="ES38" s="2">
        <f t="shared" si="86"/>
        <v>87.625671872883402</v>
      </c>
      <c r="ET38" s="2">
        <f t="shared" si="86"/>
        <v>85.457151947653912</v>
      </c>
      <c r="EU38" s="2">
        <f t="shared" si="86"/>
        <v>85.307322202682045</v>
      </c>
      <c r="EV38" s="2">
        <f t="shared" si="86"/>
        <v>82.040662088088013</v>
      </c>
      <c r="EW38" s="2">
        <f t="shared" si="86"/>
        <v>86.269223675165776</v>
      </c>
      <c r="EX38" s="2">
        <f t="shared" si="86"/>
        <v>81.460636060828719</v>
      </c>
      <c r="EY38" s="2">
        <f t="shared" si="86"/>
        <v>80.686420631330591</v>
      </c>
      <c r="EZ38" s="2">
        <f t="shared" si="86"/>
        <v>85.405378635539378</v>
      </c>
      <c r="FA38" s="2">
        <f t="shared" si="86"/>
        <v>86.351498534926151</v>
      </c>
      <c r="FB38" s="2">
        <f t="shared" si="86"/>
        <v>85.741579021646942</v>
      </c>
      <c r="FC38" s="2">
        <f t="shared" si="86"/>
        <v>79.423916318498982</v>
      </c>
      <c r="FD38" s="2">
        <f t="shared" si="86"/>
        <v>77.978185896451023</v>
      </c>
      <c r="FE38" s="2">
        <f t="shared" si="86"/>
        <v>79.153813911816997</v>
      </c>
      <c r="FG38" s="2">
        <f t="shared" si="87"/>
        <v>6.0850805418032394E-2</v>
      </c>
      <c r="FH38" s="2">
        <f t="shared" si="88"/>
        <v>5.583982391837302E-2</v>
      </c>
      <c r="FI38" s="2">
        <f t="shared" si="88"/>
        <v>5.2462696547714634E-2</v>
      </c>
      <c r="FJ38" s="2">
        <f t="shared" si="88"/>
        <v>5.9227824026679823E-2</v>
      </c>
      <c r="FK38" s="2">
        <f t="shared" si="88"/>
        <v>5.1479516726888816E-2</v>
      </c>
      <c r="FL38" s="2">
        <f t="shared" si="88"/>
        <v>4.8763236735940491E-2</v>
      </c>
      <c r="FM38" s="2">
        <f t="shared" si="88"/>
        <v>4.6128579058221784E-2</v>
      </c>
      <c r="FN38" s="2">
        <f t="shared" si="88"/>
        <v>4.4344706571981633E-2</v>
      </c>
      <c r="FO38" s="2">
        <f t="shared" si="88"/>
        <v>4.4068778127597262E-2</v>
      </c>
      <c r="FP38" s="2">
        <f t="shared" si="88"/>
        <v>4.7900689885667508E-2</v>
      </c>
      <c r="FQ38" s="2">
        <f t="shared" si="88"/>
        <v>3.8465945828481195E-2</v>
      </c>
      <c r="FR38" s="2">
        <f t="shared" si="88"/>
        <v>4.324576443723175E-2</v>
      </c>
      <c r="FS38" s="2">
        <f t="shared" si="88"/>
        <v>4.878017816141083E-2</v>
      </c>
      <c r="FT38" s="2">
        <f t="shared" si="88"/>
        <v>4.3221676494317213E-2</v>
      </c>
      <c r="FU38" s="2">
        <f t="shared" si="88"/>
        <v>3.7106036636494401E-2</v>
      </c>
      <c r="FW38" s="2">
        <f t="shared" si="111"/>
        <v>5.0006677343654431E-7</v>
      </c>
      <c r="FX38" s="2">
        <f t="shared" si="89"/>
        <v>8.4148431740851412E-7</v>
      </c>
      <c r="FY38" s="2">
        <f t="shared" si="89"/>
        <v>9.1605410622833474E-7</v>
      </c>
      <c r="FZ38" s="2">
        <f t="shared" si="89"/>
        <v>8.9555224215785118E-7</v>
      </c>
      <c r="GA38" s="2">
        <f t="shared" si="89"/>
        <v>1.1381291882385219E-6</v>
      </c>
      <c r="GB38" s="2">
        <f t="shared" si="89"/>
        <v>1.0876912679866178E-6</v>
      </c>
      <c r="GC38" s="2">
        <f t="shared" si="89"/>
        <v>8.9664339212268169E-7</v>
      </c>
      <c r="GD38" s="2">
        <f t="shared" si="89"/>
        <v>8.3329384186028735E-7</v>
      </c>
      <c r="GE38" s="2">
        <f t="shared" si="89"/>
        <v>9.5742021144645379E-7</v>
      </c>
      <c r="GF38" s="2">
        <f t="shared" si="89"/>
        <v>1.1873697782510999E-6</v>
      </c>
      <c r="GG38" s="2">
        <f t="shared" si="89"/>
        <v>1.0718002454604981E-6</v>
      </c>
      <c r="GH38" s="2">
        <f t="shared" si="89"/>
        <v>1.142168977573521E-6</v>
      </c>
      <c r="GI38" s="2">
        <f t="shared" si="89"/>
        <v>9.181193542576553E-7</v>
      </c>
      <c r="GJ38" s="2">
        <f t="shared" si="89"/>
        <v>6.9576344639245073E-7</v>
      </c>
      <c r="GK38" s="2">
        <f t="shared" si="89"/>
        <v>5.2123931893141002E-7</v>
      </c>
      <c r="GM38" s="92">
        <f t="shared" si="112"/>
        <v>3.2369188742282934E-8</v>
      </c>
      <c r="GN38" s="92">
        <f t="shared" si="90"/>
        <v>5.1555937227589708E-9</v>
      </c>
      <c r="GO38" s="92">
        <f t="shared" si="90"/>
        <v>8.1322122938528529E-10</v>
      </c>
      <c r="GP38" s="92">
        <f t="shared" si="90"/>
        <v>3.891361326589458E-8</v>
      </c>
      <c r="GQ38" s="92">
        <f t="shared" si="90"/>
        <v>3.4750899927803771E-10</v>
      </c>
      <c r="GR38" s="92">
        <f t="shared" si="90"/>
        <v>1.6308048754763665E-10</v>
      </c>
      <c r="GS38" s="92">
        <f t="shared" si="90"/>
        <v>8.9446506310470311E-11</v>
      </c>
      <c r="GT38" s="92">
        <f t="shared" si="90"/>
        <v>3.1904448454288177E-11</v>
      </c>
      <c r="GU38" s="92">
        <f t="shared" si="90"/>
        <v>2.3292625198599491E-11</v>
      </c>
      <c r="GV38" s="92">
        <f t="shared" si="90"/>
        <v>3.0272953119517589E-11</v>
      </c>
      <c r="GW38" s="92">
        <f t="shared" si="90"/>
        <v>8.2778352862442499E-13</v>
      </c>
      <c r="GX38" s="92">
        <f t="shared" si="90"/>
        <v>8.3681915401093519E-12</v>
      </c>
      <c r="GY38" s="92">
        <f t="shared" si="90"/>
        <v>3.3536738135197063E-10</v>
      </c>
      <c r="GZ38" s="92">
        <f t="shared" si="90"/>
        <v>6.1926163319357789E-11</v>
      </c>
      <c r="HA38" s="92">
        <f t="shared" si="90"/>
        <v>9.9948647920046281E-14</v>
      </c>
      <c r="HC38" s="92">
        <f t="shared" si="144"/>
        <v>2.3507180325406271E-27</v>
      </c>
      <c r="HD38" s="92">
        <f t="shared" si="91"/>
        <v>1.0044897176754126E-25</v>
      </c>
      <c r="HE38" s="92">
        <f t="shared" si="91"/>
        <v>1.3451086500254896E-28</v>
      </c>
      <c r="HF38" s="92">
        <f t="shared" si="91"/>
        <v>6.5918855198590675E-27</v>
      </c>
      <c r="HG38" s="92">
        <f t="shared" si="91"/>
        <v>1.1048185583560195E-31</v>
      </c>
      <c r="HH38" s="92">
        <f t="shared" si="91"/>
        <v>3.0997712287655133E-28</v>
      </c>
      <c r="HI38" s="92">
        <f t="shared" si="91"/>
        <v>4.8922292949857894E-34</v>
      </c>
      <c r="HJ38" s="92">
        <f t="shared" si="91"/>
        <v>6.1247209058416005E-34</v>
      </c>
      <c r="HK38" s="92">
        <f t="shared" si="91"/>
        <v>3.0794639960654508E-33</v>
      </c>
      <c r="HL38" s="92">
        <f t="shared" si="91"/>
        <v>5.9529788119017372E-33</v>
      </c>
      <c r="HM38" s="92">
        <f t="shared" si="91"/>
        <v>1.0667464680321298E-38</v>
      </c>
      <c r="HN38" s="92">
        <f t="shared" si="91"/>
        <v>1.5030144384597928E-36</v>
      </c>
      <c r="HO38" s="92">
        <f t="shared" si="91"/>
        <v>1.4321335573699485E-27</v>
      </c>
      <c r="HP38" s="92">
        <f t="shared" si="91"/>
        <v>1.3275884067343348E-29</v>
      </c>
      <c r="HQ38" s="92">
        <f t="shared" si="91"/>
        <v>2.2310847159077094E-40</v>
      </c>
      <c r="HS38" s="92">
        <f t="shared" si="113"/>
        <v>6.2917272907912805E-86</v>
      </c>
      <c r="HT38" s="92">
        <f t="shared" si="92"/>
        <v>4.6982213739366216E-79</v>
      </c>
      <c r="HU38" s="92">
        <f t="shared" si="92"/>
        <v>1.0532998791368902E-88</v>
      </c>
      <c r="HV38" s="92">
        <f t="shared" si="92"/>
        <v>5.3778947743983542E-81</v>
      </c>
      <c r="HW38" s="92">
        <f t="shared" si="92"/>
        <v>3.8183303913345088E-98</v>
      </c>
      <c r="HX38" s="92">
        <f t="shared" si="92"/>
        <v>5.6497779973664087E-87</v>
      </c>
      <c r="HY38" s="92">
        <f t="shared" si="92"/>
        <v>3.7383068537184336E-106</v>
      </c>
      <c r="HZ38" s="92">
        <f t="shared" si="92"/>
        <v>1.4732511583268722E-106</v>
      </c>
      <c r="IA38" s="92">
        <f t="shared" si="92"/>
        <v>1.4140434521340026E-103</v>
      </c>
      <c r="IB38" s="92">
        <f t="shared" si="92"/>
        <v>2.3691923944652563E-103</v>
      </c>
      <c r="IC38" s="92">
        <f t="shared" si="92"/>
        <v>2.8012214074996027E-119</v>
      </c>
      <c r="ID38" s="92">
        <f t="shared" si="92"/>
        <v>3.4755013465122222E-113</v>
      </c>
      <c r="IE38" s="92">
        <f t="shared" si="92"/>
        <v>1.0875259216086376E-84</v>
      </c>
      <c r="IF38" s="92">
        <f t="shared" si="92"/>
        <v>3.8673545153337144E-55</v>
      </c>
      <c r="IG38" s="92">
        <f t="shared" si="92"/>
        <v>5.3828581595150393E-51</v>
      </c>
      <c r="II38" s="92">
        <f t="shared" si="114"/>
        <v>4.7111580981605323E-266</v>
      </c>
      <c r="IJ38" s="92">
        <f t="shared" si="115"/>
        <v>1.5750605793355535E-242</v>
      </c>
      <c r="IK38" s="92">
        <f t="shared" si="116"/>
        <v>4.2406618335993495E-273</v>
      </c>
      <c r="IL38" s="92">
        <f t="shared" si="117"/>
        <v>1.852416551763395E-246</v>
      </c>
      <c r="IM38" s="92">
        <f t="shared" si="118"/>
        <v>1.0844545657947856E-302</v>
      </c>
      <c r="IN38" s="92">
        <f t="shared" si="119"/>
        <v>7.1804800780603459E-269</v>
      </c>
      <c r="IO38" s="92">
        <f t="shared" si="120"/>
        <v>0</v>
      </c>
      <c r="IP38" s="92">
        <f t="shared" si="121"/>
        <v>0</v>
      </c>
      <c r="IQ38" s="92">
        <f t="shared" si="122"/>
        <v>0</v>
      </c>
      <c r="IR38" s="92">
        <f t="shared" si="123"/>
        <v>0</v>
      </c>
      <c r="IS38" s="92">
        <f t="shared" si="124"/>
        <v>0</v>
      </c>
      <c r="IT38" s="92">
        <f t="shared" si="125"/>
        <v>0</v>
      </c>
      <c r="IU38" s="92">
        <f t="shared" si="126"/>
        <v>9.2422540238327192E-260</v>
      </c>
      <c r="IV38" s="92">
        <f t="shared" si="127"/>
        <v>4.9165945470092481E-204</v>
      </c>
      <c r="IW38" s="92">
        <f t="shared" si="128"/>
        <v>1.2410062070187882E-132</v>
      </c>
      <c r="IY38" s="92">
        <f t="shared" si="129"/>
        <v>3.2369188742282934E-8</v>
      </c>
      <c r="IZ38" s="92">
        <f t="shared" si="130"/>
        <v>5.1555937227589708E-9</v>
      </c>
      <c r="JA38" s="92">
        <f t="shared" si="131"/>
        <v>8.1322122938528529E-10</v>
      </c>
      <c r="JB38" s="92">
        <f t="shared" si="132"/>
        <v>3.891361326589458E-8</v>
      </c>
      <c r="JC38" s="92">
        <f t="shared" si="133"/>
        <v>3.4750899927803771E-10</v>
      </c>
      <c r="JD38" s="92">
        <f t="shared" si="134"/>
        <v>1.6308048754763665E-10</v>
      </c>
      <c r="JE38" s="92">
        <f t="shared" si="135"/>
        <v>8.9446506310470311E-11</v>
      </c>
      <c r="JF38" s="92">
        <f t="shared" si="136"/>
        <v>3.1904448454288177E-11</v>
      </c>
      <c r="JG38" s="92">
        <f t="shared" si="137"/>
        <v>2.3292625198599491E-11</v>
      </c>
      <c r="JH38" s="92">
        <f t="shared" si="138"/>
        <v>3.0272953119517589E-11</v>
      </c>
      <c r="JI38" s="92">
        <f t="shared" si="139"/>
        <v>8.2778352862442499E-13</v>
      </c>
      <c r="JJ38" s="92">
        <f t="shared" si="140"/>
        <v>8.3681915401093519E-12</v>
      </c>
      <c r="JK38" s="92">
        <f t="shared" si="141"/>
        <v>3.3536738135197063E-10</v>
      </c>
      <c r="JL38" s="92">
        <f t="shared" si="142"/>
        <v>6.1926163319357789E-11</v>
      </c>
      <c r="JM38" s="92">
        <f t="shared" si="143"/>
        <v>9.9948647920046281E-14</v>
      </c>
    </row>
    <row r="39" spans="2:273" x14ac:dyDescent="0.25">
      <c r="B39" s="2">
        <v>12</v>
      </c>
      <c r="C39" s="37">
        <v>82.417000000000002</v>
      </c>
      <c r="D39" s="37">
        <v>83.667000000000002</v>
      </c>
      <c r="E39" s="37">
        <v>83.102999999999994</v>
      </c>
      <c r="F39" s="37">
        <v>86.332999999999998</v>
      </c>
      <c r="G39" s="37">
        <v>83.311000000000007</v>
      </c>
      <c r="H39" s="37">
        <v>81.733000000000004</v>
      </c>
      <c r="I39" s="37">
        <v>81.111000000000004</v>
      </c>
      <c r="J39" s="37">
        <v>80.8</v>
      </c>
      <c r="K39" s="37">
        <v>79.688999999999993</v>
      </c>
      <c r="L39" s="37">
        <v>81.933000000000007</v>
      </c>
      <c r="M39" s="37">
        <v>80.911000000000001</v>
      </c>
      <c r="N39" s="37">
        <v>82.378</v>
      </c>
      <c r="O39" s="37">
        <v>80.116</v>
      </c>
      <c r="P39" s="37">
        <v>74.975999999999999</v>
      </c>
      <c r="Q39" s="37">
        <v>73.340999999999994</v>
      </c>
      <c r="S39" s="4">
        <f t="shared" si="7"/>
        <v>81.276254642076793</v>
      </c>
      <c r="T39" s="4">
        <f t="shared" si="8"/>
        <v>84.760968550470167</v>
      </c>
      <c r="U39" s="4">
        <f t="shared" si="9"/>
        <v>84.322186499349655</v>
      </c>
      <c r="V39" s="4">
        <f t="shared" si="10"/>
        <v>87.399353094902523</v>
      </c>
      <c r="W39" s="4">
        <f t="shared" si="11"/>
        <v>83.452824898426428</v>
      </c>
      <c r="X39" s="4">
        <f t="shared" si="12"/>
        <v>82.137670197719757</v>
      </c>
      <c r="Y39" s="4">
        <f t="shared" si="13"/>
        <v>81.069251387815655</v>
      </c>
      <c r="Z39" s="4">
        <f t="shared" si="14"/>
        <v>80.584391860282309</v>
      </c>
      <c r="AA39" s="4">
        <f t="shared" si="15"/>
        <v>80.064943646356554</v>
      </c>
      <c r="AB39" s="4">
        <f t="shared" si="16"/>
        <v>81.247621672286655</v>
      </c>
      <c r="AC39" s="4">
        <f t="shared" si="17"/>
        <v>79.632899930964484</v>
      </c>
      <c r="AD39" s="4">
        <f t="shared" si="18"/>
        <v>81.15404541635543</v>
      </c>
      <c r="AE39" s="4">
        <f t="shared" si="19"/>
        <v>79.620089591193135</v>
      </c>
      <c r="AF39" s="4">
        <f t="shared" si="20"/>
        <v>75.994408896841506</v>
      </c>
      <c r="AG39" s="4">
        <f t="shared" si="21"/>
        <v>72.795698191199776</v>
      </c>
      <c r="AI39" s="4">
        <f t="shared" si="22"/>
        <v>1.1407453579232083</v>
      </c>
      <c r="AJ39" s="4">
        <f t="shared" si="23"/>
        <v>-1.0939685504701657</v>
      </c>
      <c r="AK39" s="4">
        <f t="shared" si="24"/>
        <v>-1.2191864993496608</v>
      </c>
      <c r="AL39" s="4">
        <f t="shared" si="25"/>
        <v>-1.0663530949025244</v>
      </c>
      <c r="AM39" s="4">
        <f t="shared" si="26"/>
        <v>-0.14182489842642099</v>
      </c>
      <c r="AN39" s="4">
        <f t="shared" si="27"/>
        <v>-0.40467019771975288</v>
      </c>
      <c r="AO39" s="4">
        <f t="shared" si="28"/>
        <v>4.1748612184349554E-2</v>
      </c>
      <c r="AP39" s="4">
        <f t="shared" si="29"/>
        <v>0.21560813971768766</v>
      </c>
      <c r="AQ39" s="4">
        <f t="shared" si="30"/>
        <v>-0.37594364635656063</v>
      </c>
      <c r="AR39" s="4">
        <f t="shared" si="31"/>
        <v>0.68537832771335161</v>
      </c>
      <c r="AS39" s="4">
        <f t="shared" si="32"/>
        <v>1.2781000690355171</v>
      </c>
      <c r="AT39" s="4">
        <f t="shared" si="33"/>
        <v>1.22395458364457</v>
      </c>
      <c r="AU39" s="4">
        <f t="shared" si="34"/>
        <v>0.49591040880686421</v>
      </c>
      <c r="AV39" s="4">
        <f t="shared" si="35"/>
        <v>-1.0184088968415068</v>
      </c>
      <c r="AW39" s="4">
        <f t="shared" si="35"/>
        <v>0.54530180880021817</v>
      </c>
      <c r="AY39" s="2">
        <f t="shared" si="95"/>
        <v>81.276185880560021</v>
      </c>
      <c r="AZ39" s="2">
        <f t="shared" si="36"/>
        <v>84.760954932285912</v>
      </c>
      <c r="BA39" s="2">
        <f t="shared" si="36"/>
        <v>84.322184035478827</v>
      </c>
      <c r="BB39" s="2">
        <f t="shared" si="36"/>
        <v>87.399268547054874</v>
      </c>
      <c r="BC39" s="2">
        <f t="shared" si="36"/>
        <v>83.452823793673574</v>
      </c>
      <c r="BD39" s="2">
        <f t="shared" si="36"/>
        <v>82.137669638421812</v>
      </c>
      <c r="BE39" s="2">
        <f t="shared" si="36"/>
        <v>81.069251095308672</v>
      </c>
      <c r="BF39" s="2">
        <f t="shared" si="36"/>
        <v>80.584391742930038</v>
      </c>
      <c r="BG39" s="2">
        <f t="shared" si="36"/>
        <v>80.064943561718522</v>
      </c>
      <c r="BH39" s="2">
        <f t="shared" si="36"/>
        <v>81.247621563198493</v>
      </c>
      <c r="BI39" s="2">
        <f t="shared" si="36"/>
        <v>79.632899927520498</v>
      </c>
      <c r="BJ39" s="2">
        <f t="shared" si="36"/>
        <v>81.154045384967674</v>
      </c>
      <c r="BK39" s="2">
        <f t="shared" si="36"/>
        <v>79.620088601563609</v>
      </c>
      <c r="BL39" s="2">
        <f t="shared" si="36"/>
        <v>75.994408703033002</v>
      </c>
      <c r="BM39" s="2">
        <f t="shared" si="36"/>
        <v>72.79569819084368</v>
      </c>
      <c r="BO39" s="2">
        <f t="shared" si="37"/>
        <v>82.417000000000002</v>
      </c>
      <c r="BP39" s="2">
        <f t="shared" si="38"/>
        <v>83.667000000000002</v>
      </c>
      <c r="BQ39" s="2">
        <f t="shared" si="39"/>
        <v>83.102999999999994</v>
      </c>
      <c r="BR39" s="2">
        <f t="shared" si="40"/>
        <v>86.332999999999998</v>
      </c>
      <c r="BS39" s="2">
        <f t="shared" si="41"/>
        <v>83.311000000000007</v>
      </c>
      <c r="BT39" s="2">
        <f t="shared" si="42"/>
        <v>81.733000000000004</v>
      </c>
      <c r="BU39" s="2">
        <f t="shared" si="43"/>
        <v>81.111000000000004</v>
      </c>
      <c r="BV39" s="2">
        <f t="shared" si="44"/>
        <v>80.8</v>
      </c>
      <c r="BW39" s="2">
        <f t="shared" si="45"/>
        <v>79.688999999999993</v>
      </c>
      <c r="BX39" s="2">
        <f t="shared" si="46"/>
        <v>81.933000000000007</v>
      </c>
      <c r="BY39" s="2">
        <f t="shared" si="47"/>
        <v>80.911000000000001</v>
      </c>
      <c r="BZ39" s="2">
        <f t="shared" si="48"/>
        <v>82.378</v>
      </c>
      <c r="CA39" s="2">
        <f t="shared" si="49"/>
        <v>80.116</v>
      </c>
      <c r="CB39" s="2">
        <f t="shared" si="50"/>
        <v>74.975999999999999</v>
      </c>
      <c r="CC39" s="2">
        <f t="shared" si="51"/>
        <v>73.340999999999994</v>
      </c>
      <c r="CE39" s="2" t="str">
        <f t="shared" si="96"/>
        <v/>
      </c>
      <c r="CF39" s="2" t="str">
        <f t="shared" si="97"/>
        <v/>
      </c>
      <c r="CG39" s="2" t="str">
        <f t="shared" si="98"/>
        <v/>
      </c>
      <c r="CH39" s="2" t="str">
        <f t="shared" si="99"/>
        <v/>
      </c>
      <c r="CI39" s="2" t="str">
        <f t="shared" si="100"/>
        <v/>
      </c>
      <c r="CJ39" s="2" t="str">
        <f t="shared" si="101"/>
        <v/>
      </c>
      <c r="CK39" s="2" t="str">
        <f t="shared" si="102"/>
        <v/>
      </c>
      <c r="CL39" s="2" t="str">
        <f t="shared" si="103"/>
        <v/>
      </c>
      <c r="CM39" s="2" t="str">
        <f t="shared" si="104"/>
        <v/>
      </c>
      <c r="CN39" s="2" t="str">
        <f t="shared" si="105"/>
        <v/>
      </c>
      <c r="CO39" s="2" t="str">
        <f t="shared" si="106"/>
        <v/>
      </c>
      <c r="CP39" s="2" t="str">
        <f t="shared" si="107"/>
        <v/>
      </c>
      <c r="CQ39" s="2" t="str">
        <f t="shared" si="108"/>
        <v/>
      </c>
      <c r="CR39" s="2" t="str">
        <f t="shared" si="109"/>
        <v/>
      </c>
      <c r="CS39" s="2" t="str">
        <f t="shared" si="110"/>
        <v/>
      </c>
      <c r="CU39" s="2" t="str">
        <f t="shared" si="53"/>
        <v/>
      </c>
      <c r="CV39" s="2" t="str">
        <f t="shared" si="54"/>
        <v/>
      </c>
      <c r="CW39" s="2" t="str">
        <f t="shared" si="55"/>
        <v/>
      </c>
      <c r="CX39" s="2" t="str">
        <f t="shared" si="56"/>
        <v/>
      </c>
      <c r="CY39" s="2" t="str">
        <f t="shared" si="57"/>
        <v/>
      </c>
      <c r="CZ39" s="2" t="str">
        <f t="shared" si="58"/>
        <v/>
      </c>
      <c r="DA39" s="2" t="str">
        <f t="shared" si="59"/>
        <v/>
      </c>
      <c r="DB39" s="2" t="str">
        <f t="shared" si="60"/>
        <v/>
      </c>
      <c r="DC39" s="2" t="str">
        <f t="shared" si="61"/>
        <v/>
      </c>
      <c r="DD39" s="2" t="str">
        <f t="shared" si="62"/>
        <v/>
      </c>
      <c r="DE39" s="2" t="str">
        <f t="shared" si="63"/>
        <v/>
      </c>
      <c r="DF39" s="2" t="str">
        <f t="shared" si="64"/>
        <v/>
      </c>
      <c r="DG39" s="2" t="str">
        <f t="shared" si="65"/>
        <v/>
      </c>
      <c r="DH39" s="2" t="str">
        <f t="shared" si="66"/>
        <v/>
      </c>
      <c r="DI39" s="2" t="str">
        <f t="shared" si="67"/>
        <v/>
      </c>
      <c r="DK39" s="2">
        <f t="shared" si="68"/>
        <v>81.202318667917453</v>
      </c>
      <c r="DL39" s="2">
        <f t="shared" si="69"/>
        <v>84.553387867001589</v>
      </c>
      <c r="DM39" s="2">
        <f t="shared" si="69"/>
        <v>84.036167166356037</v>
      </c>
      <c r="DN39" s="2">
        <f t="shared" si="69"/>
        <v>87.5283944250871</v>
      </c>
      <c r="DO39" s="2">
        <f t="shared" si="69"/>
        <v>83.100185442464507</v>
      </c>
      <c r="DP39" s="2">
        <f t="shared" si="69"/>
        <v>82.10748097251583</v>
      </c>
      <c r="DQ39" s="2">
        <f t="shared" si="69"/>
        <v>80.477615362931644</v>
      </c>
      <c r="DR39" s="2">
        <f t="shared" si="69"/>
        <v>80.581962549078838</v>
      </c>
      <c r="DS39" s="2">
        <f t="shared" si="69"/>
        <v>79.995977650256705</v>
      </c>
      <c r="DT39" s="2">
        <f t="shared" si="69"/>
        <v>80.875955000945353</v>
      </c>
      <c r="DU39" s="2">
        <f t="shared" si="69"/>
        <v>79.165668292682938</v>
      </c>
      <c r="DV39" s="2">
        <f t="shared" si="69"/>
        <v>80.785981727574764</v>
      </c>
      <c r="DW39" s="2">
        <f t="shared" si="69"/>
        <v>79.566439746300219</v>
      </c>
      <c r="DX39" s="2">
        <f t="shared" si="69"/>
        <v>75.853798731501044</v>
      </c>
      <c r="DY39" s="2">
        <f t="shared" si="69"/>
        <v>72.636132946711925</v>
      </c>
      <c r="EA39" s="2">
        <f t="shared" si="70"/>
        <v>82.315874955296096</v>
      </c>
      <c r="EB39" s="2">
        <f t="shared" si="71"/>
        <v>87.961792888340398</v>
      </c>
      <c r="EC39" s="2">
        <f t="shared" si="72"/>
        <v>89.033473872703595</v>
      </c>
      <c r="ED39" s="2">
        <f t="shared" si="73"/>
        <v>85.528709668372898</v>
      </c>
      <c r="EE39" s="2">
        <f t="shared" si="74"/>
        <v>89.378645698329194</v>
      </c>
      <c r="EF39" s="2">
        <f t="shared" si="75"/>
        <v>82.67476696533285</v>
      </c>
      <c r="EG39" s="2">
        <f t="shared" si="76"/>
        <v>92.22705612502395</v>
      </c>
      <c r="EH39" s="2">
        <f t="shared" si="77"/>
        <v>80.632121933460724</v>
      </c>
      <c r="EI39" s="2">
        <f t="shared" si="78"/>
        <v>81.429325064215647</v>
      </c>
      <c r="EJ39" s="2">
        <f t="shared" si="79"/>
        <v>87.985114092972609</v>
      </c>
      <c r="EK39" s="2">
        <f t="shared" si="80"/>
        <v>90.284751839664978</v>
      </c>
      <c r="EL39" s="2">
        <f t="shared" si="81"/>
        <v>88.580548285781305</v>
      </c>
      <c r="EM39" s="2">
        <f t="shared" si="82"/>
        <v>80.574220978476433</v>
      </c>
      <c r="EN39" s="2">
        <f t="shared" si="83"/>
        <v>78.833165293886921</v>
      </c>
      <c r="EO39" s="2">
        <f t="shared" si="84"/>
        <v>76.572012680080945</v>
      </c>
      <c r="EQ39" s="2">
        <f t="shared" si="85"/>
        <v>87.091798962782462</v>
      </c>
      <c r="ER39" s="2">
        <f t="shared" si="86"/>
        <v>86.208049281421779</v>
      </c>
      <c r="ES39" s="2">
        <f t="shared" si="86"/>
        <v>87.508496328541852</v>
      </c>
      <c r="ET39" s="2">
        <f t="shared" si="86"/>
        <v>85.361089593392904</v>
      </c>
      <c r="EU39" s="2">
        <f t="shared" si="86"/>
        <v>85.20259345402863</v>
      </c>
      <c r="EV39" s="2">
        <f t="shared" si="86"/>
        <v>81.959135630064154</v>
      </c>
      <c r="EW39" s="2">
        <f t="shared" si="86"/>
        <v>86.157720294199379</v>
      </c>
      <c r="EX39" s="2">
        <f t="shared" si="86"/>
        <v>81.38051515989622</v>
      </c>
      <c r="EY39" s="2">
        <f t="shared" si="86"/>
        <v>80.607802798226004</v>
      </c>
      <c r="EZ39" s="2">
        <f t="shared" si="86"/>
        <v>85.291470862351275</v>
      </c>
      <c r="FA39" s="2">
        <f t="shared" si="86"/>
        <v>86.228026534264515</v>
      </c>
      <c r="FB39" s="2">
        <f t="shared" si="86"/>
        <v>85.612992496869737</v>
      </c>
      <c r="FC39" s="2">
        <f t="shared" si="86"/>
        <v>79.335292401637332</v>
      </c>
      <c r="FD39" s="2">
        <f t="shared" si="86"/>
        <v>77.89659567795546</v>
      </c>
      <c r="FE39" s="2">
        <f t="shared" si="86"/>
        <v>79.064522951924701</v>
      </c>
      <c r="FG39" s="2">
        <f t="shared" si="87"/>
        <v>6.6332160108968891E-2</v>
      </c>
      <c r="FH39" s="2">
        <f t="shared" si="88"/>
        <v>6.0899066311045039E-2</v>
      </c>
      <c r="FI39" s="2">
        <f t="shared" si="88"/>
        <v>5.723451004070982E-2</v>
      </c>
      <c r="FJ39" s="2">
        <f t="shared" si="88"/>
        <v>6.4573034826399658E-2</v>
      </c>
      <c r="FK39" s="2">
        <f t="shared" si="88"/>
        <v>5.6167204740366267E-2</v>
      </c>
      <c r="FL39" s="2">
        <f t="shared" si="88"/>
        <v>5.3217459573111268E-2</v>
      </c>
      <c r="FM39" s="2">
        <f t="shared" si="88"/>
        <v>5.0354881685301174E-2</v>
      </c>
      <c r="FN39" s="2">
        <f t="shared" si="88"/>
        <v>4.8415866400118038E-2</v>
      </c>
      <c r="FO39" s="2">
        <f t="shared" si="88"/>
        <v>4.8115881199681791E-2</v>
      </c>
      <c r="FP39" s="2">
        <f t="shared" si="88"/>
        <v>5.2280454602741673E-2</v>
      </c>
      <c r="FQ39" s="2">
        <f t="shared" si="88"/>
        <v>4.2021125243741068E-2</v>
      </c>
      <c r="FR39" s="2">
        <f t="shared" si="88"/>
        <v>4.7221018783036389E-2</v>
      </c>
      <c r="FS39" s="2">
        <f t="shared" si="88"/>
        <v>5.3235861888563968E-2</v>
      </c>
      <c r="FT39" s="2">
        <f t="shared" si="88"/>
        <v>4.7194825841898699E-2</v>
      </c>
      <c r="FU39" s="2">
        <f t="shared" si="88"/>
        <v>4.0540827058492143E-2</v>
      </c>
      <c r="FW39" s="2">
        <f t="shared" si="111"/>
        <v>5.4831228723522222E-7</v>
      </c>
      <c r="FX39" s="2">
        <f t="shared" si="89"/>
        <v>9.226691315280754E-7</v>
      </c>
      <c r="FY39" s="2">
        <f t="shared" si="89"/>
        <v>1.0044332651957454E-6</v>
      </c>
      <c r="FZ39" s="2">
        <f t="shared" si="89"/>
        <v>9.8195342219120742E-7</v>
      </c>
      <c r="GA39" s="2">
        <f t="shared" si="89"/>
        <v>1.2479337022687589E-6</v>
      </c>
      <c r="GB39" s="2">
        <f t="shared" si="89"/>
        <v>1.192629634329907E-6</v>
      </c>
      <c r="GC39" s="2">
        <f t="shared" si="89"/>
        <v>9.8314984412949559E-7</v>
      </c>
      <c r="GD39" s="2">
        <f t="shared" si="89"/>
        <v>9.1368845512449656E-7</v>
      </c>
      <c r="GE39" s="2">
        <f t="shared" si="89"/>
        <v>1.0497902894285232E-6</v>
      </c>
      <c r="GF39" s="2">
        <f t="shared" si="89"/>
        <v>1.3019249234693084E-6</v>
      </c>
      <c r="GG39" s="2">
        <f t="shared" si="89"/>
        <v>1.1752054782458106E-6</v>
      </c>
      <c r="GH39" s="2">
        <f t="shared" si="89"/>
        <v>1.2523632422171004E-6</v>
      </c>
      <c r="GI39" s="2">
        <f t="shared" si="89"/>
        <v>1.0066977642288041E-6</v>
      </c>
      <c r="GJ39" s="2">
        <f t="shared" si="89"/>
        <v>7.6288939743304433E-7</v>
      </c>
      <c r="GK39" s="2">
        <f t="shared" si="89"/>
        <v>5.7152751943970754E-7</v>
      </c>
      <c r="GM39" s="92">
        <f t="shared" si="112"/>
        <v>5.7567300351089927E-8</v>
      </c>
      <c r="GN39" s="92">
        <f t="shared" si="90"/>
        <v>9.8543189724503171E-9</v>
      </c>
      <c r="GO39" s="92">
        <f t="shared" si="90"/>
        <v>1.6765563140341782E-9</v>
      </c>
      <c r="GP39" s="92">
        <f t="shared" si="90"/>
        <v>6.8167589881351344E-8</v>
      </c>
      <c r="GQ39" s="92">
        <f t="shared" si="90"/>
        <v>7.4327987201260662E-10</v>
      </c>
      <c r="GR39" s="92">
        <f t="shared" si="90"/>
        <v>3.5661171415737366E-10</v>
      </c>
      <c r="GS39" s="92">
        <f t="shared" si="90"/>
        <v>1.9829153730367426E-10</v>
      </c>
      <c r="GT39" s="92">
        <f t="shared" si="90"/>
        <v>7.3474247434854414E-11</v>
      </c>
      <c r="GU39" s="92">
        <f t="shared" si="90"/>
        <v>5.4350919397715953E-11</v>
      </c>
      <c r="GV39" s="92">
        <f t="shared" si="90"/>
        <v>7.1475371088600845E-11</v>
      </c>
      <c r="GW39" s="92">
        <f t="shared" si="90"/>
        <v>2.1679493684030875E-12</v>
      </c>
      <c r="GX39" s="92">
        <f t="shared" si="90"/>
        <v>2.0383678387432276E-11</v>
      </c>
      <c r="GY39" s="92">
        <f t="shared" si="90"/>
        <v>7.0828221529412888E-10</v>
      </c>
      <c r="GZ39" s="92">
        <f t="shared" si="90"/>
        <v>1.3725946376051028E-10</v>
      </c>
      <c r="HA39" s="92">
        <f t="shared" si="90"/>
        <v>2.8519039306934682E-13</v>
      </c>
      <c r="HC39" s="92">
        <f t="shared" si="144"/>
        <v>1.0273708659760389E-26</v>
      </c>
      <c r="HD39" s="92">
        <f t="shared" si="91"/>
        <v>4.1287986729503244E-25</v>
      </c>
      <c r="HE39" s="92">
        <f t="shared" si="91"/>
        <v>6.6344957625391144E-28</v>
      </c>
      <c r="HF39" s="92">
        <f t="shared" si="91"/>
        <v>2.8544258398801774E-26</v>
      </c>
      <c r="HG39" s="92">
        <f t="shared" si="91"/>
        <v>6.6897788069112495E-31</v>
      </c>
      <c r="HH39" s="92">
        <f t="shared" si="91"/>
        <v>1.523609597730683E-27</v>
      </c>
      <c r="HI39" s="92">
        <f t="shared" si="91"/>
        <v>3.3564160292916785E-33</v>
      </c>
      <c r="HJ39" s="92">
        <f t="shared" si="91"/>
        <v>4.1958501264475634E-33</v>
      </c>
      <c r="HK39" s="92">
        <f t="shared" si="91"/>
        <v>2.0395503565327401E-32</v>
      </c>
      <c r="HL39" s="92">
        <f t="shared" si="91"/>
        <v>4.0224023477734153E-32</v>
      </c>
      <c r="HM39" s="92">
        <f t="shared" si="91"/>
        <v>9.5851067806385026E-38</v>
      </c>
      <c r="HN39" s="92">
        <f t="shared" si="91"/>
        <v>1.2130690623500348E-35</v>
      </c>
      <c r="HO39" s="92">
        <f t="shared" si="91"/>
        <v>6.5931243587444707E-27</v>
      </c>
      <c r="HP39" s="92">
        <f t="shared" si="91"/>
        <v>6.6809730943127482E-29</v>
      </c>
      <c r="HQ39" s="92">
        <f t="shared" si="91"/>
        <v>2.1466144522288074E-39</v>
      </c>
      <c r="HS39" s="92">
        <f t="shared" si="113"/>
        <v>1.3761313539553896E-84</v>
      </c>
      <c r="HT39" s="92">
        <f t="shared" si="92"/>
        <v>8.7703342665316687E-78</v>
      </c>
      <c r="HU39" s="92">
        <f t="shared" si="92"/>
        <v>2.8985926044704964E-87</v>
      </c>
      <c r="HV39" s="92">
        <f t="shared" si="92"/>
        <v>1.0808648206084593E-79</v>
      </c>
      <c r="HW39" s="92">
        <f t="shared" si="92"/>
        <v>1.5968011688897161E-96</v>
      </c>
      <c r="HX39" s="92">
        <f t="shared" si="92"/>
        <v>1.526708437334663E-85</v>
      </c>
      <c r="HY39" s="92">
        <f t="shared" si="92"/>
        <v>2.0461194524419221E-104</v>
      </c>
      <c r="HZ39" s="92">
        <f t="shared" si="92"/>
        <v>8.1507245606905809E-105</v>
      </c>
      <c r="IA39" s="92">
        <f t="shared" si="92"/>
        <v>7.1895227273641932E-102</v>
      </c>
      <c r="IB39" s="92">
        <f t="shared" si="92"/>
        <v>1.2731254551982227E-101</v>
      </c>
      <c r="IC39" s="92">
        <f t="shared" si="92"/>
        <v>2.5963870068650634E-117</v>
      </c>
      <c r="ID39" s="92">
        <f t="shared" si="92"/>
        <v>2.6156608125428727E-111</v>
      </c>
      <c r="IE39" s="92">
        <f t="shared" si="92"/>
        <v>2.557095679337157E-83</v>
      </c>
      <c r="IF39" s="92">
        <f t="shared" si="92"/>
        <v>2.8118265146402266E-54</v>
      </c>
      <c r="IG39" s="92">
        <f t="shared" si="92"/>
        <v>3.280469395107602E-50</v>
      </c>
      <c r="II39" s="92">
        <f t="shared" si="114"/>
        <v>1.0307260462671253E-262</v>
      </c>
      <c r="IJ39" s="92">
        <f t="shared" si="115"/>
        <v>2.2525140520482925E-239</v>
      </c>
      <c r="IK39" s="92">
        <f t="shared" si="116"/>
        <v>1.6045533052769092E-269</v>
      </c>
      <c r="IL39" s="92">
        <f t="shared" si="117"/>
        <v>3.0827139247734364E-243</v>
      </c>
      <c r="IM39" s="92">
        <f t="shared" si="118"/>
        <v>1.1650360389188799E-298</v>
      </c>
      <c r="IN39" s="92">
        <f t="shared" si="119"/>
        <v>2.643503571753992E-265</v>
      </c>
      <c r="IO39" s="92">
        <f t="shared" si="120"/>
        <v>0</v>
      </c>
      <c r="IP39" s="92">
        <f t="shared" si="121"/>
        <v>0</v>
      </c>
      <c r="IQ39" s="92">
        <f t="shared" si="122"/>
        <v>0</v>
      </c>
      <c r="IR39" s="92">
        <f t="shared" si="123"/>
        <v>0</v>
      </c>
      <c r="IS39" s="92">
        <f t="shared" si="124"/>
        <v>0</v>
      </c>
      <c r="IT39" s="92">
        <f t="shared" si="125"/>
        <v>0</v>
      </c>
      <c r="IU39" s="92">
        <f t="shared" si="126"/>
        <v>2.3348248371528605E-256</v>
      </c>
      <c r="IV39" s="92">
        <f t="shared" si="127"/>
        <v>2.0269318087005988E-201</v>
      </c>
      <c r="IW39" s="92">
        <f t="shared" si="128"/>
        <v>5.6473775477078705E-131</v>
      </c>
      <c r="IY39" s="92">
        <f t="shared" si="129"/>
        <v>5.7567300351089927E-8</v>
      </c>
      <c r="IZ39" s="92">
        <f t="shared" si="130"/>
        <v>9.8543189724503171E-9</v>
      </c>
      <c r="JA39" s="92">
        <f t="shared" si="131"/>
        <v>1.6765563140341782E-9</v>
      </c>
      <c r="JB39" s="92">
        <f t="shared" si="132"/>
        <v>6.8167589881351344E-8</v>
      </c>
      <c r="JC39" s="92">
        <f t="shared" si="133"/>
        <v>7.4327987201260662E-10</v>
      </c>
      <c r="JD39" s="92">
        <f t="shared" si="134"/>
        <v>3.5661171415737366E-10</v>
      </c>
      <c r="JE39" s="92">
        <f t="shared" si="135"/>
        <v>1.9829153730367426E-10</v>
      </c>
      <c r="JF39" s="92">
        <f t="shared" si="136"/>
        <v>7.3474247434854414E-11</v>
      </c>
      <c r="JG39" s="92">
        <f t="shared" si="137"/>
        <v>5.4350919397715953E-11</v>
      </c>
      <c r="JH39" s="92">
        <f t="shared" si="138"/>
        <v>7.1475371088600845E-11</v>
      </c>
      <c r="JI39" s="92">
        <f t="shared" si="139"/>
        <v>2.1679493684030875E-12</v>
      </c>
      <c r="JJ39" s="92">
        <f t="shared" si="140"/>
        <v>2.0383678387432276E-11</v>
      </c>
      <c r="JK39" s="92">
        <f t="shared" si="141"/>
        <v>7.0828221529412888E-10</v>
      </c>
      <c r="JL39" s="92">
        <f t="shared" si="142"/>
        <v>1.3725946376051028E-10</v>
      </c>
      <c r="JM39" s="92">
        <f t="shared" si="143"/>
        <v>2.8519039306934682E-13</v>
      </c>
    </row>
    <row r="40" spans="2:273" x14ac:dyDescent="0.25">
      <c r="B40" s="2">
        <v>13</v>
      </c>
      <c r="C40" s="37">
        <v>83</v>
      </c>
      <c r="D40" s="37">
        <v>83.769000000000005</v>
      </c>
      <c r="E40" s="37">
        <v>83.230999999999995</v>
      </c>
      <c r="F40" s="37">
        <v>86.533000000000001</v>
      </c>
      <c r="G40" s="37">
        <v>82.421999999999997</v>
      </c>
      <c r="H40" s="37">
        <v>80.956000000000003</v>
      </c>
      <c r="I40" s="37">
        <v>81.867000000000004</v>
      </c>
      <c r="J40" s="37">
        <v>79.843999999999994</v>
      </c>
      <c r="K40" s="37">
        <v>79.510999999999996</v>
      </c>
      <c r="L40" s="37">
        <v>80.132999999999996</v>
      </c>
      <c r="M40" s="37">
        <v>80.132999999999996</v>
      </c>
      <c r="N40" s="37">
        <v>81.733000000000004</v>
      </c>
      <c r="O40" s="37">
        <v>79.86</v>
      </c>
      <c r="P40" s="37">
        <v>76.438999999999993</v>
      </c>
      <c r="Q40" s="37">
        <v>73.462999999999994</v>
      </c>
      <c r="S40" s="4">
        <f t="shared" si="7"/>
        <v>81.598384830180834</v>
      </c>
      <c r="T40" s="4">
        <f t="shared" si="8"/>
        <v>85.182164374782687</v>
      </c>
      <c r="U40" s="4">
        <f t="shared" si="9"/>
        <v>84.780027114513587</v>
      </c>
      <c r="V40" s="4">
        <f t="shared" si="10"/>
        <v>87.693562308221217</v>
      </c>
      <c r="W40" s="4">
        <f t="shared" si="11"/>
        <v>83.789631729904485</v>
      </c>
      <c r="X40" s="4">
        <f t="shared" si="12"/>
        <v>82.366497631939907</v>
      </c>
      <c r="Y40" s="4">
        <f t="shared" si="13"/>
        <v>81.325790362509991</v>
      </c>
      <c r="Z40" s="4">
        <f t="shared" si="14"/>
        <v>80.802814548835769</v>
      </c>
      <c r="AA40" s="4">
        <f t="shared" si="15"/>
        <v>80.251527200782718</v>
      </c>
      <c r="AB40" s="4">
        <f t="shared" si="16"/>
        <v>81.510095197764542</v>
      </c>
      <c r="AC40" s="4">
        <f t="shared" si="17"/>
        <v>79.944900586077111</v>
      </c>
      <c r="AD40" s="4">
        <f t="shared" si="18"/>
        <v>81.495783430811798</v>
      </c>
      <c r="AE40" s="4">
        <f t="shared" si="19"/>
        <v>79.863104774490793</v>
      </c>
      <c r="AF40" s="4">
        <f t="shared" si="20"/>
        <v>76.250584975644173</v>
      </c>
      <c r="AG40" s="4">
        <f t="shared" si="21"/>
        <v>72.982136772495565</v>
      </c>
      <c r="AI40" s="4">
        <f t="shared" si="22"/>
        <v>1.4016151698191663</v>
      </c>
      <c r="AJ40" s="4">
        <f t="shared" si="23"/>
        <v>-1.4131643747826814</v>
      </c>
      <c r="AK40" s="4">
        <f t="shared" si="24"/>
        <v>-1.5490271145135921</v>
      </c>
      <c r="AL40" s="4">
        <f t="shared" si="25"/>
        <v>-1.1605623082212162</v>
      </c>
      <c r="AM40" s="4">
        <f t="shared" si="26"/>
        <v>-1.3676317299044882</v>
      </c>
      <c r="AN40" s="4">
        <f t="shared" si="27"/>
        <v>-1.4104976319399043</v>
      </c>
      <c r="AO40" s="4">
        <f t="shared" si="28"/>
        <v>0.54120963749001305</v>
      </c>
      <c r="AP40" s="4">
        <f t="shared" si="29"/>
        <v>-0.95881454883577533</v>
      </c>
      <c r="AQ40" s="4">
        <f t="shared" si="30"/>
        <v>-0.74052720078272216</v>
      </c>
      <c r="AR40" s="4">
        <f t="shared" si="31"/>
        <v>-1.3770951977645467</v>
      </c>
      <c r="AS40" s="4">
        <f t="shared" si="32"/>
        <v>0.18809941392288465</v>
      </c>
      <c r="AT40" s="4">
        <f t="shared" si="33"/>
        <v>0.23721656918820599</v>
      </c>
      <c r="AU40" s="4">
        <f t="shared" si="34"/>
        <v>-3.1047744907937158E-3</v>
      </c>
      <c r="AV40" s="4">
        <f t="shared" si="35"/>
        <v>0.18841502435581958</v>
      </c>
      <c r="AW40" s="4">
        <f t="shared" si="35"/>
        <v>0.48086322750442889</v>
      </c>
      <c r="AY40" s="2">
        <f t="shared" si="95"/>
        <v>81.598265907929004</v>
      </c>
      <c r="AZ40" s="2">
        <f t="shared" si="36"/>
        <v>85.182139106229272</v>
      </c>
      <c r="BA40" s="2">
        <f t="shared" si="36"/>
        <v>84.780022192849344</v>
      </c>
      <c r="BB40" s="2">
        <f t="shared" si="36"/>
        <v>87.693418175858326</v>
      </c>
      <c r="BC40" s="2">
        <f t="shared" si="36"/>
        <v>83.78962944267586</v>
      </c>
      <c r="BD40" s="2">
        <f t="shared" si="36"/>
        <v>82.366496448343653</v>
      </c>
      <c r="BE40" s="2">
        <f t="shared" si="36"/>
        <v>81.32578973492825</v>
      </c>
      <c r="BF40" s="2">
        <f t="shared" si="36"/>
        <v>80.802814287481624</v>
      </c>
      <c r="BG40" s="2">
        <f t="shared" si="36"/>
        <v>80.251527009856261</v>
      </c>
      <c r="BH40" s="2">
        <f t="shared" si="36"/>
        <v>81.510094949039726</v>
      </c>
      <c r="BI40" s="2">
        <f t="shared" si="36"/>
        <v>79.944900577375122</v>
      </c>
      <c r="BJ40" s="2">
        <f t="shared" si="36"/>
        <v>81.495783356977313</v>
      </c>
      <c r="BK40" s="2">
        <f t="shared" si="36"/>
        <v>79.86310274969712</v>
      </c>
      <c r="BL40" s="2">
        <f t="shared" si="36"/>
        <v>76.250584559667587</v>
      </c>
      <c r="BM40" s="2">
        <f t="shared" si="36"/>
        <v>72.982136771517233</v>
      </c>
      <c r="BO40" s="2">
        <f t="shared" si="37"/>
        <v>83</v>
      </c>
      <c r="BP40" s="2">
        <f t="shared" si="38"/>
        <v>83.769000000000005</v>
      </c>
      <c r="BQ40" s="2">
        <f t="shared" si="39"/>
        <v>83.230999999999995</v>
      </c>
      <c r="BR40" s="2">
        <f t="shared" si="40"/>
        <v>86.533000000000001</v>
      </c>
      <c r="BS40" s="2">
        <f t="shared" si="41"/>
        <v>82.421999999999997</v>
      </c>
      <c r="BT40" s="2">
        <f t="shared" si="42"/>
        <v>80.956000000000003</v>
      </c>
      <c r="BU40" s="2">
        <f t="shared" si="43"/>
        <v>81.867000000000004</v>
      </c>
      <c r="BV40" s="2">
        <f t="shared" si="44"/>
        <v>79.843999999999994</v>
      </c>
      <c r="BW40" s="2">
        <f t="shared" si="45"/>
        <v>79.510999999999996</v>
      </c>
      <c r="BX40" s="2">
        <f t="shared" si="46"/>
        <v>80.132999999999996</v>
      </c>
      <c r="BY40" s="2">
        <f t="shared" si="47"/>
        <v>80.132999999999996</v>
      </c>
      <c r="BZ40" s="2">
        <f t="shared" si="48"/>
        <v>81.733000000000004</v>
      </c>
      <c r="CA40" s="2">
        <f t="shared" si="49"/>
        <v>79.86</v>
      </c>
      <c r="CB40" s="2">
        <f t="shared" si="50"/>
        <v>76.438999999999993</v>
      </c>
      <c r="CC40" s="2">
        <f t="shared" si="51"/>
        <v>73.462999999999994</v>
      </c>
      <c r="CE40" s="2" t="str">
        <f t="shared" si="96"/>
        <v/>
      </c>
      <c r="CF40" s="2" t="str">
        <f t="shared" si="97"/>
        <v/>
      </c>
      <c r="CG40" s="2" t="str">
        <f t="shared" si="98"/>
        <v/>
      </c>
      <c r="CH40" s="2" t="str">
        <f t="shared" si="99"/>
        <v/>
      </c>
      <c r="CI40" s="2" t="str">
        <f t="shared" si="100"/>
        <v/>
      </c>
      <c r="CJ40" s="2" t="str">
        <f t="shared" si="101"/>
        <v/>
      </c>
      <c r="CK40" s="2" t="str">
        <f t="shared" si="102"/>
        <v/>
      </c>
      <c r="CL40" s="2" t="str">
        <f t="shared" si="103"/>
        <v/>
      </c>
      <c r="CM40" s="2" t="str">
        <f t="shared" si="104"/>
        <v/>
      </c>
      <c r="CN40" s="2" t="str">
        <f t="shared" si="105"/>
        <v/>
      </c>
      <c r="CO40" s="2" t="str">
        <f t="shared" si="106"/>
        <v/>
      </c>
      <c r="CP40" s="2" t="str">
        <f t="shared" si="107"/>
        <v/>
      </c>
      <c r="CQ40" s="2" t="str">
        <f t="shared" si="108"/>
        <v/>
      </c>
      <c r="CR40" s="2" t="str">
        <f t="shared" si="109"/>
        <v/>
      </c>
      <c r="CS40" s="2" t="str">
        <f t="shared" si="110"/>
        <v/>
      </c>
      <c r="CU40" s="2" t="str">
        <f t="shared" si="53"/>
        <v/>
      </c>
      <c r="CV40" s="2" t="str">
        <f t="shared" si="54"/>
        <v/>
      </c>
      <c r="CW40" s="2" t="str">
        <f t="shared" si="55"/>
        <v/>
      </c>
      <c r="CX40" s="2" t="str">
        <f t="shared" si="56"/>
        <v/>
      </c>
      <c r="CY40" s="2" t="str">
        <f t="shared" si="57"/>
        <v/>
      </c>
      <c r="CZ40" s="2" t="str">
        <f t="shared" si="58"/>
        <v/>
      </c>
      <c r="DA40" s="2" t="str">
        <f t="shared" si="59"/>
        <v/>
      </c>
      <c r="DB40" s="2" t="str">
        <f t="shared" si="60"/>
        <v/>
      </c>
      <c r="DC40" s="2" t="str">
        <f t="shared" si="61"/>
        <v/>
      </c>
      <c r="DD40" s="2" t="str">
        <f t="shared" si="62"/>
        <v/>
      </c>
      <c r="DE40" s="2" t="str">
        <f t="shared" si="63"/>
        <v/>
      </c>
      <c r="DF40" s="2" t="str">
        <f t="shared" si="64"/>
        <v/>
      </c>
      <c r="DG40" s="2" t="str">
        <f t="shared" si="65"/>
        <v/>
      </c>
      <c r="DH40" s="2" t="str">
        <f t="shared" si="66"/>
        <v/>
      </c>
      <c r="DI40" s="2" t="str">
        <f t="shared" si="67"/>
        <v/>
      </c>
      <c r="DK40" s="2">
        <f t="shared" si="68"/>
        <v>81.547569512195139</v>
      </c>
      <c r="DL40" s="2">
        <f t="shared" si="69"/>
        <v>84.993347837830527</v>
      </c>
      <c r="DM40" s="2">
        <f t="shared" si="69"/>
        <v>84.50572733165869</v>
      </c>
      <c r="DN40" s="2">
        <f t="shared" si="69"/>
        <v>87.864649999999983</v>
      </c>
      <c r="DO40" s="2">
        <f t="shared" si="69"/>
        <v>83.434617034128649</v>
      </c>
      <c r="DP40" s="2">
        <f t="shared" si="69"/>
        <v>82.352959830866794</v>
      </c>
      <c r="DQ40" s="2">
        <f t="shared" si="69"/>
        <v>80.702088865398167</v>
      </c>
      <c r="DR40" s="2">
        <f t="shared" si="69"/>
        <v>80.816380247659339</v>
      </c>
      <c r="DS40" s="2">
        <f t="shared" si="69"/>
        <v>80.191056629417076</v>
      </c>
      <c r="DT40" s="2">
        <f t="shared" si="69"/>
        <v>81.12704745698619</v>
      </c>
      <c r="DU40" s="2">
        <f t="shared" si="69"/>
        <v>79.455575609756096</v>
      </c>
      <c r="DV40" s="2">
        <f t="shared" si="69"/>
        <v>81.119463304137739</v>
      </c>
      <c r="DW40" s="2">
        <f t="shared" si="69"/>
        <v>79.825473572938691</v>
      </c>
      <c r="DX40" s="2">
        <f t="shared" si="69"/>
        <v>76.11525771670189</v>
      </c>
      <c r="DY40" s="2">
        <f t="shared" si="69"/>
        <v>72.818677316993131</v>
      </c>
      <c r="EA40" s="2">
        <f t="shared" si="70"/>
        <v>82.249023256547815</v>
      </c>
      <c r="EB40" s="2">
        <f t="shared" si="71"/>
        <v>87.837281837150755</v>
      </c>
      <c r="EC40" s="2">
        <f t="shared" si="72"/>
        <v>88.900676537502775</v>
      </c>
      <c r="ED40" s="2">
        <f t="shared" si="73"/>
        <v>85.431157313221519</v>
      </c>
      <c r="EE40" s="2">
        <f t="shared" si="74"/>
        <v>89.230434361960874</v>
      </c>
      <c r="EF40" s="2">
        <f t="shared" si="75"/>
        <v>82.586149790512422</v>
      </c>
      <c r="EG40" s="2">
        <f t="shared" si="76"/>
        <v>92.053347975148384</v>
      </c>
      <c r="EH40" s="2">
        <f t="shared" si="77"/>
        <v>80.559630227444785</v>
      </c>
      <c r="EI40" s="2">
        <f t="shared" si="78"/>
        <v>81.342578972859229</v>
      </c>
      <c r="EJ40" s="2">
        <f t="shared" si="79"/>
        <v>87.842922766016571</v>
      </c>
      <c r="EK40" s="2">
        <f t="shared" si="80"/>
        <v>90.118870332957499</v>
      </c>
      <c r="EL40" s="2">
        <f t="shared" si="81"/>
        <v>88.420772270094389</v>
      </c>
      <c r="EM40" s="2">
        <f t="shared" si="82"/>
        <v>80.473452566645165</v>
      </c>
      <c r="EN40" s="2">
        <f t="shared" si="83"/>
        <v>78.742287667395075</v>
      </c>
      <c r="EO40" s="2">
        <f t="shared" si="84"/>
        <v>76.510226695514334</v>
      </c>
      <c r="EQ40" s="2">
        <f t="shared" si="85"/>
        <v>86.979580805046211</v>
      </c>
      <c r="ER40" s="2">
        <f t="shared" si="86"/>
        <v>86.100357686956372</v>
      </c>
      <c r="ES40" s="2">
        <f t="shared" si="86"/>
        <v>87.391320784200303</v>
      </c>
      <c r="ET40" s="2">
        <f t="shared" si="86"/>
        <v>85.265027239131882</v>
      </c>
      <c r="EU40" s="2">
        <f t="shared" si="86"/>
        <v>85.097864705375216</v>
      </c>
      <c r="EV40" s="2">
        <f t="shared" si="86"/>
        <v>81.877609172040295</v>
      </c>
      <c r="EW40" s="2">
        <f t="shared" si="86"/>
        <v>86.046216913232968</v>
      </c>
      <c r="EX40" s="2">
        <f t="shared" si="86"/>
        <v>81.300394258963721</v>
      </c>
      <c r="EY40" s="2">
        <f t="shared" si="86"/>
        <v>80.529184965121402</v>
      </c>
      <c r="EZ40" s="2">
        <f t="shared" si="86"/>
        <v>85.177563089163172</v>
      </c>
      <c r="FA40" s="2">
        <f t="shared" si="86"/>
        <v>86.104554533602865</v>
      </c>
      <c r="FB40" s="2">
        <f t="shared" si="86"/>
        <v>85.484405972092546</v>
      </c>
      <c r="FC40" s="2">
        <f t="shared" si="86"/>
        <v>79.246668484775668</v>
      </c>
      <c r="FD40" s="2">
        <f t="shared" si="86"/>
        <v>77.815005459459911</v>
      </c>
      <c r="FE40" s="2">
        <f t="shared" si="86"/>
        <v>78.975231992032406</v>
      </c>
      <c r="FG40" s="2">
        <f t="shared" si="87"/>
        <v>7.2269272310499816E-2</v>
      </c>
      <c r="FH40" s="2">
        <f t="shared" si="88"/>
        <v>6.6384460984884111E-2</v>
      </c>
      <c r="FI40" s="2">
        <f t="shared" si="88"/>
        <v>6.2411761923978772E-2</v>
      </c>
      <c r="FJ40" s="2">
        <f t="shared" si="88"/>
        <v>7.0364561274961823E-2</v>
      </c>
      <c r="FK40" s="2">
        <f t="shared" si="88"/>
        <v>6.1254184387310992E-2</v>
      </c>
      <c r="FL40" s="2">
        <f t="shared" si="88"/>
        <v>5.8053717452047314E-2</v>
      </c>
      <c r="FM40" s="2">
        <f t="shared" si="88"/>
        <v>5.494609357434465E-2</v>
      </c>
      <c r="FN40" s="2">
        <f t="shared" si="88"/>
        <v>5.2840121659787E-2</v>
      </c>
      <c r="FO40" s="2">
        <f t="shared" si="88"/>
        <v>5.2514236531031135E-2</v>
      </c>
      <c r="FP40" s="2">
        <f t="shared" si="88"/>
        <v>5.7036689830289769E-2</v>
      </c>
      <c r="FQ40" s="2">
        <f t="shared" si="88"/>
        <v>4.5889207146232777E-2</v>
      </c>
      <c r="FR40" s="2">
        <f t="shared" si="88"/>
        <v>5.1542002506621741E-2</v>
      </c>
      <c r="FS40" s="2">
        <f t="shared" si="88"/>
        <v>5.8073689541195433E-2</v>
      </c>
      <c r="FT40" s="2">
        <f t="shared" si="88"/>
        <v>5.1513542353678887E-2</v>
      </c>
      <c r="FU40" s="2">
        <f t="shared" si="88"/>
        <v>4.427894442822098E-2</v>
      </c>
      <c r="FW40" s="2">
        <f t="shared" si="111"/>
        <v>6.0121243582657484E-7</v>
      </c>
      <c r="FX40" s="2">
        <f t="shared" si="89"/>
        <v>1.0116864949171473E-6</v>
      </c>
      <c r="FY40" s="2">
        <f t="shared" si="89"/>
        <v>1.1013390680417757E-6</v>
      </c>
      <c r="FZ40" s="2">
        <f t="shared" si="89"/>
        <v>1.0766904150583219E-6</v>
      </c>
      <c r="GA40" s="2">
        <f t="shared" si="89"/>
        <v>1.36833193002497E-6</v>
      </c>
      <c r="GB40" s="2">
        <f t="shared" si="89"/>
        <v>1.3076922396502895E-6</v>
      </c>
      <c r="GC40" s="2">
        <f t="shared" si="89"/>
        <v>1.0780022653783274E-6</v>
      </c>
      <c r="GD40" s="2">
        <f t="shared" si="89"/>
        <v>1.0018393807986038E-6</v>
      </c>
      <c r="GE40" s="2">
        <f t="shared" si="89"/>
        <v>1.1510720462984854E-6</v>
      </c>
      <c r="GF40" s="2">
        <f t="shared" si="89"/>
        <v>1.4275321122909293E-6</v>
      </c>
      <c r="GG40" s="2">
        <f t="shared" si="89"/>
        <v>1.2885870367823624E-6</v>
      </c>
      <c r="GH40" s="2">
        <f t="shared" si="89"/>
        <v>1.3731888228256718E-6</v>
      </c>
      <c r="GI40" s="2">
        <f t="shared" si="89"/>
        <v>1.1038220413749395E-6</v>
      </c>
      <c r="GJ40" s="2">
        <f t="shared" si="89"/>
        <v>8.3649152878653598E-7</v>
      </c>
      <c r="GK40" s="2">
        <f t="shared" si="89"/>
        <v>6.2666742900703247E-7</v>
      </c>
      <c r="GM40" s="92">
        <f t="shared" si="112"/>
        <v>1.0135321322538922E-7</v>
      </c>
      <c r="GN40" s="92">
        <f t="shared" si="90"/>
        <v>1.8619248110875427E-8</v>
      </c>
      <c r="GO40" s="92">
        <f t="shared" si="90"/>
        <v>3.411378055458505E-9</v>
      </c>
      <c r="GP40" s="92">
        <f t="shared" si="90"/>
        <v>1.1826470125548373E-7</v>
      </c>
      <c r="GQ40" s="92">
        <f t="shared" si="90"/>
        <v>1.5678099868377172E-9</v>
      </c>
      <c r="GR40" s="92">
        <f t="shared" si="90"/>
        <v>7.6878419093894663E-10</v>
      </c>
      <c r="GS40" s="92">
        <f t="shared" si="90"/>
        <v>4.3332179542636186E-10</v>
      </c>
      <c r="GT40" s="92">
        <f t="shared" si="90"/>
        <v>1.6667408652238174E-10</v>
      </c>
      <c r="GU40" s="92">
        <f t="shared" si="90"/>
        <v>1.2488889984057327E-10</v>
      </c>
      <c r="GV40" s="92">
        <f t="shared" si="90"/>
        <v>1.6608173194431343E-10</v>
      </c>
      <c r="GW40" s="92">
        <f t="shared" si="90"/>
        <v>5.5797036601300498E-12</v>
      </c>
      <c r="GX40" s="92">
        <f t="shared" si="90"/>
        <v>4.8850114847320127E-11</v>
      </c>
      <c r="GY40" s="92">
        <f t="shared" si="90"/>
        <v>1.4759030641036906E-9</v>
      </c>
      <c r="GZ40" s="92">
        <f t="shared" si="90"/>
        <v>2.9997060378676841E-10</v>
      </c>
      <c r="HA40" s="92">
        <f t="shared" si="90"/>
        <v>7.9827677238705859E-13</v>
      </c>
      <c r="HC40" s="92">
        <f t="shared" si="144"/>
        <v>4.4086759884879661E-26</v>
      </c>
      <c r="HD40" s="92">
        <f t="shared" si="91"/>
        <v>1.6669403916283675E-24</v>
      </c>
      <c r="HE40" s="92">
        <f t="shared" si="91"/>
        <v>3.2060589681360709E-27</v>
      </c>
      <c r="HF40" s="92">
        <f t="shared" si="91"/>
        <v>1.2135138491156465E-25</v>
      </c>
      <c r="HG40" s="92">
        <f t="shared" si="91"/>
        <v>3.9568696130016322E-30</v>
      </c>
      <c r="HH40" s="92">
        <f t="shared" si="91"/>
        <v>7.3358467172227276E-27</v>
      </c>
      <c r="HI40" s="92">
        <f t="shared" si="91"/>
        <v>2.2461268415341105E-32</v>
      </c>
      <c r="HJ40" s="92">
        <f t="shared" si="91"/>
        <v>2.8036721128871515E-32</v>
      </c>
      <c r="HK40" s="92">
        <f t="shared" si="91"/>
        <v>1.3180016266719786E-31</v>
      </c>
      <c r="HL40" s="92">
        <f t="shared" si="91"/>
        <v>2.649909149011626E-31</v>
      </c>
      <c r="HM40" s="92">
        <f t="shared" si="91"/>
        <v>8.3718594545421244E-37</v>
      </c>
      <c r="HN40" s="92">
        <f t="shared" si="91"/>
        <v>9.5278608050145257E-35</v>
      </c>
      <c r="HO40" s="92">
        <f t="shared" si="91"/>
        <v>2.9767978446609506E-26</v>
      </c>
      <c r="HP40" s="92">
        <f t="shared" si="91"/>
        <v>3.2947846006220147E-28</v>
      </c>
      <c r="HQ40" s="92">
        <f t="shared" si="91"/>
        <v>2.0066145865354346E-38</v>
      </c>
      <c r="HS40" s="92">
        <f t="shared" si="113"/>
        <v>2.9365449052361739E-83</v>
      </c>
      <c r="HT40" s="92">
        <f t="shared" si="92"/>
        <v>1.5980975716052847E-76</v>
      </c>
      <c r="HU40" s="92">
        <f t="shared" si="92"/>
        <v>7.7596734350246545E-86</v>
      </c>
      <c r="HV40" s="92">
        <f t="shared" si="92"/>
        <v>2.1191760068810355E-78</v>
      </c>
      <c r="HW40" s="92">
        <f t="shared" si="92"/>
        <v>6.4701263780691791E-95</v>
      </c>
      <c r="HX40" s="92">
        <f t="shared" si="92"/>
        <v>4.0122937249229897E-84</v>
      </c>
      <c r="HY40" s="92">
        <f t="shared" si="92"/>
        <v>1.0829992899206268E-102</v>
      </c>
      <c r="HZ40" s="92">
        <f t="shared" si="92"/>
        <v>4.3604865279656425E-103</v>
      </c>
      <c r="IA40" s="92">
        <f t="shared" si="92"/>
        <v>3.5363531599178159E-100</v>
      </c>
      <c r="IB40" s="92">
        <f t="shared" si="92"/>
        <v>6.6117711029660697E-100</v>
      </c>
      <c r="IC40" s="92">
        <f t="shared" si="92"/>
        <v>2.3164438930630499E-115</v>
      </c>
      <c r="ID40" s="92">
        <f t="shared" si="92"/>
        <v>1.897764962313671E-109</v>
      </c>
      <c r="IE40" s="92">
        <f t="shared" si="92"/>
        <v>5.856832951637228E-82</v>
      </c>
      <c r="IF40" s="92">
        <f t="shared" si="92"/>
        <v>2.0118903991413119E-53</v>
      </c>
      <c r="IG40" s="92">
        <f t="shared" si="92"/>
        <v>1.9706249011532707E-49</v>
      </c>
      <c r="II40" s="92">
        <f t="shared" si="114"/>
        <v>2.1474514456511017E-259</v>
      </c>
      <c r="IJ40" s="92">
        <f t="shared" si="115"/>
        <v>3.0706531679366075E-236</v>
      </c>
      <c r="IK40" s="92">
        <f t="shared" si="116"/>
        <v>5.748200195310911E-266</v>
      </c>
      <c r="IL40" s="92">
        <f t="shared" si="117"/>
        <v>4.8841706386571412E-240</v>
      </c>
      <c r="IM40" s="92">
        <f t="shared" si="118"/>
        <v>1.1756746069265371E-294</v>
      </c>
      <c r="IN40" s="92">
        <f t="shared" si="119"/>
        <v>9.2097138657328244E-262</v>
      </c>
      <c r="IO40" s="92">
        <f t="shared" si="120"/>
        <v>0</v>
      </c>
      <c r="IP40" s="92">
        <f t="shared" si="121"/>
        <v>0</v>
      </c>
      <c r="IQ40" s="92">
        <f t="shared" si="122"/>
        <v>0</v>
      </c>
      <c r="IR40" s="92">
        <f t="shared" si="123"/>
        <v>0</v>
      </c>
      <c r="IS40" s="92">
        <f t="shared" si="124"/>
        <v>0</v>
      </c>
      <c r="IT40" s="92">
        <f t="shared" si="125"/>
        <v>0</v>
      </c>
      <c r="IU40" s="92">
        <f t="shared" si="126"/>
        <v>5.5995145810863278E-253</v>
      </c>
      <c r="IV40" s="92">
        <f t="shared" si="127"/>
        <v>8.0353894863117341E-199</v>
      </c>
      <c r="IW40" s="92">
        <f t="shared" si="128"/>
        <v>2.5082180943166795E-129</v>
      </c>
      <c r="IY40" s="92">
        <f t="shared" si="129"/>
        <v>1.0135321322538922E-7</v>
      </c>
      <c r="IZ40" s="92">
        <f t="shared" si="130"/>
        <v>1.8619248110875431E-8</v>
      </c>
      <c r="JA40" s="92">
        <f t="shared" si="131"/>
        <v>3.411378055458505E-9</v>
      </c>
      <c r="JB40" s="92">
        <f t="shared" si="132"/>
        <v>1.1826470125548373E-7</v>
      </c>
      <c r="JC40" s="92">
        <f t="shared" si="133"/>
        <v>1.5678099868377172E-9</v>
      </c>
      <c r="JD40" s="92">
        <f t="shared" si="134"/>
        <v>7.6878419093894663E-10</v>
      </c>
      <c r="JE40" s="92">
        <f t="shared" si="135"/>
        <v>4.3332179542636186E-10</v>
      </c>
      <c r="JF40" s="92">
        <f t="shared" si="136"/>
        <v>1.6667408652238174E-10</v>
      </c>
      <c r="JG40" s="92">
        <f t="shared" si="137"/>
        <v>1.2488889984057327E-10</v>
      </c>
      <c r="JH40" s="92">
        <f t="shared" si="138"/>
        <v>1.6608173194431343E-10</v>
      </c>
      <c r="JI40" s="92">
        <f t="shared" si="139"/>
        <v>5.5797036601300498E-12</v>
      </c>
      <c r="JJ40" s="92">
        <f t="shared" si="140"/>
        <v>4.8850114847320127E-11</v>
      </c>
      <c r="JK40" s="92">
        <f t="shared" si="141"/>
        <v>1.4759030641036906E-9</v>
      </c>
      <c r="JL40" s="92">
        <f t="shared" si="142"/>
        <v>2.9997060378676841E-10</v>
      </c>
      <c r="JM40" s="92">
        <f t="shared" si="143"/>
        <v>7.9827677238705859E-13</v>
      </c>
    </row>
    <row r="41" spans="2:273" x14ac:dyDescent="0.25">
      <c r="B41" s="2">
        <v>14</v>
      </c>
      <c r="C41" s="37">
        <v>78.917000000000002</v>
      </c>
      <c r="D41" s="37">
        <v>84.230999999999995</v>
      </c>
      <c r="E41" s="37">
        <v>83.614999999999995</v>
      </c>
      <c r="F41" s="37">
        <v>88</v>
      </c>
      <c r="G41" s="37">
        <v>83.510999999999996</v>
      </c>
      <c r="H41" s="37">
        <v>82.043999999999997</v>
      </c>
      <c r="I41" s="37">
        <v>80.421999999999997</v>
      </c>
      <c r="J41" s="37">
        <v>80.400000000000006</v>
      </c>
      <c r="K41" s="37">
        <v>80.289000000000001</v>
      </c>
      <c r="L41" s="37">
        <v>80.8</v>
      </c>
      <c r="M41" s="37">
        <v>79.8</v>
      </c>
      <c r="N41" s="37">
        <v>82.111000000000004</v>
      </c>
      <c r="O41" s="37">
        <v>78.441999999999993</v>
      </c>
      <c r="P41" s="37">
        <v>76.438999999999993</v>
      </c>
      <c r="Q41" s="37">
        <v>74.244</v>
      </c>
      <c r="S41" s="4">
        <f t="shared" si="7"/>
        <v>81.915796908944415</v>
      </c>
      <c r="T41" s="4">
        <f t="shared" si="8"/>
        <v>85.598216426746404</v>
      </c>
      <c r="U41" s="4">
        <f t="shared" si="9"/>
        <v>85.233280910210993</v>
      </c>
      <c r="V41" s="4">
        <f t="shared" si="10"/>
        <v>87.981418884146208</v>
      </c>
      <c r="W41" s="4">
        <f t="shared" si="11"/>
        <v>84.123804049817224</v>
      </c>
      <c r="X41" s="4">
        <f t="shared" si="12"/>
        <v>82.592052787755392</v>
      </c>
      <c r="Y41" s="4">
        <f t="shared" si="13"/>
        <v>81.582969137406309</v>
      </c>
      <c r="Z41" s="4">
        <f t="shared" si="14"/>
        <v>81.018307641711786</v>
      </c>
      <c r="AA41" s="4">
        <f t="shared" si="15"/>
        <v>80.435960368237943</v>
      </c>
      <c r="AB41" s="4">
        <f t="shared" si="16"/>
        <v>81.7713840103401</v>
      </c>
      <c r="AC41" s="4">
        <f t="shared" si="17"/>
        <v>80.256819591332814</v>
      </c>
      <c r="AD41" s="4">
        <f t="shared" si="18"/>
        <v>81.835791739656912</v>
      </c>
      <c r="AE41" s="4">
        <f t="shared" si="19"/>
        <v>80.102757872808098</v>
      </c>
      <c r="AF41" s="4">
        <f t="shared" si="20"/>
        <v>76.504563934497725</v>
      </c>
      <c r="AG41" s="4">
        <f t="shared" si="21"/>
        <v>73.167877004466249</v>
      </c>
      <c r="AI41" s="4">
        <f t="shared" si="22"/>
        <v>-2.9987969089444135</v>
      </c>
      <c r="AJ41" s="4">
        <f t="shared" si="23"/>
        <v>-1.3672164267464098</v>
      </c>
      <c r="AK41" s="4">
        <f t="shared" si="24"/>
        <v>-1.6182809102109985</v>
      </c>
      <c r="AL41" s="4">
        <f t="shared" si="25"/>
        <v>1.858111585379163E-2</v>
      </c>
      <c r="AM41" s="4">
        <f t="shared" si="26"/>
        <v>-0.61280404981722825</v>
      </c>
      <c r="AN41" s="4">
        <f t="shared" si="27"/>
        <v>-0.54805278775539534</v>
      </c>
      <c r="AO41" s="4">
        <f t="shared" si="28"/>
        <v>-1.1609691374063118</v>
      </c>
      <c r="AP41" s="4">
        <f t="shared" si="29"/>
        <v>-0.61830764171178032</v>
      </c>
      <c r="AQ41" s="4">
        <f t="shared" si="30"/>
        <v>-0.14696036823794145</v>
      </c>
      <c r="AR41" s="4">
        <f t="shared" si="31"/>
        <v>-0.97138401034010258</v>
      </c>
      <c r="AS41" s="4">
        <f t="shared" si="32"/>
        <v>-0.4568195913328168</v>
      </c>
      <c r="AT41" s="4">
        <f t="shared" si="33"/>
        <v>0.27520826034309209</v>
      </c>
      <c r="AU41" s="4">
        <f t="shared" si="34"/>
        <v>-1.6607578728081052</v>
      </c>
      <c r="AV41" s="4">
        <f t="shared" si="35"/>
        <v>-6.556393449773168E-2</v>
      </c>
      <c r="AW41" s="4">
        <f t="shared" si="35"/>
        <v>1.0761229955337512</v>
      </c>
      <c r="AY41" s="2">
        <f t="shared" si="95"/>
        <v>81.915593359560177</v>
      </c>
      <c r="AZ41" s="2">
        <f t="shared" si="36"/>
        <v>85.598170093195151</v>
      </c>
      <c r="BA41" s="2">
        <f t="shared" si="36"/>
        <v>85.233271210264576</v>
      </c>
      <c r="BB41" s="2">
        <f t="shared" si="36"/>
        <v>87.981175609512164</v>
      </c>
      <c r="BC41" s="2">
        <f t="shared" si="36"/>
        <v>84.123799381430231</v>
      </c>
      <c r="BD41" s="2">
        <f t="shared" si="36"/>
        <v>82.592050319223489</v>
      </c>
      <c r="BE41" s="2">
        <f t="shared" si="36"/>
        <v>81.582967810525332</v>
      </c>
      <c r="BF41" s="2">
        <f t="shared" si="36"/>
        <v>81.018307068549802</v>
      </c>
      <c r="BG41" s="2">
        <f t="shared" si="36"/>
        <v>80.435959944248111</v>
      </c>
      <c r="BH41" s="2">
        <f t="shared" si="36"/>
        <v>81.771383452412934</v>
      </c>
      <c r="BI41" s="2">
        <f t="shared" si="36"/>
        <v>80.256819569732286</v>
      </c>
      <c r="BJ41" s="2">
        <f t="shared" si="36"/>
        <v>81.835791568833258</v>
      </c>
      <c r="BK41" s="2">
        <f t="shared" si="36"/>
        <v>80.102753786621079</v>
      </c>
      <c r="BL41" s="2">
        <f t="shared" si="36"/>
        <v>76.504563054463233</v>
      </c>
      <c r="BM41" s="2">
        <f t="shared" si="36"/>
        <v>73.167877001830377</v>
      </c>
      <c r="BO41" s="2">
        <f t="shared" si="37"/>
        <v>78.917000000000002</v>
      </c>
      <c r="BP41" s="2">
        <f t="shared" si="38"/>
        <v>84.230999999999995</v>
      </c>
      <c r="BQ41" s="2">
        <f t="shared" si="39"/>
        <v>83.614999999999995</v>
      </c>
      <c r="BR41" s="2">
        <f t="shared" si="40"/>
        <v>88</v>
      </c>
      <c r="BS41" s="2">
        <f t="shared" si="41"/>
        <v>83.510999999999996</v>
      </c>
      <c r="BT41" s="2">
        <f t="shared" si="42"/>
        <v>82.043999999999997</v>
      </c>
      <c r="BU41" s="2">
        <f t="shared" si="43"/>
        <v>80.421999999999997</v>
      </c>
      <c r="BV41" s="2">
        <f t="shared" si="44"/>
        <v>80.400000000000006</v>
      </c>
      <c r="BW41" s="2">
        <f t="shared" si="45"/>
        <v>80.289000000000001</v>
      </c>
      <c r="BX41" s="2">
        <f t="shared" si="46"/>
        <v>80.8</v>
      </c>
      <c r="BY41" s="2">
        <f t="shared" si="47"/>
        <v>79.8</v>
      </c>
      <c r="BZ41" s="2">
        <f t="shared" si="48"/>
        <v>82.111000000000004</v>
      </c>
      <c r="CA41" s="2">
        <f t="shared" si="49"/>
        <v>78.441999999999993</v>
      </c>
      <c r="CB41" s="2">
        <f t="shared" si="50"/>
        <v>76.438999999999993</v>
      </c>
      <c r="CC41" s="2">
        <f t="shared" si="51"/>
        <v>74.244</v>
      </c>
      <c r="CE41" s="2" t="str">
        <f t="shared" si="96"/>
        <v/>
      </c>
      <c r="CF41" s="2" t="str">
        <f t="shared" si="97"/>
        <v/>
      </c>
      <c r="CG41" s="2" t="str">
        <f t="shared" si="98"/>
        <v/>
      </c>
      <c r="CH41" s="2" t="str">
        <f t="shared" si="99"/>
        <v/>
      </c>
      <c r="CI41" s="2" t="str">
        <f t="shared" si="100"/>
        <v/>
      </c>
      <c r="CJ41" s="2" t="str">
        <f t="shared" si="101"/>
        <v/>
      </c>
      <c r="CK41" s="2" t="str">
        <f t="shared" si="102"/>
        <v/>
      </c>
      <c r="CL41" s="2" t="str">
        <f t="shared" si="103"/>
        <v/>
      </c>
      <c r="CM41" s="2" t="str">
        <f t="shared" si="104"/>
        <v/>
      </c>
      <c r="CN41" s="2" t="str">
        <f t="shared" si="105"/>
        <v/>
      </c>
      <c r="CO41" s="2" t="str">
        <f t="shared" si="106"/>
        <v/>
      </c>
      <c r="CP41" s="2" t="str">
        <f t="shared" si="107"/>
        <v/>
      </c>
      <c r="CQ41" s="2" t="str">
        <f t="shared" si="108"/>
        <v/>
      </c>
      <c r="CR41" s="2" t="str">
        <f t="shared" si="109"/>
        <v/>
      </c>
      <c r="CS41" s="2" t="str">
        <f t="shared" si="110"/>
        <v/>
      </c>
      <c r="CU41" s="2" t="str">
        <f t="shared" si="53"/>
        <v/>
      </c>
      <c r="CV41" s="2" t="str">
        <f t="shared" si="54"/>
        <v/>
      </c>
      <c r="CW41" s="2" t="str">
        <f t="shared" si="55"/>
        <v/>
      </c>
      <c r="CX41" s="2" t="str">
        <f t="shared" si="56"/>
        <v/>
      </c>
      <c r="CY41" s="2" t="str">
        <f t="shared" si="57"/>
        <v/>
      </c>
      <c r="CZ41" s="2" t="str">
        <f t="shared" si="58"/>
        <v/>
      </c>
      <c r="DA41" s="2" t="str">
        <f t="shared" si="59"/>
        <v/>
      </c>
      <c r="DB41" s="2" t="str">
        <f t="shared" si="60"/>
        <v/>
      </c>
      <c r="DC41" s="2" t="str">
        <f t="shared" si="61"/>
        <v/>
      </c>
      <c r="DD41" s="2" t="str">
        <f t="shared" si="62"/>
        <v/>
      </c>
      <c r="DE41" s="2" t="str">
        <f t="shared" si="63"/>
        <v/>
      </c>
      <c r="DF41" s="2" t="str">
        <f t="shared" si="64"/>
        <v/>
      </c>
      <c r="DG41" s="2" t="str">
        <f t="shared" si="65"/>
        <v/>
      </c>
      <c r="DH41" s="2" t="str">
        <f t="shared" si="66"/>
        <v/>
      </c>
      <c r="DI41" s="2" t="str">
        <f t="shared" si="67"/>
        <v/>
      </c>
      <c r="DK41" s="2">
        <f t="shared" si="68"/>
        <v>81.892820356472811</v>
      </c>
      <c r="DL41" s="2">
        <f t="shared" si="69"/>
        <v>85.433307808659478</v>
      </c>
      <c r="DM41" s="2">
        <f t="shared" si="69"/>
        <v>84.975287496961343</v>
      </c>
      <c r="DN41" s="2">
        <f t="shared" si="69"/>
        <v>88.200905574912881</v>
      </c>
      <c r="DO41" s="2">
        <f t="shared" si="69"/>
        <v>83.769048625792806</v>
      </c>
      <c r="DP41" s="2">
        <f t="shared" si="69"/>
        <v>82.598438689217744</v>
      </c>
      <c r="DQ41" s="2">
        <f t="shared" si="69"/>
        <v>80.926562367864705</v>
      </c>
      <c r="DR41" s="2">
        <f t="shared" si="69"/>
        <v>81.050797946239825</v>
      </c>
      <c r="DS41" s="2">
        <f t="shared" si="69"/>
        <v>80.386135608577447</v>
      </c>
      <c r="DT41" s="2">
        <f t="shared" si="69"/>
        <v>81.378139913027027</v>
      </c>
      <c r="DU41" s="2">
        <f t="shared" si="69"/>
        <v>79.745482926829268</v>
      </c>
      <c r="DV41" s="2">
        <f t="shared" si="69"/>
        <v>81.452944880700713</v>
      </c>
      <c r="DW41" s="2">
        <f t="shared" si="69"/>
        <v>80.084507399577177</v>
      </c>
      <c r="DX41" s="2">
        <f t="shared" si="69"/>
        <v>76.376716701902737</v>
      </c>
      <c r="DY41" s="2">
        <f t="shared" si="69"/>
        <v>73.001221687274352</v>
      </c>
      <c r="EA41" s="2">
        <f t="shared" si="70"/>
        <v>82.182171557799521</v>
      </c>
      <c r="EB41" s="2">
        <f t="shared" si="71"/>
        <v>87.712770785961112</v>
      </c>
      <c r="EC41" s="2">
        <f t="shared" si="72"/>
        <v>88.767879202301955</v>
      </c>
      <c r="ED41" s="2">
        <f t="shared" si="73"/>
        <v>85.33360495807014</v>
      </c>
      <c r="EE41" s="2">
        <f t="shared" si="74"/>
        <v>89.082223025592555</v>
      </c>
      <c r="EF41" s="2">
        <f t="shared" si="75"/>
        <v>82.497532615692009</v>
      </c>
      <c r="EG41" s="2">
        <f t="shared" si="76"/>
        <v>91.879639825272818</v>
      </c>
      <c r="EH41" s="2">
        <f t="shared" si="77"/>
        <v>80.487138521428847</v>
      </c>
      <c r="EI41" s="2">
        <f t="shared" si="78"/>
        <v>81.255832881502798</v>
      </c>
      <c r="EJ41" s="2">
        <f t="shared" si="79"/>
        <v>87.700731439060533</v>
      </c>
      <c r="EK41" s="2">
        <f t="shared" si="80"/>
        <v>89.952988826250035</v>
      </c>
      <c r="EL41" s="2">
        <f t="shared" si="81"/>
        <v>88.260996254407459</v>
      </c>
      <c r="EM41" s="2">
        <f t="shared" si="82"/>
        <v>80.372684154813896</v>
      </c>
      <c r="EN41" s="2">
        <f t="shared" si="83"/>
        <v>78.651410040903215</v>
      </c>
      <c r="EO41" s="2">
        <f t="shared" si="84"/>
        <v>76.448440710947722</v>
      </c>
      <c r="EQ41" s="2">
        <f t="shared" si="85"/>
        <v>86.86736264730996</v>
      </c>
      <c r="ER41" s="2">
        <f t="shared" si="86"/>
        <v>85.992666092490978</v>
      </c>
      <c r="ES41" s="2">
        <f t="shared" si="86"/>
        <v>87.27414523985874</v>
      </c>
      <c r="ET41" s="2">
        <f t="shared" si="86"/>
        <v>85.168964884870874</v>
      </c>
      <c r="EU41" s="2">
        <f t="shared" si="86"/>
        <v>84.993135956721801</v>
      </c>
      <c r="EV41" s="2">
        <f t="shared" si="86"/>
        <v>81.796082714016435</v>
      </c>
      <c r="EW41" s="2">
        <f t="shared" si="86"/>
        <v>85.934713532266571</v>
      </c>
      <c r="EX41" s="2">
        <f t="shared" si="86"/>
        <v>81.220273358031235</v>
      </c>
      <c r="EY41" s="2">
        <f t="shared" si="86"/>
        <v>80.450567132016815</v>
      </c>
      <c r="EZ41" s="2">
        <f t="shared" si="86"/>
        <v>85.063655315975069</v>
      </c>
      <c r="FA41" s="2">
        <f t="shared" si="86"/>
        <v>85.98108253294123</v>
      </c>
      <c r="FB41" s="2">
        <f t="shared" si="86"/>
        <v>85.355819447315341</v>
      </c>
      <c r="FC41" s="2">
        <f t="shared" si="86"/>
        <v>79.158044567914004</v>
      </c>
      <c r="FD41" s="2">
        <f t="shared" si="86"/>
        <v>77.733415240964362</v>
      </c>
      <c r="FE41" s="2">
        <f t="shared" si="86"/>
        <v>78.885941032140096</v>
      </c>
      <c r="FG41" s="2">
        <f t="shared" si="87"/>
        <v>7.8693001545097618E-2</v>
      </c>
      <c r="FH41" s="2">
        <f t="shared" si="88"/>
        <v>7.2325891789362745E-2</v>
      </c>
      <c r="FI41" s="2">
        <f t="shared" si="88"/>
        <v>6.8023540937547033E-2</v>
      </c>
      <c r="FJ41" s="2">
        <f t="shared" si="88"/>
        <v>7.6632973097167573E-2</v>
      </c>
      <c r="FK41" s="2">
        <f t="shared" si="88"/>
        <v>6.6769291573776146E-2</v>
      </c>
      <c r="FL41" s="2">
        <f t="shared" si="88"/>
        <v>6.3300096743822698E-2</v>
      </c>
      <c r="FM41" s="2">
        <f t="shared" si="88"/>
        <v>5.9929501288640316E-2</v>
      </c>
      <c r="FN41" s="2">
        <f t="shared" si="88"/>
        <v>5.7644175906080036E-2</v>
      </c>
      <c r="FO41" s="2">
        <f t="shared" si="88"/>
        <v>5.7290454469661106E-2</v>
      </c>
      <c r="FP41" s="2">
        <f t="shared" si="88"/>
        <v>6.2197228062289202E-2</v>
      </c>
      <c r="FQ41" s="2">
        <f t="shared" si="88"/>
        <v>5.0094730277637591E-2</v>
      </c>
      <c r="FR41" s="2">
        <f t="shared" si="88"/>
        <v>5.6235043092182038E-2</v>
      </c>
      <c r="FS41" s="2">
        <f t="shared" si="88"/>
        <v>6.3321752399696701E-2</v>
      </c>
      <c r="FT41" s="2">
        <f t="shared" si="88"/>
        <v>5.6204145125160955E-2</v>
      </c>
      <c r="FU41" s="2">
        <f t="shared" si="88"/>
        <v>4.8344372242945161E-2</v>
      </c>
      <c r="FW41" s="2">
        <f t="shared" si="111"/>
        <v>6.5921628889686292E-7</v>
      </c>
      <c r="FX41" s="2">
        <f t="shared" si="89"/>
        <v>1.1092920747359604E-6</v>
      </c>
      <c r="FY41" s="2">
        <f t="shared" si="89"/>
        <v>1.2075941463552965E-6</v>
      </c>
      <c r="FZ41" s="2">
        <f t="shared" si="89"/>
        <v>1.1805674414738257E-6</v>
      </c>
      <c r="GA41" s="2">
        <f t="shared" si="89"/>
        <v>1.5003459282919392E-6</v>
      </c>
      <c r="GB41" s="2">
        <f t="shared" si="89"/>
        <v>1.4338558471415051E-6</v>
      </c>
      <c r="GC41" s="2">
        <f t="shared" si="89"/>
        <v>1.1820058564472977E-6</v>
      </c>
      <c r="GD41" s="2">
        <f t="shared" si="89"/>
        <v>1.0984949309075096E-6</v>
      </c>
      <c r="GE41" s="2">
        <f t="shared" si="89"/>
        <v>1.2621252607929635E-6</v>
      </c>
      <c r="GF41" s="2">
        <f t="shared" si="89"/>
        <v>1.5652576198449911E-6</v>
      </c>
      <c r="GG41" s="2">
        <f t="shared" si="89"/>
        <v>1.4129074140111856E-6</v>
      </c>
      <c r="GH41" s="2">
        <f t="shared" si="89"/>
        <v>1.5056714039403442E-6</v>
      </c>
      <c r="GI41" s="2">
        <f t="shared" si="89"/>
        <v>1.2103166718974986E-6</v>
      </c>
      <c r="GJ41" s="2">
        <f t="shared" si="89"/>
        <v>9.171946485523784E-7</v>
      </c>
      <c r="GK41" s="2">
        <f t="shared" si="89"/>
        <v>6.8712713059578826E-7</v>
      </c>
      <c r="GM41" s="92">
        <f t="shared" si="112"/>
        <v>1.7665298502589021E-7</v>
      </c>
      <c r="GN41" s="92">
        <f t="shared" si="90"/>
        <v>3.4776808401142508E-8</v>
      </c>
      <c r="GO41" s="92">
        <f t="shared" si="90"/>
        <v>6.8509152385070615E-9</v>
      </c>
      <c r="GP41" s="92">
        <f t="shared" si="90"/>
        <v>2.0320628740649138E-7</v>
      </c>
      <c r="GQ41" s="92">
        <f t="shared" si="90"/>
        <v>3.2613255540491155E-9</v>
      </c>
      <c r="GR41" s="92">
        <f t="shared" si="90"/>
        <v>1.6339297680639784E-9</v>
      </c>
      <c r="GS41" s="92">
        <f t="shared" si="90"/>
        <v>9.3344167979681536E-10</v>
      </c>
      <c r="GT41" s="92">
        <f t="shared" si="90"/>
        <v>3.7243875025308622E-10</v>
      </c>
      <c r="GU41" s="92">
        <f t="shared" si="90"/>
        <v>2.8260128127217964E-10</v>
      </c>
      <c r="GV41" s="92">
        <f t="shared" si="90"/>
        <v>3.7980122461408168E-10</v>
      </c>
      <c r="GW41" s="92">
        <f t="shared" si="90"/>
        <v>1.4112620865197975E-11</v>
      </c>
      <c r="GX41" s="92">
        <f t="shared" si="90"/>
        <v>1.1518228848556531E-10</v>
      </c>
      <c r="GY41" s="92">
        <f t="shared" si="90"/>
        <v>3.034449912660082E-9</v>
      </c>
      <c r="GZ41" s="92">
        <f t="shared" si="90"/>
        <v>6.463799742381196E-10</v>
      </c>
      <c r="HA41" s="92">
        <f t="shared" si="90"/>
        <v>2.1919862891623516E-12</v>
      </c>
      <c r="HC41" s="92">
        <f t="shared" si="144"/>
        <v>1.8575691310240287E-25</v>
      </c>
      <c r="HD41" s="92">
        <f t="shared" si="91"/>
        <v>6.6105307647619616E-24</v>
      </c>
      <c r="HE41" s="92">
        <f t="shared" si="91"/>
        <v>1.5179236796202609E-26</v>
      </c>
      <c r="HF41" s="92">
        <f t="shared" si="91"/>
        <v>5.0651145036836922E-25</v>
      </c>
      <c r="HG41" s="92">
        <f t="shared" si="91"/>
        <v>2.2861925952364855E-29</v>
      </c>
      <c r="HH41" s="92">
        <f t="shared" si="91"/>
        <v>3.4598810300056381E-26</v>
      </c>
      <c r="HI41" s="92">
        <f t="shared" si="91"/>
        <v>1.4661694026194794E-31</v>
      </c>
      <c r="HJ41" s="92">
        <f t="shared" si="91"/>
        <v>1.827300423087074E-31</v>
      </c>
      <c r="HK41" s="92">
        <f t="shared" si="91"/>
        <v>8.3103933371169751E-31</v>
      </c>
      <c r="HL41" s="92">
        <f t="shared" si="91"/>
        <v>1.7020518534930769E-30</v>
      </c>
      <c r="HM41" s="92">
        <f t="shared" si="91"/>
        <v>7.1078460165582847E-36</v>
      </c>
      <c r="HN41" s="92">
        <f t="shared" si="91"/>
        <v>7.2827383521693153E-34</v>
      </c>
      <c r="HO41" s="92">
        <f t="shared" si="91"/>
        <v>1.3181338859166386E-25</v>
      </c>
      <c r="HP41" s="92">
        <f t="shared" si="91"/>
        <v>1.5923079311476194E-27</v>
      </c>
      <c r="HQ41" s="92">
        <f t="shared" si="91"/>
        <v>1.8224163986889886E-37</v>
      </c>
      <c r="HS41" s="92">
        <f t="shared" si="113"/>
        <v>6.1136504941436068E-82</v>
      </c>
      <c r="HT41" s="92">
        <f t="shared" si="92"/>
        <v>2.8424668317054403E-75</v>
      </c>
      <c r="HU41" s="92">
        <f t="shared" si="92"/>
        <v>2.0207906956684193E-84</v>
      </c>
      <c r="HV41" s="92">
        <f t="shared" si="92"/>
        <v>4.0532158576654375E-77</v>
      </c>
      <c r="HW41" s="92">
        <f t="shared" si="92"/>
        <v>2.5401525640864661E-93</v>
      </c>
      <c r="HX41" s="92">
        <f t="shared" si="92"/>
        <v>1.0255143683701542E-82</v>
      </c>
      <c r="HY41" s="92">
        <f t="shared" si="92"/>
        <v>5.5432826893284991E-101</v>
      </c>
      <c r="HZ41" s="92">
        <f t="shared" si="92"/>
        <v>2.2557631712808646E-101</v>
      </c>
      <c r="IA41" s="92">
        <f t="shared" si="92"/>
        <v>1.6827902525251648E-98</v>
      </c>
      <c r="IB41" s="92">
        <f t="shared" si="92"/>
        <v>3.3184914912237792E-98</v>
      </c>
      <c r="IC41" s="92">
        <f t="shared" si="92"/>
        <v>1.9893217849080674E-113</v>
      </c>
      <c r="ID41" s="92">
        <f t="shared" si="92"/>
        <v>1.3273974893579062E-107</v>
      </c>
      <c r="IE41" s="92">
        <f t="shared" si="92"/>
        <v>1.3067355203311657E-80</v>
      </c>
      <c r="IF41" s="92">
        <f t="shared" si="92"/>
        <v>1.4166476047334839E-52</v>
      </c>
      <c r="IG41" s="92">
        <f t="shared" si="92"/>
        <v>1.166856104182407E-48</v>
      </c>
      <c r="II41" s="92">
        <f t="shared" si="114"/>
        <v>4.2605749756992745E-256</v>
      </c>
      <c r="IJ41" s="92">
        <f t="shared" si="115"/>
        <v>3.9901321930663318E-233</v>
      </c>
      <c r="IK41" s="92">
        <f t="shared" si="116"/>
        <v>1.9496969222889554E-262</v>
      </c>
      <c r="IL41" s="92">
        <f t="shared" si="117"/>
        <v>7.3673571208660303E-237</v>
      </c>
      <c r="IM41" s="92">
        <f t="shared" si="118"/>
        <v>1.1144355735505633E-290</v>
      </c>
      <c r="IN41" s="92">
        <f t="shared" si="119"/>
        <v>3.0363543736967251E-258</v>
      </c>
      <c r="IO41" s="92">
        <f t="shared" si="120"/>
        <v>0</v>
      </c>
      <c r="IP41" s="92">
        <f t="shared" si="121"/>
        <v>0</v>
      </c>
      <c r="IQ41" s="92">
        <f t="shared" si="122"/>
        <v>0</v>
      </c>
      <c r="IR41" s="92">
        <f t="shared" si="123"/>
        <v>0</v>
      </c>
      <c r="IS41" s="92">
        <f t="shared" si="124"/>
        <v>0</v>
      </c>
      <c r="IT41" s="92">
        <f t="shared" si="125"/>
        <v>0</v>
      </c>
      <c r="IU41" s="92">
        <f t="shared" si="126"/>
        <v>1.2748714181858911E-249</v>
      </c>
      <c r="IV41" s="92">
        <f t="shared" si="127"/>
        <v>3.063148277361525E-196</v>
      </c>
      <c r="IW41" s="92">
        <f t="shared" si="128"/>
        <v>1.0872504616318107E-127</v>
      </c>
      <c r="IY41" s="92">
        <f t="shared" si="129"/>
        <v>1.7665298502589021E-7</v>
      </c>
      <c r="IZ41" s="92">
        <f t="shared" si="130"/>
        <v>3.4776808401142515E-8</v>
      </c>
      <c r="JA41" s="92">
        <f t="shared" si="131"/>
        <v>6.8509152385070615E-9</v>
      </c>
      <c r="JB41" s="92">
        <f t="shared" si="132"/>
        <v>2.0320628740649138E-7</v>
      </c>
      <c r="JC41" s="92">
        <f t="shared" si="133"/>
        <v>3.2613255540491155E-9</v>
      </c>
      <c r="JD41" s="92">
        <f t="shared" si="134"/>
        <v>1.6339297680639784E-9</v>
      </c>
      <c r="JE41" s="92">
        <f t="shared" si="135"/>
        <v>9.3344167979681536E-10</v>
      </c>
      <c r="JF41" s="92">
        <f t="shared" si="136"/>
        <v>3.7243875025308622E-10</v>
      </c>
      <c r="JG41" s="92">
        <f t="shared" si="137"/>
        <v>2.8260128127217964E-10</v>
      </c>
      <c r="JH41" s="92">
        <f t="shared" si="138"/>
        <v>3.7980122461408168E-10</v>
      </c>
      <c r="JI41" s="92">
        <f t="shared" si="139"/>
        <v>1.4112620865197975E-11</v>
      </c>
      <c r="JJ41" s="92">
        <f t="shared" si="140"/>
        <v>1.1518228848556531E-10</v>
      </c>
      <c r="JK41" s="92">
        <f t="shared" si="141"/>
        <v>3.034449912660082E-9</v>
      </c>
      <c r="JL41" s="92">
        <f t="shared" si="142"/>
        <v>6.463799742381196E-10</v>
      </c>
      <c r="JM41" s="92">
        <f t="shared" si="143"/>
        <v>2.1919862891623516E-12</v>
      </c>
    </row>
    <row r="42" spans="2:273" x14ac:dyDescent="0.25">
      <c r="B42" s="2">
        <v>15</v>
      </c>
      <c r="C42" s="37">
        <v>79.667000000000002</v>
      </c>
      <c r="D42" s="37">
        <v>85.332999999999998</v>
      </c>
      <c r="E42" s="37">
        <v>83.872</v>
      </c>
      <c r="F42" s="37">
        <v>87.8</v>
      </c>
      <c r="G42" s="37">
        <v>82.622</v>
      </c>
      <c r="H42" s="37">
        <v>81.221999999999994</v>
      </c>
      <c r="I42" s="37">
        <v>80.8</v>
      </c>
      <c r="J42" s="37">
        <v>80.088999999999999</v>
      </c>
      <c r="K42" s="37">
        <v>79.933000000000007</v>
      </c>
      <c r="L42" s="37">
        <v>80.489000000000004</v>
      </c>
      <c r="M42" s="37">
        <v>80.088999999999999</v>
      </c>
      <c r="N42" s="37">
        <v>81.421999999999997</v>
      </c>
      <c r="O42" s="37">
        <v>78.488</v>
      </c>
      <c r="P42" s="37">
        <v>77.561000000000007</v>
      </c>
      <c r="Q42" s="37">
        <v>72.366</v>
      </c>
      <c r="S42" s="4">
        <f t="shared" si="7"/>
        <v>82.227907541199414</v>
      </c>
      <c r="T42" s="4">
        <f t="shared" si="8"/>
        <v>86.008412531155614</v>
      </c>
      <c r="U42" s="4">
        <f t="shared" si="9"/>
        <v>85.68126100681593</v>
      </c>
      <c r="V42" s="4">
        <f t="shared" si="10"/>
        <v>88.262223003704818</v>
      </c>
      <c r="W42" s="4">
        <f t="shared" si="11"/>
        <v>84.454867800827756</v>
      </c>
      <c r="X42" s="4">
        <f t="shared" si="12"/>
        <v>82.813912529489755</v>
      </c>
      <c r="Y42" s="4">
        <f t="shared" si="13"/>
        <v>81.840620768506625</v>
      </c>
      <c r="Z42" s="4">
        <f t="shared" si="14"/>
        <v>81.230497269732922</v>
      </c>
      <c r="AA42" s="4">
        <f t="shared" si="15"/>
        <v>80.617940217423381</v>
      </c>
      <c r="AB42" s="4">
        <f t="shared" si="16"/>
        <v>82.031183487685297</v>
      </c>
      <c r="AC42" s="4">
        <f t="shared" si="17"/>
        <v>80.568448050325102</v>
      </c>
      <c r="AD42" s="4">
        <f t="shared" si="18"/>
        <v>82.173694306266995</v>
      </c>
      <c r="AE42" s="4">
        <f t="shared" si="19"/>
        <v>80.3386049373471</v>
      </c>
      <c r="AF42" s="4">
        <f t="shared" si="20"/>
        <v>76.756006028215197</v>
      </c>
      <c r="AG42" s="4">
        <f t="shared" si="21"/>
        <v>73.352760154611204</v>
      </c>
      <c r="AI42" s="4">
        <f t="shared" si="22"/>
        <v>-2.5609075411994127</v>
      </c>
      <c r="AJ42" s="4">
        <f t="shared" si="23"/>
        <v>-0.67541253115561517</v>
      </c>
      <c r="AK42" s="4">
        <f t="shared" si="24"/>
        <v>-1.8092610068159303</v>
      </c>
      <c r="AL42" s="4">
        <f t="shared" si="25"/>
        <v>-0.46222300370482117</v>
      </c>
      <c r="AM42" s="4">
        <f t="shared" si="26"/>
        <v>-1.8328678008277564</v>
      </c>
      <c r="AN42" s="4">
        <f t="shared" si="27"/>
        <v>-1.5919125294897611</v>
      </c>
      <c r="AO42" s="4">
        <f t="shared" si="28"/>
        <v>-1.0406207685066278</v>
      </c>
      <c r="AP42" s="4">
        <f t="shared" si="29"/>
        <v>-1.1414972697329233</v>
      </c>
      <c r="AQ42" s="4">
        <f t="shared" si="30"/>
        <v>-0.68494021742337452</v>
      </c>
      <c r="AR42" s="4">
        <f t="shared" si="31"/>
        <v>-1.5421834876852927</v>
      </c>
      <c r="AS42" s="4">
        <f t="shared" si="32"/>
        <v>-0.47944805032510374</v>
      </c>
      <c r="AT42" s="4">
        <f t="shared" si="33"/>
        <v>-0.75169430626699807</v>
      </c>
      <c r="AU42" s="4">
        <f t="shared" si="34"/>
        <v>-1.8506049373471001</v>
      </c>
      <c r="AV42" s="4">
        <f t="shared" si="35"/>
        <v>0.80499397178481047</v>
      </c>
      <c r="AW42" s="4">
        <f t="shared" si="35"/>
        <v>-0.98676015461120414</v>
      </c>
      <c r="AY42" s="2">
        <f t="shared" si="95"/>
        <v>82.227562742630624</v>
      </c>
      <c r="AZ42" s="2">
        <f t="shared" si="36"/>
        <v>86.008328572624819</v>
      </c>
      <c r="BA42" s="2">
        <f t="shared" si="36"/>
        <v>85.681242144718084</v>
      </c>
      <c r="BB42" s="2">
        <f t="shared" si="36"/>
        <v>88.26181645880186</v>
      </c>
      <c r="BC42" s="2">
        <f t="shared" si="36"/>
        <v>84.454858407122089</v>
      </c>
      <c r="BD42" s="2">
        <f t="shared" si="36"/>
        <v>82.813907455510204</v>
      </c>
      <c r="BE42" s="2">
        <f t="shared" si="36"/>
        <v>81.840618003977013</v>
      </c>
      <c r="BF42" s="2">
        <f t="shared" si="36"/>
        <v>81.230496031975818</v>
      </c>
      <c r="BG42" s="2">
        <f t="shared" si="36"/>
        <v>80.617939290522031</v>
      </c>
      <c r="BH42" s="2">
        <f t="shared" si="36"/>
        <v>82.031182256416841</v>
      </c>
      <c r="BI42" s="2">
        <f t="shared" si="36"/>
        <v>80.568447997650651</v>
      </c>
      <c r="BJ42" s="2">
        <f t="shared" si="36"/>
        <v>82.173693917556264</v>
      </c>
      <c r="BK42" s="2">
        <f t="shared" si="36"/>
        <v>80.338596803705485</v>
      </c>
      <c r="BL42" s="2">
        <f t="shared" si="36"/>
        <v>76.75600419309194</v>
      </c>
      <c r="BM42" s="2">
        <f t="shared" si="36"/>
        <v>73.352760147646904</v>
      </c>
      <c r="BO42" s="2">
        <f t="shared" si="37"/>
        <v>79.667000000000002</v>
      </c>
      <c r="BP42" s="2">
        <f t="shared" si="38"/>
        <v>85.332999999999998</v>
      </c>
      <c r="BQ42" s="2">
        <f t="shared" si="39"/>
        <v>83.872</v>
      </c>
      <c r="BR42" s="2">
        <f t="shared" si="40"/>
        <v>87.8</v>
      </c>
      <c r="BS42" s="2">
        <f t="shared" si="41"/>
        <v>82.622</v>
      </c>
      <c r="BT42" s="2">
        <f t="shared" si="42"/>
        <v>81.221999999999994</v>
      </c>
      <c r="BU42" s="2">
        <f t="shared" si="43"/>
        <v>80.8</v>
      </c>
      <c r="BV42" s="2">
        <f t="shared" si="44"/>
        <v>80.088999999999999</v>
      </c>
      <c r="BW42" s="2">
        <f t="shared" si="45"/>
        <v>79.933000000000007</v>
      </c>
      <c r="BX42" s="2">
        <f t="shared" si="46"/>
        <v>80.489000000000004</v>
      </c>
      <c r="BY42" s="2">
        <f t="shared" si="47"/>
        <v>80.088999999999999</v>
      </c>
      <c r="BZ42" s="2">
        <f t="shared" si="48"/>
        <v>81.421999999999997</v>
      </c>
      <c r="CA42" s="2">
        <f t="shared" si="49"/>
        <v>78.488</v>
      </c>
      <c r="CB42" s="2">
        <f t="shared" si="50"/>
        <v>77.561000000000007</v>
      </c>
      <c r="CC42" s="2">
        <f t="shared" si="51"/>
        <v>72.366</v>
      </c>
      <c r="CE42" s="2" t="str">
        <f t="shared" si="96"/>
        <v/>
      </c>
      <c r="CF42" s="2" t="str">
        <f t="shared" si="97"/>
        <v/>
      </c>
      <c r="CG42" s="2" t="str">
        <f t="shared" si="98"/>
        <v/>
      </c>
      <c r="CH42" s="2" t="str">
        <f t="shared" si="99"/>
        <v/>
      </c>
      <c r="CI42" s="2" t="str">
        <f t="shared" si="100"/>
        <v/>
      </c>
      <c r="CJ42" s="2" t="str">
        <f t="shared" si="101"/>
        <v/>
      </c>
      <c r="CK42" s="2" t="str">
        <f t="shared" si="102"/>
        <v/>
      </c>
      <c r="CL42" s="2" t="str">
        <f t="shared" si="103"/>
        <v/>
      </c>
      <c r="CM42" s="2" t="str">
        <f t="shared" si="104"/>
        <v/>
      </c>
      <c r="CN42" s="2" t="str">
        <f t="shared" si="105"/>
        <v/>
      </c>
      <c r="CO42" s="2" t="str">
        <f t="shared" si="106"/>
        <v/>
      </c>
      <c r="CP42" s="2" t="str">
        <f t="shared" si="107"/>
        <v/>
      </c>
      <c r="CQ42" s="2" t="str">
        <f t="shared" si="108"/>
        <v/>
      </c>
      <c r="CR42" s="2" t="str">
        <f t="shared" si="109"/>
        <v/>
      </c>
      <c r="CS42" s="2" t="str">
        <f t="shared" si="110"/>
        <v/>
      </c>
      <c r="CU42" s="2" t="str">
        <f t="shared" si="53"/>
        <v/>
      </c>
      <c r="CV42" s="2" t="str">
        <f t="shared" si="54"/>
        <v/>
      </c>
      <c r="CW42" s="2" t="str">
        <f t="shared" si="55"/>
        <v/>
      </c>
      <c r="CX42" s="2" t="str">
        <f t="shared" si="56"/>
        <v/>
      </c>
      <c r="CY42" s="2" t="str">
        <f t="shared" si="57"/>
        <v/>
      </c>
      <c r="CZ42" s="2" t="str">
        <f t="shared" si="58"/>
        <v/>
      </c>
      <c r="DA42" s="2" t="str">
        <f t="shared" si="59"/>
        <v/>
      </c>
      <c r="DB42" s="2" t="str">
        <f t="shared" si="60"/>
        <v/>
      </c>
      <c r="DC42" s="2" t="str">
        <f t="shared" si="61"/>
        <v/>
      </c>
      <c r="DD42" s="2" t="str">
        <f t="shared" si="62"/>
        <v/>
      </c>
      <c r="DE42" s="2" t="str">
        <f t="shared" si="63"/>
        <v/>
      </c>
      <c r="DF42" s="2" t="str">
        <f t="shared" si="64"/>
        <v/>
      </c>
      <c r="DG42" s="2" t="str">
        <f t="shared" si="65"/>
        <v/>
      </c>
      <c r="DH42" s="2" t="str">
        <f t="shared" si="66"/>
        <v/>
      </c>
      <c r="DI42" s="2" t="str">
        <f t="shared" si="67"/>
        <v/>
      </c>
      <c r="DK42" s="2">
        <f t="shared" si="68"/>
        <v>82.238071200750483</v>
      </c>
      <c r="DL42" s="2">
        <f t="shared" si="69"/>
        <v>85.873267779488415</v>
      </c>
      <c r="DM42" s="2">
        <f t="shared" si="69"/>
        <v>85.444847662263996</v>
      </c>
      <c r="DN42" s="2">
        <f t="shared" si="69"/>
        <v>88.537161149825764</v>
      </c>
      <c r="DO42" s="2">
        <f t="shared" si="69"/>
        <v>84.103480217456948</v>
      </c>
      <c r="DP42" s="2">
        <f t="shared" si="69"/>
        <v>82.843917547568694</v>
      </c>
      <c r="DQ42" s="2">
        <f t="shared" si="69"/>
        <v>81.151035870331228</v>
      </c>
      <c r="DR42" s="2">
        <f t="shared" si="69"/>
        <v>81.285215644820312</v>
      </c>
      <c r="DS42" s="2">
        <f t="shared" si="69"/>
        <v>80.581214587737833</v>
      </c>
      <c r="DT42" s="2">
        <f t="shared" si="69"/>
        <v>81.629232369067878</v>
      </c>
      <c r="DU42" s="2">
        <f t="shared" si="69"/>
        <v>80.035390243902441</v>
      </c>
      <c r="DV42" s="2">
        <f t="shared" si="69"/>
        <v>81.786426457263687</v>
      </c>
      <c r="DW42" s="2">
        <f t="shared" si="69"/>
        <v>80.343541226215649</v>
      </c>
      <c r="DX42" s="2">
        <f t="shared" si="69"/>
        <v>76.638175687103583</v>
      </c>
      <c r="DY42" s="2">
        <f t="shared" si="69"/>
        <v>73.183766057555559</v>
      </c>
      <c r="EA42" s="2">
        <f t="shared" si="70"/>
        <v>82.115319859051226</v>
      </c>
      <c r="EB42" s="2">
        <f t="shared" si="71"/>
        <v>87.588259734771469</v>
      </c>
      <c r="EC42" s="2">
        <f t="shared" si="72"/>
        <v>88.635081867101121</v>
      </c>
      <c r="ED42" s="2">
        <f t="shared" si="73"/>
        <v>85.236052602918747</v>
      </c>
      <c r="EE42" s="2">
        <f t="shared" si="74"/>
        <v>88.934011689224221</v>
      </c>
      <c r="EF42" s="2">
        <f t="shared" si="75"/>
        <v>82.408915440871581</v>
      </c>
      <c r="EG42" s="2">
        <f t="shared" si="76"/>
        <v>91.705931675397252</v>
      </c>
      <c r="EH42" s="2">
        <f t="shared" si="77"/>
        <v>80.414646815412922</v>
      </c>
      <c r="EI42" s="2">
        <f t="shared" si="78"/>
        <v>81.16908679014638</v>
      </c>
      <c r="EJ42" s="2">
        <f t="shared" si="79"/>
        <v>87.558540112104495</v>
      </c>
      <c r="EK42" s="2">
        <f t="shared" si="80"/>
        <v>89.787107319542557</v>
      </c>
      <c r="EL42" s="2">
        <f t="shared" si="81"/>
        <v>88.101220238720543</v>
      </c>
      <c r="EM42" s="2">
        <f t="shared" si="82"/>
        <v>80.271915742982628</v>
      </c>
      <c r="EN42" s="2">
        <f t="shared" si="83"/>
        <v>78.560532414411369</v>
      </c>
      <c r="EO42" s="2">
        <f t="shared" si="84"/>
        <v>76.38665472638111</v>
      </c>
      <c r="EQ42" s="2">
        <f t="shared" si="85"/>
        <v>86.755144489573709</v>
      </c>
      <c r="ER42" s="2">
        <f t="shared" si="86"/>
        <v>85.884974498025571</v>
      </c>
      <c r="ES42" s="2">
        <f t="shared" si="86"/>
        <v>87.156969695517191</v>
      </c>
      <c r="ET42" s="2">
        <f t="shared" si="86"/>
        <v>85.072902530609852</v>
      </c>
      <c r="EU42" s="2">
        <f t="shared" si="86"/>
        <v>84.888407208068386</v>
      </c>
      <c r="EV42" s="2">
        <f t="shared" si="86"/>
        <v>81.714556255992562</v>
      </c>
      <c r="EW42" s="2">
        <f t="shared" si="86"/>
        <v>85.82321015130016</v>
      </c>
      <c r="EX42" s="2">
        <f t="shared" si="86"/>
        <v>81.140152457098736</v>
      </c>
      <c r="EY42" s="2">
        <f t="shared" si="86"/>
        <v>80.371949298912227</v>
      </c>
      <c r="EZ42" s="2">
        <f t="shared" si="86"/>
        <v>84.949747542786966</v>
      </c>
      <c r="FA42" s="2">
        <f t="shared" si="86"/>
        <v>85.857610532279594</v>
      </c>
      <c r="FB42" s="2">
        <f t="shared" si="86"/>
        <v>85.22723292253815</v>
      </c>
      <c r="FC42" s="2">
        <f t="shared" si="86"/>
        <v>79.06942065105234</v>
      </c>
      <c r="FD42" s="2">
        <f t="shared" si="86"/>
        <v>77.651825022468813</v>
      </c>
      <c r="FE42" s="2">
        <f t="shared" si="86"/>
        <v>78.7966500722478</v>
      </c>
      <c r="FG42" s="2">
        <f t="shared" si="87"/>
        <v>8.5635005816991822E-2</v>
      </c>
      <c r="FH42" s="2">
        <f t="shared" si="88"/>
        <v>7.8754226485301088E-2</v>
      </c>
      <c r="FI42" s="2">
        <f t="shared" si="88"/>
        <v>7.4100026657826917E-2</v>
      </c>
      <c r="FJ42" s="2">
        <f t="shared" si="88"/>
        <v>8.3409701898356781E-2</v>
      </c>
      <c r="FK42" s="2">
        <f t="shared" si="88"/>
        <v>7.2742481262789593E-2</v>
      </c>
      <c r="FL42" s="2">
        <f t="shared" si="88"/>
        <v>6.8985873702455222E-2</v>
      </c>
      <c r="FM42" s="2">
        <f t="shared" si="88"/>
        <v>6.5333639539844154E-2</v>
      </c>
      <c r="FN42" s="2">
        <f t="shared" si="88"/>
        <v>6.2856014194295151E-2</v>
      </c>
      <c r="FO42" s="2">
        <f t="shared" si="88"/>
        <v>6.2472431570074455E-2</v>
      </c>
      <c r="FP42" s="2">
        <f t="shared" si="88"/>
        <v>6.7791111907622922E-2</v>
      </c>
      <c r="FQ42" s="2">
        <f t="shared" si="88"/>
        <v>5.4663587681653428E-2</v>
      </c>
      <c r="FR42" s="2">
        <f t="shared" si="88"/>
        <v>6.1327767534997184E-2</v>
      </c>
      <c r="FS42" s="2">
        <f t="shared" si="88"/>
        <v>6.9009331218934308E-2</v>
      </c>
      <c r="FT42" s="2">
        <f t="shared" si="88"/>
        <v>6.1294253135686295E-2</v>
      </c>
      <c r="FU42" s="2">
        <f t="shared" si="88"/>
        <v>5.276245659045635E-2</v>
      </c>
      <c r="FW42" s="2">
        <f t="shared" si="111"/>
        <v>7.2281624134672492E-7</v>
      </c>
      <c r="FX42" s="2">
        <f t="shared" si="89"/>
        <v>1.216314442929406E-6</v>
      </c>
      <c r="FY42" s="2">
        <f t="shared" si="89"/>
        <v>1.3241004970024057E-6</v>
      </c>
      <c r="FZ42" s="2">
        <f t="shared" si="89"/>
        <v>1.2944663112141542E-6</v>
      </c>
      <c r="GA42" s="2">
        <f t="shared" si="89"/>
        <v>1.6450963589155192E-6</v>
      </c>
      <c r="GB42" s="2">
        <f t="shared" si="89"/>
        <v>1.5721914553126725E-6</v>
      </c>
      <c r="GC42" s="2">
        <f t="shared" si="89"/>
        <v>1.296043501510073E-6</v>
      </c>
      <c r="GD42" s="2">
        <f t="shared" si="89"/>
        <v>1.204475612662598E-6</v>
      </c>
      <c r="GE42" s="2">
        <f t="shared" si="89"/>
        <v>1.3838926607477707E-6</v>
      </c>
      <c r="GF42" s="2">
        <f t="shared" si="89"/>
        <v>1.7162705923274414E-6</v>
      </c>
      <c r="GG42" s="2">
        <f t="shared" si="89"/>
        <v>1.549221961450499E-6</v>
      </c>
      <c r="GH42" s="2">
        <f t="shared" si="89"/>
        <v>1.6509356251546111E-6</v>
      </c>
      <c r="GI42" s="2">
        <f t="shared" si="89"/>
        <v>1.3270856862014993E-6</v>
      </c>
      <c r="GJ42" s="2">
        <f t="shared" si="89"/>
        <v>1.0056838447646495E-6</v>
      </c>
      <c r="GK42" s="2">
        <f t="shared" si="89"/>
        <v>7.5341986673040903E-7</v>
      </c>
      <c r="GM42" s="92">
        <f t="shared" si="112"/>
        <v>3.0481099402956981E-7</v>
      </c>
      <c r="GN42" s="92">
        <f t="shared" si="90"/>
        <v>6.4211682469125351E-8</v>
      </c>
      <c r="GO42" s="92">
        <f t="shared" si="90"/>
        <v>1.3579362514345176E-8</v>
      </c>
      <c r="GP42" s="92">
        <f t="shared" si="90"/>
        <v>3.4580248875971673E-7</v>
      </c>
      <c r="GQ42" s="92">
        <f t="shared" si="90"/>
        <v>6.6905179213740454E-9</v>
      </c>
      <c r="GR42" s="92">
        <f t="shared" si="90"/>
        <v>3.4236356641866544E-9</v>
      </c>
      <c r="GS42" s="92">
        <f t="shared" si="90"/>
        <v>1.9821619183872083E-9</v>
      </c>
      <c r="GT42" s="92">
        <f t="shared" si="90"/>
        <v>8.1978606126298273E-10</v>
      </c>
      <c r="GU42" s="92">
        <f t="shared" si="90"/>
        <v>6.29742285024995E-10</v>
      </c>
      <c r="GV42" s="92">
        <f t="shared" si="90"/>
        <v>8.548017694858051E-10</v>
      </c>
      <c r="GW42" s="92">
        <f t="shared" si="90"/>
        <v>3.5078733597934287E-11</v>
      </c>
      <c r="GX42" s="92">
        <f t="shared" si="90"/>
        <v>2.6720720052104235E-10</v>
      </c>
      <c r="GY42" s="92">
        <f t="shared" si="90"/>
        <v>6.1557028511440018E-9</v>
      </c>
      <c r="GZ42" s="92">
        <f t="shared" si="90"/>
        <v>1.3733291234572273E-9</v>
      </c>
      <c r="HA42" s="92">
        <f t="shared" si="90"/>
        <v>5.9046381603166918E-12</v>
      </c>
      <c r="HC42" s="92">
        <f t="shared" si="144"/>
        <v>7.6849200717241617E-25</v>
      </c>
      <c r="HD42" s="92">
        <f t="shared" si="91"/>
        <v>2.5749825961179237E-23</v>
      </c>
      <c r="HE42" s="92">
        <f t="shared" si="91"/>
        <v>7.0411743177111768E-26</v>
      </c>
      <c r="HF42" s="92">
        <f t="shared" si="91"/>
        <v>2.0756499408182321E-24</v>
      </c>
      <c r="HG42" s="92">
        <f t="shared" si="91"/>
        <v>1.2903186198669728E-28</v>
      </c>
      <c r="HH42" s="92">
        <f t="shared" si="91"/>
        <v>1.5984843986098533E-25</v>
      </c>
      <c r="HI42" s="92">
        <f t="shared" si="91"/>
        <v>9.3352801620665691E-31</v>
      </c>
      <c r="HJ42" s="92">
        <f t="shared" si="91"/>
        <v>1.1616361687668007E-30</v>
      </c>
      <c r="HK42" s="92">
        <f t="shared" si="91"/>
        <v>5.1127353735075698E-30</v>
      </c>
      <c r="HL42" s="92">
        <f t="shared" si="91"/>
        <v>1.0658915553576885E-29</v>
      </c>
      <c r="HM42" s="92">
        <f t="shared" si="91"/>
        <v>5.8660687789859018E-35</v>
      </c>
      <c r="HN42" s="92">
        <f t="shared" si="91"/>
        <v>5.4173318024475022E-33</v>
      </c>
      <c r="HO42" s="92">
        <f t="shared" si="91"/>
        <v>5.7243167839735778E-25</v>
      </c>
      <c r="HP42" s="92">
        <f t="shared" si="91"/>
        <v>7.5412193142697297E-27</v>
      </c>
      <c r="HQ42" s="92">
        <f t="shared" si="91"/>
        <v>1.6080771220992071E-36</v>
      </c>
      <c r="HS42" s="92">
        <f t="shared" si="113"/>
        <v>1.241801646477136E-80</v>
      </c>
      <c r="HT42" s="92">
        <f t="shared" si="92"/>
        <v>4.9350663233977033E-74</v>
      </c>
      <c r="HU42" s="92">
        <f t="shared" si="92"/>
        <v>5.1194271288102963E-83</v>
      </c>
      <c r="HV42" s="92">
        <f t="shared" si="92"/>
        <v>7.5625803556148557E-76</v>
      </c>
      <c r="HW42" s="92">
        <f t="shared" si="92"/>
        <v>9.6625666226237709E-92</v>
      </c>
      <c r="HX42" s="92">
        <f t="shared" si="92"/>
        <v>2.5491990054468116E-81</v>
      </c>
      <c r="HY42" s="92">
        <f t="shared" si="92"/>
        <v>2.7437723729121616E-99</v>
      </c>
      <c r="HZ42" s="92">
        <f t="shared" si="92"/>
        <v>1.128424232147149E-99</v>
      </c>
      <c r="IA42" s="92">
        <f t="shared" si="92"/>
        <v>7.7468237543907507E-97</v>
      </c>
      <c r="IB42" s="92">
        <f t="shared" si="92"/>
        <v>1.609683396803533E-96</v>
      </c>
      <c r="IC42" s="92">
        <f t="shared" si="92"/>
        <v>1.6444464148018409E-111</v>
      </c>
      <c r="ID42" s="92">
        <f t="shared" si="92"/>
        <v>8.950713966495593E-106</v>
      </c>
      <c r="IE42" s="92">
        <f t="shared" si="92"/>
        <v>2.840024399233305E-79</v>
      </c>
      <c r="IF42" s="92">
        <f t="shared" si="92"/>
        <v>9.8166098571842085E-52</v>
      </c>
      <c r="IG42" s="92">
        <f t="shared" si="92"/>
        <v>6.8104600227173015E-48</v>
      </c>
      <c r="II42" s="92">
        <f t="shared" si="114"/>
        <v>8.049669670663052E-253</v>
      </c>
      <c r="IJ42" s="92">
        <f t="shared" si="115"/>
        <v>4.9423935341689019E-230</v>
      </c>
      <c r="IK42" s="92">
        <f t="shared" si="116"/>
        <v>6.2612360261808625E-259</v>
      </c>
      <c r="IL42" s="92">
        <f t="shared" si="117"/>
        <v>1.0580255760868529E-233</v>
      </c>
      <c r="IM42" s="92">
        <f t="shared" si="118"/>
        <v>9.9230029756259824E-287</v>
      </c>
      <c r="IN42" s="92">
        <f t="shared" si="119"/>
        <v>9.4732529264650665E-255</v>
      </c>
      <c r="IO42" s="92">
        <f t="shared" si="120"/>
        <v>0</v>
      </c>
      <c r="IP42" s="92">
        <f t="shared" si="121"/>
        <v>0</v>
      </c>
      <c r="IQ42" s="92">
        <f t="shared" si="122"/>
        <v>0</v>
      </c>
      <c r="IR42" s="92">
        <f t="shared" si="123"/>
        <v>9.5392079455261247E-308</v>
      </c>
      <c r="IS42" s="92">
        <f t="shared" si="124"/>
        <v>0</v>
      </c>
      <c r="IT42" s="92">
        <f t="shared" si="125"/>
        <v>0</v>
      </c>
      <c r="IU42" s="92">
        <f t="shared" si="126"/>
        <v>2.7555137447566512E-246</v>
      </c>
      <c r="IV42" s="92">
        <f t="shared" si="127"/>
        <v>1.1228523390258736E-193</v>
      </c>
      <c r="IW42" s="92">
        <f t="shared" si="128"/>
        <v>4.5998107717906898E-126</v>
      </c>
      <c r="IY42" s="92">
        <f t="shared" si="129"/>
        <v>3.0481099402956981E-7</v>
      </c>
      <c r="IZ42" s="92">
        <f t="shared" si="130"/>
        <v>6.4211682469125377E-8</v>
      </c>
      <c r="JA42" s="92">
        <f t="shared" si="131"/>
        <v>1.3579362514345176E-8</v>
      </c>
      <c r="JB42" s="92">
        <f t="shared" si="132"/>
        <v>3.4580248875971673E-7</v>
      </c>
      <c r="JC42" s="92">
        <f t="shared" si="133"/>
        <v>6.6905179213740454E-9</v>
      </c>
      <c r="JD42" s="92">
        <f t="shared" si="134"/>
        <v>3.4236356641866544E-9</v>
      </c>
      <c r="JE42" s="92">
        <f t="shared" si="135"/>
        <v>1.9821619183872083E-9</v>
      </c>
      <c r="JF42" s="92">
        <f t="shared" si="136"/>
        <v>8.1978606126298273E-10</v>
      </c>
      <c r="JG42" s="92">
        <f t="shared" si="137"/>
        <v>6.29742285024995E-10</v>
      </c>
      <c r="JH42" s="92">
        <f t="shared" si="138"/>
        <v>8.548017694858051E-10</v>
      </c>
      <c r="JI42" s="92">
        <f t="shared" si="139"/>
        <v>3.5078733597934287E-11</v>
      </c>
      <c r="JJ42" s="92">
        <f t="shared" si="140"/>
        <v>2.6720720052104235E-10</v>
      </c>
      <c r="JK42" s="92">
        <f t="shared" si="141"/>
        <v>6.1557028511440026E-9</v>
      </c>
      <c r="JL42" s="92">
        <f t="shared" si="142"/>
        <v>1.3733291234572273E-9</v>
      </c>
      <c r="JM42" s="92">
        <f t="shared" si="143"/>
        <v>5.9046381603166918E-12</v>
      </c>
    </row>
    <row r="43" spans="2:273" x14ac:dyDescent="0.25">
      <c r="B43" s="2">
        <v>16</v>
      </c>
      <c r="C43" s="37">
        <v>79.417000000000002</v>
      </c>
      <c r="D43" s="37">
        <v>85.795000000000002</v>
      </c>
      <c r="E43" s="37">
        <v>84.179000000000002</v>
      </c>
      <c r="F43" s="37">
        <v>87.221999999999994</v>
      </c>
      <c r="G43" s="37">
        <v>82.355999999999995</v>
      </c>
      <c r="H43" s="37">
        <v>83.578000000000003</v>
      </c>
      <c r="I43" s="37">
        <v>80.177999999999997</v>
      </c>
      <c r="J43" s="37">
        <v>80.622</v>
      </c>
      <c r="K43" s="37">
        <v>80.822000000000003</v>
      </c>
      <c r="L43" s="37">
        <v>81.977999999999994</v>
      </c>
      <c r="M43" s="37">
        <v>80.088999999999999</v>
      </c>
      <c r="N43" s="37">
        <v>83</v>
      </c>
      <c r="O43" s="37">
        <v>79.674000000000007</v>
      </c>
      <c r="P43" s="37">
        <v>76.659000000000006</v>
      </c>
      <c r="Q43" s="37">
        <v>73.584999999999994</v>
      </c>
      <c r="S43" s="4">
        <f t="shared" si="7"/>
        <v>82.534094107896451</v>
      </c>
      <c r="T43" s="4">
        <f t="shared" si="8"/>
        <v>86.411976789195364</v>
      </c>
      <c r="U43" s="4">
        <f t="shared" si="9"/>
        <v>86.123211947060341</v>
      </c>
      <c r="V43" s="4">
        <f t="shared" si="10"/>
        <v>88.535232058114516</v>
      </c>
      <c r="W43" s="4">
        <f t="shared" si="11"/>
        <v>84.782296350488579</v>
      </c>
      <c r="X43" s="4">
        <f t="shared" si="12"/>
        <v>83.031614394277312</v>
      </c>
      <c r="Y43" s="4">
        <f t="shared" si="13"/>
        <v>82.098544901710994</v>
      </c>
      <c r="Z43" s="4">
        <f t="shared" si="14"/>
        <v>81.438973989420731</v>
      </c>
      <c r="AA43" s="4">
        <f t="shared" si="15"/>
        <v>80.797132890114639</v>
      </c>
      <c r="AB43" s="4">
        <f t="shared" si="16"/>
        <v>82.289149597741783</v>
      </c>
      <c r="AC43" s="4">
        <f t="shared" si="17"/>
        <v>80.87954211816313</v>
      </c>
      <c r="AD43" s="4">
        <f t="shared" si="18"/>
        <v>82.509067794000046</v>
      </c>
      <c r="AE43" s="4">
        <f t="shared" si="19"/>
        <v>80.570160259623904</v>
      </c>
      <c r="AF43" s="4">
        <f t="shared" si="20"/>
        <v>77.004534753020366</v>
      </c>
      <c r="AG43" s="4">
        <f t="shared" si="21"/>
        <v>73.536606672305638</v>
      </c>
      <c r="AI43" s="4">
        <f t="shared" si="22"/>
        <v>-3.1170941078964489</v>
      </c>
      <c r="AJ43" s="4">
        <f t="shared" si="23"/>
        <v>-0.61697678919536258</v>
      </c>
      <c r="AK43" s="4">
        <f t="shared" si="24"/>
        <v>-1.9442119470603387</v>
      </c>
      <c r="AL43" s="4">
        <f t="shared" si="25"/>
        <v>-1.3132320581145223</v>
      </c>
      <c r="AM43" s="4">
        <f t="shared" si="26"/>
        <v>-2.4262963504885846</v>
      </c>
      <c r="AN43" s="4">
        <f t="shared" si="27"/>
        <v>0.54638560572269057</v>
      </c>
      <c r="AO43" s="4">
        <f t="shared" si="28"/>
        <v>-1.920544901710997</v>
      </c>
      <c r="AP43" s="4">
        <f t="shared" si="29"/>
        <v>-0.81697398942073107</v>
      </c>
      <c r="AQ43" s="4">
        <f t="shared" si="30"/>
        <v>2.4867109885363448E-2</v>
      </c>
      <c r="AR43" s="4">
        <f t="shared" si="31"/>
        <v>-0.31114959774178885</v>
      </c>
      <c r="AS43" s="4">
        <f t="shared" si="32"/>
        <v>-0.79054211816313114</v>
      </c>
      <c r="AT43" s="4">
        <f t="shared" si="33"/>
        <v>0.49093220599995391</v>
      </c>
      <c r="AU43" s="4">
        <f t="shared" si="34"/>
        <v>-0.89616025962389756</v>
      </c>
      <c r="AV43" s="4">
        <f t="shared" ref="AV43:AW58" si="145">IF(OR($B43 &lt; P$230, $B43 &gt; P$233), 0, P43-AF43)</f>
        <v>-0.34553475302035963</v>
      </c>
      <c r="AW43" s="4">
        <f t="shared" si="145"/>
        <v>4.8393327694356003E-2</v>
      </c>
      <c r="AY43" s="2">
        <f t="shared" si="95"/>
        <v>82.533516078256355</v>
      </c>
      <c r="AZ43" s="2">
        <f t="shared" ref="AZ43:AZ106" si="146">IF(OR($B43 &lt; D$230, $B43 &gt; D$233), #N/A, ((1-FH43)*DL43) + (FH43 - FX43)*EB43 + (FX43*ER43))</f>
        <v>86.411826444501159</v>
      </c>
      <c r="BA43" s="2">
        <f t="shared" ref="BA43:BA106" si="147">IF(OR($B43 &lt; E$230, $B43 &gt; E$233), #N/A, ((1-FI43)*DM43) + (FI43 - FY43)*EC43 + (FY43*ES43))</f>
        <v>86.123175758279075</v>
      </c>
      <c r="BB43" s="2">
        <f t="shared" ref="BB43:BB106" si="148">IF(OR($B43 &lt; F$230, $B43 &gt; F$233), #N/A, ((1-FJ43)*DN43) + (FJ43 - FZ43)*ED43 + (FZ43*ET43))</f>
        <v>88.534559396594773</v>
      </c>
      <c r="BC43" s="2">
        <f t="shared" ref="BC43:BC106" si="149">IF(OR($B43 &lt; G$230, $B43 &gt; G$233), #N/A, ((1-FK43)*DO43) + (FK43 - GA43)*EE43 + (GA43*EU43))</f>
        <v>84.782277715897294</v>
      </c>
      <c r="BD43" s="2">
        <f t="shared" ref="BD43:BD106" si="150">IF(OR($B43 &lt; H$230, $B43 &gt; H$233), #N/A, ((1-FL43)*DP43) + (FL43 - GB43)*EF43 + (GB43*EV43))</f>
        <v>83.031604115688765</v>
      </c>
      <c r="BE43" s="2">
        <f t="shared" ref="BE43:BE106" si="151">IF(OR($B43 &lt; I$230, $B43 &gt; I$233), #N/A, ((1-FM43)*DQ43) + (FM43 - GC43)*EG43 + (GC43*EW43))</f>
        <v>82.098539225766601</v>
      </c>
      <c r="BF43" s="2">
        <f t="shared" ref="BF43:BF106" si="152">IF(OR($B43 &lt; J$230, $B43 &gt; J$233), #N/A, ((1-FN43)*DR43) + (FN43 - GD43)*EH43 + (GD43*EX43))</f>
        <v>81.438971357313605</v>
      </c>
      <c r="BG43" s="2">
        <f t="shared" ref="BG43:BG106" si="153">IF(OR($B43 &lt; K$230, $B43 &gt; K$233), #N/A, ((1-FO43)*DS43) + (FO43 - GE43)*EI43 + (GE43*EY43))</f>
        <v>80.797130895310261</v>
      </c>
      <c r="BH43" s="2">
        <f t="shared" ref="BH43:BH106" si="154">IF(OR($B43 &lt; L$230, $B43 &gt; L$233), #N/A, ((1-FP43)*DT43) + (FP43 - GF43)*EJ43 + (GF43*EZ43))</f>
        <v>82.28914692445926</v>
      </c>
      <c r="BI43" s="2">
        <f t="shared" ref="BI43:BI106" si="155">IF(OR($B43 &lt; M$230, $B43 &gt; M$233), #N/A, ((1-FQ43)*DU43) + (FQ43 - GG43)*EK43 + (GG43*FA43))</f>
        <v>80.879541991973014</v>
      </c>
      <c r="BJ43" s="2">
        <f t="shared" ref="BJ43:BJ106" si="156">IF(OR($B43 &lt; N$230, $B43 &gt; N$233), #N/A, ((1-FR43)*DV43) + (FR43 - GH43)*EL43 + (GH43*FB43))</f>
        <v>82.50906692404898</v>
      </c>
      <c r="BK43" s="2">
        <f t="shared" ref="BK43:BK106" si="157">IF(OR($B43 &lt; O$230, $B43 &gt; O$233), #N/A, ((1-FS43)*DW43) + (FS43 - GI43)*EM43 + (GI43*FC43))</f>
        <v>80.570144290497524</v>
      </c>
      <c r="BL43" s="2">
        <f t="shared" ref="BL43:BL106" si="158">IF(OR($B43 &lt; P$230, $B43 &gt; P$233), #N/A, ((1-FT43)*DX43) + (FT43 - GJ43)*EN43 + (GJ43*FD43))</f>
        <v>77.004530981073941</v>
      </c>
      <c r="BM43" s="2">
        <f t="shared" ref="BM43:BM106" si="159">IF(OR($B43 &lt; Q$230, $B43 &gt; Q$233), #N/A, ((1-FU43)*DY43) + (FU43 - GK43)*EO43 + (GK43*FE43))</f>
        <v>73.536606654261021</v>
      </c>
      <c r="BO43" s="2">
        <f t="shared" si="37"/>
        <v>79.417000000000002</v>
      </c>
      <c r="BP43" s="2">
        <f t="shared" si="38"/>
        <v>85.795000000000002</v>
      </c>
      <c r="BQ43" s="2">
        <f t="shared" si="39"/>
        <v>84.179000000000002</v>
      </c>
      <c r="BR43" s="2">
        <f t="shared" si="40"/>
        <v>87.221999999999994</v>
      </c>
      <c r="BS43" s="2">
        <f t="shared" si="41"/>
        <v>82.355999999999995</v>
      </c>
      <c r="BT43" s="2">
        <f t="shared" si="42"/>
        <v>83.578000000000003</v>
      </c>
      <c r="BU43" s="2">
        <f t="shared" si="43"/>
        <v>80.177999999999997</v>
      </c>
      <c r="BV43" s="2">
        <f t="shared" si="44"/>
        <v>80.622</v>
      </c>
      <c r="BW43" s="2">
        <f t="shared" si="45"/>
        <v>80.822000000000003</v>
      </c>
      <c r="BX43" s="2">
        <f t="shared" si="46"/>
        <v>81.977999999999994</v>
      </c>
      <c r="BY43" s="2">
        <f t="shared" si="47"/>
        <v>80.088999999999999</v>
      </c>
      <c r="BZ43" s="2">
        <f t="shared" si="48"/>
        <v>83</v>
      </c>
      <c r="CA43" s="2">
        <f t="shared" si="49"/>
        <v>79.674000000000007</v>
      </c>
      <c r="CB43" s="2">
        <f t="shared" si="50"/>
        <v>76.659000000000006</v>
      </c>
      <c r="CC43" s="2">
        <f t="shared" si="51"/>
        <v>73.584999999999994</v>
      </c>
      <c r="CE43" s="2" t="str">
        <f t="shared" si="96"/>
        <v/>
      </c>
      <c r="CF43" s="2" t="str">
        <f t="shared" si="97"/>
        <v/>
      </c>
      <c r="CG43" s="2" t="str">
        <f t="shared" si="98"/>
        <v/>
      </c>
      <c r="CH43" s="2" t="str">
        <f t="shared" si="99"/>
        <v/>
      </c>
      <c r="CI43" s="2" t="str">
        <f t="shared" si="100"/>
        <v/>
      </c>
      <c r="CJ43" s="2" t="str">
        <f t="shared" si="101"/>
        <v/>
      </c>
      <c r="CK43" s="2" t="str">
        <f t="shared" si="102"/>
        <v/>
      </c>
      <c r="CL43" s="2" t="str">
        <f t="shared" si="103"/>
        <v/>
      </c>
      <c r="CM43" s="2" t="str">
        <f t="shared" si="104"/>
        <v/>
      </c>
      <c r="CN43" s="2" t="str">
        <f t="shared" si="105"/>
        <v/>
      </c>
      <c r="CO43" s="2" t="str">
        <f t="shared" si="106"/>
        <v/>
      </c>
      <c r="CP43" s="2" t="str">
        <f t="shared" si="107"/>
        <v/>
      </c>
      <c r="CQ43" s="2" t="str">
        <f t="shared" si="108"/>
        <v/>
      </c>
      <c r="CR43" s="2" t="str">
        <f t="shared" si="109"/>
        <v/>
      </c>
      <c r="CS43" s="2" t="str">
        <f t="shared" si="110"/>
        <v/>
      </c>
      <c r="CU43" s="2" t="str">
        <f t="shared" si="53"/>
        <v/>
      </c>
      <c r="CV43" s="2" t="str">
        <f t="shared" si="54"/>
        <v/>
      </c>
      <c r="CW43" s="2" t="str">
        <f t="shared" si="55"/>
        <v/>
      </c>
      <c r="CX43" s="2" t="str">
        <f t="shared" si="56"/>
        <v/>
      </c>
      <c r="CY43" s="2" t="str">
        <f t="shared" si="57"/>
        <v/>
      </c>
      <c r="CZ43" s="2" t="str">
        <f t="shared" si="58"/>
        <v/>
      </c>
      <c r="DA43" s="2" t="str">
        <f t="shared" si="59"/>
        <v/>
      </c>
      <c r="DB43" s="2" t="str">
        <f t="shared" si="60"/>
        <v/>
      </c>
      <c r="DC43" s="2" t="str">
        <f t="shared" si="61"/>
        <v/>
      </c>
      <c r="DD43" s="2" t="str">
        <f t="shared" si="62"/>
        <v/>
      </c>
      <c r="DE43" s="2" t="str">
        <f t="shared" si="63"/>
        <v/>
      </c>
      <c r="DF43" s="2" t="str">
        <f t="shared" si="64"/>
        <v/>
      </c>
      <c r="DG43" s="2" t="str">
        <f t="shared" si="65"/>
        <v/>
      </c>
      <c r="DH43" s="2" t="str">
        <f t="shared" si="66"/>
        <v/>
      </c>
      <c r="DI43" s="2" t="str">
        <f t="shared" si="67"/>
        <v/>
      </c>
      <c r="DK43" s="2">
        <f t="shared" si="68"/>
        <v>82.583322045028154</v>
      </c>
      <c r="DL43" s="2">
        <f t="shared" ref="DL43:DY58" si="160">BP$228*$B43+BP$229</f>
        <v>86.313227750317367</v>
      </c>
      <c r="DM43" s="2">
        <f t="shared" si="160"/>
        <v>85.914407827566635</v>
      </c>
      <c r="DN43" s="2">
        <f t="shared" si="160"/>
        <v>88.873416724738661</v>
      </c>
      <c r="DO43" s="2">
        <f t="shared" si="160"/>
        <v>84.437911809121104</v>
      </c>
      <c r="DP43" s="2">
        <f t="shared" si="160"/>
        <v>83.089396405919643</v>
      </c>
      <c r="DQ43" s="2">
        <f t="shared" si="160"/>
        <v>81.375509372797751</v>
      </c>
      <c r="DR43" s="2">
        <f t="shared" si="160"/>
        <v>81.519633343400798</v>
      </c>
      <c r="DS43" s="2">
        <f t="shared" si="160"/>
        <v>80.776293566898204</v>
      </c>
      <c r="DT43" s="2">
        <f t="shared" si="160"/>
        <v>81.880324825108715</v>
      </c>
      <c r="DU43" s="2">
        <f t="shared" si="160"/>
        <v>80.325297560975613</v>
      </c>
      <c r="DV43" s="2">
        <f t="shared" si="160"/>
        <v>82.119908033826647</v>
      </c>
      <c r="DW43" s="2">
        <f t="shared" si="160"/>
        <v>80.602575052854135</v>
      </c>
      <c r="DX43" s="2">
        <f t="shared" si="160"/>
        <v>76.89963467230443</v>
      </c>
      <c r="DY43" s="2">
        <f t="shared" si="160"/>
        <v>73.366310427836765</v>
      </c>
      <c r="EA43" s="2">
        <f t="shared" si="70"/>
        <v>82.048468160302932</v>
      </c>
      <c r="EB43" s="2">
        <f t="shared" si="71"/>
        <v>87.463748683581841</v>
      </c>
      <c r="EC43" s="2">
        <f t="shared" si="72"/>
        <v>88.502284531900301</v>
      </c>
      <c r="ED43" s="2">
        <f t="shared" si="73"/>
        <v>85.138500247767368</v>
      </c>
      <c r="EE43" s="2">
        <f t="shared" si="74"/>
        <v>88.785800352855901</v>
      </c>
      <c r="EF43" s="2">
        <f t="shared" si="75"/>
        <v>82.320298266051154</v>
      </c>
      <c r="EG43" s="2">
        <f t="shared" si="76"/>
        <v>91.532223525521687</v>
      </c>
      <c r="EH43" s="2">
        <f t="shared" si="77"/>
        <v>80.342155109396984</v>
      </c>
      <c r="EI43" s="2">
        <f t="shared" si="78"/>
        <v>81.082340698789963</v>
      </c>
      <c r="EJ43" s="2">
        <f t="shared" si="79"/>
        <v>87.416348785148458</v>
      </c>
      <c r="EK43" s="2">
        <f t="shared" si="80"/>
        <v>89.621225812835092</v>
      </c>
      <c r="EL43" s="2">
        <f t="shared" si="81"/>
        <v>87.941444223033614</v>
      </c>
      <c r="EM43" s="2">
        <f t="shared" si="82"/>
        <v>80.17114733115136</v>
      </c>
      <c r="EN43" s="2">
        <f t="shared" si="83"/>
        <v>78.469654787919524</v>
      </c>
      <c r="EO43" s="2">
        <f t="shared" si="84"/>
        <v>76.324868741814484</v>
      </c>
      <c r="EQ43" s="2">
        <f t="shared" si="85"/>
        <v>86.642926331837458</v>
      </c>
      <c r="ER43" s="2">
        <f t="shared" ref="ER43:FE58" si="161">CV$228*$B43+CV$229</f>
        <v>85.777282903560163</v>
      </c>
      <c r="ES43" s="2">
        <f t="shared" si="161"/>
        <v>87.039794151175641</v>
      </c>
      <c r="ET43" s="2">
        <f t="shared" si="161"/>
        <v>84.976840176348844</v>
      </c>
      <c r="EU43" s="2">
        <f t="shared" si="161"/>
        <v>84.783678459414972</v>
      </c>
      <c r="EV43" s="2">
        <f t="shared" si="161"/>
        <v>81.633029797968703</v>
      </c>
      <c r="EW43" s="2">
        <f t="shared" si="161"/>
        <v>85.711706770333763</v>
      </c>
      <c r="EX43" s="2">
        <f t="shared" si="161"/>
        <v>81.060031556166237</v>
      </c>
      <c r="EY43" s="2">
        <f t="shared" si="161"/>
        <v>80.29333146580764</v>
      </c>
      <c r="EZ43" s="2">
        <f t="shared" si="161"/>
        <v>84.835839769598863</v>
      </c>
      <c r="FA43" s="2">
        <f t="shared" si="161"/>
        <v>85.734138531617944</v>
      </c>
      <c r="FB43" s="2">
        <f t="shared" si="161"/>
        <v>85.098646397760945</v>
      </c>
      <c r="FC43" s="2">
        <f t="shared" si="161"/>
        <v>78.980796734190676</v>
      </c>
      <c r="FD43" s="2">
        <f t="shared" si="161"/>
        <v>77.57023480397325</v>
      </c>
      <c r="FE43" s="2">
        <f t="shared" si="161"/>
        <v>78.707359112355505</v>
      </c>
      <c r="FG43" s="2">
        <f t="shared" si="87"/>
        <v>9.3127505552833223E-2</v>
      </c>
      <c r="FH43" s="2">
        <f t="shared" ref="FH43:FU58" si="162">POWER(10,($B43-D$231)/D$229)/(1+POWER(10,($B43-D$231)/D$229))</f>
        <v>8.5701129382787108E-2</v>
      </c>
      <c r="FI43" s="2">
        <f t="shared" si="162"/>
        <v>8.0672334070364948E-2</v>
      </c>
      <c r="FJ43" s="2">
        <f t="shared" si="162"/>
        <v>9.0726821009347605E-2</v>
      </c>
      <c r="FK43" s="2">
        <f t="shared" si="162"/>
        <v>7.9204681165966628E-2</v>
      </c>
      <c r="FL43" s="2">
        <f t="shared" si="162"/>
        <v>7.514139284870569E-2</v>
      </c>
      <c r="FM43" s="2">
        <f t="shared" si="162"/>
        <v>7.1188192710324644E-2</v>
      </c>
      <c r="FN43" s="2">
        <f t="shared" si="162"/>
        <v>6.8504819744115084E-2</v>
      </c>
      <c r="FO43" s="2">
        <f t="shared" si="162"/>
        <v>6.8089269558250828E-2</v>
      </c>
      <c r="FP43" s="2">
        <f t="shared" si="162"/>
        <v>7.384848014388963E-2</v>
      </c>
      <c r="FQ43" s="2">
        <f t="shared" si="162"/>
        <v>5.9622989649739416E-2</v>
      </c>
      <c r="FR43" s="2">
        <f t="shared" si="162"/>
        <v>6.6849028099838809E-2</v>
      </c>
      <c r="FS43" s="2">
        <f t="shared" si="162"/>
        <v>7.5166774460526747E-2</v>
      </c>
      <c r="FT43" s="2">
        <f t="shared" si="162"/>
        <v>6.6812711204077585E-2</v>
      </c>
      <c r="FU43" s="2">
        <f t="shared" si="162"/>
        <v>5.7559878885745742E-2</v>
      </c>
      <c r="FW43" s="2">
        <f t="shared" si="111"/>
        <v>7.9255219318542827E-7</v>
      </c>
      <c r="FX43" s="2">
        <f t="shared" ref="FX43:FX106" si="163">POWER(10,($B43-D$232)/D$229)/(1+POWER(10,($B43-D$232)/D$229))</f>
        <v>1.333662109823792E-6</v>
      </c>
      <c r="FY43" s="2">
        <f t="shared" ref="FY43:FY106" si="164">POWER(10,($B43-E$232)/E$229)/(1+POWER(10,($B43-E$232)/E$229))</f>
        <v>1.4518471389966263E-6</v>
      </c>
      <c r="FZ43" s="2">
        <f t="shared" ref="FZ43:FZ106" si="165">POWER(10,($B43-F$232)/F$229)/(1+POWER(10,($B43-F$232)/F$229))</f>
        <v>1.4193539086282693E-6</v>
      </c>
      <c r="GA43" s="2">
        <f t="shared" ref="GA43:GA106" si="166">POWER(10,($B43-G$232)/G$229)/(1+POWER(10,($B43-G$232)/G$229))</f>
        <v>1.8038120018117146E-6</v>
      </c>
      <c r="GB43" s="2">
        <f t="shared" ref="GB43:GB106" si="167">POWER(10,($B43-H$232)/H$229)/(1+POWER(10,($B43-H$232)/H$229))</f>
        <v>1.7238733894320694E-6</v>
      </c>
      <c r="GC43" s="2">
        <f t="shared" ref="GC43:GC106" si="168">POWER(10,($B43-I$232)/I$229)/(1+POWER(10,($B43-I$232)/I$229))</f>
        <v>1.4210832629666968E-6</v>
      </c>
      <c r="GD43" s="2">
        <f t="shared" ref="GD43:GD106" si="169">POWER(10,($B43-J$232)/J$229)/(1+POWER(10,($B43-J$232)/J$229))</f>
        <v>1.3206810936001606E-6</v>
      </c>
      <c r="GE43" s="2">
        <f t="shared" ref="GE43:GE106" si="170">POWER(10,($B43-K$232)/K$229)/(1+POWER(10,($B43-K$232)/K$229))</f>
        <v>1.5174079257150819E-6</v>
      </c>
      <c r="GF43" s="2">
        <f t="shared" ref="GF43:GF106" si="171">POWER(10,($B43-L$232)/L$229)/(1+POWER(10,($B43-L$232)/L$229))</f>
        <v>1.8818529715665127E-6</v>
      </c>
      <c r="GG43" s="2">
        <f t="shared" ref="GG43:GG106" si="172">POWER(10,($B43-M$232)/M$229)/(1+POWER(10,($B43-M$232)/M$229))</f>
        <v>1.6986878478203328E-6</v>
      </c>
      <c r="GH43" s="2">
        <f t="shared" ref="GH43:GH106" si="173">POWER(10,($B43-N$232)/N$229)/(1+POWER(10,($B43-N$232)/N$229))</f>
        <v>1.8102146278883462E-6</v>
      </c>
      <c r="GI43" s="2">
        <f t="shared" ref="GI43:GI106" si="174">POWER(10,($B43-O$232)/O$229)/(1+POWER(10,($B43-O$232)/O$229))</f>
        <v>1.4551203330275737E-6</v>
      </c>
      <c r="GJ43" s="2">
        <f t="shared" ref="GJ43:GJ106" si="175">POWER(10,($B43-P$232)/P$229)/(1+POWER(10,($B43-P$232)/P$229))</f>
        <v>1.1027103010056944E-6</v>
      </c>
      <c r="GK43" s="2">
        <f t="shared" ref="GK43:GK106" si="176">POWER(10,($B43-Q$232)/Q$229)/(1+POWER(10,($B43-Q$232)/Q$229))</f>
        <v>8.2610839636234458E-7</v>
      </c>
      <c r="GM43" s="92">
        <f t="shared" si="112"/>
        <v>5.2068019597550688E-7</v>
      </c>
      <c r="GN43" s="92">
        <f t="shared" ref="GN43:GN106" si="177" xml:space="preserve"> _xlfn.NORM.DIST($B43, D$7, ABS(D$11), TRUE) * _xlfn.NORM.DIST(($B43 - D$7)*D$15, 0, ABS(D$11), TRUE) * 2</f>
        <v>1.1720335216377062E-7</v>
      </c>
      <c r="GO43" s="92">
        <f t="shared" ref="GO43:GO106" si="178" xml:space="preserve"> _xlfn.NORM.DIST($B43, E$7, ABS(E$11), TRUE) * _xlfn.NORM.DIST(($B43 - E$7)*E$15, 0, ABS(E$11), TRUE) * 2</f>
        <v>2.656608010854626E-8</v>
      </c>
      <c r="GP43" s="92">
        <f t="shared" ref="GP43:GP106" si="179" xml:space="preserve"> _xlfn.NORM.DIST($B43, F$7, ABS(F$11), TRUE) * _xlfn.NORM.DIST(($B43 - F$7)*F$15, 0, ABS(F$11), TRUE) * 2</f>
        <v>5.8281728376381923E-7</v>
      </c>
      <c r="GQ43" s="92">
        <f t="shared" ref="GQ43:GQ106" si="180" xml:space="preserve"> _xlfn.NORM.DIST($B43, G$7, ABS(G$11), TRUE) * _xlfn.NORM.DIST(($B43 - G$7)*G$15, 0, ABS(G$11), TRUE) * 2</f>
        <v>1.3536164833933267E-8</v>
      </c>
      <c r="GR43" s="92">
        <f t="shared" ref="GR43:GR106" si="181" xml:space="preserve"> _xlfn.NORM.DIST($B43, H$7, ABS(H$11), TRUE) * _xlfn.NORM.DIST(($B43 - H$7)*H$15, 0, ABS(H$11), TRUE) * 2</f>
        <v>7.0724891620547777E-9</v>
      </c>
      <c r="GS43" s="92">
        <f t="shared" ref="GS43:GS106" si="182" xml:space="preserve"> _xlfn.NORM.DIST($B43, I$7, ABS(I$11), TRUE) * _xlfn.NORM.DIST(($B43 - I$7)*I$15, 0, ABS(I$11), TRUE) * 2</f>
        <v>4.1492689792179773E-9</v>
      </c>
      <c r="GT43" s="92">
        <f t="shared" ref="GT43:GT106" si="183" xml:space="preserve"> _xlfn.NORM.DIST($B43, J$7, ABS(J$11), TRUE) * _xlfn.NORM.DIST(($B43 - J$7)*J$15, 0, ABS(J$11), TRUE) * 2</f>
        <v>1.7775032486001901E-9</v>
      </c>
      <c r="GU43" s="92">
        <f t="shared" ref="GU43:GU106" si="184" xml:space="preserve"> _xlfn.NORM.DIST($B43, K$7, ABS(K$11), TRUE) * _xlfn.NORM.DIST(($B43 - K$7)*K$15, 0, ABS(K$11), TRUE) * 2</f>
        <v>1.3819597415585267E-9</v>
      </c>
      <c r="GV43" s="92">
        <f t="shared" ref="GV43:GV106" si="185" xml:space="preserve"> _xlfn.NORM.DIST($B43, L$7, ABS(L$11), TRUE) * _xlfn.NORM.DIST(($B43 - L$7)*L$15, 0, ABS(L$11), TRUE) * 2</f>
        <v>1.8934542646561772E-9</v>
      </c>
      <c r="GW43" s="92">
        <f t="shared" ref="GW43:GW106" si="186" xml:space="preserve"> _xlfn.NORM.DIST($B43, M$7, ABS(M$11), TRUE) * _xlfn.NORM.DIST(($B43 - M$7)*M$15, 0, ABS(M$11), TRUE) * 2</f>
        <v>8.5689034384789326E-11</v>
      </c>
      <c r="GX43" s="92">
        <f t="shared" ref="GX43:GX106" si="187" xml:space="preserve"> _xlfn.NORM.DIST($B43, N$7, ABS(N$11), TRUE) * _xlfn.NORM.DIST(($B43 - N$7)*N$15, 0, ABS(N$11), TRUE) * 2</f>
        <v>6.0989978945590306E-10</v>
      </c>
      <c r="GY43" s="92">
        <f t="shared" ref="GY43:GY106" si="188" xml:space="preserve"> _xlfn.NORM.DIST($B43, O$7, ABS(O$11), TRUE) * _xlfn.NORM.DIST(($B43 - O$7)*O$15, 0, ABS(O$11), TRUE) * 2</f>
        <v>1.2321284832613294E-8</v>
      </c>
      <c r="GZ43" s="92">
        <f t="shared" ref="GZ43:GZ106" si="189" xml:space="preserve"> _xlfn.NORM.DIST($B43, P$7, ABS(P$11), TRUE) * _xlfn.NORM.DIST(($B43 - P$7)*P$15, 0, ABS(P$11), TRUE) * 2</f>
        <v>2.8770266996589937E-9</v>
      </c>
      <c r="HA43" s="92">
        <f t="shared" ref="HA43:HA106" si="190" xml:space="preserve"> _xlfn.NORM.DIST($B43, Q$7, ABS(Q$11), TRUE) * _xlfn.NORM.DIST(($B43 - Q$7)*Q$15, 0, ABS(Q$11), TRUE) * 2</f>
        <v>1.5603625621042815E-11</v>
      </c>
      <c r="HC43" s="92">
        <f t="shared" si="144"/>
        <v>3.1217135708330814E-24</v>
      </c>
      <c r="HD43" s="92">
        <f t="shared" ref="HD43:HD106" si="191" xml:space="preserve"> _xlfn.NORM.DIST($B43, D$8, ABS(D$12), TRUE) * _xlfn.NORM.DIST(($B43 - D$8)*D$16, 0, ABS(D$12), TRUE) * 2</f>
        <v>9.8522596846477349E-23</v>
      </c>
      <c r="HE43" s="92">
        <f t="shared" ref="HE43:HE106" si="192" xml:space="preserve"> _xlfn.NORM.DIST($B43, E$8, ABS(E$12), TRUE) * _xlfn.NORM.DIST(($B43 - E$8)*E$16, 0, ABS(E$12), TRUE) * 2</f>
        <v>3.2000660646870335E-25</v>
      </c>
      <c r="HF43" s="92">
        <f t="shared" ref="HF43:HF106" si="193" xml:space="preserve"> _xlfn.NORM.DIST($B43, F$8, ABS(F$12), TRUE) * _xlfn.NORM.DIST(($B43 - F$8)*F$16, 0, ABS(F$12), TRUE) * 2</f>
        <v>8.3510501152799238E-24</v>
      </c>
      <c r="HG43" s="92">
        <f t="shared" ref="HG43:HG106" si="194" xml:space="preserve"> _xlfn.NORM.DIST($B43, G$8, ABS(G$12), TRUE) * _xlfn.NORM.DIST(($B43 - G$8)*G$16, 0, ABS(G$12), TRUE) * 2</f>
        <v>7.1138753805991866E-28</v>
      </c>
      <c r="HH43" s="92">
        <f t="shared" ref="HH43:HH106" si="195" xml:space="preserve"> _xlfn.NORM.DIST($B43, H$8, ABS(H$12), TRUE) * _xlfn.NORM.DIST(($B43 - H$8)*H$16, 0, ABS(H$12), TRUE) * 2</f>
        <v>7.2342578277816129E-25</v>
      </c>
      <c r="HI43" s="92">
        <f t="shared" ref="HI43:HI106" si="196" xml:space="preserve"> _xlfn.NORM.DIST($B43, I$8, ABS(I$12), TRUE) * _xlfn.NORM.DIST(($B43 - I$8)*I$16, 0, ABS(I$12), TRUE) * 2</f>
        <v>5.7978358243743487E-30</v>
      </c>
      <c r="HJ43" s="92">
        <f t="shared" ref="HJ43:HJ106" si="197" xml:space="preserve"> _xlfn.NORM.DIST($B43, J$8, ABS(J$12), TRUE) * _xlfn.NORM.DIST(($B43 - J$8)*J$16, 0, ABS(J$12), TRUE) * 2</f>
        <v>7.2029395832635388E-30</v>
      </c>
      <c r="HK43" s="92">
        <f t="shared" ref="HK43:HK106" si="198" xml:space="preserve"> _xlfn.NORM.DIST($B43, K$8, ABS(K$12), TRUE) * _xlfn.NORM.DIST(($B43 - K$8)*K$16, 0, ABS(K$12), TRUE) * 2</f>
        <v>3.0691153548852506E-29</v>
      </c>
      <c r="HL43" s="92">
        <f t="shared" ref="HL43:HL106" si="199" xml:space="preserve"> _xlfn.NORM.DIST($B43, L$8, ABS(L$12), TRUE) * _xlfn.NORM.DIST(($B43 - L$8)*L$16, 0, ABS(L$12), TRUE) * 2</f>
        <v>6.5080949185770738E-29</v>
      </c>
      <c r="HM43" s="92">
        <f t="shared" ref="HM43:HM106" si="200" xml:space="preserve"> _xlfn.NORM.DIST($B43, M$8, ABS(M$12), TRUE) * _xlfn.NORM.DIST(($B43 - M$8)*M$16, 0, ABS(M$12), TRUE) * 2</f>
        <v>4.7059940665763844E-34</v>
      </c>
      <c r="HN43" s="92">
        <f t="shared" ref="HN43:HN106" si="201" xml:space="preserve"> _xlfn.NORM.DIST($B43, N$8, ABS(N$12), TRUE) * _xlfn.NORM.DIST(($B43 - N$8)*N$16, 0, ABS(N$12), TRUE) * 2</f>
        <v>3.9216575643336928E-32</v>
      </c>
      <c r="HO43" s="92">
        <f t="shared" ref="HO43:HO106" si="202" xml:space="preserve"> _xlfn.NORM.DIST($B43, O$8, ABS(O$12), TRUE) * _xlfn.NORM.DIST(($B43 - O$8)*O$16, 0, ABS(O$12), TRUE) * 2</f>
        <v>2.4380559237380689E-24</v>
      </c>
      <c r="HP43" s="92">
        <f t="shared" ref="HP43:HP106" si="203" xml:space="preserve"> _xlfn.NORM.DIST($B43, P$8, ABS(P$12), TRUE) * _xlfn.NORM.DIST(($B43 - P$8)*P$16, 0, ABS(P$12), TRUE) * 2</f>
        <v>3.5000350077255701E-26</v>
      </c>
      <c r="HQ43" s="92">
        <f t="shared" ref="HQ43:HQ106" si="204" xml:space="preserve"> _xlfn.NORM.DIST($B43, Q$8, ABS(Q$12), TRUE) * _xlfn.NORM.DIST(($B43 - Q$8)*Q$16, 0, ABS(Q$12), TRUE) * 2</f>
        <v>1.37861718818522E-35</v>
      </c>
      <c r="HS43" s="92">
        <f t="shared" si="113"/>
        <v>2.4608887919952445E-79</v>
      </c>
      <c r="HT43" s="92">
        <f t="shared" ref="HT43:HT106" si="205" xml:space="preserve"> _xlfn.NORM.DIST($B43, D$9, ABS(D$13), TRUE) * _xlfn.NORM.DIST(($B43 - D$9)*D$17, 0, ABS(D$13), TRUE) * 2</f>
        <v>8.3636639248474728E-73</v>
      </c>
      <c r="HU43" s="92">
        <f t="shared" ref="HU43:HU106" si="206" xml:space="preserve"> _xlfn.NORM.DIST($B43, E$9, ABS(E$13), TRUE) * _xlfn.NORM.DIST(($B43 - E$9)*E$17, 0, ABS(E$13), TRUE) * 2</f>
        <v>1.2616650468594862E-81</v>
      </c>
      <c r="HV43" s="92">
        <f t="shared" ref="HV43:HV106" si="207" xml:space="preserve"> _xlfn.NORM.DIST($B43, F$9, ABS(F$13), TRUE) * _xlfn.NORM.DIST(($B43 - F$9)*F$17, 0, ABS(F$13), TRUE) * 2</f>
        <v>1.3765067783086239E-74</v>
      </c>
      <c r="HW43" s="92">
        <f t="shared" ref="HW43:HW106" si="208" xml:space="preserve"> _xlfn.NORM.DIST($B43, G$9, ABS(G$13), TRUE) * _xlfn.NORM.DIST(($B43 - G$9)*G$17, 0, ABS(G$13), TRUE) * 2</f>
        <v>3.5613234786705123E-90</v>
      </c>
      <c r="HX43" s="92">
        <f t="shared" ref="HX43:HX106" si="209" xml:space="preserve"> _xlfn.NORM.DIST($B43, H$9, ABS(H$13), TRUE) * _xlfn.NORM.DIST(($B43 - H$9)*H$17, 0, ABS(H$13), TRUE) * 2</f>
        <v>6.162816638876758E-80</v>
      </c>
      <c r="HY43" s="92">
        <f t="shared" ref="HY43:HY106" si="210" xml:space="preserve"> _xlfn.NORM.DIST($B43, I$9, ABS(I$13), TRUE) * _xlfn.NORM.DIST(($B43 - I$9)*I$17, 0, ABS(I$13), TRUE) * 2</f>
        <v>1.3133239729664947E-97</v>
      </c>
      <c r="HZ43" s="92">
        <f t="shared" ref="HZ43:HZ106" si="211" xml:space="preserve"> _xlfn.NORM.DIST($B43, J$9, ABS(J$13), TRUE) * _xlfn.NORM.DIST(($B43 - J$9)*J$17, 0, ABS(J$13), TRUE) * 2</f>
        <v>5.4584859449474592E-98</v>
      </c>
      <c r="IA43" s="92">
        <f t="shared" ref="IA43:IA106" si="212" xml:space="preserve"> _xlfn.NORM.DIST($B43, K$9, ABS(K$13), TRUE) * _xlfn.NORM.DIST(($B43 - K$9)*K$17, 0, ABS(K$13), TRUE) * 2</f>
        <v>3.4501442026175257E-95</v>
      </c>
      <c r="IB43" s="92">
        <f t="shared" ref="IB43:IB106" si="213" xml:space="preserve"> _xlfn.NORM.DIST($B43, L$9, ABS(L$13), TRUE) * _xlfn.NORM.DIST(($B43 - L$9)*L$17, 0, ABS(L$13), TRUE) * 2</f>
        <v>7.5460149446567773E-95</v>
      </c>
      <c r="IC43" s="92">
        <f t="shared" ref="IC43:IC106" si="214" xml:space="preserve"> _xlfn.NORM.DIST($B43, M$9, ABS(M$13), TRUE) * _xlfn.NORM.DIST(($B43 - M$9)*M$17, 0, ABS(M$13), TRUE) * 2</f>
        <v>1.3084779331031184E-109</v>
      </c>
      <c r="ID43" s="92">
        <f t="shared" ref="ID43:ID106" si="215" xml:space="preserve"> _xlfn.NORM.DIST($B43, N$9, ABS(N$13), TRUE) * _xlfn.NORM.DIST(($B43 - N$9)*N$17, 0, ABS(N$13), TRUE) * 2</f>
        <v>5.8185269343960969E-104</v>
      </c>
      <c r="IE43" s="92">
        <f t="shared" ref="IE43:IE106" si="216" xml:space="preserve"> _xlfn.NORM.DIST($B43, O$9, ABS(O$13), TRUE) * _xlfn.NORM.DIST(($B43 - O$9)*O$17, 0, ABS(O$13), TRUE) * 2</f>
        <v>6.0126578306787444E-78</v>
      </c>
      <c r="IF43" s="92">
        <f t="shared" ref="IF43:IF106" si="217" xml:space="preserve"> _xlfn.NORM.DIST($B43, P$9, ABS(P$13), TRUE) * _xlfn.NORM.DIST(($B43 - P$9)*P$17, 0, ABS(P$13), TRUE) * 2</f>
        <v>6.6942803583450364E-51</v>
      </c>
      <c r="IG43" s="92">
        <f t="shared" ref="IG43:IG106" si="218" xml:space="preserve"> _xlfn.NORM.DIST($B43, Q$9, ABS(Q$13), TRUE) * _xlfn.NORM.DIST(($B43 - Q$9)*Q$17, 0, ABS(Q$13), TRUE) * 2</f>
        <v>3.9181572574046657E-47</v>
      </c>
      <c r="II43" s="92">
        <f t="shared" si="114"/>
        <v>1.4482819840659369E-249</v>
      </c>
      <c r="IJ43" s="92">
        <f t="shared" si="115"/>
        <v>5.8355412648835045E-227</v>
      </c>
      <c r="IK43" s="92">
        <f t="shared" si="116"/>
        <v>1.9037550189396211E-255</v>
      </c>
      <c r="IL43" s="92">
        <f t="shared" si="117"/>
        <v>1.4465865654782353E-230</v>
      </c>
      <c r="IM43" s="92">
        <f t="shared" si="118"/>
        <v>8.2994991504588888E-283</v>
      </c>
      <c r="IN43" s="92">
        <f t="shared" si="119"/>
        <v>2.7969612124933617E-251</v>
      </c>
      <c r="IO43" s="92">
        <f t="shared" si="120"/>
        <v>0</v>
      </c>
      <c r="IP43" s="92">
        <f t="shared" si="121"/>
        <v>0</v>
      </c>
      <c r="IQ43" s="92">
        <f t="shared" si="122"/>
        <v>3.7774816480957724E-304</v>
      </c>
      <c r="IR43" s="92">
        <f t="shared" si="123"/>
        <v>1.6024979337072026E-303</v>
      </c>
      <c r="IS43" s="92">
        <f t="shared" si="124"/>
        <v>0</v>
      </c>
      <c r="IT43" s="92">
        <f t="shared" si="125"/>
        <v>0</v>
      </c>
      <c r="IU43" s="92">
        <f t="shared" si="126"/>
        <v>5.6540447212094743E-243</v>
      </c>
      <c r="IV43" s="92">
        <f t="shared" si="127"/>
        <v>3.9579569649833102E-191</v>
      </c>
      <c r="IW43" s="92">
        <f t="shared" si="128"/>
        <v>1.8993133770692616E-124</v>
      </c>
      <c r="IY43" s="92">
        <f t="shared" si="129"/>
        <v>5.2068019597550688E-7</v>
      </c>
      <c r="IZ43" s="92">
        <f t="shared" si="130"/>
        <v>1.1720335216377071E-7</v>
      </c>
      <c r="JA43" s="92">
        <f t="shared" si="131"/>
        <v>2.656608010854626E-8</v>
      </c>
      <c r="JB43" s="92">
        <f t="shared" si="132"/>
        <v>5.8281728376381923E-7</v>
      </c>
      <c r="JC43" s="92">
        <f t="shared" si="133"/>
        <v>1.3536164833933267E-8</v>
      </c>
      <c r="JD43" s="92">
        <f t="shared" si="134"/>
        <v>7.0724891620547785E-9</v>
      </c>
      <c r="JE43" s="92">
        <f t="shared" si="135"/>
        <v>4.1492689792179773E-9</v>
      </c>
      <c r="JF43" s="92">
        <f t="shared" si="136"/>
        <v>1.7775032486001901E-9</v>
      </c>
      <c r="JG43" s="92">
        <f t="shared" si="137"/>
        <v>1.3819597415585267E-9</v>
      </c>
      <c r="JH43" s="92">
        <f t="shared" si="138"/>
        <v>1.8934542646561772E-9</v>
      </c>
      <c r="JI43" s="92">
        <f t="shared" si="139"/>
        <v>8.5689034384789326E-11</v>
      </c>
      <c r="JJ43" s="92">
        <f t="shared" si="140"/>
        <v>6.0989978945590306E-10</v>
      </c>
      <c r="JK43" s="92">
        <f t="shared" si="141"/>
        <v>1.2321284832613296E-8</v>
      </c>
      <c r="JL43" s="92">
        <f t="shared" si="142"/>
        <v>2.8770266996589937E-9</v>
      </c>
      <c r="JM43" s="92">
        <f t="shared" si="143"/>
        <v>1.5603625621042815E-11</v>
      </c>
    </row>
    <row r="44" spans="2:273" x14ac:dyDescent="0.25">
      <c r="B44" s="2">
        <v>17</v>
      </c>
      <c r="C44" s="37">
        <v>82.082999999999998</v>
      </c>
      <c r="D44" s="37">
        <v>86.744</v>
      </c>
      <c r="E44" s="37">
        <v>84.923000000000002</v>
      </c>
      <c r="F44" s="37">
        <v>86.332999999999998</v>
      </c>
      <c r="G44" s="37">
        <v>83.244</v>
      </c>
      <c r="H44" s="37">
        <v>82.510999999999996</v>
      </c>
      <c r="I44" s="37">
        <v>81.289000000000001</v>
      </c>
      <c r="J44" s="37">
        <v>80.977999999999994</v>
      </c>
      <c r="K44" s="37">
        <v>81.066999999999993</v>
      </c>
      <c r="L44" s="37">
        <v>79.843999999999994</v>
      </c>
      <c r="M44" s="37">
        <v>80.843999999999994</v>
      </c>
      <c r="N44" s="37">
        <v>82.311000000000007</v>
      </c>
      <c r="O44" s="37">
        <v>80.162999999999997</v>
      </c>
      <c r="P44" s="37">
        <v>74.488</v>
      </c>
      <c r="Q44" s="37">
        <v>74.22</v>
      </c>
      <c r="S44" s="4">
        <f t="shared" si="7"/>
        <v>82.833701028893017</v>
      </c>
      <c r="T44" s="4">
        <f t="shared" si="8"/>
        <v>86.808070493895627</v>
      </c>
      <c r="U44" s="4">
        <f t="shared" si="9"/>
        <v>86.558307807008333</v>
      </c>
      <c r="V44" s="4">
        <f t="shared" si="10"/>
        <v>88.799667851086355</v>
      </c>
      <c r="W44" s="4">
        <f t="shared" si="11"/>
        <v>85.10550826218234</v>
      </c>
      <c r="X44" s="4">
        <f t="shared" si="12"/>
        <v>83.244655527753977</v>
      </c>
      <c r="Y44" s="4">
        <f t="shared" si="13"/>
        <v>82.356504482719942</v>
      </c>
      <c r="Z44" s="4">
        <f t="shared" si="14"/>
        <v>81.643291306769058</v>
      </c>
      <c r="AA44" s="4">
        <f t="shared" si="15"/>
        <v>80.973172051458988</v>
      </c>
      <c r="AB44" s="4">
        <f t="shared" si="16"/>
        <v>82.544896164356274</v>
      </c>
      <c r="AC44" s="4">
        <f t="shared" si="17"/>
        <v>81.189819447653548</v>
      </c>
      <c r="AD44" s="4">
        <f t="shared" si="18"/>
        <v>82.841438050873421</v>
      </c>
      <c r="AE44" s="4">
        <f t="shared" si="19"/>
        <v>80.796895267380776</v>
      </c>
      <c r="AF44" s="4">
        <f t="shared" si="20"/>
        <v>77.249734774930943</v>
      </c>
      <c r="AG44" s="4">
        <f t="shared" si="21"/>
        <v>73.719214417922402</v>
      </c>
      <c r="AI44" s="4">
        <f t="shared" si="22"/>
        <v>-0.75070102889301893</v>
      </c>
      <c r="AJ44" s="4">
        <f t="shared" si="23"/>
        <v>-6.4070493895627578E-2</v>
      </c>
      <c r="AK44" s="4">
        <f t="shared" si="24"/>
        <v>-1.6353078070083313</v>
      </c>
      <c r="AL44" s="4">
        <f t="shared" si="25"/>
        <v>-2.4666678510863562</v>
      </c>
      <c r="AM44" s="4">
        <f t="shared" si="26"/>
        <v>-1.8615082621823404</v>
      </c>
      <c r="AN44" s="4">
        <f t="shared" si="27"/>
        <v>-0.73365552775398157</v>
      </c>
      <c r="AO44" s="4">
        <f t="shared" si="28"/>
        <v>-1.06750448271994</v>
      </c>
      <c r="AP44" s="4">
        <f t="shared" si="29"/>
        <v>-0.66529130676906334</v>
      </c>
      <c r="AQ44" s="4">
        <f t="shared" si="30"/>
        <v>9.3827948541004957E-2</v>
      </c>
      <c r="AR44" s="4">
        <f t="shared" si="31"/>
        <v>-2.7008961643562799</v>
      </c>
      <c r="AS44" s="4">
        <f t="shared" si="32"/>
        <v>-0.34581944765355388</v>
      </c>
      <c r="AT44" s="4">
        <f t="shared" si="33"/>
        <v>-0.53043805087341411</v>
      </c>
      <c r="AU44" s="4">
        <f t="shared" si="34"/>
        <v>-0.63389526738077961</v>
      </c>
      <c r="AV44" s="4">
        <f t="shared" si="145"/>
        <v>-2.7617347749309431</v>
      </c>
      <c r="AW44" s="4">
        <f t="shared" si="145"/>
        <v>0.50078558207759727</v>
      </c>
      <c r="AY44" s="2">
        <f t="shared" si="95"/>
        <v>82.832742017524424</v>
      </c>
      <c r="AZ44" s="2">
        <f t="shared" si="146"/>
        <v>86.807804442576924</v>
      </c>
      <c r="BA44" s="2">
        <f t="shared" si="147"/>
        <v>86.558239302172794</v>
      </c>
      <c r="BB44" s="2">
        <f t="shared" si="148"/>
        <v>88.798565903294531</v>
      </c>
      <c r="BC44" s="2">
        <f t="shared" si="149"/>
        <v>85.105471819056476</v>
      </c>
      <c r="BD44" s="2">
        <f t="shared" si="150"/>
        <v>83.244635007012278</v>
      </c>
      <c r="BE44" s="2">
        <f t="shared" si="151"/>
        <v>82.356492998999116</v>
      </c>
      <c r="BF44" s="2">
        <f t="shared" si="152"/>
        <v>81.643285795117251</v>
      </c>
      <c r="BG44" s="2">
        <f t="shared" si="153"/>
        <v>80.973167825202495</v>
      </c>
      <c r="BH44" s="2">
        <f t="shared" si="154"/>
        <v>82.544890454123333</v>
      </c>
      <c r="BI44" s="2">
        <f t="shared" si="155"/>
        <v>81.189819150664562</v>
      </c>
      <c r="BJ44" s="2">
        <f t="shared" si="156"/>
        <v>82.841436135943425</v>
      </c>
      <c r="BK44" s="2">
        <f t="shared" si="157"/>
        <v>80.796864342601097</v>
      </c>
      <c r="BL44" s="2">
        <f t="shared" si="158"/>
        <v>77.249727133045397</v>
      </c>
      <c r="BM44" s="2">
        <f t="shared" si="159"/>
        <v>73.719214372072912</v>
      </c>
      <c r="BO44" s="2">
        <f t="shared" si="37"/>
        <v>82.082999999999998</v>
      </c>
      <c r="BP44" s="2">
        <f t="shared" si="38"/>
        <v>86.744</v>
      </c>
      <c r="BQ44" s="2">
        <f t="shared" si="39"/>
        <v>84.923000000000002</v>
      </c>
      <c r="BR44" s="2">
        <f t="shared" si="40"/>
        <v>86.332999999999998</v>
      </c>
      <c r="BS44" s="2">
        <f t="shared" si="41"/>
        <v>83.244</v>
      </c>
      <c r="BT44" s="2">
        <f t="shared" si="42"/>
        <v>82.510999999999996</v>
      </c>
      <c r="BU44" s="2">
        <f t="shared" si="43"/>
        <v>81.289000000000001</v>
      </c>
      <c r="BV44" s="2">
        <f t="shared" si="44"/>
        <v>80.977999999999994</v>
      </c>
      <c r="BW44" s="2">
        <f t="shared" si="45"/>
        <v>81.066999999999993</v>
      </c>
      <c r="BX44" s="2">
        <f t="shared" si="46"/>
        <v>79.843999999999994</v>
      </c>
      <c r="BY44" s="2">
        <f t="shared" si="47"/>
        <v>80.843999999999994</v>
      </c>
      <c r="BZ44" s="2">
        <f t="shared" si="48"/>
        <v>82.311000000000007</v>
      </c>
      <c r="CA44" s="2">
        <f t="shared" si="49"/>
        <v>80.162999999999997</v>
      </c>
      <c r="CB44" s="2">
        <f t="shared" si="50"/>
        <v>74.488</v>
      </c>
      <c r="CC44" s="2">
        <f t="shared" si="51"/>
        <v>74.22</v>
      </c>
      <c r="CE44" s="2" t="str">
        <f t="shared" si="96"/>
        <v/>
      </c>
      <c r="CF44" s="2" t="str">
        <f t="shared" si="97"/>
        <v/>
      </c>
      <c r="CG44" s="2" t="str">
        <f t="shared" si="98"/>
        <v/>
      </c>
      <c r="CH44" s="2" t="str">
        <f t="shared" si="99"/>
        <v/>
      </c>
      <c r="CI44" s="2" t="str">
        <f t="shared" si="100"/>
        <v/>
      </c>
      <c r="CJ44" s="2" t="str">
        <f t="shared" si="101"/>
        <v/>
      </c>
      <c r="CK44" s="2" t="str">
        <f t="shared" si="102"/>
        <v/>
      </c>
      <c r="CL44" s="2" t="str">
        <f t="shared" si="103"/>
        <v/>
      </c>
      <c r="CM44" s="2" t="str">
        <f t="shared" si="104"/>
        <v/>
      </c>
      <c r="CN44" s="2" t="str">
        <f t="shared" si="105"/>
        <v/>
      </c>
      <c r="CO44" s="2" t="str">
        <f t="shared" si="106"/>
        <v/>
      </c>
      <c r="CP44" s="2" t="str">
        <f t="shared" si="107"/>
        <v/>
      </c>
      <c r="CQ44" s="2" t="str">
        <f t="shared" si="108"/>
        <v/>
      </c>
      <c r="CR44" s="2" t="str">
        <f t="shared" si="109"/>
        <v/>
      </c>
      <c r="CS44" s="2" t="str">
        <f t="shared" si="110"/>
        <v/>
      </c>
      <c r="CU44" s="2" t="str">
        <f t="shared" si="53"/>
        <v/>
      </c>
      <c r="CV44" s="2" t="str">
        <f t="shared" si="54"/>
        <v/>
      </c>
      <c r="CW44" s="2" t="str">
        <f t="shared" si="55"/>
        <v/>
      </c>
      <c r="CX44" s="2" t="str">
        <f t="shared" si="56"/>
        <v/>
      </c>
      <c r="CY44" s="2" t="str">
        <f t="shared" si="57"/>
        <v/>
      </c>
      <c r="CZ44" s="2" t="str">
        <f t="shared" si="58"/>
        <v/>
      </c>
      <c r="DA44" s="2" t="str">
        <f t="shared" si="59"/>
        <v/>
      </c>
      <c r="DB44" s="2" t="str">
        <f t="shared" si="60"/>
        <v/>
      </c>
      <c r="DC44" s="2" t="str">
        <f t="shared" si="61"/>
        <v/>
      </c>
      <c r="DD44" s="2" t="str">
        <f t="shared" si="62"/>
        <v/>
      </c>
      <c r="DE44" s="2" t="str">
        <f t="shared" si="63"/>
        <v/>
      </c>
      <c r="DF44" s="2" t="str">
        <f t="shared" si="64"/>
        <v/>
      </c>
      <c r="DG44" s="2" t="str">
        <f t="shared" si="65"/>
        <v/>
      </c>
      <c r="DH44" s="2" t="str">
        <f t="shared" si="66"/>
        <v/>
      </c>
      <c r="DI44" s="2" t="str">
        <f t="shared" si="67"/>
        <v/>
      </c>
      <c r="DK44" s="2">
        <f t="shared" si="68"/>
        <v>82.928572889305826</v>
      </c>
      <c r="DL44" s="2">
        <f t="shared" si="160"/>
        <v>86.753187721146304</v>
      </c>
      <c r="DM44" s="2">
        <f t="shared" si="160"/>
        <v>86.383967992869287</v>
      </c>
      <c r="DN44" s="2">
        <f t="shared" si="160"/>
        <v>89.209672299651558</v>
      </c>
      <c r="DO44" s="2">
        <f t="shared" si="160"/>
        <v>84.772343400785246</v>
      </c>
      <c r="DP44" s="2">
        <f t="shared" si="160"/>
        <v>83.334875264270593</v>
      </c>
      <c r="DQ44" s="2">
        <f t="shared" si="160"/>
        <v>81.599982875264274</v>
      </c>
      <c r="DR44" s="2">
        <f t="shared" si="160"/>
        <v>81.754051041981285</v>
      </c>
      <c r="DS44" s="2">
        <f t="shared" si="160"/>
        <v>80.971372546058575</v>
      </c>
      <c r="DT44" s="2">
        <f t="shared" si="160"/>
        <v>82.131417281149552</v>
      </c>
      <c r="DU44" s="2">
        <f t="shared" si="160"/>
        <v>80.615204878048786</v>
      </c>
      <c r="DV44" s="2">
        <f t="shared" si="160"/>
        <v>82.453389610389621</v>
      </c>
      <c r="DW44" s="2">
        <f t="shared" si="160"/>
        <v>80.861608879492607</v>
      </c>
      <c r="DX44" s="2">
        <f t="shared" si="160"/>
        <v>77.161093657505276</v>
      </c>
      <c r="DY44" s="2">
        <f t="shared" si="160"/>
        <v>73.548854798117986</v>
      </c>
      <c r="EA44" s="2">
        <f t="shared" si="70"/>
        <v>81.981616461554651</v>
      </c>
      <c r="EB44" s="2">
        <f t="shared" si="71"/>
        <v>87.339237632392198</v>
      </c>
      <c r="EC44" s="2">
        <f t="shared" si="72"/>
        <v>88.369487196699481</v>
      </c>
      <c r="ED44" s="2">
        <f t="shared" si="73"/>
        <v>85.040947892615989</v>
      </c>
      <c r="EE44" s="2">
        <f t="shared" si="74"/>
        <v>88.637589016487581</v>
      </c>
      <c r="EF44" s="2">
        <f t="shared" si="75"/>
        <v>82.231681091230726</v>
      </c>
      <c r="EG44" s="2">
        <f t="shared" si="76"/>
        <v>91.358515375646107</v>
      </c>
      <c r="EH44" s="2">
        <f t="shared" si="77"/>
        <v>80.26966340338106</v>
      </c>
      <c r="EI44" s="2">
        <f t="shared" si="78"/>
        <v>80.995594607433546</v>
      </c>
      <c r="EJ44" s="2">
        <f t="shared" si="79"/>
        <v>87.27415745819242</v>
      </c>
      <c r="EK44" s="2">
        <f t="shared" si="80"/>
        <v>89.455344306127614</v>
      </c>
      <c r="EL44" s="2">
        <f t="shared" si="81"/>
        <v>87.781668207346684</v>
      </c>
      <c r="EM44" s="2">
        <f t="shared" si="82"/>
        <v>80.070378919320092</v>
      </c>
      <c r="EN44" s="2">
        <f t="shared" si="83"/>
        <v>78.378777161427678</v>
      </c>
      <c r="EO44" s="2">
        <f t="shared" si="84"/>
        <v>76.263082757247872</v>
      </c>
      <c r="EQ44" s="2">
        <f t="shared" si="85"/>
        <v>86.530708174101193</v>
      </c>
      <c r="ER44" s="2">
        <f t="shared" si="161"/>
        <v>85.66959130909477</v>
      </c>
      <c r="ES44" s="2">
        <f t="shared" si="161"/>
        <v>86.922618606834078</v>
      </c>
      <c r="ET44" s="2">
        <f t="shared" si="161"/>
        <v>84.880777822087822</v>
      </c>
      <c r="EU44" s="2">
        <f t="shared" si="161"/>
        <v>84.678949710761557</v>
      </c>
      <c r="EV44" s="2">
        <f t="shared" si="161"/>
        <v>81.551503339944844</v>
      </c>
      <c r="EW44" s="2">
        <f t="shared" si="161"/>
        <v>85.600203389367351</v>
      </c>
      <c r="EX44" s="2">
        <f t="shared" si="161"/>
        <v>80.979910655233738</v>
      </c>
      <c r="EY44" s="2">
        <f t="shared" si="161"/>
        <v>80.214713632703052</v>
      </c>
      <c r="EZ44" s="2">
        <f t="shared" si="161"/>
        <v>84.72193199641076</v>
      </c>
      <c r="FA44" s="2">
        <f t="shared" si="161"/>
        <v>85.610666530956308</v>
      </c>
      <c r="FB44" s="2">
        <f t="shared" si="161"/>
        <v>84.97005987298374</v>
      </c>
      <c r="FC44" s="2">
        <f t="shared" si="161"/>
        <v>78.892172817329012</v>
      </c>
      <c r="FD44" s="2">
        <f t="shared" si="161"/>
        <v>77.488644585477701</v>
      </c>
      <c r="FE44" s="2">
        <f t="shared" si="161"/>
        <v>78.618068152463209</v>
      </c>
      <c r="FG44" s="2">
        <f t="shared" si="87"/>
        <v>0.10120299330253732</v>
      </c>
      <c r="FH44" s="2">
        <f t="shared" si="162"/>
        <v>9.3198824807395261E-2</v>
      </c>
      <c r="FI44" s="2">
        <f t="shared" si="162"/>
        <v>8.7772312785595774E-2</v>
      </c>
      <c r="FJ44" s="2">
        <f t="shared" si="162"/>
        <v>9.8616772649219461E-2</v>
      </c>
      <c r="FK44" s="2">
        <f t="shared" si="162"/>
        <v>8.6187601241632286E-2</v>
      </c>
      <c r="FL44" s="2">
        <f t="shared" si="162"/>
        <v>8.1797904484004827E-2</v>
      </c>
      <c r="FM44" s="2">
        <f t="shared" si="162"/>
        <v>7.7523858861957146E-2</v>
      </c>
      <c r="FN44" s="2">
        <f t="shared" si="162"/>
        <v>7.4620855422905655E-2</v>
      </c>
      <c r="FO44" s="2">
        <f t="shared" si="162"/>
        <v>7.4171159480205306E-2</v>
      </c>
      <c r="FP44" s="2">
        <f t="shared" si="162"/>
        <v>8.0400413987089137E-2</v>
      </c>
      <c r="FQ44" s="2">
        <f t="shared" si="162"/>
        <v>6.5001399388228673E-2</v>
      </c>
      <c r="FR44" s="2">
        <f t="shared" si="162"/>
        <v>7.2828794355046522E-2</v>
      </c>
      <c r="FS44" s="2">
        <f t="shared" si="162"/>
        <v>8.1825335634060734E-2</v>
      </c>
      <c r="FT44" s="2">
        <f t="shared" si="162"/>
        <v>7.2789482252022683E-2</v>
      </c>
      <c r="FU44" s="2">
        <f t="shared" si="162"/>
        <v>6.2764603176790057E-2</v>
      </c>
      <c r="FW44" s="2">
        <f t="shared" si="111"/>
        <v>8.690161326848303E-7</v>
      </c>
      <c r="FX44" s="2">
        <f t="shared" si="163"/>
        <v>1.4623312362869474E-6</v>
      </c>
      <c r="FY44" s="2">
        <f t="shared" si="164"/>
        <v>1.5919185090601026E-6</v>
      </c>
      <c r="FZ44" s="2">
        <f t="shared" si="165"/>
        <v>1.5562904003082242E-6</v>
      </c>
      <c r="GA44" s="2">
        <f t="shared" si="166"/>
        <v>1.9778401857273196E-6</v>
      </c>
      <c r="GB44" s="2">
        <f t="shared" si="167"/>
        <v>1.8901892700546226E-6</v>
      </c>
      <c r="GC44" s="2">
        <f t="shared" si="168"/>
        <v>1.558186599114083E-6</v>
      </c>
      <c r="GD44" s="2">
        <f t="shared" si="169"/>
        <v>1.4480978386789318E-6</v>
      </c>
      <c r="GE44" s="2">
        <f t="shared" si="170"/>
        <v>1.6638044616258295E-6</v>
      </c>
      <c r="GF44" s="2">
        <f t="shared" si="171"/>
        <v>2.0634103770417336E-6</v>
      </c>
      <c r="GG44" s="2">
        <f t="shared" si="172"/>
        <v>1.8625738819379753E-6</v>
      </c>
      <c r="GH44" s="2">
        <f t="shared" si="173"/>
        <v>1.9848605231705889E-6</v>
      </c>
      <c r="GI44" s="2">
        <f t="shared" si="174"/>
        <v>1.595507493940219E-6</v>
      </c>
      <c r="GJ44" s="2">
        <f t="shared" si="175"/>
        <v>1.2090976730823546E-6</v>
      </c>
      <c r="GK44" s="2">
        <f t="shared" si="176"/>
        <v>9.0580977206777222E-7</v>
      </c>
      <c r="GM44" s="92">
        <f t="shared" si="112"/>
        <v>8.8053596094686095E-7</v>
      </c>
      <c r="GN44" s="92">
        <f t="shared" si="177"/>
        <v>2.1148171960765297E-7</v>
      </c>
      <c r="GO44" s="92">
        <f t="shared" si="178"/>
        <v>5.1297761510008332E-8</v>
      </c>
      <c r="GP44" s="92">
        <f t="shared" si="179"/>
        <v>9.7286960659567095E-7</v>
      </c>
      <c r="GQ44" s="92">
        <f t="shared" si="180"/>
        <v>2.7008942421872328E-8</v>
      </c>
      <c r="GR44" s="92">
        <f t="shared" si="181"/>
        <v>1.44043375040133E-8</v>
      </c>
      <c r="GS44" s="92">
        <f t="shared" si="182"/>
        <v>8.5622929220603328E-9</v>
      </c>
      <c r="GT44" s="92">
        <f t="shared" si="183"/>
        <v>3.796558274948447E-9</v>
      </c>
      <c r="GU44" s="92">
        <f t="shared" si="184"/>
        <v>2.9866021969617361E-9</v>
      </c>
      <c r="GV44" s="92">
        <f t="shared" si="185"/>
        <v>4.1279144939245824E-9</v>
      </c>
      <c r="GW44" s="92">
        <f t="shared" si="186"/>
        <v>2.0571094993806862E-10</v>
      </c>
      <c r="GX44" s="92">
        <f t="shared" si="187"/>
        <v>1.3696907053019567E-9</v>
      </c>
      <c r="GY44" s="92">
        <f t="shared" si="188"/>
        <v>2.4334387955628761E-8</v>
      </c>
      <c r="GZ44" s="92">
        <f t="shared" si="189"/>
        <v>5.9429341449463793E-9</v>
      </c>
      <c r="HA44" s="92">
        <f t="shared" si="190"/>
        <v>4.0452046754802062E-11</v>
      </c>
      <c r="HC44" s="92">
        <f t="shared" si="144"/>
        <v>1.2451105296699109E-23</v>
      </c>
      <c r="HD44" s="92">
        <f t="shared" si="191"/>
        <v>3.702737616157474E-22</v>
      </c>
      <c r="HE44" s="92">
        <f t="shared" si="192"/>
        <v>1.424929948803081E-24</v>
      </c>
      <c r="HF44" s="92">
        <f t="shared" si="193"/>
        <v>3.2987704373627184E-23</v>
      </c>
      <c r="HG44" s="92">
        <f t="shared" si="194"/>
        <v>3.8312705699000859E-27</v>
      </c>
      <c r="HH44" s="92">
        <f t="shared" si="195"/>
        <v>3.2071554792968589E-24</v>
      </c>
      <c r="HI44" s="92">
        <f t="shared" si="196"/>
        <v>3.5123834923668746E-29</v>
      </c>
      <c r="HJ44" s="92">
        <f t="shared" si="197"/>
        <v>4.3564327241174374E-29</v>
      </c>
      <c r="HK44" s="92">
        <f t="shared" si="198"/>
        <v>1.7976428562602944E-28</v>
      </c>
      <c r="HL44" s="92">
        <f t="shared" si="199"/>
        <v>3.8743391638471756E-28</v>
      </c>
      <c r="HM44" s="92">
        <f t="shared" si="200"/>
        <v>3.6698878411258881E-33</v>
      </c>
      <c r="HN44" s="92">
        <f t="shared" si="201"/>
        <v>2.7628007588848739E-31</v>
      </c>
      <c r="HO44" s="92">
        <f t="shared" si="202"/>
        <v>1.0184073516355846E-23</v>
      </c>
      <c r="HP44" s="92">
        <f t="shared" si="203"/>
        <v>1.591920594530342E-25</v>
      </c>
      <c r="HQ44" s="92">
        <f t="shared" si="204"/>
        <v>1.1483124827868684E-34</v>
      </c>
      <c r="HS44" s="92">
        <f t="shared" si="113"/>
        <v>4.7579553214996889E-78</v>
      </c>
      <c r="HT44" s="92">
        <f t="shared" si="205"/>
        <v>1.3835876471664647E-71</v>
      </c>
      <c r="HU44" s="92">
        <f t="shared" si="206"/>
        <v>3.0247535604327581E-80</v>
      </c>
      <c r="HV44" s="92">
        <f t="shared" si="207"/>
        <v>2.4441357369288182E-73</v>
      </c>
      <c r="HW44" s="92">
        <f t="shared" si="208"/>
        <v>1.2717950800579096E-88</v>
      </c>
      <c r="HX44" s="92">
        <f t="shared" si="209"/>
        <v>1.4490015092237026E-78</v>
      </c>
      <c r="HY44" s="92">
        <f t="shared" si="210"/>
        <v>6.0790954606783438E-96</v>
      </c>
      <c r="HZ44" s="92">
        <f t="shared" si="211"/>
        <v>2.5532505572537476E-96</v>
      </c>
      <c r="IA44" s="92">
        <f t="shared" si="212"/>
        <v>1.4865217617175119E-93</v>
      </c>
      <c r="IB44" s="92">
        <f t="shared" si="213"/>
        <v>3.4187937071369434E-93</v>
      </c>
      <c r="IC44" s="92">
        <f t="shared" si="214"/>
        <v>1.0021797812559204E-107</v>
      </c>
      <c r="ID44" s="92">
        <f t="shared" si="215"/>
        <v>3.6464283251239793E-102</v>
      </c>
      <c r="IE44" s="92">
        <f t="shared" si="216"/>
        <v>1.2399994531528296E-76</v>
      </c>
      <c r="IF44" s="92">
        <f t="shared" si="217"/>
        <v>4.4925138086910227E-50</v>
      </c>
      <c r="IG44" s="92">
        <f t="shared" si="218"/>
        <v>2.2219486474485241E-46</v>
      </c>
      <c r="II44" s="92">
        <f t="shared" si="114"/>
        <v>2.4813821881649911E-246</v>
      </c>
      <c r="IJ44" s="92">
        <f t="shared" si="115"/>
        <v>6.5677863584480975E-224</v>
      </c>
      <c r="IK44" s="92">
        <f t="shared" si="116"/>
        <v>5.4805019602726457E-252</v>
      </c>
      <c r="IL44" s="92">
        <f t="shared" si="117"/>
        <v>1.8830280002909892E-227</v>
      </c>
      <c r="IM44" s="92">
        <f t="shared" si="118"/>
        <v>6.5205096799987524E-279</v>
      </c>
      <c r="IN44" s="92">
        <f t="shared" si="119"/>
        <v>7.8147425359417368E-248</v>
      </c>
      <c r="IO44" s="92">
        <f t="shared" si="120"/>
        <v>1.2117041993139976E-306</v>
      </c>
      <c r="IP44" s="92">
        <f t="shared" si="121"/>
        <v>0</v>
      </c>
      <c r="IQ44" s="92">
        <f t="shared" si="122"/>
        <v>5.1823674549347218E-300</v>
      </c>
      <c r="IR44" s="92">
        <f t="shared" si="123"/>
        <v>2.51598481421598E-299</v>
      </c>
      <c r="IS44" s="92">
        <f t="shared" si="124"/>
        <v>0</v>
      </c>
      <c r="IT44" s="92">
        <f t="shared" si="125"/>
        <v>0</v>
      </c>
      <c r="IU44" s="92">
        <f t="shared" si="126"/>
        <v>1.1013785932460938E-239</v>
      </c>
      <c r="IV44" s="92">
        <f t="shared" si="127"/>
        <v>1.3415706122172144E-188</v>
      </c>
      <c r="IW44" s="92">
        <f t="shared" si="128"/>
        <v>7.6542003108496147E-123</v>
      </c>
      <c r="IY44" s="92">
        <f t="shared" si="129"/>
        <v>8.8053596094686095E-7</v>
      </c>
      <c r="IZ44" s="92">
        <f t="shared" si="130"/>
        <v>2.1148171960765334E-7</v>
      </c>
      <c r="JA44" s="92">
        <f t="shared" si="131"/>
        <v>5.1297761510008332E-8</v>
      </c>
      <c r="JB44" s="92">
        <f t="shared" si="132"/>
        <v>9.7286960659567095E-7</v>
      </c>
      <c r="JC44" s="92">
        <f t="shared" si="133"/>
        <v>2.7008942421872328E-8</v>
      </c>
      <c r="JD44" s="92">
        <f t="shared" si="134"/>
        <v>1.4404337504013303E-8</v>
      </c>
      <c r="JE44" s="92">
        <f t="shared" si="135"/>
        <v>8.5622929220603328E-9</v>
      </c>
      <c r="JF44" s="92">
        <f t="shared" si="136"/>
        <v>3.796558274948447E-9</v>
      </c>
      <c r="JG44" s="92">
        <f t="shared" si="137"/>
        <v>2.9866021969617361E-9</v>
      </c>
      <c r="JH44" s="92">
        <f t="shared" si="138"/>
        <v>4.1279144939245824E-9</v>
      </c>
      <c r="JI44" s="92">
        <f t="shared" si="139"/>
        <v>2.0571094993806862E-10</v>
      </c>
      <c r="JJ44" s="92">
        <f t="shared" si="140"/>
        <v>1.3696907053019567E-9</v>
      </c>
      <c r="JK44" s="92">
        <f t="shared" si="141"/>
        <v>2.4334387955628771E-8</v>
      </c>
      <c r="JL44" s="92">
        <f t="shared" si="142"/>
        <v>5.9429341449463793E-9</v>
      </c>
      <c r="JM44" s="92">
        <f t="shared" si="143"/>
        <v>4.0452046754802062E-11</v>
      </c>
    </row>
    <row r="45" spans="2:273" x14ac:dyDescent="0.25">
      <c r="B45" s="2">
        <v>18</v>
      </c>
      <c r="C45" s="37">
        <v>77.25</v>
      </c>
      <c r="D45" s="37">
        <v>85.820999999999998</v>
      </c>
      <c r="E45" s="37">
        <v>85.846000000000004</v>
      </c>
      <c r="F45" s="37">
        <v>87.022000000000006</v>
      </c>
      <c r="G45" s="37">
        <v>82.578000000000003</v>
      </c>
      <c r="H45" s="37">
        <v>82.177999999999997</v>
      </c>
      <c r="I45" s="37">
        <v>80.710999999999999</v>
      </c>
      <c r="J45" s="37">
        <v>81.489000000000004</v>
      </c>
      <c r="K45" s="37">
        <v>80.489000000000004</v>
      </c>
      <c r="L45" s="37">
        <v>81.867000000000004</v>
      </c>
      <c r="M45" s="37">
        <v>80.088999999999999</v>
      </c>
      <c r="N45" s="37">
        <v>81.066999999999993</v>
      </c>
      <c r="O45" s="37">
        <v>78.558000000000007</v>
      </c>
      <c r="P45" s="37">
        <v>75.975999999999999</v>
      </c>
      <c r="Q45" s="37">
        <v>71.805000000000007</v>
      </c>
      <c r="S45" s="4">
        <f t="shared" si="7"/>
        <v>83.126050413849086</v>
      </c>
      <c r="T45" s="4">
        <f t="shared" si="8"/>
        <v>87.195795808647716</v>
      </c>
      <c r="U45" s="4">
        <f t="shared" si="9"/>
        <v>86.985651903955784</v>
      </c>
      <c r="V45" s="4">
        <f t="shared" si="10"/>
        <v>89.054728304999344</v>
      </c>
      <c r="W45" s="4">
        <f t="shared" si="11"/>
        <v>85.423866105986775</v>
      </c>
      <c r="X45" s="4">
        <f t="shared" si="12"/>
        <v>83.452492448787112</v>
      </c>
      <c r="Y45" s="4">
        <f t="shared" si="13"/>
        <v>82.614222663093116</v>
      </c>
      <c r="Z45" s="4">
        <f t="shared" si="14"/>
        <v>81.842964659918266</v>
      </c>
      <c r="AA45" s="4">
        <f t="shared" si="15"/>
        <v>81.145657686465924</v>
      </c>
      <c r="AB45" s="4">
        <f t="shared" si="16"/>
        <v>82.797992479341914</v>
      </c>
      <c r="AC45" s="4">
        <f t="shared" si="17"/>
        <v>81.498955561719868</v>
      </c>
      <c r="AD45" s="4">
        <f t="shared" si="18"/>
        <v>83.170276807529618</v>
      </c>
      <c r="AE45" s="4">
        <f t="shared" si="19"/>
        <v>81.018238343190546</v>
      </c>
      <c r="AF45" s="4">
        <f t="shared" si="20"/>
        <v>77.49115023668665</v>
      </c>
      <c r="AG45" s="4">
        <f t="shared" si="21"/>
        <v>73.900356899433689</v>
      </c>
      <c r="AI45" s="4">
        <f t="shared" si="22"/>
        <v>-5.8760504138490859</v>
      </c>
      <c r="AJ45" s="4">
        <f t="shared" si="23"/>
        <v>-1.3747958086477183</v>
      </c>
      <c r="AK45" s="4">
        <f t="shared" si="24"/>
        <v>-1.1396519039557802</v>
      </c>
      <c r="AL45" s="4">
        <f t="shared" si="25"/>
        <v>-2.0327283049993383</v>
      </c>
      <c r="AM45" s="4">
        <f t="shared" si="26"/>
        <v>-2.8458661059867723</v>
      </c>
      <c r="AN45" s="4">
        <f t="shared" si="27"/>
        <v>-1.2744924487871145</v>
      </c>
      <c r="AO45" s="4">
        <f t="shared" si="28"/>
        <v>-1.9032226630931177</v>
      </c>
      <c r="AP45" s="4">
        <f t="shared" si="29"/>
        <v>-0.35396465991826176</v>
      </c>
      <c r="AQ45" s="4">
        <f t="shared" si="30"/>
        <v>-0.65665768646591971</v>
      </c>
      <c r="AR45" s="4">
        <f t="shared" si="31"/>
        <v>-0.93099247934190998</v>
      </c>
      <c r="AS45" s="4">
        <f t="shared" si="32"/>
        <v>-1.4099555617198689</v>
      </c>
      <c r="AT45" s="4">
        <f t="shared" si="33"/>
        <v>-2.1032768075296246</v>
      </c>
      <c r="AU45" s="4">
        <f t="shared" si="34"/>
        <v>-2.4602383431905395</v>
      </c>
      <c r="AV45" s="4">
        <f t="shared" si="145"/>
        <v>-1.5151502366866509</v>
      </c>
      <c r="AW45" s="4">
        <f t="shared" si="145"/>
        <v>-2.095356899433682</v>
      </c>
      <c r="AY45" s="2">
        <f t="shared" si="95"/>
        <v>83.124475755300963</v>
      </c>
      <c r="AZ45" s="2">
        <f t="shared" si="146"/>
        <v>87.195330547530077</v>
      </c>
      <c r="BA45" s="2">
        <f t="shared" si="147"/>
        <v>86.985523956455793</v>
      </c>
      <c r="BB45" s="2">
        <f t="shared" si="148"/>
        <v>89.052940987016896</v>
      </c>
      <c r="BC45" s="2">
        <f t="shared" si="149"/>
        <v>85.423795843390153</v>
      </c>
      <c r="BD45" s="2">
        <f t="shared" si="150"/>
        <v>83.45245207240248</v>
      </c>
      <c r="BE45" s="2">
        <f t="shared" si="151"/>
        <v>82.61419976735084</v>
      </c>
      <c r="BF45" s="2">
        <f t="shared" si="152"/>
        <v>81.842953294901946</v>
      </c>
      <c r="BG45" s="2">
        <f t="shared" si="153"/>
        <v>81.14564887191635</v>
      </c>
      <c r="BH45" s="2">
        <f t="shared" si="154"/>
        <v>82.797980479386013</v>
      </c>
      <c r="BI45" s="2">
        <f t="shared" si="155"/>
        <v>81.49895487505475</v>
      </c>
      <c r="BJ45" s="2">
        <f t="shared" si="156"/>
        <v>83.170272661802088</v>
      </c>
      <c r="BK45" s="2">
        <f t="shared" si="157"/>
        <v>81.018179273947993</v>
      </c>
      <c r="BL45" s="2">
        <f t="shared" si="158"/>
        <v>77.491134976133409</v>
      </c>
      <c r="BM45" s="2">
        <f t="shared" si="159"/>
        <v>73.900356785188336</v>
      </c>
      <c r="BO45" s="2">
        <f t="shared" si="37"/>
        <v>77.25</v>
      </c>
      <c r="BP45" s="2">
        <f t="shared" si="38"/>
        <v>85.820999999999998</v>
      </c>
      <c r="BQ45" s="2">
        <f t="shared" si="39"/>
        <v>85.846000000000004</v>
      </c>
      <c r="BR45" s="2">
        <f t="shared" si="40"/>
        <v>87.022000000000006</v>
      </c>
      <c r="BS45" s="2">
        <f t="shared" si="41"/>
        <v>82.578000000000003</v>
      </c>
      <c r="BT45" s="2">
        <f t="shared" si="42"/>
        <v>82.177999999999997</v>
      </c>
      <c r="BU45" s="2">
        <f t="shared" si="43"/>
        <v>80.710999999999999</v>
      </c>
      <c r="BV45" s="2">
        <f t="shared" si="44"/>
        <v>81.489000000000004</v>
      </c>
      <c r="BW45" s="2">
        <f t="shared" si="45"/>
        <v>80.489000000000004</v>
      </c>
      <c r="BX45" s="2">
        <f t="shared" si="46"/>
        <v>81.867000000000004</v>
      </c>
      <c r="BY45" s="2">
        <f t="shared" si="47"/>
        <v>80.088999999999999</v>
      </c>
      <c r="BZ45" s="2">
        <f t="shared" si="48"/>
        <v>81.066999999999993</v>
      </c>
      <c r="CA45" s="2">
        <f t="shared" si="49"/>
        <v>78.558000000000007</v>
      </c>
      <c r="CB45" s="2">
        <f t="shared" si="50"/>
        <v>75.975999999999999</v>
      </c>
      <c r="CC45" s="2">
        <f t="shared" si="51"/>
        <v>71.805000000000007</v>
      </c>
      <c r="CE45" s="2" t="str">
        <f t="shared" si="96"/>
        <v/>
      </c>
      <c r="CF45" s="2" t="str">
        <f t="shared" si="97"/>
        <v/>
      </c>
      <c r="CG45" s="2" t="str">
        <f t="shared" si="98"/>
        <v/>
      </c>
      <c r="CH45" s="2" t="str">
        <f t="shared" si="99"/>
        <v/>
      </c>
      <c r="CI45" s="2" t="str">
        <f t="shared" si="100"/>
        <v/>
      </c>
      <c r="CJ45" s="2" t="str">
        <f t="shared" si="101"/>
        <v/>
      </c>
      <c r="CK45" s="2" t="str">
        <f t="shared" si="102"/>
        <v/>
      </c>
      <c r="CL45" s="2" t="str">
        <f t="shared" si="103"/>
        <v/>
      </c>
      <c r="CM45" s="2" t="str">
        <f t="shared" si="104"/>
        <v/>
      </c>
      <c r="CN45" s="2" t="str">
        <f t="shared" si="105"/>
        <v/>
      </c>
      <c r="CO45" s="2" t="str">
        <f t="shared" si="106"/>
        <v/>
      </c>
      <c r="CP45" s="2" t="str">
        <f t="shared" si="107"/>
        <v/>
      </c>
      <c r="CQ45" s="2" t="str">
        <f t="shared" si="108"/>
        <v/>
      </c>
      <c r="CR45" s="2" t="str">
        <f t="shared" si="109"/>
        <v/>
      </c>
      <c r="CS45" s="2" t="str">
        <f t="shared" si="110"/>
        <v/>
      </c>
      <c r="CU45" s="2" t="str">
        <f t="shared" si="53"/>
        <v/>
      </c>
      <c r="CV45" s="2" t="str">
        <f t="shared" si="54"/>
        <v/>
      </c>
      <c r="CW45" s="2" t="str">
        <f t="shared" si="55"/>
        <v/>
      </c>
      <c r="CX45" s="2" t="str">
        <f t="shared" si="56"/>
        <v/>
      </c>
      <c r="CY45" s="2" t="str">
        <f t="shared" si="57"/>
        <v/>
      </c>
      <c r="CZ45" s="2" t="str">
        <f t="shared" si="58"/>
        <v/>
      </c>
      <c r="DA45" s="2" t="str">
        <f t="shared" si="59"/>
        <v/>
      </c>
      <c r="DB45" s="2" t="str">
        <f t="shared" si="60"/>
        <v/>
      </c>
      <c r="DC45" s="2" t="str">
        <f t="shared" si="61"/>
        <v/>
      </c>
      <c r="DD45" s="2" t="str">
        <f t="shared" si="62"/>
        <v/>
      </c>
      <c r="DE45" s="2" t="str">
        <f t="shared" si="63"/>
        <v/>
      </c>
      <c r="DF45" s="2" t="str">
        <f t="shared" si="64"/>
        <v/>
      </c>
      <c r="DG45" s="2" t="str">
        <f t="shared" si="65"/>
        <v/>
      </c>
      <c r="DH45" s="2" t="str">
        <f t="shared" si="66"/>
        <v/>
      </c>
      <c r="DI45" s="2" t="str">
        <f t="shared" si="67"/>
        <v/>
      </c>
      <c r="DK45" s="2">
        <f t="shared" si="68"/>
        <v>83.273823733583498</v>
      </c>
      <c r="DL45" s="2">
        <f t="shared" si="160"/>
        <v>87.193147691975255</v>
      </c>
      <c r="DM45" s="2">
        <f t="shared" si="160"/>
        <v>86.85352815817194</v>
      </c>
      <c r="DN45" s="2">
        <f t="shared" si="160"/>
        <v>89.545927874564441</v>
      </c>
      <c r="DO45" s="2">
        <f t="shared" si="160"/>
        <v>85.106774992449402</v>
      </c>
      <c r="DP45" s="2">
        <f t="shared" si="160"/>
        <v>83.580354122621543</v>
      </c>
      <c r="DQ45" s="2">
        <f t="shared" si="160"/>
        <v>81.824456377730797</v>
      </c>
      <c r="DR45" s="2">
        <f t="shared" si="160"/>
        <v>81.988468740561785</v>
      </c>
      <c r="DS45" s="2">
        <f t="shared" si="160"/>
        <v>81.166451525218946</v>
      </c>
      <c r="DT45" s="2">
        <f t="shared" si="160"/>
        <v>82.382509737190389</v>
      </c>
      <c r="DU45" s="2">
        <f t="shared" si="160"/>
        <v>80.905112195121959</v>
      </c>
      <c r="DV45" s="2">
        <f t="shared" si="160"/>
        <v>82.786871186952595</v>
      </c>
      <c r="DW45" s="2">
        <f t="shared" si="160"/>
        <v>81.120642706131079</v>
      </c>
      <c r="DX45" s="2">
        <f t="shared" si="160"/>
        <v>77.422552642706123</v>
      </c>
      <c r="DY45" s="2">
        <f t="shared" si="160"/>
        <v>73.731399168399193</v>
      </c>
      <c r="EA45" s="2">
        <f t="shared" si="70"/>
        <v>81.914764762806357</v>
      </c>
      <c r="EB45" s="2">
        <f t="shared" si="71"/>
        <v>87.214726581202555</v>
      </c>
      <c r="EC45" s="2">
        <f t="shared" si="72"/>
        <v>88.236689861498661</v>
      </c>
      <c r="ED45" s="2">
        <f t="shared" si="73"/>
        <v>84.94339553746461</v>
      </c>
      <c r="EE45" s="2">
        <f t="shared" si="74"/>
        <v>88.489377680119262</v>
      </c>
      <c r="EF45" s="2">
        <f t="shared" si="75"/>
        <v>82.143063916410298</v>
      </c>
      <c r="EG45" s="2">
        <f t="shared" si="76"/>
        <v>91.184807225770541</v>
      </c>
      <c r="EH45" s="2">
        <f t="shared" si="77"/>
        <v>80.197171697365121</v>
      </c>
      <c r="EI45" s="2">
        <f t="shared" si="78"/>
        <v>80.908848516077128</v>
      </c>
      <c r="EJ45" s="2">
        <f t="shared" si="79"/>
        <v>87.131966131236382</v>
      </c>
      <c r="EK45" s="2">
        <f t="shared" si="80"/>
        <v>89.28946279942015</v>
      </c>
      <c r="EL45" s="2">
        <f t="shared" si="81"/>
        <v>87.621892191659768</v>
      </c>
      <c r="EM45" s="2">
        <f t="shared" si="82"/>
        <v>79.969610507488838</v>
      </c>
      <c r="EN45" s="2">
        <f t="shared" si="83"/>
        <v>78.287899534935832</v>
      </c>
      <c r="EO45" s="2">
        <f t="shared" si="84"/>
        <v>76.20129677268126</v>
      </c>
      <c r="EQ45" s="2">
        <f t="shared" si="85"/>
        <v>86.418490016364942</v>
      </c>
      <c r="ER45" s="2">
        <f t="shared" si="161"/>
        <v>85.561899714629362</v>
      </c>
      <c r="ES45" s="2">
        <f t="shared" si="161"/>
        <v>86.805443062492529</v>
      </c>
      <c r="ET45" s="2">
        <f t="shared" si="161"/>
        <v>84.784715467826814</v>
      </c>
      <c r="EU45" s="2">
        <f t="shared" si="161"/>
        <v>84.574220962108143</v>
      </c>
      <c r="EV45" s="2">
        <f t="shared" si="161"/>
        <v>81.469976881920985</v>
      </c>
      <c r="EW45" s="2">
        <f t="shared" si="161"/>
        <v>85.48870000840094</v>
      </c>
      <c r="EX45" s="2">
        <f t="shared" si="161"/>
        <v>80.899789754301239</v>
      </c>
      <c r="EY45" s="2">
        <f t="shared" si="161"/>
        <v>80.136095799598451</v>
      </c>
      <c r="EZ45" s="2">
        <f t="shared" si="161"/>
        <v>84.608024223222657</v>
      </c>
      <c r="FA45" s="2">
        <f t="shared" si="161"/>
        <v>85.487194530294673</v>
      </c>
      <c r="FB45" s="2">
        <f t="shared" si="161"/>
        <v>84.841473348206549</v>
      </c>
      <c r="FC45" s="2">
        <f t="shared" si="161"/>
        <v>78.803548900467348</v>
      </c>
      <c r="FD45" s="2">
        <f t="shared" si="161"/>
        <v>77.407054366982152</v>
      </c>
      <c r="FE45" s="2">
        <f t="shared" si="161"/>
        <v>78.528777192570914</v>
      </c>
      <c r="FG45" s="2">
        <f t="shared" si="87"/>
        <v>0.10989388459280332</v>
      </c>
      <c r="FH45" s="2">
        <f t="shared" si="162"/>
        <v>0.10127980628155846</v>
      </c>
      <c r="FI45" s="2">
        <f t="shared" si="162"/>
        <v>9.5432295597048633E-2</v>
      </c>
      <c r="FJ45" s="2">
        <f t="shared" si="162"/>
        <v>0.10711203760502858</v>
      </c>
      <c r="FK45" s="2">
        <f t="shared" si="162"/>
        <v>9.3723493667523486E-2</v>
      </c>
      <c r="FL45" s="2">
        <f t="shared" si="162"/>
        <v>8.8987355969699575E-2</v>
      </c>
      <c r="FM45" s="2">
        <f t="shared" si="162"/>
        <v>8.4372170908912206E-2</v>
      </c>
      <c r="FN45" s="2">
        <f t="shared" si="162"/>
        <v>8.123530479477091E-2</v>
      </c>
      <c r="FO45" s="2">
        <f t="shared" si="162"/>
        <v>8.0749225794288171E-2</v>
      </c>
      <c r="FP45" s="2">
        <f t="shared" si="162"/>
        <v>8.7478738218284141E-2</v>
      </c>
      <c r="FQ45" s="2">
        <f t="shared" si="162"/>
        <v>7.0828436598495248E-2</v>
      </c>
      <c r="FR45" s="2">
        <f t="shared" si="162"/>
        <v>7.9298006287271017E-2</v>
      </c>
      <c r="FS45" s="2">
        <f t="shared" si="162"/>
        <v>8.9016964382400643E-2</v>
      </c>
      <c r="FT45" s="2">
        <f t="shared" si="162"/>
        <v>7.9255500681608526E-2</v>
      </c>
      <c r="FU45" s="2">
        <f t="shared" si="162"/>
        <v>6.8405793358121941E-2</v>
      </c>
      <c r="FW45" s="2">
        <f t="shared" si="111"/>
        <v>9.5285716169698619E-7</v>
      </c>
      <c r="FX45" s="2">
        <f t="shared" si="163"/>
        <v>1.6034140899131499E-6</v>
      </c>
      <c r="FY45" s="2">
        <f t="shared" si="164"/>
        <v>1.7455036671372447E-6</v>
      </c>
      <c r="FZ45" s="2">
        <f t="shared" si="165"/>
        <v>1.7064382345864704E-6</v>
      </c>
      <c r="GA45" s="2">
        <f t="shared" si="166"/>
        <v>2.1686582252857843E-6</v>
      </c>
      <c r="GB45" s="2">
        <f t="shared" si="167"/>
        <v>2.0725509432440542E-6</v>
      </c>
      <c r="GC45" s="2">
        <f t="shared" si="168"/>
        <v>1.7085173746079127E-6</v>
      </c>
      <c r="GD45" s="2">
        <f t="shared" si="169"/>
        <v>1.5878074841611469E-6</v>
      </c>
      <c r="GE45" s="2">
        <f t="shared" si="170"/>
        <v>1.8243250219762625E-6</v>
      </c>
      <c r="GF45" s="2">
        <f t="shared" si="171"/>
        <v>2.2624840377198501E-6</v>
      </c>
      <c r="GG45" s="2">
        <f t="shared" si="172"/>
        <v>2.042271283259168E-6</v>
      </c>
      <c r="GH45" s="2">
        <f t="shared" si="173"/>
        <v>2.1763558692789808E-6</v>
      </c>
      <c r="GI45" s="2">
        <f t="shared" si="174"/>
        <v>1.7494389095944254E-6</v>
      </c>
      <c r="GJ45" s="2">
        <f t="shared" si="175"/>
        <v>1.3257490808915604E-6</v>
      </c>
      <c r="GK45" s="2">
        <f t="shared" si="176"/>
        <v>9.9320057812905463E-7</v>
      </c>
      <c r="GM45" s="92">
        <f t="shared" si="112"/>
        <v>1.4742250803817429E-6</v>
      </c>
      <c r="GN45" s="92">
        <f t="shared" si="177"/>
        <v>3.7724011532882089E-7</v>
      </c>
      <c r="GO45" s="92">
        <f t="shared" si="178"/>
        <v>9.7768288649768799E-8</v>
      </c>
      <c r="GP45" s="92">
        <f t="shared" si="179"/>
        <v>1.6084202961852809E-6</v>
      </c>
      <c r="GQ45" s="92">
        <f t="shared" si="180"/>
        <v>5.314979758978621E-8</v>
      </c>
      <c r="GR45" s="92">
        <f t="shared" si="181"/>
        <v>2.8923876098347389E-8</v>
      </c>
      <c r="GS45" s="92">
        <f t="shared" si="182"/>
        <v>1.7418084906923061E-8</v>
      </c>
      <c r="GT45" s="92">
        <f t="shared" si="183"/>
        <v>7.9881354025506961E-9</v>
      </c>
      <c r="GU45" s="92">
        <f t="shared" si="184"/>
        <v>6.3564519440798825E-9</v>
      </c>
      <c r="GV45" s="92">
        <f t="shared" si="185"/>
        <v>8.8572617155132548E-9</v>
      </c>
      <c r="GW45" s="92">
        <f t="shared" si="186"/>
        <v>4.8534035544732101E-10</v>
      </c>
      <c r="GX45" s="92">
        <f t="shared" si="187"/>
        <v>3.0265396908105492E-9</v>
      </c>
      <c r="GY45" s="92">
        <f t="shared" si="188"/>
        <v>4.7421645914258632E-8</v>
      </c>
      <c r="GZ45" s="92">
        <f t="shared" si="189"/>
        <v>1.2104621540275315E-8</v>
      </c>
      <c r="HA45" s="92">
        <f t="shared" si="190"/>
        <v>1.0288321402108144E-10</v>
      </c>
      <c r="HC45" s="92">
        <f t="shared" si="144"/>
        <v>4.8762483138051331E-23</v>
      </c>
      <c r="HD45" s="92">
        <f t="shared" si="191"/>
        <v>1.3669026557338836E-21</v>
      </c>
      <c r="HE45" s="92">
        <f t="shared" si="192"/>
        <v>6.2165713300875973E-24</v>
      </c>
      <c r="HF45" s="92">
        <f t="shared" si="193"/>
        <v>1.2793491555064234E-22</v>
      </c>
      <c r="HG45" s="92">
        <f t="shared" si="194"/>
        <v>2.0156211482066762E-26</v>
      </c>
      <c r="HH45" s="92">
        <f t="shared" si="195"/>
        <v>1.3927997717865457E-23</v>
      </c>
      <c r="HI45" s="92">
        <f t="shared" si="196"/>
        <v>2.0755709623026111E-28</v>
      </c>
      <c r="HJ45" s="92">
        <f t="shared" si="197"/>
        <v>2.5700173085716258E-28</v>
      </c>
      <c r="HK45" s="92">
        <f t="shared" si="198"/>
        <v>1.0273682677598841E-27</v>
      </c>
      <c r="HL45" s="92">
        <f t="shared" si="199"/>
        <v>2.2487784437762637E-27</v>
      </c>
      <c r="HM45" s="92">
        <f t="shared" si="200"/>
        <v>2.7819773636000368E-32</v>
      </c>
      <c r="HN45" s="92">
        <f t="shared" si="201"/>
        <v>1.8942067473252779E-30</v>
      </c>
      <c r="HO45" s="92">
        <f t="shared" si="202"/>
        <v>4.1721442502705464E-23</v>
      </c>
      <c r="HP45" s="92">
        <f t="shared" si="203"/>
        <v>7.0956236862972694E-25</v>
      </c>
      <c r="HQ45" s="92">
        <f t="shared" si="204"/>
        <v>9.2930477733186202E-34</v>
      </c>
      <c r="HS45" s="92">
        <f t="shared" si="113"/>
        <v>8.9750698751445055E-77</v>
      </c>
      <c r="HT45" s="92">
        <f t="shared" si="205"/>
        <v>2.2342092526616054E-70</v>
      </c>
      <c r="HU45" s="92">
        <f t="shared" si="206"/>
        <v>7.0543937996707825E-79</v>
      </c>
      <c r="HV45" s="92">
        <f t="shared" si="207"/>
        <v>4.2336158458853198E-72</v>
      </c>
      <c r="HW45" s="92">
        <f t="shared" si="208"/>
        <v>4.4005832773906491E-87</v>
      </c>
      <c r="HX45" s="92">
        <f t="shared" si="209"/>
        <v>3.3133941371898059E-77</v>
      </c>
      <c r="HY45" s="92">
        <f t="shared" si="210"/>
        <v>2.7211339782997327E-94</v>
      </c>
      <c r="HZ45" s="92">
        <f t="shared" si="211"/>
        <v>1.1548795492122554E-94</v>
      </c>
      <c r="IA45" s="92">
        <f t="shared" si="212"/>
        <v>6.1962128974441521E-92</v>
      </c>
      <c r="IB45" s="92">
        <f t="shared" si="213"/>
        <v>1.4969482377998149E-91</v>
      </c>
      <c r="IC45" s="92">
        <f t="shared" si="214"/>
        <v>7.3885294947033659E-106</v>
      </c>
      <c r="ID45" s="92">
        <f t="shared" si="215"/>
        <v>2.2030389220235949E-100</v>
      </c>
      <c r="IE45" s="92">
        <f t="shared" si="216"/>
        <v>2.4910797930507259E-75</v>
      </c>
      <c r="IF45" s="92">
        <f t="shared" si="217"/>
        <v>2.9670072468079019E-49</v>
      </c>
      <c r="IG45" s="92">
        <f t="shared" si="218"/>
        <v>1.2420337440517368E-45</v>
      </c>
      <c r="II45" s="92">
        <f t="shared" si="114"/>
        <v>4.0485536611525007E-243</v>
      </c>
      <c r="IJ45" s="92">
        <f t="shared" si="115"/>
        <v>7.0461391442629946E-221</v>
      </c>
      <c r="IK45" s="92">
        <f t="shared" si="116"/>
        <v>1.4937853065211428E-248</v>
      </c>
      <c r="IL45" s="92">
        <f t="shared" si="117"/>
        <v>2.3336380390714614E-224</v>
      </c>
      <c r="IM45" s="92">
        <f t="shared" si="118"/>
        <v>4.8120750581259797E-275</v>
      </c>
      <c r="IN45" s="92">
        <f t="shared" si="119"/>
        <v>2.0662559391871748E-244</v>
      </c>
      <c r="IO45" s="92">
        <f t="shared" si="120"/>
        <v>1.8327789673288367E-302</v>
      </c>
      <c r="IP45" s="92">
        <f t="shared" si="121"/>
        <v>3.0707273702552914E-306</v>
      </c>
      <c r="IQ45" s="92">
        <f t="shared" si="122"/>
        <v>6.6581976932669672E-296</v>
      </c>
      <c r="IR45" s="92">
        <f t="shared" si="123"/>
        <v>3.691851508265898E-295</v>
      </c>
      <c r="IS45" s="92">
        <f t="shared" si="124"/>
        <v>0</v>
      </c>
      <c r="IT45" s="92">
        <f t="shared" si="125"/>
        <v>0</v>
      </c>
      <c r="IU45" s="92">
        <f t="shared" si="126"/>
        <v>2.0367373924630786E-236</v>
      </c>
      <c r="IV45" s="92">
        <f t="shared" si="127"/>
        <v>4.3727063718702437E-186</v>
      </c>
      <c r="IW45" s="92">
        <f t="shared" si="128"/>
        <v>3.0105774177294011E-121</v>
      </c>
      <c r="IY45" s="92">
        <f t="shared" si="129"/>
        <v>1.4742250803817429E-6</v>
      </c>
      <c r="IZ45" s="92">
        <f t="shared" si="130"/>
        <v>3.7724011532882227E-7</v>
      </c>
      <c r="JA45" s="92">
        <f t="shared" si="131"/>
        <v>9.7768288649768799E-8</v>
      </c>
      <c r="JB45" s="92">
        <f t="shared" si="132"/>
        <v>1.6084202961852811E-6</v>
      </c>
      <c r="JC45" s="92">
        <f t="shared" si="133"/>
        <v>5.314979758978621E-8</v>
      </c>
      <c r="JD45" s="92">
        <f t="shared" si="134"/>
        <v>2.8923876098347402E-8</v>
      </c>
      <c r="JE45" s="92">
        <f t="shared" si="135"/>
        <v>1.7418084906923061E-8</v>
      </c>
      <c r="JF45" s="92">
        <f t="shared" si="136"/>
        <v>7.9881354025506961E-9</v>
      </c>
      <c r="JG45" s="92">
        <f t="shared" si="137"/>
        <v>6.3564519440798825E-9</v>
      </c>
      <c r="JH45" s="92">
        <f t="shared" si="138"/>
        <v>8.8572617155132548E-9</v>
      </c>
      <c r="JI45" s="92">
        <f t="shared" si="139"/>
        <v>4.8534035544732101E-10</v>
      </c>
      <c r="JJ45" s="92">
        <f t="shared" si="140"/>
        <v>3.0265396908105492E-9</v>
      </c>
      <c r="JK45" s="92">
        <f t="shared" si="141"/>
        <v>4.7421645914258672E-8</v>
      </c>
      <c r="JL45" s="92">
        <f t="shared" si="142"/>
        <v>1.2104621540275315E-8</v>
      </c>
      <c r="JM45" s="92">
        <f t="shared" si="143"/>
        <v>1.0288321402108144E-10</v>
      </c>
    </row>
    <row r="46" spans="2:273" x14ac:dyDescent="0.25">
      <c r="B46" s="2">
        <v>19</v>
      </c>
      <c r="C46" s="37">
        <v>82.582999999999998</v>
      </c>
      <c r="D46" s="37">
        <v>87.332999999999998</v>
      </c>
      <c r="E46" s="37">
        <v>86.718000000000004</v>
      </c>
      <c r="F46" s="37">
        <v>88.622</v>
      </c>
      <c r="G46" s="37">
        <v>84.156000000000006</v>
      </c>
      <c r="H46" s="37">
        <v>81.733000000000004</v>
      </c>
      <c r="I46" s="37">
        <v>82.533000000000001</v>
      </c>
      <c r="J46" s="37">
        <v>80.466999999999999</v>
      </c>
      <c r="K46" s="37">
        <v>80.088999999999999</v>
      </c>
      <c r="L46" s="37">
        <v>80.8</v>
      </c>
      <c r="M46" s="37">
        <v>79.266999999999996</v>
      </c>
      <c r="N46" s="37">
        <v>81.911000000000001</v>
      </c>
      <c r="O46" s="37">
        <v>79.558000000000007</v>
      </c>
      <c r="P46" s="37">
        <v>75.756</v>
      </c>
      <c r="Q46" s="37">
        <v>72.39</v>
      </c>
      <c r="S46" s="4">
        <f t="shared" si="7"/>
        <v>83.410458728142132</v>
      </c>
      <c r="T46" s="4">
        <f t="shared" si="8"/>
        <v>87.574203465337959</v>
      </c>
      <c r="U46" s="4">
        <f t="shared" si="9"/>
        <v>87.404278914288085</v>
      </c>
      <c r="V46" s="4">
        <f t="shared" si="10"/>
        <v>89.299605318699477</v>
      </c>
      <c r="W46" s="4">
        <f t="shared" si="11"/>
        <v>85.736676918742731</v>
      </c>
      <c r="X46" s="4">
        <f t="shared" si="12"/>
        <v>83.654542082444792</v>
      </c>
      <c r="Y46" s="4">
        <f t="shared" si="13"/>
        <v>82.871380181978324</v>
      </c>
      <c r="Z46" s="4">
        <f t="shared" si="14"/>
        <v>82.037471098318733</v>
      </c>
      <c r="AA46" s="4">
        <f t="shared" si="15"/>
        <v>81.314155443705161</v>
      </c>
      <c r="AB46" s="4">
        <f t="shared" si="16"/>
        <v>83.047961532094789</v>
      </c>
      <c r="AC46" s="4">
        <f t="shared" si="17"/>
        <v>81.806580234487456</v>
      </c>
      <c r="AD46" s="4">
        <f t="shared" si="18"/>
        <v>83.494998775343376</v>
      </c>
      <c r="AE46" s="4">
        <f t="shared" si="19"/>
        <v>81.233576045199669</v>
      </c>
      <c r="AF46" s="4">
        <f t="shared" si="20"/>
        <v>77.728283678860464</v>
      </c>
      <c r="AG46" s="4">
        <f t="shared" si="21"/>
        <v>74.079781562442321</v>
      </c>
      <c r="AI46" s="4">
        <f t="shared" si="22"/>
        <v>-0.82745872814213328</v>
      </c>
      <c r="AJ46" s="4">
        <f t="shared" si="23"/>
        <v>-0.24120346533796067</v>
      </c>
      <c r="AK46" s="4">
        <f t="shared" si="24"/>
        <v>-0.68627891428808141</v>
      </c>
      <c r="AL46" s="4">
        <f t="shared" si="25"/>
        <v>-0.67760531869947727</v>
      </c>
      <c r="AM46" s="4">
        <f t="shared" si="26"/>
        <v>-1.580676918742725</v>
      </c>
      <c r="AN46" s="4">
        <f t="shared" si="27"/>
        <v>-1.9215420824447875</v>
      </c>
      <c r="AO46" s="4">
        <f t="shared" si="28"/>
        <v>-0.33838018197832298</v>
      </c>
      <c r="AP46" s="4">
        <f t="shared" si="29"/>
        <v>-1.570471098318734</v>
      </c>
      <c r="AQ46" s="4">
        <f t="shared" si="30"/>
        <v>-1.2251554437051624</v>
      </c>
      <c r="AR46" s="4">
        <f t="shared" si="31"/>
        <v>-2.2479615320947914</v>
      </c>
      <c r="AS46" s="4">
        <f t="shared" si="32"/>
        <v>-2.5395802344874596</v>
      </c>
      <c r="AT46" s="4">
        <f t="shared" si="33"/>
        <v>-1.5839987753433746</v>
      </c>
      <c r="AU46" s="4">
        <f t="shared" si="34"/>
        <v>-1.6755760451996622</v>
      </c>
      <c r="AV46" s="4">
        <f t="shared" si="145"/>
        <v>-1.9722836788604639</v>
      </c>
      <c r="AW46" s="4">
        <f t="shared" si="145"/>
        <v>-1.6897815624423203</v>
      </c>
      <c r="AY46" s="2">
        <f t="shared" si="95"/>
        <v>83.407899918212451</v>
      </c>
      <c r="AZ46" s="2">
        <f t="shared" si="146"/>
        <v>87.573399417039482</v>
      </c>
      <c r="BA46" s="2">
        <f t="shared" si="147"/>
        <v>87.404043134981038</v>
      </c>
      <c r="BB46" s="2">
        <f t="shared" si="148"/>
        <v>89.29673507348231</v>
      </c>
      <c r="BC46" s="2">
        <f t="shared" si="149"/>
        <v>85.736543368219017</v>
      </c>
      <c r="BD46" s="2">
        <f t="shared" si="150"/>
        <v>83.654463786979974</v>
      </c>
      <c r="BE46" s="2">
        <f t="shared" si="151"/>
        <v>82.871335198354586</v>
      </c>
      <c r="BF46" s="2">
        <f t="shared" si="152"/>
        <v>82.037448021898811</v>
      </c>
      <c r="BG46" s="2">
        <f t="shared" si="153"/>
        <v>81.314137345598937</v>
      </c>
      <c r="BH46" s="2">
        <f t="shared" si="154"/>
        <v>83.047936722347828</v>
      </c>
      <c r="BI46" s="2">
        <f t="shared" si="155"/>
        <v>81.806578674793897</v>
      </c>
      <c r="BJ46" s="2">
        <f t="shared" si="156"/>
        <v>83.494989947829978</v>
      </c>
      <c r="BK46" s="2">
        <f t="shared" si="157"/>
        <v>81.233464757921467</v>
      </c>
      <c r="BL46" s="2">
        <f t="shared" si="158"/>
        <v>77.728253640600983</v>
      </c>
      <c r="BM46" s="2">
        <f t="shared" si="159"/>
        <v>74.079781283278237</v>
      </c>
      <c r="BO46" s="2">
        <f t="shared" si="37"/>
        <v>82.582999999999998</v>
      </c>
      <c r="BP46" s="2">
        <f t="shared" si="38"/>
        <v>87.332999999999998</v>
      </c>
      <c r="BQ46" s="2">
        <f t="shared" si="39"/>
        <v>86.718000000000004</v>
      </c>
      <c r="BR46" s="2">
        <f t="shared" si="40"/>
        <v>88.622</v>
      </c>
      <c r="BS46" s="2">
        <f t="shared" si="41"/>
        <v>84.156000000000006</v>
      </c>
      <c r="BT46" s="2">
        <f t="shared" si="42"/>
        <v>81.733000000000004</v>
      </c>
      <c r="BU46" s="2">
        <f t="shared" si="43"/>
        <v>82.533000000000001</v>
      </c>
      <c r="BV46" s="2">
        <f t="shared" si="44"/>
        <v>80.466999999999999</v>
      </c>
      <c r="BW46" s="2">
        <f t="shared" si="45"/>
        <v>80.088999999999999</v>
      </c>
      <c r="BX46" s="2">
        <f t="shared" si="46"/>
        <v>80.8</v>
      </c>
      <c r="BY46" s="2">
        <f t="shared" si="47"/>
        <v>79.266999999999996</v>
      </c>
      <c r="BZ46" s="2">
        <f t="shared" si="48"/>
        <v>81.911000000000001</v>
      </c>
      <c r="CA46" s="2">
        <f t="shared" si="49"/>
        <v>79.558000000000007</v>
      </c>
      <c r="CB46" s="2">
        <f t="shared" si="50"/>
        <v>75.756</v>
      </c>
      <c r="CC46" s="2">
        <f t="shared" si="51"/>
        <v>72.39</v>
      </c>
      <c r="CE46" s="2" t="str">
        <f t="shared" si="96"/>
        <v/>
      </c>
      <c r="CF46" s="2" t="str">
        <f t="shared" si="97"/>
        <v/>
      </c>
      <c r="CG46" s="2" t="str">
        <f t="shared" si="98"/>
        <v/>
      </c>
      <c r="CH46" s="2" t="str">
        <f t="shared" si="99"/>
        <v/>
      </c>
      <c r="CI46" s="2" t="str">
        <f t="shared" si="100"/>
        <v/>
      </c>
      <c r="CJ46" s="2" t="str">
        <f t="shared" si="101"/>
        <v/>
      </c>
      <c r="CK46" s="2" t="str">
        <f t="shared" si="102"/>
        <v/>
      </c>
      <c r="CL46" s="2" t="str">
        <f t="shared" si="103"/>
        <v/>
      </c>
      <c r="CM46" s="2" t="str">
        <f t="shared" si="104"/>
        <v/>
      </c>
      <c r="CN46" s="2" t="str">
        <f t="shared" si="105"/>
        <v/>
      </c>
      <c r="CO46" s="2" t="str">
        <f t="shared" si="106"/>
        <v/>
      </c>
      <c r="CP46" s="2" t="str">
        <f t="shared" si="107"/>
        <v/>
      </c>
      <c r="CQ46" s="2" t="str">
        <f t="shared" si="108"/>
        <v/>
      </c>
      <c r="CR46" s="2" t="str">
        <f t="shared" si="109"/>
        <v/>
      </c>
      <c r="CS46" s="2" t="str">
        <f t="shared" si="110"/>
        <v/>
      </c>
      <c r="CU46" s="2" t="str">
        <f t="shared" si="53"/>
        <v/>
      </c>
      <c r="CV46" s="2" t="str">
        <f t="shared" si="54"/>
        <v/>
      </c>
      <c r="CW46" s="2" t="str">
        <f t="shared" si="55"/>
        <v/>
      </c>
      <c r="CX46" s="2" t="str">
        <f t="shared" si="56"/>
        <v/>
      </c>
      <c r="CY46" s="2" t="str">
        <f t="shared" si="57"/>
        <v/>
      </c>
      <c r="CZ46" s="2" t="str">
        <f t="shared" si="58"/>
        <v/>
      </c>
      <c r="DA46" s="2" t="str">
        <f t="shared" si="59"/>
        <v/>
      </c>
      <c r="DB46" s="2" t="str">
        <f t="shared" si="60"/>
        <v/>
      </c>
      <c r="DC46" s="2" t="str">
        <f t="shared" si="61"/>
        <v/>
      </c>
      <c r="DD46" s="2" t="str">
        <f t="shared" si="62"/>
        <v/>
      </c>
      <c r="DE46" s="2" t="str">
        <f t="shared" si="63"/>
        <v/>
      </c>
      <c r="DF46" s="2" t="str">
        <f t="shared" si="64"/>
        <v/>
      </c>
      <c r="DG46" s="2" t="str">
        <f t="shared" si="65"/>
        <v/>
      </c>
      <c r="DH46" s="2" t="str">
        <f t="shared" si="66"/>
        <v/>
      </c>
      <c r="DI46" s="2" t="str">
        <f t="shared" si="67"/>
        <v/>
      </c>
      <c r="DK46" s="2">
        <f t="shared" si="68"/>
        <v>83.61907457786117</v>
      </c>
      <c r="DL46" s="2">
        <f t="shared" si="160"/>
        <v>87.633107662804193</v>
      </c>
      <c r="DM46" s="2">
        <f t="shared" si="160"/>
        <v>87.323088323474593</v>
      </c>
      <c r="DN46" s="2">
        <f t="shared" si="160"/>
        <v>89.882183449477338</v>
      </c>
      <c r="DO46" s="2">
        <f t="shared" si="160"/>
        <v>85.441206584113559</v>
      </c>
      <c r="DP46" s="2">
        <f t="shared" si="160"/>
        <v>83.825832980972493</v>
      </c>
      <c r="DQ46" s="2">
        <f t="shared" si="160"/>
        <v>82.048929880197321</v>
      </c>
      <c r="DR46" s="2">
        <f t="shared" si="160"/>
        <v>82.222886439142272</v>
      </c>
      <c r="DS46" s="2">
        <f t="shared" si="160"/>
        <v>81.361530504379317</v>
      </c>
      <c r="DT46" s="2">
        <f t="shared" si="160"/>
        <v>82.633602193231226</v>
      </c>
      <c r="DU46" s="2">
        <f t="shared" si="160"/>
        <v>81.195019512195131</v>
      </c>
      <c r="DV46" s="2">
        <f t="shared" si="160"/>
        <v>83.120352763515569</v>
      </c>
      <c r="DW46" s="2">
        <f t="shared" si="160"/>
        <v>81.379676532769565</v>
      </c>
      <c r="DX46" s="2">
        <f t="shared" si="160"/>
        <v>77.684011627906969</v>
      </c>
      <c r="DY46" s="2">
        <f t="shared" si="160"/>
        <v>73.913943538680414</v>
      </c>
      <c r="EA46" s="2">
        <f t="shared" si="70"/>
        <v>81.847913064058062</v>
      </c>
      <c r="EB46" s="2">
        <f t="shared" si="71"/>
        <v>87.090215530012927</v>
      </c>
      <c r="EC46" s="2">
        <f t="shared" si="72"/>
        <v>88.103892526297841</v>
      </c>
      <c r="ED46" s="2">
        <f t="shared" si="73"/>
        <v>84.845843182313217</v>
      </c>
      <c r="EE46" s="2">
        <f t="shared" si="74"/>
        <v>88.341166343750942</v>
      </c>
      <c r="EF46" s="2">
        <f t="shared" si="75"/>
        <v>82.054446741589871</v>
      </c>
      <c r="EG46" s="2">
        <f t="shared" si="76"/>
        <v>91.011099075894975</v>
      </c>
      <c r="EH46" s="2">
        <f t="shared" si="77"/>
        <v>80.124679991349197</v>
      </c>
      <c r="EI46" s="2">
        <f t="shared" si="78"/>
        <v>80.822102424720697</v>
      </c>
      <c r="EJ46" s="2">
        <f t="shared" si="79"/>
        <v>86.989774804280344</v>
      </c>
      <c r="EK46" s="2">
        <f t="shared" si="80"/>
        <v>89.123581292712672</v>
      </c>
      <c r="EL46" s="2">
        <f t="shared" si="81"/>
        <v>87.462116175972838</v>
      </c>
      <c r="EM46" s="2">
        <f t="shared" si="82"/>
        <v>79.86884209565757</v>
      </c>
      <c r="EN46" s="2">
        <f t="shared" si="83"/>
        <v>78.197021908443986</v>
      </c>
      <c r="EO46" s="2">
        <f t="shared" si="84"/>
        <v>76.139510788114649</v>
      </c>
      <c r="EQ46" s="2">
        <f t="shared" si="85"/>
        <v>86.306271858628691</v>
      </c>
      <c r="ER46" s="2">
        <f t="shared" si="161"/>
        <v>85.454208120163969</v>
      </c>
      <c r="ES46" s="2">
        <f t="shared" si="161"/>
        <v>86.68826751815098</v>
      </c>
      <c r="ET46" s="2">
        <f t="shared" si="161"/>
        <v>84.688653113565806</v>
      </c>
      <c r="EU46" s="2">
        <f t="shared" si="161"/>
        <v>84.469492213454728</v>
      </c>
      <c r="EV46" s="2">
        <f t="shared" si="161"/>
        <v>81.388450423897126</v>
      </c>
      <c r="EW46" s="2">
        <f t="shared" si="161"/>
        <v>85.377196627434543</v>
      </c>
      <c r="EX46" s="2">
        <f t="shared" si="161"/>
        <v>80.819668853368739</v>
      </c>
      <c r="EY46" s="2">
        <f t="shared" si="161"/>
        <v>80.057477966493863</v>
      </c>
      <c r="EZ46" s="2">
        <f t="shared" si="161"/>
        <v>84.494116450034554</v>
      </c>
      <c r="FA46" s="2">
        <f t="shared" si="161"/>
        <v>85.363722529633037</v>
      </c>
      <c r="FB46" s="2">
        <f t="shared" si="161"/>
        <v>84.712886823429344</v>
      </c>
      <c r="FC46" s="2">
        <f t="shared" si="161"/>
        <v>78.714924983605684</v>
      </c>
      <c r="FD46" s="2">
        <f t="shared" si="161"/>
        <v>77.325464148486603</v>
      </c>
      <c r="FE46" s="2">
        <f t="shared" si="161"/>
        <v>78.439486232678618</v>
      </c>
      <c r="FG46" s="2">
        <f t="shared" si="87"/>
        <v>0.11923210618471569</v>
      </c>
      <c r="FH46" s="2">
        <f t="shared" si="162"/>
        <v>0.10997648681977282</v>
      </c>
      <c r="FI46" s="2">
        <f t="shared" si="162"/>
        <v>0.10368479138234936</v>
      </c>
      <c r="FJ46" s="2">
        <f t="shared" si="162"/>
        <v>0.11624474337011828</v>
      </c>
      <c r="FK46" s="2">
        <f t="shared" si="162"/>
        <v>0.10184485819967103</v>
      </c>
      <c r="FL46" s="2">
        <f t="shared" si="162"/>
        <v>9.6742131502228657E-2</v>
      </c>
      <c r="FM46" s="2">
        <f t="shared" si="162"/>
        <v>9.1765269599354521E-2</v>
      </c>
      <c r="FN46" s="2">
        <f t="shared" si="162"/>
        <v>8.8380067371996829E-2</v>
      </c>
      <c r="FO46" s="2">
        <f t="shared" si="162"/>
        <v>8.7855325046119578E-2</v>
      </c>
      <c r="FP46" s="2">
        <f t="shared" si="162"/>
        <v>9.5115771860081744E-2</v>
      </c>
      <c r="FQ46" s="2">
        <f t="shared" si="162"/>
        <v>7.7134743854037791E-2</v>
      </c>
      <c r="FR46" s="2">
        <f t="shared" si="162"/>
        <v>8.6288383148120332E-2</v>
      </c>
      <c r="FS46" s="2">
        <f t="shared" si="162"/>
        <v>9.6774046042537962E-2</v>
      </c>
      <c r="FT46" s="2">
        <f t="shared" si="162"/>
        <v>8.6242481518727793E-2</v>
      </c>
      <c r="FU46" s="2">
        <f t="shared" si="162"/>
        <v>7.4513695290298401E-2</v>
      </c>
      <c r="FW46" s="2">
        <f t="shared" si="111"/>
        <v>1.0447870057924191E-6</v>
      </c>
      <c r="FX46" s="2">
        <f t="shared" si="163"/>
        <v>1.758108317008851E-6</v>
      </c>
      <c r="FY46" s="2">
        <f t="shared" si="164"/>
        <v>1.9139063899962986E-6</v>
      </c>
      <c r="FZ46" s="2">
        <f t="shared" si="165"/>
        <v>1.8710720092469103E-6</v>
      </c>
      <c r="GA46" s="2">
        <f t="shared" si="166"/>
        <v>2.3778859613915612E-6</v>
      </c>
      <c r="GB46" s="2">
        <f t="shared" si="167"/>
        <v>2.2725064652618474E-6</v>
      </c>
      <c r="GC46" s="2">
        <f t="shared" si="168"/>
        <v>1.8733517401960498E-6</v>
      </c>
      <c r="GD46" s="2">
        <f t="shared" si="169"/>
        <v>1.740996019354571E-6</v>
      </c>
      <c r="GE46" s="2">
        <f t="shared" si="170"/>
        <v>2.0003322572017537E-6</v>
      </c>
      <c r="GF46" s="2">
        <f t="shared" si="171"/>
        <v>2.4807638749797364E-6</v>
      </c>
      <c r="GG46" s="2">
        <f t="shared" si="172"/>
        <v>2.2393054914822671E-6</v>
      </c>
      <c r="GH46" s="2">
        <f t="shared" si="173"/>
        <v>2.3863262566536052E-6</v>
      </c>
      <c r="GI46" s="2">
        <f t="shared" si="174"/>
        <v>1.9182212960922058E-6</v>
      </c>
      <c r="GJ46" s="2">
        <f t="shared" si="175"/>
        <v>1.4536547748234698E-6</v>
      </c>
      <c r="GK46" s="2">
        <f t="shared" si="176"/>
        <v>1.0890226739627654E-6</v>
      </c>
      <c r="GM46" s="92">
        <f t="shared" si="112"/>
        <v>2.4435794296683552E-6</v>
      </c>
      <c r="GN46" s="92">
        <f t="shared" si="177"/>
        <v>6.6524380451216427E-7</v>
      </c>
      <c r="GO46" s="92">
        <f t="shared" si="178"/>
        <v>1.8392146009222767E-7</v>
      </c>
      <c r="GP46" s="92">
        <f t="shared" si="179"/>
        <v>2.6337355899151387E-6</v>
      </c>
      <c r="GQ46" s="92">
        <f t="shared" si="180"/>
        <v>1.0315353357006097E-7</v>
      </c>
      <c r="GR46" s="92">
        <f t="shared" si="181"/>
        <v>5.7262219662700658E-8</v>
      </c>
      <c r="GS46" s="92">
        <f t="shared" si="182"/>
        <v>3.4930810549400925E-8</v>
      </c>
      <c r="GT46" s="92">
        <f t="shared" si="183"/>
        <v>1.6557038089147802E-8</v>
      </c>
      <c r="GU46" s="92">
        <f t="shared" si="184"/>
        <v>1.3323361840949476E-8</v>
      </c>
      <c r="GV46" s="92">
        <f t="shared" si="185"/>
        <v>1.8705442080474787E-8</v>
      </c>
      <c r="GW46" s="92">
        <f t="shared" si="186"/>
        <v>1.1253784023034418E-9</v>
      </c>
      <c r="GX46" s="92">
        <f t="shared" si="187"/>
        <v>6.5801615531997813E-9</v>
      </c>
      <c r="GY46" s="92">
        <f t="shared" si="188"/>
        <v>9.1186504904698575E-8</v>
      </c>
      <c r="GZ46" s="92">
        <f t="shared" si="189"/>
        <v>2.4310874624973521E-8</v>
      </c>
      <c r="HA46" s="92">
        <f t="shared" si="190"/>
        <v>2.5671085825975162E-10</v>
      </c>
      <c r="HC46" s="92">
        <f t="shared" si="144"/>
        <v>1.8751186136729564E-22</v>
      </c>
      <c r="HD46" s="92">
        <f t="shared" si="191"/>
        <v>4.9565775291372581E-21</v>
      </c>
      <c r="HE46" s="92">
        <f t="shared" si="192"/>
        <v>2.6572558005828616E-23</v>
      </c>
      <c r="HF46" s="92">
        <f t="shared" si="193"/>
        <v>4.8714035536133066E-22</v>
      </c>
      <c r="HG46" s="92">
        <f t="shared" si="194"/>
        <v>1.0358737388253917E-25</v>
      </c>
      <c r="HH46" s="92">
        <f t="shared" si="195"/>
        <v>5.9251899681304445E-23</v>
      </c>
      <c r="HI46" s="92">
        <f t="shared" si="196"/>
        <v>1.1963965915726555E-27</v>
      </c>
      <c r="HJ46" s="92">
        <f t="shared" si="197"/>
        <v>1.4788603841649499E-27</v>
      </c>
      <c r="HK46" s="92">
        <f t="shared" si="198"/>
        <v>5.7290648107706404E-27</v>
      </c>
      <c r="HL46" s="92">
        <f t="shared" si="199"/>
        <v>1.2726337885545604E-26</v>
      </c>
      <c r="HM46" s="92">
        <f t="shared" si="200"/>
        <v>2.0500103710061486E-31</v>
      </c>
      <c r="HN46" s="92">
        <f t="shared" si="201"/>
        <v>1.263878857428985E-29</v>
      </c>
      <c r="HO46" s="92">
        <f t="shared" si="202"/>
        <v>1.6763287099178033E-22</v>
      </c>
      <c r="HP46" s="92">
        <f t="shared" si="203"/>
        <v>3.0994308432041353E-24</v>
      </c>
      <c r="HQ46" s="92">
        <f t="shared" si="204"/>
        <v>7.30701722074137E-33</v>
      </c>
      <c r="HS46" s="92">
        <f t="shared" si="113"/>
        <v>1.651752339241643E-75</v>
      </c>
      <c r="HT46" s="92">
        <f t="shared" si="205"/>
        <v>3.5216698759470184E-69</v>
      </c>
      <c r="HU46" s="92">
        <f t="shared" si="206"/>
        <v>1.6004929101249111E-77</v>
      </c>
      <c r="HV46" s="92">
        <f t="shared" si="207"/>
        <v>7.1538082392848721E-71</v>
      </c>
      <c r="HW46" s="92">
        <f t="shared" si="208"/>
        <v>1.4753373545895324E-85</v>
      </c>
      <c r="HX46" s="92">
        <f t="shared" si="209"/>
        <v>7.368729798429721E-76</v>
      </c>
      <c r="HY46" s="92">
        <f t="shared" si="210"/>
        <v>1.1778916562039986E-92</v>
      </c>
      <c r="HZ46" s="92">
        <f t="shared" si="211"/>
        <v>5.0512928547688056E-93</v>
      </c>
      <c r="IA46" s="92">
        <f t="shared" si="212"/>
        <v>2.4986361917816294E-90</v>
      </c>
      <c r="IB46" s="92">
        <f t="shared" si="213"/>
        <v>6.3346110494561079E-90</v>
      </c>
      <c r="IC46" s="92">
        <f t="shared" si="214"/>
        <v>5.2432929827227483E-104</v>
      </c>
      <c r="ID46" s="92">
        <f t="shared" si="215"/>
        <v>1.2831491041449841E-98</v>
      </c>
      <c r="IE46" s="92">
        <f t="shared" si="216"/>
        <v>4.8748975774521599E-74</v>
      </c>
      <c r="IF46" s="92">
        <f t="shared" si="217"/>
        <v>1.9283771325162454E-48</v>
      </c>
      <c r="IG46" s="92">
        <f t="shared" si="218"/>
        <v>6.8435349522925011E-45</v>
      </c>
      <c r="II46" s="92">
        <f t="shared" si="114"/>
        <v>6.2903106862602908E-240</v>
      </c>
      <c r="IJ46" s="92">
        <f t="shared" si="115"/>
        <v>7.2057305399918785E-218</v>
      </c>
      <c r="IK46" s="92">
        <f t="shared" si="116"/>
        <v>3.8549156878372037E-245</v>
      </c>
      <c r="IL46" s="92">
        <f t="shared" si="117"/>
        <v>2.7534352180257138E-221</v>
      </c>
      <c r="IM46" s="92">
        <f t="shared" si="118"/>
        <v>3.3358363067960968E-271</v>
      </c>
      <c r="IN46" s="92">
        <f t="shared" si="119"/>
        <v>5.1700537934862457E-241</v>
      </c>
      <c r="IO46" s="92">
        <f t="shared" si="120"/>
        <v>2.5940397145658841E-298</v>
      </c>
      <c r="IP46" s="92">
        <f t="shared" si="121"/>
        <v>4.6481591135799357E-302</v>
      </c>
      <c r="IQ46" s="92">
        <f t="shared" si="122"/>
        <v>8.0110252307274298E-292</v>
      </c>
      <c r="IR46" s="92">
        <f t="shared" si="123"/>
        <v>5.0629822982716014E-291</v>
      </c>
      <c r="IS46" s="92">
        <f t="shared" si="124"/>
        <v>0</v>
      </c>
      <c r="IT46" s="92">
        <f t="shared" si="125"/>
        <v>0</v>
      </c>
      <c r="IU46" s="92">
        <f t="shared" si="126"/>
        <v>3.575647855047972E-233</v>
      </c>
      <c r="IV46" s="92">
        <f t="shared" si="127"/>
        <v>1.3705083073251004E-183</v>
      </c>
      <c r="IW46" s="92">
        <f t="shared" si="128"/>
        <v>1.1557045003817446E-119</v>
      </c>
      <c r="IY46" s="92">
        <f t="shared" si="129"/>
        <v>2.4435794296683552E-6</v>
      </c>
      <c r="IZ46" s="92">
        <f t="shared" si="130"/>
        <v>6.6524380451216925E-7</v>
      </c>
      <c r="JA46" s="92">
        <f t="shared" si="131"/>
        <v>1.839214600922277E-7</v>
      </c>
      <c r="JB46" s="92">
        <f t="shared" si="132"/>
        <v>2.6337355899151392E-6</v>
      </c>
      <c r="JC46" s="92">
        <f t="shared" si="133"/>
        <v>1.0315353357006097E-7</v>
      </c>
      <c r="JD46" s="92">
        <f t="shared" si="134"/>
        <v>5.7262219662700718E-8</v>
      </c>
      <c r="JE46" s="92">
        <f t="shared" si="135"/>
        <v>3.4930810549400925E-8</v>
      </c>
      <c r="JF46" s="92">
        <f t="shared" si="136"/>
        <v>1.6557038089147802E-8</v>
      </c>
      <c r="JG46" s="92">
        <f t="shared" si="137"/>
        <v>1.3323361840949476E-8</v>
      </c>
      <c r="JH46" s="92">
        <f t="shared" si="138"/>
        <v>1.8705442080474787E-8</v>
      </c>
      <c r="JI46" s="92">
        <f t="shared" si="139"/>
        <v>1.1253784023034418E-9</v>
      </c>
      <c r="JJ46" s="92">
        <f t="shared" si="140"/>
        <v>6.5801615531997813E-9</v>
      </c>
      <c r="JK46" s="92">
        <f t="shared" si="141"/>
        <v>9.1186504904698747E-8</v>
      </c>
      <c r="JL46" s="92">
        <f t="shared" si="142"/>
        <v>2.4310874624973524E-8</v>
      </c>
      <c r="JM46" s="92">
        <f t="shared" si="143"/>
        <v>2.5671085825975162E-10</v>
      </c>
    </row>
    <row r="47" spans="2:273" x14ac:dyDescent="0.25">
      <c r="B47" s="2">
        <v>20</v>
      </c>
      <c r="C47" s="37">
        <v>78.417000000000002</v>
      </c>
      <c r="D47" s="37">
        <v>86.230999999999995</v>
      </c>
      <c r="E47" s="37">
        <v>86.385000000000005</v>
      </c>
      <c r="F47" s="37">
        <v>88.378</v>
      </c>
      <c r="G47" s="37">
        <v>84.644000000000005</v>
      </c>
      <c r="H47" s="37">
        <v>82.289000000000001</v>
      </c>
      <c r="I47" s="37">
        <v>80.843999999999994</v>
      </c>
      <c r="J47" s="37">
        <v>80.244</v>
      </c>
      <c r="K47" s="37">
        <v>79.756</v>
      </c>
      <c r="L47" s="37">
        <v>79.489000000000004</v>
      </c>
      <c r="M47" s="37">
        <v>81.022000000000006</v>
      </c>
      <c r="N47" s="37">
        <v>81.444000000000003</v>
      </c>
      <c r="O47" s="37">
        <v>79.930000000000007</v>
      </c>
      <c r="P47" s="37">
        <v>75.049000000000007</v>
      </c>
      <c r="Q47" s="37">
        <v>73.902000000000001</v>
      </c>
      <c r="S47" s="4">
        <f t="shared" si="7"/>
        <v>83.686261696278621</v>
      </c>
      <c r="T47" s="4">
        <f t="shared" si="8"/>
        <v>87.942306230878046</v>
      </c>
      <c r="U47" s="4">
        <f t="shared" si="9"/>
        <v>87.813160579075188</v>
      </c>
      <c r="V47" s="4">
        <f t="shared" si="10"/>
        <v>89.533510920800012</v>
      </c>
      <c r="W47" s="4">
        <f t="shared" si="11"/>
        <v>86.043195225946349</v>
      </c>
      <c r="X47" s="4">
        <f t="shared" si="12"/>
        <v>83.850184725699776</v>
      </c>
      <c r="Y47" s="4">
        <f t="shared" si="13"/>
        <v>83.127613664726425</v>
      </c>
      <c r="Z47" s="4">
        <f t="shared" si="14"/>
        <v>82.226250013631983</v>
      </c>
      <c r="AA47" s="4">
        <f t="shared" si="15"/>
        <v>81.478196831151294</v>
      </c>
      <c r="AB47" s="4">
        <f t="shared" si="16"/>
        <v>83.294279277504955</v>
      </c>
      <c r="AC47" s="4">
        <f t="shared" si="17"/>
        <v>82.112274000855322</v>
      </c>
      <c r="AD47" s="4">
        <f t="shared" si="18"/>
        <v>83.814959416405799</v>
      </c>
      <c r="AE47" s="4">
        <f t="shared" si="19"/>
        <v>81.442256440325565</v>
      </c>
      <c r="AF47" s="4">
        <f t="shared" si="20"/>
        <v>77.960595925257266</v>
      </c>
      <c r="AG47" s="4">
        <f t="shared" si="21"/>
        <v>74.25720819527335</v>
      </c>
      <c r="AI47" s="4">
        <f t="shared" si="22"/>
        <v>-5.269261696278619</v>
      </c>
      <c r="AJ47" s="4">
        <f t="shared" si="23"/>
        <v>-1.7113062308780513</v>
      </c>
      <c r="AK47" s="4">
        <f t="shared" si="24"/>
        <v>-1.4281605790751826</v>
      </c>
      <c r="AL47" s="4">
        <f t="shared" si="25"/>
        <v>-1.1555109208000118</v>
      </c>
      <c r="AM47" s="4">
        <f t="shared" si="26"/>
        <v>-1.3991952259463432</v>
      </c>
      <c r="AN47" s="4">
        <f t="shared" si="27"/>
        <v>-1.5611847256997748</v>
      </c>
      <c r="AO47" s="4">
        <f t="shared" si="28"/>
        <v>-2.2836136647264311</v>
      </c>
      <c r="AP47" s="4">
        <f t="shared" si="29"/>
        <v>-1.9822500136319832</v>
      </c>
      <c r="AQ47" s="4">
        <f t="shared" si="30"/>
        <v>-1.7221968311512938</v>
      </c>
      <c r="AR47" s="4">
        <f t="shared" si="31"/>
        <v>-3.8052792775049511</v>
      </c>
      <c r="AS47" s="4">
        <f t="shared" si="32"/>
        <v>-1.0902740008553167</v>
      </c>
      <c r="AT47" s="4">
        <f t="shared" si="33"/>
        <v>-2.3709594164057961</v>
      </c>
      <c r="AU47" s="4">
        <f t="shared" si="34"/>
        <v>-1.5122564403255581</v>
      </c>
      <c r="AV47" s="4">
        <f t="shared" si="145"/>
        <v>-2.9115959252572594</v>
      </c>
      <c r="AW47" s="4">
        <f t="shared" si="145"/>
        <v>-0.35520819527334879</v>
      </c>
      <c r="AY47" s="2">
        <f t="shared" si="95"/>
        <v>83.682146612775725</v>
      </c>
      <c r="AZ47" s="2">
        <f t="shared" si="146"/>
        <v>87.940933069598259</v>
      </c>
      <c r="BA47" s="2">
        <f t="shared" si="147"/>
        <v>87.812731889546427</v>
      </c>
      <c r="BB47" s="2">
        <f t="shared" si="148"/>
        <v>89.528947268483776</v>
      </c>
      <c r="BC47" s="2">
        <f t="shared" si="149"/>
        <v>86.042944972641877</v>
      </c>
      <c r="BD47" s="2">
        <f t="shared" si="150"/>
        <v>83.850035095041278</v>
      </c>
      <c r="BE47" s="2">
        <f t="shared" si="151"/>
        <v>83.127526572026184</v>
      </c>
      <c r="BF47" s="2">
        <f t="shared" si="152"/>
        <v>82.226203873707263</v>
      </c>
      <c r="BG47" s="2">
        <f t="shared" si="153"/>
        <v>81.478160250209953</v>
      </c>
      <c r="BH47" s="2">
        <f t="shared" si="154"/>
        <v>83.294228813480785</v>
      </c>
      <c r="BI47" s="2">
        <f t="shared" si="155"/>
        <v>82.112270520502832</v>
      </c>
      <c r="BJ47" s="2">
        <f t="shared" si="156"/>
        <v>83.814940929433376</v>
      </c>
      <c r="BK47" s="2">
        <f t="shared" si="157"/>
        <v>81.442049636308212</v>
      </c>
      <c r="BL47" s="2">
        <f t="shared" si="158"/>
        <v>77.960537646002905</v>
      </c>
      <c r="BM47" s="2">
        <f t="shared" si="159"/>
        <v>74.257207526317245</v>
      </c>
      <c r="BO47" s="2">
        <f t="shared" si="37"/>
        <v>78.417000000000002</v>
      </c>
      <c r="BP47" s="2">
        <f t="shared" si="38"/>
        <v>86.230999999999995</v>
      </c>
      <c r="BQ47" s="2">
        <f t="shared" si="39"/>
        <v>86.385000000000005</v>
      </c>
      <c r="BR47" s="2">
        <f t="shared" si="40"/>
        <v>88.378</v>
      </c>
      <c r="BS47" s="2">
        <f t="shared" si="41"/>
        <v>84.644000000000005</v>
      </c>
      <c r="BT47" s="2">
        <f t="shared" si="42"/>
        <v>82.289000000000001</v>
      </c>
      <c r="BU47" s="2">
        <f t="shared" si="43"/>
        <v>80.843999999999994</v>
      </c>
      <c r="BV47" s="2">
        <f t="shared" si="44"/>
        <v>80.244</v>
      </c>
      <c r="BW47" s="2">
        <f t="shared" si="45"/>
        <v>79.756</v>
      </c>
      <c r="BX47" s="2">
        <f t="shared" si="46"/>
        <v>79.489000000000004</v>
      </c>
      <c r="BY47" s="2">
        <f t="shared" si="47"/>
        <v>81.022000000000006</v>
      </c>
      <c r="BZ47" s="2">
        <f t="shared" si="48"/>
        <v>81.444000000000003</v>
      </c>
      <c r="CA47" s="2">
        <f t="shared" si="49"/>
        <v>79.930000000000007</v>
      </c>
      <c r="CB47" s="2">
        <f t="shared" si="50"/>
        <v>75.049000000000007</v>
      </c>
      <c r="CC47" s="2">
        <f t="shared" si="51"/>
        <v>73.902000000000001</v>
      </c>
      <c r="CE47" s="2" t="str">
        <f t="shared" si="96"/>
        <v/>
      </c>
      <c r="CF47" s="2" t="str">
        <f t="shared" si="97"/>
        <v/>
      </c>
      <c r="CG47" s="2" t="str">
        <f t="shared" si="98"/>
        <v/>
      </c>
      <c r="CH47" s="2" t="str">
        <f t="shared" si="99"/>
        <v/>
      </c>
      <c r="CI47" s="2" t="str">
        <f t="shared" si="100"/>
        <v/>
      </c>
      <c r="CJ47" s="2" t="str">
        <f t="shared" si="101"/>
        <v/>
      </c>
      <c r="CK47" s="2" t="str">
        <f t="shared" si="102"/>
        <v/>
      </c>
      <c r="CL47" s="2" t="str">
        <f t="shared" si="103"/>
        <v/>
      </c>
      <c r="CM47" s="2" t="str">
        <f t="shared" si="104"/>
        <v/>
      </c>
      <c r="CN47" s="2" t="str">
        <f t="shared" si="105"/>
        <v/>
      </c>
      <c r="CO47" s="2" t="str">
        <f t="shared" si="106"/>
        <v/>
      </c>
      <c r="CP47" s="2" t="str">
        <f t="shared" si="107"/>
        <v/>
      </c>
      <c r="CQ47" s="2" t="str">
        <f t="shared" si="108"/>
        <v/>
      </c>
      <c r="CR47" s="2" t="str">
        <f t="shared" si="109"/>
        <v/>
      </c>
      <c r="CS47" s="2" t="str">
        <f t="shared" si="110"/>
        <v/>
      </c>
      <c r="CU47" s="2" t="str">
        <f t="shared" si="53"/>
        <v/>
      </c>
      <c r="CV47" s="2" t="str">
        <f t="shared" si="54"/>
        <v/>
      </c>
      <c r="CW47" s="2" t="str">
        <f t="shared" si="55"/>
        <v/>
      </c>
      <c r="CX47" s="2" t="str">
        <f t="shared" si="56"/>
        <v/>
      </c>
      <c r="CY47" s="2" t="str">
        <f t="shared" si="57"/>
        <v/>
      </c>
      <c r="CZ47" s="2" t="str">
        <f t="shared" si="58"/>
        <v/>
      </c>
      <c r="DA47" s="2" t="str">
        <f t="shared" si="59"/>
        <v/>
      </c>
      <c r="DB47" s="2" t="str">
        <f t="shared" si="60"/>
        <v/>
      </c>
      <c r="DC47" s="2" t="str">
        <f t="shared" si="61"/>
        <v/>
      </c>
      <c r="DD47" s="2" t="str">
        <f t="shared" si="62"/>
        <v/>
      </c>
      <c r="DE47" s="2" t="str">
        <f t="shared" si="63"/>
        <v/>
      </c>
      <c r="DF47" s="2" t="str">
        <f t="shared" si="64"/>
        <v/>
      </c>
      <c r="DG47" s="2" t="str">
        <f t="shared" si="65"/>
        <v/>
      </c>
      <c r="DH47" s="2" t="str">
        <f t="shared" si="66"/>
        <v/>
      </c>
      <c r="DI47" s="2" t="str">
        <f t="shared" si="67"/>
        <v/>
      </c>
      <c r="DK47" s="2">
        <f t="shared" si="68"/>
        <v>83.964325422138842</v>
      </c>
      <c r="DL47" s="2">
        <f t="shared" si="160"/>
        <v>88.073067633633144</v>
      </c>
      <c r="DM47" s="2">
        <f t="shared" si="160"/>
        <v>87.792648488777246</v>
      </c>
      <c r="DN47" s="2">
        <f t="shared" si="160"/>
        <v>90.218439024390221</v>
      </c>
      <c r="DO47" s="2">
        <f t="shared" si="160"/>
        <v>85.775638175777701</v>
      </c>
      <c r="DP47" s="2">
        <f t="shared" si="160"/>
        <v>84.071311839323442</v>
      </c>
      <c r="DQ47" s="2">
        <f t="shared" si="160"/>
        <v>82.273403382663858</v>
      </c>
      <c r="DR47" s="2">
        <f t="shared" si="160"/>
        <v>82.457304137722758</v>
      </c>
      <c r="DS47" s="2">
        <f t="shared" si="160"/>
        <v>81.556609483539702</v>
      </c>
      <c r="DT47" s="2">
        <f t="shared" si="160"/>
        <v>82.884694649272063</v>
      </c>
      <c r="DU47" s="2">
        <f t="shared" si="160"/>
        <v>81.484926829268289</v>
      </c>
      <c r="DV47" s="2">
        <f t="shared" si="160"/>
        <v>83.453834340078544</v>
      </c>
      <c r="DW47" s="2">
        <f t="shared" si="160"/>
        <v>81.638710359408037</v>
      </c>
      <c r="DX47" s="2">
        <f t="shared" si="160"/>
        <v>77.945470613107815</v>
      </c>
      <c r="DY47" s="2">
        <f t="shared" si="160"/>
        <v>74.09648790896162</v>
      </c>
      <c r="EA47" s="2">
        <f t="shared" si="70"/>
        <v>81.781061365309768</v>
      </c>
      <c r="EB47" s="2">
        <f t="shared" si="71"/>
        <v>86.965704478823284</v>
      </c>
      <c r="EC47" s="2">
        <f t="shared" si="72"/>
        <v>87.971095191097021</v>
      </c>
      <c r="ED47" s="2">
        <f t="shared" si="73"/>
        <v>84.748290827161838</v>
      </c>
      <c r="EE47" s="2">
        <f t="shared" si="74"/>
        <v>88.192955007382608</v>
      </c>
      <c r="EF47" s="2">
        <f t="shared" si="75"/>
        <v>81.965829566769457</v>
      </c>
      <c r="EG47" s="2">
        <f t="shared" si="76"/>
        <v>90.83739092601941</v>
      </c>
      <c r="EH47" s="2">
        <f t="shared" si="77"/>
        <v>80.052188285333258</v>
      </c>
      <c r="EI47" s="2">
        <f t="shared" si="78"/>
        <v>80.73535633336428</v>
      </c>
      <c r="EJ47" s="2">
        <f t="shared" si="79"/>
        <v>86.847583477324307</v>
      </c>
      <c r="EK47" s="2">
        <f t="shared" si="80"/>
        <v>88.957699786005207</v>
      </c>
      <c r="EL47" s="2">
        <f t="shared" si="81"/>
        <v>87.302340160285922</v>
      </c>
      <c r="EM47" s="2">
        <f t="shared" si="82"/>
        <v>79.768073683826302</v>
      </c>
      <c r="EN47" s="2">
        <f t="shared" si="83"/>
        <v>78.10614428195214</v>
      </c>
      <c r="EO47" s="2">
        <f t="shared" si="84"/>
        <v>76.077724803548023</v>
      </c>
      <c r="EQ47" s="2">
        <f t="shared" si="85"/>
        <v>86.194053700892439</v>
      </c>
      <c r="ER47" s="2">
        <f t="shared" si="161"/>
        <v>85.346516525698561</v>
      </c>
      <c r="ES47" s="2">
        <f t="shared" si="161"/>
        <v>86.57109197380943</v>
      </c>
      <c r="ET47" s="2">
        <f t="shared" si="161"/>
        <v>84.592590759304784</v>
      </c>
      <c r="EU47" s="2">
        <f t="shared" si="161"/>
        <v>84.364763464801314</v>
      </c>
      <c r="EV47" s="2">
        <f t="shared" si="161"/>
        <v>81.306923965873267</v>
      </c>
      <c r="EW47" s="2">
        <f t="shared" si="161"/>
        <v>85.265693246468132</v>
      </c>
      <c r="EX47" s="2">
        <f t="shared" si="161"/>
        <v>80.739547952436254</v>
      </c>
      <c r="EY47" s="2">
        <f t="shared" si="161"/>
        <v>79.978860133389276</v>
      </c>
      <c r="EZ47" s="2">
        <f t="shared" si="161"/>
        <v>84.380208676846451</v>
      </c>
      <c r="FA47" s="2">
        <f t="shared" si="161"/>
        <v>85.240250528971387</v>
      </c>
      <c r="FB47" s="2">
        <f t="shared" si="161"/>
        <v>84.584300298652153</v>
      </c>
      <c r="FC47" s="2">
        <f t="shared" si="161"/>
        <v>78.626301066744034</v>
      </c>
      <c r="FD47" s="2">
        <f t="shared" si="161"/>
        <v>77.24387392999104</v>
      </c>
      <c r="FE47" s="2">
        <f t="shared" si="161"/>
        <v>78.350195272786308</v>
      </c>
      <c r="FG47" s="2">
        <f t="shared" si="87"/>
        <v>0.12924861926021</v>
      </c>
      <c r="FH47" s="2">
        <f t="shared" si="162"/>
        <v>0.11932078659873556</v>
      </c>
      <c r="FI47" s="2">
        <f t="shared" si="162"/>
        <v>0.11256211795204117</v>
      </c>
      <c r="FJ47" s="2">
        <f t="shared" si="162"/>
        <v>0.12604620781996559</v>
      </c>
      <c r="FK47" s="2">
        <f t="shared" si="162"/>
        <v>0.11058408836239786</v>
      </c>
      <c r="FL47" s="2">
        <f t="shared" si="162"/>
        <v>0.10509473546105418</v>
      </c>
      <c r="FM47" s="2">
        <f t="shared" si="162"/>
        <v>9.9735623131276666E-2</v>
      </c>
      <c r="FN47" s="2">
        <f t="shared" si="162"/>
        <v>9.6087502783143874E-2</v>
      </c>
      <c r="FO47" s="2">
        <f t="shared" si="162"/>
        <v>9.5521793827540183E-2</v>
      </c>
      <c r="FP47" s="2">
        <f t="shared" si="162"/>
        <v>0.10334402338589768</v>
      </c>
      <c r="FQ47" s="2">
        <f t="shared" si="162"/>
        <v>8.3951810459426096E-2</v>
      </c>
      <c r="FR47" s="2">
        <f t="shared" si="162"/>
        <v>9.3832182702464864E-2</v>
      </c>
      <c r="FS47" s="2">
        <f t="shared" si="162"/>
        <v>0.10512908476076296</v>
      </c>
      <c r="FT47" s="2">
        <f t="shared" si="162"/>
        <v>9.3782679991341295E-2</v>
      </c>
      <c r="FU47" s="2">
        <f t="shared" si="162"/>
        <v>8.1119478575061132E-2</v>
      </c>
      <c r="FW47" s="2">
        <f t="shared" si="111"/>
        <v>1.1455860559909919E-6</v>
      </c>
      <c r="FX47" s="2">
        <f t="shared" si="163"/>
        <v>1.9277271090788208E-6</v>
      </c>
      <c r="FY47" s="2">
        <f t="shared" si="164"/>
        <v>2.0985562385911506E-6</v>
      </c>
      <c r="FZ47" s="2">
        <f t="shared" si="165"/>
        <v>2.0515892912049737E-6</v>
      </c>
      <c r="GA47" s="2">
        <f t="shared" si="166"/>
        <v>2.6072995114294246E-6</v>
      </c>
      <c r="GB47" s="2">
        <f t="shared" si="167"/>
        <v>2.4917532434438071E-6</v>
      </c>
      <c r="GC47" s="2">
        <f t="shared" si="168"/>
        <v>2.0540889655807572E-6</v>
      </c>
      <c r="GD47" s="2">
        <f t="shared" si="169"/>
        <v>1.9089638541492275E-6</v>
      </c>
      <c r="GE47" s="2">
        <f t="shared" si="170"/>
        <v>2.1933202817781306E-6</v>
      </c>
      <c r="GF47" s="2">
        <f t="shared" si="171"/>
        <v>2.7201028476665657E-6</v>
      </c>
      <c r="GG47" s="2">
        <f t="shared" si="172"/>
        <v>2.455349115450184E-6</v>
      </c>
      <c r="GH47" s="2">
        <f t="shared" si="173"/>
        <v>2.6165541068994599E-6</v>
      </c>
      <c r="GI47" s="2">
        <f t="shared" si="174"/>
        <v>2.1032874372945192E-6</v>
      </c>
      <c r="GJ47" s="2">
        <f t="shared" si="175"/>
        <v>1.593900541775208E-6</v>
      </c>
      <c r="GK47" s="2">
        <f t="shared" si="176"/>
        <v>1.1940894916463899E-6</v>
      </c>
      <c r="GM47" s="92">
        <f t="shared" si="112"/>
        <v>4.0099657700358277E-6</v>
      </c>
      <c r="GN47" s="92">
        <f t="shared" si="177"/>
        <v>1.1597589588662899E-6</v>
      </c>
      <c r="GO47" s="92">
        <f t="shared" si="178"/>
        <v>3.4151363862567185E-7</v>
      </c>
      <c r="GP47" s="92">
        <f t="shared" si="179"/>
        <v>4.2714742221851762E-6</v>
      </c>
      <c r="GQ47" s="92">
        <f t="shared" si="180"/>
        <v>1.9745210956818818E-7</v>
      </c>
      <c r="GR47" s="92">
        <f t="shared" si="181"/>
        <v>1.1177250025858278E-7</v>
      </c>
      <c r="GS47" s="92">
        <f t="shared" si="182"/>
        <v>6.9059161404346607E-8</v>
      </c>
      <c r="GT47" s="92">
        <f t="shared" si="183"/>
        <v>3.3807129903111595E-8</v>
      </c>
      <c r="GU47" s="92">
        <f t="shared" si="184"/>
        <v>2.7503068876038601E-8</v>
      </c>
      <c r="GV47" s="92">
        <f t="shared" si="185"/>
        <v>3.8881532734283928E-8</v>
      </c>
      <c r="GW47" s="92">
        <f t="shared" si="186"/>
        <v>2.5646058248061459E-9</v>
      </c>
      <c r="GX47" s="92">
        <f t="shared" si="187"/>
        <v>1.4076668873617095E-8</v>
      </c>
      <c r="GY47" s="92">
        <f t="shared" si="188"/>
        <v>1.7301691831337351E-7</v>
      </c>
      <c r="GZ47" s="92">
        <f t="shared" si="189"/>
        <v>4.8145436587014861E-8</v>
      </c>
      <c r="HA47" s="92">
        <f t="shared" si="190"/>
        <v>6.2841519184315534E-10</v>
      </c>
      <c r="HC47" s="92">
        <f t="shared" si="144"/>
        <v>7.0800895197078383E-22</v>
      </c>
      <c r="HD47" s="92">
        <f t="shared" si="191"/>
        <v>1.7654607905246051E-20</v>
      </c>
      <c r="HE47" s="92">
        <f t="shared" si="192"/>
        <v>1.1128666568781527E-22</v>
      </c>
      <c r="HF47" s="92">
        <f t="shared" si="193"/>
        <v>1.8211649347898227E-21</v>
      </c>
      <c r="HG47" s="92">
        <f t="shared" si="194"/>
        <v>5.2004268449464619E-25</v>
      </c>
      <c r="HH47" s="92">
        <f t="shared" si="195"/>
        <v>2.4692391976670803E-22</v>
      </c>
      <c r="HI47" s="92">
        <f t="shared" si="196"/>
        <v>6.7269320568438324E-27</v>
      </c>
      <c r="HJ47" s="92">
        <f t="shared" si="197"/>
        <v>8.3005482953853331E-27</v>
      </c>
      <c r="HK47" s="92">
        <f t="shared" si="198"/>
        <v>3.1172999518058082E-26</v>
      </c>
      <c r="HL47" s="92">
        <f t="shared" si="199"/>
        <v>7.0221573056052356E-26</v>
      </c>
      <c r="HM47" s="92">
        <f t="shared" si="200"/>
        <v>1.4684615069769266E-30</v>
      </c>
      <c r="HN47" s="92">
        <f t="shared" si="201"/>
        <v>8.2070336744265277E-29</v>
      </c>
      <c r="HO47" s="92">
        <f t="shared" si="202"/>
        <v>6.6057687324566268E-22</v>
      </c>
      <c r="HP47" s="92">
        <f t="shared" si="203"/>
        <v>1.3267761332123964E-23</v>
      </c>
      <c r="HQ47" s="92">
        <f t="shared" si="204"/>
        <v>5.5822367188450808E-32</v>
      </c>
      <c r="HS47" s="92">
        <f t="shared" si="113"/>
        <v>2.9658020032021697E-74</v>
      </c>
      <c r="HT47" s="92">
        <f t="shared" si="205"/>
        <v>5.4185319483805041E-68</v>
      </c>
      <c r="HU47" s="92">
        <f t="shared" si="206"/>
        <v>3.5324233749344763E-76</v>
      </c>
      <c r="HV47" s="92">
        <f t="shared" si="207"/>
        <v>1.179243346898353E-69</v>
      </c>
      <c r="HW47" s="92">
        <f t="shared" si="208"/>
        <v>4.7924881277813739E-84</v>
      </c>
      <c r="HX47" s="92">
        <f t="shared" si="209"/>
        <v>1.5937788208697154E-74</v>
      </c>
      <c r="HY47" s="92">
        <f t="shared" si="210"/>
        <v>4.9306687429743435E-91</v>
      </c>
      <c r="HZ47" s="92">
        <f t="shared" si="211"/>
        <v>2.1364444610219182E-91</v>
      </c>
      <c r="IA47" s="92">
        <f t="shared" si="212"/>
        <v>9.7476958775344481E-89</v>
      </c>
      <c r="IB47" s="92">
        <f t="shared" si="213"/>
        <v>2.5906757239506791E-88</v>
      </c>
      <c r="IC47" s="92">
        <f t="shared" si="214"/>
        <v>3.5816619636148273E-102</v>
      </c>
      <c r="ID47" s="92">
        <f t="shared" si="215"/>
        <v>7.2049865233508709E-97</v>
      </c>
      <c r="IE47" s="92">
        <f t="shared" si="216"/>
        <v>9.2929938281310624E-73</v>
      </c>
      <c r="IF47" s="92">
        <f t="shared" si="217"/>
        <v>1.2334173346231219E-47</v>
      </c>
      <c r="IG47" s="92">
        <f t="shared" si="218"/>
        <v>3.7168566177463827E-44</v>
      </c>
      <c r="II47" s="92">
        <f t="shared" si="114"/>
        <v>9.3070169317443408E-237</v>
      </c>
      <c r="IJ47" s="92">
        <f t="shared" si="115"/>
        <v>7.02424594734609E-215</v>
      </c>
      <c r="IK47" s="92">
        <f t="shared" si="116"/>
        <v>9.4189118096526646E-242</v>
      </c>
      <c r="IL47" s="92">
        <f t="shared" si="117"/>
        <v>3.093008904536271E-218</v>
      </c>
      <c r="IM47" s="92">
        <f t="shared" si="118"/>
        <v>2.1721952787986981E-267</v>
      </c>
      <c r="IN47" s="92">
        <f t="shared" si="119"/>
        <v>1.2241871542575224E-237</v>
      </c>
      <c r="IO47" s="92">
        <f t="shared" si="120"/>
        <v>3.4355517028947884E-294</v>
      </c>
      <c r="IP47" s="92">
        <f t="shared" si="121"/>
        <v>6.583104359338931E-298</v>
      </c>
      <c r="IQ47" s="92">
        <f t="shared" si="122"/>
        <v>9.0265696734412347E-288</v>
      </c>
      <c r="IR47" s="92">
        <f t="shared" si="123"/>
        <v>6.4892555571290677E-287</v>
      </c>
      <c r="IS47" s="92">
        <f t="shared" si="124"/>
        <v>0</v>
      </c>
      <c r="IT47" s="92">
        <f t="shared" si="125"/>
        <v>0</v>
      </c>
      <c r="IU47" s="92">
        <f t="shared" si="126"/>
        <v>5.9593107914709357E-230</v>
      </c>
      <c r="IV47" s="92">
        <f t="shared" si="127"/>
        <v>4.1305499652115216E-181</v>
      </c>
      <c r="IW47" s="92">
        <f t="shared" si="128"/>
        <v>4.330031859933934E-118</v>
      </c>
      <c r="IY47" s="92">
        <f t="shared" si="129"/>
        <v>4.0099657700358285E-6</v>
      </c>
      <c r="IZ47" s="92">
        <f t="shared" si="130"/>
        <v>1.1597589588663075E-6</v>
      </c>
      <c r="JA47" s="92">
        <f t="shared" si="131"/>
        <v>3.4151363862567196E-7</v>
      </c>
      <c r="JB47" s="92">
        <f t="shared" si="132"/>
        <v>4.2714742221851779E-6</v>
      </c>
      <c r="JC47" s="92">
        <f t="shared" si="133"/>
        <v>1.9745210956818818E-7</v>
      </c>
      <c r="JD47" s="92">
        <f t="shared" si="134"/>
        <v>1.1177250025858303E-7</v>
      </c>
      <c r="JE47" s="92">
        <f t="shared" si="135"/>
        <v>6.9059161404346607E-8</v>
      </c>
      <c r="JF47" s="92">
        <f t="shared" si="136"/>
        <v>3.3807129903111595E-8</v>
      </c>
      <c r="JG47" s="92">
        <f t="shared" si="137"/>
        <v>2.7503068876038601E-8</v>
      </c>
      <c r="JH47" s="92">
        <f t="shared" si="138"/>
        <v>3.8881532734283928E-8</v>
      </c>
      <c r="JI47" s="92">
        <f t="shared" si="139"/>
        <v>2.5646058248061459E-9</v>
      </c>
      <c r="JJ47" s="92">
        <f t="shared" si="140"/>
        <v>1.4076668873617095E-8</v>
      </c>
      <c r="JK47" s="92">
        <f t="shared" si="141"/>
        <v>1.7301691831337417E-7</v>
      </c>
      <c r="JL47" s="92">
        <f t="shared" si="142"/>
        <v>4.8145436587014875E-8</v>
      </c>
      <c r="JM47" s="92">
        <f t="shared" si="143"/>
        <v>6.2841519184315534E-10</v>
      </c>
    </row>
    <row r="48" spans="2:273" x14ac:dyDescent="0.25">
      <c r="B48" s="2">
        <v>21</v>
      </c>
      <c r="C48" s="37">
        <v>82.832999999999998</v>
      </c>
      <c r="D48" s="37">
        <v>88.769000000000005</v>
      </c>
      <c r="E48" s="37">
        <v>86.436000000000007</v>
      </c>
      <c r="F48" s="37">
        <v>87.822000000000003</v>
      </c>
      <c r="G48" s="37">
        <v>83.421999999999997</v>
      </c>
      <c r="H48" s="37">
        <v>82.622</v>
      </c>
      <c r="I48" s="37">
        <v>79.555999999999997</v>
      </c>
      <c r="J48" s="37">
        <v>81.667000000000002</v>
      </c>
      <c r="K48" s="37">
        <v>79.667000000000002</v>
      </c>
      <c r="L48" s="37">
        <v>82.066999999999993</v>
      </c>
      <c r="M48" s="37">
        <v>80.688999999999993</v>
      </c>
      <c r="N48" s="37">
        <v>80.933000000000007</v>
      </c>
      <c r="O48" s="37">
        <v>79.605000000000004</v>
      </c>
      <c r="P48" s="37">
        <v>76.927000000000007</v>
      </c>
      <c r="Q48" s="37">
        <v>73.659000000000006</v>
      </c>
      <c r="S48" s="4">
        <f t="shared" si="7"/>
        <v>83.95285032514316</v>
      </c>
      <c r="T48" s="4">
        <f t="shared" si="8"/>
        <v>88.299100548290141</v>
      </c>
      <c r="U48" s="4">
        <f t="shared" si="9"/>
        <v>88.211216698043614</v>
      </c>
      <c r="V48" s="4">
        <f t="shared" si="10"/>
        <v>89.755714463606409</v>
      </c>
      <c r="W48" s="4">
        <f t="shared" si="11"/>
        <v>86.342629988969435</v>
      </c>
      <c r="X48" s="4">
        <f t="shared" si="12"/>
        <v>84.038769954752254</v>
      </c>
      <c r="Y48" s="4">
        <f t="shared" si="13"/>
        <v>83.382515528929659</v>
      </c>
      <c r="Z48" s="4">
        <f t="shared" si="14"/>
        <v>82.408705463872209</v>
      </c>
      <c r="AA48" s="4">
        <f t="shared" si="15"/>
        <v>81.637280735479962</v>
      </c>
      <c r="AB48" s="4">
        <f t="shared" si="16"/>
        <v>83.536375602625768</v>
      </c>
      <c r="AC48" s="4">
        <f t="shared" si="17"/>
        <v>82.415564971684077</v>
      </c>
      <c r="AD48" s="4">
        <f t="shared" si="18"/>
        <v>84.129453790599172</v>
      </c>
      <c r="AE48" s="4">
        <f t="shared" si="19"/>
        <v>81.643595602327608</v>
      </c>
      <c r="AF48" s="4">
        <f t="shared" si="20"/>
        <v>78.187507458091758</v>
      </c>
      <c r="AG48" s="4">
        <f t="shared" si="21"/>
        <v>74.432327533889179</v>
      </c>
      <c r="AI48" s="4">
        <f t="shared" si="22"/>
        <v>-1.1198503251431617</v>
      </c>
      <c r="AJ48" s="4">
        <f t="shared" si="23"/>
        <v>0.46989945170986402</v>
      </c>
      <c r="AK48" s="4">
        <f t="shared" si="24"/>
        <v>-1.7752166980436073</v>
      </c>
      <c r="AL48" s="4">
        <f t="shared" si="25"/>
        <v>-1.9337144636064068</v>
      </c>
      <c r="AM48" s="4">
        <f t="shared" si="26"/>
        <v>-2.9206299889694378</v>
      </c>
      <c r="AN48" s="4">
        <f t="shared" si="27"/>
        <v>-1.4167699547522545</v>
      </c>
      <c r="AO48" s="4">
        <f t="shared" si="28"/>
        <v>-3.8265155289296615</v>
      </c>
      <c r="AP48" s="4">
        <f t="shared" si="29"/>
        <v>-0.74170546387220782</v>
      </c>
      <c r="AQ48" s="4">
        <f t="shared" si="30"/>
        <v>-1.9702807354799603</v>
      </c>
      <c r="AR48" s="4">
        <f t="shared" si="31"/>
        <v>-1.4693756026257745</v>
      </c>
      <c r="AS48" s="4">
        <f t="shared" si="32"/>
        <v>-1.7265649716840841</v>
      </c>
      <c r="AT48" s="4">
        <f t="shared" si="33"/>
        <v>-3.1964537905991648</v>
      </c>
      <c r="AU48" s="4">
        <f t="shared" si="34"/>
        <v>-2.0385956023276037</v>
      </c>
      <c r="AV48" s="4">
        <f t="shared" si="145"/>
        <v>-1.2605074580917517</v>
      </c>
      <c r="AW48" s="4">
        <f t="shared" si="145"/>
        <v>-0.77332753388917297</v>
      </c>
      <c r="AY48" s="2">
        <f t="shared" si="95"/>
        <v>83.946300823281533</v>
      </c>
      <c r="AZ48" s="2">
        <f t="shared" si="146"/>
        <v>88.296783073629868</v>
      </c>
      <c r="BA48" s="2">
        <f t="shared" si="147"/>
        <v>88.210447667887749</v>
      </c>
      <c r="BB48" s="2">
        <f t="shared" si="148"/>
        <v>89.748530196522452</v>
      </c>
      <c r="BC48" s="2">
        <f t="shared" si="149"/>
        <v>86.342167685799154</v>
      </c>
      <c r="BD48" s="2">
        <f t="shared" si="150"/>
        <v>84.038488129846527</v>
      </c>
      <c r="BE48" s="2">
        <f t="shared" si="151"/>
        <v>83.382349365027906</v>
      </c>
      <c r="BF48" s="2">
        <f t="shared" si="152"/>
        <v>82.408614620047871</v>
      </c>
      <c r="BG48" s="2">
        <f t="shared" si="153"/>
        <v>81.637207946546368</v>
      </c>
      <c r="BH48" s="2">
        <f t="shared" si="154"/>
        <v>83.536274617296826</v>
      </c>
      <c r="BI48" s="2">
        <f t="shared" si="155"/>
        <v>82.415557342170686</v>
      </c>
      <c r="BJ48" s="2">
        <f t="shared" si="156"/>
        <v>84.129415711823214</v>
      </c>
      <c r="BK48" s="2">
        <f t="shared" si="157"/>
        <v>81.64321654774399</v>
      </c>
      <c r="BL48" s="2">
        <f t="shared" si="158"/>
        <v>78.187396006071552</v>
      </c>
      <c r="BM48" s="2">
        <f t="shared" si="159"/>
        <v>74.432325961888523</v>
      </c>
      <c r="BO48" s="2">
        <f t="shared" si="37"/>
        <v>82.832999999999998</v>
      </c>
      <c r="BP48" s="2">
        <f t="shared" si="38"/>
        <v>88.769000000000005</v>
      </c>
      <c r="BQ48" s="2">
        <f t="shared" si="39"/>
        <v>86.436000000000007</v>
      </c>
      <c r="BR48" s="2">
        <f t="shared" si="40"/>
        <v>87.822000000000003</v>
      </c>
      <c r="BS48" s="2">
        <f t="shared" si="41"/>
        <v>83.421999999999997</v>
      </c>
      <c r="BT48" s="2">
        <f t="shared" si="42"/>
        <v>82.622</v>
      </c>
      <c r="BU48" s="2">
        <f t="shared" si="43"/>
        <v>79.555999999999997</v>
      </c>
      <c r="BV48" s="2">
        <f t="shared" si="44"/>
        <v>81.667000000000002</v>
      </c>
      <c r="BW48" s="2">
        <f t="shared" si="45"/>
        <v>79.667000000000002</v>
      </c>
      <c r="BX48" s="2">
        <f t="shared" si="46"/>
        <v>82.066999999999993</v>
      </c>
      <c r="BY48" s="2">
        <f t="shared" si="47"/>
        <v>80.688999999999993</v>
      </c>
      <c r="BZ48" s="2">
        <f t="shared" si="48"/>
        <v>80.933000000000007</v>
      </c>
      <c r="CA48" s="2">
        <f t="shared" si="49"/>
        <v>79.605000000000004</v>
      </c>
      <c r="CB48" s="2">
        <f t="shared" si="50"/>
        <v>76.927000000000007</v>
      </c>
      <c r="CC48" s="2">
        <f t="shared" si="51"/>
        <v>73.659000000000006</v>
      </c>
      <c r="CE48" s="2" t="str">
        <f t="shared" si="96"/>
        <v/>
      </c>
      <c r="CF48" s="2" t="str">
        <f t="shared" si="97"/>
        <v/>
      </c>
      <c r="CG48" s="2" t="str">
        <f t="shared" si="98"/>
        <v/>
      </c>
      <c r="CH48" s="2" t="str">
        <f t="shared" si="99"/>
        <v/>
      </c>
      <c r="CI48" s="2" t="str">
        <f t="shared" si="100"/>
        <v/>
      </c>
      <c r="CJ48" s="2" t="str">
        <f t="shared" si="101"/>
        <v/>
      </c>
      <c r="CK48" s="2" t="str">
        <f t="shared" si="102"/>
        <v/>
      </c>
      <c r="CL48" s="2" t="str">
        <f t="shared" si="103"/>
        <v/>
      </c>
      <c r="CM48" s="2" t="str">
        <f t="shared" si="104"/>
        <v/>
      </c>
      <c r="CN48" s="2" t="str">
        <f t="shared" si="105"/>
        <v/>
      </c>
      <c r="CO48" s="2" t="str">
        <f t="shared" si="106"/>
        <v/>
      </c>
      <c r="CP48" s="2" t="str">
        <f t="shared" si="107"/>
        <v/>
      </c>
      <c r="CQ48" s="2" t="str">
        <f t="shared" si="108"/>
        <v/>
      </c>
      <c r="CR48" s="2" t="str">
        <f t="shared" si="109"/>
        <v/>
      </c>
      <c r="CS48" s="2" t="str">
        <f t="shared" si="110"/>
        <v/>
      </c>
      <c r="CU48" s="2" t="str">
        <f t="shared" si="53"/>
        <v/>
      </c>
      <c r="CV48" s="2" t="str">
        <f t="shared" si="54"/>
        <v/>
      </c>
      <c r="CW48" s="2" t="str">
        <f t="shared" si="55"/>
        <v/>
      </c>
      <c r="CX48" s="2" t="str">
        <f t="shared" si="56"/>
        <v/>
      </c>
      <c r="CY48" s="2" t="str">
        <f t="shared" si="57"/>
        <v/>
      </c>
      <c r="CZ48" s="2" t="str">
        <f t="shared" si="58"/>
        <v/>
      </c>
      <c r="DA48" s="2" t="str">
        <f t="shared" si="59"/>
        <v/>
      </c>
      <c r="DB48" s="2" t="str">
        <f t="shared" si="60"/>
        <v/>
      </c>
      <c r="DC48" s="2" t="str">
        <f t="shared" si="61"/>
        <v/>
      </c>
      <c r="DD48" s="2" t="str">
        <f t="shared" si="62"/>
        <v/>
      </c>
      <c r="DE48" s="2" t="str">
        <f t="shared" si="63"/>
        <v/>
      </c>
      <c r="DF48" s="2" t="str">
        <f t="shared" si="64"/>
        <v/>
      </c>
      <c r="DG48" s="2" t="str">
        <f t="shared" si="65"/>
        <v/>
      </c>
      <c r="DH48" s="2" t="str">
        <f t="shared" si="66"/>
        <v/>
      </c>
      <c r="DI48" s="2" t="str">
        <f t="shared" si="67"/>
        <v/>
      </c>
      <c r="DK48" s="2">
        <f t="shared" si="68"/>
        <v>84.309576266416528</v>
      </c>
      <c r="DL48" s="2">
        <f t="shared" si="160"/>
        <v>88.513027604462081</v>
      </c>
      <c r="DM48" s="2">
        <f t="shared" si="160"/>
        <v>88.262208654079885</v>
      </c>
      <c r="DN48" s="2">
        <f t="shared" si="160"/>
        <v>90.554694599303119</v>
      </c>
      <c r="DO48" s="2">
        <f t="shared" si="160"/>
        <v>86.110069767441857</v>
      </c>
      <c r="DP48" s="2">
        <f t="shared" si="160"/>
        <v>84.316790697674392</v>
      </c>
      <c r="DQ48" s="2">
        <f t="shared" si="160"/>
        <v>82.497876885130381</v>
      </c>
      <c r="DR48" s="2">
        <f t="shared" si="160"/>
        <v>82.691721836303245</v>
      </c>
      <c r="DS48" s="2">
        <f t="shared" si="160"/>
        <v>81.751688462700074</v>
      </c>
      <c r="DT48" s="2">
        <f t="shared" si="160"/>
        <v>83.135787105312914</v>
      </c>
      <c r="DU48" s="2">
        <f t="shared" si="160"/>
        <v>81.774834146341462</v>
      </c>
      <c r="DV48" s="2">
        <f t="shared" si="160"/>
        <v>83.787315916641518</v>
      </c>
      <c r="DW48" s="2">
        <f t="shared" si="160"/>
        <v>81.897744186046523</v>
      </c>
      <c r="DX48" s="2">
        <f t="shared" si="160"/>
        <v>78.206929598308662</v>
      </c>
      <c r="DY48" s="2">
        <f t="shared" si="160"/>
        <v>74.279032279242841</v>
      </c>
      <c r="EA48" s="2">
        <f t="shared" si="70"/>
        <v>81.714209666561487</v>
      </c>
      <c r="EB48" s="2">
        <f t="shared" si="71"/>
        <v>86.841193427633641</v>
      </c>
      <c r="EC48" s="2">
        <f t="shared" si="72"/>
        <v>87.838297855896201</v>
      </c>
      <c r="ED48" s="2">
        <f t="shared" si="73"/>
        <v>84.65073847201046</v>
      </c>
      <c r="EE48" s="2">
        <f t="shared" si="74"/>
        <v>88.044743671014288</v>
      </c>
      <c r="EF48" s="2">
        <f t="shared" si="75"/>
        <v>81.87721239194903</v>
      </c>
      <c r="EG48" s="2">
        <f t="shared" si="76"/>
        <v>90.663682776143844</v>
      </c>
      <c r="EH48" s="2">
        <f t="shared" si="77"/>
        <v>79.979696579317334</v>
      </c>
      <c r="EI48" s="2">
        <f t="shared" si="78"/>
        <v>80.648610242007862</v>
      </c>
      <c r="EJ48" s="2">
        <f t="shared" si="79"/>
        <v>86.705392150368269</v>
      </c>
      <c r="EK48" s="2">
        <f t="shared" si="80"/>
        <v>88.791818279297729</v>
      </c>
      <c r="EL48" s="2">
        <f t="shared" si="81"/>
        <v>87.142564144598992</v>
      </c>
      <c r="EM48" s="2">
        <f t="shared" si="82"/>
        <v>79.667305271995033</v>
      </c>
      <c r="EN48" s="2">
        <f t="shared" si="83"/>
        <v>78.015266655460294</v>
      </c>
      <c r="EO48" s="2">
        <f t="shared" si="84"/>
        <v>76.015938818981411</v>
      </c>
      <c r="EQ48" s="2">
        <f t="shared" si="85"/>
        <v>86.081835543156188</v>
      </c>
      <c r="ER48" s="2">
        <f t="shared" si="161"/>
        <v>85.238824931233154</v>
      </c>
      <c r="ES48" s="2">
        <f t="shared" si="161"/>
        <v>86.453916429467867</v>
      </c>
      <c r="ET48" s="2">
        <f t="shared" si="161"/>
        <v>84.496528405043776</v>
      </c>
      <c r="EU48" s="2">
        <f t="shared" si="161"/>
        <v>84.260034716147899</v>
      </c>
      <c r="EV48" s="2">
        <f t="shared" si="161"/>
        <v>81.225397507849394</v>
      </c>
      <c r="EW48" s="2">
        <f t="shared" si="161"/>
        <v>85.154189865501735</v>
      </c>
      <c r="EX48" s="2">
        <f t="shared" si="161"/>
        <v>80.659427051503755</v>
      </c>
      <c r="EY48" s="2">
        <f t="shared" si="161"/>
        <v>79.900242300284688</v>
      </c>
      <c r="EZ48" s="2">
        <f t="shared" si="161"/>
        <v>84.266300903658347</v>
      </c>
      <c r="FA48" s="2">
        <f t="shared" si="161"/>
        <v>85.116778528309752</v>
      </c>
      <c r="FB48" s="2">
        <f t="shared" si="161"/>
        <v>84.455713773874947</v>
      </c>
      <c r="FC48" s="2">
        <f t="shared" si="161"/>
        <v>78.53767714988237</v>
      </c>
      <c r="FD48" s="2">
        <f t="shared" si="161"/>
        <v>77.16228371149549</v>
      </c>
      <c r="FE48" s="2">
        <f t="shared" si="161"/>
        <v>78.260904312894013</v>
      </c>
      <c r="FG48" s="2">
        <f t="shared" si="87"/>
        <v>0.13997287680815174</v>
      </c>
      <c r="FH48" s="2">
        <f t="shared" si="162"/>
        <v>0.12934365554097368</v>
      </c>
      <c r="FI48" s="2">
        <f t="shared" si="162"/>
        <v>0.12209597142510238</v>
      </c>
      <c r="FJ48" s="2">
        <f t="shared" si="162"/>
        <v>0.13654641709733159</v>
      </c>
      <c r="FK48" s="2">
        <f t="shared" si="162"/>
        <v>0.11997305480271278</v>
      </c>
      <c r="FL48" s="2">
        <f t="shared" si="162"/>
        <v>0.11407741506682251</v>
      </c>
      <c r="FM48" s="2">
        <f t="shared" si="162"/>
        <v>0.10831568868170975</v>
      </c>
      <c r="FN48" s="2">
        <f t="shared" si="162"/>
        <v>0.10439011889547181</v>
      </c>
      <c r="FO48" s="2">
        <f t="shared" si="162"/>
        <v>0.10378114102491073</v>
      </c>
      <c r="FP48" s="2">
        <f t="shared" si="162"/>
        <v>0.11219582603628554</v>
      </c>
      <c r="FQ48" s="2">
        <f t="shared" si="162"/>
        <v>9.1311748432596193E-2</v>
      </c>
      <c r="FR48" s="2">
        <f t="shared" si="162"/>
        <v>0.10196190579527306</v>
      </c>
      <c r="FS48" s="2">
        <f t="shared" si="162"/>
        <v>0.11411432590296366</v>
      </c>
      <c r="FT48" s="2">
        <f t="shared" si="162"/>
        <v>0.10190859645706087</v>
      </c>
      <c r="FU48" s="2">
        <f t="shared" si="162"/>
        <v>8.8255032623274679E-2</v>
      </c>
      <c r="FW48" s="2">
        <f t="shared" si="111"/>
        <v>1.2561099933693939E-6</v>
      </c>
      <c r="FX48" s="2">
        <f t="shared" si="163"/>
        <v>2.1137103501035335E-6</v>
      </c>
      <c r="FY48" s="2">
        <f t="shared" si="164"/>
        <v>2.3010206931194804E-6</v>
      </c>
      <c r="FZ48" s="2">
        <f t="shared" si="165"/>
        <v>2.2495224799909491E-6</v>
      </c>
      <c r="GA48" s="2">
        <f t="shared" si="166"/>
        <v>2.8588463459613379E-6</v>
      </c>
      <c r="GB48" s="2">
        <f t="shared" si="167"/>
        <v>2.7321524447961353E-6</v>
      </c>
      <c r="GC48" s="2">
        <f t="shared" si="168"/>
        <v>2.2522633173557846E-6</v>
      </c>
      <c r="GD48" s="2">
        <f t="shared" si="169"/>
        <v>2.0931368577999778E-6</v>
      </c>
      <c r="GE48" s="2">
        <f t="shared" si="170"/>
        <v>2.4049273572274776E-6</v>
      </c>
      <c r="GF48" s="2">
        <f t="shared" si="171"/>
        <v>2.9825326810254865E-6</v>
      </c>
      <c r="GG48" s="2">
        <f t="shared" si="172"/>
        <v>2.6922361312530817E-6</v>
      </c>
      <c r="GH48" s="2">
        <f t="shared" si="173"/>
        <v>2.8689938029941598E-6</v>
      </c>
      <c r="GI48" s="2">
        <f t="shared" si="174"/>
        <v>2.3062083472363403E-6</v>
      </c>
      <c r="GJ48" s="2">
        <f t="shared" si="175"/>
        <v>1.7476769221254239E-6</v>
      </c>
      <c r="GK48" s="2">
        <f t="shared" si="176"/>
        <v>1.3092929409987053E-6</v>
      </c>
      <c r="GM48" s="92">
        <f t="shared" si="112"/>
        <v>6.5149676927629975E-6</v>
      </c>
      <c r="GN48" s="92">
        <f t="shared" si="177"/>
        <v>1.9988714776674804E-6</v>
      </c>
      <c r="GO48" s="92">
        <f t="shared" si="178"/>
        <v>6.2593864344553383E-7</v>
      </c>
      <c r="GP48" s="92">
        <f t="shared" si="179"/>
        <v>6.8615452298022587E-6</v>
      </c>
      <c r="GQ48" s="92">
        <f t="shared" si="180"/>
        <v>3.7277064764981926E-7</v>
      </c>
      <c r="GR48" s="92">
        <f t="shared" si="181"/>
        <v>2.1511160424721431E-7</v>
      </c>
      <c r="GS48" s="92">
        <f t="shared" si="182"/>
        <v>1.3460001462355169E-7</v>
      </c>
      <c r="GT48" s="92">
        <f t="shared" si="183"/>
        <v>6.8003189976258028E-8</v>
      </c>
      <c r="GU48" s="92">
        <f t="shared" si="184"/>
        <v>5.5914410315607472E-8</v>
      </c>
      <c r="GV48" s="92">
        <f t="shared" si="185"/>
        <v>7.9548734577174664E-8</v>
      </c>
      <c r="GW48" s="92">
        <f t="shared" si="186"/>
        <v>5.744068691164632E-9</v>
      </c>
      <c r="GX48" s="92">
        <f t="shared" si="187"/>
        <v>2.9630816161261928E-8</v>
      </c>
      <c r="GY48" s="92">
        <f t="shared" si="188"/>
        <v>3.2393455521736112E-7</v>
      </c>
      <c r="GZ48" s="92">
        <f t="shared" si="189"/>
        <v>9.402022575663051E-8</v>
      </c>
      <c r="HA48" s="92">
        <f t="shared" si="190"/>
        <v>1.50924333666717E-9</v>
      </c>
      <c r="HC48" s="92">
        <f t="shared" si="144"/>
        <v>2.6249313720654444E-21</v>
      </c>
      <c r="HD48" s="92">
        <f t="shared" si="191"/>
        <v>6.1768689023281E-20</v>
      </c>
      <c r="HE48" s="92">
        <f t="shared" si="192"/>
        <v>4.5664909754661126E-22</v>
      </c>
      <c r="HF48" s="92">
        <f t="shared" si="193"/>
        <v>6.6846212475045311E-21</v>
      </c>
      <c r="HG48" s="92">
        <f t="shared" si="194"/>
        <v>2.5503978334815965E-24</v>
      </c>
      <c r="HH48" s="92">
        <f t="shared" si="195"/>
        <v>1.008030815313254E-21</v>
      </c>
      <c r="HI48" s="92">
        <f t="shared" si="196"/>
        <v>3.6894844045917709E-26</v>
      </c>
      <c r="HJ48" s="92">
        <f t="shared" si="197"/>
        <v>4.5444083939172783E-26</v>
      </c>
      <c r="HK48" s="92">
        <f t="shared" si="198"/>
        <v>1.6550580776750585E-25</v>
      </c>
      <c r="HL48" s="92">
        <f t="shared" si="199"/>
        <v>3.7779018495415722E-25</v>
      </c>
      <c r="HM48" s="92">
        <f t="shared" si="200"/>
        <v>1.022528905897212E-29</v>
      </c>
      <c r="HN48" s="92">
        <f t="shared" si="201"/>
        <v>5.1864742000091318E-28</v>
      </c>
      <c r="HO48" s="92">
        <f t="shared" si="202"/>
        <v>2.5530198352987158E-21</v>
      </c>
      <c r="HP48" s="92">
        <f t="shared" si="203"/>
        <v>5.5659574548539459E-23</v>
      </c>
      <c r="HQ48" s="92">
        <f t="shared" si="204"/>
        <v>4.1434766798852856E-31</v>
      </c>
      <c r="HS48" s="92">
        <f t="shared" si="113"/>
        <v>5.1955322015630199E-73</v>
      </c>
      <c r="HT48" s="92">
        <f t="shared" si="205"/>
        <v>8.1381074963674573E-67</v>
      </c>
      <c r="HU48" s="92">
        <f t="shared" si="206"/>
        <v>7.5843312005092907E-75</v>
      </c>
      <c r="HV48" s="92">
        <f t="shared" si="207"/>
        <v>1.8963149009573011E-68</v>
      </c>
      <c r="HW48" s="92">
        <f t="shared" si="208"/>
        <v>1.5084120864509367E-82</v>
      </c>
      <c r="HX48" s="92">
        <f t="shared" si="209"/>
        <v>3.3525864943293581E-73</v>
      </c>
      <c r="HY48" s="92">
        <f t="shared" si="210"/>
        <v>1.9959607055657375E-89</v>
      </c>
      <c r="HZ48" s="92">
        <f t="shared" si="211"/>
        <v>8.7378480028405309E-90</v>
      </c>
      <c r="IA48" s="92">
        <f t="shared" si="212"/>
        <v>3.6789492514291257E-87</v>
      </c>
      <c r="IB48" s="92">
        <f t="shared" si="213"/>
        <v>1.0239688697369181E-86</v>
      </c>
      <c r="IC48" s="92">
        <f t="shared" si="214"/>
        <v>2.3550495563549787E-100</v>
      </c>
      <c r="ID48" s="92">
        <f t="shared" si="215"/>
        <v>3.9002366298381867E-95</v>
      </c>
      <c r="IE48" s="92">
        <f t="shared" si="216"/>
        <v>1.7256737744923612E-71</v>
      </c>
      <c r="IF48" s="92">
        <f t="shared" si="217"/>
        <v>7.7637827695108491E-47</v>
      </c>
      <c r="IG48" s="92">
        <f t="shared" si="218"/>
        <v>1.989847845847662E-43</v>
      </c>
      <c r="II48" s="92">
        <f t="shared" si="114"/>
        <v>1.3113402229892651E-233</v>
      </c>
      <c r="IJ48" s="92">
        <f t="shared" si="115"/>
        <v>6.527044633063287E-212</v>
      </c>
      <c r="IK48" s="92">
        <f t="shared" si="116"/>
        <v>2.1789437579303708E-238</v>
      </c>
      <c r="IL48" s="92">
        <f t="shared" si="117"/>
        <v>3.3079025942382065E-215</v>
      </c>
      <c r="IM48" s="92">
        <f t="shared" si="118"/>
        <v>1.3286638177623693E-263</v>
      </c>
      <c r="IN48" s="92">
        <f t="shared" si="119"/>
        <v>2.743106647139194E-234</v>
      </c>
      <c r="IO48" s="92">
        <f t="shared" si="120"/>
        <v>4.2576503452985858E-290</v>
      </c>
      <c r="IP48" s="92">
        <f t="shared" si="121"/>
        <v>8.7235009452403106E-294</v>
      </c>
      <c r="IQ48" s="92">
        <f t="shared" si="122"/>
        <v>9.5249105144288893E-284</v>
      </c>
      <c r="IR48" s="92">
        <f t="shared" si="123"/>
        <v>7.7733808681387418E-283</v>
      </c>
      <c r="IS48" s="92">
        <f t="shared" si="124"/>
        <v>0</v>
      </c>
      <c r="IT48" s="92">
        <f t="shared" si="125"/>
        <v>4.8448876543989767E-305</v>
      </c>
      <c r="IU48" s="92">
        <f t="shared" si="126"/>
        <v>9.4288606454640696E-227</v>
      </c>
      <c r="IV48" s="92">
        <f t="shared" si="127"/>
        <v>1.1970966530188839E-178</v>
      </c>
      <c r="IW48" s="92">
        <f t="shared" si="128"/>
        <v>1.5833718551924727E-116</v>
      </c>
      <c r="IY48" s="92">
        <f t="shared" si="129"/>
        <v>6.5149676927630001E-6</v>
      </c>
      <c r="IZ48" s="92">
        <f t="shared" si="130"/>
        <v>1.9988714776675422E-6</v>
      </c>
      <c r="JA48" s="92">
        <f t="shared" si="131"/>
        <v>6.2593864344553425E-7</v>
      </c>
      <c r="JB48" s="92">
        <f t="shared" si="132"/>
        <v>6.8615452298022655E-6</v>
      </c>
      <c r="JC48" s="92">
        <f t="shared" si="133"/>
        <v>3.7277064764981926E-7</v>
      </c>
      <c r="JD48" s="92">
        <f t="shared" si="134"/>
        <v>2.1511160424721532E-7</v>
      </c>
      <c r="JE48" s="92">
        <f t="shared" si="135"/>
        <v>1.3460001462355169E-7</v>
      </c>
      <c r="JF48" s="92">
        <f t="shared" si="136"/>
        <v>6.8003189976258028E-8</v>
      </c>
      <c r="JG48" s="92">
        <f t="shared" si="137"/>
        <v>5.5914410315607472E-8</v>
      </c>
      <c r="JH48" s="92">
        <f t="shared" si="138"/>
        <v>7.9548734577174664E-8</v>
      </c>
      <c r="JI48" s="92">
        <f t="shared" si="139"/>
        <v>5.744068691164632E-9</v>
      </c>
      <c r="JJ48" s="92">
        <f t="shared" si="140"/>
        <v>2.9630816161261928E-8</v>
      </c>
      <c r="JK48" s="92">
        <f t="shared" si="141"/>
        <v>3.2393455521736366E-7</v>
      </c>
      <c r="JL48" s="92">
        <f t="shared" si="142"/>
        <v>9.4020225756630563E-8</v>
      </c>
      <c r="JM48" s="92">
        <f t="shared" si="143"/>
        <v>1.50924333666717E-9</v>
      </c>
    </row>
    <row r="49" spans="2:273" x14ac:dyDescent="0.25">
      <c r="B49" s="2">
        <v>22</v>
      </c>
      <c r="C49" s="37">
        <v>79</v>
      </c>
      <c r="D49" s="37">
        <v>87.846000000000004</v>
      </c>
      <c r="E49" s="37">
        <v>87.614999999999995</v>
      </c>
      <c r="F49" s="37">
        <v>88.4</v>
      </c>
      <c r="G49" s="37">
        <v>85.311000000000007</v>
      </c>
      <c r="H49" s="37">
        <v>82.578000000000003</v>
      </c>
      <c r="I49" s="37">
        <v>81.111000000000004</v>
      </c>
      <c r="J49" s="37">
        <v>81.355999999999995</v>
      </c>
      <c r="K49" s="37">
        <v>81.421999999999997</v>
      </c>
      <c r="L49" s="37">
        <v>80.177999999999997</v>
      </c>
      <c r="M49" s="37">
        <v>80.555999999999997</v>
      </c>
      <c r="N49" s="37">
        <v>82.156000000000006</v>
      </c>
      <c r="O49" s="37">
        <v>79.186000000000007</v>
      </c>
      <c r="P49" s="37">
        <v>76.39</v>
      </c>
      <c r="Q49" s="37">
        <v>74.194999999999993</v>
      </c>
      <c r="S49" s="4">
        <f t="shared" si="7"/>
        <v>84.209721713930946</v>
      </c>
      <c r="T49" s="4">
        <f t="shared" si="8"/>
        <v>88.643599616148052</v>
      </c>
      <c r="U49" s="4">
        <f t="shared" si="9"/>
        <v>88.597333848926965</v>
      </c>
      <c r="V49" s="4">
        <f t="shared" si="10"/>
        <v>89.965594308757346</v>
      </c>
      <c r="W49" s="4">
        <f t="shared" si="11"/>
        <v>86.634157499882221</v>
      </c>
      <c r="X49" s="4">
        <f t="shared" si="12"/>
        <v>84.219627001098829</v>
      </c>
      <c r="Y49" s="4">
        <f t="shared" si="13"/>
        <v>83.635636567649939</v>
      </c>
      <c r="Z49" s="4">
        <f t="shared" si="14"/>
        <v>82.584210925314181</v>
      </c>
      <c r="AA49" s="4">
        <f t="shared" si="15"/>
        <v>81.790877000845285</v>
      </c>
      <c r="AB49" s="4">
        <f t="shared" si="16"/>
        <v>83.773638033405433</v>
      </c>
      <c r="AC49" s="4">
        <f t="shared" si="17"/>
        <v>82.715926222835265</v>
      </c>
      <c r="AD49" s="4">
        <f t="shared" si="18"/>
        <v>84.437717097289976</v>
      </c>
      <c r="AE49" s="4">
        <f t="shared" si="19"/>
        <v>81.836888826042639</v>
      </c>
      <c r="AF49" s="4">
        <f t="shared" si="20"/>
        <v>78.4084020753684</v>
      </c>
      <c r="AG49" s="4">
        <f t="shared" si="21"/>
        <v>74.604800187971065</v>
      </c>
      <c r="AI49" s="4">
        <f t="shared" si="22"/>
        <v>-5.2097217139309464</v>
      </c>
      <c r="AJ49" s="4">
        <f t="shared" si="23"/>
        <v>-0.79759961614804809</v>
      </c>
      <c r="AK49" s="4">
        <f t="shared" si="24"/>
        <v>-0.98233384892697018</v>
      </c>
      <c r="AL49" s="4">
        <f t="shared" si="25"/>
        <v>-1.5655943087573405</v>
      </c>
      <c r="AM49" s="4">
        <f t="shared" si="26"/>
        <v>-1.323157499882214</v>
      </c>
      <c r="AN49" s="4">
        <f t="shared" si="27"/>
        <v>-1.6416270010988256</v>
      </c>
      <c r="AO49" s="4">
        <f t="shared" si="28"/>
        <v>-2.5246365676499352</v>
      </c>
      <c r="AP49" s="4">
        <f t="shared" si="29"/>
        <v>-1.2282109253141869</v>
      </c>
      <c r="AQ49" s="4">
        <f t="shared" si="30"/>
        <v>-0.36887700084528774</v>
      </c>
      <c r="AR49" s="4">
        <f t="shared" si="31"/>
        <v>-3.5956380334054359</v>
      </c>
      <c r="AS49" s="4">
        <f t="shared" si="32"/>
        <v>-2.1599262228352671</v>
      </c>
      <c r="AT49" s="4">
        <f t="shared" si="33"/>
        <v>-2.2817170972899703</v>
      </c>
      <c r="AU49" s="4">
        <f t="shared" si="34"/>
        <v>-2.6508888260426318</v>
      </c>
      <c r="AV49" s="4">
        <f t="shared" si="145"/>
        <v>-2.0184020753683996</v>
      </c>
      <c r="AW49" s="4">
        <f t="shared" si="145"/>
        <v>-0.40980018797107221</v>
      </c>
      <c r="AY49" s="2">
        <f t="shared" si="95"/>
        <v>84.199405344634982</v>
      </c>
      <c r="AZ49" s="2">
        <f t="shared" si="146"/>
        <v>88.639734500673114</v>
      </c>
      <c r="BA49" s="2">
        <f t="shared" si="147"/>
        <v>88.595972695218705</v>
      </c>
      <c r="BB49" s="2">
        <f t="shared" si="148"/>
        <v>89.954396610516653</v>
      </c>
      <c r="BC49" s="2">
        <f t="shared" si="149"/>
        <v>86.633315549016331</v>
      </c>
      <c r="BD49" s="2">
        <f t="shared" si="150"/>
        <v>84.219103867087611</v>
      </c>
      <c r="BE49" s="2">
        <f t="shared" si="151"/>
        <v>83.635324161758589</v>
      </c>
      <c r="BF49" s="2">
        <f t="shared" si="152"/>
        <v>82.584034799093985</v>
      </c>
      <c r="BG49" s="2">
        <f t="shared" si="153"/>
        <v>81.790734418888022</v>
      </c>
      <c r="BH49" s="2">
        <f t="shared" si="154"/>
        <v>83.773439217306034</v>
      </c>
      <c r="BI49" s="2">
        <f t="shared" si="155"/>
        <v>82.715909791982583</v>
      </c>
      <c r="BJ49" s="2">
        <f t="shared" si="156"/>
        <v>84.437639955458906</v>
      </c>
      <c r="BK49" s="2">
        <f t="shared" si="157"/>
        <v>81.836203536877477</v>
      </c>
      <c r="BL49" s="2">
        <f t="shared" si="158"/>
        <v>78.408191989597086</v>
      </c>
      <c r="BM49" s="2">
        <f t="shared" si="159"/>
        <v>74.604796565333729</v>
      </c>
      <c r="BO49" s="2">
        <f t="shared" si="37"/>
        <v>79</v>
      </c>
      <c r="BP49" s="2">
        <f t="shared" si="38"/>
        <v>87.846000000000004</v>
      </c>
      <c r="BQ49" s="2">
        <f t="shared" si="39"/>
        <v>87.614999999999995</v>
      </c>
      <c r="BR49" s="2">
        <f t="shared" si="40"/>
        <v>88.4</v>
      </c>
      <c r="BS49" s="2">
        <f t="shared" si="41"/>
        <v>85.311000000000007</v>
      </c>
      <c r="BT49" s="2">
        <f t="shared" si="42"/>
        <v>82.578000000000003</v>
      </c>
      <c r="BU49" s="2">
        <f t="shared" si="43"/>
        <v>81.111000000000004</v>
      </c>
      <c r="BV49" s="2">
        <f t="shared" si="44"/>
        <v>81.355999999999995</v>
      </c>
      <c r="BW49" s="2">
        <f t="shared" si="45"/>
        <v>81.421999999999997</v>
      </c>
      <c r="BX49" s="2">
        <f t="shared" si="46"/>
        <v>80.177999999999997</v>
      </c>
      <c r="BY49" s="2">
        <f t="shared" si="47"/>
        <v>80.555999999999997</v>
      </c>
      <c r="BZ49" s="2">
        <f t="shared" si="48"/>
        <v>82.156000000000006</v>
      </c>
      <c r="CA49" s="2">
        <f t="shared" si="49"/>
        <v>79.186000000000007</v>
      </c>
      <c r="CB49" s="2">
        <f t="shared" si="50"/>
        <v>76.39</v>
      </c>
      <c r="CC49" s="2">
        <f t="shared" si="51"/>
        <v>74.194999999999993</v>
      </c>
      <c r="CE49" s="2" t="str">
        <f t="shared" si="96"/>
        <v/>
      </c>
      <c r="CF49" s="2" t="str">
        <f t="shared" si="97"/>
        <v/>
      </c>
      <c r="CG49" s="2" t="str">
        <f t="shared" si="98"/>
        <v/>
      </c>
      <c r="CH49" s="2" t="str">
        <f t="shared" si="99"/>
        <v/>
      </c>
      <c r="CI49" s="2" t="str">
        <f t="shared" si="100"/>
        <v/>
      </c>
      <c r="CJ49" s="2" t="str">
        <f t="shared" si="101"/>
        <v/>
      </c>
      <c r="CK49" s="2" t="str">
        <f t="shared" si="102"/>
        <v/>
      </c>
      <c r="CL49" s="2" t="str">
        <f t="shared" si="103"/>
        <v/>
      </c>
      <c r="CM49" s="2" t="str">
        <f t="shared" si="104"/>
        <v/>
      </c>
      <c r="CN49" s="2" t="str">
        <f t="shared" si="105"/>
        <v/>
      </c>
      <c r="CO49" s="2" t="str">
        <f t="shared" si="106"/>
        <v/>
      </c>
      <c r="CP49" s="2" t="str">
        <f t="shared" si="107"/>
        <v/>
      </c>
      <c r="CQ49" s="2" t="str">
        <f t="shared" si="108"/>
        <v/>
      </c>
      <c r="CR49" s="2" t="str">
        <f t="shared" si="109"/>
        <v/>
      </c>
      <c r="CS49" s="2" t="str">
        <f t="shared" si="110"/>
        <v/>
      </c>
      <c r="CU49" s="2" t="str">
        <f t="shared" si="53"/>
        <v/>
      </c>
      <c r="CV49" s="2" t="str">
        <f t="shared" si="54"/>
        <v/>
      </c>
      <c r="CW49" s="2" t="str">
        <f t="shared" si="55"/>
        <v/>
      </c>
      <c r="CX49" s="2" t="str">
        <f t="shared" si="56"/>
        <v/>
      </c>
      <c r="CY49" s="2" t="str">
        <f t="shared" si="57"/>
        <v/>
      </c>
      <c r="CZ49" s="2" t="str">
        <f t="shared" si="58"/>
        <v/>
      </c>
      <c r="DA49" s="2" t="str">
        <f t="shared" si="59"/>
        <v/>
      </c>
      <c r="DB49" s="2" t="str">
        <f t="shared" si="60"/>
        <v/>
      </c>
      <c r="DC49" s="2" t="str">
        <f t="shared" si="61"/>
        <v/>
      </c>
      <c r="DD49" s="2" t="str">
        <f t="shared" si="62"/>
        <v/>
      </c>
      <c r="DE49" s="2" t="str">
        <f t="shared" si="63"/>
        <v/>
      </c>
      <c r="DF49" s="2" t="str">
        <f t="shared" si="64"/>
        <v/>
      </c>
      <c r="DG49" s="2" t="str">
        <f t="shared" si="65"/>
        <v/>
      </c>
      <c r="DH49" s="2" t="str">
        <f t="shared" si="66"/>
        <v/>
      </c>
      <c r="DI49" s="2" t="str">
        <f t="shared" si="67"/>
        <v/>
      </c>
      <c r="DK49" s="2">
        <f t="shared" si="68"/>
        <v>84.6548271106942</v>
      </c>
      <c r="DL49" s="2">
        <f t="shared" si="160"/>
        <v>88.952987575291033</v>
      </c>
      <c r="DM49" s="2">
        <f t="shared" si="160"/>
        <v>88.731768819382538</v>
      </c>
      <c r="DN49" s="2">
        <f t="shared" si="160"/>
        <v>90.890950174216016</v>
      </c>
      <c r="DO49" s="2">
        <f t="shared" si="160"/>
        <v>86.444501359105999</v>
      </c>
      <c r="DP49" s="2">
        <f t="shared" si="160"/>
        <v>84.562269556025356</v>
      </c>
      <c r="DQ49" s="2">
        <f t="shared" si="160"/>
        <v>82.722350387596904</v>
      </c>
      <c r="DR49" s="2">
        <f t="shared" si="160"/>
        <v>82.926139534883731</v>
      </c>
      <c r="DS49" s="2">
        <f t="shared" si="160"/>
        <v>81.946767441860445</v>
      </c>
      <c r="DT49" s="2">
        <f t="shared" si="160"/>
        <v>83.386879561353751</v>
      </c>
      <c r="DU49" s="2">
        <f t="shared" si="160"/>
        <v>82.064741463414634</v>
      </c>
      <c r="DV49" s="2">
        <f t="shared" si="160"/>
        <v>84.120797493204478</v>
      </c>
      <c r="DW49" s="2">
        <f t="shared" si="160"/>
        <v>82.156778012684995</v>
      </c>
      <c r="DX49" s="2">
        <f t="shared" si="160"/>
        <v>78.468388583509508</v>
      </c>
      <c r="DY49" s="2">
        <f t="shared" si="160"/>
        <v>74.461576649524048</v>
      </c>
      <c r="EA49" s="2">
        <f t="shared" si="70"/>
        <v>81.647357967813193</v>
      </c>
      <c r="EB49" s="2">
        <f t="shared" si="71"/>
        <v>86.716682376443998</v>
      </c>
      <c r="EC49" s="2">
        <f t="shared" si="72"/>
        <v>87.705500520695381</v>
      </c>
      <c r="ED49" s="2">
        <f t="shared" si="73"/>
        <v>84.553186116859067</v>
      </c>
      <c r="EE49" s="2">
        <f t="shared" si="74"/>
        <v>87.896532334645968</v>
      </c>
      <c r="EF49" s="2">
        <f t="shared" si="75"/>
        <v>81.788595217128602</v>
      </c>
      <c r="EG49" s="2">
        <f t="shared" si="76"/>
        <v>90.489974626268278</v>
      </c>
      <c r="EH49" s="2">
        <f t="shared" si="77"/>
        <v>79.907204873301396</v>
      </c>
      <c r="EI49" s="2">
        <f t="shared" si="78"/>
        <v>80.561864150651445</v>
      </c>
      <c r="EJ49" s="2">
        <f t="shared" si="79"/>
        <v>86.563200823412231</v>
      </c>
      <c r="EK49" s="2">
        <f t="shared" si="80"/>
        <v>88.625936772590265</v>
      </c>
      <c r="EL49" s="2">
        <f t="shared" si="81"/>
        <v>86.982788128912077</v>
      </c>
      <c r="EM49" s="2">
        <f t="shared" si="82"/>
        <v>79.566536860163765</v>
      </c>
      <c r="EN49" s="2">
        <f t="shared" si="83"/>
        <v>77.924389028968449</v>
      </c>
      <c r="EO49" s="2">
        <f t="shared" si="84"/>
        <v>75.954152834414799</v>
      </c>
      <c r="EQ49" s="2">
        <f t="shared" si="85"/>
        <v>85.969617385419937</v>
      </c>
      <c r="ER49" s="2">
        <f t="shared" si="161"/>
        <v>85.131133336767761</v>
      </c>
      <c r="ES49" s="2">
        <f t="shared" si="161"/>
        <v>86.336740885126318</v>
      </c>
      <c r="ET49" s="2">
        <f t="shared" si="161"/>
        <v>84.400466050782754</v>
      </c>
      <c r="EU49" s="2">
        <f t="shared" si="161"/>
        <v>84.155305967494485</v>
      </c>
      <c r="EV49" s="2">
        <f t="shared" si="161"/>
        <v>81.143871049825535</v>
      </c>
      <c r="EW49" s="2">
        <f t="shared" si="161"/>
        <v>85.042686484535324</v>
      </c>
      <c r="EX49" s="2">
        <f t="shared" si="161"/>
        <v>80.579306150571256</v>
      </c>
      <c r="EY49" s="2">
        <f t="shared" si="161"/>
        <v>79.821624467180101</v>
      </c>
      <c r="EZ49" s="2">
        <f t="shared" si="161"/>
        <v>84.152393130470244</v>
      </c>
      <c r="FA49" s="2">
        <f t="shared" si="161"/>
        <v>84.993306527648116</v>
      </c>
      <c r="FB49" s="2">
        <f t="shared" si="161"/>
        <v>84.327127249097757</v>
      </c>
      <c r="FC49" s="2">
        <f t="shared" si="161"/>
        <v>78.449053233020706</v>
      </c>
      <c r="FD49" s="2">
        <f t="shared" si="161"/>
        <v>77.080693492999941</v>
      </c>
      <c r="FE49" s="2">
        <f t="shared" si="161"/>
        <v>78.171613353001717</v>
      </c>
      <c r="FG49" s="2">
        <f t="shared" si="87"/>
        <v>0.1514322167435741</v>
      </c>
      <c r="FH49" s="2">
        <f t="shared" si="162"/>
        <v>0.14007453010105242</v>
      </c>
      <c r="FI49" s="2">
        <f t="shared" si="162"/>
        <v>0.13231693011635273</v>
      </c>
      <c r="FJ49" s="2">
        <f t="shared" si="162"/>
        <v>0.14777343847634303</v>
      </c>
      <c r="FK49" s="2">
        <f t="shared" si="162"/>
        <v>0.13004262344993348</v>
      </c>
      <c r="FL49" s="2">
        <f t="shared" si="162"/>
        <v>0.12372171912769556</v>
      </c>
      <c r="FM49" s="2">
        <f t="shared" si="162"/>
        <v>0.11753751192100041</v>
      </c>
      <c r="FN49" s="2">
        <f t="shared" si="162"/>
        <v>0.11332019956191888</v>
      </c>
      <c r="FO49" s="2">
        <f t="shared" si="162"/>
        <v>0.11266567997056583</v>
      </c>
      <c r="FP49" s="2">
        <f t="shared" si="162"/>
        <v>0.12170290977450829</v>
      </c>
      <c r="FQ49" s="2">
        <f t="shared" si="162"/>
        <v>9.9247015418040915E-2</v>
      </c>
      <c r="FR49" s="2">
        <f t="shared" si="162"/>
        <v>0.11070994169166784</v>
      </c>
      <c r="FS49" s="2">
        <f t="shared" si="162"/>
        <v>0.12376131454295981</v>
      </c>
      <c r="FT49" s="2">
        <f t="shared" si="162"/>
        <v>0.11065262213029292</v>
      </c>
      <c r="FU49" s="2">
        <f t="shared" si="162"/>
        <v>9.5952711726728063E-2</v>
      </c>
      <c r="FW49" s="2">
        <f t="shared" si="111"/>
        <v>1.3772970527762907E-6</v>
      </c>
      <c r="FX49" s="2">
        <f t="shared" si="163"/>
        <v>2.3176368392220624E-6</v>
      </c>
      <c r="FY49" s="2">
        <f t="shared" si="164"/>
        <v>2.5230184587739142E-6</v>
      </c>
      <c r="FZ49" s="2">
        <f t="shared" si="165"/>
        <v>2.4665518157285958E-6</v>
      </c>
      <c r="GA49" s="2">
        <f t="shared" si="166"/>
        <v>3.1346618198792764E-6</v>
      </c>
      <c r="GB49" s="2">
        <f t="shared" si="167"/>
        <v>2.9957447946004829E-6</v>
      </c>
      <c r="GC49" s="2">
        <f t="shared" si="168"/>
        <v>2.4695570828330531E-6</v>
      </c>
      <c r="GD49" s="2">
        <f t="shared" si="169"/>
        <v>2.2950784626484413E-6</v>
      </c>
      <c r="GE49" s="2">
        <f t="shared" si="170"/>
        <v>2.6369497986750371E-6</v>
      </c>
      <c r="GF49" s="2">
        <f t="shared" si="171"/>
        <v>3.2702811130075816E-6</v>
      </c>
      <c r="GG49" s="2">
        <f t="shared" si="172"/>
        <v>2.9519774500351057E-6</v>
      </c>
      <c r="GH49" s="2">
        <f t="shared" si="173"/>
        <v>3.1457882791134596E-6</v>
      </c>
      <c r="GI49" s="2">
        <f t="shared" si="174"/>
        <v>2.5287066058738176E-6</v>
      </c>
      <c r="GJ49" s="2">
        <f t="shared" si="175"/>
        <v>1.9162893159024099E-6</v>
      </c>
      <c r="GK49" s="2">
        <f t="shared" si="176"/>
        <v>1.43561098082544E-6</v>
      </c>
      <c r="GM49" s="92">
        <f t="shared" si="112"/>
        <v>1.047966553173157E-5</v>
      </c>
      <c r="GN49" s="92">
        <f t="shared" si="177"/>
        <v>3.405954879796994E-6</v>
      </c>
      <c r="GO49" s="92">
        <f t="shared" si="178"/>
        <v>1.1324283446715748E-6</v>
      </c>
      <c r="GP49" s="92">
        <f t="shared" si="179"/>
        <v>1.0917178413384832E-5</v>
      </c>
      <c r="GQ49" s="92">
        <f t="shared" si="180"/>
        <v>6.9411493071079257E-7</v>
      </c>
      <c r="GR49" s="92">
        <f t="shared" si="181"/>
        <v>4.0818982597487082E-7</v>
      </c>
      <c r="GS49" s="92">
        <f t="shared" si="182"/>
        <v>2.5863497576819332E-7</v>
      </c>
      <c r="GT49" s="92">
        <f t="shared" si="183"/>
        <v>1.347574829816061E-7</v>
      </c>
      <c r="GU49" s="92">
        <f t="shared" si="184"/>
        <v>1.1195641308158821E-7</v>
      </c>
      <c r="GV49" s="92">
        <f t="shared" si="185"/>
        <v>1.6019380333974506E-7</v>
      </c>
      <c r="GW49" s="92">
        <f t="shared" si="186"/>
        <v>1.2644540755052371E-8</v>
      </c>
      <c r="GX49" s="92">
        <f t="shared" si="187"/>
        <v>6.1372717523887253E-8</v>
      </c>
      <c r="GY49" s="92">
        <f t="shared" si="188"/>
        <v>5.9847181357776329E-7</v>
      </c>
      <c r="GZ49" s="92">
        <f t="shared" si="189"/>
        <v>1.8105305406304057E-7</v>
      </c>
      <c r="HA49" s="92">
        <f t="shared" si="190"/>
        <v>3.556230348272171E-9</v>
      </c>
      <c r="HC49" s="92">
        <f t="shared" si="144"/>
        <v>9.5558334539082625E-21</v>
      </c>
      <c r="HD49" s="92">
        <f t="shared" si="191"/>
        <v>2.1228299003808633E-19</v>
      </c>
      <c r="HE49" s="92">
        <f t="shared" si="192"/>
        <v>1.8359221632793899E-21</v>
      </c>
      <c r="HF49" s="92">
        <f t="shared" si="193"/>
        <v>2.4090120853735821E-20</v>
      </c>
      <c r="HG49" s="92">
        <f t="shared" si="194"/>
        <v>1.2218454261027011E-23</v>
      </c>
      <c r="HH49" s="92">
        <f t="shared" si="195"/>
        <v>4.0312227089734175E-21</v>
      </c>
      <c r="HI49" s="92">
        <f t="shared" si="196"/>
        <v>1.9738932183289809E-25</v>
      </c>
      <c r="HJ49" s="92">
        <f t="shared" si="197"/>
        <v>2.4268419125762303E-25</v>
      </c>
      <c r="HK49" s="92">
        <f t="shared" si="198"/>
        <v>8.5741345951748559E-25</v>
      </c>
      <c r="HL49" s="92">
        <f t="shared" si="199"/>
        <v>1.9817396770541306E-24</v>
      </c>
      <c r="HM49" s="92">
        <f t="shared" si="200"/>
        <v>6.9214601235367152E-29</v>
      </c>
      <c r="HN49" s="92">
        <f t="shared" si="201"/>
        <v>3.1898195858705037E-27</v>
      </c>
      <c r="HO49" s="92">
        <f t="shared" si="202"/>
        <v>9.6772971952441401E-21</v>
      </c>
      <c r="HP49" s="92">
        <f t="shared" si="203"/>
        <v>2.2882893670594E-22</v>
      </c>
      <c r="HQ49" s="92">
        <f t="shared" si="204"/>
        <v>2.9882199049230367E-30</v>
      </c>
      <c r="HS49" s="92">
        <f t="shared" si="113"/>
        <v>8.8799216888266954E-72</v>
      </c>
      <c r="HT49" s="92">
        <f t="shared" si="205"/>
        <v>1.1930938242477118E-65</v>
      </c>
      <c r="HU49" s="92">
        <f t="shared" si="206"/>
        <v>1.5841197013135503E-73</v>
      </c>
      <c r="HV49" s="92">
        <f t="shared" si="207"/>
        <v>2.9748081881162874E-67</v>
      </c>
      <c r="HW49" s="92">
        <f t="shared" si="208"/>
        <v>4.6001168979843766E-81</v>
      </c>
      <c r="HX49" s="92">
        <f t="shared" si="209"/>
        <v>6.8588151978993792E-72</v>
      </c>
      <c r="HY49" s="92">
        <f t="shared" si="210"/>
        <v>7.8134792557402175E-88</v>
      </c>
      <c r="HZ49" s="92">
        <f t="shared" si="211"/>
        <v>3.4557460198705509E-88</v>
      </c>
      <c r="IA49" s="92">
        <f t="shared" si="212"/>
        <v>1.3432880562490224E-85</v>
      </c>
      <c r="IB49" s="92">
        <f t="shared" si="213"/>
        <v>3.9114855673698831E-85</v>
      </c>
      <c r="IC49" s="92">
        <f t="shared" si="214"/>
        <v>1.4905657598518799E-98</v>
      </c>
      <c r="ID49" s="92">
        <f t="shared" si="215"/>
        <v>2.0354064101976086E-93</v>
      </c>
      <c r="IE49" s="92">
        <f t="shared" si="216"/>
        <v>3.1215857047052758E-70</v>
      </c>
      <c r="IF49" s="92">
        <f t="shared" si="217"/>
        <v>4.8093071309540411E-46</v>
      </c>
      <c r="IG49" s="92">
        <f t="shared" si="218"/>
        <v>1.0500578014643094E-42</v>
      </c>
      <c r="II49" s="92">
        <f t="shared" si="114"/>
        <v>1.7594907864760416E-230</v>
      </c>
      <c r="IJ49" s="92">
        <f t="shared" si="115"/>
        <v>5.7813456265004125E-209</v>
      </c>
      <c r="IK49" s="92">
        <f t="shared" si="116"/>
        <v>4.7725562683080657E-235</v>
      </c>
      <c r="IL49" s="92">
        <f t="shared" si="117"/>
        <v>3.3681373372621947E-212</v>
      </c>
      <c r="IM49" s="92">
        <f t="shared" si="118"/>
        <v>7.6340285499243488E-260</v>
      </c>
      <c r="IN49" s="92">
        <f t="shared" si="119"/>
        <v>5.8167446799000643E-231</v>
      </c>
      <c r="IO49" s="92">
        <f t="shared" si="120"/>
        <v>4.9373900218103555E-286</v>
      </c>
      <c r="IP49" s="92">
        <f t="shared" si="121"/>
        <v>1.0815871072162825E-289</v>
      </c>
      <c r="IQ49" s="92">
        <f t="shared" si="122"/>
        <v>9.4124547930720065E-280</v>
      </c>
      <c r="IR49" s="92">
        <f t="shared" si="123"/>
        <v>8.7026584698534869E-279</v>
      </c>
      <c r="IS49" s="92">
        <f t="shared" si="124"/>
        <v>0</v>
      </c>
      <c r="IT49" s="92">
        <f t="shared" si="125"/>
        <v>1.0994751671718372E-300</v>
      </c>
      <c r="IU49" s="92">
        <f t="shared" si="126"/>
        <v>1.4162652184129496E-223</v>
      </c>
      <c r="IV49" s="92">
        <f t="shared" si="127"/>
        <v>3.3361530499547167E-176</v>
      </c>
      <c r="IW49" s="92">
        <f t="shared" si="128"/>
        <v>5.6509642021521062E-115</v>
      </c>
      <c r="IY49" s="92">
        <f t="shared" si="129"/>
        <v>1.047966553173158E-5</v>
      </c>
      <c r="IZ49" s="92">
        <f t="shared" si="130"/>
        <v>3.4059548797972062E-6</v>
      </c>
      <c r="JA49" s="92">
        <f t="shared" si="131"/>
        <v>1.1324283446715767E-6</v>
      </c>
      <c r="JB49" s="92">
        <f t="shared" si="132"/>
        <v>1.0917178413384856E-5</v>
      </c>
      <c r="JC49" s="92">
        <f t="shared" si="133"/>
        <v>6.9411493071079257E-7</v>
      </c>
      <c r="JD49" s="92">
        <f t="shared" si="134"/>
        <v>4.0818982597487484E-7</v>
      </c>
      <c r="JE49" s="92">
        <f t="shared" si="135"/>
        <v>2.5863497576819332E-7</v>
      </c>
      <c r="JF49" s="92">
        <f t="shared" si="136"/>
        <v>1.347574829816061E-7</v>
      </c>
      <c r="JG49" s="92">
        <f t="shared" si="137"/>
        <v>1.1195641308158821E-7</v>
      </c>
      <c r="JH49" s="92">
        <f t="shared" si="138"/>
        <v>1.6019380333974506E-7</v>
      </c>
      <c r="JI49" s="92">
        <f t="shared" si="139"/>
        <v>1.2644540755052371E-8</v>
      </c>
      <c r="JJ49" s="92">
        <f t="shared" si="140"/>
        <v>6.1372717523887253E-8</v>
      </c>
      <c r="JK49" s="92">
        <f t="shared" si="141"/>
        <v>5.9847181357777292E-7</v>
      </c>
      <c r="JL49" s="92">
        <f t="shared" si="142"/>
        <v>1.8105305406304081E-7</v>
      </c>
      <c r="JM49" s="92">
        <f t="shared" si="143"/>
        <v>3.556230348272171E-9</v>
      </c>
    </row>
    <row r="50" spans="2:273" x14ac:dyDescent="0.25">
      <c r="B50" s="2">
        <v>23</v>
      </c>
      <c r="C50" s="37">
        <v>81.832999999999998</v>
      </c>
      <c r="D50" s="37">
        <v>88.513000000000005</v>
      </c>
      <c r="E50" s="37">
        <v>88.256</v>
      </c>
      <c r="F50" s="37">
        <v>88.421999999999997</v>
      </c>
      <c r="G50" s="37">
        <v>83.510999999999996</v>
      </c>
      <c r="H50" s="37">
        <v>82.888999999999996</v>
      </c>
      <c r="I50" s="37">
        <v>80.977999999999994</v>
      </c>
      <c r="J50" s="37">
        <v>81.867000000000004</v>
      </c>
      <c r="K50" s="37">
        <v>81.555999999999997</v>
      </c>
      <c r="L50" s="37">
        <v>81.710999999999999</v>
      </c>
      <c r="M50" s="37">
        <v>79.710999999999999</v>
      </c>
      <c r="N50" s="37">
        <v>81.466999999999999</v>
      </c>
      <c r="O50" s="37">
        <v>79.418999999999997</v>
      </c>
      <c r="P50" s="37">
        <v>76.706999999999994</v>
      </c>
      <c r="Q50" s="37">
        <v>73.756</v>
      </c>
      <c r="S50" s="4">
        <f t="shared" si="7"/>
        <v>84.456549214297539</v>
      </c>
      <c r="T50" s="4">
        <f t="shared" si="8"/>
        <v>88.974882258421999</v>
      </c>
      <c r="U50" s="4">
        <f t="shared" si="9"/>
        <v>88.970395283535751</v>
      </c>
      <c r="V50" s="4">
        <f t="shared" si="10"/>
        <v>90.16270825270152</v>
      </c>
      <c r="W50" s="4">
        <f t="shared" si="11"/>
        <v>86.916943188076715</v>
      </c>
      <c r="X50" s="4">
        <f t="shared" si="12"/>
        <v>84.392081887641368</v>
      </c>
      <c r="Y50" s="4">
        <f t="shared" si="13"/>
        <v>83.886492846198095</v>
      </c>
      <c r="Z50" s="4">
        <f t="shared" si="14"/>
        <v>82.752117761456532</v>
      </c>
      <c r="AA50" s="4">
        <f t="shared" si="15"/>
        <v>81.938433218741395</v>
      </c>
      <c r="AB50" s="4">
        <f t="shared" si="16"/>
        <v>84.005419818404647</v>
      </c>
      <c r="AC50" s="4">
        <f t="shared" si="17"/>
        <v>83.012774174518128</v>
      </c>
      <c r="AD50" s="4">
        <f t="shared" si="18"/>
        <v>84.738927866717489</v>
      </c>
      <c r="AE50" s="4">
        <f t="shared" si="19"/>
        <v>82.021428821905431</v>
      </c>
      <c r="AF50" s="4">
        <f t="shared" si="20"/>
        <v>78.622634023904212</v>
      </c>
      <c r="AG50" s="4">
        <f t="shared" si="21"/>
        <v>74.774256070561336</v>
      </c>
      <c r="AI50" s="4">
        <f t="shared" si="22"/>
        <v>-2.6235492142975403</v>
      </c>
      <c r="AJ50" s="4">
        <f t="shared" si="23"/>
        <v>-0.46188225842199415</v>
      </c>
      <c r="AK50" s="4">
        <f t="shared" si="24"/>
        <v>-0.71439528353575099</v>
      </c>
      <c r="AL50" s="4">
        <f t="shared" si="25"/>
        <v>-1.7407082527015234</v>
      </c>
      <c r="AM50" s="4">
        <f t="shared" si="26"/>
        <v>-3.4059431880767193</v>
      </c>
      <c r="AN50" s="4">
        <f t="shared" si="27"/>
        <v>-1.5030818876413718</v>
      </c>
      <c r="AO50" s="4">
        <f t="shared" si="28"/>
        <v>-2.9084928461981008</v>
      </c>
      <c r="AP50" s="4">
        <f t="shared" si="29"/>
        <v>-0.88511776145652732</v>
      </c>
      <c r="AQ50" s="4">
        <f t="shared" si="30"/>
        <v>-0.38243321874139724</v>
      </c>
      <c r="AR50" s="4">
        <f t="shared" si="31"/>
        <v>-2.2944198184046485</v>
      </c>
      <c r="AS50" s="4">
        <f t="shared" si="32"/>
        <v>-3.3017741745181297</v>
      </c>
      <c r="AT50" s="4">
        <f t="shared" si="33"/>
        <v>-3.2719278667174905</v>
      </c>
      <c r="AU50" s="4">
        <f t="shared" si="34"/>
        <v>-2.6024288219054341</v>
      </c>
      <c r="AV50" s="4">
        <f t="shared" si="145"/>
        <v>-1.915634023904218</v>
      </c>
      <c r="AW50" s="4">
        <f t="shared" si="145"/>
        <v>-1.0182560705613355</v>
      </c>
      <c r="AY50" s="2">
        <f t="shared" si="95"/>
        <v>84.44046742072365</v>
      </c>
      <c r="AZ50" s="2">
        <f t="shared" si="146"/>
        <v>88.968511898260701</v>
      </c>
      <c r="BA50" s="2">
        <f t="shared" si="147"/>
        <v>88.968018255646172</v>
      </c>
      <c r="BB50" s="2">
        <f t="shared" si="148"/>
        <v>90.145427946994587</v>
      </c>
      <c r="BC50" s="2">
        <f t="shared" si="149"/>
        <v>86.915431509530393</v>
      </c>
      <c r="BD50" s="2">
        <f t="shared" si="150"/>
        <v>84.39112486691171</v>
      </c>
      <c r="BE50" s="2">
        <f t="shared" si="151"/>
        <v>83.885914045086025</v>
      </c>
      <c r="BF50" s="2">
        <f t="shared" si="152"/>
        <v>82.751781511141516</v>
      </c>
      <c r="BG50" s="2">
        <f t="shared" si="153"/>
        <v>81.938158269501727</v>
      </c>
      <c r="BH50" s="2">
        <f t="shared" si="154"/>
        <v>84.005034728907773</v>
      </c>
      <c r="BI50" s="2">
        <f t="shared" si="155"/>
        <v>83.012739411856671</v>
      </c>
      <c r="BJ50" s="2">
        <f t="shared" si="156"/>
        <v>84.738774162181301</v>
      </c>
      <c r="BK50" s="2">
        <f t="shared" si="157"/>
        <v>82.020206810358815</v>
      </c>
      <c r="BL50" s="2">
        <f t="shared" si="158"/>
        <v>78.622243686589428</v>
      </c>
      <c r="BM50" s="2">
        <f t="shared" si="159"/>
        <v>74.774247883764147</v>
      </c>
      <c r="BO50" s="2">
        <f t="shared" si="37"/>
        <v>81.832999999999998</v>
      </c>
      <c r="BP50" s="2">
        <f t="shared" si="38"/>
        <v>88.513000000000005</v>
      </c>
      <c r="BQ50" s="2">
        <f t="shared" si="39"/>
        <v>88.256</v>
      </c>
      <c r="BR50" s="2">
        <f t="shared" si="40"/>
        <v>88.421999999999997</v>
      </c>
      <c r="BS50" s="2">
        <f t="shared" si="41"/>
        <v>83.510999999999996</v>
      </c>
      <c r="BT50" s="2">
        <f t="shared" si="42"/>
        <v>82.888999999999996</v>
      </c>
      <c r="BU50" s="2">
        <f t="shared" si="43"/>
        <v>80.977999999999994</v>
      </c>
      <c r="BV50" s="2">
        <f t="shared" si="44"/>
        <v>81.867000000000004</v>
      </c>
      <c r="BW50" s="2">
        <f t="shared" si="45"/>
        <v>81.555999999999997</v>
      </c>
      <c r="BX50" s="2">
        <f t="shared" si="46"/>
        <v>81.710999999999999</v>
      </c>
      <c r="BY50" s="2">
        <f t="shared" si="47"/>
        <v>79.710999999999999</v>
      </c>
      <c r="BZ50" s="2">
        <f t="shared" si="48"/>
        <v>81.466999999999999</v>
      </c>
      <c r="CA50" s="2">
        <f t="shared" si="49"/>
        <v>79.418999999999997</v>
      </c>
      <c r="CB50" s="2">
        <f t="shared" si="50"/>
        <v>76.706999999999994</v>
      </c>
      <c r="CC50" s="2">
        <f t="shared" si="51"/>
        <v>73.756</v>
      </c>
      <c r="CE50" s="2" t="str">
        <f t="shared" si="96"/>
        <v/>
      </c>
      <c r="CF50" s="2" t="str">
        <f t="shared" si="97"/>
        <v/>
      </c>
      <c r="CG50" s="2" t="str">
        <f t="shared" si="98"/>
        <v/>
      </c>
      <c r="CH50" s="2" t="str">
        <f t="shared" si="99"/>
        <v/>
      </c>
      <c r="CI50" s="2" t="str">
        <f t="shared" si="100"/>
        <v/>
      </c>
      <c r="CJ50" s="2" t="str">
        <f t="shared" si="101"/>
        <v/>
      </c>
      <c r="CK50" s="2" t="str">
        <f t="shared" si="102"/>
        <v/>
      </c>
      <c r="CL50" s="2" t="str">
        <f t="shared" si="103"/>
        <v/>
      </c>
      <c r="CM50" s="2" t="str">
        <f t="shared" si="104"/>
        <v/>
      </c>
      <c r="CN50" s="2" t="str">
        <f t="shared" si="105"/>
        <v/>
      </c>
      <c r="CO50" s="2" t="str">
        <f t="shared" si="106"/>
        <v/>
      </c>
      <c r="CP50" s="2" t="str">
        <f t="shared" si="107"/>
        <v/>
      </c>
      <c r="CQ50" s="2" t="str">
        <f t="shared" si="108"/>
        <v/>
      </c>
      <c r="CR50" s="2" t="str">
        <f t="shared" si="109"/>
        <v/>
      </c>
      <c r="CS50" s="2" t="str">
        <f t="shared" si="110"/>
        <v/>
      </c>
      <c r="CU50" s="2" t="str">
        <f t="shared" si="53"/>
        <v/>
      </c>
      <c r="CV50" s="2" t="str">
        <f t="shared" si="54"/>
        <v/>
      </c>
      <c r="CW50" s="2" t="str">
        <f t="shared" si="55"/>
        <v/>
      </c>
      <c r="CX50" s="2" t="str">
        <f t="shared" si="56"/>
        <v/>
      </c>
      <c r="CY50" s="2" t="str">
        <f t="shared" si="57"/>
        <v/>
      </c>
      <c r="CZ50" s="2" t="str">
        <f t="shared" si="58"/>
        <v/>
      </c>
      <c r="DA50" s="2" t="str">
        <f t="shared" si="59"/>
        <v/>
      </c>
      <c r="DB50" s="2" t="str">
        <f t="shared" si="60"/>
        <v/>
      </c>
      <c r="DC50" s="2" t="str">
        <f t="shared" si="61"/>
        <v/>
      </c>
      <c r="DD50" s="2" t="str">
        <f t="shared" si="62"/>
        <v/>
      </c>
      <c r="DE50" s="2" t="str">
        <f t="shared" si="63"/>
        <v/>
      </c>
      <c r="DF50" s="2" t="str">
        <f t="shared" si="64"/>
        <v/>
      </c>
      <c r="DG50" s="2" t="str">
        <f t="shared" si="65"/>
        <v/>
      </c>
      <c r="DH50" s="2" t="str">
        <f t="shared" si="66"/>
        <v/>
      </c>
      <c r="DI50" s="2" t="str">
        <f t="shared" si="67"/>
        <v/>
      </c>
      <c r="DK50" s="2">
        <f t="shared" si="68"/>
        <v>85.000077954971871</v>
      </c>
      <c r="DL50" s="2">
        <f t="shared" si="160"/>
        <v>89.39294754611997</v>
      </c>
      <c r="DM50" s="2">
        <f t="shared" si="160"/>
        <v>89.20132898468519</v>
      </c>
      <c r="DN50" s="2">
        <f t="shared" si="160"/>
        <v>91.227205749128899</v>
      </c>
      <c r="DO50" s="2">
        <f t="shared" si="160"/>
        <v>86.778932950770155</v>
      </c>
      <c r="DP50" s="2">
        <f t="shared" si="160"/>
        <v>84.807748414376306</v>
      </c>
      <c r="DQ50" s="2">
        <f t="shared" si="160"/>
        <v>82.946823890063428</v>
      </c>
      <c r="DR50" s="2">
        <f t="shared" si="160"/>
        <v>83.160557233464232</v>
      </c>
      <c r="DS50" s="2">
        <f t="shared" si="160"/>
        <v>82.141846421020816</v>
      </c>
      <c r="DT50" s="2">
        <f t="shared" si="160"/>
        <v>83.637972017394588</v>
      </c>
      <c r="DU50" s="2">
        <f t="shared" si="160"/>
        <v>82.354648780487807</v>
      </c>
      <c r="DV50" s="2">
        <f t="shared" si="160"/>
        <v>84.454279069767452</v>
      </c>
      <c r="DW50" s="2">
        <f t="shared" si="160"/>
        <v>82.415811839323467</v>
      </c>
      <c r="DX50" s="2">
        <f t="shared" si="160"/>
        <v>78.729847568710355</v>
      </c>
      <c r="DY50" s="2">
        <f t="shared" si="160"/>
        <v>74.644121019805254</v>
      </c>
      <c r="EA50" s="2">
        <f t="shared" si="70"/>
        <v>81.580506269064898</v>
      </c>
      <c r="EB50" s="2">
        <f t="shared" si="71"/>
        <v>86.59217132525437</v>
      </c>
      <c r="EC50" s="2">
        <f t="shared" si="72"/>
        <v>87.572703185494561</v>
      </c>
      <c r="ED50" s="2">
        <f t="shared" si="73"/>
        <v>84.455633761707688</v>
      </c>
      <c r="EE50" s="2">
        <f t="shared" si="74"/>
        <v>87.748320998277649</v>
      </c>
      <c r="EF50" s="2">
        <f t="shared" si="75"/>
        <v>81.699978042308175</v>
      </c>
      <c r="EG50" s="2">
        <f t="shared" si="76"/>
        <v>90.316266476392713</v>
      </c>
      <c r="EH50" s="2">
        <f t="shared" si="77"/>
        <v>79.834713167285472</v>
      </c>
      <c r="EI50" s="2">
        <f t="shared" si="78"/>
        <v>80.475118059295028</v>
      </c>
      <c r="EJ50" s="2">
        <f t="shared" si="79"/>
        <v>86.421009496456193</v>
      </c>
      <c r="EK50" s="2">
        <f t="shared" si="80"/>
        <v>88.460055265882787</v>
      </c>
      <c r="EL50" s="2">
        <f t="shared" si="81"/>
        <v>86.823012113225147</v>
      </c>
      <c r="EM50" s="2">
        <f t="shared" si="82"/>
        <v>79.465768448332497</v>
      </c>
      <c r="EN50" s="2">
        <f t="shared" si="83"/>
        <v>77.833511402476603</v>
      </c>
      <c r="EO50" s="2">
        <f t="shared" si="84"/>
        <v>75.892366849848187</v>
      </c>
      <c r="EQ50" s="2">
        <f t="shared" si="85"/>
        <v>85.857399227683672</v>
      </c>
      <c r="ER50" s="2">
        <f t="shared" si="161"/>
        <v>85.023441742302353</v>
      </c>
      <c r="ES50" s="2">
        <f t="shared" si="161"/>
        <v>86.219565340784769</v>
      </c>
      <c r="ET50" s="2">
        <f t="shared" si="161"/>
        <v>84.304403696521746</v>
      </c>
      <c r="EU50" s="2">
        <f t="shared" si="161"/>
        <v>84.05057721884107</v>
      </c>
      <c r="EV50" s="2">
        <f t="shared" si="161"/>
        <v>81.062344591801676</v>
      </c>
      <c r="EW50" s="2">
        <f t="shared" si="161"/>
        <v>84.931183103568927</v>
      </c>
      <c r="EX50" s="2">
        <f t="shared" si="161"/>
        <v>80.499185249638757</v>
      </c>
      <c r="EY50" s="2">
        <f t="shared" si="161"/>
        <v>79.743006634075499</v>
      </c>
      <c r="EZ50" s="2">
        <f t="shared" si="161"/>
        <v>84.038485357282141</v>
      </c>
      <c r="FA50" s="2">
        <f t="shared" si="161"/>
        <v>84.869834526986466</v>
      </c>
      <c r="FB50" s="2">
        <f t="shared" si="161"/>
        <v>84.198540724320551</v>
      </c>
      <c r="FC50" s="2">
        <f t="shared" si="161"/>
        <v>78.360429316159042</v>
      </c>
      <c r="FD50" s="2">
        <f t="shared" si="161"/>
        <v>76.999103274504392</v>
      </c>
      <c r="FE50" s="2">
        <f t="shared" si="161"/>
        <v>78.082322393109422</v>
      </c>
      <c r="FG50" s="2">
        <f t="shared" si="87"/>
        <v>0.16365119509429071</v>
      </c>
      <c r="FH50" s="2">
        <f t="shared" si="162"/>
        <v>0.15154072581112721</v>
      </c>
      <c r="FI50" s="2">
        <f t="shared" si="162"/>
        <v>0.14325389281463269</v>
      </c>
      <c r="FJ50" s="2">
        <f t="shared" si="162"/>
        <v>0.15975277160740964</v>
      </c>
      <c r="FK50" s="2">
        <f t="shared" si="162"/>
        <v>0.14082210790549748</v>
      </c>
      <c r="FL50" s="2">
        <f t="shared" si="162"/>
        <v>0.13405799113447842</v>
      </c>
      <c r="FM50" s="2">
        <f t="shared" si="162"/>
        <v>0.12743226177966527</v>
      </c>
      <c r="FN50" s="2">
        <f t="shared" si="162"/>
        <v>0.12290936866992543</v>
      </c>
      <c r="FO50" s="2">
        <f t="shared" si="162"/>
        <v>0.12220709708960517</v>
      </c>
      <c r="FP50" s="2">
        <f t="shared" si="162"/>
        <v>0.13189590780146829</v>
      </c>
      <c r="FQ50" s="2">
        <f t="shared" si="162"/>
        <v>0.10779007977447445</v>
      </c>
      <c r="FR50" s="2">
        <f t="shared" si="162"/>
        <v>0.1201081505386255</v>
      </c>
      <c r="FS50" s="2">
        <f t="shared" si="162"/>
        <v>0.13410038829633206</v>
      </c>
      <c r="FT50" s="2">
        <f t="shared" si="162"/>
        <v>0.12004662195045944</v>
      </c>
      <c r="FU50" s="2">
        <f t="shared" si="162"/>
        <v>0.10424502416365174</v>
      </c>
      <c r="FW50" s="2">
        <f t="shared" si="111"/>
        <v>1.5101759873105926E-6</v>
      </c>
      <c r="FX50" s="2">
        <f t="shared" si="163"/>
        <v>2.5412376925608381E-6</v>
      </c>
      <c r="FY50" s="2">
        <f t="shared" si="164"/>
        <v>2.7664340551173258E-6</v>
      </c>
      <c r="FZ50" s="2">
        <f t="shared" si="165"/>
        <v>2.7045196420133869E-6</v>
      </c>
      <c r="GA50" s="2">
        <f t="shared" si="166"/>
        <v>3.4370872983138037E-6</v>
      </c>
      <c r="GB50" s="2">
        <f t="shared" si="167"/>
        <v>3.2847678991119384E-6</v>
      </c>
      <c r="GC50" s="2">
        <f t="shared" si="168"/>
        <v>2.7078148502977427E-6</v>
      </c>
      <c r="GD50" s="2">
        <f t="shared" si="169"/>
        <v>2.516502935515102E-6</v>
      </c>
      <c r="GE50" s="2">
        <f t="shared" si="170"/>
        <v>2.8913572229864681E-6</v>
      </c>
      <c r="GF50" s="2">
        <f t="shared" si="171"/>
        <v>3.5857908043158799E-6</v>
      </c>
      <c r="GG50" s="2">
        <f t="shared" si="172"/>
        <v>3.2367779876307557E-6</v>
      </c>
      <c r="GH50" s="2">
        <f t="shared" si="173"/>
        <v>3.4492872108721036E-6</v>
      </c>
      <c r="GI50" s="2">
        <f t="shared" si="174"/>
        <v>2.7726709813490638E-6</v>
      </c>
      <c r="GJ50" s="2">
        <f t="shared" si="175"/>
        <v>2.1011690639247088E-6</v>
      </c>
      <c r="GK50" s="2">
        <f t="shared" si="176"/>
        <v>1.5741159205956552E-6</v>
      </c>
      <c r="GM50" s="92">
        <f t="shared" si="112"/>
        <v>1.6689856862859359E-5</v>
      </c>
      <c r="GN50" s="92">
        <f t="shared" si="177"/>
        <v>5.7376863129232164E-6</v>
      </c>
      <c r="GO50" s="92">
        <f t="shared" si="178"/>
        <v>2.0223324264599522E-6</v>
      </c>
      <c r="GP50" s="92">
        <f t="shared" si="179"/>
        <v>1.7204788283440571E-5</v>
      </c>
      <c r="GQ50" s="92">
        <f t="shared" si="180"/>
        <v>1.2747902303282784E-6</v>
      </c>
      <c r="GR50" s="92">
        <f t="shared" si="181"/>
        <v>7.6372634846445671E-7</v>
      </c>
      <c r="GS50" s="92">
        <f t="shared" si="182"/>
        <v>4.8995401636973838E-7</v>
      </c>
      <c r="GT50" s="92">
        <f t="shared" si="183"/>
        <v>2.6307939067479595E-7</v>
      </c>
      <c r="GU50" s="92">
        <f t="shared" si="184"/>
        <v>2.2078249429345E-7</v>
      </c>
      <c r="GV50" s="92">
        <f t="shared" si="185"/>
        <v>3.1753324576529488E-7</v>
      </c>
      <c r="GW50" s="92">
        <f t="shared" si="186"/>
        <v>2.7357653904833137E-8</v>
      </c>
      <c r="GX50" s="92">
        <f t="shared" si="187"/>
        <v>1.250844144805512E-7</v>
      </c>
      <c r="GY50" s="92">
        <f t="shared" si="188"/>
        <v>1.0910766128952555E-6</v>
      </c>
      <c r="GZ50" s="92">
        <f t="shared" si="189"/>
        <v>3.438080125071452E-7</v>
      </c>
      <c r="HA50" s="92">
        <f t="shared" si="190"/>
        <v>8.221420582095586E-9</v>
      </c>
      <c r="HC50" s="92">
        <f t="shared" si="144"/>
        <v>3.415803722066491E-20</v>
      </c>
      <c r="HD50" s="92">
        <f t="shared" si="191"/>
        <v>7.1663989493548005E-19</v>
      </c>
      <c r="HE50" s="92">
        <f t="shared" si="192"/>
        <v>7.2320379964957258E-21</v>
      </c>
      <c r="HF50" s="92">
        <f t="shared" si="193"/>
        <v>8.5238969115474668E-20</v>
      </c>
      <c r="HG50" s="92">
        <f t="shared" si="194"/>
        <v>5.7182974304386162E-23</v>
      </c>
      <c r="HH50" s="92">
        <f t="shared" si="195"/>
        <v>1.5792642221616357E-20</v>
      </c>
      <c r="HI50" s="92">
        <f t="shared" si="196"/>
        <v>1.0301338414643735E-24</v>
      </c>
      <c r="HJ50" s="92">
        <f t="shared" si="197"/>
        <v>1.2641595404383763E-24</v>
      </c>
      <c r="HK50" s="92">
        <f t="shared" si="198"/>
        <v>4.3342355188996395E-24</v>
      </c>
      <c r="HL50" s="92">
        <f t="shared" si="199"/>
        <v>1.0135875898242451E-23</v>
      </c>
      <c r="HM50" s="92">
        <f t="shared" si="200"/>
        <v>4.5544049332547855E-28</v>
      </c>
      <c r="HN50" s="92">
        <f t="shared" si="201"/>
        <v>1.9092846373653693E-26</v>
      </c>
      <c r="HO50" s="92">
        <f t="shared" si="202"/>
        <v>3.5977050744302629E-20</v>
      </c>
      <c r="HP50" s="92">
        <f t="shared" si="203"/>
        <v>9.2196242686306991E-22</v>
      </c>
      <c r="HQ50" s="92">
        <f t="shared" si="204"/>
        <v>2.0938896714800256E-29</v>
      </c>
      <c r="HS50" s="92">
        <f t="shared" si="113"/>
        <v>1.4807440563413498E-70</v>
      </c>
      <c r="HT50" s="92">
        <f t="shared" si="205"/>
        <v>1.707401996834043E-64</v>
      </c>
      <c r="HU50" s="92">
        <f t="shared" si="206"/>
        <v>3.2187370783567969E-72</v>
      </c>
      <c r="HV50" s="92">
        <f t="shared" si="207"/>
        <v>4.5524961499757785E-66</v>
      </c>
      <c r="HW50" s="92">
        <f t="shared" si="208"/>
        <v>1.3592780782895833E-79</v>
      </c>
      <c r="HX50" s="92">
        <f t="shared" si="209"/>
        <v>1.3646964144179016E-70</v>
      </c>
      <c r="HY50" s="92">
        <f t="shared" si="210"/>
        <v>2.9579028683080863E-86</v>
      </c>
      <c r="HZ50" s="92">
        <f t="shared" si="211"/>
        <v>1.3216128424882587E-86</v>
      </c>
      <c r="IA50" s="92">
        <f t="shared" si="212"/>
        <v>4.7450271977480023E-84</v>
      </c>
      <c r="IB50" s="92">
        <f t="shared" si="213"/>
        <v>1.4440382403927615E-83</v>
      </c>
      <c r="IC50" s="92">
        <f t="shared" si="214"/>
        <v>9.0811015637687979E-97</v>
      </c>
      <c r="ID50" s="92">
        <f t="shared" si="215"/>
        <v>1.0240340456428907E-91</v>
      </c>
      <c r="IE50" s="92">
        <f t="shared" si="216"/>
        <v>5.5005481962008605E-69</v>
      </c>
      <c r="IF50" s="92">
        <f t="shared" si="217"/>
        <v>2.9318249189634295E-45</v>
      </c>
      <c r="IG50" s="92">
        <f t="shared" si="218"/>
        <v>5.4620587084847888E-42</v>
      </c>
      <c r="II50" s="92">
        <f t="shared" si="114"/>
        <v>2.2481517227123797E-227</v>
      </c>
      <c r="IJ50" s="92">
        <f t="shared" si="115"/>
        <v>4.881317609665897E-206</v>
      </c>
      <c r="IK50" s="92">
        <f t="shared" si="116"/>
        <v>9.8972867082238257E-232</v>
      </c>
      <c r="IL50" s="92">
        <f t="shared" si="117"/>
        <v>3.2650716465892752E-209</v>
      </c>
      <c r="IM50" s="92">
        <f t="shared" si="118"/>
        <v>4.1201706689576363E-256</v>
      </c>
      <c r="IN50" s="92">
        <f t="shared" si="119"/>
        <v>1.1672397448976894E-227</v>
      </c>
      <c r="IO50" s="92">
        <f t="shared" si="120"/>
        <v>5.357709044394731E-282</v>
      </c>
      <c r="IP50" s="92">
        <f t="shared" si="121"/>
        <v>1.2547092844554422E-285</v>
      </c>
      <c r="IQ50" s="92">
        <f t="shared" si="122"/>
        <v>8.7106196354612032E-276</v>
      </c>
      <c r="IR50" s="92">
        <f t="shared" si="123"/>
        <v>9.1058645772955843E-275</v>
      </c>
      <c r="IS50" s="92">
        <f t="shared" si="124"/>
        <v>0</v>
      </c>
      <c r="IT50" s="92">
        <f t="shared" si="125"/>
        <v>2.3204980614861121E-296</v>
      </c>
      <c r="IU50" s="92">
        <f t="shared" si="126"/>
        <v>2.0195400164565049E-220</v>
      </c>
      <c r="IV50" s="92">
        <f t="shared" si="127"/>
        <v>8.9404302417981377E-174</v>
      </c>
      <c r="IW50" s="92">
        <f t="shared" si="128"/>
        <v>1.9683859976015342E-113</v>
      </c>
      <c r="IY50" s="92">
        <f t="shared" si="129"/>
        <v>1.6689856862859393E-5</v>
      </c>
      <c r="IZ50" s="92">
        <f t="shared" si="130"/>
        <v>5.737686312923933E-6</v>
      </c>
      <c r="JA50" s="92">
        <f t="shared" si="131"/>
        <v>2.0223324264599594E-6</v>
      </c>
      <c r="JB50" s="92">
        <f t="shared" si="132"/>
        <v>1.7204788283440655E-5</v>
      </c>
      <c r="JC50" s="92">
        <f t="shared" si="133"/>
        <v>1.2747902303282784E-6</v>
      </c>
      <c r="JD50" s="92">
        <f t="shared" si="134"/>
        <v>7.6372634846447249E-7</v>
      </c>
      <c r="JE50" s="92">
        <f t="shared" si="135"/>
        <v>4.8995401636973838E-7</v>
      </c>
      <c r="JF50" s="92">
        <f t="shared" si="136"/>
        <v>2.6307939067479595E-7</v>
      </c>
      <c r="JG50" s="92">
        <f t="shared" si="137"/>
        <v>2.2078249429345E-7</v>
      </c>
      <c r="JH50" s="92">
        <f t="shared" si="138"/>
        <v>3.1753324576529488E-7</v>
      </c>
      <c r="JI50" s="92">
        <f t="shared" si="139"/>
        <v>2.7357653904833137E-8</v>
      </c>
      <c r="JJ50" s="92">
        <f t="shared" si="140"/>
        <v>1.250844144805512E-7</v>
      </c>
      <c r="JK50" s="92">
        <f t="shared" si="141"/>
        <v>1.0910766128952915E-6</v>
      </c>
      <c r="JL50" s="92">
        <f t="shared" si="142"/>
        <v>3.438080125071461E-7</v>
      </c>
      <c r="JM50" s="92">
        <f t="shared" si="143"/>
        <v>8.221420582095586E-9</v>
      </c>
    </row>
    <row r="51" spans="2:273" x14ac:dyDescent="0.25">
      <c r="B51" s="2">
        <v>24</v>
      </c>
      <c r="C51" s="37">
        <v>82.5</v>
      </c>
      <c r="D51" s="37">
        <v>87.974000000000004</v>
      </c>
      <c r="E51" s="37">
        <v>88.230999999999995</v>
      </c>
      <c r="F51" s="37">
        <v>89.555999999999997</v>
      </c>
      <c r="G51" s="37">
        <v>85.332999999999998</v>
      </c>
      <c r="H51" s="37">
        <v>82.022000000000006</v>
      </c>
      <c r="I51" s="37">
        <v>80.977999999999994</v>
      </c>
      <c r="J51" s="37">
        <v>80.622</v>
      </c>
      <c r="K51" s="37">
        <v>80.421999999999997</v>
      </c>
      <c r="L51" s="37">
        <v>82.132999999999996</v>
      </c>
      <c r="M51" s="37">
        <v>81.355999999999995</v>
      </c>
      <c r="N51" s="37">
        <v>82.221999999999994</v>
      </c>
      <c r="O51" s="37">
        <v>80.372</v>
      </c>
      <c r="P51" s="37">
        <v>76.340999999999994</v>
      </c>
      <c r="Q51" s="37">
        <v>72.462999999999994</v>
      </c>
      <c r="S51" s="4">
        <f t="shared" si="7"/>
        <v>84.69327747833367</v>
      </c>
      <c r="T51" s="4">
        <f t="shared" si="8"/>
        <v>89.292163272478135</v>
      </c>
      <c r="U51" s="4">
        <f t="shared" si="9"/>
        <v>89.329326812456543</v>
      </c>
      <c r="V51" s="4">
        <f t="shared" si="10"/>
        <v>90.346887795019896</v>
      </c>
      <c r="W51" s="4">
        <f t="shared" si="11"/>
        <v>87.190176615410181</v>
      </c>
      <c r="X51" s="4">
        <f t="shared" si="12"/>
        <v>84.555484715787912</v>
      </c>
      <c r="Y51" s="4">
        <f t="shared" si="13"/>
        <v>84.134579377174461</v>
      </c>
      <c r="Z51" s="4">
        <f t="shared" si="14"/>
        <v>82.911769390654712</v>
      </c>
      <c r="AA51" s="4">
        <f t="shared" si="15"/>
        <v>82.079386520543792</v>
      </c>
      <c r="AB51" s="4">
        <f t="shared" si="16"/>
        <v>84.231054938381106</v>
      </c>
      <c r="AC51" s="4">
        <f t="shared" si="17"/>
        <v>83.305468620615514</v>
      </c>
      <c r="AD51" s="4">
        <f t="shared" si="18"/>
        <v>85.032215287404739</v>
      </c>
      <c r="AE51" s="4">
        <f t="shared" si="19"/>
        <v>82.196534148962613</v>
      </c>
      <c r="AF51" s="4">
        <f t="shared" si="20"/>
        <v>78.829540393143802</v>
      </c>
      <c r="AG51" s="4">
        <f t="shared" si="21"/>
        <v>74.940294618757378</v>
      </c>
      <c r="AI51" s="4">
        <f t="shared" si="22"/>
        <v>-2.1932774783336697</v>
      </c>
      <c r="AJ51" s="4">
        <f t="shared" si="23"/>
        <v>-1.3181632724781309</v>
      </c>
      <c r="AK51" s="4">
        <f t="shared" si="24"/>
        <v>-1.0983268124565484</v>
      </c>
      <c r="AL51" s="4">
        <f t="shared" si="25"/>
        <v>-0.79088779501989848</v>
      </c>
      <c r="AM51" s="4">
        <f t="shared" si="26"/>
        <v>-1.8571766154101823</v>
      </c>
      <c r="AN51" s="4">
        <f t="shared" si="27"/>
        <v>-2.5334847157879068</v>
      </c>
      <c r="AO51" s="4">
        <f t="shared" si="28"/>
        <v>-3.1565793771744666</v>
      </c>
      <c r="AP51" s="4">
        <f t="shared" si="29"/>
        <v>-2.2897693906547119</v>
      </c>
      <c r="AQ51" s="4">
        <f t="shared" si="30"/>
        <v>-1.6573865205437954</v>
      </c>
      <c r="AR51" s="4">
        <f t="shared" si="31"/>
        <v>-2.0980549383811109</v>
      </c>
      <c r="AS51" s="4">
        <f t="shared" si="32"/>
        <v>-1.9494686206155194</v>
      </c>
      <c r="AT51" s="4">
        <f t="shared" si="33"/>
        <v>-2.8102152874047448</v>
      </c>
      <c r="AU51" s="4">
        <f t="shared" si="34"/>
        <v>-1.8245341489626128</v>
      </c>
      <c r="AV51" s="4">
        <f t="shared" si="145"/>
        <v>-2.4885403931438077</v>
      </c>
      <c r="AW51" s="4">
        <f t="shared" si="145"/>
        <v>-2.4772946187573837</v>
      </c>
      <c r="AY51" s="2">
        <f t="shared" si="95"/>
        <v>84.668467231851579</v>
      </c>
      <c r="AZ51" s="2">
        <f t="shared" si="146"/>
        <v>89.281787521645171</v>
      </c>
      <c r="BA51" s="2">
        <f t="shared" si="147"/>
        <v>89.325231144974566</v>
      </c>
      <c r="BB51" s="2">
        <f t="shared" si="148"/>
        <v>90.320484966565743</v>
      </c>
      <c r="BC51" s="2">
        <f t="shared" si="149"/>
        <v>87.187500868843927</v>
      </c>
      <c r="BD51" s="2">
        <f t="shared" si="150"/>
        <v>84.553759257216186</v>
      </c>
      <c r="BE51" s="2">
        <f t="shared" si="151"/>
        <v>84.133522639705703</v>
      </c>
      <c r="BF51" s="2">
        <f t="shared" si="152"/>
        <v>82.911137253286839</v>
      </c>
      <c r="BG51" s="2">
        <f t="shared" si="153"/>
        <v>82.078864570174005</v>
      </c>
      <c r="BH51" s="2">
        <f t="shared" si="154"/>
        <v>84.230321119878269</v>
      </c>
      <c r="BI51" s="2">
        <f t="shared" si="155"/>
        <v>83.305396367664216</v>
      </c>
      <c r="BJ51" s="2">
        <f t="shared" si="156"/>
        <v>85.03191407475677</v>
      </c>
      <c r="BK51" s="2">
        <f t="shared" si="157"/>
        <v>82.194384804192865</v>
      </c>
      <c r="BL51" s="2">
        <f t="shared" si="158"/>
        <v>78.828825537686413</v>
      </c>
      <c r="BM51" s="2">
        <f t="shared" si="159"/>
        <v>74.940276475292023</v>
      </c>
      <c r="BO51" s="2">
        <f t="shared" si="37"/>
        <v>82.5</v>
      </c>
      <c r="BP51" s="2">
        <f t="shared" si="38"/>
        <v>87.974000000000004</v>
      </c>
      <c r="BQ51" s="2">
        <f t="shared" si="39"/>
        <v>88.230999999999995</v>
      </c>
      <c r="BR51" s="2">
        <f t="shared" si="40"/>
        <v>89.555999999999997</v>
      </c>
      <c r="BS51" s="2">
        <f t="shared" si="41"/>
        <v>85.332999999999998</v>
      </c>
      <c r="BT51" s="2">
        <f t="shared" si="42"/>
        <v>82.022000000000006</v>
      </c>
      <c r="BU51" s="2">
        <f t="shared" si="43"/>
        <v>80.977999999999994</v>
      </c>
      <c r="BV51" s="2">
        <f t="shared" si="44"/>
        <v>80.622</v>
      </c>
      <c r="BW51" s="2">
        <f t="shared" si="45"/>
        <v>80.421999999999997</v>
      </c>
      <c r="BX51" s="2">
        <f t="shared" si="46"/>
        <v>82.132999999999996</v>
      </c>
      <c r="BY51" s="2">
        <f t="shared" si="47"/>
        <v>81.355999999999995</v>
      </c>
      <c r="BZ51" s="2">
        <f t="shared" si="48"/>
        <v>82.221999999999994</v>
      </c>
      <c r="CA51" s="2">
        <f t="shared" si="49"/>
        <v>80.372</v>
      </c>
      <c r="CB51" s="2">
        <f t="shared" si="50"/>
        <v>76.340999999999994</v>
      </c>
      <c r="CC51" s="2">
        <f t="shared" si="51"/>
        <v>72.462999999999994</v>
      </c>
      <c r="CE51" s="2" t="str">
        <f t="shared" si="96"/>
        <v/>
      </c>
      <c r="CF51" s="2" t="str">
        <f t="shared" si="97"/>
        <v/>
      </c>
      <c r="CG51" s="2" t="str">
        <f t="shared" si="98"/>
        <v/>
      </c>
      <c r="CH51" s="2" t="str">
        <f t="shared" si="99"/>
        <v/>
      </c>
      <c r="CI51" s="2" t="str">
        <f t="shared" si="100"/>
        <v/>
      </c>
      <c r="CJ51" s="2" t="str">
        <f t="shared" si="101"/>
        <v/>
      </c>
      <c r="CK51" s="2" t="str">
        <f t="shared" si="102"/>
        <v/>
      </c>
      <c r="CL51" s="2" t="str">
        <f t="shared" si="103"/>
        <v/>
      </c>
      <c r="CM51" s="2" t="str">
        <f t="shared" si="104"/>
        <v/>
      </c>
      <c r="CN51" s="2" t="str">
        <f t="shared" si="105"/>
        <v/>
      </c>
      <c r="CO51" s="2" t="str">
        <f t="shared" si="106"/>
        <v/>
      </c>
      <c r="CP51" s="2" t="str">
        <f t="shared" si="107"/>
        <v/>
      </c>
      <c r="CQ51" s="2" t="str">
        <f t="shared" si="108"/>
        <v/>
      </c>
      <c r="CR51" s="2" t="str">
        <f t="shared" si="109"/>
        <v/>
      </c>
      <c r="CS51" s="2" t="str">
        <f t="shared" si="110"/>
        <v/>
      </c>
      <c r="CU51" s="2" t="str">
        <f t="shared" si="53"/>
        <v/>
      </c>
      <c r="CV51" s="2" t="str">
        <f t="shared" si="54"/>
        <v/>
      </c>
      <c r="CW51" s="2" t="str">
        <f t="shared" si="55"/>
        <v/>
      </c>
      <c r="CX51" s="2" t="str">
        <f t="shared" si="56"/>
        <v/>
      </c>
      <c r="CY51" s="2" t="str">
        <f t="shared" si="57"/>
        <v/>
      </c>
      <c r="CZ51" s="2" t="str">
        <f t="shared" si="58"/>
        <v/>
      </c>
      <c r="DA51" s="2" t="str">
        <f t="shared" si="59"/>
        <v/>
      </c>
      <c r="DB51" s="2" t="str">
        <f t="shared" si="60"/>
        <v/>
      </c>
      <c r="DC51" s="2" t="str">
        <f t="shared" si="61"/>
        <v/>
      </c>
      <c r="DD51" s="2" t="str">
        <f t="shared" si="62"/>
        <v/>
      </c>
      <c r="DE51" s="2" t="str">
        <f t="shared" si="63"/>
        <v/>
      </c>
      <c r="DF51" s="2" t="str">
        <f t="shared" si="64"/>
        <v/>
      </c>
      <c r="DG51" s="2" t="str">
        <f t="shared" si="65"/>
        <v/>
      </c>
      <c r="DH51" s="2" t="str">
        <f t="shared" si="66"/>
        <v/>
      </c>
      <c r="DI51" s="2" t="str">
        <f t="shared" si="67"/>
        <v/>
      </c>
      <c r="DK51" s="2">
        <f t="shared" si="68"/>
        <v>85.345328799249543</v>
      </c>
      <c r="DL51" s="2">
        <f t="shared" si="160"/>
        <v>89.832907516948922</v>
      </c>
      <c r="DM51" s="2">
        <f t="shared" si="160"/>
        <v>89.670889149987843</v>
      </c>
      <c r="DN51" s="2">
        <f t="shared" si="160"/>
        <v>91.563461324041796</v>
      </c>
      <c r="DO51" s="2">
        <f t="shared" si="160"/>
        <v>87.113364542434297</v>
      </c>
      <c r="DP51" s="2">
        <f t="shared" si="160"/>
        <v>85.053227272727256</v>
      </c>
      <c r="DQ51" s="2">
        <f t="shared" si="160"/>
        <v>83.171297392529951</v>
      </c>
      <c r="DR51" s="2">
        <f t="shared" si="160"/>
        <v>83.394974932044718</v>
      </c>
      <c r="DS51" s="2">
        <f t="shared" si="160"/>
        <v>82.336925400181201</v>
      </c>
      <c r="DT51" s="2">
        <f t="shared" si="160"/>
        <v>83.889064473435425</v>
      </c>
      <c r="DU51" s="2">
        <f t="shared" si="160"/>
        <v>82.644556097560979</v>
      </c>
      <c r="DV51" s="2">
        <f t="shared" si="160"/>
        <v>84.787760646330426</v>
      </c>
      <c r="DW51" s="2">
        <f t="shared" si="160"/>
        <v>82.674845665961954</v>
      </c>
      <c r="DX51" s="2">
        <f t="shared" si="160"/>
        <v>78.991306553911201</v>
      </c>
      <c r="DY51" s="2">
        <f t="shared" si="160"/>
        <v>74.826665390086475</v>
      </c>
      <c r="EA51" s="2">
        <f t="shared" si="70"/>
        <v>81.513654570316604</v>
      </c>
      <c r="EB51" s="2">
        <f t="shared" si="71"/>
        <v>86.467660274064727</v>
      </c>
      <c r="EC51" s="2">
        <f t="shared" si="72"/>
        <v>87.439905850293741</v>
      </c>
      <c r="ED51" s="2">
        <f t="shared" si="73"/>
        <v>84.358081406556309</v>
      </c>
      <c r="EE51" s="2">
        <f t="shared" si="74"/>
        <v>87.600109661909329</v>
      </c>
      <c r="EF51" s="2">
        <f t="shared" si="75"/>
        <v>81.611360867487747</v>
      </c>
      <c r="EG51" s="2">
        <f t="shared" si="76"/>
        <v>90.142558326517133</v>
      </c>
      <c r="EH51" s="2">
        <f t="shared" si="77"/>
        <v>79.762221461269533</v>
      </c>
      <c r="EI51" s="2">
        <f t="shared" si="78"/>
        <v>80.388371967938596</v>
      </c>
      <c r="EJ51" s="2">
        <f t="shared" si="79"/>
        <v>86.278818169500155</v>
      </c>
      <c r="EK51" s="2">
        <f t="shared" si="80"/>
        <v>88.294173759175322</v>
      </c>
      <c r="EL51" s="2">
        <f t="shared" si="81"/>
        <v>86.663236097538231</v>
      </c>
      <c r="EM51" s="2">
        <f t="shared" si="82"/>
        <v>79.365000036501229</v>
      </c>
      <c r="EN51" s="2">
        <f t="shared" si="83"/>
        <v>77.742633775984743</v>
      </c>
      <c r="EO51" s="2">
        <f t="shared" si="84"/>
        <v>75.830580865281576</v>
      </c>
      <c r="EQ51" s="2">
        <f t="shared" si="85"/>
        <v>85.745181069947421</v>
      </c>
      <c r="ER51" s="2">
        <f t="shared" si="161"/>
        <v>84.915750147836945</v>
      </c>
      <c r="ES51" s="2">
        <f t="shared" si="161"/>
        <v>86.102389796443219</v>
      </c>
      <c r="ET51" s="2">
        <f t="shared" si="161"/>
        <v>84.208341342260724</v>
      </c>
      <c r="EU51" s="2">
        <f t="shared" si="161"/>
        <v>83.945848470187656</v>
      </c>
      <c r="EV51" s="2">
        <f t="shared" si="161"/>
        <v>80.980818133777817</v>
      </c>
      <c r="EW51" s="2">
        <f t="shared" si="161"/>
        <v>84.819679722602515</v>
      </c>
      <c r="EX51" s="2">
        <f t="shared" si="161"/>
        <v>80.419064348706257</v>
      </c>
      <c r="EY51" s="2">
        <f t="shared" si="161"/>
        <v>79.664388800970912</v>
      </c>
      <c r="EZ51" s="2">
        <f t="shared" si="161"/>
        <v>83.924577584094038</v>
      </c>
      <c r="FA51" s="2">
        <f t="shared" si="161"/>
        <v>84.74636252632483</v>
      </c>
      <c r="FB51" s="2">
        <f t="shared" si="161"/>
        <v>84.069954199543361</v>
      </c>
      <c r="FC51" s="2">
        <f t="shared" si="161"/>
        <v>78.271805399297378</v>
      </c>
      <c r="FD51" s="2">
        <f t="shared" si="161"/>
        <v>76.917513056008843</v>
      </c>
      <c r="FE51" s="2">
        <f t="shared" si="161"/>
        <v>77.993031433217126</v>
      </c>
      <c r="FG51" s="2">
        <f t="shared" si="87"/>
        <v>0.17665086691478996</v>
      </c>
      <c r="FH51" s="2">
        <f t="shared" si="162"/>
        <v>0.16376676994820305</v>
      </c>
      <c r="FI51" s="2">
        <f t="shared" si="162"/>
        <v>0.15493345375018935</v>
      </c>
      <c r="FJ51" s="2">
        <f t="shared" si="162"/>
        <v>0.17250664471051916</v>
      </c>
      <c r="FK51" s="2">
        <f t="shared" si="162"/>
        <v>0.15233865779143105</v>
      </c>
      <c r="FL51" s="2">
        <f t="shared" si="162"/>
        <v>0.14511479694290347</v>
      </c>
      <c r="FM51" s="2">
        <f t="shared" si="162"/>
        <v>0.13802969939426979</v>
      </c>
      <c r="FN51" s="2">
        <f t="shared" si="162"/>
        <v>0.13318808861383902</v>
      </c>
      <c r="FO51" s="2">
        <f t="shared" si="162"/>
        <v>0.13243595504571806</v>
      </c>
      <c r="FP51" s="2">
        <f t="shared" si="162"/>
        <v>0.14280379742349983</v>
      </c>
      <c r="FQ51" s="2">
        <f t="shared" si="162"/>
        <v>0.11697302385112865</v>
      </c>
      <c r="FR51" s="2">
        <f t="shared" si="162"/>
        <v>0.13018738061054172</v>
      </c>
      <c r="FS51" s="2">
        <f t="shared" si="162"/>
        <v>0.14516010474698574</v>
      </c>
      <c r="FT51" s="2">
        <f t="shared" si="162"/>
        <v>0.13012145224377045</v>
      </c>
      <c r="FU51" s="2">
        <f t="shared" si="162"/>
        <v>0.11316426099458633</v>
      </c>
      <c r="FW51" s="2">
        <f t="shared" si="111"/>
        <v>1.6558748011656776E-6</v>
      </c>
      <c r="FX51" s="2">
        <f t="shared" si="163"/>
        <v>2.7864110379545568E-6</v>
      </c>
      <c r="FY51" s="2">
        <f t="shared" si="164"/>
        <v>3.0333338129056054E-6</v>
      </c>
      <c r="FZ51" s="2">
        <f t="shared" si="165"/>
        <v>2.965446044743186E-6</v>
      </c>
      <c r="GA51" s="2">
        <f t="shared" si="166"/>
        <v>3.7686900311291483E-6</v>
      </c>
      <c r="GB51" s="2">
        <f t="shared" si="167"/>
        <v>3.6016752393658706E-6</v>
      </c>
      <c r="GC51" s="2">
        <f t="shared" si="168"/>
        <v>2.9690591668920608E-6</v>
      </c>
      <c r="GD51" s="2">
        <f t="shared" si="169"/>
        <v>2.759289929401072E-6</v>
      </c>
      <c r="GE51" s="2">
        <f t="shared" si="170"/>
        <v>3.1703092678987183E-6</v>
      </c>
      <c r="GF51" s="2">
        <f t="shared" si="171"/>
        <v>3.9317400726751451E-6</v>
      </c>
      <c r="GG51" s="2">
        <f t="shared" si="172"/>
        <v>3.5490553808996481E-6</v>
      </c>
      <c r="GH51" s="2">
        <f t="shared" si="173"/>
        <v>3.7820669603567459E-6</v>
      </c>
      <c r="GI51" s="2">
        <f t="shared" si="174"/>
        <v>3.0401724628750646E-6</v>
      </c>
      <c r="GJ51" s="2">
        <f t="shared" si="175"/>
        <v>2.3038855979672526E-6</v>
      </c>
      <c r="GK51" s="2">
        <f t="shared" si="176"/>
        <v>1.7259835230135607E-6</v>
      </c>
      <c r="GM51" s="92">
        <f t="shared" si="112"/>
        <v>2.6316895727036949E-5</v>
      </c>
      <c r="GN51" s="92">
        <f t="shared" si="177"/>
        <v>9.5562168215815135E-6</v>
      </c>
      <c r="GO51" s="92">
        <f t="shared" si="178"/>
        <v>3.5650467730387114E-6</v>
      </c>
      <c r="GP51" s="92">
        <f t="shared" si="179"/>
        <v>2.6856235272695838E-5</v>
      </c>
      <c r="GQ51" s="92">
        <f t="shared" si="180"/>
        <v>2.309256110617863E-6</v>
      </c>
      <c r="GR51" s="92">
        <f t="shared" si="181"/>
        <v>1.4089607112533425E-6</v>
      </c>
      <c r="GS51" s="92">
        <f t="shared" si="182"/>
        <v>9.1507632945250812E-7</v>
      </c>
      <c r="GT51" s="92">
        <f t="shared" si="183"/>
        <v>5.0598687709217512E-7</v>
      </c>
      <c r="GU51" s="92">
        <f t="shared" si="184"/>
        <v>4.2882389956896998E-7</v>
      </c>
      <c r="GV51" s="92">
        <f t="shared" si="185"/>
        <v>6.1954487913010693E-7</v>
      </c>
      <c r="GW51" s="92">
        <f t="shared" si="186"/>
        <v>5.8177544337157971E-8</v>
      </c>
      <c r="GX51" s="92">
        <f t="shared" si="187"/>
        <v>2.5086248346189762E-7</v>
      </c>
      <c r="GY51" s="92">
        <f t="shared" si="188"/>
        <v>1.9629070780789133E-6</v>
      </c>
      <c r="GZ51" s="92">
        <f t="shared" si="189"/>
        <v>6.4381231450416901E-7</v>
      </c>
      <c r="HA51" s="92">
        <f t="shared" si="190"/>
        <v>1.8648291964252559E-8</v>
      </c>
      <c r="HC51" s="92">
        <f t="shared" si="144"/>
        <v>1.1989287018104021E-19</v>
      </c>
      <c r="HD51" s="92">
        <f t="shared" si="191"/>
        <v>2.3764479770971527E-18</v>
      </c>
      <c r="HE51" s="92">
        <f t="shared" si="192"/>
        <v>2.7912877104662969E-20</v>
      </c>
      <c r="HF51" s="92">
        <f t="shared" si="193"/>
        <v>2.9612626007852106E-19</v>
      </c>
      <c r="HG51" s="92">
        <f t="shared" si="194"/>
        <v>2.6143408594651062E-22</v>
      </c>
      <c r="HH51" s="92">
        <f t="shared" si="195"/>
        <v>6.0608093554429805E-20</v>
      </c>
      <c r="HI51" s="92">
        <f t="shared" si="196"/>
        <v>5.2441907495490224E-24</v>
      </c>
      <c r="HJ51" s="92">
        <f t="shared" si="197"/>
        <v>6.4233468843168302E-24</v>
      </c>
      <c r="HK51" s="92">
        <f t="shared" si="198"/>
        <v>2.1378770588957192E-23</v>
      </c>
      <c r="HL51" s="92">
        <f t="shared" si="199"/>
        <v>5.0547277594239408E-23</v>
      </c>
      <c r="HM51" s="92">
        <f t="shared" si="200"/>
        <v>2.913266163269298E-27</v>
      </c>
      <c r="HN51" s="92">
        <f t="shared" si="201"/>
        <v>1.11221509317485E-25</v>
      </c>
      <c r="HO51" s="92">
        <f t="shared" si="202"/>
        <v>1.3118109765672475E-19</v>
      </c>
      <c r="HP51" s="92">
        <f t="shared" si="203"/>
        <v>3.6404008954259142E-21</v>
      </c>
      <c r="HQ51" s="92">
        <f t="shared" si="204"/>
        <v>1.4255790699621097E-28</v>
      </c>
      <c r="HS51" s="92">
        <f t="shared" si="113"/>
        <v>2.4090355088293181E-69</v>
      </c>
      <c r="HT51" s="92">
        <f t="shared" si="205"/>
        <v>2.3851056477936806E-63</v>
      </c>
      <c r="HU51" s="92">
        <f t="shared" si="206"/>
        <v>6.3622461505167446E-71</v>
      </c>
      <c r="HV51" s="92">
        <f t="shared" si="207"/>
        <v>6.7964629268857908E-65</v>
      </c>
      <c r="HW51" s="92">
        <f t="shared" si="208"/>
        <v>3.8916970975031376E-78</v>
      </c>
      <c r="HX51" s="92">
        <f t="shared" si="209"/>
        <v>2.6408365656813891E-69</v>
      </c>
      <c r="HY51" s="92">
        <f t="shared" si="210"/>
        <v>1.0828567131827692E-84</v>
      </c>
      <c r="HZ51" s="92">
        <f t="shared" si="211"/>
        <v>4.887563976837846E-85</v>
      </c>
      <c r="IA51" s="92">
        <f t="shared" si="212"/>
        <v>1.621560439375702E-82</v>
      </c>
      <c r="IB51" s="92">
        <f t="shared" si="213"/>
        <v>5.1522670215992459E-82</v>
      </c>
      <c r="IC51" s="92">
        <f t="shared" si="214"/>
        <v>5.3255309357511447E-95</v>
      </c>
      <c r="ID51" s="92">
        <f t="shared" si="215"/>
        <v>4.9668543908318693E-90</v>
      </c>
      <c r="IE51" s="92">
        <f t="shared" si="216"/>
        <v>9.4417279551847597E-68</v>
      </c>
      <c r="IF51" s="92">
        <f t="shared" si="217"/>
        <v>1.758897448706858E-44</v>
      </c>
      <c r="IG51" s="92">
        <f t="shared" si="218"/>
        <v>2.8005923803885695E-41</v>
      </c>
      <c r="II51" s="92">
        <f t="shared" si="114"/>
        <v>2.7354672507670009E-224</v>
      </c>
      <c r="IJ51" s="92">
        <f t="shared" si="115"/>
        <v>3.9286314719721031E-203</v>
      </c>
      <c r="IK51" s="92">
        <f t="shared" si="116"/>
        <v>1.943307911651751E-228</v>
      </c>
      <c r="IL51" s="92">
        <f t="shared" si="117"/>
        <v>3.0134347972400208E-206</v>
      </c>
      <c r="IM51" s="92">
        <f t="shared" si="118"/>
        <v>2.0888137662850186E-252</v>
      </c>
      <c r="IN51" s="92">
        <f t="shared" si="119"/>
        <v>2.2165790254920431E-224</v>
      </c>
      <c r="IO51" s="92">
        <f t="shared" si="120"/>
        <v>5.4402064213364008E-278</v>
      </c>
      <c r="IP51" s="92">
        <f t="shared" si="121"/>
        <v>1.3618709394678682E-281</v>
      </c>
      <c r="IQ51" s="92">
        <f t="shared" si="122"/>
        <v>7.5491779815045899E-272</v>
      </c>
      <c r="IR51" s="92">
        <f t="shared" si="123"/>
        <v>8.9046740133521668E-271</v>
      </c>
      <c r="IS51" s="92">
        <f t="shared" si="124"/>
        <v>2.8336145728946466E-307</v>
      </c>
      <c r="IT51" s="92">
        <f t="shared" si="125"/>
        <v>4.5548219070903053E-292</v>
      </c>
      <c r="IU51" s="92">
        <f t="shared" si="126"/>
        <v>2.733903330107899E-217</v>
      </c>
      <c r="IV51" s="92">
        <f t="shared" si="127"/>
        <v>2.3039172204093554E-171</v>
      </c>
      <c r="IW51" s="92">
        <f t="shared" si="128"/>
        <v>6.6918520200644838E-112</v>
      </c>
      <c r="IY51" s="92">
        <f t="shared" si="129"/>
        <v>2.6316895727037068E-5</v>
      </c>
      <c r="IZ51" s="92">
        <f t="shared" si="130"/>
        <v>9.5562168215838903E-6</v>
      </c>
      <c r="JA51" s="92">
        <f t="shared" si="131"/>
        <v>3.5650467730387394E-6</v>
      </c>
      <c r="JB51" s="92">
        <f t="shared" si="132"/>
        <v>2.6856235272696133E-5</v>
      </c>
      <c r="JC51" s="92">
        <f t="shared" si="133"/>
        <v>2.3092561106178634E-6</v>
      </c>
      <c r="JD51" s="92">
        <f t="shared" si="134"/>
        <v>1.4089607112534031E-6</v>
      </c>
      <c r="JE51" s="92">
        <f t="shared" si="135"/>
        <v>9.1507632945250812E-7</v>
      </c>
      <c r="JF51" s="92">
        <f t="shared" si="136"/>
        <v>5.0598687709217512E-7</v>
      </c>
      <c r="JG51" s="92">
        <f t="shared" si="137"/>
        <v>4.2882389956896998E-7</v>
      </c>
      <c r="JH51" s="92">
        <f t="shared" si="138"/>
        <v>6.1954487913010693E-7</v>
      </c>
      <c r="JI51" s="92">
        <f t="shared" si="139"/>
        <v>5.8177544337157971E-8</v>
      </c>
      <c r="JJ51" s="92">
        <f t="shared" si="140"/>
        <v>2.5086248346189762E-7</v>
      </c>
      <c r="JK51" s="92">
        <f t="shared" si="141"/>
        <v>1.9629070780790446E-6</v>
      </c>
      <c r="JL51" s="92">
        <f t="shared" si="142"/>
        <v>6.4381231450417261E-7</v>
      </c>
      <c r="JM51" s="92">
        <f t="shared" si="143"/>
        <v>1.8648291964252559E-8</v>
      </c>
    </row>
    <row r="52" spans="2:273" x14ac:dyDescent="0.25">
      <c r="B52" s="2">
        <v>25</v>
      </c>
      <c r="C52" s="37">
        <v>84</v>
      </c>
      <c r="D52" s="37">
        <v>88.281999999999996</v>
      </c>
      <c r="E52" s="37">
        <v>87.718000000000004</v>
      </c>
      <c r="F52" s="37">
        <v>89.266999999999996</v>
      </c>
      <c r="G52" s="37">
        <v>85.444000000000003</v>
      </c>
      <c r="H52" s="37">
        <v>82.510999999999996</v>
      </c>
      <c r="I52" s="37">
        <v>81.888999999999996</v>
      </c>
      <c r="J52" s="37">
        <v>80.710999999999999</v>
      </c>
      <c r="K52" s="37">
        <v>81.533000000000001</v>
      </c>
      <c r="L52" s="37">
        <v>81.066999999999993</v>
      </c>
      <c r="M52" s="37">
        <v>81.111000000000004</v>
      </c>
      <c r="N52" s="37">
        <v>82.622</v>
      </c>
      <c r="O52" s="37">
        <v>80.813999999999993</v>
      </c>
      <c r="P52" s="37">
        <v>76.927000000000007</v>
      </c>
      <c r="Q52" s="37">
        <v>74.39</v>
      </c>
      <c r="S52" s="4">
        <f t="shared" si="7"/>
        <v>84.92024891755004</v>
      </c>
      <c r="T52" s="4">
        <f t="shared" si="8"/>
        <v>89.594892516939893</v>
      </c>
      <c r="U52" s="4">
        <f t="shared" si="9"/>
        <v>89.673165258587815</v>
      </c>
      <c r="V52" s="4">
        <f t="shared" si="10"/>
        <v>90.51836220550328</v>
      </c>
      <c r="W52" s="4">
        <f t="shared" si="11"/>
        <v>87.453125711254955</v>
      </c>
      <c r="X52" s="4">
        <f t="shared" si="12"/>
        <v>84.709252032910612</v>
      </c>
      <c r="Y52" s="4">
        <f t="shared" si="13"/>
        <v>84.379394219183141</v>
      </c>
      <c r="Z52" s="4">
        <f t="shared" si="14"/>
        <v>83.062524163287435</v>
      </c>
      <c r="AA52" s="4">
        <f t="shared" si="15"/>
        <v>82.213183126890414</v>
      </c>
      <c r="AB52" s="4">
        <f t="shared" si="16"/>
        <v>84.449883951321056</v>
      </c>
      <c r="AC52" s="4">
        <f t="shared" si="17"/>
        <v>83.59331546525992</v>
      </c>
      <c r="AD52" s="4">
        <f t="shared" si="18"/>
        <v>85.316672977451574</v>
      </c>
      <c r="AE52" s="4">
        <f t="shared" si="19"/>
        <v>82.361592492190539</v>
      </c>
      <c r="AF52" s="4">
        <f t="shared" si="20"/>
        <v>79.028461408688401</v>
      </c>
      <c r="AG52" s="4">
        <f t="shared" si="21"/>
        <v>75.10248627560776</v>
      </c>
      <c r="AI52" s="4">
        <f t="shared" si="22"/>
        <v>-0.92024891755004035</v>
      </c>
      <c r="AJ52" s="4">
        <f t="shared" si="23"/>
        <v>-1.3128925169398968</v>
      </c>
      <c r="AK52" s="4">
        <f t="shared" si="24"/>
        <v>-1.9551652585878116</v>
      </c>
      <c r="AL52" s="4">
        <f t="shared" si="25"/>
        <v>-1.251362205503284</v>
      </c>
      <c r="AM52" s="4">
        <f t="shared" si="26"/>
        <v>-2.0091257112549528</v>
      </c>
      <c r="AN52" s="4">
        <f t="shared" si="27"/>
        <v>-2.1982520329106165</v>
      </c>
      <c r="AO52" s="4">
        <f t="shared" si="28"/>
        <v>-2.4903942191831447</v>
      </c>
      <c r="AP52" s="4">
        <f t="shared" si="29"/>
        <v>-2.3515241632874364</v>
      </c>
      <c r="AQ52" s="4">
        <f t="shared" si="30"/>
        <v>-0.68018312689041238</v>
      </c>
      <c r="AR52" s="4">
        <f t="shared" si="31"/>
        <v>-3.3828839513210625</v>
      </c>
      <c r="AS52" s="4">
        <f t="shared" si="32"/>
        <v>-2.4823154652599158</v>
      </c>
      <c r="AT52" s="4">
        <f t="shared" si="33"/>
        <v>-2.6946729774515745</v>
      </c>
      <c r="AU52" s="4">
        <f t="shared" si="34"/>
        <v>-1.547592492190546</v>
      </c>
      <c r="AV52" s="4">
        <f t="shared" si="145"/>
        <v>-2.1014614086883938</v>
      </c>
      <c r="AW52" s="4">
        <f t="shared" si="145"/>
        <v>-0.71248627560775901</v>
      </c>
      <c r="AY52" s="2">
        <f t="shared" si="95"/>
        <v>84.882368333429511</v>
      </c>
      <c r="AZ52" s="2">
        <f t="shared" si="146"/>
        <v>89.578192030738791</v>
      </c>
      <c r="BA52" s="2">
        <f t="shared" si="147"/>
        <v>89.666202546956626</v>
      </c>
      <c r="BB52" s="2">
        <f t="shared" si="148"/>
        <v>90.478420568741527</v>
      </c>
      <c r="BC52" s="2">
        <f t="shared" si="149"/>
        <v>87.448456502089442</v>
      </c>
      <c r="BD52" s="2">
        <f t="shared" si="150"/>
        <v>84.706186100825008</v>
      </c>
      <c r="BE52" s="2">
        <f t="shared" si="151"/>
        <v>84.37749299878999</v>
      </c>
      <c r="BF52" s="2">
        <f t="shared" si="152"/>
        <v>83.061353935768906</v>
      </c>
      <c r="BG52" s="2">
        <f t="shared" si="153"/>
        <v>82.212207700207074</v>
      </c>
      <c r="BH52" s="2">
        <f t="shared" si="154"/>
        <v>84.448508223555777</v>
      </c>
      <c r="BI52" s="2">
        <f t="shared" si="155"/>
        <v>83.593167932720277</v>
      </c>
      <c r="BJ52" s="2">
        <f t="shared" si="156"/>
        <v>85.31609241425538</v>
      </c>
      <c r="BK52" s="2">
        <f t="shared" si="157"/>
        <v>82.357863717075077</v>
      </c>
      <c r="BL52" s="2">
        <f t="shared" si="158"/>
        <v>79.027170988526294</v>
      </c>
      <c r="BM52" s="2">
        <f t="shared" si="159"/>
        <v>75.102446844091006</v>
      </c>
      <c r="BO52" s="2">
        <f t="shared" si="37"/>
        <v>84</v>
      </c>
      <c r="BP52" s="2">
        <f t="shared" si="38"/>
        <v>88.281999999999996</v>
      </c>
      <c r="BQ52" s="2">
        <f t="shared" si="39"/>
        <v>87.718000000000004</v>
      </c>
      <c r="BR52" s="2">
        <f t="shared" si="40"/>
        <v>89.266999999999996</v>
      </c>
      <c r="BS52" s="2">
        <f t="shared" si="41"/>
        <v>85.444000000000003</v>
      </c>
      <c r="BT52" s="2">
        <f t="shared" si="42"/>
        <v>82.510999999999996</v>
      </c>
      <c r="BU52" s="2">
        <f t="shared" si="43"/>
        <v>81.888999999999996</v>
      </c>
      <c r="BV52" s="2">
        <f t="shared" si="44"/>
        <v>80.710999999999999</v>
      </c>
      <c r="BW52" s="2">
        <f t="shared" si="45"/>
        <v>81.533000000000001</v>
      </c>
      <c r="BX52" s="2">
        <f t="shared" si="46"/>
        <v>81.066999999999993</v>
      </c>
      <c r="BY52" s="2">
        <f t="shared" si="47"/>
        <v>81.111000000000004</v>
      </c>
      <c r="BZ52" s="2">
        <f t="shared" si="48"/>
        <v>82.622</v>
      </c>
      <c r="CA52" s="2">
        <f t="shared" si="49"/>
        <v>80.813999999999993</v>
      </c>
      <c r="CB52" s="2">
        <f t="shared" si="50"/>
        <v>76.927000000000007</v>
      </c>
      <c r="CC52" s="2">
        <f t="shared" si="51"/>
        <v>74.39</v>
      </c>
      <c r="CE52" s="2" t="str">
        <f t="shared" si="96"/>
        <v/>
      </c>
      <c r="CF52" s="2" t="str">
        <f t="shared" si="97"/>
        <v/>
      </c>
      <c r="CG52" s="2" t="str">
        <f t="shared" si="98"/>
        <v/>
      </c>
      <c r="CH52" s="2" t="str">
        <f t="shared" si="99"/>
        <v/>
      </c>
      <c r="CI52" s="2" t="str">
        <f t="shared" si="100"/>
        <v/>
      </c>
      <c r="CJ52" s="2" t="str">
        <f t="shared" si="101"/>
        <v/>
      </c>
      <c r="CK52" s="2" t="str">
        <f t="shared" si="102"/>
        <v/>
      </c>
      <c r="CL52" s="2" t="str">
        <f t="shared" si="103"/>
        <v/>
      </c>
      <c r="CM52" s="2" t="str">
        <f t="shared" si="104"/>
        <v/>
      </c>
      <c r="CN52" s="2" t="str">
        <f t="shared" si="105"/>
        <v/>
      </c>
      <c r="CO52" s="2" t="str">
        <f t="shared" si="106"/>
        <v/>
      </c>
      <c r="CP52" s="2" t="str">
        <f t="shared" si="107"/>
        <v/>
      </c>
      <c r="CQ52" s="2" t="str">
        <f t="shared" si="108"/>
        <v/>
      </c>
      <c r="CR52" s="2" t="str">
        <f t="shared" si="109"/>
        <v/>
      </c>
      <c r="CS52" s="2" t="str">
        <f t="shared" si="110"/>
        <v/>
      </c>
      <c r="CU52" s="2" t="str">
        <f t="shared" si="53"/>
        <v/>
      </c>
      <c r="CV52" s="2" t="str">
        <f t="shared" si="54"/>
        <v/>
      </c>
      <c r="CW52" s="2" t="str">
        <f t="shared" si="55"/>
        <v/>
      </c>
      <c r="CX52" s="2" t="str">
        <f t="shared" si="56"/>
        <v/>
      </c>
      <c r="CY52" s="2" t="str">
        <f t="shared" si="57"/>
        <v/>
      </c>
      <c r="CZ52" s="2" t="str">
        <f t="shared" si="58"/>
        <v/>
      </c>
      <c r="DA52" s="2" t="str">
        <f t="shared" si="59"/>
        <v/>
      </c>
      <c r="DB52" s="2" t="str">
        <f t="shared" si="60"/>
        <v/>
      </c>
      <c r="DC52" s="2" t="str">
        <f t="shared" si="61"/>
        <v/>
      </c>
      <c r="DD52" s="2" t="str">
        <f t="shared" si="62"/>
        <v/>
      </c>
      <c r="DE52" s="2" t="str">
        <f t="shared" si="63"/>
        <v/>
      </c>
      <c r="DF52" s="2" t="str">
        <f t="shared" si="64"/>
        <v/>
      </c>
      <c r="DG52" s="2" t="str">
        <f t="shared" si="65"/>
        <v/>
      </c>
      <c r="DH52" s="2" t="str">
        <f t="shared" si="66"/>
        <v/>
      </c>
      <c r="DI52" s="2" t="str">
        <f t="shared" si="67"/>
        <v/>
      </c>
      <c r="DK52" s="2">
        <f t="shared" si="68"/>
        <v>85.690579643527215</v>
      </c>
      <c r="DL52" s="2">
        <f t="shared" si="160"/>
        <v>90.272867487777859</v>
      </c>
      <c r="DM52" s="2">
        <f t="shared" si="160"/>
        <v>90.140449315290482</v>
      </c>
      <c r="DN52" s="2">
        <f t="shared" si="160"/>
        <v>91.899716898954694</v>
      </c>
      <c r="DO52" s="2">
        <f t="shared" si="160"/>
        <v>87.447796134098454</v>
      </c>
      <c r="DP52" s="2">
        <f t="shared" si="160"/>
        <v>85.298706131078205</v>
      </c>
      <c r="DQ52" s="2">
        <f t="shared" si="160"/>
        <v>83.395770894996474</v>
      </c>
      <c r="DR52" s="2">
        <f t="shared" si="160"/>
        <v>83.629392630625205</v>
      </c>
      <c r="DS52" s="2">
        <f t="shared" si="160"/>
        <v>82.532004379341572</v>
      </c>
      <c r="DT52" s="2">
        <f t="shared" si="160"/>
        <v>84.140156929476262</v>
      </c>
      <c r="DU52" s="2">
        <f t="shared" si="160"/>
        <v>82.934463414634152</v>
      </c>
      <c r="DV52" s="2">
        <f t="shared" si="160"/>
        <v>85.1212422228934</v>
      </c>
      <c r="DW52" s="2">
        <f t="shared" si="160"/>
        <v>82.933879492600425</v>
      </c>
      <c r="DX52" s="2">
        <f t="shared" si="160"/>
        <v>79.252765539112048</v>
      </c>
      <c r="DY52" s="2">
        <f t="shared" si="160"/>
        <v>75.009209760367682</v>
      </c>
      <c r="EA52" s="2">
        <f t="shared" si="70"/>
        <v>81.446802871568323</v>
      </c>
      <c r="EB52" s="2">
        <f t="shared" si="71"/>
        <v>86.343149222875084</v>
      </c>
      <c r="EC52" s="2">
        <f t="shared" si="72"/>
        <v>87.307108515092906</v>
      </c>
      <c r="ED52" s="2">
        <f t="shared" si="73"/>
        <v>84.260529051404916</v>
      </c>
      <c r="EE52" s="2">
        <f t="shared" si="74"/>
        <v>87.451898325541009</v>
      </c>
      <c r="EF52" s="2">
        <f t="shared" si="75"/>
        <v>81.522743692667333</v>
      </c>
      <c r="EG52" s="2">
        <f t="shared" si="76"/>
        <v>89.968850176641567</v>
      </c>
      <c r="EH52" s="2">
        <f t="shared" si="77"/>
        <v>79.689729755253595</v>
      </c>
      <c r="EI52" s="2">
        <f t="shared" si="78"/>
        <v>80.301625876582179</v>
      </c>
      <c r="EJ52" s="2">
        <f t="shared" si="79"/>
        <v>86.136626842544118</v>
      </c>
      <c r="EK52" s="2">
        <f t="shared" si="80"/>
        <v>88.128292252467844</v>
      </c>
      <c r="EL52" s="2">
        <f t="shared" si="81"/>
        <v>86.503460081851301</v>
      </c>
      <c r="EM52" s="2">
        <f t="shared" si="82"/>
        <v>79.264231624669961</v>
      </c>
      <c r="EN52" s="2">
        <f t="shared" si="83"/>
        <v>77.651756149492897</v>
      </c>
      <c r="EO52" s="2">
        <f t="shared" si="84"/>
        <v>75.76879488071495</v>
      </c>
      <c r="EQ52" s="2">
        <f t="shared" si="85"/>
        <v>85.63296291221117</v>
      </c>
      <c r="ER52" s="2">
        <f t="shared" si="161"/>
        <v>84.808058553371552</v>
      </c>
      <c r="ES52" s="2">
        <f t="shared" si="161"/>
        <v>85.985214252101656</v>
      </c>
      <c r="ET52" s="2">
        <f t="shared" si="161"/>
        <v>84.112278987999716</v>
      </c>
      <c r="EU52" s="2">
        <f t="shared" si="161"/>
        <v>83.841119721534241</v>
      </c>
      <c r="EV52" s="2">
        <f t="shared" si="161"/>
        <v>80.899291675753958</v>
      </c>
      <c r="EW52" s="2">
        <f t="shared" si="161"/>
        <v>84.708176341636118</v>
      </c>
      <c r="EX52" s="2">
        <f t="shared" si="161"/>
        <v>80.338943447773772</v>
      </c>
      <c r="EY52" s="2">
        <f t="shared" si="161"/>
        <v>79.585770967866324</v>
      </c>
      <c r="EZ52" s="2">
        <f t="shared" si="161"/>
        <v>83.810669810905935</v>
      </c>
      <c r="FA52" s="2">
        <f t="shared" si="161"/>
        <v>84.622890525663195</v>
      </c>
      <c r="FB52" s="2">
        <f t="shared" si="161"/>
        <v>83.941367674766155</v>
      </c>
      <c r="FC52" s="2">
        <f t="shared" si="161"/>
        <v>78.183181482435714</v>
      </c>
      <c r="FD52" s="2">
        <f t="shared" si="161"/>
        <v>76.83592283751328</v>
      </c>
      <c r="FE52" s="2">
        <f t="shared" si="161"/>
        <v>77.903740473324817</v>
      </c>
      <c r="FG52" s="2">
        <f t="shared" si="87"/>
        <v>0.19044802637999236</v>
      </c>
      <c r="FH52" s="2">
        <f t="shared" si="162"/>
        <v>0.17677368201577928</v>
      </c>
      <c r="FI52" s="2">
        <f t="shared" si="162"/>
        <v>0.16737921950736914</v>
      </c>
      <c r="FJ52" s="2">
        <f t="shared" si="162"/>
        <v>0.18605326594071706</v>
      </c>
      <c r="FK52" s="2">
        <f t="shared" si="162"/>
        <v>0.16461658762767992</v>
      </c>
      <c r="FL52" s="2">
        <f t="shared" si="162"/>
        <v>0.15691828978909761</v>
      </c>
      <c r="FM52" s="2">
        <f t="shared" si="162"/>
        <v>0.14935758232814564</v>
      </c>
      <c r="FN52" s="2">
        <f t="shared" si="162"/>
        <v>0.14418509324837356</v>
      </c>
      <c r="FO52" s="2">
        <f t="shared" si="162"/>
        <v>0.14338113028917493</v>
      </c>
      <c r="FP52" s="2">
        <f t="shared" si="162"/>
        <v>0.15445327746466755</v>
      </c>
      <c r="FQ52" s="2">
        <f t="shared" si="162"/>
        <v>0.12682708263702988</v>
      </c>
      <c r="FR52" s="2">
        <f t="shared" si="162"/>
        <v>0.14097691979197957</v>
      </c>
      <c r="FS52" s="2">
        <f t="shared" si="162"/>
        <v>0.15696660622349556</v>
      </c>
      <c r="FT52" s="2">
        <f t="shared" si="162"/>
        <v>0.14090641261893888</v>
      </c>
      <c r="FU52" s="2">
        <f t="shared" si="162"/>
        <v>0.12274206120545687</v>
      </c>
      <c r="FW52" s="2">
        <f t="shared" si="111"/>
        <v>1.8156303249635998E-6</v>
      </c>
      <c r="FX52" s="2">
        <f t="shared" si="163"/>
        <v>3.0552381272765947E-6</v>
      </c>
      <c r="FY52" s="2">
        <f t="shared" si="164"/>
        <v>3.3259834141239088E-6</v>
      </c>
      <c r="FZ52" s="2">
        <f t="shared" si="165"/>
        <v>3.2515459996297671E-6</v>
      </c>
      <c r="GA52" s="2">
        <f t="shared" si="166"/>
        <v>4.1322849446712955E-6</v>
      </c>
      <c r="GB52" s="2">
        <f t="shared" si="167"/>
        <v>3.9491569972880276E-6</v>
      </c>
      <c r="GC52" s="2">
        <f t="shared" si="168"/>
        <v>3.2555077070177327E-6</v>
      </c>
      <c r="GD52" s="2">
        <f t="shared" si="169"/>
        <v>3.0255004390032925E-6</v>
      </c>
      <c r="GE52" s="2">
        <f t="shared" si="170"/>
        <v>3.4761739240391691E-6</v>
      </c>
      <c r="GF52" s="2">
        <f t="shared" si="171"/>
        <v>4.3110656272863056E-6</v>
      </c>
      <c r="GG52" s="2">
        <f t="shared" si="172"/>
        <v>3.8914605095998879E-6</v>
      </c>
      <c r="GH52" s="2">
        <f t="shared" si="173"/>
        <v>4.146952445215672E-6</v>
      </c>
      <c r="GI52" s="2">
        <f t="shared" si="174"/>
        <v>3.3334818403126917E-6</v>
      </c>
      <c r="GJ52" s="2">
        <f t="shared" si="175"/>
        <v>2.5261597630779252E-6</v>
      </c>
      <c r="GK52" s="2">
        <f t="shared" si="176"/>
        <v>1.8925029847475931E-6</v>
      </c>
      <c r="GM52" s="92">
        <f t="shared" si="112"/>
        <v>4.1086652010001402E-5</v>
      </c>
      <c r="GN52" s="92">
        <f t="shared" si="177"/>
        <v>1.5735997406670288E-5</v>
      </c>
      <c r="GO52" s="92">
        <f t="shared" si="178"/>
        <v>6.2037927381766592E-6</v>
      </c>
      <c r="GP52" s="92">
        <f t="shared" si="179"/>
        <v>4.1524515465427853E-5</v>
      </c>
      <c r="GQ52" s="92">
        <f t="shared" si="180"/>
        <v>4.1261059654216171E-6</v>
      </c>
      <c r="GR52" s="92">
        <f t="shared" si="181"/>
        <v>2.5630332330689566E-6</v>
      </c>
      <c r="GS52" s="92">
        <f t="shared" si="182"/>
        <v>1.6850070964385923E-6</v>
      </c>
      <c r="GT52" s="92">
        <f t="shared" si="183"/>
        <v>9.5877965014572028E-7</v>
      </c>
      <c r="GU52" s="92">
        <f t="shared" si="184"/>
        <v>8.2035297606084132E-7</v>
      </c>
      <c r="GV52" s="92">
        <f t="shared" si="185"/>
        <v>1.1898877566715367E-6</v>
      </c>
      <c r="GW52" s="92">
        <f t="shared" si="186"/>
        <v>1.2160223576314414E-7</v>
      </c>
      <c r="GX52" s="92">
        <f t="shared" si="187"/>
        <v>4.9508752907519715E-7</v>
      </c>
      <c r="GY52" s="92">
        <f t="shared" si="188"/>
        <v>3.4848609998127933E-6</v>
      </c>
      <c r="GZ52" s="92">
        <f t="shared" si="189"/>
        <v>1.1888956003499822E-6</v>
      </c>
      <c r="HA52" s="92">
        <f t="shared" si="190"/>
        <v>4.1502652991572363E-8</v>
      </c>
      <c r="HC52" s="92">
        <f t="shared" si="144"/>
        <v>4.1321151709130053E-19</v>
      </c>
      <c r="HD52" s="92">
        <f t="shared" si="191"/>
        <v>7.7410499019042213E-18</v>
      </c>
      <c r="HE52" s="92">
        <f t="shared" si="192"/>
        <v>1.05557425667836E-19</v>
      </c>
      <c r="HF52" s="92">
        <f t="shared" si="193"/>
        <v>1.0100846449070354E-18</v>
      </c>
      <c r="HG52" s="92">
        <f t="shared" si="194"/>
        <v>1.1676311218402241E-21</v>
      </c>
      <c r="HH52" s="92">
        <f t="shared" si="195"/>
        <v>2.2785952878863955E-19</v>
      </c>
      <c r="HI52" s="92">
        <f t="shared" si="196"/>
        <v>2.604240310724584E-23</v>
      </c>
      <c r="HJ52" s="92">
        <f t="shared" si="197"/>
        <v>3.183632310728825E-23</v>
      </c>
      <c r="HK52" s="92">
        <f t="shared" si="198"/>
        <v>1.0289729126024169E-22</v>
      </c>
      <c r="HL52" s="92">
        <f t="shared" si="199"/>
        <v>2.4578719874765886E-22</v>
      </c>
      <c r="HM52" s="92">
        <f t="shared" si="200"/>
        <v>1.8115329028669327E-26</v>
      </c>
      <c r="HN52" s="92">
        <f t="shared" si="201"/>
        <v>6.305557016977919E-25</v>
      </c>
      <c r="HO52" s="92">
        <f t="shared" si="202"/>
        <v>4.6913077988946465E-19</v>
      </c>
      <c r="HP52" s="92">
        <f t="shared" si="203"/>
        <v>1.408709711059646E-20</v>
      </c>
      <c r="HQ52" s="92">
        <f t="shared" si="204"/>
        <v>9.4303521399366018E-28</v>
      </c>
      <c r="HS52" s="92">
        <f t="shared" si="113"/>
        <v>3.8238366800700508E-68</v>
      </c>
      <c r="HT52" s="92">
        <f t="shared" si="205"/>
        <v>3.2523011978162964E-62</v>
      </c>
      <c r="HU52" s="92">
        <f t="shared" si="206"/>
        <v>1.2233861567247566E-69</v>
      </c>
      <c r="HV52" s="92">
        <f t="shared" si="207"/>
        <v>9.898279625616175E-64</v>
      </c>
      <c r="HW52" s="92">
        <f t="shared" si="208"/>
        <v>1.0795971582430663E-76</v>
      </c>
      <c r="HX52" s="92">
        <f t="shared" si="209"/>
        <v>4.9701126221977852E-68</v>
      </c>
      <c r="HY52" s="92">
        <f t="shared" si="210"/>
        <v>3.8335965668251414E-83</v>
      </c>
      <c r="HZ52" s="92">
        <f t="shared" si="211"/>
        <v>1.7478619122008786E-83</v>
      </c>
      <c r="IA52" s="92">
        <f t="shared" si="212"/>
        <v>5.3610907722488847E-81</v>
      </c>
      <c r="IB52" s="92">
        <f t="shared" si="213"/>
        <v>1.7766483673926177E-80</v>
      </c>
      <c r="IC52" s="92">
        <f t="shared" si="214"/>
        <v>3.0062492252557111E-93</v>
      </c>
      <c r="ID52" s="92">
        <f t="shared" si="215"/>
        <v>2.3224851927467185E-88</v>
      </c>
      <c r="IE52" s="92">
        <f t="shared" si="216"/>
        <v>1.5787467051469976E-66</v>
      </c>
      <c r="IF52" s="92">
        <f t="shared" si="217"/>
        <v>1.0384619212310917E-43</v>
      </c>
      <c r="IG52" s="92">
        <f t="shared" si="218"/>
        <v>1.415449559129693E-40</v>
      </c>
      <c r="II52" s="92">
        <f t="shared" si="114"/>
        <v>3.1696038475916965E-221</v>
      </c>
      <c r="IJ52" s="92">
        <f t="shared" si="115"/>
        <v>3.0139908186256395E-200</v>
      </c>
      <c r="IK52" s="92">
        <f t="shared" si="116"/>
        <v>3.6126657655659646E-225</v>
      </c>
      <c r="IL52" s="92">
        <f t="shared" si="117"/>
        <v>2.6478742927564041E-203</v>
      </c>
      <c r="IM52" s="92">
        <f t="shared" si="118"/>
        <v>9.9473561092424541E-249</v>
      </c>
      <c r="IN52" s="92">
        <f t="shared" si="119"/>
        <v>3.9833621776897646E-221</v>
      </c>
      <c r="IO52" s="92">
        <f t="shared" si="120"/>
        <v>5.1689998369669532E-274</v>
      </c>
      <c r="IP52" s="92">
        <f t="shared" si="121"/>
        <v>1.3830578375855661E-277</v>
      </c>
      <c r="IQ52" s="92">
        <f t="shared" si="122"/>
        <v>6.1271014997830792E-268</v>
      </c>
      <c r="IR52" s="92">
        <f t="shared" si="123"/>
        <v>8.1384706046825322E-267</v>
      </c>
      <c r="IS52" s="92">
        <f t="shared" si="124"/>
        <v>8.2119076509774107E-303</v>
      </c>
      <c r="IT52" s="92">
        <f t="shared" si="125"/>
        <v>8.3148867636133716E-288</v>
      </c>
      <c r="IU52" s="92">
        <f t="shared" si="126"/>
        <v>3.5134759590751347E-214</v>
      </c>
      <c r="IV52" s="92">
        <f t="shared" si="127"/>
        <v>5.7091522445246755E-169</v>
      </c>
      <c r="IW52" s="92">
        <f t="shared" si="128"/>
        <v>2.2203989947543401E-110</v>
      </c>
      <c r="IY52" s="92">
        <f t="shared" si="129"/>
        <v>4.1086652010001815E-5</v>
      </c>
      <c r="IZ52" s="92">
        <f t="shared" si="130"/>
        <v>1.5735997406678029E-5</v>
      </c>
      <c r="JA52" s="92">
        <f t="shared" si="131"/>
        <v>6.2037927381767651E-6</v>
      </c>
      <c r="JB52" s="92">
        <f t="shared" si="132"/>
        <v>4.1524515465428863E-5</v>
      </c>
      <c r="JC52" s="92">
        <f t="shared" si="133"/>
        <v>4.126105965421618E-6</v>
      </c>
      <c r="JD52" s="92">
        <f t="shared" si="134"/>
        <v>2.5630332330691844E-6</v>
      </c>
      <c r="JE52" s="92">
        <f t="shared" si="135"/>
        <v>1.6850070964385923E-6</v>
      </c>
      <c r="JF52" s="92">
        <f t="shared" si="136"/>
        <v>9.5877965014572028E-7</v>
      </c>
      <c r="JG52" s="92">
        <f t="shared" si="137"/>
        <v>8.2035297606084143E-7</v>
      </c>
      <c r="JH52" s="92">
        <f t="shared" si="138"/>
        <v>1.1898877566715369E-6</v>
      </c>
      <c r="JI52" s="92">
        <f t="shared" si="139"/>
        <v>1.2160223576314414E-7</v>
      </c>
      <c r="JJ52" s="92">
        <f t="shared" si="140"/>
        <v>4.9508752907519715E-7</v>
      </c>
      <c r="JK52" s="92">
        <f t="shared" si="141"/>
        <v>3.4848609998132625E-6</v>
      </c>
      <c r="JL52" s="92">
        <f t="shared" si="142"/>
        <v>1.1888956003499964E-6</v>
      </c>
      <c r="JM52" s="92">
        <f t="shared" si="143"/>
        <v>4.1502652991572363E-8</v>
      </c>
    </row>
    <row r="53" spans="2:273" x14ac:dyDescent="0.25">
      <c r="B53" s="2">
        <v>26</v>
      </c>
      <c r="C53" s="37">
        <v>87.167000000000002</v>
      </c>
      <c r="D53" s="37">
        <v>89.641000000000005</v>
      </c>
      <c r="E53" s="37">
        <v>88.923000000000002</v>
      </c>
      <c r="F53" s="37">
        <v>91.177999999999997</v>
      </c>
      <c r="G53" s="37">
        <v>86.688999999999993</v>
      </c>
      <c r="H53" s="37">
        <v>84.156000000000006</v>
      </c>
      <c r="I53" s="37">
        <v>81.332999999999998</v>
      </c>
      <c r="J53" s="37">
        <v>81.667000000000002</v>
      </c>
      <c r="K53" s="37">
        <v>81.644000000000005</v>
      </c>
      <c r="L53" s="37">
        <v>82</v>
      </c>
      <c r="M53" s="37">
        <v>80.088999999999999</v>
      </c>
      <c r="N53" s="37">
        <v>84.688999999999993</v>
      </c>
      <c r="O53" s="37">
        <v>82.837000000000003</v>
      </c>
      <c r="P53" s="37">
        <v>77.756</v>
      </c>
      <c r="Q53" s="37">
        <v>74.512</v>
      </c>
      <c r="S53" s="4">
        <f t="shared" si="7"/>
        <v>85.138368986996909</v>
      </c>
      <c r="T53" s="4">
        <f t="shared" si="8"/>
        <v>89.88289176146867</v>
      </c>
      <c r="U53" s="4">
        <f t="shared" si="9"/>
        <v>90.001158272831091</v>
      </c>
      <c r="V53" s="4">
        <f t="shared" si="10"/>
        <v>90.6779191029554</v>
      </c>
      <c r="W53" s="4">
        <f t="shared" si="11"/>
        <v>87.705218615316525</v>
      </c>
      <c r="X53" s="4">
        <f t="shared" si="12"/>
        <v>84.852931293081539</v>
      </c>
      <c r="Y53" s="4">
        <f t="shared" si="13"/>
        <v>84.620478279164459</v>
      </c>
      <c r="Z53" s="4">
        <f t="shared" si="14"/>
        <v>83.203791447619608</v>
      </c>
      <c r="AA53" s="4">
        <f t="shared" si="15"/>
        <v>82.339309816449116</v>
      </c>
      <c r="AB53" s="4">
        <f t="shared" si="16"/>
        <v>84.661296552591409</v>
      </c>
      <c r="AC53" s="4">
        <f t="shared" si="17"/>
        <v>83.875573865230521</v>
      </c>
      <c r="AD53" s="4">
        <f t="shared" si="18"/>
        <v>85.591382748589425</v>
      </c>
      <c r="AE53" s="4">
        <f t="shared" si="19"/>
        <v>82.516125157583076</v>
      </c>
      <c r="AF53" s="4">
        <f t="shared" si="20"/>
        <v>79.218772464327628</v>
      </c>
      <c r="AG53" s="4">
        <f t="shared" si="21"/>
        <v>75.260376018728408</v>
      </c>
      <c r="AI53" s="4">
        <f t="shared" si="22"/>
        <v>2.0286310130030927</v>
      </c>
      <c r="AJ53" s="4">
        <f t="shared" si="23"/>
        <v>-0.24189176146866487</v>
      </c>
      <c r="AK53" s="4">
        <f t="shared" si="24"/>
        <v>-1.0781582728310894</v>
      </c>
      <c r="AL53" s="4">
        <f t="shared" si="25"/>
        <v>0.50008089704459735</v>
      </c>
      <c r="AM53" s="4">
        <f t="shared" si="26"/>
        <v>-1.0162186153165322</v>
      </c>
      <c r="AN53" s="4">
        <f t="shared" si="27"/>
        <v>-0.69693129308153345</v>
      </c>
      <c r="AO53" s="4">
        <f t="shared" si="28"/>
        <v>-3.2874782791644606</v>
      </c>
      <c r="AP53" s="4">
        <f t="shared" si="29"/>
        <v>-1.5367914476196063</v>
      </c>
      <c r="AQ53" s="4">
        <f t="shared" si="30"/>
        <v>-0.69530981644911094</v>
      </c>
      <c r="AR53" s="4">
        <f t="shared" si="31"/>
        <v>-2.6612965525914092</v>
      </c>
      <c r="AS53" s="4">
        <f t="shared" si="32"/>
        <v>-3.7865738652305225</v>
      </c>
      <c r="AT53" s="4">
        <f t="shared" si="33"/>
        <v>-0.90238274858943157</v>
      </c>
      <c r="AU53" s="4">
        <f t="shared" si="34"/>
        <v>0.32087484241692721</v>
      </c>
      <c r="AV53" s="4">
        <f t="shared" si="145"/>
        <v>-1.4627724643276281</v>
      </c>
      <c r="AW53" s="4">
        <f t="shared" si="145"/>
        <v>-0.74837601872840764</v>
      </c>
      <c r="AY53" s="2">
        <f t="shared" si="95"/>
        <v>85.08113009105189</v>
      </c>
      <c r="AZ53" s="2">
        <f t="shared" si="146"/>
        <v>89.856327806833733</v>
      </c>
      <c r="BA53" s="2">
        <f t="shared" si="147"/>
        <v>89.989479547795668</v>
      </c>
      <c r="BB53" s="2">
        <f t="shared" si="148"/>
        <v>90.618094801988391</v>
      </c>
      <c r="BC53" s="2">
        <f t="shared" si="149"/>
        <v>87.697186045529691</v>
      </c>
      <c r="BD53" s="2">
        <f t="shared" si="150"/>
        <v>84.847562269304618</v>
      </c>
      <c r="BE53" s="2">
        <f t="shared" si="151"/>
        <v>84.617107537807968</v>
      </c>
      <c r="BF53" s="2">
        <f t="shared" si="152"/>
        <v>83.20165821002746</v>
      </c>
      <c r="BG53" s="2">
        <f t="shared" si="153"/>
        <v>82.337515294438305</v>
      </c>
      <c r="BH53" s="2">
        <f t="shared" si="154"/>
        <v>84.658759127636884</v>
      </c>
      <c r="BI53" s="2">
        <f t="shared" si="155"/>
        <v>83.875277921120741</v>
      </c>
      <c r="BJ53" s="2">
        <f t="shared" si="156"/>
        <v>85.590282183897415</v>
      </c>
      <c r="BK53" s="2">
        <f t="shared" si="157"/>
        <v>82.509744644116935</v>
      </c>
      <c r="BL53" s="2">
        <f t="shared" si="158"/>
        <v>79.216476427872678</v>
      </c>
      <c r="BM53" s="2">
        <f t="shared" si="159"/>
        <v>75.260291979170105</v>
      </c>
      <c r="BO53" s="2">
        <f t="shared" si="37"/>
        <v>87.167000000000002</v>
      </c>
      <c r="BP53" s="2">
        <f t="shared" si="38"/>
        <v>89.641000000000005</v>
      </c>
      <c r="BQ53" s="2">
        <f t="shared" si="39"/>
        <v>88.923000000000002</v>
      </c>
      <c r="BR53" s="2">
        <f t="shared" si="40"/>
        <v>91.177999999999997</v>
      </c>
      <c r="BS53" s="2">
        <f t="shared" si="41"/>
        <v>86.688999999999993</v>
      </c>
      <c r="BT53" s="2">
        <f t="shared" si="42"/>
        <v>84.156000000000006</v>
      </c>
      <c r="BU53" s="2">
        <f t="shared" si="43"/>
        <v>81.332999999999998</v>
      </c>
      <c r="BV53" s="2">
        <f t="shared" si="44"/>
        <v>81.667000000000002</v>
      </c>
      <c r="BW53" s="2">
        <f t="shared" si="45"/>
        <v>81.644000000000005</v>
      </c>
      <c r="BX53" s="2">
        <f t="shared" si="46"/>
        <v>82</v>
      </c>
      <c r="BY53" s="2">
        <f t="shared" si="47"/>
        <v>80.088999999999999</v>
      </c>
      <c r="BZ53" s="2">
        <f t="shared" si="48"/>
        <v>84.688999999999993</v>
      </c>
      <c r="CA53" s="2">
        <f t="shared" si="49"/>
        <v>82.837000000000003</v>
      </c>
      <c r="CB53" s="2">
        <f t="shared" si="50"/>
        <v>77.756</v>
      </c>
      <c r="CC53" s="2">
        <f t="shared" si="51"/>
        <v>74.512</v>
      </c>
      <c r="CE53" s="2" t="str">
        <f t="shared" si="96"/>
        <v/>
      </c>
      <c r="CF53" s="2" t="str">
        <f t="shared" si="97"/>
        <v/>
      </c>
      <c r="CG53" s="2" t="str">
        <f t="shared" si="98"/>
        <v/>
      </c>
      <c r="CH53" s="2" t="str">
        <f t="shared" si="99"/>
        <v/>
      </c>
      <c r="CI53" s="2" t="str">
        <f t="shared" si="100"/>
        <v/>
      </c>
      <c r="CJ53" s="2" t="str">
        <f t="shared" si="101"/>
        <v/>
      </c>
      <c r="CK53" s="2" t="str">
        <f t="shared" si="102"/>
        <v/>
      </c>
      <c r="CL53" s="2" t="str">
        <f t="shared" si="103"/>
        <v/>
      </c>
      <c r="CM53" s="2" t="str">
        <f t="shared" si="104"/>
        <v/>
      </c>
      <c r="CN53" s="2" t="str">
        <f t="shared" si="105"/>
        <v/>
      </c>
      <c r="CO53" s="2" t="str">
        <f t="shared" si="106"/>
        <v/>
      </c>
      <c r="CP53" s="2" t="str">
        <f t="shared" si="107"/>
        <v/>
      </c>
      <c r="CQ53" s="2" t="str">
        <f t="shared" si="108"/>
        <v/>
      </c>
      <c r="CR53" s="2" t="str">
        <f t="shared" si="109"/>
        <v/>
      </c>
      <c r="CS53" s="2" t="str">
        <f t="shared" si="110"/>
        <v/>
      </c>
      <c r="CU53" s="2" t="str">
        <f t="shared" si="53"/>
        <v/>
      </c>
      <c r="CV53" s="2" t="str">
        <f t="shared" si="54"/>
        <v/>
      </c>
      <c r="CW53" s="2" t="str">
        <f t="shared" si="55"/>
        <v/>
      </c>
      <c r="CX53" s="2" t="str">
        <f t="shared" si="56"/>
        <v/>
      </c>
      <c r="CY53" s="2" t="str">
        <f t="shared" si="57"/>
        <v/>
      </c>
      <c r="CZ53" s="2" t="str">
        <f t="shared" si="58"/>
        <v/>
      </c>
      <c r="DA53" s="2" t="str">
        <f t="shared" si="59"/>
        <v/>
      </c>
      <c r="DB53" s="2" t="str">
        <f t="shared" si="60"/>
        <v/>
      </c>
      <c r="DC53" s="2" t="str">
        <f t="shared" si="61"/>
        <v/>
      </c>
      <c r="DD53" s="2" t="str">
        <f t="shared" si="62"/>
        <v/>
      </c>
      <c r="DE53" s="2" t="str">
        <f t="shared" si="63"/>
        <v/>
      </c>
      <c r="DF53" s="2" t="str">
        <f t="shared" si="64"/>
        <v/>
      </c>
      <c r="DG53" s="2" t="str">
        <f t="shared" si="65"/>
        <v/>
      </c>
      <c r="DH53" s="2" t="str">
        <f t="shared" si="66"/>
        <v/>
      </c>
      <c r="DI53" s="2" t="str">
        <f t="shared" si="67"/>
        <v/>
      </c>
      <c r="DK53" s="2">
        <f t="shared" si="68"/>
        <v>86.035830487804887</v>
      </c>
      <c r="DL53" s="2">
        <f t="shared" si="160"/>
        <v>90.712827458606796</v>
      </c>
      <c r="DM53" s="2">
        <f t="shared" si="160"/>
        <v>90.610009480593135</v>
      </c>
      <c r="DN53" s="2">
        <f t="shared" si="160"/>
        <v>92.235972473867577</v>
      </c>
      <c r="DO53" s="2">
        <f t="shared" si="160"/>
        <v>87.782227725762596</v>
      </c>
      <c r="DP53" s="2">
        <f t="shared" si="160"/>
        <v>85.544184989429155</v>
      </c>
      <c r="DQ53" s="2">
        <f t="shared" si="160"/>
        <v>83.620244397463011</v>
      </c>
      <c r="DR53" s="2">
        <f t="shared" si="160"/>
        <v>83.863810329205691</v>
      </c>
      <c r="DS53" s="2">
        <f t="shared" si="160"/>
        <v>82.727083358501943</v>
      </c>
      <c r="DT53" s="2">
        <f t="shared" si="160"/>
        <v>84.391249385517099</v>
      </c>
      <c r="DU53" s="2">
        <f t="shared" si="160"/>
        <v>83.224370731707324</v>
      </c>
      <c r="DV53" s="2">
        <f t="shared" si="160"/>
        <v>85.454723799456374</v>
      </c>
      <c r="DW53" s="2">
        <f t="shared" si="160"/>
        <v>83.192913319238912</v>
      </c>
      <c r="DX53" s="2">
        <f t="shared" si="160"/>
        <v>79.514224524312894</v>
      </c>
      <c r="DY53" s="2">
        <f t="shared" si="160"/>
        <v>75.191754130648889</v>
      </c>
      <c r="EA53" s="2">
        <f t="shared" si="70"/>
        <v>81.379951172820029</v>
      </c>
      <c r="EB53" s="2">
        <f t="shared" si="71"/>
        <v>86.218638171685456</v>
      </c>
      <c r="EC53" s="2">
        <f t="shared" si="72"/>
        <v>87.174311179892086</v>
      </c>
      <c r="ED53" s="2">
        <f t="shared" si="73"/>
        <v>84.162976696253537</v>
      </c>
      <c r="EE53" s="2">
        <f t="shared" si="74"/>
        <v>87.303686989172675</v>
      </c>
      <c r="EF53" s="2">
        <f t="shared" si="75"/>
        <v>81.434126517846906</v>
      </c>
      <c r="EG53" s="2">
        <f t="shared" si="76"/>
        <v>89.795142026766001</v>
      </c>
      <c r="EH53" s="2">
        <f t="shared" si="77"/>
        <v>79.61723804923767</v>
      </c>
      <c r="EI53" s="2">
        <f t="shared" si="78"/>
        <v>80.214879785225762</v>
      </c>
      <c r="EJ53" s="2">
        <f t="shared" si="79"/>
        <v>85.99443551558808</v>
      </c>
      <c r="EK53" s="2">
        <f t="shared" si="80"/>
        <v>87.96241074576038</v>
      </c>
      <c r="EL53" s="2">
        <f t="shared" si="81"/>
        <v>86.343684066164371</v>
      </c>
      <c r="EM53" s="2">
        <f t="shared" si="82"/>
        <v>79.163463212838693</v>
      </c>
      <c r="EN53" s="2">
        <f t="shared" si="83"/>
        <v>77.560878523001051</v>
      </c>
      <c r="EO53" s="2">
        <f t="shared" si="84"/>
        <v>75.707008896148338</v>
      </c>
      <c r="EQ53" s="2">
        <f t="shared" si="85"/>
        <v>85.520744754474919</v>
      </c>
      <c r="ER53" s="2">
        <f t="shared" si="161"/>
        <v>84.700366958906145</v>
      </c>
      <c r="ES53" s="2">
        <f t="shared" si="161"/>
        <v>85.868038707760107</v>
      </c>
      <c r="ET53" s="2">
        <f t="shared" si="161"/>
        <v>84.016216633738694</v>
      </c>
      <c r="EU53" s="2">
        <f t="shared" si="161"/>
        <v>83.736390972880827</v>
      </c>
      <c r="EV53" s="2">
        <f t="shared" si="161"/>
        <v>80.817765217730098</v>
      </c>
      <c r="EW53" s="2">
        <f t="shared" si="161"/>
        <v>84.596672960669707</v>
      </c>
      <c r="EX53" s="2">
        <f t="shared" si="161"/>
        <v>80.258822546841273</v>
      </c>
      <c r="EY53" s="2">
        <f t="shared" si="161"/>
        <v>79.507153134761737</v>
      </c>
      <c r="EZ53" s="2">
        <f t="shared" si="161"/>
        <v>83.696762037717832</v>
      </c>
      <c r="FA53" s="2">
        <f t="shared" si="161"/>
        <v>84.499418525001559</v>
      </c>
      <c r="FB53" s="2">
        <f t="shared" si="161"/>
        <v>83.81278114998895</v>
      </c>
      <c r="FC53" s="2">
        <f t="shared" si="161"/>
        <v>78.09455756557405</v>
      </c>
      <c r="FD53" s="2">
        <f t="shared" si="161"/>
        <v>76.754332619017731</v>
      </c>
      <c r="FE53" s="2">
        <f t="shared" si="161"/>
        <v>77.814449513432521</v>
      </c>
      <c r="FG53" s="2">
        <f t="shared" si="87"/>
        <v>0.20505442165711579</v>
      </c>
      <c r="FH53" s="2">
        <f t="shared" si="162"/>
        <v>0.19057821352907556</v>
      </c>
      <c r="FI53" s="2">
        <f t="shared" si="162"/>
        <v>0.18061107660958331</v>
      </c>
      <c r="FJ53" s="2">
        <f t="shared" si="162"/>
        <v>0.20040604420101735</v>
      </c>
      <c r="FK53" s="2">
        <f t="shared" si="162"/>
        <v>0.17767665417257475</v>
      </c>
      <c r="FL53" s="2">
        <f t="shared" si="162"/>
        <v>0.16949151842881796</v>
      </c>
      <c r="FM53" s="2">
        <f t="shared" si="162"/>
        <v>0.16144100786843033</v>
      </c>
      <c r="FN53" s="2">
        <f t="shared" si="162"/>
        <v>0.1559267578443205</v>
      </c>
      <c r="FO53" s="2">
        <f t="shared" si="162"/>
        <v>0.15506918733571107</v>
      </c>
      <c r="FP53" s="2">
        <f t="shared" si="162"/>
        <v>0.16686808735161898</v>
      </c>
      <c r="FQ53" s="2">
        <f t="shared" si="162"/>
        <v>0.13738211659763921</v>
      </c>
      <c r="FR53" s="2">
        <f t="shared" si="162"/>
        <v>0.15250388306183454</v>
      </c>
      <c r="FS53" s="2">
        <f t="shared" si="162"/>
        <v>0.16954292772892707</v>
      </c>
      <c r="FT53" s="2">
        <f t="shared" si="162"/>
        <v>0.15242863384477473</v>
      </c>
      <c r="FU53" s="2">
        <f t="shared" si="162"/>
        <v>0.13300891129129652</v>
      </c>
      <c r="FW53" s="2">
        <f t="shared" si="111"/>
        <v>1.9907987148532521E-6</v>
      </c>
      <c r="FX53" s="2">
        <f t="shared" si="163"/>
        <v>3.3500010031248845E-6</v>
      </c>
      <c r="FY53" s="2">
        <f t="shared" si="164"/>
        <v>3.6468671240962203E-6</v>
      </c>
      <c r="FZ53" s="2">
        <f t="shared" si="165"/>
        <v>3.5652481739205439E-6</v>
      </c>
      <c r="GA53" s="2">
        <f t="shared" si="166"/>
        <v>4.5309585357011268E-6</v>
      </c>
      <c r="GB53" s="2">
        <f t="shared" si="167"/>
        <v>4.3301628908478862E-6</v>
      </c>
      <c r="GC53" s="2">
        <f t="shared" si="168"/>
        <v>3.5695920969638805E-6</v>
      </c>
      <c r="GD53" s="2">
        <f t="shared" si="169"/>
        <v>3.3173942954585158E-6</v>
      </c>
      <c r="GE53" s="2">
        <f t="shared" si="170"/>
        <v>3.8115476354126947E-6</v>
      </c>
      <c r="GF53" s="2">
        <f t="shared" si="171"/>
        <v>4.7269874963950081E-6</v>
      </c>
      <c r="GG53" s="2">
        <f t="shared" si="172"/>
        <v>4.2668999979589341E-6</v>
      </c>
      <c r="GH53" s="2">
        <f t="shared" si="173"/>
        <v>4.5470411173937337E-6</v>
      </c>
      <c r="GI53" s="2">
        <f t="shared" si="174"/>
        <v>3.6550889796351158E-6</v>
      </c>
      <c r="GJ53" s="2">
        <f t="shared" si="175"/>
        <v>2.7698784251162438E-6</v>
      </c>
      <c r="GK53" s="2">
        <f t="shared" si="176"/>
        <v>2.0750878800311436E-6</v>
      </c>
      <c r="GM53" s="92">
        <f t="shared" si="112"/>
        <v>6.3512392608993477E-5</v>
      </c>
      <c r="GN53" s="92">
        <f t="shared" si="177"/>
        <v>2.5619454985403008E-5</v>
      </c>
      <c r="GO53" s="92">
        <f t="shared" si="178"/>
        <v>1.0657066513856966E-5</v>
      </c>
      <c r="GP53" s="92">
        <f t="shared" si="179"/>
        <v>6.3596729114277572E-5</v>
      </c>
      <c r="GQ53" s="92">
        <f t="shared" si="180"/>
        <v>7.2719845805463671E-6</v>
      </c>
      <c r="GR53" s="92">
        <f t="shared" si="181"/>
        <v>4.5974084846763186E-6</v>
      </c>
      <c r="GS53" s="92">
        <f t="shared" si="182"/>
        <v>3.0591272615415181E-6</v>
      </c>
      <c r="GT53" s="92">
        <f t="shared" si="183"/>
        <v>1.7899242261791811E-6</v>
      </c>
      <c r="GU53" s="92">
        <f t="shared" si="184"/>
        <v>1.545749922711313E-6</v>
      </c>
      <c r="GV53" s="92">
        <f t="shared" si="185"/>
        <v>2.2495675851115183E-6</v>
      </c>
      <c r="GW53" s="92">
        <f t="shared" si="186"/>
        <v>2.4983128038184896E-7</v>
      </c>
      <c r="GX53" s="92">
        <f t="shared" si="187"/>
        <v>9.6150521799910352E-7</v>
      </c>
      <c r="GY53" s="92">
        <f t="shared" si="188"/>
        <v>6.1054989948016555E-6</v>
      </c>
      <c r="GZ53" s="92">
        <f t="shared" si="189"/>
        <v>2.165099151629463E-6</v>
      </c>
      <c r="HA53" s="92">
        <f t="shared" si="190"/>
        <v>9.0629012192560342E-8</v>
      </c>
      <c r="HC53" s="92">
        <f t="shared" si="144"/>
        <v>1.3984041069997421E-18</v>
      </c>
      <c r="HD53" s="92">
        <f t="shared" si="191"/>
        <v>2.476956864688801E-17</v>
      </c>
      <c r="HE53" s="92">
        <f t="shared" si="192"/>
        <v>3.9112555742403418E-19</v>
      </c>
      <c r="HF53" s="92">
        <f t="shared" si="193"/>
        <v>3.3828553830301244E-18</v>
      </c>
      <c r="HG53" s="92">
        <f t="shared" si="194"/>
        <v>5.0944841503363308E-21</v>
      </c>
      <c r="HH53" s="92">
        <f t="shared" si="195"/>
        <v>8.3920403620264281E-19</v>
      </c>
      <c r="HI53" s="92">
        <f t="shared" si="196"/>
        <v>1.2615499239490213E-22</v>
      </c>
      <c r="HJ53" s="92">
        <f t="shared" si="197"/>
        <v>1.5391804893329887E-22</v>
      </c>
      <c r="HK53" s="92">
        <f t="shared" si="198"/>
        <v>4.8325824454842033E-22</v>
      </c>
      <c r="HL53" s="92">
        <f t="shared" si="199"/>
        <v>1.1653304638766379E-21</v>
      </c>
      <c r="HM53" s="92">
        <f t="shared" si="200"/>
        <v>1.0950473379623311E-25</v>
      </c>
      <c r="HN53" s="92">
        <f t="shared" si="201"/>
        <v>3.4791876352439478E-24</v>
      </c>
      <c r="HO53" s="92">
        <f t="shared" si="202"/>
        <v>1.6454944607299795E-18</v>
      </c>
      <c r="HP53" s="92">
        <f t="shared" si="203"/>
        <v>5.3423558993441104E-20</v>
      </c>
      <c r="HQ53" s="92">
        <f t="shared" si="204"/>
        <v>6.06131041657845E-27</v>
      </c>
      <c r="HS53" s="92">
        <f t="shared" si="113"/>
        <v>5.9217354627261925E-67</v>
      </c>
      <c r="HT53" s="92">
        <f t="shared" si="205"/>
        <v>4.3289829153883368E-61</v>
      </c>
      <c r="HU53" s="92">
        <f t="shared" si="206"/>
        <v>2.2884713354145655E-68</v>
      </c>
      <c r="HV53" s="92">
        <f t="shared" si="207"/>
        <v>1.406308360479855E-62</v>
      </c>
      <c r="HW53" s="92">
        <f t="shared" si="208"/>
        <v>2.9018646476399608E-75</v>
      </c>
      <c r="HX53" s="92">
        <f t="shared" si="209"/>
        <v>9.0972659629357548E-67</v>
      </c>
      <c r="HY53" s="92">
        <f t="shared" si="210"/>
        <v>1.3124744567244478E-81</v>
      </c>
      <c r="HZ53" s="92">
        <f t="shared" si="211"/>
        <v>6.0443408491050254E-82</v>
      </c>
      <c r="IA53" s="92">
        <f t="shared" si="212"/>
        <v>1.7147447839176296E-79</v>
      </c>
      <c r="IB53" s="92">
        <f t="shared" si="213"/>
        <v>5.9209148353292512E-79</v>
      </c>
      <c r="IC53" s="92">
        <f t="shared" si="214"/>
        <v>1.63352380204333E-91</v>
      </c>
      <c r="ID53" s="92">
        <f t="shared" si="215"/>
        <v>1.0469590863221876E-86</v>
      </c>
      <c r="IE53" s="92">
        <f t="shared" si="216"/>
        <v>2.5715180900246492E-65</v>
      </c>
      <c r="IF53" s="92">
        <f t="shared" si="217"/>
        <v>6.033770976616179E-43</v>
      </c>
      <c r="IG53" s="92">
        <f t="shared" si="218"/>
        <v>7.051644941034593E-40</v>
      </c>
      <c r="II53" s="92">
        <f t="shared" si="114"/>
        <v>3.4974080213333658E-218</v>
      </c>
      <c r="IJ53" s="92">
        <f t="shared" si="115"/>
        <v>2.2041405829749626E-197</v>
      </c>
      <c r="IK53" s="92">
        <f t="shared" si="116"/>
        <v>6.3587972310324328E-222</v>
      </c>
      <c r="IL53" s="92">
        <f t="shared" si="117"/>
        <v>2.2151326425928231E-200</v>
      </c>
      <c r="IM53" s="92">
        <f t="shared" si="118"/>
        <v>4.4497886991192866E-245</v>
      </c>
      <c r="IN53" s="92">
        <f t="shared" si="119"/>
        <v>6.7742331454057578E-218</v>
      </c>
      <c r="IO53" s="92">
        <f t="shared" si="120"/>
        <v>4.595712731440008E-270</v>
      </c>
      <c r="IP53" s="92">
        <f t="shared" si="121"/>
        <v>1.3141852964744248E-273</v>
      </c>
      <c r="IQ53" s="92">
        <f t="shared" si="122"/>
        <v>4.6571005573210109E-264</v>
      </c>
      <c r="IR53" s="92">
        <f t="shared" si="123"/>
        <v>6.9517774684561099E-263</v>
      </c>
      <c r="IS53" s="92">
        <f t="shared" si="124"/>
        <v>2.2066010153439608E-298</v>
      </c>
      <c r="IT53" s="92">
        <f t="shared" si="125"/>
        <v>1.4116803660459552E-283</v>
      </c>
      <c r="IU53" s="92">
        <f t="shared" si="126"/>
        <v>4.286613134241246E-211</v>
      </c>
      <c r="IV53" s="92">
        <f t="shared" si="127"/>
        <v>1.3604199382629798E-166</v>
      </c>
      <c r="IW53" s="92">
        <f t="shared" si="128"/>
        <v>7.1905917775070974E-109</v>
      </c>
      <c r="IY53" s="92">
        <f t="shared" si="129"/>
        <v>6.3512392608994873E-5</v>
      </c>
      <c r="IZ53" s="92">
        <f t="shared" si="130"/>
        <v>2.5619454985427778E-5</v>
      </c>
      <c r="JA53" s="92">
        <f t="shared" si="131"/>
        <v>1.0657066513857357E-5</v>
      </c>
      <c r="JB53" s="92">
        <f t="shared" si="132"/>
        <v>6.359672911428096E-5</v>
      </c>
      <c r="JC53" s="92">
        <f t="shared" si="133"/>
        <v>7.2719845805463722E-6</v>
      </c>
      <c r="JD53" s="92">
        <f t="shared" si="134"/>
        <v>4.597408484677158E-6</v>
      </c>
      <c r="JE53" s="92">
        <f t="shared" si="135"/>
        <v>3.0591272615415181E-6</v>
      </c>
      <c r="JF53" s="92">
        <f t="shared" si="136"/>
        <v>1.7899242261791814E-6</v>
      </c>
      <c r="JG53" s="92">
        <f t="shared" si="137"/>
        <v>1.5457499227113134E-6</v>
      </c>
      <c r="JH53" s="92">
        <f t="shared" si="138"/>
        <v>2.2495675851115196E-6</v>
      </c>
      <c r="JI53" s="92">
        <f t="shared" si="139"/>
        <v>2.4983128038184896E-7</v>
      </c>
      <c r="JJ53" s="92">
        <f t="shared" si="140"/>
        <v>9.6150521799910352E-7</v>
      </c>
      <c r="JK53" s="92">
        <f t="shared" si="141"/>
        <v>6.1054989948033013E-6</v>
      </c>
      <c r="JL53" s="92">
        <f t="shared" si="142"/>
        <v>2.1650991516295164E-6</v>
      </c>
      <c r="JM53" s="92">
        <f t="shared" si="143"/>
        <v>9.0629012192560342E-8</v>
      </c>
    </row>
    <row r="54" spans="2:273" x14ac:dyDescent="0.25">
      <c r="B54" s="2">
        <v>27</v>
      </c>
      <c r="C54" s="37">
        <v>85.332999999999998</v>
      </c>
      <c r="D54" s="37">
        <v>88.744</v>
      </c>
      <c r="E54" s="37">
        <v>88.076999999999998</v>
      </c>
      <c r="F54" s="37">
        <v>91.156000000000006</v>
      </c>
      <c r="G54" s="37">
        <v>86.2</v>
      </c>
      <c r="H54" s="37">
        <v>84.111000000000004</v>
      </c>
      <c r="I54" s="37">
        <v>82.510999999999996</v>
      </c>
      <c r="J54" s="37">
        <v>83.421999999999997</v>
      </c>
      <c r="K54" s="37">
        <v>81.533000000000001</v>
      </c>
      <c r="L54" s="37">
        <v>82.444000000000003</v>
      </c>
      <c r="M54" s="37">
        <v>81.843999999999994</v>
      </c>
      <c r="N54" s="37">
        <v>83.221999999999994</v>
      </c>
      <c r="O54" s="37">
        <v>80.674000000000007</v>
      </c>
      <c r="P54" s="37">
        <v>77.366</v>
      </c>
      <c r="Q54" s="37">
        <v>74.634</v>
      </c>
      <c r="S54" s="4">
        <f t="shared" si="7"/>
        <v>85.349318350223555</v>
      </c>
      <c r="T54" s="4">
        <f t="shared" si="8"/>
        <v>90.15654015258518</v>
      </c>
      <c r="U54" s="4">
        <f t="shared" si="9"/>
        <v>90.312906949523452</v>
      </c>
      <c r="V54" s="4">
        <f t="shared" si="10"/>
        <v>90.827108785527386</v>
      </c>
      <c r="W54" s="4">
        <f t="shared" si="11"/>
        <v>87.946164395509882</v>
      </c>
      <c r="X54" s="4">
        <f t="shared" si="12"/>
        <v>84.986297141747229</v>
      </c>
      <c r="Y54" s="4">
        <f t="shared" si="13"/>
        <v>84.857478286303504</v>
      </c>
      <c r="Z54" s="4">
        <f t="shared" si="14"/>
        <v>83.335087508419534</v>
      </c>
      <c r="AA54" s="4">
        <f t="shared" si="15"/>
        <v>82.457343473587926</v>
      </c>
      <c r="AB54" s="4">
        <f t="shared" si="16"/>
        <v>84.864799485424939</v>
      </c>
      <c r="AC54" s="4">
        <f t="shared" si="17"/>
        <v>84.151470489979872</v>
      </c>
      <c r="AD54" s="4">
        <f t="shared" si="18"/>
        <v>85.85545373415853</v>
      </c>
      <c r="AE54" s="4">
        <f t="shared" si="19"/>
        <v>82.659881388819969</v>
      </c>
      <c r="AF54" s="4">
        <f t="shared" si="20"/>
        <v>79.399933366941141</v>
      </c>
      <c r="AG54" s="4">
        <f t="shared" si="21"/>
        <v>75.41349025612962</v>
      </c>
      <c r="AI54" s="4">
        <f t="shared" si="22"/>
        <v>-1.6318350223556877E-2</v>
      </c>
      <c r="AJ54" s="4">
        <f t="shared" si="23"/>
        <v>-1.41254015258518</v>
      </c>
      <c r="AK54" s="4">
        <f t="shared" si="24"/>
        <v>-2.2359069495234536</v>
      </c>
      <c r="AL54" s="4">
        <f t="shared" si="25"/>
        <v>0.32889121447261971</v>
      </c>
      <c r="AM54" s="4">
        <f t="shared" si="26"/>
        <v>-1.7461643955098793</v>
      </c>
      <c r="AN54" s="4">
        <f t="shared" si="27"/>
        <v>-0.87529714174722528</v>
      </c>
      <c r="AO54" s="4">
        <f t="shared" si="28"/>
        <v>-2.3464782863035083</v>
      </c>
      <c r="AP54" s="4">
        <f t="shared" si="29"/>
        <v>8.6912491580463325E-2</v>
      </c>
      <c r="AQ54" s="4">
        <f t="shared" si="30"/>
        <v>-0.92434347358792479</v>
      </c>
      <c r="AR54" s="4">
        <f t="shared" si="31"/>
        <v>-2.4207994854249364</v>
      </c>
      <c r="AS54" s="4">
        <f t="shared" si="32"/>
        <v>-2.3074704899798775</v>
      </c>
      <c r="AT54" s="4">
        <f t="shared" si="33"/>
        <v>-2.633453734158536</v>
      </c>
      <c r="AU54" s="4">
        <f t="shared" si="34"/>
        <v>-1.985881388819962</v>
      </c>
      <c r="AV54" s="4">
        <f t="shared" si="145"/>
        <v>-2.0339333669411417</v>
      </c>
      <c r="AW54" s="4">
        <f t="shared" si="145"/>
        <v>-0.77949025612961975</v>
      </c>
      <c r="AY54" s="2">
        <f t="shared" si="95"/>
        <v>85.263722083772493</v>
      </c>
      <c r="AZ54" s="2">
        <f t="shared" si="146"/>
        <v>90.114784970801864</v>
      </c>
      <c r="BA54" s="2">
        <f t="shared" si="147"/>
        <v>90.293579445857759</v>
      </c>
      <c r="BB54" s="2">
        <f t="shared" si="148"/>
        <v>90.738392003868015</v>
      </c>
      <c r="BC54" s="2">
        <f t="shared" si="149"/>
        <v>87.932541215009465</v>
      </c>
      <c r="BD54" s="2">
        <f t="shared" si="150"/>
        <v>84.977030914925464</v>
      </c>
      <c r="BE54" s="2">
        <f t="shared" si="151"/>
        <v>84.851589225979566</v>
      </c>
      <c r="BF54" s="2">
        <f t="shared" si="152"/>
        <v>83.331258218672971</v>
      </c>
      <c r="BG54" s="2">
        <f t="shared" si="153"/>
        <v>82.454093411310637</v>
      </c>
      <c r="BH54" s="2">
        <f t="shared" si="154"/>
        <v>84.860195109538495</v>
      </c>
      <c r="BI54" s="2">
        <f t="shared" si="155"/>
        <v>84.15088728498128</v>
      </c>
      <c r="BJ54" s="2">
        <f t="shared" si="156"/>
        <v>85.853401762168133</v>
      </c>
      <c r="BK54" s="2">
        <f t="shared" si="157"/>
        <v>82.649112413073297</v>
      </c>
      <c r="BL54" s="2">
        <f t="shared" si="158"/>
        <v>79.395906556791701</v>
      </c>
      <c r="BM54" s="2">
        <f t="shared" si="159"/>
        <v>75.413314608992835</v>
      </c>
      <c r="BO54" s="2">
        <f t="shared" si="37"/>
        <v>85.332999999999998</v>
      </c>
      <c r="BP54" s="2">
        <f t="shared" si="38"/>
        <v>88.744</v>
      </c>
      <c r="BQ54" s="2">
        <f t="shared" si="39"/>
        <v>88.076999999999998</v>
      </c>
      <c r="BR54" s="2">
        <f t="shared" si="40"/>
        <v>91.156000000000006</v>
      </c>
      <c r="BS54" s="2">
        <f t="shared" si="41"/>
        <v>86.2</v>
      </c>
      <c r="BT54" s="2">
        <f t="shared" si="42"/>
        <v>84.111000000000004</v>
      </c>
      <c r="BU54" s="2">
        <f t="shared" si="43"/>
        <v>82.510999999999996</v>
      </c>
      <c r="BV54" s="2">
        <f t="shared" si="44"/>
        <v>83.421999999999997</v>
      </c>
      <c r="BW54" s="2">
        <f t="shared" si="45"/>
        <v>81.533000000000001</v>
      </c>
      <c r="BX54" s="2">
        <f t="shared" si="46"/>
        <v>82.444000000000003</v>
      </c>
      <c r="BY54" s="2">
        <f t="shared" si="47"/>
        <v>81.843999999999994</v>
      </c>
      <c r="BZ54" s="2">
        <f t="shared" si="48"/>
        <v>83.221999999999994</v>
      </c>
      <c r="CA54" s="2">
        <f t="shared" si="49"/>
        <v>80.674000000000007</v>
      </c>
      <c r="CB54" s="2">
        <f t="shared" si="50"/>
        <v>77.366</v>
      </c>
      <c r="CC54" s="2">
        <f t="shared" si="51"/>
        <v>74.634</v>
      </c>
      <c r="CE54" s="2" t="str">
        <f t="shared" si="96"/>
        <v/>
      </c>
      <c r="CF54" s="2" t="str">
        <f t="shared" si="97"/>
        <v/>
      </c>
      <c r="CG54" s="2" t="str">
        <f t="shared" si="98"/>
        <v/>
      </c>
      <c r="CH54" s="2" t="str">
        <f t="shared" si="99"/>
        <v/>
      </c>
      <c r="CI54" s="2" t="str">
        <f t="shared" si="100"/>
        <v/>
      </c>
      <c r="CJ54" s="2" t="str">
        <f t="shared" si="101"/>
        <v/>
      </c>
      <c r="CK54" s="2" t="str">
        <f t="shared" si="102"/>
        <v/>
      </c>
      <c r="CL54" s="2" t="str">
        <f t="shared" si="103"/>
        <v/>
      </c>
      <c r="CM54" s="2" t="str">
        <f t="shared" si="104"/>
        <v/>
      </c>
      <c r="CN54" s="2" t="str">
        <f t="shared" si="105"/>
        <v/>
      </c>
      <c r="CO54" s="2" t="str">
        <f t="shared" si="106"/>
        <v/>
      </c>
      <c r="CP54" s="2" t="str">
        <f t="shared" si="107"/>
        <v/>
      </c>
      <c r="CQ54" s="2" t="str">
        <f t="shared" si="108"/>
        <v/>
      </c>
      <c r="CR54" s="2" t="str">
        <f t="shared" si="109"/>
        <v/>
      </c>
      <c r="CS54" s="2" t="str">
        <f t="shared" si="110"/>
        <v/>
      </c>
      <c r="CU54" s="2" t="str">
        <f t="shared" si="53"/>
        <v/>
      </c>
      <c r="CV54" s="2" t="str">
        <f t="shared" si="54"/>
        <v/>
      </c>
      <c r="CW54" s="2" t="str">
        <f t="shared" si="55"/>
        <v/>
      </c>
      <c r="CX54" s="2" t="str">
        <f t="shared" si="56"/>
        <v/>
      </c>
      <c r="CY54" s="2" t="str">
        <f t="shared" si="57"/>
        <v/>
      </c>
      <c r="CZ54" s="2" t="str">
        <f t="shared" si="58"/>
        <v/>
      </c>
      <c r="DA54" s="2" t="str">
        <f t="shared" si="59"/>
        <v/>
      </c>
      <c r="DB54" s="2" t="str">
        <f t="shared" si="60"/>
        <v/>
      </c>
      <c r="DC54" s="2" t="str">
        <f t="shared" si="61"/>
        <v/>
      </c>
      <c r="DD54" s="2" t="str">
        <f t="shared" si="62"/>
        <v/>
      </c>
      <c r="DE54" s="2" t="str">
        <f t="shared" si="63"/>
        <v/>
      </c>
      <c r="DF54" s="2" t="str">
        <f t="shared" si="64"/>
        <v/>
      </c>
      <c r="DG54" s="2" t="str">
        <f t="shared" si="65"/>
        <v/>
      </c>
      <c r="DH54" s="2" t="str">
        <f t="shared" si="66"/>
        <v/>
      </c>
      <c r="DI54" s="2" t="str">
        <f t="shared" si="67"/>
        <v/>
      </c>
      <c r="DK54" s="2">
        <f t="shared" si="68"/>
        <v>86.381081332082559</v>
      </c>
      <c r="DL54" s="2">
        <f t="shared" si="160"/>
        <v>91.152787429435747</v>
      </c>
      <c r="DM54" s="2">
        <f t="shared" si="160"/>
        <v>91.079569645895788</v>
      </c>
      <c r="DN54" s="2">
        <f t="shared" si="160"/>
        <v>92.572228048780474</v>
      </c>
      <c r="DO54" s="2">
        <f t="shared" si="160"/>
        <v>88.116659317426752</v>
      </c>
      <c r="DP54" s="2">
        <f t="shared" si="160"/>
        <v>85.789663847780105</v>
      </c>
      <c r="DQ54" s="2">
        <f t="shared" si="160"/>
        <v>83.844717899929535</v>
      </c>
      <c r="DR54" s="2">
        <f t="shared" si="160"/>
        <v>84.098228027786178</v>
      </c>
      <c r="DS54" s="2">
        <f t="shared" si="160"/>
        <v>82.922162337662314</v>
      </c>
      <c r="DT54" s="2">
        <f t="shared" si="160"/>
        <v>84.64234184155795</v>
      </c>
      <c r="DU54" s="2">
        <f t="shared" si="160"/>
        <v>83.514278048780497</v>
      </c>
      <c r="DV54" s="2">
        <f t="shared" si="160"/>
        <v>85.788205376019349</v>
      </c>
      <c r="DW54" s="2">
        <f t="shared" si="160"/>
        <v>83.451947145877384</v>
      </c>
      <c r="DX54" s="2">
        <f t="shared" si="160"/>
        <v>79.775683509513726</v>
      </c>
      <c r="DY54" s="2">
        <f t="shared" si="160"/>
        <v>75.374298500930109</v>
      </c>
      <c r="EA54" s="2">
        <f t="shared" si="70"/>
        <v>81.313099474071734</v>
      </c>
      <c r="EB54" s="2">
        <f t="shared" si="71"/>
        <v>86.094127120495813</v>
      </c>
      <c r="EC54" s="2">
        <f t="shared" si="72"/>
        <v>87.041513844691266</v>
      </c>
      <c r="ED54" s="2">
        <f t="shared" si="73"/>
        <v>84.065424341102158</v>
      </c>
      <c r="EE54" s="2">
        <f t="shared" si="74"/>
        <v>87.155475652804355</v>
      </c>
      <c r="EF54" s="2">
        <f t="shared" si="75"/>
        <v>81.345509343026478</v>
      </c>
      <c r="EG54" s="2">
        <f t="shared" si="76"/>
        <v>89.621433876890435</v>
      </c>
      <c r="EH54" s="2">
        <f t="shared" si="77"/>
        <v>79.544746343221732</v>
      </c>
      <c r="EI54" s="2">
        <f t="shared" si="78"/>
        <v>80.128133693869344</v>
      </c>
      <c r="EJ54" s="2">
        <f t="shared" si="79"/>
        <v>85.852244188632042</v>
      </c>
      <c r="EK54" s="2">
        <f t="shared" si="80"/>
        <v>87.796529239052902</v>
      </c>
      <c r="EL54" s="2">
        <f t="shared" si="81"/>
        <v>86.183908050477456</v>
      </c>
      <c r="EM54" s="2">
        <f t="shared" si="82"/>
        <v>79.062694801007424</v>
      </c>
      <c r="EN54" s="2">
        <f t="shared" si="83"/>
        <v>77.470000896509205</v>
      </c>
      <c r="EO54" s="2">
        <f t="shared" si="84"/>
        <v>75.645222911581726</v>
      </c>
      <c r="EQ54" s="2">
        <f t="shared" si="85"/>
        <v>85.408526596738668</v>
      </c>
      <c r="ER54" s="2">
        <f t="shared" si="161"/>
        <v>84.592675364440751</v>
      </c>
      <c r="ES54" s="2">
        <f t="shared" si="161"/>
        <v>85.750863163418558</v>
      </c>
      <c r="ET54" s="2">
        <f t="shared" si="161"/>
        <v>83.920154279477686</v>
      </c>
      <c r="EU54" s="2">
        <f t="shared" si="161"/>
        <v>83.631662224227398</v>
      </c>
      <c r="EV54" s="2">
        <f t="shared" si="161"/>
        <v>80.736238759706225</v>
      </c>
      <c r="EW54" s="2">
        <f t="shared" si="161"/>
        <v>84.48516957970331</v>
      </c>
      <c r="EX54" s="2">
        <f t="shared" si="161"/>
        <v>80.178701645908774</v>
      </c>
      <c r="EY54" s="2">
        <f t="shared" si="161"/>
        <v>79.428535301657149</v>
      </c>
      <c r="EZ54" s="2">
        <f t="shared" si="161"/>
        <v>83.582854264529729</v>
      </c>
      <c r="FA54" s="2">
        <f t="shared" si="161"/>
        <v>84.375946524339909</v>
      </c>
      <c r="FB54" s="2">
        <f t="shared" si="161"/>
        <v>83.684194625211759</v>
      </c>
      <c r="FC54" s="2">
        <f t="shared" si="161"/>
        <v>78.005933648712386</v>
      </c>
      <c r="FD54" s="2">
        <f t="shared" si="161"/>
        <v>76.672742400522182</v>
      </c>
      <c r="FE54" s="2">
        <f t="shared" si="161"/>
        <v>77.725158553540226</v>
      </c>
      <c r="FG54" s="2">
        <f t="shared" si="87"/>
        <v>0.22047596447419043</v>
      </c>
      <c r="FH54" s="2">
        <f t="shared" si="162"/>
        <v>0.20519206274121368</v>
      </c>
      <c r="FI54" s="2">
        <f t="shared" si="162"/>
        <v>0.19464442241418528</v>
      </c>
      <c r="FJ54" s="2">
        <f t="shared" si="162"/>
        <v>0.21557279796702497</v>
      </c>
      <c r="FK54" s="2">
        <f t="shared" si="162"/>
        <v>0.19153529398513353</v>
      </c>
      <c r="FL54" s="2">
        <f t="shared" si="162"/>
        <v>0.18285368774038918</v>
      </c>
      <c r="FM54" s="2">
        <f t="shared" si="162"/>
        <v>0.17430170243683213</v>
      </c>
      <c r="FN54" s="2">
        <f t="shared" si="162"/>
        <v>0.16843641156906627</v>
      </c>
      <c r="FO54" s="2">
        <f t="shared" si="162"/>
        <v>0.16752369506869094</v>
      </c>
      <c r="FP54" s="2">
        <f t="shared" si="162"/>
        <v>0.18006827645049481</v>
      </c>
      <c r="FQ54" s="2">
        <f t="shared" si="162"/>
        <v>0.14866601965140216</v>
      </c>
      <c r="FR54" s="2">
        <f t="shared" si="162"/>
        <v>0.16479254059234427</v>
      </c>
      <c r="FS54" s="2">
        <f t="shared" si="162"/>
        <v>0.18290825737905539</v>
      </c>
      <c r="FT54" s="2">
        <f t="shared" si="162"/>
        <v>0.16471240630339359</v>
      </c>
      <c r="FU54" s="2">
        <f t="shared" si="162"/>
        <v>0.14399357930115092</v>
      </c>
      <c r="FW54" s="2">
        <f t="shared" si="111"/>
        <v>2.1828669644861121E-6</v>
      </c>
      <c r="FX54" s="2">
        <f t="shared" si="163"/>
        <v>3.6732018697978434E-6</v>
      </c>
      <c r="FY54" s="2">
        <f t="shared" si="164"/>
        <v>3.9987088788845325E-6</v>
      </c>
      <c r="FZ54" s="2">
        <f t="shared" si="165"/>
        <v>3.9092155418953436E-6</v>
      </c>
      <c r="GA54" s="2">
        <f t="shared" si="166"/>
        <v>4.9680950702784918E-6</v>
      </c>
      <c r="GB54" s="2">
        <f t="shared" si="167"/>
        <v>4.7479272120390414E-6</v>
      </c>
      <c r="GC54" s="2">
        <f t="shared" si="168"/>
        <v>3.9139785555194349E-6</v>
      </c>
      <c r="GD54" s="2">
        <f t="shared" si="169"/>
        <v>3.6374493487917716E-6</v>
      </c>
      <c r="GE54" s="2">
        <f t="shared" si="170"/>
        <v>4.1792773389403003E-6</v>
      </c>
      <c r="GF54" s="2">
        <f t="shared" si="171"/>
        <v>5.1830363595085057E-6</v>
      </c>
      <c r="GG54" s="2">
        <f t="shared" si="172"/>
        <v>4.6785608868958265E-6</v>
      </c>
      <c r="GH54" s="2">
        <f t="shared" si="173"/>
        <v>4.9857292549975846E-6</v>
      </c>
      <c r="GI54" s="2">
        <f t="shared" si="174"/>
        <v>4.0077239578638222E-6</v>
      </c>
      <c r="GJ54" s="2">
        <f t="shared" si="175"/>
        <v>3.0371104874916202E-6</v>
      </c>
      <c r="GK54" s="2">
        <f t="shared" si="176"/>
        <v>2.2752881600207742E-6</v>
      </c>
      <c r="GM54" s="92">
        <f t="shared" si="112"/>
        <v>9.7211090684625229E-5</v>
      </c>
      <c r="GN54" s="92">
        <f t="shared" si="177"/>
        <v>4.1240274280149542E-5</v>
      </c>
      <c r="GO54" s="92">
        <f t="shared" si="178"/>
        <v>1.8072404690057414E-5</v>
      </c>
      <c r="GP54" s="92">
        <f t="shared" si="179"/>
        <v>9.6481325296430431E-5</v>
      </c>
      <c r="GQ54" s="92">
        <f t="shared" si="180"/>
        <v>1.2642116377922038E-5</v>
      </c>
      <c r="GR54" s="92">
        <f t="shared" si="181"/>
        <v>8.1317733736990881E-6</v>
      </c>
      <c r="GS54" s="92">
        <f t="shared" si="182"/>
        <v>5.4758844615447657E-6</v>
      </c>
      <c r="GT54" s="92">
        <f t="shared" si="183"/>
        <v>3.2922778654814987E-6</v>
      </c>
      <c r="GU54" s="92">
        <f t="shared" si="184"/>
        <v>2.8688262426757181E-6</v>
      </c>
      <c r="GV54" s="92">
        <f t="shared" si="185"/>
        <v>4.1866121675614478E-6</v>
      </c>
      <c r="GW54" s="92">
        <f t="shared" si="186"/>
        <v>5.0452323994504114E-7</v>
      </c>
      <c r="GX54" s="92">
        <f t="shared" si="187"/>
        <v>1.8376167023415612E-6</v>
      </c>
      <c r="GY54" s="92">
        <f t="shared" si="188"/>
        <v>1.0556407159696248E-5</v>
      </c>
      <c r="GZ54" s="92">
        <f t="shared" si="189"/>
        <v>3.8883957967243837E-6</v>
      </c>
      <c r="HA54" s="92">
        <f t="shared" si="190"/>
        <v>1.9418865015215197E-7</v>
      </c>
      <c r="HC54" s="92">
        <f t="shared" si="144"/>
        <v>4.6470451122947462E-18</v>
      </c>
      <c r="HD54" s="92">
        <f t="shared" si="191"/>
        <v>7.7855080502491166E-17</v>
      </c>
      <c r="HE54" s="92">
        <f t="shared" si="192"/>
        <v>1.4200050365162149E-18</v>
      </c>
      <c r="HF54" s="92">
        <f t="shared" si="193"/>
        <v>1.1123891096059597E-17</v>
      </c>
      <c r="HG54" s="92">
        <f t="shared" si="194"/>
        <v>2.1714464937778497E-20</v>
      </c>
      <c r="HH54" s="92">
        <f t="shared" si="195"/>
        <v>3.0278539320445295E-18</v>
      </c>
      <c r="HI54" s="92">
        <f t="shared" si="196"/>
        <v>5.9614489498642088E-22</v>
      </c>
      <c r="HJ54" s="92">
        <f t="shared" si="197"/>
        <v>7.25879504559585E-22</v>
      </c>
      <c r="HK54" s="92">
        <f t="shared" si="198"/>
        <v>2.2146850692188427E-21</v>
      </c>
      <c r="HL54" s="92">
        <f t="shared" si="199"/>
        <v>5.3872954259259995E-21</v>
      </c>
      <c r="HM54" s="92">
        <f t="shared" si="200"/>
        <v>6.4349232751861272E-25</v>
      </c>
      <c r="HN54" s="92">
        <f t="shared" si="201"/>
        <v>1.8683372232708018E-23</v>
      </c>
      <c r="HO54" s="92">
        <f t="shared" si="202"/>
        <v>5.6608511972137477E-18</v>
      </c>
      <c r="HP54" s="92">
        <f t="shared" si="203"/>
        <v>1.9855734665025609E-19</v>
      </c>
      <c r="HQ54" s="92">
        <f t="shared" si="204"/>
        <v>3.7853864463293098E-26</v>
      </c>
      <c r="HS54" s="92">
        <f t="shared" si="113"/>
        <v>8.9473170150713733E-66</v>
      </c>
      <c r="HT54" s="92">
        <f t="shared" si="205"/>
        <v>5.6246259938746892E-60</v>
      </c>
      <c r="HU54" s="92">
        <f t="shared" si="206"/>
        <v>4.1644430115776153E-67</v>
      </c>
      <c r="HV54" s="92">
        <f t="shared" si="207"/>
        <v>1.9491540493585908E-61</v>
      </c>
      <c r="HW54" s="92">
        <f t="shared" si="208"/>
        <v>7.5576372039713052E-74</v>
      </c>
      <c r="HX54" s="92">
        <f t="shared" si="209"/>
        <v>1.6194824885453674E-65</v>
      </c>
      <c r="HY54" s="92">
        <f t="shared" si="210"/>
        <v>4.3453531721214877E-80</v>
      </c>
      <c r="HZ54" s="92">
        <f t="shared" si="211"/>
        <v>2.0212436372191225E-80</v>
      </c>
      <c r="IA54" s="92">
        <f t="shared" si="212"/>
        <v>5.3060687718715043E-78</v>
      </c>
      <c r="IB54" s="92">
        <f t="shared" si="213"/>
        <v>1.9070459145691386E-77</v>
      </c>
      <c r="IC54" s="92">
        <f t="shared" si="214"/>
        <v>8.5440761833650018E-90</v>
      </c>
      <c r="ID54" s="92">
        <f t="shared" si="215"/>
        <v>4.5500111161894726E-85</v>
      </c>
      <c r="IE54" s="92">
        <f t="shared" si="216"/>
        <v>4.080219891140884E-64</v>
      </c>
      <c r="IF54" s="92">
        <f t="shared" si="217"/>
        <v>3.4501334171979954E-42</v>
      </c>
      <c r="IG54" s="92">
        <f t="shared" si="218"/>
        <v>3.4628894396760819E-39</v>
      </c>
      <c r="II54" s="92">
        <f t="shared" si="114"/>
        <v>3.6749866201843668E-215</v>
      </c>
      <c r="IJ54" s="92">
        <f t="shared" si="115"/>
        <v>1.5365040873365623E-194</v>
      </c>
      <c r="IK54" s="92">
        <f t="shared" si="116"/>
        <v>1.0597014660447347E-218</v>
      </c>
      <c r="IL54" s="92">
        <f t="shared" si="117"/>
        <v>1.7642870885824267E-197</v>
      </c>
      <c r="IM54" s="92">
        <f t="shared" si="118"/>
        <v>1.8698003925245675E-241</v>
      </c>
      <c r="IN54" s="92">
        <f t="shared" si="119"/>
        <v>1.0902211517946812E-214</v>
      </c>
      <c r="IO54" s="92">
        <f t="shared" si="120"/>
        <v>3.8234444276538516E-266</v>
      </c>
      <c r="IP54" s="92">
        <f t="shared" si="121"/>
        <v>1.1683825689879502E-269</v>
      </c>
      <c r="IQ54" s="92">
        <f t="shared" si="122"/>
        <v>3.3149854658383306E-260</v>
      </c>
      <c r="IR54" s="92">
        <f t="shared" si="123"/>
        <v>5.5498030693521582E-259</v>
      </c>
      <c r="IS54" s="92">
        <f t="shared" si="124"/>
        <v>5.4976919317831869E-294</v>
      </c>
      <c r="IT54" s="92">
        <f t="shared" si="125"/>
        <v>2.2290092159537944E-279</v>
      </c>
      <c r="IU54" s="92">
        <f t="shared" si="126"/>
        <v>4.9649560008509287E-208</v>
      </c>
      <c r="IV54" s="92">
        <f t="shared" si="127"/>
        <v>3.1172474481438901E-164</v>
      </c>
      <c r="IW54" s="92">
        <f t="shared" si="128"/>
        <v>2.2727279688930189E-107</v>
      </c>
      <c r="IY54" s="92">
        <f t="shared" si="129"/>
        <v>9.7211090684629878E-5</v>
      </c>
      <c r="IZ54" s="92">
        <f t="shared" si="130"/>
        <v>4.1240274280227394E-5</v>
      </c>
      <c r="JA54" s="92">
        <f t="shared" si="131"/>
        <v>1.8072404690058834E-5</v>
      </c>
      <c r="JB54" s="92">
        <f t="shared" si="132"/>
        <v>9.6481325296441558E-5</v>
      </c>
      <c r="JC54" s="92">
        <f t="shared" si="133"/>
        <v>1.264211637792206E-5</v>
      </c>
      <c r="JD54" s="92">
        <f t="shared" si="134"/>
        <v>8.1317733737021154E-6</v>
      </c>
      <c r="JE54" s="92">
        <f t="shared" si="135"/>
        <v>5.4758844615447665E-6</v>
      </c>
      <c r="JF54" s="92">
        <f t="shared" si="136"/>
        <v>3.2922778654814996E-6</v>
      </c>
      <c r="JG54" s="92">
        <f t="shared" si="137"/>
        <v>2.8688262426757202E-6</v>
      </c>
      <c r="JH54" s="92">
        <f t="shared" si="138"/>
        <v>4.1866121675614529E-6</v>
      </c>
      <c r="JI54" s="92">
        <f t="shared" si="139"/>
        <v>5.0452323994504114E-7</v>
      </c>
      <c r="JJ54" s="92">
        <f t="shared" si="140"/>
        <v>1.8376167023415612E-6</v>
      </c>
      <c r="JK54" s="92">
        <f t="shared" si="141"/>
        <v>1.055640715970191E-5</v>
      </c>
      <c r="JL54" s="92">
        <f t="shared" si="142"/>
        <v>3.888395796724582E-6</v>
      </c>
      <c r="JM54" s="92">
        <f t="shared" si="143"/>
        <v>1.9418865015215197E-7</v>
      </c>
    </row>
    <row r="55" spans="2:273" x14ac:dyDescent="0.25">
      <c r="B55" s="2">
        <v>28</v>
      </c>
      <c r="C55" s="37">
        <v>85.667000000000002</v>
      </c>
      <c r="D55" s="37">
        <v>90.614999999999995</v>
      </c>
      <c r="E55" s="37">
        <v>89.667000000000002</v>
      </c>
      <c r="F55" s="37">
        <v>91.977999999999994</v>
      </c>
      <c r="G55" s="37">
        <v>88.8</v>
      </c>
      <c r="H55" s="37">
        <v>84.688999999999993</v>
      </c>
      <c r="I55" s="37">
        <v>82.533000000000001</v>
      </c>
      <c r="J55" s="37">
        <v>83.311000000000007</v>
      </c>
      <c r="K55" s="37">
        <v>80.933000000000007</v>
      </c>
      <c r="L55" s="37">
        <v>83.022000000000006</v>
      </c>
      <c r="M55" s="37">
        <v>83.022000000000006</v>
      </c>
      <c r="N55" s="37">
        <v>83.466999999999999</v>
      </c>
      <c r="O55" s="37">
        <v>82.186000000000007</v>
      </c>
      <c r="P55" s="37">
        <v>77.975999999999999</v>
      </c>
      <c r="Q55" s="37">
        <v>74.805000000000007</v>
      </c>
      <c r="S55" s="4">
        <f t="shared" si="7"/>
        <v>85.555820164081624</v>
      </c>
      <c r="T55" s="4">
        <f t="shared" si="8"/>
        <v>90.417020853793815</v>
      </c>
      <c r="U55" s="4">
        <f t="shared" si="9"/>
        <v>90.608565654601719</v>
      </c>
      <c r="V55" s="4">
        <f t="shared" si="10"/>
        <v>90.968499669894825</v>
      </c>
      <c r="W55" s="4">
        <f t="shared" si="11"/>
        <v>88.176127353703961</v>
      </c>
      <c r="X55" s="4">
        <f t="shared" si="12"/>
        <v>85.109492644949967</v>
      </c>
      <c r="Y55" s="4">
        <f t="shared" si="13"/>
        <v>85.090243221488066</v>
      </c>
      <c r="Z55" s="4">
        <f t="shared" si="14"/>
        <v>83.456120578775057</v>
      </c>
      <c r="AA55" s="4">
        <f t="shared" si="15"/>
        <v>82.567027606396039</v>
      </c>
      <c r="AB55" s="4">
        <f t="shared" si="16"/>
        <v>85.060122140120342</v>
      </c>
      <c r="AC55" s="4">
        <f t="shared" si="17"/>
        <v>84.420225170451403</v>
      </c>
      <c r="AD55" s="4">
        <f t="shared" si="18"/>
        <v>86.108084840787825</v>
      </c>
      <c r="AE55" s="4">
        <f t="shared" si="19"/>
        <v>82.79297379366281</v>
      </c>
      <c r="AF55" s="4">
        <f t="shared" si="20"/>
        <v>79.571562420586829</v>
      </c>
      <c r="AG55" s="4">
        <f t="shared" si="21"/>
        <v>75.561349294812217</v>
      </c>
      <c r="AI55" s="4">
        <f t="shared" si="22"/>
        <v>0.11117983591837799</v>
      </c>
      <c r="AJ55" s="4">
        <f t="shared" si="23"/>
        <v>0.19797914620617973</v>
      </c>
      <c r="AK55" s="4">
        <f t="shared" si="24"/>
        <v>-0.94156565460171748</v>
      </c>
      <c r="AL55" s="4">
        <f t="shared" si="25"/>
        <v>1.009500330105169</v>
      </c>
      <c r="AM55" s="4">
        <f t="shared" si="26"/>
        <v>0.62387264629603578</v>
      </c>
      <c r="AN55" s="4">
        <f t="shared" si="27"/>
        <v>-0.42049264494997374</v>
      </c>
      <c r="AO55" s="4">
        <f t="shared" si="28"/>
        <v>-2.5572432214880649</v>
      </c>
      <c r="AP55" s="4">
        <f t="shared" si="29"/>
        <v>-0.14512057877504958</v>
      </c>
      <c r="AQ55" s="4">
        <f t="shared" si="30"/>
        <v>-1.6340276063960317</v>
      </c>
      <c r="AR55" s="4">
        <f t="shared" si="31"/>
        <v>-2.0381221401203362</v>
      </c>
      <c r="AS55" s="4">
        <f t="shared" si="32"/>
        <v>-1.398225170451397</v>
      </c>
      <c r="AT55" s="4">
        <f t="shared" si="33"/>
        <v>-2.6410848407878262</v>
      </c>
      <c r="AU55" s="4">
        <f t="shared" si="34"/>
        <v>-0.60697379366280302</v>
      </c>
      <c r="AV55" s="4">
        <f t="shared" si="145"/>
        <v>-1.5955624205868304</v>
      </c>
      <c r="AW55" s="4">
        <f t="shared" si="145"/>
        <v>-0.75634929481221036</v>
      </c>
      <c r="AY55" s="2">
        <f t="shared" si="95"/>
        <v>85.429140358441686</v>
      </c>
      <c r="AZ55" s="2">
        <f t="shared" si="146"/>
        <v>90.352160089562148</v>
      </c>
      <c r="BA55" s="2">
        <f t="shared" si="147"/>
        <v>90.577006933079289</v>
      </c>
      <c r="BB55" s="2">
        <f t="shared" si="148"/>
        <v>90.838239903236811</v>
      </c>
      <c r="BC55" s="2">
        <f t="shared" si="149"/>
        <v>88.153349366756572</v>
      </c>
      <c r="BD55" s="2">
        <f t="shared" si="150"/>
        <v>85.093731588334549</v>
      </c>
      <c r="BE55" s="2">
        <f t="shared" si="151"/>
        <v>85.080104243402204</v>
      </c>
      <c r="BF55" s="2">
        <f t="shared" si="152"/>
        <v>83.449351846941667</v>
      </c>
      <c r="BG55" s="2">
        <f t="shared" si="153"/>
        <v>82.561233008399071</v>
      </c>
      <c r="BH55" s="2">
        <f t="shared" si="154"/>
        <v>85.051902265468399</v>
      </c>
      <c r="BI55" s="2">
        <f t="shared" si="155"/>
        <v>84.419096096391897</v>
      </c>
      <c r="BJ55" s="2">
        <f t="shared" si="156"/>
        <v>86.104321989467351</v>
      </c>
      <c r="BK55" s="2">
        <f t="shared" si="157"/>
        <v>82.775046179389705</v>
      </c>
      <c r="BL55" s="2">
        <f t="shared" si="158"/>
        <v>79.56460131428129</v>
      </c>
      <c r="BM55" s="2">
        <f t="shared" si="159"/>
        <v>75.560989284099932</v>
      </c>
      <c r="BO55" s="2">
        <f t="shared" si="37"/>
        <v>85.667000000000002</v>
      </c>
      <c r="BP55" s="2">
        <f t="shared" si="38"/>
        <v>90.614999999999995</v>
      </c>
      <c r="BQ55" s="2">
        <f t="shared" si="39"/>
        <v>89.667000000000002</v>
      </c>
      <c r="BR55" s="2">
        <f t="shared" si="40"/>
        <v>91.977999999999994</v>
      </c>
      <c r="BS55" s="2">
        <f t="shared" si="41"/>
        <v>88.8</v>
      </c>
      <c r="BT55" s="2">
        <f t="shared" si="42"/>
        <v>84.688999999999993</v>
      </c>
      <c r="BU55" s="2">
        <f t="shared" si="43"/>
        <v>82.533000000000001</v>
      </c>
      <c r="BV55" s="2">
        <f t="shared" si="44"/>
        <v>83.311000000000007</v>
      </c>
      <c r="BW55" s="2">
        <f t="shared" si="45"/>
        <v>80.933000000000007</v>
      </c>
      <c r="BX55" s="2">
        <f t="shared" si="46"/>
        <v>83.022000000000006</v>
      </c>
      <c r="BY55" s="2">
        <f t="shared" si="47"/>
        <v>83.022000000000006</v>
      </c>
      <c r="BZ55" s="2">
        <f t="shared" si="48"/>
        <v>83.466999999999999</v>
      </c>
      <c r="CA55" s="2">
        <f t="shared" si="49"/>
        <v>82.186000000000007</v>
      </c>
      <c r="CB55" s="2">
        <f t="shared" si="50"/>
        <v>77.975999999999999</v>
      </c>
      <c r="CC55" s="2">
        <f t="shared" si="51"/>
        <v>74.805000000000007</v>
      </c>
      <c r="CE55" s="2" t="str">
        <f t="shared" si="96"/>
        <v/>
      </c>
      <c r="CF55" s="2" t="str">
        <f t="shared" si="97"/>
        <v/>
      </c>
      <c r="CG55" s="2" t="str">
        <f t="shared" si="98"/>
        <v/>
      </c>
      <c r="CH55" s="2" t="str">
        <f t="shared" si="99"/>
        <v/>
      </c>
      <c r="CI55" s="2" t="str">
        <f t="shared" si="100"/>
        <v/>
      </c>
      <c r="CJ55" s="2" t="str">
        <f t="shared" si="101"/>
        <v/>
      </c>
      <c r="CK55" s="2" t="str">
        <f t="shared" si="102"/>
        <v/>
      </c>
      <c r="CL55" s="2" t="str">
        <f t="shared" si="103"/>
        <v/>
      </c>
      <c r="CM55" s="2" t="str">
        <f t="shared" si="104"/>
        <v/>
      </c>
      <c r="CN55" s="2" t="str">
        <f t="shared" si="105"/>
        <v/>
      </c>
      <c r="CO55" s="2" t="str">
        <f t="shared" si="106"/>
        <v/>
      </c>
      <c r="CP55" s="2" t="str">
        <f t="shared" si="107"/>
        <v/>
      </c>
      <c r="CQ55" s="2" t="str">
        <f t="shared" si="108"/>
        <v/>
      </c>
      <c r="CR55" s="2" t="str">
        <f t="shared" si="109"/>
        <v/>
      </c>
      <c r="CS55" s="2" t="str">
        <f t="shared" si="110"/>
        <v/>
      </c>
      <c r="CU55" s="2" t="str">
        <f t="shared" si="53"/>
        <v/>
      </c>
      <c r="CV55" s="2" t="str">
        <f t="shared" si="54"/>
        <v/>
      </c>
      <c r="CW55" s="2" t="str">
        <f t="shared" si="55"/>
        <v/>
      </c>
      <c r="CX55" s="2" t="str">
        <f t="shared" si="56"/>
        <v/>
      </c>
      <c r="CY55" s="2" t="str">
        <f t="shared" si="57"/>
        <v/>
      </c>
      <c r="CZ55" s="2" t="str">
        <f t="shared" si="58"/>
        <v/>
      </c>
      <c r="DA55" s="2" t="str">
        <f t="shared" si="59"/>
        <v/>
      </c>
      <c r="DB55" s="2" t="str">
        <f t="shared" si="60"/>
        <v/>
      </c>
      <c r="DC55" s="2" t="str">
        <f t="shared" si="61"/>
        <v/>
      </c>
      <c r="DD55" s="2" t="str">
        <f t="shared" si="62"/>
        <v/>
      </c>
      <c r="DE55" s="2" t="str">
        <f t="shared" si="63"/>
        <v/>
      </c>
      <c r="DF55" s="2" t="str">
        <f t="shared" si="64"/>
        <v/>
      </c>
      <c r="DG55" s="2" t="str">
        <f t="shared" si="65"/>
        <v/>
      </c>
      <c r="DH55" s="2" t="str">
        <f t="shared" si="66"/>
        <v/>
      </c>
      <c r="DI55" s="2" t="str">
        <f t="shared" si="67"/>
        <v/>
      </c>
      <c r="DK55" s="2">
        <f t="shared" si="68"/>
        <v>86.726332176360231</v>
      </c>
      <c r="DL55" s="2">
        <f t="shared" si="160"/>
        <v>91.592747400264699</v>
      </c>
      <c r="DM55" s="2">
        <f t="shared" si="160"/>
        <v>91.549129811198441</v>
      </c>
      <c r="DN55" s="2">
        <f t="shared" si="160"/>
        <v>92.908483623693371</v>
      </c>
      <c r="DO55" s="2">
        <f t="shared" si="160"/>
        <v>88.451090909090908</v>
      </c>
      <c r="DP55" s="2">
        <f t="shared" si="160"/>
        <v>86.035142706131055</v>
      </c>
      <c r="DQ55" s="2">
        <f t="shared" si="160"/>
        <v>84.069191402396058</v>
      </c>
      <c r="DR55" s="2">
        <f t="shared" si="160"/>
        <v>84.332645726366678</v>
      </c>
      <c r="DS55" s="2">
        <f t="shared" si="160"/>
        <v>83.1172413168227</v>
      </c>
      <c r="DT55" s="2">
        <f t="shared" si="160"/>
        <v>84.893434297598787</v>
      </c>
      <c r="DU55" s="2">
        <f t="shared" si="160"/>
        <v>83.80418536585367</v>
      </c>
      <c r="DV55" s="2">
        <f t="shared" si="160"/>
        <v>86.121686952582309</v>
      </c>
      <c r="DW55" s="2">
        <f t="shared" si="160"/>
        <v>83.71098097251587</v>
      </c>
      <c r="DX55" s="2">
        <f t="shared" si="160"/>
        <v>80.037142494714573</v>
      </c>
      <c r="DY55" s="2">
        <f t="shared" si="160"/>
        <v>75.556842871211316</v>
      </c>
      <c r="EA55" s="2">
        <f t="shared" si="70"/>
        <v>81.246247775323454</v>
      </c>
      <c r="EB55" s="2">
        <f t="shared" si="71"/>
        <v>85.96961606930617</v>
      </c>
      <c r="EC55" s="2">
        <f t="shared" si="72"/>
        <v>86.908716509490446</v>
      </c>
      <c r="ED55" s="2">
        <f t="shared" si="73"/>
        <v>83.967871985950779</v>
      </c>
      <c r="EE55" s="2">
        <f t="shared" si="74"/>
        <v>87.007264316436036</v>
      </c>
      <c r="EF55" s="2">
        <f t="shared" si="75"/>
        <v>81.256892168206051</v>
      </c>
      <c r="EG55" s="2">
        <f t="shared" si="76"/>
        <v>89.44772572701487</v>
      </c>
      <c r="EH55" s="2">
        <f t="shared" si="77"/>
        <v>79.472254637205808</v>
      </c>
      <c r="EI55" s="2">
        <f t="shared" si="78"/>
        <v>80.041387602512927</v>
      </c>
      <c r="EJ55" s="2">
        <f t="shared" si="79"/>
        <v>85.710052861676004</v>
      </c>
      <c r="EK55" s="2">
        <f t="shared" si="80"/>
        <v>87.630647732345437</v>
      </c>
      <c r="EL55" s="2">
        <f t="shared" si="81"/>
        <v>86.024132034790526</v>
      </c>
      <c r="EM55" s="2">
        <f t="shared" si="82"/>
        <v>78.961926389176156</v>
      </c>
      <c r="EN55" s="2">
        <f t="shared" si="83"/>
        <v>77.379123270017359</v>
      </c>
      <c r="EO55" s="2">
        <f t="shared" si="84"/>
        <v>75.583436927015114</v>
      </c>
      <c r="EQ55" s="2">
        <f t="shared" si="85"/>
        <v>85.296308439002416</v>
      </c>
      <c r="ER55" s="2">
        <f t="shared" si="161"/>
        <v>84.484983769975344</v>
      </c>
      <c r="ES55" s="2">
        <f t="shared" si="161"/>
        <v>85.633687619077008</v>
      </c>
      <c r="ET55" s="2">
        <f t="shared" si="161"/>
        <v>83.824091925216678</v>
      </c>
      <c r="EU55" s="2">
        <f t="shared" si="161"/>
        <v>83.526933475573983</v>
      </c>
      <c r="EV55" s="2">
        <f t="shared" si="161"/>
        <v>80.654712301682366</v>
      </c>
      <c r="EW55" s="2">
        <f t="shared" si="161"/>
        <v>84.373666198736899</v>
      </c>
      <c r="EX55" s="2">
        <f t="shared" si="161"/>
        <v>80.098580744976275</v>
      </c>
      <c r="EY55" s="2">
        <f t="shared" si="161"/>
        <v>79.349917468552547</v>
      </c>
      <c r="EZ55" s="2">
        <f t="shared" si="161"/>
        <v>83.468946491341626</v>
      </c>
      <c r="FA55" s="2">
        <f t="shared" si="161"/>
        <v>84.252474523678273</v>
      </c>
      <c r="FB55" s="2">
        <f t="shared" si="161"/>
        <v>83.555608100434554</v>
      </c>
      <c r="FC55" s="2">
        <f t="shared" si="161"/>
        <v>77.917309731850736</v>
      </c>
      <c r="FD55" s="2">
        <f t="shared" si="161"/>
        <v>76.591152182026633</v>
      </c>
      <c r="FE55" s="2">
        <f t="shared" si="161"/>
        <v>77.63586759364793</v>
      </c>
      <c r="FG55" s="2">
        <f t="shared" si="87"/>
        <v>0.23671195855190086</v>
      </c>
      <c r="FH55" s="2">
        <f t="shared" si="162"/>
        <v>0.22062108426859195</v>
      </c>
      <c r="FI55" s="2">
        <f t="shared" si="162"/>
        <v>0.20948937617324545</v>
      </c>
      <c r="FJ55" s="2">
        <f t="shared" si="162"/>
        <v>0.23155497498882971</v>
      </c>
      <c r="FK55" s="2">
        <f t="shared" si="162"/>
        <v>0.20620383713406251</v>
      </c>
      <c r="FL55" s="2">
        <f t="shared" si="162"/>
        <v>0.19701938510306088</v>
      </c>
      <c r="FM55" s="2">
        <f t="shared" si="162"/>
        <v>0.18795726786843039</v>
      </c>
      <c r="FN55" s="2">
        <f t="shared" si="162"/>
        <v>0.18173360152497389</v>
      </c>
      <c r="FO55" s="2">
        <f t="shared" si="162"/>
        <v>0.18076449383326376</v>
      </c>
      <c r="FP55" s="2">
        <f t="shared" si="162"/>
        <v>0.19406943613064448</v>
      </c>
      <c r="FQ55" s="2">
        <f t="shared" si="162"/>
        <v>0.16070406591247124</v>
      </c>
      <c r="FR55" s="2">
        <f t="shared" si="162"/>
        <v>0.17786359444737304</v>
      </c>
      <c r="FS55" s="2">
        <f t="shared" si="162"/>
        <v>0.19707716267712008</v>
      </c>
      <c r="FT55" s="2">
        <f t="shared" si="162"/>
        <v>0.17777845698062039</v>
      </c>
      <c r="FU55" s="2">
        <f t="shared" si="162"/>
        <v>0.1557224858193467</v>
      </c>
      <c r="FW55" s="2">
        <f t="shared" si="111"/>
        <v>2.3934655275786735E-6</v>
      </c>
      <c r="FX55" s="2">
        <f t="shared" si="163"/>
        <v>4.0275843329547075E-6</v>
      </c>
      <c r="FY55" s="2">
        <f t="shared" si="164"/>
        <v>4.3844954069343635E-6</v>
      </c>
      <c r="FZ55" s="2">
        <f t="shared" si="165"/>
        <v>4.2863679890912102E-6</v>
      </c>
      <c r="GA55" s="2">
        <f t="shared" si="166"/>
        <v>5.4474053099154421E-6</v>
      </c>
      <c r="GB55" s="2">
        <f t="shared" si="167"/>
        <v>5.205996280157437E-6</v>
      </c>
      <c r="GC55" s="2">
        <f t="shared" si="168"/>
        <v>4.2915905257361478E-6</v>
      </c>
      <c r="GD55" s="2">
        <f t="shared" si="169"/>
        <v>3.9883825008641772E-6</v>
      </c>
      <c r="GE55" s="2">
        <f t="shared" si="170"/>
        <v>4.5824846300836666E-6</v>
      </c>
      <c r="GF55" s="2">
        <f t="shared" si="171"/>
        <v>5.6830835161925202E-6</v>
      </c>
      <c r="GG55" s="2">
        <f t="shared" si="172"/>
        <v>5.1299376862628694E-6</v>
      </c>
      <c r="GH55" s="2">
        <f t="shared" si="173"/>
        <v>5.4667407903982991E-6</v>
      </c>
      <c r="GI55" s="2">
        <f t="shared" si="174"/>
        <v>4.3943802368361796E-6</v>
      </c>
      <c r="GJ55" s="2">
        <f t="shared" si="175"/>
        <v>3.3301244530361439E-6</v>
      </c>
      <c r="GK55" s="2">
        <f t="shared" si="176"/>
        <v>2.494803309757036E-6</v>
      </c>
      <c r="GM55" s="92">
        <f t="shared" si="112"/>
        <v>1.4732661927066766E-4</v>
      </c>
      <c r="GN55" s="92">
        <f t="shared" si="177"/>
        <v>6.5638473653449833E-5</v>
      </c>
      <c r="GO55" s="92">
        <f t="shared" si="178"/>
        <v>3.0255349765790767E-5</v>
      </c>
      <c r="GP55" s="92">
        <f t="shared" si="179"/>
        <v>1.449899614452769E-4</v>
      </c>
      <c r="GQ55" s="92">
        <f t="shared" si="180"/>
        <v>2.1679609798365683E-5</v>
      </c>
      <c r="GR55" s="92">
        <f t="shared" si="181"/>
        <v>1.4183427066009861E-5</v>
      </c>
      <c r="GS55" s="92">
        <f t="shared" si="182"/>
        <v>9.6645588921155939E-6</v>
      </c>
      <c r="GT55" s="92">
        <f t="shared" si="183"/>
        <v>5.9664310965205021E-6</v>
      </c>
      <c r="GU55" s="92">
        <f t="shared" si="184"/>
        <v>5.2445259732155585E-6</v>
      </c>
      <c r="GV55" s="92">
        <f t="shared" si="185"/>
        <v>7.6702329978350347E-6</v>
      </c>
      <c r="GW55" s="92">
        <f t="shared" si="186"/>
        <v>1.0015100482230071E-6</v>
      </c>
      <c r="GX55" s="92">
        <f t="shared" si="187"/>
        <v>3.4562306972494083E-6</v>
      </c>
      <c r="GY55" s="92">
        <f t="shared" si="188"/>
        <v>1.8012757578039732E-5</v>
      </c>
      <c r="GZ55" s="92">
        <f t="shared" si="189"/>
        <v>6.8870186683724419E-6</v>
      </c>
      <c r="HA55" s="92">
        <f t="shared" si="190"/>
        <v>4.082789227736151E-7</v>
      </c>
      <c r="HC55" s="92">
        <f t="shared" si="144"/>
        <v>1.5163792750150946E-17</v>
      </c>
      <c r="HD55" s="92">
        <f t="shared" si="191"/>
        <v>2.4038560447897936E-16</v>
      </c>
      <c r="HE55" s="92">
        <f t="shared" si="192"/>
        <v>5.0514151618297683E-18</v>
      </c>
      <c r="HF55" s="92">
        <f t="shared" si="193"/>
        <v>3.5915390988482389E-17</v>
      </c>
      <c r="HG55" s="92">
        <f t="shared" si="194"/>
        <v>9.0418193460216538E-20</v>
      </c>
      <c r="HH55" s="92">
        <f t="shared" si="195"/>
        <v>1.0702188585163097E-17</v>
      </c>
      <c r="HI55" s="92">
        <f t="shared" si="196"/>
        <v>2.7480622193725395E-21</v>
      </c>
      <c r="HJ55" s="92">
        <f t="shared" si="197"/>
        <v>3.3392676182031201E-21</v>
      </c>
      <c r="HK55" s="92">
        <f t="shared" si="198"/>
        <v>9.9038823374250657E-21</v>
      </c>
      <c r="HL55" s="92">
        <f t="shared" si="199"/>
        <v>2.4284435001969832E-20</v>
      </c>
      <c r="HM55" s="92">
        <f t="shared" si="200"/>
        <v>3.6760466963640005E-24</v>
      </c>
      <c r="HN55" s="92">
        <f t="shared" si="201"/>
        <v>9.7647056470952673E-23</v>
      </c>
      <c r="HO55" s="92">
        <f t="shared" si="202"/>
        <v>1.9100863168753175E-17</v>
      </c>
      <c r="HP55" s="92">
        <f t="shared" si="203"/>
        <v>7.2324241511600683E-19</v>
      </c>
      <c r="HQ55" s="92">
        <f t="shared" si="204"/>
        <v>2.297006396788829E-25</v>
      </c>
      <c r="HS55" s="92">
        <f t="shared" si="113"/>
        <v>1.3189594387136655E-64</v>
      </c>
      <c r="HT55" s="92">
        <f t="shared" si="205"/>
        <v>7.1336993518352761E-59</v>
      </c>
      <c r="HU55" s="92">
        <f t="shared" si="206"/>
        <v>7.3722258523317908E-66</v>
      </c>
      <c r="HV55" s="92">
        <f t="shared" si="207"/>
        <v>2.6354649628440001E-60</v>
      </c>
      <c r="HW55" s="92">
        <f t="shared" si="208"/>
        <v>1.9071689744925989E-72</v>
      </c>
      <c r="HX55" s="92">
        <f t="shared" si="209"/>
        <v>2.8039036856975889E-64</v>
      </c>
      <c r="HY55" s="92">
        <f t="shared" si="210"/>
        <v>1.3912648630067803E-78</v>
      </c>
      <c r="HZ55" s="92">
        <f t="shared" si="211"/>
        <v>6.5360749303873485E-79</v>
      </c>
      <c r="IA55" s="92">
        <f t="shared" si="212"/>
        <v>1.5884519383043167E-76</v>
      </c>
      <c r="IB55" s="92">
        <f t="shared" si="213"/>
        <v>5.9363472348228998E-76</v>
      </c>
      <c r="IC55" s="92">
        <f t="shared" si="214"/>
        <v>4.3017452065386243E-88</v>
      </c>
      <c r="ID55" s="92">
        <f t="shared" si="215"/>
        <v>1.9063470959281097E-83</v>
      </c>
      <c r="IE55" s="92">
        <f t="shared" si="216"/>
        <v>6.3065978377619666E-63</v>
      </c>
      <c r="IF55" s="92">
        <f t="shared" si="217"/>
        <v>1.9414778125007659E-41</v>
      </c>
      <c r="IG55" s="92">
        <f t="shared" si="218"/>
        <v>1.6762530668580067E-38</v>
      </c>
      <c r="II55" s="92">
        <f t="shared" si="114"/>
        <v>3.6773389894589827E-212</v>
      </c>
      <c r="IJ55" s="92">
        <f t="shared" si="115"/>
        <v>1.0209995479691307E-191</v>
      </c>
      <c r="IK55" s="92">
        <f t="shared" si="116"/>
        <v>1.6720674985145381E-215</v>
      </c>
      <c r="IL55" s="92">
        <f t="shared" si="117"/>
        <v>1.3378464267033658E-194</v>
      </c>
      <c r="IM55" s="92">
        <f t="shared" si="118"/>
        <v>7.3803269881292542E-238</v>
      </c>
      <c r="IN55" s="92">
        <f t="shared" si="119"/>
        <v>1.6604031478578755E-211</v>
      </c>
      <c r="IO55" s="92">
        <f t="shared" si="120"/>
        <v>2.9765459246222654E-262</v>
      </c>
      <c r="IP55" s="92">
        <f t="shared" si="121"/>
        <v>9.7191005765270003E-266</v>
      </c>
      <c r="IQ55" s="92">
        <f t="shared" si="122"/>
        <v>2.2098025182583935E-256</v>
      </c>
      <c r="IR55" s="92">
        <f t="shared" si="123"/>
        <v>4.1408385838258987E-255</v>
      </c>
      <c r="IS55" s="92">
        <f t="shared" si="124"/>
        <v>1.2700305736037268E-289</v>
      </c>
      <c r="IT55" s="92">
        <f t="shared" si="125"/>
        <v>3.2732801234376963E-275</v>
      </c>
      <c r="IU55" s="92">
        <f t="shared" si="126"/>
        <v>5.4593466718737727E-205</v>
      </c>
      <c r="IV55" s="92">
        <f t="shared" si="127"/>
        <v>6.8685777070632452E-162</v>
      </c>
      <c r="IW55" s="92">
        <f t="shared" si="128"/>
        <v>7.0109971257832137E-106</v>
      </c>
      <c r="IY55" s="92">
        <f t="shared" si="129"/>
        <v>1.4732661927068281E-4</v>
      </c>
      <c r="IZ55" s="92">
        <f t="shared" si="130"/>
        <v>6.5638473653690214E-5</v>
      </c>
      <c r="JA55" s="92">
        <f t="shared" si="131"/>
        <v>3.0255349765795819E-5</v>
      </c>
      <c r="JB55" s="92">
        <f t="shared" si="132"/>
        <v>1.4498996144531281E-4</v>
      </c>
      <c r="JC55" s="92">
        <f t="shared" si="133"/>
        <v>2.1679609798365774E-5</v>
      </c>
      <c r="JD55" s="92">
        <f t="shared" si="134"/>
        <v>1.4183427066020563E-5</v>
      </c>
      <c r="JE55" s="92">
        <f t="shared" si="135"/>
        <v>9.6645588921155973E-6</v>
      </c>
      <c r="JF55" s="92">
        <f t="shared" si="136"/>
        <v>5.9664310965205054E-6</v>
      </c>
      <c r="JG55" s="92">
        <f t="shared" si="137"/>
        <v>5.2445259732155686E-6</v>
      </c>
      <c r="JH55" s="92">
        <f t="shared" si="138"/>
        <v>7.6702329978350584E-6</v>
      </c>
      <c r="JI55" s="92">
        <f t="shared" si="139"/>
        <v>1.0015100482230071E-6</v>
      </c>
      <c r="JJ55" s="92">
        <f t="shared" si="140"/>
        <v>3.4562306972494083E-6</v>
      </c>
      <c r="JK55" s="92">
        <f t="shared" si="141"/>
        <v>1.8012757578058835E-5</v>
      </c>
      <c r="JL55" s="92">
        <f t="shared" si="142"/>
        <v>6.8870186683731653E-6</v>
      </c>
      <c r="JM55" s="92">
        <f t="shared" si="143"/>
        <v>4.082789227736151E-7</v>
      </c>
    </row>
    <row r="56" spans="2:273" x14ac:dyDescent="0.25">
      <c r="B56" s="2">
        <v>29</v>
      </c>
      <c r="C56" s="37">
        <v>86.082999999999998</v>
      </c>
      <c r="D56" s="37">
        <v>91.513000000000005</v>
      </c>
      <c r="E56" s="37">
        <v>88.769000000000005</v>
      </c>
      <c r="F56" s="37">
        <v>93.266999999999996</v>
      </c>
      <c r="G56" s="37">
        <v>87.622</v>
      </c>
      <c r="H56" s="37">
        <v>85.533000000000001</v>
      </c>
      <c r="I56" s="37">
        <v>82.710999999999999</v>
      </c>
      <c r="J56" s="37">
        <v>82.378</v>
      </c>
      <c r="K56" s="37">
        <v>82.622</v>
      </c>
      <c r="L56" s="37">
        <v>82.867000000000004</v>
      </c>
      <c r="M56" s="37">
        <v>81.977999999999994</v>
      </c>
      <c r="N56" s="37">
        <v>85.332999999999998</v>
      </c>
      <c r="O56" s="37">
        <v>82.302000000000007</v>
      </c>
      <c r="P56" s="37">
        <v>79.293000000000006</v>
      </c>
      <c r="Q56" s="37">
        <v>73.22</v>
      </c>
      <c r="S56" s="4">
        <f t="shared" si="7"/>
        <v>85.761970183871753</v>
      </c>
      <c r="T56" s="4">
        <f t="shared" si="8"/>
        <v>90.666642688822066</v>
      </c>
      <c r="U56" s="4">
        <f t="shared" si="9"/>
        <v>90.889116555869862</v>
      </c>
      <c r="V56" s="4">
        <f t="shared" si="10"/>
        <v>91.105991680983323</v>
      </c>
      <c r="W56" s="4">
        <f t="shared" si="11"/>
        <v>88.395973456079204</v>
      </c>
      <c r="X56" s="4">
        <f t="shared" si="12"/>
        <v>85.223232583553013</v>
      </c>
      <c r="Y56" s="4">
        <f t="shared" si="13"/>
        <v>85.318967942748088</v>
      </c>
      <c r="Z56" s="4">
        <f t="shared" si="14"/>
        <v>83.566918172153379</v>
      </c>
      <c r="AA56" s="4">
        <f t="shared" si="15"/>
        <v>82.668388312020497</v>
      </c>
      <c r="AB56" s="4">
        <f t="shared" si="16"/>
        <v>85.247376927001469</v>
      </c>
      <c r="AC56" s="4">
        <f t="shared" si="17"/>
        <v>84.681094534102357</v>
      </c>
      <c r="AD56" s="4">
        <f t="shared" si="18"/>
        <v>86.348662022132373</v>
      </c>
      <c r="AE56" s="4">
        <f t="shared" si="19"/>
        <v>82.916069208977333</v>
      </c>
      <c r="AF56" s="4">
        <f t="shared" si="20"/>
        <v>79.733545691341504</v>
      </c>
      <c r="AG56" s="4">
        <f t="shared" si="21"/>
        <v>75.703489008148452</v>
      </c>
      <c r="AI56" s="4">
        <f t="shared" si="22"/>
        <v>0.32102981612824522</v>
      </c>
      <c r="AJ56" s="4">
        <f t="shared" si="23"/>
        <v>0.84635731117793966</v>
      </c>
      <c r="AK56" s="4">
        <f t="shared" si="24"/>
        <v>-2.1201165558698563</v>
      </c>
      <c r="AL56" s="4">
        <f t="shared" si="25"/>
        <v>2.1610083190166733</v>
      </c>
      <c r="AM56" s="4">
        <f t="shared" si="26"/>
        <v>-0.77397345607920442</v>
      </c>
      <c r="AN56" s="4">
        <f t="shared" si="27"/>
        <v>0.30976741644698791</v>
      </c>
      <c r="AO56" s="4">
        <f t="shared" si="28"/>
        <v>-2.6079679427480897</v>
      </c>
      <c r="AP56" s="4">
        <f t="shared" si="29"/>
        <v>-1.1889181721533788</v>
      </c>
      <c r="AQ56" s="4">
        <f t="shared" si="30"/>
        <v>-4.6388312020496869E-2</v>
      </c>
      <c r="AR56" s="4">
        <f t="shared" si="31"/>
        <v>-2.3803769270014641</v>
      </c>
      <c r="AS56" s="4">
        <f t="shared" si="32"/>
        <v>-2.7030945341023624</v>
      </c>
      <c r="AT56" s="4">
        <f t="shared" si="33"/>
        <v>-1.0156620221323749</v>
      </c>
      <c r="AU56" s="4">
        <f t="shared" si="34"/>
        <v>-0.61406920897732675</v>
      </c>
      <c r="AV56" s="4">
        <f t="shared" si="145"/>
        <v>-0.44054569134149801</v>
      </c>
      <c r="AW56" s="4">
        <f t="shared" si="145"/>
        <v>-2.4834890081484531</v>
      </c>
      <c r="AY56" s="2">
        <f t="shared" si="95"/>
        <v>85.576425315531324</v>
      </c>
      <c r="AZ56" s="2">
        <f t="shared" si="146"/>
        <v>90.567077441203494</v>
      </c>
      <c r="BA56" s="2">
        <f t="shared" si="147"/>
        <v>90.838274120638815</v>
      </c>
      <c r="BB56" s="2">
        <f t="shared" si="148"/>
        <v>90.916630399430915</v>
      </c>
      <c r="BC56" s="2">
        <f t="shared" si="149"/>
        <v>88.358427342110403</v>
      </c>
      <c r="BD56" s="2">
        <f t="shared" si="150"/>
        <v>85.19681199218914</v>
      </c>
      <c r="BE56" s="2">
        <f t="shared" si="151"/>
        <v>85.301766298022386</v>
      </c>
      <c r="BF56" s="2">
        <f t="shared" si="152"/>
        <v>83.55513651266223</v>
      </c>
      <c r="BG56" s="2">
        <f t="shared" si="153"/>
        <v>82.658217779880445</v>
      </c>
      <c r="BH56" s="2">
        <f t="shared" si="154"/>
        <v>85.232939942879753</v>
      </c>
      <c r="BI56" s="2">
        <f t="shared" si="155"/>
        <v>84.678947132481838</v>
      </c>
      <c r="BJ56" s="2">
        <f t="shared" si="156"/>
        <v>86.34187541878994</v>
      </c>
      <c r="BK56" s="2">
        <f t="shared" si="157"/>
        <v>82.88663177629698</v>
      </c>
      <c r="BL56" s="2">
        <f t="shared" si="158"/>
        <v>79.721684450788175</v>
      </c>
      <c r="BM56" s="2">
        <f t="shared" si="159"/>
        <v>75.702765394403457</v>
      </c>
      <c r="BO56" s="2">
        <f t="shared" si="37"/>
        <v>86.082999999999998</v>
      </c>
      <c r="BP56" s="2">
        <f t="shared" si="38"/>
        <v>91.513000000000005</v>
      </c>
      <c r="BQ56" s="2">
        <f t="shared" si="39"/>
        <v>88.769000000000005</v>
      </c>
      <c r="BR56" s="2">
        <f t="shared" si="40"/>
        <v>93.266999999999996</v>
      </c>
      <c r="BS56" s="2">
        <f t="shared" si="41"/>
        <v>87.622</v>
      </c>
      <c r="BT56" s="2">
        <f t="shared" si="42"/>
        <v>85.533000000000001</v>
      </c>
      <c r="BU56" s="2">
        <f t="shared" si="43"/>
        <v>82.710999999999999</v>
      </c>
      <c r="BV56" s="2">
        <f t="shared" si="44"/>
        <v>82.378</v>
      </c>
      <c r="BW56" s="2">
        <f t="shared" si="45"/>
        <v>82.622</v>
      </c>
      <c r="BX56" s="2">
        <f t="shared" si="46"/>
        <v>82.867000000000004</v>
      </c>
      <c r="BY56" s="2">
        <f t="shared" si="47"/>
        <v>81.977999999999994</v>
      </c>
      <c r="BZ56" s="2">
        <f t="shared" si="48"/>
        <v>85.332999999999998</v>
      </c>
      <c r="CA56" s="2">
        <f t="shared" si="49"/>
        <v>82.302000000000007</v>
      </c>
      <c r="CB56" s="2">
        <f t="shared" si="50"/>
        <v>79.293000000000006</v>
      </c>
      <c r="CC56" s="2">
        <f t="shared" si="51"/>
        <v>73.22</v>
      </c>
      <c r="CE56" s="2" t="str">
        <f t="shared" si="96"/>
        <v/>
      </c>
      <c r="CF56" s="2" t="str">
        <f t="shared" si="97"/>
        <v/>
      </c>
      <c r="CG56" s="2" t="str">
        <f t="shared" si="98"/>
        <v/>
      </c>
      <c r="CH56" s="2" t="str">
        <f t="shared" si="99"/>
        <v/>
      </c>
      <c r="CI56" s="2" t="str">
        <f t="shared" si="100"/>
        <v/>
      </c>
      <c r="CJ56" s="2" t="str">
        <f t="shared" si="101"/>
        <v/>
      </c>
      <c r="CK56" s="2" t="str">
        <f t="shared" si="102"/>
        <v/>
      </c>
      <c r="CL56" s="2" t="str">
        <f t="shared" si="103"/>
        <v/>
      </c>
      <c r="CM56" s="2" t="str">
        <f t="shared" si="104"/>
        <v/>
      </c>
      <c r="CN56" s="2" t="str">
        <f t="shared" si="105"/>
        <v/>
      </c>
      <c r="CO56" s="2" t="str">
        <f t="shared" si="106"/>
        <v/>
      </c>
      <c r="CP56" s="2" t="str">
        <f t="shared" si="107"/>
        <v/>
      </c>
      <c r="CQ56" s="2" t="str">
        <f t="shared" si="108"/>
        <v/>
      </c>
      <c r="CR56" s="2" t="str">
        <f t="shared" si="109"/>
        <v/>
      </c>
      <c r="CS56" s="2" t="str">
        <f t="shared" si="110"/>
        <v/>
      </c>
      <c r="CU56" s="2" t="str">
        <f t="shared" si="53"/>
        <v/>
      </c>
      <c r="CV56" s="2" t="str">
        <f t="shared" si="54"/>
        <v/>
      </c>
      <c r="CW56" s="2" t="str">
        <f t="shared" si="55"/>
        <v/>
      </c>
      <c r="CX56" s="2" t="str">
        <f t="shared" si="56"/>
        <v/>
      </c>
      <c r="CY56" s="2" t="str">
        <f t="shared" si="57"/>
        <v/>
      </c>
      <c r="CZ56" s="2" t="str">
        <f t="shared" si="58"/>
        <v/>
      </c>
      <c r="DA56" s="2" t="str">
        <f t="shared" si="59"/>
        <v/>
      </c>
      <c r="DB56" s="2" t="str">
        <f t="shared" si="60"/>
        <v/>
      </c>
      <c r="DC56" s="2" t="str">
        <f t="shared" si="61"/>
        <v/>
      </c>
      <c r="DD56" s="2" t="str">
        <f t="shared" si="62"/>
        <v/>
      </c>
      <c r="DE56" s="2" t="str">
        <f t="shared" si="63"/>
        <v/>
      </c>
      <c r="DF56" s="2" t="str">
        <f t="shared" si="64"/>
        <v/>
      </c>
      <c r="DG56" s="2" t="str">
        <f t="shared" si="65"/>
        <v/>
      </c>
      <c r="DH56" s="2" t="str">
        <f t="shared" si="66"/>
        <v/>
      </c>
      <c r="DI56" s="2" t="str">
        <f t="shared" si="67"/>
        <v/>
      </c>
      <c r="DK56" s="2">
        <f t="shared" si="68"/>
        <v>87.071583020637917</v>
      </c>
      <c r="DL56" s="2">
        <f t="shared" si="160"/>
        <v>92.032707371093636</v>
      </c>
      <c r="DM56" s="2">
        <f t="shared" si="160"/>
        <v>92.018689976501093</v>
      </c>
      <c r="DN56" s="2">
        <f t="shared" si="160"/>
        <v>93.244739198606254</v>
      </c>
      <c r="DO56" s="2">
        <f t="shared" si="160"/>
        <v>88.78552250075505</v>
      </c>
      <c r="DP56" s="2">
        <f t="shared" si="160"/>
        <v>86.280621564482004</v>
      </c>
      <c r="DQ56" s="2">
        <f t="shared" si="160"/>
        <v>84.293664904862581</v>
      </c>
      <c r="DR56" s="2">
        <f t="shared" si="160"/>
        <v>84.567063424947165</v>
      </c>
      <c r="DS56" s="2">
        <f t="shared" si="160"/>
        <v>83.312320295983071</v>
      </c>
      <c r="DT56" s="2">
        <f t="shared" si="160"/>
        <v>85.144526753639624</v>
      </c>
      <c r="DU56" s="2">
        <f t="shared" si="160"/>
        <v>84.094092682926828</v>
      </c>
      <c r="DV56" s="2">
        <f t="shared" si="160"/>
        <v>86.455168529145283</v>
      </c>
      <c r="DW56" s="2">
        <f t="shared" si="160"/>
        <v>83.970014799154342</v>
      </c>
      <c r="DX56" s="2">
        <f t="shared" si="160"/>
        <v>80.298601479915419</v>
      </c>
      <c r="DY56" s="2">
        <f t="shared" si="160"/>
        <v>75.739387241492537</v>
      </c>
      <c r="EA56" s="2">
        <f t="shared" si="70"/>
        <v>81.179396076575159</v>
      </c>
      <c r="EB56" s="2">
        <f t="shared" si="71"/>
        <v>85.845105018116527</v>
      </c>
      <c r="EC56" s="2">
        <f t="shared" si="72"/>
        <v>86.775919174289626</v>
      </c>
      <c r="ED56" s="2">
        <f t="shared" si="73"/>
        <v>83.870319630799386</v>
      </c>
      <c r="EE56" s="2">
        <f t="shared" si="74"/>
        <v>86.859052980067716</v>
      </c>
      <c r="EF56" s="2">
        <f t="shared" si="75"/>
        <v>81.168274993385623</v>
      </c>
      <c r="EG56" s="2">
        <f t="shared" si="76"/>
        <v>89.274017577139304</v>
      </c>
      <c r="EH56" s="2">
        <f t="shared" si="77"/>
        <v>79.399762931189869</v>
      </c>
      <c r="EI56" s="2">
        <f t="shared" si="78"/>
        <v>79.95464151115651</v>
      </c>
      <c r="EJ56" s="2">
        <f t="shared" si="79"/>
        <v>85.567861534719967</v>
      </c>
      <c r="EK56" s="2">
        <f t="shared" si="80"/>
        <v>87.464766225637959</v>
      </c>
      <c r="EL56" s="2">
        <f t="shared" si="81"/>
        <v>85.86435601910361</v>
      </c>
      <c r="EM56" s="2">
        <f t="shared" si="82"/>
        <v>78.861157977344902</v>
      </c>
      <c r="EN56" s="2">
        <f t="shared" si="83"/>
        <v>77.288245643525514</v>
      </c>
      <c r="EO56" s="2">
        <f t="shared" si="84"/>
        <v>75.521650942448488</v>
      </c>
      <c r="EQ56" s="2">
        <f t="shared" si="85"/>
        <v>85.184090281266165</v>
      </c>
      <c r="ER56" s="2">
        <f t="shared" si="161"/>
        <v>84.37729217550995</v>
      </c>
      <c r="ES56" s="2">
        <f t="shared" si="161"/>
        <v>85.516512074735445</v>
      </c>
      <c r="ET56" s="2">
        <f t="shared" si="161"/>
        <v>83.728029570955655</v>
      </c>
      <c r="EU56" s="2">
        <f t="shared" si="161"/>
        <v>83.422204726920569</v>
      </c>
      <c r="EV56" s="2">
        <f t="shared" si="161"/>
        <v>80.573185843658507</v>
      </c>
      <c r="EW56" s="2">
        <f t="shared" si="161"/>
        <v>84.262162817770502</v>
      </c>
      <c r="EX56" s="2">
        <f t="shared" si="161"/>
        <v>80.018459844043775</v>
      </c>
      <c r="EY56" s="2">
        <f t="shared" si="161"/>
        <v>79.27129963544796</v>
      </c>
      <c r="EZ56" s="2">
        <f t="shared" si="161"/>
        <v>83.355038718153523</v>
      </c>
      <c r="FA56" s="2">
        <f t="shared" si="161"/>
        <v>84.129002523016638</v>
      </c>
      <c r="FB56" s="2">
        <f t="shared" si="161"/>
        <v>83.427021575657363</v>
      </c>
      <c r="FC56" s="2">
        <f t="shared" si="161"/>
        <v>77.828685814989072</v>
      </c>
      <c r="FD56" s="2">
        <f t="shared" si="161"/>
        <v>76.50956196353107</v>
      </c>
      <c r="FE56" s="2">
        <f t="shared" si="161"/>
        <v>77.546576633755635</v>
      </c>
      <c r="FG56" s="2">
        <f t="shared" si="87"/>
        <v>0.253754374928857</v>
      </c>
      <c r="FH56" s="2">
        <f t="shared" si="162"/>
        <v>0.23686451781980838</v>
      </c>
      <c r="FI56" s="2">
        <f t="shared" si="162"/>
        <v>0.22514999144397965</v>
      </c>
      <c r="FJ56" s="2">
        <f t="shared" si="162"/>
        <v>0.24834690975645354</v>
      </c>
      <c r="FK56" s="2">
        <f t="shared" si="162"/>
        <v>0.2216877173026757</v>
      </c>
      <c r="FL56" s="2">
        <f t="shared" si="162"/>
        <v>0.21199779011416278</v>
      </c>
      <c r="FM56" s="2">
        <f t="shared" si="162"/>
        <v>0.20242039940728795</v>
      </c>
      <c r="FN56" s="2">
        <f t="shared" si="162"/>
        <v>0.19583332132047687</v>
      </c>
      <c r="FO56" s="2">
        <f t="shared" si="162"/>
        <v>0.19480692600620958</v>
      </c>
      <c r="FP56" s="2">
        <f t="shared" si="162"/>
        <v>0.20888191123931707</v>
      </c>
      <c r="FQ56" s="2">
        <f t="shared" si="162"/>
        <v>0.17351820203127818</v>
      </c>
      <c r="FR56" s="2">
        <f t="shared" si="162"/>
        <v>0.19173341569453381</v>
      </c>
      <c r="FS56" s="2">
        <f t="shared" si="162"/>
        <v>0.21205880020565071</v>
      </c>
      <c r="FT56" s="2">
        <f t="shared" si="162"/>
        <v>0.19164318678270803</v>
      </c>
      <c r="FU56" s="2">
        <f t="shared" si="162"/>
        <v>0.1682190173507121</v>
      </c>
      <c r="FW56" s="2">
        <f t="shared" si="111"/>
        <v>2.6243821581952886E-6</v>
      </c>
      <c r="FX56" s="2">
        <f t="shared" si="163"/>
        <v>4.4161566882087527E-6</v>
      </c>
      <c r="FY56" s="2">
        <f t="shared" si="164"/>
        <v>4.8075015811808405E-6</v>
      </c>
      <c r="FZ56" s="2">
        <f t="shared" si="165"/>
        <v>4.6999070970800958E-6</v>
      </c>
      <c r="GA56" s="2">
        <f t="shared" si="166"/>
        <v>5.9729580087539266E-6</v>
      </c>
      <c r="GB56" s="2">
        <f t="shared" si="167"/>
        <v>5.7082585433359351E-6</v>
      </c>
      <c r="GC56" s="2">
        <f t="shared" si="168"/>
        <v>4.7056334899007553E-6</v>
      </c>
      <c r="GD56" s="2">
        <f t="shared" si="169"/>
        <v>4.3731727673149242E-6</v>
      </c>
      <c r="GE56" s="2">
        <f t="shared" si="170"/>
        <v>5.0245922596262717E-6</v>
      </c>
      <c r="GF56" s="2">
        <f t="shared" si="171"/>
        <v>6.2313737457432088E-6</v>
      </c>
      <c r="GG56" s="2">
        <f t="shared" si="172"/>
        <v>5.6248620366635953E-6</v>
      </c>
      <c r="GH56" s="2">
        <f t="shared" si="173"/>
        <v>5.9941589191912642E-6</v>
      </c>
      <c r="GI56" s="2">
        <f t="shared" si="174"/>
        <v>4.8183400724608865E-6</v>
      </c>
      <c r="GJ56" s="2">
        <f t="shared" si="175"/>
        <v>3.6514076800570542E-6</v>
      </c>
      <c r="GK56" s="2">
        <f t="shared" si="176"/>
        <v>2.7354967743964443E-6</v>
      </c>
      <c r="GM56" s="92">
        <f t="shared" si="112"/>
        <v>2.2108720799076393E-4</v>
      </c>
      <c r="GN56" s="92">
        <f t="shared" si="177"/>
        <v>1.0329764916841921E-4</v>
      </c>
      <c r="GO56" s="92">
        <f t="shared" si="178"/>
        <v>5.0004270786215016E-5</v>
      </c>
      <c r="GP56" s="92">
        <f t="shared" si="179"/>
        <v>2.1583762723337987E-4</v>
      </c>
      <c r="GQ56" s="92">
        <f t="shared" si="180"/>
        <v>3.6674079644210221E-5</v>
      </c>
      <c r="GR56" s="92">
        <f t="shared" si="181"/>
        <v>2.4395622549503254E-5</v>
      </c>
      <c r="GS56" s="92">
        <f t="shared" si="182"/>
        <v>1.6818666571791315E-5</v>
      </c>
      <c r="GT56" s="92">
        <f t="shared" si="183"/>
        <v>1.065368985816189E-5</v>
      </c>
      <c r="GU56" s="92">
        <f t="shared" si="184"/>
        <v>9.4440076099996612E-6</v>
      </c>
      <c r="GV56" s="92">
        <f t="shared" si="185"/>
        <v>1.3834031930717429E-5</v>
      </c>
      <c r="GW56" s="92">
        <f t="shared" si="186"/>
        <v>1.9542520220123458E-6</v>
      </c>
      <c r="GX56" s="92">
        <f t="shared" si="187"/>
        <v>6.3974457238624895E-6</v>
      </c>
      <c r="GY56" s="92">
        <f t="shared" si="188"/>
        <v>3.0333590460069736E-5</v>
      </c>
      <c r="GZ56" s="92">
        <f t="shared" si="189"/>
        <v>1.2030128621712044E-5</v>
      </c>
      <c r="HA56" s="92">
        <f t="shared" si="190"/>
        <v>8.4232299885983094E-7</v>
      </c>
      <c r="HC56" s="92">
        <f t="shared" si="144"/>
        <v>4.8587941319943864E-17</v>
      </c>
      <c r="HD56" s="92">
        <f t="shared" si="191"/>
        <v>7.2909835753122682E-16</v>
      </c>
      <c r="HE56" s="92">
        <f t="shared" si="192"/>
        <v>1.7607150716796806E-17</v>
      </c>
      <c r="HF56" s="92">
        <f t="shared" si="193"/>
        <v>1.1385657452480394E-16</v>
      </c>
      <c r="HG56" s="92">
        <f t="shared" si="194"/>
        <v>3.6781028344528499E-19</v>
      </c>
      <c r="HH56" s="92">
        <f t="shared" si="195"/>
        <v>3.7058180383996423E-17</v>
      </c>
      <c r="HI56" s="92">
        <f t="shared" si="196"/>
        <v>1.2357543158489164E-20</v>
      </c>
      <c r="HJ56" s="92">
        <f t="shared" si="197"/>
        <v>1.498487593078367E-20</v>
      </c>
      <c r="HK56" s="92">
        <f t="shared" si="198"/>
        <v>4.3217866886863226E-20</v>
      </c>
      <c r="HL56" s="92">
        <f t="shared" si="199"/>
        <v>1.0673935634091039E-19</v>
      </c>
      <c r="HM56" s="92">
        <f t="shared" si="200"/>
        <v>2.0414998177367501E-23</v>
      </c>
      <c r="HN56" s="92">
        <f t="shared" si="201"/>
        <v>4.9669883032684337E-22</v>
      </c>
      <c r="HO56" s="92">
        <f t="shared" si="202"/>
        <v>6.3214026063079912E-17</v>
      </c>
      <c r="HP56" s="92">
        <f t="shared" si="203"/>
        <v>2.5818420884413538E-18</v>
      </c>
      <c r="HQ56" s="92">
        <f t="shared" si="204"/>
        <v>1.3543341327450228E-24</v>
      </c>
      <c r="HS56" s="92">
        <f t="shared" si="113"/>
        <v>1.8969920106938279E-63</v>
      </c>
      <c r="HT56" s="92">
        <f t="shared" si="205"/>
        <v>8.831816951981415E-58</v>
      </c>
      <c r="HU56" s="92">
        <f t="shared" si="206"/>
        <v>1.2696129780765632E-64</v>
      </c>
      <c r="HV56" s="92">
        <f t="shared" si="207"/>
        <v>3.4762782944323976E-59</v>
      </c>
      <c r="HW56" s="92">
        <f t="shared" si="208"/>
        <v>4.663235487549193E-71</v>
      </c>
      <c r="HX56" s="92">
        <f t="shared" si="209"/>
        <v>4.7214151261831673E-63</v>
      </c>
      <c r="HY56" s="92">
        <f t="shared" si="210"/>
        <v>4.3077038931769569E-77</v>
      </c>
      <c r="HZ56" s="92">
        <f t="shared" si="211"/>
        <v>2.0438300722552399E-77</v>
      </c>
      <c r="IA56" s="92">
        <f t="shared" si="212"/>
        <v>4.6004878892355246E-75</v>
      </c>
      <c r="IB56" s="92">
        <f t="shared" si="213"/>
        <v>1.7859285865239441E-74</v>
      </c>
      <c r="IC56" s="92">
        <f t="shared" si="214"/>
        <v>2.0848027415613773E-86</v>
      </c>
      <c r="ID56" s="92">
        <f t="shared" si="215"/>
        <v>7.7001480106380379E-82</v>
      </c>
      <c r="IE56" s="92">
        <f t="shared" si="216"/>
        <v>9.4956573938188568E-62</v>
      </c>
      <c r="IF56" s="92">
        <f t="shared" si="217"/>
        <v>1.0751749000858709E-40</v>
      </c>
      <c r="IG56" s="92">
        <f t="shared" si="218"/>
        <v>7.9982311789243283E-38</v>
      </c>
      <c r="II56" s="92">
        <f t="shared" si="114"/>
        <v>3.504130891931688E-209</v>
      </c>
      <c r="IJ56" s="92">
        <f t="shared" si="115"/>
        <v>6.4671826413529364E-189</v>
      </c>
      <c r="IK56" s="92">
        <f t="shared" si="116"/>
        <v>2.4979637957285752E-212</v>
      </c>
      <c r="IL56" s="92">
        <f t="shared" si="117"/>
        <v>9.6585316905201593E-192</v>
      </c>
      <c r="IM56" s="92">
        <f t="shared" si="118"/>
        <v>2.7364078848118724E-234</v>
      </c>
      <c r="IN56" s="92">
        <f t="shared" si="119"/>
        <v>2.3930806806469995E-208</v>
      </c>
      <c r="IO56" s="92">
        <f t="shared" si="120"/>
        <v>2.1683363084139382E-258</v>
      </c>
      <c r="IP56" s="92">
        <f t="shared" si="121"/>
        <v>7.5644955455304116E-262</v>
      </c>
      <c r="IQ56" s="92">
        <f t="shared" si="122"/>
        <v>1.3795310491564391E-252</v>
      </c>
      <c r="IR56" s="92">
        <f t="shared" si="123"/>
        <v>2.8875427611211337E-251</v>
      </c>
      <c r="IS56" s="92">
        <f t="shared" si="124"/>
        <v>2.7203545426152143E-285</v>
      </c>
      <c r="IT56" s="92">
        <f t="shared" si="125"/>
        <v>4.4704441730784573E-271</v>
      </c>
      <c r="IU56" s="92">
        <f t="shared" si="126"/>
        <v>5.6988923104733326E-202</v>
      </c>
      <c r="IV56" s="92">
        <f t="shared" si="127"/>
        <v>1.4553248035067992E-159</v>
      </c>
      <c r="IW56" s="92">
        <f t="shared" si="128"/>
        <v>2.1108721813254988E-104</v>
      </c>
      <c r="IY56" s="92">
        <f t="shared" si="129"/>
        <v>2.2108720799081253E-4</v>
      </c>
      <c r="IZ56" s="92">
        <f t="shared" si="130"/>
        <v>1.0329764916914831E-4</v>
      </c>
      <c r="JA56" s="92">
        <f t="shared" si="131"/>
        <v>5.000427078623262E-5</v>
      </c>
      <c r="JB56" s="92">
        <f t="shared" si="132"/>
        <v>2.1583762723349374E-4</v>
      </c>
      <c r="JC56" s="92">
        <f t="shared" si="133"/>
        <v>3.6674079644210587E-5</v>
      </c>
      <c r="JD56" s="92">
        <f t="shared" si="134"/>
        <v>2.4395622549540313E-5</v>
      </c>
      <c r="JE56" s="92">
        <f t="shared" si="135"/>
        <v>1.6818666571791328E-5</v>
      </c>
      <c r="JF56" s="92">
        <f t="shared" si="136"/>
        <v>1.0653689858161906E-5</v>
      </c>
      <c r="JG56" s="92">
        <f t="shared" si="137"/>
        <v>9.4440076099997052E-6</v>
      </c>
      <c r="JH56" s="92">
        <f t="shared" si="138"/>
        <v>1.3834031930717536E-5</v>
      </c>
      <c r="JI56" s="92">
        <f t="shared" si="139"/>
        <v>1.9542520220123458E-6</v>
      </c>
      <c r="JJ56" s="92">
        <f t="shared" si="140"/>
        <v>6.3974457238624903E-6</v>
      </c>
      <c r="JK56" s="92">
        <f t="shared" si="141"/>
        <v>3.0333590460132949E-5</v>
      </c>
      <c r="JL56" s="92">
        <f t="shared" si="142"/>
        <v>1.2030128621714626E-5</v>
      </c>
      <c r="JM56" s="92">
        <f t="shared" si="143"/>
        <v>8.4232299885983094E-7</v>
      </c>
    </row>
    <row r="57" spans="2:273" x14ac:dyDescent="0.25">
      <c r="B57" s="2">
        <v>30</v>
      </c>
      <c r="C57" s="37">
        <v>86.582999999999998</v>
      </c>
      <c r="D57" s="37">
        <v>90.744</v>
      </c>
      <c r="E57" s="37">
        <v>92.537999999999997</v>
      </c>
      <c r="F57" s="37">
        <v>91.510999999999996</v>
      </c>
      <c r="G57" s="37">
        <v>88.644000000000005</v>
      </c>
      <c r="H57" s="37">
        <v>85.066999999999993</v>
      </c>
      <c r="I57" s="37">
        <v>82.733000000000004</v>
      </c>
      <c r="J57" s="37">
        <v>83.244</v>
      </c>
      <c r="K57" s="37">
        <v>82.289000000000001</v>
      </c>
      <c r="L57" s="37">
        <v>85</v>
      </c>
      <c r="M57" s="37">
        <v>83.066999999999993</v>
      </c>
      <c r="N57" s="37">
        <v>84.956000000000003</v>
      </c>
      <c r="O57" s="37">
        <v>84.046999999999997</v>
      </c>
      <c r="P57" s="37">
        <v>79.244</v>
      </c>
      <c r="Q57" s="37">
        <v>73.927000000000007</v>
      </c>
      <c r="S57" s="4">
        <f t="shared" si="7"/>
        <v>85.973635818546398</v>
      </c>
      <c r="T57" s="4">
        <f t="shared" si="8"/>
        <v>90.909251026795658</v>
      </c>
      <c r="U57" s="4">
        <f t="shared" si="9"/>
        <v>91.156739113914327</v>
      </c>
      <c r="V57" s="4">
        <f t="shared" si="10"/>
        <v>91.245193023351135</v>
      </c>
      <c r="W57" s="4">
        <f t="shared" si="11"/>
        <v>88.60761126505092</v>
      </c>
      <c r="X57" s="4">
        <f t="shared" si="12"/>
        <v>85.329090314974351</v>
      </c>
      <c r="Y57" s="4">
        <f t="shared" si="13"/>
        <v>85.544401741915806</v>
      </c>
      <c r="Z57" s="4">
        <f t="shared" si="14"/>
        <v>83.668014167605065</v>
      </c>
      <c r="AA57" s="4">
        <f t="shared" si="15"/>
        <v>82.761906644372175</v>
      </c>
      <c r="AB57" s="4">
        <f t="shared" si="16"/>
        <v>85.427297246420778</v>
      </c>
      <c r="AC57" s="4">
        <f t="shared" si="17"/>
        <v>84.933443571353749</v>
      </c>
      <c r="AD57" s="4">
        <f t="shared" si="18"/>
        <v>86.576906496024733</v>
      </c>
      <c r="AE57" s="4">
        <f t="shared" si="19"/>
        <v>83.030652497589799</v>
      </c>
      <c r="AF57" s="4">
        <f t="shared" si="20"/>
        <v>79.886195048939044</v>
      </c>
      <c r="AG57" s="4">
        <f t="shared" si="21"/>
        <v>75.839497529783671</v>
      </c>
      <c r="AI57" s="4">
        <f t="shared" si="22"/>
        <v>0.60936418145359994</v>
      </c>
      <c r="AJ57" s="4">
        <f t="shared" si="23"/>
        <v>-0.16525102679565862</v>
      </c>
      <c r="AK57" s="4">
        <f t="shared" si="24"/>
        <v>1.3812608860856699</v>
      </c>
      <c r="AL57" s="4">
        <f t="shared" si="25"/>
        <v>0.26580697664886088</v>
      </c>
      <c r="AM57" s="4">
        <f t="shared" si="26"/>
        <v>3.6388734949085233E-2</v>
      </c>
      <c r="AN57" s="4">
        <f t="shared" si="27"/>
        <v>-0.26209031497435831</v>
      </c>
      <c r="AO57" s="4">
        <f t="shared" si="28"/>
        <v>-2.8114017419158017</v>
      </c>
      <c r="AP57" s="4">
        <f t="shared" si="29"/>
        <v>-0.4240141676050655</v>
      </c>
      <c r="AQ57" s="4">
        <f t="shared" si="30"/>
        <v>-0.47290664437217345</v>
      </c>
      <c r="AR57" s="4">
        <f t="shared" si="31"/>
        <v>-0.42729724642077827</v>
      </c>
      <c r="AS57" s="4">
        <f t="shared" si="32"/>
        <v>-1.8664435713537557</v>
      </c>
      <c r="AT57" s="4">
        <f t="shared" si="33"/>
        <v>-1.6209064960247304</v>
      </c>
      <c r="AU57" s="4">
        <f t="shared" si="34"/>
        <v>1.0163475024101984</v>
      </c>
      <c r="AV57" s="4">
        <f t="shared" si="145"/>
        <v>-0.642195048939044</v>
      </c>
      <c r="AW57" s="4">
        <f t="shared" si="145"/>
        <v>-1.9124975297836642</v>
      </c>
      <c r="AY57" s="2">
        <f t="shared" si="95"/>
        <v>85.704680894844145</v>
      </c>
      <c r="AZ57" s="2">
        <f t="shared" si="146"/>
        <v>90.758212573798204</v>
      </c>
      <c r="BA57" s="2">
        <f t="shared" si="147"/>
        <v>91.075923255003161</v>
      </c>
      <c r="BB57" s="2">
        <f t="shared" si="148"/>
        <v>90.972641606819764</v>
      </c>
      <c r="BC57" s="2">
        <f t="shared" si="149"/>
        <v>88.546597549380422</v>
      </c>
      <c r="BD57" s="2">
        <f t="shared" si="150"/>
        <v>85.285441290518364</v>
      </c>
      <c r="BE57" s="2">
        <f t="shared" si="151"/>
        <v>85.515642769053215</v>
      </c>
      <c r="BF57" s="2">
        <f t="shared" si="152"/>
        <v>83.647820476716589</v>
      </c>
      <c r="BG57" s="2">
        <f t="shared" si="153"/>
        <v>82.744333366477903</v>
      </c>
      <c r="BH57" s="2">
        <f t="shared" si="154"/>
        <v>85.402351033622267</v>
      </c>
      <c r="BI57" s="2">
        <f t="shared" si="155"/>
        <v>84.929431267837828</v>
      </c>
      <c r="BJ57" s="2">
        <f t="shared" si="156"/>
        <v>86.564867849792222</v>
      </c>
      <c r="BK57" s="2">
        <f t="shared" si="157"/>
        <v>82.982975741943036</v>
      </c>
      <c r="BL57" s="2">
        <f t="shared" si="158"/>
        <v>79.866273793803444</v>
      </c>
      <c r="BM57" s="2">
        <f t="shared" si="159"/>
        <v>75.838071215514702</v>
      </c>
      <c r="BO57" s="2">
        <f t="shared" si="37"/>
        <v>86.582999999999998</v>
      </c>
      <c r="BP57" s="2">
        <f t="shared" si="38"/>
        <v>90.744</v>
      </c>
      <c r="BQ57" s="2">
        <f t="shared" si="39"/>
        <v>92.537999999999997</v>
      </c>
      <c r="BR57" s="2">
        <f t="shared" si="40"/>
        <v>91.510999999999996</v>
      </c>
      <c r="BS57" s="2">
        <f t="shared" si="41"/>
        <v>88.644000000000005</v>
      </c>
      <c r="BT57" s="2">
        <f t="shared" si="42"/>
        <v>85.066999999999993</v>
      </c>
      <c r="BU57" s="2">
        <f t="shared" si="43"/>
        <v>82.733000000000004</v>
      </c>
      <c r="BV57" s="2">
        <f t="shared" si="44"/>
        <v>83.244</v>
      </c>
      <c r="BW57" s="2">
        <f t="shared" si="45"/>
        <v>82.289000000000001</v>
      </c>
      <c r="BX57" s="2">
        <f t="shared" si="46"/>
        <v>85</v>
      </c>
      <c r="BY57" s="2">
        <f t="shared" si="47"/>
        <v>83.066999999999993</v>
      </c>
      <c r="BZ57" s="2">
        <f t="shared" si="48"/>
        <v>84.956000000000003</v>
      </c>
      <c r="CA57" s="2">
        <f t="shared" si="49"/>
        <v>84.046999999999997</v>
      </c>
      <c r="CB57" s="2">
        <f t="shared" si="50"/>
        <v>79.244</v>
      </c>
      <c r="CC57" s="2">
        <f t="shared" si="51"/>
        <v>73.927000000000007</v>
      </c>
      <c r="CE57" s="2" t="str">
        <f t="shared" si="96"/>
        <v/>
      </c>
      <c r="CF57" s="2" t="str">
        <f t="shared" si="97"/>
        <v/>
      </c>
      <c r="CG57" s="2" t="str">
        <f t="shared" si="98"/>
        <v/>
      </c>
      <c r="CH57" s="2" t="str">
        <f t="shared" si="99"/>
        <v/>
      </c>
      <c r="CI57" s="2" t="str">
        <f t="shared" si="100"/>
        <v/>
      </c>
      <c r="CJ57" s="2" t="str">
        <f t="shared" si="101"/>
        <v/>
      </c>
      <c r="CK57" s="2" t="str">
        <f t="shared" si="102"/>
        <v/>
      </c>
      <c r="CL57" s="2" t="str">
        <f t="shared" si="103"/>
        <v/>
      </c>
      <c r="CM57" s="2" t="str">
        <f t="shared" si="104"/>
        <v/>
      </c>
      <c r="CN57" s="2" t="str">
        <f t="shared" si="105"/>
        <v/>
      </c>
      <c r="CO57" s="2" t="str">
        <f t="shared" si="106"/>
        <v/>
      </c>
      <c r="CP57" s="2" t="str">
        <f t="shared" si="107"/>
        <v/>
      </c>
      <c r="CQ57" s="2" t="str">
        <f t="shared" si="108"/>
        <v/>
      </c>
      <c r="CR57" s="2" t="str">
        <f t="shared" si="109"/>
        <v/>
      </c>
      <c r="CS57" s="2" t="str">
        <f t="shared" si="110"/>
        <v/>
      </c>
      <c r="CU57" s="2" t="str">
        <f t="shared" si="53"/>
        <v/>
      </c>
      <c r="CV57" s="2" t="str">
        <f t="shared" si="54"/>
        <v/>
      </c>
      <c r="CW57" s="2" t="str">
        <f t="shared" si="55"/>
        <v/>
      </c>
      <c r="CX57" s="2" t="str">
        <f t="shared" si="56"/>
        <v/>
      </c>
      <c r="CY57" s="2" t="str">
        <f t="shared" si="57"/>
        <v/>
      </c>
      <c r="CZ57" s="2" t="str">
        <f t="shared" si="58"/>
        <v/>
      </c>
      <c r="DA57" s="2" t="str">
        <f t="shared" si="59"/>
        <v/>
      </c>
      <c r="DB57" s="2" t="str">
        <f t="shared" si="60"/>
        <v/>
      </c>
      <c r="DC57" s="2" t="str">
        <f t="shared" si="61"/>
        <v/>
      </c>
      <c r="DD57" s="2" t="str">
        <f t="shared" si="62"/>
        <v/>
      </c>
      <c r="DE57" s="2" t="str">
        <f t="shared" si="63"/>
        <v/>
      </c>
      <c r="DF57" s="2" t="str">
        <f t="shared" si="64"/>
        <v/>
      </c>
      <c r="DG57" s="2" t="str">
        <f t="shared" si="65"/>
        <v/>
      </c>
      <c r="DH57" s="2" t="str">
        <f t="shared" si="66"/>
        <v/>
      </c>
      <c r="DI57" s="2" t="str">
        <f t="shared" si="67"/>
        <v/>
      </c>
      <c r="DK57" s="2">
        <f t="shared" si="68"/>
        <v>87.416833864915588</v>
      </c>
      <c r="DL57" s="2">
        <f t="shared" si="160"/>
        <v>92.472667341922573</v>
      </c>
      <c r="DM57" s="2">
        <f t="shared" si="160"/>
        <v>92.488250141803746</v>
      </c>
      <c r="DN57" s="2">
        <f t="shared" si="160"/>
        <v>93.580994773519151</v>
      </c>
      <c r="DO57" s="2">
        <f t="shared" si="160"/>
        <v>89.119954092419206</v>
      </c>
      <c r="DP57" s="2">
        <f t="shared" si="160"/>
        <v>86.526100422832968</v>
      </c>
      <c r="DQ57" s="2">
        <f t="shared" si="160"/>
        <v>84.518138407329104</v>
      </c>
      <c r="DR57" s="2">
        <f t="shared" si="160"/>
        <v>84.801481123527651</v>
      </c>
      <c r="DS57" s="2">
        <f t="shared" si="160"/>
        <v>83.507399275143442</v>
      </c>
      <c r="DT57" s="2">
        <f t="shared" si="160"/>
        <v>85.395619209680461</v>
      </c>
      <c r="DU57" s="2">
        <f t="shared" si="160"/>
        <v>84.384</v>
      </c>
      <c r="DV57" s="2">
        <f t="shared" si="160"/>
        <v>86.788650105708257</v>
      </c>
      <c r="DW57" s="2">
        <f t="shared" si="160"/>
        <v>84.229048625792814</v>
      </c>
      <c r="DX57" s="2">
        <f t="shared" si="160"/>
        <v>80.560060465116266</v>
      </c>
      <c r="DY57" s="2">
        <f t="shared" si="160"/>
        <v>75.921931611773743</v>
      </c>
      <c r="EA57" s="2">
        <f t="shared" si="70"/>
        <v>81.112544377826865</v>
      </c>
      <c r="EB57" s="2">
        <f t="shared" si="71"/>
        <v>85.720593966926899</v>
      </c>
      <c r="EC57" s="2">
        <f t="shared" si="72"/>
        <v>86.643121839088806</v>
      </c>
      <c r="ED57" s="2">
        <f t="shared" si="73"/>
        <v>83.772767275648008</v>
      </c>
      <c r="EE57" s="2">
        <f t="shared" si="74"/>
        <v>86.710841643699396</v>
      </c>
      <c r="EF57" s="2">
        <f t="shared" si="75"/>
        <v>81.079657818565195</v>
      </c>
      <c r="EG57" s="2">
        <f t="shared" si="76"/>
        <v>89.100309427263724</v>
      </c>
      <c r="EH57" s="2">
        <f t="shared" si="77"/>
        <v>79.327271225173945</v>
      </c>
      <c r="EI57" s="2">
        <f t="shared" si="78"/>
        <v>79.867895419800078</v>
      </c>
      <c r="EJ57" s="2">
        <f t="shared" si="79"/>
        <v>85.425670207763929</v>
      </c>
      <c r="EK57" s="2">
        <f t="shared" si="80"/>
        <v>87.298884718930481</v>
      </c>
      <c r="EL57" s="2">
        <f t="shared" si="81"/>
        <v>85.70458000341668</v>
      </c>
      <c r="EM57" s="2">
        <f t="shared" si="82"/>
        <v>78.760389565513634</v>
      </c>
      <c r="EN57" s="2">
        <f t="shared" si="83"/>
        <v>77.197368017033668</v>
      </c>
      <c r="EO57" s="2">
        <f t="shared" si="84"/>
        <v>75.459864957881877</v>
      </c>
      <c r="EQ57" s="2">
        <f t="shared" si="85"/>
        <v>85.0718721235299</v>
      </c>
      <c r="ER57" s="2">
        <f t="shared" si="161"/>
        <v>84.269600581044543</v>
      </c>
      <c r="ES57" s="2">
        <f t="shared" si="161"/>
        <v>85.399336530393896</v>
      </c>
      <c r="ET57" s="2">
        <f t="shared" si="161"/>
        <v>83.631967216694648</v>
      </c>
      <c r="EU57" s="2">
        <f t="shared" si="161"/>
        <v>83.317475978267154</v>
      </c>
      <c r="EV57" s="2">
        <f t="shared" si="161"/>
        <v>80.491659385634648</v>
      </c>
      <c r="EW57" s="2">
        <f t="shared" si="161"/>
        <v>84.150659436804091</v>
      </c>
      <c r="EX57" s="2">
        <f t="shared" si="161"/>
        <v>79.938338943111276</v>
      </c>
      <c r="EY57" s="2">
        <f t="shared" si="161"/>
        <v>79.192681802343373</v>
      </c>
      <c r="EZ57" s="2">
        <f t="shared" si="161"/>
        <v>83.24113094496542</v>
      </c>
      <c r="FA57" s="2">
        <f t="shared" si="161"/>
        <v>84.005530522355002</v>
      </c>
      <c r="FB57" s="2">
        <f t="shared" si="161"/>
        <v>83.298435050880158</v>
      </c>
      <c r="FC57" s="2">
        <f t="shared" si="161"/>
        <v>77.740061898127408</v>
      </c>
      <c r="FD57" s="2">
        <f t="shared" si="161"/>
        <v>76.427971745035521</v>
      </c>
      <c r="FE57" s="2">
        <f t="shared" si="161"/>
        <v>77.457285673863339</v>
      </c>
      <c r="FG57" s="2">
        <f t="shared" si="87"/>
        <v>0.27158720532246844</v>
      </c>
      <c r="FH57" s="2">
        <f t="shared" si="162"/>
        <v>0.25391426409076534</v>
      </c>
      <c r="FI57" s="2">
        <f t="shared" si="162"/>
        <v>0.24162349520308066</v>
      </c>
      <c r="FJ57" s="2">
        <f t="shared" si="162"/>
        <v>0.26593514900367898</v>
      </c>
      <c r="FK57" s="2">
        <f t="shared" si="162"/>
        <v>0.23798570276950223</v>
      </c>
      <c r="FL57" s="2">
        <f t="shared" si="162"/>
        <v>0.22779188953050508</v>
      </c>
      <c r="FM57" s="2">
        <f t="shared" si="162"/>
        <v>0.21769809457312922</v>
      </c>
      <c r="FN57" s="2">
        <f t="shared" si="162"/>
        <v>0.21074522138448104</v>
      </c>
      <c r="FO57" s="2">
        <f t="shared" si="162"/>
        <v>0.20966104694598431</v>
      </c>
      <c r="FP57" s="2">
        <f t="shared" si="162"/>
        <v>0.2245100119995623</v>
      </c>
      <c r="FQ57" s="2">
        <f t="shared" si="162"/>
        <v>0.18712629565535835</v>
      </c>
      <c r="FR57" s="2">
        <f t="shared" si="162"/>
        <v>0.20641325791547582</v>
      </c>
      <c r="FS57" s="2">
        <f t="shared" si="162"/>
        <v>0.22785613063774124</v>
      </c>
      <c r="FT57" s="2">
        <f t="shared" si="162"/>
        <v>0.20631788413661878</v>
      </c>
      <c r="FU57" s="2">
        <f t="shared" si="162"/>
        <v>0.18150279107974815</v>
      </c>
      <c r="FW57" s="2">
        <f t="shared" si="111"/>
        <v>2.8775770862183078E-6</v>
      </c>
      <c r="FX57" s="2">
        <f t="shared" si="163"/>
        <v>4.8422174562839142E-6</v>
      </c>
      <c r="FY57" s="2">
        <f t="shared" si="164"/>
        <v>5.2713182167507074E-6</v>
      </c>
      <c r="FZ57" s="2">
        <f t="shared" si="165"/>
        <v>5.153343319122367E-6</v>
      </c>
      <c r="GA57" s="2">
        <f t="shared" si="166"/>
        <v>6.5492144490257711E-6</v>
      </c>
      <c r="GB57" s="2">
        <f t="shared" si="167"/>
        <v>6.258977583756205E-6</v>
      </c>
      <c r="GC57" s="2">
        <f t="shared" si="168"/>
        <v>5.1596221782951362E-6</v>
      </c>
      <c r="GD57" s="2">
        <f t="shared" si="169"/>
        <v>4.795086564205087E-6</v>
      </c>
      <c r="GE57" s="2">
        <f t="shared" si="170"/>
        <v>5.509353186456153E-6</v>
      </c>
      <c r="GF57" s="2">
        <f t="shared" si="171"/>
        <v>6.8325613365473594E-6</v>
      </c>
      <c r="GG57" s="2">
        <f t="shared" si="172"/>
        <v>6.1675352325384814E-6</v>
      </c>
      <c r="GH57" s="2">
        <f t="shared" si="173"/>
        <v>6.5724607582193048E-6</v>
      </c>
      <c r="GI57" s="2">
        <f t="shared" si="174"/>
        <v>5.2832023750817373E-6</v>
      </c>
      <c r="GJ57" s="2">
        <f t="shared" si="175"/>
        <v>4.0036874959883887E-6</v>
      </c>
      <c r="GK57" s="2">
        <f t="shared" si="176"/>
        <v>2.9994117771535708E-6</v>
      </c>
      <c r="GM57" s="92">
        <f t="shared" si="112"/>
        <v>3.2852802474018361E-4</v>
      </c>
      <c r="GN57" s="92">
        <f t="shared" si="177"/>
        <v>1.6074141540674023E-4</v>
      </c>
      <c r="GO57" s="92">
        <f t="shared" si="178"/>
        <v>8.159096863581313E-5</v>
      </c>
      <c r="GP57" s="92">
        <f t="shared" si="179"/>
        <v>3.1828762658016102E-4</v>
      </c>
      <c r="GQ57" s="92">
        <f t="shared" si="180"/>
        <v>6.1200508222085398E-5</v>
      </c>
      <c r="GR57" s="92">
        <f t="shared" si="181"/>
        <v>4.1379879293807096E-5</v>
      </c>
      <c r="GS57" s="92">
        <f t="shared" si="182"/>
        <v>2.8859862637462536E-5</v>
      </c>
      <c r="GT57" s="92">
        <f t="shared" si="183"/>
        <v>1.8744091867765252E-5</v>
      </c>
      <c r="GU57" s="92">
        <f t="shared" si="184"/>
        <v>1.6751987081763741E-5</v>
      </c>
      <c r="GV57" s="92">
        <f t="shared" si="185"/>
        <v>2.4563850507776676E-5</v>
      </c>
      <c r="GW57" s="92">
        <f t="shared" si="186"/>
        <v>3.7485995484418628E-6</v>
      </c>
      <c r="GX57" s="92">
        <f t="shared" si="187"/>
        <v>1.1654105119946124E-5</v>
      </c>
      <c r="GY57" s="92">
        <f t="shared" si="188"/>
        <v>5.0414801912797005E-5</v>
      </c>
      <c r="GZ57" s="92">
        <f t="shared" si="189"/>
        <v>2.0725175503351946E-5</v>
      </c>
      <c r="HA57" s="92">
        <f t="shared" si="190"/>
        <v>1.7053040027140932E-6</v>
      </c>
      <c r="HC57" s="92">
        <f t="shared" si="144"/>
        <v>1.5287692779523858E-16</v>
      </c>
      <c r="HD57" s="92">
        <f t="shared" si="191"/>
        <v>2.1723173675570021E-15</v>
      </c>
      <c r="HE57" s="92">
        <f t="shared" si="192"/>
        <v>6.0134187246256925E-17</v>
      </c>
      <c r="HF57" s="92">
        <f t="shared" si="193"/>
        <v>3.5439899468359729E-16</v>
      </c>
      <c r="HG57" s="92">
        <f t="shared" si="194"/>
        <v>1.4616958013459098E-18</v>
      </c>
      <c r="HH57" s="92">
        <f t="shared" si="195"/>
        <v>1.2571093252677175E-16</v>
      </c>
      <c r="HI57" s="92">
        <f t="shared" si="196"/>
        <v>5.4209102347591503E-20</v>
      </c>
      <c r="HJ57" s="92">
        <f t="shared" si="197"/>
        <v>6.5595493547343435E-20</v>
      </c>
      <c r="HK57" s="92">
        <f t="shared" si="198"/>
        <v>1.8403027991524782E-19</v>
      </c>
      <c r="HL57" s="92">
        <f t="shared" si="199"/>
        <v>4.5747203517672454E-19</v>
      </c>
      <c r="HM57" s="92">
        <f t="shared" si="200"/>
        <v>1.1021787423194623E-22</v>
      </c>
      <c r="HN57" s="92">
        <f t="shared" si="201"/>
        <v>2.4590139922481112E-21</v>
      </c>
      <c r="HO57" s="92">
        <f t="shared" si="202"/>
        <v>2.0519488219857117E-16</v>
      </c>
      <c r="HP57" s="92">
        <f t="shared" si="203"/>
        <v>9.0328862903780381E-18</v>
      </c>
      <c r="HQ57" s="92">
        <f t="shared" si="204"/>
        <v>7.7589792508537294E-24</v>
      </c>
      <c r="HS57" s="92">
        <f t="shared" si="113"/>
        <v>2.6619241905525906E-62</v>
      </c>
      <c r="HT57" s="92">
        <f t="shared" si="205"/>
        <v>1.0673335760234652E-56</v>
      </c>
      <c r="HU57" s="92">
        <f t="shared" si="206"/>
        <v>2.1270409986746207E-63</v>
      </c>
      <c r="HV57" s="92">
        <f t="shared" si="207"/>
        <v>4.4732048369173493E-58</v>
      </c>
      <c r="HW57" s="92">
        <f t="shared" si="208"/>
        <v>1.1047941948581156E-69</v>
      </c>
      <c r="HX57" s="92">
        <f t="shared" si="209"/>
        <v>7.7322227377847749E-62</v>
      </c>
      <c r="HY57" s="92">
        <f t="shared" si="210"/>
        <v>1.2898343867451536E-75</v>
      </c>
      <c r="HZ57" s="92">
        <f t="shared" si="211"/>
        <v>6.1802030515659253E-76</v>
      </c>
      <c r="IA57" s="92">
        <f t="shared" si="212"/>
        <v>1.2890302948959571E-73</v>
      </c>
      <c r="IB57" s="92">
        <f t="shared" si="213"/>
        <v>5.1927377067520048E-73</v>
      </c>
      <c r="IC57" s="92">
        <f t="shared" si="214"/>
        <v>9.725832410488882E-85</v>
      </c>
      <c r="ID57" s="92">
        <f t="shared" si="215"/>
        <v>2.9985035945020922E-80</v>
      </c>
      <c r="IE57" s="92">
        <f t="shared" si="216"/>
        <v>1.3927527799805902E-60</v>
      </c>
      <c r="IF57" s="92">
        <f t="shared" si="217"/>
        <v>5.8597168909253124E-40</v>
      </c>
      <c r="IG57" s="92">
        <f t="shared" si="218"/>
        <v>3.7618578638530143E-37</v>
      </c>
      <c r="II57" s="92">
        <f t="shared" si="114"/>
        <v>3.1797724060140101E-206</v>
      </c>
      <c r="IJ57" s="92">
        <f t="shared" si="115"/>
        <v>3.9048360308465248E-186</v>
      </c>
      <c r="IK57" s="92">
        <f t="shared" si="116"/>
        <v>3.533303141506567E-209</v>
      </c>
      <c r="IL57" s="92">
        <f t="shared" si="117"/>
        <v>6.6387169561962058E-189</v>
      </c>
      <c r="IM57" s="92">
        <f t="shared" si="118"/>
        <v>9.5304041062401943E-231</v>
      </c>
      <c r="IN57" s="92">
        <f t="shared" si="119"/>
        <v>3.2639715017275101E-205</v>
      </c>
      <c r="IO57" s="92">
        <f t="shared" si="120"/>
        <v>1.4780778389258764E-254</v>
      </c>
      <c r="IP57" s="92">
        <f t="shared" si="121"/>
        <v>5.5086744596807015E-258</v>
      </c>
      <c r="IQ57" s="92">
        <f t="shared" si="122"/>
        <v>8.0652166993086005E-249</v>
      </c>
      <c r="IR57" s="92">
        <f t="shared" si="123"/>
        <v>1.8819077350955452E-247</v>
      </c>
      <c r="IS57" s="92">
        <f t="shared" si="124"/>
        <v>5.402748808068402E-281</v>
      </c>
      <c r="IT57" s="92">
        <f t="shared" si="125"/>
        <v>5.678253192346602E-267</v>
      </c>
      <c r="IU57" s="92">
        <f t="shared" si="126"/>
        <v>5.6476151796365041E-199</v>
      </c>
      <c r="IV57" s="92">
        <f t="shared" si="127"/>
        <v>2.9651793045567851E-157</v>
      </c>
      <c r="IW57" s="92">
        <f t="shared" si="128"/>
        <v>6.2028918673199786E-103</v>
      </c>
      <c r="IY57" s="92">
        <f t="shared" si="129"/>
        <v>3.2852802474033648E-4</v>
      </c>
      <c r="IZ57" s="92">
        <f t="shared" si="130"/>
        <v>1.6074141540891253E-4</v>
      </c>
      <c r="JA57" s="92">
        <f t="shared" si="131"/>
        <v>8.1590968635873262E-5</v>
      </c>
      <c r="JB57" s="92">
        <f t="shared" si="132"/>
        <v>3.1828762658051544E-4</v>
      </c>
      <c r="JC57" s="92">
        <f t="shared" si="133"/>
        <v>6.1200508222086862E-5</v>
      </c>
      <c r="JD57" s="92">
        <f t="shared" si="134"/>
        <v>4.1379879293932809E-5</v>
      </c>
      <c r="JE57" s="92">
        <f t="shared" si="135"/>
        <v>2.885986263746259E-5</v>
      </c>
      <c r="JF57" s="92">
        <f t="shared" si="136"/>
        <v>1.8744091867765316E-5</v>
      </c>
      <c r="JG57" s="92">
        <f t="shared" si="137"/>
        <v>1.6751987081763924E-5</v>
      </c>
      <c r="JH57" s="92">
        <f t="shared" si="138"/>
        <v>2.4563850507777133E-5</v>
      </c>
      <c r="JI57" s="92">
        <f t="shared" si="139"/>
        <v>3.7485995484418628E-6</v>
      </c>
      <c r="JJ57" s="92">
        <f t="shared" si="140"/>
        <v>1.1654105119946126E-5</v>
      </c>
      <c r="JK57" s="92">
        <f t="shared" si="141"/>
        <v>5.0414801913002197E-5</v>
      </c>
      <c r="JL57" s="92">
        <f t="shared" si="142"/>
        <v>2.0725175503360978E-5</v>
      </c>
      <c r="JM57" s="92">
        <f t="shared" si="143"/>
        <v>1.7053040027140932E-6</v>
      </c>
    </row>
    <row r="58" spans="2:273" x14ac:dyDescent="0.25">
      <c r="B58" s="2">
        <v>31</v>
      </c>
      <c r="C58" s="37">
        <v>88.082999999999998</v>
      </c>
      <c r="D58" s="37">
        <v>91.051000000000002</v>
      </c>
      <c r="E58" s="37">
        <v>92.025999999999996</v>
      </c>
      <c r="F58" s="37">
        <v>92.421999999999997</v>
      </c>
      <c r="G58" s="37">
        <v>88.2</v>
      </c>
      <c r="H58" s="37">
        <v>85.533000000000001</v>
      </c>
      <c r="I58" s="37">
        <v>82.8</v>
      </c>
      <c r="J58" s="37">
        <v>84.421999999999997</v>
      </c>
      <c r="K58" s="37">
        <v>83.622</v>
      </c>
      <c r="L58" s="37">
        <v>85.177999999999997</v>
      </c>
      <c r="M58" s="37">
        <v>83.510999999999996</v>
      </c>
      <c r="N58" s="37">
        <v>86.332999999999998</v>
      </c>
      <c r="O58" s="37">
        <v>83.837000000000003</v>
      </c>
      <c r="P58" s="37">
        <v>79.902000000000001</v>
      </c>
      <c r="Q58" s="37">
        <v>76.39</v>
      </c>
      <c r="S58" s="4">
        <f t="shared" si="7"/>
        <v>86.198927323952887</v>
      </c>
      <c r="T58" s="4">
        <f t="shared" si="8"/>
        <v>91.15074114647993</v>
      </c>
      <c r="U58" s="4">
        <f t="shared" si="9"/>
        <v>91.415296623806896</v>
      </c>
      <c r="V58" s="4">
        <f t="shared" si="10"/>
        <v>91.393863175167311</v>
      </c>
      <c r="W58" s="4">
        <f t="shared" si="11"/>
        <v>88.814452982364955</v>
      </c>
      <c r="X58" s="4">
        <f t="shared" si="12"/>
        <v>85.429893999100884</v>
      </c>
      <c r="Y58" s="4">
        <f t="shared" si="13"/>
        <v>85.768143817110811</v>
      </c>
      <c r="Z58" s="4">
        <f t="shared" si="14"/>
        <v>83.760718369421923</v>
      </c>
      <c r="AA58" s="4">
        <f t="shared" si="15"/>
        <v>82.848769593167233</v>
      </c>
      <c r="AB58" s="4">
        <f t="shared" si="16"/>
        <v>85.601582296679851</v>
      </c>
      <c r="AC58" s="4">
        <f t="shared" si="17"/>
        <v>85.176859700668317</v>
      </c>
      <c r="AD58" s="4">
        <f t="shared" si="18"/>
        <v>86.793095741401274</v>
      </c>
      <c r="AE58" s="4">
        <f t="shared" si="19"/>
        <v>83.139383638734643</v>
      </c>
      <c r="AF58" s="4">
        <f t="shared" si="20"/>
        <v>80.030472229302617</v>
      </c>
      <c r="AG58" s="4">
        <f t="shared" si="21"/>
        <v>75.969076083010947</v>
      </c>
      <c r="AI58" s="4">
        <f t="shared" si="22"/>
        <v>1.8840726760471114</v>
      </c>
      <c r="AJ58" s="4">
        <f t="shared" si="23"/>
        <v>-9.9741146479928489E-2</v>
      </c>
      <c r="AK58" s="4">
        <f t="shared" si="24"/>
        <v>0.61070337619310067</v>
      </c>
      <c r="AL58" s="4">
        <f t="shared" si="25"/>
        <v>1.0281368248326856</v>
      </c>
      <c r="AM58" s="4">
        <f t="shared" si="26"/>
        <v>-0.61445298236495205</v>
      </c>
      <c r="AN58" s="4">
        <f t="shared" si="27"/>
        <v>0.10310600089911759</v>
      </c>
      <c r="AO58" s="4">
        <f t="shared" si="28"/>
        <v>-2.9681438171108141</v>
      </c>
      <c r="AP58" s="4">
        <f t="shared" si="29"/>
        <v>0.66128163057807399</v>
      </c>
      <c r="AQ58" s="4">
        <f t="shared" si="30"/>
        <v>0.77323040683276645</v>
      </c>
      <c r="AR58" s="4">
        <f t="shared" si="31"/>
        <v>-0.4235822966798537</v>
      </c>
      <c r="AS58" s="4">
        <f t="shared" si="32"/>
        <v>-1.6658597006683209</v>
      </c>
      <c r="AT58" s="4">
        <f t="shared" si="33"/>
        <v>-0.4600957414012754</v>
      </c>
      <c r="AU58" s="4">
        <f t="shared" si="34"/>
        <v>0.69761636126536075</v>
      </c>
      <c r="AV58" s="4">
        <f t="shared" si="145"/>
        <v>-0.12847222930261637</v>
      </c>
      <c r="AW58" s="4">
        <f t="shared" si="145"/>
        <v>0.42092391698905374</v>
      </c>
      <c r="AY58" s="2">
        <f t="shared" si="95"/>
        <v>85.813094613654599</v>
      </c>
      <c r="AZ58" s="2">
        <f t="shared" si="146"/>
        <v>90.924317743510841</v>
      </c>
      <c r="BA58" s="2">
        <f t="shared" si="147"/>
        <v>91.288551824532902</v>
      </c>
      <c r="BB58" s="2">
        <f t="shared" si="148"/>
        <v>91.005460623822444</v>
      </c>
      <c r="BC58" s="2">
        <f t="shared" si="149"/>
        <v>88.716706130470939</v>
      </c>
      <c r="BD58" s="2">
        <f t="shared" si="150"/>
        <v>85.358824811299925</v>
      </c>
      <c r="BE58" s="2">
        <f t="shared" si="151"/>
        <v>85.72076280033842</v>
      </c>
      <c r="BF58" s="2">
        <f t="shared" si="152"/>
        <v>83.726635588712099</v>
      </c>
      <c r="BG58" s="2">
        <f t="shared" si="153"/>
        <v>82.818877893326544</v>
      </c>
      <c r="BH58" s="2">
        <f t="shared" si="154"/>
        <v>85.559174117473205</v>
      </c>
      <c r="BI58" s="2">
        <f t="shared" si="155"/>
        <v>85.169494850173777</v>
      </c>
      <c r="BJ58" s="2">
        <f t="shared" si="156"/>
        <v>86.772092195702726</v>
      </c>
      <c r="BK58" s="2">
        <f t="shared" si="157"/>
        <v>83.063220858532148</v>
      </c>
      <c r="BL58" s="2">
        <f t="shared" si="158"/>
        <v>79.997493188681361</v>
      </c>
      <c r="BM58" s="2">
        <f t="shared" si="159"/>
        <v>75.966319058155307</v>
      </c>
      <c r="BO58" s="2">
        <f t="shared" si="37"/>
        <v>88.082999999999998</v>
      </c>
      <c r="BP58" s="2">
        <f t="shared" si="38"/>
        <v>91.051000000000002</v>
      </c>
      <c r="BQ58" s="2">
        <f t="shared" si="39"/>
        <v>92.025999999999996</v>
      </c>
      <c r="BR58" s="2">
        <f t="shared" si="40"/>
        <v>92.421999999999997</v>
      </c>
      <c r="BS58" s="2">
        <f t="shared" si="41"/>
        <v>88.2</v>
      </c>
      <c r="BT58" s="2">
        <f t="shared" si="42"/>
        <v>85.533000000000001</v>
      </c>
      <c r="BU58" s="2">
        <f t="shared" si="43"/>
        <v>82.8</v>
      </c>
      <c r="BV58" s="2">
        <f t="shared" si="44"/>
        <v>84.421999999999997</v>
      </c>
      <c r="BW58" s="2">
        <f t="shared" si="45"/>
        <v>83.622</v>
      </c>
      <c r="BX58" s="2">
        <f t="shared" si="46"/>
        <v>85.177999999999997</v>
      </c>
      <c r="BY58" s="2">
        <f t="shared" si="47"/>
        <v>83.510999999999996</v>
      </c>
      <c r="BZ58" s="2">
        <f t="shared" si="48"/>
        <v>86.332999999999998</v>
      </c>
      <c r="CA58" s="2">
        <f t="shared" si="49"/>
        <v>83.837000000000003</v>
      </c>
      <c r="CB58" s="2">
        <f t="shared" si="50"/>
        <v>79.902000000000001</v>
      </c>
      <c r="CC58" s="2">
        <f t="shared" si="51"/>
        <v>76.39</v>
      </c>
      <c r="CE58" s="2" t="str">
        <f t="shared" si="96"/>
        <v/>
      </c>
      <c r="CF58" s="2" t="str">
        <f t="shared" si="97"/>
        <v/>
      </c>
      <c r="CG58" s="2" t="str">
        <f t="shared" si="98"/>
        <v/>
      </c>
      <c r="CH58" s="2" t="str">
        <f t="shared" si="99"/>
        <v/>
      </c>
      <c r="CI58" s="2" t="str">
        <f t="shared" si="100"/>
        <v/>
      </c>
      <c r="CJ58" s="2" t="str">
        <f t="shared" si="101"/>
        <v/>
      </c>
      <c r="CK58" s="2" t="str">
        <f t="shared" si="102"/>
        <v/>
      </c>
      <c r="CL58" s="2" t="str">
        <f t="shared" si="103"/>
        <v/>
      </c>
      <c r="CM58" s="2" t="str">
        <f t="shared" si="104"/>
        <v/>
      </c>
      <c r="CN58" s="2" t="str">
        <f t="shared" si="105"/>
        <v/>
      </c>
      <c r="CO58" s="2" t="str">
        <f t="shared" si="106"/>
        <v/>
      </c>
      <c r="CP58" s="2" t="str">
        <f t="shared" si="107"/>
        <v/>
      </c>
      <c r="CQ58" s="2" t="str">
        <f t="shared" si="108"/>
        <v/>
      </c>
      <c r="CR58" s="2" t="str">
        <f t="shared" si="109"/>
        <v/>
      </c>
      <c r="CS58" s="2" t="str">
        <f t="shared" si="110"/>
        <v/>
      </c>
      <c r="CU58" s="2" t="str">
        <f t="shared" si="53"/>
        <v/>
      </c>
      <c r="CV58" s="2" t="str">
        <f t="shared" si="54"/>
        <v/>
      </c>
      <c r="CW58" s="2" t="str">
        <f t="shared" si="55"/>
        <v/>
      </c>
      <c r="CX58" s="2" t="str">
        <f t="shared" si="56"/>
        <v/>
      </c>
      <c r="CY58" s="2" t="str">
        <f t="shared" si="57"/>
        <v/>
      </c>
      <c r="CZ58" s="2" t="str">
        <f t="shared" si="58"/>
        <v/>
      </c>
      <c r="DA58" s="2" t="str">
        <f t="shared" si="59"/>
        <v/>
      </c>
      <c r="DB58" s="2" t="str">
        <f t="shared" si="60"/>
        <v/>
      </c>
      <c r="DC58" s="2" t="str">
        <f t="shared" si="61"/>
        <v/>
      </c>
      <c r="DD58" s="2" t="str">
        <f t="shared" si="62"/>
        <v/>
      </c>
      <c r="DE58" s="2" t="str">
        <f t="shared" si="63"/>
        <v/>
      </c>
      <c r="DF58" s="2" t="str">
        <f t="shared" si="64"/>
        <v/>
      </c>
      <c r="DG58" s="2" t="str">
        <f t="shared" si="65"/>
        <v/>
      </c>
      <c r="DH58" s="2" t="str">
        <f t="shared" si="66"/>
        <v/>
      </c>
      <c r="DI58" s="2" t="str">
        <f t="shared" si="67"/>
        <v/>
      </c>
      <c r="DK58" s="2">
        <f t="shared" si="68"/>
        <v>87.76208470919326</v>
      </c>
      <c r="DL58" s="2">
        <f t="shared" si="160"/>
        <v>92.912627312751525</v>
      </c>
      <c r="DM58" s="2">
        <f t="shared" si="160"/>
        <v>92.957810307106385</v>
      </c>
      <c r="DN58" s="2">
        <f t="shared" si="160"/>
        <v>93.917250348432034</v>
      </c>
      <c r="DO58" s="2">
        <f t="shared" si="160"/>
        <v>89.454385684083348</v>
      </c>
      <c r="DP58" s="2">
        <f t="shared" si="160"/>
        <v>86.771579281183918</v>
      </c>
      <c r="DQ58" s="2">
        <f t="shared" si="160"/>
        <v>84.742611909795642</v>
      </c>
      <c r="DR58" s="2">
        <f t="shared" si="160"/>
        <v>85.035898822108138</v>
      </c>
      <c r="DS58" s="2">
        <f t="shared" si="160"/>
        <v>83.702478254303813</v>
      </c>
      <c r="DT58" s="2">
        <f t="shared" si="160"/>
        <v>85.646711665721298</v>
      </c>
      <c r="DU58" s="2">
        <f t="shared" si="160"/>
        <v>84.673907317073173</v>
      </c>
      <c r="DV58" s="2">
        <f t="shared" si="160"/>
        <v>87.122131682271231</v>
      </c>
      <c r="DW58" s="2">
        <f t="shared" si="160"/>
        <v>84.4880824524313</v>
      </c>
      <c r="DX58" s="2">
        <f t="shared" si="160"/>
        <v>80.821519450317112</v>
      </c>
      <c r="DY58" s="2">
        <f t="shared" si="160"/>
        <v>76.104475982054964</v>
      </c>
      <c r="EA58" s="2">
        <f t="shared" si="70"/>
        <v>81.04569267907857</v>
      </c>
      <c r="EB58" s="2">
        <f t="shared" si="71"/>
        <v>85.596082915737256</v>
      </c>
      <c r="EC58" s="2">
        <f t="shared" si="72"/>
        <v>86.510324503887986</v>
      </c>
      <c r="ED58" s="2">
        <f t="shared" si="73"/>
        <v>83.675214920496629</v>
      </c>
      <c r="EE58" s="2">
        <f t="shared" si="74"/>
        <v>86.562630307331062</v>
      </c>
      <c r="EF58" s="2">
        <f t="shared" si="75"/>
        <v>80.991040643744782</v>
      </c>
      <c r="EG58" s="2">
        <f t="shared" si="76"/>
        <v>88.926601277388158</v>
      </c>
      <c r="EH58" s="2">
        <f t="shared" si="77"/>
        <v>79.254779519158006</v>
      </c>
      <c r="EI58" s="2">
        <f t="shared" si="78"/>
        <v>79.781149328443661</v>
      </c>
      <c r="EJ58" s="2">
        <f t="shared" si="79"/>
        <v>85.283478880807891</v>
      </c>
      <c r="EK58" s="2">
        <f t="shared" si="80"/>
        <v>87.133003212223016</v>
      </c>
      <c r="EL58" s="2">
        <f t="shared" si="81"/>
        <v>85.544803987729765</v>
      </c>
      <c r="EM58" s="2">
        <f t="shared" si="82"/>
        <v>78.659621153682366</v>
      </c>
      <c r="EN58" s="2">
        <f t="shared" si="83"/>
        <v>77.106490390541822</v>
      </c>
      <c r="EO58" s="2">
        <f t="shared" si="84"/>
        <v>75.398078973315265</v>
      </c>
      <c r="EQ58" s="2">
        <f t="shared" si="85"/>
        <v>84.959653965793649</v>
      </c>
      <c r="ER58" s="2">
        <f t="shared" si="161"/>
        <v>84.161908986579135</v>
      </c>
      <c r="ES58" s="2">
        <f t="shared" si="161"/>
        <v>85.282160986052347</v>
      </c>
      <c r="ET58" s="2">
        <f t="shared" si="161"/>
        <v>83.535904862433625</v>
      </c>
      <c r="EU58" s="2">
        <f t="shared" si="161"/>
        <v>83.21274722961374</v>
      </c>
      <c r="EV58" s="2">
        <f t="shared" si="161"/>
        <v>80.410132927610789</v>
      </c>
      <c r="EW58" s="2">
        <f t="shared" si="161"/>
        <v>84.039156055837694</v>
      </c>
      <c r="EX58" s="2">
        <f t="shared" si="161"/>
        <v>79.858218042178791</v>
      </c>
      <c r="EY58" s="2">
        <f t="shared" si="161"/>
        <v>79.114063969238785</v>
      </c>
      <c r="EZ58" s="2">
        <f t="shared" si="161"/>
        <v>83.127223171777317</v>
      </c>
      <c r="FA58" s="2">
        <f t="shared" si="161"/>
        <v>83.882058521693352</v>
      </c>
      <c r="FB58" s="2">
        <f t="shared" si="161"/>
        <v>83.169848526102967</v>
      </c>
      <c r="FC58" s="2">
        <f t="shared" si="161"/>
        <v>77.651437981265744</v>
      </c>
      <c r="FD58" s="2">
        <f t="shared" si="161"/>
        <v>76.346381526539972</v>
      </c>
      <c r="FE58" s="2">
        <f t="shared" si="161"/>
        <v>77.367994713971029</v>
      </c>
      <c r="FG58" s="2">
        <f t="shared" si="87"/>
        <v>0.2901859266298174</v>
      </c>
      <c r="FH58" s="2">
        <f t="shared" si="162"/>
        <v>0.27175423899195394</v>
      </c>
      <c r="FI58" s="2">
        <f t="shared" si="162"/>
        <v>0.25889958270235525</v>
      </c>
      <c r="FJ58" s="2">
        <f t="shared" si="162"/>
        <v>0.28429787788983146</v>
      </c>
      <c r="FK58" s="2">
        <f t="shared" si="162"/>
        <v>0.25508917656387964</v>
      </c>
      <c r="FL58" s="2">
        <f t="shared" si="162"/>
        <v>0.24439772343428887</v>
      </c>
      <c r="FM58" s="2">
        <f t="shared" si="162"/>
        <v>0.23379087633510617</v>
      </c>
      <c r="FN58" s="2">
        <f t="shared" si="162"/>
        <v>0.22647282256049037</v>
      </c>
      <c r="FO58" s="2">
        <f t="shared" si="162"/>
        <v>0.22533083755508446</v>
      </c>
      <c r="FP58" s="2">
        <f t="shared" si="162"/>
        <v>0.24095125152626651</v>
      </c>
      <c r="FQ58" s="2">
        <f t="shared" si="162"/>
        <v>0.20154135460892683</v>
      </c>
      <c r="FR58" s="2">
        <f t="shared" si="162"/>
        <v>0.22190846742360976</v>
      </c>
      <c r="FS58" s="2">
        <f t="shared" si="162"/>
        <v>0.24446516508350621</v>
      </c>
      <c r="FT58" s="2">
        <f t="shared" si="162"/>
        <v>0.22180793515579939</v>
      </c>
      <c r="FU58" s="2">
        <f t="shared" si="162"/>
        <v>0.1955888839092281</v>
      </c>
      <c r="FW58" s="2">
        <f t="shared" si="111"/>
        <v>3.1551996568022079E-6</v>
      </c>
      <c r="FX58" s="2">
        <f t="shared" si="163"/>
        <v>5.3093833814230583E-6</v>
      </c>
      <c r="FY58" s="2">
        <f t="shared" si="164"/>
        <v>5.7798825501404295E-6</v>
      </c>
      <c r="FZ58" s="2">
        <f t="shared" si="165"/>
        <v>5.6505257772996533E-6</v>
      </c>
      <c r="GA58" s="2">
        <f t="shared" si="166"/>
        <v>7.1810663078199944E-6</v>
      </c>
      <c r="GB58" s="2">
        <f t="shared" si="167"/>
        <v>6.8628283065853698E-6</v>
      </c>
      <c r="GC58" s="2">
        <f t="shared" si="168"/>
        <v>5.6574104026292088E-6</v>
      </c>
      <c r="GD58" s="2">
        <f t="shared" si="169"/>
        <v>5.2577054339434899E-6</v>
      </c>
      <c r="GE58" s="2">
        <f t="shared" si="170"/>
        <v>6.0408824328760742E-6</v>
      </c>
      <c r="GF58" s="2">
        <f t="shared" si="171"/>
        <v>7.4917495908247961E-6</v>
      </c>
      <c r="GG58" s="2">
        <f t="shared" si="172"/>
        <v>6.7625638824768604E-6</v>
      </c>
      <c r="GH58" s="2">
        <f t="shared" si="173"/>
        <v>7.2065553467234908E-6</v>
      </c>
      <c r="GI58" s="2">
        <f t="shared" si="174"/>
        <v>5.7929132573609904E-6</v>
      </c>
      <c r="GJ58" s="2">
        <f t="shared" si="175"/>
        <v>4.3899543478210748E-6</v>
      </c>
      <c r="GK58" s="2">
        <f t="shared" si="176"/>
        <v>3.2887886632014251E-6</v>
      </c>
      <c r="GM58" s="92">
        <f t="shared" si="112"/>
        <v>4.8341221767463712E-4</v>
      </c>
      <c r="GN58" s="92">
        <f t="shared" si="177"/>
        <v>2.4733267839479044E-4</v>
      </c>
      <c r="GO58" s="92">
        <f t="shared" si="178"/>
        <v>1.3143748930725117E-4</v>
      </c>
      <c r="GP58" s="92">
        <f t="shared" si="179"/>
        <v>4.6497012785359407E-4</v>
      </c>
      <c r="GQ58" s="92">
        <f t="shared" si="180"/>
        <v>1.0075151949618878E-4</v>
      </c>
      <c r="GR58" s="92">
        <f t="shared" si="181"/>
        <v>6.9219053789265403E-5</v>
      </c>
      <c r="GS58" s="92">
        <f t="shared" si="182"/>
        <v>4.8831748603469016E-5</v>
      </c>
      <c r="GT58" s="92">
        <f t="shared" si="183"/>
        <v>3.2495267018345124E-5</v>
      </c>
      <c r="GU58" s="92">
        <f t="shared" si="184"/>
        <v>2.9271760022571663E-5</v>
      </c>
      <c r="GV58" s="92">
        <f t="shared" si="185"/>
        <v>4.2940343523317918E-5</v>
      </c>
      <c r="GW58" s="92">
        <f t="shared" si="186"/>
        <v>7.0686039401116557E-6</v>
      </c>
      <c r="GX58" s="92">
        <f t="shared" si="187"/>
        <v>2.0894541598400883E-5</v>
      </c>
      <c r="GY58" s="92">
        <f t="shared" si="188"/>
        <v>8.26979472589194E-5</v>
      </c>
      <c r="GZ58" s="92">
        <f t="shared" si="189"/>
        <v>3.5214902781013965E-5</v>
      </c>
      <c r="HA58" s="92">
        <f t="shared" si="190"/>
        <v>3.3879748143357286E-6</v>
      </c>
      <c r="HC58" s="92">
        <f t="shared" si="144"/>
        <v>4.7233639074683016E-16</v>
      </c>
      <c r="HD58" s="92">
        <f t="shared" si="191"/>
        <v>6.3580420811980366E-15</v>
      </c>
      <c r="HE58" s="92">
        <f t="shared" si="192"/>
        <v>2.0123977591256983E-16</v>
      </c>
      <c r="HF58" s="92">
        <f t="shared" si="193"/>
        <v>1.0831461388277462E-15</v>
      </c>
      <c r="HG58" s="92">
        <f t="shared" si="194"/>
        <v>5.674912172224988E-18</v>
      </c>
      <c r="HH58" s="92">
        <f t="shared" si="195"/>
        <v>4.1777581750461106E-16</v>
      </c>
      <c r="HI58" s="92">
        <f t="shared" si="196"/>
        <v>2.3198005135958112E-19</v>
      </c>
      <c r="HJ58" s="92">
        <f t="shared" si="197"/>
        <v>2.801029321592607E-19</v>
      </c>
      <c r="HK58" s="92">
        <f t="shared" si="198"/>
        <v>7.6469327897975222E-19</v>
      </c>
      <c r="HL58" s="92">
        <f t="shared" si="199"/>
        <v>1.9118426682185993E-18</v>
      </c>
      <c r="HM58" s="92">
        <f t="shared" si="200"/>
        <v>5.7848610539865168E-22</v>
      </c>
      <c r="HN58" s="92">
        <f t="shared" si="201"/>
        <v>1.1848591293730152E-20</v>
      </c>
      <c r="HO58" s="92">
        <f t="shared" si="202"/>
        <v>6.533047042446594E-16</v>
      </c>
      <c r="HP58" s="92">
        <f t="shared" si="203"/>
        <v>3.0972613455205902E-17</v>
      </c>
      <c r="HQ58" s="92">
        <f t="shared" si="204"/>
        <v>4.31918872809044E-23</v>
      </c>
      <c r="HS58" s="92">
        <f t="shared" si="113"/>
        <v>3.6443717769730389E-61</v>
      </c>
      <c r="HT58" s="92">
        <f t="shared" si="205"/>
        <v>1.259116488433112E-55</v>
      </c>
      <c r="HU58" s="92">
        <f t="shared" si="206"/>
        <v>3.4666735792944919E-62</v>
      </c>
      <c r="HV58" s="92">
        <f t="shared" si="207"/>
        <v>5.6152716050314463E-57</v>
      </c>
      <c r="HW58" s="92">
        <f t="shared" si="208"/>
        <v>2.5361335934430256E-68</v>
      </c>
      <c r="HX58" s="92">
        <f t="shared" si="209"/>
        <v>1.231573783023172E-60</v>
      </c>
      <c r="HY58" s="92">
        <f t="shared" si="210"/>
        <v>3.7348654331152476E-74</v>
      </c>
      <c r="HZ58" s="92">
        <f t="shared" si="211"/>
        <v>1.8071396460381608E-74</v>
      </c>
      <c r="IA58" s="92">
        <f t="shared" si="212"/>
        <v>3.4942390412819008E-72</v>
      </c>
      <c r="IB58" s="92">
        <f t="shared" si="213"/>
        <v>1.4592075670607605E-71</v>
      </c>
      <c r="IC58" s="92">
        <f t="shared" si="214"/>
        <v>4.3674803134121528E-83</v>
      </c>
      <c r="ID58" s="92">
        <f t="shared" si="215"/>
        <v>1.1256913574422406E-78</v>
      </c>
      <c r="IE58" s="92">
        <f t="shared" si="216"/>
        <v>1.9899534590491658E-59</v>
      </c>
      <c r="IF58" s="92">
        <f t="shared" si="217"/>
        <v>3.142864722113279E-39</v>
      </c>
      <c r="IG58" s="92">
        <f t="shared" si="218"/>
        <v>1.7440765655853609E-36</v>
      </c>
      <c r="II58" s="92">
        <f t="shared" si="114"/>
        <v>2.7477747827773268E-203</v>
      </c>
      <c r="IJ58" s="92">
        <f t="shared" si="115"/>
        <v>2.2474443069614897E-183</v>
      </c>
      <c r="IK58" s="92">
        <f t="shared" si="116"/>
        <v>4.7319315549365702E-206</v>
      </c>
      <c r="IL58" s="92">
        <f t="shared" si="117"/>
        <v>4.3443595427653091E-186</v>
      </c>
      <c r="IM58" s="92">
        <f t="shared" si="118"/>
        <v>3.1179377641149845E-227</v>
      </c>
      <c r="IN58" s="92">
        <f t="shared" si="119"/>
        <v>4.2128984003531638E-202</v>
      </c>
      <c r="IO58" s="92">
        <f t="shared" si="120"/>
        <v>9.4281166300090938E-251</v>
      </c>
      <c r="IP58" s="92">
        <f t="shared" si="121"/>
        <v>3.7534259117680954E-254</v>
      </c>
      <c r="IQ58" s="92">
        <f t="shared" si="122"/>
        <v>4.4157809477346261E-245</v>
      </c>
      <c r="IR58" s="92">
        <f t="shared" si="123"/>
        <v>1.1463002968514847E-243</v>
      </c>
      <c r="IS58" s="92">
        <f t="shared" si="124"/>
        <v>9.9490671520951733E-277</v>
      </c>
      <c r="IT58" s="92">
        <f t="shared" si="125"/>
        <v>6.7077334782312872E-263</v>
      </c>
      <c r="IU58" s="92">
        <f t="shared" si="126"/>
        <v>5.3133078788001865E-196</v>
      </c>
      <c r="IV58" s="92">
        <f t="shared" si="127"/>
        <v>5.8095199464641479E-155</v>
      </c>
      <c r="IW58" s="92">
        <f t="shared" si="128"/>
        <v>1.7790040179382712E-101</v>
      </c>
      <c r="IY58" s="92">
        <f t="shared" si="129"/>
        <v>4.8341221767510945E-4</v>
      </c>
      <c r="IZ58" s="92">
        <f t="shared" si="130"/>
        <v>2.4733267840114847E-4</v>
      </c>
      <c r="JA58" s="92">
        <f t="shared" si="131"/>
        <v>1.3143748930745239E-4</v>
      </c>
      <c r="JB58" s="92">
        <f t="shared" si="132"/>
        <v>4.6497012785467725E-4</v>
      </c>
      <c r="JC58" s="92">
        <f t="shared" si="133"/>
        <v>1.0075151949619446E-4</v>
      </c>
      <c r="JD58" s="92">
        <f t="shared" si="134"/>
        <v>6.9219053789683173E-5</v>
      </c>
      <c r="JE58" s="92">
        <f t="shared" si="135"/>
        <v>4.8831748603469247E-5</v>
      </c>
      <c r="JF58" s="92">
        <f t="shared" si="136"/>
        <v>3.2495267018345402E-5</v>
      </c>
      <c r="JG58" s="92">
        <f t="shared" si="137"/>
        <v>2.9271760022572429E-5</v>
      </c>
      <c r="JH58" s="92">
        <f t="shared" si="138"/>
        <v>4.2940343523319829E-5</v>
      </c>
      <c r="JI58" s="92">
        <f t="shared" si="139"/>
        <v>7.0686039401116566E-6</v>
      </c>
      <c r="JJ58" s="92">
        <f t="shared" si="140"/>
        <v>2.0894541598400893E-5</v>
      </c>
      <c r="JK58" s="92">
        <f t="shared" si="141"/>
        <v>8.26979472595727E-5</v>
      </c>
      <c r="JL58" s="92">
        <f t="shared" si="142"/>
        <v>3.521490278104494E-5</v>
      </c>
      <c r="JM58" s="92">
        <f t="shared" si="143"/>
        <v>3.3879748143357286E-6</v>
      </c>
    </row>
    <row r="59" spans="2:273" x14ac:dyDescent="0.25">
      <c r="B59" s="2">
        <v>32</v>
      </c>
      <c r="C59" s="37">
        <v>89.417000000000002</v>
      </c>
      <c r="D59" s="37">
        <v>93.667000000000002</v>
      </c>
      <c r="E59" s="37">
        <v>92.179000000000002</v>
      </c>
      <c r="F59" s="37">
        <v>94.622</v>
      </c>
      <c r="G59" s="37">
        <v>87.756</v>
      </c>
      <c r="H59" s="37">
        <v>87.266999999999996</v>
      </c>
      <c r="I59" s="37">
        <v>84.289000000000001</v>
      </c>
      <c r="J59" s="37">
        <v>86.177999999999997</v>
      </c>
      <c r="K59" s="37">
        <v>83.177999999999997</v>
      </c>
      <c r="L59" s="37">
        <v>85.733000000000004</v>
      </c>
      <c r="M59" s="37">
        <v>82.867000000000004</v>
      </c>
      <c r="N59" s="37">
        <v>86.289000000000001</v>
      </c>
      <c r="O59" s="37">
        <v>84.233000000000004</v>
      </c>
      <c r="P59" s="37">
        <v>79.78</v>
      </c>
      <c r="Q59" s="37">
        <v>74.024000000000001</v>
      </c>
      <c r="S59" s="4">
        <f t="shared" si="7"/>
        <v>86.448739675089698</v>
      </c>
      <c r="T59" s="4">
        <f t="shared" si="8"/>
        <v>91.399684245232393</v>
      </c>
      <c r="U59" s="4">
        <f t="shared" si="9"/>
        <v>91.670961911139855</v>
      </c>
      <c r="V59" s="4">
        <f t="shared" si="10"/>
        <v>91.562420894972007</v>
      </c>
      <c r="W59" s="4">
        <f t="shared" si="11"/>
        <v>89.022022895298463</v>
      </c>
      <c r="X59" s="4">
        <f t="shared" si="12"/>
        <v>85.5302614000868</v>
      </c>
      <c r="Y59" s="4">
        <f t="shared" si="13"/>
        <v>85.993051607673976</v>
      </c>
      <c r="Z59" s="4">
        <f t="shared" si="14"/>
        <v>83.847496674154385</v>
      </c>
      <c r="AA59" s="4">
        <f t="shared" si="15"/>
        <v>82.931227540815456</v>
      </c>
      <c r="AB59" s="4">
        <f t="shared" si="16"/>
        <v>85.773384347198146</v>
      </c>
      <c r="AC59" s="4">
        <f t="shared" si="17"/>
        <v>85.411329975557109</v>
      </c>
      <c r="AD59" s="4">
        <f t="shared" si="18"/>
        <v>86.998385687198763</v>
      </c>
      <c r="AE59" s="4">
        <f t="shared" si="19"/>
        <v>83.246570393425955</v>
      </c>
      <c r="AF59" s="4">
        <f t="shared" si="20"/>
        <v>80.168299874691826</v>
      </c>
      <c r="AG59" s="4">
        <f t="shared" si="21"/>
        <v>76.092137731102298</v>
      </c>
      <c r="AI59" s="4">
        <f t="shared" si="22"/>
        <v>2.9682603249103039</v>
      </c>
      <c r="AJ59" s="4">
        <f t="shared" si="23"/>
        <v>2.2673157547676084</v>
      </c>
      <c r="AK59" s="4">
        <f t="shared" si="24"/>
        <v>0.50803808886014679</v>
      </c>
      <c r="AL59" s="4">
        <f t="shared" si="25"/>
        <v>3.0595791050279928</v>
      </c>
      <c r="AM59" s="4">
        <f t="shared" si="26"/>
        <v>-1.2660228952984625</v>
      </c>
      <c r="AN59" s="4">
        <f t="shared" si="27"/>
        <v>1.7367385999131955</v>
      </c>
      <c r="AO59" s="4">
        <f t="shared" si="28"/>
        <v>-1.7040516076739749</v>
      </c>
      <c r="AP59" s="4">
        <f t="shared" si="29"/>
        <v>2.330503325845612</v>
      </c>
      <c r="AQ59" s="4">
        <f t="shared" si="30"/>
        <v>0.24677245918454105</v>
      </c>
      <c r="AR59" s="4">
        <f t="shared" si="31"/>
        <v>-4.0384347198141768E-2</v>
      </c>
      <c r="AS59" s="4">
        <f t="shared" si="32"/>
        <v>-2.5443299755571047</v>
      </c>
      <c r="AT59" s="4">
        <f t="shared" si="33"/>
        <v>-0.70938568719876116</v>
      </c>
      <c r="AU59" s="4">
        <f t="shared" si="34"/>
        <v>0.98642960657404899</v>
      </c>
      <c r="AV59" s="4">
        <f t="shared" ref="AV59:AW74" si="219">IF(OR($B59 &lt; P$230, $B59 &gt; P$233), 0, P59-AF59)</f>
        <v>-0.3882998746918247</v>
      </c>
      <c r="AW59" s="4">
        <f t="shared" si="219"/>
        <v>-2.068137731102297</v>
      </c>
      <c r="AY59" s="2">
        <f t="shared" si="95"/>
        <v>85.900957897728176</v>
      </c>
      <c r="AZ59" s="2">
        <f t="shared" si="146"/>
        <v>91.064248661502916</v>
      </c>
      <c r="BA59" s="2">
        <f t="shared" si="147"/>
        <v>91.474839597044792</v>
      </c>
      <c r="BB59" s="2">
        <f t="shared" si="148"/>
        <v>91.014406362181305</v>
      </c>
      <c r="BC59" s="2">
        <f t="shared" si="149"/>
        <v>88.867642940388492</v>
      </c>
      <c r="BD59" s="2">
        <f t="shared" si="150"/>
        <v>85.416219888426951</v>
      </c>
      <c r="BE59" s="2">
        <f t="shared" si="151"/>
        <v>85.916127407488389</v>
      </c>
      <c r="BF59" s="2">
        <f t="shared" si="152"/>
        <v>83.790851304477869</v>
      </c>
      <c r="BG59" s="2">
        <f t="shared" si="153"/>
        <v>82.881173725823515</v>
      </c>
      <c r="BH59" s="2">
        <f t="shared" si="154"/>
        <v>85.702457363655327</v>
      </c>
      <c r="BI59" s="2">
        <f t="shared" si="155"/>
        <v>85.398049190531893</v>
      </c>
      <c r="BJ59" s="2">
        <f t="shared" si="156"/>
        <v>86.962344643640833</v>
      </c>
      <c r="BK59" s="2">
        <f t="shared" si="157"/>
        <v>83.126562941495266</v>
      </c>
      <c r="BL59" s="2">
        <f t="shared" si="158"/>
        <v>80.114486023458397</v>
      </c>
      <c r="BM59" s="2">
        <f t="shared" si="159"/>
        <v>76.086911565451544</v>
      </c>
      <c r="BO59" s="2">
        <f t="shared" si="37"/>
        <v>89.417000000000002</v>
      </c>
      <c r="BP59" s="2">
        <f t="shared" si="38"/>
        <v>93.667000000000002</v>
      </c>
      <c r="BQ59" s="2">
        <f t="shared" si="39"/>
        <v>92.179000000000002</v>
      </c>
      <c r="BR59" s="2">
        <f t="shared" si="40"/>
        <v>94.622</v>
      </c>
      <c r="BS59" s="2">
        <f t="shared" si="41"/>
        <v>87.756</v>
      </c>
      <c r="BT59" s="2">
        <f t="shared" si="42"/>
        <v>87.266999999999996</v>
      </c>
      <c r="BU59" s="2">
        <f t="shared" si="43"/>
        <v>84.289000000000001</v>
      </c>
      <c r="BV59" s="2">
        <f t="shared" si="44"/>
        <v>86.177999999999997</v>
      </c>
      <c r="BW59" s="2">
        <f t="shared" si="45"/>
        <v>83.177999999999997</v>
      </c>
      <c r="BX59" s="2">
        <f t="shared" si="46"/>
        <v>85.733000000000004</v>
      </c>
      <c r="BY59" s="2">
        <f t="shared" si="47"/>
        <v>82.867000000000004</v>
      </c>
      <c r="BZ59" s="2">
        <f t="shared" si="48"/>
        <v>86.289000000000001</v>
      </c>
      <c r="CA59" s="2">
        <f t="shared" si="49"/>
        <v>84.233000000000004</v>
      </c>
      <c r="CB59" s="2">
        <f t="shared" si="50"/>
        <v>79.78</v>
      </c>
      <c r="CC59" s="2">
        <f t="shared" si="51"/>
        <v>74.024000000000001</v>
      </c>
      <c r="CE59" s="2" t="str">
        <f t="shared" si="96"/>
        <v/>
      </c>
      <c r="CF59" s="2" t="str">
        <f t="shared" si="97"/>
        <v/>
      </c>
      <c r="CG59" s="2" t="str">
        <f t="shared" si="98"/>
        <v/>
      </c>
      <c r="CH59" s="2" t="str">
        <f t="shared" si="99"/>
        <v/>
      </c>
      <c r="CI59" s="2" t="str">
        <f t="shared" si="100"/>
        <v/>
      </c>
      <c r="CJ59" s="2" t="str">
        <f t="shared" si="101"/>
        <v/>
      </c>
      <c r="CK59" s="2" t="str">
        <f t="shared" si="102"/>
        <v/>
      </c>
      <c r="CL59" s="2" t="str">
        <f t="shared" si="103"/>
        <v/>
      </c>
      <c r="CM59" s="2" t="str">
        <f t="shared" si="104"/>
        <v/>
      </c>
      <c r="CN59" s="2" t="str">
        <f t="shared" si="105"/>
        <v/>
      </c>
      <c r="CO59" s="2" t="str">
        <f t="shared" si="106"/>
        <v/>
      </c>
      <c r="CP59" s="2" t="str">
        <f t="shared" si="107"/>
        <v/>
      </c>
      <c r="CQ59" s="2" t="str">
        <f t="shared" si="108"/>
        <v/>
      </c>
      <c r="CR59" s="2" t="str">
        <f t="shared" si="109"/>
        <v/>
      </c>
      <c r="CS59" s="2" t="str">
        <f t="shared" si="110"/>
        <v/>
      </c>
      <c r="CU59" s="2" t="str">
        <f t="shared" si="53"/>
        <v/>
      </c>
      <c r="CV59" s="2" t="str">
        <f t="shared" si="54"/>
        <v/>
      </c>
      <c r="CW59" s="2" t="str">
        <f t="shared" si="55"/>
        <v/>
      </c>
      <c r="CX59" s="2" t="str">
        <f t="shared" si="56"/>
        <v/>
      </c>
      <c r="CY59" s="2" t="str">
        <f t="shared" si="57"/>
        <v/>
      </c>
      <c r="CZ59" s="2" t="str">
        <f t="shared" si="58"/>
        <v/>
      </c>
      <c r="DA59" s="2" t="str">
        <f t="shared" si="59"/>
        <v/>
      </c>
      <c r="DB59" s="2" t="str">
        <f t="shared" si="60"/>
        <v/>
      </c>
      <c r="DC59" s="2" t="str">
        <f t="shared" si="61"/>
        <v/>
      </c>
      <c r="DD59" s="2" t="str">
        <f t="shared" si="62"/>
        <v/>
      </c>
      <c r="DE59" s="2" t="str">
        <f t="shared" si="63"/>
        <v/>
      </c>
      <c r="DF59" s="2" t="str">
        <f t="shared" si="64"/>
        <v/>
      </c>
      <c r="DG59" s="2" t="str">
        <f t="shared" si="65"/>
        <v/>
      </c>
      <c r="DH59" s="2" t="str">
        <f t="shared" si="66"/>
        <v/>
      </c>
      <c r="DI59" s="2" t="str">
        <f t="shared" si="67"/>
        <v/>
      </c>
      <c r="DK59" s="2">
        <f t="shared" si="68"/>
        <v>88.107335553470932</v>
      </c>
      <c r="DL59" s="2">
        <f t="shared" ref="DL59:DY74" si="220">BP$228*$B59+BP$229</f>
        <v>93.352587283580462</v>
      </c>
      <c r="DM59" s="2">
        <f t="shared" si="220"/>
        <v>93.427370472409038</v>
      </c>
      <c r="DN59" s="2">
        <f t="shared" si="220"/>
        <v>94.253505923344932</v>
      </c>
      <c r="DO59" s="2">
        <f t="shared" si="220"/>
        <v>89.788817275747505</v>
      </c>
      <c r="DP59" s="2">
        <f t="shared" si="220"/>
        <v>87.017058139534868</v>
      </c>
      <c r="DQ59" s="2">
        <f t="shared" si="220"/>
        <v>84.967085412262165</v>
      </c>
      <c r="DR59" s="2">
        <f t="shared" si="220"/>
        <v>85.270316520688624</v>
      </c>
      <c r="DS59" s="2">
        <f t="shared" si="220"/>
        <v>83.897557233464198</v>
      </c>
      <c r="DT59" s="2">
        <f t="shared" si="220"/>
        <v>85.897804121762135</v>
      </c>
      <c r="DU59" s="2">
        <f t="shared" si="220"/>
        <v>84.963814634146345</v>
      </c>
      <c r="DV59" s="2">
        <f t="shared" si="220"/>
        <v>87.455613258834205</v>
      </c>
      <c r="DW59" s="2">
        <f t="shared" si="220"/>
        <v>84.747116279069772</v>
      </c>
      <c r="DX59" s="2">
        <f t="shared" si="220"/>
        <v>81.082978435517958</v>
      </c>
      <c r="DY59" s="2">
        <f t="shared" si="220"/>
        <v>76.287020352336171</v>
      </c>
      <c r="EA59" s="2">
        <f t="shared" si="70"/>
        <v>80.97884098033029</v>
      </c>
      <c r="EB59" s="2">
        <f t="shared" si="71"/>
        <v>85.471571864547613</v>
      </c>
      <c r="EC59" s="2">
        <f t="shared" si="72"/>
        <v>86.377527168687166</v>
      </c>
      <c r="ED59" s="2">
        <f t="shared" si="73"/>
        <v>83.577662565345236</v>
      </c>
      <c r="EE59" s="2">
        <f t="shared" si="74"/>
        <v>86.414418970962743</v>
      </c>
      <c r="EF59" s="2">
        <f t="shared" si="75"/>
        <v>80.902423468924354</v>
      </c>
      <c r="EG59" s="2">
        <f t="shared" si="76"/>
        <v>88.752893127512593</v>
      </c>
      <c r="EH59" s="2">
        <f t="shared" si="77"/>
        <v>79.182287813142082</v>
      </c>
      <c r="EI59" s="2">
        <f t="shared" si="78"/>
        <v>79.694403237087243</v>
      </c>
      <c r="EJ59" s="2">
        <f t="shared" si="79"/>
        <v>85.141287553851853</v>
      </c>
      <c r="EK59" s="2">
        <f t="shared" si="80"/>
        <v>86.967121705515552</v>
      </c>
      <c r="EL59" s="2">
        <f t="shared" si="81"/>
        <v>85.385027972042835</v>
      </c>
      <c r="EM59" s="2">
        <f t="shared" si="82"/>
        <v>78.558852741851098</v>
      </c>
      <c r="EN59" s="2">
        <f t="shared" si="83"/>
        <v>77.015612764049962</v>
      </c>
      <c r="EO59" s="2">
        <f t="shared" si="84"/>
        <v>75.336292988748653</v>
      </c>
      <c r="EQ59" s="2">
        <f t="shared" si="85"/>
        <v>84.847435808057398</v>
      </c>
      <c r="ER59" s="2">
        <f t="shared" ref="ER59:FE74" si="221">CV$228*$B59+CV$229</f>
        <v>84.054217392113742</v>
      </c>
      <c r="ES59" s="2">
        <f t="shared" si="221"/>
        <v>85.164985441710797</v>
      </c>
      <c r="ET59" s="2">
        <f t="shared" si="221"/>
        <v>83.439842508172617</v>
      </c>
      <c r="EU59" s="2">
        <f t="shared" si="221"/>
        <v>83.108018480960325</v>
      </c>
      <c r="EV59" s="2">
        <f t="shared" si="221"/>
        <v>80.32860646958693</v>
      </c>
      <c r="EW59" s="2">
        <f t="shared" si="221"/>
        <v>83.927652674871283</v>
      </c>
      <c r="EX59" s="2">
        <f t="shared" si="221"/>
        <v>79.778097141246292</v>
      </c>
      <c r="EY59" s="2">
        <f t="shared" si="221"/>
        <v>79.035446136134198</v>
      </c>
      <c r="EZ59" s="2">
        <f t="shared" si="221"/>
        <v>83.013315398589214</v>
      </c>
      <c r="FA59" s="2">
        <f t="shared" si="221"/>
        <v>83.758586521031717</v>
      </c>
      <c r="FB59" s="2">
        <f t="shared" si="221"/>
        <v>83.041262001325762</v>
      </c>
      <c r="FC59" s="2">
        <f t="shared" si="221"/>
        <v>77.56281406440408</v>
      </c>
      <c r="FD59" s="2">
        <f t="shared" si="221"/>
        <v>76.264791308044423</v>
      </c>
      <c r="FE59" s="2">
        <f t="shared" si="221"/>
        <v>77.278703754078734</v>
      </c>
      <c r="FG59" s="2">
        <f t="shared" si="87"/>
        <v>0.30951711008833427</v>
      </c>
      <c r="FH59" s="2">
        <f t="shared" ref="FH59:FU74" si="222">POWER(10,($B59-D$231)/D$229)/(1+POWER(10,($B59-D$231)/D$229))</f>
        <v>0.29035983932373149</v>
      </c>
      <c r="FI59" s="2">
        <f t="shared" si="222"/>
        <v>0.27695979992010628</v>
      </c>
      <c r="FJ59" s="2">
        <f t="shared" si="222"/>
        <v>0.30340448043837315</v>
      </c>
      <c r="FK59" s="2">
        <f t="shared" si="222"/>
        <v>0.27298149713432029</v>
      </c>
      <c r="FL59" s="2">
        <f t="shared" si="222"/>
        <v>0.26180369219205168</v>
      </c>
      <c r="FM59" s="2">
        <f t="shared" si="222"/>
        <v>0.25069205798522637</v>
      </c>
      <c r="FN59" s="2">
        <f t="shared" si="222"/>
        <v>0.24301275866056149</v>
      </c>
      <c r="FO59" s="2">
        <f t="shared" si="222"/>
        <v>0.24181344385380457</v>
      </c>
      <c r="FP59" s="2">
        <f t="shared" si="222"/>
        <v>0.25819563786483146</v>
      </c>
      <c r="FQ59" s="2">
        <f t="shared" si="222"/>
        <v>0.2167707356885453</v>
      </c>
      <c r="FR59" s="2">
        <f t="shared" si="222"/>
        <v>0.23821771472569386</v>
      </c>
      <c r="FS59" s="2">
        <f t="shared" si="222"/>
        <v>0.26187427235280164</v>
      </c>
      <c r="FT59" s="2">
        <f t="shared" si="222"/>
        <v>0.23811205488208789</v>
      </c>
      <c r="FU59" s="2">
        <f t="shared" si="222"/>
        <v>0.21048704291598802</v>
      </c>
      <c r="FW59" s="2">
        <f t="shared" si="111"/>
        <v>3.4596065750302671E-6</v>
      </c>
      <c r="FX59" s="2">
        <f t="shared" si="163"/>
        <v>5.821620130630225E-6</v>
      </c>
      <c r="FY59" s="2">
        <f t="shared" si="164"/>
        <v>6.3375116584940756E-6</v>
      </c>
      <c r="FZ59" s="2">
        <f t="shared" si="165"/>
        <v>6.1956749339662099E-6</v>
      </c>
      <c r="GA59" s="2">
        <f t="shared" si="166"/>
        <v>7.8738771764324259E-6</v>
      </c>
      <c r="GB59" s="2">
        <f t="shared" si="167"/>
        <v>7.5249366196845302E-6</v>
      </c>
      <c r="GC59" s="2">
        <f t="shared" si="168"/>
        <v>6.2032237672931256E-6</v>
      </c>
      <c r="GD59" s="2">
        <f t="shared" si="169"/>
        <v>5.7649564457657281E-6</v>
      </c>
      <c r="GE59" s="2">
        <f t="shared" si="170"/>
        <v>6.6236920127362826E-6</v>
      </c>
      <c r="GF59" s="2">
        <f t="shared" si="171"/>
        <v>8.2145341399168837E-6</v>
      </c>
      <c r="GG59" s="2">
        <f t="shared" si="172"/>
        <v>7.4149990093196002E-6</v>
      </c>
      <c r="GH59" s="2">
        <f t="shared" si="173"/>
        <v>7.9018253130361667E-6</v>
      </c>
      <c r="GI59" s="2">
        <f t="shared" si="174"/>
        <v>6.3517995288890135E-6</v>
      </c>
      <c r="GJ59" s="2">
        <f t="shared" si="175"/>
        <v>4.8134871857700886E-6</v>
      </c>
      <c r="GK59" s="2">
        <f t="shared" si="176"/>
        <v>3.6060839167258172E-6</v>
      </c>
      <c r="GM59" s="92">
        <f t="shared" si="112"/>
        <v>7.0438448088312971E-4</v>
      </c>
      <c r="GN59" s="92">
        <f t="shared" si="177"/>
        <v>3.7632513502422623E-4</v>
      </c>
      <c r="GO59" s="92">
        <f t="shared" si="178"/>
        <v>2.0905062812910012E-4</v>
      </c>
      <c r="GP59" s="92">
        <f t="shared" si="179"/>
        <v>6.7290368766557171E-4</v>
      </c>
      <c r="GQ59" s="92">
        <f t="shared" si="180"/>
        <v>1.6362984368488925E-4</v>
      </c>
      <c r="GR59" s="92">
        <f t="shared" si="181"/>
        <v>1.1419171069106182E-4</v>
      </c>
      <c r="GS59" s="92">
        <f t="shared" si="182"/>
        <v>8.1475783035710438E-5</v>
      </c>
      <c r="GT59" s="92">
        <f t="shared" si="183"/>
        <v>5.5511172818922514E-5</v>
      </c>
      <c r="GU59" s="92">
        <f t="shared" si="184"/>
        <v>5.0386857727014111E-5</v>
      </c>
      <c r="GV59" s="92">
        <f t="shared" si="185"/>
        <v>7.3904498794813181E-5</v>
      </c>
      <c r="GW59" s="92">
        <f t="shared" si="186"/>
        <v>1.3103525150234443E-5</v>
      </c>
      <c r="GX59" s="92">
        <f t="shared" si="187"/>
        <v>3.6870787231642759E-5</v>
      </c>
      <c r="GY59" s="92">
        <f t="shared" si="188"/>
        <v>1.3388944873182328E-4</v>
      </c>
      <c r="GZ59" s="92">
        <f t="shared" si="189"/>
        <v>5.9015653994238217E-5</v>
      </c>
      <c r="HA59" s="92">
        <f t="shared" si="190"/>
        <v>6.6055420178899334E-6</v>
      </c>
      <c r="HC59" s="92">
        <f t="shared" si="144"/>
        <v>1.4330463820416946E-15</v>
      </c>
      <c r="HD59" s="92">
        <f t="shared" si="191"/>
        <v>1.8280586734637706E-14</v>
      </c>
      <c r="HE59" s="92">
        <f t="shared" si="192"/>
        <v>6.5988774857166761E-16</v>
      </c>
      <c r="HF59" s="92">
        <f t="shared" si="193"/>
        <v>3.2504638915652997E-15</v>
      </c>
      <c r="HG59" s="92">
        <f t="shared" si="194"/>
        <v>2.1524566664824538E-17</v>
      </c>
      <c r="HH59" s="92">
        <f t="shared" si="195"/>
        <v>1.3601877268380884E-15</v>
      </c>
      <c r="HI59" s="92">
        <f t="shared" si="196"/>
        <v>9.6843713730217677E-19</v>
      </c>
      <c r="HJ59" s="92">
        <f t="shared" si="197"/>
        <v>1.1667778207068193E-18</v>
      </c>
      <c r="HK59" s="92">
        <f t="shared" si="198"/>
        <v>3.1007118046768399E-18</v>
      </c>
      <c r="HL59" s="92">
        <f t="shared" si="199"/>
        <v>7.7909751616336809E-18</v>
      </c>
      <c r="HM59" s="92">
        <f t="shared" si="200"/>
        <v>2.9517263814831222E-21</v>
      </c>
      <c r="HN59" s="92">
        <f t="shared" si="201"/>
        <v>5.5566682168657765E-20</v>
      </c>
      <c r="HO59" s="92">
        <f t="shared" si="202"/>
        <v>2.040163495471141E-15</v>
      </c>
      <c r="HP59" s="92">
        <f t="shared" si="203"/>
        <v>1.0408475490440527E-16</v>
      </c>
      <c r="HQ59" s="92">
        <f t="shared" si="204"/>
        <v>2.3362668697849425E-22</v>
      </c>
      <c r="HS59" s="92">
        <f t="shared" si="113"/>
        <v>4.8679620906152827E-60</v>
      </c>
      <c r="HT59" s="92">
        <f t="shared" si="205"/>
        <v>1.4499334607428236E-54</v>
      </c>
      <c r="HU59" s="92">
        <f t="shared" si="206"/>
        <v>5.49646466810318E-61</v>
      </c>
      <c r="HV59" s="92">
        <f t="shared" si="207"/>
        <v>6.8765606454785563E-56</v>
      </c>
      <c r="HW59" s="92">
        <f t="shared" si="208"/>
        <v>5.6410564662689002E-67</v>
      </c>
      <c r="HX59" s="92">
        <f t="shared" si="209"/>
        <v>1.9078370872388094E-59</v>
      </c>
      <c r="HY59" s="92">
        <f t="shared" si="210"/>
        <v>1.0458507392434673E-72</v>
      </c>
      <c r="HZ59" s="92">
        <f t="shared" si="211"/>
        <v>5.1099015376632162E-73</v>
      </c>
      <c r="IA59" s="92">
        <f t="shared" si="212"/>
        <v>9.163749618546007E-71</v>
      </c>
      <c r="IB59" s="92">
        <f t="shared" si="213"/>
        <v>3.9630272736124779E-70</v>
      </c>
      <c r="IC59" s="92">
        <f t="shared" si="214"/>
        <v>1.8878972457039904E-81</v>
      </c>
      <c r="ID59" s="92">
        <f t="shared" si="215"/>
        <v>4.0742176471566169E-77</v>
      </c>
      <c r="IE59" s="92">
        <f t="shared" si="216"/>
        <v>2.7696985623957717E-58</v>
      </c>
      <c r="IF59" s="92">
        <f t="shared" si="217"/>
        <v>1.6589259725417684E-38</v>
      </c>
      <c r="IG59" s="92">
        <f t="shared" si="218"/>
        <v>7.9704737626667883E-36</v>
      </c>
      <c r="II59" s="92">
        <f t="shared" si="114"/>
        <v>2.2611841803826274E-200</v>
      </c>
      <c r="IJ59" s="92">
        <f t="shared" si="115"/>
        <v>1.2330307423768767E-180</v>
      </c>
      <c r="IK59" s="92">
        <f t="shared" si="116"/>
        <v>6.0001095674620695E-203</v>
      </c>
      <c r="IL59" s="92">
        <f t="shared" si="117"/>
        <v>2.7066762223375902E-183</v>
      </c>
      <c r="IM59" s="92">
        <f t="shared" si="118"/>
        <v>9.5818553670982779E-224</v>
      </c>
      <c r="IN59" s="92">
        <f t="shared" si="119"/>
        <v>5.1459032567192611E-199</v>
      </c>
      <c r="IO59" s="92">
        <f t="shared" si="120"/>
        <v>5.6274279162465683E-247</v>
      </c>
      <c r="IP59" s="92">
        <f t="shared" si="121"/>
        <v>2.3928890396738799E-250</v>
      </c>
      <c r="IQ59" s="92">
        <f t="shared" si="122"/>
        <v>2.2641557801475581E-241</v>
      </c>
      <c r="IR59" s="92">
        <f t="shared" si="123"/>
        <v>6.5257293955117326E-240</v>
      </c>
      <c r="IS59" s="92">
        <f t="shared" si="124"/>
        <v>1.6987468368959158E-272</v>
      </c>
      <c r="IT59" s="92">
        <f t="shared" si="125"/>
        <v>7.3694352847418112E-259</v>
      </c>
      <c r="IU59" s="92">
        <f t="shared" si="126"/>
        <v>4.7455929341944066E-193</v>
      </c>
      <c r="IV59" s="92">
        <f t="shared" si="127"/>
        <v>1.0945311937337711E-152</v>
      </c>
      <c r="IW59" s="92">
        <f t="shared" si="128"/>
        <v>4.9797829907264913E-100</v>
      </c>
      <c r="IY59" s="92">
        <f t="shared" si="129"/>
        <v>7.0438448088456281E-4</v>
      </c>
      <c r="IZ59" s="92">
        <f t="shared" si="130"/>
        <v>3.763251350425068E-4</v>
      </c>
      <c r="JA59" s="92">
        <f t="shared" si="131"/>
        <v>2.0905062812976002E-4</v>
      </c>
      <c r="JB59" s="92">
        <f t="shared" si="132"/>
        <v>6.7290368766882215E-4</v>
      </c>
      <c r="JC59" s="92">
        <f t="shared" si="133"/>
        <v>1.6362984368491077E-4</v>
      </c>
      <c r="JD59" s="92">
        <f t="shared" si="134"/>
        <v>1.14191710692422E-4</v>
      </c>
      <c r="JE59" s="92">
        <f t="shared" si="135"/>
        <v>8.1475783035711401E-5</v>
      </c>
      <c r="JF59" s="92">
        <f t="shared" si="136"/>
        <v>5.5511172818923679E-5</v>
      </c>
      <c r="JG59" s="92">
        <f t="shared" si="137"/>
        <v>5.0386857727017214E-5</v>
      </c>
      <c r="JH59" s="92">
        <f t="shared" si="138"/>
        <v>7.3904498794820974E-5</v>
      </c>
      <c r="JI59" s="92">
        <f t="shared" si="139"/>
        <v>1.3103525150234447E-5</v>
      </c>
      <c r="JJ59" s="92">
        <f t="shared" si="140"/>
        <v>3.6870787231642814E-5</v>
      </c>
      <c r="JK59" s="92">
        <f t="shared" si="141"/>
        <v>1.3388944873386345E-4</v>
      </c>
      <c r="JL59" s="92">
        <f t="shared" si="142"/>
        <v>5.90156539943423E-5</v>
      </c>
      <c r="JM59" s="92">
        <f t="shared" si="143"/>
        <v>6.6055420178899334E-6</v>
      </c>
    </row>
    <row r="60" spans="2:273" x14ac:dyDescent="0.25">
      <c r="B60" s="2">
        <v>33</v>
      </c>
      <c r="C60" s="37">
        <v>92.917000000000002</v>
      </c>
      <c r="D60" s="37">
        <v>92.513000000000005</v>
      </c>
      <c r="E60" s="37">
        <v>93.41</v>
      </c>
      <c r="F60" s="37">
        <v>94.043999999999997</v>
      </c>
      <c r="G60" s="37">
        <v>88.555999999999997</v>
      </c>
      <c r="H60" s="37">
        <v>87.111000000000004</v>
      </c>
      <c r="I60" s="37">
        <v>83.867000000000004</v>
      </c>
      <c r="J60" s="37">
        <v>85</v>
      </c>
      <c r="K60" s="37">
        <v>83.156000000000006</v>
      </c>
      <c r="L60" s="37">
        <v>86.156000000000006</v>
      </c>
      <c r="M60" s="37">
        <v>83.977999999999994</v>
      </c>
      <c r="N60" s="37">
        <v>86.843999999999994</v>
      </c>
      <c r="O60" s="37">
        <v>84.744</v>
      </c>
      <c r="P60" s="37">
        <v>81.097999999999999</v>
      </c>
      <c r="Q60" s="37">
        <v>74.805000000000007</v>
      </c>
      <c r="S60" s="4">
        <f t="shared" si="7"/>
        <v>86.73735702384144</v>
      </c>
      <c r="T60" s="4">
        <f t="shared" si="8"/>
        <v>91.668070397788199</v>
      </c>
      <c r="U60" s="4">
        <f t="shared" si="9"/>
        <v>91.933001355122073</v>
      </c>
      <c r="V60" s="4">
        <f t="shared" si="10"/>
        <v>91.764510280957424</v>
      </c>
      <c r="W60" s="4">
        <f t="shared" si="11"/>
        <v>89.238739361265601</v>
      </c>
      <c r="X60" s="4">
        <f t="shared" si="12"/>
        <v>85.637303836464511</v>
      </c>
      <c r="Y60" s="4">
        <f t="shared" si="13"/>
        <v>86.223790739116993</v>
      </c>
      <c r="Z60" s="4">
        <f t="shared" si="14"/>
        <v>83.932494881834856</v>
      </c>
      <c r="AA60" s="4">
        <f t="shared" si="15"/>
        <v>83.013091381459205</v>
      </c>
      <c r="AB60" s="4">
        <f t="shared" si="16"/>
        <v>85.947979205456988</v>
      </c>
      <c r="AC60" s="4">
        <f t="shared" si="17"/>
        <v>85.637509597880495</v>
      </c>
      <c r="AD60" s="4">
        <f t="shared" si="18"/>
        <v>87.1952693291001</v>
      </c>
      <c r="AE60" s="4">
        <f t="shared" si="19"/>
        <v>83.358778879194418</v>
      </c>
      <c r="AF60" s="4">
        <f t="shared" si="20"/>
        <v>80.302983706706996</v>
      </c>
      <c r="AG60" s="4">
        <f t="shared" si="21"/>
        <v>76.20896416181003</v>
      </c>
      <c r="AI60" s="4">
        <f t="shared" si="22"/>
        <v>6.1796429761585614</v>
      </c>
      <c r="AJ60" s="4">
        <f t="shared" si="23"/>
        <v>0.84492960221180624</v>
      </c>
      <c r="AK60" s="4">
        <f t="shared" si="24"/>
        <v>1.4769986448779235</v>
      </c>
      <c r="AL60" s="4">
        <f t="shared" si="25"/>
        <v>2.2794897190425729</v>
      </c>
      <c r="AM60" s="4">
        <f t="shared" si="26"/>
        <v>-0.68273936126560386</v>
      </c>
      <c r="AN60" s="4">
        <f t="shared" si="27"/>
        <v>1.473696163535493</v>
      </c>
      <c r="AO60" s="4">
        <f t="shared" si="28"/>
        <v>-2.3567907391169882</v>
      </c>
      <c r="AP60" s="4">
        <f t="shared" si="29"/>
        <v>1.067505118165144</v>
      </c>
      <c r="AQ60" s="4">
        <f t="shared" si="30"/>
        <v>0.14290861854080106</v>
      </c>
      <c r="AR60" s="4">
        <f t="shared" si="31"/>
        <v>0.20802079454301747</v>
      </c>
      <c r="AS60" s="4">
        <f t="shared" si="32"/>
        <v>-1.6595095978805006</v>
      </c>
      <c r="AT60" s="4">
        <f t="shared" si="33"/>
        <v>-0.35126932910010567</v>
      </c>
      <c r="AU60" s="4">
        <f t="shared" si="34"/>
        <v>1.385221120805582</v>
      </c>
      <c r="AV60" s="4">
        <f t="shared" si="219"/>
        <v>0.79501629329300272</v>
      </c>
      <c r="AW60" s="4">
        <f t="shared" si="219"/>
        <v>-1.4039641618100234</v>
      </c>
      <c r="AY60" s="2">
        <f t="shared" si="95"/>
        <v>85.967686046343985</v>
      </c>
      <c r="AZ60" s="2">
        <f t="shared" si="146"/>
        <v>91.176991826215556</v>
      </c>
      <c r="BA60" s="2">
        <f t="shared" si="147"/>
        <v>91.63357696337421</v>
      </c>
      <c r="BB60" s="2">
        <f t="shared" si="148"/>
        <v>90.998951665276778</v>
      </c>
      <c r="BC60" s="2">
        <f t="shared" si="149"/>
        <v>88.998362939582563</v>
      </c>
      <c r="BD60" s="2">
        <f t="shared" si="150"/>
        <v>85.45695249320481</v>
      </c>
      <c r="BE60" s="2">
        <f t="shared" si="151"/>
        <v>86.100721586442944</v>
      </c>
      <c r="BF60" s="2">
        <f t="shared" si="152"/>
        <v>83.83978972575342</v>
      </c>
      <c r="BG60" s="2">
        <f t="shared" si="153"/>
        <v>82.930580259776136</v>
      </c>
      <c r="BH60" s="2">
        <f t="shared" si="154"/>
        <v>85.831274003719315</v>
      </c>
      <c r="BI60" s="2">
        <f t="shared" si="155"/>
        <v>85.61398223702929</v>
      </c>
      <c r="BJ60" s="2">
        <f t="shared" si="156"/>
        <v>87.134442962313074</v>
      </c>
      <c r="BK60" s="2">
        <f t="shared" si="157"/>
        <v>83.172268514328962</v>
      </c>
      <c r="BL60" s="2">
        <f t="shared" si="158"/>
        <v>80.216430160500465</v>
      </c>
      <c r="BM60" s="2">
        <f t="shared" si="159"/>
        <v>76.199249164243497</v>
      </c>
      <c r="BO60" s="2">
        <f t="shared" si="37"/>
        <v>92.917000000000002</v>
      </c>
      <c r="BP60" s="2">
        <f t="shared" si="38"/>
        <v>92.513000000000005</v>
      </c>
      <c r="BQ60" s="2">
        <f t="shared" si="39"/>
        <v>93.41</v>
      </c>
      <c r="BR60" s="2">
        <f t="shared" si="40"/>
        <v>94.043999999999997</v>
      </c>
      <c r="BS60" s="2">
        <f t="shared" si="41"/>
        <v>88.555999999999997</v>
      </c>
      <c r="BT60" s="2">
        <f t="shared" si="42"/>
        <v>87.111000000000004</v>
      </c>
      <c r="BU60" s="2">
        <f t="shared" si="43"/>
        <v>83.867000000000004</v>
      </c>
      <c r="BV60" s="2">
        <f t="shared" si="44"/>
        <v>85</v>
      </c>
      <c r="BW60" s="2">
        <f t="shared" si="45"/>
        <v>83.156000000000006</v>
      </c>
      <c r="BX60" s="2">
        <f t="shared" si="46"/>
        <v>86.156000000000006</v>
      </c>
      <c r="BY60" s="2">
        <f t="shared" si="47"/>
        <v>83.977999999999994</v>
      </c>
      <c r="BZ60" s="2">
        <f t="shared" si="48"/>
        <v>86.843999999999994</v>
      </c>
      <c r="CA60" s="2">
        <f t="shared" si="49"/>
        <v>84.744</v>
      </c>
      <c r="CB60" s="2">
        <f t="shared" si="50"/>
        <v>81.097999999999999</v>
      </c>
      <c r="CC60" s="2">
        <f t="shared" si="51"/>
        <v>74.805000000000007</v>
      </c>
      <c r="CE60" s="2" t="str">
        <f t="shared" si="96"/>
        <v/>
      </c>
      <c r="CF60" s="2" t="str">
        <f t="shared" si="97"/>
        <v/>
      </c>
      <c r="CG60" s="2" t="str">
        <f t="shared" si="98"/>
        <v/>
      </c>
      <c r="CH60" s="2" t="str">
        <f t="shared" si="99"/>
        <v/>
      </c>
      <c r="CI60" s="2" t="str">
        <f t="shared" si="100"/>
        <v/>
      </c>
      <c r="CJ60" s="2" t="str">
        <f t="shared" si="101"/>
        <v/>
      </c>
      <c r="CK60" s="2" t="str">
        <f t="shared" si="102"/>
        <v/>
      </c>
      <c r="CL60" s="2" t="str">
        <f t="shared" si="103"/>
        <v/>
      </c>
      <c r="CM60" s="2" t="str">
        <f t="shared" si="104"/>
        <v/>
      </c>
      <c r="CN60" s="2" t="str">
        <f t="shared" si="105"/>
        <v/>
      </c>
      <c r="CO60" s="2" t="str">
        <f t="shared" si="106"/>
        <v/>
      </c>
      <c r="CP60" s="2" t="str">
        <f t="shared" si="107"/>
        <v/>
      </c>
      <c r="CQ60" s="2" t="str">
        <f t="shared" si="108"/>
        <v/>
      </c>
      <c r="CR60" s="2" t="str">
        <f t="shared" si="109"/>
        <v/>
      </c>
      <c r="CS60" s="2" t="str">
        <f t="shared" si="110"/>
        <v/>
      </c>
      <c r="CU60" s="2" t="str">
        <f t="shared" si="53"/>
        <v/>
      </c>
      <c r="CV60" s="2" t="str">
        <f t="shared" si="54"/>
        <v/>
      </c>
      <c r="CW60" s="2" t="str">
        <f t="shared" si="55"/>
        <v/>
      </c>
      <c r="CX60" s="2" t="str">
        <f t="shared" si="56"/>
        <v/>
      </c>
      <c r="CY60" s="2" t="str">
        <f t="shared" si="57"/>
        <v/>
      </c>
      <c r="CZ60" s="2" t="str">
        <f t="shared" si="58"/>
        <v/>
      </c>
      <c r="DA60" s="2" t="str">
        <f t="shared" si="59"/>
        <v/>
      </c>
      <c r="DB60" s="2" t="str">
        <f t="shared" si="60"/>
        <v/>
      </c>
      <c r="DC60" s="2" t="str">
        <f t="shared" si="61"/>
        <v/>
      </c>
      <c r="DD60" s="2" t="str">
        <f t="shared" si="62"/>
        <v/>
      </c>
      <c r="DE60" s="2" t="str">
        <f t="shared" si="63"/>
        <v/>
      </c>
      <c r="DF60" s="2" t="str">
        <f t="shared" si="64"/>
        <v/>
      </c>
      <c r="DG60" s="2" t="str">
        <f t="shared" si="65"/>
        <v/>
      </c>
      <c r="DH60" s="2" t="str">
        <f t="shared" si="66"/>
        <v/>
      </c>
      <c r="DI60" s="2" t="str">
        <f t="shared" si="67"/>
        <v/>
      </c>
      <c r="DK60" s="2">
        <f t="shared" si="68"/>
        <v>88.452586397748604</v>
      </c>
      <c r="DL60" s="2">
        <f t="shared" si="220"/>
        <v>93.792547254409413</v>
      </c>
      <c r="DM60" s="2">
        <f t="shared" si="220"/>
        <v>93.896930637711691</v>
      </c>
      <c r="DN60" s="2">
        <f t="shared" si="220"/>
        <v>94.589761498257829</v>
      </c>
      <c r="DO60" s="2">
        <f t="shared" si="220"/>
        <v>90.123248867411647</v>
      </c>
      <c r="DP60" s="2">
        <f t="shared" si="220"/>
        <v>87.262536997885817</v>
      </c>
      <c r="DQ60" s="2">
        <f t="shared" si="220"/>
        <v>85.191558914728688</v>
      </c>
      <c r="DR60" s="2">
        <f t="shared" si="220"/>
        <v>85.504734219269125</v>
      </c>
      <c r="DS60" s="2">
        <f t="shared" si="220"/>
        <v>84.092636212624569</v>
      </c>
      <c r="DT60" s="2">
        <f t="shared" si="220"/>
        <v>86.148896577802986</v>
      </c>
      <c r="DU60" s="2">
        <f t="shared" si="220"/>
        <v>85.253721951219518</v>
      </c>
      <c r="DV60" s="2">
        <f t="shared" si="220"/>
        <v>87.789094835397179</v>
      </c>
      <c r="DW60" s="2">
        <f t="shared" si="220"/>
        <v>85.006150105708258</v>
      </c>
      <c r="DX60" s="2">
        <f t="shared" si="220"/>
        <v>81.344437420718805</v>
      </c>
      <c r="DY60" s="2">
        <f t="shared" si="220"/>
        <v>76.469564722617378</v>
      </c>
      <c r="EA60" s="2">
        <f t="shared" si="70"/>
        <v>80.911989281581995</v>
      </c>
      <c r="EB60" s="2">
        <f t="shared" si="71"/>
        <v>85.347060813357984</v>
      </c>
      <c r="EC60" s="2">
        <f t="shared" si="72"/>
        <v>86.244729833486346</v>
      </c>
      <c r="ED60" s="2">
        <f t="shared" si="73"/>
        <v>83.480110210193857</v>
      </c>
      <c r="EE60" s="2">
        <f t="shared" si="74"/>
        <v>86.266207634594423</v>
      </c>
      <c r="EF60" s="2">
        <f t="shared" si="75"/>
        <v>80.813806294103927</v>
      </c>
      <c r="EG60" s="2">
        <f t="shared" si="76"/>
        <v>88.579184977637027</v>
      </c>
      <c r="EH60" s="2">
        <f t="shared" si="77"/>
        <v>79.109796107126144</v>
      </c>
      <c r="EI60" s="2">
        <f t="shared" si="78"/>
        <v>79.607657145730826</v>
      </c>
      <c r="EJ60" s="2">
        <f t="shared" si="79"/>
        <v>84.999096226895816</v>
      </c>
      <c r="EK60" s="2">
        <f t="shared" si="80"/>
        <v>86.801240198808074</v>
      </c>
      <c r="EL60" s="2">
        <f t="shared" si="81"/>
        <v>85.225251956355919</v>
      </c>
      <c r="EM60" s="2">
        <f t="shared" si="82"/>
        <v>78.45808433001983</v>
      </c>
      <c r="EN60" s="2">
        <f t="shared" si="83"/>
        <v>76.924735137558116</v>
      </c>
      <c r="EO60" s="2">
        <f t="shared" si="84"/>
        <v>75.274507004182027</v>
      </c>
      <c r="EQ60" s="2">
        <f t="shared" si="85"/>
        <v>84.735217650321147</v>
      </c>
      <c r="ER60" s="2">
        <f t="shared" si="221"/>
        <v>83.946525797648334</v>
      </c>
      <c r="ES60" s="2">
        <f t="shared" si="221"/>
        <v>85.047809897369234</v>
      </c>
      <c r="ET60" s="2">
        <f t="shared" si="221"/>
        <v>83.343780153911595</v>
      </c>
      <c r="EU60" s="2">
        <f t="shared" si="221"/>
        <v>83.003289732306911</v>
      </c>
      <c r="EV60" s="2">
        <f t="shared" si="221"/>
        <v>80.247080011563057</v>
      </c>
      <c r="EW60" s="2">
        <f t="shared" si="221"/>
        <v>83.816149293904886</v>
      </c>
      <c r="EX60" s="2">
        <f t="shared" si="221"/>
        <v>79.697976240313793</v>
      </c>
      <c r="EY60" s="2">
        <f t="shared" si="221"/>
        <v>78.956828303029596</v>
      </c>
      <c r="EZ60" s="2">
        <f t="shared" si="221"/>
        <v>82.899407625401111</v>
      </c>
      <c r="FA60" s="2">
        <f t="shared" si="221"/>
        <v>83.635114520370081</v>
      </c>
      <c r="FB60" s="2">
        <f t="shared" si="221"/>
        <v>82.912675476548571</v>
      </c>
      <c r="FC60" s="2">
        <f t="shared" si="221"/>
        <v>77.474190147542416</v>
      </c>
      <c r="FD60" s="2">
        <f t="shared" si="221"/>
        <v>76.183201089548874</v>
      </c>
      <c r="FE60" s="2">
        <f t="shared" si="221"/>
        <v>77.189412794186438</v>
      </c>
      <c r="FG60" s="2">
        <f t="shared" si="87"/>
        <v>0.32953820713248955</v>
      </c>
      <c r="FH60" s="2">
        <f t="shared" si="222"/>
        <v>0.30969755341490296</v>
      </c>
      <c r="FI60" s="2">
        <f t="shared" si="222"/>
        <v>0.29577704701162255</v>
      </c>
      <c r="FJ60" s="2">
        <f t="shared" si="222"/>
        <v>0.3232152669536833</v>
      </c>
      <c r="FK60" s="2">
        <f t="shared" si="222"/>
        <v>0.29163747272521023</v>
      </c>
      <c r="FL60" s="2">
        <f t="shared" si="222"/>
        <v>0.27998995641223295</v>
      </c>
      <c r="FM60" s="2">
        <f t="shared" si="222"/>
        <v>0.26838708037694042</v>
      </c>
      <c r="FN60" s="2">
        <f t="shared" si="222"/>
        <v>0.26035407728597859</v>
      </c>
      <c r="FO60" s="2">
        <f t="shared" si="222"/>
        <v>0.25909847264004954</v>
      </c>
      <c r="FP60" s="2">
        <f t="shared" si="222"/>
        <v>0.27622505231621236</v>
      </c>
      <c r="FQ60" s="2">
        <f t="shared" si="222"/>
        <v>0.23281536626315985</v>
      </c>
      <c r="FR60" s="2">
        <f t="shared" si="222"/>
        <v>0.25533227557502386</v>
      </c>
      <c r="FS60" s="2">
        <f t="shared" si="222"/>
        <v>0.28006357934786302</v>
      </c>
      <c r="FT60" s="2">
        <f t="shared" si="222"/>
        <v>0.25522156792945361</v>
      </c>
      <c r="FU60" s="2">
        <f t="shared" si="222"/>
        <v>0.22620089868804374</v>
      </c>
      <c r="FW60" s="2">
        <f t="shared" si="111"/>
        <v>3.7933819106121649E-6</v>
      </c>
      <c r="FX60" s="2">
        <f t="shared" si="163"/>
        <v>6.3832759542372922E-6</v>
      </c>
      <c r="FY60" s="2">
        <f t="shared" si="164"/>
        <v>6.9489391025403869E-6</v>
      </c>
      <c r="FZ60" s="2">
        <f t="shared" si="165"/>
        <v>6.7934184147356593E-6</v>
      </c>
      <c r="GA60" s="2">
        <f t="shared" si="166"/>
        <v>8.6335280845435438E-6</v>
      </c>
      <c r="GB60" s="2">
        <f t="shared" si="167"/>
        <v>8.2509229407368711E-6</v>
      </c>
      <c r="GC60" s="2">
        <f t="shared" si="168"/>
        <v>6.8016955359836619E-6</v>
      </c>
      <c r="GD60" s="2">
        <f t="shared" si="169"/>
        <v>6.3211455287228718E-6</v>
      </c>
      <c r="GE60" s="2">
        <f t="shared" si="170"/>
        <v>7.2627292287451235E-6</v>
      </c>
      <c r="GF60" s="2">
        <f t="shared" si="171"/>
        <v>9.0070504375940956E-6</v>
      </c>
      <c r="GG60" s="2">
        <f t="shared" si="172"/>
        <v>8.1303789217852031E-6</v>
      </c>
      <c r="GH60" s="2">
        <f t="shared" si="173"/>
        <v>8.6641725603111198E-6</v>
      </c>
      <c r="GI60" s="2">
        <f t="shared" si="174"/>
        <v>6.9646054217183867E-6</v>
      </c>
      <c r="GJ60" s="2">
        <f t="shared" si="175"/>
        <v>5.2778812955815994E-6</v>
      </c>
      <c r="GK60" s="2">
        <f t="shared" si="176"/>
        <v>3.9539910125255058E-6</v>
      </c>
      <c r="GM60" s="92">
        <f t="shared" si="112"/>
        <v>1.0163893003945863E-3</v>
      </c>
      <c r="GN60" s="92">
        <f t="shared" si="177"/>
        <v>5.66220177861649E-4</v>
      </c>
      <c r="GO60" s="92">
        <f t="shared" si="178"/>
        <v>3.2828608594950875E-4</v>
      </c>
      <c r="GP60" s="92">
        <f t="shared" si="179"/>
        <v>9.6474771257896823E-4</v>
      </c>
      <c r="GQ60" s="92">
        <f t="shared" si="180"/>
        <v>2.6218161082819944E-4</v>
      </c>
      <c r="GR60" s="92">
        <f t="shared" si="181"/>
        <v>1.8579337694903971E-4</v>
      </c>
      <c r="GS60" s="92">
        <f t="shared" si="182"/>
        <v>1.3405618262986031E-4</v>
      </c>
      <c r="GT60" s="92">
        <f t="shared" si="183"/>
        <v>9.3445718021947425E-5</v>
      </c>
      <c r="GU60" s="92">
        <f t="shared" si="184"/>
        <v>8.5444867215761906E-5</v>
      </c>
      <c r="GV60" s="92">
        <f t="shared" si="185"/>
        <v>1.2523579073966877E-4</v>
      </c>
      <c r="GW60" s="92">
        <f t="shared" si="186"/>
        <v>2.3880711961129756E-5</v>
      </c>
      <c r="GX60" s="92">
        <f t="shared" si="187"/>
        <v>6.4038718916541748E-5</v>
      </c>
      <c r="GY60" s="92">
        <f t="shared" si="188"/>
        <v>2.1395689789436255E-4</v>
      </c>
      <c r="GZ60" s="92">
        <f t="shared" si="189"/>
        <v>9.7551357634174406E-5</v>
      </c>
      <c r="HA60" s="92">
        <f t="shared" si="190"/>
        <v>1.2639282803329808E-5</v>
      </c>
      <c r="HC60" s="92">
        <f t="shared" si="144"/>
        <v>4.2694505830353087E-15</v>
      </c>
      <c r="HD60" s="92">
        <f t="shared" si="191"/>
        <v>5.1632991087399403E-14</v>
      </c>
      <c r="HE60" s="92">
        <f t="shared" si="192"/>
        <v>2.1202847872117239E-15</v>
      </c>
      <c r="HF60" s="92">
        <f t="shared" si="193"/>
        <v>9.5779159992041797E-15</v>
      </c>
      <c r="HG60" s="92">
        <f t="shared" si="194"/>
        <v>7.9760365482205067E-17</v>
      </c>
      <c r="HH60" s="92">
        <f t="shared" si="195"/>
        <v>4.3385431242150794E-15</v>
      </c>
      <c r="HI60" s="92">
        <f t="shared" si="196"/>
        <v>3.9440174350873624E-18</v>
      </c>
      <c r="HJ60" s="92">
        <f t="shared" si="197"/>
        <v>4.7412165935473527E-18</v>
      </c>
      <c r="HK60" s="92">
        <f t="shared" si="198"/>
        <v>1.2269192941637275E-17</v>
      </c>
      <c r="HL60" s="92">
        <f t="shared" si="199"/>
        <v>3.0959093223412892E-17</v>
      </c>
      <c r="HM60" s="92">
        <f t="shared" si="200"/>
        <v>1.464218106249479E-20</v>
      </c>
      <c r="HN60" s="92">
        <f t="shared" si="201"/>
        <v>2.5363467237802338E-19</v>
      </c>
      <c r="HO60" s="92">
        <f t="shared" si="202"/>
        <v>6.2491076195141074E-15</v>
      </c>
      <c r="HP60" s="92">
        <f t="shared" si="203"/>
        <v>3.4281359979461384E-16</v>
      </c>
      <c r="HQ60" s="92">
        <f t="shared" si="204"/>
        <v>1.2279182160191687E-21</v>
      </c>
      <c r="HS60" s="92">
        <f t="shared" si="113"/>
        <v>6.3440990051336368E-59</v>
      </c>
      <c r="HT60" s="92">
        <f t="shared" si="205"/>
        <v>1.6298493849415241E-53</v>
      </c>
      <c r="HU60" s="92">
        <f t="shared" si="206"/>
        <v>8.4778977455084389E-60</v>
      </c>
      <c r="HV60" s="92">
        <f t="shared" si="207"/>
        <v>8.2152566333884673E-55</v>
      </c>
      <c r="HW60" s="92">
        <f t="shared" si="208"/>
        <v>1.2157582935532176E-65</v>
      </c>
      <c r="HX60" s="92">
        <f t="shared" si="209"/>
        <v>2.8744039351058285E-58</v>
      </c>
      <c r="HY60" s="92">
        <f t="shared" si="210"/>
        <v>2.8321683433672627E-71</v>
      </c>
      <c r="HZ60" s="92">
        <f t="shared" si="211"/>
        <v>1.3972240781394078E-71</v>
      </c>
      <c r="IA60" s="92">
        <f t="shared" si="212"/>
        <v>2.3250153169368846E-69</v>
      </c>
      <c r="IB60" s="92">
        <f t="shared" si="213"/>
        <v>1.040225007238258E-68</v>
      </c>
      <c r="IC60" s="92">
        <f t="shared" si="214"/>
        <v>7.8554281164019074E-80</v>
      </c>
      <c r="ID60" s="92">
        <f t="shared" si="215"/>
        <v>1.4216089867709686E-75</v>
      </c>
      <c r="IE60" s="92">
        <f t="shared" si="216"/>
        <v>3.7552912903880831E-57</v>
      </c>
      <c r="IF60" s="92">
        <f t="shared" si="217"/>
        <v>8.6175008738681027E-38</v>
      </c>
      <c r="IG60" s="92">
        <f t="shared" si="218"/>
        <v>3.5905324959079775E-35</v>
      </c>
      <c r="II60" s="92">
        <f t="shared" si="114"/>
        <v>1.771988030896892E-197</v>
      </c>
      <c r="IJ60" s="92">
        <f t="shared" si="115"/>
        <v>6.4484907089219886E-178</v>
      </c>
      <c r="IK60" s="92">
        <f t="shared" si="116"/>
        <v>7.2034984428784266E-200</v>
      </c>
      <c r="IL60" s="92">
        <f t="shared" si="117"/>
        <v>1.6055216923809471E-180</v>
      </c>
      <c r="IM60" s="92">
        <f t="shared" si="118"/>
        <v>2.7660385677482543E-220</v>
      </c>
      <c r="IN60" s="92">
        <f t="shared" si="119"/>
        <v>5.9482423680243165E-196</v>
      </c>
      <c r="IO60" s="92">
        <f t="shared" si="120"/>
        <v>3.1430600159586333E-243</v>
      </c>
      <c r="IP60" s="92">
        <f t="shared" si="121"/>
        <v>1.4273537628373087E-246</v>
      </c>
      <c r="IQ60" s="92">
        <f t="shared" si="122"/>
        <v>1.0872083535714078E-237</v>
      </c>
      <c r="IR60" s="92">
        <f t="shared" si="123"/>
        <v>3.4720878763581446E-236</v>
      </c>
      <c r="IS60" s="92">
        <f t="shared" si="124"/>
        <v>2.6893917980739499E-268</v>
      </c>
      <c r="IT60" s="92">
        <f t="shared" si="125"/>
        <v>7.5299206010373993E-255</v>
      </c>
      <c r="IU60" s="92">
        <f t="shared" si="126"/>
        <v>4.0238518822830879E-190</v>
      </c>
      <c r="IV60" s="92">
        <f t="shared" si="127"/>
        <v>1.9829648145006078E-150</v>
      </c>
      <c r="IW60" s="92">
        <f t="shared" si="128"/>
        <v>1.3604889165718622E-98</v>
      </c>
      <c r="IY60" s="92">
        <f t="shared" si="129"/>
        <v>1.0163893003988557E-3</v>
      </c>
      <c r="IZ60" s="92">
        <f t="shared" si="130"/>
        <v>5.6622017791328196E-4</v>
      </c>
      <c r="JA60" s="92">
        <f t="shared" si="131"/>
        <v>3.2828608595162901E-4</v>
      </c>
      <c r="JB60" s="92">
        <f t="shared" si="132"/>
        <v>9.6474771258854618E-4</v>
      </c>
      <c r="JC60" s="92">
        <f t="shared" si="133"/>
        <v>2.6218161082827918E-4</v>
      </c>
      <c r="JD60" s="92">
        <f t="shared" si="134"/>
        <v>1.8579337695337825E-4</v>
      </c>
      <c r="JE60" s="92">
        <f t="shared" si="135"/>
        <v>1.3405618262986427E-4</v>
      </c>
      <c r="JF60" s="92">
        <f t="shared" si="136"/>
        <v>9.3445718021952168E-5</v>
      </c>
      <c r="JG60" s="92">
        <f t="shared" si="137"/>
        <v>8.5444867215774171E-5</v>
      </c>
      <c r="JH60" s="92">
        <f t="shared" si="138"/>
        <v>1.2523579073969973E-4</v>
      </c>
      <c r="JI60" s="92">
        <f t="shared" si="139"/>
        <v>2.3880711961129769E-5</v>
      </c>
      <c r="JJ60" s="92">
        <f t="shared" si="140"/>
        <v>6.4038718916542006E-5</v>
      </c>
      <c r="JK60" s="92">
        <f t="shared" si="141"/>
        <v>2.1395689790061165E-4</v>
      </c>
      <c r="JL60" s="92">
        <f t="shared" si="142"/>
        <v>9.7551357634517217E-5</v>
      </c>
      <c r="JM60" s="92">
        <f t="shared" si="143"/>
        <v>1.263928280332981E-5</v>
      </c>
    </row>
    <row r="61" spans="2:273" x14ac:dyDescent="0.25">
      <c r="B61" s="2">
        <v>34</v>
      </c>
      <c r="C61" s="37">
        <v>89.75</v>
      </c>
      <c r="D61" s="37">
        <v>93.872</v>
      </c>
      <c r="E61" s="37">
        <v>94.846000000000004</v>
      </c>
      <c r="F61" s="37">
        <v>94.177999999999997</v>
      </c>
      <c r="G61" s="37">
        <v>89.822000000000003</v>
      </c>
      <c r="H61" s="37">
        <v>87.555999999999997</v>
      </c>
      <c r="I61" s="37">
        <v>86.466999999999999</v>
      </c>
      <c r="J61" s="37">
        <v>84.911000000000001</v>
      </c>
      <c r="K61" s="37">
        <v>84.2</v>
      </c>
      <c r="L61" s="37">
        <v>87.311000000000007</v>
      </c>
      <c r="M61" s="37">
        <v>86.688999999999993</v>
      </c>
      <c r="N61" s="37">
        <v>86.489000000000004</v>
      </c>
      <c r="O61" s="37">
        <v>84.884</v>
      </c>
      <c r="P61" s="37">
        <v>82.244</v>
      </c>
      <c r="Q61" s="37">
        <v>75.537000000000006</v>
      </c>
      <c r="S61" s="4">
        <f t="shared" si="7"/>
        <v>87.083102859377121</v>
      </c>
      <c r="T61" s="4">
        <f t="shared" si="8"/>
        <v>91.972163421579467</v>
      </c>
      <c r="U61" s="4">
        <f t="shared" si="9"/>
        <v>92.214729222473991</v>
      </c>
      <c r="V61" s="4">
        <f t="shared" si="10"/>
        <v>92.017610325379167</v>
      </c>
      <c r="W61" s="4">
        <f t="shared" si="11"/>
        <v>89.476890866306363</v>
      </c>
      <c r="X61" s="4">
        <f t="shared" si="12"/>
        <v>85.761527579094746</v>
      </c>
      <c r="Y61" s="4">
        <f t="shared" si="13"/>
        <v>86.467555709032567</v>
      </c>
      <c r="Z61" s="4">
        <f t="shared" si="14"/>
        <v>84.02224230085659</v>
      </c>
      <c r="AA61" s="4">
        <f t="shared" si="15"/>
        <v>83.100406236641774</v>
      </c>
      <c r="AB61" s="4">
        <f t="shared" si="16"/>
        <v>86.133662506022787</v>
      </c>
      <c r="AC61" s="4">
        <f t="shared" si="17"/>
        <v>85.85711850138884</v>
      </c>
      <c r="AD61" s="4">
        <f t="shared" si="18"/>
        <v>87.388212927605437</v>
      </c>
      <c r="AE61" s="4">
        <f t="shared" si="19"/>
        <v>83.485601398445539</v>
      </c>
      <c r="AF61" s="4">
        <f t="shared" si="20"/>
        <v>80.43977178537645</v>
      </c>
      <c r="AG61" s="4">
        <f t="shared" si="21"/>
        <v>76.320448656960338</v>
      </c>
      <c r="AI61" s="4">
        <f t="shared" si="22"/>
        <v>2.6668971406228792</v>
      </c>
      <c r="AJ61" s="4">
        <f t="shared" si="23"/>
        <v>1.8998365784205333</v>
      </c>
      <c r="AK61" s="4">
        <f t="shared" si="24"/>
        <v>2.6312707775260122</v>
      </c>
      <c r="AL61" s="4">
        <f t="shared" si="25"/>
        <v>2.1603896746208306</v>
      </c>
      <c r="AM61" s="4">
        <f t="shared" si="26"/>
        <v>0.34510913369364005</v>
      </c>
      <c r="AN61" s="4">
        <f t="shared" si="27"/>
        <v>1.7944724209052509</v>
      </c>
      <c r="AO61" s="4">
        <f t="shared" si="28"/>
        <v>-5.5570903256807469E-4</v>
      </c>
      <c r="AP61" s="4">
        <f t="shared" si="29"/>
        <v>0.88875769914341163</v>
      </c>
      <c r="AQ61" s="4">
        <f t="shared" si="30"/>
        <v>1.0995937633582287</v>
      </c>
      <c r="AR61" s="4">
        <f t="shared" si="31"/>
        <v>1.1773374939772197</v>
      </c>
      <c r="AS61" s="4">
        <f t="shared" si="32"/>
        <v>0.83188149861115335</v>
      </c>
      <c r="AT61" s="4">
        <f t="shared" si="33"/>
        <v>-0.89921292760543281</v>
      </c>
      <c r="AU61" s="4">
        <f t="shared" si="34"/>
        <v>1.3983986015544616</v>
      </c>
      <c r="AV61" s="4">
        <f t="shared" si="219"/>
        <v>1.8042282146235493</v>
      </c>
      <c r="AW61" s="4">
        <f t="shared" si="219"/>
        <v>-0.78344865696033139</v>
      </c>
      <c r="AY61" s="2">
        <f t="shared" si="95"/>
        <v>86.012837095778423</v>
      </c>
      <c r="AZ61" s="2">
        <f t="shared" si="146"/>
        <v>91.261691579802346</v>
      </c>
      <c r="BA61" s="2">
        <f t="shared" si="147"/>
        <v>91.763693801905006</v>
      </c>
      <c r="BB61" s="2">
        <f t="shared" si="148"/>
        <v>90.958743864728959</v>
      </c>
      <c r="BC61" s="2">
        <f t="shared" si="149"/>
        <v>89.107908469674555</v>
      </c>
      <c r="BD61" s="2">
        <f t="shared" si="150"/>
        <v>85.480434210599924</v>
      </c>
      <c r="BE61" s="2">
        <f t="shared" si="151"/>
        <v>86.27352831999201</v>
      </c>
      <c r="BF61" s="2">
        <f t="shared" si="152"/>
        <v>83.872841322197374</v>
      </c>
      <c r="BG61" s="2">
        <f t="shared" si="153"/>
        <v>82.966507483238289</v>
      </c>
      <c r="BH61" s="2">
        <f t="shared" si="154"/>
        <v>85.94473908675208</v>
      </c>
      <c r="BI61" s="2">
        <f t="shared" si="155"/>
        <v>85.816172420963639</v>
      </c>
      <c r="BJ61" s="2">
        <f t="shared" si="156"/>
        <v>87.287246689948205</v>
      </c>
      <c r="BK61" s="2">
        <f t="shared" si="157"/>
        <v>83.199692903056558</v>
      </c>
      <c r="BL61" s="2">
        <f t="shared" si="158"/>
        <v>80.302554003499552</v>
      </c>
      <c r="BM61" s="2">
        <f t="shared" si="159"/>
        <v>76.302738628613056</v>
      </c>
      <c r="BO61" s="2">
        <f t="shared" si="37"/>
        <v>89.75</v>
      </c>
      <c r="BP61" s="2">
        <f t="shared" si="38"/>
        <v>93.872</v>
      </c>
      <c r="BQ61" s="2">
        <f t="shared" si="39"/>
        <v>94.846000000000004</v>
      </c>
      <c r="BR61" s="2">
        <f t="shared" si="40"/>
        <v>94.177999999999997</v>
      </c>
      <c r="BS61" s="2">
        <f t="shared" si="41"/>
        <v>89.822000000000003</v>
      </c>
      <c r="BT61" s="2">
        <f t="shared" si="42"/>
        <v>87.555999999999997</v>
      </c>
      <c r="BU61" s="2">
        <f t="shared" si="43"/>
        <v>86.466999999999999</v>
      </c>
      <c r="BV61" s="2">
        <f t="shared" si="44"/>
        <v>84.911000000000001</v>
      </c>
      <c r="BW61" s="2">
        <f t="shared" si="45"/>
        <v>84.2</v>
      </c>
      <c r="BX61" s="2">
        <f t="shared" si="46"/>
        <v>87.311000000000007</v>
      </c>
      <c r="BY61" s="2">
        <f t="shared" si="47"/>
        <v>86.688999999999993</v>
      </c>
      <c r="BZ61" s="2">
        <f t="shared" si="48"/>
        <v>86.489000000000004</v>
      </c>
      <c r="CA61" s="2">
        <f t="shared" si="49"/>
        <v>84.884</v>
      </c>
      <c r="CB61" s="2">
        <f t="shared" si="50"/>
        <v>82.244</v>
      </c>
      <c r="CC61" s="2">
        <f t="shared" si="51"/>
        <v>75.537000000000006</v>
      </c>
      <c r="CE61" s="2" t="str">
        <f t="shared" si="96"/>
        <v/>
      </c>
      <c r="CF61" s="2" t="str">
        <f t="shared" si="97"/>
        <v/>
      </c>
      <c r="CG61" s="2" t="str">
        <f t="shared" si="98"/>
        <v/>
      </c>
      <c r="CH61" s="2" t="str">
        <f t="shared" si="99"/>
        <v/>
      </c>
      <c r="CI61" s="2" t="str">
        <f t="shared" si="100"/>
        <v/>
      </c>
      <c r="CJ61" s="2" t="str">
        <f t="shared" si="101"/>
        <v/>
      </c>
      <c r="CK61" s="2" t="str">
        <f t="shared" si="102"/>
        <v/>
      </c>
      <c r="CL61" s="2" t="str">
        <f t="shared" si="103"/>
        <v/>
      </c>
      <c r="CM61" s="2" t="str">
        <f t="shared" si="104"/>
        <v/>
      </c>
      <c r="CN61" s="2" t="str">
        <f t="shared" si="105"/>
        <v/>
      </c>
      <c r="CO61" s="2" t="str">
        <f t="shared" si="106"/>
        <v/>
      </c>
      <c r="CP61" s="2" t="str">
        <f t="shared" si="107"/>
        <v/>
      </c>
      <c r="CQ61" s="2" t="str">
        <f t="shared" si="108"/>
        <v/>
      </c>
      <c r="CR61" s="2" t="str">
        <f t="shared" si="109"/>
        <v/>
      </c>
      <c r="CS61" s="2" t="str">
        <f t="shared" si="110"/>
        <v/>
      </c>
      <c r="CU61" s="2" t="str">
        <f t="shared" si="53"/>
        <v/>
      </c>
      <c r="CV61" s="2" t="str">
        <f t="shared" si="54"/>
        <v/>
      </c>
      <c r="CW61" s="2" t="str">
        <f t="shared" si="55"/>
        <v/>
      </c>
      <c r="CX61" s="2" t="str">
        <f t="shared" si="56"/>
        <v/>
      </c>
      <c r="CY61" s="2" t="str">
        <f t="shared" si="57"/>
        <v/>
      </c>
      <c r="CZ61" s="2" t="str">
        <f t="shared" si="58"/>
        <v/>
      </c>
      <c r="DA61" s="2" t="str">
        <f t="shared" si="59"/>
        <v/>
      </c>
      <c r="DB61" s="2" t="str">
        <f t="shared" si="60"/>
        <v/>
      </c>
      <c r="DC61" s="2" t="str">
        <f t="shared" si="61"/>
        <v/>
      </c>
      <c r="DD61" s="2" t="str">
        <f t="shared" si="62"/>
        <v/>
      </c>
      <c r="DE61" s="2" t="str">
        <f t="shared" si="63"/>
        <v/>
      </c>
      <c r="DF61" s="2" t="str">
        <f t="shared" si="64"/>
        <v/>
      </c>
      <c r="DG61" s="2" t="str">
        <f t="shared" si="65"/>
        <v/>
      </c>
      <c r="DH61" s="2" t="str">
        <f t="shared" si="66"/>
        <v/>
      </c>
      <c r="DI61" s="2" t="str">
        <f t="shared" si="67"/>
        <v/>
      </c>
      <c r="DK61" s="2">
        <f t="shared" si="68"/>
        <v>88.797837242026276</v>
      </c>
      <c r="DL61" s="2">
        <f t="shared" si="220"/>
        <v>94.232507225238351</v>
      </c>
      <c r="DM61" s="2">
        <f t="shared" si="220"/>
        <v>94.366490803014329</v>
      </c>
      <c r="DN61" s="2">
        <f t="shared" si="220"/>
        <v>94.926017073170712</v>
      </c>
      <c r="DO61" s="2">
        <f t="shared" si="220"/>
        <v>90.457680459075803</v>
      </c>
      <c r="DP61" s="2">
        <f t="shared" si="220"/>
        <v>87.508015856236767</v>
      </c>
      <c r="DQ61" s="2">
        <f t="shared" si="220"/>
        <v>85.416032417195211</v>
      </c>
      <c r="DR61" s="2">
        <f t="shared" si="220"/>
        <v>85.739151917849611</v>
      </c>
      <c r="DS61" s="2">
        <f t="shared" si="220"/>
        <v>84.28771519178494</v>
      </c>
      <c r="DT61" s="2">
        <f t="shared" si="220"/>
        <v>86.399989033843823</v>
      </c>
      <c r="DU61" s="2">
        <f t="shared" si="220"/>
        <v>85.54362926829269</v>
      </c>
      <c r="DV61" s="2">
        <f t="shared" si="220"/>
        <v>88.122576411960139</v>
      </c>
      <c r="DW61" s="2">
        <f t="shared" si="220"/>
        <v>85.26518393234673</v>
      </c>
      <c r="DX61" s="2">
        <f t="shared" si="220"/>
        <v>81.605896405919651</v>
      </c>
      <c r="DY61" s="2">
        <f t="shared" si="220"/>
        <v>76.652109092898598</v>
      </c>
      <c r="EA61" s="2">
        <f t="shared" si="70"/>
        <v>80.845137582833701</v>
      </c>
      <c r="EB61" s="2">
        <f t="shared" si="71"/>
        <v>85.222549762168342</v>
      </c>
      <c r="EC61" s="2">
        <f t="shared" si="72"/>
        <v>86.111932498285526</v>
      </c>
      <c r="ED61" s="2">
        <f t="shared" si="73"/>
        <v>83.382557855042478</v>
      </c>
      <c r="EE61" s="2">
        <f t="shared" si="74"/>
        <v>86.117996298226103</v>
      </c>
      <c r="EF61" s="2">
        <f t="shared" si="75"/>
        <v>80.725189119283499</v>
      </c>
      <c r="EG61" s="2">
        <f t="shared" si="76"/>
        <v>88.405476827761461</v>
      </c>
      <c r="EH61" s="2">
        <f t="shared" si="77"/>
        <v>79.037304401110219</v>
      </c>
      <c r="EI61" s="2">
        <f t="shared" si="78"/>
        <v>79.520911054374409</v>
      </c>
      <c r="EJ61" s="2">
        <f t="shared" si="79"/>
        <v>84.856904899939778</v>
      </c>
      <c r="EK61" s="2">
        <f t="shared" si="80"/>
        <v>86.635358692100596</v>
      </c>
      <c r="EL61" s="2">
        <f t="shared" si="81"/>
        <v>85.065475940668989</v>
      </c>
      <c r="EM61" s="2">
        <f t="shared" si="82"/>
        <v>78.357315918188561</v>
      </c>
      <c r="EN61" s="2">
        <f t="shared" si="83"/>
        <v>76.83385751106627</v>
      </c>
      <c r="EO61" s="2">
        <f t="shared" si="84"/>
        <v>75.212721019615415</v>
      </c>
      <c r="EQ61" s="2">
        <f t="shared" si="85"/>
        <v>84.622999492584896</v>
      </c>
      <c r="ER61" s="2">
        <f t="shared" si="221"/>
        <v>83.838834203182927</v>
      </c>
      <c r="ES61" s="2">
        <f t="shared" si="221"/>
        <v>84.930634353027685</v>
      </c>
      <c r="ET61" s="2">
        <f t="shared" si="221"/>
        <v>83.247717799650587</v>
      </c>
      <c r="EU61" s="2">
        <f t="shared" si="221"/>
        <v>82.898560983653496</v>
      </c>
      <c r="EV61" s="2">
        <f t="shared" si="221"/>
        <v>80.165553553539198</v>
      </c>
      <c r="EW61" s="2">
        <f t="shared" si="221"/>
        <v>83.704645912938474</v>
      </c>
      <c r="EX61" s="2">
        <f t="shared" si="221"/>
        <v>79.617855339381293</v>
      </c>
      <c r="EY61" s="2">
        <f t="shared" si="221"/>
        <v>78.878210469925008</v>
      </c>
      <c r="EZ61" s="2">
        <f t="shared" si="221"/>
        <v>82.785499852213007</v>
      </c>
      <c r="FA61" s="2">
        <f t="shared" si="221"/>
        <v>83.511642519708431</v>
      </c>
      <c r="FB61" s="2">
        <f t="shared" si="221"/>
        <v>82.784088951771366</v>
      </c>
      <c r="FC61" s="2">
        <f t="shared" si="221"/>
        <v>77.385566230680752</v>
      </c>
      <c r="FD61" s="2">
        <f t="shared" si="221"/>
        <v>76.10161087105331</v>
      </c>
      <c r="FE61" s="2">
        <f t="shared" si="221"/>
        <v>77.100121834294143</v>
      </c>
      <c r="FG61" s="2">
        <f t="shared" si="87"/>
        <v>0.35019754034250394</v>
      </c>
      <c r="FH61" s="2">
        <f t="shared" si="222"/>
        <v>0.3297247487375442</v>
      </c>
      <c r="FI61" s="2">
        <f t="shared" si="222"/>
        <v>0.31531523605426726</v>
      </c>
      <c r="FJ61" s="2">
        <f t="shared" si="222"/>
        <v>0.34368139819047755</v>
      </c>
      <c r="FK61" s="2">
        <f t="shared" si="222"/>
        <v>0.31102298293926517</v>
      </c>
      <c r="FL61" s="2">
        <f t="shared" si="222"/>
        <v>0.29892796341023253</v>
      </c>
      <c r="FM61" s="2">
        <f t="shared" si="222"/>
        <v>0.28685295438869024</v>
      </c>
      <c r="FN61" s="2">
        <f t="shared" si="222"/>
        <v>0.27847763094964151</v>
      </c>
      <c r="FO61" s="2">
        <f t="shared" si="222"/>
        <v>0.27716737511487843</v>
      </c>
      <c r="FP61" s="2">
        <f t="shared" si="222"/>
        <v>0.29501274741918465</v>
      </c>
      <c r="FQ61" s="2">
        <f t="shared" si="222"/>
        <v>0.24966900585210094</v>
      </c>
      <c r="FR61" s="2">
        <f t="shared" si="222"/>
        <v>0.27323539298883093</v>
      </c>
      <c r="FS61" s="2">
        <f t="shared" si="222"/>
        <v>0.29900449809672025</v>
      </c>
      <c r="FT61" s="2">
        <f t="shared" si="222"/>
        <v>0.27311976988635234</v>
      </c>
      <c r="FU61" s="2">
        <f t="shared" si="222"/>
        <v>0.24272720715653984</v>
      </c>
      <c r="FW61" s="2">
        <f t="shared" si="111"/>
        <v>4.1593590323936357E-6</v>
      </c>
      <c r="FX61" s="2">
        <f t="shared" si="163"/>
        <v>6.9991185934004353E-6</v>
      </c>
      <c r="FY61" s="2">
        <f t="shared" si="164"/>
        <v>7.6193551040858333E-6</v>
      </c>
      <c r="FZ61" s="2">
        <f t="shared" si="165"/>
        <v>7.4488302869470782E-6</v>
      </c>
      <c r="GA61" s="2">
        <f t="shared" si="166"/>
        <v>9.4664674154241526E-6</v>
      </c>
      <c r="GB61" s="2">
        <f t="shared" si="167"/>
        <v>9.046949900894404E-6</v>
      </c>
      <c r="GC61" s="2">
        <f t="shared" si="168"/>
        <v>7.4579059580184026E-6</v>
      </c>
      <c r="GD61" s="2">
        <f t="shared" si="169"/>
        <v>6.9309940200070559E-6</v>
      </c>
      <c r="GE61" s="2">
        <f t="shared" si="170"/>
        <v>7.9634186638830601E-6</v>
      </c>
      <c r="GF61" s="2">
        <f t="shared" si="171"/>
        <v>9.8760258342756316E-6</v>
      </c>
      <c r="GG61" s="2">
        <f t="shared" si="172"/>
        <v>8.9147762213308788E-6</v>
      </c>
      <c r="GH61" s="2">
        <f t="shared" si="173"/>
        <v>9.5000683588605614E-6</v>
      </c>
      <c r="GI61" s="2">
        <f t="shared" si="174"/>
        <v>7.6365328584196871E-6</v>
      </c>
      <c r="GJ61" s="2">
        <f t="shared" si="175"/>
        <v>5.7870788156539323E-6</v>
      </c>
      <c r="GK61" s="2">
        <f t="shared" si="176"/>
        <v>4.335463279114156E-6</v>
      </c>
      <c r="GM61" s="92">
        <f t="shared" si="112"/>
        <v>1.4523804916650343E-3</v>
      </c>
      <c r="GN61" s="92">
        <f t="shared" si="177"/>
        <v>8.4248272905576365E-4</v>
      </c>
      <c r="GO61" s="92">
        <f t="shared" si="178"/>
        <v>5.0902238359776968E-4</v>
      </c>
      <c r="GP61" s="92">
        <f t="shared" si="179"/>
        <v>1.3703094366726701E-3</v>
      </c>
      <c r="GQ61" s="92">
        <f t="shared" si="180"/>
        <v>4.1446339962600704E-4</v>
      </c>
      <c r="GR61" s="92">
        <f t="shared" si="181"/>
        <v>2.9814519599147873E-4</v>
      </c>
      <c r="GS61" s="92">
        <f t="shared" si="182"/>
        <v>2.1751634937948385E-4</v>
      </c>
      <c r="GT61" s="92">
        <f t="shared" si="183"/>
        <v>1.550144559224571E-4</v>
      </c>
      <c r="GU61" s="92">
        <f t="shared" si="184"/>
        <v>1.4274807527635641E-4</v>
      </c>
      <c r="GV61" s="92">
        <f t="shared" si="185"/>
        <v>2.0895623360938812E-4</v>
      </c>
      <c r="GW61" s="92">
        <f t="shared" si="186"/>
        <v>4.2788472308333832E-5</v>
      </c>
      <c r="GX61" s="92">
        <f t="shared" si="187"/>
        <v>1.094786889802198E-4</v>
      </c>
      <c r="GY61" s="92">
        <f t="shared" si="188"/>
        <v>3.3748057749894686E-4</v>
      </c>
      <c r="GZ61" s="92">
        <f t="shared" si="189"/>
        <v>1.5905178056839923E-4</v>
      </c>
      <c r="HA61" s="92">
        <f t="shared" si="190"/>
        <v>2.3735533084338495E-5</v>
      </c>
      <c r="HC61" s="92">
        <f t="shared" si="144"/>
        <v>1.2490802097655412E-14</v>
      </c>
      <c r="HD61" s="92">
        <f t="shared" si="191"/>
        <v>1.4326458723399061E-13</v>
      </c>
      <c r="HE61" s="92">
        <f t="shared" si="192"/>
        <v>6.6756022059450296E-15</v>
      </c>
      <c r="HF61" s="92">
        <f t="shared" si="193"/>
        <v>2.7712004184622629E-14</v>
      </c>
      <c r="HG61" s="92">
        <f t="shared" si="194"/>
        <v>2.8874989587800281E-16</v>
      </c>
      <c r="HH61" s="92">
        <f t="shared" si="195"/>
        <v>1.3557603090798815E-14</v>
      </c>
      <c r="HI61" s="92">
        <f t="shared" si="196"/>
        <v>1.5669576186031112E-17</v>
      </c>
      <c r="HJ61" s="92">
        <f t="shared" si="197"/>
        <v>1.879433759500999E-17</v>
      </c>
      <c r="HK61" s="92">
        <f t="shared" si="198"/>
        <v>4.737569483711927E-17</v>
      </c>
      <c r="HL61" s="92">
        <f t="shared" si="199"/>
        <v>1.1996271873793401E-16</v>
      </c>
      <c r="HM61" s="92">
        <f t="shared" si="200"/>
        <v>7.0613286246920045E-20</v>
      </c>
      <c r="HN61" s="92">
        <f t="shared" si="201"/>
        <v>1.1268180399135056E-18</v>
      </c>
      <c r="HO61" s="92">
        <f t="shared" si="202"/>
        <v>1.8774958587503811E-14</v>
      </c>
      <c r="HP61" s="92">
        <f t="shared" si="203"/>
        <v>1.1066096909587138E-15</v>
      </c>
      <c r="HQ61" s="92">
        <f t="shared" si="204"/>
        <v>6.271153072740626E-21</v>
      </c>
      <c r="HS61" s="92">
        <f t="shared" si="113"/>
        <v>8.0666222363289914E-58</v>
      </c>
      <c r="HT61" s="92">
        <f t="shared" si="205"/>
        <v>1.7884012081963443E-52</v>
      </c>
      <c r="HU61" s="92">
        <f t="shared" si="206"/>
        <v>1.2721198201946421E-58</v>
      </c>
      <c r="HV61" s="92">
        <f t="shared" si="207"/>
        <v>9.5746119751405217E-54</v>
      </c>
      <c r="HW61" s="92">
        <f t="shared" si="208"/>
        <v>2.5388288941454883E-64</v>
      </c>
      <c r="HX61" s="92">
        <f t="shared" si="209"/>
        <v>4.2119274853555382E-57</v>
      </c>
      <c r="HY61" s="92">
        <f t="shared" si="210"/>
        <v>7.4169255702609893E-70</v>
      </c>
      <c r="HZ61" s="92">
        <f t="shared" si="211"/>
        <v>3.6944789020144741E-70</v>
      </c>
      <c r="IA61" s="92">
        <f t="shared" si="212"/>
        <v>5.7070455196962157E-68</v>
      </c>
      <c r="IB61" s="92">
        <f t="shared" si="213"/>
        <v>2.6388744535522316E-67</v>
      </c>
      <c r="IC61" s="92">
        <f t="shared" si="214"/>
        <v>3.1463453321060079E-78</v>
      </c>
      <c r="ID61" s="92">
        <f t="shared" si="215"/>
        <v>4.782203672739301E-74</v>
      </c>
      <c r="IE61" s="92">
        <f t="shared" si="216"/>
        <v>4.9599483543645624E-56</v>
      </c>
      <c r="IF61" s="92">
        <f t="shared" si="217"/>
        <v>4.4054415623451544E-37</v>
      </c>
      <c r="IG61" s="92">
        <f t="shared" si="218"/>
        <v>1.5943749112277907E-34</v>
      </c>
      <c r="II61" s="92">
        <f t="shared" si="114"/>
        <v>1.3223792051040818E-194</v>
      </c>
      <c r="IJ61" s="92">
        <f t="shared" si="115"/>
        <v>3.2147103310683287E-175</v>
      </c>
      <c r="IK61" s="92">
        <f t="shared" si="116"/>
        <v>8.1882615427332567E-197</v>
      </c>
      <c r="IL61" s="92">
        <f t="shared" si="117"/>
        <v>9.0670448308690015E-178</v>
      </c>
      <c r="IM61" s="92">
        <f t="shared" si="118"/>
        <v>7.5005605421540939E-217</v>
      </c>
      <c r="IN61" s="92">
        <f t="shared" si="119"/>
        <v>6.5067259415603996E-193</v>
      </c>
      <c r="IO61" s="92">
        <f t="shared" si="120"/>
        <v>1.6426821571959377E-239</v>
      </c>
      <c r="IP61" s="92">
        <f t="shared" si="121"/>
        <v>7.9662774171540775E-243</v>
      </c>
      <c r="IQ61" s="92">
        <f t="shared" si="122"/>
        <v>4.8890823359823335E-234</v>
      </c>
      <c r="IR61" s="92">
        <f t="shared" si="123"/>
        <v>1.7265683305915348E-232</v>
      </c>
      <c r="IS61" s="92">
        <f t="shared" si="124"/>
        <v>3.9478352435396733E-264</v>
      </c>
      <c r="IT61" s="92">
        <f t="shared" si="125"/>
        <v>7.1555789807135598E-251</v>
      </c>
      <c r="IU61" s="92">
        <f t="shared" si="126"/>
        <v>3.239066666841533E-187</v>
      </c>
      <c r="IV61" s="92">
        <f t="shared" si="127"/>
        <v>3.454627368998178E-148</v>
      </c>
      <c r="IW61" s="92">
        <f t="shared" si="128"/>
        <v>3.6276972878190641E-97</v>
      </c>
      <c r="IY61" s="92">
        <f t="shared" si="129"/>
        <v>1.4523804916775252E-3</v>
      </c>
      <c r="IZ61" s="92">
        <f t="shared" si="130"/>
        <v>8.4248272919902828E-4</v>
      </c>
      <c r="JA61" s="92">
        <f t="shared" si="131"/>
        <v>5.0902238360444533E-4</v>
      </c>
      <c r="JB61" s="92">
        <f t="shared" si="132"/>
        <v>1.3703094367003821E-3</v>
      </c>
      <c r="JC61" s="92">
        <f t="shared" si="133"/>
        <v>4.1446339962629577E-4</v>
      </c>
      <c r="JD61" s="92">
        <f t="shared" si="134"/>
        <v>2.9814519600503635E-4</v>
      </c>
      <c r="JE61" s="92">
        <f t="shared" si="135"/>
        <v>2.1751634937949952E-4</v>
      </c>
      <c r="JF61" s="92">
        <f t="shared" si="136"/>
        <v>1.5501445592247588E-4</v>
      </c>
      <c r="JG61" s="92">
        <f t="shared" si="137"/>
        <v>1.4274807527640379E-4</v>
      </c>
      <c r="JH61" s="92">
        <f t="shared" si="138"/>
        <v>2.0895623360950809E-4</v>
      </c>
      <c r="JI61" s="92">
        <f t="shared" si="139"/>
        <v>4.27884723083339E-5</v>
      </c>
      <c r="JJ61" s="92">
        <f t="shared" si="140"/>
        <v>1.0947868898022092E-4</v>
      </c>
      <c r="JK61" s="92">
        <f t="shared" si="141"/>
        <v>3.3748057751772182E-4</v>
      </c>
      <c r="JL61" s="92">
        <f t="shared" si="142"/>
        <v>1.5905178056950585E-4</v>
      </c>
      <c r="JM61" s="92">
        <f t="shared" si="143"/>
        <v>2.3735533084338502E-5</v>
      </c>
    </row>
    <row r="62" spans="2:273" x14ac:dyDescent="0.25">
      <c r="B62" s="2">
        <v>35</v>
      </c>
      <c r="C62" s="37">
        <v>90.167000000000002</v>
      </c>
      <c r="D62" s="37">
        <v>95.486999999999995</v>
      </c>
      <c r="E62" s="37">
        <v>94.385000000000005</v>
      </c>
      <c r="F62" s="37">
        <v>96.066999999999993</v>
      </c>
      <c r="G62" s="37">
        <v>90.2</v>
      </c>
      <c r="H62" s="37">
        <v>89.177999999999997</v>
      </c>
      <c r="I62" s="37">
        <v>85.733000000000004</v>
      </c>
      <c r="J62" s="37">
        <v>87.088999999999999</v>
      </c>
      <c r="K62" s="37">
        <v>85.555999999999997</v>
      </c>
      <c r="L62" s="37">
        <v>87.710999999999999</v>
      </c>
      <c r="M62" s="37">
        <v>84.466999999999999</v>
      </c>
      <c r="N62" s="37">
        <v>87.289000000000001</v>
      </c>
      <c r="O62" s="37">
        <v>86.697999999999993</v>
      </c>
      <c r="P62" s="37">
        <v>82.975999999999999</v>
      </c>
      <c r="Q62" s="37">
        <v>75.024000000000001</v>
      </c>
      <c r="S62" s="4">
        <f t="shared" si="7"/>
        <v>87.509008066701327</v>
      </c>
      <c r="T62" s="4">
        <f t="shared" si="8"/>
        <v>92.333449211668494</v>
      </c>
      <c r="U62" s="4">
        <f t="shared" si="9"/>
        <v>92.534631476711553</v>
      </c>
      <c r="V62" s="4">
        <f t="shared" si="10"/>
        <v>92.343663967802826</v>
      </c>
      <c r="W62" s="4">
        <f t="shared" si="11"/>
        <v>89.753814847491114</v>
      </c>
      <c r="X62" s="4">
        <f t="shared" si="12"/>
        <v>85.91795316234824</v>
      </c>
      <c r="Y62" s="4">
        <f t="shared" si="13"/>
        <v>86.734986771552414</v>
      </c>
      <c r="Z62" s="4">
        <f t="shared" si="14"/>
        <v>84.12657081849089</v>
      </c>
      <c r="AA62" s="4">
        <f t="shared" si="15"/>
        <v>83.20233909320055</v>
      </c>
      <c r="AB62" s="4">
        <f t="shared" si="16"/>
        <v>86.342910531621726</v>
      </c>
      <c r="AC62" s="4">
        <f t="shared" si="17"/>
        <v>86.073511509795424</v>
      </c>
      <c r="AD62" s="4">
        <f t="shared" si="18"/>
        <v>87.584514114504913</v>
      </c>
      <c r="AE62" s="4">
        <f t="shared" si="19"/>
        <v>83.640593456875152</v>
      </c>
      <c r="AF62" s="4">
        <f t="shared" si="20"/>
        <v>80.586575980649712</v>
      </c>
      <c r="AG62" s="4">
        <f t="shared" si="21"/>
        <v>76.428462799158567</v>
      </c>
      <c r="AI62" s="4">
        <f t="shared" si="22"/>
        <v>2.6579919332986748</v>
      </c>
      <c r="AJ62" s="4">
        <f t="shared" si="23"/>
        <v>3.1535507883315006</v>
      </c>
      <c r="AK62" s="4">
        <f t="shared" si="24"/>
        <v>1.8503685232884521</v>
      </c>
      <c r="AL62" s="4">
        <f t="shared" si="25"/>
        <v>3.7233360321971674</v>
      </c>
      <c r="AM62" s="4">
        <f t="shared" si="26"/>
        <v>0.4461851525088889</v>
      </c>
      <c r="AN62" s="4">
        <f t="shared" si="27"/>
        <v>3.2600468376517568</v>
      </c>
      <c r="AO62" s="4">
        <f t="shared" si="28"/>
        <v>-1.00198677155241</v>
      </c>
      <c r="AP62" s="4">
        <f t="shared" si="29"/>
        <v>2.9624291815091084</v>
      </c>
      <c r="AQ62" s="4">
        <f t="shared" si="30"/>
        <v>2.3536609067994476</v>
      </c>
      <c r="AR62" s="4">
        <f t="shared" si="31"/>
        <v>1.3680894683782725</v>
      </c>
      <c r="AS62" s="4">
        <f t="shared" si="32"/>
        <v>-1.6065115097954248</v>
      </c>
      <c r="AT62" s="4">
        <f t="shared" si="33"/>
        <v>-0.29551411450491116</v>
      </c>
      <c r="AU62" s="4">
        <f t="shared" si="34"/>
        <v>3.0574065431248414</v>
      </c>
      <c r="AV62" s="4">
        <f t="shared" si="219"/>
        <v>2.3894240193502867</v>
      </c>
      <c r="AW62" s="4">
        <f t="shared" si="219"/>
        <v>-1.4044627991585656</v>
      </c>
      <c r="AY62" s="2">
        <f t="shared" si="95"/>
        <v>86.036128801519368</v>
      </c>
      <c r="AZ62" s="2">
        <f t="shared" si="146"/>
        <v>91.317675917970121</v>
      </c>
      <c r="BA62" s="2">
        <f t="shared" si="147"/>
        <v>91.864287937138613</v>
      </c>
      <c r="BB62" s="2">
        <f t="shared" si="148"/>
        <v>90.89362288347246</v>
      </c>
      <c r="BC62" s="2">
        <f t="shared" si="149"/>
        <v>89.195431761781265</v>
      </c>
      <c r="BD62" s="2">
        <f t="shared" si="150"/>
        <v>85.486179028839132</v>
      </c>
      <c r="BE62" s="2">
        <f t="shared" si="151"/>
        <v>86.433544275966156</v>
      </c>
      <c r="BF62" s="2">
        <f t="shared" si="152"/>
        <v>83.889480907188769</v>
      </c>
      <c r="BG62" s="2">
        <f t="shared" si="153"/>
        <v>82.988429967813445</v>
      </c>
      <c r="BH62" s="2">
        <f t="shared" si="154"/>
        <v>86.042027122944774</v>
      </c>
      <c r="BI62" s="2">
        <f t="shared" si="155"/>
        <v>86.003504567122278</v>
      </c>
      <c r="BJ62" s="2">
        <f t="shared" si="156"/>
        <v>87.4196788050061</v>
      </c>
      <c r="BK62" s="2">
        <f t="shared" si="157"/>
        <v>83.208298190860688</v>
      </c>
      <c r="BL62" s="2">
        <f t="shared" si="158"/>
        <v>80.372153330490349</v>
      </c>
      <c r="BM62" s="2">
        <f t="shared" si="159"/>
        <v>76.396802657643491</v>
      </c>
      <c r="BO62" s="2">
        <f t="shared" si="37"/>
        <v>90.167000000000002</v>
      </c>
      <c r="BP62" s="2">
        <f t="shared" si="38"/>
        <v>95.486999999999995</v>
      </c>
      <c r="BQ62" s="2">
        <f t="shared" si="39"/>
        <v>94.385000000000005</v>
      </c>
      <c r="BR62" s="2">
        <f t="shared" si="40"/>
        <v>96.066999999999993</v>
      </c>
      <c r="BS62" s="2">
        <f t="shared" si="41"/>
        <v>90.2</v>
      </c>
      <c r="BT62" s="2">
        <f t="shared" si="42"/>
        <v>89.177999999999997</v>
      </c>
      <c r="BU62" s="2">
        <f t="shared" si="43"/>
        <v>85.733000000000004</v>
      </c>
      <c r="BV62" s="2">
        <f t="shared" si="44"/>
        <v>87.088999999999999</v>
      </c>
      <c r="BW62" s="2">
        <f t="shared" si="45"/>
        <v>85.555999999999997</v>
      </c>
      <c r="BX62" s="2">
        <f t="shared" si="46"/>
        <v>87.710999999999999</v>
      </c>
      <c r="BY62" s="2">
        <f t="shared" si="47"/>
        <v>84.466999999999999</v>
      </c>
      <c r="BZ62" s="2">
        <f t="shared" si="48"/>
        <v>87.289000000000001</v>
      </c>
      <c r="CA62" s="2">
        <f t="shared" si="49"/>
        <v>86.697999999999993</v>
      </c>
      <c r="CB62" s="2">
        <f t="shared" si="50"/>
        <v>82.975999999999999</v>
      </c>
      <c r="CC62" s="2">
        <f t="shared" si="51"/>
        <v>75.024000000000001</v>
      </c>
      <c r="CE62" s="2" t="str">
        <f t="shared" si="96"/>
        <v/>
      </c>
      <c r="CF62" s="2" t="str">
        <f t="shared" si="97"/>
        <v/>
      </c>
      <c r="CG62" s="2" t="str">
        <f t="shared" si="98"/>
        <v/>
      </c>
      <c r="CH62" s="2" t="str">
        <f t="shared" si="99"/>
        <v/>
      </c>
      <c r="CI62" s="2" t="str">
        <f t="shared" si="100"/>
        <v/>
      </c>
      <c r="CJ62" s="2" t="str">
        <f t="shared" si="101"/>
        <v/>
      </c>
      <c r="CK62" s="2" t="str">
        <f t="shared" si="102"/>
        <v/>
      </c>
      <c r="CL62" s="2" t="str">
        <f t="shared" si="103"/>
        <v/>
      </c>
      <c r="CM62" s="2" t="str">
        <f t="shared" si="104"/>
        <v/>
      </c>
      <c r="CN62" s="2" t="str">
        <f t="shared" si="105"/>
        <v/>
      </c>
      <c r="CO62" s="2" t="str">
        <f t="shared" si="106"/>
        <v/>
      </c>
      <c r="CP62" s="2" t="str">
        <f t="shared" si="107"/>
        <v/>
      </c>
      <c r="CQ62" s="2" t="str">
        <f t="shared" si="108"/>
        <v/>
      </c>
      <c r="CR62" s="2" t="str">
        <f t="shared" si="109"/>
        <v/>
      </c>
      <c r="CS62" s="2" t="str">
        <f t="shared" si="110"/>
        <v/>
      </c>
      <c r="CU62" s="2" t="str">
        <f t="shared" si="53"/>
        <v/>
      </c>
      <c r="CV62" s="2" t="str">
        <f t="shared" si="54"/>
        <v/>
      </c>
      <c r="CW62" s="2" t="str">
        <f t="shared" si="55"/>
        <v/>
      </c>
      <c r="CX62" s="2" t="str">
        <f t="shared" si="56"/>
        <v/>
      </c>
      <c r="CY62" s="2" t="str">
        <f t="shared" si="57"/>
        <v/>
      </c>
      <c r="CZ62" s="2" t="str">
        <f t="shared" si="58"/>
        <v/>
      </c>
      <c r="DA62" s="2" t="str">
        <f t="shared" si="59"/>
        <v/>
      </c>
      <c r="DB62" s="2" t="str">
        <f t="shared" si="60"/>
        <v/>
      </c>
      <c r="DC62" s="2" t="str">
        <f t="shared" si="61"/>
        <v/>
      </c>
      <c r="DD62" s="2" t="str">
        <f t="shared" si="62"/>
        <v/>
      </c>
      <c r="DE62" s="2" t="str">
        <f t="shared" si="63"/>
        <v/>
      </c>
      <c r="DF62" s="2" t="str">
        <f t="shared" si="64"/>
        <v/>
      </c>
      <c r="DG62" s="2" t="str">
        <f t="shared" si="65"/>
        <v/>
      </c>
      <c r="DH62" s="2" t="str">
        <f t="shared" si="66"/>
        <v/>
      </c>
      <c r="DI62" s="2" t="str">
        <f t="shared" si="67"/>
        <v/>
      </c>
      <c r="DK62" s="2">
        <f t="shared" si="68"/>
        <v>89.143088086303948</v>
      </c>
      <c r="DL62" s="2">
        <f t="shared" si="220"/>
        <v>94.672467196067302</v>
      </c>
      <c r="DM62" s="2">
        <f t="shared" si="220"/>
        <v>94.836050968316982</v>
      </c>
      <c r="DN62" s="2">
        <f t="shared" si="220"/>
        <v>95.262272648083609</v>
      </c>
      <c r="DO62" s="2">
        <f t="shared" si="220"/>
        <v>90.792112050739945</v>
      </c>
      <c r="DP62" s="2">
        <f t="shared" si="220"/>
        <v>87.753494714587717</v>
      </c>
      <c r="DQ62" s="2">
        <f t="shared" si="220"/>
        <v>85.640505919661734</v>
      </c>
      <c r="DR62" s="2">
        <f t="shared" si="220"/>
        <v>85.973569616430098</v>
      </c>
      <c r="DS62" s="2">
        <f t="shared" si="220"/>
        <v>84.482794170945311</v>
      </c>
      <c r="DT62" s="2">
        <f t="shared" si="220"/>
        <v>86.65108148988466</v>
      </c>
      <c r="DU62" s="2">
        <f t="shared" si="220"/>
        <v>85.833536585365863</v>
      </c>
      <c r="DV62" s="2">
        <f t="shared" si="220"/>
        <v>88.456057988523114</v>
      </c>
      <c r="DW62" s="2">
        <f t="shared" si="220"/>
        <v>85.524217758985202</v>
      </c>
      <c r="DX62" s="2">
        <f t="shared" si="220"/>
        <v>81.867355391120498</v>
      </c>
      <c r="DY62" s="2">
        <f t="shared" si="220"/>
        <v>76.834653463179805</v>
      </c>
      <c r="EA62" s="2">
        <f t="shared" si="70"/>
        <v>80.778285884085406</v>
      </c>
      <c r="EB62" s="2">
        <f t="shared" si="71"/>
        <v>85.098038710978699</v>
      </c>
      <c r="EC62" s="2">
        <f t="shared" si="72"/>
        <v>85.979135163084692</v>
      </c>
      <c r="ED62" s="2">
        <f t="shared" si="73"/>
        <v>83.285005499891085</v>
      </c>
      <c r="EE62" s="2">
        <f t="shared" si="74"/>
        <v>85.969784961857783</v>
      </c>
      <c r="EF62" s="2">
        <f t="shared" si="75"/>
        <v>80.636571944463071</v>
      </c>
      <c r="EG62" s="2">
        <f t="shared" si="76"/>
        <v>88.231768677885896</v>
      </c>
      <c r="EH62" s="2">
        <f t="shared" si="77"/>
        <v>78.964812695094281</v>
      </c>
      <c r="EI62" s="2">
        <f t="shared" si="78"/>
        <v>79.434164963017977</v>
      </c>
      <c r="EJ62" s="2">
        <f t="shared" si="79"/>
        <v>84.714713572983726</v>
      </c>
      <c r="EK62" s="2">
        <f t="shared" si="80"/>
        <v>86.469477185393131</v>
      </c>
      <c r="EL62" s="2">
        <f t="shared" si="81"/>
        <v>84.905699924982059</v>
      </c>
      <c r="EM62" s="2">
        <f t="shared" si="82"/>
        <v>78.256547506357293</v>
      </c>
      <c r="EN62" s="2">
        <f t="shared" si="83"/>
        <v>76.742979884574424</v>
      </c>
      <c r="EO62" s="2">
        <f t="shared" si="84"/>
        <v>75.150935035048803</v>
      </c>
      <c r="EQ62" s="2">
        <f t="shared" si="85"/>
        <v>84.510781334848645</v>
      </c>
      <c r="ER62" s="2">
        <f t="shared" si="221"/>
        <v>83.731142608717533</v>
      </c>
      <c r="ES62" s="2">
        <f t="shared" si="221"/>
        <v>84.813458808686136</v>
      </c>
      <c r="ET62" s="2">
        <f t="shared" si="221"/>
        <v>83.151655445389565</v>
      </c>
      <c r="EU62" s="2">
        <f t="shared" si="221"/>
        <v>82.793832235000082</v>
      </c>
      <c r="EV62" s="2">
        <f t="shared" si="221"/>
        <v>80.084027095515339</v>
      </c>
      <c r="EW62" s="2">
        <f t="shared" si="221"/>
        <v>83.593142531972077</v>
      </c>
      <c r="EX62" s="2">
        <f t="shared" si="221"/>
        <v>79.537734438448794</v>
      </c>
      <c r="EY62" s="2">
        <f t="shared" si="221"/>
        <v>78.799592636820421</v>
      </c>
      <c r="EZ62" s="2">
        <f t="shared" si="221"/>
        <v>82.671592079024904</v>
      </c>
      <c r="FA62" s="2">
        <f t="shared" si="221"/>
        <v>83.388170519046795</v>
      </c>
      <c r="FB62" s="2">
        <f t="shared" si="221"/>
        <v>82.655502426994161</v>
      </c>
      <c r="FC62" s="2">
        <f t="shared" si="221"/>
        <v>77.296942313819102</v>
      </c>
      <c r="FD62" s="2">
        <f t="shared" si="221"/>
        <v>76.020020652557761</v>
      </c>
      <c r="FE62" s="2">
        <f t="shared" si="221"/>
        <v>77.010830874401847</v>
      </c>
      <c r="FG62" s="2">
        <f t="shared" si="87"/>
        <v>0.37143452197183835</v>
      </c>
      <c r="FH62" s="2">
        <f t="shared" si="222"/>
        <v>0.35038966485024947</v>
      </c>
      <c r="FI62" s="2">
        <f t="shared" si="222"/>
        <v>0.33552913428817521</v>
      </c>
      <c r="FJ62" s="2">
        <f t="shared" si="222"/>
        <v>0.36474503085099025</v>
      </c>
      <c r="FK62" s="2">
        <f t="shared" si="222"/>
        <v>0.33109477932236386</v>
      </c>
      <c r="FL62" s="2">
        <f t="shared" si="222"/>
        <v>0.31858013327696683</v>
      </c>
      <c r="FM62" s="2">
        <f t="shared" si="222"/>
        <v>0.30605784218777599</v>
      </c>
      <c r="FN62" s="2">
        <f t="shared" si="222"/>
        <v>0.29735559196213568</v>
      </c>
      <c r="FO62" s="2">
        <f t="shared" si="222"/>
        <v>0.29599295188583974</v>
      </c>
      <c r="FP62" s="2">
        <f t="shared" si="222"/>
        <v>0.31452299792575023</v>
      </c>
      <c r="FQ62" s="2">
        <f t="shared" si="222"/>
        <v>0.26731757817880436</v>
      </c>
      <c r="FR62" s="2">
        <f t="shared" si="222"/>
        <v>0.29190175344103347</v>
      </c>
      <c r="FS62" s="2">
        <f t="shared" si="222"/>
        <v>0.31865941251789204</v>
      </c>
      <c r="FT62" s="2">
        <f t="shared" si="222"/>
        <v>0.29178140268078151</v>
      </c>
      <c r="FU62" s="2">
        <f t="shared" si="222"/>
        <v>0.26005514917460454</v>
      </c>
      <c r="FW62" s="2">
        <f t="shared" si="111"/>
        <v>4.5606446588213391E-6</v>
      </c>
      <c r="FX62" s="2">
        <f t="shared" si="163"/>
        <v>7.674375747667035E-6</v>
      </c>
      <c r="FY62" s="2">
        <f t="shared" si="164"/>
        <v>8.354450598932097E-6</v>
      </c>
      <c r="FZ62" s="2">
        <f t="shared" si="165"/>
        <v>8.1674741268555436E-6</v>
      </c>
      <c r="GA62" s="2">
        <f t="shared" si="166"/>
        <v>1.0379765635592649E-5</v>
      </c>
      <c r="GB62" s="2">
        <f t="shared" si="167"/>
        <v>9.9197746496197708E-6</v>
      </c>
      <c r="GC62" s="2">
        <f t="shared" si="168"/>
        <v>8.1774253879889564E-6</v>
      </c>
      <c r="GD62" s="2">
        <f t="shared" si="169"/>
        <v>7.5996787387088912E-6</v>
      </c>
      <c r="GE62" s="2">
        <f t="shared" si="170"/>
        <v>8.7317082231686278E-6</v>
      </c>
      <c r="GF62" s="2">
        <f t="shared" si="171"/>
        <v>1.0828836673885359E-5</v>
      </c>
      <c r="GG62" s="2">
        <f t="shared" si="172"/>
        <v>9.7748493430176682E-6</v>
      </c>
      <c r="GH62" s="2">
        <f t="shared" si="173"/>
        <v>1.0416608270023703E-5</v>
      </c>
      <c r="GI62" s="2">
        <f t="shared" si="174"/>
        <v>8.3732856042953738E-6</v>
      </c>
      <c r="GJ62" s="2">
        <f t="shared" si="175"/>
        <v>6.3454021979177616E-6</v>
      </c>
      <c r="GK62" s="2">
        <f t="shared" si="176"/>
        <v>4.7537389673452239E-6</v>
      </c>
      <c r="GM62" s="92">
        <f t="shared" si="112"/>
        <v>2.0553384088894625E-3</v>
      </c>
      <c r="GN62" s="92">
        <f t="shared" si="177"/>
        <v>1.2396646638617929E-3</v>
      </c>
      <c r="GO62" s="92">
        <f t="shared" si="178"/>
        <v>7.7932803459100945E-4</v>
      </c>
      <c r="GP62" s="92">
        <f t="shared" si="179"/>
        <v>1.9283208131571667E-3</v>
      </c>
      <c r="GQ62" s="92">
        <f t="shared" si="180"/>
        <v>6.4644397635332037E-4</v>
      </c>
      <c r="GR62" s="92">
        <f t="shared" si="181"/>
        <v>4.7189306571663724E-4</v>
      </c>
      <c r="GS62" s="92">
        <f t="shared" si="182"/>
        <v>3.4806426131807344E-4</v>
      </c>
      <c r="GT62" s="92">
        <f t="shared" si="183"/>
        <v>2.5341651492234393E-4</v>
      </c>
      <c r="GU62" s="92">
        <f t="shared" si="184"/>
        <v>2.349559788082488E-4</v>
      </c>
      <c r="GV62" s="92">
        <f t="shared" si="185"/>
        <v>3.4329681084912812E-4</v>
      </c>
      <c r="GW62" s="92">
        <f t="shared" si="186"/>
        <v>7.537781866217621E-5</v>
      </c>
      <c r="GX62" s="92">
        <f t="shared" si="187"/>
        <v>1.8423005229270032E-4</v>
      </c>
      <c r="GY62" s="92">
        <f t="shared" si="188"/>
        <v>5.254471206140055E-4</v>
      </c>
      <c r="GZ62" s="92">
        <f t="shared" si="189"/>
        <v>2.5579824366308651E-4</v>
      </c>
      <c r="HA62" s="92">
        <f t="shared" si="190"/>
        <v>4.3747806529568276E-5</v>
      </c>
      <c r="HC62" s="92">
        <f t="shared" si="144"/>
        <v>3.5885509721630184E-14</v>
      </c>
      <c r="HD62" s="92">
        <f t="shared" si="191"/>
        <v>3.9050718070247889E-13</v>
      </c>
      <c r="HE62" s="92">
        <f t="shared" si="192"/>
        <v>2.0595069443565127E-14</v>
      </c>
      <c r="HF62" s="92">
        <f t="shared" si="193"/>
        <v>7.8729974956483852E-14</v>
      </c>
      <c r="HG62" s="92">
        <f t="shared" si="194"/>
        <v>1.021276382045137E-15</v>
      </c>
      <c r="HH62" s="92">
        <f t="shared" si="195"/>
        <v>4.1506917580930106E-14</v>
      </c>
      <c r="HI62" s="92">
        <f t="shared" si="196"/>
        <v>6.0733928173661684E-17</v>
      </c>
      <c r="HJ62" s="92">
        <f t="shared" si="197"/>
        <v>7.2678265530550629E-17</v>
      </c>
      <c r="HK62" s="92">
        <f t="shared" si="198"/>
        <v>1.7851921333400673E-16</v>
      </c>
      <c r="HL62" s="92">
        <f t="shared" si="199"/>
        <v>4.5328484098456276E-16</v>
      </c>
      <c r="HM62" s="92">
        <f t="shared" si="200"/>
        <v>3.3107221981000704E-19</v>
      </c>
      <c r="HN62" s="92">
        <f t="shared" si="201"/>
        <v>4.8725333034583583E-18</v>
      </c>
      <c r="HO62" s="92">
        <f t="shared" si="202"/>
        <v>5.5328925182580652E-14</v>
      </c>
      <c r="HP62" s="92">
        <f t="shared" si="203"/>
        <v>3.5010672353085267E-15</v>
      </c>
      <c r="HQ62" s="92">
        <f t="shared" si="204"/>
        <v>3.1121519199267302E-20</v>
      </c>
      <c r="HS62" s="92">
        <f t="shared" si="113"/>
        <v>1.0007215732283906E-56</v>
      </c>
      <c r="HT62" s="92">
        <f t="shared" si="205"/>
        <v>1.9155848086344215E-51</v>
      </c>
      <c r="HU62" s="92">
        <f t="shared" si="206"/>
        <v>1.8569656494569762E-57</v>
      </c>
      <c r="HV62" s="92">
        <f t="shared" si="207"/>
        <v>1.08860992457179E-52</v>
      </c>
      <c r="HW62" s="92">
        <f t="shared" si="208"/>
        <v>5.1371231112639536E-63</v>
      </c>
      <c r="HX62" s="92">
        <f t="shared" si="209"/>
        <v>6.0026288368319705E-56</v>
      </c>
      <c r="HY62" s="92">
        <f t="shared" si="210"/>
        <v>1.878387535819121E-68</v>
      </c>
      <c r="HZ62" s="92">
        <f t="shared" si="211"/>
        <v>9.4465850021693739E-69</v>
      </c>
      <c r="IA62" s="92">
        <f t="shared" si="212"/>
        <v>1.355285244989286E-66</v>
      </c>
      <c r="IB62" s="92">
        <f t="shared" si="213"/>
        <v>6.4699716341286506E-66</v>
      </c>
      <c r="IC62" s="92">
        <f t="shared" si="214"/>
        <v>1.2130784311108211E-76</v>
      </c>
      <c r="ID62" s="92">
        <f t="shared" si="215"/>
        <v>1.5509182722183604E-72</v>
      </c>
      <c r="IE62" s="92">
        <f t="shared" si="216"/>
        <v>6.3816644730421613E-55</v>
      </c>
      <c r="IF62" s="92">
        <f t="shared" si="217"/>
        <v>2.2164203177800211E-36</v>
      </c>
      <c r="IG62" s="92">
        <f t="shared" si="218"/>
        <v>6.9787823995497896E-34</v>
      </c>
      <c r="II62" s="92">
        <f t="shared" si="114"/>
        <v>9.397708458010567E-192</v>
      </c>
      <c r="IJ62" s="92">
        <f t="shared" si="115"/>
        <v>1.5276561135119414E-172</v>
      </c>
      <c r="IK62" s="92">
        <f t="shared" si="116"/>
        <v>8.8126049875914105E-194</v>
      </c>
      <c r="IL62" s="92">
        <f t="shared" si="117"/>
        <v>4.8751217405173772E-175</v>
      </c>
      <c r="IM62" s="92">
        <f t="shared" si="118"/>
        <v>1.9105416419747789E-213</v>
      </c>
      <c r="IN62" s="92">
        <f t="shared" si="119"/>
        <v>6.7357136559039371E-190</v>
      </c>
      <c r="IO62" s="92">
        <f t="shared" si="120"/>
        <v>8.0336506468001422E-236</v>
      </c>
      <c r="IP62" s="92">
        <f t="shared" si="121"/>
        <v>4.1600098802408035E-239</v>
      </c>
      <c r="IQ62" s="92">
        <f t="shared" si="122"/>
        <v>2.0589719291752654E-230</v>
      </c>
      <c r="IR62" s="92">
        <f t="shared" si="123"/>
        <v>8.0243281544608176E-229</v>
      </c>
      <c r="IS62" s="92">
        <f t="shared" si="124"/>
        <v>5.3733349666030947E-260</v>
      </c>
      <c r="IT62" s="92">
        <f t="shared" si="125"/>
        <v>6.3240862908552071E-247</v>
      </c>
      <c r="IU62" s="92">
        <f t="shared" si="126"/>
        <v>2.4752814635883578E-184</v>
      </c>
      <c r="IV62" s="92">
        <f t="shared" si="127"/>
        <v>5.7874482765899859E-146</v>
      </c>
      <c r="IW62" s="92">
        <f t="shared" si="128"/>
        <v>9.4410187718046951E-96</v>
      </c>
      <c r="IY62" s="92">
        <f t="shared" si="129"/>
        <v>2.0553384089253479E-3</v>
      </c>
      <c r="IZ62" s="92">
        <f t="shared" si="130"/>
        <v>1.2396646642523002E-3</v>
      </c>
      <c r="JA62" s="92">
        <f t="shared" si="131"/>
        <v>7.7932803461160452E-4</v>
      </c>
      <c r="JB62" s="92">
        <f t="shared" si="132"/>
        <v>1.9283208132358967E-3</v>
      </c>
      <c r="JC62" s="92">
        <f t="shared" si="133"/>
        <v>6.4644397635434169E-4</v>
      </c>
      <c r="JD62" s="92">
        <f t="shared" si="134"/>
        <v>4.7189306575814413E-4</v>
      </c>
      <c r="JE62" s="92">
        <f t="shared" si="135"/>
        <v>3.4806426131813416E-4</v>
      </c>
      <c r="JF62" s="92">
        <f t="shared" si="136"/>
        <v>2.5341651492241662E-4</v>
      </c>
      <c r="JG62" s="92">
        <f t="shared" si="137"/>
        <v>2.3495597880842731E-4</v>
      </c>
      <c r="JH62" s="92">
        <f t="shared" si="138"/>
        <v>3.4329681084958142E-4</v>
      </c>
      <c r="JI62" s="92">
        <f t="shared" si="139"/>
        <v>7.5377818662176536E-5</v>
      </c>
      <c r="JJ62" s="92">
        <f t="shared" si="140"/>
        <v>1.842300522927052E-4</v>
      </c>
      <c r="JK62" s="92">
        <f t="shared" si="141"/>
        <v>5.254471206693344E-4</v>
      </c>
      <c r="JL62" s="92">
        <f t="shared" si="142"/>
        <v>2.5579824366658756E-4</v>
      </c>
      <c r="JM62" s="92">
        <f t="shared" si="143"/>
        <v>4.374780652956831E-5</v>
      </c>
    </row>
    <row r="63" spans="2:273" x14ac:dyDescent="0.25">
      <c r="B63" s="2">
        <v>36</v>
      </c>
      <c r="C63" s="37">
        <v>92.332999999999998</v>
      </c>
      <c r="D63" s="37">
        <v>94.513000000000005</v>
      </c>
      <c r="E63" s="37">
        <v>96.051000000000002</v>
      </c>
      <c r="F63" s="37">
        <v>98.378</v>
      </c>
      <c r="G63" s="37">
        <v>91.667000000000002</v>
      </c>
      <c r="H63" s="37">
        <v>89.2</v>
      </c>
      <c r="I63" s="37">
        <v>85.933000000000007</v>
      </c>
      <c r="J63" s="37">
        <v>86.421999999999997</v>
      </c>
      <c r="K63" s="37">
        <v>85</v>
      </c>
      <c r="L63" s="37">
        <v>87.6</v>
      </c>
      <c r="M63" s="37">
        <v>85.466999999999999</v>
      </c>
      <c r="N63" s="37">
        <v>88.266999999999996</v>
      </c>
      <c r="O63" s="37">
        <v>85.488</v>
      </c>
      <c r="P63" s="37">
        <v>82.171000000000006</v>
      </c>
      <c r="Q63" s="37">
        <v>77.146000000000001</v>
      </c>
      <c r="S63" s="4">
        <f t="shared" si="7"/>
        <v>88.04345631686985</v>
      </c>
      <c r="T63" s="4">
        <f t="shared" si="8"/>
        <v>92.779641412701224</v>
      </c>
      <c r="U63" s="4">
        <f t="shared" si="9"/>
        <v>92.917638565157276</v>
      </c>
      <c r="V63" s="4">
        <f t="shared" si="10"/>
        <v>92.769691591585456</v>
      </c>
      <c r="W63" s="4">
        <f t="shared" si="11"/>
        <v>90.093268109472277</v>
      </c>
      <c r="X63" s="4">
        <f t="shared" si="12"/>
        <v>86.127457570913336</v>
      </c>
      <c r="Y63" s="4">
        <f t="shared" si="13"/>
        <v>87.04129881131577</v>
      </c>
      <c r="Z63" s="4">
        <f t="shared" si="14"/>
        <v>84.259778728506021</v>
      </c>
      <c r="AA63" s="4">
        <f t="shared" si="15"/>
        <v>83.332312366708479</v>
      </c>
      <c r="AB63" s="4">
        <f t="shared" si="16"/>
        <v>86.593831332492044</v>
      </c>
      <c r="AC63" s="4">
        <f t="shared" si="17"/>
        <v>86.292474712370463</v>
      </c>
      <c r="AD63" s="4">
        <f t="shared" si="18"/>
        <v>87.795424068316493</v>
      </c>
      <c r="AE63" s="4">
        <f t="shared" si="19"/>
        <v>83.842378651300706</v>
      </c>
      <c r="AF63" s="4">
        <f t="shared" si="20"/>
        <v>80.754875792546954</v>
      </c>
      <c r="AG63" s="4">
        <f t="shared" si="21"/>
        <v>76.53639420469392</v>
      </c>
      <c r="AI63" s="4">
        <f t="shared" si="22"/>
        <v>4.2895436831301481</v>
      </c>
      <c r="AJ63" s="4">
        <f t="shared" si="23"/>
        <v>1.7333585872987811</v>
      </c>
      <c r="AK63" s="4">
        <f t="shared" si="24"/>
        <v>3.1333614348427261</v>
      </c>
      <c r="AL63" s="4">
        <f t="shared" si="25"/>
        <v>5.608308408414544</v>
      </c>
      <c r="AM63" s="4">
        <f t="shared" si="26"/>
        <v>1.5737318905277249</v>
      </c>
      <c r="AN63" s="4">
        <f t="shared" si="27"/>
        <v>3.072542429086667</v>
      </c>
      <c r="AO63" s="4">
        <f t="shared" si="28"/>
        <v>-1.1082988113157626</v>
      </c>
      <c r="AP63" s="4">
        <f t="shared" si="29"/>
        <v>2.1622212714939764</v>
      </c>
      <c r="AQ63" s="4">
        <f t="shared" si="30"/>
        <v>1.6676876332915214</v>
      </c>
      <c r="AR63" s="4">
        <f t="shared" si="31"/>
        <v>1.00616866750795</v>
      </c>
      <c r="AS63" s="4">
        <f t="shared" si="32"/>
        <v>-0.82547471237046466</v>
      </c>
      <c r="AT63" s="4">
        <f t="shared" si="33"/>
        <v>0.47157593168350331</v>
      </c>
      <c r="AU63" s="4">
        <f t="shared" si="34"/>
        <v>1.6456213486992937</v>
      </c>
      <c r="AV63" s="4">
        <f t="shared" si="219"/>
        <v>1.416124207453052</v>
      </c>
      <c r="AW63" s="4">
        <f t="shared" si="219"/>
        <v>0.60960579530608072</v>
      </c>
      <c r="AY63" s="2">
        <f t="shared" si="95"/>
        <v>86.037452956452341</v>
      </c>
      <c r="AZ63" s="2">
        <f t="shared" si="146"/>
        <v>91.344480014578338</v>
      </c>
      <c r="BA63" s="2">
        <f t="shared" si="147"/>
        <v>91.934652155707212</v>
      </c>
      <c r="BB63" s="2">
        <f t="shared" si="148"/>
        <v>90.803636000518509</v>
      </c>
      <c r="BC63" s="2">
        <f t="shared" si="149"/>
        <v>89.260216923934749</v>
      </c>
      <c r="BD63" s="2">
        <f t="shared" si="150"/>
        <v>85.47381934071359</v>
      </c>
      <c r="BE63" s="2">
        <f t="shared" si="151"/>
        <v>86.579796881385235</v>
      </c>
      <c r="BF63" s="2">
        <f t="shared" si="152"/>
        <v>83.889283358634984</v>
      </c>
      <c r="BG63" s="2">
        <f t="shared" si="153"/>
        <v>82.995900872557087</v>
      </c>
      <c r="BH63" s="2">
        <f t="shared" si="154"/>
        <v>86.122390121355252</v>
      </c>
      <c r="BI63" s="2">
        <f t="shared" si="155"/>
        <v>86.174887649343319</v>
      </c>
      <c r="BJ63" s="2">
        <f t="shared" si="156"/>
        <v>87.530748350101163</v>
      </c>
      <c r="BK63" s="2">
        <f t="shared" si="157"/>
        <v>83.197670396898417</v>
      </c>
      <c r="BL63" s="2">
        <f t="shared" si="158"/>
        <v>80.424608428494182</v>
      </c>
      <c r="BM63" s="2">
        <f t="shared" si="159"/>
        <v>76.480890306950556</v>
      </c>
      <c r="BO63" s="2">
        <f t="shared" si="37"/>
        <v>92.332999999999998</v>
      </c>
      <c r="BP63" s="2">
        <f t="shared" si="38"/>
        <v>94.513000000000005</v>
      </c>
      <c r="BQ63" s="2">
        <f t="shared" si="39"/>
        <v>96.051000000000002</v>
      </c>
      <c r="BR63" s="2">
        <f t="shared" si="40"/>
        <v>98.378</v>
      </c>
      <c r="BS63" s="2">
        <f t="shared" si="41"/>
        <v>91.667000000000002</v>
      </c>
      <c r="BT63" s="2">
        <f t="shared" si="42"/>
        <v>89.2</v>
      </c>
      <c r="BU63" s="2">
        <f t="shared" si="43"/>
        <v>85.933000000000007</v>
      </c>
      <c r="BV63" s="2">
        <f t="shared" si="44"/>
        <v>86.421999999999997</v>
      </c>
      <c r="BW63" s="2">
        <f t="shared" si="45"/>
        <v>85</v>
      </c>
      <c r="BX63" s="2">
        <f t="shared" si="46"/>
        <v>87.6</v>
      </c>
      <c r="BY63" s="2">
        <f t="shared" si="47"/>
        <v>85.466999999999999</v>
      </c>
      <c r="BZ63" s="2">
        <f t="shared" si="48"/>
        <v>88.266999999999996</v>
      </c>
      <c r="CA63" s="2">
        <f t="shared" si="49"/>
        <v>85.488</v>
      </c>
      <c r="CB63" s="2">
        <f t="shared" si="50"/>
        <v>82.171000000000006</v>
      </c>
      <c r="CC63" s="2">
        <f t="shared" si="51"/>
        <v>77.146000000000001</v>
      </c>
      <c r="CE63" s="2" t="str">
        <f t="shared" si="96"/>
        <v/>
      </c>
      <c r="CF63" s="2" t="str">
        <f t="shared" si="97"/>
        <v/>
      </c>
      <c r="CG63" s="2" t="str">
        <f t="shared" si="98"/>
        <v/>
      </c>
      <c r="CH63" s="2" t="str">
        <f t="shared" si="99"/>
        <v/>
      </c>
      <c r="CI63" s="2" t="str">
        <f t="shared" si="100"/>
        <v/>
      </c>
      <c r="CJ63" s="2" t="str">
        <f t="shared" si="101"/>
        <v/>
      </c>
      <c r="CK63" s="2" t="str">
        <f t="shared" si="102"/>
        <v/>
      </c>
      <c r="CL63" s="2" t="str">
        <f t="shared" si="103"/>
        <v/>
      </c>
      <c r="CM63" s="2" t="str">
        <f t="shared" si="104"/>
        <v/>
      </c>
      <c r="CN63" s="2" t="str">
        <f t="shared" si="105"/>
        <v/>
      </c>
      <c r="CO63" s="2" t="str">
        <f t="shared" si="106"/>
        <v/>
      </c>
      <c r="CP63" s="2" t="str">
        <f t="shared" si="107"/>
        <v/>
      </c>
      <c r="CQ63" s="2" t="str">
        <f t="shared" si="108"/>
        <v/>
      </c>
      <c r="CR63" s="2" t="str">
        <f t="shared" si="109"/>
        <v/>
      </c>
      <c r="CS63" s="2" t="str">
        <f t="shared" si="110"/>
        <v/>
      </c>
      <c r="CU63" s="2" t="str">
        <f t="shared" si="53"/>
        <v/>
      </c>
      <c r="CV63" s="2" t="str">
        <f t="shared" si="54"/>
        <v/>
      </c>
      <c r="CW63" s="2" t="str">
        <f t="shared" si="55"/>
        <v/>
      </c>
      <c r="CX63" s="2" t="str">
        <f t="shared" si="56"/>
        <v/>
      </c>
      <c r="CY63" s="2" t="str">
        <f t="shared" si="57"/>
        <v/>
      </c>
      <c r="CZ63" s="2" t="str">
        <f t="shared" si="58"/>
        <v/>
      </c>
      <c r="DA63" s="2" t="str">
        <f t="shared" si="59"/>
        <v/>
      </c>
      <c r="DB63" s="2" t="str">
        <f t="shared" si="60"/>
        <v/>
      </c>
      <c r="DC63" s="2" t="str">
        <f t="shared" si="61"/>
        <v/>
      </c>
      <c r="DD63" s="2" t="str">
        <f t="shared" si="62"/>
        <v/>
      </c>
      <c r="DE63" s="2" t="str">
        <f t="shared" si="63"/>
        <v/>
      </c>
      <c r="DF63" s="2" t="str">
        <f t="shared" si="64"/>
        <v/>
      </c>
      <c r="DG63" s="2" t="str">
        <f t="shared" si="65"/>
        <v/>
      </c>
      <c r="DH63" s="2" t="str">
        <f t="shared" si="66"/>
        <v/>
      </c>
      <c r="DI63" s="2" t="str">
        <f t="shared" si="67"/>
        <v/>
      </c>
      <c r="DK63" s="2">
        <f t="shared" si="68"/>
        <v>89.488338930581619</v>
      </c>
      <c r="DL63" s="2">
        <f t="shared" si="220"/>
        <v>95.112427166896239</v>
      </c>
      <c r="DM63" s="2">
        <f t="shared" si="220"/>
        <v>95.305611133619635</v>
      </c>
      <c r="DN63" s="2">
        <f t="shared" si="220"/>
        <v>95.598528222996492</v>
      </c>
      <c r="DO63" s="2">
        <f t="shared" si="220"/>
        <v>91.126543642404101</v>
      </c>
      <c r="DP63" s="2">
        <f t="shared" si="220"/>
        <v>87.998973572938667</v>
      </c>
      <c r="DQ63" s="2">
        <f t="shared" si="220"/>
        <v>85.864979422128272</v>
      </c>
      <c r="DR63" s="2">
        <f t="shared" si="220"/>
        <v>86.207987315010584</v>
      </c>
      <c r="DS63" s="2">
        <f t="shared" si="220"/>
        <v>84.677873150105682</v>
      </c>
      <c r="DT63" s="2">
        <f t="shared" si="220"/>
        <v>86.902173945925497</v>
      </c>
      <c r="DU63" s="2">
        <f t="shared" si="220"/>
        <v>86.123443902439021</v>
      </c>
      <c r="DV63" s="2">
        <f t="shared" si="220"/>
        <v>88.789539565086088</v>
      </c>
      <c r="DW63" s="2">
        <f t="shared" si="220"/>
        <v>85.783251585623688</v>
      </c>
      <c r="DX63" s="2">
        <f t="shared" si="220"/>
        <v>82.128814376321344</v>
      </c>
      <c r="DY63" s="2">
        <f t="shared" si="220"/>
        <v>77.017197833461026</v>
      </c>
      <c r="EA63" s="2">
        <f t="shared" si="70"/>
        <v>80.711434185337126</v>
      </c>
      <c r="EB63" s="2">
        <f t="shared" si="71"/>
        <v>84.973527659789056</v>
      </c>
      <c r="EC63" s="2">
        <f t="shared" si="72"/>
        <v>85.846337827883872</v>
      </c>
      <c r="ED63" s="2">
        <f t="shared" si="73"/>
        <v>83.187453144739706</v>
      </c>
      <c r="EE63" s="2">
        <f t="shared" si="74"/>
        <v>85.821573625489464</v>
      </c>
      <c r="EF63" s="2">
        <f t="shared" si="75"/>
        <v>80.547954769642658</v>
      </c>
      <c r="EG63" s="2">
        <f t="shared" si="76"/>
        <v>88.058060528010316</v>
      </c>
      <c r="EH63" s="2">
        <f t="shared" si="77"/>
        <v>78.892320989078357</v>
      </c>
      <c r="EI63" s="2">
        <f t="shared" si="78"/>
        <v>79.34741887166156</v>
      </c>
      <c r="EJ63" s="2">
        <f t="shared" si="79"/>
        <v>84.572522246027688</v>
      </c>
      <c r="EK63" s="2">
        <f t="shared" si="80"/>
        <v>86.303595678685653</v>
      </c>
      <c r="EL63" s="2">
        <f t="shared" si="81"/>
        <v>84.745923909295144</v>
      </c>
      <c r="EM63" s="2">
        <f t="shared" si="82"/>
        <v>78.155779094526025</v>
      </c>
      <c r="EN63" s="2">
        <f t="shared" si="83"/>
        <v>76.652102258082579</v>
      </c>
      <c r="EO63" s="2">
        <f t="shared" si="84"/>
        <v>75.089149050482192</v>
      </c>
      <c r="EQ63" s="2">
        <f t="shared" si="85"/>
        <v>84.398563177112379</v>
      </c>
      <c r="ER63" s="2">
        <f t="shared" si="221"/>
        <v>83.623451014252126</v>
      </c>
      <c r="ES63" s="2">
        <f t="shared" si="221"/>
        <v>84.696283264344572</v>
      </c>
      <c r="ET63" s="2">
        <f t="shared" si="221"/>
        <v>83.055593091128557</v>
      </c>
      <c r="EU63" s="2">
        <f t="shared" si="221"/>
        <v>82.689103486346667</v>
      </c>
      <c r="EV63" s="2">
        <f t="shared" si="221"/>
        <v>80.00250063749148</v>
      </c>
      <c r="EW63" s="2">
        <f t="shared" si="221"/>
        <v>83.481639151005666</v>
      </c>
      <c r="EX63" s="2">
        <f t="shared" si="221"/>
        <v>79.457613537516295</v>
      </c>
      <c r="EY63" s="2">
        <f t="shared" si="221"/>
        <v>78.720974803715833</v>
      </c>
      <c r="EZ63" s="2">
        <f t="shared" si="221"/>
        <v>82.557684305836801</v>
      </c>
      <c r="FA63" s="2">
        <f t="shared" si="221"/>
        <v>83.26469851838516</v>
      </c>
      <c r="FB63" s="2">
        <f t="shared" si="221"/>
        <v>82.52691590221697</v>
      </c>
      <c r="FC63" s="2">
        <f t="shared" si="221"/>
        <v>77.208318396957438</v>
      </c>
      <c r="FD63" s="2">
        <f t="shared" si="221"/>
        <v>75.938430434062212</v>
      </c>
      <c r="FE63" s="2">
        <f t="shared" si="221"/>
        <v>76.921539914509538</v>
      </c>
      <c r="FG63" s="2">
        <f t="shared" si="87"/>
        <v>0.39318011443875339</v>
      </c>
      <c r="FH63" s="2">
        <f t="shared" si="222"/>
        <v>0.37163163409198646</v>
      </c>
      <c r="FI63" s="2">
        <f t="shared" si="222"/>
        <v>0.35636441975232763</v>
      </c>
      <c r="FJ63" s="2">
        <f t="shared" si="222"/>
        <v>0.3863397015470566</v>
      </c>
      <c r="FK63" s="2">
        <f t="shared" si="222"/>
        <v>0.35180049299562444</v>
      </c>
      <c r="FL63" s="2">
        <f t="shared" si="222"/>
        <v>0.33889973520254274</v>
      </c>
      <c r="FM63" s="2">
        <f t="shared" si="222"/>
        <v>0.32596080974314856</v>
      </c>
      <c r="FN63" s="2">
        <f t="shared" si="222"/>
        <v>0.31695112428365224</v>
      </c>
      <c r="FO63" s="2">
        <f t="shared" si="222"/>
        <v>0.31553901263160361</v>
      </c>
      <c r="FP63" s="2">
        <f t="shared" si="222"/>
        <v>0.33471093609543495</v>
      </c>
      <c r="FQ63" s="2">
        <f t="shared" si="222"/>
        <v>0.28573860646746357</v>
      </c>
      <c r="FR63" s="2">
        <f t="shared" si="222"/>
        <v>0.31129711069885552</v>
      </c>
      <c r="FS63" s="2">
        <f t="shared" si="222"/>
        <v>0.33898155555393167</v>
      </c>
      <c r="FT63" s="2">
        <f t="shared" si="222"/>
        <v>0.31117227738065339</v>
      </c>
      <c r="FU63" s="2">
        <f t="shared" si="222"/>
        <v>0.27816571984175803</v>
      </c>
      <c r="FW63" s="2">
        <f t="shared" si="111"/>
        <v>5.0006452284567288E-6</v>
      </c>
      <c r="FX63" s="2">
        <f t="shared" si="163"/>
        <v>8.4147794459406904E-6</v>
      </c>
      <c r="FY63" s="2">
        <f t="shared" si="164"/>
        <v>9.1604655389446949E-6</v>
      </c>
      <c r="FZ63" s="2">
        <f t="shared" si="165"/>
        <v>8.955450240916637E-6</v>
      </c>
      <c r="GA63" s="2">
        <f t="shared" si="166"/>
        <v>1.1381175303154952E-5</v>
      </c>
      <c r="GB63" s="2">
        <f t="shared" si="167"/>
        <v>1.0876806204402E-5</v>
      </c>
      <c r="GC63" s="2">
        <f t="shared" si="168"/>
        <v>8.966361564567176E-6</v>
      </c>
      <c r="GD63" s="2">
        <f t="shared" si="169"/>
        <v>8.3328759249951432E-6</v>
      </c>
      <c r="GE63" s="2">
        <f t="shared" si="170"/>
        <v>9.5741196163638993E-6</v>
      </c>
      <c r="GF63" s="2">
        <f t="shared" si="171"/>
        <v>1.1873570897637815E-5</v>
      </c>
      <c r="GG63" s="2">
        <f t="shared" si="172"/>
        <v>1.0717899067583331E-5</v>
      </c>
      <c r="GH63" s="2">
        <f t="shared" si="173"/>
        <v>1.1421572367444503E-5</v>
      </c>
      <c r="GI63" s="2">
        <f t="shared" si="174"/>
        <v>9.1811176783200565E-6</v>
      </c>
      <c r="GJ63" s="2">
        <f t="shared" si="175"/>
        <v>6.9575908963877294E-6</v>
      </c>
      <c r="GK63" s="2">
        <f t="shared" si="176"/>
        <v>5.2123687372903204E-6</v>
      </c>
      <c r="GM63" s="92">
        <f t="shared" si="112"/>
        <v>2.8805953113371129E-3</v>
      </c>
      <c r="GN63" s="92">
        <f t="shared" si="177"/>
        <v>1.803972442678479E-3</v>
      </c>
      <c r="GO63" s="92">
        <f t="shared" si="178"/>
        <v>1.1782010511975601E-3</v>
      </c>
      <c r="GP63" s="92">
        <f t="shared" si="179"/>
        <v>2.6884879406188409E-3</v>
      </c>
      <c r="GQ63" s="92">
        <f t="shared" si="180"/>
        <v>9.9484175939846533E-4</v>
      </c>
      <c r="GR63" s="92">
        <f t="shared" si="181"/>
        <v>7.3670726884918583E-4</v>
      </c>
      <c r="GS63" s="92">
        <f t="shared" si="182"/>
        <v>5.4929574655891288E-4</v>
      </c>
      <c r="GT63" s="92">
        <f t="shared" si="183"/>
        <v>4.0828629875088915E-4</v>
      </c>
      <c r="GU63" s="92">
        <f t="shared" si="184"/>
        <v>3.8102391592637617E-4</v>
      </c>
      <c r="GV63" s="92">
        <f t="shared" si="185"/>
        <v>5.5538148263090277E-4</v>
      </c>
      <c r="GW63" s="92">
        <f t="shared" si="186"/>
        <v>1.3056168234480694E-4</v>
      </c>
      <c r="GX63" s="92">
        <f t="shared" si="187"/>
        <v>3.0517836886462561E-4</v>
      </c>
      <c r="GY63" s="92">
        <f t="shared" si="188"/>
        <v>8.0757564612456102E-4</v>
      </c>
      <c r="GZ63" s="92">
        <f t="shared" si="189"/>
        <v>4.0581310382174405E-4</v>
      </c>
      <c r="HA63" s="92">
        <f t="shared" si="190"/>
        <v>7.9143238557463467E-5</v>
      </c>
      <c r="HC63" s="92">
        <f t="shared" si="144"/>
        <v>1.0124239628343624E-13</v>
      </c>
      <c r="HD63" s="92">
        <f t="shared" si="191"/>
        <v>1.0456881640117821E-12</v>
      </c>
      <c r="HE63" s="92">
        <f t="shared" si="192"/>
        <v>6.2261172335045012E-14</v>
      </c>
      <c r="HF63" s="92">
        <f t="shared" si="193"/>
        <v>2.1963006170369452E-13</v>
      </c>
      <c r="HG63" s="92">
        <f t="shared" si="194"/>
        <v>3.5290394154480039E-15</v>
      </c>
      <c r="HH63" s="92">
        <f t="shared" si="195"/>
        <v>1.2449774871305741E-13</v>
      </c>
      <c r="HI63" s="92">
        <f t="shared" si="196"/>
        <v>2.2964981246788762E-16</v>
      </c>
      <c r="HJ63" s="92">
        <f t="shared" si="197"/>
        <v>2.7417467514525342E-16</v>
      </c>
      <c r="HK63" s="92">
        <f t="shared" si="198"/>
        <v>6.564613060838143E-16</v>
      </c>
      <c r="HL63" s="92">
        <f t="shared" si="199"/>
        <v>1.67019957251284E-15</v>
      </c>
      <c r="HM63" s="92">
        <f t="shared" si="200"/>
        <v>1.509105709445739E-18</v>
      </c>
      <c r="HN63" s="92">
        <f t="shared" si="201"/>
        <v>2.0507692395930485E-17</v>
      </c>
      <c r="HO63" s="92">
        <f t="shared" si="202"/>
        <v>1.5993454047836247E-13</v>
      </c>
      <c r="HP63" s="92">
        <f t="shared" si="203"/>
        <v>1.0856259964147951E-14</v>
      </c>
      <c r="HQ63" s="92">
        <f t="shared" si="204"/>
        <v>1.5007705316724122E-19</v>
      </c>
      <c r="HS63" s="92">
        <f t="shared" si="113"/>
        <v>1.2112544241250995E-55</v>
      </c>
      <c r="HT63" s="92">
        <f t="shared" si="205"/>
        <v>2.0028925670818977E-50</v>
      </c>
      <c r="HU63" s="92">
        <f t="shared" si="206"/>
        <v>2.6370395818162585E-56</v>
      </c>
      <c r="HV63" s="92">
        <f t="shared" si="207"/>
        <v>1.2074672201685221E-51</v>
      </c>
      <c r="HW63" s="92">
        <f t="shared" si="208"/>
        <v>1.0071817484493097E-61</v>
      </c>
      <c r="HX63" s="92">
        <f t="shared" si="209"/>
        <v>8.3201390610051086E-55</v>
      </c>
      <c r="HY63" s="92">
        <f t="shared" si="210"/>
        <v>4.600487376014964E-67</v>
      </c>
      <c r="HZ63" s="92">
        <f t="shared" si="211"/>
        <v>2.3357800427830097E-67</v>
      </c>
      <c r="IA63" s="92">
        <f t="shared" si="212"/>
        <v>3.1137583823478644E-65</v>
      </c>
      <c r="IB63" s="92">
        <f t="shared" si="213"/>
        <v>1.5331309974044556E-64</v>
      </c>
      <c r="IC63" s="92">
        <f t="shared" si="214"/>
        <v>4.5021328892960677E-75</v>
      </c>
      <c r="ID63" s="92">
        <f t="shared" si="215"/>
        <v>4.849128402634659E-71</v>
      </c>
      <c r="IE63" s="92">
        <f t="shared" si="216"/>
        <v>7.9986184693198306E-54</v>
      </c>
      <c r="IF63" s="92">
        <f t="shared" si="217"/>
        <v>1.0974132079205326E-35</v>
      </c>
      <c r="IG63" s="92">
        <f t="shared" si="218"/>
        <v>3.0111143539717345E-33</v>
      </c>
      <c r="II63" s="92">
        <f t="shared" si="114"/>
        <v>6.3600277457598775E-189</v>
      </c>
      <c r="IJ63" s="92">
        <f t="shared" si="115"/>
        <v>6.9200582849330966E-170</v>
      </c>
      <c r="IK63" s="92">
        <f t="shared" si="116"/>
        <v>8.9801103647807054E-191</v>
      </c>
      <c r="IL63" s="92">
        <f t="shared" si="117"/>
        <v>2.4956041286881807E-172</v>
      </c>
      <c r="IM63" s="92">
        <f t="shared" si="118"/>
        <v>4.5713769160568011E-210</v>
      </c>
      <c r="IN63" s="92">
        <f t="shared" si="119"/>
        <v>6.598608970587354E-187</v>
      </c>
      <c r="IO63" s="92">
        <f t="shared" si="120"/>
        <v>3.6764722553984874E-232</v>
      </c>
      <c r="IP63" s="92">
        <f t="shared" si="121"/>
        <v>2.0325855659993178E-235</v>
      </c>
      <c r="IQ63" s="92">
        <f t="shared" si="122"/>
        <v>8.1204935157645871E-227</v>
      </c>
      <c r="IR63" s="92">
        <f t="shared" si="123"/>
        <v>3.4855063839778681E-225</v>
      </c>
      <c r="IS63" s="92">
        <f t="shared" si="124"/>
        <v>6.781241223597021E-256</v>
      </c>
      <c r="IT63" s="92">
        <f t="shared" si="125"/>
        <v>5.1981625829248738E-243</v>
      </c>
      <c r="IU63" s="92">
        <f t="shared" si="126"/>
        <v>1.7957939673530881E-181</v>
      </c>
      <c r="IV63" s="92">
        <f t="shared" si="127"/>
        <v>9.3233745731265609E-144</v>
      </c>
      <c r="IW63" s="92">
        <f t="shared" si="128"/>
        <v>2.3980532648011582E-94</v>
      </c>
      <c r="IY63" s="92">
        <f t="shared" si="129"/>
        <v>2.8805953114383553E-3</v>
      </c>
      <c r="IZ63" s="92">
        <f t="shared" si="130"/>
        <v>1.803972443724167E-3</v>
      </c>
      <c r="JA63" s="92">
        <f t="shared" si="131"/>
        <v>1.1782010512598213E-3</v>
      </c>
      <c r="JB63" s="92">
        <f t="shared" si="132"/>
        <v>2.6884879408384708E-3</v>
      </c>
      <c r="JC63" s="92">
        <f t="shared" si="133"/>
        <v>9.9484175940199441E-4</v>
      </c>
      <c r="JD63" s="92">
        <f t="shared" si="134"/>
        <v>7.3670726897368357E-4</v>
      </c>
      <c r="JE63" s="92">
        <f t="shared" si="135"/>
        <v>5.4929574655914251E-4</v>
      </c>
      <c r="JF63" s="92">
        <f t="shared" si="136"/>
        <v>4.0828629875116335E-4</v>
      </c>
      <c r="JG63" s="92">
        <f t="shared" si="137"/>
        <v>3.8102391592703265E-4</v>
      </c>
      <c r="JH63" s="92">
        <f t="shared" si="138"/>
        <v>5.5538148263257299E-4</v>
      </c>
      <c r="JI63" s="92">
        <f t="shared" si="139"/>
        <v>1.3056168234480846E-4</v>
      </c>
      <c r="JJ63" s="92">
        <f t="shared" si="140"/>
        <v>3.051783688646461E-4</v>
      </c>
      <c r="JK63" s="92">
        <f t="shared" si="141"/>
        <v>8.0757564628449558E-4</v>
      </c>
      <c r="JL63" s="92">
        <f t="shared" si="142"/>
        <v>4.0581310383260033E-4</v>
      </c>
      <c r="JM63" s="92">
        <f t="shared" si="143"/>
        <v>7.9143238557463616E-5</v>
      </c>
    </row>
    <row r="64" spans="2:273" x14ac:dyDescent="0.25">
      <c r="B64" s="2">
        <v>37</v>
      </c>
      <c r="C64" s="37">
        <v>90.667000000000002</v>
      </c>
      <c r="D64" s="37">
        <v>95.897000000000006</v>
      </c>
      <c r="E64" s="37">
        <v>97.204999999999998</v>
      </c>
      <c r="F64" s="37">
        <v>97.533000000000001</v>
      </c>
      <c r="G64" s="37">
        <v>91.4</v>
      </c>
      <c r="H64" s="37">
        <v>89.956000000000003</v>
      </c>
      <c r="I64" s="37">
        <v>87.2</v>
      </c>
      <c r="J64" s="37">
        <v>87.555999999999997</v>
      </c>
      <c r="K64" s="37">
        <v>85.244</v>
      </c>
      <c r="L64" s="37">
        <v>88.688999999999993</v>
      </c>
      <c r="M64" s="37">
        <v>87.311000000000007</v>
      </c>
      <c r="N64" s="37">
        <v>89.111000000000004</v>
      </c>
      <c r="O64" s="37">
        <v>87.349000000000004</v>
      </c>
      <c r="P64" s="37">
        <v>83.537000000000006</v>
      </c>
      <c r="Q64" s="37">
        <v>76.268000000000001</v>
      </c>
      <c r="S64" s="4">
        <f t="shared" si="7"/>
        <v>88.720752257139736</v>
      </c>
      <c r="T64" s="4">
        <f t="shared" si="8"/>
        <v>93.345686527221659</v>
      </c>
      <c r="U64" s="4">
        <f t="shared" si="9"/>
        <v>93.396499434065092</v>
      </c>
      <c r="V64" s="4">
        <f t="shared" si="10"/>
        <v>93.328341727640051</v>
      </c>
      <c r="W64" s="4">
        <f t="shared" si="11"/>
        <v>90.526948418471633</v>
      </c>
      <c r="X64" s="4">
        <f t="shared" si="12"/>
        <v>86.418319116546527</v>
      </c>
      <c r="Y64" s="4">
        <f t="shared" si="13"/>
        <v>87.407620309442393</v>
      </c>
      <c r="Z64" s="4">
        <f t="shared" si="14"/>
        <v>84.44205365210567</v>
      </c>
      <c r="AA64" s="4">
        <f t="shared" si="15"/>
        <v>83.509401576999878</v>
      </c>
      <c r="AB64" s="4">
        <f t="shared" si="16"/>
        <v>86.911906475385194</v>
      </c>
      <c r="AC64" s="4">
        <f t="shared" si="17"/>
        <v>86.523303492358039</v>
      </c>
      <c r="AD64" s="4">
        <f t="shared" si="18"/>
        <v>88.037565124595105</v>
      </c>
      <c r="AE64" s="4">
        <f t="shared" si="19"/>
        <v>84.115899745487781</v>
      </c>
      <c r="AF64" s="4">
        <f t="shared" si="20"/>
        <v>80.960813758662653</v>
      </c>
      <c r="AG64" s="4">
        <f t="shared" si="21"/>
        <v>76.649910626411383</v>
      </c>
      <c r="AI64" s="4">
        <f t="shared" si="22"/>
        <v>1.9462477428602654</v>
      </c>
      <c r="AJ64" s="4">
        <f t="shared" si="23"/>
        <v>2.5513134727783466</v>
      </c>
      <c r="AK64" s="4">
        <f t="shared" si="24"/>
        <v>3.8085005659349065</v>
      </c>
      <c r="AL64" s="4">
        <f t="shared" si="25"/>
        <v>4.2046582723599499</v>
      </c>
      <c r="AM64" s="4">
        <f t="shared" si="26"/>
        <v>0.87305158152837237</v>
      </c>
      <c r="AN64" s="4">
        <f t="shared" si="27"/>
        <v>3.5376808834534756</v>
      </c>
      <c r="AO64" s="4">
        <f t="shared" si="28"/>
        <v>-0.20762030944239029</v>
      </c>
      <c r="AP64" s="4">
        <f t="shared" si="29"/>
        <v>3.113946347894327</v>
      </c>
      <c r="AQ64" s="4">
        <f t="shared" si="30"/>
        <v>1.7345984230001221</v>
      </c>
      <c r="AR64" s="4">
        <f t="shared" si="31"/>
        <v>1.7770935246147985</v>
      </c>
      <c r="AS64" s="4">
        <f t="shared" si="32"/>
        <v>0.78769650764196797</v>
      </c>
      <c r="AT64" s="4">
        <f t="shared" si="33"/>
        <v>1.0734348754048995</v>
      </c>
      <c r="AU64" s="4">
        <f t="shared" si="34"/>
        <v>3.2331002545122232</v>
      </c>
      <c r="AV64" s="4">
        <f t="shared" si="219"/>
        <v>2.5761862413373535</v>
      </c>
      <c r="AW64" s="4">
        <f t="shared" si="219"/>
        <v>-0.38191062641138274</v>
      </c>
      <c r="AY64" s="2">
        <f t="shared" si="95"/>
        <v>86.016886306713715</v>
      </c>
      <c r="AZ64" s="2">
        <f t="shared" si="146"/>
        <v>91.341866408010432</v>
      </c>
      <c r="BA64" s="2">
        <f t="shared" si="147"/>
        <v>91.974298679705001</v>
      </c>
      <c r="BB64" s="2">
        <f t="shared" si="148"/>
        <v>90.689048454550019</v>
      </c>
      <c r="BC64" s="2">
        <f t="shared" si="149"/>
        <v>89.301700581092447</v>
      </c>
      <c r="BD64" s="2">
        <f t="shared" si="150"/>
        <v>85.443120509398341</v>
      </c>
      <c r="BE64" s="2">
        <f t="shared" si="151"/>
        <v>86.711362347661733</v>
      </c>
      <c r="BF64" s="2">
        <f t="shared" si="152"/>
        <v>83.871938511778424</v>
      </c>
      <c r="BG64" s="2">
        <f t="shared" si="153"/>
        <v>82.988565480458774</v>
      </c>
      <c r="BH64" s="2">
        <f t="shared" si="154"/>
        <v>86.18517544060488</v>
      </c>
      <c r="BI64" s="2">
        <f t="shared" si="155"/>
        <v>86.329274052674009</v>
      </c>
      <c r="BJ64" s="2">
        <f t="shared" si="156"/>
        <v>87.619573355087894</v>
      </c>
      <c r="BK64" s="2">
        <f t="shared" si="157"/>
        <v>83.1675351925211</v>
      </c>
      <c r="BL64" s="2">
        <f t="shared" si="158"/>
        <v>80.459400980704359</v>
      </c>
      <c r="BM64" s="2">
        <f t="shared" si="159"/>
        <v>76.554488047823824</v>
      </c>
      <c r="BO64" s="2">
        <f t="shared" si="37"/>
        <v>90.667000000000002</v>
      </c>
      <c r="BP64" s="2">
        <f t="shared" si="38"/>
        <v>95.897000000000006</v>
      </c>
      <c r="BQ64" s="2">
        <f t="shared" si="39"/>
        <v>97.204999999999998</v>
      </c>
      <c r="BR64" s="2">
        <f t="shared" si="40"/>
        <v>97.533000000000001</v>
      </c>
      <c r="BS64" s="2">
        <f t="shared" si="41"/>
        <v>91.4</v>
      </c>
      <c r="BT64" s="2">
        <f t="shared" si="42"/>
        <v>89.956000000000003</v>
      </c>
      <c r="BU64" s="2">
        <f t="shared" si="43"/>
        <v>87.2</v>
      </c>
      <c r="BV64" s="2">
        <f t="shared" si="44"/>
        <v>87.555999999999997</v>
      </c>
      <c r="BW64" s="2">
        <f t="shared" si="45"/>
        <v>85.244</v>
      </c>
      <c r="BX64" s="2">
        <f t="shared" si="46"/>
        <v>88.688999999999993</v>
      </c>
      <c r="BY64" s="2">
        <f t="shared" si="47"/>
        <v>87.311000000000007</v>
      </c>
      <c r="BZ64" s="2">
        <f t="shared" si="48"/>
        <v>89.111000000000004</v>
      </c>
      <c r="CA64" s="2">
        <f t="shared" si="49"/>
        <v>87.349000000000004</v>
      </c>
      <c r="CB64" s="2">
        <f t="shared" si="50"/>
        <v>83.537000000000006</v>
      </c>
      <c r="CC64" s="2">
        <f t="shared" si="51"/>
        <v>76.268000000000001</v>
      </c>
      <c r="CE64" s="2" t="str">
        <f t="shared" si="96"/>
        <v/>
      </c>
      <c r="CF64" s="2" t="str">
        <f t="shared" si="97"/>
        <v/>
      </c>
      <c r="CG64" s="2" t="str">
        <f t="shared" si="98"/>
        <v/>
      </c>
      <c r="CH64" s="2" t="str">
        <f t="shared" si="99"/>
        <v/>
      </c>
      <c r="CI64" s="2" t="str">
        <f t="shared" si="100"/>
        <v/>
      </c>
      <c r="CJ64" s="2" t="str">
        <f t="shared" si="101"/>
        <v/>
      </c>
      <c r="CK64" s="2" t="str">
        <f t="shared" si="102"/>
        <v/>
      </c>
      <c r="CL64" s="2" t="str">
        <f t="shared" si="103"/>
        <v/>
      </c>
      <c r="CM64" s="2" t="str">
        <f t="shared" si="104"/>
        <v/>
      </c>
      <c r="CN64" s="2" t="str">
        <f t="shared" si="105"/>
        <v/>
      </c>
      <c r="CO64" s="2" t="str">
        <f t="shared" si="106"/>
        <v/>
      </c>
      <c r="CP64" s="2" t="str">
        <f t="shared" si="107"/>
        <v/>
      </c>
      <c r="CQ64" s="2" t="str">
        <f t="shared" si="108"/>
        <v/>
      </c>
      <c r="CR64" s="2" t="str">
        <f t="shared" si="109"/>
        <v/>
      </c>
      <c r="CS64" s="2" t="str">
        <f t="shared" si="110"/>
        <v/>
      </c>
      <c r="CU64" s="2" t="str">
        <f t="shared" si="53"/>
        <v/>
      </c>
      <c r="CV64" s="2" t="str">
        <f t="shared" si="54"/>
        <v/>
      </c>
      <c r="CW64" s="2" t="str">
        <f t="shared" si="55"/>
        <v/>
      </c>
      <c r="CX64" s="2" t="str">
        <f t="shared" si="56"/>
        <v/>
      </c>
      <c r="CY64" s="2" t="str">
        <f t="shared" si="57"/>
        <v/>
      </c>
      <c r="CZ64" s="2" t="str">
        <f t="shared" si="58"/>
        <v/>
      </c>
      <c r="DA64" s="2" t="str">
        <f t="shared" si="59"/>
        <v/>
      </c>
      <c r="DB64" s="2" t="str">
        <f t="shared" si="60"/>
        <v/>
      </c>
      <c r="DC64" s="2" t="str">
        <f t="shared" si="61"/>
        <v/>
      </c>
      <c r="DD64" s="2" t="str">
        <f t="shared" si="62"/>
        <v/>
      </c>
      <c r="DE64" s="2" t="str">
        <f t="shared" si="63"/>
        <v/>
      </c>
      <c r="DF64" s="2" t="str">
        <f t="shared" si="64"/>
        <v/>
      </c>
      <c r="DG64" s="2" t="str">
        <f t="shared" si="65"/>
        <v/>
      </c>
      <c r="DH64" s="2" t="str">
        <f t="shared" si="66"/>
        <v/>
      </c>
      <c r="DI64" s="2" t="str">
        <f t="shared" si="67"/>
        <v/>
      </c>
      <c r="DK64" s="2">
        <f t="shared" si="68"/>
        <v>89.833589774859291</v>
      </c>
      <c r="DL64" s="2">
        <f t="shared" si="220"/>
        <v>95.552387137725191</v>
      </c>
      <c r="DM64" s="2">
        <f t="shared" si="220"/>
        <v>95.775171298922288</v>
      </c>
      <c r="DN64" s="2">
        <f t="shared" si="220"/>
        <v>95.93478379790939</v>
      </c>
      <c r="DO64" s="2">
        <f t="shared" si="220"/>
        <v>91.460975234068258</v>
      </c>
      <c r="DP64" s="2">
        <f t="shared" si="220"/>
        <v>88.244452431289616</v>
      </c>
      <c r="DQ64" s="2">
        <f t="shared" si="220"/>
        <v>86.089452924594795</v>
      </c>
      <c r="DR64" s="2">
        <f t="shared" si="220"/>
        <v>86.44240501359107</v>
      </c>
      <c r="DS64" s="2">
        <f t="shared" si="220"/>
        <v>84.872952129266068</v>
      </c>
      <c r="DT64" s="2">
        <f t="shared" si="220"/>
        <v>87.153266401966334</v>
      </c>
      <c r="DU64" s="2">
        <f t="shared" si="220"/>
        <v>86.413351219512194</v>
      </c>
      <c r="DV64" s="2">
        <f t="shared" si="220"/>
        <v>89.123021141649062</v>
      </c>
      <c r="DW64" s="2">
        <f t="shared" si="220"/>
        <v>86.04228541226216</v>
      </c>
      <c r="DX64" s="2">
        <f t="shared" si="220"/>
        <v>82.39027336152219</v>
      </c>
      <c r="DY64" s="2">
        <f t="shared" si="220"/>
        <v>77.199742203742233</v>
      </c>
      <c r="EA64" s="2">
        <f t="shared" si="70"/>
        <v>80.644582486588831</v>
      </c>
      <c r="EB64" s="2">
        <f t="shared" si="71"/>
        <v>84.849016608599428</v>
      </c>
      <c r="EC64" s="2">
        <f t="shared" si="72"/>
        <v>85.713540492683052</v>
      </c>
      <c r="ED64" s="2">
        <f t="shared" si="73"/>
        <v>83.089900789588327</v>
      </c>
      <c r="EE64" s="2">
        <f t="shared" si="74"/>
        <v>85.67336228912113</v>
      </c>
      <c r="EF64" s="2">
        <f t="shared" si="75"/>
        <v>80.45933759482223</v>
      </c>
      <c r="EG64" s="2">
        <f t="shared" si="76"/>
        <v>87.88435237813475</v>
      </c>
      <c r="EH64" s="2">
        <f t="shared" si="77"/>
        <v>78.819829283062418</v>
      </c>
      <c r="EI64" s="2">
        <f t="shared" si="78"/>
        <v>79.260672780305143</v>
      </c>
      <c r="EJ64" s="2">
        <f t="shared" si="79"/>
        <v>84.43033091907165</v>
      </c>
      <c r="EK64" s="2">
        <f t="shared" si="80"/>
        <v>86.137714171978189</v>
      </c>
      <c r="EL64" s="2">
        <f t="shared" si="81"/>
        <v>84.586147893608214</v>
      </c>
      <c r="EM64" s="2">
        <f t="shared" si="82"/>
        <v>78.055010682694757</v>
      </c>
      <c r="EN64" s="2">
        <f t="shared" si="83"/>
        <v>76.561224631590733</v>
      </c>
      <c r="EO64" s="2">
        <f t="shared" si="84"/>
        <v>75.02736306591558</v>
      </c>
      <c r="EQ64" s="2">
        <f t="shared" si="85"/>
        <v>84.286345019376128</v>
      </c>
      <c r="ER64" s="2">
        <f t="shared" si="221"/>
        <v>83.515759419786733</v>
      </c>
      <c r="ES64" s="2">
        <f t="shared" si="221"/>
        <v>84.579107720003023</v>
      </c>
      <c r="ET64" s="2">
        <f t="shared" si="221"/>
        <v>82.959530736867549</v>
      </c>
      <c r="EU64" s="2">
        <f t="shared" si="221"/>
        <v>82.584374737693253</v>
      </c>
      <c r="EV64" s="2">
        <f t="shared" si="221"/>
        <v>79.920974179467621</v>
      </c>
      <c r="EW64" s="2">
        <f t="shared" si="221"/>
        <v>83.370135770039269</v>
      </c>
      <c r="EX64" s="2">
        <f t="shared" si="221"/>
        <v>79.37749263658381</v>
      </c>
      <c r="EY64" s="2">
        <f t="shared" si="221"/>
        <v>78.642356970611246</v>
      </c>
      <c r="EZ64" s="2">
        <f t="shared" si="221"/>
        <v>82.443776532648698</v>
      </c>
      <c r="FA64" s="2">
        <f t="shared" si="221"/>
        <v>83.141226517723524</v>
      </c>
      <c r="FB64" s="2">
        <f t="shared" si="221"/>
        <v>82.398329377439765</v>
      </c>
      <c r="FC64" s="2">
        <f t="shared" si="221"/>
        <v>77.119694480095774</v>
      </c>
      <c r="FD64" s="2">
        <f t="shared" si="221"/>
        <v>75.856840215566663</v>
      </c>
      <c r="FE64" s="2">
        <f t="shared" si="221"/>
        <v>76.832248954617242</v>
      </c>
      <c r="FG64" s="2">
        <f t="shared" si="87"/>
        <v>0.41535753716839829</v>
      </c>
      <c r="FH64" s="2">
        <f t="shared" si="222"/>
        <v>0.39338154432819439</v>
      </c>
      <c r="FI64" s="2">
        <f t="shared" si="222"/>
        <v>0.37775796964675185</v>
      </c>
      <c r="FJ64" s="2">
        <f t="shared" si="222"/>
        <v>0.40839095691251176</v>
      </c>
      <c r="FK64" s="2">
        <f t="shared" si="222"/>
        <v>0.37307887127751987</v>
      </c>
      <c r="FL64" s="2">
        <f t="shared" si="222"/>
        <v>0.35983098003339226</v>
      </c>
      <c r="FM64" s="2">
        <f t="shared" si="222"/>
        <v>0.34651177978863373</v>
      </c>
      <c r="FN64" s="2">
        <f t="shared" si="222"/>
        <v>0.33721824327459338</v>
      </c>
      <c r="FO64" s="2">
        <f t="shared" si="222"/>
        <v>0.33576022159306251</v>
      </c>
      <c r="FP64" s="2">
        <f t="shared" si="222"/>
        <v>0.35552259842333667</v>
      </c>
      <c r="FQ64" s="2">
        <f t="shared" si="222"/>
        <v>0.3049007855636458</v>
      </c>
      <c r="FR64" s="2">
        <f t="shared" si="222"/>
        <v>0.33137808910229033</v>
      </c>
      <c r="FS64" s="2">
        <f t="shared" si="222"/>
        <v>0.35991510262909998</v>
      </c>
      <c r="FT64" s="2">
        <f t="shared" si="222"/>
        <v>0.33124907624565536</v>
      </c>
      <c r="FU64" s="2">
        <f t="shared" si="222"/>
        <v>0.29703124102474143</v>
      </c>
      <c r="FW64" s="2">
        <f t="shared" si="111"/>
        <v>5.4830958143129629E-6</v>
      </c>
      <c r="FX64" s="2">
        <f t="shared" si="163"/>
        <v>9.226614697267638E-6</v>
      </c>
      <c r="FY64" s="2">
        <f t="shared" si="164"/>
        <v>1.0044241853021679E-5</v>
      </c>
      <c r="FZ64" s="2">
        <f t="shared" si="165"/>
        <v>9.8194474417519103E-6</v>
      </c>
      <c r="GA64" s="2">
        <f t="shared" si="166"/>
        <v>1.2479196863794486E-5</v>
      </c>
      <c r="GB64" s="2">
        <f t="shared" si="167"/>
        <v>1.1926168331783077E-5</v>
      </c>
      <c r="GC64" s="2">
        <f t="shared" si="168"/>
        <v>9.8314114495392592E-6</v>
      </c>
      <c r="GD64" s="2">
        <f t="shared" si="169"/>
        <v>9.1368094174694258E-6</v>
      </c>
      <c r="GE64" s="2">
        <f t="shared" si="170"/>
        <v>1.0497803709853672E-5</v>
      </c>
      <c r="GF64" s="2">
        <f t="shared" si="171"/>
        <v>1.3019096685714968E-5</v>
      </c>
      <c r="GG64" s="2">
        <f t="shared" si="172"/>
        <v>1.1751930484060355E-5</v>
      </c>
      <c r="GH64" s="2">
        <f t="shared" si="173"/>
        <v>1.2523491266529857E-5</v>
      </c>
      <c r="GI64" s="2">
        <f t="shared" si="174"/>
        <v>1.0066886433479445E-5</v>
      </c>
      <c r="GJ64" s="2">
        <f t="shared" si="175"/>
        <v>7.6288415946691455E-6</v>
      </c>
      <c r="GK64" s="2">
        <f t="shared" si="176"/>
        <v>5.7152457966147939E-6</v>
      </c>
      <c r="GM64" s="92">
        <f t="shared" si="112"/>
        <v>3.998447048987522E-3</v>
      </c>
      <c r="GN64" s="92">
        <f t="shared" si="177"/>
        <v>2.5962943602314621E-3</v>
      </c>
      <c r="GO64" s="92">
        <f t="shared" si="178"/>
        <v>1.7589440497273057E-3</v>
      </c>
      <c r="GP64" s="92">
        <f t="shared" si="179"/>
        <v>3.7137976201413519E-3</v>
      </c>
      <c r="GQ64" s="92">
        <f t="shared" si="180"/>
        <v>1.5106867897224168E-3</v>
      </c>
      <c r="GR64" s="92">
        <f t="shared" si="181"/>
        <v>1.1344895837466717E-3</v>
      </c>
      <c r="GS64" s="92">
        <f t="shared" si="182"/>
        <v>8.5496887463434109E-4</v>
      </c>
      <c r="GT64" s="92">
        <f t="shared" si="183"/>
        <v>6.483064891078422E-4</v>
      </c>
      <c r="GU64" s="92">
        <f t="shared" si="184"/>
        <v>6.0881629293569044E-4</v>
      </c>
      <c r="GV64" s="92">
        <f t="shared" si="185"/>
        <v>8.8479221013906958E-4</v>
      </c>
      <c r="GW64" s="92">
        <f t="shared" si="186"/>
        <v>2.2236311576163449E-4</v>
      </c>
      <c r="GX64" s="92">
        <f t="shared" si="187"/>
        <v>4.9765596017153761E-4</v>
      </c>
      <c r="GY64" s="92">
        <f t="shared" si="188"/>
        <v>1.2252612992233265E-3</v>
      </c>
      <c r="GZ64" s="92">
        <f t="shared" si="189"/>
        <v>6.3509811295514508E-4</v>
      </c>
      <c r="HA64" s="92">
        <f t="shared" si="190"/>
        <v>1.4053761975974335E-4</v>
      </c>
      <c r="HC64" s="92">
        <f t="shared" si="144"/>
        <v>2.8049457335301122E-13</v>
      </c>
      <c r="HD64" s="92">
        <f t="shared" si="191"/>
        <v>2.750825052790839E-12</v>
      </c>
      <c r="HE64" s="92">
        <f t="shared" si="192"/>
        <v>1.8444099280045501E-13</v>
      </c>
      <c r="HF64" s="92">
        <f t="shared" si="193"/>
        <v>6.0162709007214161E-13</v>
      </c>
      <c r="HG64" s="92">
        <f t="shared" si="194"/>
        <v>1.1914251936565897E-14</v>
      </c>
      <c r="HH64" s="92">
        <f t="shared" si="195"/>
        <v>3.6585676815296378E-13</v>
      </c>
      <c r="HI64" s="92">
        <f t="shared" si="196"/>
        <v>8.471622294006747E-16</v>
      </c>
      <c r="HJ64" s="92">
        <f t="shared" si="197"/>
        <v>1.0090218818933719E-15</v>
      </c>
      <c r="HK64" s="92">
        <f t="shared" si="198"/>
        <v>2.3557726958400413E-15</v>
      </c>
      <c r="HL64" s="92">
        <f t="shared" si="199"/>
        <v>6.0012754946619861E-15</v>
      </c>
      <c r="HM64" s="92">
        <f t="shared" si="200"/>
        <v>6.6877862965529532E-18</v>
      </c>
      <c r="HN64" s="92">
        <f t="shared" si="201"/>
        <v>8.4012729921267698E-17</v>
      </c>
      <c r="HO64" s="92">
        <f t="shared" si="202"/>
        <v>4.5347551366915753E-13</v>
      </c>
      <c r="HP64" s="92">
        <f t="shared" si="203"/>
        <v>3.2994251177267198E-14</v>
      </c>
      <c r="HQ64" s="92">
        <f t="shared" si="204"/>
        <v>7.0325503420700783E-19</v>
      </c>
      <c r="HS64" s="92">
        <f t="shared" si="113"/>
        <v>1.4304045401421094E-54</v>
      </c>
      <c r="HT64" s="92">
        <f t="shared" si="205"/>
        <v>2.0442532009351804E-49</v>
      </c>
      <c r="HU64" s="92">
        <f t="shared" si="206"/>
        <v>3.6430682240400787E-55</v>
      </c>
      <c r="HV64" s="92">
        <f t="shared" si="207"/>
        <v>1.3065657961709742E-50</v>
      </c>
      <c r="HW64" s="92">
        <f t="shared" si="208"/>
        <v>1.9133660580318172E-60</v>
      </c>
      <c r="HX64" s="92">
        <f t="shared" si="209"/>
        <v>1.1216288526367516E-53</v>
      </c>
      <c r="HY64" s="92">
        <f t="shared" si="210"/>
        <v>1.0896344745767712E-65</v>
      </c>
      <c r="HZ64" s="92">
        <f t="shared" si="211"/>
        <v>5.5850296673073085E-66</v>
      </c>
      <c r="IA64" s="92">
        <f t="shared" si="212"/>
        <v>6.921096997711974E-64</v>
      </c>
      <c r="IB64" s="92">
        <f t="shared" si="213"/>
        <v>3.5111586741582481E-63</v>
      </c>
      <c r="IC64" s="92">
        <f t="shared" si="214"/>
        <v>1.6084059690534259E-73</v>
      </c>
      <c r="ID64" s="92">
        <f t="shared" si="215"/>
        <v>1.4616837086025224E-69</v>
      </c>
      <c r="IE64" s="92">
        <f t="shared" si="216"/>
        <v>9.766099441344078E-53</v>
      </c>
      <c r="IF64" s="92">
        <f t="shared" si="217"/>
        <v>5.347422044632927E-35</v>
      </c>
      <c r="IG64" s="92">
        <f t="shared" si="218"/>
        <v>1.2806605204543869E-32</v>
      </c>
      <c r="II64" s="92">
        <f t="shared" si="114"/>
        <v>4.0989016908902854E-186</v>
      </c>
      <c r="IJ64" s="92">
        <f t="shared" si="115"/>
        <v>2.9880971257730149E-167</v>
      </c>
      <c r="IK64" s="92">
        <f t="shared" si="116"/>
        <v>8.6641156468408938E-188</v>
      </c>
      <c r="IL64" s="92">
        <f t="shared" si="117"/>
        <v>1.2162892667239479E-169</v>
      </c>
      <c r="IM64" s="92">
        <f t="shared" si="118"/>
        <v>1.0274619289640612E-206</v>
      </c>
      <c r="IN64" s="92">
        <f t="shared" si="119"/>
        <v>6.117433935281214E-184</v>
      </c>
      <c r="IO64" s="92">
        <f t="shared" si="120"/>
        <v>1.5743780099828968E-228</v>
      </c>
      <c r="IP64" s="92">
        <f t="shared" si="121"/>
        <v>9.2922153505045466E-232</v>
      </c>
      <c r="IQ64" s="92">
        <f t="shared" si="122"/>
        <v>2.9993267113769735E-223</v>
      </c>
      <c r="IR64" s="92">
        <f t="shared" si="123"/>
        <v>1.4149980133297305E-221</v>
      </c>
      <c r="IS64" s="92">
        <f t="shared" si="124"/>
        <v>7.9351528891141961E-252</v>
      </c>
      <c r="IT64" s="92">
        <f t="shared" si="125"/>
        <v>3.9737582700020088E-239</v>
      </c>
      <c r="IU64" s="92">
        <f t="shared" si="126"/>
        <v>1.2368472467989575E-178</v>
      </c>
      <c r="IV64" s="92">
        <f t="shared" si="127"/>
        <v>1.4443073876255929E-141</v>
      </c>
      <c r="IW64" s="92">
        <f t="shared" si="128"/>
        <v>5.9449922848535592E-93</v>
      </c>
      <c r="IY64" s="92">
        <f t="shared" si="129"/>
        <v>3.9984470492680163E-3</v>
      </c>
      <c r="IZ64" s="92">
        <f t="shared" si="130"/>
        <v>2.5962943629822873E-3</v>
      </c>
      <c r="JA64" s="92">
        <f t="shared" si="131"/>
        <v>1.7589440499117467E-3</v>
      </c>
      <c r="JB64" s="92">
        <f t="shared" si="132"/>
        <v>3.7137976207429792E-3</v>
      </c>
      <c r="JC64" s="92">
        <f t="shared" si="133"/>
        <v>1.5106867897343311E-3</v>
      </c>
      <c r="JD64" s="92">
        <f t="shared" si="134"/>
        <v>1.1344895841125286E-3</v>
      </c>
      <c r="JE64" s="92">
        <f t="shared" si="135"/>
        <v>8.5496887463518828E-4</v>
      </c>
      <c r="JF64" s="92">
        <f t="shared" si="136"/>
        <v>6.4830648910885126E-4</v>
      </c>
      <c r="JG64" s="92">
        <f t="shared" si="137"/>
        <v>6.088162929380462E-4</v>
      </c>
      <c r="JH64" s="92">
        <f t="shared" si="138"/>
        <v>8.8479221014507085E-4</v>
      </c>
      <c r="JI64" s="92">
        <f t="shared" si="139"/>
        <v>2.2236311576164118E-4</v>
      </c>
      <c r="JJ64" s="92">
        <f t="shared" si="140"/>
        <v>4.9765596017162163E-4</v>
      </c>
      <c r="JK64" s="92">
        <f t="shared" si="141"/>
        <v>1.2252612996768021E-3</v>
      </c>
      <c r="JL64" s="92">
        <f t="shared" si="142"/>
        <v>6.3509811298813931E-4</v>
      </c>
      <c r="JM64" s="92">
        <f t="shared" si="143"/>
        <v>1.4053761975974405E-4</v>
      </c>
    </row>
    <row r="65" spans="2:273" x14ac:dyDescent="0.25">
      <c r="B65" s="2">
        <v>38</v>
      </c>
      <c r="C65" s="37">
        <v>94.917000000000002</v>
      </c>
      <c r="D65" s="37">
        <v>97.102999999999994</v>
      </c>
      <c r="E65" s="37">
        <v>98.59</v>
      </c>
      <c r="F65" s="37">
        <v>100.178</v>
      </c>
      <c r="G65" s="37">
        <v>93.266999999999996</v>
      </c>
      <c r="H65" s="37">
        <v>90.756</v>
      </c>
      <c r="I65" s="37">
        <v>87.244</v>
      </c>
      <c r="J65" s="37">
        <v>88.244</v>
      </c>
      <c r="K65" s="37">
        <v>85.843999999999994</v>
      </c>
      <c r="L65" s="37">
        <v>87.977999999999994</v>
      </c>
      <c r="M65" s="37">
        <v>86.622</v>
      </c>
      <c r="N65" s="37">
        <v>89.510999999999996</v>
      </c>
      <c r="O65" s="37">
        <v>87.953000000000003</v>
      </c>
      <c r="P65" s="37">
        <v>84.415000000000006</v>
      </c>
      <c r="Q65" s="37">
        <v>79.462999999999994</v>
      </c>
      <c r="S65" s="4">
        <f t="shared" si="7"/>
        <v>89.581543838995103</v>
      </c>
      <c r="T65" s="4">
        <f t="shared" si="8"/>
        <v>94.074685627637535</v>
      </c>
      <c r="U65" s="4">
        <f t="shared" si="9"/>
        <v>94.013174282071986</v>
      </c>
      <c r="V65" s="4">
        <f t="shared" si="10"/>
        <v>94.058319253498681</v>
      </c>
      <c r="W65" s="4">
        <f t="shared" si="11"/>
        <v>91.09608773178104</v>
      </c>
      <c r="X65" s="4">
        <f t="shared" si="12"/>
        <v>86.827908649382991</v>
      </c>
      <c r="Y65" s="4">
        <f t="shared" si="13"/>
        <v>87.862513024406738</v>
      </c>
      <c r="Z65" s="4">
        <f t="shared" si="14"/>
        <v>84.701142668168757</v>
      </c>
      <c r="AA65" s="4">
        <f t="shared" si="15"/>
        <v>83.759990130698924</v>
      </c>
      <c r="AB65" s="4">
        <f t="shared" si="16"/>
        <v>87.331982718633625</v>
      </c>
      <c r="AC65" s="4">
        <f t="shared" si="17"/>
        <v>86.780212268787423</v>
      </c>
      <c r="AD65" s="4">
        <f t="shared" si="18"/>
        <v>88.334652073140461</v>
      </c>
      <c r="AE65" s="4">
        <f t="shared" si="19"/>
        <v>84.49376604235367</v>
      </c>
      <c r="AF65" s="4">
        <f t="shared" si="20"/>
        <v>81.22647315189495</v>
      </c>
      <c r="AG65" s="4">
        <f t="shared" si="21"/>
        <v>76.778008863215419</v>
      </c>
      <c r="AI65" s="4">
        <f t="shared" si="22"/>
        <v>5.3354561610048989</v>
      </c>
      <c r="AJ65" s="4">
        <f t="shared" si="23"/>
        <v>3.028314372362459</v>
      </c>
      <c r="AK65" s="4">
        <f t="shared" si="24"/>
        <v>4.576825717928017</v>
      </c>
      <c r="AL65" s="4">
        <f t="shared" si="25"/>
        <v>6.1196807465013165</v>
      </c>
      <c r="AM65" s="4">
        <f t="shared" si="26"/>
        <v>2.1709122682189559</v>
      </c>
      <c r="AN65" s="4">
        <f t="shared" si="27"/>
        <v>3.9280913506170094</v>
      </c>
      <c r="AO65" s="4">
        <f t="shared" si="28"/>
        <v>-0.61851302440673805</v>
      </c>
      <c r="AP65" s="4">
        <f t="shared" si="29"/>
        <v>3.5428573318312431</v>
      </c>
      <c r="AQ65" s="4">
        <f t="shared" si="30"/>
        <v>2.0840098693010702</v>
      </c>
      <c r="AR65" s="4">
        <f t="shared" si="31"/>
        <v>0.64601728136636893</v>
      </c>
      <c r="AS65" s="4">
        <f t="shared" si="32"/>
        <v>-0.15821226878742323</v>
      </c>
      <c r="AT65" s="4">
        <f t="shared" si="33"/>
        <v>1.1763479268595347</v>
      </c>
      <c r="AU65" s="4">
        <f t="shared" si="34"/>
        <v>3.4592339576463331</v>
      </c>
      <c r="AV65" s="4">
        <f t="shared" si="219"/>
        <v>3.1885268481050559</v>
      </c>
      <c r="AW65" s="4">
        <f t="shared" si="219"/>
        <v>2.6849911367845749</v>
      </c>
      <c r="AY65" s="2">
        <f t="shared" si="95"/>
        <v>85.974697421681114</v>
      </c>
      <c r="AZ65" s="2">
        <f t="shared" si="146"/>
        <v>91.309840844586375</v>
      </c>
      <c r="BA65" s="2">
        <f t="shared" si="147"/>
        <v>91.982979991997624</v>
      </c>
      <c r="BB65" s="2">
        <f t="shared" si="148"/>
        <v>90.550349183096714</v>
      </c>
      <c r="BC65" s="2">
        <f t="shared" si="149"/>
        <v>89.319490308299137</v>
      </c>
      <c r="BD65" s="2">
        <f t="shared" si="150"/>
        <v>85.393993338454493</v>
      </c>
      <c r="BE65" s="2">
        <f t="shared" si="151"/>
        <v>86.827384121240613</v>
      </c>
      <c r="BF65" s="2">
        <f t="shared" si="152"/>
        <v>83.83726461063101</v>
      </c>
      <c r="BG65" s="2">
        <f t="shared" si="153"/>
        <v>82.966173742721452</v>
      </c>
      <c r="BH65" s="2">
        <f t="shared" si="154"/>
        <v>86.22984280613278</v>
      </c>
      <c r="BI65" s="2">
        <f t="shared" si="155"/>
        <v>86.465679881762142</v>
      </c>
      <c r="BJ65" s="2">
        <f t="shared" si="156"/>
        <v>87.685403299105033</v>
      </c>
      <c r="BK65" s="2">
        <f t="shared" si="157"/>
        <v>83.117771451353335</v>
      </c>
      <c r="BL65" s="2">
        <f t="shared" si="158"/>
        <v>80.476130091113788</v>
      </c>
      <c r="BM65" s="2">
        <f t="shared" si="159"/>
        <v>76.617131162985245</v>
      </c>
      <c r="BO65" s="2">
        <f t="shared" si="37"/>
        <v>94.917000000000002</v>
      </c>
      <c r="BP65" s="2">
        <f t="shared" si="38"/>
        <v>97.102999999999994</v>
      </c>
      <c r="BQ65" s="2">
        <f t="shared" si="39"/>
        <v>98.59</v>
      </c>
      <c r="BR65" s="2">
        <f t="shared" si="40"/>
        <v>100.178</v>
      </c>
      <c r="BS65" s="2">
        <f t="shared" si="41"/>
        <v>93.266999999999996</v>
      </c>
      <c r="BT65" s="2">
        <f t="shared" si="42"/>
        <v>90.756</v>
      </c>
      <c r="BU65" s="2">
        <f t="shared" si="43"/>
        <v>87.244</v>
      </c>
      <c r="BV65" s="2">
        <f t="shared" si="44"/>
        <v>88.244</v>
      </c>
      <c r="BW65" s="2">
        <f t="shared" si="45"/>
        <v>85.843999999999994</v>
      </c>
      <c r="BX65" s="2">
        <f t="shared" si="46"/>
        <v>87.977999999999994</v>
      </c>
      <c r="BY65" s="2">
        <f t="shared" si="47"/>
        <v>86.622</v>
      </c>
      <c r="BZ65" s="2">
        <f t="shared" si="48"/>
        <v>89.510999999999996</v>
      </c>
      <c r="CA65" s="2">
        <f t="shared" si="49"/>
        <v>87.953000000000003</v>
      </c>
      <c r="CB65" s="2">
        <f t="shared" si="50"/>
        <v>84.415000000000006</v>
      </c>
      <c r="CC65" s="2">
        <f t="shared" si="51"/>
        <v>79.462999999999994</v>
      </c>
      <c r="CE65" s="2" t="str">
        <f t="shared" si="96"/>
        <v/>
      </c>
      <c r="CF65" s="2" t="str">
        <f t="shared" si="97"/>
        <v/>
      </c>
      <c r="CG65" s="2" t="str">
        <f t="shared" si="98"/>
        <v/>
      </c>
      <c r="CH65" s="2" t="str">
        <f t="shared" si="99"/>
        <v/>
      </c>
      <c r="CI65" s="2" t="str">
        <f t="shared" si="100"/>
        <v/>
      </c>
      <c r="CJ65" s="2" t="str">
        <f t="shared" si="101"/>
        <v/>
      </c>
      <c r="CK65" s="2" t="str">
        <f t="shared" si="102"/>
        <v/>
      </c>
      <c r="CL65" s="2" t="str">
        <f t="shared" si="103"/>
        <v/>
      </c>
      <c r="CM65" s="2" t="str">
        <f t="shared" si="104"/>
        <v/>
      </c>
      <c r="CN65" s="2" t="str">
        <f t="shared" si="105"/>
        <v/>
      </c>
      <c r="CO65" s="2" t="str">
        <f t="shared" si="106"/>
        <v/>
      </c>
      <c r="CP65" s="2" t="str">
        <f t="shared" si="107"/>
        <v/>
      </c>
      <c r="CQ65" s="2" t="str">
        <f t="shared" si="108"/>
        <v/>
      </c>
      <c r="CR65" s="2" t="str">
        <f t="shared" si="109"/>
        <v/>
      </c>
      <c r="CS65" s="2" t="str">
        <f t="shared" si="110"/>
        <v/>
      </c>
      <c r="CU65" s="2" t="str">
        <f t="shared" si="53"/>
        <v/>
      </c>
      <c r="CV65" s="2" t="str">
        <f t="shared" si="54"/>
        <v/>
      </c>
      <c r="CW65" s="2" t="str">
        <f t="shared" si="55"/>
        <v/>
      </c>
      <c r="CX65" s="2" t="str">
        <f t="shared" si="56"/>
        <v/>
      </c>
      <c r="CY65" s="2" t="str">
        <f t="shared" si="57"/>
        <v/>
      </c>
      <c r="CZ65" s="2" t="str">
        <f t="shared" si="58"/>
        <v/>
      </c>
      <c r="DA65" s="2" t="str">
        <f t="shared" si="59"/>
        <v/>
      </c>
      <c r="DB65" s="2" t="str">
        <f t="shared" si="60"/>
        <v/>
      </c>
      <c r="DC65" s="2" t="str">
        <f t="shared" si="61"/>
        <v/>
      </c>
      <c r="DD65" s="2" t="str">
        <f t="shared" si="62"/>
        <v/>
      </c>
      <c r="DE65" s="2" t="str">
        <f t="shared" si="63"/>
        <v/>
      </c>
      <c r="DF65" s="2" t="str">
        <f t="shared" si="64"/>
        <v/>
      </c>
      <c r="DG65" s="2" t="str">
        <f t="shared" si="65"/>
        <v/>
      </c>
      <c r="DH65" s="2" t="str">
        <f t="shared" si="66"/>
        <v/>
      </c>
      <c r="DI65" s="2" t="str">
        <f t="shared" si="67"/>
        <v/>
      </c>
      <c r="DK65" s="2">
        <f t="shared" si="68"/>
        <v>90.178840619136977</v>
      </c>
      <c r="DL65" s="2">
        <f t="shared" si="220"/>
        <v>95.992347108554128</v>
      </c>
      <c r="DM65" s="2">
        <f t="shared" si="220"/>
        <v>96.244731464224941</v>
      </c>
      <c r="DN65" s="2">
        <f t="shared" si="220"/>
        <v>96.271039372822287</v>
      </c>
      <c r="DO65" s="2">
        <f t="shared" si="220"/>
        <v>91.7954068257324</v>
      </c>
      <c r="DP65" s="2">
        <f t="shared" si="220"/>
        <v>88.489931289640566</v>
      </c>
      <c r="DQ65" s="2">
        <f t="shared" si="220"/>
        <v>86.313926427061318</v>
      </c>
      <c r="DR65" s="2">
        <f t="shared" si="220"/>
        <v>86.676822712171571</v>
      </c>
      <c r="DS65" s="2">
        <f t="shared" si="220"/>
        <v>85.068031108426439</v>
      </c>
      <c r="DT65" s="2">
        <f t="shared" si="220"/>
        <v>87.404358858007171</v>
      </c>
      <c r="DU65" s="2">
        <f t="shared" si="220"/>
        <v>86.703258536585366</v>
      </c>
      <c r="DV65" s="2">
        <f t="shared" si="220"/>
        <v>89.456502718212036</v>
      </c>
      <c r="DW65" s="2">
        <f t="shared" si="220"/>
        <v>86.301319238900646</v>
      </c>
      <c r="DX65" s="2">
        <f t="shared" si="220"/>
        <v>82.651732346723037</v>
      </c>
      <c r="DY65" s="2">
        <f t="shared" si="220"/>
        <v>77.382286574023439</v>
      </c>
      <c r="EA65" s="2">
        <f t="shared" si="70"/>
        <v>80.577730787840537</v>
      </c>
      <c r="EB65" s="2">
        <f t="shared" si="71"/>
        <v>84.724505557409785</v>
      </c>
      <c r="EC65" s="2">
        <f t="shared" si="72"/>
        <v>85.580743157482232</v>
      </c>
      <c r="ED65" s="2">
        <f t="shared" si="73"/>
        <v>82.992348434436948</v>
      </c>
      <c r="EE65" s="2">
        <f t="shared" si="74"/>
        <v>85.52515095275281</v>
      </c>
      <c r="EF65" s="2">
        <f t="shared" si="75"/>
        <v>80.370720420001803</v>
      </c>
      <c r="EG65" s="2">
        <f t="shared" si="76"/>
        <v>87.710644228259184</v>
      </c>
      <c r="EH65" s="2">
        <f t="shared" si="77"/>
        <v>78.74733757704648</v>
      </c>
      <c r="EI65" s="2">
        <f t="shared" si="78"/>
        <v>79.173926688948725</v>
      </c>
      <c r="EJ65" s="2">
        <f t="shared" si="79"/>
        <v>84.288139592115613</v>
      </c>
      <c r="EK65" s="2">
        <f t="shared" si="80"/>
        <v>85.971832665270711</v>
      </c>
      <c r="EL65" s="2">
        <f t="shared" si="81"/>
        <v>84.426371877921298</v>
      </c>
      <c r="EM65" s="2">
        <f t="shared" si="82"/>
        <v>77.954242270863489</v>
      </c>
      <c r="EN65" s="2">
        <f t="shared" si="83"/>
        <v>76.470347005098887</v>
      </c>
      <c r="EO65" s="2">
        <f t="shared" si="84"/>
        <v>74.965577081348954</v>
      </c>
      <c r="EQ65" s="2">
        <f t="shared" si="85"/>
        <v>84.174126861639877</v>
      </c>
      <c r="ER65" s="2">
        <f t="shared" si="221"/>
        <v>83.408067825321325</v>
      </c>
      <c r="ES65" s="2">
        <f t="shared" si="221"/>
        <v>84.461932175661474</v>
      </c>
      <c r="ET65" s="2">
        <f t="shared" si="221"/>
        <v>82.863468382606527</v>
      </c>
      <c r="EU65" s="2">
        <f t="shared" si="221"/>
        <v>82.479645989039838</v>
      </c>
      <c r="EV65" s="2">
        <f t="shared" si="221"/>
        <v>79.839447721443747</v>
      </c>
      <c r="EW65" s="2">
        <f t="shared" si="221"/>
        <v>83.258632389072858</v>
      </c>
      <c r="EX65" s="2">
        <f t="shared" si="221"/>
        <v>79.297371735651311</v>
      </c>
      <c r="EY65" s="2">
        <f t="shared" si="221"/>
        <v>78.563739137506644</v>
      </c>
      <c r="EZ65" s="2">
        <f t="shared" si="221"/>
        <v>82.329868759460595</v>
      </c>
      <c r="FA65" s="2">
        <f t="shared" si="221"/>
        <v>83.017754517061874</v>
      </c>
      <c r="FB65" s="2">
        <f t="shared" si="221"/>
        <v>82.269742852662574</v>
      </c>
      <c r="FC65" s="2">
        <f t="shared" si="221"/>
        <v>77.03107056323411</v>
      </c>
      <c r="FD65" s="2">
        <f t="shared" si="221"/>
        <v>75.7752499970711</v>
      </c>
      <c r="FE65" s="2">
        <f t="shared" si="221"/>
        <v>76.742957994724947</v>
      </c>
      <c r="FG65" s="2">
        <f t="shared" si="87"/>
        <v>0.43788321279432907</v>
      </c>
      <c r="FH65" s="2">
        <f t="shared" si="222"/>
        <v>0.41556254803660564</v>
      </c>
      <c r="FI65" s="2">
        <f t="shared" si="222"/>
        <v>0.39963839305340998</v>
      </c>
      <c r="FJ65" s="2">
        <f t="shared" si="222"/>
        <v>0.43081722653569698</v>
      </c>
      <c r="FK65" s="2">
        <f t="shared" si="222"/>
        <v>0.3948602569791263</v>
      </c>
      <c r="FL65" s="2">
        <f t="shared" si="222"/>
        <v>0.38130934810832678</v>
      </c>
      <c r="FM65" s="2">
        <f t="shared" si="222"/>
        <v>0.36765170892914822</v>
      </c>
      <c r="FN65" s="2">
        <f t="shared" si="222"/>
        <v>0.35810188978995994</v>
      </c>
      <c r="FO65" s="2">
        <f t="shared" si="222"/>
        <v>0.35660215572931009</v>
      </c>
      <c r="FP65" s="2">
        <f t="shared" si="222"/>
        <v>0.3768952044369514</v>
      </c>
      <c r="FQ65" s="2">
        <f t="shared" si="222"/>
        <v>0.32476372345107402</v>
      </c>
      <c r="FR65" s="2">
        <f t="shared" si="222"/>
        <v>0.35209219424238897</v>
      </c>
      <c r="FS65" s="2">
        <f t="shared" si="222"/>
        <v>0.38139550044479531</v>
      </c>
      <c r="FT65" s="2">
        <f t="shared" si="222"/>
        <v>0.35195936201799771</v>
      </c>
      <c r="FU65" s="2">
        <f t="shared" si="222"/>
        <v>0.31661503029719062</v>
      </c>
      <c r="FW65" s="2">
        <f t="shared" si="111"/>
        <v>6.0120918273663973E-6</v>
      </c>
      <c r="FX65" s="2">
        <f t="shared" si="163"/>
        <v>1.0116772834149449E-5</v>
      </c>
      <c r="FY65" s="2">
        <f t="shared" si="164"/>
        <v>1.1013281516202959E-5</v>
      </c>
      <c r="FZ65" s="2">
        <f t="shared" si="165"/>
        <v>1.0766799817991729E-5</v>
      </c>
      <c r="GA65" s="2">
        <f t="shared" si="166"/>
        <v>1.3683150792420498E-5</v>
      </c>
      <c r="GB65" s="2">
        <f t="shared" si="167"/>
        <v>1.3076768493004789E-5</v>
      </c>
      <c r="GC65" s="2">
        <f t="shared" si="168"/>
        <v>1.0779918066798415E-5</v>
      </c>
      <c r="GD65" s="2">
        <f t="shared" si="169"/>
        <v>1.0018303477407459E-5</v>
      </c>
      <c r="GE65" s="2">
        <f t="shared" si="170"/>
        <v>1.1510601217203174E-5</v>
      </c>
      <c r="GF65" s="2">
        <f t="shared" si="171"/>
        <v>1.4275137718951775E-5</v>
      </c>
      <c r="GG65" s="2">
        <f t="shared" si="172"/>
        <v>1.2885720928467085E-5</v>
      </c>
      <c r="GH65" s="2">
        <f t="shared" si="173"/>
        <v>1.3731718522075198E-5</v>
      </c>
      <c r="GI65" s="2">
        <f t="shared" si="174"/>
        <v>1.1038110756759854E-5</v>
      </c>
      <c r="GJ65" s="2">
        <f t="shared" si="175"/>
        <v>8.3648523137124541E-6</v>
      </c>
      <c r="GK65" s="2">
        <f t="shared" si="176"/>
        <v>6.2666389461836781E-6</v>
      </c>
      <c r="GM65" s="92">
        <f t="shared" si="112"/>
        <v>5.4970001119182431E-3</v>
      </c>
      <c r="GN65" s="92">
        <f t="shared" si="177"/>
        <v>3.6956707036558136E-3</v>
      </c>
      <c r="GO65" s="92">
        <f t="shared" si="178"/>
        <v>2.5932072810119717E-3</v>
      </c>
      <c r="GP65" s="92">
        <f t="shared" si="179"/>
        <v>5.0830420128726702E-3</v>
      </c>
      <c r="GQ65" s="92">
        <f t="shared" si="180"/>
        <v>2.263666427518496E-3</v>
      </c>
      <c r="GR65" s="92">
        <f t="shared" si="181"/>
        <v>1.7233767394866449E-3</v>
      </c>
      <c r="GS65" s="92">
        <f t="shared" si="182"/>
        <v>1.3125350583249446E-3</v>
      </c>
      <c r="GT65" s="92">
        <f t="shared" si="183"/>
        <v>1.0146153655282914E-3</v>
      </c>
      <c r="GU65" s="92">
        <f t="shared" si="184"/>
        <v>9.5853674072109314E-4</v>
      </c>
      <c r="GV65" s="92">
        <f t="shared" si="185"/>
        <v>1.3881683049152401E-3</v>
      </c>
      <c r="GW65" s="92">
        <f t="shared" si="186"/>
        <v>3.7239644098459643E-4</v>
      </c>
      <c r="GX65" s="92">
        <f t="shared" si="187"/>
        <v>7.9892892887107648E-4</v>
      </c>
      <c r="GY65" s="92">
        <f t="shared" si="188"/>
        <v>1.8352028717476565E-3</v>
      </c>
      <c r="GZ65" s="92">
        <f t="shared" si="189"/>
        <v>9.8052746674653479E-4</v>
      </c>
      <c r="HA65" s="92">
        <f t="shared" si="190"/>
        <v>2.4497132083824006E-4</v>
      </c>
      <c r="HC65" s="92">
        <f t="shared" si="144"/>
        <v>7.6314966738832939E-13</v>
      </c>
      <c r="HD65" s="92">
        <f t="shared" si="191"/>
        <v>7.1091259335715126E-12</v>
      </c>
      <c r="HE65" s="92">
        <f t="shared" si="192"/>
        <v>5.354129732199835E-13</v>
      </c>
      <c r="HF65" s="92">
        <f t="shared" si="193"/>
        <v>1.6182721948515743E-12</v>
      </c>
      <c r="HG65" s="92">
        <f t="shared" si="194"/>
        <v>3.9298834009645215E-14</v>
      </c>
      <c r="HH65" s="92">
        <f t="shared" si="195"/>
        <v>1.0533547834811316E-12</v>
      </c>
      <c r="HI65" s="92">
        <f t="shared" si="196"/>
        <v>3.0488655946885934E-15</v>
      </c>
      <c r="HJ65" s="92">
        <f t="shared" si="197"/>
        <v>3.6226784349240045E-15</v>
      </c>
      <c r="HK65" s="92">
        <f t="shared" si="198"/>
        <v>8.2501774579997508E-15</v>
      </c>
      <c r="HL65" s="92">
        <f t="shared" si="199"/>
        <v>2.1028236187831747E-14</v>
      </c>
      <c r="HM65" s="92">
        <f t="shared" si="200"/>
        <v>2.8814852116956177E-17</v>
      </c>
      <c r="HN65" s="92">
        <f t="shared" si="201"/>
        <v>3.3500044615070799E-16</v>
      </c>
      <c r="HO65" s="92">
        <f t="shared" si="202"/>
        <v>1.2612232147927267E-12</v>
      </c>
      <c r="HP65" s="92">
        <f t="shared" si="203"/>
        <v>9.828319344989179E-14</v>
      </c>
      <c r="HQ65" s="92">
        <f t="shared" si="204"/>
        <v>3.2022973334404188E-18</v>
      </c>
      <c r="HS65" s="92">
        <f t="shared" si="113"/>
        <v>1.6481040086619577E-53</v>
      </c>
      <c r="HT65" s="92">
        <f t="shared" si="205"/>
        <v>2.0367298451705011E-48</v>
      </c>
      <c r="HU65" s="92">
        <f t="shared" si="206"/>
        <v>4.8961737028311823E-54</v>
      </c>
      <c r="HV65" s="92">
        <f t="shared" si="207"/>
        <v>1.3792438157503173E-49</v>
      </c>
      <c r="HW65" s="92">
        <f t="shared" si="208"/>
        <v>3.5220188354282936E-59</v>
      </c>
      <c r="HX65" s="92">
        <f t="shared" si="209"/>
        <v>1.470612614488228E-52</v>
      </c>
      <c r="HY65" s="92">
        <f t="shared" si="210"/>
        <v>2.495842537731339E-64</v>
      </c>
      <c r="HZ65" s="92">
        <f t="shared" si="211"/>
        <v>1.2913871596501283E-64</v>
      </c>
      <c r="IA65" s="92">
        <f t="shared" si="212"/>
        <v>1.4883388599087474E-62</v>
      </c>
      <c r="IB65" s="92">
        <f t="shared" si="213"/>
        <v>7.7717183012121673E-62</v>
      </c>
      <c r="IC65" s="92">
        <f t="shared" si="214"/>
        <v>5.5312337623293742E-72</v>
      </c>
      <c r="ID65" s="92">
        <f t="shared" si="215"/>
        <v>4.2477518298757529E-68</v>
      </c>
      <c r="IE65" s="92">
        <f t="shared" si="216"/>
        <v>1.1615914859125601E-51</v>
      </c>
      <c r="IF65" s="92">
        <f t="shared" si="217"/>
        <v>2.5643412699098345E-34</v>
      </c>
      <c r="IG65" s="92">
        <f t="shared" si="218"/>
        <v>5.3690913208450391E-32</v>
      </c>
      <c r="II65" s="92">
        <f t="shared" si="114"/>
        <v>2.5156360863779697E-183</v>
      </c>
      <c r="IJ65" s="92">
        <f t="shared" si="115"/>
        <v>1.2299314262694335E-164</v>
      </c>
      <c r="IK65" s="92">
        <f t="shared" si="116"/>
        <v>7.914663170174694E-185</v>
      </c>
      <c r="IL65" s="92">
        <f t="shared" si="117"/>
        <v>5.6437716352890317E-167</v>
      </c>
      <c r="IM65" s="92">
        <f t="shared" si="118"/>
        <v>2.1692674081426728E-203</v>
      </c>
      <c r="IN65" s="92">
        <f t="shared" si="119"/>
        <v>5.3670390432232345E-181</v>
      </c>
      <c r="IO65" s="92">
        <f t="shared" si="120"/>
        <v>6.3087968270610609E-225</v>
      </c>
      <c r="IP65" s="92">
        <f t="shared" si="121"/>
        <v>3.9747157304060019E-228</v>
      </c>
      <c r="IQ65" s="92">
        <f t="shared" si="122"/>
        <v>1.0374685008853319E-219</v>
      </c>
      <c r="IR65" s="92">
        <f t="shared" si="123"/>
        <v>5.3688217980273828E-218</v>
      </c>
      <c r="IS65" s="92">
        <f t="shared" si="124"/>
        <v>8.6095942504309426E-248</v>
      </c>
      <c r="IT65" s="92">
        <f t="shared" si="125"/>
        <v>2.825224775862739E-235</v>
      </c>
      <c r="IU65" s="92">
        <f t="shared" si="126"/>
        <v>8.0873026991270941E-176</v>
      </c>
      <c r="IV65" s="92">
        <f t="shared" si="127"/>
        <v>2.1515281132739958E-139</v>
      </c>
      <c r="IW65" s="92">
        <f t="shared" si="128"/>
        <v>1.4384561990201784E-91</v>
      </c>
      <c r="IY65" s="92">
        <f t="shared" si="129"/>
        <v>5.497000112681393E-3</v>
      </c>
      <c r="IZ65" s="92">
        <f t="shared" si="130"/>
        <v>3.6956707107649394E-3</v>
      </c>
      <c r="JA65" s="92">
        <f t="shared" si="131"/>
        <v>2.5932072815473845E-3</v>
      </c>
      <c r="JB65" s="92">
        <f t="shared" si="132"/>
        <v>5.0830420144909426E-3</v>
      </c>
      <c r="JC65" s="92">
        <f t="shared" si="133"/>
        <v>2.2636664275577948E-3</v>
      </c>
      <c r="JD65" s="92">
        <f t="shared" si="134"/>
        <v>1.7233767405399998E-3</v>
      </c>
      <c r="JE65" s="92">
        <f t="shared" si="135"/>
        <v>1.3125350583279934E-3</v>
      </c>
      <c r="JF65" s="92">
        <f t="shared" si="136"/>
        <v>1.0146153655319142E-3</v>
      </c>
      <c r="JG65" s="92">
        <f t="shared" si="137"/>
        <v>9.5853674072934327E-4</v>
      </c>
      <c r="JH65" s="92">
        <f t="shared" si="138"/>
        <v>1.3881683049362685E-3</v>
      </c>
      <c r="JI65" s="92">
        <f t="shared" si="139"/>
        <v>3.7239644098462527E-4</v>
      </c>
      <c r="JJ65" s="92">
        <f t="shared" si="140"/>
        <v>7.989289288714115E-4</v>
      </c>
      <c r="JK65" s="92">
        <f t="shared" si="141"/>
        <v>1.8352028730088796E-3</v>
      </c>
      <c r="JL65" s="92">
        <f t="shared" si="142"/>
        <v>9.8052746684481793E-4</v>
      </c>
      <c r="JM65" s="92">
        <f t="shared" si="143"/>
        <v>2.4497132083824326E-4</v>
      </c>
    </row>
    <row r="66" spans="2:273" x14ac:dyDescent="0.25">
      <c r="B66" s="2">
        <v>39</v>
      </c>
      <c r="C66" s="37">
        <v>94.917000000000002</v>
      </c>
      <c r="D66" s="37">
        <v>99.153999999999996</v>
      </c>
      <c r="E66" s="37">
        <v>100.333</v>
      </c>
      <c r="F66" s="37">
        <v>100.31100000000001</v>
      </c>
      <c r="G66" s="37">
        <v>94.733000000000004</v>
      </c>
      <c r="H66" s="37">
        <v>89.444000000000003</v>
      </c>
      <c r="I66" s="37">
        <v>87.622</v>
      </c>
      <c r="J66" s="37">
        <v>87.888999999999996</v>
      </c>
      <c r="K66" s="37">
        <v>86.977999999999994</v>
      </c>
      <c r="L66" s="37">
        <v>89.843999999999994</v>
      </c>
      <c r="M66" s="37">
        <v>86.710999999999999</v>
      </c>
      <c r="N66" s="37">
        <v>89.667000000000002</v>
      </c>
      <c r="O66" s="37">
        <v>89.302000000000007</v>
      </c>
      <c r="P66" s="37">
        <v>83.805000000000007</v>
      </c>
      <c r="Q66" s="37">
        <v>78.512</v>
      </c>
      <c r="S66" s="4">
        <f t="shared" si="7"/>
        <v>90.673017286654002</v>
      </c>
      <c r="T66" s="4">
        <f t="shared" si="8"/>
        <v>95.018623496340979</v>
      </c>
      <c r="U66" s="4">
        <f t="shared" si="9"/>
        <v>94.820122698117004</v>
      </c>
      <c r="V66" s="4">
        <f t="shared" si="10"/>
        <v>95.004619777221706</v>
      </c>
      <c r="W66" s="4">
        <f t="shared" si="11"/>
        <v>91.852989476265279</v>
      </c>
      <c r="X66" s="4">
        <f t="shared" si="12"/>
        <v>87.404423387514299</v>
      </c>
      <c r="Y66" s="4">
        <f t="shared" si="13"/>
        <v>88.443604732164857</v>
      </c>
      <c r="Z66" s="4">
        <f t="shared" si="14"/>
        <v>85.074218131714304</v>
      </c>
      <c r="AA66" s="4">
        <f t="shared" si="15"/>
        <v>84.119635219176473</v>
      </c>
      <c r="AB66" s="4">
        <f t="shared" si="16"/>
        <v>87.900414439483214</v>
      </c>
      <c r="AC66" s="4">
        <f t="shared" si="17"/>
        <v>87.084107741665335</v>
      </c>
      <c r="AD66" s="4">
        <f t="shared" si="18"/>
        <v>88.719486452189344</v>
      </c>
      <c r="AE66" s="4">
        <f t="shared" si="19"/>
        <v>85.017611274566477</v>
      </c>
      <c r="AF66" s="4">
        <f t="shared" si="20"/>
        <v>81.58130112798338</v>
      </c>
      <c r="AG66" s="4">
        <f t="shared" si="21"/>
        <v>76.934400398451018</v>
      </c>
      <c r="AI66" s="4">
        <f t="shared" si="22"/>
        <v>4.243982713346</v>
      </c>
      <c r="AJ66" s="4">
        <f t="shared" si="23"/>
        <v>4.1353765036590175</v>
      </c>
      <c r="AK66" s="4">
        <f t="shared" si="24"/>
        <v>5.5128773018829946</v>
      </c>
      <c r="AL66" s="4">
        <f t="shared" si="25"/>
        <v>5.3063802227783015</v>
      </c>
      <c r="AM66" s="4">
        <f t="shared" si="26"/>
        <v>2.8800105237347253</v>
      </c>
      <c r="AN66" s="4">
        <f t="shared" si="27"/>
        <v>2.0395766124857033</v>
      </c>
      <c r="AO66" s="4">
        <f t="shared" si="28"/>
        <v>-0.82160473216485741</v>
      </c>
      <c r="AP66" s="4">
        <f t="shared" si="29"/>
        <v>2.8147818682856922</v>
      </c>
      <c r="AQ66" s="4">
        <f t="shared" si="30"/>
        <v>2.8583647808235213</v>
      </c>
      <c r="AR66" s="4">
        <f t="shared" si="31"/>
        <v>1.9435855605167802</v>
      </c>
      <c r="AS66" s="4">
        <f t="shared" si="32"/>
        <v>-0.37310774166533633</v>
      </c>
      <c r="AT66" s="4">
        <f t="shared" si="33"/>
        <v>0.947513547810658</v>
      </c>
      <c r="AU66" s="4">
        <f t="shared" si="34"/>
        <v>4.28438872543353</v>
      </c>
      <c r="AV66" s="4">
        <f t="shared" si="219"/>
        <v>2.2236988720166266</v>
      </c>
      <c r="AW66" s="4">
        <f t="shared" si="219"/>
        <v>1.5775996015489824</v>
      </c>
      <c r="AY66" s="2">
        <f t="shared" si="95"/>
        <v>85.911349018150403</v>
      </c>
      <c r="AZ66" s="2">
        <f t="shared" si="146"/>
        <v>91.248662889660437</v>
      </c>
      <c r="BA66" s="2">
        <f t="shared" si="147"/>
        <v>91.960704970031159</v>
      </c>
      <c r="BB66" s="2">
        <f t="shared" si="148"/>
        <v>90.388251169029033</v>
      </c>
      <c r="BC66" s="2">
        <f t="shared" si="149"/>
        <v>89.313380013102474</v>
      </c>
      <c r="BD66" s="2">
        <f t="shared" si="150"/>
        <v>85.326503811011932</v>
      </c>
      <c r="BE66" s="2">
        <f t="shared" si="151"/>
        <v>86.927091150868037</v>
      </c>
      <c r="BF66" s="2">
        <f t="shared" si="152"/>
        <v>83.78521969534799</v>
      </c>
      <c r="BG66" s="2">
        <f t="shared" si="153"/>
        <v>82.928591286271015</v>
      </c>
      <c r="BH66" s="2">
        <f t="shared" si="154"/>
        <v>86.255979812953569</v>
      </c>
      <c r="BI66" s="2">
        <f t="shared" si="155"/>
        <v>86.583205740048015</v>
      </c>
      <c r="BJ66" s="2">
        <f t="shared" si="156"/>
        <v>87.727640274826371</v>
      </c>
      <c r="BK66" s="2">
        <f t="shared" si="157"/>
        <v>83.04842195354496</v>
      </c>
      <c r="BL66" s="2">
        <f t="shared" si="158"/>
        <v>80.474526792448444</v>
      </c>
      <c r="BM66" s="2">
        <f t="shared" si="159"/>
        <v>76.668415128976292</v>
      </c>
      <c r="BO66" s="2">
        <f t="shared" si="37"/>
        <v>94.917000000000002</v>
      </c>
      <c r="BP66" s="2">
        <f t="shared" si="38"/>
        <v>99.153999999999996</v>
      </c>
      <c r="BQ66" s="2">
        <f t="shared" si="39"/>
        <v>100.333</v>
      </c>
      <c r="BR66" s="2">
        <f t="shared" si="40"/>
        <v>100.31100000000001</v>
      </c>
      <c r="BS66" s="2">
        <f t="shared" si="41"/>
        <v>94.733000000000004</v>
      </c>
      <c r="BT66" s="2">
        <f t="shared" si="42"/>
        <v>89.444000000000003</v>
      </c>
      <c r="BU66" s="2">
        <f t="shared" si="43"/>
        <v>87.622</v>
      </c>
      <c r="BV66" s="2">
        <f t="shared" si="44"/>
        <v>87.888999999999996</v>
      </c>
      <c r="BW66" s="2">
        <f t="shared" si="45"/>
        <v>86.977999999999994</v>
      </c>
      <c r="BX66" s="2">
        <f t="shared" si="46"/>
        <v>89.843999999999994</v>
      </c>
      <c r="BY66" s="2">
        <f t="shared" si="47"/>
        <v>86.710999999999999</v>
      </c>
      <c r="BZ66" s="2">
        <f t="shared" si="48"/>
        <v>89.667000000000002</v>
      </c>
      <c r="CA66" s="2">
        <f t="shared" si="49"/>
        <v>89.302000000000007</v>
      </c>
      <c r="CB66" s="2">
        <f t="shared" si="50"/>
        <v>83.805000000000007</v>
      </c>
      <c r="CC66" s="2">
        <f t="shared" si="51"/>
        <v>78.512</v>
      </c>
      <c r="CE66" s="2" t="str">
        <f t="shared" si="96"/>
        <v/>
      </c>
      <c r="CF66" s="2" t="str">
        <f t="shared" si="97"/>
        <v/>
      </c>
      <c r="CG66" s="2" t="str">
        <f t="shared" si="98"/>
        <v/>
      </c>
      <c r="CH66" s="2" t="str">
        <f t="shared" si="99"/>
        <v/>
      </c>
      <c r="CI66" s="2" t="str">
        <f t="shared" si="100"/>
        <v/>
      </c>
      <c r="CJ66" s="2" t="str">
        <f t="shared" si="101"/>
        <v/>
      </c>
      <c r="CK66" s="2" t="str">
        <f t="shared" si="102"/>
        <v/>
      </c>
      <c r="CL66" s="2" t="str">
        <f t="shared" si="103"/>
        <v/>
      </c>
      <c r="CM66" s="2" t="str">
        <f t="shared" si="104"/>
        <v/>
      </c>
      <c r="CN66" s="2" t="str">
        <f t="shared" si="105"/>
        <v/>
      </c>
      <c r="CO66" s="2" t="str">
        <f t="shared" si="106"/>
        <v/>
      </c>
      <c r="CP66" s="2" t="str">
        <f t="shared" si="107"/>
        <v/>
      </c>
      <c r="CQ66" s="2" t="str">
        <f t="shared" si="108"/>
        <v/>
      </c>
      <c r="CR66" s="2" t="str">
        <f t="shared" si="109"/>
        <v/>
      </c>
      <c r="CS66" s="2" t="str">
        <f t="shared" si="110"/>
        <v/>
      </c>
      <c r="CU66" s="2" t="str">
        <f t="shared" si="53"/>
        <v/>
      </c>
      <c r="CV66" s="2" t="str">
        <f t="shared" si="54"/>
        <v/>
      </c>
      <c r="CW66" s="2" t="str">
        <f t="shared" si="55"/>
        <v/>
      </c>
      <c r="CX66" s="2" t="str">
        <f t="shared" si="56"/>
        <v/>
      </c>
      <c r="CY66" s="2" t="str">
        <f t="shared" si="57"/>
        <v/>
      </c>
      <c r="CZ66" s="2" t="str">
        <f t="shared" si="58"/>
        <v/>
      </c>
      <c r="DA66" s="2" t="str">
        <f t="shared" si="59"/>
        <v/>
      </c>
      <c r="DB66" s="2" t="str">
        <f t="shared" si="60"/>
        <v/>
      </c>
      <c r="DC66" s="2" t="str">
        <f t="shared" si="61"/>
        <v/>
      </c>
      <c r="DD66" s="2" t="str">
        <f t="shared" si="62"/>
        <v/>
      </c>
      <c r="DE66" s="2" t="str">
        <f t="shared" si="63"/>
        <v/>
      </c>
      <c r="DF66" s="2" t="str">
        <f t="shared" si="64"/>
        <v/>
      </c>
      <c r="DG66" s="2" t="str">
        <f t="shared" si="65"/>
        <v/>
      </c>
      <c r="DH66" s="2" t="str">
        <f t="shared" si="66"/>
        <v/>
      </c>
      <c r="DI66" s="2" t="str">
        <f t="shared" si="67"/>
        <v/>
      </c>
      <c r="DK66" s="2">
        <f t="shared" si="68"/>
        <v>90.524091463414649</v>
      </c>
      <c r="DL66" s="2">
        <f t="shared" si="220"/>
        <v>96.432307079383079</v>
      </c>
      <c r="DM66" s="2">
        <f t="shared" si="220"/>
        <v>96.714291629527594</v>
      </c>
      <c r="DN66" s="2">
        <f t="shared" si="220"/>
        <v>96.60729494773517</v>
      </c>
      <c r="DO66" s="2">
        <f t="shared" si="220"/>
        <v>92.129838417396556</v>
      </c>
      <c r="DP66" s="2">
        <f t="shared" si="220"/>
        <v>88.73541014799153</v>
      </c>
      <c r="DQ66" s="2">
        <f t="shared" si="220"/>
        <v>86.538399929527841</v>
      </c>
      <c r="DR66" s="2">
        <f t="shared" si="220"/>
        <v>86.911240410752058</v>
      </c>
      <c r="DS66" s="2">
        <f t="shared" si="220"/>
        <v>85.26311008758681</v>
      </c>
      <c r="DT66" s="2">
        <f t="shared" si="220"/>
        <v>87.655451314048008</v>
      </c>
      <c r="DU66" s="2">
        <f t="shared" si="220"/>
        <v>86.993165853658539</v>
      </c>
      <c r="DV66" s="2">
        <f t="shared" si="220"/>
        <v>89.78998429477501</v>
      </c>
      <c r="DW66" s="2">
        <f t="shared" si="220"/>
        <v>86.560353065539118</v>
      </c>
      <c r="DX66" s="2">
        <f t="shared" si="220"/>
        <v>82.913191331923883</v>
      </c>
      <c r="DY66" s="2">
        <f t="shared" si="220"/>
        <v>77.56483094430466</v>
      </c>
      <c r="EA66" s="2">
        <f t="shared" si="70"/>
        <v>80.510879089092242</v>
      </c>
      <c r="EB66" s="2">
        <f t="shared" si="71"/>
        <v>84.599994506220142</v>
      </c>
      <c r="EC66" s="2">
        <f t="shared" si="72"/>
        <v>85.447945822281412</v>
      </c>
      <c r="ED66" s="2">
        <f t="shared" si="73"/>
        <v>82.894796079285555</v>
      </c>
      <c r="EE66" s="2">
        <f t="shared" si="74"/>
        <v>85.37693961638449</v>
      </c>
      <c r="EF66" s="2">
        <f t="shared" si="75"/>
        <v>80.282103245181375</v>
      </c>
      <c r="EG66" s="2">
        <f t="shared" si="76"/>
        <v>87.536936078383619</v>
      </c>
      <c r="EH66" s="2">
        <f t="shared" si="77"/>
        <v>78.674845871030556</v>
      </c>
      <c r="EI66" s="2">
        <f t="shared" si="78"/>
        <v>79.087180597592308</v>
      </c>
      <c r="EJ66" s="2">
        <f t="shared" si="79"/>
        <v>84.145948265159575</v>
      </c>
      <c r="EK66" s="2">
        <f t="shared" si="80"/>
        <v>85.805951158563246</v>
      </c>
      <c r="EL66" s="2">
        <f t="shared" si="81"/>
        <v>84.266595862234368</v>
      </c>
      <c r="EM66" s="2">
        <f t="shared" si="82"/>
        <v>77.853473859032221</v>
      </c>
      <c r="EN66" s="2">
        <f t="shared" si="83"/>
        <v>76.379469378607041</v>
      </c>
      <c r="EO66" s="2">
        <f t="shared" si="84"/>
        <v>74.903791096782342</v>
      </c>
      <c r="EQ66" s="2">
        <f t="shared" si="85"/>
        <v>84.061908703903626</v>
      </c>
      <c r="ER66" s="2">
        <f t="shared" si="221"/>
        <v>83.300376230855917</v>
      </c>
      <c r="ES66" s="2">
        <f t="shared" si="221"/>
        <v>84.344756631319925</v>
      </c>
      <c r="ET66" s="2">
        <f t="shared" si="221"/>
        <v>82.767406028345519</v>
      </c>
      <c r="EU66" s="2">
        <f t="shared" si="221"/>
        <v>82.374917240386424</v>
      </c>
      <c r="EV66" s="2">
        <f t="shared" si="221"/>
        <v>79.757921263419888</v>
      </c>
      <c r="EW66" s="2">
        <f t="shared" si="221"/>
        <v>83.147129008106447</v>
      </c>
      <c r="EX66" s="2">
        <f t="shared" si="221"/>
        <v>79.217250834718811</v>
      </c>
      <c r="EY66" s="2">
        <f t="shared" si="221"/>
        <v>78.485121304402057</v>
      </c>
      <c r="EZ66" s="2">
        <f t="shared" si="221"/>
        <v>82.215960986272492</v>
      </c>
      <c r="FA66" s="2">
        <f t="shared" si="221"/>
        <v>82.894282516400239</v>
      </c>
      <c r="FB66" s="2">
        <f t="shared" si="221"/>
        <v>82.141156327885369</v>
      </c>
      <c r="FC66" s="2">
        <f t="shared" si="221"/>
        <v>76.942446646372446</v>
      </c>
      <c r="FD66" s="2">
        <f t="shared" si="221"/>
        <v>75.693659778575551</v>
      </c>
      <c r="FE66" s="2">
        <f t="shared" si="221"/>
        <v>76.653667034832651</v>
      </c>
      <c r="FG66" s="2">
        <f t="shared" si="87"/>
        <v>0.4606679336912759</v>
      </c>
      <c r="FH66" s="2">
        <f t="shared" si="222"/>
        <v>0.43809101063312922</v>
      </c>
      <c r="FI66" s="2">
        <f t="shared" si="222"/>
        <v>0.42192680918206638</v>
      </c>
      <c r="FJ66" s="2">
        <f t="shared" si="222"/>
        <v>0.45353092346324442</v>
      </c>
      <c r="FK66" s="2">
        <f t="shared" si="222"/>
        <v>0.41706731393037944</v>
      </c>
      <c r="FL66" s="2">
        <f t="shared" si="222"/>
        <v>0.40326216240053436</v>
      </c>
      <c r="FM66" s="2">
        <f t="shared" si="222"/>
        <v>0.38931300485248199</v>
      </c>
      <c r="FN66" s="2">
        <f t="shared" si="222"/>
        <v>0.37953823831050837</v>
      </c>
      <c r="FO66" s="2">
        <f t="shared" si="222"/>
        <v>0.37800159578275216</v>
      </c>
      <c r="FP66" s="2">
        <f t="shared" si="222"/>
        <v>0.39875767957811104</v>
      </c>
      <c r="FQ66" s="2">
        <f t="shared" si="222"/>
        <v>0.3452778816207473</v>
      </c>
      <c r="FR66" s="2">
        <f t="shared" si="222"/>
        <v>0.37337805288091902</v>
      </c>
      <c r="FS66" s="2">
        <f t="shared" si="222"/>
        <v>0.40335004110031325</v>
      </c>
      <c r="FT66" s="2">
        <f t="shared" si="222"/>
        <v>0.37324181634029319</v>
      </c>
      <c r="FU66" s="2">
        <f t="shared" si="222"/>
        <v>0.33687125728725542</v>
      </c>
      <c r="FW66" s="2">
        <f t="shared" si="111"/>
        <v>6.5921237782502682E-6</v>
      </c>
      <c r="FX66" s="2">
        <f t="shared" si="163"/>
        <v>1.1092810000863615E-5</v>
      </c>
      <c r="FY66" s="2">
        <f t="shared" si="164"/>
        <v>1.2075810219453378E-5</v>
      </c>
      <c r="FZ66" s="2">
        <f t="shared" si="165"/>
        <v>1.1805548979517461E-5</v>
      </c>
      <c r="GA66" s="2">
        <f t="shared" si="166"/>
        <v>1.5003256692243604E-5</v>
      </c>
      <c r="GB66" s="2">
        <f t="shared" si="167"/>
        <v>1.4338373438969722E-5</v>
      </c>
      <c r="GC66" s="2">
        <f t="shared" si="168"/>
        <v>1.1819932823404591E-5</v>
      </c>
      <c r="GD66" s="2">
        <f t="shared" si="169"/>
        <v>1.0984840707948597E-5</v>
      </c>
      <c r="GE66" s="2">
        <f t="shared" si="170"/>
        <v>1.2621109243142491E-5</v>
      </c>
      <c r="GF66" s="2">
        <f t="shared" si="171"/>
        <v>1.5652355698728689E-5</v>
      </c>
      <c r="GG66" s="2">
        <f t="shared" si="172"/>
        <v>1.412889447473405E-5</v>
      </c>
      <c r="GH66" s="2">
        <f t="shared" si="173"/>
        <v>1.5056510007994373E-5</v>
      </c>
      <c r="GI66" s="2">
        <f t="shared" si="174"/>
        <v>1.2103034882430914E-5</v>
      </c>
      <c r="GJ66" s="2">
        <f t="shared" si="175"/>
        <v>9.171870774006658E-6</v>
      </c>
      <c r="GK66" s="2">
        <f t="shared" si="176"/>
        <v>6.8712288132882468E-6</v>
      </c>
      <c r="GM66" s="92">
        <f t="shared" si="112"/>
        <v>7.4851674046112204E-3</v>
      </c>
      <c r="GN66" s="92">
        <f t="shared" si="177"/>
        <v>5.2031459593807495E-3</v>
      </c>
      <c r="GO66" s="92">
        <f t="shared" si="178"/>
        <v>3.7756824308044462E-3</v>
      </c>
      <c r="GP66" s="92">
        <f t="shared" si="179"/>
        <v>6.8934932304254622E-3</v>
      </c>
      <c r="GQ66" s="92">
        <f t="shared" si="180"/>
        <v>3.3472622706875012E-3</v>
      </c>
      <c r="GR66" s="92">
        <f t="shared" si="181"/>
        <v>2.582590279659167E-3</v>
      </c>
      <c r="GS66" s="92">
        <f t="shared" si="182"/>
        <v>1.9875073033842876E-3</v>
      </c>
      <c r="GT66" s="92">
        <f t="shared" si="183"/>
        <v>1.5651259812466478E-3</v>
      </c>
      <c r="GU66" s="92">
        <f t="shared" si="184"/>
        <v>1.4871041963474998E-3</v>
      </c>
      <c r="GV66" s="92">
        <f t="shared" si="185"/>
        <v>2.1449556040630435E-3</v>
      </c>
      <c r="GW66" s="92">
        <f t="shared" si="186"/>
        <v>6.1329096667259316E-4</v>
      </c>
      <c r="GX66" s="92">
        <f t="shared" si="187"/>
        <v>1.2627386111368044E-3</v>
      </c>
      <c r="GY66" s="92">
        <f t="shared" si="188"/>
        <v>2.7137458935714291E-3</v>
      </c>
      <c r="GZ66" s="92">
        <f t="shared" si="189"/>
        <v>1.4934892649069807E-3</v>
      </c>
      <c r="HA66" s="92">
        <f t="shared" si="190"/>
        <v>4.1918544449281509E-4</v>
      </c>
      <c r="HC66" s="92">
        <f t="shared" si="144"/>
        <v>2.0390264709018924E-12</v>
      </c>
      <c r="HD66" s="92">
        <f t="shared" si="191"/>
        <v>1.8049575772868863E-11</v>
      </c>
      <c r="HE66" s="92">
        <f t="shared" si="192"/>
        <v>1.5230600977076754E-12</v>
      </c>
      <c r="HF66" s="92">
        <f t="shared" si="193"/>
        <v>4.2743417849257715E-12</v>
      </c>
      <c r="HG66" s="92">
        <f t="shared" si="194"/>
        <v>1.2664878715420438E-13</v>
      </c>
      <c r="HH66" s="92">
        <f t="shared" si="195"/>
        <v>2.9713781482671135E-12</v>
      </c>
      <c r="HI66" s="92">
        <f t="shared" si="196"/>
        <v>1.0705005997749562E-14</v>
      </c>
      <c r="HJ66" s="92">
        <f t="shared" si="197"/>
        <v>1.268880523309014E-14</v>
      </c>
      <c r="HK66" s="92">
        <f t="shared" si="198"/>
        <v>2.8197118389384451E-14</v>
      </c>
      <c r="HL66" s="92">
        <f t="shared" si="199"/>
        <v>7.1854276382384715E-14</v>
      </c>
      <c r="HM66" s="92">
        <f t="shared" si="200"/>
        <v>1.2070561304117729E-16</v>
      </c>
      <c r="HN66" s="92">
        <f t="shared" si="201"/>
        <v>1.3002403381195851E-15</v>
      </c>
      <c r="HO66" s="92">
        <f t="shared" si="202"/>
        <v>3.4408193376385906E-12</v>
      </c>
      <c r="HP66" s="92">
        <f t="shared" si="203"/>
        <v>2.8695124029237324E-13</v>
      </c>
      <c r="HQ66" s="92">
        <f t="shared" si="204"/>
        <v>1.416988031860979E-17</v>
      </c>
      <c r="HS66" s="92">
        <f t="shared" si="113"/>
        <v>1.8527356214897528E-52</v>
      </c>
      <c r="HT66" s="92">
        <f t="shared" si="205"/>
        <v>1.9808648940632044E-47</v>
      </c>
      <c r="HU66" s="92">
        <f t="shared" si="206"/>
        <v>6.4015655449493352E-53</v>
      </c>
      <c r="HV66" s="92">
        <f t="shared" si="207"/>
        <v>1.4203834732980622E-48</v>
      </c>
      <c r="HW66" s="92">
        <f t="shared" si="208"/>
        <v>6.2818816752587049E-58</v>
      </c>
      <c r="HX66" s="92">
        <f t="shared" si="209"/>
        <v>1.8753355895662547E-51</v>
      </c>
      <c r="HY66" s="92">
        <f t="shared" si="210"/>
        <v>5.5285841594533744E-63</v>
      </c>
      <c r="HZ66" s="92">
        <f t="shared" si="211"/>
        <v>2.8875260966504228E-63</v>
      </c>
      <c r="IA66" s="92">
        <f t="shared" si="212"/>
        <v>3.0964682497648348E-61</v>
      </c>
      <c r="IB66" s="92">
        <f t="shared" si="213"/>
        <v>1.6625709253246005E-60</v>
      </c>
      <c r="IC66" s="92">
        <f t="shared" si="214"/>
        <v>1.8310423421727687E-70</v>
      </c>
      <c r="ID66" s="92">
        <f t="shared" si="215"/>
        <v>1.1900959075344743E-66</v>
      </c>
      <c r="IE66" s="92">
        <f t="shared" si="216"/>
        <v>1.3459000777452724E-50</v>
      </c>
      <c r="IF66" s="92">
        <f t="shared" si="217"/>
        <v>1.2102222946608709E-33</v>
      </c>
      <c r="IG66" s="92">
        <f t="shared" si="218"/>
        <v>2.2188523170695443E-31</v>
      </c>
      <c r="II66" s="92">
        <f t="shared" si="114"/>
        <v>1.4702809570907838E-180</v>
      </c>
      <c r="IJ66" s="92">
        <f t="shared" si="115"/>
        <v>4.8257937004190819E-162</v>
      </c>
      <c r="IK66" s="92">
        <f t="shared" si="116"/>
        <v>6.8455241666900097E-182</v>
      </c>
      <c r="IL66" s="92">
        <f t="shared" si="117"/>
        <v>2.4932958332868373E-164</v>
      </c>
      <c r="IM66" s="92">
        <f t="shared" si="118"/>
        <v>4.302189736568935E-200</v>
      </c>
      <c r="IN66" s="92">
        <f t="shared" si="119"/>
        <v>4.4560418201173871E-178</v>
      </c>
      <c r="IO66" s="92">
        <f t="shared" si="120"/>
        <v>2.3656163565799229E-221</v>
      </c>
      <c r="IP66" s="92">
        <f t="shared" si="121"/>
        <v>1.5907784319958731E-224</v>
      </c>
      <c r="IQ66" s="92">
        <f t="shared" si="122"/>
        <v>3.3607507783797969E-216</v>
      </c>
      <c r="IR66" s="92">
        <f t="shared" si="123"/>
        <v>1.9038636254837414E-214</v>
      </c>
      <c r="IS66" s="92">
        <f t="shared" si="124"/>
        <v>8.6614741925478825E-244</v>
      </c>
      <c r="IT66" s="92">
        <f t="shared" si="125"/>
        <v>1.868121055847495E-231</v>
      </c>
      <c r="IU66" s="92">
        <f t="shared" si="126"/>
        <v>5.0201864639836656E-173</v>
      </c>
      <c r="IV66" s="92">
        <f t="shared" si="127"/>
        <v>3.0820219137117839E-137</v>
      </c>
      <c r="IW66" s="92">
        <f t="shared" si="128"/>
        <v>3.3969976386054689E-90</v>
      </c>
      <c r="IY66" s="92">
        <f t="shared" si="129"/>
        <v>7.4851674066502465E-3</v>
      </c>
      <c r="IZ66" s="92">
        <f t="shared" si="130"/>
        <v>5.2031459774303252E-3</v>
      </c>
      <c r="JA66" s="92">
        <f t="shared" si="131"/>
        <v>3.7756824323275061E-3</v>
      </c>
      <c r="JB66" s="92">
        <f t="shared" si="132"/>
        <v>6.8934932346998044E-3</v>
      </c>
      <c r="JC66" s="92">
        <f t="shared" si="133"/>
        <v>3.3472622708141499E-3</v>
      </c>
      <c r="JD66" s="92">
        <f t="shared" si="134"/>
        <v>2.5825902826305453E-3</v>
      </c>
      <c r="JE66" s="92">
        <f t="shared" si="135"/>
        <v>1.9875073033949926E-3</v>
      </c>
      <c r="JF66" s="92">
        <f t="shared" si="136"/>
        <v>1.5651259812593367E-3</v>
      </c>
      <c r="JG66" s="92">
        <f t="shared" si="137"/>
        <v>1.4871041963756969E-3</v>
      </c>
      <c r="JH66" s="92">
        <f t="shared" si="138"/>
        <v>2.144955604134898E-3</v>
      </c>
      <c r="JI66" s="92">
        <f t="shared" si="139"/>
        <v>6.1329096667271383E-4</v>
      </c>
      <c r="JJ66" s="92">
        <f t="shared" si="140"/>
        <v>1.2627386111381045E-3</v>
      </c>
      <c r="JK66" s="92">
        <f t="shared" si="141"/>
        <v>2.7137458970122484E-3</v>
      </c>
      <c r="JL66" s="92">
        <f t="shared" si="142"/>
        <v>1.4934892651939319E-3</v>
      </c>
      <c r="JM66" s="92">
        <f t="shared" si="143"/>
        <v>4.1918544449282924E-4</v>
      </c>
    </row>
    <row r="67" spans="2:273" x14ac:dyDescent="0.25">
      <c r="B67" s="2">
        <v>40</v>
      </c>
      <c r="C67" s="37">
        <v>95.332999999999998</v>
      </c>
      <c r="D67" s="37">
        <v>100.949</v>
      </c>
      <c r="E67" s="37">
        <v>101.923</v>
      </c>
      <c r="F67" s="37">
        <v>102.756</v>
      </c>
      <c r="G67" s="37">
        <v>94.667000000000002</v>
      </c>
      <c r="H67" s="37">
        <v>91.421999999999997</v>
      </c>
      <c r="I67" s="37">
        <v>88.843999999999994</v>
      </c>
      <c r="J67" s="37">
        <v>88.177999999999997</v>
      </c>
      <c r="K67" s="37">
        <v>87.444000000000003</v>
      </c>
      <c r="L67" s="37">
        <v>90.6</v>
      </c>
      <c r="M67" s="37">
        <v>86.956000000000003</v>
      </c>
      <c r="N67" s="37">
        <v>90.555999999999997</v>
      </c>
      <c r="O67" s="37">
        <v>89.093000000000004</v>
      </c>
      <c r="P67" s="37">
        <v>85.049000000000007</v>
      </c>
      <c r="Q67" s="37">
        <v>78.293000000000006</v>
      </c>
      <c r="S67" s="4">
        <f t="shared" si="7"/>
        <v>92.048773518376009</v>
      </c>
      <c r="T67" s="4">
        <f t="shared" si="8"/>
        <v>96.238770961115591</v>
      </c>
      <c r="U67" s="4">
        <f t="shared" si="9"/>
        <v>95.881319846745129</v>
      </c>
      <c r="V67" s="4">
        <f t="shared" si="10"/>
        <v>96.218489678253619</v>
      </c>
      <c r="W67" s="4">
        <f t="shared" si="11"/>
        <v>92.86232830222805</v>
      </c>
      <c r="X67" s="4">
        <f t="shared" si="12"/>
        <v>88.208502817722604</v>
      </c>
      <c r="Y67" s="4">
        <f t="shared" si="13"/>
        <v>89.199218668637172</v>
      </c>
      <c r="Z67" s="4">
        <f t="shared" si="14"/>
        <v>85.609833760539743</v>
      </c>
      <c r="AA67" s="4">
        <f t="shared" si="15"/>
        <v>84.635044893075474</v>
      </c>
      <c r="AB67" s="4">
        <f t="shared" si="16"/>
        <v>88.677182338188615</v>
      </c>
      <c r="AC67" s="4">
        <f t="shared" si="17"/>
        <v>87.464721164592845</v>
      </c>
      <c r="AD67" s="4">
        <f t="shared" si="18"/>
        <v>89.236135971423508</v>
      </c>
      <c r="AE67" s="4">
        <f t="shared" si="19"/>
        <v>85.739334207404625</v>
      </c>
      <c r="AF67" s="4">
        <f t="shared" si="20"/>
        <v>82.063603395617335</v>
      </c>
      <c r="AG67" s="4">
        <f t="shared" si="21"/>
        <v>77.139263785879891</v>
      </c>
      <c r="AI67" s="4">
        <f t="shared" si="22"/>
        <v>3.284226481623989</v>
      </c>
      <c r="AJ67" s="4">
        <f t="shared" si="23"/>
        <v>4.7102290388844068</v>
      </c>
      <c r="AK67" s="4">
        <f t="shared" si="24"/>
        <v>6.0416801532548732</v>
      </c>
      <c r="AL67" s="4">
        <f t="shared" si="25"/>
        <v>6.5375103217463817</v>
      </c>
      <c r="AM67" s="4">
        <f t="shared" si="26"/>
        <v>1.8046716977719512</v>
      </c>
      <c r="AN67" s="4">
        <f t="shared" si="27"/>
        <v>3.2134971822773934</v>
      </c>
      <c r="AO67" s="4">
        <f t="shared" si="28"/>
        <v>-0.35521866863717833</v>
      </c>
      <c r="AP67" s="4">
        <f t="shared" si="29"/>
        <v>2.568166239460254</v>
      </c>
      <c r="AQ67" s="4">
        <f t="shared" si="30"/>
        <v>2.8089551069245289</v>
      </c>
      <c r="AR67" s="4">
        <f t="shared" si="31"/>
        <v>1.9228176618113793</v>
      </c>
      <c r="AS67" s="4">
        <f t="shared" si="32"/>
        <v>-0.508721164592842</v>
      </c>
      <c r="AT67" s="4">
        <f t="shared" si="33"/>
        <v>1.3198640285764895</v>
      </c>
      <c r="AU67" s="4">
        <f t="shared" si="34"/>
        <v>3.353665792595379</v>
      </c>
      <c r="AV67" s="4">
        <f t="shared" si="219"/>
        <v>2.9853966043826716</v>
      </c>
      <c r="AW67" s="4">
        <f t="shared" si="219"/>
        <v>1.1537362141201157</v>
      </c>
      <c r="AY67" s="2">
        <f t="shared" si="95"/>
        <v>85.827495424818082</v>
      </c>
      <c r="AZ67" s="2">
        <f t="shared" si="146"/>
        <v>91.158850598357049</v>
      </c>
      <c r="BA67" s="2">
        <f t="shared" si="147"/>
        <v>91.907749417349592</v>
      </c>
      <c r="BB67" s="2">
        <f t="shared" si="148"/>
        <v>90.203686088698987</v>
      </c>
      <c r="BC67" s="2">
        <f t="shared" si="149"/>
        <v>89.283361492475578</v>
      </c>
      <c r="BD67" s="2">
        <f t="shared" si="150"/>
        <v>85.240879530408748</v>
      </c>
      <c r="BE67" s="2">
        <f t="shared" si="151"/>
        <v>87.009815306011248</v>
      </c>
      <c r="BF67" s="2">
        <f t="shared" si="152"/>
        <v>83.715910330196749</v>
      </c>
      <c r="BG67" s="2">
        <f t="shared" si="153"/>
        <v>82.875808350601048</v>
      </c>
      <c r="BH67" s="2">
        <f t="shared" si="154"/>
        <v>86.263315235669381</v>
      </c>
      <c r="BI67" s="2">
        <f t="shared" si="155"/>
        <v>86.681057305747245</v>
      </c>
      <c r="BJ67" s="2">
        <f t="shared" si="156"/>
        <v>87.745857981841937</v>
      </c>
      <c r="BK67" s="2">
        <f t="shared" si="157"/>
        <v>82.959700632880299</v>
      </c>
      <c r="BL67" s="2">
        <f t="shared" si="158"/>
        <v>80.454466378557555</v>
      </c>
      <c r="BM67" s="2">
        <f t="shared" si="159"/>
        <v>76.708006587539742</v>
      </c>
      <c r="BO67" s="2" t="str">
        <f t="shared" si="37"/>
        <v/>
      </c>
      <c r="BP67" s="2">
        <f t="shared" si="38"/>
        <v>100.949</v>
      </c>
      <c r="BQ67" s="2">
        <f t="shared" si="39"/>
        <v>101.923</v>
      </c>
      <c r="BR67" s="2">
        <f t="shared" si="40"/>
        <v>102.756</v>
      </c>
      <c r="BS67" s="2">
        <f t="shared" si="41"/>
        <v>94.667000000000002</v>
      </c>
      <c r="BT67" s="2">
        <f t="shared" si="42"/>
        <v>91.421999999999997</v>
      </c>
      <c r="BU67" s="2">
        <f t="shared" si="43"/>
        <v>88.843999999999994</v>
      </c>
      <c r="BV67" s="2">
        <f t="shared" si="44"/>
        <v>88.177999999999997</v>
      </c>
      <c r="BW67" s="2">
        <f t="shared" si="45"/>
        <v>87.444000000000003</v>
      </c>
      <c r="BX67" s="2">
        <f t="shared" si="46"/>
        <v>90.6</v>
      </c>
      <c r="BY67" s="2">
        <f t="shared" si="47"/>
        <v>86.956000000000003</v>
      </c>
      <c r="BZ67" s="2">
        <f t="shared" si="48"/>
        <v>90.555999999999997</v>
      </c>
      <c r="CA67" s="2">
        <f t="shared" si="49"/>
        <v>89.093000000000004</v>
      </c>
      <c r="CB67" s="2">
        <f t="shared" si="50"/>
        <v>85.049000000000007</v>
      </c>
      <c r="CC67" s="2">
        <f t="shared" si="51"/>
        <v>78.293000000000006</v>
      </c>
      <c r="CE67" s="2" t="str">
        <f t="shared" si="96"/>
        <v/>
      </c>
      <c r="CF67" s="2" t="str">
        <f t="shared" si="97"/>
        <v/>
      </c>
      <c r="CG67" s="2" t="str">
        <f t="shared" si="98"/>
        <v/>
      </c>
      <c r="CH67" s="2" t="str">
        <f t="shared" si="99"/>
        <v/>
      </c>
      <c r="CI67" s="2" t="str">
        <f t="shared" si="100"/>
        <v/>
      </c>
      <c r="CJ67" s="2" t="str">
        <f t="shared" si="101"/>
        <v/>
      </c>
      <c r="CK67" s="2" t="str">
        <f t="shared" si="102"/>
        <v/>
      </c>
      <c r="CL67" s="2" t="str">
        <f t="shared" si="103"/>
        <v/>
      </c>
      <c r="CM67" s="2" t="str">
        <f t="shared" si="104"/>
        <v/>
      </c>
      <c r="CN67" s="2" t="str">
        <f t="shared" si="105"/>
        <v/>
      </c>
      <c r="CO67" s="2" t="str">
        <f t="shared" si="106"/>
        <v/>
      </c>
      <c r="CP67" s="2" t="str">
        <f t="shared" si="107"/>
        <v/>
      </c>
      <c r="CQ67" s="2" t="str">
        <f t="shared" si="108"/>
        <v/>
      </c>
      <c r="CR67" s="2" t="str">
        <f t="shared" si="109"/>
        <v/>
      </c>
      <c r="CS67" s="2" t="str">
        <f t="shared" si="110"/>
        <v/>
      </c>
      <c r="CU67" s="2" t="str">
        <f t="shared" si="53"/>
        <v/>
      </c>
      <c r="CV67" s="2" t="str">
        <f t="shared" si="54"/>
        <v/>
      </c>
      <c r="CW67" s="2" t="str">
        <f t="shared" si="55"/>
        <v/>
      </c>
      <c r="CX67" s="2" t="str">
        <f t="shared" si="56"/>
        <v/>
      </c>
      <c r="CY67" s="2" t="str">
        <f t="shared" si="57"/>
        <v/>
      </c>
      <c r="CZ67" s="2" t="str">
        <f t="shared" si="58"/>
        <v/>
      </c>
      <c r="DA67" s="2" t="str">
        <f t="shared" si="59"/>
        <v/>
      </c>
      <c r="DB67" s="2" t="str">
        <f t="shared" si="60"/>
        <v/>
      </c>
      <c r="DC67" s="2" t="str">
        <f t="shared" si="61"/>
        <v/>
      </c>
      <c r="DD67" s="2" t="str">
        <f t="shared" si="62"/>
        <v/>
      </c>
      <c r="DE67" s="2" t="str">
        <f t="shared" si="63"/>
        <v/>
      </c>
      <c r="DF67" s="2" t="str">
        <f t="shared" si="64"/>
        <v/>
      </c>
      <c r="DG67" s="2" t="str">
        <f t="shared" si="65"/>
        <v/>
      </c>
      <c r="DH67" s="2" t="str">
        <f t="shared" si="66"/>
        <v/>
      </c>
      <c r="DI67" s="2" t="str">
        <f t="shared" si="67"/>
        <v/>
      </c>
      <c r="DK67" s="2">
        <f t="shared" si="68"/>
        <v>90.869342307692321</v>
      </c>
      <c r="DL67" s="2">
        <f t="shared" si="220"/>
        <v>96.872267050212017</v>
      </c>
      <c r="DM67" s="2">
        <f t="shared" si="220"/>
        <v>97.183851794830233</v>
      </c>
      <c r="DN67" s="2">
        <f t="shared" si="220"/>
        <v>96.943550522648067</v>
      </c>
      <c r="DO67" s="2">
        <f t="shared" si="220"/>
        <v>92.464270009060698</v>
      </c>
      <c r="DP67" s="2">
        <f t="shared" si="220"/>
        <v>88.98088900634248</v>
      </c>
      <c r="DQ67" s="2">
        <f t="shared" si="220"/>
        <v>86.762873431994365</v>
      </c>
      <c r="DR67" s="2">
        <f t="shared" si="220"/>
        <v>87.145658109332544</v>
      </c>
      <c r="DS67" s="2">
        <f t="shared" si="220"/>
        <v>85.458189066747181</v>
      </c>
      <c r="DT67" s="2">
        <f t="shared" si="220"/>
        <v>87.906543770088859</v>
      </c>
      <c r="DU67" s="2">
        <f t="shared" si="220"/>
        <v>87.283073170731711</v>
      </c>
      <c r="DV67" s="2">
        <f t="shared" si="220"/>
        <v>90.12346587133797</v>
      </c>
      <c r="DW67" s="2">
        <f t="shared" si="220"/>
        <v>86.81938689217759</v>
      </c>
      <c r="DX67" s="2">
        <f t="shared" si="220"/>
        <v>83.17465031712473</v>
      </c>
      <c r="DY67" s="2">
        <f t="shared" si="220"/>
        <v>77.747375314585867</v>
      </c>
      <c r="EA67" s="2">
        <f t="shared" si="70"/>
        <v>80.444027390343962</v>
      </c>
      <c r="EB67" s="2">
        <f t="shared" si="71"/>
        <v>84.475483455030513</v>
      </c>
      <c r="EC67" s="2">
        <f t="shared" si="72"/>
        <v>85.315148487080592</v>
      </c>
      <c r="ED67" s="2">
        <f t="shared" si="73"/>
        <v>82.797243724134177</v>
      </c>
      <c r="EE67" s="2">
        <f t="shared" si="74"/>
        <v>85.228728280016171</v>
      </c>
      <c r="EF67" s="2">
        <f t="shared" si="75"/>
        <v>80.193486070360947</v>
      </c>
      <c r="EG67" s="2">
        <f t="shared" si="76"/>
        <v>87.363227928508053</v>
      </c>
      <c r="EH67" s="2">
        <f t="shared" si="77"/>
        <v>78.602354165014617</v>
      </c>
      <c r="EI67" s="2">
        <f t="shared" si="78"/>
        <v>79.000434506235877</v>
      </c>
      <c r="EJ67" s="2">
        <f t="shared" si="79"/>
        <v>84.003756938203537</v>
      </c>
      <c r="EK67" s="2">
        <f t="shared" si="80"/>
        <v>85.640069651855768</v>
      </c>
      <c r="EL67" s="2">
        <f t="shared" si="81"/>
        <v>84.106819846547452</v>
      </c>
      <c r="EM67" s="2">
        <f t="shared" si="82"/>
        <v>77.752705447200952</v>
      </c>
      <c r="EN67" s="2">
        <f t="shared" si="83"/>
        <v>76.288591752115195</v>
      </c>
      <c r="EO67" s="2">
        <f t="shared" si="84"/>
        <v>74.84200511221573</v>
      </c>
      <c r="EQ67" s="2">
        <f t="shared" si="85"/>
        <v>83.949690546167375</v>
      </c>
      <c r="ER67" s="2">
        <f t="shared" si="221"/>
        <v>83.192684636390524</v>
      </c>
      <c r="ES67" s="2">
        <f t="shared" si="221"/>
        <v>84.227581086978361</v>
      </c>
      <c r="ET67" s="2">
        <f t="shared" si="221"/>
        <v>82.671343674084497</v>
      </c>
      <c r="EU67" s="2">
        <f t="shared" si="221"/>
        <v>82.270188491733009</v>
      </c>
      <c r="EV67" s="2">
        <f t="shared" si="221"/>
        <v>79.676394805396029</v>
      </c>
      <c r="EW67" s="2">
        <f t="shared" si="221"/>
        <v>83.03562562714005</v>
      </c>
      <c r="EX67" s="2">
        <f t="shared" si="221"/>
        <v>79.137129933786312</v>
      </c>
      <c r="EY67" s="2">
        <f t="shared" si="221"/>
        <v>78.406503471297469</v>
      </c>
      <c r="EZ67" s="2">
        <f t="shared" si="221"/>
        <v>82.102053213084389</v>
      </c>
      <c r="FA67" s="2">
        <f t="shared" si="221"/>
        <v>82.770810515738603</v>
      </c>
      <c r="FB67" s="2">
        <f t="shared" si="221"/>
        <v>82.012569803108178</v>
      </c>
      <c r="FC67" s="2">
        <f t="shared" si="221"/>
        <v>76.853822729510782</v>
      </c>
      <c r="FD67" s="2">
        <f t="shared" si="221"/>
        <v>75.612069560080002</v>
      </c>
      <c r="FE67" s="2">
        <f t="shared" si="221"/>
        <v>76.564376074940355</v>
      </c>
      <c r="FG67" s="2">
        <f t="shared" si="87"/>
        <v>0.48361821798035787</v>
      </c>
      <c r="FH67" s="2">
        <f t="shared" si="222"/>
        <v>0.46087767889883946</v>
      </c>
      <c r="FI67" s="2">
        <f t="shared" si="222"/>
        <v>0.44453786065423784</v>
      </c>
      <c r="FJ67" s="2">
        <f t="shared" si="222"/>
        <v>0.47643974503241909</v>
      </c>
      <c r="FK67" s="2">
        <f t="shared" si="222"/>
        <v>0.43961599083962744</v>
      </c>
      <c r="FL67" s="2">
        <f t="shared" si="222"/>
        <v>0.42560940628658339</v>
      </c>
      <c r="FM67" s="2">
        <f t="shared" si="222"/>
        <v>0.41142018991345969</v>
      </c>
      <c r="FN67" s="2">
        <f t="shared" si="222"/>
        <v>0.40145524994352882</v>
      </c>
      <c r="FO67" s="2">
        <f t="shared" si="222"/>
        <v>0.39988706177709521</v>
      </c>
      <c r="FP67" s="2">
        <f t="shared" si="222"/>
        <v>0.42103142378084923</v>
      </c>
      <c r="FQ67" s="2">
        <f t="shared" si="222"/>
        <v>0.36638473837439756</v>
      </c>
      <c r="FR67" s="2">
        <f t="shared" si="222"/>
        <v>0.39516589566567867</v>
      </c>
      <c r="FS67" s="2">
        <f t="shared" si="222"/>
        <v>0.42569868081494544</v>
      </c>
      <c r="FT67" s="2">
        <f t="shared" si="222"/>
        <v>0.39502672091354735</v>
      </c>
      <c r="FU67" s="2">
        <f t="shared" si="222"/>
        <v>0.35774501397282371</v>
      </c>
      <c r="FW67" s="2">
        <f t="shared" si="111"/>
        <v>7.2281153920744587E-6</v>
      </c>
      <c r="FX67" s="2">
        <f t="shared" si="163"/>
        <v>1.2163011282877417E-5</v>
      </c>
      <c r="FY67" s="2">
        <f t="shared" si="164"/>
        <v>1.3240847180113063E-5</v>
      </c>
      <c r="FZ67" s="2">
        <f t="shared" si="165"/>
        <v>1.2944512306025698E-5</v>
      </c>
      <c r="GA67" s="2">
        <f t="shared" si="166"/>
        <v>1.6450720021978726E-5</v>
      </c>
      <c r="GB67" s="2">
        <f t="shared" si="167"/>
        <v>1.5721692095536958E-5</v>
      </c>
      <c r="GC67" s="2">
        <f t="shared" si="168"/>
        <v>1.296028384127589E-5</v>
      </c>
      <c r="GD67" s="2">
        <f t="shared" si="169"/>
        <v>1.2044625559506243E-5</v>
      </c>
      <c r="GE67" s="2">
        <f t="shared" si="170"/>
        <v>1.3838754245323814E-5</v>
      </c>
      <c r="GF67" s="2">
        <f t="shared" si="171"/>
        <v>1.7162440824742113E-5</v>
      </c>
      <c r="GG67" s="2">
        <f t="shared" si="172"/>
        <v>1.5492003609535034E-5</v>
      </c>
      <c r="GH67" s="2">
        <f t="shared" si="173"/>
        <v>1.6509110952231405E-5</v>
      </c>
      <c r="GI67" s="2">
        <f t="shared" si="174"/>
        <v>1.3270698359830453E-5</v>
      </c>
      <c r="GJ67" s="2">
        <f t="shared" si="175"/>
        <v>1.0056747422470781E-5</v>
      </c>
      <c r="GK67" s="2">
        <f t="shared" si="176"/>
        <v>7.5341475799159064E-6</v>
      </c>
      <c r="GM67" s="92">
        <f t="shared" si="112"/>
        <v>1.0095684882208395E-2</v>
      </c>
      <c r="GN67" s="92">
        <f t="shared" si="177"/>
        <v>7.2458859243661753E-3</v>
      </c>
      <c r="GO67" s="92">
        <f t="shared" si="178"/>
        <v>5.4293596507578069E-3</v>
      </c>
      <c r="GP67" s="92">
        <f t="shared" si="179"/>
        <v>9.2636257381763509E-3</v>
      </c>
      <c r="GQ67" s="92">
        <f t="shared" si="180"/>
        <v>4.8846080130196682E-3</v>
      </c>
      <c r="GR67" s="92">
        <f t="shared" si="181"/>
        <v>3.8181182060139408E-3</v>
      </c>
      <c r="GS67" s="92">
        <f t="shared" si="182"/>
        <v>2.9686976096177267E-3</v>
      </c>
      <c r="GT67" s="92">
        <f t="shared" si="183"/>
        <v>2.3798350440564389E-3</v>
      </c>
      <c r="GU67" s="92">
        <f t="shared" si="184"/>
        <v>2.2735655273407838E-3</v>
      </c>
      <c r="GV67" s="92">
        <f t="shared" si="185"/>
        <v>3.26434577112956E-3</v>
      </c>
      <c r="GW67" s="92">
        <f t="shared" si="186"/>
        <v>9.9327649774482731E-4</v>
      </c>
      <c r="GX67" s="92">
        <f t="shared" si="187"/>
        <v>1.9650328615910253E-3</v>
      </c>
      <c r="GY67" s="92">
        <f t="shared" si="188"/>
        <v>3.9619165167403807E-3</v>
      </c>
      <c r="GZ67" s="92">
        <f t="shared" si="189"/>
        <v>2.2443389692785717E-3</v>
      </c>
      <c r="HA67" s="92">
        <f t="shared" si="190"/>
        <v>7.0419322330020405E-4</v>
      </c>
      <c r="HC67" s="92">
        <f t="shared" si="144"/>
        <v>5.3501852129834914E-12</v>
      </c>
      <c r="HD67" s="92">
        <f t="shared" si="191"/>
        <v>4.502157752479404E-11</v>
      </c>
      <c r="HE67" s="92">
        <f t="shared" si="192"/>
        <v>4.245683573490667E-12</v>
      </c>
      <c r="HF67" s="92">
        <f t="shared" si="193"/>
        <v>1.1086272658363789E-11</v>
      </c>
      <c r="HG67" s="92">
        <f t="shared" si="194"/>
        <v>3.9878341100270226E-13</v>
      </c>
      <c r="HH67" s="92">
        <f t="shared" si="195"/>
        <v>8.212338777015778E-12</v>
      </c>
      <c r="HI67" s="92">
        <f t="shared" si="196"/>
        <v>3.6670644504762849E-14</v>
      </c>
      <c r="HJ67" s="92">
        <f t="shared" si="197"/>
        <v>4.3359027350069455E-14</v>
      </c>
      <c r="HK67" s="92">
        <f t="shared" si="198"/>
        <v>9.4051104470503065E-14</v>
      </c>
      <c r="HL67" s="92">
        <f t="shared" si="199"/>
        <v>2.3944162788472046E-13</v>
      </c>
      <c r="HM67" s="92">
        <f t="shared" si="200"/>
        <v>4.9161112516333958E-16</v>
      </c>
      <c r="HN67" s="92">
        <f t="shared" si="201"/>
        <v>4.9123144308075273E-15</v>
      </c>
      <c r="HO67" s="92">
        <f t="shared" si="202"/>
        <v>9.2080808267991996E-12</v>
      </c>
      <c r="HP67" s="92">
        <f t="shared" si="203"/>
        <v>8.2116417928154601E-13</v>
      </c>
      <c r="HQ67" s="92">
        <f t="shared" si="204"/>
        <v>6.0930145044593429E-17</v>
      </c>
      <c r="HS67" s="92">
        <f t="shared" si="113"/>
        <v>2.0321056403910574E-51</v>
      </c>
      <c r="HT67" s="92">
        <f t="shared" si="205"/>
        <v>1.8806153579452719E-46</v>
      </c>
      <c r="HU67" s="92">
        <f t="shared" si="206"/>
        <v>8.1424759640888847E-52</v>
      </c>
      <c r="HV67" s="92">
        <f t="shared" si="207"/>
        <v>1.4270066284708532E-47</v>
      </c>
      <c r="HW67" s="92">
        <f t="shared" si="208"/>
        <v>1.0856589381586911E-56</v>
      </c>
      <c r="HX67" s="92">
        <f t="shared" si="209"/>
        <v>2.3259072930252245E-50</v>
      </c>
      <c r="HY67" s="92">
        <f t="shared" si="210"/>
        <v>1.1843283834661455E-61</v>
      </c>
      <c r="HZ67" s="92">
        <f t="shared" si="211"/>
        <v>6.2435977573137793E-62</v>
      </c>
      <c r="IA67" s="92">
        <f t="shared" si="212"/>
        <v>6.2326173769254522E-60</v>
      </c>
      <c r="IB67" s="92">
        <f t="shared" si="213"/>
        <v>3.4374866544626329E-59</v>
      </c>
      <c r="IC67" s="92">
        <f t="shared" si="214"/>
        <v>5.8347990011460163E-69</v>
      </c>
      <c r="ID67" s="92">
        <f t="shared" si="215"/>
        <v>3.2145709120647743E-65</v>
      </c>
      <c r="IE67" s="92">
        <f t="shared" si="216"/>
        <v>1.5191489943443622E-49</v>
      </c>
      <c r="IF67" s="92">
        <f t="shared" si="217"/>
        <v>5.6209970578432809E-33</v>
      </c>
      <c r="IG67" s="92">
        <f t="shared" si="218"/>
        <v>9.0389442188004134E-31</v>
      </c>
      <c r="II67" s="92">
        <f t="shared" si="114"/>
        <v>8.1832428704351201E-178</v>
      </c>
      <c r="IJ67" s="92">
        <f t="shared" si="115"/>
        <v>1.8049231504000568E-159</v>
      </c>
      <c r="IK67" s="92">
        <f t="shared" si="116"/>
        <v>5.6059279096179624E-179</v>
      </c>
      <c r="IL67" s="92">
        <f t="shared" si="117"/>
        <v>1.0486980542852226E-161</v>
      </c>
      <c r="IM67" s="92">
        <f t="shared" si="118"/>
        <v>8.0148542164198694E-197</v>
      </c>
      <c r="IN67" s="92">
        <f t="shared" si="119"/>
        <v>3.5011706122019439E-175</v>
      </c>
      <c r="IO67" s="92">
        <f t="shared" si="120"/>
        <v>8.3004719846090823E-218</v>
      </c>
      <c r="IP67" s="92">
        <f t="shared" si="121"/>
        <v>5.9570407775624812E-221</v>
      </c>
      <c r="IQ67" s="92">
        <f t="shared" si="122"/>
        <v>1.0195497001571683E-212</v>
      </c>
      <c r="IR67" s="92">
        <f t="shared" si="123"/>
        <v>6.3099637036899967E-211</v>
      </c>
      <c r="IS67" s="92">
        <f t="shared" si="124"/>
        <v>8.079475498203272E-240</v>
      </c>
      <c r="IT67" s="92">
        <f t="shared" si="125"/>
        <v>1.1488357902209246E-227</v>
      </c>
      <c r="IU67" s="92">
        <f t="shared" si="126"/>
        <v>2.958455022748804E-170</v>
      </c>
      <c r="IV67" s="92">
        <f t="shared" si="127"/>
        <v>4.2454736092837549E-135</v>
      </c>
      <c r="IW67" s="92">
        <f t="shared" si="128"/>
        <v>7.8297427204569318E-89</v>
      </c>
      <c r="IY67" s="92">
        <f t="shared" si="129"/>
        <v>1.0095684887558581E-2</v>
      </c>
      <c r="IZ67" s="92">
        <f t="shared" si="130"/>
        <v>7.2458859693877529E-3</v>
      </c>
      <c r="JA67" s="92">
        <f t="shared" si="131"/>
        <v>5.4293596550034906E-3</v>
      </c>
      <c r="JB67" s="92">
        <f t="shared" si="132"/>
        <v>9.2636257492626235E-3</v>
      </c>
      <c r="JC67" s="92">
        <f t="shared" si="133"/>
        <v>4.8846080134184516E-3</v>
      </c>
      <c r="JD67" s="92">
        <f t="shared" si="134"/>
        <v>3.8181182142262796E-3</v>
      </c>
      <c r="JE67" s="92">
        <f t="shared" si="135"/>
        <v>2.9686976096543975E-3</v>
      </c>
      <c r="JF67" s="92">
        <f t="shared" si="136"/>
        <v>2.3798350440997979E-3</v>
      </c>
      <c r="JG67" s="92">
        <f t="shared" si="137"/>
        <v>2.2735655274348349E-3</v>
      </c>
      <c r="JH67" s="92">
        <f t="shared" si="138"/>
        <v>3.2643457713690018E-3</v>
      </c>
      <c r="JI67" s="92">
        <f t="shared" si="139"/>
        <v>9.9327649774531889E-4</v>
      </c>
      <c r="JJ67" s="92">
        <f t="shared" si="140"/>
        <v>1.9650328615959376E-3</v>
      </c>
      <c r="JK67" s="92">
        <f t="shared" si="141"/>
        <v>3.9619165259484612E-3</v>
      </c>
      <c r="JL67" s="92">
        <f t="shared" si="142"/>
        <v>2.244338970099736E-3</v>
      </c>
      <c r="JM67" s="92">
        <f t="shared" si="143"/>
        <v>7.0419322330026498E-4</v>
      </c>
    </row>
    <row r="68" spans="2:273" x14ac:dyDescent="0.25">
      <c r="B68" s="2">
        <v>41</v>
      </c>
      <c r="C68" s="37">
        <v>96.25</v>
      </c>
      <c r="D68" s="37">
        <v>101.821</v>
      </c>
      <c r="E68" s="37">
        <v>103</v>
      </c>
      <c r="F68" s="37">
        <v>103.22199999999999</v>
      </c>
      <c r="G68" s="37">
        <v>96.733000000000004</v>
      </c>
      <c r="H68" s="37">
        <v>91.533000000000001</v>
      </c>
      <c r="I68" s="37">
        <v>89.022000000000006</v>
      </c>
      <c r="J68" s="37">
        <v>88.489000000000004</v>
      </c>
      <c r="K68" s="37">
        <v>87.667000000000002</v>
      </c>
      <c r="L68" s="37">
        <v>91.644000000000005</v>
      </c>
      <c r="M68" s="37">
        <v>88.778000000000006</v>
      </c>
      <c r="N68" s="37">
        <v>93.466999999999999</v>
      </c>
      <c r="O68" s="37">
        <v>89.744</v>
      </c>
      <c r="P68" s="37">
        <v>85.950999999999993</v>
      </c>
      <c r="Q68" s="37">
        <v>77.366</v>
      </c>
      <c r="S68" s="4">
        <f t="shared" si="7"/>
        <v>93.768290428027498</v>
      </c>
      <c r="T68" s="4">
        <f t="shared" si="8"/>
        <v>97.805606042929256</v>
      </c>
      <c r="U68" s="4">
        <f t="shared" si="9"/>
        <v>97.27279115004157</v>
      </c>
      <c r="V68" s="4">
        <f t="shared" si="10"/>
        <v>97.757026205237253</v>
      </c>
      <c r="W68" s="4">
        <f t="shared" si="11"/>
        <v>94.201976244934812</v>
      </c>
      <c r="X68" s="4">
        <f t="shared" si="12"/>
        <v>89.314504076717995</v>
      </c>
      <c r="Y68" s="4">
        <f t="shared" si="13"/>
        <v>90.189826619325018</v>
      </c>
      <c r="Z68" s="4">
        <f t="shared" si="14"/>
        <v>86.369798785329181</v>
      </c>
      <c r="AA68" s="4">
        <f t="shared" si="15"/>
        <v>85.365998523553642</v>
      </c>
      <c r="AB68" s="4">
        <f t="shared" si="16"/>
        <v>89.737726109403155</v>
      </c>
      <c r="AC68" s="4">
        <f t="shared" si="17"/>
        <v>87.963036448365813</v>
      </c>
      <c r="AD68" s="4">
        <f t="shared" si="18"/>
        <v>89.94213568880518</v>
      </c>
      <c r="AE68" s="4">
        <f t="shared" si="19"/>
        <v>86.722049268756294</v>
      </c>
      <c r="AF68" s="4">
        <f t="shared" si="20"/>
        <v>82.721990705127425</v>
      </c>
      <c r="AG68" s="4">
        <f t="shared" si="21"/>
        <v>77.421350342733007</v>
      </c>
      <c r="AI68" s="4">
        <f t="shared" si="22"/>
        <v>2.4817095719725017</v>
      </c>
      <c r="AJ68" s="4">
        <f t="shared" si="23"/>
        <v>4.0153939570707422</v>
      </c>
      <c r="AK68" s="4">
        <f t="shared" si="24"/>
        <v>5.7272088499584299</v>
      </c>
      <c r="AL68" s="4">
        <f t="shared" si="25"/>
        <v>5.4649737947627415</v>
      </c>
      <c r="AM68" s="4">
        <f t="shared" si="26"/>
        <v>2.5310237550651919</v>
      </c>
      <c r="AN68" s="4">
        <f t="shared" si="27"/>
        <v>2.2184959232820063</v>
      </c>
      <c r="AO68" s="4">
        <f t="shared" si="28"/>
        <v>-1.1678266193250124</v>
      </c>
      <c r="AP68" s="4">
        <f t="shared" si="29"/>
        <v>2.1192012146708237</v>
      </c>
      <c r="AQ68" s="4">
        <f t="shared" si="30"/>
        <v>2.3010014764463591</v>
      </c>
      <c r="AR68" s="4">
        <f t="shared" si="31"/>
        <v>1.9062738905968502</v>
      </c>
      <c r="AS68" s="4">
        <f t="shared" si="32"/>
        <v>0.8149635516341931</v>
      </c>
      <c r="AT68" s="4">
        <f t="shared" si="33"/>
        <v>3.5248643111948184</v>
      </c>
      <c r="AU68" s="4">
        <f t="shared" si="34"/>
        <v>3.0219507312437059</v>
      </c>
      <c r="AV68" s="4">
        <f t="shared" si="219"/>
        <v>3.2290092948725686</v>
      </c>
      <c r="AW68" s="4">
        <f t="shared" si="219"/>
        <v>-5.5350342733007096E-2</v>
      </c>
      <c r="AY68" s="2">
        <f t="shared" si="95"/>
        <v>85.723975090802284</v>
      </c>
      <c r="AZ68" s="2">
        <f t="shared" si="146"/>
        <v>91.041178777583923</v>
      </c>
      <c r="BA68" s="2">
        <f t="shared" si="147"/>
        <v>91.824660283102787</v>
      </c>
      <c r="BB68" s="2">
        <f t="shared" si="148"/>
        <v>89.997793213138792</v>
      </c>
      <c r="BC68" s="2">
        <f t="shared" si="149"/>
        <v>89.229631513022795</v>
      </c>
      <c r="BD68" s="2">
        <f t="shared" si="150"/>
        <v>85.13751240381508</v>
      </c>
      <c r="BE68" s="2">
        <f t="shared" si="151"/>
        <v>87.075007258730153</v>
      </c>
      <c r="BF68" s="2">
        <f t="shared" si="152"/>
        <v>83.629597143888319</v>
      </c>
      <c r="BG68" s="2">
        <f t="shared" si="153"/>
        <v>82.807946164729231</v>
      </c>
      <c r="BH68" s="2">
        <f t="shared" si="154"/>
        <v>86.251729512336468</v>
      </c>
      <c r="BI68" s="2">
        <f t="shared" si="155"/>
        <v>86.758564958762676</v>
      </c>
      <c r="BJ68" s="2">
        <f t="shared" si="156"/>
        <v>87.739817688668182</v>
      </c>
      <c r="BK68" s="2">
        <f t="shared" si="157"/>
        <v>82.851995868568082</v>
      </c>
      <c r="BL68" s="2">
        <f t="shared" si="158"/>
        <v>80.415977937420777</v>
      </c>
      <c r="BM68" s="2">
        <f t="shared" si="159"/>
        <v>76.735653477636433</v>
      </c>
      <c r="BO68" s="2" t="str">
        <f t="shared" si="37"/>
        <v/>
      </c>
      <c r="BP68" s="2">
        <f t="shared" si="38"/>
        <v>101.821</v>
      </c>
      <c r="BQ68" s="2">
        <f t="shared" si="39"/>
        <v>103</v>
      </c>
      <c r="BR68" s="2" t="str">
        <f t="shared" si="40"/>
        <v/>
      </c>
      <c r="BS68" s="2">
        <f t="shared" si="41"/>
        <v>96.733000000000004</v>
      </c>
      <c r="BT68" s="2">
        <f t="shared" si="42"/>
        <v>91.533000000000001</v>
      </c>
      <c r="BU68" s="2">
        <f t="shared" si="43"/>
        <v>89.022000000000006</v>
      </c>
      <c r="BV68" s="2">
        <f t="shared" si="44"/>
        <v>88.489000000000004</v>
      </c>
      <c r="BW68" s="2">
        <f t="shared" si="45"/>
        <v>87.667000000000002</v>
      </c>
      <c r="BX68" s="2">
        <f t="shared" si="46"/>
        <v>91.644000000000005</v>
      </c>
      <c r="BY68" s="2">
        <f t="shared" si="47"/>
        <v>88.778000000000006</v>
      </c>
      <c r="BZ68" s="2">
        <f t="shared" si="48"/>
        <v>93.466999999999999</v>
      </c>
      <c r="CA68" s="2">
        <f t="shared" si="49"/>
        <v>89.744</v>
      </c>
      <c r="CB68" s="2">
        <f t="shared" si="50"/>
        <v>85.950999999999993</v>
      </c>
      <c r="CC68" s="2">
        <f t="shared" si="51"/>
        <v>77.366</v>
      </c>
      <c r="CE68" s="2" t="str">
        <f t="shared" si="96"/>
        <v/>
      </c>
      <c r="CF68" s="2" t="str">
        <f t="shared" si="97"/>
        <v/>
      </c>
      <c r="CG68" s="2" t="str">
        <f t="shared" si="98"/>
        <v/>
      </c>
      <c r="CH68" s="2" t="str">
        <f t="shared" si="99"/>
        <v/>
      </c>
      <c r="CI68" s="2" t="str">
        <f t="shared" si="100"/>
        <v/>
      </c>
      <c r="CJ68" s="2" t="str">
        <f t="shared" si="101"/>
        <v/>
      </c>
      <c r="CK68" s="2" t="str">
        <f t="shared" si="102"/>
        <v/>
      </c>
      <c r="CL68" s="2" t="str">
        <f t="shared" si="103"/>
        <v/>
      </c>
      <c r="CM68" s="2" t="str">
        <f t="shared" si="104"/>
        <v/>
      </c>
      <c r="CN68" s="2" t="str">
        <f t="shared" si="105"/>
        <v/>
      </c>
      <c r="CO68" s="2" t="str">
        <f t="shared" si="106"/>
        <v/>
      </c>
      <c r="CP68" s="2" t="str">
        <f t="shared" si="107"/>
        <v/>
      </c>
      <c r="CQ68" s="2" t="str">
        <f t="shared" si="108"/>
        <v/>
      </c>
      <c r="CR68" s="2" t="str">
        <f t="shared" si="109"/>
        <v/>
      </c>
      <c r="CS68" s="2" t="str">
        <f t="shared" si="110"/>
        <v/>
      </c>
      <c r="CU68" s="2" t="str">
        <f t="shared" si="53"/>
        <v/>
      </c>
      <c r="CV68" s="2" t="str">
        <f t="shared" si="54"/>
        <v/>
      </c>
      <c r="CW68" s="2" t="str">
        <f t="shared" si="55"/>
        <v/>
      </c>
      <c r="CX68" s="2" t="str">
        <f t="shared" si="56"/>
        <v/>
      </c>
      <c r="CY68" s="2" t="str">
        <f t="shared" si="57"/>
        <v/>
      </c>
      <c r="CZ68" s="2" t="str">
        <f t="shared" si="58"/>
        <v/>
      </c>
      <c r="DA68" s="2" t="str">
        <f t="shared" si="59"/>
        <v/>
      </c>
      <c r="DB68" s="2" t="str">
        <f t="shared" si="60"/>
        <v/>
      </c>
      <c r="DC68" s="2" t="str">
        <f t="shared" si="61"/>
        <v/>
      </c>
      <c r="DD68" s="2" t="str">
        <f t="shared" si="62"/>
        <v/>
      </c>
      <c r="DE68" s="2" t="str">
        <f t="shared" si="63"/>
        <v/>
      </c>
      <c r="DF68" s="2" t="str">
        <f t="shared" si="64"/>
        <v/>
      </c>
      <c r="DG68" s="2" t="str">
        <f t="shared" si="65"/>
        <v/>
      </c>
      <c r="DH68" s="2" t="str">
        <f t="shared" si="66"/>
        <v/>
      </c>
      <c r="DI68" s="2" t="str">
        <f t="shared" si="67"/>
        <v/>
      </c>
      <c r="DK68" s="2">
        <f t="shared" si="68"/>
        <v>91.214593151969993</v>
      </c>
      <c r="DL68" s="2">
        <f t="shared" si="220"/>
        <v>97.312227021040968</v>
      </c>
      <c r="DM68" s="2">
        <f t="shared" si="220"/>
        <v>97.653411960132885</v>
      </c>
      <c r="DN68" s="2">
        <f t="shared" si="220"/>
        <v>97.279806097560964</v>
      </c>
      <c r="DO68" s="2">
        <f t="shared" si="220"/>
        <v>92.798701600724854</v>
      </c>
      <c r="DP68" s="2">
        <f t="shared" si="220"/>
        <v>89.22636786469343</v>
      </c>
      <c r="DQ68" s="2">
        <f t="shared" si="220"/>
        <v>86.987346934460888</v>
      </c>
      <c r="DR68" s="2">
        <f t="shared" si="220"/>
        <v>87.38007580791303</v>
      </c>
      <c r="DS68" s="2">
        <f t="shared" si="220"/>
        <v>85.653268045907566</v>
      </c>
      <c r="DT68" s="2">
        <f t="shared" si="220"/>
        <v>88.157636226129696</v>
      </c>
      <c r="DU68" s="2">
        <f t="shared" si="220"/>
        <v>87.572980487804884</v>
      </c>
      <c r="DV68" s="2">
        <f t="shared" si="220"/>
        <v>90.456947447900944</v>
      </c>
      <c r="DW68" s="2">
        <f t="shared" si="220"/>
        <v>87.078420718816076</v>
      </c>
      <c r="DX68" s="2">
        <f t="shared" si="220"/>
        <v>83.436109302325576</v>
      </c>
      <c r="DY68" s="2">
        <f t="shared" si="220"/>
        <v>77.929919684867087</v>
      </c>
      <c r="EA68" s="2">
        <f t="shared" si="70"/>
        <v>80.377175691595667</v>
      </c>
      <c r="EB68" s="2">
        <f t="shared" si="71"/>
        <v>84.350972403840871</v>
      </c>
      <c r="EC68" s="2">
        <f t="shared" si="72"/>
        <v>85.182351151879772</v>
      </c>
      <c r="ED68" s="2">
        <f t="shared" si="73"/>
        <v>82.699691368982798</v>
      </c>
      <c r="EE68" s="2">
        <f t="shared" si="74"/>
        <v>85.080516943647851</v>
      </c>
      <c r="EF68" s="2">
        <f t="shared" si="75"/>
        <v>80.10486889554052</v>
      </c>
      <c r="EG68" s="2">
        <f t="shared" si="76"/>
        <v>87.189519778632487</v>
      </c>
      <c r="EH68" s="2">
        <f t="shared" si="77"/>
        <v>78.529862458998693</v>
      </c>
      <c r="EI68" s="2">
        <f t="shared" si="78"/>
        <v>78.913688414879459</v>
      </c>
      <c r="EJ68" s="2">
        <f t="shared" si="79"/>
        <v>83.861565611247499</v>
      </c>
      <c r="EK68" s="2">
        <f t="shared" si="80"/>
        <v>85.474188145148304</v>
      </c>
      <c r="EL68" s="2">
        <f t="shared" si="81"/>
        <v>83.947043830860522</v>
      </c>
      <c r="EM68" s="2">
        <f t="shared" si="82"/>
        <v>77.651937035369684</v>
      </c>
      <c r="EN68" s="2">
        <f t="shared" si="83"/>
        <v>76.197714125623349</v>
      </c>
      <c r="EO68" s="2">
        <f t="shared" si="84"/>
        <v>74.780219127649119</v>
      </c>
      <c r="EQ68" s="2">
        <f t="shared" si="85"/>
        <v>83.837472388431124</v>
      </c>
      <c r="ER68" s="2">
        <f t="shared" si="221"/>
        <v>83.084993041925117</v>
      </c>
      <c r="ES68" s="2">
        <f t="shared" si="221"/>
        <v>84.110405542636812</v>
      </c>
      <c r="ET68" s="2">
        <f t="shared" si="221"/>
        <v>82.575281319823489</v>
      </c>
      <c r="EU68" s="2">
        <f t="shared" si="221"/>
        <v>82.165459743079595</v>
      </c>
      <c r="EV68" s="2">
        <f t="shared" si="221"/>
        <v>79.59486834737217</v>
      </c>
      <c r="EW68" s="2">
        <f t="shared" si="221"/>
        <v>82.924122246173638</v>
      </c>
      <c r="EX68" s="2">
        <f t="shared" si="221"/>
        <v>79.057009032853813</v>
      </c>
      <c r="EY68" s="2">
        <f t="shared" si="221"/>
        <v>78.327885638192882</v>
      </c>
      <c r="EZ68" s="2">
        <f t="shared" si="221"/>
        <v>81.988145439896286</v>
      </c>
      <c r="FA68" s="2">
        <f t="shared" si="221"/>
        <v>82.647338515076953</v>
      </c>
      <c r="FB68" s="2">
        <f t="shared" si="221"/>
        <v>81.883983278330973</v>
      </c>
      <c r="FC68" s="2">
        <f t="shared" si="221"/>
        <v>76.765198812649118</v>
      </c>
      <c r="FD68" s="2">
        <f t="shared" si="221"/>
        <v>75.530479341584453</v>
      </c>
      <c r="FE68" s="2">
        <f t="shared" si="221"/>
        <v>76.475085115048046</v>
      </c>
      <c r="FG68" s="2">
        <f t="shared" si="87"/>
        <v>0.50663781345558778</v>
      </c>
      <c r="FH68" s="2">
        <f t="shared" si="222"/>
        <v>0.4838290385446728</v>
      </c>
      <c r="FI68" s="2">
        <f t="shared" si="222"/>
        <v>0.46738093926736751</v>
      </c>
      <c r="FJ68" s="2">
        <f t="shared" si="222"/>
        <v>0.49944813564138302</v>
      </c>
      <c r="FK68" s="2">
        <f t="shared" si="222"/>
        <v>0.46241670353552744</v>
      </c>
      <c r="FL68" s="2">
        <f t="shared" si="222"/>
        <v>0.44826477348500293</v>
      </c>
      <c r="FM68" s="2">
        <f t="shared" si="222"/>
        <v>0.43389080617574999</v>
      </c>
      <c r="FN68" s="2">
        <f t="shared" si="222"/>
        <v>0.42377347053754033</v>
      </c>
      <c r="FO68" s="2">
        <f t="shared" si="222"/>
        <v>0.4221795939887017</v>
      </c>
      <c r="FP68" s="2">
        <f t="shared" si="222"/>
        <v>0.44363131573651532</v>
      </c>
      <c r="FQ68" s="2">
        <f t="shared" si="222"/>
        <v>0.38801719154091163</v>
      </c>
      <c r="FR68" s="2">
        <f t="shared" si="222"/>
        <v>0.41737828604788779</v>
      </c>
      <c r="FS68" s="2">
        <f t="shared" si="222"/>
        <v>0.44835509074615831</v>
      </c>
      <c r="FT68" s="2">
        <f t="shared" si="222"/>
        <v>0.41723668487067539</v>
      </c>
      <c r="FU68" s="2">
        <f t="shared" si="222"/>
        <v>0.37917261874939934</v>
      </c>
      <c r="FW68" s="2">
        <f t="shared" si="111"/>
        <v>7.925465399749432E-6</v>
      </c>
      <c r="FX68" s="2">
        <f t="shared" si="163"/>
        <v>1.3336461021243248E-5</v>
      </c>
      <c r="FY68" s="2">
        <f t="shared" si="164"/>
        <v>1.4518281685034702E-5</v>
      </c>
      <c r="FZ68" s="2">
        <f t="shared" si="165"/>
        <v>1.4193357777702139E-5</v>
      </c>
      <c r="GA68" s="2">
        <f t="shared" si="166"/>
        <v>1.8037827186474645E-5</v>
      </c>
      <c r="GB68" s="2">
        <f t="shared" si="167"/>
        <v>1.723846644191852E-5</v>
      </c>
      <c r="GC68" s="2">
        <f t="shared" si="168"/>
        <v>1.42106508790039E-5</v>
      </c>
      <c r="GD68" s="2">
        <f t="shared" si="169"/>
        <v>1.3206653959997845E-5</v>
      </c>
      <c r="GE68" s="2">
        <f t="shared" si="170"/>
        <v>1.5173872032567633E-5</v>
      </c>
      <c r="GF68" s="2">
        <f t="shared" si="171"/>
        <v>1.8818210997708541E-5</v>
      </c>
      <c r="GG68" s="2">
        <f t="shared" si="172"/>
        <v>1.6986618783537216E-5</v>
      </c>
      <c r="GH68" s="2">
        <f t="shared" si="173"/>
        <v>1.8101851364758286E-5</v>
      </c>
      <c r="GI68" s="2">
        <f t="shared" si="174"/>
        <v>1.4551012769004809E-5</v>
      </c>
      <c r="GJ68" s="2">
        <f t="shared" si="175"/>
        <v>1.1026993573842328E-5</v>
      </c>
      <c r="GK68" s="2">
        <f t="shared" si="176"/>
        <v>8.2610225431226736E-6</v>
      </c>
      <c r="GM68" s="92">
        <f t="shared" si="112"/>
        <v>1.3487976408244739E-2</v>
      </c>
      <c r="GN68" s="92">
        <f t="shared" si="177"/>
        <v>9.9813755359049652E-3</v>
      </c>
      <c r="GO68" s="92">
        <f t="shared" si="178"/>
        <v>7.7111685514765181E-3</v>
      </c>
      <c r="GP68" s="92">
        <f t="shared" si="179"/>
        <v>1.2335747119925208E-2</v>
      </c>
      <c r="GQ68" s="92">
        <f t="shared" si="180"/>
        <v>7.034892357214685E-3</v>
      </c>
      <c r="GR68" s="92">
        <f t="shared" si="181"/>
        <v>5.5691194201898447E-3</v>
      </c>
      <c r="GS68" s="92">
        <f t="shared" si="182"/>
        <v>4.374278767163611E-3</v>
      </c>
      <c r="GT68" s="92">
        <f t="shared" si="183"/>
        <v>3.5671282860734615E-3</v>
      </c>
      <c r="GU68" s="92">
        <f t="shared" si="184"/>
        <v>3.4255639751943233E-3</v>
      </c>
      <c r="GV68" s="92">
        <f t="shared" si="185"/>
        <v>4.893325018585094E-3</v>
      </c>
      <c r="GW68" s="92">
        <f t="shared" si="186"/>
        <v>1.5821311785083263E-3</v>
      </c>
      <c r="GX68" s="92">
        <f t="shared" si="187"/>
        <v>3.0109519305166915E-3</v>
      </c>
      <c r="GY68" s="92">
        <f t="shared" si="188"/>
        <v>5.711042165789079E-3</v>
      </c>
      <c r="GZ68" s="92">
        <f t="shared" si="189"/>
        <v>3.3276750741808325E-3</v>
      </c>
      <c r="HA68" s="92">
        <f t="shared" si="190"/>
        <v>1.1614506217099024E-3</v>
      </c>
      <c r="HC68" s="92">
        <f t="shared" si="144"/>
        <v>1.3786459575686675E-11</v>
      </c>
      <c r="HD68" s="92">
        <f t="shared" si="191"/>
        <v>1.1032729826924067E-10</v>
      </c>
      <c r="HE68" s="92">
        <f t="shared" si="192"/>
        <v>1.1598095312243955E-11</v>
      </c>
      <c r="HF68" s="92">
        <f t="shared" si="193"/>
        <v>2.8236178577547709E-11</v>
      </c>
      <c r="HG68" s="92">
        <f t="shared" si="194"/>
        <v>1.2268581563733465E-12</v>
      </c>
      <c r="HH68" s="92">
        <f t="shared" si="195"/>
        <v>2.2238618340324098E-11</v>
      </c>
      <c r="HI68" s="92">
        <f t="shared" si="196"/>
        <v>1.2255740460596031E-13</v>
      </c>
      <c r="HJ68" s="92">
        <f t="shared" si="197"/>
        <v>1.4454818437614163E-13</v>
      </c>
      <c r="HK68" s="92">
        <f t="shared" si="198"/>
        <v>3.0615923269751573E-13</v>
      </c>
      <c r="HL68" s="92">
        <f t="shared" si="199"/>
        <v>7.7812813865718173E-13</v>
      </c>
      <c r="HM68" s="92">
        <f t="shared" si="200"/>
        <v>1.9467292405551712E-15</v>
      </c>
      <c r="HN68" s="92">
        <f t="shared" si="201"/>
        <v>1.806506898763263E-14</v>
      </c>
      <c r="HO68" s="92">
        <f t="shared" si="202"/>
        <v>2.4172387638908638E-11</v>
      </c>
      <c r="HP68" s="92">
        <f t="shared" si="203"/>
        <v>2.303299338530199E-12</v>
      </c>
      <c r="HQ68" s="92">
        <f t="shared" si="204"/>
        <v>2.5460436348853574E-16</v>
      </c>
      <c r="HS68" s="92">
        <f t="shared" si="113"/>
        <v>2.1746232456701189E-50</v>
      </c>
      <c r="HT68" s="92">
        <f t="shared" si="205"/>
        <v>1.7428894337952239E-45</v>
      </c>
      <c r="HU68" s="92">
        <f t="shared" si="206"/>
        <v>1.0075549909262965E-50</v>
      </c>
      <c r="HV68" s="92">
        <f t="shared" si="207"/>
        <v>1.3986312492116768E-46</v>
      </c>
      <c r="HW68" s="92">
        <f t="shared" si="208"/>
        <v>1.8180415554737528E-55</v>
      </c>
      <c r="HX68" s="92">
        <f t="shared" si="209"/>
        <v>2.8056897088090899E-49</v>
      </c>
      <c r="HY68" s="92">
        <f t="shared" si="210"/>
        <v>2.4535387928463911E-60</v>
      </c>
      <c r="HZ68" s="92">
        <f t="shared" si="211"/>
        <v>1.305523103493458E-60</v>
      </c>
      <c r="IA68" s="92">
        <f t="shared" si="212"/>
        <v>1.2137086915915617E-58</v>
      </c>
      <c r="IB68" s="92">
        <f t="shared" si="213"/>
        <v>6.869114878488823E-58</v>
      </c>
      <c r="IC68" s="92">
        <f t="shared" si="214"/>
        <v>1.7898048814469576E-67</v>
      </c>
      <c r="ID68" s="92">
        <f t="shared" si="215"/>
        <v>8.3711176353752869E-64</v>
      </c>
      <c r="IE68" s="92">
        <f t="shared" si="216"/>
        <v>1.670387164134097E-48</v>
      </c>
      <c r="IF68" s="92">
        <f t="shared" si="217"/>
        <v>2.569338884611857E-32</v>
      </c>
      <c r="IG68" s="92">
        <f t="shared" si="218"/>
        <v>3.6296906152028887E-30</v>
      </c>
      <c r="II68" s="92">
        <f t="shared" si="114"/>
        <v>4.3373407239327075E-175</v>
      </c>
      <c r="IJ68" s="92">
        <f t="shared" si="115"/>
        <v>6.4350398853742148E-157</v>
      </c>
      <c r="IK68" s="92">
        <f t="shared" si="116"/>
        <v>4.3466563419862688E-176</v>
      </c>
      <c r="IL68" s="92">
        <f t="shared" si="117"/>
        <v>4.199521879078687E-159</v>
      </c>
      <c r="IM68" s="92">
        <f t="shared" si="118"/>
        <v>1.4025933921930813E-193</v>
      </c>
      <c r="IN68" s="92">
        <f t="shared" si="119"/>
        <v>2.6033184242675175E-172</v>
      </c>
      <c r="IO68" s="92">
        <f t="shared" si="120"/>
        <v>2.7253508996394579E-214</v>
      </c>
      <c r="IP68" s="92">
        <f t="shared" si="121"/>
        <v>2.0872245106838784E-217</v>
      </c>
      <c r="IQ68" s="92">
        <f t="shared" si="122"/>
        <v>2.896620985497545E-209</v>
      </c>
      <c r="IR68" s="92">
        <f t="shared" si="123"/>
        <v>1.9545760101227424E-207</v>
      </c>
      <c r="IS68" s="92">
        <f t="shared" si="124"/>
        <v>6.9880697378588128E-236</v>
      </c>
      <c r="IT68" s="92">
        <f t="shared" si="125"/>
        <v>6.5707104058633365E-224</v>
      </c>
      <c r="IU68" s="92">
        <f t="shared" si="126"/>
        <v>1.6551582878435137E-167</v>
      </c>
      <c r="IV68" s="92">
        <f t="shared" si="127"/>
        <v>5.6236557381316334E-133</v>
      </c>
      <c r="IW68" s="92">
        <f t="shared" si="128"/>
        <v>1.7613829139009005E-87</v>
      </c>
      <c r="IY68" s="92">
        <f t="shared" si="129"/>
        <v>1.3487976422031199E-2</v>
      </c>
      <c r="IZ68" s="92">
        <f t="shared" si="130"/>
        <v>9.9813756462322628E-3</v>
      </c>
      <c r="JA68" s="92">
        <f t="shared" si="131"/>
        <v>7.711168563074613E-3</v>
      </c>
      <c r="JB68" s="92">
        <f t="shared" si="132"/>
        <v>1.2335747148161387E-2</v>
      </c>
      <c r="JC68" s="92">
        <f t="shared" si="133"/>
        <v>7.034892358441543E-3</v>
      </c>
      <c r="JD68" s="92">
        <f t="shared" si="134"/>
        <v>5.5691194424284628E-3</v>
      </c>
      <c r="JE68" s="92">
        <f t="shared" si="135"/>
        <v>4.3742787672861683E-3</v>
      </c>
      <c r="JF68" s="92">
        <f t="shared" si="136"/>
        <v>3.5671282862180095E-3</v>
      </c>
      <c r="JG68" s="92">
        <f t="shared" si="137"/>
        <v>3.4255639755004824E-3</v>
      </c>
      <c r="JH68" s="92">
        <f t="shared" si="138"/>
        <v>4.8933250193632224E-3</v>
      </c>
      <c r="JI68" s="92">
        <f t="shared" si="139"/>
        <v>1.582131178510273E-3</v>
      </c>
      <c r="JJ68" s="92">
        <f t="shared" si="140"/>
        <v>3.0109519305347564E-3</v>
      </c>
      <c r="JK68" s="92">
        <f t="shared" si="141"/>
        <v>5.7110421899614671E-3</v>
      </c>
      <c r="JL68" s="92">
        <f t="shared" si="142"/>
        <v>3.327675076484132E-3</v>
      </c>
      <c r="JM68" s="92">
        <f t="shared" si="143"/>
        <v>1.1614506217101569E-3</v>
      </c>
    </row>
    <row r="69" spans="2:273" x14ac:dyDescent="0.25">
      <c r="B69" s="2">
        <v>42</v>
      </c>
      <c r="C69" s="37">
        <v>99.417000000000002</v>
      </c>
      <c r="D69" s="37">
        <v>104.026</v>
      </c>
      <c r="E69" s="37">
        <v>105.154</v>
      </c>
      <c r="F69" s="37">
        <v>107</v>
      </c>
      <c r="G69" s="37">
        <v>100.06699999999999</v>
      </c>
      <c r="H69" s="37">
        <v>92.311000000000007</v>
      </c>
      <c r="I69" s="37">
        <v>90.022000000000006</v>
      </c>
      <c r="J69" s="37">
        <v>91.132999999999996</v>
      </c>
      <c r="K69" s="37">
        <v>86.510999999999996</v>
      </c>
      <c r="L69" s="37">
        <v>91.111000000000004</v>
      </c>
      <c r="M69" s="37">
        <v>89.378</v>
      </c>
      <c r="N69" s="37">
        <v>94.533000000000001</v>
      </c>
      <c r="O69" s="37">
        <v>92.349000000000004</v>
      </c>
      <c r="P69" s="37">
        <v>87.537000000000006</v>
      </c>
      <c r="Q69" s="37">
        <v>79.61</v>
      </c>
      <c r="S69" s="4">
        <f t="shared" si="7"/>
        <v>95.895878568764005</v>
      </c>
      <c r="T69" s="4">
        <f t="shared" si="8"/>
        <v>99.798088661052603</v>
      </c>
      <c r="U69" s="4">
        <f t="shared" si="9"/>
        <v>99.082422240237918</v>
      </c>
      <c r="V69" s="4">
        <f t="shared" si="10"/>
        <v>99.682332999885048</v>
      </c>
      <c r="W69" s="4">
        <f t="shared" si="11"/>
        <v>95.963072273116282</v>
      </c>
      <c r="X69" s="4">
        <f t="shared" si="12"/>
        <v>90.811154198414528</v>
      </c>
      <c r="Y69" s="4">
        <f t="shared" si="13"/>
        <v>91.489092957946184</v>
      </c>
      <c r="Z69" s="4">
        <f t="shared" si="14"/>
        <v>87.430722805853819</v>
      </c>
      <c r="AA69" s="4">
        <f t="shared" si="15"/>
        <v>86.386965388541796</v>
      </c>
      <c r="AB69" s="4">
        <f t="shared" si="16"/>
        <v>91.174137475147745</v>
      </c>
      <c r="AC69" s="4">
        <f t="shared" si="17"/>
        <v>88.633867416858365</v>
      </c>
      <c r="AD69" s="4">
        <f t="shared" si="18"/>
        <v>90.910457323406348</v>
      </c>
      <c r="AE69" s="4">
        <f t="shared" si="19"/>
        <v>88.040532080215911</v>
      </c>
      <c r="AF69" s="4">
        <f t="shared" si="20"/>
        <v>83.616605789330464</v>
      </c>
      <c r="AG69" s="4">
        <f t="shared" si="21"/>
        <v>77.820359562040949</v>
      </c>
      <c r="AI69" s="4">
        <f t="shared" si="22"/>
        <v>3.5211214312359971</v>
      </c>
      <c r="AJ69" s="4">
        <f t="shared" si="23"/>
        <v>4.2279113389473935</v>
      </c>
      <c r="AK69" s="4">
        <f t="shared" si="24"/>
        <v>6.0715777597620786</v>
      </c>
      <c r="AL69" s="4">
        <f t="shared" si="25"/>
        <v>7.3176670001149517</v>
      </c>
      <c r="AM69" s="4">
        <f t="shared" si="26"/>
        <v>4.1039277268837111</v>
      </c>
      <c r="AN69" s="4">
        <f t="shared" si="27"/>
        <v>1.4998458015854794</v>
      </c>
      <c r="AO69" s="4">
        <f t="shared" si="28"/>
        <v>-1.4670929579461784</v>
      </c>
      <c r="AP69" s="4">
        <f t="shared" si="29"/>
        <v>3.702277194146177</v>
      </c>
      <c r="AQ69" s="4">
        <f t="shared" si="30"/>
        <v>0.12403461145819961</v>
      </c>
      <c r="AR69" s="4">
        <f t="shared" si="31"/>
        <v>-6.3137475147740929E-2</v>
      </c>
      <c r="AS69" s="4">
        <f t="shared" si="32"/>
        <v>0.744132583141635</v>
      </c>
      <c r="AT69" s="4">
        <f t="shared" si="33"/>
        <v>3.6225426765936533</v>
      </c>
      <c r="AU69" s="4">
        <f t="shared" si="34"/>
        <v>4.3084679197840927</v>
      </c>
      <c r="AV69" s="4">
        <f t="shared" si="219"/>
        <v>3.9203942106695422</v>
      </c>
      <c r="AW69" s="4">
        <f t="shared" si="219"/>
        <v>1.7896404379590507</v>
      </c>
      <c r="AY69" s="2">
        <f t="shared" si="95"/>
        <v>85.601798276293408</v>
      </c>
      <c r="AZ69" s="2">
        <f t="shared" si="146"/>
        <v>90.896670655209093</v>
      </c>
      <c r="BA69" s="2">
        <f t="shared" si="147"/>
        <v>91.712253120103796</v>
      </c>
      <c r="BB69" s="2">
        <f t="shared" si="148"/>
        <v>89.771902787820082</v>
      </c>
      <c r="BC69" s="2">
        <f t="shared" si="149"/>
        <v>89.152593936856903</v>
      </c>
      <c r="BD69" s="2">
        <f t="shared" si="150"/>
        <v>85.016957257665368</v>
      </c>
      <c r="BE69" s="2">
        <f t="shared" si="151"/>
        <v>87.122250159303775</v>
      </c>
      <c r="BF69" s="2">
        <f t="shared" si="152"/>
        <v>83.526696760750156</v>
      </c>
      <c r="BG69" s="2">
        <f t="shared" si="153"/>
        <v>82.725260354582616</v>
      </c>
      <c r="BH69" s="2">
        <f t="shared" si="154"/>
        <v>86.221261856881625</v>
      </c>
      <c r="BI69" s="2">
        <f t="shared" si="155"/>
        <v>86.815201677077269</v>
      </c>
      <c r="BJ69" s="2">
        <f t="shared" si="156"/>
        <v>87.709480369765942</v>
      </c>
      <c r="BK69" s="2">
        <f t="shared" si="157"/>
        <v>82.725869477511992</v>
      </c>
      <c r="BL69" s="2">
        <f t="shared" si="158"/>
        <v>80.359250538148942</v>
      </c>
      <c r="BM69" s="2">
        <f t="shared" si="159"/>
        <v>76.751193890944336</v>
      </c>
      <c r="BO69" s="2" t="str">
        <f t="shared" si="37"/>
        <v/>
      </c>
      <c r="BP69" s="2" t="str">
        <f t="shared" si="38"/>
        <v/>
      </c>
      <c r="BQ69" s="2" t="str">
        <f t="shared" si="39"/>
        <v/>
      </c>
      <c r="BR69" s="2" t="str">
        <f t="shared" si="40"/>
        <v/>
      </c>
      <c r="BS69" s="2">
        <f t="shared" si="41"/>
        <v>100.06699999999999</v>
      </c>
      <c r="BT69" s="2">
        <f t="shared" si="42"/>
        <v>92.311000000000007</v>
      </c>
      <c r="BU69" s="2">
        <f t="shared" si="43"/>
        <v>90.022000000000006</v>
      </c>
      <c r="BV69" s="2">
        <f t="shared" si="44"/>
        <v>91.132999999999996</v>
      </c>
      <c r="BW69" s="2">
        <f t="shared" si="45"/>
        <v>86.510999999999996</v>
      </c>
      <c r="BX69" s="2">
        <f t="shared" si="46"/>
        <v>91.111000000000004</v>
      </c>
      <c r="BY69" s="2">
        <f t="shared" si="47"/>
        <v>89.378</v>
      </c>
      <c r="BZ69" s="2">
        <f t="shared" si="48"/>
        <v>94.533000000000001</v>
      </c>
      <c r="CA69" s="2">
        <f t="shared" si="49"/>
        <v>92.349000000000004</v>
      </c>
      <c r="CB69" s="2">
        <f t="shared" si="50"/>
        <v>87.537000000000006</v>
      </c>
      <c r="CC69" s="2">
        <f t="shared" si="51"/>
        <v>79.61</v>
      </c>
      <c r="CE69" s="2" t="str">
        <f t="shared" si="96"/>
        <v/>
      </c>
      <c r="CF69" s="2" t="str">
        <f t="shared" si="97"/>
        <v/>
      </c>
      <c r="CG69" s="2" t="str">
        <f t="shared" si="98"/>
        <v/>
      </c>
      <c r="CH69" s="2" t="str">
        <f t="shared" si="99"/>
        <v/>
      </c>
      <c r="CI69" s="2" t="str">
        <f t="shared" si="100"/>
        <v/>
      </c>
      <c r="CJ69" s="2" t="str">
        <f t="shared" si="101"/>
        <v/>
      </c>
      <c r="CK69" s="2" t="str">
        <f t="shared" si="102"/>
        <v/>
      </c>
      <c r="CL69" s="2" t="str">
        <f t="shared" si="103"/>
        <v/>
      </c>
      <c r="CM69" s="2" t="str">
        <f t="shared" si="104"/>
        <v/>
      </c>
      <c r="CN69" s="2" t="str">
        <f t="shared" si="105"/>
        <v/>
      </c>
      <c r="CO69" s="2" t="str">
        <f t="shared" si="106"/>
        <v/>
      </c>
      <c r="CP69" s="2" t="str">
        <f t="shared" si="107"/>
        <v/>
      </c>
      <c r="CQ69" s="2" t="str">
        <f t="shared" si="108"/>
        <v/>
      </c>
      <c r="CR69" s="2" t="str">
        <f t="shared" si="109"/>
        <v/>
      </c>
      <c r="CS69" s="2" t="str">
        <f t="shared" si="110"/>
        <v/>
      </c>
      <c r="CU69" s="2" t="str">
        <f t="shared" si="53"/>
        <v/>
      </c>
      <c r="CV69" s="2" t="str">
        <f t="shared" si="54"/>
        <v/>
      </c>
      <c r="CW69" s="2" t="str">
        <f t="shared" si="55"/>
        <v/>
      </c>
      <c r="CX69" s="2" t="str">
        <f t="shared" si="56"/>
        <v/>
      </c>
      <c r="CY69" s="2" t="str">
        <f t="shared" si="57"/>
        <v/>
      </c>
      <c r="CZ69" s="2" t="str">
        <f t="shared" si="58"/>
        <v/>
      </c>
      <c r="DA69" s="2" t="str">
        <f t="shared" si="59"/>
        <v/>
      </c>
      <c r="DB69" s="2" t="str">
        <f t="shared" si="60"/>
        <v/>
      </c>
      <c r="DC69" s="2" t="str">
        <f t="shared" si="61"/>
        <v/>
      </c>
      <c r="DD69" s="2" t="str">
        <f t="shared" si="62"/>
        <v/>
      </c>
      <c r="DE69" s="2" t="str">
        <f t="shared" si="63"/>
        <v/>
      </c>
      <c r="DF69" s="2" t="str">
        <f t="shared" si="64"/>
        <v/>
      </c>
      <c r="DG69" s="2" t="str">
        <f t="shared" si="65"/>
        <v/>
      </c>
      <c r="DH69" s="2" t="str">
        <f t="shared" si="66"/>
        <v/>
      </c>
      <c r="DI69" s="2" t="str">
        <f t="shared" si="67"/>
        <v/>
      </c>
      <c r="DK69" s="2">
        <f t="shared" si="68"/>
        <v>91.559843996247665</v>
      </c>
      <c r="DL69" s="2">
        <f t="shared" si="220"/>
        <v>97.752186991869905</v>
      </c>
      <c r="DM69" s="2">
        <f t="shared" si="220"/>
        <v>98.122972125435538</v>
      </c>
      <c r="DN69" s="2">
        <f t="shared" si="220"/>
        <v>97.616061672473847</v>
      </c>
      <c r="DO69" s="2">
        <f t="shared" si="220"/>
        <v>93.133133192388996</v>
      </c>
      <c r="DP69" s="2">
        <f t="shared" si="220"/>
        <v>89.471846723044379</v>
      </c>
      <c r="DQ69" s="2">
        <f t="shared" si="220"/>
        <v>87.211820436927411</v>
      </c>
      <c r="DR69" s="2">
        <f t="shared" si="220"/>
        <v>87.614493506493517</v>
      </c>
      <c r="DS69" s="2">
        <f t="shared" si="220"/>
        <v>85.848347025067937</v>
      </c>
      <c r="DT69" s="2">
        <f t="shared" si="220"/>
        <v>88.408728682170533</v>
      </c>
      <c r="DU69" s="2">
        <f t="shared" si="220"/>
        <v>87.862887804878056</v>
      </c>
      <c r="DV69" s="2">
        <f t="shared" si="220"/>
        <v>90.790429024463918</v>
      </c>
      <c r="DW69" s="2">
        <f t="shared" si="220"/>
        <v>87.337454545454548</v>
      </c>
      <c r="DX69" s="2">
        <f t="shared" si="220"/>
        <v>83.697568287526423</v>
      </c>
      <c r="DY69" s="2">
        <f t="shared" si="220"/>
        <v>78.112464055148294</v>
      </c>
      <c r="EA69" s="2">
        <f t="shared" si="70"/>
        <v>80.310323992847373</v>
      </c>
      <c r="EB69" s="2">
        <f t="shared" si="71"/>
        <v>84.226461352651228</v>
      </c>
      <c r="EC69" s="2">
        <f t="shared" si="72"/>
        <v>85.049553816678952</v>
      </c>
      <c r="ED69" s="2">
        <f t="shared" si="73"/>
        <v>82.602139013831405</v>
      </c>
      <c r="EE69" s="2">
        <f t="shared" si="74"/>
        <v>84.932305607279517</v>
      </c>
      <c r="EF69" s="2">
        <f t="shared" si="75"/>
        <v>80.016251720720106</v>
      </c>
      <c r="EG69" s="2">
        <f t="shared" si="76"/>
        <v>87.015811628756921</v>
      </c>
      <c r="EH69" s="2">
        <f t="shared" si="77"/>
        <v>78.457370752982754</v>
      </c>
      <c r="EI69" s="2">
        <f t="shared" si="78"/>
        <v>78.826942323523042</v>
      </c>
      <c r="EJ69" s="2">
        <f t="shared" si="79"/>
        <v>83.719374284291462</v>
      </c>
      <c r="EK69" s="2">
        <f t="shared" si="80"/>
        <v>85.308306638440826</v>
      </c>
      <c r="EL69" s="2">
        <f t="shared" si="81"/>
        <v>83.787267815173607</v>
      </c>
      <c r="EM69" s="2">
        <f t="shared" si="82"/>
        <v>77.55116862353843</v>
      </c>
      <c r="EN69" s="2">
        <f t="shared" si="83"/>
        <v>76.106836499131489</v>
      </c>
      <c r="EO69" s="2">
        <f t="shared" si="84"/>
        <v>74.718433143082493</v>
      </c>
      <c r="EQ69" s="2">
        <f t="shared" si="85"/>
        <v>83.725254230694873</v>
      </c>
      <c r="ER69" s="2">
        <f t="shared" si="221"/>
        <v>82.977301447459723</v>
      </c>
      <c r="ES69" s="2">
        <f t="shared" si="221"/>
        <v>83.993229998295263</v>
      </c>
      <c r="ET69" s="2">
        <f t="shared" si="221"/>
        <v>82.479218965562467</v>
      </c>
      <c r="EU69" s="2">
        <f t="shared" si="221"/>
        <v>82.06073099442618</v>
      </c>
      <c r="EV69" s="2">
        <f t="shared" si="221"/>
        <v>79.513341889348311</v>
      </c>
      <c r="EW69" s="2">
        <f t="shared" si="221"/>
        <v>82.812618865207241</v>
      </c>
      <c r="EX69" s="2">
        <f t="shared" si="221"/>
        <v>78.976888131921328</v>
      </c>
      <c r="EY69" s="2">
        <f t="shared" si="221"/>
        <v>78.249267805088294</v>
      </c>
      <c r="EZ69" s="2">
        <f t="shared" si="221"/>
        <v>81.874237666708183</v>
      </c>
      <c r="FA69" s="2">
        <f t="shared" si="221"/>
        <v>82.523866514415317</v>
      </c>
      <c r="FB69" s="2">
        <f t="shared" si="221"/>
        <v>81.755396753553768</v>
      </c>
      <c r="FC69" s="2">
        <f t="shared" si="221"/>
        <v>76.676574895787454</v>
      </c>
      <c r="FD69" s="2">
        <f t="shared" si="221"/>
        <v>75.448889123088904</v>
      </c>
      <c r="FE69" s="2">
        <f t="shared" si="221"/>
        <v>76.38579415515575</v>
      </c>
      <c r="FG69" s="2">
        <f t="shared" si="87"/>
        <v>0.52962929922485169</v>
      </c>
      <c r="FH69" s="2">
        <f t="shared" si="222"/>
        <v>0.50684881927279202</v>
      </c>
      <c r="FI69" s="2">
        <f t="shared" si="222"/>
        <v>0.49036159008729807</v>
      </c>
      <c r="FJ69" s="2">
        <f t="shared" si="222"/>
        <v>0.52245886368492367</v>
      </c>
      <c r="FK69" s="2">
        <f t="shared" si="222"/>
        <v>0.48537570386358309</v>
      </c>
      <c r="FL69" s="2">
        <f t="shared" si="222"/>
        <v>0.47113692565068588</v>
      </c>
      <c r="FM69" s="2">
        <f t="shared" si="222"/>
        <v>0.45663654501616641</v>
      </c>
      <c r="FN69" s="2">
        <f t="shared" si="222"/>
        <v>0.44640706243650824</v>
      </c>
      <c r="FO69" s="2">
        <f t="shared" si="222"/>
        <v>0.44479376876932974</v>
      </c>
      <c r="FP69" s="2">
        <f t="shared" si="222"/>
        <v>0.46646693076659901</v>
      </c>
      <c r="FQ69" s="2">
        <f t="shared" si="222"/>
        <v>0.41010020749379206</v>
      </c>
      <c r="FR69" s="2">
        <f t="shared" si="222"/>
        <v>0.43993108733877584</v>
      </c>
      <c r="FS69" s="2">
        <f t="shared" si="222"/>
        <v>0.47122791534293657</v>
      </c>
      <c r="FT69" s="2">
        <f t="shared" si="222"/>
        <v>0.43978761037788333</v>
      </c>
      <c r="FU69" s="2">
        <f t="shared" si="222"/>
        <v>0.40108216526857321</v>
      </c>
      <c r="FW69" s="2">
        <f t="shared" si="111"/>
        <v>8.6900933603663719E-6</v>
      </c>
      <c r="FX69" s="2">
        <f t="shared" si="163"/>
        <v>1.4623119908264367E-5</v>
      </c>
      <c r="FY69" s="2">
        <f t="shared" si="164"/>
        <v>1.5918957015460181E-5</v>
      </c>
      <c r="FZ69" s="2">
        <f t="shared" si="165"/>
        <v>1.556268602255249E-5</v>
      </c>
      <c r="GA69" s="2">
        <f t="shared" si="166"/>
        <v>1.9778049796878063E-5</v>
      </c>
      <c r="GB69" s="2">
        <f t="shared" si="167"/>
        <v>1.8901571152623397E-5</v>
      </c>
      <c r="GC69" s="2">
        <f t="shared" si="168"/>
        <v>1.5581647479112174E-5</v>
      </c>
      <c r="GD69" s="2">
        <f t="shared" si="169"/>
        <v>1.4480789660387449E-5</v>
      </c>
      <c r="GE69" s="2">
        <f t="shared" si="170"/>
        <v>1.6637795477913151E-5</v>
      </c>
      <c r="GF69" s="2">
        <f t="shared" si="171"/>
        <v>2.0633720587918755E-5</v>
      </c>
      <c r="GG69" s="2">
        <f t="shared" si="172"/>
        <v>1.8625426598281638E-5</v>
      </c>
      <c r="GH69" s="2">
        <f t="shared" si="173"/>
        <v>1.9848250667623069E-5</v>
      </c>
      <c r="GI69" s="2">
        <f t="shared" si="174"/>
        <v>1.5954845834717337E-5</v>
      </c>
      <c r="GJ69" s="2">
        <f t="shared" si="175"/>
        <v>1.2090845159708805E-5</v>
      </c>
      <c r="GK69" s="2">
        <f t="shared" si="176"/>
        <v>9.0580238770588252E-6</v>
      </c>
      <c r="GM69" s="92">
        <f t="shared" si="112"/>
        <v>1.7850648914531957E-2</v>
      </c>
      <c r="GN69" s="92">
        <f t="shared" si="177"/>
        <v>1.36014386832115E-2</v>
      </c>
      <c r="GO69" s="92">
        <f t="shared" si="178"/>
        <v>1.0817713225554073E-2</v>
      </c>
      <c r="GP69" s="92">
        <f t="shared" si="179"/>
        <v>1.6278359310239354E-2</v>
      </c>
      <c r="GQ69" s="92">
        <f t="shared" si="180"/>
        <v>9.9999993178294562E-3</v>
      </c>
      <c r="GR69" s="92">
        <f t="shared" si="181"/>
        <v>8.014817032725682E-3</v>
      </c>
      <c r="GS69" s="92">
        <f t="shared" si="182"/>
        <v>6.3585176335910895E-3</v>
      </c>
      <c r="GT69" s="92">
        <f t="shared" si="183"/>
        <v>5.2709809917116509E-3</v>
      </c>
      <c r="GU69" s="92">
        <f t="shared" si="184"/>
        <v>5.0867718645601174E-3</v>
      </c>
      <c r="GV69" s="92">
        <f t="shared" si="185"/>
        <v>7.225580017023104E-3</v>
      </c>
      <c r="GW69" s="92">
        <f t="shared" si="186"/>
        <v>2.478630889966841E-3</v>
      </c>
      <c r="GX69" s="92">
        <f t="shared" si="187"/>
        <v>4.5430152724725602E-3</v>
      </c>
      <c r="GY69" s="92">
        <f t="shared" si="188"/>
        <v>8.1287520779380878E-3</v>
      </c>
      <c r="GZ69" s="92">
        <f t="shared" si="189"/>
        <v>4.8683663973331064E-3</v>
      </c>
      <c r="HA69" s="92">
        <f t="shared" si="190"/>
        <v>1.8808920719814951E-3</v>
      </c>
      <c r="HC69" s="92">
        <f t="shared" si="144"/>
        <v>3.4888324634017458E-11</v>
      </c>
      <c r="HD69" s="92">
        <f t="shared" si="191"/>
        <v>2.6561939011074457E-10</v>
      </c>
      <c r="HE69" s="92">
        <f t="shared" si="192"/>
        <v>3.1048495328627887E-11</v>
      </c>
      <c r="HF69" s="92">
        <f t="shared" si="193"/>
        <v>7.0621355351798452E-11</v>
      </c>
      <c r="HG69" s="92">
        <f t="shared" si="194"/>
        <v>3.6879053455168296E-12</v>
      </c>
      <c r="HH69" s="92">
        <f t="shared" si="195"/>
        <v>5.9004814817032635E-11</v>
      </c>
      <c r="HI69" s="92">
        <f t="shared" si="196"/>
        <v>3.99628735616602E-13</v>
      </c>
      <c r="HJ69" s="92">
        <f t="shared" si="197"/>
        <v>4.7013965557747375E-13</v>
      </c>
      <c r="HK69" s="92">
        <f t="shared" si="198"/>
        <v>9.7266220600529921E-13</v>
      </c>
      <c r="HL69" s="92">
        <f t="shared" si="199"/>
        <v>2.4661222512930344E-12</v>
      </c>
      <c r="HM69" s="92">
        <f t="shared" si="200"/>
        <v>7.4952450362877E-15</v>
      </c>
      <c r="HN69" s="92">
        <f t="shared" si="201"/>
        <v>6.4668248057835738E-14</v>
      </c>
      <c r="HO69" s="92">
        <f t="shared" si="202"/>
        <v>6.2247126561054806E-11</v>
      </c>
      <c r="HP69" s="92">
        <f t="shared" si="203"/>
        <v>6.3324972805519963E-12</v>
      </c>
      <c r="HQ69" s="92">
        <f t="shared" si="204"/>
        <v>1.0338880576957628E-15</v>
      </c>
      <c r="HS69" s="92">
        <f t="shared" si="113"/>
        <v>2.2705320435647915E-49</v>
      </c>
      <c r="HT69" s="92">
        <f t="shared" si="205"/>
        <v>1.5767596745965508E-44</v>
      </c>
      <c r="HU69" s="92">
        <f t="shared" si="206"/>
        <v>1.2128975732690475E-49</v>
      </c>
      <c r="HV69" s="92">
        <f t="shared" si="207"/>
        <v>1.3373294134196836E-45</v>
      </c>
      <c r="HW69" s="92">
        <f t="shared" si="208"/>
        <v>2.9500007133010356E-54</v>
      </c>
      <c r="HX69" s="92">
        <f t="shared" si="209"/>
        <v>3.2917124273848359E-48</v>
      </c>
      <c r="HY69" s="92">
        <f t="shared" si="210"/>
        <v>4.9156102868563896E-59</v>
      </c>
      <c r="HZ69" s="92">
        <f t="shared" si="211"/>
        <v>2.639830216661214E-59</v>
      </c>
      <c r="IA69" s="92">
        <f t="shared" si="212"/>
        <v>2.2866505095031972E-57</v>
      </c>
      <c r="IB69" s="92">
        <f t="shared" si="213"/>
        <v>1.3266632826494167E-56</v>
      </c>
      <c r="IC69" s="92">
        <f t="shared" si="214"/>
        <v>5.2849262001953471E-66</v>
      </c>
      <c r="ID69" s="92">
        <f t="shared" si="215"/>
        <v>2.1016697167819793E-62</v>
      </c>
      <c r="IE69" s="92">
        <f t="shared" si="216"/>
        <v>1.7892220452874007E-47</v>
      </c>
      <c r="IF69" s="92">
        <f t="shared" si="217"/>
        <v>1.1558200248069859E-31</v>
      </c>
      <c r="IG69" s="92">
        <f t="shared" si="218"/>
        <v>1.4367626240847353E-29</v>
      </c>
      <c r="II69" s="92">
        <f t="shared" si="114"/>
        <v>2.1892483827521394E-172</v>
      </c>
      <c r="IJ69" s="92">
        <f t="shared" si="115"/>
        <v>2.1869900218453251E-154</v>
      </c>
      <c r="IK69" s="92">
        <f t="shared" si="116"/>
        <v>3.1910277086370644E-173</v>
      </c>
      <c r="IL69" s="92">
        <f t="shared" si="117"/>
        <v>1.6011146946914565E-156</v>
      </c>
      <c r="IM69" s="92">
        <f t="shared" si="118"/>
        <v>2.3056774441846566E-190</v>
      </c>
      <c r="IN69" s="92">
        <f t="shared" si="119"/>
        <v>1.8318580230320563E-169</v>
      </c>
      <c r="IO69" s="92">
        <f t="shared" si="120"/>
        <v>8.3734360604019054E-211</v>
      </c>
      <c r="IP69" s="92">
        <f t="shared" si="121"/>
        <v>6.8426754339738944E-214</v>
      </c>
      <c r="IQ69" s="92">
        <f t="shared" si="122"/>
        <v>7.7070221469761817E-206</v>
      </c>
      <c r="IR69" s="92">
        <f t="shared" si="123"/>
        <v>5.6586581628925211E-204</v>
      </c>
      <c r="IS69" s="92">
        <f t="shared" si="124"/>
        <v>5.6042113138005917E-232</v>
      </c>
      <c r="IT69" s="92">
        <f t="shared" si="125"/>
        <v>3.4951726540689132E-220</v>
      </c>
      <c r="IU69" s="92">
        <f t="shared" si="126"/>
        <v>8.7911160228110504E-165</v>
      </c>
      <c r="IV69" s="92">
        <f t="shared" si="127"/>
        <v>7.1633126680608599E-131</v>
      </c>
      <c r="IW69" s="92">
        <f t="shared" si="128"/>
        <v>3.8673592213303311E-86</v>
      </c>
      <c r="IY69" s="92">
        <f t="shared" si="129"/>
        <v>1.7850648949420282E-2</v>
      </c>
      <c r="IZ69" s="92">
        <f t="shared" si="130"/>
        <v>1.3601438948830889E-2</v>
      </c>
      <c r="JA69" s="92">
        <f t="shared" si="131"/>
        <v>1.0817713256602569E-2</v>
      </c>
      <c r="JB69" s="92">
        <f t="shared" si="132"/>
        <v>1.627835938086071E-2</v>
      </c>
      <c r="JC69" s="92">
        <f t="shared" si="133"/>
        <v>9.9999993215173621E-3</v>
      </c>
      <c r="JD69" s="92">
        <f t="shared" si="134"/>
        <v>8.0148170917304969E-3</v>
      </c>
      <c r="JE69" s="92">
        <f t="shared" si="135"/>
        <v>6.3585176339907186E-3</v>
      </c>
      <c r="JF69" s="92">
        <f t="shared" si="136"/>
        <v>5.2709809921817905E-3</v>
      </c>
      <c r="JG69" s="92">
        <f t="shared" si="137"/>
        <v>5.0867718655327795E-3</v>
      </c>
      <c r="JH69" s="92">
        <f t="shared" si="138"/>
        <v>7.2255800194892259E-3</v>
      </c>
      <c r="JI69" s="92">
        <f t="shared" si="139"/>
        <v>2.4786308899743363E-3</v>
      </c>
      <c r="JJ69" s="92">
        <f t="shared" si="140"/>
        <v>4.5430152725372281E-3</v>
      </c>
      <c r="JK69" s="92">
        <f t="shared" si="141"/>
        <v>8.1287521401852136E-3</v>
      </c>
      <c r="JL69" s="92">
        <f t="shared" si="142"/>
        <v>4.8683664036656034E-3</v>
      </c>
      <c r="JM69" s="92">
        <f t="shared" si="143"/>
        <v>1.880892071982529E-3</v>
      </c>
    </row>
    <row r="70" spans="2:273" x14ac:dyDescent="0.25">
      <c r="B70" s="2">
        <v>43</v>
      </c>
      <c r="C70" s="37">
        <v>99.25</v>
      </c>
      <c r="D70" s="37">
        <v>103.89700000000001</v>
      </c>
      <c r="E70" s="37">
        <v>107.179</v>
      </c>
      <c r="F70" s="37">
        <v>109.444</v>
      </c>
      <c r="G70" s="37">
        <v>102.267</v>
      </c>
      <c r="H70" s="37">
        <v>93.710999999999999</v>
      </c>
      <c r="I70" s="37">
        <v>91.266999999999996</v>
      </c>
      <c r="J70" s="37">
        <v>91.177999999999997</v>
      </c>
      <c r="K70" s="37">
        <v>88.177999999999997</v>
      </c>
      <c r="L70" s="37">
        <v>93.132999999999996</v>
      </c>
      <c r="M70" s="37">
        <v>90</v>
      </c>
      <c r="N70" s="37">
        <v>95.156000000000006</v>
      </c>
      <c r="O70" s="37">
        <v>93.953000000000003</v>
      </c>
      <c r="P70" s="37">
        <v>87.097999999999999</v>
      </c>
      <c r="Q70" s="37">
        <v>80.293000000000006</v>
      </c>
      <c r="S70" s="4">
        <f t="shared" si="7"/>
        <v>98.499050567811537</v>
      </c>
      <c r="T70" s="4">
        <f t="shared" si="8"/>
        <v>102.30212679576364</v>
      </c>
      <c r="U70" s="4">
        <f t="shared" si="9"/>
        <v>101.4087841080499</v>
      </c>
      <c r="V70" s="4">
        <f t="shared" si="10"/>
        <v>102.06015526233531</v>
      </c>
      <c r="W70" s="4">
        <f t="shared" si="11"/>
        <v>98.249023149328437</v>
      </c>
      <c r="X70" s="4">
        <f t="shared" si="12"/>
        <v>92.801248849599602</v>
      </c>
      <c r="Y70" s="4">
        <f t="shared" si="13"/>
        <v>93.184222340902039</v>
      </c>
      <c r="Z70" s="4">
        <f t="shared" si="14"/>
        <v>88.884908839949929</v>
      </c>
      <c r="AA70" s="4">
        <f t="shared" si="15"/>
        <v>87.788097345675325</v>
      </c>
      <c r="AB70" s="4">
        <f t="shared" si="16"/>
        <v>93.095279576377862</v>
      </c>
      <c r="AC70" s="4">
        <f t="shared" si="17"/>
        <v>89.548331039034295</v>
      </c>
      <c r="AD70" s="4">
        <f t="shared" si="18"/>
        <v>92.230896634798881</v>
      </c>
      <c r="AE70" s="4">
        <f t="shared" si="19"/>
        <v>89.780912010446912</v>
      </c>
      <c r="AF70" s="4">
        <f t="shared" si="20"/>
        <v>84.819907038076991</v>
      </c>
      <c r="AG70" s="4">
        <f t="shared" si="21"/>
        <v>78.38940183024522</v>
      </c>
      <c r="AI70" s="4">
        <f t="shared" si="22"/>
        <v>0.75094943218846311</v>
      </c>
      <c r="AJ70" s="4">
        <f t="shared" si="23"/>
        <v>1.5948732042363645</v>
      </c>
      <c r="AK70" s="4">
        <f t="shared" si="24"/>
        <v>5.7702158919501016</v>
      </c>
      <c r="AL70" s="4">
        <f t="shared" si="25"/>
        <v>7.3838447376646883</v>
      </c>
      <c r="AM70" s="4">
        <f t="shared" si="26"/>
        <v>4.017976850671559</v>
      </c>
      <c r="AN70" s="4">
        <f t="shared" si="27"/>
        <v>0.90975115040039611</v>
      </c>
      <c r="AO70" s="4">
        <f t="shared" si="28"/>
        <v>-1.9172223409020432</v>
      </c>
      <c r="AP70" s="4">
        <f t="shared" si="29"/>
        <v>2.2930911600500679</v>
      </c>
      <c r="AQ70" s="4">
        <f t="shared" si="30"/>
        <v>0.38990265432467197</v>
      </c>
      <c r="AR70" s="4">
        <f t="shared" si="31"/>
        <v>3.7720423622133126E-2</v>
      </c>
      <c r="AS70" s="4">
        <f t="shared" si="32"/>
        <v>0.45166896096570497</v>
      </c>
      <c r="AT70" s="4">
        <f t="shared" si="33"/>
        <v>2.9251033652011245</v>
      </c>
      <c r="AU70" s="4">
        <f t="shared" si="34"/>
        <v>4.1720879895530913</v>
      </c>
      <c r="AV70" s="4">
        <f t="shared" si="219"/>
        <v>2.2780929619230079</v>
      </c>
      <c r="AW70" s="4">
        <f t="shared" si="219"/>
        <v>1.9035981697547868</v>
      </c>
      <c r="AY70" s="2">
        <f t="shared" si="95"/>
        <v>85.462130297261268</v>
      </c>
      <c r="AZ70" s="2">
        <f t="shared" si="146"/>
        <v>90.726583081971881</v>
      </c>
      <c r="BA70" s="2">
        <f t="shared" si="147"/>
        <v>91.571602635847199</v>
      </c>
      <c r="BB70" s="2">
        <f t="shared" si="148"/>
        <v>89.527514387327045</v>
      </c>
      <c r="BC70" s="2">
        <f t="shared" si="149"/>
        <v>89.052856629803713</v>
      </c>
      <c r="BD70" s="2">
        <f t="shared" si="150"/>
        <v>84.879926251105545</v>
      </c>
      <c r="BE70" s="2">
        <f t="shared" si="151"/>
        <v>87.15127049682556</v>
      </c>
      <c r="BF70" s="2">
        <f t="shared" si="152"/>
        <v>83.407779843590149</v>
      </c>
      <c r="BG70" s="2">
        <f t="shared" si="153"/>
        <v>82.628141083233047</v>
      </c>
      <c r="BH70" s="2">
        <f t="shared" si="154"/>
        <v>86.172113583348107</v>
      </c>
      <c r="BI70" s="2">
        <f t="shared" si="155"/>
        <v>86.850598429511194</v>
      </c>
      <c r="BJ70" s="2">
        <f t="shared" si="156"/>
        <v>87.655014346135502</v>
      </c>
      <c r="BK70" s="2">
        <f t="shared" si="157"/>
        <v>82.582051249448952</v>
      </c>
      <c r="BL70" s="2">
        <f t="shared" si="158"/>
        <v>80.284635643620774</v>
      </c>
      <c r="BM70" s="2">
        <f t="shared" si="159"/>
        <v>76.754563230626815</v>
      </c>
      <c r="BO70" s="2" t="str">
        <f t="shared" si="37"/>
        <v/>
      </c>
      <c r="BP70" s="2" t="str">
        <f t="shared" si="38"/>
        <v/>
      </c>
      <c r="BQ70" s="2" t="str">
        <f t="shared" si="39"/>
        <v/>
      </c>
      <c r="BR70" s="2" t="str">
        <f t="shared" si="40"/>
        <v/>
      </c>
      <c r="BS70" s="2" t="str">
        <f t="shared" si="41"/>
        <v/>
      </c>
      <c r="BT70" s="2" t="str">
        <f t="shared" si="42"/>
        <v/>
      </c>
      <c r="BU70" s="2">
        <f t="shared" si="43"/>
        <v>91.266999999999996</v>
      </c>
      <c r="BV70" s="2">
        <f t="shared" si="44"/>
        <v>91.177999999999997</v>
      </c>
      <c r="BW70" s="2">
        <f t="shared" si="45"/>
        <v>88.177999999999997</v>
      </c>
      <c r="BX70" s="2" t="str">
        <f t="shared" si="46"/>
        <v/>
      </c>
      <c r="BY70" s="2">
        <f t="shared" si="47"/>
        <v>90</v>
      </c>
      <c r="BZ70" s="2">
        <f t="shared" si="48"/>
        <v>95.156000000000006</v>
      </c>
      <c r="CA70" s="2" t="str">
        <f t="shared" si="49"/>
        <v/>
      </c>
      <c r="CB70" s="2">
        <f t="shared" si="50"/>
        <v>87.097999999999999</v>
      </c>
      <c r="CC70" s="2">
        <f t="shared" si="51"/>
        <v>80.293000000000006</v>
      </c>
      <c r="CE70" s="2" t="str">
        <f t="shared" si="96"/>
        <v/>
      </c>
      <c r="CF70" s="2" t="str">
        <f t="shared" si="97"/>
        <v/>
      </c>
      <c r="CG70" s="2" t="str">
        <f t="shared" si="98"/>
        <v/>
      </c>
      <c r="CH70" s="2" t="str">
        <f t="shared" si="99"/>
        <v/>
      </c>
      <c r="CI70" s="2" t="str">
        <f t="shared" si="100"/>
        <v/>
      </c>
      <c r="CJ70" s="2" t="str">
        <f t="shared" si="101"/>
        <v/>
      </c>
      <c r="CK70" s="2" t="str">
        <f t="shared" si="102"/>
        <v/>
      </c>
      <c r="CL70" s="2" t="str">
        <f t="shared" si="103"/>
        <v/>
      </c>
      <c r="CM70" s="2" t="str">
        <f t="shared" si="104"/>
        <v/>
      </c>
      <c r="CN70" s="2" t="str">
        <f t="shared" si="105"/>
        <v/>
      </c>
      <c r="CO70" s="2" t="str">
        <f t="shared" si="106"/>
        <v/>
      </c>
      <c r="CP70" s="2" t="str">
        <f t="shared" si="107"/>
        <v/>
      </c>
      <c r="CQ70" s="2" t="str">
        <f t="shared" si="108"/>
        <v/>
      </c>
      <c r="CR70" s="2" t="str">
        <f t="shared" si="109"/>
        <v/>
      </c>
      <c r="CS70" s="2" t="str">
        <f t="shared" si="110"/>
        <v/>
      </c>
      <c r="CU70" s="2" t="str">
        <f t="shared" si="53"/>
        <v/>
      </c>
      <c r="CV70" s="2" t="str">
        <f t="shared" si="54"/>
        <v/>
      </c>
      <c r="CW70" s="2" t="str">
        <f t="shared" si="55"/>
        <v/>
      </c>
      <c r="CX70" s="2" t="str">
        <f t="shared" si="56"/>
        <v/>
      </c>
      <c r="CY70" s="2" t="str">
        <f t="shared" si="57"/>
        <v/>
      </c>
      <c r="CZ70" s="2" t="str">
        <f t="shared" si="58"/>
        <v/>
      </c>
      <c r="DA70" s="2" t="str">
        <f t="shared" si="59"/>
        <v/>
      </c>
      <c r="DB70" s="2" t="str">
        <f t="shared" si="60"/>
        <v/>
      </c>
      <c r="DC70" s="2" t="str">
        <f t="shared" si="61"/>
        <v/>
      </c>
      <c r="DD70" s="2" t="str">
        <f t="shared" si="62"/>
        <v/>
      </c>
      <c r="DE70" s="2" t="str">
        <f t="shared" si="63"/>
        <v/>
      </c>
      <c r="DF70" s="2" t="str">
        <f t="shared" si="64"/>
        <v/>
      </c>
      <c r="DG70" s="2" t="str">
        <f t="shared" si="65"/>
        <v/>
      </c>
      <c r="DH70" s="2" t="str">
        <f t="shared" si="66"/>
        <v/>
      </c>
      <c r="DI70" s="2" t="str">
        <f t="shared" si="67"/>
        <v/>
      </c>
      <c r="DK70" s="2">
        <f t="shared" si="68"/>
        <v>91.905094840525337</v>
      </c>
      <c r="DL70" s="2">
        <f t="shared" si="220"/>
        <v>98.192146962698857</v>
      </c>
      <c r="DM70" s="2">
        <f t="shared" si="220"/>
        <v>98.592532290738177</v>
      </c>
      <c r="DN70" s="2">
        <f t="shared" si="220"/>
        <v>97.952317247386745</v>
      </c>
      <c r="DO70" s="2">
        <f t="shared" si="220"/>
        <v>93.467564784053152</v>
      </c>
      <c r="DP70" s="2">
        <f t="shared" si="220"/>
        <v>89.717325581395329</v>
      </c>
      <c r="DQ70" s="2">
        <f t="shared" si="220"/>
        <v>87.436293939393948</v>
      </c>
      <c r="DR70" s="2">
        <f t="shared" si="220"/>
        <v>87.848911205074018</v>
      </c>
      <c r="DS70" s="2">
        <f t="shared" si="220"/>
        <v>86.043426004228309</v>
      </c>
      <c r="DT70" s="2">
        <f t="shared" si="220"/>
        <v>88.65982113821137</v>
      </c>
      <c r="DU70" s="2">
        <f t="shared" si="220"/>
        <v>88.152795121951229</v>
      </c>
      <c r="DV70" s="2">
        <f t="shared" si="220"/>
        <v>91.123910601026893</v>
      </c>
      <c r="DW70" s="2">
        <f t="shared" si="220"/>
        <v>87.596488372093035</v>
      </c>
      <c r="DX70" s="2">
        <f t="shared" si="220"/>
        <v>83.959027272727269</v>
      </c>
      <c r="DY70" s="2">
        <f t="shared" si="220"/>
        <v>78.295008425429501</v>
      </c>
      <c r="EA70" s="2">
        <f t="shared" si="70"/>
        <v>80.243472294099092</v>
      </c>
      <c r="EB70" s="2">
        <f t="shared" si="71"/>
        <v>84.101950301461585</v>
      </c>
      <c r="EC70" s="2">
        <f t="shared" si="72"/>
        <v>84.916756481478131</v>
      </c>
      <c r="ED70" s="2">
        <f t="shared" si="73"/>
        <v>82.504586658680026</v>
      </c>
      <c r="EE70" s="2">
        <f t="shared" si="74"/>
        <v>84.784094270911197</v>
      </c>
      <c r="EF70" s="2">
        <f t="shared" si="75"/>
        <v>79.927634545899679</v>
      </c>
      <c r="EG70" s="2">
        <f t="shared" si="76"/>
        <v>86.842103478881342</v>
      </c>
      <c r="EH70" s="2">
        <f t="shared" si="77"/>
        <v>78.38487904696683</v>
      </c>
      <c r="EI70" s="2">
        <f t="shared" si="78"/>
        <v>78.740196232166625</v>
      </c>
      <c r="EJ70" s="2">
        <f t="shared" si="79"/>
        <v>83.577182957335424</v>
      </c>
      <c r="EK70" s="2">
        <f t="shared" si="80"/>
        <v>85.142425131733361</v>
      </c>
      <c r="EL70" s="2">
        <f t="shared" si="81"/>
        <v>83.627491799486677</v>
      </c>
      <c r="EM70" s="2">
        <f t="shared" si="82"/>
        <v>77.450400211707162</v>
      </c>
      <c r="EN70" s="2">
        <f t="shared" si="83"/>
        <v>76.015958872639644</v>
      </c>
      <c r="EO70" s="2">
        <f t="shared" si="84"/>
        <v>74.656647158515881</v>
      </c>
      <c r="EQ70" s="2">
        <f t="shared" si="85"/>
        <v>83.613036072958607</v>
      </c>
      <c r="ER70" s="2">
        <f t="shared" si="221"/>
        <v>82.869609852994316</v>
      </c>
      <c r="ES70" s="2">
        <f t="shared" si="221"/>
        <v>83.876054453953714</v>
      </c>
      <c r="ET70" s="2">
        <f t="shared" si="221"/>
        <v>82.383156611301459</v>
      </c>
      <c r="EU70" s="2">
        <f t="shared" si="221"/>
        <v>81.956002245772765</v>
      </c>
      <c r="EV70" s="2">
        <f t="shared" si="221"/>
        <v>79.431815431324452</v>
      </c>
      <c r="EW70" s="2">
        <f t="shared" si="221"/>
        <v>82.70111548424083</v>
      </c>
      <c r="EX70" s="2">
        <f t="shared" si="221"/>
        <v>78.896767230988829</v>
      </c>
      <c r="EY70" s="2">
        <f t="shared" si="221"/>
        <v>78.170649971983693</v>
      </c>
      <c r="EZ70" s="2">
        <f t="shared" si="221"/>
        <v>81.76032989352008</v>
      </c>
      <c r="FA70" s="2">
        <f t="shared" si="221"/>
        <v>82.400394513753682</v>
      </c>
      <c r="FB70" s="2">
        <f t="shared" si="221"/>
        <v>81.626810228776577</v>
      </c>
      <c r="FC70" s="2">
        <f t="shared" si="221"/>
        <v>76.587950978925804</v>
      </c>
      <c r="FD70" s="2">
        <f t="shared" si="221"/>
        <v>75.367298904593341</v>
      </c>
      <c r="FE70" s="2">
        <f t="shared" si="221"/>
        <v>76.296503195263455</v>
      </c>
      <c r="FG70" s="2">
        <f t="shared" si="87"/>
        <v>0.552495729000678</v>
      </c>
      <c r="FH70" s="2">
        <f t="shared" si="222"/>
        <v>0.52983959706039896</v>
      </c>
      <c r="FI70" s="2">
        <f t="shared" si="222"/>
        <v>0.51338304953276248</v>
      </c>
      <c r="FJ70" s="2">
        <f t="shared" si="222"/>
        <v>0.54537465808225816</v>
      </c>
      <c r="FK70" s="2">
        <f t="shared" si="222"/>
        <v>0.50839659294228456</v>
      </c>
      <c r="FL70" s="2">
        <f t="shared" si="222"/>
        <v>0.49413092168468153</v>
      </c>
      <c r="FM70" s="2">
        <f t="shared" si="222"/>
        <v>0.47956457246229151</v>
      </c>
      <c r="FN70" s="2">
        <f t="shared" si="222"/>
        <v>0.46926504633251886</v>
      </c>
      <c r="FO70" s="2">
        <f t="shared" si="222"/>
        <v>0.46763892652754235</v>
      </c>
      <c r="FP70" s="2">
        <f t="shared" si="222"/>
        <v>0.48944393859272844</v>
      </c>
      <c r="FQ70" s="2">
        <f t="shared" si="222"/>
        <v>0.43255171224690092</v>
      </c>
      <c r="FR70" s="2">
        <f t="shared" si="222"/>
        <v>0.46273464778685131</v>
      </c>
      <c r="FS70" s="2">
        <f t="shared" si="222"/>
        <v>0.49422220225104813</v>
      </c>
      <c r="FT70" s="2">
        <f t="shared" si="222"/>
        <v>0.46258987642168725</v>
      </c>
      <c r="FU70" s="2">
        <f t="shared" si="222"/>
        <v>0.42339431648124537</v>
      </c>
      <c r="FW70" s="2">
        <f t="shared" si="111"/>
        <v>9.5284899033612551E-6</v>
      </c>
      <c r="FX70" s="2">
        <f t="shared" si="163"/>
        <v>1.6033909518163549E-5</v>
      </c>
      <c r="FY70" s="2">
        <f t="shared" si="164"/>
        <v>1.7454762465205437E-5</v>
      </c>
      <c r="FZ70" s="2">
        <f t="shared" si="165"/>
        <v>1.7064120276059187E-5</v>
      </c>
      <c r="GA70" s="2">
        <f t="shared" si="166"/>
        <v>2.1686158984054365E-5</v>
      </c>
      <c r="GB70" s="2">
        <f t="shared" si="167"/>
        <v>2.0725122847584409E-5</v>
      </c>
      <c r="GC70" s="2">
        <f t="shared" si="168"/>
        <v>1.708491103727296E-5</v>
      </c>
      <c r="GD70" s="2">
        <f t="shared" si="169"/>
        <v>1.5877847942919321E-5</v>
      </c>
      <c r="GE70" s="2">
        <f t="shared" si="170"/>
        <v>1.8242950690119882E-5</v>
      </c>
      <c r="GF70" s="2">
        <f t="shared" si="171"/>
        <v>2.2624379691517291E-5</v>
      </c>
      <c r="GG70" s="2">
        <f t="shared" si="172"/>
        <v>2.0422337461011692E-5</v>
      </c>
      <c r="GH70" s="2">
        <f t="shared" si="173"/>
        <v>2.1763132413901128E-5</v>
      </c>
      <c r="GI70" s="2">
        <f t="shared" si="174"/>
        <v>1.749411365199627E-5</v>
      </c>
      <c r="GJ70" s="2">
        <f t="shared" si="175"/>
        <v>1.3257332625846724E-5</v>
      </c>
      <c r="GK70" s="2">
        <f t="shared" si="176"/>
        <v>9.9319170018191866E-6</v>
      </c>
      <c r="GM70" s="92">
        <f t="shared" si="112"/>
        <v>2.3403358278157996E-2</v>
      </c>
      <c r="GN70" s="92">
        <f t="shared" si="177"/>
        <v>1.83357445947517E-2</v>
      </c>
      <c r="GO70" s="92">
        <f t="shared" si="178"/>
        <v>1.4990687882942959E-2</v>
      </c>
      <c r="GP70" s="92">
        <f t="shared" si="179"/>
        <v>2.1288035969622421E-2</v>
      </c>
      <c r="GQ70" s="92">
        <f t="shared" si="180"/>
        <v>1.4030926631923389E-2</v>
      </c>
      <c r="GR70" s="92">
        <f t="shared" si="181"/>
        <v>1.1381494458080883E-2</v>
      </c>
      <c r="GS70" s="92">
        <f t="shared" si="182"/>
        <v>9.1188878283335398E-3</v>
      </c>
      <c r="GT70" s="92">
        <f t="shared" si="183"/>
        <v>7.6788048274983485E-3</v>
      </c>
      <c r="GU70" s="92">
        <f t="shared" si="184"/>
        <v>7.4450425478630854E-3</v>
      </c>
      <c r="GV70" s="92">
        <f t="shared" si="185"/>
        <v>1.0510788503026813E-2</v>
      </c>
      <c r="GW70" s="92">
        <f t="shared" si="186"/>
        <v>3.8195208409528268E-3</v>
      </c>
      <c r="GX70" s="92">
        <f t="shared" si="187"/>
        <v>6.7502831338451591E-3</v>
      </c>
      <c r="GY70" s="92">
        <f t="shared" si="188"/>
        <v>1.142502761988415E-2</v>
      </c>
      <c r="GZ70" s="92">
        <f t="shared" si="189"/>
        <v>7.0281501809682095E-3</v>
      </c>
      <c r="HA70" s="92">
        <f t="shared" si="190"/>
        <v>2.9909889209787668E-3</v>
      </c>
      <c r="HC70" s="92">
        <f t="shared" si="144"/>
        <v>8.670749552740794E-11</v>
      </c>
      <c r="HD70" s="92">
        <f t="shared" si="191"/>
        <v>6.2828596963412348E-10</v>
      </c>
      <c r="HE70" s="92">
        <f t="shared" si="192"/>
        <v>8.1454673081139675E-11</v>
      </c>
      <c r="HF70" s="92">
        <f t="shared" si="193"/>
        <v>1.7345305694155375E-10</v>
      </c>
      <c r="HG70" s="92">
        <f t="shared" si="194"/>
        <v>1.0831800173988986E-11</v>
      </c>
      <c r="HH70" s="92">
        <f t="shared" si="195"/>
        <v>1.5339559274073481E-10</v>
      </c>
      <c r="HI70" s="92">
        <f t="shared" si="196"/>
        <v>1.2713852047398157E-12</v>
      </c>
      <c r="HJ70" s="92">
        <f t="shared" si="197"/>
        <v>1.4918648619454001E-12</v>
      </c>
      <c r="HK70" s="92">
        <f t="shared" si="198"/>
        <v>3.0158884737749628E-12</v>
      </c>
      <c r="HL70" s="92">
        <f t="shared" si="199"/>
        <v>7.6225125263978293E-12</v>
      </c>
      <c r="HM70" s="92">
        <f t="shared" si="200"/>
        <v>2.8058843878369887E-14</v>
      </c>
      <c r="HN70" s="92">
        <f t="shared" si="201"/>
        <v>2.2534506356881322E-13</v>
      </c>
      <c r="HO70" s="92">
        <f t="shared" si="202"/>
        <v>1.5724429425078364E-10</v>
      </c>
      <c r="HP70" s="92">
        <f t="shared" si="203"/>
        <v>1.7065143457717342E-11</v>
      </c>
      <c r="HQ70" s="92">
        <f t="shared" si="204"/>
        <v>4.0800178069005694E-15</v>
      </c>
      <c r="HS70" s="92">
        <f t="shared" si="113"/>
        <v>2.313013075943657E-48</v>
      </c>
      <c r="HT70" s="92">
        <f t="shared" si="205"/>
        <v>1.3924771861526406E-43</v>
      </c>
      <c r="HU70" s="92">
        <f t="shared" si="206"/>
        <v>1.4204427596572394E-48</v>
      </c>
      <c r="HV70" s="92">
        <f t="shared" si="207"/>
        <v>1.247477176366581E-44</v>
      </c>
      <c r="HW70" s="92">
        <f t="shared" si="208"/>
        <v>4.638201224185264E-53</v>
      </c>
      <c r="HX70" s="92">
        <f t="shared" si="209"/>
        <v>3.7561277844705094E-47</v>
      </c>
      <c r="HY70" s="92">
        <f t="shared" si="210"/>
        <v>9.5241640454277442E-58</v>
      </c>
      <c r="HZ70" s="92">
        <f t="shared" si="211"/>
        <v>5.1619096101225434E-58</v>
      </c>
      <c r="IA70" s="92">
        <f t="shared" si="212"/>
        <v>4.1679996127326525E-56</v>
      </c>
      <c r="IB70" s="92">
        <f t="shared" si="213"/>
        <v>2.4764074702166872E-55</v>
      </c>
      <c r="IC70" s="92">
        <f t="shared" si="214"/>
        <v>1.502196794271939E-64</v>
      </c>
      <c r="ID70" s="92">
        <f t="shared" si="215"/>
        <v>5.0870653579763526E-61</v>
      </c>
      <c r="IE70" s="92">
        <f t="shared" si="216"/>
        <v>1.8669934633307928E-46</v>
      </c>
      <c r="IF70" s="92">
        <f t="shared" si="217"/>
        <v>5.1170638120257165E-31</v>
      </c>
      <c r="IG70" s="92">
        <f t="shared" si="218"/>
        <v>5.606152292051356E-29</v>
      </c>
      <c r="II70" s="92">
        <f t="shared" si="114"/>
        <v>1.0523018919777075E-169</v>
      </c>
      <c r="IJ70" s="92">
        <f t="shared" si="115"/>
        <v>7.0850981115333601E-152</v>
      </c>
      <c r="IK70" s="92">
        <f t="shared" si="116"/>
        <v>2.2180626506729082E-170</v>
      </c>
      <c r="IL70" s="92">
        <f t="shared" si="117"/>
        <v>5.8119080356993552E-154</v>
      </c>
      <c r="IM70" s="92">
        <f t="shared" si="118"/>
        <v>3.5603806737215207E-187</v>
      </c>
      <c r="IN70" s="92">
        <f t="shared" si="119"/>
        <v>1.2198525664916543E-166</v>
      </c>
      <c r="IO70" s="92">
        <f t="shared" si="120"/>
        <v>2.4073936986638505E-207</v>
      </c>
      <c r="IP70" s="92">
        <f t="shared" si="121"/>
        <v>2.0989465318020047E-210</v>
      </c>
      <c r="IQ70" s="92">
        <f t="shared" si="122"/>
        <v>1.920408858947122E-202</v>
      </c>
      <c r="IR70" s="92">
        <f t="shared" si="123"/>
        <v>1.5311229752319089E-200</v>
      </c>
      <c r="IS70" s="92">
        <f t="shared" si="124"/>
        <v>4.1673070205912244E-228</v>
      </c>
      <c r="IT70" s="92">
        <f t="shared" si="125"/>
        <v>1.7291290211974889E-216</v>
      </c>
      <c r="IU70" s="92">
        <f t="shared" si="126"/>
        <v>4.4328077563615855E-162</v>
      </c>
      <c r="IV70" s="92">
        <f t="shared" si="127"/>
        <v>8.7742931835145145E-129</v>
      </c>
      <c r="IW70" s="92">
        <f t="shared" si="128"/>
        <v>8.2876253551557908E-85</v>
      </c>
      <c r="IY70" s="92">
        <f t="shared" si="129"/>
        <v>2.3403358364865491E-2</v>
      </c>
      <c r="IZ70" s="92">
        <f t="shared" si="130"/>
        <v>1.8335745223037669E-2</v>
      </c>
      <c r="JA70" s="92">
        <f t="shared" si="131"/>
        <v>1.4990687964397632E-2</v>
      </c>
      <c r="JB70" s="92">
        <f t="shared" si="132"/>
        <v>2.1288036143075478E-2</v>
      </c>
      <c r="JC70" s="92">
        <f t="shared" si="133"/>
        <v>1.403092664275519E-2</v>
      </c>
      <c r="JD70" s="92">
        <f t="shared" si="134"/>
        <v>1.1381494611476476E-2</v>
      </c>
      <c r="JE70" s="92">
        <f t="shared" si="135"/>
        <v>9.1188878296049256E-3</v>
      </c>
      <c r="JF70" s="92">
        <f t="shared" si="136"/>
        <v>7.6788048289902133E-3</v>
      </c>
      <c r="JG70" s="92">
        <f t="shared" si="137"/>
        <v>7.4450425508789742E-3</v>
      </c>
      <c r="JH70" s="92">
        <f t="shared" si="138"/>
        <v>1.0510788510649325E-2</v>
      </c>
      <c r="JI70" s="92">
        <f t="shared" si="139"/>
        <v>3.8195208409808855E-3</v>
      </c>
      <c r="JJ70" s="92">
        <f t="shared" si="140"/>
        <v>6.750283134070504E-3</v>
      </c>
      <c r="JK70" s="92">
        <f t="shared" si="141"/>
        <v>1.1425027777128444E-2</v>
      </c>
      <c r="JL70" s="92">
        <f t="shared" si="142"/>
        <v>7.0281501980333531E-3</v>
      </c>
      <c r="JM70" s="92">
        <f t="shared" si="143"/>
        <v>2.9909889209828468E-3</v>
      </c>
    </row>
    <row r="71" spans="2:273" x14ac:dyDescent="0.25">
      <c r="B71" s="2">
        <v>44</v>
      </c>
      <c r="C71" s="37">
        <v>102.917</v>
      </c>
      <c r="D71" s="37">
        <v>107</v>
      </c>
      <c r="E71" s="37">
        <v>110.923</v>
      </c>
      <c r="F71" s="37">
        <v>110.244</v>
      </c>
      <c r="G71" s="37">
        <v>103.02200000000001</v>
      </c>
      <c r="H71" s="37">
        <v>96.510999999999996</v>
      </c>
      <c r="I71" s="37">
        <v>93.088999999999999</v>
      </c>
      <c r="J71" s="37">
        <v>91.977999999999994</v>
      </c>
      <c r="K71" s="37">
        <v>91.266999999999996</v>
      </c>
      <c r="L71" s="37">
        <v>96.466999999999999</v>
      </c>
      <c r="M71" s="37">
        <v>92.578000000000003</v>
      </c>
      <c r="N71" s="37">
        <v>97.688999999999993</v>
      </c>
      <c r="O71" s="37">
        <v>95.418999999999997</v>
      </c>
      <c r="P71" s="37">
        <v>88.244</v>
      </c>
      <c r="Q71" s="37">
        <v>80.853999999999999</v>
      </c>
      <c r="S71" s="4">
        <f t="shared" si="7"/>
        <v>101.6462486960304</v>
      </c>
      <c r="T71" s="4">
        <f t="shared" si="8"/>
        <v>105.4080937503397</v>
      </c>
      <c r="U71" s="4">
        <f t="shared" si="9"/>
        <v>104.35872235643886</v>
      </c>
      <c r="V71" s="4">
        <f t="shared" si="10"/>
        <v>104.95793702765259</v>
      </c>
      <c r="W71" s="4">
        <f t="shared" si="11"/>
        <v>101.1731241375646</v>
      </c>
      <c r="X71" s="4">
        <f t="shared" si="12"/>
        <v>95.400044350864121</v>
      </c>
      <c r="Y71" s="4">
        <f t="shared" si="13"/>
        <v>95.37528499761271</v>
      </c>
      <c r="Z71" s="4">
        <f t="shared" si="14"/>
        <v>90.840209315818086</v>
      </c>
      <c r="AA71" s="4">
        <f t="shared" si="15"/>
        <v>89.675204133107329</v>
      </c>
      <c r="AB71" s="4">
        <f t="shared" si="16"/>
        <v>95.625348420763785</v>
      </c>
      <c r="AC71" s="4">
        <f t="shared" si="17"/>
        <v>90.795841740276316</v>
      </c>
      <c r="AD71" s="4">
        <f t="shared" si="18"/>
        <v>94.010440339613226</v>
      </c>
      <c r="AE71" s="4">
        <f t="shared" si="19"/>
        <v>92.039349585432873</v>
      </c>
      <c r="AF71" s="4">
        <f t="shared" si="20"/>
        <v>86.416739897368885</v>
      </c>
      <c r="AG71" s="4">
        <f t="shared" si="21"/>
        <v>79.197242274757031</v>
      </c>
      <c r="AI71" s="4">
        <f t="shared" si="22"/>
        <v>1.2707513039696039</v>
      </c>
      <c r="AJ71" s="4">
        <f t="shared" si="23"/>
        <v>1.5919062496602976</v>
      </c>
      <c r="AK71" s="4">
        <f t="shared" si="24"/>
        <v>6.564277643561141</v>
      </c>
      <c r="AL71" s="4">
        <f t="shared" si="25"/>
        <v>5.2860629723474091</v>
      </c>
      <c r="AM71" s="4">
        <f t="shared" si="26"/>
        <v>1.8488758624354062</v>
      </c>
      <c r="AN71" s="4">
        <f t="shared" si="27"/>
        <v>1.1109556491358745</v>
      </c>
      <c r="AO71" s="4">
        <f t="shared" si="28"/>
        <v>-2.2862849976127109</v>
      </c>
      <c r="AP71" s="4">
        <f t="shared" si="29"/>
        <v>1.1377906841819083</v>
      </c>
      <c r="AQ71" s="4">
        <f t="shared" si="30"/>
        <v>1.5917958668926673</v>
      </c>
      <c r="AR71" s="4">
        <f t="shared" si="31"/>
        <v>0.84165157923621337</v>
      </c>
      <c r="AS71" s="4">
        <f t="shared" si="32"/>
        <v>1.7821582597236869</v>
      </c>
      <c r="AT71" s="4">
        <f t="shared" si="33"/>
        <v>3.6785596603867674</v>
      </c>
      <c r="AU71" s="4">
        <f t="shared" si="34"/>
        <v>3.3796504145671236</v>
      </c>
      <c r="AV71" s="4">
        <f t="shared" si="219"/>
        <v>1.827260102631115</v>
      </c>
      <c r="AW71" s="4">
        <f t="shared" si="219"/>
        <v>1.6567577252429686</v>
      </c>
      <c r="AY71" s="2">
        <f t="shared" si="95"/>
        <v>85.306270911521779</v>
      </c>
      <c r="AZ71" s="2">
        <f t="shared" si="146"/>
        <v>90.53238570415229</v>
      </c>
      <c r="BA71" s="2">
        <f t="shared" si="147"/>
        <v>91.404026517430935</v>
      </c>
      <c r="BB71" s="2">
        <f t="shared" si="148"/>
        <v>89.266270988006141</v>
      </c>
      <c r="BC71" s="2">
        <f t="shared" si="149"/>
        <v>88.931223129499443</v>
      </c>
      <c r="BD71" s="2">
        <f t="shared" si="150"/>
        <v>84.727279149619633</v>
      </c>
      <c r="BE71" s="2">
        <f t="shared" si="151"/>
        <v>87.161945638691989</v>
      </c>
      <c r="BF71" s="2">
        <f t="shared" si="152"/>
        <v>83.273565139396894</v>
      </c>
      <c r="BG71" s="2">
        <f t="shared" si="153"/>
        <v>82.517109765427293</v>
      </c>
      <c r="BH71" s="2">
        <f t="shared" si="154"/>
        <v>86.104647387484604</v>
      </c>
      <c r="BI71" s="2">
        <f t="shared" si="155"/>
        <v>86.864556348563966</v>
      </c>
      <c r="BJ71" s="2">
        <f t="shared" si="156"/>
        <v>87.576797931456412</v>
      </c>
      <c r="BK71" s="2">
        <f t="shared" si="157"/>
        <v>82.421429074502129</v>
      </c>
      <c r="BL71" s="2">
        <f t="shared" si="158"/>
        <v>80.19264547453642</v>
      </c>
      <c r="BM71" s="2">
        <f t="shared" si="159"/>
        <v>76.745799297756506</v>
      </c>
      <c r="BO71" s="2" t="str">
        <f t="shared" si="37"/>
        <v/>
      </c>
      <c r="BP71" s="2" t="str">
        <f t="shared" si="38"/>
        <v/>
      </c>
      <c r="BQ71" s="2" t="str">
        <f t="shared" si="39"/>
        <v/>
      </c>
      <c r="BR71" s="2" t="str">
        <f t="shared" si="40"/>
        <v/>
      </c>
      <c r="BS71" s="2" t="str">
        <f t="shared" si="41"/>
        <v/>
      </c>
      <c r="BT71" s="2" t="str">
        <f t="shared" si="42"/>
        <v/>
      </c>
      <c r="BU71" s="2" t="str">
        <f t="shared" si="43"/>
        <v/>
      </c>
      <c r="BV71" s="2" t="str">
        <f t="shared" si="44"/>
        <v/>
      </c>
      <c r="BW71" s="2" t="str">
        <f t="shared" si="45"/>
        <v/>
      </c>
      <c r="BX71" s="2" t="str">
        <f t="shared" si="46"/>
        <v/>
      </c>
      <c r="BY71" s="2">
        <f t="shared" si="47"/>
        <v>92.578000000000003</v>
      </c>
      <c r="BZ71" s="2">
        <f t="shared" si="48"/>
        <v>97.688999999999993</v>
      </c>
      <c r="CA71" s="2" t="str">
        <f t="shared" si="49"/>
        <v/>
      </c>
      <c r="CB71" s="2" t="str">
        <f t="shared" si="50"/>
        <v/>
      </c>
      <c r="CC71" s="2">
        <f t="shared" si="51"/>
        <v>80.853999999999999</v>
      </c>
      <c r="CE71" s="2" t="str">
        <f t="shared" si="96"/>
        <v/>
      </c>
      <c r="CF71" s="2" t="str">
        <f t="shared" si="97"/>
        <v/>
      </c>
      <c r="CG71" s="2" t="str">
        <f t="shared" si="98"/>
        <v/>
      </c>
      <c r="CH71" s="2" t="str">
        <f t="shared" si="99"/>
        <v/>
      </c>
      <c r="CI71" s="2" t="str">
        <f t="shared" si="100"/>
        <v/>
      </c>
      <c r="CJ71" s="2" t="str">
        <f t="shared" si="101"/>
        <v/>
      </c>
      <c r="CK71" s="2" t="str">
        <f t="shared" si="102"/>
        <v/>
      </c>
      <c r="CL71" s="2" t="str">
        <f t="shared" si="103"/>
        <v/>
      </c>
      <c r="CM71" s="2" t="str">
        <f t="shared" si="104"/>
        <v/>
      </c>
      <c r="CN71" s="2" t="str">
        <f t="shared" si="105"/>
        <v/>
      </c>
      <c r="CO71" s="2" t="str">
        <f t="shared" si="106"/>
        <v/>
      </c>
      <c r="CP71" s="2" t="str">
        <f t="shared" si="107"/>
        <v/>
      </c>
      <c r="CQ71" s="2" t="str">
        <f t="shared" si="108"/>
        <v/>
      </c>
      <c r="CR71" s="2" t="str">
        <f t="shared" si="109"/>
        <v/>
      </c>
      <c r="CS71" s="2" t="str">
        <f t="shared" si="110"/>
        <v/>
      </c>
      <c r="CU71" s="2" t="str">
        <f t="shared" si="53"/>
        <v/>
      </c>
      <c r="CV71" s="2" t="str">
        <f t="shared" si="54"/>
        <v/>
      </c>
      <c r="CW71" s="2" t="str">
        <f t="shared" si="55"/>
        <v/>
      </c>
      <c r="CX71" s="2" t="str">
        <f t="shared" si="56"/>
        <v/>
      </c>
      <c r="CY71" s="2" t="str">
        <f t="shared" si="57"/>
        <v/>
      </c>
      <c r="CZ71" s="2" t="str">
        <f t="shared" si="58"/>
        <v/>
      </c>
      <c r="DA71" s="2" t="str">
        <f t="shared" si="59"/>
        <v/>
      </c>
      <c r="DB71" s="2" t="str">
        <f t="shared" si="60"/>
        <v/>
      </c>
      <c r="DC71" s="2" t="str">
        <f t="shared" si="61"/>
        <v/>
      </c>
      <c r="DD71" s="2" t="str">
        <f t="shared" si="62"/>
        <v/>
      </c>
      <c r="DE71" s="2" t="str">
        <f t="shared" si="63"/>
        <v/>
      </c>
      <c r="DF71" s="2" t="str">
        <f t="shared" si="64"/>
        <v/>
      </c>
      <c r="DG71" s="2" t="str">
        <f t="shared" si="65"/>
        <v/>
      </c>
      <c r="DH71" s="2" t="str">
        <f t="shared" si="66"/>
        <v/>
      </c>
      <c r="DI71" s="2" t="str">
        <f t="shared" si="67"/>
        <v/>
      </c>
      <c r="DK71" s="2">
        <f t="shared" si="68"/>
        <v>92.250345684803008</v>
      </c>
      <c r="DL71" s="2">
        <f t="shared" si="220"/>
        <v>98.632106933527794</v>
      </c>
      <c r="DM71" s="2">
        <f t="shared" si="220"/>
        <v>99.06209245604083</v>
      </c>
      <c r="DN71" s="2">
        <f t="shared" si="220"/>
        <v>98.288572822299642</v>
      </c>
      <c r="DO71" s="2">
        <f t="shared" si="220"/>
        <v>93.801996375717295</v>
      </c>
      <c r="DP71" s="2">
        <f t="shared" si="220"/>
        <v>89.962804439746279</v>
      </c>
      <c r="DQ71" s="2">
        <f t="shared" si="220"/>
        <v>87.660767441860472</v>
      </c>
      <c r="DR71" s="2">
        <f t="shared" si="220"/>
        <v>88.083328903654504</v>
      </c>
      <c r="DS71" s="2">
        <f t="shared" si="220"/>
        <v>86.23850498338868</v>
      </c>
      <c r="DT71" s="2">
        <f t="shared" si="220"/>
        <v>88.910913594252207</v>
      </c>
      <c r="DU71" s="2">
        <f t="shared" si="220"/>
        <v>88.442702439024401</v>
      </c>
      <c r="DV71" s="2">
        <f t="shared" si="220"/>
        <v>91.457392177589867</v>
      </c>
      <c r="DW71" s="2">
        <f t="shared" si="220"/>
        <v>87.855522198731506</v>
      </c>
      <c r="DX71" s="2">
        <f t="shared" si="220"/>
        <v>84.220486257928115</v>
      </c>
      <c r="DY71" s="2">
        <f t="shared" si="220"/>
        <v>78.477552795710722</v>
      </c>
      <c r="EA71" s="2">
        <f t="shared" si="70"/>
        <v>80.176620595350798</v>
      </c>
      <c r="EB71" s="2">
        <f t="shared" si="71"/>
        <v>83.977439250271956</v>
      </c>
      <c r="EC71" s="2">
        <f t="shared" si="72"/>
        <v>84.783959146277311</v>
      </c>
      <c r="ED71" s="2">
        <f t="shared" si="73"/>
        <v>82.407034303528647</v>
      </c>
      <c r="EE71" s="2">
        <f t="shared" si="74"/>
        <v>84.635882934542877</v>
      </c>
      <c r="EF71" s="2">
        <f t="shared" si="75"/>
        <v>79.839017371079251</v>
      </c>
      <c r="EG71" s="2">
        <f t="shared" si="76"/>
        <v>86.668395329005776</v>
      </c>
      <c r="EH71" s="2">
        <f t="shared" si="77"/>
        <v>78.312387340950892</v>
      </c>
      <c r="EI71" s="2">
        <f t="shared" si="78"/>
        <v>78.653450140810207</v>
      </c>
      <c r="EJ71" s="2">
        <f t="shared" si="79"/>
        <v>83.434991630379386</v>
      </c>
      <c r="EK71" s="2">
        <f t="shared" si="80"/>
        <v>84.976543625025883</v>
      </c>
      <c r="EL71" s="2">
        <f t="shared" si="81"/>
        <v>83.467715783799747</v>
      </c>
      <c r="EM71" s="2">
        <f t="shared" si="82"/>
        <v>77.349631799875894</v>
      </c>
      <c r="EN71" s="2">
        <f t="shared" si="83"/>
        <v>75.925081246147798</v>
      </c>
      <c r="EO71" s="2">
        <f t="shared" si="84"/>
        <v>74.594861173949269</v>
      </c>
      <c r="EQ71" s="2">
        <f t="shared" si="85"/>
        <v>83.500817915222356</v>
      </c>
      <c r="ER71" s="2">
        <f t="shared" si="221"/>
        <v>82.761918258528908</v>
      </c>
      <c r="ES71" s="2">
        <f t="shared" si="221"/>
        <v>83.75887890961215</v>
      </c>
      <c r="ET71" s="2">
        <f t="shared" si="221"/>
        <v>82.287094257040437</v>
      </c>
      <c r="EU71" s="2">
        <f t="shared" si="221"/>
        <v>81.851273497119337</v>
      </c>
      <c r="EV71" s="2">
        <f t="shared" si="221"/>
        <v>79.350288973300579</v>
      </c>
      <c r="EW71" s="2">
        <f t="shared" si="221"/>
        <v>82.589612103274433</v>
      </c>
      <c r="EX71" s="2">
        <f t="shared" si="221"/>
        <v>78.816646330056329</v>
      </c>
      <c r="EY71" s="2">
        <f t="shared" si="221"/>
        <v>78.092032138879105</v>
      </c>
      <c r="EZ71" s="2">
        <f t="shared" si="221"/>
        <v>81.646422120331977</v>
      </c>
      <c r="FA71" s="2">
        <f t="shared" si="221"/>
        <v>82.276922513092046</v>
      </c>
      <c r="FB71" s="2">
        <f t="shared" si="221"/>
        <v>81.498223703999372</v>
      </c>
      <c r="FC71" s="2">
        <f t="shared" si="221"/>
        <v>76.49932706206414</v>
      </c>
      <c r="FD71" s="2">
        <f t="shared" si="221"/>
        <v>75.285708686097792</v>
      </c>
      <c r="FE71" s="2">
        <f t="shared" si="221"/>
        <v>76.207212235371159</v>
      </c>
      <c r="FG71" s="2">
        <f t="shared" si="87"/>
        <v>0.57514225744652581</v>
      </c>
      <c r="FH71" s="2">
        <f t="shared" si="222"/>
        <v>0.55270443756241372</v>
      </c>
      <c r="FI71" s="2">
        <f t="shared" si="222"/>
        <v>0.5363478652097351</v>
      </c>
      <c r="FJ71" s="2">
        <f t="shared" si="222"/>
        <v>0.56809984621469989</v>
      </c>
      <c r="FK71" s="2">
        <f t="shared" si="222"/>
        <v>0.53138192801745798</v>
      </c>
      <c r="FL71" s="2">
        <f t="shared" si="222"/>
        <v>0.51714977295138853</v>
      </c>
      <c r="FM71" s="2">
        <f t="shared" si="222"/>
        <v>0.50257901047369036</v>
      </c>
      <c r="FN71" s="2">
        <f t="shared" si="222"/>
        <v>0.49225271816261995</v>
      </c>
      <c r="FO71" s="2">
        <f t="shared" si="222"/>
        <v>0.49062057759270084</v>
      </c>
      <c r="FP71" s="2">
        <f t="shared" si="222"/>
        <v>0.51246563703534753</v>
      </c>
      <c r="FQ71" s="2">
        <f t="shared" si="222"/>
        <v>0.45528370845030303</v>
      </c>
      <c r="FR71" s="2">
        <f t="shared" si="222"/>
        <v>0.48569517179097632</v>
      </c>
      <c r="FS71" s="2">
        <f t="shared" si="222"/>
        <v>0.51724095792740321</v>
      </c>
      <c r="FT71" s="2">
        <f t="shared" si="222"/>
        <v>0.48554970896823096</v>
      </c>
      <c r="FU71" s="2">
        <f t="shared" si="222"/>
        <v>0.44602333261407001</v>
      </c>
      <c r="FW71" s="2">
        <f t="shared" si="111"/>
        <v>1.0447771816658101E-5</v>
      </c>
      <c r="FX71" s="2">
        <f t="shared" si="163"/>
        <v>1.7580804989453254E-5</v>
      </c>
      <c r="FY71" s="2">
        <f t="shared" si="164"/>
        <v>1.9138734232251281E-5</v>
      </c>
      <c r="FZ71" s="2">
        <f t="shared" si="165"/>
        <v>1.8710405015833157E-5</v>
      </c>
      <c r="GA71" s="2">
        <f t="shared" si="166"/>
        <v>2.3778350734058036E-5</v>
      </c>
      <c r="GB71" s="2">
        <f t="shared" si="167"/>
        <v>2.2724599876417238E-5</v>
      </c>
      <c r="GC71" s="2">
        <f t="shared" si="168"/>
        <v>1.8733201557078887E-5</v>
      </c>
      <c r="GD71" s="2">
        <f t="shared" si="169"/>
        <v>1.7409687401777517E-5</v>
      </c>
      <c r="GE71" s="2">
        <f t="shared" si="170"/>
        <v>2.0002962458878142E-5</v>
      </c>
      <c r="GF71" s="2">
        <f t="shared" si="171"/>
        <v>2.4807084885117105E-5</v>
      </c>
      <c r="GG71" s="2">
        <f t="shared" si="172"/>
        <v>2.23926036199004E-5</v>
      </c>
      <c r="GH71" s="2">
        <f t="shared" si="173"/>
        <v>2.3862750067772652E-5</v>
      </c>
      <c r="GI71" s="2">
        <f t="shared" si="174"/>
        <v>1.9181881805074484E-5</v>
      </c>
      <c r="GJ71" s="2">
        <f t="shared" si="175"/>
        <v>1.4536357570624397E-5</v>
      </c>
      <c r="GK71" s="2">
        <f t="shared" si="176"/>
        <v>1.0890120003339213E-5</v>
      </c>
      <c r="GM71" s="92">
        <f t="shared" si="112"/>
        <v>3.0397753314682138E-2</v>
      </c>
      <c r="GN71" s="92">
        <f t="shared" si="177"/>
        <v>2.4454394196035865E-2</v>
      </c>
      <c r="GO71" s="92">
        <f t="shared" si="178"/>
        <v>2.0521433755067618E-2</v>
      </c>
      <c r="GP71" s="92">
        <f t="shared" si="179"/>
        <v>2.7590571152170583E-2</v>
      </c>
      <c r="GQ71" s="92">
        <f t="shared" si="180"/>
        <v>1.9433363544934905E-2</v>
      </c>
      <c r="GR71" s="92">
        <f t="shared" si="181"/>
        <v>1.5949037964144853E-2</v>
      </c>
      <c r="GS71" s="92">
        <f t="shared" si="182"/>
        <v>1.2903105088174016E-2</v>
      </c>
      <c r="GT71" s="92">
        <f t="shared" si="183"/>
        <v>1.1029508207189027E-2</v>
      </c>
      <c r="GU71" s="92">
        <f t="shared" si="184"/>
        <v>1.0740842933388145E-2</v>
      </c>
      <c r="GV71" s="92">
        <f t="shared" si="185"/>
        <v>1.5063564336323517E-2</v>
      </c>
      <c r="GW71" s="92">
        <f t="shared" si="186"/>
        <v>5.7898422914884574E-3</v>
      </c>
      <c r="GX71" s="92">
        <f t="shared" si="187"/>
        <v>9.8780404083646627E-3</v>
      </c>
      <c r="GY71" s="92">
        <f t="shared" si="188"/>
        <v>1.5857836041701014E-2</v>
      </c>
      <c r="GZ71" s="92">
        <f t="shared" si="189"/>
        <v>1.0012482202635507E-2</v>
      </c>
      <c r="HA71" s="92">
        <f t="shared" si="190"/>
        <v>4.6707866691072424E-3</v>
      </c>
      <c r="HC71" s="92">
        <f t="shared" si="144"/>
        <v>2.116354330113324E-10</v>
      </c>
      <c r="HD71" s="92">
        <f t="shared" si="191"/>
        <v>1.4600992169621746E-9</v>
      </c>
      <c r="HE71" s="92">
        <f t="shared" si="192"/>
        <v>2.0942095020932522E-10</v>
      </c>
      <c r="HF71" s="92">
        <f t="shared" si="193"/>
        <v>4.1835985007698399E-10</v>
      </c>
      <c r="HG71" s="92">
        <f t="shared" si="194"/>
        <v>3.1085992039025928E-11</v>
      </c>
      <c r="HH71" s="92">
        <f t="shared" si="195"/>
        <v>3.9074333469394623E-10</v>
      </c>
      <c r="HI71" s="92">
        <f t="shared" si="196"/>
        <v>3.9464668571826702E-12</v>
      </c>
      <c r="HJ71" s="92">
        <f t="shared" si="197"/>
        <v>4.6187886748187808E-12</v>
      </c>
      <c r="HK71" s="92">
        <f t="shared" si="198"/>
        <v>9.1267224339516217E-12</v>
      </c>
      <c r="HL71" s="92">
        <f t="shared" si="199"/>
        <v>2.2977897910445704E-11</v>
      </c>
      <c r="HM71" s="92">
        <f t="shared" si="200"/>
        <v>1.0213274753281842E-13</v>
      </c>
      <c r="HN71" s="92">
        <f t="shared" si="201"/>
        <v>7.643960117940923E-13</v>
      </c>
      <c r="HO71" s="92">
        <f t="shared" si="202"/>
        <v>3.8966659529121952E-10</v>
      </c>
      <c r="HP71" s="92">
        <f t="shared" si="203"/>
        <v>4.5077681796086603E-11</v>
      </c>
      <c r="HQ71" s="92">
        <f t="shared" si="204"/>
        <v>1.5647273696786648E-14</v>
      </c>
      <c r="HS71" s="92">
        <f t="shared" si="113"/>
        <v>2.2989863528056943E-47</v>
      </c>
      <c r="HT71" s="92">
        <f t="shared" si="205"/>
        <v>1.2004352334012236E-42</v>
      </c>
      <c r="HU71" s="92">
        <f t="shared" si="206"/>
        <v>1.6183362941977794E-47</v>
      </c>
      <c r="HV71" s="92">
        <f t="shared" si="207"/>
        <v>1.1352382344631195E-43</v>
      </c>
      <c r="HW71" s="92">
        <f t="shared" si="208"/>
        <v>7.0662251529195707E-52</v>
      </c>
      <c r="HX71" s="92">
        <f t="shared" si="209"/>
        <v>4.1686584082375405E-46</v>
      </c>
      <c r="HY71" s="92">
        <f t="shared" si="210"/>
        <v>1.7846062931848884E-56</v>
      </c>
      <c r="HZ71" s="92">
        <f t="shared" si="211"/>
        <v>9.7608801019592944E-57</v>
      </c>
      <c r="IA71" s="92">
        <f t="shared" si="212"/>
        <v>7.3502032518775394E-55</v>
      </c>
      <c r="IB71" s="92">
        <f t="shared" si="213"/>
        <v>4.4677236938502688E-54</v>
      </c>
      <c r="IC71" s="92">
        <f t="shared" si="214"/>
        <v>4.1102728732840699E-63</v>
      </c>
      <c r="ID71" s="92">
        <f t="shared" si="215"/>
        <v>1.1871163384819899E-59</v>
      </c>
      <c r="IE71" s="92">
        <f t="shared" si="216"/>
        <v>1.8978155012366026E-45</v>
      </c>
      <c r="IF71" s="92">
        <f t="shared" si="217"/>
        <v>2.2295349077192726E-30</v>
      </c>
      <c r="IG71" s="92">
        <f t="shared" si="218"/>
        <v>2.1563050076017462E-28</v>
      </c>
      <c r="II71" s="92">
        <f t="shared" si="114"/>
        <v>4.8168143535558332E-167</v>
      </c>
      <c r="IJ71" s="92">
        <f t="shared" si="115"/>
        <v>2.1880081412999977E-149</v>
      </c>
      <c r="IK71" s="92">
        <f t="shared" si="116"/>
        <v>1.4597736090578006E-167</v>
      </c>
      <c r="IL71" s="92">
        <f t="shared" si="117"/>
        <v>2.0085803840655093E-151</v>
      </c>
      <c r="IM71" s="92">
        <f t="shared" si="118"/>
        <v>5.1644725569877282E-184</v>
      </c>
      <c r="IN71" s="92">
        <f t="shared" si="119"/>
        <v>7.6873104096963024E-164</v>
      </c>
      <c r="IO71" s="92">
        <f t="shared" si="120"/>
        <v>6.4766907506115755E-204</v>
      </c>
      <c r="IP71" s="92">
        <f t="shared" si="121"/>
        <v>6.0241525531222783E-207</v>
      </c>
      <c r="IQ71" s="92">
        <f t="shared" si="122"/>
        <v>4.481397455650335E-199</v>
      </c>
      <c r="IR71" s="92">
        <f t="shared" si="123"/>
        <v>3.872067744346564E-197</v>
      </c>
      <c r="IS71" s="92">
        <f t="shared" si="124"/>
        <v>2.8732984721919689E-224</v>
      </c>
      <c r="IT71" s="92">
        <f t="shared" si="125"/>
        <v>7.9558971504501939E-213</v>
      </c>
      <c r="IU71" s="92">
        <f t="shared" si="126"/>
        <v>2.1219966340344897E-159</v>
      </c>
      <c r="IV71" s="92">
        <f t="shared" si="127"/>
        <v>1.0335081179353395E-126</v>
      </c>
      <c r="IW71" s="92">
        <f t="shared" si="128"/>
        <v>1.7334087924769244E-83</v>
      </c>
      <c r="IY71" s="92">
        <f t="shared" si="129"/>
        <v>3.0397753526317569E-2</v>
      </c>
      <c r="IZ71" s="92">
        <f t="shared" si="130"/>
        <v>2.4454395656135084E-2</v>
      </c>
      <c r="JA71" s="92">
        <f t="shared" si="131"/>
        <v>2.0521433964488568E-2</v>
      </c>
      <c r="JB71" s="92">
        <f t="shared" si="132"/>
        <v>2.7590571570530433E-2</v>
      </c>
      <c r="JC71" s="92">
        <f t="shared" si="133"/>
        <v>1.9433363576020896E-2</v>
      </c>
      <c r="JD71" s="92">
        <f t="shared" si="134"/>
        <v>1.5949038354888187E-2</v>
      </c>
      <c r="JE71" s="92">
        <f t="shared" si="135"/>
        <v>1.2903105092120483E-2</v>
      </c>
      <c r="JF71" s="92">
        <f t="shared" si="136"/>
        <v>1.1029508211807815E-2</v>
      </c>
      <c r="JG71" s="92">
        <f t="shared" si="137"/>
        <v>1.0740842942514867E-2</v>
      </c>
      <c r="JH71" s="92">
        <f t="shared" si="138"/>
        <v>1.5063564359301415E-2</v>
      </c>
      <c r="JI71" s="92">
        <f t="shared" si="139"/>
        <v>5.7898422915905901E-3</v>
      </c>
      <c r="JJ71" s="92">
        <f t="shared" si="140"/>
        <v>9.8780404091290581E-3</v>
      </c>
      <c r="JK71" s="92">
        <f t="shared" si="141"/>
        <v>1.5857836431367608E-2</v>
      </c>
      <c r="JL71" s="92">
        <f t="shared" si="142"/>
        <v>1.0012482247713188E-2</v>
      </c>
      <c r="JM71" s="92">
        <f t="shared" si="143"/>
        <v>4.6707866691228896E-3</v>
      </c>
    </row>
    <row r="72" spans="2:273" x14ac:dyDescent="0.25">
      <c r="B72" s="2">
        <v>45</v>
      </c>
      <c r="C72" s="37">
        <v>102.083</v>
      </c>
      <c r="D72" s="37">
        <v>108.30800000000001</v>
      </c>
      <c r="E72" s="37">
        <v>112.51300000000001</v>
      </c>
      <c r="F72" s="37">
        <v>112.2</v>
      </c>
      <c r="G72" s="37">
        <v>107.111</v>
      </c>
      <c r="H72" s="37">
        <v>101.02200000000001</v>
      </c>
      <c r="I72" s="37">
        <v>93.933000000000007</v>
      </c>
      <c r="J72" s="37">
        <v>93.867000000000004</v>
      </c>
      <c r="K72" s="37">
        <v>91.956000000000003</v>
      </c>
      <c r="L72" s="37">
        <v>97.911000000000001</v>
      </c>
      <c r="M72" s="37">
        <v>92.933000000000007</v>
      </c>
      <c r="N72" s="37">
        <v>99.644000000000005</v>
      </c>
      <c r="O72" s="37">
        <v>96.93</v>
      </c>
      <c r="P72" s="37">
        <v>89.950999999999993</v>
      </c>
      <c r="Q72" s="37">
        <v>81.853999999999999</v>
      </c>
      <c r="S72" s="4">
        <f t="shared" si="7"/>
        <v>105.40391125970845</v>
      </c>
      <c r="T72" s="4">
        <f t="shared" si="8"/>
        <v>109.20730010561492</v>
      </c>
      <c r="U72" s="4">
        <f t="shared" si="9"/>
        <v>108.04350275956777</v>
      </c>
      <c r="V72" s="4">
        <f t="shared" si="10"/>
        <v>108.44227162885151</v>
      </c>
      <c r="W72" s="4">
        <f t="shared" si="11"/>
        <v>104.85452998311233</v>
      </c>
      <c r="X72" s="4">
        <f t="shared" si="12"/>
        <v>98.732005681353826</v>
      </c>
      <c r="Y72" s="4">
        <f t="shared" si="13"/>
        <v>98.173183387429646</v>
      </c>
      <c r="Z72" s="4">
        <f t="shared" si="14"/>
        <v>93.418425345312187</v>
      </c>
      <c r="AA72" s="4">
        <f t="shared" si="15"/>
        <v>92.168280272406022</v>
      </c>
      <c r="AB72" s="4">
        <f t="shared" si="16"/>
        <v>98.900394124560975</v>
      </c>
      <c r="AC72" s="4">
        <f t="shared" si="17"/>
        <v>92.485130361442089</v>
      </c>
      <c r="AD72" s="4">
        <f t="shared" si="18"/>
        <v>96.372113205886947</v>
      </c>
      <c r="AE72" s="4">
        <f t="shared" si="19"/>
        <v>94.919450165131451</v>
      </c>
      <c r="AF72" s="4">
        <f t="shared" si="20"/>
        <v>88.50339877610493</v>
      </c>
      <c r="AG72" s="4">
        <f t="shared" si="21"/>
        <v>80.329882925033942</v>
      </c>
      <c r="AI72" s="4">
        <f t="shared" si="22"/>
        <v>-3.3209112597084527</v>
      </c>
      <c r="AJ72" s="4">
        <f t="shared" si="23"/>
        <v>-0.89930010561491258</v>
      </c>
      <c r="AK72" s="4">
        <f t="shared" si="24"/>
        <v>4.4694972404322328</v>
      </c>
      <c r="AL72" s="4">
        <f t="shared" si="25"/>
        <v>3.7577283711484881</v>
      </c>
      <c r="AM72" s="4">
        <f t="shared" si="26"/>
        <v>2.2564700168876755</v>
      </c>
      <c r="AN72" s="4">
        <f t="shared" si="27"/>
        <v>2.2899943186461797</v>
      </c>
      <c r="AO72" s="4">
        <f t="shared" si="28"/>
        <v>-4.2401833874296386</v>
      </c>
      <c r="AP72" s="4">
        <f t="shared" si="29"/>
        <v>0.44857465468781754</v>
      </c>
      <c r="AQ72" s="4">
        <f t="shared" si="30"/>
        <v>-0.21228027240601932</v>
      </c>
      <c r="AR72" s="4">
        <f t="shared" si="31"/>
        <v>-0.98939412456097386</v>
      </c>
      <c r="AS72" s="4">
        <f t="shared" si="32"/>
        <v>0.44786963855791839</v>
      </c>
      <c r="AT72" s="4">
        <f t="shared" si="33"/>
        <v>3.2718867941130583</v>
      </c>
      <c r="AU72" s="4">
        <f t="shared" si="34"/>
        <v>2.0105498348685558</v>
      </c>
      <c r="AV72" s="4">
        <f t="shared" si="219"/>
        <v>1.4476012238950631</v>
      </c>
      <c r="AW72" s="4">
        <f t="shared" si="219"/>
        <v>1.5241170749660569</v>
      </c>
      <c r="AY72" s="2">
        <f t="shared" si="95"/>
        <v>85.1356306137628</v>
      </c>
      <c r="AZ72" s="2">
        <f t="shared" si="146"/>
        <v>90.315734836384635</v>
      </c>
      <c r="BA72" s="2">
        <f t="shared" si="147"/>
        <v>91.211063036361082</v>
      </c>
      <c r="BB72" s="2">
        <f t="shared" si="148"/>
        <v>88.989929704974884</v>
      </c>
      <c r="BC72" s="2">
        <f t="shared" si="149"/>
        <v>88.788679301159661</v>
      </c>
      <c r="BD72" s="2">
        <f t="shared" si="150"/>
        <v>84.560009721450967</v>
      </c>
      <c r="BE72" s="2">
        <f t="shared" si="151"/>
        <v>87.154307682277278</v>
      </c>
      <c r="BF72" s="2">
        <f t="shared" si="152"/>
        <v>83.124909606153352</v>
      </c>
      <c r="BG72" s="2">
        <f t="shared" si="153"/>
        <v>82.392812355088807</v>
      </c>
      <c r="BH72" s="2">
        <f t="shared" si="154"/>
        <v>86.019382516549754</v>
      </c>
      <c r="BI72" s="2">
        <f t="shared" si="155"/>
        <v>86.857055072967754</v>
      </c>
      <c r="BJ72" s="2">
        <f t="shared" si="156"/>
        <v>87.475416801003561</v>
      </c>
      <c r="BK72" s="2">
        <f t="shared" si="157"/>
        <v>82.245034925589025</v>
      </c>
      <c r="BL72" s="2">
        <f t="shared" si="158"/>
        <v>80.083947231615014</v>
      </c>
      <c r="BM72" s="2">
        <f t="shared" si="159"/>
        <v>76.725045001618582</v>
      </c>
      <c r="BO72" s="2" t="str">
        <f t="shared" si="37"/>
        <v/>
      </c>
      <c r="BP72" s="2" t="str">
        <f t="shared" si="38"/>
        <v/>
      </c>
      <c r="BQ72" s="2" t="str">
        <f t="shared" si="39"/>
        <v/>
      </c>
      <c r="BR72" s="2" t="str">
        <f t="shared" si="40"/>
        <v/>
      </c>
      <c r="BS72" s="2" t="str">
        <f t="shared" si="41"/>
        <v/>
      </c>
      <c r="BT72" s="2" t="str">
        <f t="shared" si="42"/>
        <v/>
      </c>
      <c r="BU72" s="2" t="str">
        <f t="shared" si="43"/>
        <v/>
      </c>
      <c r="BV72" s="2" t="str">
        <f t="shared" si="44"/>
        <v/>
      </c>
      <c r="BW72" s="2" t="str">
        <f t="shared" si="45"/>
        <v/>
      </c>
      <c r="BX72" s="2" t="str">
        <f t="shared" si="46"/>
        <v/>
      </c>
      <c r="BY72" s="2">
        <f t="shared" si="47"/>
        <v>92.933000000000007</v>
      </c>
      <c r="BZ72" s="2" t="str">
        <f t="shared" si="48"/>
        <v/>
      </c>
      <c r="CA72" s="2" t="str">
        <f t="shared" si="49"/>
        <v/>
      </c>
      <c r="CB72" s="2" t="str">
        <f t="shared" si="50"/>
        <v/>
      </c>
      <c r="CC72" s="2">
        <f t="shared" si="51"/>
        <v>81.853999999999999</v>
      </c>
      <c r="CE72" s="2" t="str">
        <f t="shared" si="96"/>
        <v/>
      </c>
      <c r="CF72" s="2" t="str">
        <f t="shared" si="97"/>
        <v/>
      </c>
      <c r="CG72" s="2" t="str">
        <f t="shared" si="98"/>
        <v/>
      </c>
      <c r="CH72" s="2" t="str">
        <f t="shared" si="99"/>
        <v/>
      </c>
      <c r="CI72" s="2" t="str">
        <f t="shared" si="100"/>
        <v/>
      </c>
      <c r="CJ72" s="2" t="str">
        <f t="shared" si="101"/>
        <v/>
      </c>
      <c r="CK72" s="2" t="str">
        <f t="shared" si="102"/>
        <v/>
      </c>
      <c r="CL72" s="2" t="str">
        <f t="shared" si="103"/>
        <v/>
      </c>
      <c r="CM72" s="2" t="str">
        <f t="shared" si="104"/>
        <v/>
      </c>
      <c r="CN72" s="2" t="str">
        <f t="shared" si="105"/>
        <v/>
      </c>
      <c r="CO72" s="2" t="str">
        <f t="shared" si="106"/>
        <v/>
      </c>
      <c r="CP72" s="2" t="str">
        <f t="shared" si="107"/>
        <v/>
      </c>
      <c r="CQ72" s="2" t="str">
        <f t="shared" si="108"/>
        <v/>
      </c>
      <c r="CR72" s="2" t="str">
        <f t="shared" si="109"/>
        <v/>
      </c>
      <c r="CS72" s="2" t="str">
        <f t="shared" si="110"/>
        <v/>
      </c>
      <c r="CU72" s="2" t="str">
        <f t="shared" si="53"/>
        <v/>
      </c>
      <c r="CV72" s="2" t="str">
        <f t="shared" si="54"/>
        <v/>
      </c>
      <c r="CW72" s="2" t="str">
        <f t="shared" si="55"/>
        <v/>
      </c>
      <c r="CX72" s="2" t="str">
        <f t="shared" si="56"/>
        <v/>
      </c>
      <c r="CY72" s="2" t="str">
        <f t="shared" si="57"/>
        <v/>
      </c>
      <c r="CZ72" s="2" t="str">
        <f t="shared" si="58"/>
        <v/>
      </c>
      <c r="DA72" s="2" t="str">
        <f t="shared" si="59"/>
        <v/>
      </c>
      <c r="DB72" s="2" t="str">
        <f t="shared" si="60"/>
        <v/>
      </c>
      <c r="DC72" s="2" t="str">
        <f t="shared" si="61"/>
        <v/>
      </c>
      <c r="DD72" s="2" t="str">
        <f t="shared" si="62"/>
        <v/>
      </c>
      <c r="DE72" s="2" t="str">
        <f t="shared" si="63"/>
        <v/>
      </c>
      <c r="DF72" s="2" t="str">
        <f t="shared" si="64"/>
        <v/>
      </c>
      <c r="DG72" s="2" t="str">
        <f t="shared" si="65"/>
        <v/>
      </c>
      <c r="DH72" s="2" t="str">
        <f t="shared" si="66"/>
        <v/>
      </c>
      <c r="DI72" s="2" t="str">
        <f t="shared" si="67"/>
        <v/>
      </c>
      <c r="DK72" s="2">
        <f t="shared" si="68"/>
        <v>92.595596529080694</v>
      </c>
      <c r="DL72" s="2">
        <f t="shared" si="220"/>
        <v>99.072066904356745</v>
      </c>
      <c r="DM72" s="2">
        <f t="shared" si="220"/>
        <v>99.531652621343483</v>
      </c>
      <c r="DN72" s="2">
        <f t="shared" si="220"/>
        <v>98.624828397212525</v>
      </c>
      <c r="DO72" s="2">
        <f t="shared" si="220"/>
        <v>94.136427967381451</v>
      </c>
      <c r="DP72" s="2">
        <f t="shared" si="220"/>
        <v>90.208283298097228</v>
      </c>
      <c r="DQ72" s="2">
        <f t="shared" si="220"/>
        <v>87.885240944326995</v>
      </c>
      <c r="DR72" s="2">
        <f t="shared" si="220"/>
        <v>88.31774660223499</v>
      </c>
      <c r="DS72" s="2">
        <f t="shared" si="220"/>
        <v>86.433583962549065</v>
      </c>
      <c r="DT72" s="2">
        <f t="shared" si="220"/>
        <v>89.162006050293058</v>
      </c>
      <c r="DU72" s="2">
        <f t="shared" si="220"/>
        <v>88.73260975609756</v>
      </c>
      <c r="DV72" s="2">
        <f t="shared" si="220"/>
        <v>91.790873754152841</v>
      </c>
      <c r="DW72" s="2">
        <f t="shared" si="220"/>
        <v>88.114556025369978</v>
      </c>
      <c r="DX72" s="2">
        <f t="shared" si="220"/>
        <v>84.481945243128962</v>
      </c>
      <c r="DY72" s="2">
        <f t="shared" si="220"/>
        <v>78.660097165991928</v>
      </c>
      <c r="EA72" s="2">
        <f t="shared" si="70"/>
        <v>80.109768896602503</v>
      </c>
      <c r="EB72" s="2">
        <f t="shared" si="71"/>
        <v>83.852928199082314</v>
      </c>
      <c r="EC72" s="2">
        <f t="shared" si="72"/>
        <v>84.651161811076477</v>
      </c>
      <c r="ED72" s="2">
        <f t="shared" si="73"/>
        <v>82.309481948377254</v>
      </c>
      <c r="EE72" s="2">
        <f t="shared" si="74"/>
        <v>84.487671598174558</v>
      </c>
      <c r="EF72" s="2">
        <f t="shared" si="75"/>
        <v>79.750400196258823</v>
      </c>
      <c r="EG72" s="2">
        <f t="shared" si="76"/>
        <v>86.49468717913021</v>
      </c>
      <c r="EH72" s="2">
        <f t="shared" si="77"/>
        <v>78.239895634934967</v>
      </c>
      <c r="EI72" s="2">
        <f t="shared" si="78"/>
        <v>78.56670404945379</v>
      </c>
      <c r="EJ72" s="2">
        <f t="shared" si="79"/>
        <v>83.292800303423348</v>
      </c>
      <c r="EK72" s="2">
        <f t="shared" si="80"/>
        <v>84.810662118318419</v>
      </c>
      <c r="EL72" s="2">
        <f t="shared" si="81"/>
        <v>83.307939768112831</v>
      </c>
      <c r="EM72" s="2">
        <f t="shared" si="82"/>
        <v>77.248863388044626</v>
      </c>
      <c r="EN72" s="2">
        <f t="shared" si="83"/>
        <v>75.834203619655952</v>
      </c>
      <c r="EO72" s="2">
        <f t="shared" si="84"/>
        <v>74.533075189382657</v>
      </c>
      <c r="EQ72" s="2">
        <f t="shared" si="85"/>
        <v>83.388599757486105</v>
      </c>
      <c r="ER72" s="2">
        <f t="shared" si="221"/>
        <v>82.654226664063515</v>
      </c>
      <c r="ES72" s="2">
        <f t="shared" si="221"/>
        <v>83.641703365270601</v>
      </c>
      <c r="ET72" s="2">
        <f t="shared" si="221"/>
        <v>82.191031902779429</v>
      </c>
      <c r="EU72" s="2">
        <f t="shared" si="221"/>
        <v>81.746544748465922</v>
      </c>
      <c r="EV72" s="2">
        <f t="shared" si="221"/>
        <v>79.26876251527672</v>
      </c>
      <c r="EW72" s="2">
        <f t="shared" si="221"/>
        <v>82.478108722308022</v>
      </c>
      <c r="EX72" s="2">
        <f t="shared" si="221"/>
        <v>78.73652542912383</v>
      </c>
      <c r="EY72" s="2">
        <f t="shared" si="221"/>
        <v>78.013414305774518</v>
      </c>
      <c r="EZ72" s="2">
        <f t="shared" si="221"/>
        <v>81.532514347143874</v>
      </c>
      <c r="FA72" s="2">
        <f t="shared" si="221"/>
        <v>82.153450512430396</v>
      </c>
      <c r="FB72" s="2">
        <f t="shared" si="221"/>
        <v>81.369637179222181</v>
      </c>
      <c r="FC72" s="2">
        <f t="shared" si="221"/>
        <v>76.410703145202476</v>
      </c>
      <c r="FD72" s="2">
        <f t="shared" si="221"/>
        <v>75.204118467602243</v>
      </c>
      <c r="FE72" s="2">
        <f t="shared" si="221"/>
        <v>76.117921275478864</v>
      </c>
      <c r="FG72" s="2">
        <f t="shared" si="87"/>
        <v>0.59747769201576673</v>
      </c>
      <c r="FH72" s="2">
        <f t="shared" si="222"/>
        <v>0.57534852203192866</v>
      </c>
      <c r="FI72" s="2">
        <f t="shared" si="222"/>
        <v>0.5591595403283609</v>
      </c>
      <c r="FJ72" s="2">
        <f t="shared" si="222"/>
        <v>0.59054193500511831</v>
      </c>
      <c r="FK72" s="2">
        <f t="shared" si="222"/>
        <v>0.55423486653456133</v>
      </c>
      <c r="FL72" s="2">
        <f t="shared" si="222"/>
        <v>0.54009607113507918</v>
      </c>
      <c r="FM72" s="2">
        <f t="shared" si="222"/>
        <v>0.52558252530180094</v>
      </c>
      <c r="FN72" s="2">
        <f t="shared" si="222"/>
        <v>0.51527319596722088</v>
      </c>
      <c r="FO72" s="2">
        <f t="shared" si="222"/>
        <v>0.51364194152212073</v>
      </c>
      <c r="FP72" s="2">
        <f t="shared" si="222"/>
        <v>0.53543456966099845</v>
      </c>
      <c r="FQ72" s="2">
        <f t="shared" si="222"/>
        <v>0.47820359014581454</v>
      </c>
      <c r="FR72" s="2">
        <f t="shared" si="222"/>
        <v>0.5087162348203178</v>
      </c>
      <c r="FS72" s="2">
        <f t="shared" si="222"/>
        <v>0.54018677567161211</v>
      </c>
      <c r="FT72" s="2">
        <f t="shared" si="222"/>
        <v>0.50857069512688502</v>
      </c>
      <c r="FU72" s="2">
        <f t="shared" si="222"/>
        <v>0.46887830973955391</v>
      </c>
      <c r="FW72" s="2">
        <f t="shared" si="111"/>
        <v>1.1455742448060647E-5</v>
      </c>
      <c r="FX72" s="2">
        <f t="shared" si="163"/>
        <v>1.9276936644728086E-5</v>
      </c>
      <c r="FY72" s="2">
        <f t="shared" si="164"/>
        <v>2.0985166038951512E-5</v>
      </c>
      <c r="FZ72" s="2">
        <f t="shared" si="165"/>
        <v>2.051551410736834E-5</v>
      </c>
      <c r="GA72" s="2">
        <f t="shared" si="166"/>
        <v>2.6072383307683893E-5</v>
      </c>
      <c r="GB72" s="2">
        <f t="shared" si="167"/>
        <v>2.4916973651888833E-5</v>
      </c>
      <c r="GC72" s="2">
        <f t="shared" si="168"/>
        <v>2.054050992749449E-5</v>
      </c>
      <c r="GD72" s="2">
        <f t="shared" si="169"/>
        <v>1.9089310574257284E-5</v>
      </c>
      <c r="GE72" s="2">
        <f t="shared" si="170"/>
        <v>2.1932769867480421E-5</v>
      </c>
      <c r="GF72" s="2">
        <f t="shared" si="171"/>
        <v>2.7200362586612075E-5</v>
      </c>
      <c r="GG72" s="2">
        <f t="shared" si="172"/>
        <v>2.455294857995663E-5</v>
      </c>
      <c r="GH72" s="2">
        <f t="shared" si="173"/>
        <v>2.6164924911519022E-5</v>
      </c>
      <c r="GI72" s="2">
        <f t="shared" si="174"/>
        <v>2.1032476236857781E-5</v>
      </c>
      <c r="GJ72" s="2">
        <f t="shared" si="175"/>
        <v>1.5938776774327649E-5</v>
      </c>
      <c r="GK72" s="2">
        <f t="shared" si="176"/>
        <v>1.1940766591368708E-5</v>
      </c>
      <c r="GM72" s="92">
        <f t="shared" si="112"/>
        <v>3.9117186575883048E-2</v>
      </c>
      <c r="GN72" s="92">
        <f t="shared" si="177"/>
        <v>3.2269123633134174E-2</v>
      </c>
      <c r="GO72" s="92">
        <f t="shared" si="178"/>
        <v>2.7753984273086091E-2</v>
      </c>
      <c r="GP72" s="92">
        <f t="shared" si="179"/>
        <v>3.5441134263965474E-2</v>
      </c>
      <c r="GQ72" s="92">
        <f t="shared" si="180"/>
        <v>2.6571659972978705E-2</v>
      </c>
      <c r="GR72" s="92">
        <f t="shared" si="181"/>
        <v>2.2056296714038543E-2</v>
      </c>
      <c r="GS72" s="92">
        <f t="shared" si="182"/>
        <v>1.8015450089104806E-2</v>
      </c>
      <c r="GT72" s="92">
        <f t="shared" si="183"/>
        <v>1.562112753839206E-2</v>
      </c>
      <c r="GU72" s="92">
        <f t="shared" si="184"/>
        <v>1.5275304590052644E-2</v>
      </c>
      <c r="GV72" s="92">
        <f t="shared" si="185"/>
        <v>2.1271054379358459E-2</v>
      </c>
      <c r="GW72" s="92">
        <f t="shared" si="186"/>
        <v>8.6341855738074277E-3</v>
      </c>
      <c r="GX72" s="92">
        <f t="shared" si="187"/>
        <v>1.4237279966468532E-2</v>
      </c>
      <c r="GY72" s="92">
        <f t="shared" si="188"/>
        <v>2.1737744386893399E-2</v>
      </c>
      <c r="GZ72" s="92">
        <f t="shared" si="189"/>
        <v>1.4077160969373094E-2</v>
      </c>
      <c r="HA72" s="92">
        <f t="shared" si="190"/>
        <v>7.1635660362331516E-3</v>
      </c>
      <c r="HC72" s="92">
        <f t="shared" si="144"/>
        <v>5.0731968191426828E-10</v>
      </c>
      <c r="HD72" s="92">
        <f t="shared" si="191"/>
        <v>3.3338172899857924E-9</v>
      </c>
      <c r="HE72" s="92">
        <f t="shared" si="192"/>
        <v>5.2766762266389499E-10</v>
      </c>
      <c r="HF72" s="92">
        <f t="shared" si="193"/>
        <v>9.9093888946330962E-10</v>
      </c>
      <c r="HG72" s="92">
        <f t="shared" si="194"/>
        <v>8.7172653405672838E-11</v>
      </c>
      <c r="HH72" s="92">
        <f t="shared" si="195"/>
        <v>9.7528483354645041E-10</v>
      </c>
      <c r="HI72" s="92">
        <f t="shared" si="196"/>
        <v>1.195249735732342E-11</v>
      </c>
      <c r="HJ72" s="92">
        <f t="shared" si="197"/>
        <v>1.3951818515973807E-11</v>
      </c>
      <c r="HK72" s="92">
        <f t="shared" si="198"/>
        <v>2.6956839993390386E-11</v>
      </c>
      <c r="HL72" s="92">
        <f t="shared" si="199"/>
        <v>6.7555408043316537E-11</v>
      </c>
      <c r="HM72" s="92">
        <f t="shared" si="200"/>
        <v>3.6147617689441132E-13</v>
      </c>
      <c r="HN72" s="92">
        <f t="shared" si="201"/>
        <v>2.5241235043869475E-12</v>
      </c>
      <c r="HO72" s="92">
        <f t="shared" si="202"/>
        <v>9.4728663770551417E-10</v>
      </c>
      <c r="HP72" s="92">
        <f t="shared" si="203"/>
        <v>1.1671768324313082E-10</v>
      </c>
      <c r="HQ72" s="92">
        <f t="shared" si="204"/>
        <v>5.831912911389499E-14</v>
      </c>
      <c r="HS72" s="92">
        <f t="shared" si="113"/>
        <v>2.2294800611405628E-46</v>
      </c>
      <c r="HT72" s="92">
        <f t="shared" si="205"/>
        <v>1.010226185977227E-41</v>
      </c>
      <c r="HU72" s="92">
        <f t="shared" si="206"/>
        <v>1.7937439999505752E-46</v>
      </c>
      <c r="HV72" s="92">
        <f t="shared" si="207"/>
        <v>1.0078659750632024E-42</v>
      </c>
      <c r="HW72" s="92">
        <f t="shared" si="208"/>
        <v>1.0431267677038286E-50</v>
      </c>
      <c r="HX72" s="92">
        <f t="shared" si="209"/>
        <v>4.499777471278611E-45</v>
      </c>
      <c r="HY72" s="92">
        <f t="shared" si="210"/>
        <v>3.2338909257560138E-55</v>
      </c>
      <c r="HZ72" s="92">
        <f t="shared" si="211"/>
        <v>1.7848963539338121E-55</v>
      </c>
      <c r="IA72" s="92">
        <f t="shared" si="212"/>
        <v>1.254053674064602E-53</v>
      </c>
      <c r="IB72" s="92">
        <f t="shared" si="213"/>
        <v>7.7903092557308988E-53</v>
      </c>
      <c r="IC72" s="92">
        <f t="shared" si="214"/>
        <v>1.082609160090622E-61</v>
      </c>
      <c r="ID72" s="92">
        <f t="shared" si="215"/>
        <v>2.6708142816997534E-58</v>
      </c>
      <c r="IE72" s="92">
        <f t="shared" si="216"/>
        <v>1.8793126244652904E-44</v>
      </c>
      <c r="IF72" s="92">
        <f t="shared" si="217"/>
        <v>9.5603019572905558E-30</v>
      </c>
      <c r="IG72" s="92">
        <f t="shared" si="218"/>
        <v>8.1756431429957588E-28</v>
      </c>
      <c r="II72" s="92">
        <f t="shared" si="114"/>
        <v>2.0996850041616645E-164</v>
      </c>
      <c r="IJ72" s="92">
        <f t="shared" si="115"/>
        <v>6.4410474511124399E-147</v>
      </c>
      <c r="IK72" s="92">
        <f t="shared" si="116"/>
        <v>9.0963295667157872E-165</v>
      </c>
      <c r="IL72" s="92">
        <f t="shared" si="117"/>
        <v>6.6089794903253346E-149</v>
      </c>
      <c r="IM72" s="92">
        <f t="shared" si="118"/>
        <v>7.0370026657883091E-181</v>
      </c>
      <c r="IN72" s="92">
        <f t="shared" si="119"/>
        <v>4.5845168336415996E-161</v>
      </c>
      <c r="IO72" s="92">
        <f t="shared" si="120"/>
        <v>1.6305057911061332E-200</v>
      </c>
      <c r="IP72" s="92">
        <f t="shared" si="121"/>
        <v>1.6177455007356927E-203</v>
      </c>
      <c r="IQ72" s="92">
        <f t="shared" si="122"/>
        <v>9.7936914344993097E-196</v>
      </c>
      <c r="IR72" s="92">
        <f t="shared" si="123"/>
        <v>9.1519288378069412E-194</v>
      </c>
      <c r="IS72" s="92">
        <f t="shared" si="124"/>
        <v>1.8369222511569076E-220</v>
      </c>
      <c r="IT72" s="92">
        <f t="shared" si="125"/>
        <v>3.4045088191090609E-209</v>
      </c>
      <c r="IU72" s="92">
        <f t="shared" si="126"/>
        <v>9.6436603736803454E-157</v>
      </c>
      <c r="IV72" s="92">
        <f t="shared" si="127"/>
        <v>1.1706299589312505E-124</v>
      </c>
      <c r="IW72" s="92">
        <f t="shared" si="128"/>
        <v>3.5385684681549128E-82</v>
      </c>
      <c r="IY72" s="92">
        <f t="shared" si="129"/>
        <v>3.9117187083202727E-2</v>
      </c>
      <c r="IZ72" s="92">
        <f t="shared" si="130"/>
        <v>3.2269126966951465E-2</v>
      </c>
      <c r="JA72" s="92">
        <f t="shared" si="131"/>
        <v>2.7753984800753712E-2</v>
      </c>
      <c r="JB72" s="92">
        <f t="shared" si="132"/>
        <v>3.544113525490436E-2</v>
      </c>
      <c r="JC72" s="92">
        <f t="shared" si="133"/>
        <v>2.657166006015136E-2</v>
      </c>
      <c r="JD72" s="92">
        <f t="shared" si="134"/>
        <v>2.2056297689323375E-2</v>
      </c>
      <c r="JE72" s="92">
        <f t="shared" si="135"/>
        <v>1.8015450101057304E-2</v>
      </c>
      <c r="JF72" s="92">
        <f t="shared" si="136"/>
        <v>1.5621127552343879E-2</v>
      </c>
      <c r="JG72" s="92">
        <f t="shared" si="137"/>
        <v>1.5275304617009483E-2</v>
      </c>
      <c r="JH72" s="92">
        <f t="shared" si="138"/>
        <v>2.1271054446913868E-2</v>
      </c>
      <c r="JI72" s="92">
        <f t="shared" si="139"/>
        <v>8.6341855741689042E-3</v>
      </c>
      <c r="JJ72" s="92">
        <f t="shared" si="140"/>
        <v>1.4237279968992655E-2</v>
      </c>
      <c r="JK72" s="92">
        <f t="shared" si="141"/>
        <v>2.1737745334180037E-2</v>
      </c>
      <c r="JL72" s="92">
        <f t="shared" si="142"/>
        <v>1.4077161086090776E-2</v>
      </c>
      <c r="JM72" s="92">
        <f t="shared" si="143"/>
        <v>7.1635660362914704E-3</v>
      </c>
    </row>
    <row r="73" spans="2:273" x14ac:dyDescent="0.25">
      <c r="B73" s="2">
        <v>46</v>
      </c>
      <c r="C73" s="37">
        <v>103.75</v>
      </c>
      <c r="D73" s="37">
        <v>110.89700000000001</v>
      </c>
      <c r="E73" s="37">
        <v>114.795</v>
      </c>
      <c r="F73" s="37">
        <v>115.8</v>
      </c>
      <c r="G73" s="37">
        <v>109.8</v>
      </c>
      <c r="H73" s="37">
        <v>101.533</v>
      </c>
      <c r="I73" s="37">
        <v>95.221999999999994</v>
      </c>
      <c r="J73" s="37">
        <v>96.555999999999997</v>
      </c>
      <c r="K73" s="37">
        <v>93.156000000000006</v>
      </c>
      <c r="L73" s="37">
        <v>101.733</v>
      </c>
      <c r="M73" s="37">
        <v>97.2</v>
      </c>
      <c r="N73" s="37">
        <v>102.111</v>
      </c>
      <c r="O73" s="37">
        <v>98.441999999999993</v>
      </c>
      <c r="P73" s="37">
        <v>90.366</v>
      </c>
      <c r="Q73" s="37">
        <v>81.78</v>
      </c>
      <c r="S73" s="4">
        <f t="shared" si="7"/>
        <v>109.83290655391357</v>
      </c>
      <c r="T73" s="4">
        <f t="shared" si="8"/>
        <v>113.78739196369258</v>
      </c>
      <c r="U73" s="4">
        <f t="shared" si="9"/>
        <v>112.57338922073194</v>
      </c>
      <c r="V73" s="4">
        <f t="shared" si="10"/>
        <v>112.57575544781568</v>
      </c>
      <c r="W73" s="4">
        <f t="shared" si="11"/>
        <v>109.41239906008336</v>
      </c>
      <c r="X73" s="4">
        <f t="shared" si="12"/>
        <v>102.92564058997425</v>
      </c>
      <c r="Y73" s="4">
        <f t="shared" si="13"/>
        <v>101.69595562230415</v>
      </c>
      <c r="Z73" s="4">
        <f t="shared" si="14"/>
        <v>96.751841307941206</v>
      </c>
      <c r="AA73" s="4">
        <f t="shared" si="15"/>
        <v>95.398159568466653</v>
      </c>
      <c r="AB73" s="4">
        <f t="shared" si="16"/>
        <v>103.06239603303153</v>
      </c>
      <c r="AC73" s="4">
        <f t="shared" si="17"/>
        <v>94.743693485761128</v>
      </c>
      <c r="AD73" s="4">
        <f t="shared" si="18"/>
        <v>99.451796202946852</v>
      </c>
      <c r="AE73" s="4">
        <f t="shared" si="19"/>
        <v>98.52821534695228</v>
      </c>
      <c r="AF73" s="4">
        <f t="shared" si="20"/>
        <v>91.185382538054384</v>
      </c>
      <c r="AG73" s="4">
        <f t="shared" si="21"/>
        <v>81.890912961696642</v>
      </c>
      <c r="AI73" s="4">
        <f t="shared" si="22"/>
        <v>-6.082906553913574</v>
      </c>
      <c r="AJ73" s="4">
        <f t="shared" si="23"/>
        <v>-2.8903919636925792</v>
      </c>
      <c r="AK73" s="4">
        <f t="shared" si="24"/>
        <v>2.2216107792680617</v>
      </c>
      <c r="AL73" s="4">
        <f t="shared" si="25"/>
        <v>3.2242445521843166</v>
      </c>
      <c r="AM73" s="4">
        <f t="shared" si="26"/>
        <v>0.3876009399166378</v>
      </c>
      <c r="AN73" s="4">
        <f t="shared" si="27"/>
        <v>-1.3926405899742491</v>
      </c>
      <c r="AO73" s="4">
        <f t="shared" si="28"/>
        <v>-6.4739556223041603</v>
      </c>
      <c r="AP73" s="4">
        <f t="shared" si="29"/>
        <v>-0.19584130794120824</v>
      </c>
      <c r="AQ73" s="4">
        <f t="shared" si="30"/>
        <v>-2.2421595684666471</v>
      </c>
      <c r="AR73" s="4">
        <f t="shared" si="31"/>
        <v>-1.3293960330315286</v>
      </c>
      <c r="AS73" s="4">
        <f t="shared" si="32"/>
        <v>2.4563065142388751</v>
      </c>
      <c r="AT73" s="4">
        <f t="shared" si="33"/>
        <v>2.6592037970531521</v>
      </c>
      <c r="AU73" s="4">
        <f t="shared" si="34"/>
        <v>-8.6215346952286609E-2</v>
      </c>
      <c r="AV73" s="4">
        <f t="shared" si="219"/>
        <v>-0.81938253805438421</v>
      </c>
      <c r="AW73" s="4">
        <f t="shared" si="219"/>
        <v>-0.11091296169664133</v>
      </c>
      <c r="AY73" s="2">
        <f t="shared" si="95"/>
        <v>84.951704738897078</v>
      </c>
      <c r="AZ73" s="2">
        <f t="shared" si="146"/>
        <v>90.078443011833073</v>
      </c>
      <c r="BA73" s="2">
        <f t="shared" si="147"/>
        <v>90.99444323785572</v>
      </c>
      <c r="BB73" s="2">
        <f t="shared" si="148"/>
        <v>88.700330284387846</v>
      </c>
      <c r="BC73" s="2">
        <f t="shared" si="149"/>
        <v>88.62637544940381</v>
      </c>
      <c r="BD73" s="2">
        <f t="shared" si="150"/>
        <v>84.379228709145792</v>
      </c>
      <c r="BE73" s="2">
        <f t="shared" si="151"/>
        <v>87.128543419186244</v>
      </c>
      <c r="BF73" s="2">
        <f t="shared" si="152"/>
        <v>82.962794889532177</v>
      </c>
      <c r="BG73" s="2">
        <f t="shared" si="153"/>
        <v>82.256009368839827</v>
      </c>
      <c r="BH73" s="2">
        <f t="shared" si="154"/>
        <v>85.916985953401209</v>
      </c>
      <c r="BI73" s="2">
        <f t="shared" si="155"/>
        <v>86.828256800535854</v>
      </c>
      <c r="BJ73" s="2">
        <f t="shared" si="156"/>
        <v>87.351656043681658</v>
      </c>
      <c r="BK73" s="2">
        <f t="shared" si="157"/>
        <v>82.054027160614382</v>
      </c>
      <c r="BL73" s="2">
        <f t="shared" si="158"/>
        <v>79.959353278112843</v>
      </c>
      <c r="BM73" s="2">
        <f t="shared" si="159"/>
        <v>76.692548486141476</v>
      </c>
      <c r="BO73" s="2" t="str">
        <f t="shared" si="37"/>
        <v/>
      </c>
      <c r="BP73" s="2" t="str">
        <f t="shared" si="38"/>
        <v/>
      </c>
      <c r="BQ73" s="2" t="str">
        <f t="shared" si="39"/>
        <v/>
      </c>
      <c r="BR73" s="2" t="str">
        <f t="shared" si="40"/>
        <v/>
      </c>
      <c r="BS73" s="2" t="str">
        <f t="shared" si="41"/>
        <v/>
      </c>
      <c r="BT73" s="2" t="str">
        <f t="shared" si="42"/>
        <v/>
      </c>
      <c r="BU73" s="2" t="str">
        <f t="shared" si="43"/>
        <v/>
      </c>
      <c r="BV73" s="2" t="str">
        <f t="shared" si="44"/>
        <v/>
      </c>
      <c r="BW73" s="2" t="str">
        <f t="shared" si="45"/>
        <v/>
      </c>
      <c r="BX73" s="2" t="str">
        <f t="shared" si="46"/>
        <v/>
      </c>
      <c r="BY73" s="2" t="str">
        <f t="shared" si="47"/>
        <v/>
      </c>
      <c r="BZ73" s="2" t="str">
        <f t="shared" si="48"/>
        <v/>
      </c>
      <c r="CA73" s="2" t="str">
        <f t="shared" si="49"/>
        <v/>
      </c>
      <c r="CB73" s="2" t="str">
        <f t="shared" si="50"/>
        <v/>
      </c>
      <c r="CC73" s="2" t="str">
        <f t="shared" si="51"/>
        <v/>
      </c>
      <c r="CE73" s="2" t="str">
        <f t="shared" si="96"/>
        <v/>
      </c>
      <c r="CF73" s="2" t="str">
        <f t="shared" si="97"/>
        <v/>
      </c>
      <c r="CG73" s="2" t="str">
        <f t="shared" si="98"/>
        <v/>
      </c>
      <c r="CH73" s="2" t="str">
        <f t="shared" si="99"/>
        <v/>
      </c>
      <c r="CI73" s="2" t="str">
        <f t="shared" si="100"/>
        <v/>
      </c>
      <c r="CJ73" s="2" t="str">
        <f t="shared" si="101"/>
        <v/>
      </c>
      <c r="CK73" s="2" t="str">
        <f t="shared" si="102"/>
        <v/>
      </c>
      <c r="CL73" s="2" t="str">
        <f t="shared" si="103"/>
        <v/>
      </c>
      <c r="CM73" s="2" t="str">
        <f t="shared" si="104"/>
        <v/>
      </c>
      <c r="CN73" s="2" t="str">
        <f t="shared" si="105"/>
        <v/>
      </c>
      <c r="CO73" s="2" t="str">
        <f t="shared" si="106"/>
        <v/>
      </c>
      <c r="CP73" s="2" t="str">
        <f t="shared" si="107"/>
        <v/>
      </c>
      <c r="CQ73" s="2" t="str">
        <f t="shared" si="108"/>
        <v/>
      </c>
      <c r="CR73" s="2" t="str">
        <f t="shared" si="109"/>
        <v/>
      </c>
      <c r="CS73" s="2" t="str">
        <f t="shared" si="110"/>
        <v/>
      </c>
      <c r="CU73" s="2" t="str">
        <f t="shared" si="53"/>
        <v/>
      </c>
      <c r="CV73" s="2" t="str">
        <f t="shared" si="54"/>
        <v/>
      </c>
      <c r="CW73" s="2" t="str">
        <f t="shared" si="55"/>
        <v/>
      </c>
      <c r="CX73" s="2" t="str">
        <f t="shared" si="56"/>
        <v/>
      </c>
      <c r="CY73" s="2" t="str">
        <f t="shared" si="57"/>
        <v/>
      </c>
      <c r="CZ73" s="2" t="str">
        <f t="shared" si="58"/>
        <v/>
      </c>
      <c r="DA73" s="2" t="str">
        <f t="shared" si="59"/>
        <v/>
      </c>
      <c r="DB73" s="2" t="str">
        <f t="shared" si="60"/>
        <v/>
      </c>
      <c r="DC73" s="2" t="str">
        <f t="shared" si="61"/>
        <v/>
      </c>
      <c r="DD73" s="2" t="str">
        <f t="shared" si="62"/>
        <v/>
      </c>
      <c r="DE73" s="2" t="str">
        <f t="shared" si="63"/>
        <v/>
      </c>
      <c r="DF73" s="2" t="str">
        <f t="shared" si="64"/>
        <v/>
      </c>
      <c r="DG73" s="2" t="str">
        <f t="shared" si="65"/>
        <v/>
      </c>
      <c r="DH73" s="2" t="str">
        <f t="shared" si="66"/>
        <v/>
      </c>
      <c r="DI73" s="2" t="str">
        <f t="shared" si="67"/>
        <v/>
      </c>
      <c r="DK73" s="2">
        <f t="shared" si="68"/>
        <v>92.940847373358366</v>
      </c>
      <c r="DL73" s="2">
        <f t="shared" si="220"/>
        <v>99.512026875185683</v>
      </c>
      <c r="DM73" s="2">
        <f t="shared" si="220"/>
        <v>100.00121278664614</v>
      </c>
      <c r="DN73" s="2">
        <f t="shared" si="220"/>
        <v>98.961083972125422</v>
      </c>
      <c r="DO73" s="2">
        <f t="shared" si="220"/>
        <v>94.470859559045607</v>
      </c>
      <c r="DP73" s="2">
        <f t="shared" si="220"/>
        <v>90.453762156448178</v>
      </c>
      <c r="DQ73" s="2">
        <f t="shared" si="220"/>
        <v>88.109714446793518</v>
      </c>
      <c r="DR73" s="2">
        <f t="shared" si="220"/>
        <v>88.552164300815477</v>
      </c>
      <c r="DS73" s="2">
        <f t="shared" si="220"/>
        <v>86.628662941709436</v>
      </c>
      <c r="DT73" s="2">
        <f t="shared" si="220"/>
        <v>89.413098506333895</v>
      </c>
      <c r="DU73" s="2">
        <f t="shared" si="220"/>
        <v>89.022517073170732</v>
      </c>
      <c r="DV73" s="2">
        <f t="shared" si="220"/>
        <v>92.124355330715815</v>
      </c>
      <c r="DW73" s="2">
        <f t="shared" si="220"/>
        <v>88.373589852008465</v>
      </c>
      <c r="DX73" s="2">
        <f t="shared" si="220"/>
        <v>84.743404228329808</v>
      </c>
      <c r="DY73" s="2">
        <f t="shared" si="220"/>
        <v>78.842641536273149</v>
      </c>
      <c r="EA73" s="2">
        <f t="shared" si="70"/>
        <v>80.042917197854209</v>
      </c>
      <c r="EB73" s="2">
        <f t="shared" si="71"/>
        <v>83.728417147892671</v>
      </c>
      <c r="EC73" s="2">
        <f t="shared" si="72"/>
        <v>84.518364475875657</v>
      </c>
      <c r="ED73" s="2">
        <f t="shared" si="73"/>
        <v>82.211929593225875</v>
      </c>
      <c r="EE73" s="2">
        <f t="shared" si="74"/>
        <v>84.339460261806238</v>
      </c>
      <c r="EF73" s="2">
        <f t="shared" si="75"/>
        <v>79.661783021438396</v>
      </c>
      <c r="EG73" s="2">
        <f t="shared" si="76"/>
        <v>86.320979029254644</v>
      </c>
      <c r="EH73" s="2">
        <f t="shared" si="77"/>
        <v>78.167403928919029</v>
      </c>
      <c r="EI73" s="2">
        <f t="shared" si="78"/>
        <v>78.479957958097359</v>
      </c>
      <c r="EJ73" s="2">
        <f t="shared" si="79"/>
        <v>83.150608976467311</v>
      </c>
      <c r="EK73" s="2">
        <f t="shared" si="80"/>
        <v>84.64478061161094</v>
      </c>
      <c r="EL73" s="2">
        <f t="shared" si="81"/>
        <v>83.148163752425901</v>
      </c>
      <c r="EM73" s="2">
        <f t="shared" si="82"/>
        <v>77.148094976213358</v>
      </c>
      <c r="EN73" s="2">
        <f t="shared" si="83"/>
        <v>75.743325993164106</v>
      </c>
      <c r="EO73" s="2">
        <f t="shared" si="84"/>
        <v>74.471289204816046</v>
      </c>
      <c r="EQ73" s="2">
        <f t="shared" si="85"/>
        <v>83.276381599749854</v>
      </c>
      <c r="ER73" s="2">
        <f t="shared" si="221"/>
        <v>82.546535069598107</v>
      </c>
      <c r="ES73" s="2">
        <f t="shared" si="221"/>
        <v>83.524527820929052</v>
      </c>
      <c r="ET73" s="2">
        <f t="shared" si="221"/>
        <v>82.094969548518407</v>
      </c>
      <c r="EU73" s="2">
        <f t="shared" si="221"/>
        <v>81.641815999812508</v>
      </c>
      <c r="EV73" s="2">
        <f t="shared" si="221"/>
        <v>79.187236057252861</v>
      </c>
      <c r="EW73" s="2">
        <f t="shared" si="221"/>
        <v>82.366605341341625</v>
      </c>
      <c r="EX73" s="2">
        <f t="shared" si="221"/>
        <v>78.656404528191331</v>
      </c>
      <c r="EY73" s="2">
        <f t="shared" si="221"/>
        <v>77.93479647266993</v>
      </c>
      <c r="EZ73" s="2">
        <f t="shared" si="221"/>
        <v>81.418606573955771</v>
      </c>
      <c r="FA73" s="2">
        <f t="shared" si="221"/>
        <v>82.029978511768761</v>
      </c>
      <c r="FB73" s="2">
        <f t="shared" si="221"/>
        <v>81.241050654444976</v>
      </c>
      <c r="FC73" s="2">
        <f t="shared" si="221"/>
        <v>76.322079228340812</v>
      </c>
      <c r="FD73" s="2">
        <f t="shared" si="221"/>
        <v>75.122528249106693</v>
      </c>
      <c r="FE73" s="2">
        <f t="shared" si="221"/>
        <v>76.028630315586568</v>
      </c>
      <c r="FG73" s="2">
        <f t="shared" si="87"/>
        <v>0.61941591721784361</v>
      </c>
      <c r="FH73" s="2">
        <f t="shared" si="222"/>
        <v>0.59768069822149261</v>
      </c>
      <c r="FI73" s="2">
        <f t="shared" si="222"/>
        <v>0.5817241440395351</v>
      </c>
      <c r="FJ73" s="2">
        <f t="shared" si="222"/>
        <v>0.61261308031614781</v>
      </c>
      <c r="FK73" s="2">
        <f t="shared" si="222"/>
        <v>0.57686078878700864</v>
      </c>
      <c r="FL73" s="2">
        <f t="shared" si="222"/>
        <v>0.56287363108112554</v>
      </c>
      <c r="FM73" s="2">
        <f t="shared" si="222"/>
        <v>0.54847796766636037</v>
      </c>
      <c r="FN73" s="2">
        <f t="shared" si="222"/>
        <v>0.53822904394293047</v>
      </c>
      <c r="FO73" s="2">
        <f t="shared" si="222"/>
        <v>0.53660556753613164</v>
      </c>
      <c r="FP73" s="2">
        <f t="shared" si="222"/>
        <v>0.55825417034367086</v>
      </c>
      <c r="FQ73" s="2">
        <f t="shared" si="222"/>
        <v>0.50121561609761489</v>
      </c>
      <c r="FR73" s="2">
        <f t="shared" si="222"/>
        <v>0.53170039118077461</v>
      </c>
      <c r="FS73" s="2">
        <f t="shared" si="222"/>
        <v>0.56296347840947403</v>
      </c>
      <c r="FT73" s="2">
        <f t="shared" si="222"/>
        <v>0.53155539050273826</v>
      </c>
      <c r="FU73" s="2">
        <f t="shared" si="222"/>
        <v>0.49186459406989541</v>
      </c>
      <c r="FW73" s="2">
        <f t="shared" si="111"/>
        <v>1.2560957932190864E-5</v>
      </c>
      <c r="FX73" s="2">
        <f t="shared" si="163"/>
        <v>2.1136701409254495E-5</v>
      </c>
      <c r="FY73" s="2">
        <f t="shared" si="164"/>
        <v>2.3009730418402305E-5</v>
      </c>
      <c r="FZ73" s="2">
        <f t="shared" si="165"/>
        <v>2.2494769377504901E-5</v>
      </c>
      <c r="GA73" s="2">
        <f t="shared" si="166"/>
        <v>2.8587727908320177E-5</v>
      </c>
      <c r="GB73" s="2">
        <f t="shared" si="167"/>
        <v>2.7320852645352193E-5</v>
      </c>
      <c r="GC73" s="2">
        <f t="shared" si="168"/>
        <v>2.2522176640707356E-5</v>
      </c>
      <c r="GD73" s="2">
        <f t="shared" si="169"/>
        <v>2.0930974275456269E-5</v>
      </c>
      <c r="GE73" s="2">
        <f t="shared" si="170"/>
        <v>2.4048753052737644E-5</v>
      </c>
      <c r="GF73" s="2">
        <f t="shared" si="171"/>
        <v>2.9824526236637129E-5</v>
      </c>
      <c r="GG73" s="2">
        <f t="shared" si="172"/>
        <v>2.6921708996151727E-5</v>
      </c>
      <c r="GH73" s="2">
        <f t="shared" si="173"/>
        <v>2.8689197247779582E-5</v>
      </c>
      <c r="GI73" s="2">
        <f t="shared" si="174"/>
        <v>2.3061604808573837E-5</v>
      </c>
      <c r="GJ73" s="2">
        <f t="shared" si="175"/>
        <v>1.7476494331861818E-5</v>
      </c>
      <c r="GK73" s="2">
        <f t="shared" si="176"/>
        <v>1.3092775129484572E-5</v>
      </c>
      <c r="GM73" s="92">
        <f t="shared" si="112"/>
        <v>4.9874882034143662E-2</v>
      </c>
      <c r="GN73" s="92">
        <f t="shared" si="177"/>
        <v>4.2132631798179915E-2</v>
      </c>
      <c r="GO73" s="92">
        <f t="shared" si="178"/>
        <v>3.7085862550789155E-2</v>
      </c>
      <c r="GP73" s="92">
        <f t="shared" si="179"/>
        <v>4.512316124514977E-2</v>
      </c>
      <c r="GQ73" s="92">
        <f t="shared" si="180"/>
        <v>3.587030338777239E-2</v>
      </c>
      <c r="GR73" s="92">
        <f t="shared" si="181"/>
        <v>3.0104378723764112E-2</v>
      </c>
      <c r="GS73" s="92">
        <f t="shared" si="182"/>
        <v>2.482157018868841E-2</v>
      </c>
      <c r="GT73" s="92">
        <f t="shared" si="183"/>
        <v>2.1817170056467858E-2</v>
      </c>
      <c r="GU73" s="92">
        <f t="shared" si="184"/>
        <v>2.1416998347999549E-2</v>
      </c>
      <c r="GV73" s="92">
        <f t="shared" si="185"/>
        <v>2.9597932992504499E-2</v>
      </c>
      <c r="GW73" s="92">
        <f t="shared" si="186"/>
        <v>1.2668111480678796E-2</v>
      </c>
      <c r="GX73" s="92">
        <f t="shared" si="187"/>
        <v>2.0212970861055991E-2</v>
      </c>
      <c r="GY73" s="92">
        <f t="shared" si="188"/>
        <v>2.9430789747943258E-2</v>
      </c>
      <c r="GZ73" s="92">
        <f t="shared" si="189"/>
        <v>1.9534080493931717E-2</v>
      </c>
      <c r="HA73" s="92">
        <f t="shared" si="190"/>
        <v>1.0791350029332005E-2</v>
      </c>
      <c r="HC73" s="92">
        <f t="shared" si="144"/>
        <v>1.1943823306621558E-9</v>
      </c>
      <c r="HD73" s="92">
        <f t="shared" si="191"/>
        <v>7.4789915476976587E-9</v>
      </c>
      <c r="HE73" s="92">
        <f t="shared" si="192"/>
        <v>1.3030015739869414E-9</v>
      </c>
      <c r="HF73" s="92">
        <f t="shared" si="193"/>
        <v>2.3050463556690663E-9</v>
      </c>
      <c r="HG73" s="92">
        <f t="shared" si="194"/>
        <v>2.3886689829683441E-10</v>
      </c>
      <c r="HH73" s="92">
        <f t="shared" si="195"/>
        <v>2.3852887741775936E-9</v>
      </c>
      <c r="HI73" s="92">
        <f t="shared" si="196"/>
        <v>3.5321265973401453E-11</v>
      </c>
      <c r="HJ73" s="92">
        <f t="shared" si="197"/>
        <v>4.1119353091268457E-11</v>
      </c>
      <c r="HK73" s="92">
        <f t="shared" si="198"/>
        <v>7.7711706090784932E-11</v>
      </c>
      <c r="HL73" s="92">
        <f t="shared" si="199"/>
        <v>1.9371233438435003E-10</v>
      </c>
      <c r="HM73" s="92">
        <f t="shared" si="200"/>
        <v>1.2440057492853184E-12</v>
      </c>
      <c r="HN73" s="92">
        <f t="shared" si="201"/>
        <v>8.1139729237261694E-12</v>
      </c>
      <c r="HO73" s="92">
        <f t="shared" si="202"/>
        <v>2.2591615156055732E-9</v>
      </c>
      <c r="HP73" s="92">
        <f t="shared" si="203"/>
        <v>2.962390744549337E-10</v>
      </c>
      <c r="HQ73" s="92">
        <f t="shared" si="204"/>
        <v>2.1124538304721244E-13</v>
      </c>
      <c r="HS73" s="92">
        <f t="shared" si="113"/>
        <v>2.1095059808057397E-45</v>
      </c>
      <c r="HT73" s="92">
        <f t="shared" si="205"/>
        <v>8.299061320489959E-41</v>
      </c>
      <c r="HU73" s="92">
        <f t="shared" si="206"/>
        <v>1.9341941470706978E-45</v>
      </c>
      <c r="HV73" s="92">
        <f t="shared" si="207"/>
        <v>8.7293348976316475E-42</v>
      </c>
      <c r="HW73" s="92">
        <f t="shared" si="208"/>
        <v>1.4921064272301295E-49</v>
      </c>
      <c r="HX73" s="92">
        <f t="shared" si="209"/>
        <v>4.7241739968414494E-44</v>
      </c>
      <c r="HY73" s="92">
        <f t="shared" si="210"/>
        <v>5.6673106326581834E-54</v>
      </c>
      <c r="HZ73" s="92">
        <f t="shared" si="211"/>
        <v>3.1563399307415144E-54</v>
      </c>
      <c r="IA73" s="92">
        <f t="shared" si="212"/>
        <v>2.0700428723476016E-52</v>
      </c>
      <c r="IB73" s="92">
        <f t="shared" si="213"/>
        <v>1.3128911371819996E-51</v>
      </c>
      <c r="IC73" s="92">
        <f t="shared" si="214"/>
        <v>2.7449301775516987E-60</v>
      </c>
      <c r="ID73" s="92">
        <f t="shared" si="215"/>
        <v>5.7932185857850759E-57</v>
      </c>
      <c r="IE73" s="92">
        <f t="shared" si="216"/>
        <v>1.8129222415383531E-43</v>
      </c>
      <c r="IF73" s="92">
        <f t="shared" si="217"/>
        <v>4.0345391114114539E-29</v>
      </c>
      <c r="IG73" s="92">
        <f t="shared" si="218"/>
        <v>3.0556325871038665E-27</v>
      </c>
      <c r="II73" s="92">
        <f t="shared" si="114"/>
        <v>8.7161262856154132E-162</v>
      </c>
      <c r="IJ73" s="92">
        <f t="shared" si="115"/>
        <v>1.8074615945677113E-144</v>
      </c>
      <c r="IK73" s="92">
        <f t="shared" si="116"/>
        <v>5.366811891667583E-162</v>
      </c>
      <c r="IL73" s="92">
        <f t="shared" si="117"/>
        <v>2.0704026674314695E-146</v>
      </c>
      <c r="IM73" s="92">
        <f t="shared" si="118"/>
        <v>9.0070426914975398E-178</v>
      </c>
      <c r="IN73" s="92">
        <f t="shared" si="119"/>
        <v>2.5874106351802276E-158</v>
      </c>
      <c r="IO73" s="92">
        <f t="shared" si="120"/>
        <v>3.841096339633553E-197</v>
      </c>
      <c r="IP73" s="92">
        <f t="shared" si="121"/>
        <v>4.0648508002913042E-200</v>
      </c>
      <c r="IQ73" s="92">
        <f t="shared" si="122"/>
        <v>2.0044401666547695E-192</v>
      </c>
      <c r="IR73" s="92">
        <f t="shared" si="123"/>
        <v>2.0217139372250067E-190</v>
      </c>
      <c r="IS73" s="92">
        <f t="shared" si="124"/>
        <v>1.0888953677253962E-216</v>
      </c>
      <c r="IT73" s="92">
        <f t="shared" si="125"/>
        <v>1.3549518844497253E-205</v>
      </c>
      <c r="IU73" s="92">
        <f t="shared" si="126"/>
        <v>4.1607447534414763E-154</v>
      </c>
      <c r="IV73" s="92">
        <f t="shared" si="127"/>
        <v>1.275057750159938E-122</v>
      </c>
      <c r="IW73" s="92">
        <f t="shared" si="128"/>
        <v>7.0503451867306133E-81</v>
      </c>
      <c r="IY73" s="92">
        <f t="shared" si="129"/>
        <v>4.9874883228525992E-2</v>
      </c>
      <c r="IZ73" s="92">
        <f t="shared" si="130"/>
        <v>4.2132639277171466E-2</v>
      </c>
      <c r="JA73" s="92">
        <f t="shared" si="131"/>
        <v>3.7085863853790729E-2</v>
      </c>
      <c r="JB73" s="92">
        <f t="shared" si="132"/>
        <v>4.5123163550196126E-2</v>
      </c>
      <c r="JC73" s="92">
        <f t="shared" si="133"/>
        <v>3.5870303626639288E-2</v>
      </c>
      <c r="JD73" s="92">
        <f t="shared" si="134"/>
        <v>3.0104381109052888E-2</v>
      </c>
      <c r="JE73" s="92">
        <f t="shared" si="135"/>
        <v>2.4821570224009677E-2</v>
      </c>
      <c r="JF73" s="92">
        <f t="shared" si="136"/>
        <v>2.1817170097587213E-2</v>
      </c>
      <c r="JG73" s="92">
        <f t="shared" si="137"/>
        <v>2.1416998425711254E-2</v>
      </c>
      <c r="JH73" s="92">
        <f t="shared" si="138"/>
        <v>2.9597933186216834E-2</v>
      </c>
      <c r="JI73" s="92">
        <f t="shared" si="139"/>
        <v>1.2668111481922801E-2</v>
      </c>
      <c r="JJ73" s="92">
        <f t="shared" si="140"/>
        <v>2.0212970869169962E-2</v>
      </c>
      <c r="JK73" s="92">
        <f t="shared" si="141"/>
        <v>2.9430792007104772E-2</v>
      </c>
      <c r="JL73" s="92">
        <f t="shared" si="142"/>
        <v>1.9534080790170792E-2</v>
      </c>
      <c r="JM73" s="92">
        <f t="shared" si="143"/>
        <v>1.0791350029543251E-2</v>
      </c>
    </row>
    <row r="74" spans="2:273" x14ac:dyDescent="0.25">
      <c r="B74" s="2">
        <v>47</v>
      </c>
      <c r="C74" s="37">
        <v>111.75</v>
      </c>
      <c r="D74" s="37">
        <v>114.282</v>
      </c>
      <c r="E74" s="37">
        <v>119.69199999999999</v>
      </c>
      <c r="F74" s="37">
        <v>117.467</v>
      </c>
      <c r="G74" s="37">
        <v>114.64400000000001</v>
      </c>
      <c r="H74" s="37">
        <v>105.378</v>
      </c>
      <c r="I74" s="37">
        <v>99.289000000000001</v>
      </c>
      <c r="J74" s="37">
        <v>97.510999999999996</v>
      </c>
      <c r="K74" s="37">
        <v>97.332999999999998</v>
      </c>
      <c r="L74" s="37">
        <v>104.4</v>
      </c>
      <c r="M74" s="37">
        <v>99.710999999999999</v>
      </c>
      <c r="N74" s="37">
        <v>104.6</v>
      </c>
      <c r="O74" s="37">
        <v>100.81399999999999</v>
      </c>
      <c r="P74" s="37">
        <v>93.194999999999993</v>
      </c>
      <c r="Q74" s="37">
        <v>83.024000000000001</v>
      </c>
      <c r="S74" s="4">
        <f t="shared" si="7"/>
        <v>114.98442124461755</v>
      </c>
      <c r="T74" s="4">
        <f t="shared" si="8"/>
        <v>119.226738352661</v>
      </c>
      <c r="U74" s="4">
        <f t="shared" si="9"/>
        <v>118.05065700991655</v>
      </c>
      <c r="V74" s="4">
        <f t="shared" si="10"/>
        <v>117.41330344195569</v>
      </c>
      <c r="W74" s="4">
        <f t="shared" si="11"/>
        <v>114.95818108892422</v>
      </c>
      <c r="X74" s="4">
        <f t="shared" si="12"/>
        <v>108.10627793354212</v>
      </c>
      <c r="Y74" s="4">
        <f t="shared" si="13"/>
        <v>106.06319581952049</v>
      </c>
      <c r="Z74" s="4">
        <f t="shared" si="14"/>
        <v>100.97756152102515</v>
      </c>
      <c r="AA74" s="4">
        <f t="shared" si="15"/>
        <v>99.500944976193637</v>
      </c>
      <c r="AB74" s="4">
        <f t="shared" si="16"/>
        <v>108.25065344759774</v>
      </c>
      <c r="AC74" s="4">
        <f t="shared" si="17"/>
        <v>97.715034939351568</v>
      </c>
      <c r="AD74" s="4">
        <f t="shared" si="18"/>
        <v>103.39257182560993</v>
      </c>
      <c r="AE74" s="4">
        <f t="shared" si="19"/>
        <v>102.97042612829804</v>
      </c>
      <c r="AF74" s="4">
        <f t="shared" si="20"/>
        <v>94.573586744659323</v>
      </c>
      <c r="AG74" s="4">
        <f t="shared" si="21"/>
        <v>83.999970701543134</v>
      </c>
      <c r="AI74" s="4">
        <f t="shared" si="22"/>
        <v>-3.2344212446175504</v>
      </c>
      <c r="AJ74" s="4">
        <f t="shared" si="23"/>
        <v>-4.9447383526610054</v>
      </c>
      <c r="AK74" s="4">
        <f t="shared" si="24"/>
        <v>1.6413429900834444</v>
      </c>
      <c r="AL74" s="4">
        <f t="shared" si="25"/>
        <v>5.3696558044308063E-2</v>
      </c>
      <c r="AM74" s="4">
        <f t="shared" si="26"/>
        <v>-0.31418108892421515</v>
      </c>
      <c r="AN74" s="4">
        <f t="shared" si="27"/>
        <v>-2.7282779335421168</v>
      </c>
      <c r="AO74" s="4">
        <f t="shared" si="28"/>
        <v>-6.7741958195204859</v>
      </c>
      <c r="AP74" s="4">
        <f t="shared" si="29"/>
        <v>-3.4665615210251559</v>
      </c>
      <c r="AQ74" s="4">
        <f t="shared" si="30"/>
        <v>-2.1679449761936382</v>
      </c>
      <c r="AR74" s="4">
        <f t="shared" si="31"/>
        <v>-3.8506534475977361</v>
      </c>
      <c r="AS74" s="4">
        <f t="shared" si="32"/>
        <v>1.9959650606484303</v>
      </c>
      <c r="AT74" s="4">
        <f t="shared" si="33"/>
        <v>1.2074281743900599</v>
      </c>
      <c r="AU74" s="4">
        <f t="shared" si="34"/>
        <v>-2.156426128298051</v>
      </c>
      <c r="AV74" s="4">
        <f t="shared" si="219"/>
        <v>-1.3785867446593301</v>
      </c>
      <c r="AW74" s="4">
        <f t="shared" si="219"/>
        <v>-0.97597070154313315</v>
      </c>
      <c r="AY74" s="2">
        <f t="shared" si="95"/>
        <v>84.756046347533498</v>
      </c>
      <c r="AZ74" s="2">
        <f t="shared" si="146"/>
        <v>89.822445372752895</v>
      </c>
      <c r="BA74" s="2">
        <f t="shared" si="147"/>
        <v>90.756058768629742</v>
      </c>
      <c r="BB74" s="2">
        <f t="shared" si="148"/>
        <v>88.399362517683429</v>
      </c>
      <c r="BC74" s="2">
        <f t="shared" si="149"/>
        <v>88.445604567106585</v>
      </c>
      <c r="BD74" s="2">
        <f t="shared" si="150"/>
        <v>84.186143992794669</v>
      </c>
      <c r="BE74" s="2">
        <f t="shared" si="151"/>
        <v>87.084990395385603</v>
      </c>
      <c r="BF74" s="2">
        <f t="shared" si="152"/>
        <v>82.788310597584442</v>
      </c>
      <c r="BG74" s="2">
        <f t="shared" si="153"/>
        <v>82.107562967754419</v>
      </c>
      <c r="BH74" s="2">
        <f t="shared" si="154"/>
        <v>85.798259931281791</v>
      </c>
      <c r="BI74" s="2">
        <f t="shared" si="155"/>
        <v>86.778505779289134</v>
      </c>
      <c r="BJ74" s="2">
        <f t="shared" si="156"/>
        <v>87.206487111010574</v>
      </c>
      <c r="BK74" s="2">
        <f t="shared" si="157"/>
        <v>81.849669785767887</v>
      </c>
      <c r="BL74" s="2">
        <f t="shared" si="158"/>
        <v>79.819807580399257</v>
      </c>
      <c r="BM74" s="2">
        <f t="shared" si="159"/>
        <v>76.648660579297427</v>
      </c>
      <c r="BO74" s="2" t="str">
        <f t="shared" si="37"/>
        <v/>
      </c>
      <c r="BP74" s="2" t="str">
        <f t="shared" si="38"/>
        <v/>
      </c>
      <c r="BQ74" s="2" t="str">
        <f t="shared" si="39"/>
        <v/>
      </c>
      <c r="BR74" s="2" t="str">
        <f t="shared" si="40"/>
        <v/>
      </c>
      <c r="BS74" s="2" t="str">
        <f t="shared" si="41"/>
        <v/>
      </c>
      <c r="BT74" s="2" t="str">
        <f t="shared" si="42"/>
        <v/>
      </c>
      <c r="BU74" s="2" t="str">
        <f t="shared" si="43"/>
        <v/>
      </c>
      <c r="BV74" s="2" t="str">
        <f t="shared" si="44"/>
        <v/>
      </c>
      <c r="BW74" s="2" t="str">
        <f t="shared" si="45"/>
        <v/>
      </c>
      <c r="BX74" s="2" t="str">
        <f t="shared" si="46"/>
        <v/>
      </c>
      <c r="BY74" s="2" t="str">
        <f t="shared" si="47"/>
        <v/>
      </c>
      <c r="BZ74" s="2" t="str">
        <f t="shared" si="48"/>
        <v/>
      </c>
      <c r="CA74" s="2" t="str">
        <f t="shared" si="49"/>
        <v/>
      </c>
      <c r="CB74" s="2" t="str">
        <f t="shared" si="50"/>
        <v/>
      </c>
      <c r="CC74" s="2" t="str">
        <f t="shared" si="51"/>
        <v/>
      </c>
      <c r="CE74" s="2" t="str">
        <f t="shared" si="96"/>
        <v/>
      </c>
      <c r="CF74" s="2" t="str">
        <f t="shared" si="97"/>
        <v/>
      </c>
      <c r="CG74" s="2" t="str">
        <f t="shared" si="98"/>
        <v/>
      </c>
      <c r="CH74" s="2" t="str">
        <f t="shared" si="99"/>
        <v/>
      </c>
      <c r="CI74" s="2" t="str">
        <f t="shared" si="100"/>
        <v/>
      </c>
      <c r="CJ74" s="2" t="str">
        <f t="shared" si="101"/>
        <v/>
      </c>
      <c r="CK74" s="2" t="str">
        <f t="shared" si="102"/>
        <v/>
      </c>
      <c r="CL74" s="2" t="str">
        <f t="shared" si="103"/>
        <v/>
      </c>
      <c r="CM74" s="2" t="str">
        <f t="shared" si="104"/>
        <v/>
      </c>
      <c r="CN74" s="2" t="str">
        <f t="shared" si="105"/>
        <v/>
      </c>
      <c r="CO74" s="2" t="str">
        <f t="shared" si="106"/>
        <v/>
      </c>
      <c r="CP74" s="2" t="str">
        <f t="shared" si="107"/>
        <v/>
      </c>
      <c r="CQ74" s="2" t="str">
        <f t="shared" si="108"/>
        <v/>
      </c>
      <c r="CR74" s="2" t="str">
        <f t="shared" si="109"/>
        <v/>
      </c>
      <c r="CS74" s="2" t="str">
        <f t="shared" si="110"/>
        <v/>
      </c>
      <c r="CU74" s="2" t="str">
        <f t="shared" si="53"/>
        <v/>
      </c>
      <c r="CV74" s="2" t="str">
        <f t="shared" si="54"/>
        <v/>
      </c>
      <c r="CW74" s="2" t="str">
        <f t="shared" si="55"/>
        <v/>
      </c>
      <c r="CX74" s="2" t="str">
        <f t="shared" si="56"/>
        <v/>
      </c>
      <c r="CY74" s="2" t="str">
        <f t="shared" si="57"/>
        <v/>
      </c>
      <c r="CZ74" s="2" t="str">
        <f t="shared" si="58"/>
        <v/>
      </c>
      <c r="DA74" s="2" t="str">
        <f t="shared" si="59"/>
        <v/>
      </c>
      <c r="DB74" s="2" t="str">
        <f t="shared" si="60"/>
        <v/>
      </c>
      <c r="DC74" s="2" t="str">
        <f t="shared" si="61"/>
        <v/>
      </c>
      <c r="DD74" s="2" t="str">
        <f t="shared" si="62"/>
        <v/>
      </c>
      <c r="DE74" s="2" t="str">
        <f t="shared" si="63"/>
        <v/>
      </c>
      <c r="DF74" s="2" t="str">
        <f t="shared" si="64"/>
        <v/>
      </c>
      <c r="DG74" s="2" t="str">
        <f t="shared" si="65"/>
        <v/>
      </c>
      <c r="DH74" s="2" t="str">
        <f t="shared" si="66"/>
        <v/>
      </c>
      <c r="DI74" s="2" t="str">
        <f t="shared" si="67"/>
        <v/>
      </c>
      <c r="DK74" s="2">
        <f t="shared" si="68"/>
        <v>93.286098217636038</v>
      </c>
      <c r="DL74" s="2">
        <f t="shared" si="220"/>
        <v>99.95198684601462</v>
      </c>
      <c r="DM74" s="2">
        <f t="shared" si="220"/>
        <v>100.47077295194879</v>
      </c>
      <c r="DN74" s="2">
        <f t="shared" si="220"/>
        <v>99.297339547038305</v>
      </c>
      <c r="DO74" s="2">
        <f t="shared" si="220"/>
        <v>94.805291150709749</v>
      </c>
      <c r="DP74" s="2">
        <f t="shared" si="220"/>
        <v>90.699241014799128</v>
      </c>
      <c r="DQ74" s="2">
        <f t="shared" si="220"/>
        <v>88.334187949260041</v>
      </c>
      <c r="DR74" s="2">
        <f t="shared" si="220"/>
        <v>88.786581999395963</v>
      </c>
      <c r="DS74" s="2">
        <f t="shared" si="220"/>
        <v>86.823741920869807</v>
      </c>
      <c r="DT74" s="2">
        <f t="shared" si="220"/>
        <v>89.664190962374732</v>
      </c>
      <c r="DU74" s="2">
        <f t="shared" si="220"/>
        <v>89.312424390243905</v>
      </c>
      <c r="DV74" s="2">
        <f t="shared" si="220"/>
        <v>92.457836907278775</v>
      </c>
      <c r="DW74" s="2">
        <f t="shared" si="220"/>
        <v>88.632623678646937</v>
      </c>
      <c r="DX74" s="2">
        <f t="shared" si="220"/>
        <v>85.004863213530641</v>
      </c>
      <c r="DY74" s="2">
        <f t="shared" si="220"/>
        <v>79.025185906554356</v>
      </c>
      <c r="EA74" s="2">
        <f t="shared" si="70"/>
        <v>79.976065499105928</v>
      </c>
      <c r="EB74" s="2">
        <f t="shared" si="71"/>
        <v>83.603906096703042</v>
      </c>
      <c r="EC74" s="2">
        <f t="shared" si="72"/>
        <v>84.385567140674837</v>
      </c>
      <c r="ED74" s="2">
        <f t="shared" si="73"/>
        <v>82.114377238074496</v>
      </c>
      <c r="EE74" s="2">
        <f t="shared" si="74"/>
        <v>84.191248925437918</v>
      </c>
      <c r="EF74" s="2">
        <f t="shared" si="75"/>
        <v>79.573165846617982</v>
      </c>
      <c r="EG74" s="2">
        <f t="shared" si="76"/>
        <v>86.147270879379079</v>
      </c>
      <c r="EH74" s="2">
        <f t="shared" si="77"/>
        <v>78.094912222903105</v>
      </c>
      <c r="EI74" s="2">
        <f t="shared" si="78"/>
        <v>78.393211866740941</v>
      </c>
      <c r="EJ74" s="2">
        <f t="shared" si="79"/>
        <v>83.008417649511273</v>
      </c>
      <c r="EK74" s="2">
        <f t="shared" si="80"/>
        <v>84.478899104903476</v>
      </c>
      <c r="EL74" s="2">
        <f t="shared" si="81"/>
        <v>82.988387736738986</v>
      </c>
      <c r="EM74" s="2">
        <f t="shared" si="82"/>
        <v>77.047326564382089</v>
      </c>
      <c r="EN74" s="2">
        <f t="shared" si="83"/>
        <v>75.65244836667226</v>
      </c>
      <c r="EO74" s="2">
        <f t="shared" si="84"/>
        <v>74.40950322024942</v>
      </c>
      <c r="EQ74" s="2">
        <f t="shared" si="85"/>
        <v>83.164163442013603</v>
      </c>
      <c r="ER74" s="2">
        <f t="shared" si="221"/>
        <v>82.438843475132714</v>
      </c>
      <c r="ES74" s="2">
        <f t="shared" si="221"/>
        <v>83.407352276587488</v>
      </c>
      <c r="ET74" s="2">
        <f t="shared" si="221"/>
        <v>81.998907194257399</v>
      </c>
      <c r="EU74" s="2">
        <f t="shared" si="221"/>
        <v>81.537087251159093</v>
      </c>
      <c r="EV74" s="2">
        <f t="shared" si="221"/>
        <v>79.105709599229002</v>
      </c>
      <c r="EW74" s="2">
        <f t="shared" si="221"/>
        <v>82.255101960375214</v>
      </c>
      <c r="EX74" s="2">
        <f t="shared" si="221"/>
        <v>78.576283627258846</v>
      </c>
      <c r="EY74" s="2">
        <f t="shared" si="221"/>
        <v>77.856178639565343</v>
      </c>
      <c r="EZ74" s="2">
        <f t="shared" si="221"/>
        <v>81.304698800767667</v>
      </c>
      <c r="FA74" s="2">
        <f t="shared" si="221"/>
        <v>81.906506511107125</v>
      </c>
      <c r="FB74" s="2">
        <f t="shared" si="221"/>
        <v>81.112464129667785</v>
      </c>
      <c r="FC74" s="2">
        <f t="shared" si="221"/>
        <v>76.233455311479148</v>
      </c>
      <c r="FD74" s="2">
        <f t="shared" si="221"/>
        <v>75.04093803061113</v>
      </c>
      <c r="FE74" s="2">
        <f t="shared" si="221"/>
        <v>75.939339355694258</v>
      </c>
      <c r="FG74" s="2">
        <f t="shared" si="87"/>
        <v>0.64087714579857902</v>
      </c>
      <c r="FH74" s="2">
        <f t="shared" si="222"/>
        <v>0.61961490325590496</v>
      </c>
      <c r="FI74" s="2">
        <f t="shared" si="222"/>
        <v>0.60395183109991324</v>
      </c>
      <c r="FJ74" s="2">
        <f t="shared" si="222"/>
        <v>0.63423139650399563</v>
      </c>
      <c r="FK74" s="2">
        <f t="shared" si="222"/>
        <v>0.59916884180237906</v>
      </c>
      <c r="FL74" s="2">
        <f t="shared" si="222"/>
        <v>0.58538909005506512</v>
      </c>
      <c r="FM74" s="2">
        <f t="shared" si="222"/>
        <v>0.57117000634391368</v>
      </c>
      <c r="FN74" s="2">
        <f t="shared" si="222"/>
        <v>0.56102391626636505</v>
      </c>
      <c r="FO74" s="2">
        <f t="shared" si="222"/>
        <v>0.55941497887729108</v>
      </c>
      <c r="FP74" s="2">
        <f t="shared" si="222"/>
        <v>0.58083037606847976</v>
      </c>
      <c r="FQ74" s="2">
        <f t="shared" si="222"/>
        <v>0.52422249330271942</v>
      </c>
      <c r="FR74" s="2">
        <f t="shared" si="222"/>
        <v>0.55455081819237639</v>
      </c>
      <c r="FS74" s="2">
        <f t="shared" si="222"/>
        <v>0.58547771766505097</v>
      </c>
      <c r="FT74" s="2">
        <f t="shared" si="222"/>
        <v>0.55440696332755024</v>
      </c>
      <c r="FU74" s="2">
        <f t="shared" si="222"/>
        <v>0.51488532704384182</v>
      </c>
      <c r="FW74" s="2">
        <f t="shared" si="111"/>
        <v>1.3772799804633685E-5</v>
      </c>
      <c r="FX74" s="2">
        <f t="shared" si="163"/>
        <v>2.3175884972657456E-5</v>
      </c>
      <c r="FY74" s="2">
        <f t="shared" si="164"/>
        <v>2.5229611694755051E-5</v>
      </c>
      <c r="FZ74" s="2">
        <f t="shared" si="165"/>
        <v>2.4664970620433324E-5</v>
      </c>
      <c r="GA74" s="2">
        <f t="shared" si="166"/>
        <v>3.1345733874316072E-5</v>
      </c>
      <c r="GB74" s="2">
        <f t="shared" si="167"/>
        <v>2.9956640263962642E-5</v>
      </c>
      <c r="GC74" s="2">
        <f t="shared" si="168"/>
        <v>2.4695021956433064E-5</v>
      </c>
      <c r="GD74" s="2">
        <f t="shared" si="169"/>
        <v>2.2950310571612904E-5</v>
      </c>
      <c r="GE74" s="2">
        <f t="shared" si="170"/>
        <v>2.6368872186220574E-5</v>
      </c>
      <c r="GF74" s="2">
        <f t="shared" si="171"/>
        <v>3.2701848631934389E-5</v>
      </c>
      <c r="GG74" s="2">
        <f t="shared" si="172"/>
        <v>2.9518990245809113E-5</v>
      </c>
      <c r="GH74" s="2">
        <f t="shared" si="173"/>
        <v>3.145699217779897E-5</v>
      </c>
      <c r="GI74" s="2">
        <f t="shared" si="174"/>
        <v>2.52864905796963E-5</v>
      </c>
      <c r="GJ74" s="2">
        <f t="shared" si="175"/>
        <v>1.9162562669897136E-5</v>
      </c>
      <c r="GK74" s="2">
        <f t="shared" si="176"/>
        <v>1.4355924322551039E-5</v>
      </c>
      <c r="GM74" s="92">
        <f t="shared" si="112"/>
        <v>6.3010276546417054E-2</v>
      </c>
      <c r="GN74" s="92">
        <f t="shared" si="177"/>
        <v>5.4435545296577716E-2</v>
      </c>
      <c r="GO74" s="92">
        <f t="shared" si="178"/>
        <v>4.8965863483846898E-2</v>
      </c>
      <c r="GP74" s="92">
        <f t="shared" si="179"/>
        <v>5.6945726430917352E-2</v>
      </c>
      <c r="GQ74" s="92">
        <f t="shared" si="180"/>
        <v>4.7811964759066017E-2</v>
      </c>
      <c r="GR74" s="92">
        <f t="shared" si="181"/>
        <v>4.0556896483633011E-2</v>
      </c>
      <c r="GS74" s="92">
        <f t="shared" si="182"/>
        <v>3.3750808795479752E-2</v>
      </c>
      <c r="GT74" s="92">
        <f t="shared" si="183"/>
        <v>3.0050613916010945E-2</v>
      </c>
      <c r="GU74" s="92">
        <f t="shared" si="184"/>
        <v>2.9606324640884991E-2</v>
      </c>
      <c r="GV74" s="92">
        <f t="shared" si="185"/>
        <v>4.0587355682434219E-2</v>
      </c>
      <c r="GW74" s="92">
        <f t="shared" si="186"/>
        <v>1.8288609687724219E-2</v>
      </c>
      <c r="GX74" s="92">
        <f t="shared" si="187"/>
        <v>2.8269819669768673E-2</v>
      </c>
      <c r="GY74" s="92">
        <f t="shared" si="188"/>
        <v>3.9358799042784907E-2</v>
      </c>
      <c r="GZ74" s="92">
        <f t="shared" si="189"/>
        <v>2.6755309250920373E-2</v>
      </c>
      <c r="HA74" s="92">
        <f t="shared" si="190"/>
        <v>1.5968964882107695E-2</v>
      </c>
      <c r="HC74" s="92">
        <f t="shared" si="144"/>
        <v>2.7617252825287976E-9</v>
      </c>
      <c r="HD74" s="92">
        <f t="shared" si="191"/>
        <v>1.6485189506019374E-8</v>
      </c>
      <c r="HE74" s="92">
        <f t="shared" si="192"/>
        <v>3.1534217417346022E-9</v>
      </c>
      <c r="HF74" s="92">
        <f t="shared" si="193"/>
        <v>5.2656969826846216E-9</v>
      </c>
      <c r="HG74" s="92">
        <f t="shared" si="194"/>
        <v>6.3958919740633881E-10</v>
      </c>
      <c r="HH74" s="92">
        <f t="shared" si="195"/>
        <v>5.7164838366018538E-9</v>
      </c>
      <c r="HI74" s="92">
        <f t="shared" si="196"/>
        <v>1.0184748831879627E-10</v>
      </c>
      <c r="HJ74" s="92">
        <f t="shared" si="197"/>
        <v>1.1824522339797034E-10</v>
      </c>
      <c r="HK74" s="92">
        <f t="shared" si="198"/>
        <v>2.1866361937415274E-10</v>
      </c>
      <c r="HL74" s="92">
        <f t="shared" si="199"/>
        <v>5.4176635432428968E-10</v>
      </c>
      <c r="HM74" s="92">
        <f t="shared" si="200"/>
        <v>4.1629605930138755E-12</v>
      </c>
      <c r="HN74" s="92">
        <f t="shared" si="201"/>
        <v>2.5391992463194045E-11</v>
      </c>
      <c r="HO74" s="92">
        <f t="shared" si="202"/>
        <v>5.2856563689173301E-9</v>
      </c>
      <c r="HP74" s="92">
        <f t="shared" si="203"/>
        <v>7.370317282516286E-10</v>
      </c>
      <c r="HQ74" s="92">
        <f t="shared" si="204"/>
        <v>7.436625038311578E-13</v>
      </c>
      <c r="HS74" s="92">
        <f t="shared" si="113"/>
        <v>1.9474620690961912E-44</v>
      </c>
      <c r="HT74" s="92">
        <f t="shared" si="205"/>
        <v>6.6553523307734534E-40</v>
      </c>
      <c r="HU74" s="92">
        <f t="shared" si="206"/>
        <v>2.0290319843934845E-44</v>
      </c>
      <c r="HV74" s="92">
        <f t="shared" si="207"/>
        <v>7.3760421338458309E-41</v>
      </c>
      <c r="HW74" s="92">
        <f t="shared" si="208"/>
        <v>2.0681260799731212E-48</v>
      </c>
      <c r="HX74" s="92">
        <f t="shared" si="209"/>
        <v>4.8239438298154281E-43</v>
      </c>
      <c r="HY74" s="92">
        <f t="shared" si="210"/>
        <v>9.6050299303663419E-53</v>
      </c>
      <c r="HZ74" s="92">
        <f t="shared" si="211"/>
        <v>5.3976239750874431E-53</v>
      </c>
      <c r="IA74" s="92">
        <f t="shared" si="212"/>
        <v>3.3059051008269456E-51</v>
      </c>
      <c r="IB74" s="92">
        <f t="shared" si="213"/>
        <v>2.1385029175321697E-50</v>
      </c>
      <c r="IC74" s="92">
        <f t="shared" si="214"/>
        <v>6.6996306148829127E-59</v>
      </c>
      <c r="ID74" s="92">
        <f t="shared" si="215"/>
        <v>1.2114998988453459E-55</v>
      </c>
      <c r="IE74" s="92">
        <f t="shared" si="216"/>
        <v>1.7037102053699055E-42</v>
      </c>
      <c r="IF74" s="92">
        <f t="shared" si="217"/>
        <v>1.6756463749921676E-28</v>
      </c>
      <c r="IG74" s="92">
        <f t="shared" si="218"/>
        <v>1.125767944927401E-26</v>
      </c>
      <c r="II74" s="92">
        <f t="shared" si="114"/>
        <v>3.4456286496208227E-159</v>
      </c>
      <c r="IJ74" s="92">
        <f t="shared" si="115"/>
        <v>4.8348967000271266E-142</v>
      </c>
      <c r="IK74" s="92">
        <f t="shared" si="116"/>
        <v>2.9980343818331237E-159</v>
      </c>
      <c r="IL74" s="92">
        <f t="shared" si="117"/>
        <v>6.1751995631374217E-144</v>
      </c>
      <c r="IM74" s="92">
        <f t="shared" si="118"/>
        <v>1.082954143760134E-174</v>
      </c>
      <c r="IN74" s="92">
        <f t="shared" si="119"/>
        <v>1.3819436910782754E-155</v>
      </c>
      <c r="IO74" s="92">
        <f t="shared" si="120"/>
        <v>8.4674426422603698E-194</v>
      </c>
      <c r="IP74" s="92">
        <f t="shared" si="121"/>
        <v>9.5565187603138285E-197</v>
      </c>
      <c r="IQ74" s="92">
        <f t="shared" si="122"/>
        <v>3.8419707411868569E-189</v>
      </c>
      <c r="IR74" s="92">
        <f t="shared" si="123"/>
        <v>4.1741181946164656E-187</v>
      </c>
      <c r="IS74" s="92">
        <f t="shared" si="124"/>
        <v>5.9850452207729087E-213</v>
      </c>
      <c r="IT74" s="92">
        <f t="shared" si="125"/>
        <v>5.0153121407427696E-202</v>
      </c>
      <c r="IU74" s="92">
        <f t="shared" si="126"/>
        <v>1.7042477646480809E-151</v>
      </c>
      <c r="IV74" s="92">
        <f t="shared" si="127"/>
        <v>1.3355035725618481E-120</v>
      </c>
      <c r="IW74" s="92">
        <f t="shared" si="128"/>
        <v>1.3710389225869633E-79</v>
      </c>
      <c r="IY74" s="92">
        <f t="shared" si="129"/>
        <v>6.3010279308142333E-2</v>
      </c>
      <c r="IZ74" s="92">
        <f t="shared" si="130"/>
        <v>5.4435561781767221E-2</v>
      </c>
      <c r="JA74" s="92">
        <f t="shared" si="131"/>
        <v>4.8965866637268637E-2</v>
      </c>
      <c r="JB74" s="92">
        <f t="shared" si="132"/>
        <v>5.6945731696614335E-2</v>
      </c>
      <c r="JC74" s="92">
        <f t="shared" si="133"/>
        <v>4.7811965398655211E-2</v>
      </c>
      <c r="JD74" s="92">
        <f t="shared" si="134"/>
        <v>4.0556902200116846E-2</v>
      </c>
      <c r="JE74" s="92">
        <f t="shared" si="135"/>
        <v>3.375080889732724E-2</v>
      </c>
      <c r="JF74" s="92">
        <f t="shared" si="136"/>
        <v>3.0050614034256167E-2</v>
      </c>
      <c r="JG74" s="92">
        <f t="shared" si="137"/>
        <v>2.9606324859548609E-2</v>
      </c>
      <c r="JH74" s="92">
        <f t="shared" si="138"/>
        <v>4.0587356224200573E-2</v>
      </c>
      <c r="JI74" s="92">
        <f t="shared" si="139"/>
        <v>1.828860969188718E-2</v>
      </c>
      <c r="JJ74" s="92">
        <f t="shared" si="140"/>
        <v>2.8269819695160667E-2</v>
      </c>
      <c r="JK74" s="92">
        <f t="shared" si="141"/>
        <v>3.9358804328441278E-2</v>
      </c>
      <c r="JL74" s="92">
        <f t="shared" si="142"/>
        <v>2.67553099879521E-2</v>
      </c>
      <c r="JM74" s="92">
        <f t="shared" si="143"/>
        <v>1.5968964882851357E-2</v>
      </c>
    </row>
    <row r="75" spans="2:273" x14ac:dyDescent="0.25">
      <c r="B75" s="2">
        <v>48</v>
      </c>
      <c r="C75" s="37">
        <v>114</v>
      </c>
      <c r="D75" s="37">
        <v>118.051</v>
      </c>
      <c r="E75" s="37">
        <v>123.744</v>
      </c>
      <c r="F75" s="37">
        <v>121.4</v>
      </c>
      <c r="G75" s="37">
        <v>120.756</v>
      </c>
      <c r="H75" s="37">
        <v>109.6</v>
      </c>
      <c r="I75" s="37">
        <v>103.756</v>
      </c>
      <c r="J75" s="37">
        <v>100.889</v>
      </c>
      <c r="K75" s="37">
        <v>98.156000000000006</v>
      </c>
      <c r="L75" s="37">
        <v>110.111</v>
      </c>
      <c r="M75" s="37">
        <v>101.489</v>
      </c>
      <c r="N75" s="37">
        <v>106.711</v>
      </c>
      <c r="O75" s="37">
        <v>104.163</v>
      </c>
      <c r="P75" s="37">
        <v>95.293000000000006</v>
      </c>
      <c r="Q75" s="37">
        <v>85.194999999999993</v>
      </c>
      <c r="S75" s="4">
        <f t="shared" si="7"/>
        <v>120.89545483952567</v>
      </c>
      <c r="T75" s="4">
        <f t="shared" si="8"/>
        <v>125.58798112838103</v>
      </c>
      <c r="U75" s="4">
        <f t="shared" si="9"/>
        <v>124.56121037998797</v>
      </c>
      <c r="V75" s="4">
        <f t="shared" si="10"/>
        <v>122.99804031961216</v>
      </c>
      <c r="W75" s="4">
        <f t="shared" si="11"/>
        <v>121.58621846743539</v>
      </c>
      <c r="X75" s="4">
        <f t="shared" si="12"/>
        <v>114.38683919629808</v>
      </c>
      <c r="Y75" s="4">
        <f t="shared" si="13"/>
        <v>111.38851610668117</v>
      </c>
      <c r="Z75" s="4">
        <f t="shared" si="14"/>
        <v>106.22946602315619</v>
      </c>
      <c r="AA75" s="4">
        <f t="shared" si="15"/>
        <v>104.61001186245221</v>
      </c>
      <c r="AB75" s="4">
        <f t="shared" si="16"/>
        <v>114.59051912824005</v>
      </c>
      <c r="AC75" s="4">
        <f t="shared" si="17"/>
        <v>101.553104560508</v>
      </c>
      <c r="AD75" s="4">
        <f t="shared" si="18"/>
        <v>108.33631251026236</v>
      </c>
      <c r="AE75" s="4">
        <f t="shared" si="19"/>
        <v>108.34148846658479</v>
      </c>
      <c r="AF75" s="4">
        <f t="shared" si="20"/>
        <v>98.778764738674354</v>
      </c>
      <c r="AG75" s="4">
        <f t="shared" si="21"/>
        <v>86.788655123583382</v>
      </c>
      <c r="AI75" s="4">
        <f t="shared" si="22"/>
        <v>-6.8954548395256694</v>
      </c>
      <c r="AJ75" s="4">
        <f t="shared" si="23"/>
        <v>-7.5369811283810293</v>
      </c>
      <c r="AK75" s="4">
        <f t="shared" si="24"/>
        <v>-0.8172103799879693</v>
      </c>
      <c r="AL75" s="4">
        <f t="shared" si="25"/>
        <v>-1.5980403196121529</v>
      </c>
      <c r="AM75" s="4">
        <f t="shared" si="26"/>
        <v>-0.83021846743538674</v>
      </c>
      <c r="AN75" s="4">
        <f t="shared" si="27"/>
        <v>-4.7868391962980894</v>
      </c>
      <c r="AO75" s="4">
        <f t="shared" si="28"/>
        <v>-7.632516106681166</v>
      </c>
      <c r="AP75" s="4">
        <f t="shared" si="29"/>
        <v>-5.3404660231561962</v>
      </c>
      <c r="AQ75" s="4">
        <f t="shared" si="30"/>
        <v>-6.4540118624522052</v>
      </c>
      <c r="AR75" s="4">
        <f t="shared" si="31"/>
        <v>-4.4795191282400424</v>
      </c>
      <c r="AS75" s="4">
        <f t="shared" si="32"/>
        <v>-6.4104560507999508E-2</v>
      </c>
      <c r="AT75" s="4">
        <f t="shared" si="33"/>
        <v>-1.6253125102623613</v>
      </c>
      <c r="AU75" s="4">
        <f t="shared" si="34"/>
        <v>-4.1784884665847954</v>
      </c>
      <c r="AV75" s="4">
        <f t="shared" ref="AV75:AW90" si="223">IF(OR($B75 &lt; P$230, $B75 &gt; P$233), 0, P75-AF75)</f>
        <v>-3.485764738674348</v>
      </c>
      <c r="AW75" s="4">
        <f t="shared" si="223"/>
        <v>-1.5936551235833889</v>
      </c>
      <c r="AY75" s="2">
        <f t="shared" si="95"/>
        <v>84.550238881090195</v>
      </c>
      <c r="AZ75" s="2">
        <f t="shared" si="146"/>
        <v>89.54976417568065</v>
      </c>
      <c r="BA75" s="2">
        <f t="shared" si="147"/>
        <v>90.497926578928926</v>
      </c>
      <c r="BB75" s="2">
        <f t="shared" si="148"/>
        <v>88.088933748279331</v>
      </c>
      <c r="BC75" s="2">
        <f t="shared" si="149"/>
        <v>88.247777570940343</v>
      </c>
      <c r="BD75" s="2">
        <f t="shared" si="150"/>
        <v>83.982038687755477</v>
      </c>
      <c r="BE75" s="2">
        <f t="shared" si="151"/>
        <v>87.024129235520178</v>
      </c>
      <c r="BF75" s="2">
        <f t="shared" si="152"/>
        <v>82.602634975756331</v>
      </c>
      <c r="BG75" s="2">
        <f t="shared" si="153"/>
        <v>81.948421561207027</v>
      </c>
      <c r="BH75" s="2">
        <f t="shared" si="154"/>
        <v>85.664126266700151</v>
      </c>
      <c r="BI75" s="2">
        <f t="shared" si="155"/>
        <v>86.708323176081549</v>
      </c>
      <c r="BJ75" s="2">
        <f t="shared" si="156"/>
        <v>87.041050121638776</v>
      </c>
      <c r="BK75" s="2">
        <f t="shared" si="157"/>
        <v>81.633309458040372</v>
      </c>
      <c r="BL75" s="2">
        <f t="shared" si="158"/>
        <v>79.66636888502093</v>
      </c>
      <c r="BM75" s="2">
        <f t="shared" si="159"/>
        <v>76.593829597709743</v>
      </c>
      <c r="BO75" s="2" t="str">
        <f t="shared" si="37"/>
        <v/>
      </c>
      <c r="BP75" s="2" t="str">
        <f t="shared" si="38"/>
        <v/>
      </c>
      <c r="BQ75" s="2" t="str">
        <f t="shared" si="39"/>
        <v/>
      </c>
      <c r="BR75" s="2" t="str">
        <f t="shared" si="40"/>
        <v/>
      </c>
      <c r="BS75" s="2" t="str">
        <f t="shared" si="41"/>
        <v/>
      </c>
      <c r="BT75" s="2" t="str">
        <f t="shared" si="42"/>
        <v/>
      </c>
      <c r="BU75" s="2" t="str">
        <f t="shared" si="43"/>
        <v/>
      </c>
      <c r="BV75" s="2" t="str">
        <f t="shared" si="44"/>
        <v/>
      </c>
      <c r="BW75" s="2" t="str">
        <f t="shared" si="45"/>
        <v/>
      </c>
      <c r="BX75" s="2" t="str">
        <f t="shared" si="46"/>
        <v/>
      </c>
      <c r="BY75" s="2" t="str">
        <f t="shared" si="47"/>
        <v/>
      </c>
      <c r="BZ75" s="2" t="str">
        <f t="shared" si="48"/>
        <v/>
      </c>
      <c r="CA75" s="2" t="str">
        <f t="shared" si="49"/>
        <v/>
      </c>
      <c r="CB75" s="2" t="str">
        <f t="shared" si="50"/>
        <v/>
      </c>
      <c r="CC75" s="2" t="str">
        <f t="shared" si="51"/>
        <v/>
      </c>
      <c r="CE75" s="2" t="str">
        <f t="shared" si="96"/>
        <v/>
      </c>
      <c r="CF75" s="2" t="str">
        <f t="shared" si="97"/>
        <v/>
      </c>
      <c r="CG75" s="2" t="str">
        <f t="shared" si="98"/>
        <v/>
      </c>
      <c r="CH75" s="2" t="str">
        <f t="shared" si="99"/>
        <v/>
      </c>
      <c r="CI75" s="2" t="str">
        <f t="shared" si="100"/>
        <v/>
      </c>
      <c r="CJ75" s="2" t="str">
        <f t="shared" si="101"/>
        <v/>
      </c>
      <c r="CK75" s="2" t="str">
        <f t="shared" si="102"/>
        <v/>
      </c>
      <c r="CL75" s="2" t="str">
        <f t="shared" si="103"/>
        <v/>
      </c>
      <c r="CM75" s="2" t="str">
        <f t="shared" si="104"/>
        <v/>
      </c>
      <c r="CN75" s="2" t="str">
        <f t="shared" si="105"/>
        <v/>
      </c>
      <c r="CO75" s="2" t="str">
        <f t="shared" si="106"/>
        <v/>
      </c>
      <c r="CP75" s="2" t="str">
        <f t="shared" si="107"/>
        <v/>
      </c>
      <c r="CQ75" s="2" t="str">
        <f t="shared" si="108"/>
        <v/>
      </c>
      <c r="CR75" s="2" t="str">
        <f t="shared" si="109"/>
        <v/>
      </c>
      <c r="CS75" s="2" t="str">
        <f t="shared" si="110"/>
        <v/>
      </c>
      <c r="CU75" s="2" t="str">
        <f t="shared" si="53"/>
        <v/>
      </c>
      <c r="CV75" s="2" t="str">
        <f t="shared" si="54"/>
        <v/>
      </c>
      <c r="CW75" s="2" t="str">
        <f t="shared" si="55"/>
        <v/>
      </c>
      <c r="CX75" s="2" t="str">
        <f t="shared" si="56"/>
        <v/>
      </c>
      <c r="CY75" s="2" t="str">
        <f t="shared" si="57"/>
        <v/>
      </c>
      <c r="CZ75" s="2" t="str">
        <f t="shared" si="58"/>
        <v/>
      </c>
      <c r="DA75" s="2" t="str">
        <f t="shared" si="59"/>
        <v/>
      </c>
      <c r="DB75" s="2" t="str">
        <f t="shared" si="60"/>
        <v/>
      </c>
      <c r="DC75" s="2" t="str">
        <f t="shared" si="61"/>
        <v/>
      </c>
      <c r="DD75" s="2" t="str">
        <f t="shared" si="62"/>
        <v/>
      </c>
      <c r="DE75" s="2" t="str">
        <f t="shared" si="63"/>
        <v/>
      </c>
      <c r="DF75" s="2" t="str">
        <f t="shared" si="64"/>
        <v/>
      </c>
      <c r="DG75" s="2" t="str">
        <f t="shared" si="65"/>
        <v/>
      </c>
      <c r="DH75" s="2" t="str">
        <f t="shared" si="66"/>
        <v/>
      </c>
      <c r="DI75" s="2" t="str">
        <f t="shared" si="67"/>
        <v/>
      </c>
      <c r="DK75" s="2">
        <f t="shared" si="68"/>
        <v>93.63134906191371</v>
      </c>
      <c r="DL75" s="2">
        <f t="shared" ref="DL75:DY90" si="224">BP$228*$B75+BP$229</f>
        <v>100.39194681684357</v>
      </c>
      <c r="DM75" s="2">
        <f t="shared" si="224"/>
        <v>100.94033311725144</v>
      </c>
      <c r="DN75" s="2">
        <f t="shared" si="224"/>
        <v>99.633595121951203</v>
      </c>
      <c r="DO75" s="2">
        <f t="shared" si="224"/>
        <v>95.139722742373891</v>
      </c>
      <c r="DP75" s="2">
        <f t="shared" si="224"/>
        <v>90.944719873150092</v>
      </c>
      <c r="DQ75" s="2">
        <f t="shared" si="224"/>
        <v>88.558661451726579</v>
      </c>
      <c r="DR75" s="2">
        <f t="shared" si="224"/>
        <v>89.020999697976464</v>
      </c>
      <c r="DS75" s="2">
        <f t="shared" si="224"/>
        <v>87.018820900030178</v>
      </c>
      <c r="DT75" s="2">
        <f t="shared" si="224"/>
        <v>89.915283418415569</v>
      </c>
      <c r="DU75" s="2">
        <f t="shared" si="224"/>
        <v>89.602331707317077</v>
      </c>
      <c r="DV75" s="2">
        <f t="shared" si="224"/>
        <v>92.791318483841749</v>
      </c>
      <c r="DW75" s="2">
        <f t="shared" si="224"/>
        <v>88.891657505285423</v>
      </c>
      <c r="DX75" s="2">
        <f t="shared" si="224"/>
        <v>85.266322198731487</v>
      </c>
      <c r="DY75" s="2">
        <f t="shared" si="224"/>
        <v>79.207730276835562</v>
      </c>
      <c r="EA75" s="2">
        <f t="shared" si="70"/>
        <v>79.909213800357634</v>
      </c>
      <c r="EB75" s="2">
        <f t="shared" si="71"/>
        <v>83.4793950455134</v>
      </c>
      <c r="EC75" s="2">
        <f t="shared" si="72"/>
        <v>84.252769805474017</v>
      </c>
      <c r="ED75" s="2">
        <f t="shared" si="73"/>
        <v>82.016824882923117</v>
      </c>
      <c r="EE75" s="2">
        <f t="shared" si="74"/>
        <v>84.043037589069584</v>
      </c>
      <c r="EF75" s="2">
        <f t="shared" si="75"/>
        <v>79.484548671797555</v>
      </c>
      <c r="EG75" s="2">
        <f t="shared" si="76"/>
        <v>85.973562729503513</v>
      </c>
      <c r="EH75" s="2">
        <f t="shared" si="77"/>
        <v>78.022420516887166</v>
      </c>
      <c r="EI75" s="2">
        <f t="shared" si="78"/>
        <v>78.306465775384524</v>
      </c>
      <c r="EJ75" s="2">
        <f t="shared" si="79"/>
        <v>82.866226322555235</v>
      </c>
      <c r="EK75" s="2">
        <f t="shared" si="80"/>
        <v>84.313017598195998</v>
      </c>
      <c r="EL75" s="2">
        <f t="shared" si="81"/>
        <v>82.828611721052056</v>
      </c>
      <c r="EM75" s="2">
        <f t="shared" si="82"/>
        <v>76.946558152550821</v>
      </c>
      <c r="EN75" s="2">
        <f t="shared" si="83"/>
        <v>75.561570740180414</v>
      </c>
      <c r="EO75" s="2">
        <f t="shared" si="84"/>
        <v>74.347717235682808</v>
      </c>
      <c r="EQ75" s="2">
        <f t="shared" si="85"/>
        <v>83.051945284277352</v>
      </c>
      <c r="ER75" s="2">
        <f t="shared" ref="ER75:FE90" si="225">CV$228*$B75+CV$229</f>
        <v>82.331151880667306</v>
      </c>
      <c r="ES75" s="2">
        <f t="shared" si="225"/>
        <v>83.290176732245939</v>
      </c>
      <c r="ET75" s="2">
        <f t="shared" si="225"/>
        <v>81.902844839996391</v>
      </c>
      <c r="EU75" s="2">
        <f t="shared" si="225"/>
        <v>81.432358502505679</v>
      </c>
      <c r="EV75" s="2">
        <f t="shared" si="225"/>
        <v>79.024183141205143</v>
      </c>
      <c r="EW75" s="2">
        <f t="shared" si="225"/>
        <v>82.143598579408817</v>
      </c>
      <c r="EX75" s="2">
        <f t="shared" si="225"/>
        <v>78.496162726326347</v>
      </c>
      <c r="EY75" s="2">
        <f t="shared" si="225"/>
        <v>77.777560806460741</v>
      </c>
      <c r="EZ75" s="2">
        <f t="shared" si="225"/>
        <v>81.190791027579564</v>
      </c>
      <c r="FA75" s="2">
        <f t="shared" si="225"/>
        <v>81.783034510445475</v>
      </c>
      <c r="FB75" s="2">
        <f t="shared" si="225"/>
        <v>80.98387760489058</v>
      </c>
      <c r="FC75" s="2">
        <f t="shared" si="225"/>
        <v>76.144831394617484</v>
      </c>
      <c r="FD75" s="2">
        <f t="shared" si="225"/>
        <v>74.959347812115581</v>
      </c>
      <c r="FE75" s="2">
        <f t="shared" si="225"/>
        <v>75.850048395801963</v>
      </c>
      <c r="FG75" s="2">
        <f t="shared" si="87"/>
        <v>0.66178896125564579</v>
      </c>
      <c r="FH75" s="2">
        <f t="shared" ref="FH75:FU90" si="226">POWER(10,($B75-D$231)/D$229)/(1+POWER(10,($B75-D$231)/D$229))</f>
        <v>0.64107141304492987</v>
      </c>
      <c r="FI75" s="2">
        <f t="shared" si="226"/>
        <v>0.62575821972241508</v>
      </c>
      <c r="FJ75" s="2">
        <f t="shared" si="226"/>
        <v>0.65532206724012765</v>
      </c>
      <c r="FK75" s="2">
        <f t="shared" si="226"/>
        <v>0.62107335187731216</v>
      </c>
      <c r="FL75" s="2">
        <f t="shared" si="226"/>
        <v>0.60755340749889863</v>
      </c>
      <c r="FM75" s="2">
        <f t="shared" si="226"/>
        <v>0.59356669716512034</v>
      </c>
      <c r="FN75" s="2">
        <f t="shared" si="226"/>
        <v>0.58356416206216333</v>
      </c>
      <c r="FO75" s="2">
        <f t="shared" si="226"/>
        <v>0.58197628243434185</v>
      </c>
      <c r="FP75" s="2">
        <f t="shared" si="226"/>
        <v>0.60307315123691596</v>
      </c>
      <c r="FQ75" s="2">
        <f t="shared" si="226"/>
        <v>0.54712701571171829</v>
      </c>
      <c r="FR75" s="2">
        <f t="shared" si="226"/>
        <v>0.57717293812933002</v>
      </c>
      <c r="FS75" s="2">
        <f t="shared" si="226"/>
        <v>0.60764047281807942</v>
      </c>
      <c r="FT75" s="2">
        <f t="shared" si="226"/>
        <v>0.5770308167236714</v>
      </c>
      <c r="FU75" s="2">
        <f t="shared" si="226"/>
        <v>0.53784306854550679</v>
      </c>
      <c r="FW75" s="2">
        <f t="shared" si="111"/>
        <v>1.5101554619059532E-5</v>
      </c>
      <c r="FX75" s="2">
        <f t="shared" si="163"/>
        <v>2.5411795728890133E-5</v>
      </c>
      <c r="FY75" s="2">
        <f t="shared" si="164"/>
        <v>2.7663651784157783E-5</v>
      </c>
      <c r="FZ75" s="2">
        <f t="shared" si="165"/>
        <v>2.7044538137772473E-5</v>
      </c>
      <c r="GA75" s="2">
        <f t="shared" si="166"/>
        <v>3.4369809794807791E-5</v>
      </c>
      <c r="GB75" s="2">
        <f t="shared" si="167"/>
        <v>3.2846707946812721E-5</v>
      </c>
      <c r="GC75" s="2">
        <f t="shared" si="168"/>
        <v>2.7077488615545426E-5</v>
      </c>
      <c r="GD75" s="2">
        <f t="shared" si="169"/>
        <v>2.5164459417227058E-5</v>
      </c>
      <c r="GE75" s="2">
        <f t="shared" si="170"/>
        <v>2.8912819854250004E-5</v>
      </c>
      <c r="GF75" s="2">
        <f t="shared" si="171"/>
        <v>3.5856750869890892E-5</v>
      </c>
      <c r="GG75" s="2">
        <f t="shared" si="172"/>
        <v>3.2366836997917876E-5</v>
      </c>
      <c r="GH75" s="2">
        <f t="shared" si="173"/>
        <v>3.4491801359557229E-5</v>
      </c>
      <c r="GI75" s="2">
        <f t="shared" si="174"/>
        <v>2.7726017937362355E-5</v>
      </c>
      <c r="GJ75" s="2">
        <f t="shared" si="175"/>
        <v>2.1011293304731742E-5</v>
      </c>
      <c r="GK75" s="2">
        <f t="shared" si="176"/>
        <v>1.5740936203431993E-5</v>
      </c>
      <c r="GM75" s="92">
        <f t="shared" si="112"/>
        <v>7.888330830162929E-2</v>
      </c>
      <c r="GN75" s="92">
        <f t="shared" si="177"/>
        <v>6.9600587873108993E-2</v>
      </c>
      <c r="GO75" s="92">
        <f t="shared" si="178"/>
        <v>6.3888092677575406E-2</v>
      </c>
      <c r="GP75" s="92">
        <f t="shared" si="179"/>
        <v>7.1239177394215369E-2</v>
      </c>
      <c r="GQ75" s="92">
        <f t="shared" si="180"/>
        <v>6.2931208052513357E-2</v>
      </c>
      <c r="GR75" s="92">
        <f t="shared" si="181"/>
        <v>5.3936150096296508E-2</v>
      </c>
      <c r="GS75" s="92">
        <f t="shared" si="182"/>
        <v>4.5295029395054587E-2</v>
      </c>
      <c r="GT75" s="92">
        <f t="shared" si="183"/>
        <v>4.0824373926386055E-2</v>
      </c>
      <c r="GU75" s="92">
        <f t="shared" si="184"/>
        <v>4.0356258479890349E-2</v>
      </c>
      <c r="GV75" s="92">
        <f t="shared" si="185"/>
        <v>5.4856369852971376E-2</v>
      </c>
      <c r="GW75" s="92">
        <f t="shared" si="186"/>
        <v>2.598208751251584E-2</v>
      </c>
      <c r="GX75" s="92">
        <f t="shared" si="187"/>
        <v>3.8954019666366017E-2</v>
      </c>
      <c r="GY75" s="92">
        <f t="shared" si="188"/>
        <v>5.1996329185385069E-2</v>
      </c>
      <c r="GZ75" s="92">
        <f t="shared" si="189"/>
        <v>3.6174571604287269E-2</v>
      </c>
      <c r="HA75" s="92">
        <f t="shared" si="190"/>
        <v>2.3215807245446127E-2</v>
      </c>
      <c r="HC75" s="92">
        <f t="shared" si="144"/>
        <v>6.2719207075022736E-9</v>
      </c>
      <c r="HD75" s="92">
        <f t="shared" si="191"/>
        <v>3.5702842630851016E-8</v>
      </c>
      <c r="HE75" s="92">
        <f t="shared" si="192"/>
        <v>7.4796412510050877E-9</v>
      </c>
      <c r="HF75" s="92">
        <f t="shared" si="193"/>
        <v>1.1813631067117381E-8</v>
      </c>
      <c r="HG75" s="92">
        <f t="shared" si="194"/>
        <v>1.6734994683309369E-9</v>
      </c>
      <c r="HH75" s="92">
        <f t="shared" si="195"/>
        <v>1.3424712481367158E-8</v>
      </c>
      <c r="HI75" s="92">
        <f t="shared" si="196"/>
        <v>2.8655663351083258E-10</v>
      </c>
      <c r="HJ75" s="92">
        <f t="shared" si="197"/>
        <v>3.3178179078156039E-10</v>
      </c>
      <c r="HK75" s="92">
        <f t="shared" si="198"/>
        <v>6.0054996052667571E-10</v>
      </c>
      <c r="HL75" s="92">
        <f t="shared" si="199"/>
        <v>1.4778669634402327E-9</v>
      </c>
      <c r="HM75" s="92">
        <f t="shared" si="200"/>
        <v>1.3546564506725525E-11</v>
      </c>
      <c r="HN75" s="92">
        <f t="shared" si="201"/>
        <v>7.7358921193688782E-11</v>
      </c>
      <c r="HO75" s="92">
        <f t="shared" si="202"/>
        <v>1.2132351173264975E-8</v>
      </c>
      <c r="HP75" s="92">
        <f t="shared" si="203"/>
        <v>1.7975301835645978E-9</v>
      </c>
      <c r="HQ75" s="92">
        <f t="shared" si="204"/>
        <v>2.5444045752610512E-12</v>
      </c>
      <c r="HS75" s="92">
        <f t="shared" si="113"/>
        <v>1.754161108933374E-43</v>
      </c>
      <c r="HT75" s="92">
        <f t="shared" si="205"/>
        <v>5.2101012294980045E-39</v>
      </c>
      <c r="HU75" s="92">
        <f t="shared" si="206"/>
        <v>2.0707530042329447E-43</v>
      </c>
      <c r="HV75" s="92">
        <f t="shared" si="207"/>
        <v>6.0803809897136125E-40</v>
      </c>
      <c r="HW75" s="92">
        <f t="shared" si="208"/>
        <v>2.7776030287657105E-47</v>
      </c>
      <c r="HX75" s="92">
        <f t="shared" si="209"/>
        <v>4.7909490001693223E-42</v>
      </c>
      <c r="HY75" s="92">
        <f t="shared" si="210"/>
        <v>1.5743159045818692E-51</v>
      </c>
      <c r="HZ75" s="92">
        <f t="shared" si="211"/>
        <v>8.9262894551708939E-52</v>
      </c>
      <c r="IA75" s="92">
        <f t="shared" si="212"/>
        <v>5.1079976565563744E-50</v>
      </c>
      <c r="IB75" s="92">
        <f t="shared" si="213"/>
        <v>3.3666628746640882E-49</v>
      </c>
      <c r="IC75" s="92">
        <f t="shared" si="214"/>
        <v>1.5740981440413601E-57</v>
      </c>
      <c r="ID75" s="92">
        <f t="shared" si="215"/>
        <v>2.4426180664797296E-54</v>
      </c>
      <c r="IE75" s="92">
        <f t="shared" si="216"/>
        <v>1.5597321237048569E-41</v>
      </c>
      <c r="IF75" s="92">
        <f t="shared" si="217"/>
        <v>6.8491724953553873E-28</v>
      </c>
      <c r="IG75" s="92">
        <f t="shared" si="218"/>
        <v>4.0885213083715658E-26</v>
      </c>
      <c r="II75" s="92">
        <f t="shared" si="114"/>
        <v>1.2971478626658754E-156</v>
      </c>
      <c r="IJ75" s="92">
        <f t="shared" si="115"/>
        <v>1.2328533069200179E-139</v>
      </c>
      <c r="IK75" s="92">
        <f t="shared" si="116"/>
        <v>1.5857234518186778E-156</v>
      </c>
      <c r="IL75" s="92">
        <f t="shared" si="117"/>
        <v>1.7535715507139822E-141</v>
      </c>
      <c r="IM75" s="92">
        <f t="shared" si="118"/>
        <v>1.2231278241452532E-171</v>
      </c>
      <c r="IN75" s="92">
        <f t="shared" si="119"/>
        <v>6.9850435887174349E-153</v>
      </c>
      <c r="IO75" s="92">
        <f t="shared" si="120"/>
        <v>1.746682985259103E-190</v>
      </c>
      <c r="IP75" s="92">
        <f t="shared" si="121"/>
        <v>2.1022098403497642E-193</v>
      </c>
      <c r="IQ75" s="92">
        <f t="shared" si="122"/>
        <v>6.8965176057693226E-186</v>
      </c>
      <c r="IR75" s="92">
        <f t="shared" si="123"/>
        <v>8.0546810200112698E-184</v>
      </c>
      <c r="IS75" s="92">
        <f t="shared" si="124"/>
        <v>3.0502484532257631E-209</v>
      </c>
      <c r="IT75" s="92">
        <f t="shared" si="125"/>
        <v>1.7265427651302239E-198</v>
      </c>
      <c r="IU75" s="92">
        <f t="shared" si="126"/>
        <v>6.627159739653415E-149</v>
      </c>
      <c r="IV75" s="92">
        <f t="shared" si="127"/>
        <v>1.3451345954440497E-118</v>
      </c>
      <c r="IW75" s="92">
        <f t="shared" si="128"/>
        <v>2.6022336087934581E-78</v>
      </c>
      <c r="IY75" s="92">
        <f t="shared" si="129"/>
        <v>7.8883314573549995E-2</v>
      </c>
      <c r="IZ75" s="92">
        <f t="shared" si="130"/>
        <v>6.960062357595162E-2</v>
      </c>
      <c r="JA75" s="92">
        <f t="shared" si="131"/>
        <v>6.388810015721666E-2</v>
      </c>
      <c r="JB75" s="92">
        <f t="shared" si="132"/>
        <v>7.1239189207846443E-2</v>
      </c>
      <c r="JC75" s="92">
        <f t="shared" si="133"/>
        <v>6.2931209726012821E-2</v>
      </c>
      <c r="JD75" s="92">
        <f t="shared" si="134"/>
        <v>5.3936163521008988E-2</v>
      </c>
      <c r="JE75" s="92">
        <f t="shared" si="135"/>
        <v>4.5295029681611219E-2</v>
      </c>
      <c r="JF75" s="92">
        <f t="shared" si="136"/>
        <v>4.0824374258167845E-2</v>
      </c>
      <c r="JG75" s="92">
        <f t="shared" si="137"/>
        <v>4.0356259080440313E-2</v>
      </c>
      <c r="JH75" s="92">
        <f t="shared" si="138"/>
        <v>5.4856371330838337E-2</v>
      </c>
      <c r="JI75" s="92">
        <f t="shared" si="139"/>
        <v>2.5982087526062403E-2</v>
      </c>
      <c r="JJ75" s="92">
        <f t="shared" si="140"/>
        <v>3.8954019743724935E-2</v>
      </c>
      <c r="JK75" s="92">
        <f t="shared" si="141"/>
        <v>5.1996341317736242E-2</v>
      </c>
      <c r="JL75" s="92">
        <f t="shared" si="142"/>
        <v>3.6174573401817449E-2</v>
      </c>
      <c r="JM75" s="92">
        <f t="shared" si="143"/>
        <v>2.3215807247990532E-2</v>
      </c>
    </row>
    <row r="76" spans="2:273" x14ac:dyDescent="0.25">
      <c r="B76" s="2">
        <v>49</v>
      </c>
      <c r="C76" s="37">
        <v>120.5</v>
      </c>
      <c r="D76" s="37">
        <v>125.154</v>
      </c>
      <c r="E76" s="37">
        <v>131.333</v>
      </c>
      <c r="F76" s="37">
        <v>126.911</v>
      </c>
      <c r="G76" s="37">
        <v>128.97800000000001</v>
      </c>
      <c r="H76" s="37">
        <v>115.22199999999999</v>
      </c>
      <c r="I76" s="37">
        <v>108.93300000000001</v>
      </c>
      <c r="J76" s="37">
        <v>106.044</v>
      </c>
      <c r="K76" s="37">
        <v>104.35599999999999</v>
      </c>
      <c r="L76" s="37">
        <v>116.711</v>
      </c>
      <c r="M76" s="37">
        <v>105.089</v>
      </c>
      <c r="N76" s="37">
        <v>111.422</v>
      </c>
      <c r="O76" s="37">
        <v>108.884</v>
      </c>
      <c r="P76" s="37">
        <v>97.146000000000001</v>
      </c>
      <c r="Q76" s="37">
        <v>87.293000000000006</v>
      </c>
      <c r="S76" s="4">
        <f t="shared" si="7"/>
        <v>127.5841383660909</v>
      </c>
      <c r="T76" s="4">
        <f t="shared" si="8"/>
        <v>132.91104261746727</v>
      </c>
      <c r="U76" s="4">
        <f t="shared" si="9"/>
        <v>132.16516882936443</v>
      </c>
      <c r="V76" s="4">
        <f t="shared" si="10"/>
        <v>129.35693991118265</v>
      </c>
      <c r="W76" s="4">
        <f t="shared" si="11"/>
        <v>129.36307082047264</v>
      </c>
      <c r="X76" s="4">
        <f t="shared" si="12"/>
        <v>121.85689849500515</v>
      </c>
      <c r="Y76" s="4">
        <f t="shared" si="13"/>
        <v>117.77017838796816</v>
      </c>
      <c r="Z76" s="4">
        <f t="shared" si="14"/>
        <v>112.62783205463417</v>
      </c>
      <c r="AA76" s="4">
        <f t="shared" si="15"/>
        <v>110.84561626756656</v>
      </c>
      <c r="AB76" s="4">
        <f t="shared" si="16"/>
        <v>122.1798566702884</v>
      </c>
      <c r="AC76" s="4">
        <f t="shared" si="17"/>
        <v>106.41349987243954</v>
      </c>
      <c r="AD76" s="4">
        <f t="shared" si="18"/>
        <v>114.41249165944167</v>
      </c>
      <c r="AE76" s="4">
        <f t="shared" si="19"/>
        <v>114.71894769998043</v>
      </c>
      <c r="AF76" s="4">
        <f t="shared" si="20"/>
        <v>103.90423172370861</v>
      </c>
      <c r="AG76" s="4">
        <f t="shared" si="21"/>
        <v>90.393338662509038</v>
      </c>
      <c r="AI76" s="4">
        <f t="shared" si="22"/>
        <v>-7.0841383660908974</v>
      </c>
      <c r="AJ76" s="4">
        <f t="shared" si="23"/>
        <v>-7.7570426174672775</v>
      </c>
      <c r="AK76" s="4">
        <f t="shared" si="24"/>
        <v>-0.83216882936443426</v>
      </c>
      <c r="AL76" s="4">
        <f t="shared" si="25"/>
        <v>-2.4459399111826485</v>
      </c>
      <c r="AM76" s="4">
        <f t="shared" si="26"/>
        <v>-0.38507082047263452</v>
      </c>
      <c r="AN76" s="4">
        <f t="shared" si="27"/>
        <v>-6.6348984950051602</v>
      </c>
      <c r="AO76" s="4">
        <f t="shared" si="28"/>
        <v>-8.8371783879681516</v>
      </c>
      <c r="AP76" s="4">
        <f t="shared" si="29"/>
        <v>-6.583832054634172</v>
      </c>
      <c r="AQ76" s="4">
        <f t="shared" si="30"/>
        <v>-6.4896162675665607</v>
      </c>
      <c r="AR76" s="4">
        <f t="shared" si="31"/>
        <v>-5.4688566702884032</v>
      </c>
      <c r="AS76" s="4">
        <f t="shared" si="32"/>
        <v>-1.3244998724395458</v>
      </c>
      <c r="AT76" s="4">
        <f t="shared" si="33"/>
        <v>-2.9904916594416733</v>
      </c>
      <c r="AU76" s="4">
        <f t="shared" si="34"/>
        <v>-5.8349476999804324</v>
      </c>
      <c r="AV76" s="4">
        <f t="shared" si="223"/>
        <v>-6.7582317237086045</v>
      </c>
      <c r="AW76" s="4">
        <f t="shared" si="223"/>
        <v>-3.1003386625090315</v>
      </c>
      <c r="AY76" s="2">
        <f t="shared" si="95"/>
        <v>84.335869529351854</v>
      </c>
      <c r="AZ76" s="2">
        <f t="shared" si="146"/>
        <v>89.26247271672068</v>
      </c>
      <c r="BA76" s="2">
        <f t="shared" si="147"/>
        <v>90.222151837005882</v>
      </c>
      <c r="BB76" s="2">
        <f t="shared" si="148"/>
        <v>87.770937576074346</v>
      </c>
      <c r="BC76" s="2">
        <f t="shared" si="149"/>
        <v>88.034396486459798</v>
      </c>
      <c r="BD76" s="2">
        <f t="shared" si="150"/>
        <v>83.76824799879563</v>
      </c>
      <c r="BE76" s="2">
        <f t="shared" si="151"/>
        <v>86.946572572831414</v>
      </c>
      <c r="BF76" s="2">
        <f t="shared" si="152"/>
        <v>82.407013701826457</v>
      </c>
      <c r="BG76" s="2">
        <f t="shared" si="153"/>
        <v>81.779602509945136</v>
      </c>
      <c r="BH76" s="2">
        <f t="shared" si="154"/>
        <v>85.515608136723159</v>
      </c>
      <c r="BI76" s="2">
        <f t="shared" si="155"/>
        <v>86.61839748160601</v>
      </c>
      <c r="BJ76" s="2">
        <f t="shared" si="156"/>
        <v>86.856632197242149</v>
      </c>
      <c r="BK76" s="2">
        <f t="shared" si="157"/>
        <v>81.406351092480975</v>
      </c>
      <c r="BL76" s="2">
        <f t="shared" si="158"/>
        <v>79.500191262607203</v>
      </c>
      <c r="BM76" s="2">
        <f t="shared" si="159"/>
        <v>76.528593665686259</v>
      </c>
      <c r="BO76" s="2" t="str">
        <f t="shared" si="37"/>
        <v/>
      </c>
      <c r="BP76" s="2" t="str">
        <f t="shared" si="38"/>
        <v/>
      </c>
      <c r="BQ76" s="2" t="str">
        <f t="shared" si="39"/>
        <v/>
      </c>
      <c r="BR76" s="2" t="str">
        <f t="shared" si="40"/>
        <v/>
      </c>
      <c r="BS76" s="2" t="str">
        <f t="shared" si="41"/>
        <v/>
      </c>
      <c r="BT76" s="2" t="str">
        <f t="shared" si="42"/>
        <v/>
      </c>
      <c r="BU76" s="2" t="str">
        <f t="shared" si="43"/>
        <v/>
      </c>
      <c r="BV76" s="2" t="str">
        <f t="shared" si="44"/>
        <v/>
      </c>
      <c r="BW76" s="2" t="str">
        <f t="shared" si="45"/>
        <v/>
      </c>
      <c r="BX76" s="2" t="str">
        <f t="shared" si="46"/>
        <v/>
      </c>
      <c r="BY76" s="2" t="str">
        <f t="shared" si="47"/>
        <v/>
      </c>
      <c r="BZ76" s="2" t="str">
        <f t="shared" si="48"/>
        <v/>
      </c>
      <c r="CA76" s="2" t="str">
        <f t="shared" si="49"/>
        <v/>
      </c>
      <c r="CB76" s="2" t="str">
        <f t="shared" si="50"/>
        <v/>
      </c>
      <c r="CC76" s="2" t="str">
        <f t="shared" si="51"/>
        <v/>
      </c>
      <c r="CE76" s="2" t="str">
        <f t="shared" si="96"/>
        <v/>
      </c>
      <c r="CF76" s="2" t="str">
        <f t="shared" si="97"/>
        <v/>
      </c>
      <c r="CG76" s="2" t="str">
        <f t="shared" si="98"/>
        <v/>
      </c>
      <c r="CH76" s="2" t="str">
        <f t="shared" si="99"/>
        <v/>
      </c>
      <c r="CI76" s="2" t="str">
        <f t="shared" si="100"/>
        <v/>
      </c>
      <c r="CJ76" s="2" t="str">
        <f t="shared" si="101"/>
        <v/>
      </c>
      <c r="CK76" s="2" t="str">
        <f t="shared" si="102"/>
        <v/>
      </c>
      <c r="CL76" s="2" t="str">
        <f t="shared" si="103"/>
        <v/>
      </c>
      <c r="CM76" s="2" t="str">
        <f t="shared" si="104"/>
        <v/>
      </c>
      <c r="CN76" s="2" t="str">
        <f t="shared" si="105"/>
        <v/>
      </c>
      <c r="CO76" s="2" t="str">
        <f t="shared" si="106"/>
        <v/>
      </c>
      <c r="CP76" s="2" t="str">
        <f t="shared" si="107"/>
        <v/>
      </c>
      <c r="CQ76" s="2" t="str">
        <f t="shared" si="108"/>
        <v/>
      </c>
      <c r="CR76" s="2" t="str">
        <f t="shared" si="109"/>
        <v/>
      </c>
      <c r="CS76" s="2" t="str">
        <f t="shared" si="110"/>
        <v/>
      </c>
      <c r="CU76" s="2" t="str">
        <f t="shared" si="53"/>
        <v/>
      </c>
      <c r="CV76" s="2" t="str">
        <f t="shared" si="54"/>
        <v/>
      </c>
      <c r="CW76" s="2" t="str">
        <f t="shared" si="55"/>
        <v/>
      </c>
      <c r="CX76" s="2" t="str">
        <f t="shared" si="56"/>
        <v/>
      </c>
      <c r="CY76" s="2" t="str">
        <f t="shared" si="57"/>
        <v/>
      </c>
      <c r="CZ76" s="2" t="str">
        <f t="shared" si="58"/>
        <v/>
      </c>
      <c r="DA76" s="2" t="str">
        <f t="shared" si="59"/>
        <v/>
      </c>
      <c r="DB76" s="2" t="str">
        <f t="shared" si="60"/>
        <v/>
      </c>
      <c r="DC76" s="2" t="str">
        <f t="shared" si="61"/>
        <v/>
      </c>
      <c r="DD76" s="2" t="str">
        <f t="shared" si="62"/>
        <v/>
      </c>
      <c r="DE76" s="2" t="str">
        <f t="shared" si="63"/>
        <v/>
      </c>
      <c r="DF76" s="2" t="str">
        <f t="shared" si="64"/>
        <v/>
      </c>
      <c r="DG76" s="2" t="str">
        <f t="shared" si="65"/>
        <v/>
      </c>
      <c r="DH76" s="2" t="str">
        <f t="shared" si="66"/>
        <v/>
      </c>
      <c r="DI76" s="2" t="str">
        <f t="shared" si="67"/>
        <v/>
      </c>
      <c r="DK76" s="2">
        <f t="shared" si="68"/>
        <v>93.976599906191382</v>
      </c>
      <c r="DL76" s="2">
        <f t="shared" si="224"/>
        <v>100.83190678767252</v>
      </c>
      <c r="DM76" s="2">
        <f t="shared" si="224"/>
        <v>101.40989328255408</v>
      </c>
      <c r="DN76" s="2">
        <f t="shared" si="224"/>
        <v>99.969850696864086</v>
      </c>
      <c r="DO76" s="2">
        <f t="shared" si="224"/>
        <v>95.474154334038047</v>
      </c>
      <c r="DP76" s="2">
        <f t="shared" si="224"/>
        <v>91.190198731501042</v>
      </c>
      <c r="DQ76" s="2">
        <f t="shared" si="224"/>
        <v>88.783134954193102</v>
      </c>
      <c r="DR76" s="2">
        <f t="shared" si="224"/>
        <v>89.25541739655695</v>
      </c>
      <c r="DS76" s="2">
        <f t="shared" si="224"/>
        <v>87.213899879190564</v>
      </c>
      <c r="DT76" s="2">
        <f t="shared" si="224"/>
        <v>90.166375874456406</v>
      </c>
      <c r="DU76" s="2">
        <f t="shared" si="224"/>
        <v>89.89223902439025</v>
      </c>
      <c r="DV76" s="2">
        <f t="shared" si="224"/>
        <v>93.124800060404723</v>
      </c>
      <c r="DW76" s="2">
        <f t="shared" si="224"/>
        <v>89.150691331923895</v>
      </c>
      <c r="DX76" s="2">
        <f t="shared" si="224"/>
        <v>85.527781183932333</v>
      </c>
      <c r="DY76" s="2">
        <f t="shared" si="224"/>
        <v>79.390274647116783</v>
      </c>
      <c r="EA76" s="2">
        <f t="shared" si="70"/>
        <v>79.842362101609339</v>
      </c>
      <c r="EB76" s="2">
        <f t="shared" si="71"/>
        <v>83.354883994323757</v>
      </c>
      <c r="EC76" s="2">
        <f t="shared" si="72"/>
        <v>84.119972470273197</v>
      </c>
      <c r="ED76" s="2">
        <f t="shared" si="73"/>
        <v>81.919272527771724</v>
      </c>
      <c r="EE76" s="2">
        <f t="shared" si="74"/>
        <v>83.894826252701264</v>
      </c>
      <c r="EF76" s="2">
        <f t="shared" si="75"/>
        <v>79.395931496977127</v>
      </c>
      <c r="EG76" s="2">
        <f t="shared" si="76"/>
        <v>85.799854579627947</v>
      </c>
      <c r="EH76" s="2">
        <f t="shared" si="77"/>
        <v>77.949928810871228</v>
      </c>
      <c r="EI76" s="2">
        <f t="shared" si="78"/>
        <v>78.219719684028107</v>
      </c>
      <c r="EJ76" s="2">
        <f t="shared" si="79"/>
        <v>82.724034995599197</v>
      </c>
      <c r="EK76" s="2">
        <f t="shared" si="80"/>
        <v>84.147136091488534</v>
      </c>
      <c r="EL76" s="2">
        <f t="shared" si="81"/>
        <v>82.66883570536514</v>
      </c>
      <c r="EM76" s="2">
        <f t="shared" si="82"/>
        <v>76.845789740719553</v>
      </c>
      <c r="EN76" s="2">
        <f t="shared" si="83"/>
        <v>75.470693113688569</v>
      </c>
      <c r="EO76" s="2">
        <f t="shared" si="84"/>
        <v>74.285931251116196</v>
      </c>
      <c r="EQ76" s="2">
        <f t="shared" si="85"/>
        <v>82.939727126541086</v>
      </c>
      <c r="ER76" s="2">
        <f t="shared" si="225"/>
        <v>82.223460286201899</v>
      </c>
      <c r="ES76" s="2">
        <f t="shared" si="225"/>
        <v>83.17300118790439</v>
      </c>
      <c r="ET76" s="2">
        <f t="shared" si="225"/>
        <v>81.806782485735368</v>
      </c>
      <c r="EU76" s="2">
        <f t="shared" si="225"/>
        <v>81.327629753852264</v>
      </c>
      <c r="EV76" s="2">
        <f t="shared" si="225"/>
        <v>78.942656683181283</v>
      </c>
      <c r="EW76" s="2">
        <f t="shared" si="225"/>
        <v>82.032095198442406</v>
      </c>
      <c r="EX76" s="2">
        <f t="shared" si="225"/>
        <v>78.416041825393847</v>
      </c>
      <c r="EY76" s="2">
        <f t="shared" si="225"/>
        <v>77.698942973356154</v>
      </c>
      <c r="EZ76" s="2">
        <f t="shared" si="225"/>
        <v>81.076883254391461</v>
      </c>
      <c r="FA76" s="2">
        <f t="shared" si="225"/>
        <v>81.659562509783839</v>
      </c>
      <c r="FB76" s="2">
        <f t="shared" si="225"/>
        <v>80.855291080113389</v>
      </c>
      <c r="FC76" s="2">
        <f t="shared" si="225"/>
        <v>76.056207477755819</v>
      </c>
      <c r="FD76" s="2">
        <f t="shared" si="225"/>
        <v>74.877757593620032</v>
      </c>
      <c r="FE76" s="2">
        <f t="shared" si="225"/>
        <v>75.760757435909667</v>
      </c>
      <c r="FG76" s="2">
        <f t="shared" si="87"/>
        <v>0.68208712757307532</v>
      </c>
      <c r="FH76" s="2">
        <f t="shared" si="226"/>
        <v>0.66197788275645575</v>
      </c>
      <c r="FI76" s="2">
        <f t="shared" si="226"/>
        <v>0.64706558479930809</v>
      </c>
      <c r="FJ76" s="2">
        <f t="shared" si="226"/>
        <v>0.67581822979693895</v>
      </c>
      <c r="FK76" s="2">
        <f t="shared" si="226"/>
        <v>0.64249506093295705</v>
      </c>
      <c r="FL76" s="2">
        <f t="shared" si="226"/>
        <v>0.62928321532536935</v>
      </c>
      <c r="FM76" s="2">
        <f t="shared" si="226"/>
        <v>0.61558093332520236</v>
      </c>
      <c r="FN76" s="2">
        <f t="shared" si="226"/>
        <v>0.60576033524916217</v>
      </c>
      <c r="FO76" s="2">
        <f t="shared" si="226"/>
        <v>0.60419968708287719</v>
      </c>
      <c r="FP76" s="2">
        <f t="shared" si="226"/>
        <v>0.62489787205418335</v>
      </c>
      <c r="FQ76" s="2">
        <f t="shared" si="226"/>
        <v>0.56983369984401211</v>
      </c>
      <c r="FR76" s="2">
        <f t="shared" si="226"/>
        <v>0.59947596062758068</v>
      </c>
      <c r="FS76" s="2">
        <f t="shared" si="226"/>
        <v>0.6293684007170669</v>
      </c>
      <c r="FT76" s="2">
        <f t="shared" si="226"/>
        <v>0.59933613178612966</v>
      </c>
      <c r="FU76" s="2">
        <f t="shared" si="226"/>
        <v>0.56064144088234646</v>
      </c>
      <c r="FW76" s="2">
        <f t="shared" si="111"/>
        <v>1.6558501242412227E-5</v>
      </c>
      <c r="FX76" s="2">
        <f t="shared" si="163"/>
        <v>2.7863411629286125E-5</v>
      </c>
      <c r="FY76" s="2">
        <f t="shared" si="164"/>
        <v>3.0332510051400757E-5</v>
      </c>
      <c r="FZ76" s="2">
        <f t="shared" si="165"/>
        <v>2.9653669020232319E-5</v>
      </c>
      <c r="GA76" s="2">
        <f t="shared" si="166"/>
        <v>3.7685622082437133E-5</v>
      </c>
      <c r="GB76" s="2">
        <f t="shared" si="167"/>
        <v>3.6015584945693913E-5</v>
      </c>
      <c r="GC76" s="2">
        <f t="shared" si="168"/>
        <v>2.9689798312010071E-5</v>
      </c>
      <c r="GD76" s="2">
        <f t="shared" si="169"/>
        <v>2.7592214079744745E-5</v>
      </c>
      <c r="GE76" s="2">
        <f t="shared" si="170"/>
        <v>3.170218812731966E-5</v>
      </c>
      <c r="GF76" s="2">
        <f t="shared" si="171"/>
        <v>3.9316009503780854E-5</v>
      </c>
      <c r="GG76" s="2">
        <f t="shared" si="172"/>
        <v>3.5489420223736164E-5</v>
      </c>
      <c r="GH76" s="2">
        <f t="shared" si="173"/>
        <v>3.7819382284641698E-5</v>
      </c>
      <c r="GI76" s="2">
        <f t="shared" si="174"/>
        <v>3.0400892813136031E-5</v>
      </c>
      <c r="GJ76" s="2">
        <f t="shared" si="175"/>
        <v>2.3038378279581245E-5</v>
      </c>
      <c r="GK76" s="2">
        <f t="shared" si="176"/>
        <v>1.7259567122579382E-5</v>
      </c>
      <c r="GM76" s="92">
        <f t="shared" si="112"/>
        <v>9.7866513335674102E-2</v>
      </c>
      <c r="GN76" s="92">
        <f t="shared" si="177"/>
        <v>8.8073629123952876E-2</v>
      </c>
      <c r="GO76" s="92">
        <f t="shared" si="178"/>
        <v>8.2381662931868119E-2</v>
      </c>
      <c r="GP76" s="92">
        <f t="shared" si="179"/>
        <v>8.8348878614035647E-2</v>
      </c>
      <c r="GQ76" s="92">
        <f t="shared" si="180"/>
        <v>8.1803102882467296E-2</v>
      </c>
      <c r="GR76" s="92">
        <f t="shared" si="181"/>
        <v>7.0814318352754577E-2</v>
      </c>
      <c r="GS76" s="92">
        <f t="shared" si="182"/>
        <v>6.0002912775980924E-2</v>
      </c>
      <c r="GT76" s="92">
        <f t="shared" si="183"/>
        <v>5.4707002322817874E-2</v>
      </c>
      <c r="GU76" s="92">
        <f t="shared" si="184"/>
        <v>5.4248138038459355E-2</v>
      </c>
      <c r="GV76" s="92">
        <f t="shared" si="185"/>
        <v>7.3084390471295238E-2</v>
      </c>
      <c r="GW76" s="92">
        <f t="shared" si="186"/>
        <v>3.6328066726750576E-2</v>
      </c>
      <c r="GX76" s="92">
        <f t="shared" si="187"/>
        <v>5.2889389987761604E-2</v>
      </c>
      <c r="GY76" s="92">
        <f t="shared" si="188"/>
        <v>6.7863459318764113E-2</v>
      </c>
      <c r="GZ76" s="92">
        <f t="shared" si="189"/>
        <v>4.8285151058439099E-2</v>
      </c>
      <c r="HA76" s="92">
        <f t="shared" si="190"/>
        <v>3.3162956815275729E-2</v>
      </c>
      <c r="HC76" s="92">
        <f t="shared" si="144"/>
        <v>1.398980278170361E-8</v>
      </c>
      <c r="HD76" s="92">
        <f t="shared" si="191"/>
        <v>7.597634435995517E-8</v>
      </c>
      <c r="HE76" s="92">
        <f t="shared" si="192"/>
        <v>1.7388038776000522E-8</v>
      </c>
      <c r="HF76" s="92">
        <f t="shared" si="193"/>
        <v>2.6029791403150607E-8</v>
      </c>
      <c r="HG76" s="92">
        <f t="shared" si="194"/>
        <v>4.2789759912109351E-9</v>
      </c>
      <c r="HH76" s="92">
        <f t="shared" si="195"/>
        <v>3.0894351262469346E-8</v>
      </c>
      <c r="HI76" s="92">
        <f t="shared" si="196"/>
        <v>7.8673221820614179E-10</v>
      </c>
      <c r="HJ76" s="92">
        <f t="shared" si="197"/>
        <v>9.0837141141419886E-10</v>
      </c>
      <c r="HK76" s="92">
        <f t="shared" si="198"/>
        <v>1.6099589935538237E-9</v>
      </c>
      <c r="HL76" s="92">
        <f t="shared" si="199"/>
        <v>3.9322298524559684E-9</v>
      </c>
      <c r="HM76" s="92">
        <f t="shared" si="200"/>
        <v>4.2866042149297751E-11</v>
      </c>
      <c r="HN76" s="92">
        <f t="shared" si="201"/>
        <v>2.2944849836253175E-10</v>
      </c>
      <c r="HO76" s="92">
        <f t="shared" si="202"/>
        <v>2.7320873558225274E-8</v>
      </c>
      <c r="HP76" s="92">
        <f t="shared" si="203"/>
        <v>4.2975491724204055E-9</v>
      </c>
      <c r="HQ76" s="92">
        <f t="shared" si="204"/>
        <v>8.4611194654503467E-12</v>
      </c>
      <c r="HS76" s="92">
        <f t="shared" si="113"/>
        <v>1.5416413694355796E-42</v>
      </c>
      <c r="HT76" s="92">
        <f t="shared" si="205"/>
        <v>3.9815818954294555E-38</v>
      </c>
      <c r="HU76" s="92">
        <f t="shared" si="206"/>
        <v>2.0559837944590803E-42</v>
      </c>
      <c r="HV76" s="92">
        <f t="shared" si="207"/>
        <v>4.8899533895726756E-39</v>
      </c>
      <c r="HW76" s="92">
        <f t="shared" si="208"/>
        <v>3.6147711469506028E-46</v>
      </c>
      <c r="HX76" s="92">
        <f t="shared" si="209"/>
        <v>4.627914121757804E-41</v>
      </c>
      <c r="HY76" s="92">
        <f t="shared" si="210"/>
        <v>2.4955021522495788E-50</v>
      </c>
      <c r="HZ76" s="92">
        <f t="shared" si="211"/>
        <v>1.4275463928424221E-50</v>
      </c>
      <c r="IA76" s="92">
        <f t="shared" si="212"/>
        <v>7.6359266686681906E-49</v>
      </c>
      <c r="IB76" s="92">
        <f t="shared" si="213"/>
        <v>5.1227087069561297E-48</v>
      </c>
      <c r="IC76" s="92">
        <f t="shared" si="214"/>
        <v>3.560210183618758E-56</v>
      </c>
      <c r="ID76" s="92">
        <f t="shared" si="215"/>
        <v>4.7480796004568483E-53</v>
      </c>
      <c r="IE76" s="92">
        <f t="shared" si="216"/>
        <v>1.3910522461499955E-40</v>
      </c>
      <c r="IF76" s="92">
        <f t="shared" si="217"/>
        <v>2.7552584098761726E-27</v>
      </c>
      <c r="IG76" s="92">
        <f t="shared" si="218"/>
        <v>1.4637079514792493E-25</v>
      </c>
      <c r="II76" s="92">
        <f t="shared" si="114"/>
        <v>4.6503649822770328E-154</v>
      </c>
      <c r="IJ76" s="92">
        <f t="shared" si="115"/>
        <v>2.9966929611304072E-137</v>
      </c>
      <c r="IK76" s="92">
        <f t="shared" si="116"/>
        <v>7.9412608836612097E-154</v>
      </c>
      <c r="IL76" s="92">
        <f t="shared" si="117"/>
        <v>4.7410317664526523E-139</v>
      </c>
      <c r="IM76" s="92">
        <f t="shared" si="118"/>
        <v>1.2976816509572228E-168</v>
      </c>
      <c r="IN76" s="92">
        <f t="shared" si="119"/>
        <v>3.3411984897633473E-150</v>
      </c>
      <c r="IO76" s="92">
        <f t="shared" si="120"/>
        <v>3.371640383436055E-187</v>
      </c>
      <c r="IP76" s="92">
        <f t="shared" si="121"/>
        <v>4.3268736154592153E-190</v>
      </c>
      <c r="IQ76" s="92">
        <f t="shared" si="122"/>
        <v>1.1593673451733688E-182</v>
      </c>
      <c r="IR76" s="92">
        <f t="shared" si="123"/>
        <v>1.4526839296395564E-180</v>
      </c>
      <c r="IS76" s="92">
        <f t="shared" si="124"/>
        <v>1.4414184850678778E-205</v>
      </c>
      <c r="IT76" s="92">
        <f t="shared" si="125"/>
        <v>5.5279308238174961E-195</v>
      </c>
      <c r="IU76" s="92">
        <f t="shared" si="126"/>
        <v>2.4465593831182474E-146</v>
      </c>
      <c r="IV76" s="92">
        <f t="shared" si="127"/>
        <v>1.3028440831531531E-116</v>
      </c>
      <c r="IW76" s="92">
        <f t="shared" si="128"/>
        <v>4.8205917405499881E-77</v>
      </c>
      <c r="IY76" s="92">
        <f t="shared" si="129"/>
        <v>9.786652732547689E-2</v>
      </c>
      <c r="IZ76" s="92">
        <f t="shared" si="130"/>
        <v>8.8073705100297231E-2</v>
      </c>
      <c r="JA76" s="92">
        <f t="shared" si="131"/>
        <v>8.2381680319906891E-2</v>
      </c>
      <c r="JB76" s="92">
        <f t="shared" si="132"/>
        <v>8.8348904643827053E-2</v>
      </c>
      <c r="JC76" s="92">
        <f t="shared" si="133"/>
        <v>8.1803107161443289E-2</v>
      </c>
      <c r="JD76" s="92">
        <f t="shared" si="134"/>
        <v>7.0814349247105834E-2</v>
      </c>
      <c r="JE76" s="92">
        <f t="shared" si="135"/>
        <v>6.0002913562713145E-2</v>
      </c>
      <c r="JF76" s="92">
        <f t="shared" si="136"/>
        <v>5.4707003231189287E-2</v>
      </c>
      <c r="JG76" s="92">
        <f t="shared" si="137"/>
        <v>5.4248139648418348E-2</v>
      </c>
      <c r="JH76" s="92">
        <f t="shared" si="138"/>
        <v>7.3084394403525085E-2</v>
      </c>
      <c r="JI76" s="92">
        <f t="shared" si="139"/>
        <v>3.632806676961662E-2</v>
      </c>
      <c r="JJ76" s="92">
        <f t="shared" si="140"/>
        <v>5.2889390217210099E-2</v>
      </c>
      <c r="JK76" s="92">
        <f t="shared" si="141"/>
        <v>6.7863486639637677E-2</v>
      </c>
      <c r="JL76" s="92">
        <f t="shared" si="142"/>
        <v>4.828515535598827E-2</v>
      </c>
      <c r="JM76" s="92">
        <f t="shared" si="143"/>
        <v>3.316295682373685E-2</v>
      </c>
    </row>
    <row r="77" spans="2:273" x14ac:dyDescent="0.25">
      <c r="B77" s="2">
        <v>50</v>
      </c>
      <c r="C77" s="37">
        <v>129.917</v>
      </c>
      <c r="D77" s="37">
        <v>135.38499999999999</v>
      </c>
      <c r="E77" s="37">
        <v>141.41</v>
      </c>
      <c r="F77" s="37">
        <v>132.53299999999999</v>
      </c>
      <c r="G77" s="37">
        <v>139.511</v>
      </c>
      <c r="H77" s="37">
        <v>125.444</v>
      </c>
      <c r="I77" s="37">
        <v>115.089</v>
      </c>
      <c r="J77" s="37">
        <v>111.97799999999999</v>
      </c>
      <c r="K77" s="37">
        <v>111.97799999999999</v>
      </c>
      <c r="L77" s="37">
        <v>128.46700000000001</v>
      </c>
      <c r="M77" s="37">
        <v>109.444</v>
      </c>
      <c r="N77" s="37">
        <v>116.489</v>
      </c>
      <c r="O77" s="37">
        <v>113.44199999999999</v>
      </c>
      <c r="P77" s="37">
        <v>103.58499999999999</v>
      </c>
      <c r="Q77" s="37">
        <v>89.097999999999999</v>
      </c>
      <c r="S77" s="4">
        <f t="shared" si="7"/>
        <v>135.04515712785732</v>
      </c>
      <c r="T77" s="4">
        <f t="shared" si="8"/>
        <v>141.2060083092523</v>
      </c>
      <c r="U77" s="4">
        <f t="shared" si="9"/>
        <v>140.88699250040327</v>
      </c>
      <c r="V77" s="4">
        <f t="shared" si="10"/>
        <v>136.49644230888694</v>
      </c>
      <c r="W77" s="4">
        <f t="shared" si="11"/>
        <v>138.31622952786523</v>
      </c>
      <c r="X77" s="4">
        <f t="shared" si="12"/>
        <v>130.57060948293716</v>
      </c>
      <c r="Y77" s="4">
        <f t="shared" si="13"/>
        <v>125.28027515431003</v>
      </c>
      <c r="Z77" s="4">
        <f t="shared" si="14"/>
        <v>120.26696793576711</v>
      </c>
      <c r="AA77" s="4">
        <f t="shared" si="15"/>
        <v>118.30244835861866</v>
      </c>
      <c r="AB77" s="4">
        <f t="shared" si="16"/>
        <v>131.07401640980356</v>
      </c>
      <c r="AC77" s="4">
        <f t="shared" si="17"/>
        <v>112.4412926662676</v>
      </c>
      <c r="AD77" s="4">
        <f t="shared" si="18"/>
        <v>121.72455719235269</v>
      </c>
      <c r="AE77" s="4">
        <f t="shared" si="19"/>
        <v>122.1530809756245</v>
      </c>
      <c r="AF77" s="4">
        <f t="shared" si="20"/>
        <v>110.03697829871508</v>
      </c>
      <c r="AG77" s="4">
        <f t="shared" si="21"/>
        <v>94.944596876347646</v>
      </c>
      <c r="AI77" s="4">
        <f t="shared" si="22"/>
        <v>-5.128157127857321</v>
      </c>
      <c r="AJ77" s="4">
        <f t="shared" si="23"/>
        <v>-5.8210083092523064</v>
      </c>
      <c r="AK77" s="4">
        <f t="shared" si="24"/>
        <v>0.52300749959672999</v>
      </c>
      <c r="AL77" s="4">
        <f t="shared" si="25"/>
        <v>-3.9634423088869539</v>
      </c>
      <c r="AM77" s="4">
        <f t="shared" si="26"/>
        <v>1.1947704721347634</v>
      </c>
      <c r="AN77" s="4">
        <f t="shared" si="27"/>
        <v>-5.1266094829371553</v>
      </c>
      <c r="AO77" s="4">
        <f t="shared" si="28"/>
        <v>-10.191275154310034</v>
      </c>
      <c r="AP77" s="4">
        <f t="shared" si="29"/>
        <v>-8.2889679357671184</v>
      </c>
      <c r="AQ77" s="4">
        <f t="shared" si="30"/>
        <v>-6.3244483586186675</v>
      </c>
      <c r="AR77" s="4">
        <f t="shared" si="31"/>
        <v>-2.6070164098035491</v>
      </c>
      <c r="AS77" s="4">
        <f t="shared" si="32"/>
        <v>-2.9972926662675974</v>
      </c>
      <c r="AT77" s="4">
        <f t="shared" si="33"/>
        <v>-5.2355571923526867</v>
      </c>
      <c r="AU77" s="4">
        <f t="shared" si="34"/>
        <v>-8.7110809756245118</v>
      </c>
      <c r="AV77" s="4">
        <f t="shared" si="223"/>
        <v>-6.4519782987150904</v>
      </c>
      <c r="AW77" s="4">
        <f t="shared" si="223"/>
        <v>-5.8465968763476468</v>
      </c>
      <c r="AY77" s="2">
        <f t="shared" si="95"/>
        <v>84.114504157331467</v>
      </c>
      <c r="AZ77" s="2">
        <f t="shared" si="146"/>
        <v>88.962659935630498</v>
      </c>
      <c r="BA77" s="2">
        <f t="shared" si="147"/>
        <v>89.930890413103953</v>
      </c>
      <c r="BB77" s="2">
        <f t="shared" si="148"/>
        <v>87.447224740260211</v>
      </c>
      <c r="BC77" s="2">
        <f t="shared" si="149"/>
        <v>87.807026597052612</v>
      </c>
      <c r="BD77" s="2">
        <f t="shared" si="150"/>
        <v>83.546135680154521</v>
      </c>
      <c r="BE77" s="2">
        <f t="shared" si="151"/>
        <v>86.853051074553079</v>
      </c>
      <c r="BF77" s="2">
        <f t="shared" si="152"/>
        <v>82.202737592225716</v>
      </c>
      <c r="BG77" s="2">
        <f t="shared" si="153"/>
        <v>81.602173582137567</v>
      </c>
      <c r="BH77" s="2">
        <f t="shared" si="154"/>
        <v>85.353810024305972</v>
      </c>
      <c r="BI77" s="2">
        <f t="shared" si="155"/>
        <v>86.509570822126463</v>
      </c>
      <c r="BJ77" s="2">
        <f t="shared" si="156"/>
        <v>86.654642679261343</v>
      </c>
      <c r="BK77" s="2">
        <f t="shared" si="157"/>
        <v>81.170232972663499</v>
      </c>
      <c r="BL77" s="2">
        <f t="shared" si="158"/>
        <v>79.322502760828669</v>
      </c>
      <c r="BM77" s="2">
        <f t="shared" si="159"/>
        <v>76.453570826800117</v>
      </c>
      <c r="BO77" s="2" t="str">
        <f t="shared" si="37"/>
        <v/>
      </c>
      <c r="BP77" s="2" t="str">
        <f t="shared" si="38"/>
        <v/>
      </c>
      <c r="BQ77" s="2" t="str">
        <f t="shared" si="39"/>
        <v/>
      </c>
      <c r="BR77" s="2" t="str">
        <f t="shared" si="40"/>
        <v/>
      </c>
      <c r="BS77" s="2" t="str">
        <f t="shared" si="41"/>
        <v/>
      </c>
      <c r="BT77" s="2" t="str">
        <f t="shared" si="42"/>
        <v/>
      </c>
      <c r="BU77" s="2" t="str">
        <f t="shared" si="43"/>
        <v/>
      </c>
      <c r="BV77" s="2" t="str">
        <f t="shared" si="44"/>
        <v/>
      </c>
      <c r="BW77" s="2" t="str">
        <f t="shared" si="45"/>
        <v/>
      </c>
      <c r="BX77" s="2" t="str">
        <f t="shared" si="46"/>
        <v/>
      </c>
      <c r="BY77" s="2" t="str">
        <f t="shared" si="47"/>
        <v/>
      </c>
      <c r="BZ77" s="2" t="str">
        <f t="shared" si="48"/>
        <v/>
      </c>
      <c r="CA77" s="2" t="str">
        <f t="shared" si="49"/>
        <v/>
      </c>
      <c r="CB77" s="2" t="str">
        <f t="shared" si="50"/>
        <v/>
      </c>
      <c r="CC77" s="2" t="str">
        <f t="shared" si="51"/>
        <v/>
      </c>
      <c r="CE77" s="2" t="str">
        <f t="shared" si="96"/>
        <v/>
      </c>
      <c r="CF77" s="2" t="str">
        <f t="shared" si="97"/>
        <v/>
      </c>
      <c r="CG77" s="2" t="str">
        <f t="shared" si="98"/>
        <v/>
      </c>
      <c r="CH77" s="2" t="str">
        <f t="shared" si="99"/>
        <v/>
      </c>
      <c r="CI77" s="2" t="str">
        <f t="shared" si="100"/>
        <v/>
      </c>
      <c r="CJ77" s="2" t="str">
        <f t="shared" si="101"/>
        <v/>
      </c>
      <c r="CK77" s="2" t="str">
        <f t="shared" si="102"/>
        <v/>
      </c>
      <c r="CL77" s="2" t="str">
        <f t="shared" si="103"/>
        <v/>
      </c>
      <c r="CM77" s="2" t="str">
        <f t="shared" si="104"/>
        <v/>
      </c>
      <c r="CN77" s="2" t="str">
        <f t="shared" si="105"/>
        <v/>
      </c>
      <c r="CO77" s="2" t="str">
        <f t="shared" si="106"/>
        <v/>
      </c>
      <c r="CP77" s="2" t="str">
        <f t="shared" si="107"/>
        <v/>
      </c>
      <c r="CQ77" s="2" t="str">
        <f t="shared" si="108"/>
        <v/>
      </c>
      <c r="CR77" s="2" t="str">
        <f t="shared" si="109"/>
        <v/>
      </c>
      <c r="CS77" s="2" t="str">
        <f t="shared" si="110"/>
        <v/>
      </c>
      <c r="CU77" s="2" t="str">
        <f t="shared" si="53"/>
        <v/>
      </c>
      <c r="CV77" s="2" t="str">
        <f t="shared" si="54"/>
        <v/>
      </c>
      <c r="CW77" s="2" t="str">
        <f t="shared" si="55"/>
        <v/>
      </c>
      <c r="CX77" s="2" t="str">
        <f t="shared" si="56"/>
        <v/>
      </c>
      <c r="CY77" s="2" t="str">
        <f t="shared" si="57"/>
        <v/>
      </c>
      <c r="CZ77" s="2" t="str">
        <f t="shared" si="58"/>
        <v/>
      </c>
      <c r="DA77" s="2" t="str">
        <f t="shared" si="59"/>
        <v/>
      </c>
      <c r="DB77" s="2" t="str">
        <f t="shared" si="60"/>
        <v/>
      </c>
      <c r="DC77" s="2" t="str">
        <f t="shared" si="61"/>
        <v/>
      </c>
      <c r="DD77" s="2" t="str">
        <f t="shared" si="62"/>
        <v/>
      </c>
      <c r="DE77" s="2" t="str">
        <f t="shared" si="63"/>
        <v/>
      </c>
      <c r="DF77" s="2" t="str">
        <f t="shared" si="64"/>
        <v/>
      </c>
      <c r="DG77" s="2" t="str">
        <f t="shared" si="65"/>
        <v/>
      </c>
      <c r="DH77" s="2" t="str">
        <f t="shared" si="66"/>
        <v/>
      </c>
      <c r="DI77" s="2" t="str">
        <f t="shared" si="67"/>
        <v/>
      </c>
      <c r="DK77" s="2">
        <f t="shared" si="68"/>
        <v>94.321850750469054</v>
      </c>
      <c r="DL77" s="2">
        <f t="shared" si="224"/>
        <v>101.27186675850146</v>
      </c>
      <c r="DM77" s="2">
        <f t="shared" si="224"/>
        <v>101.87945344785673</v>
      </c>
      <c r="DN77" s="2">
        <f t="shared" si="224"/>
        <v>100.30610627177698</v>
      </c>
      <c r="DO77" s="2">
        <f t="shared" si="224"/>
        <v>95.808585925702204</v>
      </c>
      <c r="DP77" s="2">
        <f t="shared" si="224"/>
        <v>91.435677589851991</v>
      </c>
      <c r="DQ77" s="2">
        <f t="shared" si="224"/>
        <v>89.007608456659625</v>
      </c>
      <c r="DR77" s="2">
        <f t="shared" si="224"/>
        <v>89.489835095137437</v>
      </c>
      <c r="DS77" s="2">
        <f t="shared" si="224"/>
        <v>87.408978858350935</v>
      </c>
      <c r="DT77" s="2">
        <f t="shared" si="224"/>
        <v>90.417468330497243</v>
      </c>
      <c r="DU77" s="2">
        <f t="shared" si="224"/>
        <v>90.182146341463422</v>
      </c>
      <c r="DV77" s="2">
        <f t="shared" si="224"/>
        <v>93.458281636967698</v>
      </c>
      <c r="DW77" s="2">
        <f t="shared" si="224"/>
        <v>89.409725158562367</v>
      </c>
      <c r="DX77" s="2">
        <f t="shared" si="224"/>
        <v>85.78924016913318</v>
      </c>
      <c r="DY77" s="2">
        <f t="shared" si="224"/>
        <v>79.57281901739799</v>
      </c>
      <c r="EA77" s="2">
        <f t="shared" si="70"/>
        <v>79.775510402861045</v>
      </c>
      <c r="EB77" s="2">
        <f t="shared" si="71"/>
        <v>83.230372943134128</v>
      </c>
      <c r="EC77" s="2">
        <f t="shared" si="72"/>
        <v>83.987175135072377</v>
      </c>
      <c r="ED77" s="2">
        <f t="shared" si="73"/>
        <v>81.821720172620346</v>
      </c>
      <c r="EE77" s="2">
        <f t="shared" si="74"/>
        <v>83.746614916332945</v>
      </c>
      <c r="EF77" s="2">
        <f t="shared" si="75"/>
        <v>79.307314322156699</v>
      </c>
      <c r="EG77" s="2">
        <f t="shared" si="76"/>
        <v>85.626146429752367</v>
      </c>
      <c r="EH77" s="2">
        <f t="shared" si="77"/>
        <v>77.877437104855304</v>
      </c>
      <c r="EI77" s="2">
        <f t="shared" si="78"/>
        <v>78.132973592671689</v>
      </c>
      <c r="EJ77" s="2">
        <f t="shared" si="79"/>
        <v>82.58184366864316</v>
      </c>
      <c r="EK77" s="2">
        <f t="shared" si="80"/>
        <v>83.981254584781055</v>
      </c>
      <c r="EL77" s="2">
        <f t="shared" si="81"/>
        <v>82.50905968967821</v>
      </c>
      <c r="EM77" s="2">
        <f t="shared" si="82"/>
        <v>76.745021328888285</v>
      </c>
      <c r="EN77" s="2">
        <f t="shared" si="83"/>
        <v>75.379815487196709</v>
      </c>
      <c r="EO77" s="2">
        <f t="shared" si="84"/>
        <v>74.224145266549584</v>
      </c>
      <c r="EQ77" s="2">
        <f t="shared" si="85"/>
        <v>82.827508968804835</v>
      </c>
      <c r="ER77" s="2">
        <f t="shared" si="225"/>
        <v>82.115768691736506</v>
      </c>
      <c r="ES77" s="2">
        <f t="shared" si="225"/>
        <v>83.055825643562841</v>
      </c>
      <c r="ET77" s="2">
        <f t="shared" si="225"/>
        <v>81.710720131474361</v>
      </c>
      <c r="EU77" s="2">
        <f t="shared" si="225"/>
        <v>81.22290100519885</v>
      </c>
      <c r="EV77" s="2">
        <f t="shared" si="225"/>
        <v>78.86113022515741</v>
      </c>
      <c r="EW77" s="2">
        <f t="shared" si="225"/>
        <v>81.920591817476009</v>
      </c>
      <c r="EX77" s="2">
        <f t="shared" si="225"/>
        <v>78.335920924461348</v>
      </c>
      <c r="EY77" s="2">
        <f t="shared" si="225"/>
        <v>77.620325140251566</v>
      </c>
      <c r="EZ77" s="2">
        <f t="shared" si="225"/>
        <v>80.962975481203358</v>
      </c>
      <c r="FA77" s="2">
        <f t="shared" si="225"/>
        <v>81.536090509122204</v>
      </c>
      <c r="FB77" s="2">
        <f t="shared" si="225"/>
        <v>80.726704555336184</v>
      </c>
      <c r="FC77" s="2">
        <f t="shared" si="225"/>
        <v>75.967583560894155</v>
      </c>
      <c r="FD77" s="2">
        <f t="shared" si="225"/>
        <v>74.796167375124483</v>
      </c>
      <c r="FE77" s="2">
        <f t="shared" si="225"/>
        <v>75.671466476017372</v>
      </c>
      <c r="FG77" s="2">
        <f t="shared" si="87"/>
        <v>0.70171615411996713</v>
      </c>
      <c r="FH77" s="2">
        <f t="shared" si="226"/>
        <v>0.68227015434323846</v>
      </c>
      <c r="FI77" s="2">
        <f t="shared" si="226"/>
        <v>0.66780383416084865</v>
      </c>
      <c r="FJ77" s="2">
        <f t="shared" si="226"/>
        <v>0.69566161696826245</v>
      </c>
      <c r="FK77" s="2">
        <f t="shared" si="226"/>
        <v>0.66336215194537718</v>
      </c>
      <c r="FL77" s="2">
        <f t="shared" si="226"/>
        <v>0.65050197752795791</v>
      </c>
      <c r="FM77" s="2">
        <f t="shared" si="226"/>
        <v>0.6371317299681416</v>
      </c>
      <c r="FN77" s="2">
        <f t="shared" si="226"/>
        <v>0.62752855870615543</v>
      </c>
      <c r="FO77" s="2">
        <f t="shared" si="226"/>
        <v>0.62600087967865681</v>
      </c>
      <c r="FP77" s="2">
        <f t="shared" si="226"/>
        <v>0.64622652780701939</v>
      </c>
      <c r="FQ77" s="2">
        <f t="shared" si="226"/>
        <v>0.59225035917089697</v>
      </c>
      <c r="FR77" s="2">
        <f t="shared" si="226"/>
        <v>0.62137429305917902</v>
      </c>
      <c r="FS77" s="2">
        <f t="shared" si="226"/>
        <v>0.65058499446501317</v>
      </c>
      <c r="FT77" s="2">
        <f t="shared" si="226"/>
        <v>0.62123727894181235</v>
      </c>
      <c r="FU77" s="2">
        <f t="shared" si="226"/>
        <v>0.58318673488613171</v>
      </c>
      <c r="FW77" s="2">
        <f t="shared" si="111"/>
        <v>1.8156006568271033E-5</v>
      </c>
      <c r="FX77" s="2">
        <f t="shared" si="163"/>
        <v>3.055154119266444E-5</v>
      </c>
      <c r="FY77" s="2">
        <f t="shared" si="164"/>
        <v>3.3258838576129833E-5</v>
      </c>
      <c r="FZ77" s="2">
        <f t="shared" si="165"/>
        <v>3.2514508494517422E-5</v>
      </c>
      <c r="GA77" s="2">
        <f t="shared" si="166"/>
        <v>4.1321312683768322E-5</v>
      </c>
      <c r="GB77" s="2">
        <f t="shared" si="167"/>
        <v>3.9490166397077692E-5</v>
      </c>
      <c r="GC77" s="2">
        <f t="shared" si="168"/>
        <v>3.2554123248385138E-5</v>
      </c>
      <c r="GD77" s="2">
        <f t="shared" si="169"/>
        <v>3.0254180583703222E-5</v>
      </c>
      <c r="GE77" s="2">
        <f t="shared" si="170"/>
        <v>3.4760651733751405E-5</v>
      </c>
      <c r="GF77" s="2">
        <f t="shared" si="171"/>
        <v>4.3108983661943878E-5</v>
      </c>
      <c r="GG77" s="2">
        <f t="shared" si="172"/>
        <v>3.8913242231889839E-5</v>
      </c>
      <c r="GH77" s="2">
        <f t="shared" si="173"/>
        <v>4.1467976760608134E-5</v>
      </c>
      <c r="GI77" s="2">
        <f t="shared" si="174"/>
        <v>3.3333818344023894E-5</v>
      </c>
      <c r="GJ77" s="2">
        <f t="shared" si="175"/>
        <v>2.5261023310353286E-5</v>
      </c>
      <c r="GK77" s="2">
        <f t="shared" si="176"/>
        <v>1.892470751188688E-5</v>
      </c>
      <c r="GM77" s="92">
        <f t="shared" si="112"/>
        <v>0.12033490997596566</v>
      </c>
      <c r="GN77" s="92">
        <f t="shared" si="177"/>
        <v>0.1103114521615568</v>
      </c>
      <c r="GO77" s="92">
        <f t="shared" si="178"/>
        <v>0.10499567619933421</v>
      </c>
      <c r="GP77" s="92">
        <f t="shared" si="179"/>
        <v>0.10862699945459876</v>
      </c>
      <c r="GQ77" s="92">
        <f t="shared" si="180"/>
        <v>0.10502625196472259</v>
      </c>
      <c r="GR77" s="92">
        <f t="shared" si="181"/>
        <v>9.1798942462463506E-2</v>
      </c>
      <c r="GS77" s="92">
        <f t="shared" si="182"/>
        <v>7.8468839705558971E-2</v>
      </c>
      <c r="GT77" s="92">
        <f t="shared" si="183"/>
        <v>7.2322492664590482E-2</v>
      </c>
      <c r="GU77" s="92">
        <f t="shared" si="184"/>
        <v>7.1921282721263038E-2</v>
      </c>
      <c r="GV77" s="92">
        <f t="shared" si="185"/>
        <v>9.5993674026175702E-2</v>
      </c>
      <c r="GW77" s="92">
        <f t="shared" si="186"/>
        <v>4.9996587123684842E-2</v>
      </c>
      <c r="GX77" s="92">
        <f t="shared" si="187"/>
        <v>7.0766393858540763E-2</v>
      </c>
      <c r="GY77" s="92">
        <f t="shared" si="188"/>
        <v>8.7513828523381187E-2</v>
      </c>
      <c r="GZ77" s="92">
        <f t="shared" si="189"/>
        <v>6.363327138612343E-2</v>
      </c>
      <c r="HA77" s="92">
        <f t="shared" si="190"/>
        <v>4.6552915938654252E-2</v>
      </c>
      <c r="HC77" s="92">
        <f t="shared" si="144"/>
        <v>3.0649403182670038E-8</v>
      </c>
      <c r="HD77" s="92">
        <f t="shared" si="191"/>
        <v>1.5886567470263262E-7</v>
      </c>
      <c r="HE77" s="92">
        <f t="shared" si="192"/>
        <v>3.9618833589310893E-8</v>
      </c>
      <c r="HF77" s="92">
        <f t="shared" si="193"/>
        <v>5.6328297848983808E-8</v>
      </c>
      <c r="HG77" s="92">
        <f t="shared" si="194"/>
        <v>1.0691905930319103E-8</v>
      </c>
      <c r="HH77" s="92">
        <f t="shared" si="195"/>
        <v>6.967259176403341E-8</v>
      </c>
      <c r="HI77" s="92">
        <f t="shared" si="196"/>
        <v>2.1077090037661253E-9</v>
      </c>
      <c r="HJ77" s="92">
        <f t="shared" si="197"/>
        <v>2.4267631065034306E-9</v>
      </c>
      <c r="HK77" s="92">
        <f t="shared" si="198"/>
        <v>4.2129352667667999E-9</v>
      </c>
      <c r="HL77" s="92">
        <f t="shared" si="199"/>
        <v>1.0205521106799289E-8</v>
      </c>
      <c r="HM77" s="92">
        <f t="shared" si="200"/>
        <v>1.31906451002502E-10</v>
      </c>
      <c r="HN77" s="92">
        <f t="shared" si="201"/>
        <v>6.6257149114470199E-10</v>
      </c>
      <c r="HO77" s="92">
        <f t="shared" si="202"/>
        <v>6.0361146713275877E-8</v>
      </c>
      <c r="HP77" s="92">
        <f t="shared" si="203"/>
        <v>1.0072312290663428E-8</v>
      </c>
      <c r="HQ77" s="92">
        <f t="shared" si="204"/>
        <v>2.7347098350196638E-11</v>
      </c>
      <c r="HS77" s="92">
        <f t="shared" si="113"/>
        <v>1.3219403652193386E-41</v>
      </c>
      <c r="HT77" s="92">
        <f t="shared" si="205"/>
        <v>2.9703041587506211E-37</v>
      </c>
      <c r="HU77" s="92">
        <f t="shared" si="206"/>
        <v>1.9859325994899023E-41</v>
      </c>
      <c r="HV77" s="92">
        <f t="shared" si="207"/>
        <v>3.836600420637675E-38</v>
      </c>
      <c r="HW77" s="92">
        <f t="shared" si="208"/>
        <v>4.5583793530136735E-45</v>
      </c>
      <c r="HX77" s="92">
        <f t="shared" si="209"/>
        <v>4.348054872789594E-40</v>
      </c>
      <c r="HY77" s="92">
        <f t="shared" si="210"/>
        <v>3.825589984830285E-49</v>
      </c>
      <c r="HZ77" s="92">
        <f t="shared" si="211"/>
        <v>2.2078111201290604E-49</v>
      </c>
      <c r="IA77" s="92">
        <f t="shared" si="212"/>
        <v>1.104396709230047E-47</v>
      </c>
      <c r="IB77" s="92">
        <f t="shared" si="213"/>
        <v>7.5337567998719516E-47</v>
      </c>
      <c r="IC77" s="92">
        <f t="shared" si="214"/>
        <v>7.7514669092492886E-55</v>
      </c>
      <c r="ID77" s="92">
        <f t="shared" si="215"/>
        <v>8.8984065569231456E-52</v>
      </c>
      <c r="IE77" s="92">
        <f t="shared" si="216"/>
        <v>1.2085856619626364E-39</v>
      </c>
      <c r="IF77" s="92">
        <f t="shared" si="217"/>
        <v>1.0908281033404607E-26</v>
      </c>
      <c r="IG77" s="92">
        <f t="shared" si="218"/>
        <v>5.1655260123973546E-25</v>
      </c>
      <c r="II77" s="92">
        <f t="shared" si="114"/>
        <v>1.5876750854381121E-151</v>
      </c>
      <c r="IJ77" s="92">
        <f t="shared" si="115"/>
        <v>6.943529728701814E-135</v>
      </c>
      <c r="IK77" s="92">
        <f t="shared" si="116"/>
        <v>3.7655050739748904E-151</v>
      </c>
      <c r="IL77" s="92">
        <f t="shared" si="117"/>
        <v>1.2203929774995345E-136</v>
      </c>
      <c r="IM77" s="92">
        <f t="shared" si="118"/>
        <v>1.2933010953580268E-165</v>
      </c>
      <c r="IN77" s="92">
        <f t="shared" si="119"/>
        <v>1.512482747910953E-147</v>
      </c>
      <c r="IO77" s="92">
        <f t="shared" si="120"/>
        <v>6.0902387481506456E-184</v>
      </c>
      <c r="IP77" s="92">
        <f t="shared" si="121"/>
        <v>8.332872250390963E-187</v>
      </c>
      <c r="IQ77" s="92">
        <f t="shared" si="122"/>
        <v>1.8252749387772879E-179</v>
      </c>
      <c r="IR77" s="92">
        <f t="shared" si="123"/>
        <v>2.4486895761620051E-177</v>
      </c>
      <c r="IS77" s="92">
        <f t="shared" si="124"/>
        <v>6.315862489615327E-202</v>
      </c>
      <c r="IT77" s="92">
        <f t="shared" si="125"/>
        <v>1.6460930170099343E-191</v>
      </c>
      <c r="IU77" s="92">
        <f t="shared" si="126"/>
        <v>8.5746871891782421E-144</v>
      </c>
      <c r="IV77" s="92">
        <f t="shared" si="127"/>
        <v>1.2134606562520158E-114</v>
      </c>
      <c r="IW77" s="92">
        <f t="shared" si="128"/>
        <v>8.7159049894853715E-76</v>
      </c>
      <c r="IY77" s="92">
        <f t="shared" si="129"/>
        <v>0.12033494062536884</v>
      </c>
      <c r="IZ77" s="92">
        <f t="shared" si="130"/>
        <v>0.1103116110272315</v>
      </c>
      <c r="JA77" s="92">
        <f t="shared" si="131"/>
        <v>0.1049957158181678</v>
      </c>
      <c r="JB77" s="92">
        <f t="shared" si="132"/>
        <v>0.10862705578289661</v>
      </c>
      <c r="JC77" s="92">
        <f t="shared" si="133"/>
        <v>0.10502626265662852</v>
      </c>
      <c r="JD77" s="92">
        <f t="shared" si="134"/>
        <v>9.1799012135055272E-2</v>
      </c>
      <c r="JE77" s="92">
        <f t="shared" si="135"/>
        <v>7.8468841813267978E-2</v>
      </c>
      <c r="JF77" s="92">
        <f t="shared" si="136"/>
        <v>7.2322495091353592E-2</v>
      </c>
      <c r="JG77" s="92">
        <f t="shared" si="137"/>
        <v>7.1921286934198303E-2</v>
      </c>
      <c r="JH77" s="92">
        <f t="shared" si="138"/>
        <v>9.599368423169681E-2</v>
      </c>
      <c r="JI77" s="92">
        <f t="shared" si="139"/>
        <v>4.9996587255591293E-2</v>
      </c>
      <c r="JJ77" s="92">
        <f t="shared" si="140"/>
        <v>7.0766394521112261E-2</v>
      </c>
      <c r="JK77" s="92">
        <f t="shared" si="141"/>
        <v>8.7513888884527907E-2</v>
      </c>
      <c r="JL77" s="92">
        <f t="shared" si="142"/>
        <v>6.363328145843572E-2</v>
      </c>
      <c r="JM77" s="92">
        <f t="shared" si="143"/>
        <v>4.6552915966001349E-2</v>
      </c>
    </row>
    <row r="78" spans="2:273" x14ac:dyDescent="0.25">
      <c r="B78" s="2">
        <v>51</v>
      </c>
      <c r="C78" s="37">
        <v>142</v>
      </c>
      <c r="D78" s="37">
        <v>146.71799999999999</v>
      </c>
      <c r="E78" s="37">
        <v>153.179</v>
      </c>
      <c r="F78" s="37">
        <v>139.489</v>
      </c>
      <c r="G78" s="37">
        <v>153.71100000000001</v>
      </c>
      <c r="H78" s="37">
        <v>136.64400000000001</v>
      </c>
      <c r="I78" s="37">
        <v>126.68899999999999</v>
      </c>
      <c r="J78" s="37">
        <v>122.711</v>
      </c>
      <c r="K78" s="37">
        <v>121.2</v>
      </c>
      <c r="L78" s="37">
        <v>143.62200000000001</v>
      </c>
      <c r="M78" s="37">
        <v>117.578</v>
      </c>
      <c r="N78" s="37">
        <v>125.867</v>
      </c>
      <c r="O78" s="37">
        <v>123.233</v>
      </c>
      <c r="P78" s="37">
        <v>110.854</v>
      </c>
      <c r="Q78" s="37">
        <v>96.316999999999993</v>
      </c>
      <c r="S78" s="4">
        <f t="shared" si="7"/>
        <v>143.24560719228487</v>
      </c>
      <c r="T78" s="4">
        <f t="shared" si="8"/>
        <v>150.44640999846831</v>
      </c>
      <c r="U78" s="4">
        <f t="shared" si="9"/>
        <v>150.70590997956074</v>
      </c>
      <c r="V78" s="4">
        <f t="shared" si="10"/>
        <v>144.39832787481012</v>
      </c>
      <c r="W78" s="4">
        <f t="shared" si="11"/>
        <v>148.42313217813529</v>
      </c>
      <c r="X78" s="4">
        <f t="shared" si="12"/>
        <v>140.5343670334565</v>
      </c>
      <c r="Y78" s="4">
        <f t="shared" si="13"/>
        <v>133.9531151746431</v>
      </c>
      <c r="Z78" s="4">
        <f t="shared" si="14"/>
        <v>129.20155278417226</v>
      </c>
      <c r="AA78" s="4">
        <f t="shared" si="15"/>
        <v>127.03583046451614</v>
      </c>
      <c r="AB78" s="4">
        <f t="shared" si="16"/>
        <v>141.27054852945236</v>
      </c>
      <c r="AC78" s="4">
        <f t="shared" si="17"/>
        <v>119.75577292403445</v>
      </c>
      <c r="AD78" s="4">
        <f t="shared" si="18"/>
        <v>130.3346370294957</v>
      </c>
      <c r="AE78" s="4">
        <f t="shared" si="19"/>
        <v>130.65718626906988</v>
      </c>
      <c r="AF78" s="4">
        <f t="shared" si="20"/>
        <v>117.23759043015842</v>
      </c>
      <c r="AG78" s="4">
        <f t="shared" si="21"/>
        <v>100.55339361991037</v>
      </c>
      <c r="AI78" s="4">
        <f t="shared" si="22"/>
        <v>-1.2456071922848651</v>
      </c>
      <c r="AJ78" s="4">
        <f t="shared" si="23"/>
        <v>-3.7284099984683223</v>
      </c>
      <c r="AK78" s="4">
        <f t="shared" si="24"/>
        <v>2.4730900204392583</v>
      </c>
      <c r="AL78" s="4">
        <f t="shared" si="25"/>
        <v>-4.909327874810117</v>
      </c>
      <c r="AM78" s="4">
        <f t="shared" si="26"/>
        <v>5.2878678218647224</v>
      </c>
      <c r="AN78" s="4">
        <f t="shared" si="27"/>
        <v>-3.8903670334564993</v>
      </c>
      <c r="AO78" s="4">
        <f t="shared" si="28"/>
        <v>-7.2641151746431092</v>
      </c>
      <c r="AP78" s="4">
        <f t="shared" si="29"/>
        <v>-6.4905527841722659</v>
      </c>
      <c r="AQ78" s="4">
        <f t="shared" si="30"/>
        <v>-5.8358304645161354</v>
      </c>
      <c r="AR78" s="4">
        <f t="shared" si="31"/>
        <v>2.3514514705476586</v>
      </c>
      <c r="AS78" s="4">
        <f t="shared" si="32"/>
        <v>-2.1777729240344428</v>
      </c>
      <c r="AT78" s="4">
        <f t="shared" si="33"/>
        <v>-4.4676370294956911</v>
      </c>
      <c r="AU78" s="4">
        <f t="shared" si="34"/>
        <v>-7.4241862690698781</v>
      </c>
      <c r="AV78" s="4">
        <f t="shared" si="223"/>
        <v>-6.3835904301584208</v>
      </c>
      <c r="AW78" s="4">
        <f t="shared" si="223"/>
        <v>-4.2363936199103733</v>
      </c>
      <c r="AY78" s="2">
        <f t="shared" si="95"/>
        <v>83.887664502209418</v>
      </c>
      <c r="AZ78" s="2">
        <f t="shared" si="146"/>
        <v>88.652396841382313</v>
      </c>
      <c r="BA78" s="2">
        <f t="shared" si="147"/>
        <v>89.626312228799563</v>
      </c>
      <c r="BB78" s="2">
        <f t="shared" si="148"/>
        <v>87.119576989957594</v>
      </c>
      <c r="BC78" s="2">
        <f t="shared" si="149"/>
        <v>87.567268560451424</v>
      </c>
      <c r="BD78" s="2">
        <f t="shared" si="150"/>
        <v>83.317070927292264</v>
      </c>
      <c r="BE78" s="2">
        <f t="shared" si="151"/>
        <v>86.744397166322372</v>
      </c>
      <c r="BF78" s="2">
        <f t="shared" si="152"/>
        <v>81.991120033585474</v>
      </c>
      <c r="BG78" s="2">
        <f t="shared" si="153"/>
        <v>81.417233851389298</v>
      </c>
      <c r="BH78" s="2">
        <f t="shared" si="154"/>
        <v>85.179896605543433</v>
      </c>
      <c r="BI78" s="2">
        <f t="shared" si="155"/>
        <v>86.382821735555439</v>
      </c>
      <c r="BJ78" s="2">
        <f t="shared" si="156"/>
        <v>86.43658619386693</v>
      </c>
      <c r="BK78" s="2">
        <f t="shared" si="157"/>
        <v>80.926402241337698</v>
      </c>
      <c r="BL78" s="2">
        <f t="shared" si="158"/>
        <v>79.134582972977668</v>
      </c>
      <c r="BM78" s="2">
        <f t="shared" si="159"/>
        <v>76.369447327878376</v>
      </c>
      <c r="BO78" s="2" t="str">
        <f t="shared" si="37"/>
        <v/>
      </c>
      <c r="BP78" s="2" t="str">
        <f t="shared" si="38"/>
        <v/>
      </c>
      <c r="BQ78" s="2" t="str">
        <f t="shared" si="39"/>
        <v/>
      </c>
      <c r="BR78" s="2" t="str">
        <f t="shared" si="40"/>
        <v/>
      </c>
      <c r="BS78" s="2" t="str">
        <f t="shared" si="41"/>
        <v/>
      </c>
      <c r="BT78" s="2" t="str">
        <f t="shared" si="42"/>
        <v/>
      </c>
      <c r="BU78" s="2" t="str">
        <f t="shared" si="43"/>
        <v/>
      </c>
      <c r="BV78" s="2" t="str">
        <f t="shared" si="44"/>
        <v/>
      </c>
      <c r="BW78" s="2" t="str">
        <f t="shared" si="45"/>
        <v/>
      </c>
      <c r="BX78" s="2" t="str">
        <f t="shared" si="46"/>
        <v/>
      </c>
      <c r="BY78" s="2" t="str">
        <f t="shared" si="47"/>
        <v/>
      </c>
      <c r="BZ78" s="2" t="str">
        <f t="shared" si="48"/>
        <v/>
      </c>
      <c r="CA78" s="2" t="str">
        <f t="shared" si="49"/>
        <v/>
      </c>
      <c r="CB78" s="2" t="str">
        <f t="shared" si="50"/>
        <v/>
      </c>
      <c r="CC78" s="2" t="str">
        <f t="shared" si="51"/>
        <v/>
      </c>
      <c r="CE78" s="2" t="str">
        <f t="shared" si="96"/>
        <v/>
      </c>
      <c r="CF78" s="2" t="str">
        <f t="shared" si="97"/>
        <v/>
      </c>
      <c r="CG78" s="2" t="str">
        <f t="shared" si="98"/>
        <v/>
      </c>
      <c r="CH78" s="2" t="str">
        <f t="shared" si="99"/>
        <v/>
      </c>
      <c r="CI78" s="2" t="str">
        <f t="shared" si="100"/>
        <v/>
      </c>
      <c r="CJ78" s="2" t="str">
        <f t="shared" si="101"/>
        <v/>
      </c>
      <c r="CK78" s="2" t="str">
        <f t="shared" si="102"/>
        <v/>
      </c>
      <c r="CL78" s="2" t="str">
        <f t="shared" si="103"/>
        <v/>
      </c>
      <c r="CM78" s="2" t="str">
        <f t="shared" si="104"/>
        <v/>
      </c>
      <c r="CN78" s="2" t="str">
        <f t="shared" si="105"/>
        <v/>
      </c>
      <c r="CO78" s="2" t="str">
        <f t="shared" si="106"/>
        <v/>
      </c>
      <c r="CP78" s="2" t="str">
        <f t="shared" si="107"/>
        <v/>
      </c>
      <c r="CQ78" s="2" t="str">
        <f t="shared" si="108"/>
        <v/>
      </c>
      <c r="CR78" s="2" t="str">
        <f t="shared" si="109"/>
        <v/>
      </c>
      <c r="CS78" s="2" t="str">
        <f t="shared" si="110"/>
        <v/>
      </c>
      <c r="CU78" s="2" t="str">
        <f t="shared" si="53"/>
        <v/>
      </c>
      <c r="CV78" s="2" t="str">
        <f t="shared" si="54"/>
        <v/>
      </c>
      <c r="CW78" s="2" t="str">
        <f t="shared" si="55"/>
        <v/>
      </c>
      <c r="CX78" s="2" t="str">
        <f t="shared" si="56"/>
        <v/>
      </c>
      <c r="CY78" s="2" t="str">
        <f t="shared" si="57"/>
        <v/>
      </c>
      <c r="CZ78" s="2" t="str">
        <f t="shared" si="58"/>
        <v/>
      </c>
      <c r="DA78" s="2" t="str">
        <f t="shared" si="59"/>
        <v/>
      </c>
      <c r="DB78" s="2" t="str">
        <f t="shared" si="60"/>
        <v/>
      </c>
      <c r="DC78" s="2" t="str">
        <f t="shared" si="61"/>
        <v/>
      </c>
      <c r="DD78" s="2" t="str">
        <f t="shared" si="62"/>
        <v/>
      </c>
      <c r="DE78" s="2" t="str">
        <f t="shared" si="63"/>
        <v/>
      </c>
      <c r="DF78" s="2" t="str">
        <f t="shared" si="64"/>
        <v/>
      </c>
      <c r="DG78" s="2" t="str">
        <f t="shared" si="65"/>
        <v/>
      </c>
      <c r="DH78" s="2" t="str">
        <f t="shared" si="66"/>
        <v/>
      </c>
      <c r="DI78" s="2" t="str">
        <f t="shared" si="67"/>
        <v/>
      </c>
      <c r="DK78" s="2">
        <f t="shared" si="68"/>
        <v>94.667101594746725</v>
      </c>
      <c r="DL78" s="2">
        <f t="shared" si="224"/>
        <v>101.7118267293304</v>
      </c>
      <c r="DM78" s="2">
        <f t="shared" si="224"/>
        <v>102.34901361315939</v>
      </c>
      <c r="DN78" s="2">
        <f t="shared" si="224"/>
        <v>100.64236184668988</v>
      </c>
      <c r="DO78" s="2">
        <f t="shared" si="224"/>
        <v>96.143017517366346</v>
      </c>
      <c r="DP78" s="2">
        <f t="shared" si="224"/>
        <v>91.681156448202941</v>
      </c>
      <c r="DQ78" s="2">
        <f t="shared" si="224"/>
        <v>89.232081959126148</v>
      </c>
      <c r="DR78" s="2">
        <f t="shared" si="224"/>
        <v>89.724252793717923</v>
      </c>
      <c r="DS78" s="2">
        <f t="shared" si="224"/>
        <v>87.604057837511306</v>
      </c>
      <c r="DT78" s="2">
        <f t="shared" si="224"/>
        <v>90.668560786538094</v>
      </c>
      <c r="DU78" s="2">
        <f t="shared" si="224"/>
        <v>90.472053658536595</v>
      </c>
      <c r="DV78" s="2">
        <f t="shared" si="224"/>
        <v>93.791763213530672</v>
      </c>
      <c r="DW78" s="2">
        <f t="shared" si="224"/>
        <v>89.668758985200853</v>
      </c>
      <c r="DX78" s="2">
        <f t="shared" si="224"/>
        <v>86.050699154334026</v>
      </c>
      <c r="DY78" s="2">
        <f t="shared" si="224"/>
        <v>79.755363387679211</v>
      </c>
      <c r="EA78" s="2">
        <f t="shared" si="70"/>
        <v>79.708658704112764</v>
      </c>
      <c r="EB78" s="2">
        <f t="shared" si="71"/>
        <v>83.105861891944485</v>
      </c>
      <c r="EC78" s="2">
        <f t="shared" si="72"/>
        <v>83.854377799871557</v>
      </c>
      <c r="ED78" s="2">
        <f t="shared" si="73"/>
        <v>81.724167817468967</v>
      </c>
      <c r="EE78" s="2">
        <f t="shared" si="74"/>
        <v>83.598403579964625</v>
      </c>
      <c r="EF78" s="2">
        <f t="shared" si="75"/>
        <v>79.218697147336272</v>
      </c>
      <c r="EG78" s="2">
        <f t="shared" si="76"/>
        <v>85.452438279876802</v>
      </c>
      <c r="EH78" s="2">
        <f t="shared" si="77"/>
        <v>77.804945398839365</v>
      </c>
      <c r="EI78" s="2">
        <f t="shared" si="78"/>
        <v>78.046227501315258</v>
      </c>
      <c r="EJ78" s="2">
        <f t="shared" si="79"/>
        <v>82.439652341687122</v>
      </c>
      <c r="EK78" s="2">
        <f t="shared" si="80"/>
        <v>83.815373078073591</v>
      </c>
      <c r="EL78" s="2">
        <f t="shared" si="81"/>
        <v>82.349283673991295</v>
      </c>
      <c r="EM78" s="2">
        <f t="shared" si="82"/>
        <v>76.644252917057017</v>
      </c>
      <c r="EN78" s="2">
        <f t="shared" si="83"/>
        <v>75.288937860704863</v>
      </c>
      <c r="EO78" s="2">
        <f t="shared" si="84"/>
        <v>74.162359281982958</v>
      </c>
      <c r="EQ78" s="2">
        <f t="shared" si="85"/>
        <v>82.715290811068584</v>
      </c>
      <c r="ER78" s="2">
        <f t="shared" si="225"/>
        <v>82.008077097271098</v>
      </c>
      <c r="ES78" s="2">
        <f t="shared" si="225"/>
        <v>82.938650099221277</v>
      </c>
      <c r="ET78" s="2">
        <f t="shared" si="225"/>
        <v>81.614657777213338</v>
      </c>
      <c r="EU78" s="2">
        <f t="shared" si="225"/>
        <v>81.118172256545435</v>
      </c>
      <c r="EV78" s="2">
        <f t="shared" si="225"/>
        <v>78.779603767133551</v>
      </c>
      <c r="EW78" s="2">
        <f t="shared" si="225"/>
        <v>81.809088436509597</v>
      </c>
      <c r="EX78" s="2">
        <f t="shared" si="225"/>
        <v>78.255800023528849</v>
      </c>
      <c r="EY78" s="2">
        <f t="shared" si="225"/>
        <v>77.541707307146979</v>
      </c>
      <c r="EZ78" s="2">
        <f t="shared" si="225"/>
        <v>80.849067708015255</v>
      </c>
      <c r="FA78" s="2">
        <f t="shared" si="225"/>
        <v>81.412618508460568</v>
      </c>
      <c r="FB78" s="2">
        <f t="shared" si="225"/>
        <v>80.598118030558979</v>
      </c>
      <c r="FC78" s="2">
        <f t="shared" si="225"/>
        <v>75.878959644032506</v>
      </c>
      <c r="FD78" s="2">
        <f t="shared" si="225"/>
        <v>74.714577156628934</v>
      </c>
      <c r="FE78" s="2">
        <f t="shared" si="225"/>
        <v>75.582175516125076</v>
      </c>
      <c r="FG78" s="2">
        <f t="shared" si="87"/>
        <v>0.72062961541322335</v>
      </c>
      <c r="FH78" s="2">
        <f t="shared" si="226"/>
        <v>0.70189281917884272</v>
      </c>
      <c r="FI78" s="2">
        <f t="shared" si="226"/>
        <v>0.6879112472678478</v>
      </c>
      <c r="FJ78" s="2">
        <f t="shared" si="226"/>
        <v>0.71480295273775374</v>
      </c>
      <c r="FK78" s="2">
        <f t="shared" si="226"/>
        <v>0.68361104024702501</v>
      </c>
      <c r="FL78" s="2">
        <f t="shared" si="226"/>
        <v>0.67114092862966301</v>
      </c>
      <c r="FM78" s="2">
        <f t="shared" si="226"/>
        <v>0.65814530557751405</v>
      </c>
      <c r="FN78" s="2">
        <f t="shared" si="226"/>
        <v>0.64879170073541781</v>
      </c>
      <c r="FO78" s="2">
        <f t="shared" si="226"/>
        <v>0.64730221599815774</v>
      </c>
      <c r="FP78" s="2">
        <f t="shared" si="226"/>
        <v>0.66698870624703221</v>
      </c>
      <c r="FQ78" s="2">
        <f t="shared" si="226"/>
        <v>0.61428956284680225</v>
      </c>
      <c r="FR78" s="2">
        <f t="shared" si="226"/>
        <v>0.64278877417126901</v>
      </c>
      <c r="FS78" s="2">
        <f t="shared" si="226"/>
        <v>0.6712215209462522</v>
      </c>
      <c r="FT78" s="2">
        <f t="shared" si="226"/>
        <v>0.64265505282615554</v>
      </c>
      <c r="FU78" s="2">
        <f t="shared" si="226"/>
        <v>0.60538942180227384</v>
      </c>
      <c r="FW78" s="2">
        <f t="shared" si="111"/>
        <v>1.9907630459766297E-5</v>
      </c>
      <c r="FX78" s="2">
        <f t="shared" si="163"/>
        <v>3.3499000036095298E-5</v>
      </c>
      <c r="FY78" s="2">
        <f t="shared" si="164"/>
        <v>3.6467474312663657E-5</v>
      </c>
      <c r="FZ78" s="2">
        <f t="shared" si="165"/>
        <v>3.565133778640301E-5</v>
      </c>
      <c r="GA78" s="2">
        <f t="shared" si="166"/>
        <v>4.530773776968068E-5</v>
      </c>
      <c r="GB78" s="2">
        <f t="shared" si="167"/>
        <v>4.3299941446282274E-5</v>
      </c>
      <c r="GC78" s="2">
        <f t="shared" si="168"/>
        <v>3.5694774227582911E-5</v>
      </c>
      <c r="GD78" s="2">
        <f t="shared" si="169"/>
        <v>3.3172952524713984E-5</v>
      </c>
      <c r="GE78" s="2">
        <f t="shared" si="170"/>
        <v>3.8114168888394272E-5</v>
      </c>
      <c r="GF78" s="2">
        <f t="shared" si="171"/>
        <v>4.7267864052528908E-5</v>
      </c>
      <c r="GG78" s="2">
        <f t="shared" si="172"/>
        <v>4.2667361463308527E-5</v>
      </c>
      <c r="GH78" s="2">
        <f t="shared" si="173"/>
        <v>4.5468550447621409E-5</v>
      </c>
      <c r="GI78" s="2">
        <f t="shared" si="174"/>
        <v>3.6549687465112443E-5</v>
      </c>
      <c r="GJ78" s="2">
        <f t="shared" si="175"/>
        <v>2.7698093767991372E-5</v>
      </c>
      <c r="GK78" s="2">
        <f t="shared" si="176"/>
        <v>2.0750491268475041E-5</v>
      </c>
      <c r="GM78" s="92">
        <f t="shared" si="112"/>
        <v>0.14665379678042989</v>
      </c>
      <c r="GN78" s="92">
        <f t="shared" si="177"/>
        <v>0.13676629857940104</v>
      </c>
      <c r="GO78" s="92">
        <f t="shared" si="178"/>
        <v>0.13227944441447032</v>
      </c>
      <c r="GP78" s="92">
        <f t="shared" si="179"/>
        <v>0.13242239563026614</v>
      </c>
      <c r="GQ78" s="92">
        <f t="shared" si="180"/>
        <v>0.1332001452548672</v>
      </c>
      <c r="GR78" s="92">
        <f t="shared" si="181"/>
        <v>0.11751234421099843</v>
      </c>
      <c r="GS78" s="92">
        <f t="shared" si="182"/>
        <v>0.10131574727959826</v>
      </c>
      <c r="GT78" s="92">
        <f t="shared" si="183"/>
        <v>9.4333322339814743E-2</v>
      </c>
      <c r="GU78" s="92">
        <f t="shared" si="184"/>
        <v>9.4055504908490933E-2</v>
      </c>
      <c r="GV78" s="92">
        <f t="shared" si="185"/>
        <v>0.12432128582894816</v>
      </c>
      <c r="GW78" s="92">
        <f t="shared" si="186"/>
        <v>6.7737355381110254E-2</v>
      </c>
      <c r="GX78" s="92">
        <f t="shared" si="187"/>
        <v>9.3322839845346561E-2</v>
      </c>
      <c r="GY78" s="92">
        <f t="shared" si="188"/>
        <v>0.11151758430421317</v>
      </c>
      <c r="GZ78" s="92">
        <f t="shared" si="189"/>
        <v>8.280616719155455E-2</v>
      </c>
      <c r="HA78" s="92">
        <f t="shared" si="190"/>
        <v>6.4229186071662614E-2</v>
      </c>
      <c r="HC78" s="92">
        <f t="shared" si="144"/>
        <v>6.5953949718199563E-8</v>
      </c>
      <c r="HD78" s="92">
        <f t="shared" si="191"/>
        <v>3.2641322416053653E-7</v>
      </c>
      <c r="HE78" s="92">
        <f t="shared" si="192"/>
        <v>8.8479938098261297E-8</v>
      </c>
      <c r="HF78" s="92">
        <f t="shared" si="193"/>
        <v>1.1971833970124516E-7</v>
      </c>
      <c r="HG78" s="92">
        <f t="shared" si="194"/>
        <v>2.6108586822835995E-8</v>
      </c>
      <c r="HH78" s="92">
        <f t="shared" si="195"/>
        <v>1.5398027147945764E-7</v>
      </c>
      <c r="HI78" s="92">
        <f t="shared" si="196"/>
        <v>5.5102748695714069E-9</v>
      </c>
      <c r="HJ78" s="92">
        <f t="shared" si="197"/>
        <v>6.3263922455457135E-9</v>
      </c>
      <c r="HK78" s="92">
        <f t="shared" si="198"/>
        <v>1.0761456522593308E-8</v>
      </c>
      <c r="HL78" s="92">
        <f t="shared" si="199"/>
        <v>2.5836731459386359E-8</v>
      </c>
      <c r="HM78" s="92">
        <f t="shared" si="200"/>
        <v>3.9472892734984379E-10</v>
      </c>
      <c r="HN78" s="92">
        <f t="shared" si="201"/>
        <v>1.8627959760911842E-9</v>
      </c>
      <c r="HO78" s="92">
        <f t="shared" si="202"/>
        <v>1.3084105011885389E-7</v>
      </c>
      <c r="HP78" s="92">
        <f t="shared" si="203"/>
        <v>2.3142525279520246E-8</v>
      </c>
      <c r="HQ78" s="92">
        <f t="shared" si="204"/>
        <v>8.5910753661534715E-11</v>
      </c>
      <c r="HS78" s="92">
        <f t="shared" si="113"/>
        <v>1.1060029007436247E-40</v>
      </c>
      <c r="HT78" s="92">
        <f t="shared" si="205"/>
        <v>2.1631339758356359E-36</v>
      </c>
      <c r="HU78" s="92">
        <f t="shared" si="206"/>
        <v>1.8662260863917938E-40</v>
      </c>
      <c r="HV78" s="92">
        <f t="shared" si="207"/>
        <v>2.9366879000982017E-37</v>
      </c>
      <c r="HW78" s="92">
        <f t="shared" si="208"/>
        <v>5.5700715114593115E-44</v>
      </c>
      <c r="HX78" s="92">
        <f t="shared" si="209"/>
        <v>3.9733088294454581E-39</v>
      </c>
      <c r="HY78" s="92">
        <f t="shared" si="210"/>
        <v>5.6717209906719274E-48</v>
      </c>
      <c r="HZ78" s="92">
        <f t="shared" si="211"/>
        <v>3.3020798465409908E-48</v>
      </c>
      <c r="IA78" s="92">
        <f t="shared" si="212"/>
        <v>1.5454051413278356E-46</v>
      </c>
      <c r="IB78" s="92">
        <f t="shared" si="213"/>
        <v>1.0708709879962546E-45</v>
      </c>
      <c r="IC78" s="92">
        <f t="shared" si="214"/>
        <v>1.6246439083696573E-53</v>
      </c>
      <c r="ID78" s="92">
        <f t="shared" si="215"/>
        <v>1.6078294009400982E-50</v>
      </c>
      <c r="IE78" s="92">
        <f t="shared" si="216"/>
        <v>1.0229478485522427E-38</v>
      </c>
      <c r="IF78" s="92">
        <f t="shared" si="217"/>
        <v>4.2503171717537874E-26</v>
      </c>
      <c r="IG78" s="92">
        <f t="shared" si="218"/>
        <v>1.79699902364399E-24</v>
      </c>
      <c r="II78" s="92">
        <f t="shared" si="114"/>
        <v>5.161949610963741E-149</v>
      </c>
      <c r="IJ78" s="92">
        <f t="shared" si="115"/>
        <v>1.5336495931564732E-132</v>
      </c>
      <c r="IK78" s="92">
        <f t="shared" si="116"/>
        <v>1.6905552565005875E-148</v>
      </c>
      <c r="IL78" s="92">
        <f t="shared" si="117"/>
        <v>2.9909185791642047E-134</v>
      </c>
      <c r="IM78" s="92">
        <f t="shared" si="118"/>
        <v>1.2107847194807726E-162</v>
      </c>
      <c r="IN78" s="92">
        <f t="shared" si="119"/>
        <v>6.479391340830352E-145</v>
      </c>
      <c r="IO78" s="92">
        <f t="shared" si="120"/>
        <v>1.0294230819182419E-180</v>
      </c>
      <c r="IP78" s="92">
        <f t="shared" si="121"/>
        <v>1.5015444473870995E-183</v>
      </c>
      <c r="IQ78" s="92">
        <f t="shared" si="122"/>
        <v>2.6912382109978971E-176</v>
      </c>
      <c r="IR78" s="92">
        <f t="shared" si="123"/>
        <v>3.85777413391713E-174</v>
      </c>
      <c r="IS78" s="92">
        <f t="shared" si="124"/>
        <v>2.5660409505535017E-198</v>
      </c>
      <c r="IT78" s="92">
        <f t="shared" si="125"/>
        <v>4.5588289924726573E-188</v>
      </c>
      <c r="IU78" s="92">
        <f t="shared" si="126"/>
        <v>2.8530909204966246E-141</v>
      </c>
      <c r="IV78" s="92">
        <f t="shared" si="127"/>
        <v>1.0868411145298348E-112</v>
      </c>
      <c r="IW78" s="92">
        <f t="shared" si="128"/>
        <v>1.5380951063896306E-74</v>
      </c>
      <c r="IY78" s="92">
        <f t="shared" si="129"/>
        <v>0.14665386273437961</v>
      </c>
      <c r="IZ78" s="92">
        <f t="shared" si="130"/>
        <v>0.13676662499262521</v>
      </c>
      <c r="JA78" s="92">
        <f t="shared" si="131"/>
        <v>0.13227953289440841</v>
      </c>
      <c r="JB78" s="92">
        <f t="shared" si="132"/>
        <v>0.13242251534860586</v>
      </c>
      <c r="JC78" s="92">
        <f t="shared" si="133"/>
        <v>0.13320017136345402</v>
      </c>
      <c r="JD78" s="92">
        <f t="shared" si="134"/>
        <v>0.11751249819126991</v>
      </c>
      <c r="JE78" s="92">
        <f t="shared" si="135"/>
        <v>0.10131575278987313</v>
      </c>
      <c r="JF78" s="92">
        <f t="shared" si="136"/>
        <v>9.4333328666206986E-2</v>
      </c>
      <c r="JG78" s="92">
        <f t="shared" si="137"/>
        <v>9.4055515669947451E-2</v>
      </c>
      <c r="JH78" s="92">
        <f t="shared" si="138"/>
        <v>0.12432131166567963</v>
      </c>
      <c r="JI78" s="92">
        <f t="shared" si="139"/>
        <v>6.7737355775839184E-2</v>
      </c>
      <c r="JJ78" s="92">
        <f t="shared" si="140"/>
        <v>9.3322841708142534E-2</v>
      </c>
      <c r="JK78" s="92">
        <f t="shared" si="141"/>
        <v>0.11151771514526329</v>
      </c>
      <c r="JL78" s="92">
        <f t="shared" si="142"/>
        <v>8.2806190334079835E-2</v>
      </c>
      <c r="JM78" s="92">
        <f t="shared" si="143"/>
        <v>6.4229186157573365E-2</v>
      </c>
    </row>
    <row r="79" spans="2:273" x14ac:dyDescent="0.25">
      <c r="B79" s="2">
        <v>52</v>
      </c>
      <c r="C79" s="37">
        <v>153.333</v>
      </c>
      <c r="D79" s="37">
        <v>161.64099999999999</v>
      </c>
      <c r="E79" s="37">
        <v>168.667</v>
      </c>
      <c r="F79" s="37">
        <v>150.4</v>
      </c>
      <c r="G79" s="37">
        <v>167.733</v>
      </c>
      <c r="H79" s="37">
        <v>153.84399999999999</v>
      </c>
      <c r="I79" s="37">
        <v>139.511</v>
      </c>
      <c r="J79" s="37">
        <v>138.44399999999999</v>
      </c>
      <c r="K79" s="37">
        <v>135.28899999999999</v>
      </c>
      <c r="L79" s="37">
        <v>160.19999999999999</v>
      </c>
      <c r="M79" s="37">
        <v>129.55600000000001</v>
      </c>
      <c r="N79" s="37">
        <v>136.64400000000001</v>
      </c>
      <c r="O79" s="37">
        <v>135.721</v>
      </c>
      <c r="P79" s="37">
        <v>120.488</v>
      </c>
      <c r="Q79" s="37">
        <v>103.80500000000001</v>
      </c>
      <c r="S79" s="4">
        <f t="shared" si="7"/>
        <v>152.12164562049736</v>
      </c>
      <c r="T79" s="4">
        <f t="shared" si="8"/>
        <v>160.56351322188971</v>
      </c>
      <c r="U79" s="4">
        <f t="shared" si="9"/>
        <v>161.5475622212914</v>
      </c>
      <c r="V79" s="4">
        <f t="shared" si="10"/>
        <v>153.01616298328634</v>
      </c>
      <c r="W79" s="4">
        <f t="shared" si="11"/>
        <v>159.6015782171078</v>
      </c>
      <c r="X79" s="4">
        <f t="shared" si="12"/>
        <v>151.69532736148406</v>
      </c>
      <c r="Y79" s="4">
        <f t="shared" si="13"/>
        <v>143.77373860620352</v>
      </c>
      <c r="Z79" s="4">
        <f t="shared" si="14"/>
        <v>139.43272918404995</v>
      </c>
      <c r="AA79" s="4">
        <f t="shared" si="15"/>
        <v>137.04762780927541</v>
      </c>
      <c r="AB79" s="4">
        <f t="shared" si="16"/>
        <v>152.69524050225752</v>
      </c>
      <c r="AC79" s="4">
        <f t="shared" si="17"/>
        <v>128.43293736639691</v>
      </c>
      <c r="AD79" s="4">
        <f t="shared" si="18"/>
        <v>140.24779468385165</v>
      </c>
      <c r="AE79" s="4">
        <f t="shared" si="19"/>
        <v>140.19837608032802</v>
      </c>
      <c r="AF79" s="4">
        <f t="shared" si="20"/>
        <v>125.52961967432329</v>
      </c>
      <c r="AG79" s="4">
        <f t="shared" si="21"/>
        <v>107.294719381276</v>
      </c>
      <c r="AI79" s="4">
        <f t="shared" si="22"/>
        <v>1.2113543795026374</v>
      </c>
      <c r="AJ79" s="4">
        <f t="shared" si="23"/>
        <v>1.0774867781102841</v>
      </c>
      <c r="AK79" s="4">
        <f t="shared" si="24"/>
        <v>7.1194377787086012</v>
      </c>
      <c r="AL79" s="4">
        <f t="shared" si="25"/>
        <v>-2.6161629832863298</v>
      </c>
      <c r="AM79" s="4">
        <f t="shared" si="26"/>
        <v>8.131421782892204</v>
      </c>
      <c r="AN79" s="4">
        <f t="shared" si="27"/>
        <v>2.1486726385159329</v>
      </c>
      <c r="AO79" s="4">
        <f t="shared" si="28"/>
        <v>-4.2627386062035271</v>
      </c>
      <c r="AP79" s="4">
        <f t="shared" si="29"/>
        <v>-0.98872918404995858</v>
      </c>
      <c r="AQ79" s="4">
        <f t="shared" si="30"/>
        <v>-1.7586278092754242</v>
      </c>
      <c r="AR79" s="4">
        <f t="shared" si="31"/>
        <v>7.5047594977424694</v>
      </c>
      <c r="AS79" s="4">
        <f t="shared" si="32"/>
        <v>1.123062633603098</v>
      </c>
      <c r="AT79" s="4">
        <f t="shared" si="33"/>
        <v>-3.6037946838516461</v>
      </c>
      <c r="AU79" s="4">
        <f t="shared" si="34"/>
        <v>-4.477376080328014</v>
      </c>
      <c r="AV79" s="4">
        <f t="shared" si="223"/>
        <v>-5.0416196743232859</v>
      </c>
      <c r="AW79" s="4">
        <f t="shared" si="223"/>
        <v>-3.4897193812759895</v>
      </c>
      <c r="AY79" s="2">
        <f t="shared" si="95"/>
        <v>83.656808188285822</v>
      </c>
      <c r="AZ79" s="2">
        <f t="shared" si="146"/>
        <v>88.333705730602816</v>
      </c>
      <c r="BA79" s="2">
        <f t="shared" si="147"/>
        <v>89.310566636491302</v>
      </c>
      <c r="BB79" s="2">
        <f t="shared" si="148"/>
        <v>86.789684551345061</v>
      </c>
      <c r="BC79" s="2">
        <f t="shared" si="149"/>
        <v>87.316731428872785</v>
      </c>
      <c r="BD79" s="2">
        <f t="shared" si="150"/>
        <v>83.082406455877191</v>
      </c>
      <c r="BE79" s="2">
        <f t="shared" si="151"/>
        <v>86.62152713145106</v>
      </c>
      <c r="BF79" s="2">
        <f t="shared" si="152"/>
        <v>81.77347492676509</v>
      </c>
      <c r="BG79" s="2">
        <f t="shared" si="153"/>
        <v>81.22589471872837</v>
      </c>
      <c r="BH79" s="2">
        <f t="shared" si="154"/>
        <v>84.99507135497025</v>
      </c>
      <c r="BI79" s="2">
        <f t="shared" si="155"/>
        <v>86.239245118955523</v>
      </c>
      <c r="BJ79" s="2">
        <f t="shared" si="156"/>
        <v>86.204034588280919</v>
      </c>
      <c r="BK79" s="2">
        <f t="shared" si="157"/>
        <v>80.676291577166722</v>
      </c>
      <c r="BL79" s="2">
        <f t="shared" si="158"/>
        <v>78.937740342682432</v>
      </c>
      <c r="BM79" s="2">
        <f t="shared" si="159"/>
        <v>76.276964532366122</v>
      </c>
      <c r="BO79" s="2" t="str">
        <f t="shared" si="37"/>
        <v/>
      </c>
      <c r="BP79" s="2" t="str">
        <f t="shared" si="38"/>
        <v/>
      </c>
      <c r="BQ79" s="2" t="str">
        <f t="shared" si="39"/>
        <v/>
      </c>
      <c r="BR79" s="2" t="str">
        <f t="shared" si="40"/>
        <v/>
      </c>
      <c r="BS79" s="2" t="str">
        <f t="shared" si="41"/>
        <v/>
      </c>
      <c r="BT79" s="2" t="str">
        <f t="shared" si="42"/>
        <v/>
      </c>
      <c r="BU79" s="2" t="str">
        <f t="shared" si="43"/>
        <v/>
      </c>
      <c r="BV79" s="2" t="str">
        <f t="shared" si="44"/>
        <v/>
      </c>
      <c r="BW79" s="2" t="str">
        <f t="shared" si="45"/>
        <v/>
      </c>
      <c r="BX79" s="2" t="str">
        <f t="shared" si="46"/>
        <v/>
      </c>
      <c r="BY79" s="2" t="str">
        <f t="shared" si="47"/>
        <v/>
      </c>
      <c r="BZ79" s="2" t="str">
        <f t="shared" si="48"/>
        <v/>
      </c>
      <c r="CA79" s="2" t="str">
        <f t="shared" si="49"/>
        <v/>
      </c>
      <c r="CB79" s="2" t="str">
        <f t="shared" si="50"/>
        <v/>
      </c>
      <c r="CC79" s="2" t="str">
        <f t="shared" si="51"/>
        <v/>
      </c>
      <c r="CE79" s="2" t="str">
        <f t="shared" si="96"/>
        <v/>
      </c>
      <c r="CF79" s="2" t="str">
        <f t="shared" si="97"/>
        <v/>
      </c>
      <c r="CG79" s="2" t="str">
        <f t="shared" si="98"/>
        <v/>
      </c>
      <c r="CH79" s="2" t="str">
        <f t="shared" si="99"/>
        <v/>
      </c>
      <c r="CI79" s="2" t="str">
        <f t="shared" si="100"/>
        <v/>
      </c>
      <c r="CJ79" s="2" t="str">
        <f t="shared" si="101"/>
        <v/>
      </c>
      <c r="CK79" s="2" t="str">
        <f t="shared" si="102"/>
        <v/>
      </c>
      <c r="CL79" s="2" t="str">
        <f t="shared" si="103"/>
        <v/>
      </c>
      <c r="CM79" s="2" t="str">
        <f t="shared" si="104"/>
        <v/>
      </c>
      <c r="CN79" s="2" t="str">
        <f t="shared" si="105"/>
        <v/>
      </c>
      <c r="CO79" s="2" t="str">
        <f t="shared" si="106"/>
        <v/>
      </c>
      <c r="CP79" s="2" t="str">
        <f t="shared" si="107"/>
        <v/>
      </c>
      <c r="CQ79" s="2" t="str">
        <f t="shared" si="108"/>
        <v/>
      </c>
      <c r="CR79" s="2" t="str">
        <f t="shared" si="109"/>
        <v/>
      </c>
      <c r="CS79" s="2" t="str">
        <f t="shared" si="110"/>
        <v/>
      </c>
      <c r="CU79" s="2" t="str">
        <f t="shared" si="53"/>
        <v/>
      </c>
      <c r="CV79" s="2" t="str">
        <f t="shared" si="54"/>
        <v/>
      </c>
      <c r="CW79" s="2" t="str">
        <f t="shared" si="55"/>
        <v/>
      </c>
      <c r="CX79" s="2" t="str">
        <f t="shared" si="56"/>
        <v/>
      </c>
      <c r="CY79" s="2" t="str">
        <f t="shared" si="57"/>
        <v/>
      </c>
      <c r="CZ79" s="2" t="str">
        <f t="shared" si="58"/>
        <v/>
      </c>
      <c r="DA79" s="2" t="str">
        <f t="shared" si="59"/>
        <v/>
      </c>
      <c r="DB79" s="2" t="str">
        <f t="shared" si="60"/>
        <v/>
      </c>
      <c r="DC79" s="2" t="str">
        <f t="shared" si="61"/>
        <v/>
      </c>
      <c r="DD79" s="2" t="str">
        <f t="shared" si="62"/>
        <v/>
      </c>
      <c r="DE79" s="2" t="str">
        <f t="shared" si="63"/>
        <v/>
      </c>
      <c r="DF79" s="2" t="str">
        <f t="shared" si="64"/>
        <v/>
      </c>
      <c r="DG79" s="2" t="str">
        <f t="shared" si="65"/>
        <v/>
      </c>
      <c r="DH79" s="2" t="str">
        <f t="shared" si="66"/>
        <v/>
      </c>
      <c r="DI79" s="2" t="str">
        <f t="shared" si="67"/>
        <v/>
      </c>
      <c r="DK79" s="2">
        <f t="shared" si="68"/>
        <v>95.012352439024397</v>
      </c>
      <c r="DL79" s="2">
        <f t="shared" si="224"/>
        <v>102.15178670015935</v>
      </c>
      <c r="DM79" s="2">
        <f t="shared" si="224"/>
        <v>102.81857377846202</v>
      </c>
      <c r="DN79" s="2">
        <f t="shared" si="224"/>
        <v>100.97861742160276</v>
      </c>
      <c r="DO79" s="2">
        <f t="shared" si="224"/>
        <v>96.477449109030502</v>
      </c>
      <c r="DP79" s="2">
        <f t="shared" si="224"/>
        <v>91.926635306553891</v>
      </c>
      <c r="DQ79" s="2">
        <f t="shared" si="224"/>
        <v>89.456555461592671</v>
      </c>
      <c r="DR79" s="2">
        <f t="shared" si="224"/>
        <v>89.95867049229841</v>
      </c>
      <c r="DS79" s="2">
        <f t="shared" si="224"/>
        <v>87.799136816671677</v>
      </c>
      <c r="DT79" s="2">
        <f t="shared" si="224"/>
        <v>90.919653242578931</v>
      </c>
      <c r="DU79" s="2">
        <f t="shared" si="224"/>
        <v>90.761960975609753</v>
      </c>
      <c r="DV79" s="2">
        <f t="shared" si="224"/>
        <v>94.125244790093632</v>
      </c>
      <c r="DW79" s="2">
        <f t="shared" si="224"/>
        <v>89.927792811839325</v>
      </c>
      <c r="DX79" s="2">
        <f t="shared" si="224"/>
        <v>86.312158139534873</v>
      </c>
      <c r="DY79" s="2">
        <f t="shared" si="224"/>
        <v>79.937907757960417</v>
      </c>
      <c r="EA79" s="2">
        <f t="shared" si="70"/>
        <v>79.64180700536447</v>
      </c>
      <c r="EB79" s="2">
        <f t="shared" si="71"/>
        <v>82.981350840754843</v>
      </c>
      <c r="EC79" s="2">
        <f t="shared" si="72"/>
        <v>83.721580464670737</v>
      </c>
      <c r="ED79" s="2">
        <f t="shared" si="73"/>
        <v>81.626615462317574</v>
      </c>
      <c r="EE79" s="2">
        <f t="shared" si="74"/>
        <v>83.450192243596305</v>
      </c>
      <c r="EF79" s="2">
        <f t="shared" si="75"/>
        <v>79.130079972515844</v>
      </c>
      <c r="EG79" s="2">
        <f t="shared" si="76"/>
        <v>85.278730130001236</v>
      </c>
      <c r="EH79" s="2">
        <f t="shared" si="77"/>
        <v>77.732453692823441</v>
      </c>
      <c r="EI79" s="2">
        <f t="shared" si="78"/>
        <v>77.95948140995884</v>
      </c>
      <c r="EJ79" s="2">
        <f t="shared" si="79"/>
        <v>82.297461014731084</v>
      </c>
      <c r="EK79" s="2">
        <f t="shared" si="80"/>
        <v>83.649491571366113</v>
      </c>
      <c r="EL79" s="2">
        <f t="shared" si="81"/>
        <v>82.189507658304365</v>
      </c>
      <c r="EM79" s="2">
        <f t="shared" si="82"/>
        <v>76.543484505225763</v>
      </c>
      <c r="EN79" s="2">
        <f t="shared" si="83"/>
        <v>75.198060234213017</v>
      </c>
      <c r="EO79" s="2">
        <f t="shared" si="84"/>
        <v>74.100573297416346</v>
      </c>
      <c r="EQ79" s="2">
        <f t="shared" si="85"/>
        <v>82.603072653332333</v>
      </c>
      <c r="ER79" s="2">
        <f t="shared" si="225"/>
        <v>81.900385502805705</v>
      </c>
      <c r="ES79" s="2">
        <f t="shared" si="225"/>
        <v>82.821474554879728</v>
      </c>
      <c r="ET79" s="2">
        <f t="shared" si="225"/>
        <v>81.51859542295233</v>
      </c>
      <c r="EU79" s="2">
        <f t="shared" si="225"/>
        <v>81.013443507892021</v>
      </c>
      <c r="EV79" s="2">
        <f t="shared" si="225"/>
        <v>78.698077309109692</v>
      </c>
      <c r="EW79" s="2">
        <f t="shared" si="225"/>
        <v>81.6975850555432</v>
      </c>
      <c r="EX79" s="2">
        <f t="shared" si="225"/>
        <v>78.17567912259635</v>
      </c>
      <c r="EY79" s="2">
        <f t="shared" si="225"/>
        <v>77.463089474042391</v>
      </c>
      <c r="EZ79" s="2">
        <f t="shared" si="225"/>
        <v>80.735159934827152</v>
      </c>
      <c r="FA79" s="2">
        <f t="shared" si="225"/>
        <v>81.289146507798918</v>
      </c>
      <c r="FB79" s="2">
        <f t="shared" si="225"/>
        <v>80.469531505781788</v>
      </c>
      <c r="FC79" s="2">
        <f t="shared" si="225"/>
        <v>75.790335727170842</v>
      </c>
      <c r="FD79" s="2">
        <f t="shared" si="225"/>
        <v>74.632986938133371</v>
      </c>
      <c r="FE79" s="2">
        <f t="shared" si="225"/>
        <v>75.492884556232781</v>
      </c>
      <c r="FG79" s="2">
        <f t="shared" si="87"/>
        <v>0.73879023610252759</v>
      </c>
      <c r="FH79" s="2">
        <f t="shared" si="226"/>
        <v>0.72079953560635157</v>
      </c>
      <c r="FI79" s="2">
        <f t="shared" si="226"/>
        <v>0.70733496779809835</v>
      </c>
      <c r="FJ79" s="2">
        <f t="shared" si="226"/>
        <v>0.7332021088837366</v>
      </c>
      <c r="FK79" s="2">
        <f t="shared" si="226"/>
        <v>0.70318691956422563</v>
      </c>
      <c r="FL79" s="2">
        <f t="shared" si="226"/>
        <v>0.69113977234608304</v>
      </c>
      <c r="FM79" s="2">
        <f t="shared" si="226"/>
        <v>0.67855593396690528</v>
      </c>
      <c r="FN79" s="2">
        <f t="shared" si="226"/>
        <v>0.66948033241628324</v>
      </c>
      <c r="FO79" s="2">
        <f t="shared" si="226"/>
        <v>0.66803369441611804</v>
      </c>
      <c r="FP79" s="2">
        <f t="shared" si="226"/>
        <v>0.68712234199764988</v>
      </c>
      <c r="FQ79" s="2">
        <f t="shared" si="226"/>
        <v>0.635869931254058</v>
      </c>
      <c r="FR79" s="2">
        <f t="shared" si="226"/>
        <v>0.66364769639650756</v>
      </c>
      <c r="FS79" s="2">
        <f t="shared" si="226"/>
        <v>0.69121771851787528</v>
      </c>
      <c r="FT79" s="2">
        <f t="shared" si="226"/>
        <v>0.66351769601472099</v>
      </c>
      <c r="FU79" s="2">
        <f t="shared" si="226"/>
        <v>0.62716552028742067</v>
      </c>
      <c r="FW79" s="2">
        <f t="shared" si="111"/>
        <v>2.1828240811549299E-5</v>
      </c>
      <c r="FX79" s="2">
        <f t="shared" si="163"/>
        <v>3.6730804421043166E-5</v>
      </c>
      <c r="FY79" s="2">
        <f t="shared" si="164"/>
        <v>3.9985649770090425E-5</v>
      </c>
      <c r="FZ79" s="2">
        <f t="shared" si="165"/>
        <v>3.9090780090387808E-5</v>
      </c>
      <c r="GA79" s="2">
        <f t="shared" si="166"/>
        <v>4.9678729424928114E-5</v>
      </c>
      <c r="GB79" s="2">
        <f t="shared" si="167"/>
        <v>4.7477243353929421E-5</v>
      </c>
      <c r="GC79" s="2">
        <f t="shared" si="168"/>
        <v>3.9138406873227598E-5</v>
      </c>
      <c r="GD79" s="2">
        <f t="shared" si="169"/>
        <v>3.637330273350062E-5</v>
      </c>
      <c r="GE79" s="2">
        <f t="shared" si="170"/>
        <v>4.1791201476211305E-5</v>
      </c>
      <c r="GF79" s="2">
        <f t="shared" si="171"/>
        <v>5.1827945959929871E-5</v>
      </c>
      <c r="GG79" s="2">
        <f t="shared" si="172"/>
        <v>4.6783638948028359E-5</v>
      </c>
      <c r="GH79" s="2">
        <f t="shared" si="173"/>
        <v>4.985505547569848E-5</v>
      </c>
      <c r="GI79" s="2">
        <f t="shared" si="174"/>
        <v>4.0075794064158257E-5</v>
      </c>
      <c r="GJ79" s="2">
        <f t="shared" si="175"/>
        <v>3.037027473399711E-5</v>
      </c>
      <c r="GK79" s="2">
        <f t="shared" si="176"/>
        <v>2.2752415685489541E-5</v>
      </c>
      <c r="GM79" s="92">
        <f t="shared" si="112"/>
        <v>0.17716475459580461</v>
      </c>
      <c r="GN79" s="92">
        <f t="shared" si="177"/>
        <v>0.16786751123403312</v>
      </c>
      <c r="GO79" s="92">
        <f t="shared" si="178"/>
        <v>0.16475831279215522</v>
      </c>
      <c r="GP79" s="92">
        <f t="shared" si="179"/>
        <v>0.16006876623892222</v>
      </c>
      <c r="GQ79" s="92">
        <f t="shared" si="180"/>
        <v>0.1668972645336694</v>
      </c>
      <c r="GR79" s="92">
        <f t="shared" si="181"/>
        <v>0.14856511355806726</v>
      </c>
      <c r="GS79" s="92">
        <f t="shared" si="182"/>
        <v>0.12917177049597786</v>
      </c>
      <c r="GT79" s="92">
        <f t="shared" si="183"/>
        <v>0.12141631929838197</v>
      </c>
      <c r="GU79" s="92">
        <f t="shared" si="184"/>
        <v>0.12134605613232929</v>
      </c>
      <c r="GV79" s="92">
        <f t="shared" si="185"/>
        <v>0.15878284139797241</v>
      </c>
      <c r="GW79" s="92">
        <f t="shared" si="186"/>
        <v>9.0359009604802296E-2</v>
      </c>
      <c r="GX79" s="92">
        <f t="shared" si="187"/>
        <v>0.12131563938917878</v>
      </c>
      <c r="GY79" s="92">
        <f t="shared" si="188"/>
        <v>0.14043928585209875</v>
      </c>
      <c r="GZ79" s="92">
        <f t="shared" si="189"/>
        <v>0.10641434541733999</v>
      </c>
      <c r="HA79" s="92">
        <f t="shared" si="190"/>
        <v>8.7113229951596802E-2</v>
      </c>
      <c r="HC79" s="92">
        <f t="shared" si="144"/>
        <v>1.3940471536140315E-7</v>
      </c>
      <c r="HD79" s="92">
        <f t="shared" si="191"/>
        <v>6.5902510245669207E-7</v>
      </c>
      <c r="HE79" s="92">
        <f t="shared" si="192"/>
        <v>1.9368298433250476E-7</v>
      </c>
      <c r="HF79" s="92">
        <f t="shared" si="193"/>
        <v>2.4990958553628834E-7</v>
      </c>
      <c r="HG79" s="92">
        <f t="shared" si="194"/>
        <v>6.2307069521265137E-8</v>
      </c>
      <c r="HH79" s="92">
        <f t="shared" si="195"/>
        <v>3.3350366987429919E-7</v>
      </c>
      <c r="HI79" s="92">
        <f t="shared" si="196"/>
        <v>1.4058119208228307E-8</v>
      </c>
      <c r="HJ79" s="92">
        <f t="shared" si="197"/>
        <v>1.609393525273433E-8</v>
      </c>
      <c r="HK79" s="92">
        <f t="shared" si="198"/>
        <v>2.6834063701847097E-8</v>
      </c>
      <c r="HL79" s="92">
        <f t="shared" si="199"/>
        <v>6.3805830823048655E-8</v>
      </c>
      <c r="HM79" s="92">
        <f t="shared" si="200"/>
        <v>1.1487480910269257E-9</v>
      </c>
      <c r="HN79" s="92">
        <f t="shared" si="201"/>
        <v>5.0991293439741106E-9</v>
      </c>
      <c r="HO79" s="92">
        <f t="shared" si="202"/>
        <v>2.782692485777177E-7</v>
      </c>
      <c r="HP79" s="92">
        <f t="shared" si="203"/>
        <v>5.2128559675726858E-8</v>
      </c>
      <c r="HQ79" s="92">
        <f t="shared" si="204"/>
        <v>2.6233032434754647E-10</v>
      </c>
      <c r="HS79" s="92">
        <f t="shared" si="113"/>
        <v>9.0285471284468463E-40</v>
      </c>
      <c r="HT79" s="92">
        <f t="shared" si="205"/>
        <v>1.5378169271860846E-35</v>
      </c>
      <c r="HU79" s="92">
        <f t="shared" si="206"/>
        <v>1.7061629094027174E-39</v>
      </c>
      <c r="HV79" s="92">
        <f t="shared" si="207"/>
        <v>2.1930063640133349E-36</v>
      </c>
      <c r="HW79" s="92">
        <f t="shared" si="208"/>
        <v>6.5952825565417391E-43</v>
      </c>
      <c r="HX79" s="92">
        <f t="shared" si="209"/>
        <v>3.5314972161924161E-38</v>
      </c>
      <c r="HY79" s="92">
        <f t="shared" si="210"/>
        <v>8.1322153737534159E-47</v>
      </c>
      <c r="HZ79" s="92">
        <f t="shared" si="211"/>
        <v>4.7760492736887185E-47</v>
      </c>
      <c r="IA79" s="92">
        <f t="shared" si="212"/>
        <v>2.092257596743388E-45</v>
      </c>
      <c r="IB79" s="92">
        <f t="shared" si="213"/>
        <v>1.4712216687460126E-44</v>
      </c>
      <c r="IC79" s="92">
        <f t="shared" si="214"/>
        <v>3.2779337113128145E-52</v>
      </c>
      <c r="ID79" s="92">
        <f t="shared" si="215"/>
        <v>2.8009338980767693E-49</v>
      </c>
      <c r="IE79" s="92">
        <f t="shared" si="216"/>
        <v>8.4347681810951188E-38</v>
      </c>
      <c r="IF79" s="92">
        <f t="shared" si="217"/>
        <v>1.6298916519705721E-25</v>
      </c>
      <c r="IG79" s="92">
        <f t="shared" si="218"/>
        <v>6.1624803904460965E-24</v>
      </c>
      <c r="II79" s="92">
        <f t="shared" si="114"/>
        <v>1.598247200189516E-146</v>
      </c>
      <c r="IJ79" s="92">
        <f t="shared" si="115"/>
        <v>3.2290917231753782E-130</v>
      </c>
      <c r="IK79" s="92">
        <f t="shared" si="116"/>
        <v>7.1863519027641995E-146</v>
      </c>
      <c r="IL79" s="92">
        <f t="shared" si="117"/>
        <v>6.9789188506948034E-132</v>
      </c>
      <c r="IM79" s="92">
        <f t="shared" si="118"/>
        <v>1.064806467153321E-159</v>
      </c>
      <c r="IN79" s="92">
        <f t="shared" si="119"/>
        <v>2.6268439233012304E-142</v>
      </c>
      <c r="IO79" s="92">
        <f t="shared" si="120"/>
        <v>1.62824822315556E-177</v>
      </c>
      <c r="IP79" s="92">
        <f t="shared" si="121"/>
        <v>2.5316590533034771E-180</v>
      </c>
      <c r="IQ79" s="92">
        <f t="shared" si="122"/>
        <v>3.7161500250699867E-173</v>
      </c>
      <c r="IR79" s="92">
        <f t="shared" si="123"/>
        <v>5.680427127785453E-171</v>
      </c>
      <c r="IS79" s="92">
        <f t="shared" si="124"/>
        <v>9.6668167693566193E-195</v>
      </c>
      <c r="IT79" s="92">
        <f t="shared" si="125"/>
        <v>1.1742485895718594E-184</v>
      </c>
      <c r="IU79" s="92">
        <f t="shared" si="126"/>
        <v>9.0125638835456832E-139</v>
      </c>
      <c r="IV79" s="92">
        <f t="shared" si="127"/>
        <v>9.3608242024177467E-111</v>
      </c>
      <c r="IW79" s="92">
        <f t="shared" si="128"/>
        <v>2.6491892088924775E-73</v>
      </c>
      <c r="IY79" s="92">
        <f t="shared" si="129"/>
        <v>0.17716489400051996</v>
      </c>
      <c r="IZ79" s="92">
        <f t="shared" si="130"/>
        <v>0.16786817025913559</v>
      </c>
      <c r="JA79" s="92">
        <f t="shared" si="131"/>
        <v>0.16475850647513957</v>
      </c>
      <c r="JB79" s="92">
        <f t="shared" si="132"/>
        <v>0.16006901614850774</v>
      </c>
      <c r="JC79" s="92">
        <f t="shared" si="133"/>
        <v>0.16689732684073894</v>
      </c>
      <c r="JD79" s="92">
        <f t="shared" si="134"/>
        <v>0.14856544706173713</v>
      </c>
      <c r="JE79" s="92">
        <f t="shared" si="135"/>
        <v>0.12917178455409706</v>
      </c>
      <c r="JF79" s="92">
        <f t="shared" si="136"/>
        <v>0.12141633539231722</v>
      </c>
      <c r="JG79" s="92">
        <f t="shared" si="137"/>
        <v>0.121346082966393</v>
      </c>
      <c r="JH79" s="92">
        <f t="shared" si="138"/>
        <v>0.15878290520380323</v>
      </c>
      <c r="JI79" s="92">
        <f t="shared" si="139"/>
        <v>9.0359010753550392E-2</v>
      </c>
      <c r="JJ79" s="92">
        <f t="shared" si="140"/>
        <v>0.12131564448830812</v>
      </c>
      <c r="JK79" s="92">
        <f t="shared" si="141"/>
        <v>0.14043956412134734</v>
      </c>
      <c r="JL79" s="92">
        <f t="shared" si="142"/>
        <v>0.10641439754589967</v>
      </c>
      <c r="JM79" s="92">
        <f t="shared" si="143"/>
        <v>8.7113230213927126E-2</v>
      </c>
    </row>
    <row r="80" spans="2:273" x14ac:dyDescent="0.25">
      <c r="B80" s="2">
        <v>53</v>
      </c>
      <c r="C80" s="37">
        <v>167</v>
      </c>
      <c r="D80" s="37">
        <v>177.48699999999999</v>
      </c>
      <c r="E80" s="37">
        <v>183.43600000000001</v>
      </c>
      <c r="F80" s="37">
        <v>160.55600000000001</v>
      </c>
      <c r="G80" s="37">
        <v>181.04400000000001</v>
      </c>
      <c r="H80" s="37">
        <v>169.77799999999999</v>
      </c>
      <c r="I80" s="37">
        <v>156.6</v>
      </c>
      <c r="J80" s="37">
        <v>156.31100000000001</v>
      </c>
      <c r="K80" s="37">
        <v>152.422</v>
      </c>
      <c r="L80" s="37">
        <v>176</v>
      </c>
      <c r="M80" s="37">
        <v>143.28899999999999</v>
      </c>
      <c r="N80" s="37">
        <v>152.267</v>
      </c>
      <c r="O80" s="37">
        <v>149.744</v>
      </c>
      <c r="P80" s="37">
        <v>133.14599999999999</v>
      </c>
      <c r="Q80" s="37">
        <v>113.70699999999999</v>
      </c>
      <c r="S80" s="4">
        <f t="shared" si="7"/>
        <v>161.57629848532011</v>
      </c>
      <c r="T80" s="4">
        <f t="shared" si="8"/>
        <v>171.44224545652349</v>
      </c>
      <c r="U80" s="4">
        <f t="shared" si="9"/>
        <v>173.27785464367508</v>
      </c>
      <c r="V80" s="4">
        <f t="shared" si="10"/>
        <v>162.27264835285575</v>
      </c>
      <c r="W80" s="4">
        <f t="shared" si="11"/>
        <v>171.70274711038113</v>
      </c>
      <c r="X80" s="4">
        <f t="shared" si="12"/>
        <v>163.93208703222186</v>
      </c>
      <c r="Y80" s="4">
        <f t="shared" si="13"/>
        <v>154.6677054033506</v>
      </c>
      <c r="Z80" s="4">
        <f t="shared" si="14"/>
        <v>150.8953012701883</v>
      </c>
      <c r="AA80" s="4">
        <f t="shared" si="15"/>
        <v>148.27326271134442</v>
      </c>
      <c r="AB80" s="4">
        <f t="shared" si="16"/>
        <v>165.1913033778674</v>
      </c>
      <c r="AC80" s="4">
        <f t="shared" si="17"/>
        <v>138.48712820338082</v>
      </c>
      <c r="AD80" s="4">
        <f t="shared" si="18"/>
        <v>151.39745232026848</v>
      </c>
      <c r="AE80" s="4">
        <f t="shared" si="19"/>
        <v>150.68982287125593</v>
      </c>
      <c r="AF80" s="4">
        <f t="shared" si="20"/>
        <v>134.88927947876132</v>
      </c>
      <c r="AG80" s="4">
        <f t="shared" si="21"/>
        <v>115.19001007162682</v>
      </c>
      <c r="AI80" s="4">
        <f t="shared" si="22"/>
        <v>5.423701514679891</v>
      </c>
      <c r="AJ80" s="4">
        <f t="shared" si="23"/>
        <v>6.0447545434765004</v>
      </c>
      <c r="AK80" s="4">
        <f t="shared" si="24"/>
        <v>10.158145356324923</v>
      </c>
      <c r="AL80" s="4">
        <f t="shared" si="25"/>
        <v>-1.7166483528557421</v>
      </c>
      <c r="AM80" s="4">
        <f t="shared" si="26"/>
        <v>9.341252889618886</v>
      </c>
      <c r="AN80" s="4">
        <f t="shared" si="27"/>
        <v>5.8459129677781334</v>
      </c>
      <c r="AO80" s="4">
        <f t="shared" si="28"/>
        <v>1.932294596649399</v>
      </c>
      <c r="AP80" s="4">
        <f t="shared" si="29"/>
        <v>5.4156987298117087</v>
      </c>
      <c r="AQ80" s="4">
        <f t="shared" si="30"/>
        <v>4.1487372886555818</v>
      </c>
      <c r="AR80" s="4">
        <f t="shared" si="31"/>
        <v>10.808696622132601</v>
      </c>
      <c r="AS80" s="4">
        <f t="shared" si="32"/>
        <v>4.8018717966191673</v>
      </c>
      <c r="AT80" s="4">
        <f t="shared" si="33"/>
        <v>0.86954767973151093</v>
      </c>
      <c r="AU80" s="4">
        <f t="shared" si="34"/>
        <v>-0.94582287125592757</v>
      </c>
      <c r="AV80" s="4">
        <f t="shared" si="223"/>
        <v>-1.7432794787613375</v>
      </c>
      <c r="AW80" s="4">
        <f t="shared" si="223"/>
        <v>-1.483010071626822</v>
      </c>
      <c r="AY80" s="2">
        <f t="shared" si="95"/>
        <v>83.423311932415999</v>
      </c>
      <c r="AZ80" s="2">
        <f t="shared" si="146"/>
        <v>88.008532961098254</v>
      </c>
      <c r="BA80" s="2">
        <f t="shared" si="147"/>
        <v>88.985750808275085</v>
      </c>
      <c r="BB80" s="2">
        <f t="shared" si="148"/>
        <v>86.459127586271904</v>
      </c>
      <c r="BC80" s="2">
        <f t="shared" si="149"/>
        <v>87.057007393820271</v>
      </c>
      <c r="BD80" s="2">
        <f t="shared" si="150"/>
        <v>82.843458415404001</v>
      </c>
      <c r="BE80" s="2">
        <f t="shared" si="151"/>
        <v>86.485422289363882</v>
      </c>
      <c r="BF80" s="2">
        <f t="shared" si="152"/>
        <v>81.551095859865839</v>
      </c>
      <c r="BG80" s="2">
        <f t="shared" si="153"/>
        <v>81.029261694321804</v>
      </c>
      <c r="BH80" s="2">
        <f t="shared" si="154"/>
        <v>84.800555602586471</v>
      </c>
      <c r="BI80" s="2">
        <f t="shared" si="155"/>
        <v>86.080030156389995</v>
      </c>
      <c r="BJ80" s="2">
        <f t="shared" si="156"/>
        <v>85.958598754468539</v>
      </c>
      <c r="BK80" s="2">
        <f t="shared" si="157"/>
        <v>80.421297751616493</v>
      </c>
      <c r="BL80" s="2">
        <f t="shared" si="158"/>
        <v>78.733289990543071</v>
      </c>
      <c r="BM80" s="2">
        <f t="shared" si="159"/>
        <v>76.176904967432421</v>
      </c>
      <c r="BO80" s="2" t="str">
        <f t="shared" si="37"/>
        <v/>
      </c>
      <c r="BP80" s="2" t="str">
        <f t="shared" si="38"/>
        <v/>
      </c>
      <c r="BQ80" s="2" t="str">
        <f t="shared" si="39"/>
        <v/>
      </c>
      <c r="BR80" s="2" t="str">
        <f t="shared" si="40"/>
        <v/>
      </c>
      <c r="BS80" s="2" t="str">
        <f t="shared" si="41"/>
        <v/>
      </c>
      <c r="BT80" s="2" t="str">
        <f t="shared" si="42"/>
        <v/>
      </c>
      <c r="BU80" s="2" t="str">
        <f t="shared" si="43"/>
        <v/>
      </c>
      <c r="BV80" s="2" t="str">
        <f t="shared" si="44"/>
        <v/>
      </c>
      <c r="BW80" s="2" t="str">
        <f t="shared" si="45"/>
        <v/>
      </c>
      <c r="BX80" s="2" t="str">
        <f t="shared" si="46"/>
        <v/>
      </c>
      <c r="BY80" s="2" t="str">
        <f t="shared" si="47"/>
        <v/>
      </c>
      <c r="BZ80" s="2" t="str">
        <f t="shared" si="48"/>
        <v/>
      </c>
      <c r="CA80" s="2" t="str">
        <f t="shared" si="49"/>
        <v/>
      </c>
      <c r="CB80" s="2" t="str">
        <f t="shared" si="50"/>
        <v/>
      </c>
      <c r="CC80" s="2" t="str">
        <f t="shared" si="51"/>
        <v/>
      </c>
      <c r="CE80" s="2" t="str">
        <f t="shared" si="96"/>
        <v/>
      </c>
      <c r="CF80" s="2" t="str">
        <f t="shared" si="97"/>
        <v/>
      </c>
      <c r="CG80" s="2" t="str">
        <f t="shared" si="98"/>
        <v/>
      </c>
      <c r="CH80" s="2" t="str">
        <f t="shared" si="99"/>
        <v/>
      </c>
      <c r="CI80" s="2" t="str">
        <f t="shared" si="100"/>
        <v/>
      </c>
      <c r="CJ80" s="2" t="str">
        <f t="shared" si="101"/>
        <v/>
      </c>
      <c r="CK80" s="2" t="str">
        <f t="shared" si="102"/>
        <v/>
      </c>
      <c r="CL80" s="2" t="str">
        <f t="shared" si="103"/>
        <v/>
      </c>
      <c r="CM80" s="2" t="str">
        <f t="shared" si="104"/>
        <v/>
      </c>
      <c r="CN80" s="2" t="str">
        <f t="shared" si="105"/>
        <v/>
      </c>
      <c r="CO80" s="2" t="str">
        <f t="shared" si="106"/>
        <v/>
      </c>
      <c r="CP80" s="2" t="str">
        <f t="shared" si="107"/>
        <v/>
      </c>
      <c r="CQ80" s="2" t="str">
        <f t="shared" si="108"/>
        <v/>
      </c>
      <c r="CR80" s="2" t="str">
        <f t="shared" si="109"/>
        <v/>
      </c>
      <c r="CS80" s="2" t="str">
        <f t="shared" si="110"/>
        <v/>
      </c>
      <c r="CU80" s="2" t="str">
        <f t="shared" si="53"/>
        <v/>
      </c>
      <c r="CV80" s="2" t="str">
        <f t="shared" si="54"/>
        <v/>
      </c>
      <c r="CW80" s="2" t="str">
        <f t="shared" si="55"/>
        <v/>
      </c>
      <c r="CX80" s="2" t="str">
        <f t="shared" si="56"/>
        <v/>
      </c>
      <c r="CY80" s="2" t="str">
        <f t="shared" si="57"/>
        <v/>
      </c>
      <c r="CZ80" s="2" t="str">
        <f t="shared" si="58"/>
        <v/>
      </c>
      <c r="DA80" s="2" t="str">
        <f t="shared" si="59"/>
        <v/>
      </c>
      <c r="DB80" s="2" t="str">
        <f t="shared" si="60"/>
        <v/>
      </c>
      <c r="DC80" s="2" t="str">
        <f t="shared" si="61"/>
        <v/>
      </c>
      <c r="DD80" s="2" t="str">
        <f t="shared" si="62"/>
        <v/>
      </c>
      <c r="DE80" s="2" t="str">
        <f t="shared" si="63"/>
        <v/>
      </c>
      <c r="DF80" s="2" t="str">
        <f t="shared" si="64"/>
        <v/>
      </c>
      <c r="DG80" s="2" t="str">
        <f t="shared" si="65"/>
        <v/>
      </c>
      <c r="DH80" s="2" t="str">
        <f t="shared" si="66"/>
        <v/>
      </c>
      <c r="DI80" s="2" t="str">
        <f t="shared" si="67"/>
        <v/>
      </c>
      <c r="DK80" s="2">
        <f t="shared" si="68"/>
        <v>95.357603283302069</v>
      </c>
      <c r="DL80" s="2">
        <f t="shared" si="224"/>
        <v>102.5917466709883</v>
      </c>
      <c r="DM80" s="2">
        <f t="shared" si="224"/>
        <v>103.28813394376468</v>
      </c>
      <c r="DN80" s="2">
        <f t="shared" si="224"/>
        <v>101.31487299651566</v>
      </c>
      <c r="DO80" s="2">
        <f t="shared" si="224"/>
        <v>96.811880700694644</v>
      </c>
      <c r="DP80" s="2">
        <f t="shared" si="224"/>
        <v>92.172114164904841</v>
      </c>
      <c r="DQ80" s="2">
        <f t="shared" si="224"/>
        <v>89.681028964059209</v>
      </c>
      <c r="DR80" s="2">
        <f t="shared" si="224"/>
        <v>90.19308819087891</v>
      </c>
      <c r="DS80" s="2">
        <f t="shared" si="224"/>
        <v>87.994215795832048</v>
      </c>
      <c r="DT80" s="2">
        <f t="shared" si="224"/>
        <v>91.170745698619768</v>
      </c>
      <c r="DU80" s="2">
        <f t="shared" si="224"/>
        <v>91.051868292682926</v>
      </c>
      <c r="DV80" s="2">
        <f t="shared" si="224"/>
        <v>94.458726366656606</v>
      </c>
      <c r="DW80" s="2">
        <f t="shared" si="224"/>
        <v>90.186826638477811</v>
      </c>
      <c r="DX80" s="2">
        <f t="shared" si="224"/>
        <v>86.573617124735719</v>
      </c>
      <c r="DY80" s="2">
        <f t="shared" si="224"/>
        <v>80.120452128241624</v>
      </c>
      <c r="EA80" s="2">
        <f t="shared" si="70"/>
        <v>79.574955306616175</v>
      </c>
      <c r="EB80" s="2">
        <f t="shared" si="71"/>
        <v>82.8568397895652</v>
      </c>
      <c r="EC80" s="2">
        <f t="shared" si="72"/>
        <v>83.588783129469917</v>
      </c>
      <c r="ED80" s="2">
        <f t="shared" si="73"/>
        <v>81.529063107166195</v>
      </c>
      <c r="EE80" s="2">
        <f t="shared" si="74"/>
        <v>83.301980907227971</v>
      </c>
      <c r="EF80" s="2">
        <f t="shared" si="75"/>
        <v>79.041462797695431</v>
      </c>
      <c r="EG80" s="2">
        <f t="shared" si="76"/>
        <v>85.10502198012567</v>
      </c>
      <c r="EH80" s="2">
        <f t="shared" si="77"/>
        <v>77.659961986807502</v>
      </c>
      <c r="EI80" s="2">
        <f t="shared" si="78"/>
        <v>77.872735318602423</v>
      </c>
      <c r="EJ80" s="2">
        <f t="shared" si="79"/>
        <v>82.155269687775046</v>
      </c>
      <c r="EK80" s="2">
        <f t="shared" si="80"/>
        <v>83.483610064658649</v>
      </c>
      <c r="EL80" s="2">
        <f t="shared" si="81"/>
        <v>82.029731642617435</v>
      </c>
      <c r="EM80" s="2">
        <f t="shared" si="82"/>
        <v>76.442716093394495</v>
      </c>
      <c r="EN80" s="2">
        <f t="shared" si="83"/>
        <v>75.107182607721171</v>
      </c>
      <c r="EO80" s="2">
        <f t="shared" si="84"/>
        <v>74.038787312849735</v>
      </c>
      <c r="EQ80" s="2">
        <f t="shared" si="85"/>
        <v>82.490854495596082</v>
      </c>
      <c r="ER80" s="2">
        <f t="shared" si="225"/>
        <v>81.792693908340297</v>
      </c>
      <c r="ES80" s="2">
        <f t="shared" si="225"/>
        <v>82.704299010538179</v>
      </c>
      <c r="ET80" s="2">
        <f t="shared" si="225"/>
        <v>81.422533068691308</v>
      </c>
      <c r="EU80" s="2">
        <f t="shared" si="225"/>
        <v>80.908714759238606</v>
      </c>
      <c r="EV80" s="2">
        <f t="shared" si="225"/>
        <v>78.616550851085833</v>
      </c>
      <c r="EW80" s="2">
        <f t="shared" si="225"/>
        <v>81.586081674576789</v>
      </c>
      <c r="EX80" s="2">
        <f t="shared" si="225"/>
        <v>78.095558221663865</v>
      </c>
      <c r="EY80" s="2">
        <f t="shared" si="225"/>
        <v>77.38447164093779</v>
      </c>
      <c r="EZ80" s="2">
        <f t="shared" si="225"/>
        <v>80.621252161639049</v>
      </c>
      <c r="FA80" s="2">
        <f t="shared" si="225"/>
        <v>81.165674507137282</v>
      </c>
      <c r="FB80" s="2">
        <f t="shared" si="225"/>
        <v>80.340944981004583</v>
      </c>
      <c r="FC80" s="2">
        <f t="shared" si="225"/>
        <v>75.701711810309178</v>
      </c>
      <c r="FD80" s="2">
        <f t="shared" si="225"/>
        <v>74.551396719637822</v>
      </c>
      <c r="FE80" s="2">
        <f t="shared" si="225"/>
        <v>75.403593596340471</v>
      </c>
      <c r="FG80" s="2">
        <f t="shared" si="87"/>
        <v>0.75616976048975126</v>
      </c>
      <c r="FH80" s="2">
        <f t="shared" si="226"/>
        <v>0.7389531118486421</v>
      </c>
      <c r="FI80" s="2">
        <f t="shared" si="226"/>
        <v>0.72603125309468586</v>
      </c>
      <c r="FJ80" s="2">
        <f t="shared" si="226"/>
        <v>0.75082803924782271</v>
      </c>
      <c r="FK80" s="2">
        <f t="shared" si="226"/>
        <v>0.72204406335240356</v>
      </c>
      <c r="FL80" s="2">
        <f t="shared" si="226"/>
        <v>0.71044713386672376</v>
      </c>
      <c r="FM80" s="2">
        <f t="shared" si="226"/>
        <v>0.69830655268635655</v>
      </c>
      <c r="FN80" s="2">
        <f t="shared" si="226"/>
        <v>0.68953344623834556</v>
      </c>
      <c r="FO80" s="2">
        <f t="shared" si="226"/>
        <v>0.6881336918540788</v>
      </c>
      <c r="FP80" s="2">
        <f t="shared" si="226"/>
        <v>0.70657421896884187</v>
      </c>
      <c r="FQ80" s="2">
        <f t="shared" si="226"/>
        <v>0.6569172302714632</v>
      </c>
      <c r="FR80" s="2">
        <f t="shared" si="226"/>
        <v>0.68388759379716757</v>
      </c>
      <c r="FS80" s="2">
        <f t="shared" si="226"/>
        <v>0.71052224831651634</v>
      </c>
      <c r="FT80" s="2">
        <f t="shared" si="226"/>
        <v>0.68376168849625452</v>
      </c>
      <c r="FU80" s="2">
        <f t="shared" si="226"/>
        <v>0.64843777632998878</v>
      </c>
      <c r="FW80" s="2">
        <f t="shared" si="111"/>
        <v>2.3934139705941895E-5</v>
      </c>
      <c r="FX80" s="2">
        <f t="shared" si="163"/>
        <v>4.0274383453264774E-5</v>
      </c>
      <c r="FY80" s="2">
        <f t="shared" si="164"/>
        <v>4.38432239956155E-5</v>
      </c>
      <c r="FZ80" s="2">
        <f t="shared" si="165"/>
        <v>4.2862026389151305E-5</v>
      </c>
      <c r="GA80" s="2">
        <f t="shared" si="166"/>
        <v>5.4471382549867524E-5</v>
      </c>
      <c r="GB80" s="2">
        <f t="shared" si="167"/>
        <v>5.2057523700101703E-5</v>
      </c>
      <c r="GC80" s="2">
        <f t="shared" si="168"/>
        <v>4.2914247723950968E-5</v>
      </c>
      <c r="GD80" s="2">
        <f t="shared" si="169"/>
        <v>3.9882393412481942E-5</v>
      </c>
      <c r="GE80" s="2">
        <f t="shared" si="170"/>
        <v>4.582295645389375E-5</v>
      </c>
      <c r="GF80" s="2">
        <f t="shared" si="171"/>
        <v>5.6827928541149592E-5</v>
      </c>
      <c r="GG80" s="2">
        <f t="shared" si="172"/>
        <v>5.1297008508514396E-5</v>
      </c>
      <c r="GH80" s="2">
        <f t="shared" si="173"/>
        <v>5.4664718363372006E-5</v>
      </c>
      <c r="GI80" s="2">
        <f t="shared" si="174"/>
        <v>4.3942064485104113E-5</v>
      </c>
      <c r="GJ80" s="2">
        <f t="shared" si="175"/>
        <v>3.330024648467542E-5</v>
      </c>
      <c r="GK80" s="2">
        <f t="shared" si="176"/>
        <v>2.4947472946227659E-5</v>
      </c>
      <c r="GM80" s="92">
        <f t="shared" si="112"/>
        <v>0.21217031631904551</v>
      </c>
      <c r="GN80" s="92">
        <f t="shared" si="177"/>
        <v>0.20400088116229542</v>
      </c>
      <c r="GO80" s="92">
        <f t="shared" si="178"/>
        <v>0.2029059156577567</v>
      </c>
      <c r="GP80" s="92">
        <f t="shared" si="179"/>
        <v>0.1918714128718364</v>
      </c>
      <c r="GQ80" s="92">
        <f t="shared" si="180"/>
        <v>0.20663094915236532</v>
      </c>
      <c r="GR80" s="92">
        <f t="shared" si="181"/>
        <v>0.18552440201903225</v>
      </c>
      <c r="GS80" s="92">
        <f t="shared" si="182"/>
        <v>0.16264103554694728</v>
      </c>
      <c r="GT80" s="92">
        <f t="shared" si="183"/>
        <v>0.15423155520784154</v>
      </c>
      <c r="GU80" s="92">
        <f t="shared" si="184"/>
        <v>0.15447121238124104</v>
      </c>
      <c r="GV80" s="92">
        <f t="shared" si="185"/>
        <v>0.20002925819296702</v>
      </c>
      <c r="GW80" s="92">
        <f t="shared" si="186"/>
        <v>0.11869753976090473</v>
      </c>
      <c r="GX80" s="92">
        <f t="shared" si="187"/>
        <v>0.15548380955087768</v>
      </c>
      <c r="GY80" s="92">
        <f t="shared" si="188"/>
        <v>0.17481127281126618</v>
      </c>
      <c r="GZ80" s="92">
        <f t="shared" si="189"/>
        <v>0.13506796389077014</v>
      </c>
      <c r="HA80" s="92">
        <f t="shared" si="190"/>
        <v>0.11616719756757427</v>
      </c>
      <c r="HC80" s="92">
        <f t="shared" si="144"/>
        <v>2.8942903461404093E-7</v>
      </c>
      <c r="HD80" s="92">
        <f t="shared" si="191"/>
        <v>1.3075067185116585E-6</v>
      </c>
      <c r="HE80" s="92">
        <f t="shared" si="192"/>
        <v>4.1557931435452142E-7</v>
      </c>
      <c r="HF80" s="92">
        <f t="shared" si="193"/>
        <v>5.1239396877421902E-7</v>
      </c>
      <c r="HG80" s="92">
        <f t="shared" si="194"/>
        <v>1.453217661677939E-7</v>
      </c>
      <c r="HH80" s="92">
        <f t="shared" si="195"/>
        <v>7.0791578676033903E-7</v>
      </c>
      <c r="HI80" s="92">
        <f t="shared" si="196"/>
        <v>3.5001434279575754E-8</v>
      </c>
      <c r="HJ80" s="92">
        <f t="shared" si="197"/>
        <v>3.995390806937111E-8</v>
      </c>
      <c r="HK80" s="92">
        <f t="shared" si="198"/>
        <v>6.5319775439770344E-8</v>
      </c>
      <c r="HL80" s="92">
        <f t="shared" si="199"/>
        <v>1.53715948470336E-7</v>
      </c>
      <c r="HM80" s="92">
        <f t="shared" si="200"/>
        <v>3.2513006885942451E-9</v>
      </c>
      <c r="HN80" s="92">
        <f t="shared" si="201"/>
        <v>1.3590613696132117E-8</v>
      </c>
      <c r="HO80" s="92">
        <f t="shared" si="202"/>
        <v>5.8067456612305755E-7</v>
      </c>
      <c r="HP80" s="92">
        <f t="shared" si="203"/>
        <v>1.1511580460279714E-7</v>
      </c>
      <c r="HQ80" s="92">
        <f t="shared" si="204"/>
        <v>7.7862226233996676E-10</v>
      </c>
      <c r="HS80" s="92">
        <f t="shared" si="113"/>
        <v>7.1911446734266646E-39</v>
      </c>
      <c r="HT80" s="92">
        <f t="shared" si="205"/>
        <v>1.0672499169846004E-34</v>
      </c>
      <c r="HU80" s="92">
        <f t="shared" si="206"/>
        <v>1.5175214579306084E-38</v>
      </c>
      <c r="HV80" s="92">
        <f t="shared" si="207"/>
        <v>1.5976970004983382E-35</v>
      </c>
      <c r="HW80" s="92">
        <f t="shared" si="208"/>
        <v>7.5671111895221395E-42</v>
      </c>
      <c r="HX80" s="92">
        <f t="shared" si="209"/>
        <v>3.0529266820940581E-37</v>
      </c>
      <c r="HY80" s="92">
        <f t="shared" si="210"/>
        <v>1.1276702828838942E-45</v>
      </c>
      <c r="HZ80" s="92">
        <f t="shared" si="211"/>
        <v>6.6804738054326473E-46</v>
      </c>
      <c r="IA80" s="92">
        <f t="shared" si="212"/>
        <v>2.740597301949535E-44</v>
      </c>
      <c r="IB80" s="92">
        <f t="shared" si="213"/>
        <v>1.9536030604688617E-43</v>
      </c>
      <c r="IC80" s="92">
        <f t="shared" si="214"/>
        <v>6.3666585915304394E-51</v>
      </c>
      <c r="ID80" s="92">
        <f t="shared" si="215"/>
        <v>4.7043832274978967E-48</v>
      </c>
      <c r="IE80" s="92">
        <f t="shared" si="216"/>
        <v>6.7754478925288905E-37</v>
      </c>
      <c r="IF80" s="92">
        <f t="shared" si="217"/>
        <v>6.1513421748548386E-25</v>
      </c>
      <c r="IG80" s="92">
        <f t="shared" si="218"/>
        <v>2.0832384172910635E-23</v>
      </c>
      <c r="II80" s="92">
        <f t="shared" si="114"/>
        <v>4.7125149036108861E-144</v>
      </c>
      <c r="IJ80" s="92">
        <f t="shared" si="115"/>
        <v>6.4810239855730644E-128</v>
      </c>
      <c r="IK80" s="92">
        <f t="shared" si="116"/>
        <v>2.8924189566382668E-143</v>
      </c>
      <c r="IL80" s="92">
        <f t="shared" si="117"/>
        <v>1.5504258534715426E-129</v>
      </c>
      <c r="IM80" s="92">
        <f t="shared" si="118"/>
        <v>8.7965336529603031E-157</v>
      </c>
      <c r="IN80" s="92">
        <f t="shared" si="119"/>
        <v>1.0078392568610136E-139</v>
      </c>
      <c r="IO80" s="92">
        <f t="shared" si="120"/>
        <v>2.4099891236451803E-174</v>
      </c>
      <c r="IP80" s="92">
        <f t="shared" si="121"/>
        <v>3.9938929232110943E-177</v>
      </c>
      <c r="IQ80" s="92">
        <f t="shared" si="122"/>
        <v>4.8056510122456374E-170</v>
      </c>
      <c r="IR80" s="92">
        <f t="shared" si="123"/>
        <v>7.817484097647054E-168</v>
      </c>
      <c r="IS80" s="92">
        <f t="shared" si="124"/>
        <v>3.3767044040719343E-191</v>
      </c>
      <c r="IT80" s="92">
        <f t="shared" si="125"/>
        <v>2.8130359890587525E-181</v>
      </c>
      <c r="IU80" s="92">
        <f t="shared" si="126"/>
        <v>2.7028201753929499E-136</v>
      </c>
      <c r="IV80" s="92">
        <f t="shared" si="127"/>
        <v>7.7530104853871777E-109</v>
      </c>
      <c r="IW80" s="92">
        <f t="shared" si="128"/>
        <v>4.4535094418977712E-72</v>
      </c>
      <c r="IY80" s="92">
        <f t="shared" si="129"/>
        <v>0.21217060574808014</v>
      </c>
      <c r="IZ80" s="92">
        <f t="shared" si="130"/>
        <v>0.20400218866901393</v>
      </c>
      <c r="JA80" s="92">
        <f t="shared" si="131"/>
        <v>0.20290633123707105</v>
      </c>
      <c r="JB80" s="92">
        <f t="shared" si="132"/>
        <v>0.19187192526580518</v>
      </c>
      <c r="JC80" s="92">
        <f t="shared" si="133"/>
        <v>0.2066310944741315</v>
      </c>
      <c r="JD80" s="92">
        <f t="shared" si="134"/>
        <v>0.18552510993481902</v>
      </c>
      <c r="JE80" s="92">
        <f t="shared" si="135"/>
        <v>0.16264107054838156</v>
      </c>
      <c r="JF80" s="92">
        <f t="shared" si="136"/>
        <v>0.15423159516174961</v>
      </c>
      <c r="JG80" s="92">
        <f t="shared" si="137"/>
        <v>0.15447127770101649</v>
      </c>
      <c r="JH80" s="92">
        <f t="shared" si="138"/>
        <v>0.20002941190891549</v>
      </c>
      <c r="JI80" s="92">
        <f t="shared" si="139"/>
        <v>0.11869754301220542</v>
      </c>
      <c r="JJ80" s="92">
        <f t="shared" si="140"/>
        <v>0.15548382314149137</v>
      </c>
      <c r="JK80" s="92">
        <f t="shared" si="141"/>
        <v>0.17481185348583231</v>
      </c>
      <c r="JL80" s="92">
        <f t="shared" si="142"/>
        <v>0.13506807900657475</v>
      </c>
      <c r="JM80" s="92">
        <f t="shared" si="143"/>
        <v>0.11616719834619653</v>
      </c>
    </row>
    <row r="81" spans="2:273" x14ac:dyDescent="0.25">
      <c r="B81" s="2">
        <v>54</v>
      </c>
      <c r="C81" s="37">
        <v>179</v>
      </c>
      <c r="D81" s="37">
        <v>192.154</v>
      </c>
      <c r="E81" s="37">
        <v>197.69200000000001</v>
      </c>
      <c r="F81" s="37">
        <v>173.86699999999999</v>
      </c>
      <c r="G81" s="37">
        <v>194.88900000000001</v>
      </c>
      <c r="H81" s="37">
        <v>185.733</v>
      </c>
      <c r="I81" s="37">
        <v>171.8</v>
      </c>
      <c r="J81" s="37">
        <v>174.13300000000001</v>
      </c>
      <c r="K81" s="37">
        <v>169.15600000000001</v>
      </c>
      <c r="L81" s="37">
        <v>191.06700000000001</v>
      </c>
      <c r="M81" s="37">
        <v>158.84399999999999</v>
      </c>
      <c r="N81" s="37">
        <v>168.11099999999999</v>
      </c>
      <c r="O81" s="37">
        <v>166.11600000000001</v>
      </c>
      <c r="P81" s="37">
        <v>147.80500000000001</v>
      </c>
      <c r="Q81" s="37">
        <v>126.122</v>
      </c>
      <c r="S81" s="4">
        <f t="shared" si="7"/>
        <v>171.47876102440165</v>
      </c>
      <c r="T81" s="4">
        <f t="shared" si="8"/>
        <v>182.91936432074181</v>
      </c>
      <c r="U81" s="4">
        <f t="shared" si="9"/>
        <v>185.69998653576422</v>
      </c>
      <c r="V81" s="4">
        <f t="shared" si="10"/>
        <v>172.05819177480822</v>
      </c>
      <c r="W81" s="4">
        <f t="shared" si="11"/>
        <v>184.50799332295978</v>
      </c>
      <c r="X81" s="4">
        <f t="shared" si="12"/>
        <v>177.04887415231326</v>
      </c>
      <c r="Y81" s="4">
        <f t="shared" si="13"/>
        <v>166.49342204896899</v>
      </c>
      <c r="Z81" s="4">
        <f t="shared" si="14"/>
        <v>163.44755820314177</v>
      </c>
      <c r="AA81" s="4">
        <f t="shared" si="15"/>
        <v>160.57142733787919</v>
      </c>
      <c r="AB81" s="4">
        <f t="shared" si="16"/>
        <v>178.51354778007368</v>
      </c>
      <c r="AC81" s="4">
        <f t="shared" si="17"/>
        <v>149.8537596461141</v>
      </c>
      <c r="AD81" s="4">
        <f t="shared" si="18"/>
        <v>163.6338682735751</v>
      </c>
      <c r="AE81" s="4">
        <f t="shared" si="19"/>
        <v>161.985461352675</v>
      </c>
      <c r="AF81" s="4">
        <f t="shared" si="20"/>
        <v>145.23652040822708</v>
      </c>
      <c r="AG81" s="4">
        <f t="shared" si="21"/>
        <v>124.19023944643186</v>
      </c>
      <c r="AI81" s="4">
        <f t="shared" si="22"/>
        <v>7.5212389755983509</v>
      </c>
      <c r="AJ81" s="4">
        <f t="shared" si="23"/>
        <v>9.2346356792581901</v>
      </c>
      <c r="AK81" s="4">
        <f t="shared" si="24"/>
        <v>11.992013464235782</v>
      </c>
      <c r="AL81" s="4">
        <f t="shared" si="25"/>
        <v>1.8088082251917683</v>
      </c>
      <c r="AM81" s="4">
        <f t="shared" si="26"/>
        <v>10.381006677040233</v>
      </c>
      <c r="AN81" s="4">
        <f t="shared" si="27"/>
        <v>8.6841258476867438</v>
      </c>
      <c r="AO81" s="4">
        <f t="shared" si="28"/>
        <v>5.3065779510310165</v>
      </c>
      <c r="AP81" s="4">
        <f t="shared" si="29"/>
        <v>10.685441796858242</v>
      </c>
      <c r="AQ81" s="4">
        <f t="shared" si="30"/>
        <v>8.58457266212082</v>
      </c>
      <c r="AR81" s="4">
        <f t="shared" si="31"/>
        <v>12.553452219926328</v>
      </c>
      <c r="AS81" s="4">
        <f t="shared" si="32"/>
        <v>8.9902403538858948</v>
      </c>
      <c r="AT81" s="4">
        <f t="shared" si="33"/>
        <v>4.4771317264248864</v>
      </c>
      <c r="AU81" s="4">
        <f t="shared" si="34"/>
        <v>4.130538647325011</v>
      </c>
      <c r="AV81" s="4">
        <f t="shared" si="223"/>
        <v>2.5684795917729275</v>
      </c>
      <c r="AW81" s="4">
        <f t="shared" si="223"/>
        <v>1.9317605535681395</v>
      </c>
      <c r="AY81" s="2">
        <f t="shared" si="95"/>
        <v>83.188458137649832</v>
      </c>
      <c r="AZ81" s="2">
        <f t="shared" si="146"/>
        <v>87.678725814087656</v>
      </c>
      <c r="BA81" s="2">
        <f t="shared" si="147"/>
        <v>88.653881891809206</v>
      </c>
      <c r="BB81" s="2">
        <f t="shared" si="148"/>
        <v>86.129361826807951</v>
      </c>
      <c r="BC81" s="2">
        <f t="shared" si="149"/>
        <v>86.789648926840357</v>
      </c>
      <c r="BD81" s="2">
        <f t="shared" si="150"/>
        <v>82.601488649743587</v>
      </c>
      <c r="BE81" s="2">
        <f t="shared" si="151"/>
        <v>86.337109943647476</v>
      </c>
      <c r="BF81" s="2">
        <f t="shared" si="152"/>
        <v>81.325237120194288</v>
      </c>
      <c r="BG81" s="2">
        <f t="shared" si="153"/>
        <v>80.828417495357144</v>
      </c>
      <c r="BH81" s="2">
        <f t="shared" si="154"/>
        <v>84.597568696021881</v>
      </c>
      <c r="BI81" s="2">
        <f t="shared" si="155"/>
        <v>85.906437085181892</v>
      </c>
      <c r="BJ81" s="2">
        <f t="shared" si="156"/>
        <v>85.701901291154471</v>
      </c>
      <c r="BK81" s="2">
        <f t="shared" si="157"/>
        <v>80.162762619007623</v>
      </c>
      <c r="BL81" s="2">
        <f t="shared" si="158"/>
        <v>78.522532770982096</v>
      </c>
      <c r="BM81" s="2">
        <f t="shared" si="159"/>
        <v>76.07007802467345</v>
      </c>
      <c r="BO81" s="2" t="str">
        <f t="shared" si="37"/>
        <v/>
      </c>
      <c r="BP81" s="2" t="str">
        <f t="shared" si="38"/>
        <v/>
      </c>
      <c r="BQ81" s="2" t="str">
        <f t="shared" si="39"/>
        <v/>
      </c>
      <c r="BR81" s="2" t="str">
        <f t="shared" si="40"/>
        <v/>
      </c>
      <c r="BS81" s="2" t="str">
        <f t="shared" si="41"/>
        <v/>
      </c>
      <c r="BT81" s="2" t="str">
        <f t="shared" si="42"/>
        <v/>
      </c>
      <c r="BU81" s="2" t="str">
        <f t="shared" si="43"/>
        <v/>
      </c>
      <c r="BV81" s="2" t="str">
        <f t="shared" si="44"/>
        <v/>
      </c>
      <c r="BW81" s="2" t="str">
        <f t="shared" si="45"/>
        <v/>
      </c>
      <c r="BX81" s="2" t="str">
        <f t="shared" si="46"/>
        <v/>
      </c>
      <c r="BY81" s="2" t="str">
        <f t="shared" si="47"/>
        <v/>
      </c>
      <c r="BZ81" s="2" t="str">
        <f t="shared" si="48"/>
        <v/>
      </c>
      <c r="CA81" s="2" t="str">
        <f t="shared" si="49"/>
        <v/>
      </c>
      <c r="CB81" s="2" t="str">
        <f t="shared" si="50"/>
        <v/>
      </c>
      <c r="CC81" s="2" t="str">
        <f t="shared" si="51"/>
        <v/>
      </c>
      <c r="CE81" s="2" t="str">
        <f t="shared" si="96"/>
        <v/>
      </c>
      <c r="CF81" s="2" t="str">
        <f t="shared" si="97"/>
        <v/>
      </c>
      <c r="CG81" s="2" t="str">
        <f t="shared" si="98"/>
        <v/>
      </c>
      <c r="CH81" s="2" t="str">
        <f t="shared" si="99"/>
        <v/>
      </c>
      <c r="CI81" s="2" t="str">
        <f t="shared" si="100"/>
        <v/>
      </c>
      <c r="CJ81" s="2" t="str">
        <f t="shared" si="101"/>
        <v/>
      </c>
      <c r="CK81" s="2" t="str">
        <f t="shared" si="102"/>
        <v/>
      </c>
      <c r="CL81" s="2" t="str">
        <f t="shared" si="103"/>
        <v/>
      </c>
      <c r="CM81" s="2" t="str">
        <f t="shared" si="104"/>
        <v/>
      </c>
      <c r="CN81" s="2" t="str">
        <f t="shared" si="105"/>
        <v/>
      </c>
      <c r="CO81" s="2" t="str">
        <f t="shared" si="106"/>
        <v/>
      </c>
      <c r="CP81" s="2" t="str">
        <f t="shared" si="107"/>
        <v/>
      </c>
      <c r="CQ81" s="2" t="str">
        <f t="shared" si="108"/>
        <v/>
      </c>
      <c r="CR81" s="2" t="str">
        <f t="shared" si="109"/>
        <v/>
      </c>
      <c r="CS81" s="2" t="str">
        <f t="shared" si="110"/>
        <v/>
      </c>
      <c r="CU81" s="2" t="str">
        <f t="shared" si="53"/>
        <v/>
      </c>
      <c r="CV81" s="2" t="str">
        <f t="shared" si="54"/>
        <v/>
      </c>
      <c r="CW81" s="2" t="str">
        <f t="shared" si="55"/>
        <v/>
      </c>
      <c r="CX81" s="2" t="str">
        <f t="shared" si="56"/>
        <v/>
      </c>
      <c r="CY81" s="2" t="str">
        <f t="shared" si="57"/>
        <v/>
      </c>
      <c r="CZ81" s="2" t="str">
        <f t="shared" si="58"/>
        <v/>
      </c>
      <c r="DA81" s="2" t="str">
        <f t="shared" si="59"/>
        <v/>
      </c>
      <c r="DB81" s="2" t="str">
        <f t="shared" si="60"/>
        <v/>
      </c>
      <c r="DC81" s="2" t="str">
        <f t="shared" si="61"/>
        <v/>
      </c>
      <c r="DD81" s="2" t="str">
        <f t="shared" si="62"/>
        <v/>
      </c>
      <c r="DE81" s="2" t="str">
        <f t="shared" si="63"/>
        <v/>
      </c>
      <c r="DF81" s="2" t="str">
        <f t="shared" si="64"/>
        <v/>
      </c>
      <c r="DG81" s="2" t="str">
        <f t="shared" si="65"/>
        <v/>
      </c>
      <c r="DH81" s="2" t="str">
        <f t="shared" si="66"/>
        <v/>
      </c>
      <c r="DI81" s="2" t="str">
        <f t="shared" si="67"/>
        <v/>
      </c>
      <c r="DK81" s="2">
        <f t="shared" si="68"/>
        <v>95.702854127579741</v>
      </c>
      <c r="DL81" s="2">
        <f t="shared" si="224"/>
        <v>103.03170664181724</v>
      </c>
      <c r="DM81" s="2">
        <f t="shared" si="224"/>
        <v>103.75769410906733</v>
      </c>
      <c r="DN81" s="2">
        <f t="shared" si="224"/>
        <v>101.65112857142856</v>
      </c>
      <c r="DO81" s="2">
        <f t="shared" si="224"/>
        <v>97.1463122923588</v>
      </c>
      <c r="DP81" s="2">
        <f t="shared" si="224"/>
        <v>92.41759302325579</v>
      </c>
      <c r="DQ81" s="2">
        <f t="shared" si="224"/>
        <v>89.905502466525732</v>
      </c>
      <c r="DR81" s="2">
        <f t="shared" si="224"/>
        <v>90.427505889459397</v>
      </c>
      <c r="DS81" s="2">
        <f t="shared" si="224"/>
        <v>88.189294774992433</v>
      </c>
      <c r="DT81" s="2">
        <f t="shared" si="224"/>
        <v>91.421838154660605</v>
      </c>
      <c r="DU81" s="2">
        <f t="shared" si="224"/>
        <v>91.341775609756098</v>
      </c>
      <c r="DV81" s="2">
        <f t="shared" si="224"/>
        <v>94.79220794321958</v>
      </c>
      <c r="DW81" s="2">
        <f t="shared" si="224"/>
        <v>90.445860465116283</v>
      </c>
      <c r="DX81" s="2">
        <f t="shared" si="224"/>
        <v>86.835076109936566</v>
      </c>
      <c r="DY81" s="2">
        <f t="shared" si="224"/>
        <v>80.302996498522845</v>
      </c>
      <c r="EA81" s="2">
        <f t="shared" si="70"/>
        <v>79.508103607867895</v>
      </c>
      <c r="EB81" s="2">
        <f t="shared" si="71"/>
        <v>82.732328738375571</v>
      </c>
      <c r="EC81" s="2">
        <f t="shared" si="72"/>
        <v>83.455985794269083</v>
      </c>
      <c r="ED81" s="2">
        <f t="shared" si="73"/>
        <v>81.431510752014816</v>
      </c>
      <c r="EE81" s="2">
        <f t="shared" si="74"/>
        <v>83.153769570859652</v>
      </c>
      <c r="EF81" s="2">
        <f t="shared" si="75"/>
        <v>78.952845622875003</v>
      </c>
      <c r="EG81" s="2">
        <f t="shared" si="76"/>
        <v>84.931313830250105</v>
      </c>
      <c r="EH81" s="2">
        <f t="shared" si="77"/>
        <v>77.587470280791578</v>
      </c>
      <c r="EI81" s="2">
        <f t="shared" si="78"/>
        <v>77.785989227246006</v>
      </c>
      <c r="EJ81" s="2">
        <f t="shared" si="79"/>
        <v>82.013078360819009</v>
      </c>
      <c r="EK81" s="2">
        <f t="shared" si="80"/>
        <v>83.31772855795117</v>
      </c>
      <c r="EL81" s="2">
        <f t="shared" si="81"/>
        <v>81.869955626930519</v>
      </c>
      <c r="EM81" s="2">
        <f t="shared" si="82"/>
        <v>76.341947681563227</v>
      </c>
      <c r="EN81" s="2">
        <f t="shared" si="83"/>
        <v>75.016304981229325</v>
      </c>
      <c r="EO81" s="2">
        <f t="shared" si="84"/>
        <v>73.977001328283123</v>
      </c>
      <c r="EQ81" s="2">
        <f t="shared" si="85"/>
        <v>82.378636337859831</v>
      </c>
      <c r="ER81" s="2">
        <f t="shared" si="225"/>
        <v>81.68500231387489</v>
      </c>
      <c r="ES81" s="2">
        <f t="shared" si="225"/>
        <v>82.58712346619663</v>
      </c>
      <c r="ET81" s="2">
        <f t="shared" si="225"/>
        <v>81.3264707144303</v>
      </c>
      <c r="EU81" s="2">
        <f t="shared" si="225"/>
        <v>80.803986010585191</v>
      </c>
      <c r="EV81" s="2">
        <f t="shared" si="225"/>
        <v>78.535024393061974</v>
      </c>
      <c r="EW81" s="2">
        <f t="shared" si="225"/>
        <v>81.474578293610392</v>
      </c>
      <c r="EX81" s="2">
        <f t="shared" si="225"/>
        <v>78.015437320731365</v>
      </c>
      <c r="EY81" s="2">
        <f t="shared" si="225"/>
        <v>77.305853807833202</v>
      </c>
      <c r="EZ81" s="2">
        <f t="shared" si="225"/>
        <v>80.507344388450946</v>
      </c>
      <c r="FA81" s="2">
        <f t="shared" si="225"/>
        <v>81.042202506475647</v>
      </c>
      <c r="FB81" s="2">
        <f t="shared" si="225"/>
        <v>80.212358456227392</v>
      </c>
      <c r="FC81" s="2">
        <f t="shared" si="225"/>
        <v>75.613087893447513</v>
      </c>
      <c r="FD81" s="2">
        <f t="shared" si="225"/>
        <v>74.469806501142273</v>
      </c>
      <c r="FE81" s="2">
        <f t="shared" si="225"/>
        <v>75.314302636448176</v>
      </c>
      <c r="FG81" s="2">
        <f t="shared" si="87"/>
        <v>0.77274863275399652</v>
      </c>
      <c r="FH81" s="2">
        <f t="shared" si="226"/>
        <v>0.75632537366521213</v>
      </c>
      <c r="FI81" s="2">
        <f t="shared" si="226"/>
        <v>0.74396549365679832</v>
      </c>
      <c r="FJ81" s="2">
        <f t="shared" si="226"/>
        <v>0.76765851593604884</v>
      </c>
      <c r="FK81" s="2">
        <f t="shared" si="226"/>
        <v>0.74014589253781649</v>
      </c>
      <c r="FL81" s="2">
        <f t="shared" si="226"/>
        <v>0.729020770500588</v>
      </c>
      <c r="FM81" s="2">
        <f t="shared" si="226"/>
        <v>0.71734912553163632</v>
      </c>
      <c r="FN81" s="2">
        <f t="shared" si="226"/>
        <v>0.70889892845172076</v>
      </c>
      <c r="FO81" s="2">
        <f t="shared" si="226"/>
        <v>0.70754945359396826</v>
      </c>
      <c r="FP81" s="2">
        <f t="shared" si="226"/>
        <v>0.7253002293092643</v>
      </c>
      <c r="FQ81" s="2">
        <f t="shared" si="226"/>
        <v>0.67736523736234511</v>
      </c>
      <c r="FR81" s="2">
        <f t="shared" si="226"/>
        <v>0.70345378467480724</v>
      </c>
      <c r="FS81" s="2">
        <f t="shared" si="226"/>
        <v>0.72909290396914739</v>
      </c>
      <c r="FT81" s="2">
        <f t="shared" si="226"/>
        <v>0.70333229184310164</v>
      </c>
      <c r="FU81" s="2">
        <f t="shared" si="226"/>
        <v>0.66913662449453426</v>
      </c>
      <c r="FW81" s="2">
        <f t="shared" si="111"/>
        <v>2.6243201732239264E-5</v>
      </c>
      <c r="FX81" s="2">
        <f t="shared" si="163"/>
        <v>4.4159811732256114E-5</v>
      </c>
      <c r="FY81" s="2">
        <f t="shared" si="164"/>
        <v>4.8072935815373967E-5</v>
      </c>
      <c r="FZ81" s="2">
        <f t="shared" si="165"/>
        <v>4.6997083033484111E-5</v>
      </c>
      <c r="GA81" s="2">
        <f t="shared" si="166"/>
        <v>5.9726369399671391E-5</v>
      </c>
      <c r="GB81" s="2">
        <f t="shared" si="167"/>
        <v>5.7079653004607188E-5</v>
      </c>
      <c r="GC81" s="2">
        <f t="shared" si="168"/>
        <v>4.7054342114614613E-5</v>
      </c>
      <c r="GD81" s="2">
        <f t="shared" si="169"/>
        <v>4.3730006523286512E-5</v>
      </c>
      <c r="GE81" s="2">
        <f t="shared" si="170"/>
        <v>5.0243650511545678E-5</v>
      </c>
      <c r="GF81" s="2">
        <f t="shared" si="171"/>
        <v>6.2310242951723983E-5</v>
      </c>
      <c r="GG81" s="2">
        <f t="shared" si="172"/>
        <v>5.6245772994216773E-5</v>
      </c>
      <c r="GH81" s="2">
        <f t="shared" si="173"/>
        <v>5.9938355671649448E-5</v>
      </c>
      <c r="GI81" s="2">
        <f t="shared" si="174"/>
        <v>4.8181311339120397E-5</v>
      </c>
      <c r="GJ81" s="2">
        <f t="shared" si="175"/>
        <v>3.6512876889978644E-5</v>
      </c>
      <c r="GK81" s="2">
        <f t="shared" si="176"/>
        <v>2.735429429571017E-5</v>
      </c>
      <c r="GM81" s="92">
        <f t="shared" si="112"/>
        <v>0.2519179278985047</v>
      </c>
      <c r="GN81" s="92">
        <f t="shared" si="177"/>
        <v>0.24548655945620812</v>
      </c>
      <c r="GO81" s="92">
        <f t="shared" si="178"/>
        <v>0.24711416713104906</v>
      </c>
      <c r="GP81" s="92">
        <f t="shared" si="179"/>
        <v>0.22809307223379824</v>
      </c>
      <c r="GQ81" s="92">
        <f t="shared" si="180"/>
        <v>0.25282063650291081</v>
      </c>
      <c r="GR81" s="92">
        <f t="shared" si="181"/>
        <v>0.22887841436463263</v>
      </c>
      <c r="GS81" s="92">
        <f t="shared" si="182"/>
        <v>0.20226960713837996</v>
      </c>
      <c r="GT81" s="92">
        <f t="shared" si="183"/>
        <v>0.19338513524866544</v>
      </c>
      <c r="GU81" s="92">
        <f t="shared" si="184"/>
        <v>0.19405348789507115</v>
      </c>
      <c r="GV81" s="92">
        <f t="shared" si="185"/>
        <v>0.2485987341308098</v>
      </c>
      <c r="GW81" s="92">
        <f t="shared" si="186"/>
        <v>0.15357391207248161</v>
      </c>
      <c r="GX81" s="92">
        <f t="shared" si="187"/>
        <v>0.19650392001396344</v>
      </c>
      <c r="GY81" s="92">
        <f t="shared" si="188"/>
        <v>0.21510352976967656</v>
      </c>
      <c r="GZ81" s="92">
        <f t="shared" si="189"/>
        <v>0.16934778525875716</v>
      </c>
      <c r="HA81" s="92">
        <f t="shared" si="190"/>
        <v>0.15234202052307499</v>
      </c>
      <c r="HC81" s="92">
        <f t="shared" si="144"/>
        <v>5.902628598821334E-7</v>
      </c>
      <c r="HD81" s="92">
        <f t="shared" si="191"/>
        <v>2.5492100198682813E-6</v>
      </c>
      <c r="HE81" s="92">
        <f t="shared" si="192"/>
        <v>8.7406809728439462E-7</v>
      </c>
      <c r="HF81" s="92">
        <f t="shared" si="193"/>
        <v>1.0318946418517562E-6</v>
      </c>
      <c r="HG81" s="92">
        <f t="shared" si="194"/>
        <v>3.3126688201364776E-7</v>
      </c>
      <c r="HH81" s="92">
        <f t="shared" si="195"/>
        <v>1.4727259714588206E-6</v>
      </c>
      <c r="HI81" s="92">
        <f t="shared" si="196"/>
        <v>8.5047858543731488E-8</v>
      </c>
      <c r="HJ81" s="92">
        <f t="shared" si="197"/>
        <v>9.6796934444413559E-8</v>
      </c>
      <c r="HK81" s="92">
        <f t="shared" si="198"/>
        <v>1.5522457207387122E-7</v>
      </c>
      <c r="HL81" s="92">
        <f t="shared" si="199"/>
        <v>3.6126820868081529E-7</v>
      </c>
      <c r="HM81" s="92">
        <f t="shared" si="200"/>
        <v>8.9497414470033995E-9</v>
      </c>
      <c r="HN81" s="92">
        <f t="shared" si="201"/>
        <v>3.5270332088260083E-8</v>
      </c>
      <c r="HO81" s="92">
        <f t="shared" si="202"/>
        <v>1.1889382867276878E-6</v>
      </c>
      <c r="HP81" s="92">
        <f t="shared" si="203"/>
        <v>2.4922980462682798E-7</v>
      </c>
      <c r="HQ81" s="92">
        <f t="shared" si="204"/>
        <v>2.2464463496371555E-9</v>
      </c>
      <c r="HS81" s="92">
        <f t="shared" si="113"/>
        <v>5.5885370608188654E-38</v>
      </c>
      <c r="HT81" s="92">
        <f t="shared" si="205"/>
        <v>7.230519553134215E-34</v>
      </c>
      <c r="HU81" s="92">
        <f t="shared" si="206"/>
        <v>1.3131337444432055E-37</v>
      </c>
      <c r="HV81" s="92">
        <f t="shared" si="207"/>
        <v>1.1355937390362759E-34</v>
      </c>
      <c r="HW81" s="92">
        <f t="shared" si="208"/>
        <v>8.4130352473619075E-41</v>
      </c>
      <c r="HX81" s="92">
        <f t="shared" si="209"/>
        <v>2.5670044818931795E-36</v>
      </c>
      <c r="HY81" s="92">
        <f t="shared" si="210"/>
        <v>1.5122945460541554E-44</v>
      </c>
      <c r="HZ81" s="92">
        <f t="shared" si="211"/>
        <v>9.0365924902403857E-45</v>
      </c>
      <c r="IA81" s="92">
        <f t="shared" si="212"/>
        <v>3.4732364906193226E-43</v>
      </c>
      <c r="IB81" s="92">
        <f t="shared" si="213"/>
        <v>2.5073428234459276E-42</v>
      </c>
      <c r="IC81" s="92">
        <f t="shared" si="214"/>
        <v>1.1904034054928235E-49</v>
      </c>
      <c r="ID81" s="92">
        <f t="shared" si="215"/>
        <v>7.6180058407882514E-47</v>
      </c>
      <c r="IE81" s="92">
        <f t="shared" si="216"/>
        <v>5.3021221219621049E-36</v>
      </c>
      <c r="IF81" s="92">
        <f t="shared" si="217"/>
        <v>2.2848422400969248E-24</v>
      </c>
      <c r="IG81" s="92">
        <f t="shared" si="218"/>
        <v>6.9422373364623538E-23</v>
      </c>
      <c r="II81" s="92">
        <f t="shared" si="114"/>
        <v>1.3232462143816345E-141</v>
      </c>
      <c r="IJ81" s="92">
        <f t="shared" si="115"/>
        <v>1.2399852487455631E-125</v>
      </c>
      <c r="IK81" s="92">
        <f t="shared" si="116"/>
        <v>1.1022704848352205E-140</v>
      </c>
      <c r="IL81" s="92">
        <f t="shared" si="117"/>
        <v>3.2793954901584278E-127</v>
      </c>
      <c r="IM81" s="92">
        <f t="shared" si="118"/>
        <v>6.8263773556781149E-154</v>
      </c>
      <c r="IN81" s="92">
        <f t="shared" si="119"/>
        <v>3.6593664306259445E-137</v>
      </c>
      <c r="IO81" s="92">
        <f t="shared" si="120"/>
        <v>3.3379356464960957E-171</v>
      </c>
      <c r="IP81" s="92">
        <f t="shared" si="121"/>
        <v>5.8953884522584612E-174</v>
      </c>
      <c r="IQ81" s="92">
        <f t="shared" si="122"/>
        <v>5.8200909682247433E-167</v>
      </c>
      <c r="IR81" s="92">
        <f t="shared" si="123"/>
        <v>1.0055311831039378E-164</v>
      </c>
      <c r="IS81" s="92">
        <f t="shared" si="124"/>
        <v>1.0936867240256269E-187</v>
      </c>
      <c r="IT81" s="92">
        <f t="shared" si="125"/>
        <v>6.2675776488987918E-178</v>
      </c>
      <c r="IU81" s="92">
        <f t="shared" si="126"/>
        <v>7.6952485190529625E-134</v>
      </c>
      <c r="IV81" s="92">
        <f t="shared" si="127"/>
        <v>6.1749792444095507E-107</v>
      </c>
      <c r="IW81" s="92">
        <f t="shared" si="128"/>
        <v>7.3072157996949424E-71</v>
      </c>
      <c r="IY81" s="92">
        <f t="shared" si="129"/>
        <v>0.25191851816136457</v>
      </c>
      <c r="IZ81" s="92">
        <f t="shared" si="130"/>
        <v>0.245489108666228</v>
      </c>
      <c r="JA81" s="92">
        <f t="shared" si="131"/>
        <v>0.24711504119914635</v>
      </c>
      <c r="JB81" s="92">
        <f t="shared" si="132"/>
        <v>0.22809410412844008</v>
      </c>
      <c r="JC81" s="92">
        <f t="shared" si="133"/>
        <v>0.25282096776979285</v>
      </c>
      <c r="JD81" s="92">
        <f t="shared" si="134"/>
        <v>0.22887988709060408</v>
      </c>
      <c r="JE81" s="92">
        <f t="shared" si="135"/>
        <v>0.2022696921862385</v>
      </c>
      <c r="JF81" s="92">
        <f t="shared" si="136"/>
        <v>0.19338523204559988</v>
      </c>
      <c r="JG81" s="92">
        <f t="shared" si="137"/>
        <v>0.19405364311964324</v>
      </c>
      <c r="JH81" s="92">
        <f t="shared" si="138"/>
        <v>0.24859909539901848</v>
      </c>
      <c r="JI81" s="92">
        <f t="shared" si="139"/>
        <v>0.15357392102222306</v>
      </c>
      <c r="JJ81" s="92">
        <f t="shared" si="140"/>
        <v>0.19650395528429554</v>
      </c>
      <c r="JK81" s="92">
        <f t="shared" si="141"/>
        <v>0.2151047187079633</v>
      </c>
      <c r="JL81" s="92">
        <f t="shared" si="142"/>
        <v>0.16934803448856178</v>
      </c>
      <c r="JM81" s="92">
        <f t="shared" si="143"/>
        <v>0.15234202276952136</v>
      </c>
    </row>
    <row r="82" spans="2:273" x14ac:dyDescent="0.25">
      <c r="B82" s="2">
        <v>55</v>
      </c>
      <c r="C82" s="37">
        <v>189.833</v>
      </c>
      <c r="D82" s="37">
        <v>205.333</v>
      </c>
      <c r="E82" s="37">
        <v>208.87200000000001</v>
      </c>
      <c r="F82" s="37">
        <v>186.06700000000001</v>
      </c>
      <c r="G82" s="37">
        <v>207.71100000000001</v>
      </c>
      <c r="H82" s="37">
        <v>200.55600000000001</v>
      </c>
      <c r="I82" s="37">
        <v>188</v>
      </c>
      <c r="J82" s="37">
        <v>188.97800000000001</v>
      </c>
      <c r="K82" s="37">
        <v>184.31100000000001</v>
      </c>
      <c r="L82" s="37">
        <v>203.267</v>
      </c>
      <c r="M82" s="37">
        <v>174.28899999999999</v>
      </c>
      <c r="N82" s="37">
        <v>183.6</v>
      </c>
      <c r="O82" s="37">
        <v>180.977</v>
      </c>
      <c r="P82" s="37">
        <v>161.82900000000001</v>
      </c>
      <c r="Q82" s="37">
        <v>137.488</v>
      </c>
      <c r="S82" s="4">
        <f t="shared" si="7"/>
        <v>181.66543186778361</v>
      </c>
      <c r="T82" s="4">
        <f t="shared" si="8"/>
        <v>194.78424309806368</v>
      </c>
      <c r="U82" s="4">
        <f t="shared" si="9"/>
        <v>198.55543438294333</v>
      </c>
      <c r="V82" s="4">
        <f t="shared" si="10"/>
        <v>182.23098577450773</v>
      </c>
      <c r="W82" s="4">
        <f t="shared" si="11"/>
        <v>197.73038556133804</v>
      </c>
      <c r="X82" s="4">
        <f t="shared" si="12"/>
        <v>190.77447693322895</v>
      </c>
      <c r="Y82" s="4">
        <f t="shared" si="13"/>
        <v>179.03819712567849</v>
      </c>
      <c r="Z82" s="4">
        <f t="shared" si="14"/>
        <v>176.8649785878074</v>
      </c>
      <c r="AA82" s="4">
        <f t="shared" si="15"/>
        <v>173.71801019211318</v>
      </c>
      <c r="AB82" s="4">
        <f t="shared" si="16"/>
        <v>192.32886485488882</v>
      </c>
      <c r="AC82" s="4">
        <f t="shared" si="17"/>
        <v>162.3754441593735</v>
      </c>
      <c r="AD82" s="4">
        <f t="shared" si="18"/>
        <v>176.71760930001852</v>
      </c>
      <c r="AE82" s="4">
        <f t="shared" si="19"/>
        <v>173.87810390221227</v>
      </c>
      <c r="AF82" s="4">
        <f t="shared" si="20"/>
        <v>156.42858869401877</v>
      </c>
      <c r="AG82" s="4">
        <f t="shared" si="21"/>
        <v>134.16170160259495</v>
      </c>
      <c r="AI82" s="4">
        <f t="shared" si="22"/>
        <v>8.1675681322163882</v>
      </c>
      <c r="AJ82" s="4">
        <f t="shared" si="23"/>
        <v>10.548756901936315</v>
      </c>
      <c r="AK82" s="4">
        <f t="shared" si="24"/>
        <v>10.316565617056682</v>
      </c>
      <c r="AL82" s="4">
        <f t="shared" si="25"/>
        <v>3.8360142254922778</v>
      </c>
      <c r="AM82" s="4">
        <f t="shared" si="26"/>
        <v>9.9806144386619735</v>
      </c>
      <c r="AN82" s="4">
        <f t="shared" si="27"/>
        <v>9.781523066771058</v>
      </c>
      <c r="AO82" s="4">
        <f t="shared" si="28"/>
        <v>8.9618028743215064</v>
      </c>
      <c r="AP82" s="4">
        <f t="shared" si="29"/>
        <v>12.113021412192609</v>
      </c>
      <c r="AQ82" s="4">
        <f t="shared" si="30"/>
        <v>10.592989807886823</v>
      </c>
      <c r="AR82" s="4">
        <f t="shared" si="31"/>
        <v>10.938135145111175</v>
      </c>
      <c r="AS82" s="4">
        <f t="shared" si="32"/>
        <v>11.913555840626486</v>
      </c>
      <c r="AT82" s="4">
        <f t="shared" si="33"/>
        <v>6.882390699981471</v>
      </c>
      <c r="AU82" s="4">
        <f t="shared" si="34"/>
        <v>7.0988960977877298</v>
      </c>
      <c r="AV82" s="4">
        <f t="shared" si="223"/>
        <v>5.4004113059812369</v>
      </c>
      <c r="AW82" s="4">
        <f t="shared" si="223"/>
        <v>3.3262983974050542</v>
      </c>
      <c r="AY82" s="2">
        <f t="shared" si="95"/>
        <v>82.953424910167072</v>
      </c>
      <c r="AZ82" s="2">
        <f t="shared" si="146"/>
        <v>87.346013748547946</v>
      </c>
      <c r="BA82" s="2">
        <f t="shared" si="147"/>
        <v>88.316873452284085</v>
      </c>
      <c r="BB82" s="2">
        <f t="shared" si="148"/>
        <v>85.801708376321699</v>
      </c>
      <c r="BC82" s="2">
        <f t="shared" si="149"/>
        <v>86.516148817176685</v>
      </c>
      <c r="BD82" s="2">
        <f t="shared" si="150"/>
        <v>82.357689667045619</v>
      </c>
      <c r="BE82" s="2">
        <f t="shared" si="151"/>
        <v>86.17764473895366</v>
      </c>
      <c r="BF82" s="2">
        <f t="shared" si="152"/>
        <v>81.097097023470852</v>
      </c>
      <c r="BG82" s="2">
        <f t="shared" si="153"/>
        <v>80.624406912626668</v>
      </c>
      <c r="BH82" s="2">
        <f t="shared" si="154"/>
        <v>84.387309812566969</v>
      </c>
      <c r="BI82" s="2">
        <f t="shared" si="155"/>
        <v>85.719773654947261</v>
      </c>
      <c r="BJ82" s="2">
        <f t="shared" si="156"/>
        <v>85.43555084162962</v>
      </c>
      <c r="BK82" s="2">
        <f t="shared" si="157"/>
        <v>79.901956935245423</v>
      </c>
      <c r="BL82" s="2">
        <f t="shared" si="158"/>
        <v>78.306736156442909</v>
      </c>
      <c r="BM82" s="2">
        <f t="shared" si="159"/>
        <v>75.957305818601185</v>
      </c>
      <c r="BO82" s="2" t="str">
        <f t="shared" si="37"/>
        <v/>
      </c>
      <c r="BP82" s="2" t="str">
        <f t="shared" si="38"/>
        <v/>
      </c>
      <c r="BQ82" s="2" t="str">
        <f t="shared" si="39"/>
        <v/>
      </c>
      <c r="BR82" s="2" t="str">
        <f t="shared" si="40"/>
        <v/>
      </c>
      <c r="BS82" s="2" t="str">
        <f t="shared" si="41"/>
        <v/>
      </c>
      <c r="BT82" s="2" t="str">
        <f t="shared" si="42"/>
        <v/>
      </c>
      <c r="BU82" s="2" t="str">
        <f t="shared" si="43"/>
        <v/>
      </c>
      <c r="BV82" s="2" t="str">
        <f t="shared" si="44"/>
        <v/>
      </c>
      <c r="BW82" s="2" t="str">
        <f t="shared" si="45"/>
        <v/>
      </c>
      <c r="BX82" s="2" t="str">
        <f t="shared" si="46"/>
        <v/>
      </c>
      <c r="BY82" s="2" t="str">
        <f t="shared" si="47"/>
        <v/>
      </c>
      <c r="BZ82" s="2" t="str">
        <f t="shared" si="48"/>
        <v/>
      </c>
      <c r="CA82" s="2" t="str">
        <f t="shared" si="49"/>
        <v/>
      </c>
      <c r="CB82" s="2" t="str">
        <f t="shared" si="50"/>
        <v/>
      </c>
      <c r="CC82" s="2" t="str">
        <f t="shared" si="51"/>
        <v/>
      </c>
      <c r="CE82" s="2" t="str">
        <f t="shared" si="96"/>
        <v/>
      </c>
      <c r="CF82" s="2" t="str">
        <f t="shared" si="97"/>
        <v/>
      </c>
      <c r="CG82" s="2" t="str">
        <f t="shared" si="98"/>
        <v/>
      </c>
      <c r="CH82" s="2" t="str">
        <f t="shared" si="99"/>
        <v/>
      </c>
      <c r="CI82" s="2" t="str">
        <f t="shared" si="100"/>
        <v/>
      </c>
      <c r="CJ82" s="2" t="str">
        <f t="shared" si="101"/>
        <v/>
      </c>
      <c r="CK82" s="2" t="str">
        <f t="shared" si="102"/>
        <v/>
      </c>
      <c r="CL82" s="2" t="str">
        <f t="shared" si="103"/>
        <v/>
      </c>
      <c r="CM82" s="2" t="str">
        <f t="shared" si="104"/>
        <v/>
      </c>
      <c r="CN82" s="2" t="str">
        <f t="shared" si="105"/>
        <v/>
      </c>
      <c r="CO82" s="2" t="str">
        <f t="shared" si="106"/>
        <v/>
      </c>
      <c r="CP82" s="2" t="str">
        <f t="shared" si="107"/>
        <v/>
      </c>
      <c r="CQ82" s="2" t="str">
        <f t="shared" si="108"/>
        <v/>
      </c>
      <c r="CR82" s="2" t="str">
        <f t="shared" si="109"/>
        <v/>
      </c>
      <c r="CS82" s="2" t="str">
        <f t="shared" si="110"/>
        <v/>
      </c>
      <c r="CU82" s="2" t="str">
        <f t="shared" si="53"/>
        <v/>
      </c>
      <c r="CV82" s="2" t="str">
        <f t="shared" si="54"/>
        <v/>
      </c>
      <c r="CW82" s="2" t="str">
        <f t="shared" si="55"/>
        <v/>
      </c>
      <c r="CX82" s="2" t="str">
        <f t="shared" si="56"/>
        <v/>
      </c>
      <c r="CY82" s="2" t="str">
        <f t="shared" si="57"/>
        <v/>
      </c>
      <c r="CZ82" s="2" t="str">
        <f t="shared" si="58"/>
        <v/>
      </c>
      <c r="DA82" s="2" t="str">
        <f t="shared" si="59"/>
        <v/>
      </c>
      <c r="DB82" s="2" t="str">
        <f t="shared" si="60"/>
        <v/>
      </c>
      <c r="DC82" s="2" t="str">
        <f t="shared" si="61"/>
        <v/>
      </c>
      <c r="DD82" s="2" t="str">
        <f t="shared" si="62"/>
        <v/>
      </c>
      <c r="DE82" s="2" t="str">
        <f t="shared" si="63"/>
        <v/>
      </c>
      <c r="DF82" s="2" t="str">
        <f t="shared" si="64"/>
        <v/>
      </c>
      <c r="DG82" s="2" t="str">
        <f t="shared" si="65"/>
        <v/>
      </c>
      <c r="DH82" s="2" t="str">
        <f t="shared" si="66"/>
        <v/>
      </c>
      <c r="DI82" s="2" t="str">
        <f t="shared" si="67"/>
        <v/>
      </c>
      <c r="DK82" s="2">
        <f t="shared" si="68"/>
        <v>96.048104971857427</v>
      </c>
      <c r="DL82" s="2">
        <f t="shared" si="224"/>
        <v>103.47166661264617</v>
      </c>
      <c r="DM82" s="2">
        <f t="shared" si="224"/>
        <v>104.22725427436998</v>
      </c>
      <c r="DN82" s="2">
        <f t="shared" si="224"/>
        <v>101.98738414634144</v>
      </c>
      <c r="DO82" s="2">
        <f t="shared" si="224"/>
        <v>97.480743884022957</v>
      </c>
      <c r="DP82" s="2">
        <f t="shared" si="224"/>
        <v>92.663071881606754</v>
      </c>
      <c r="DQ82" s="2">
        <f t="shared" si="224"/>
        <v>90.129975968992255</v>
      </c>
      <c r="DR82" s="2">
        <f t="shared" si="224"/>
        <v>90.661923588039883</v>
      </c>
      <c r="DS82" s="2">
        <f t="shared" si="224"/>
        <v>88.384373754152804</v>
      </c>
      <c r="DT82" s="2">
        <f t="shared" si="224"/>
        <v>91.672930610701442</v>
      </c>
      <c r="DU82" s="2">
        <f t="shared" si="224"/>
        <v>91.631682926829271</v>
      </c>
      <c r="DV82" s="2">
        <f t="shared" si="224"/>
        <v>95.125689519782554</v>
      </c>
      <c r="DW82" s="2">
        <f t="shared" si="224"/>
        <v>90.704894291754755</v>
      </c>
      <c r="DX82" s="2">
        <f t="shared" si="224"/>
        <v>87.096535095137412</v>
      </c>
      <c r="DY82" s="2">
        <f t="shared" si="224"/>
        <v>80.485540868804051</v>
      </c>
      <c r="EA82" s="2">
        <f t="shared" si="70"/>
        <v>79.4412519091196</v>
      </c>
      <c r="EB82" s="2">
        <f t="shared" si="71"/>
        <v>82.607817687185928</v>
      </c>
      <c r="EC82" s="2">
        <f t="shared" si="72"/>
        <v>83.323188459068263</v>
      </c>
      <c r="ED82" s="2">
        <f t="shared" si="73"/>
        <v>81.333958396863423</v>
      </c>
      <c r="EE82" s="2">
        <f t="shared" si="74"/>
        <v>83.005558234491332</v>
      </c>
      <c r="EF82" s="2">
        <f t="shared" si="75"/>
        <v>78.864228448054575</v>
      </c>
      <c r="EG82" s="2">
        <f t="shared" si="76"/>
        <v>84.757605680374539</v>
      </c>
      <c r="EH82" s="2">
        <f t="shared" si="77"/>
        <v>77.51497857477564</v>
      </c>
      <c r="EI82" s="2">
        <f t="shared" si="78"/>
        <v>77.699243135889589</v>
      </c>
      <c r="EJ82" s="2">
        <f t="shared" si="79"/>
        <v>81.870887033862971</v>
      </c>
      <c r="EK82" s="2">
        <f t="shared" si="80"/>
        <v>83.151847051243706</v>
      </c>
      <c r="EL82" s="2">
        <f t="shared" si="81"/>
        <v>81.710179611243589</v>
      </c>
      <c r="EM82" s="2">
        <f t="shared" si="82"/>
        <v>76.241179269731958</v>
      </c>
      <c r="EN82" s="2">
        <f t="shared" si="83"/>
        <v>74.925427354737479</v>
      </c>
      <c r="EO82" s="2">
        <f t="shared" si="84"/>
        <v>73.915215343716511</v>
      </c>
      <c r="EQ82" s="2">
        <f t="shared" si="85"/>
        <v>82.266418180123566</v>
      </c>
      <c r="ER82" s="2">
        <f t="shared" si="225"/>
        <v>81.577310719409496</v>
      </c>
      <c r="ES82" s="2">
        <f t="shared" si="225"/>
        <v>82.469947921855066</v>
      </c>
      <c r="ET82" s="2">
        <f t="shared" si="225"/>
        <v>81.230408360169292</v>
      </c>
      <c r="EU82" s="2">
        <f t="shared" si="225"/>
        <v>80.699257261931777</v>
      </c>
      <c r="EV82" s="2">
        <f t="shared" si="225"/>
        <v>78.453497935038115</v>
      </c>
      <c r="EW82" s="2">
        <f t="shared" si="225"/>
        <v>81.363074912643981</v>
      </c>
      <c r="EX82" s="2">
        <f t="shared" si="225"/>
        <v>77.935316419798866</v>
      </c>
      <c r="EY82" s="2">
        <f t="shared" si="225"/>
        <v>77.227235974728615</v>
      </c>
      <c r="EZ82" s="2">
        <f t="shared" si="225"/>
        <v>80.393436615262843</v>
      </c>
      <c r="FA82" s="2">
        <f t="shared" si="225"/>
        <v>80.918730505814011</v>
      </c>
      <c r="FB82" s="2">
        <f t="shared" si="225"/>
        <v>80.083771931450187</v>
      </c>
      <c r="FC82" s="2">
        <f t="shared" si="225"/>
        <v>75.524463976585849</v>
      </c>
      <c r="FD82" s="2">
        <f t="shared" si="225"/>
        <v>74.388216282646724</v>
      </c>
      <c r="FE82" s="2">
        <f t="shared" si="225"/>
        <v>75.22501167655588</v>
      </c>
      <c r="FG82" s="2">
        <f t="shared" si="87"/>
        <v>0.78851551865079328</v>
      </c>
      <c r="FH82" s="2">
        <f t="shared" si="226"/>
        <v>0.77289684297926076</v>
      </c>
      <c r="FI82" s="2">
        <f t="shared" si="226"/>
        <v>0.76111202422398572</v>
      </c>
      <c r="FJ82" s="2">
        <f t="shared" si="226"/>
        <v>0.78367969702979678</v>
      </c>
      <c r="FK82" s="2">
        <f t="shared" si="226"/>
        <v>0.75746482957937122</v>
      </c>
      <c r="FL82" s="2">
        <f t="shared" si="226"/>
        <v>0.74682755537473067</v>
      </c>
      <c r="FM82" s="2">
        <f t="shared" si="226"/>
        <v>0.73564476774475807</v>
      </c>
      <c r="FN82" s="2">
        <f t="shared" si="226"/>
        <v>0.72753378899908605</v>
      </c>
      <c r="FO82" s="2">
        <f t="shared" si="226"/>
        <v>0.72623734004809304</v>
      </c>
      <c r="FP82" s="2">
        <f t="shared" si="226"/>
        <v>0.74326540170161715</v>
      </c>
      <c r="FQ82" s="2">
        <f t="shared" si="226"/>
        <v>0.69715636458218944</v>
      </c>
      <c r="FR82" s="2">
        <f t="shared" si="226"/>
        <v>0.72230066956317607</v>
      </c>
      <c r="FS82" s="2">
        <f t="shared" si="226"/>
        <v>0.74689659443245116</v>
      </c>
      <c r="FT82" s="2">
        <f t="shared" si="226"/>
        <v>0.72218384872568264</v>
      </c>
      <c r="FU82" s="2">
        <f t="shared" si="226"/>
        <v>0.68920091067596123</v>
      </c>
      <c r="FW82" s="2">
        <f t="shared" si="111"/>
        <v>2.8775025640993145E-5</v>
      </c>
      <c r="FX82" s="2">
        <f t="shared" si="163"/>
        <v>4.8420064418508661E-5</v>
      </c>
      <c r="FY82" s="2">
        <f t="shared" si="164"/>
        <v>5.2710681474527865E-5</v>
      </c>
      <c r="FZ82" s="2">
        <f t="shared" si="165"/>
        <v>5.1531043176809985E-5</v>
      </c>
      <c r="GA82" s="2">
        <f t="shared" si="166"/>
        <v>6.5488284418890777E-5</v>
      </c>
      <c r="GB82" s="2">
        <f t="shared" si="167"/>
        <v>6.2586250304122779E-5</v>
      </c>
      <c r="GC82" s="2">
        <f t="shared" si="168"/>
        <v>5.1593825941114037E-5</v>
      </c>
      <c r="GD82" s="2">
        <f t="shared" si="169"/>
        <v>4.7948796374387532E-5</v>
      </c>
      <c r="GE82" s="2">
        <f t="shared" si="170"/>
        <v>5.5090800232479344E-5</v>
      </c>
      <c r="GF82" s="2">
        <f t="shared" si="171"/>
        <v>6.8321412073326347E-5</v>
      </c>
      <c r="GG82" s="2">
        <f t="shared" si="172"/>
        <v>6.1671929051227347E-5</v>
      </c>
      <c r="GH82" s="2">
        <f t="shared" si="173"/>
        <v>6.5720720060510608E-5</v>
      </c>
      <c r="GI82" s="2">
        <f t="shared" si="174"/>
        <v>5.2829511769798928E-5</v>
      </c>
      <c r="GJ82" s="2">
        <f t="shared" si="175"/>
        <v>4.0035432355644659E-5</v>
      </c>
      <c r="GK82" s="2">
        <f t="shared" si="176"/>
        <v>2.9993308111001494E-5</v>
      </c>
      <c r="GM82" s="92">
        <f t="shared" si="112"/>
        <v>0.29658387155070143</v>
      </c>
      <c r="GN82" s="92">
        <f t="shared" si="177"/>
        <v>0.29255627863245887</v>
      </c>
      <c r="GO82" s="92">
        <f t="shared" si="178"/>
        <v>0.29766257023477649</v>
      </c>
      <c r="GP82" s="92">
        <f t="shared" si="179"/>
        <v>0.26893941529492399</v>
      </c>
      <c r="GQ82" s="92">
        <f t="shared" si="180"/>
        <v>0.30575655341969171</v>
      </c>
      <c r="GR82" s="92">
        <f t="shared" si="181"/>
        <v>0.27899907203289237</v>
      </c>
      <c r="GS82" s="92">
        <f t="shared" si="182"/>
        <v>0.2485080852830942</v>
      </c>
      <c r="GT82" s="92">
        <f t="shared" si="183"/>
        <v>0.23938675969489132</v>
      </c>
      <c r="GU82" s="92">
        <f t="shared" si="184"/>
        <v>0.24061600622730525</v>
      </c>
      <c r="GV82" s="92">
        <f t="shared" si="185"/>
        <v>0.30486625014201807</v>
      </c>
      <c r="GW82" s="92">
        <f t="shared" si="186"/>
        <v>0.19574222264884911</v>
      </c>
      <c r="GX82" s="92">
        <f t="shared" si="187"/>
        <v>0.24494026518709186</v>
      </c>
      <c r="GY82" s="92">
        <f t="shared" si="188"/>
        <v>0.26169159634181977</v>
      </c>
      <c r="GZ82" s="92">
        <f t="shared" si="189"/>
        <v>0.20977167282541592</v>
      </c>
      <c r="HA82" s="92">
        <f t="shared" si="190"/>
        <v>0.19651109672516187</v>
      </c>
      <c r="HC82" s="92">
        <f t="shared" si="144"/>
        <v>1.1824941456590017E-6</v>
      </c>
      <c r="HD82" s="92">
        <f t="shared" si="191"/>
        <v>4.8842712304783813E-6</v>
      </c>
      <c r="HE82" s="92">
        <f t="shared" si="192"/>
        <v>1.8021026027245664E-6</v>
      </c>
      <c r="HF82" s="92">
        <f t="shared" si="193"/>
        <v>2.041216625546042E-6</v>
      </c>
      <c r="HG82" s="92">
        <f t="shared" si="194"/>
        <v>7.3806578574554532E-7</v>
      </c>
      <c r="HH82" s="92">
        <f t="shared" si="195"/>
        <v>3.0028702610645919E-6</v>
      </c>
      <c r="HI82" s="92">
        <f t="shared" si="196"/>
        <v>2.0168571574798432E-7</v>
      </c>
      <c r="HJ82" s="92">
        <f t="shared" si="197"/>
        <v>2.2886782964918529E-7</v>
      </c>
      <c r="HK82" s="92">
        <f t="shared" si="198"/>
        <v>3.6012194757232036E-7</v>
      </c>
      <c r="HL82" s="92">
        <f t="shared" si="199"/>
        <v>8.2834366510958666E-7</v>
      </c>
      <c r="HM82" s="92">
        <f t="shared" si="200"/>
        <v>2.396075327859614E-8</v>
      </c>
      <c r="HN82" s="92">
        <f t="shared" si="201"/>
        <v>8.9129964483257304E-8</v>
      </c>
      <c r="HO82" s="92">
        <f t="shared" si="202"/>
        <v>2.3886807998073135E-6</v>
      </c>
      <c r="HP82" s="92">
        <f t="shared" si="203"/>
        <v>5.2903342838729286E-7</v>
      </c>
      <c r="HQ82" s="92">
        <f t="shared" si="204"/>
        <v>6.3004379632613281E-9</v>
      </c>
      <c r="HS82" s="92">
        <f t="shared" si="113"/>
        <v>4.237596932127679E-37</v>
      </c>
      <c r="HT82" s="92">
        <f t="shared" si="205"/>
        <v>4.7820755148663465E-33</v>
      </c>
      <c r="HU82" s="92">
        <f t="shared" si="206"/>
        <v>1.1054639782646822E-36</v>
      </c>
      <c r="HV82" s="92">
        <f t="shared" si="207"/>
        <v>7.874577691206667E-34</v>
      </c>
      <c r="HW82" s="92">
        <f t="shared" si="208"/>
        <v>9.0636487278427055E-40</v>
      </c>
      <c r="HX82" s="92">
        <f t="shared" si="209"/>
        <v>2.0993820478453389E-35</v>
      </c>
      <c r="HY82" s="92">
        <f t="shared" si="210"/>
        <v>1.9614327597483764E-43</v>
      </c>
      <c r="HZ82" s="92">
        <f t="shared" si="211"/>
        <v>1.1821236036734186E-43</v>
      </c>
      <c r="IA82" s="92">
        <f t="shared" si="212"/>
        <v>4.2587720486252388E-42</v>
      </c>
      <c r="IB82" s="92">
        <f t="shared" si="213"/>
        <v>3.1103716484087873E-41</v>
      </c>
      <c r="IC82" s="92">
        <f t="shared" si="214"/>
        <v>2.1426430257190893E-48</v>
      </c>
      <c r="ID82" s="92">
        <f t="shared" si="215"/>
        <v>1.1893798905909788E-45</v>
      </c>
      <c r="IE82" s="92">
        <f t="shared" si="216"/>
        <v>4.042127616600797E-35</v>
      </c>
      <c r="IF82" s="92">
        <f t="shared" si="217"/>
        <v>8.3525524837850829E-24</v>
      </c>
      <c r="IG82" s="92">
        <f t="shared" si="218"/>
        <v>2.2805435950204884E-22</v>
      </c>
      <c r="II82" s="92">
        <f t="shared" si="114"/>
        <v>3.5384110554590779E-139</v>
      </c>
      <c r="IJ82" s="92">
        <f t="shared" si="115"/>
        <v>2.2615161924974549E-123</v>
      </c>
      <c r="IK82" s="92">
        <f t="shared" si="116"/>
        <v>3.9773159035852243E-138</v>
      </c>
      <c r="IL82" s="92">
        <f t="shared" si="117"/>
        <v>6.6041539941102354E-125</v>
      </c>
      <c r="IM82" s="92">
        <f t="shared" si="118"/>
        <v>4.976311591504811E-151</v>
      </c>
      <c r="IN82" s="92">
        <f t="shared" si="119"/>
        <v>1.2574156469910101E-134</v>
      </c>
      <c r="IO82" s="92">
        <f t="shared" si="120"/>
        <v>4.3262330426893011E-168</v>
      </c>
      <c r="IP82" s="92">
        <f t="shared" si="121"/>
        <v>8.1424274435058472E-171</v>
      </c>
      <c r="IQ82" s="92">
        <f t="shared" si="122"/>
        <v>6.6012556051768382E-164</v>
      </c>
      <c r="IR82" s="92">
        <f t="shared" si="123"/>
        <v>1.2088358429864099E-161</v>
      </c>
      <c r="IS82" s="92">
        <f t="shared" si="124"/>
        <v>3.2846105196016593E-184</v>
      </c>
      <c r="IT82" s="92">
        <f t="shared" si="125"/>
        <v>1.2987754445832645E-174</v>
      </c>
      <c r="IU82" s="92">
        <f t="shared" si="126"/>
        <v>2.0800104564861614E-131</v>
      </c>
      <c r="IV82" s="92">
        <f t="shared" si="127"/>
        <v>4.7294440750212736E-105</v>
      </c>
      <c r="IW82" s="92">
        <f t="shared" si="128"/>
        <v>1.1702056798369354E-69</v>
      </c>
      <c r="IY82" s="92">
        <f t="shared" si="129"/>
        <v>0.29658505404484709</v>
      </c>
      <c r="IZ82" s="92">
        <f t="shared" si="130"/>
        <v>0.29256116290368933</v>
      </c>
      <c r="JA82" s="92">
        <f t="shared" si="131"/>
        <v>0.29766437233737919</v>
      </c>
      <c r="JB82" s="92">
        <f t="shared" si="132"/>
        <v>0.26894145651154955</v>
      </c>
      <c r="JC82" s="92">
        <f t="shared" si="133"/>
        <v>0.30575729148547748</v>
      </c>
      <c r="JD82" s="92">
        <f t="shared" si="134"/>
        <v>0.27900207490315343</v>
      </c>
      <c r="JE82" s="92">
        <f t="shared" si="135"/>
        <v>0.24850828696880994</v>
      </c>
      <c r="JF82" s="92">
        <f t="shared" si="136"/>
        <v>0.23938698856272098</v>
      </c>
      <c r="JG82" s="92">
        <f t="shared" si="137"/>
        <v>0.24061636634925282</v>
      </c>
      <c r="JH82" s="92">
        <f t="shared" si="138"/>
        <v>0.30486707848568317</v>
      </c>
      <c r="JI82" s="92">
        <f t="shared" si="139"/>
        <v>0.19574224660960238</v>
      </c>
      <c r="JJ82" s="92">
        <f t="shared" si="140"/>
        <v>0.24494035431705635</v>
      </c>
      <c r="JK82" s="92">
        <f t="shared" si="141"/>
        <v>0.26169398502261959</v>
      </c>
      <c r="JL82" s="92">
        <f t="shared" si="142"/>
        <v>0.20977220185884432</v>
      </c>
      <c r="JM82" s="92">
        <f t="shared" si="143"/>
        <v>0.19651110302559985</v>
      </c>
    </row>
    <row r="83" spans="2:273" x14ac:dyDescent="0.25">
      <c r="B83" s="2">
        <v>56</v>
      </c>
      <c r="C83" s="37">
        <v>202</v>
      </c>
      <c r="D83" s="37">
        <v>215.12799999999999</v>
      </c>
      <c r="E83" s="37">
        <v>219.48699999999999</v>
      </c>
      <c r="F83" s="37">
        <v>198.15600000000001</v>
      </c>
      <c r="G83" s="37">
        <v>218.6</v>
      </c>
      <c r="H83" s="37">
        <v>213.97800000000001</v>
      </c>
      <c r="I83" s="37">
        <v>201.822</v>
      </c>
      <c r="J83" s="37">
        <v>202.2</v>
      </c>
      <c r="K83" s="37">
        <v>198.86699999999999</v>
      </c>
      <c r="L83" s="37">
        <v>214.68899999999999</v>
      </c>
      <c r="M83" s="37">
        <v>188.667</v>
      </c>
      <c r="N83" s="37">
        <v>198.578</v>
      </c>
      <c r="O83" s="37">
        <v>194.279</v>
      </c>
      <c r="P83" s="37">
        <v>175.512</v>
      </c>
      <c r="Q83" s="37">
        <v>151.17099999999999</v>
      </c>
      <c r="S83" s="4">
        <f t="shared" si="7"/>
        <v>191.94254638500524</v>
      </c>
      <c r="T83" s="4">
        <f t="shared" si="8"/>
        <v>206.78150276895093</v>
      </c>
      <c r="U83" s="4">
        <f t="shared" si="9"/>
        <v>211.52873322941923</v>
      </c>
      <c r="V83" s="4">
        <f t="shared" si="10"/>
        <v>192.61875412561943</v>
      </c>
      <c r="W83" s="4">
        <f t="shared" si="11"/>
        <v>211.02111492420099</v>
      </c>
      <c r="X83" s="4">
        <f t="shared" si="12"/>
        <v>204.76649206791677</v>
      </c>
      <c r="Y83" s="4">
        <f t="shared" si="13"/>
        <v>192.01841765801757</v>
      </c>
      <c r="Z83" s="4">
        <f t="shared" si="14"/>
        <v>190.83697896837799</v>
      </c>
      <c r="AA83" s="4">
        <f t="shared" si="15"/>
        <v>187.40452626524504</v>
      </c>
      <c r="AB83" s="4">
        <f t="shared" si="16"/>
        <v>206.22069942016711</v>
      </c>
      <c r="AC83" s="4">
        <f t="shared" si="17"/>
        <v>175.7938809193449</v>
      </c>
      <c r="AD83" s="4">
        <f t="shared" si="18"/>
        <v>190.31957605011308</v>
      </c>
      <c r="AE83" s="4">
        <f t="shared" si="19"/>
        <v>186.10173542717877</v>
      </c>
      <c r="AF83" s="4">
        <f t="shared" si="20"/>
        <v>168.25682285907266</v>
      </c>
      <c r="AG83" s="4">
        <f t="shared" si="21"/>
        <v>144.87470700851782</v>
      </c>
      <c r="AI83" s="4">
        <f t="shared" si="22"/>
        <v>10.057453614994756</v>
      </c>
      <c r="AJ83" s="4">
        <f t="shared" si="23"/>
        <v>8.3464972310490566</v>
      </c>
      <c r="AK83" s="4">
        <f t="shared" si="24"/>
        <v>7.9582667705807637</v>
      </c>
      <c r="AL83" s="4">
        <f t="shared" si="25"/>
        <v>5.5372458743805737</v>
      </c>
      <c r="AM83" s="4">
        <f t="shared" si="26"/>
        <v>7.5788850757990076</v>
      </c>
      <c r="AN83" s="4">
        <f t="shared" si="27"/>
        <v>9.2115079320832365</v>
      </c>
      <c r="AO83" s="4">
        <f t="shared" si="28"/>
        <v>9.8035823419824339</v>
      </c>
      <c r="AP83" s="4">
        <f t="shared" si="29"/>
        <v>11.363021031621997</v>
      </c>
      <c r="AQ83" s="4">
        <f t="shared" si="30"/>
        <v>11.462473734754951</v>
      </c>
      <c r="AR83" s="4">
        <f t="shared" si="31"/>
        <v>8.468300579832885</v>
      </c>
      <c r="AS83" s="4">
        <f t="shared" si="32"/>
        <v>12.873119080655101</v>
      </c>
      <c r="AT83" s="4">
        <f t="shared" si="33"/>
        <v>8.2584239498869181</v>
      </c>
      <c r="AU83" s="4">
        <f t="shared" si="34"/>
        <v>8.1772645728212296</v>
      </c>
      <c r="AV83" s="4">
        <f t="shared" si="223"/>
        <v>7.2551771409273442</v>
      </c>
      <c r="AW83" s="4">
        <f t="shared" si="223"/>
        <v>6.2962929914821757</v>
      </c>
      <c r="AY83" s="2">
        <f t="shared" si="95"/>
        <v>82.719279392783349</v>
      </c>
      <c r="AZ83" s="2">
        <f t="shared" si="146"/>
        <v>87.011994134588221</v>
      </c>
      <c r="BA83" s="2">
        <f t="shared" si="147"/>
        <v>87.976516482338553</v>
      </c>
      <c r="BB83" s="2">
        <f t="shared" si="148"/>
        <v>85.477347500663683</v>
      </c>
      <c r="BC83" s="2">
        <f t="shared" si="149"/>
        <v>86.237923430320777</v>
      </c>
      <c r="BD83" s="2">
        <f t="shared" si="150"/>
        <v>82.11317252864157</v>
      </c>
      <c r="BE83" s="2">
        <f t="shared" si="151"/>
        <v>86.008090985040582</v>
      </c>
      <c r="BF83" s="2">
        <f t="shared" si="152"/>
        <v>80.867803893491029</v>
      </c>
      <c r="BG83" s="2">
        <f t="shared" si="153"/>
        <v>80.418223779580003</v>
      </c>
      <c r="BH83" s="2">
        <f t="shared" si="154"/>
        <v>84.170941839342987</v>
      </c>
      <c r="BI83" s="2">
        <f t="shared" si="155"/>
        <v>85.52137208173319</v>
      </c>
      <c r="BJ83" s="2">
        <f t="shared" si="156"/>
        <v>85.161118795572165</v>
      </c>
      <c r="BK83" s="2">
        <f t="shared" si="157"/>
        <v>79.640067239424127</v>
      </c>
      <c r="BL83" s="2">
        <f t="shared" si="158"/>
        <v>78.087117412300969</v>
      </c>
      <c r="BM83" s="2">
        <f t="shared" si="159"/>
        <v>75.839409663709858</v>
      </c>
      <c r="BO83" s="2" t="str">
        <f t="shared" si="37"/>
        <v/>
      </c>
      <c r="BP83" s="2" t="str">
        <f t="shared" si="38"/>
        <v/>
      </c>
      <c r="BQ83" s="2" t="str">
        <f t="shared" si="39"/>
        <v/>
      </c>
      <c r="BR83" s="2" t="str">
        <f t="shared" si="40"/>
        <v/>
      </c>
      <c r="BS83" s="2" t="str">
        <f t="shared" si="41"/>
        <v/>
      </c>
      <c r="BT83" s="2" t="str">
        <f t="shared" si="42"/>
        <v/>
      </c>
      <c r="BU83" s="2" t="str">
        <f t="shared" si="43"/>
        <v/>
      </c>
      <c r="BV83" s="2" t="str">
        <f t="shared" si="44"/>
        <v/>
      </c>
      <c r="BW83" s="2" t="str">
        <f t="shared" si="45"/>
        <v/>
      </c>
      <c r="BX83" s="2" t="str">
        <f t="shared" si="46"/>
        <v/>
      </c>
      <c r="BY83" s="2" t="str">
        <f t="shared" si="47"/>
        <v/>
      </c>
      <c r="BZ83" s="2" t="str">
        <f t="shared" si="48"/>
        <v/>
      </c>
      <c r="CA83" s="2" t="str">
        <f t="shared" si="49"/>
        <v/>
      </c>
      <c r="CB83" s="2" t="str">
        <f t="shared" si="50"/>
        <v/>
      </c>
      <c r="CC83" s="2" t="str">
        <f t="shared" si="51"/>
        <v/>
      </c>
      <c r="CE83" s="2" t="str">
        <f t="shared" si="96"/>
        <v/>
      </c>
      <c r="CF83" s="2" t="str">
        <f t="shared" si="97"/>
        <v/>
      </c>
      <c r="CG83" s="2" t="str">
        <f t="shared" si="98"/>
        <v/>
      </c>
      <c r="CH83" s="2" t="str">
        <f t="shared" si="99"/>
        <v/>
      </c>
      <c r="CI83" s="2" t="str">
        <f t="shared" si="100"/>
        <v/>
      </c>
      <c r="CJ83" s="2" t="str">
        <f t="shared" si="101"/>
        <v/>
      </c>
      <c r="CK83" s="2" t="str">
        <f t="shared" si="102"/>
        <v/>
      </c>
      <c r="CL83" s="2" t="str">
        <f t="shared" si="103"/>
        <v/>
      </c>
      <c r="CM83" s="2" t="str">
        <f t="shared" si="104"/>
        <v/>
      </c>
      <c r="CN83" s="2" t="str">
        <f t="shared" si="105"/>
        <v/>
      </c>
      <c r="CO83" s="2" t="str">
        <f t="shared" si="106"/>
        <v/>
      </c>
      <c r="CP83" s="2" t="str">
        <f t="shared" si="107"/>
        <v/>
      </c>
      <c r="CQ83" s="2" t="str">
        <f t="shared" si="108"/>
        <v/>
      </c>
      <c r="CR83" s="2" t="str">
        <f t="shared" si="109"/>
        <v/>
      </c>
      <c r="CS83" s="2" t="str">
        <f t="shared" si="110"/>
        <v/>
      </c>
      <c r="CU83" s="2" t="str">
        <f t="shared" si="53"/>
        <v/>
      </c>
      <c r="CV83" s="2" t="str">
        <f t="shared" si="54"/>
        <v/>
      </c>
      <c r="CW83" s="2" t="str">
        <f t="shared" si="55"/>
        <v/>
      </c>
      <c r="CX83" s="2" t="str">
        <f t="shared" si="56"/>
        <v/>
      </c>
      <c r="CY83" s="2" t="str">
        <f t="shared" si="57"/>
        <v/>
      </c>
      <c r="CZ83" s="2" t="str">
        <f t="shared" si="58"/>
        <v/>
      </c>
      <c r="DA83" s="2" t="str">
        <f t="shared" si="59"/>
        <v/>
      </c>
      <c r="DB83" s="2" t="str">
        <f t="shared" si="60"/>
        <v/>
      </c>
      <c r="DC83" s="2" t="str">
        <f t="shared" si="61"/>
        <v/>
      </c>
      <c r="DD83" s="2" t="str">
        <f t="shared" si="62"/>
        <v/>
      </c>
      <c r="DE83" s="2" t="str">
        <f t="shared" si="63"/>
        <v/>
      </c>
      <c r="DF83" s="2" t="str">
        <f t="shared" si="64"/>
        <v/>
      </c>
      <c r="DG83" s="2" t="str">
        <f t="shared" si="65"/>
        <v/>
      </c>
      <c r="DH83" s="2" t="str">
        <f t="shared" si="66"/>
        <v/>
      </c>
      <c r="DI83" s="2" t="str">
        <f t="shared" si="67"/>
        <v/>
      </c>
      <c r="DK83" s="2">
        <f t="shared" si="68"/>
        <v>96.393355816135099</v>
      </c>
      <c r="DL83" s="2">
        <f t="shared" si="224"/>
        <v>103.91162658347513</v>
      </c>
      <c r="DM83" s="2">
        <f t="shared" si="224"/>
        <v>104.69681443967264</v>
      </c>
      <c r="DN83" s="2">
        <f t="shared" si="224"/>
        <v>102.32363972125434</v>
      </c>
      <c r="DO83" s="2">
        <f t="shared" si="224"/>
        <v>97.815175475687099</v>
      </c>
      <c r="DP83" s="2">
        <f t="shared" si="224"/>
        <v>92.90855073995769</v>
      </c>
      <c r="DQ83" s="2">
        <f t="shared" si="224"/>
        <v>90.354449471458778</v>
      </c>
      <c r="DR83" s="2">
        <f t="shared" si="224"/>
        <v>90.89634128662037</v>
      </c>
      <c r="DS83" s="2">
        <f t="shared" si="224"/>
        <v>88.579452733313175</v>
      </c>
      <c r="DT83" s="2">
        <f t="shared" si="224"/>
        <v>91.924023066742279</v>
      </c>
      <c r="DU83" s="2">
        <f t="shared" si="224"/>
        <v>91.921590243902443</v>
      </c>
      <c r="DV83" s="2">
        <f t="shared" si="224"/>
        <v>95.459171096345528</v>
      </c>
      <c r="DW83" s="2">
        <f t="shared" si="224"/>
        <v>90.963928118393241</v>
      </c>
      <c r="DX83" s="2">
        <f t="shared" si="224"/>
        <v>87.357994080338258</v>
      </c>
      <c r="DY83" s="2">
        <f t="shared" si="224"/>
        <v>80.668085239085272</v>
      </c>
      <c r="EA83" s="2">
        <f t="shared" si="70"/>
        <v>79.374400210371306</v>
      </c>
      <c r="EB83" s="2">
        <f t="shared" si="71"/>
        <v>82.483306635996286</v>
      </c>
      <c r="EC83" s="2">
        <f t="shared" si="72"/>
        <v>83.190391123867443</v>
      </c>
      <c r="ED83" s="2">
        <f t="shared" si="73"/>
        <v>81.236406041712044</v>
      </c>
      <c r="EE83" s="2">
        <f t="shared" si="74"/>
        <v>82.857346898123012</v>
      </c>
      <c r="EF83" s="2">
        <f t="shared" si="75"/>
        <v>78.775611273234148</v>
      </c>
      <c r="EG83" s="2">
        <f t="shared" si="76"/>
        <v>84.583897530498973</v>
      </c>
      <c r="EH83" s="2">
        <f t="shared" si="77"/>
        <v>77.442486868759715</v>
      </c>
      <c r="EI83" s="2">
        <f t="shared" si="78"/>
        <v>77.612497044533157</v>
      </c>
      <c r="EJ83" s="2">
        <f t="shared" si="79"/>
        <v>81.728695706906933</v>
      </c>
      <c r="EK83" s="2">
        <f t="shared" si="80"/>
        <v>82.985965544536228</v>
      </c>
      <c r="EL83" s="2">
        <f t="shared" si="81"/>
        <v>81.550403595556674</v>
      </c>
      <c r="EM83" s="2">
        <f t="shared" si="82"/>
        <v>76.14041085790069</v>
      </c>
      <c r="EN83" s="2">
        <f t="shared" si="83"/>
        <v>74.834549728245634</v>
      </c>
      <c r="EO83" s="2">
        <f t="shared" si="84"/>
        <v>73.853429359149885</v>
      </c>
      <c r="EQ83" s="2">
        <f t="shared" si="85"/>
        <v>82.154200022387315</v>
      </c>
      <c r="ER83" s="2">
        <f t="shared" si="225"/>
        <v>81.469619124944089</v>
      </c>
      <c r="ES83" s="2">
        <f t="shared" si="225"/>
        <v>82.352772377513517</v>
      </c>
      <c r="ET83" s="2">
        <f t="shared" si="225"/>
        <v>81.13434600590827</v>
      </c>
      <c r="EU83" s="2">
        <f t="shared" si="225"/>
        <v>80.594528513278362</v>
      </c>
      <c r="EV83" s="2">
        <f t="shared" si="225"/>
        <v>78.371971477014242</v>
      </c>
      <c r="EW83" s="2">
        <f t="shared" si="225"/>
        <v>81.25157153167757</v>
      </c>
      <c r="EX83" s="2">
        <f t="shared" si="225"/>
        <v>77.855195518866367</v>
      </c>
      <c r="EY83" s="2">
        <f t="shared" si="225"/>
        <v>77.148618141624027</v>
      </c>
      <c r="EZ83" s="2">
        <f t="shared" si="225"/>
        <v>80.27952884207474</v>
      </c>
      <c r="FA83" s="2">
        <f t="shared" si="225"/>
        <v>80.795258505152361</v>
      </c>
      <c r="FB83" s="2">
        <f t="shared" si="225"/>
        <v>79.955185406672996</v>
      </c>
      <c r="FC83" s="2">
        <f t="shared" si="225"/>
        <v>75.435840059724185</v>
      </c>
      <c r="FD83" s="2">
        <f t="shared" si="225"/>
        <v>74.30662606415116</v>
      </c>
      <c r="FE83" s="2">
        <f t="shared" si="225"/>
        <v>75.135720716663585</v>
      </c>
      <c r="FG83" s="2">
        <f t="shared" si="87"/>
        <v>0.80346670182653857</v>
      </c>
      <c r="FH83" s="2">
        <f t="shared" si="226"/>
        <v>0.78865625827519126</v>
      </c>
      <c r="FI83" s="2">
        <f t="shared" si="226"/>
        <v>0.77745375420862362</v>
      </c>
      <c r="FJ83" s="2">
        <f t="shared" si="226"/>
        <v>0.7988855584361757</v>
      </c>
      <c r="FK83" s="2">
        <f t="shared" si="226"/>
        <v>0.7739819654534571</v>
      </c>
      <c r="FL83" s="2">
        <f t="shared" si="226"/>
        <v>0.76384325690623678</v>
      </c>
      <c r="FM83" s="2">
        <f t="shared" si="226"/>
        <v>0.75316365178338496</v>
      </c>
      <c r="FN83" s="2">
        <f t="shared" si="226"/>
        <v>0.74540416297312784</v>
      </c>
      <c r="FO83" s="2">
        <f t="shared" si="226"/>
        <v>0.74416284377139919</v>
      </c>
      <c r="FP83" s="2">
        <f t="shared" si="226"/>
        <v>0.76044372025849505</v>
      </c>
      <c r="FQ83" s="2">
        <f t="shared" si="226"/>
        <v>0.71624203550943288</v>
      </c>
      <c r="FR83" s="2">
        <f t="shared" si="226"/>
        <v>0.74039179584843473</v>
      </c>
      <c r="FS83" s="2">
        <f t="shared" si="226"/>
        <v>0.76390912270881051</v>
      </c>
      <c r="FT83" s="2">
        <f t="shared" si="226"/>
        <v>0.74027984895352927</v>
      </c>
      <c r="FU83" s="2">
        <f t="shared" si="226"/>
        <v>0.70857836860073198</v>
      </c>
      <c r="FW83" s="2">
        <f t="shared" si="111"/>
        <v>3.1551100617825544E-5</v>
      </c>
      <c r="FX83" s="2">
        <f t="shared" si="163"/>
        <v>5.309129687578666E-5</v>
      </c>
      <c r="FY83" s="2">
        <f t="shared" si="164"/>
        <v>5.7795819023991624E-5</v>
      </c>
      <c r="FZ83" s="2">
        <f t="shared" si="165"/>
        <v>5.6502384359382892E-5</v>
      </c>
      <c r="GA83" s="2">
        <f t="shared" si="166"/>
        <v>7.1806022283933999E-5</v>
      </c>
      <c r="GB83" s="2">
        <f t="shared" si="167"/>
        <v>6.8624044470539514E-5</v>
      </c>
      <c r="GC83" s="2">
        <f t="shared" si="168"/>
        <v>5.6571223606631872E-5</v>
      </c>
      <c r="GD83" s="2">
        <f t="shared" si="169"/>
        <v>5.2574566545176951E-5</v>
      </c>
      <c r="GE83" s="2">
        <f t="shared" si="170"/>
        <v>6.0405540203860711E-5</v>
      </c>
      <c r="GF83" s="2">
        <f t="shared" si="171"/>
        <v>7.4912444880743359E-5</v>
      </c>
      <c r="GG83" s="2">
        <f t="shared" si="172"/>
        <v>6.7621523170936229E-5</v>
      </c>
      <c r="GH83" s="2">
        <f t="shared" si="173"/>
        <v>7.2060879670775754E-5</v>
      </c>
      <c r="GI83" s="2">
        <f t="shared" si="174"/>
        <v>5.7926112525103121E-5</v>
      </c>
      <c r="GJ83" s="2">
        <f t="shared" si="175"/>
        <v>4.3897809093809776E-5</v>
      </c>
      <c r="GK83" s="2">
        <f t="shared" si="176"/>
        <v>3.2886913209048261E-5</v>
      </c>
      <c r="GM83" s="92">
        <f t="shared" si="112"/>
        <v>0.3462569847450066</v>
      </c>
      <c r="GN83" s="92">
        <f t="shared" si="177"/>
        <v>0.34532777310524959</v>
      </c>
      <c r="GO83" s="92">
        <f t="shared" si="178"/>
        <v>0.35468673716516652</v>
      </c>
      <c r="GP83" s="92">
        <f t="shared" si="179"/>
        <v>0.31454475983689006</v>
      </c>
      <c r="GQ83" s="92">
        <f t="shared" si="180"/>
        <v>0.3655647969467275</v>
      </c>
      <c r="GR83" s="92">
        <f t="shared" si="181"/>
        <v>0.33610433514294202</v>
      </c>
      <c r="GS83" s="92">
        <f t="shared" si="182"/>
        <v>0.30167108146741783</v>
      </c>
      <c r="GT83" s="92">
        <f t="shared" si="183"/>
        <v>0.29259811224468063</v>
      </c>
      <c r="GU83" s="92">
        <f t="shared" si="184"/>
        <v>0.29453329576546727</v>
      </c>
      <c r="GV83" s="92">
        <f t="shared" si="185"/>
        <v>0.36898364783991111</v>
      </c>
      <c r="GW83" s="92">
        <f t="shared" si="186"/>
        <v>0.2458309613357256</v>
      </c>
      <c r="GX83" s="92">
        <f t="shared" si="187"/>
        <v>0.30119258347685224</v>
      </c>
      <c r="GY83" s="92">
        <f t="shared" si="188"/>
        <v>0.31482447177671946</v>
      </c>
      <c r="GZ83" s="92">
        <f t="shared" si="189"/>
        <v>0.25675726699916723</v>
      </c>
      <c r="HA83" s="92">
        <f t="shared" si="190"/>
        <v>0.24938403365880754</v>
      </c>
      <c r="HC83" s="92">
        <f t="shared" si="144"/>
        <v>2.327099359588942E-6</v>
      </c>
      <c r="HD83" s="92">
        <f t="shared" si="191"/>
        <v>9.1968692879696707E-6</v>
      </c>
      <c r="HE83" s="92">
        <f t="shared" si="192"/>
        <v>3.6422659170945752E-6</v>
      </c>
      <c r="HF83" s="92">
        <f t="shared" si="193"/>
        <v>3.9662326032635882E-6</v>
      </c>
      <c r="HG83" s="92">
        <f t="shared" si="194"/>
        <v>1.6073064124825024E-6</v>
      </c>
      <c r="HH83" s="92">
        <f t="shared" si="195"/>
        <v>6.0012462167269882E-6</v>
      </c>
      <c r="HI83" s="92">
        <f t="shared" si="196"/>
        <v>4.668071920286626E-7</v>
      </c>
      <c r="HJ83" s="92">
        <f t="shared" si="197"/>
        <v>5.2813548325051819E-7</v>
      </c>
      <c r="HK83" s="92">
        <f t="shared" si="198"/>
        <v>8.1569724078802665E-7</v>
      </c>
      <c r="HL83" s="92">
        <f t="shared" si="199"/>
        <v>1.8530215223444743E-6</v>
      </c>
      <c r="HM83" s="92">
        <f t="shared" si="200"/>
        <v>6.2394146844154421E-8</v>
      </c>
      <c r="HN83" s="92">
        <f t="shared" si="201"/>
        <v>2.1933054532338327E-7</v>
      </c>
      <c r="HO83" s="92">
        <f t="shared" si="202"/>
        <v>4.7091608791943058E-6</v>
      </c>
      <c r="HP83" s="92">
        <f t="shared" si="203"/>
        <v>1.1010258716725724E-6</v>
      </c>
      <c r="HQ83" s="92">
        <f t="shared" si="204"/>
        <v>1.7177758664078184E-8</v>
      </c>
      <c r="HS83" s="92">
        <f t="shared" si="113"/>
        <v>3.1351913816146488E-36</v>
      </c>
      <c r="HT83" s="92">
        <f t="shared" si="205"/>
        <v>3.0875118566186691E-32</v>
      </c>
      <c r="HU83" s="92">
        <f t="shared" si="206"/>
        <v>9.0540636591208094E-36</v>
      </c>
      <c r="HV83" s="92">
        <f t="shared" si="207"/>
        <v>5.3273226633459086E-33</v>
      </c>
      <c r="HW83" s="92">
        <f t="shared" si="208"/>
        <v>9.4620042848397809E-39</v>
      </c>
      <c r="HX83" s="92">
        <f t="shared" si="209"/>
        <v>1.6699861018830712E-34</v>
      </c>
      <c r="HY83" s="92">
        <f t="shared" si="210"/>
        <v>2.4603399767937815E-42</v>
      </c>
      <c r="HZ83" s="92">
        <f t="shared" si="211"/>
        <v>1.4954906435339775E-42</v>
      </c>
      <c r="IA83" s="92">
        <f t="shared" si="212"/>
        <v>5.0523947013513017E-41</v>
      </c>
      <c r="IB83" s="92">
        <f t="shared" si="213"/>
        <v>3.7293582465416834E-40</v>
      </c>
      <c r="IC83" s="92">
        <f t="shared" si="214"/>
        <v>3.7126197877072464E-47</v>
      </c>
      <c r="ID83" s="92">
        <f t="shared" si="215"/>
        <v>1.7903689804069784E-44</v>
      </c>
      <c r="IE83" s="92">
        <f t="shared" si="216"/>
        <v>3.0020690463880894E-34</v>
      </c>
      <c r="IF83" s="92">
        <f t="shared" si="217"/>
        <v>3.0051101747831442E-23</v>
      </c>
      <c r="IG83" s="92">
        <f t="shared" si="218"/>
        <v>7.3851134927566863E-22</v>
      </c>
      <c r="II83" s="92">
        <f t="shared" si="114"/>
        <v>9.0106512506688308E-137</v>
      </c>
      <c r="IJ83" s="92">
        <f t="shared" si="115"/>
        <v>3.931821977278322E-121</v>
      </c>
      <c r="IK83" s="92">
        <f t="shared" si="116"/>
        <v>1.3588377729616801E-135</v>
      </c>
      <c r="IL83" s="92">
        <f t="shared" si="117"/>
        <v>1.2662570371974211E-122</v>
      </c>
      <c r="IM83" s="92">
        <f t="shared" si="118"/>
        <v>3.4077217465924698E-148</v>
      </c>
      <c r="IN83" s="92">
        <f t="shared" si="119"/>
        <v>4.0889413037011374E-132</v>
      </c>
      <c r="IO83" s="92">
        <f t="shared" si="120"/>
        <v>5.2470067061960646E-165</v>
      </c>
      <c r="IP83" s="92">
        <f t="shared" si="121"/>
        <v>1.0522562162923464E-167</v>
      </c>
      <c r="IQ83" s="92">
        <f t="shared" si="122"/>
        <v>7.0120217915335696E-161</v>
      </c>
      <c r="IR83" s="92">
        <f t="shared" si="123"/>
        <v>1.3582606185952229E-158</v>
      </c>
      <c r="IS83" s="92">
        <f t="shared" si="124"/>
        <v>9.1467453003082544E-181</v>
      </c>
      <c r="IT83" s="92">
        <f t="shared" si="125"/>
        <v>2.5031049796348101E-171</v>
      </c>
      <c r="IU83" s="92">
        <f t="shared" si="126"/>
        <v>5.3376051512605274E-129</v>
      </c>
      <c r="IV83" s="92">
        <f t="shared" si="127"/>
        <v>3.4833312586900339E-103</v>
      </c>
      <c r="IW83" s="92">
        <f t="shared" si="128"/>
        <v>1.8290844341380252E-68</v>
      </c>
      <c r="IY83" s="92">
        <f t="shared" si="129"/>
        <v>0.3462593118443662</v>
      </c>
      <c r="IZ83" s="92">
        <f t="shared" si="130"/>
        <v>0.34533696997453756</v>
      </c>
      <c r="JA83" s="92">
        <f t="shared" si="131"/>
        <v>0.35469037943108361</v>
      </c>
      <c r="JB83" s="92">
        <f t="shared" si="132"/>
        <v>0.3145487260694933</v>
      </c>
      <c r="JC83" s="92">
        <f t="shared" si="133"/>
        <v>0.36556640425313996</v>
      </c>
      <c r="JD83" s="92">
        <f t="shared" si="134"/>
        <v>0.33611033638915877</v>
      </c>
      <c r="JE83" s="92">
        <f t="shared" si="135"/>
        <v>0.30167154827460985</v>
      </c>
      <c r="JF83" s="92">
        <f t="shared" si="136"/>
        <v>0.29259864038016387</v>
      </c>
      <c r="JG83" s="92">
        <f t="shared" si="137"/>
        <v>0.29453411146270808</v>
      </c>
      <c r="JH83" s="92">
        <f t="shared" si="138"/>
        <v>0.36898550086143345</v>
      </c>
      <c r="JI83" s="92">
        <f t="shared" si="139"/>
        <v>0.24583102372987245</v>
      </c>
      <c r="JJ83" s="92">
        <f t="shared" si="140"/>
        <v>0.30119280280739757</v>
      </c>
      <c r="JK83" s="92">
        <f t="shared" si="141"/>
        <v>0.31482918093759865</v>
      </c>
      <c r="JL83" s="92">
        <f t="shared" si="142"/>
        <v>0.25675836802503893</v>
      </c>
      <c r="JM83" s="92">
        <f t="shared" si="143"/>
        <v>0.2493840508365662</v>
      </c>
    </row>
    <row r="84" spans="2:273" x14ac:dyDescent="0.25">
      <c r="B84" s="2">
        <v>57</v>
      </c>
      <c r="C84" s="37">
        <v>211.75</v>
      </c>
      <c r="D84" s="37">
        <v>224.667</v>
      </c>
      <c r="E84" s="37">
        <v>228.667</v>
      </c>
      <c r="F84" s="37">
        <v>208.64400000000001</v>
      </c>
      <c r="G84" s="37">
        <v>228.55600000000001</v>
      </c>
      <c r="H84" s="37">
        <v>224.422</v>
      </c>
      <c r="I84" s="37">
        <v>214.578</v>
      </c>
      <c r="J84" s="37">
        <v>214.53299999999999</v>
      </c>
      <c r="K84" s="37">
        <v>210.089</v>
      </c>
      <c r="L84" s="37">
        <v>222.88900000000001</v>
      </c>
      <c r="M84" s="37">
        <v>200.822</v>
      </c>
      <c r="N84" s="37">
        <v>209.86699999999999</v>
      </c>
      <c r="O84" s="37">
        <v>205.18600000000001</v>
      </c>
      <c r="P84" s="37">
        <v>188.68299999999999</v>
      </c>
      <c r="Q84" s="37">
        <v>162.31700000000001</v>
      </c>
      <c r="S84" s="4">
        <f t="shared" si="7"/>
        <v>202.08826445136435</v>
      </c>
      <c r="T84" s="4">
        <f t="shared" si="8"/>
        <v>218.60905536102993</v>
      </c>
      <c r="U84" s="4">
        <f t="shared" si="9"/>
        <v>224.25002907668801</v>
      </c>
      <c r="V84" s="4">
        <f t="shared" si="10"/>
        <v>203.02180837813114</v>
      </c>
      <c r="W84" s="4">
        <f t="shared" si="11"/>
        <v>223.975054028985</v>
      </c>
      <c r="X84" s="4">
        <f t="shared" si="12"/>
        <v>218.61735504586588</v>
      </c>
      <c r="Y84" s="4">
        <f t="shared" si="13"/>
        <v>205.07967355917106</v>
      </c>
      <c r="Z84" s="4">
        <f t="shared" si="14"/>
        <v>204.9566330119529</v>
      </c>
      <c r="AA84" s="4">
        <f t="shared" si="15"/>
        <v>201.23461838288804</v>
      </c>
      <c r="AB84" s="4">
        <f t="shared" si="16"/>
        <v>219.67340281853839</v>
      </c>
      <c r="AC84" s="4">
        <f t="shared" si="17"/>
        <v>189.74883451334276</v>
      </c>
      <c r="AD84" s="4">
        <f t="shared" si="18"/>
        <v>204.02650281815286</v>
      </c>
      <c r="AE84" s="4">
        <f t="shared" si="19"/>
        <v>198.33809803040612</v>
      </c>
      <c r="AF84" s="4">
        <f t="shared" si="20"/>
        <v>180.44533789413865</v>
      </c>
      <c r="AG84" s="4">
        <f t="shared" si="21"/>
        <v>155.98679749847099</v>
      </c>
      <c r="AI84" s="4">
        <f t="shared" si="22"/>
        <v>9.6617355486356473</v>
      </c>
      <c r="AJ84" s="4">
        <f t="shared" si="23"/>
        <v>6.0579446389700706</v>
      </c>
      <c r="AK84" s="4">
        <f t="shared" si="24"/>
        <v>4.4169709233119931</v>
      </c>
      <c r="AL84" s="4">
        <f t="shared" si="25"/>
        <v>5.6221916218688648</v>
      </c>
      <c r="AM84" s="4">
        <f t="shared" si="26"/>
        <v>4.5809459710150122</v>
      </c>
      <c r="AN84" s="4">
        <f t="shared" si="27"/>
        <v>5.804644954134119</v>
      </c>
      <c r="AO84" s="4">
        <f t="shared" si="28"/>
        <v>9.4983264408289472</v>
      </c>
      <c r="AP84" s="4">
        <f t="shared" si="29"/>
        <v>9.5763669880470843</v>
      </c>
      <c r="AQ84" s="4">
        <f t="shared" si="30"/>
        <v>8.8543816171119545</v>
      </c>
      <c r="AR84" s="4">
        <f t="shared" si="31"/>
        <v>3.215597181461618</v>
      </c>
      <c r="AS84" s="4">
        <f t="shared" si="32"/>
        <v>11.073165486657246</v>
      </c>
      <c r="AT84" s="4">
        <f t="shared" si="33"/>
        <v>5.8404971818471267</v>
      </c>
      <c r="AU84" s="4">
        <f t="shared" si="34"/>
        <v>6.8479019695938916</v>
      </c>
      <c r="AV84" s="4">
        <f t="shared" si="223"/>
        <v>8.2376621058613466</v>
      </c>
      <c r="AW84" s="4">
        <f t="shared" si="223"/>
        <v>6.3302025015290155</v>
      </c>
      <c r="AY84" s="2">
        <f t="shared" si="95"/>
        <v>82.48697419294156</v>
      </c>
      <c r="AZ84" s="2">
        <f t="shared" si="146"/>
        <v>86.678122361936943</v>
      </c>
      <c r="BA84" s="2">
        <f t="shared" si="147"/>
        <v>87.634465041058618</v>
      </c>
      <c r="BB84" s="2">
        <f t="shared" si="148"/>
        <v>85.157316099308474</v>
      </c>
      <c r="BC84" s="2">
        <f t="shared" si="149"/>
        <v>85.956299340436559</v>
      </c>
      <c r="BD84" s="2">
        <f t="shared" si="150"/>
        <v>81.868957721475468</v>
      </c>
      <c r="BE84" s="2">
        <f t="shared" si="151"/>
        <v>85.829506404583114</v>
      </c>
      <c r="BF84" s="2">
        <f t="shared" si="152"/>
        <v>80.638404878351864</v>
      </c>
      <c r="BG84" s="2">
        <f t="shared" si="153"/>
        <v>80.210800253758478</v>
      </c>
      <c r="BH84" s="2">
        <f t="shared" si="154"/>
        <v>83.94957760636116</v>
      </c>
      <c r="BI84" s="2">
        <f t="shared" si="155"/>
        <v>85.312567207410794</v>
      </c>
      <c r="BJ84" s="2">
        <f t="shared" si="156"/>
        <v>84.880118872324545</v>
      </c>
      <c r="BK84" s="2">
        <f t="shared" si="157"/>
        <v>79.37818587858753</v>
      </c>
      <c r="BL84" s="2">
        <f t="shared" si="158"/>
        <v>77.864829381156767</v>
      </c>
      <c r="BM84" s="2">
        <f t="shared" si="159"/>
        <v>75.717197565302229</v>
      </c>
      <c r="BO84" s="2" t="str">
        <f t="shared" si="37"/>
        <v/>
      </c>
      <c r="BP84" s="2" t="str">
        <f t="shared" si="38"/>
        <v/>
      </c>
      <c r="BQ84" s="2" t="str">
        <f t="shared" si="39"/>
        <v/>
      </c>
      <c r="BR84" s="2" t="str">
        <f t="shared" si="40"/>
        <v/>
      </c>
      <c r="BS84" s="2" t="str">
        <f t="shared" si="41"/>
        <v/>
      </c>
      <c r="BT84" s="2" t="str">
        <f t="shared" si="42"/>
        <v/>
      </c>
      <c r="BU84" s="2" t="str">
        <f t="shared" si="43"/>
        <v/>
      </c>
      <c r="BV84" s="2" t="str">
        <f t="shared" si="44"/>
        <v/>
      </c>
      <c r="BW84" s="2" t="str">
        <f t="shared" si="45"/>
        <v/>
      </c>
      <c r="BX84" s="2" t="str">
        <f t="shared" si="46"/>
        <v/>
      </c>
      <c r="BY84" s="2" t="str">
        <f t="shared" si="47"/>
        <v/>
      </c>
      <c r="BZ84" s="2" t="str">
        <f t="shared" si="48"/>
        <v/>
      </c>
      <c r="CA84" s="2" t="str">
        <f t="shared" si="49"/>
        <v/>
      </c>
      <c r="CB84" s="2" t="str">
        <f t="shared" si="50"/>
        <v/>
      </c>
      <c r="CC84" s="2" t="str">
        <f t="shared" si="51"/>
        <v/>
      </c>
      <c r="CE84" s="2" t="str">
        <f t="shared" si="96"/>
        <v/>
      </c>
      <c r="CF84" s="2" t="str">
        <f t="shared" si="97"/>
        <v/>
      </c>
      <c r="CG84" s="2" t="str">
        <f t="shared" si="98"/>
        <v/>
      </c>
      <c r="CH84" s="2" t="str">
        <f t="shared" si="99"/>
        <v/>
      </c>
      <c r="CI84" s="2" t="str">
        <f t="shared" si="100"/>
        <v/>
      </c>
      <c r="CJ84" s="2" t="str">
        <f t="shared" si="101"/>
        <v/>
      </c>
      <c r="CK84" s="2" t="str">
        <f t="shared" si="102"/>
        <v/>
      </c>
      <c r="CL84" s="2" t="str">
        <f t="shared" si="103"/>
        <v/>
      </c>
      <c r="CM84" s="2" t="str">
        <f t="shared" si="104"/>
        <v/>
      </c>
      <c r="CN84" s="2" t="str">
        <f t="shared" si="105"/>
        <v/>
      </c>
      <c r="CO84" s="2" t="str">
        <f t="shared" si="106"/>
        <v/>
      </c>
      <c r="CP84" s="2" t="str">
        <f t="shared" si="107"/>
        <v/>
      </c>
      <c r="CQ84" s="2" t="str">
        <f t="shared" si="108"/>
        <v/>
      </c>
      <c r="CR84" s="2" t="str">
        <f t="shared" si="109"/>
        <v/>
      </c>
      <c r="CS84" s="2" t="str">
        <f t="shared" si="110"/>
        <v/>
      </c>
      <c r="CU84" s="2" t="str">
        <f t="shared" si="53"/>
        <v/>
      </c>
      <c r="CV84" s="2" t="str">
        <f t="shared" si="54"/>
        <v/>
      </c>
      <c r="CW84" s="2" t="str">
        <f t="shared" si="55"/>
        <v/>
      </c>
      <c r="CX84" s="2" t="str">
        <f t="shared" si="56"/>
        <v/>
      </c>
      <c r="CY84" s="2" t="str">
        <f t="shared" si="57"/>
        <v/>
      </c>
      <c r="CZ84" s="2" t="str">
        <f t="shared" si="58"/>
        <v/>
      </c>
      <c r="DA84" s="2" t="str">
        <f t="shared" si="59"/>
        <v/>
      </c>
      <c r="DB84" s="2" t="str">
        <f t="shared" si="60"/>
        <v/>
      </c>
      <c r="DC84" s="2" t="str">
        <f t="shared" si="61"/>
        <v/>
      </c>
      <c r="DD84" s="2" t="str">
        <f t="shared" si="62"/>
        <v/>
      </c>
      <c r="DE84" s="2" t="str">
        <f t="shared" si="63"/>
        <v/>
      </c>
      <c r="DF84" s="2" t="str">
        <f t="shared" si="64"/>
        <v/>
      </c>
      <c r="DG84" s="2" t="str">
        <f t="shared" si="65"/>
        <v/>
      </c>
      <c r="DH84" s="2" t="str">
        <f t="shared" si="66"/>
        <v/>
      </c>
      <c r="DI84" s="2" t="str">
        <f t="shared" si="67"/>
        <v/>
      </c>
      <c r="DK84" s="2">
        <f t="shared" si="68"/>
        <v>96.738606660412771</v>
      </c>
      <c r="DL84" s="2">
        <f t="shared" si="224"/>
        <v>104.35158655430408</v>
      </c>
      <c r="DM84" s="2">
        <f t="shared" si="224"/>
        <v>105.16637460497529</v>
      </c>
      <c r="DN84" s="2">
        <f t="shared" si="224"/>
        <v>102.65989529616724</v>
      </c>
      <c r="DO84" s="2">
        <f t="shared" si="224"/>
        <v>98.149607067351241</v>
      </c>
      <c r="DP84" s="2">
        <f t="shared" si="224"/>
        <v>93.154029598308654</v>
      </c>
      <c r="DQ84" s="2">
        <f t="shared" si="224"/>
        <v>90.578922973925302</v>
      </c>
      <c r="DR84" s="2">
        <f t="shared" si="224"/>
        <v>91.130758985200856</v>
      </c>
      <c r="DS84" s="2">
        <f t="shared" si="224"/>
        <v>88.774531712473561</v>
      </c>
      <c r="DT84" s="2">
        <f t="shared" si="224"/>
        <v>92.17511552278313</v>
      </c>
      <c r="DU84" s="2">
        <f t="shared" si="224"/>
        <v>92.211497560975616</v>
      </c>
      <c r="DV84" s="2">
        <f t="shared" si="224"/>
        <v>95.792652672908503</v>
      </c>
      <c r="DW84" s="2">
        <f t="shared" si="224"/>
        <v>91.222961945031713</v>
      </c>
      <c r="DX84" s="2">
        <f t="shared" si="224"/>
        <v>87.619453065539105</v>
      </c>
      <c r="DY84" s="2">
        <f t="shared" si="224"/>
        <v>80.850629609366479</v>
      </c>
      <c r="EA84" s="2">
        <f>CE$228*$B84+CE$229</f>
        <v>79.307548511623011</v>
      </c>
      <c r="EB84" s="2">
        <f t="shared" si="71"/>
        <v>82.358795584806657</v>
      </c>
      <c r="EC84" s="2">
        <f t="shared" si="72"/>
        <v>83.057593788666622</v>
      </c>
      <c r="ED84" s="2">
        <f t="shared" si="73"/>
        <v>81.138853686560665</v>
      </c>
      <c r="EE84" s="2">
        <f t="shared" si="74"/>
        <v>82.709135561754692</v>
      </c>
      <c r="EF84" s="2">
        <f t="shared" si="75"/>
        <v>78.68699409841372</v>
      </c>
      <c r="EG84" s="2">
        <f t="shared" si="76"/>
        <v>84.410189380623393</v>
      </c>
      <c r="EH84" s="2">
        <f t="shared" si="77"/>
        <v>77.369995162743777</v>
      </c>
      <c r="EI84" s="2">
        <f t="shared" si="78"/>
        <v>77.52575095317674</v>
      </c>
      <c r="EJ84" s="2">
        <f t="shared" si="79"/>
        <v>81.586504379950895</v>
      </c>
      <c r="EK84" s="2">
        <f t="shared" si="80"/>
        <v>82.820084037828764</v>
      </c>
      <c r="EL84" s="2">
        <f t="shared" si="81"/>
        <v>81.390627579869744</v>
      </c>
      <c r="EM84" s="2">
        <f t="shared" si="82"/>
        <v>76.039642446069422</v>
      </c>
      <c r="EN84" s="2">
        <f t="shared" si="83"/>
        <v>74.743672101753788</v>
      </c>
      <c r="EO84" s="2">
        <f t="shared" si="84"/>
        <v>73.791643374583273</v>
      </c>
      <c r="EQ84" s="2">
        <f t="shared" si="85"/>
        <v>82.041981864651063</v>
      </c>
      <c r="ER84" s="2">
        <f t="shared" si="225"/>
        <v>81.361927530478695</v>
      </c>
      <c r="ES84" s="2">
        <f t="shared" si="225"/>
        <v>82.235596833171968</v>
      </c>
      <c r="ET84" s="2">
        <f t="shared" si="225"/>
        <v>81.038283651647262</v>
      </c>
      <c r="EU84" s="2">
        <f t="shared" si="225"/>
        <v>80.489799764624948</v>
      </c>
      <c r="EV84" s="2">
        <f t="shared" si="225"/>
        <v>78.290445018990383</v>
      </c>
      <c r="EW84" s="2">
        <f t="shared" si="225"/>
        <v>81.140068150711173</v>
      </c>
      <c r="EX84" s="2">
        <f t="shared" si="225"/>
        <v>77.775074617933868</v>
      </c>
      <c r="EY84" s="2">
        <f t="shared" si="225"/>
        <v>77.07000030851944</v>
      </c>
      <c r="EZ84" s="2">
        <f t="shared" si="225"/>
        <v>80.165621068886637</v>
      </c>
      <c r="FA84" s="2">
        <f t="shared" si="225"/>
        <v>80.671786504490726</v>
      </c>
      <c r="FB84" s="2">
        <f t="shared" si="225"/>
        <v>79.826598881895791</v>
      </c>
      <c r="FC84" s="2">
        <f t="shared" si="225"/>
        <v>75.347216142862521</v>
      </c>
      <c r="FD84" s="2">
        <f t="shared" si="225"/>
        <v>74.225035845655611</v>
      </c>
      <c r="FE84" s="2">
        <f t="shared" si="225"/>
        <v>75.046429756771289</v>
      </c>
      <c r="FG84" s="2">
        <f t="shared" si="87"/>
        <v>0.8176053882392299</v>
      </c>
      <c r="FH84" s="2">
        <f t="shared" si="226"/>
        <v>0.80359996991960569</v>
      </c>
      <c r="FI84" s="2">
        <f t="shared" si="226"/>
        <v>0.79298164916459168</v>
      </c>
      <c r="FJ84" s="2">
        <f t="shared" si="226"/>
        <v>0.81327722345933939</v>
      </c>
      <c r="FK84" s="2">
        <f t="shared" si="226"/>
        <v>0.78968657058840175</v>
      </c>
      <c r="FL84" s="2">
        <f t="shared" si="226"/>
        <v>0.78005214260164157</v>
      </c>
      <c r="FM84" s="2">
        <f t="shared" si="226"/>
        <v>0.76988471878345321</v>
      </c>
      <c r="FN84" s="2">
        <f t="shared" si="226"/>
        <v>0.762485105744521</v>
      </c>
      <c r="FO84" s="2">
        <f t="shared" si="226"/>
        <v>0.76130039834920182</v>
      </c>
      <c r="FP84" s="2">
        <f t="shared" si="226"/>
        <v>0.77681776156959204</v>
      </c>
      <c r="FQ84" s="2">
        <f t="shared" si="226"/>
        <v>0.73458282408187581</v>
      </c>
      <c r="FR84" s="2">
        <f t="shared" si="226"/>
        <v>0.75769970903823503</v>
      </c>
      <c r="FS84" s="2">
        <f t="shared" si="226"/>
        <v>0.78011478901153064</v>
      </c>
      <c r="FT84" s="2">
        <f t="shared" si="226"/>
        <v>0.75759278201532299</v>
      </c>
      <c r="FU84" s="2">
        <f t="shared" si="226"/>
        <v>0.72722585375651261</v>
      </c>
      <c r="FW84" s="2">
        <f t="shared" si="111"/>
        <v>3.4594988584852903E-5</v>
      </c>
      <c r="FX84" s="2">
        <f t="shared" si="163"/>
        <v>5.821315125262351E-5</v>
      </c>
      <c r="FY84" s="2">
        <f t="shared" si="164"/>
        <v>6.337150202624455E-5</v>
      </c>
      <c r="FZ84" s="2">
        <f t="shared" si="165"/>
        <v>6.1953294757383426E-5</v>
      </c>
      <c r="GA84" s="2">
        <f t="shared" si="166"/>
        <v>7.8733192344948135E-5</v>
      </c>
      <c r="GB84" s="2">
        <f t="shared" si="167"/>
        <v>7.5244270321558757E-5</v>
      </c>
      <c r="GC84" s="2">
        <f t="shared" si="168"/>
        <v>6.2028774667607849E-5</v>
      </c>
      <c r="GD84" s="2">
        <f t="shared" si="169"/>
        <v>5.7646573487788599E-5</v>
      </c>
      <c r="GE84" s="2">
        <f t="shared" si="170"/>
        <v>6.6232971766108173E-5</v>
      </c>
      <c r="GF84" s="2">
        <f t="shared" si="171"/>
        <v>8.2139268776720601E-5</v>
      </c>
      <c r="GG84" s="2">
        <f t="shared" si="172"/>
        <v>7.4145042024477528E-5</v>
      </c>
      <c r="GH84" s="2">
        <f t="shared" si="173"/>
        <v>7.9012634034076809E-5</v>
      </c>
      <c r="GI84" s="2">
        <f t="shared" si="174"/>
        <v>6.3514364414300414E-5</v>
      </c>
      <c r="GJ84" s="2">
        <f t="shared" si="175"/>
        <v>4.8132786678733812E-5</v>
      </c>
      <c r="GK84" s="2">
        <f t="shared" si="176"/>
        <v>3.60596688595309E-5</v>
      </c>
      <c r="GM84" s="92">
        <f t="shared" si="112"/>
        <v>0.4009152530921839</v>
      </c>
      <c r="GN84" s="92">
        <f t="shared" si="177"/>
        <v>0.40375602513023257</v>
      </c>
      <c r="GO84" s="92">
        <f t="shared" si="178"/>
        <v>0.41812817193224316</v>
      </c>
      <c r="GP84" s="92">
        <f t="shared" si="179"/>
        <v>0.36495720672017729</v>
      </c>
      <c r="GQ84" s="92">
        <f t="shared" si="180"/>
        <v>0.43215620098353325</v>
      </c>
      <c r="GR84" s="92">
        <f t="shared" si="181"/>
        <v>0.40021068037791496</v>
      </c>
      <c r="GS84" s="92">
        <f t="shared" si="182"/>
        <v>0.3618803551340975</v>
      </c>
      <c r="GT84" s="92">
        <f t="shared" si="183"/>
        <v>0.35314012521347393</v>
      </c>
      <c r="GU84" s="92">
        <f t="shared" si="184"/>
        <v>0.35595597381060523</v>
      </c>
      <c r="GV84" s="92">
        <f t="shared" si="185"/>
        <v>0.44072889253990266</v>
      </c>
      <c r="GW84" s="92">
        <f t="shared" si="186"/>
        <v>0.30427892552829339</v>
      </c>
      <c r="GX84" s="92">
        <f t="shared" si="187"/>
        <v>0.36543812194500719</v>
      </c>
      <c r="GY84" s="92">
        <f t="shared" si="188"/>
        <v>0.37459361203283581</v>
      </c>
      <c r="GZ84" s="92">
        <f t="shared" si="189"/>
        <v>0.31057567010272941</v>
      </c>
      <c r="HA84" s="92">
        <f t="shared" si="190"/>
        <v>0.31135906418469694</v>
      </c>
      <c r="HC84" s="92">
        <f t="shared" si="144"/>
        <v>4.4988992246388703E-6</v>
      </c>
      <c r="HD84" s="92">
        <f t="shared" si="191"/>
        <v>1.7019268727397821E-5</v>
      </c>
      <c r="HE84" s="92">
        <f t="shared" si="192"/>
        <v>7.2166849880657933E-6</v>
      </c>
      <c r="HF84" s="92">
        <f t="shared" si="193"/>
        <v>7.570358448437421E-6</v>
      </c>
      <c r="HG84" s="92">
        <f t="shared" si="194"/>
        <v>3.4214244315705476E-6</v>
      </c>
      <c r="HH84" s="92">
        <f t="shared" si="195"/>
        <v>1.1755841506731868E-5</v>
      </c>
      <c r="HI84" s="92">
        <f t="shared" si="196"/>
        <v>1.0545525778545E-6</v>
      </c>
      <c r="HJ84" s="92">
        <f t="shared" si="197"/>
        <v>1.1894913454442688E-6</v>
      </c>
      <c r="HK84" s="92">
        <f t="shared" si="198"/>
        <v>1.8039185351906445E-6</v>
      </c>
      <c r="HL84" s="92">
        <f t="shared" si="199"/>
        <v>4.0444556755535151E-6</v>
      </c>
      <c r="HM84" s="92">
        <f t="shared" si="200"/>
        <v>1.5803697484362056E-7</v>
      </c>
      <c r="HN84" s="92">
        <f t="shared" si="201"/>
        <v>5.2559902908261331E-7</v>
      </c>
      <c r="HO84" s="92">
        <f t="shared" si="202"/>
        <v>9.1102617218341049E-6</v>
      </c>
      <c r="HP84" s="92">
        <f t="shared" si="203"/>
        <v>2.2467630512762392E-6</v>
      </c>
      <c r="HQ84" s="92">
        <f t="shared" si="204"/>
        <v>4.5530258254200577E-8</v>
      </c>
      <c r="HS84" s="92">
        <f t="shared" si="113"/>
        <v>2.2632520515111828E-35</v>
      </c>
      <c r="HT84" s="92">
        <f t="shared" si="205"/>
        <v>1.9460227450380288E-31</v>
      </c>
      <c r="HU84" s="92">
        <f t="shared" si="206"/>
        <v>7.2145239063368845E-35</v>
      </c>
      <c r="HV84" s="92">
        <f t="shared" si="207"/>
        <v>3.5161709179006266E-32</v>
      </c>
      <c r="HW84" s="92">
        <f t="shared" si="208"/>
        <v>9.5718297056894357E-38</v>
      </c>
      <c r="HX84" s="92">
        <f t="shared" si="209"/>
        <v>1.2920899871064627E-33</v>
      </c>
      <c r="HY84" s="92">
        <f t="shared" si="210"/>
        <v>2.9847188371985992E-41</v>
      </c>
      <c r="HZ84" s="92">
        <f t="shared" si="211"/>
        <v>1.8296544048531392E-41</v>
      </c>
      <c r="IA84" s="92">
        <f t="shared" si="212"/>
        <v>5.7992921071329472E-40</v>
      </c>
      <c r="IB84" s="92">
        <f t="shared" si="213"/>
        <v>4.3219659270144198E-39</v>
      </c>
      <c r="IC84" s="92">
        <f t="shared" si="214"/>
        <v>6.1928153045971719E-46</v>
      </c>
      <c r="ID84" s="92">
        <f t="shared" si="215"/>
        <v>2.5984192303072389E-43</v>
      </c>
      <c r="IE84" s="92">
        <f t="shared" si="216"/>
        <v>2.1721186579756374E-33</v>
      </c>
      <c r="IF84" s="92">
        <f t="shared" si="217"/>
        <v>1.0640973494724089E-22</v>
      </c>
      <c r="IG84" s="92">
        <f t="shared" si="218"/>
        <v>2.3575305292033195E-21</v>
      </c>
      <c r="II84" s="92">
        <f t="shared" si="114"/>
        <v>2.1851685624857159E-134</v>
      </c>
      <c r="IJ84" s="92">
        <f t="shared" si="115"/>
        <v>6.5162785121592701E-119</v>
      </c>
      <c r="IK84" s="92">
        <f t="shared" si="116"/>
        <v>4.3956333261260573E-133</v>
      </c>
      <c r="IL84" s="92">
        <f t="shared" si="117"/>
        <v>2.3115779157516078E-120</v>
      </c>
      <c r="IM84" s="92">
        <f t="shared" si="118"/>
        <v>2.1921018493172002E-145</v>
      </c>
      <c r="IN84" s="92">
        <f t="shared" si="119"/>
        <v>1.2583535898588229E-129</v>
      </c>
      <c r="IO84" s="92">
        <f t="shared" si="120"/>
        <v>5.9550277756655844E-162</v>
      </c>
      <c r="IP84" s="92">
        <f t="shared" si="121"/>
        <v>1.2723773328355688E-164</v>
      </c>
      <c r="IQ84" s="92">
        <f t="shared" si="122"/>
        <v>6.9755846692376578E-158</v>
      </c>
      <c r="IR84" s="92">
        <f t="shared" si="123"/>
        <v>1.4264076251206706E-155</v>
      </c>
      <c r="IS84" s="92">
        <f t="shared" si="124"/>
        <v>2.3617928571905316E-177</v>
      </c>
      <c r="IT84" s="92">
        <f t="shared" si="125"/>
        <v>4.486787157698861E-168</v>
      </c>
      <c r="IU84" s="92">
        <f t="shared" si="126"/>
        <v>1.3003675783670088E-126</v>
      </c>
      <c r="IV84" s="92">
        <f t="shared" si="127"/>
        <v>2.4671195601038593E-101</v>
      </c>
      <c r="IW84" s="92">
        <f t="shared" si="128"/>
        <v>2.7904045779601747E-67</v>
      </c>
      <c r="IY84" s="92">
        <f t="shared" si="129"/>
        <v>0.40091975199140856</v>
      </c>
      <c r="IZ84" s="92">
        <f t="shared" si="130"/>
        <v>0.40377304439895995</v>
      </c>
      <c r="JA84" s="92">
        <f t="shared" si="131"/>
        <v>0.41813538861723121</v>
      </c>
      <c r="JB84" s="92">
        <f t="shared" si="132"/>
        <v>0.36496477707862574</v>
      </c>
      <c r="JC84" s="92">
        <f t="shared" si="133"/>
        <v>0.43215962240796479</v>
      </c>
      <c r="JD84" s="92">
        <f t="shared" si="134"/>
        <v>0.40022243621942172</v>
      </c>
      <c r="JE84" s="92">
        <f t="shared" si="135"/>
        <v>0.36188140968667537</v>
      </c>
      <c r="JF84" s="92">
        <f t="shared" si="136"/>
        <v>0.35314131470481935</v>
      </c>
      <c r="JG84" s="92">
        <f t="shared" si="137"/>
        <v>0.35595777772914045</v>
      </c>
      <c r="JH84" s="92">
        <f t="shared" si="138"/>
        <v>0.4407329369955782</v>
      </c>
      <c r="JI84" s="92">
        <f t="shared" si="139"/>
        <v>0.30427908356526823</v>
      </c>
      <c r="JJ84" s="92">
        <f t="shared" si="140"/>
        <v>0.36543864754403627</v>
      </c>
      <c r="JK84" s="92">
        <f t="shared" si="141"/>
        <v>0.37460272229455766</v>
      </c>
      <c r="JL84" s="92">
        <f t="shared" si="142"/>
        <v>0.31057791686578068</v>
      </c>
      <c r="JM84" s="92">
        <f t="shared" si="143"/>
        <v>0.31135910971495517</v>
      </c>
    </row>
    <row r="85" spans="2:273" x14ac:dyDescent="0.25">
      <c r="B85" s="2">
        <v>58</v>
      </c>
      <c r="C85" s="37">
        <v>217.75</v>
      </c>
      <c r="D85" s="37">
        <v>232.256</v>
      </c>
      <c r="E85" s="37">
        <v>235.20500000000001</v>
      </c>
      <c r="F85" s="37">
        <v>217.37799999999999</v>
      </c>
      <c r="G85" s="37">
        <v>234.822</v>
      </c>
      <c r="H85" s="37">
        <v>233</v>
      </c>
      <c r="I85" s="37">
        <v>223.44399999999999</v>
      </c>
      <c r="J85" s="37">
        <v>223.93299999999999</v>
      </c>
      <c r="K85" s="37">
        <v>220.267</v>
      </c>
      <c r="L85" s="37">
        <v>228.911</v>
      </c>
      <c r="M85" s="37">
        <v>212.46700000000001</v>
      </c>
      <c r="N85" s="37">
        <v>220.04400000000001</v>
      </c>
      <c r="O85" s="37">
        <v>215.62799999999999</v>
      </c>
      <c r="P85" s="37">
        <v>198.43899999999999</v>
      </c>
      <c r="Q85" s="37">
        <v>169.95099999999999</v>
      </c>
      <c r="S85" s="4">
        <f t="shared" si="7"/>
        <v>211.84284788164598</v>
      </c>
      <c r="T85" s="4">
        <f t="shared" si="8"/>
        <v>229.88397107952855</v>
      </c>
      <c r="U85" s="4">
        <f t="shared" si="9"/>
        <v>236.25923467386662</v>
      </c>
      <c r="V85" s="4">
        <f t="shared" si="10"/>
        <v>213.21425381061039</v>
      </c>
      <c r="W85" s="4">
        <f t="shared" si="11"/>
        <v>236.09338206524967</v>
      </c>
      <c r="X85" s="4">
        <f t="shared" si="12"/>
        <v>231.8336586798149</v>
      </c>
      <c r="Y85" s="4">
        <f t="shared" si="13"/>
        <v>217.7725773970549</v>
      </c>
      <c r="Z85" s="4">
        <f t="shared" si="14"/>
        <v>218.66497353932814</v>
      </c>
      <c r="AA85" s="4">
        <f t="shared" si="15"/>
        <v>214.68575755399269</v>
      </c>
      <c r="AB85" s="4">
        <f t="shared" si="16"/>
        <v>231.92557649677485</v>
      </c>
      <c r="AC85" s="4">
        <f t="shared" si="17"/>
        <v>203.77820184182079</v>
      </c>
      <c r="AD85" s="4">
        <f t="shared" si="18"/>
        <v>217.33329074879006</v>
      </c>
      <c r="AE85" s="4">
        <f t="shared" si="19"/>
        <v>210.22308726968643</v>
      </c>
      <c r="AF85" s="4">
        <f t="shared" si="20"/>
        <v>192.64137129766988</v>
      </c>
      <c r="AG85" s="4">
        <f t="shared" si="21"/>
        <v>166.98752247258236</v>
      </c>
      <c r="AI85" s="4">
        <f t="shared" si="22"/>
        <v>5.9071521183540199</v>
      </c>
      <c r="AJ85" s="4">
        <f t="shared" si="23"/>
        <v>2.3720289204714504</v>
      </c>
      <c r="AK85" s="4">
        <f t="shared" si="24"/>
        <v>-1.0542346738666026</v>
      </c>
      <c r="AL85" s="4">
        <f t="shared" si="25"/>
        <v>4.1637461893895988</v>
      </c>
      <c r="AM85" s="4">
        <f t="shared" si="26"/>
        <v>-1.2713820652496679</v>
      </c>
      <c r="AN85" s="4">
        <f t="shared" si="27"/>
        <v>1.1663413201850972</v>
      </c>
      <c r="AO85" s="4">
        <f t="shared" si="28"/>
        <v>5.6714226029450856</v>
      </c>
      <c r="AP85" s="4">
        <f t="shared" si="29"/>
        <v>5.2680264606718481</v>
      </c>
      <c r="AQ85" s="4">
        <f t="shared" si="30"/>
        <v>5.5812424460073089</v>
      </c>
      <c r="AR85" s="4">
        <f t="shared" si="31"/>
        <v>-3.0145764967748505</v>
      </c>
      <c r="AS85" s="4">
        <f t="shared" si="32"/>
        <v>8.6887981581792246</v>
      </c>
      <c r="AT85" s="4">
        <f t="shared" si="33"/>
        <v>2.7107092512099484</v>
      </c>
      <c r="AU85" s="4">
        <f t="shared" si="34"/>
        <v>5.4049127303135549</v>
      </c>
      <c r="AV85" s="4">
        <f t="shared" si="223"/>
        <v>5.7976287023301154</v>
      </c>
      <c r="AW85" s="4">
        <f t="shared" si="223"/>
        <v>2.9634775274176377</v>
      </c>
      <c r="AY85" s="2">
        <f t="shared" si="95"/>
        <v>82.257346596852372</v>
      </c>
      <c r="AZ85" s="2">
        <f t="shared" si="146"/>
        <v>86.345706062408979</v>
      </c>
      <c r="BA85" s="2">
        <f t="shared" si="147"/>
        <v>87.292226390689876</v>
      </c>
      <c r="BB85" s="2">
        <f t="shared" si="148"/>
        <v>84.842508448672831</v>
      </c>
      <c r="BC85" s="2">
        <f t="shared" si="149"/>
        <v>85.672503334661755</v>
      </c>
      <c r="BD85" s="2">
        <f t="shared" si="150"/>
        <v>81.625968949499466</v>
      </c>
      <c r="BE85" s="2">
        <f t="shared" si="151"/>
        <v>85.642927648526765</v>
      </c>
      <c r="BF85" s="2">
        <f t="shared" si="152"/>
        <v>80.409857650320745</v>
      </c>
      <c r="BG85" s="2">
        <f t="shared" si="153"/>
        <v>80.002998500509747</v>
      </c>
      <c r="BH85" s="2">
        <f t="shared" si="154"/>
        <v>83.724268626357798</v>
      </c>
      <c r="BI85" s="2">
        <f t="shared" si="155"/>
        <v>85.094676452813431</v>
      </c>
      <c r="BJ85" s="2">
        <f t="shared" si="156"/>
        <v>84.593989924882607</v>
      </c>
      <c r="BK85" s="2">
        <f t="shared" si="157"/>
        <v>79.117304118403311</v>
      </c>
      <c r="BL85" s="2">
        <f t="shared" si="158"/>
        <v>77.640949050617252</v>
      </c>
      <c r="BM85" s="2">
        <f t="shared" si="159"/>
        <v>75.591453038248247</v>
      </c>
      <c r="BO85" s="2" t="str">
        <f t="shared" si="37"/>
        <v/>
      </c>
      <c r="BP85" s="2" t="str">
        <f t="shared" si="38"/>
        <v/>
      </c>
      <c r="BQ85" s="2" t="str">
        <f t="shared" si="39"/>
        <v/>
      </c>
      <c r="BR85" s="2" t="str">
        <f t="shared" si="40"/>
        <v/>
      </c>
      <c r="BS85" s="2" t="str">
        <f t="shared" si="41"/>
        <v/>
      </c>
      <c r="BT85" s="2" t="str">
        <f t="shared" si="42"/>
        <v/>
      </c>
      <c r="BU85" s="2" t="str">
        <f t="shared" si="43"/>
        <v/>
      </c>
      <c r="BV85" s="2" t="str">
        <f t="shared" si="44"/>
        <v/>
      </c>
      <c r="BW85" s="2" t="str">
        <f t="shared" si="45"/>
        <v/>
      </c>
      <c r="BX85" s="2" t="str">
        <f t="shared" si="46"/>
        <v/>
      </c>
      <c r="BY85" s="2" t="str">
        <f t="shared" si="47"/>
        <v/>
      </c>
      <c r="BZ85" s="2" t="str">
        <f t="shared" si="48"/>
        <v/>
      </c>
      <c r="CA85" s="2" t="str">
        <f t="shared" si="49"/>
        <v/>
      </c>
      <c r="CB85" s="2" t="str">
        <f t="shared" si="50"/>
        <v/>
      </c>
      <c r="CC85" s="2" t="str">
        <f t="shared" si="51"/>
        <v/>
      </c>
      <c r="CE85" s="2" t="str">
        <f t="shared" si="96"/>
        <v/>
      </c>
      <c r="CF85" s="2" t="str">
        <f t="shared" si="97"/>
        <v/>
      </c>
      <c r="CG85" s="2" t="str">
        <f t="shared" si="98"/>
        <v/>
      </c>
      <c r="CH85" s="2" t="str">
        <f t="shared" si="99"/>
        <v/>
      </c>
      <c r="CI85" s="2" t="str">
        <f t="shared" si="100"/>
        <v/>
      </c>
      <c r="CJ85" s="2" t="str">
        <f t="shared" si="101"/>
        <v/>
      </c>
      <c r="CK85" s="2" t="str">
        <f t="shared" si="102"/>
        <v/>
      </c>
      <c r="CL85" s="2" t="str">
        <f t="shared" si="103"/>
        <v/>
      </c>
      <c r="CM85" s="2" t="str">
        <f t="shared" si="104"/>
        <v/>
      </c>
      <c r="CN85" s="2" t="str">
        <f t="shared" si="105"/>
        <v/>
      </c>
      <c r="CO85" s="2" t="str">
        <f t="shared" si="106"/>
        <v/>
      </c>
      <c r="CP85" s="2" t="str">
        <f t="shared" si="107"/>
        <v/>
      </c>
      <c r="CQ85" s="2" t="str">
        <f t="shared" si="108"/>
        <v/>
      </c>
      <c r="CR85" s="2" t="str">
        <f t="shared" si="109"/>
        <v/>
      </c>
      <c r="CS85" s="2" t="str">
        <f t="shared" si="110"/>
        <v/>
      </c>
      <c r="CU85" s="2" t="str">
        <f t="shared" si="53"/>
        <v/>
      </c>
      <c r="CV85" s="2" t="str">
        <f t="shared" si="54"/>
        <v/>
      </c>
      <c r="CW85" s="2" t="str">
        <f t="shared" si="55"/>
        <v/>
      </c>
      <c r="CX85" s="2" t="str">
        <f t="shared" si="56"/>
        <v/>
      </c>
      <c r="CY85" s="2" t="str">
        <f t="shared" si="57"/>
        <v/>
      </c>
      <c r="CZ85" s="2" t="str">
        <f t="shared" si="58"/>
        <v/>
      </c>
      <c r="DA85" s="2" t="str">
        <f t="shared" si="59"/>
        <v/>
      </c>
      <c r="DB85" s="2" t="str">
        <f t="shared" si="60"/>
        <v/>
      </c>
      <c r="DC85" s="2" t="str">
        <f t="shared" si="61"/>
        <v/>
      </c>
      <c r="DD85" s="2" t="str">
        <f t="shared" si="62"/>
        <v/>
      </c>
      <c r="DE85" s="2" t="str">
        <f t="shared" si="63"/>
        <v/>
      </c>
      <c r="DF85" s="2" t="str">
        <f t="shared" si="64"/>
        <v/>
      </c>
      <c r="DG85" s="2" t="str">
        <f t="shared" si="65"/>
        <v/>
      </c>
      <c r="DH85" s="2" t="str">
        <f t="shared" si="66"/>
        <v/>
      </c>
      <c r="DI85" s="2" t="str">
        <f t="shared" si="67"/>
        <v/>
      </c>
      <c r="DK85" s="2">
        <f t="shared" si="68"/>
        <v>97.083857504690442</v>
      </c>
      <c r="DL85" s="2">
        <f t="shared" si="224"/>
        <v>104.79154652513301</v>
      </c>
      <c r="DM85" s="2">
        <f t="shared" si="224"/>
        <v>105.63593477027793</v>
      </c>
      <c r="DN85" s="2">
        <f t="shared" si="224"/>
        <v>102.99615087108012</v>
      </c>
      <c r="DO85" s="2">
        <f t="shared" si="224"/>
        <v>98.484038659015397</v>
      </c>
      <c r="DP85" s="2">
        <f t="shared" si="224"/>
        <v>93.399508456659603</v>
      </c>
      <c r="DQ85" s="2">
        <f t="shared" si="224"/>
        <v>90.803396476391825</v>
      </c>
      <c r="DR85" s="2">
        <f t="shared" si="224"/>
        <v>91.365176683781357</v>
      </c>
      <c r="DS85" s="2">
        <f t="shared" si="224"/>
        <v>88.969610691633932</v>
      </c>
      <c r="DT85" s="2">
        <f t="shared" si="224"/>
        <v>92.426207978823967</v>
      </c>
      <c r="DU85" s="2">
        <f t="shared" si="224"/>
        <v>92.501404878048788</v>
      </c>
      <c r="DV85" s="2">
        <f t="shared" si="224"/>
        <v>96.126134249471477</v>
      </c>
      <c r="DW85" s="2">
        <f t="shared" si="224"/>
        <v>91.481995771670199</v>
      </c>
      <c r="DX85" s="2">
        <f t="shared" si="224"/>
        <v>87.880912050739951</v>
      </c>
      <c r="DY85" s="2">
        <f t="shared" si="224"/>
        <v>81.0331739796477</v>
      </c>
      <c r="EA85" s="2">
        <f t="shared" ref="EA85:EA148" si="227">CE$228*$B85+CE$229</f>
        <v>79.240696812874731</v>
      </c>
      <c r="EB85" s="2">
        <f t="shared" si="71"/>
        <v>82.234284533617014</v>
      </c>
      <c r="EC85" s="2">
        <f t="shared" si="72"/>
        <v>82.924796453465802</v>
      </c>
      <c r="ED85" s="2">
        <f t="shared" si="73"/>
        <v>81.041301331409272</v>
      </c>
      <c r="EE85" s="2">
        <f t="shared" si="74"/>
        <v>82.560924225386373</v>
      </c>
      <c r="EF85" s="2">
        <f t="shared" si="75"/>
        <v>78.598376923593307</v>
      </c>
      <c r="EG85" s="2">
        <f t="shared" si="76"/>
        <v>84.236481230747827</v>
      </c>
      <c r="EH85" s="2">
        <f t="shared" si="77"/>
        <v>77.297503456727853</v>
      </c>
      <c r="EI85" s="2">
        <f t="shared" si="78"/>
        <v>77.439004861820322</v>
      </c>
      <c r="EJ85" s="2">
        <f t="shared" si="79"/>
        <v>81.444313052994858</v>
      </c>
      <c r="EK85" s="2">
        <f t="shared" si="80"/>
        <v>82.654202531121285</v>
      </c>
      <c r="EL85" s="2">
        <f t="shared" si="81"/>
        <v>81.230851564182828</v>
      </c>
      <c r="EM85" s="2">
        <f t="shared" si="82"/>
        <v>75.938874034238154</v>
      </c>
      <c r="EN85" s="2">
        <f t="shared" si="83"/>
        <v>74.652794475261942</v>
      </c>
      <c r="EO85" s="2">
        <f t="shared" si="84"/>
        <v>73.729857390016662</v>
      </c>
      <c r="EQ85" s="2">
        <f t="shared" si="85"/>
        <v>81.929763706914812</v>
      </c>
      <c r="ER85" s="2">
        <f t="shared" si="225"/>
        <v>81.254235936013288</v>
      </c>
      <c r="ES85" s="2">
        <f t="shared" si="225"/>
        <v>82.118421288830419</v>
      </c>
      <c r="ET85" s="2">
        <f t="shared" si="225"/>
        <v>80.94222129738624</v>
      </c>
      <c r="EU85" s="2">
        <f t="shared" si="225"/>
        <v>80.385071015971533</v>
      </c>
      <c r="EV85" s="2">
        <f t="shared" si="225"/>
        <v>78.208918560966524</v>
      </c>
      <c r="EW85" s="2">
        <f t="shared" si="225"/>
        <v>81.028564769744762</v>
      </c>
      <c r="EX85" s="2">
        <f t="shared" si="225"/>
        <v>77.694953717001368</v>
      </c>
      <c r="EY85" s="2">
        <f t="shared" si="225"/>
        <v>76.991382475414838</v>
      </c>
      <c r="EZ85" s="2">
        <f t="shared" si="225"/>
        <v>80.051713295698534</v>
      </c>
      <c r="FA85" s="2">
        <f t="shared" si="225"/>
        <v>80.54831450382909</v>
      </c>
      <c r="FB85" s="2">
        <f t="shared" si="225"/>
        <v>79.698012357118586</v>
      </c>
      <c r="FC85" s="2">
        <f t="shared" si="225"/>
        <v>75.258592226000872</v>
      </c>
      <c r="FD85" s="2">
        <f t="shared" si="225"/>
        <v>74.143445627160062</v>
      </c>
      <c r="FE85" s="2">
        <f t="shared" si="225"/>
        <v>74.957138796878979</v>
      </c>
      <c r="FG85" s="2">
        <f t="shared" si="87"/>
        <v>0.83094095082231845</v>
      </c>
      <c r="FH85" s="2">
        <f t="shared" si="226"/>
        <v>0.817731243891612</v>
      </c>
      <c r="FI85" s="2">
        <f t="shared" si="226"/>
        <v>0.80769409673288162</v>
      </c>
      <c r="FJ85" s="2">
        <f t="shared" si="226"/>
        <v>0.82686222281301414</v>
      </c>
      <c r="FK85" s="2">
        <f t="shared" si="226"/>
        <v>0.80457548298428416</v>
      </c>
      <c r="FL85" s="2">
        <f t="shared" si="226"/>
        <v>0.79544643930325953</v>
      </c>
      <c r="FM85" s="2">
        <f t="shared" si="226"/>
        <v>0.78579522583806161</v>
      </c>
      <c r="FN85" s="2">
        <f t="shared" si="226"/>
        <v>0.77876020992388162</v>
      </c>
      <c r="FO85" s="2">
        <f t="shared" si="226"/>
        <v>0.77763300697202642</v>
      </c>
      <c r="FP85" s="2">
        <f t="shared" si="226"/>
        <v>0.79237818147434314</v>
      </c>
      <c r="FQ85" s="2">
        <f t="shared" si="226"/>
        <v>0.7521483727200583</v>
      </c>
      <c r="FR85" s="2">
        <f t="shared" si="226"/>
        <v>0.77420561735963123</v>
      </c>
      <c r="FS85" s="2">
        <f t="shared" si="226"/>
        <v>0.79550585050848344</v>
      </c>
      <c r="FT85" s="2">
        <f t="shared" si="226"/>
        <v>0.77410380276288115</v>
      </c>
      <c r="FU85" s="2">
        <f t="shared" si="226"/>
        <v>0.74510934853833333</v>
      </c>
      <c r="FW85" s="2">
        <f t="shared" si="111"/>
        <v>3.7932524073165834E-5</v>
      </c>
      <c r="FX85" s="2">
        <f t="shared" si="163"/>
        <v>6.3829092593965456E-5</v>
      </c>
      <c r="FY85" s="2">
        <f t="shared" si="164"/>
        <v>6.9485045399262803E-5</v>
      </c>
      <c r="FZ85" s="2">
        <f t="shared" si="165"/>
        <v>6.7930030853253934E-5</v>
      </c>
      <c r="GA85" s="2">
        <f t="shared" si="166"/>
        <v>8.6328572964002907E-5</v>
      </c>
      <c r="GB85" s="2">
        <f t="shared" si="167"/>
        <v>8.2503102866671689E-5</v>
      </c>
      <c r="GC85" s="2">
        <f t="shared" si="168"/>
        <v>6.8012791939106671E-5</v>
      </c>
      <c r="GD85" s="2">
        <f t="shared" si="169"/>
        <v>6.3207859372529918E-5</v>
      </c>
      <c r="GE85" s="2">
        <f t="shared" si="170"/>
        <v>7.2622545346506543E-5</v>
      </c>
      <c r="GF85" s="2">
        <f t="shared" si="171"/>
        <v>9.0063203541589231E-5</v>
      </c>
      <c r="GG85" s="2">
        <f t="shared" si="172"/>
        <v>8.1297840377621866E-5</v>
      </c>
      <c r="GH85" s="2">
        <f t="shared" si="173"/>
        <v>8.6634970020141208E-5</v>
      </c>
      <c r="GI85" s="2">
        <f t="shared" si="174"/>
        <v>6.964168897522242E-5</v>
      </c>
      <c r="GJ85" s="2">
        <f t="shared" si="175"/>
        <v>5.2776306032109841E-5</v>
      </c>
      <c r="GK85" s="2">
        <f t="shared" si="176"/>
        <v>3.9538503111281545E-5</v>
      </c>
      <c r="GM85" s="92">
        <f t="shared" si="112"/>
        <v>0.46035236148906133</v>
      </c>
      <c r="GN85" s="92">
        <f t="shared" si="177"/>
        <v>0.46746180427393208</v>
      </c>
      <c r="GO85" s="92">
        <f t="shared" si="178"/>
        <v>0.48753899205659856</v>
      </c>
      <c r="GP85" s="92">
        <f t="shared" si="179"/>
        <v>0.42011291724351779</v>
      </c>
      <c r="GQ85" s="92">
        <f t="shared" si="180"/>
        <v>0.50501094229005428</v>
      </c>
      <c r="GR85" s="92">
        <f t="shared" si="181"/>
        <v>0.47098281791443297</v>
      </c>
      <c r="GS85" s="92">
        <f t="shared" si="182"/>
        <v>0.42890619471867159</v>
      </c>
      <c r="GT85" s="92">
        <f t="shared" si="183"/>
        <v>0.42062350699489076</v>
      </c>
      <c r="GU85" s="92">
        <f t="shared" si="184"/>
        <v>0.4245941393273337</v>
      </c>
      <c r="GV85" s="92">
        <f t="shared" si="185"/>
        <v>0.51882941866066967</v>
      </c>
      <c r="GW85" s="92">
        <f t="shared" si="186"/>
        <v>0.37124592728489908</v>
      </c>
      <c r="GX85" s="92">
        <f t="shared" si="187"/>
        <v>0.43750555037962213</v>
      </c>
      <c r="GY85" s="92">
        <f t="shared" si="188"/>
        <v>0.4408894742804419</v>
      </c>
      <c r="GZ85" s="92">
        <f t="shared" si="189"/>
        <v>0.37125986681214007</v>
      </c>
      <c r="HA85" s="92">
        <f t="shared" si="190"/>
        <v>0.38214566526387783</v>
      </c>
      <c r="HC85" s="92">
        <f t="shared" si="144"/>
        <v>8.5445054225397968E-6</v>
      </c>
      <c r="HD85" s="92">
        <f t="shared" si="191"/>
        <v>3.0954086682764111E-5</v>
      </c>
      <c r="HE85" s="92">
        <f t="shared" si="192"/>
        <v>1.4018290588613311E-5</v>
      </c>
      <c r="HF85" s="92">
        <f t="shared" si="193"/>
        <v>1.4194453741192593E-5</v>
      </c>
      <c r="HG85" s="92">
        <f t="shared" si="194"/>
        <v>7.1193347108538148E-6</v>
      </c>
      <c r="HH85" s="92">
        <f t="shared" si="195"/>
        <v>2.2573132295429039E-5</v>
      </c>
      <c r="HI85" s="92">
        <f t="shared" si="196"/>
        <v>2.3253389020331752E-6</v>
      </c>
      <c r="HJ85" s="92">
        <f t="shared" si="197"/>
        <v>2.6148805042750699E-6</v>
      </c>
      <c r="HK85" s="92">
        <f t="shared" si="198"/>
        <v>3.8952292850198805E-6</v>
      </c>
      <c r="HL85" s="92">
        <f t="shared" si="199"/>
        <v>8.6133415878567894E-6</v>
      </c>
      <c r="HM85" s="92">
        <f t="shared" si="200"/>
        <v>3.8937182657179177E-7</v>
      </c>
      <c r="HN85" s="92">
        <f t="shared" si="201"/>
        <v>1.2266209607871677E-6</v>
      </c>
      <c r="HO85" s="92">
        <f t="shared" si="202"/>
        <v>1.7295635030100458E-5</v>
      </c>
      <c r="HP85" s="92">
        <f t="shared" si="203"/>
        <v>4.4954940180209197E-6</v>
      </c>
      <c r="HQ85" s="92">
        <f t="shared" si="204"/>
        <v>1.1732475961522736E-7</v>
      </c>
      <c r="HS85" s="92">
        <f t="shared" si="113"/>
        <v>1.5941451212114704E-34</v>
      </c>
      <c r="HT85" s="92">
        <f t="shared" si="205"/>
        <v>1.1973913783809282E-30</v>
      </c>
      <c r="HU85" s="92">
        <f t="shared" si="206"/>
        <v>5.5929242628494932E-34</v>
      </c>
      <c r="HV85" s="92">
        <f t="shared" si="207"/>
        <v>2.2641858271095167E-31</v>
      </c>
      <c r="HW85" s="92">
        <f t="shared" si="208"/>
        <v>9.3829768842943667E-37</v>
      </c>
      <c r="HX85" s="92">
        <f t="shared" si="209"/>
        <v>9.7237385255138722E-33</v>
      </c>
      <c r="HY85" s="92">
        <f t="shared" si="210"/>
        <v>3.5018727071236627E-40</v>
      </c>
      <c r="HZ85" s="92">
        <f t="shared" si="211"/>
        <v>2.1648160306507099E-40</v>
      </c>
      <c r="IA85" s="92">
        <f t="shared" si="212"/>
        <v>6.4405004734604907E-39</v>
      </c>
      <c r="IB85" s="92">
        <f t="shared" si="213"/>
        <v>4.841235823545207E-38</v>
      </c>
      <c r="IC85" s="92">
        <f t="shared" si="214"/>
        <v>9.9443148579778345E-45</v>
      </c>
      <c r="ID85" s="92">
        <f t="shared" si="215"/>
        <v>3.635990715736372E-42</v>
      </c>
      <c r="IE85" s="92">
        <f t="shared" si="216"/>
        <v>1.5310894108577459E-32</v>
      </c>
      <c r="IF85" s="92">
        <f t="shared" si="217"/>
        <v>3.7083758430584528E-22</v>
      </c>
      <c r="IG85" s="92">
        <f t="shared" si="218"/>
        <v>7.4189145443256424E-21</v>
      </c>
      <c r="II85" s="92">
        <f t="shared" si="114"/>
        <v>5.0465569390353543E-132</v>
      </c>
      <c r="IJ85" s="92">
        <f t="shared" si="115"/>
        <v>1.0294796939323836E-116</v>
      </c>
      <c r="IK85" s="92">
        <f t="shared" si="116"/>
        <v>1.3463325717897016E-130</v>
      </c>
      <c r="IL85" s="92">
        <f t="shared" si="117"/>
        <v>4.0177037053915989E-118</v>
      </c>
      <c r="IM85" s="92">
        <f t="shared" si="118"/>
        <v>1.3246408768026932E-142</v>
      </c>
      <c r="IN85" s="92">
        <f t="shared" si="119"/>
        <v>3.6648404695447091E-127</v>
      </c>
      <c r="IO85" s="92">
        <f t="shared" si="120"/>
        <v>6.3245138923088586E-159</v>
      </c>
      <c r="IP85" s="92">
        <f t="shared" si="121"/>
        <v>1.4395868678974156E-161</v>
      </c>
      <c r="IQ85" s="92">
        <f t="shared" si="122"/>
        <v>6.4988926057164182E-155</v>
      </c>
      <c r="IR85" s="92">
        <f t="shared" si="123"/>
        <v>1.400069992119297E-152</v>
      </c>
      <c r="IS85" s="92">
        <f t="shared" si="124"/>
        <v>5.6547095527863077E-174</v>
      </c>
      <c r="IT85" s="92">
        <f t="shared" si="125"/>
        <v>7.4800424470430808E-165</v>
      </c>
      <c r="IU85" s="92">
        <f t="shared" si="126"/>
        <v>3.0076362580446114E-124</v>
      </c>
      <c r="IV85" s="92">
        <f t="shared" si="127"/>
        <v>1.6803394234225362E-99</v>
      </c>
      <c r="IW85" s="92">
        <f t="shared" si="128"/>
        <v>4.1549238553231421E-66</v>
      </c>
      <c r="IY85" s="92">
        <f t="shared" si="129"/>
        <v>0.46036090599448387</v>
      </c>
      <c r="IZ85" s="92">
        <f t="shared" si="130"/>
        <v>0.46749275836061482</v>
      </c>
      <c r="JA85" s="92">
        <f t="shared" si="131"/>
        <v>0.48755301034718718</v>
      </c>
      <c r="JB85" s="92">
        <f t="shared" si="132"/>
        <v>0.42012711169725897</v>
      </c>
      <c r="JC85" s="92">
        <f t="shared" si="133"/>
        <v>0.50501806162476515</v>
      </c>
      <c r="JD85" s="92">
        <f t="shared" si="134"/>
        <v>0.47100539104672839</v>
      </c>
      <c r="JE85" s="92">
        <f t="shared" si="135"/>
        <v>0.42890852005757363</v>
      </c>
      <c r="JF85" s="92">
        <f t="shared" si="136"/>
        <v>0.42062612187539505</v>
      </c>
      <c r="JG85" s="92">
        <f t="shared" si="137"/>
        <v>0.42459803455661871</v>
      </c>
      <c r="JH85" s="92">
        <f t="shared" si="138"/>
        <v>0.51883803200225753</v>
      </c>
      <c r="JI85" s="92">
        <f t="shared" si="139"/>
        <v>0.37124631665672564</v>
      </c>
      <c r="JJ85" s="92">
        <f t="shared" si="140"/>
        <v>0.43750677700058294</v>
      </c>
      <c r="JK85" s="92">
        <f t="shared" si="141"/>
        <v>0.44090676991547201</v>
      </c>
      <c r="JL85" s="92">
        <f t="shared" si="142"/>
        <v>0.37126436230615811</v>
      </c>
      <c r="JM85" s="92">
        <f t="shared" si="143"/>
        <v>0.38214578258863746</v>
      </c>
    </row>
    <row r="86" spans="2:273" x14ac:dyDescent="0.25">
      <c r="B86" s="2">
        <v>59</v>
      </c>
      <c r="C86" s="37">
        <v>224.25</v>
      </c>
      <c r="D86" s="37">
        <v>237.744</v>
      </c>
      <c r="E86" s="37">
        <v>239</v>
      </c>
      <c r="F86" s="37">
        <v>226.089</v>
      </c>
      <c r="G86" s="37">
        <v>239.62200000000001</v>
      </c>
      <c r="H86" s="37">
        <v>240.244</v>
      </c>
      <c r="I86" s="37">
        <v>230.4</v>
      </c>
      <c r="J86" s="37">
        <v>231</v>
      </c>
      <c r="K86" s="37">
        <v>227.2</v>
      </c>
      <c r="L86" s="37">
        <v>233.089</v>
      </c>
      <c r="M86" s="37">
        <v>220</v>
      </c>
      <c r="N86" s="37">
        <v>228.578</v>
      </c>
      <c r="O86" s="37">
        <v>222.721</v>
      </c>
      <c r="P86" s="37">
        <v>206.58500000000001</v>
      </c>
      <c r="Q86" s="37">
        <v>176.43899999999999</v>
      </c>
      <c r="S86" s="4">
        <f t="shared" si="7"/>
        <v>220.84604196558942</v>
      </c>
      <c r="T86" s="4">
        <f t="shared" si="8"/>
        <v>239.99904668418381</v>
      </c>
      <c r="U86" s="4">
        <f t="shared" si="9"/>
        <v>246.80006915235666</v>
      </c>
      <c r="V86" s="4">
        <f t="shared" si="10"/>
        <v>222.92804523004349</v>
      </c>
      <c r="W86" s="4">
        <f t="shared" si="11"/>
        <v>246.52409352729177</v>
      </c>
      <c r="X86" s="4">
        <f t="shared" si="12"/>
        <v>243.66214422843973</v>
      </c>
      <c r="Y86" s="4">
        <f t="shared" si="13"/>
        <v>229.42278555513369</v>
      </c>
      <c r="Z86" s="4">
        <f t="shared" si="14"/>
        <v>231.06235413388271</v>
      </c>
      <c r="AA86" s="4">
        <f t="shared" si="15"/>
        <v>226.93940469873482</v>
      </c>
      <c r="AB86" s="4">
        <f t="shared" si="16"/>
        <v>241.42250148173537</v>
      </c>
      <c r="AC86" s="4">
        <f t="shared" si="17"/>
        <v>217.27573892377913</v>
      </c>
      <c r="AD86" s="4">
        <f t="shared" si="18"/>
        <v>229.522391756556</v>
      </c>
      <c r="AE86" s="4">
        <f t="shared" si="19"/>
        <v>221.31749676271988</v>
      </c>
      <c r="AF86" s="4">
        <f t="shared" si="20"/>
        <v>204.36084424961047</v>
      </c>
      <c r="AG86" s="4">
        <f t="shared" si="21"/>
        <v>177.03679903310569</v>
      </c>
      <c r="AI86" s="4">
        <f t="shared" si="22"/>
        <v>3.4039580344105786</v>
      </c>
      <c r="AJ86" s="4">
        <f t="shared" si="23"/>
        <v>-2.2550466841838102</v>
      </c>
      <c r="AK86" s="4">
        <f t="shared" si="24"/>
        <v>-7.8000691523566559</v>
      </c>
      <c r="AL86" s="4">
        <f t="shared" si="25"/>
        <v>3.1609547699565042</v>
      </c>
      <c r="AM86" s="4">
        <f t="shared" si="26"/>
        <v>-6.9020935272917541</v>
      </c>
      <c r="AN86" s="4">
        <f t="shared" si="27"/>
        <v>-3.4181442284397292</v>
      </c>
      <c r="AO86" s="4">
        <f t="shared" si="28"/>
        <v>0.97721444486631981</v>
      </c>
      <c r="AP86" s="4">
        <f t="shared" si="29"/>
        <v>-6.2354133882706719E-2</v>
      </c>
      <c r="AQ86" s="4">
        <f t="shared" si="30"/>
        <v>0.26059530126516961</v>
      </c>
      <c r="AR86" s="4">
        <f t="shared" si="31"/>
        <v>-8.3335014817353681</v>
      </c>
      <c r="AS86" s="4">
        <f t="shared" si="32"/>
        <v>2.7242610762208699</v>
      </c>
      <c r="AT86" s="4">
        <f t="shared" si="33"/>
        <v>-0.94439175655600138</v>
      </c>
      <c r="AU86" s="4">
        <f t="shared" si="34"/>
        <v>1.4035032372801197</v>
      </c>
      <c r="AV86" s="4">
        <f t="shared" si="223"/>
        <v>2.2241557503895422</v>
      </c>
      <c r="AW86" s="4">
        <f t="shared" si="223"/>
        <v>-0.59779903310570148</v>
      </c>
      <c r="AY86" s="2">
        <f t="shared" si="95"/>
        <v>82.031120204324552</v>
      </c>
      <c r="AZ86" s="2">
        <f t="shared" si="146"/>
        <v>86.015903065638483</v>
      </c>
      <c r="BA86" s="2">
        <f t="shared" si="147"/>
        <v>86.951155342891042</v>
      </c>
      <c r="BB86" s="2">
        <f t="shared" si="148"/>
        <v>84.533679747890844</v>
      </c>
      <c r="BC86" s="2">
        <f t="shared" si="149"/>
        <v>85.387655655559996</v>
      </c>
      <c r="BD86" s="2">
        <f t="shared" si="150"/>
        <v>81.385029672200432</v>
      </c>
      <c r="BE86" s="2">
        <f t="shared" si="151"/>
        <v>85.449357807620615</v>
      </c>
      <c r="BF86" s="2">
        <f t="shared" si="152"/>
        <v>80.183024913392629</v>
      </c>
      <c r="BG86" s="2">
        <f t="shared" si="153"/>
        <v>79.795604760015209</v>
      </c>
      <c r="BH86" s="2">
        <f t="shared" si="154"/>
        <v>83.495996375067165</v>
      </c>
      <c r="BI86" s="2">
        <f t="shared" si="155"/>
        <v>84.868982013744429</v>
      </c>
      <c r="BJ86" s="2">
        <f t="shared" si="156"/>
        <v>84.304082130984213</v>
      </c>
      <c r="BK86" s="2">
        <f t="shared" si="157"/>
        <v>78.858308167647735</v>
      </c>
      <c r="BL86" s="2">
        <f t="shared" si="158"/>
        <v>77.416468943727367</v>
      </c>
      <c r="BM86" s="2">
        <f t="shared" si="159"/>
        <v>75.462925478733979</v>
      </c>
      <c r="BO86" s="2" t="str">
        <f t="shared" si="37"/>
        <v/>
      </c>
      <c r="BP86" s="2" t="str">
        <f t="shared" si="38"/>
        <v/>
      </c>
      <c r="BQ86" s="2" t="str">
        <f t="shared" si="39"/>
        <v/>
      </c>
      <c r="BR86" s="2" t="str">
        <f t="shared" si="40"/>
        <v/>
      </c>
      <c r="BS86" s="2" t="str">
        <f t="shared" si="41"/>
        <v/>
      </c>
      <c r="BT86" s="2" t="str">
        <f t="shared" si="42"/>
        <v/>
      </c>
      <c r="BU86" s="2" t="str">
        <f t="shared" si="43"/>
        <v/>
      </c>
      <c r="BV86" s="2" t="str">
        <f t="shared" si="44"/>
        <v/>
      </c>
      <c r="BW86" s="2" t="str">
        <f t="shared" si="45"/>
        <v/>
      </c>
      <c r="BX86" s="2" t="str">
        <f t="shared" si="46"/>
        <v/>
      </c>
      <c r="BY86" s="2" t="str">
        <f t="shared" si="47"/>
        <v/>
      </c>
      <c r="BZ86" s="2" t="str">
        <f t="shared" si="48"/>
        <v/>
      </c>
      <c r="CA86" s="2" t="str">
        <f t="shared" si="49"/>
        <v/>
      </c>
      <c r="CB86" s="2" t="str">
        <f t="shared" si="50"/>
        <v/>
      </c>
      <c r="CC86" s="2" t="str">
        <f t="shared" si="51"/>
        <v/>
      </c>
      <c r="CE86" s="2" t="str">
        <f t="shared" si="96"/>
        <v/>
      </c>
      <c r="CF86" s="2" t="str">
        <f t="shared" si="97"/>
        <v/>
      </c>
      <c r="CG86" s="2" t="str">
        <f t="shared" si="98"/>
        <v/>
      </c>
      <c r="CH86" s="2" t="str">
        <f t="shared" si="99"/>
        <v/>
      </c>
      <c r="CI86" s="2" t="str">
        <f t="shared" si="100"/>
        <v/>
      </c>
      <c r="CJ86" s="2" t="str">
        <f t="shared" si="101"/>
        <v/>
      </c>
      <c r="CK86" s="2" t="str">
        <f t="shared" si="102"/>
        <v/>
      </c>
      <c r="CL86" s="2" t="str">
        <f t="shared" si="103"/>
        <v/>
      </c>
      <c r="CM86" s="2" t="str">
        <f t="shared" si="104"/>
        <v/>
      </c>
      <c r="CN86" s="2" t="str">
        <f t="shared" si="105"/>
        <v/>
      </c>
      <c r="CO86" s="2" t="str">
        <f t="shared" si="106"/>
        <v/>
      </c>
      <c r="CP86" s="2" t="str">
        <f t="shared" si="107"/>
        <v/>
      </c>
      <c r="CQ86" s="2" t="str">
        <f t="shared" si="108"/>
        <v/>
      </c>
      <c r="CR86" s="2" t="str">
        <f t="shared" si="109"/>
        <v/>
      </c>
      <c r="CS86" s="2" t="str">
        <f t="shared" si="110"/>
        <v/>
      </c>
      <c r="CU86" s="2" t="str">
        <f t="shared" si="53"/>
        <v/>
      </c>
      <c r="CV86" s="2" t="str">
        <f t="shared" si="54"/>
        <v/>
      </c>
      <c r="CW86" s="2" t="str">
        <f t="shared" si="55"/>
        <v/>
      </c>
      <c r="CX86" s="2" t="str">
        <f t="shared" si="56"/>
        <v/>
      </c>
      <c r="CY86" s="2" t="str">
        <f t="shared" si="57"/>
        <v/>
      </c>
      <c r="CZ86" s="2" t="str">
        <f t="shared" si="58"/>
        <v/>
      </c>
      <c r="DA86" s="2" t="str">
        <f t="shared" si="59"/>
        <v/>
      </c>
      <c r="DB86" s="2" t="str">
        <f t="shared" si="60"/>
        <v/>
      </c>
      <c r="DC86" s="2" t="str">
        <f t="shared" si="61"/>
        <v/>
      </c>
      <c r="DD86" s="2" t="str">
        <f t="shared" si="62"/>
        <v/>
      </c>
      <c r="DE86" s="2" t="str">
        <f t="shared" si="63"/>
        <v/>
      </c>
      <c r="DF86" s="2" t="str">
        <f t="shared" si="64"/>
        <v/>
      </c>
      <c r="DG86" s="2" t="str">
        <f t="shared" si="65"/>
        <v/>
      </c>
      <c r="DH86" s="2" t="str">
        <f t="shared" si="66"/>
        <v/>
      </c>
      <c r="DI86" s="2" t="str">
        <f t="shared" si="67"/>
        <v/>
      </c>
      <c r="DK86" s="2">
        <f t="shared" si="68"/>
        <v>97.429108348968114</v>
      </c>
      <c r="DL86" s="2">
        <f t="shared" si="224"/>
        <v>105.23150649596195</v>
      </c>
      <c r="DM86" s="2">
        <f t="shared" si="224"/>
        <v>106.10549493558058</v>
      </c>
      <c r="DN86" s="2">
        <f t="shared" si="224"/>
        <v>103.33240644599302</v>
      </c>
      <c r="DO86" s="2">
        <f t="shared" si="224"/>
        <v>98.818470250679553</v>
      </c>
      <c r="DP86" s="2">
        <f t="shared" si="224"/>
        <v>93.644987315010553</v>
      </c>
      <c r="DQ86" s="2">
        <f t="shared" si="224"/>
        <v>91.027869978858362</v>
      </c>
      <c r="DR86" s="2">
        <f t="shared" si="224"/>
        <v>91.599594382361843</v>
      </c>
      <c r="DS86" s="2">
        <f t="shared" si="224"/>
        <v>89.164689670794303</v>
      </c>
      <c r="DT86" s="2">
        <f t="shared" si="224"/>
        <v>92.677300434864804</v>
      </c>
      <c r="DU86" s="2">
        <f t="shared" si="224"/>
        <v>92.791312195121947</v>
      </c>
      <c r="DV86" s="2">
        <f t="shared" si="224"/>
        <v>96.459615826034437</v>
      </c>
      <c r="DW86" s="2">
        <f t="shared" si="224"/>
        <v>91.741029598308671</v>
      </c>
      <c r="DX86" s="2">
        <f t="shared" si="224"/>
        <v>88.142371035940798</v>
      </c>
      <c r="DY86" s="2">
        <f t="shared" si="224"/>
        <v>81.215718349928906</v>
      </c>
      <c r="EA86" s="2">
        <f t="shared" si="227"/>
        <v>79.173845114126436</v>
      </c>
      <c r="EB86" s="2">
        <f t="shared" si="71"/>
        <v>82.109773482427372</v>
      </c>
      <c r="EC86" s="2">
        <f t="shared" si="72"/>
        <v>82.791999118264982</v>
      </c>
      <c r="ED86" s="2">
        <f t="shared" si="73"/>
        <v>80.943748976257893</v>
      </c>
      <c r="EE86" s="2">
        <f t="shared" si="74"/>
        <v>82.412712889018039</v>
      </c>
      <c r="EF86" s="2">
        <f t="shared" si="75"/>
        <v>78.509759748772879</v>
      </c>
      <c r="EG86" s="2">
        <f t="shared" si="76"/>
        <v>84.062773080872262</v>
      </c>
      <c r="EH86" s="2">
        <f t="shared" si="77"/>
        <v>77.225011750711914</v>
      </c>
      <c r="EI86" s="2">
        <f t="shared" si="78"/>
        <v>77.352258770463905</v>
      </c>
      <c r="EJ86" s="2">
        <f t="shared" si="79"/>
        <v>81.30212172603882</v>
      </c>
      <c r="EK86" s="2">
        <f t="shared" si="80"/>
        <v>82.488321024413821</v>
      </c>
      <c r="EL86" s="2">
        <f t="shared" si="81"/>
        <v>81.071075548495898</v>
      </c>
      <c r="EM86" s="2">
        <f t="shared" si="82"/>
        <v>75.838105622406886</v>
      </c>
      <c r="EN86" s="2">
        <f t="shared" si="83"/>
        <v>74.561916848770096</v>
      </c>
      <c r="EO86" s="2">
        <f t="shared" si="84"/>
        <v>73.66807140545005</v>
      </c>
      <c r="EQ86" s="2">
        <f t="shared" si="85"/>
        <v>81.817545549178561</v>
      </c>
      <c r="ER86" s="2">
        <f t="shared" si="225"/>
        <v>81.14654434154788</v>
      </c>
      <c r="ES86" s="2">
        <f t="shared" si="225"/>
        <v>82.001245744488855</v>
      </c>
      <c r="ET86" s="2">
        <f t="shared" si="225"/>
        <v>80.846158943125232</v>
      </c>
      <c r="EU86" s="2">
        <f t="shared" si="225"/>
        <v>80.280342267318119</v>
      </c>
      <c r="EV86" s="2">
        <f t="shared" si="225"/>
        <v>78.127392102942665</v>
      </c>
      <c r="EW86" s="2">
        <f t="shared" si="225"/>
        <v>80.917061388778365</v>
      </c>
      <c r="EX86" s="2">
        <f t="shared" si="225"/>
        <v>77.614832816068883</v>
      </c>
      <c r="EY86" s="2">
        <f t="shared" si="225"/>
        <v>76.91276464231025</v>
      </c>
      <c r="EZ86" s="2">
        <f t="shared" si="225"/>
        <v>79.93780552251043</v>
      </c>
      <c r="FA86" s="2">
        <f t="shared" si="225"/>
        <v>80.42484250316744</v>
      </c>
      <c r="FB86" s="2">
        <f t="shared" si="225"/>
        <v>79.569425832341395</v>
      </c>
      <c r="FC86" s="2">
        <f t="shared" si="225"/>
        <v>75.169968309139207</v>
      </c>
      <c r="FD86" s="2">
        <f t="shared" si="225"/>
        <v>74.061855408664513</v>
      </c>
      <c r="FE86" s="2">
        <f t="shared" si="225"/>
        <v>74.867847836986684</v>
      </c>
      <c r="FG86" s="2">
        <f t="shared" si="87"/>
        <v>0.84348814385386151</v>
      </c>
      <c r="FH86" s="2">
        <f t="shared" si="226"/>
        <v>0.83105950604014178</v>
      </c>
      <c r="FI86" s="2">
        <f t="shared" si="226"/>
        <v>0.82159619031852393</v>
      </c>
      <c r="FJ86" s="2">
        <f t="shared" si="226"/>
        <v>0.83965371548899392</v>
      </c>
      <c r="FK86" s="2">
        <f t="shared" si="226"/>
        <v>0.81865240696123076</v>
      </c>
      <c r="FL86" s="2">
        <f t="shared" si="226"/>
        <v>0.81002568341724257</v>
      </c>
      <c r="FM86" s="2">
        <f t="shared" si="226"/>
        <v>0.80089016196986662</v>
      </c>
      <c r="FN86" s="2">
        <f t="shared" si="226"/>
        <v>0.79422107606948023</v>
      </c>
      <c r="FO86" s="2">
        <f t="shared" si="226"/>
        <v>0.79315172241708687</v>
      </c>
      <c r="FP86" s="2">
        <f t="shared" si="226"/>
        <v>0.80712308496994989</v>
      </c>
      <c r="FQ86" s="2">
        <f t="shared" si="226"/>
        <v>0.76891711449448097</v>
      </c>
      <c r="FR86" s="2">
        <f t="shared" si="226"/>
        <v>0.78989890075793923</v>
      </c>
      <c r="FS86" s="2">
        <f t="shared" si="226"/>
        <v>0.81008187118063713</v>
      </c>
      <c r="FT86" s="2">
        <f t="shared" si="226"/>
        <v>0.78980224129054144</v>
      </c>
      <c r="FU86" s="2">
        <f t="shared" si="226"/>
        <v>0.76220376063565642</v>
      </c>
      <c r="FW86" s="2">
        <f t="shared" si="111"/>
        <v>4.1592033358139782E-5</v>
      </c>
      <c r="FX86" s="2">
        <f t="shared" si="163"/>
        <v>6.998677732221429E-5</v>
      </c>
      <c r="FY86" s="2">
        <f t="shared" si="164"/>
        <v>7.6188326487629625E-5</v>
      </c>
      <c r="FZ86" s="2">
        <f t="shared" si="165"/>
        <v>7.4483309547682556E-5</v>
      </c>
      <c r="GA86" s="2">
        <f t="shared" si="166"/>
        <v>9.4656609580849363E-5</v>
      </c>
      <c r="GB86" s="2">
        <f t="shared" si="167"/>
        <v>9.0462133351448904E-5</v>
      </c>
      <c r="GC86" s="2">
        <f t="shared" si="168"/>
        <v>7.4574054083643591E-5</v>
      </c>
      <c r="GD86" s="2">
        <f t="shared" si="169"/>
        <v>6.9305616988718527E-5</v>
      </c>
      <c r="GE86" s="2">
        <f t="shared" si="170"/>
        <v>7.9628479604544749E-5</v>
      </c>
      <c r="GF86" s="2">
        <f t="shared" si="171"/>
        <v>9.8751480893168159E-5</v>
      </c>
      <c r="GG86" s="2">
        <f t="shared" si="172"/>
        <v>8.9140610195979726E-5</v>
      </c>
      <c r="GH86" s="2">
        <f t="shared" si="173"/>
        <v>9.4992561666140858E-5</v>
      </c>
      <c r="GI86" s="2">
        <f t="shared" si="174"/>
        <v>7.6360080447826251E-5</v>
      </c>
      <c r="GJ86" s="2">
        <f t="shared" si="175"/>
        <v>5.786777418820836E-5</v>
      </c>
      <c r="GK86" s="2">
        <f t="shared" si="176"/>
        <v>4.335294119538026E-5</v>
      </c>
      <c r="GM86" s="92">
        <f t="shared" si="112"/>
        <v>0.52387876881048068</v>
      </c>
      <c r="GN86" s="92">
        <f t="shared" si="177"/>
        <v>0.53511331818916119</v>
      </c>
      <c r="GO86" s="92">
        <f t="shared" si="178"/>
        <v>0.56120728265777875</v>
      </c>
      <c r="GP86" s="92">
        <f t="shared" si="179"/>
        <v>0.47974234979509034</v>
      </c>
      <c r="GQ86" s="92">
        <f t="shared" si="180"/>
        <v>0.58206672315187613</v>
      </c>
      <c r="GR86" s="92">
        <f t="shared" si="181"/>
        <v>0.54700187656978605</v>
      </c>
      <c r="GS86" s="92">
        <f t="shared" si="182"/>
        <v>0.50157319307074422</v>
      </c>
      <c r="GT86" s="92">
        <f t="shared" si="183"/>
        <v>0.49332745581368609</v>
      </c>
      <c r="GU86" s="92">
        <f t="shared" si="184"/>
        <v>0.49895964035958984</v>
      </c>
      <c r="GV86" s="92">
        <f t="shared" si="185"/>
        <v>0.59844083845783813</v>
      </c>
      <c r="GW86" s="92">
        <f t="shared" si="186"/>
        <v>0.4463407101758417</v>
      </c>
      <c r="GX86" s="92">
        <f t="shared" si="187"/>
        <v>0.51629121937294198</v>
      </c>
      <c r="GY86" s="92">
        <f t="shared" si="188"/>
        <v>0.51321288686983779</v>
      </c>
      <c r="GZ86" s="92">
        <f t="shared" si="189"/>
        <v>0.43832145819048296</v>
      </c>
      <c r="HA86" s="92">
        <f t="shared" si="190"/>
        <v>0.45972343904536067</v>
      </c>
      <c r="HC86" s="92">
        <f t="shared" si="144"/>
        <v>1.594306450139449E-5</v>
      </c>
      <c r="HD86" s="92">
        <f t="shared" si="191"/>
        <v>5.5333481851187105E-5</v>
      </c>
      <c r="HE86" s="92">
        <f t="shared" si="192"/>
        <v>2.6696978684609309E-5</v>
      </c>
      <c r="HF86" s="92">
        <f t="shared" si="193"/>
        <v>2.6145728368794387E-5</v>
      </c>
      <c r="HG86" s="92">
        <f t="shared" si="194"/>
        <v>1.4481618387112156E-5</v>
      </c>
      <c r="HH86" s="92">
        <f t="shared" si="195"/>
        <v>4.2488909639540467E-5</v>
      </c>
      <c r="HI86" s="92">
        <f t="shared" si="196"/>
        <v>5.0050925054797569E-6</v>
      </c>
      <c r="HJ86" s="92">
        <f t="shared" si="197"/>
        <v>5.6109684146768269E-6</v>
      </c>
      <c r="HK86" s="92">
        <f t="shared" si="198"/>
        <v>8.2129374852943915E-6</v>
      </c>
      <c r="HL86" s="92">
        <f t="shared" si="199"/>
        <v>1.78994351953429E-5</v>
      </c>
      <c r="HM86" s="92">
        <f t="shared" si="200"/>
        <v>9.3321636906106716E-7</v>
      </c>
      <c r="HN86" s="92">
        <f t="shared" si="201"/>
        <v>2.7879731268519563E-6</v>
      </c>
      <c r="HO86" s="92">
        <f t="shared" si="202"/>
        <v>3.2223901366054075E-5</v>
      </c>
      <c r="HP86" s="92">
        <f t="shared" si="203"/>
        <v>8.8201124372919076E-6</v>
      </c>
      <c r="HQ86" s="92">
        <f t="shared" si="204"/>
        <v>2.9393728555602757E-7</v>
      </c>
      <c r="HS86" s="92">
        <f t="shared" si="113"/>
        <v>1.0955962109899354E-33</v>
      </c>
      <c r="HT86" s="92">
        <f t="shared" si="205"/>
        <v>7.192422871362837E-30</v>
      </c>
      <c r="HU86" s="92">
        <f t="shared" si="206"/>
        <v>4.2183183070736835E-33</v>
      </c>
      <c r="HV86" s="92">
        <f t="shared" si="207"/>
        <v>1.4224506627705721E-30</v>
      </c>
      <c r="HW86" s="92">
        <f t="shared" si="208"/>
        <v>8.912968809493566E-36</v>
      </c>
      <c r="HX86" s="92">
        <f t="shared" si="209"/>
        <v>7.1176487790774051E-32</v>
      </c>
      <c r="HY86" s="92">
        <f t="shared" si="210"/>
        <v>3.9736353642495517E-39</v>
      </c>
      <c r="HZ86" s="92">
        <f t="shared" si="211"/>
        <v>2.4770888232876595E-39</v>
      </c>
      <c r="IA86" s="92">
        <f t="shared" si="212"/>
        <v>6.9204340151983391E-38</v>
      </c>
      <c r="IB86" s="92">
        <f t="shared" si="213"/>
        <v>5.241567055852887E-37</v>
      </c>
      <c r="IC86" s="92">
        <f t="shared" si="214"/>
        <v>1.5372441990287194E-43</v>
      </c>
      <c r="ID86" s="92">
        <f t="shared" si="215"/>
        <v>4.905524029110937E-41</v>
      </c>
      <c r="IE86" s="92">
        <f t="shared" si="216"/>
        <v>1.0514138555889625E-31</v>
      </c>
      <c r="IF86" s="92">
        <f t="shared" si="217"/>
        <v>1.2719476801000932E-21</v>
      </c>
      <c r="IG86" s="92">
        <f t="shared" si="218"/>
        <v>2.3014836479873954E-20</v>
      </c>
      <c r="II86" s="92">
        <f t="shared" si="114"/>
        <v>1.1099093373297029E-129</v>
      </c>
      <c r="IJ86" s="92">
        <f t="shared" si="115"/>
        <v>1.5504187491163125E-114</v>
      </c>
      <c r="IK86" s="92">
        <f t="shared" si="116"/>
        <v>3.9044605969835007E-128</v>
      </c>
      <c r="IL86" s="92">
        <f t="shared" si="117"/>
        <v>6.6486078666206616E-116</v>
      </c>
      <c r="IM86" s="92">
        <f t="shared" si="118"/>
        <v>7.5192963257787606E-140</v>
      </c>
      <c r="IN86" s="92">
        <f t="shared" si="119"/>
        <v>1.0101103268107211E-124</v>
      </c>
      <c r="IO86" s="92">
        <f t="shared" si="120"/>
        <v>6.2855377990252134E-156</v>
      </c>
      <c r="IP86" s="92">
        <f t="shared" si="121"/>
        <v>1.5240109468500462E-158</v>
      </c>
      <c r="IQ86" s="92">
        <f t="shared" si="122"/>
        <v>5.6704856337964291E-152</v>
      </c>
      <c r="IR86" s="92">
        <f t="shared" si="123"/>
        <v>1.2844056560251069E-149</v>
      </c>
      <c r="IS86" s="92">
        <f t="shared" si="124"/>
        <v>1.2553732461529739E-170</v>
      </c>
      <c r="IT86" s="92">
        <f t="shared" si="125"/>
        <v>1.1598068016938367E-161</v>
      </c>
      <c r="IU86" s="92">
        <f t="shared" si="126"/>
        <v>6.6042685928670729E-122</v>
      </c>
      <c r="IV86" s="92">
        <f t="shared" si="127"/>
        <v>1.1005655645751244E-97</v>
      </c>
      <c r="IW86" s="92">
        <f t="shared" si="128"/>
        <v>6.0384024081087351E-65</v>
      </c>
      <c r="IY86" s="92">
        <f t="shared" si="129"/>
        <v>0.52389471187498204</v>
      </c>
      <c r="IZ86" s="92">
        <f t="shared" si="130"/>
        <v>0.53516865167101235</v>
      </c>
      <c r="JA86" s="92">
        <f t="shared" si="131"/>
        <v>0.56123397963646338</v>
      </c>
      <c r="JB86" s="92">
        <f t="shared" si="132"/>
        <v>0.47976849552345913</v>
      </c>
      <c r="JC86" s="92">
        <f t="shared" si="133"/>
        <v>0.58208120477026326</v>
      </c>
      <c r="JD86" s="92">
        <f t="shared" si="134"/>
        <v>0.54704436547942559</v>
      </c>
      <c r="JE86" s="92">
        <f t="shared" si="135"/>
        <v>0.50157819816324967</v>
      </c>
      <c r="JF86" s="92">
        <f t="shared" si="136"/>
        <v>0.49333306678210076</v>
      </c>
      <c r="JG86" s="92">
        <f t="shared" si="137"/>
        <v>0.49896785329707516</v>
      </c>
      <c r="JH86" s="92">
        <f t="shared" si="138"/>
        <v>0.5984587378930335</v>
      </c>
      <c r="JI86" s="92">
        <f t="shared" si="139"/>
        <v>0.44634164339221077</v>
      </c>
      <c r="JJ86" s="92">
        <f t="shared" si="140"/>
        <v>0.51629400734606878</v>
      </c>
      <c r="JK86" s="92">
        <f t="shared" si="141"/>
        <v>0.51324511077120383</v>
      </c>
      <c r="JL86" s="92">
        <f t="shared" si="142"/>
        <v>0.43833027830292026</v>
      </c>
      <c r="JM86" s="92">
        <f t="shared" si="143"/>
        <v>0.45972373298264624</v>
      </c>
    </row>
    <row r="87" spans="2:273" x14ac:dyDescent="0.25">
      <c r="B87" s="2">
        <v>60</v>
      </c>
      <c r="C87" s="37">
        <v>225.5</v>
      </c>
      <c r="D87" s="37">
        <v>239.64099999999999</v>
      </c>
      <c r="E87" s="37">
        <v>240.53800000000001</v>
      </c>
      <c r="F87" s="37">
        <v>231.267</v>
      </c>
      <c r="G87" s="37">
        <v>242.244</v>
      </c>
      <c r="H87" s="37">
        <v>245.28899999999999</v>
      </c>
      <c r="I87" s="37">
        <v>236.02199999999999</v>
      </c>
      <c r="J87" s="37">
        <v>235.333</v>
      </c>
      <c r="K87" s="37">
        <v>231.2</v>
      </c>
      <c r="L87" s="37">
        <v>233.35599999999999</v>
      </c>
      <c r="M87" s="37">
        <v>226.06700000000001</v>
      </c>
      <c r="N87" s="37">
        <v>232.28899999999999</v>
      </c>
      <c r="O87" s="37">
        <v>228.279</v>
      </c>
      <c r="P87" s="37">
        <v>212.95099999999999</v>
      </c>
      <c r="Q87" s="37">
        <v>180.58500000000001</v>
      </c>
      <c r="S87" s="4">
        <f t="shared" si="7"/>
        <v>228.42914411663943</v>
      </c>
      <c r="T87" s="4">
        <f t="shared" si="8"/>
        <v>247.75706617103384</v>
      </c>
      <c r="U87" s="4">
        <f t="shared" si="9"/>
        <v>254.20257848857196</v>
      </c>
      <c r="V87" s="4">
        <f t="shared" si="10"/>
        <v>231.7690870186396</v>
      </c>
      <c r="W87" s="4">
        <f t="shared" si="11"/>
        <v>253.21425176453886</v>
      </c>
      <c r="X87" s="4">
        <f t="shared" si="12"/>
        <v>252.46462054215502</v>
      </c>
      <c r="Y87" s="4">
        <f t="shared" si="13"/>
        <v>238.7468938153882</v>
      </c>
      <c r="Z87" s="4">
        <f t="shared" si="14"/>
        <v>240.50687996630757</v>
      </c>
      <c r="AA87" s="4">
        <f t="shared" si="15"/>
        <v>236.44035096069908</v>
      </c>
      <c r="AB87" s="4">
        <f t="shared" si="16"/>
        <v>244.78187514309019</v>
      </c>
      <c r="AC87" s="4">
        <f t="shared" si="17"/>
        <v>229.24873184447858</v>
      </c>
      <c r="AD87" s="4">
        <f t="shared" si="18"/>
        <v>239.14433520435347</v>
      </c>
      <c r="AE87" s="4">
        <f t="shared" si="19"/>
        <v>230.87841445879025</v>
      </c>
      <c r="AF87" s="4">
        <f t="shared" si="20"/>
        <v>214.81000304017982</v>
      </c>
      <c r="AG87" s="4">
        <f t="shared" si="21"/>
        <v>184.66043182485697</v>
      </c>
      <c r="AI87" s="4">
        <f t="shared" si="22"/>
        <v>-2.929144116639435</v>
      </c>
      <c r="AJ87" s="4">
        <f t="shared" si="23"/>
        <v>-8.1160661710338502</v>
      </c>
      <c r="AK87" s="4">
        <f t="shared" si="24"/>
        <v>-13.664578488571948</v>
      </c>
      <c r="AL87" s="4">
        <f t="shared" si="25"/>
        <v>-0.50208701863959959</v>
      </c>
      <c r="AM87" s="4">
        <f t="shared" si="26"/>
        <v>-10.970251764538858</v>
      </c>
      <c r="AN87" s="4">
        <f t="shared" si="27"/>
        <v>-7.1756205421550305</v>
      </c>
      <c r="AO87" s="4">
        <f t="shared" si="28"/>
        <v>-2.7248938153882136</v>
      </c>
      <c r="AP87" s="4">
        <f t="shared" si="29"/>
        <v>-5.1738799663075667</v>
      </c>
      <c r="AQ87" s="4">
        <f t="shared" si="30"/>
        <v>-5.2403509606990895</v>
      </c>
      <c r="AR87" s="4">
        <f t="shared" si="31"/>
        <v>-11.425875143090195</v>
      </c>
      <c r="AS87" s="4">
        <f t="shared" si="32"/>
        <v>-3.1817318444785769</v>
      </c>
      <c r="AT87" s="4">
        <f t="shared" si="33"/>
        <v>-6.8553352043534801</v>
      </c>
      <c r="AU87" s="4">
        <f t="shared" si="34"/>
        <v>-2.5994144587902497</v>
      </c>
      <c r="AV87" s="4">
        <f t="shared" si="223"/>
        <v>-1.8590030401798288</v>
      </c>
      <c r="AW87" s="4">
        <f t="shared" si="223"/>
        <v>-4.0754318248569632</v>
      </c>
      <c r="AY87" s="2">
        <f t="shared" si="95"/>
        <v>81.80890858875749</v>
      </c>
      <c r="AZ87" s="2">
        <f t="shared" si="146"/>
        <v>85.689722625922215</v>
      </c>
      <c r="BA87" s="2">
        <f t="shared" si="147"/>
        <v>86.612452408741873</v>
      </c>
      <c r="BB87" s="2">
        <f t="shared" si="148"/>
        <v>84.231451968196495</v>
      </c>
      <c r="BC87" s="2">
        <f t="shared" si="149"/>
        <v>85.102766243680563</v>
      </c>
      <c r="BD87" s="2">
        <f t="shared" si="150"/>
        <v>81.146862136113313</v>
      </c>
      <c r="BE87" s="2">
        <f t="shared" si="151"/>
        <v>85.249756038985069</v>
      </c>
      <c r="BF87" s="2">
        <f t="shared" si="152"/>
        <v>79.958671540995923</v>
      </c>
      <c r="BG87" s="2">
        <f t="shared" si="153"/>
        <v>79.589325686233337</v>
      </c>
      <c r="BH87" s="2">
        <f t="shared" si="154"/>
        <v>83.265666041833185</v>
      </c>
      <c r="BI87" s="2">
        <f t="shared" si="155"/>
        <v>84.63671560347467</v>
      </c>
      <c r="BJ87" s="2">
        <f t="shared" si="156"/>
        <v>84.011646580457395</v>
      </c>
      <c r="BK87" s="2">
        <f t="shared" si="157"/>
        <v>78.601977855670825</v>
      </c>
      <c r="BL87" s="2">
        <f t="shared" si="158"/>
        <v>77.192291253133718</v>
      </c>
      <c r="BM87" s="2">
        <f t="shared" si="159"/>
        <v>75.332322223816661</v>
      </c>
      <c r="BO87" s="2" t="str">
        <f t="shared" si="37"/>
        <v/>
      </c>
      <c r="BP87" s="2" t="str">
        <f t="shared" si="38"/>
        <v/>
      </c>
      <c r="BQ87" s="2" t="str">
        <f t="shared" si="39"/>
        <v/>
      </c>
      <c r="BR87" s="2" t="str">
        <f t="shared" si="40"/>
        <v/>
      </c>
      <c r="BS87" s="2" t="str">
        <f t="shared" si="41"/>
        <v/>
      </c>
      <c r="BT87" s="2" t="str">
        <f t="shared" si="42"/>
        <v/>
      </c>
      <c r="BU87" s="2" t="str">
        <f t="shared" si="43"/>
        <v/>
      </c>
      <c r="BV87" s="2" t="str">
        <f t="shared" si="44"/>
        <v/>
      </c>
      <c r="BW87" s="2" t="str">
        <f t="shared" si="45"/>
        <v/>
      </c>
      <c r="BX87" s="2" t="str">
        <f t="shared" si="46"/>
        <v/>
      </c>
      <c r="BY87" s="2" t="str">
        <f t="shared" si="47"/>
        <v/>
      </c>
      <c r="BZ87" s="2" t="str">
        <f t="shared" si="48"/>
        <v/>
      </c>
      <c r="CA87" s="2" t="str">
        <f t="shared" si="49"/>
        <v/>
      </c>
      <c r="CB87" s="2" t="str">
        <f t="shared" si="50"/>
        <v/>
      </c>
      <c r="CC87" s="2" t="str">
        <f t="shared" si="51"/>
        <v/>
      </c>
      <c r="CE87" s="2" t="str">
        <f t="shared" si="96"/>
        <v/>
      </c>
      <c r="CF87" s="2" t="str">
        <f t="shared" si="97"/>
        <v/>
      </c>
      <c r="CG87" s="2" t="str">
        <f t="shared" si="98"/>
        <v/>
      </c>
      <c r="CH87" s="2" t="str">
        <f t="shared" si="99"/>
        <v/>
      </c>
      <c r="CI87" s="2" t="str">
        <f t="shared" si="100"/>
        <v/>
      </c>
      <c r="CJ87" s="2" t="str">
        <f t="shared" si="101"/>
        <v/>
      </c>
      <c r="CK87" s="2" t="str">
        <f t="shared" si="102"/>
        <v/>
      </c>
      <c r="CL87" s="2" t="str">
        <f t="shared" si="103"/>
        <v/>
      </c>
      <c r="CM87" s="2" t="str">
        <f t="shared" si="104"/>
        <v/>
      </c>
      <c r="CN87" s="2" t="str">
        <f t="shared" si="105"/>
        <v/>
      </c>
      <c r="CO87" s="2" t="str">
        <f t="shared" si="106"/>
        <v/>
      </c>
      <c r="CP87" s="2" t="str">
        <f t="shared" si="107"/>
        <v/>
      </c>
      <c r="CQ87" s="2" t="str">
        <f t="shared" si="108"/>
        <v/>
      </c>
      <c r="CR87" s="2" t="str">
        <f t="shared" si="109"/>
        <v/>
      </c>
      <c r="CS87" s="2" t="str">
        <f t="shared" si="110"/>
        <v/>
      </c>
      <c r="CU87" s="2" t="str">
        <f t="shared" si="53"/>
        <v/>
      </c>
      <c r="CV87" s="2" t="str">
        <f t="shared" si="54"/>
        <v/>
      </c>
      <c r="CW87" s="2" t="str">
        <f t="shared" si="55"/>
        <v/>
      </c>
      <c r="CX87" s="2" t="str">
        <f t="shared" si="56"/>
        <v/>
      </c>
      <c r="CY87" s="2" t="str">
        <f t="shared" si="57"/>
        <v/>
      </c>
      <c r="CZ87" s="2" t="str">
        <f t="shared" si="58"/>
        <v/>
      </c>
      <c r="DA87" s="2" t="str">
        <f t="shared" si="59"/>
        <v/>
      </c>
      <c r="DB87" s="2" t="str">
        <f t="shared" si="60"/>
        <v/>
      </c>
      <c r="DC87" s="2" t="str">
        <f t="shared" si="61"/>
        <v/>
      </c>
      <c r="DD87" s="2" t="str">
        <f t="shared" si="62"/>
        <v/>
      </c>
      <c r="DE87" s="2" t="str">
        <f t="shared" si="63"/>
        <v/>
      </c>
      <c r="DF87" s="2" t="str">
        <f t="shared" si="64"/>
        <v/>
      </c>
      <c r="DG87" s="2" t="str">
        <f t="shared" si="65"/>
        <v/>
      </c>
      <c r="DH87" s="2" t="str">
        <f t="shared" si="66"/>
        <v/>
      </c>
      <c r="DI87" s="2" t="str">
        <f t="shared" si="67"/>
        <v/>
      </c>
      <c r="DK87" s="2">
        <f t="shared" si="68"/>
        <v>97.774359193245786</v>
      </c>
      <c r="DL87" s="2">
        <f t="shared" si="224"/>
        <v>105.6714664667909</v>
      </c>
      <c r="DM87" s="2">
        <f t="shared" si="224"/>
        <v>106.57505510088323</v>
      </c>
      <c r="DN87" s="2">
        <f t="shared" si="224"/>
        <v>103.66866202090591</v>
      </c>
      <c r="DO87" s="2">
        <f t="shared" si="224"/>
        <v>99.152901842343695</v>
      </c>
      <c r="DP87" s="2">
        <f t="shared" si="224"/>
        <v>93.890466173361503</v>
      </c>
      <c r="DQ87" s="2">
        <f t="shared" si="224"/>
        <v>91.252343481324885</v>
      </c>
      <c r="DR87" s="2">
        <f t="shared" si="224"/>
        <v>91.83401208094233</v>
      </c>
      <c r="DS87" s="2">
        <f t="shared" si="224"/>
        <v>89.359768649954674</v>
      </c>
      <c r="DT87" s="2">
        <f t="shared" si="224"/>
        <v>92.928392890905641</v>
      </c>
      <c r="DU87" s="2">
        <f t="shared" si="224"/>
        <v>93.081219512195133</v>
      </c>
      <c r="DV87" s="2">
        <f t="shared" si="224"/>
        <v>96.793097402597411</v>
      </c>
      <c r="DW87" s="2">
        <f t="shared" si="224"/>
        <v>92.000063424947157</v>
      </c>
      <c r="DX87" s="2">
        <f t="shared" si="224"/>
        <v>88.403830021141644</v>
      </c>
      <c r="DY87" s="2">
        <f t="shared" si="224"/>
        <v>81.398262720210113</v>
      </c>
      <c r="EA87" s="2">
        <f t="shared" si="227"/>
        <v>79.106993415378142</v>
      </c>
      <c r="EB87" s="2">
        <f t="shared" si="71"/>
        <v>81.985262431237729</v>
      </c>
      <c r="EC87" s="2">
        <f t="shared" si="72"/>
        <v>82.659201783064162</v>
      </c>
      <c r="ED87" s="2">
        <f t="shared" si="73"/>
        <v>80.846196621106515</v>
      </c>
      <c r="EE87" s="2">
        <f t="shared" si="74"/>
        <v>82.264501552649719</v>
      </c>
      <c r="EF87" s="2">
        <f t="shared" si="75"/>
        <v>78.421142573952451</v>
      </c>
      <c r="EG87" s="2">
        <f t="shared" si="76"/>
        <v>83.889064930996696</v>
      </c>
      <c r="EH87" s="2">
        <f t="shared" si="77"/>
        <v>77.15252004469599</v>
      </c>
      <c r="EI87" s="2">
        <f t="shared" si="78"/>
        <v>77.265512679107488</v>
      </c>
      <c r="EJ87" s="2">
        <f t="shared" si="79"/>
        <v>81.159930399082768</v>
      </c>
      <c r="EK87" s="2">
        <f t="shared" si="80"/>
        <v>82.322439517706343</v>
      </c>
      <c r="EL87" s="2">
        <f t="shared" si="81"/>
        <v>80.911299532808982</v>
      </c>
      <c r="EM87" s="2">
        <f t="shared" si="82"/>
        <v>75.737337210575618</v>
      </c>
      <c r="EN87" s="2">
        <f t="shared" si="83"/>
        <v>74.471039222278236</v>
      </c>
      <c r="EO87" s="2">
        <f t="shared" si="84"/>
        <v>73.606285420883424</v>
      </c>
      <c r="EQ87" s="2">
        <f t="shared" si="85"/>
        <v>81.70532739144231</v>
      </c>
      <c r="ER87" s="2">
        <f t="shared" si="225"/>
        <v>81.038852747082487</v>
      </c>
      <c r="ES87" s="2">
        <f t="shared" si="225"/>
        <v>81.884070200147306</v>
      </c>
      <c r="ET87" s="2">
        <f t="shared" si="225"/>
        <v>80.75009658886421</v>
      </c>
      <c r="EU87" s="2">
        <f t="shared" si="225"/>
        <v>80.175613518664704</v>
      </c>
      <c r="EV87" s="2">
        <f t="shared" si="225"/>
        <v>78.045865644918806</v>
      </c>
      <c r="EW87" s="2">
        <f t="shared" si="225"/>
        <v>80.805558007811953</v>
      </c>
      <c r="EX87" s="2">
        <f t="shared" si="225"/>
        <v>77.534711915136384</v>
      </c>
      <c r="EY87" s="2">
        <f t="shared" si="225"/>
        <v>76.834146809205663</v>
      </c>
      <c r="EZ87" s="2">
        <f t="shared" si="225"/>
        <v>79.823897749322327</v>
      </c>
      <c r="FA87" s="2">
        <f t="shared" si="225"/>
        <v>80.301370502505804</v>
      </c>
      <c r="FB87" s="2">
        <f t="shared" si="225"/>
        <v>79.44083930756419</v>
      </c>
      <c r="FC87" s="2">
        <f t="shared" si="225"/>
        <v>75.081344392277543</v>
      </c>
      <c r="FD87" s="2">
        <f t="shared" si="225"/>
        <v>73.98026519016895</v>
      </c>
      <c r="FE87" s="2">
        <f t="shared" si="225"/>
        <v>74.778556877094388</v>
      </c>
      <c r="FG87" s="2">
        <f t="shared" si="87"/>
        <v>0.85526631290062849</v>
      </c>
      <c r="FH87" s="2">
        <f t="shared" si="226"/>
        <v>0.84359955630108574</v>
      </c>
      <c r="FI87" s="2">
        <f t="shared" si="226"/>
        <v>0.83469896197061166</v>
      </c>
      <c r="FJ87" s="2">
        <f t="shared" si="226"/>
        <v>0.85166969754774635</v>
      </c>
      <c r="FK87" s="2">
        <f t="shared" si="226"/>
        <v>0.83192715451017685</v>
      </c>
      <c r="FL87" s="2">
        <f t="shared" si="226"/>
        <v>0.82379599418506988</v>
      </c>
      <c r="FM87" s="2">
        <f t="shared" si="226"/>
        <v>0.81517156636027188</v>
      </c>
      <c r="FN87" s="2">
        <f t="shared" si="226"/>
        <v>0.80886667063509432</v>
      </c>
      <c r="FO87" s="2">
        <f t="shared" si="226"/>
        <v>0.80785501188524456</v>
      </c>
      <c r="FP87" s="2">
        <f t="shared" si="226"/>
        <v>0.82105731254966863</v>
      </c>
      <c r="FQ87" s="2">
        <f t="shared" si="226"/>
        <v>0.78487582922719423</v>
      </c>
      <c r="FR87" s="2">
        <f t="shared" si="226"/>
        <v>0.80477649754821556</v>
      </c>
      <c r="FS87" s="2">
        <f t="shared" si="226"/>
        <v>0.82384899485199292</v>
      </c>
      <c r="FT87" s="2">
        <f t="shared" si="226"/>
        <v>0.80468499025440454</v>
      </c>
      <c r="FU87" s="2">
        <f t="shared" si="226"/>
        <v>0.77849254274117774</v>
      </c>
      <c r="FW87" s="2">
        <f t="shared" si="111"/>
        <v>4.5604574711872743E-5</v>
      </c>
      <c r="FX87" s="2">
        <f t="shared" si="163"/>
        <v>7.6738457198876885E-5</v>
      </c>
      <c r="FY87" s="2">
        <f t="shared" si="164"/>
        <v>8.3538224745575068E-5</v>
      </c>
      <c r="FZ87" s="2">
        <f t="shared" si="165"/>
        <v>8.1668738022812559E-5</v>
      </c>
      <c r="GA87" s="2">
        <f t="shared" si="166"/>
        <v>1.0378796070355532E-4</v>
      </c>
      <c r="GB87" s="2">
        <f t="shared" si="167"/>
        <v>9.9188891113169338E-5</v>
      </c>
      <c r="GC87" s="2">
        <f t="shared" si="168"/>
        <v>8.1768235997048896E-5</v>
      </c>
      <c r="GD87" s="2">
        <f t="shared" si="169"/>
        <v>7.5991589782066173E-5</v>
      </c>
      <c r="GE87" s="2">
        <f t="shared" si="170"/>
        <v>8.7310220925320182E-5</v>
      </c>
      <c r="GF87" s="2">
        <f t="shared" si="171"/>
        <v>1.0827781403398148E-4</v>
      </c>
      <c r="GG87" s="2">
        <f t="shared" si="172"/>
        <v>9.7739894895450149E-5</v>
      </c>
      <c r="GH87" s="2">
        <f t="shared" si="173"/>
        <v>1.0415631810015651E-4</v>
      </c>
      <c r="GI87" s="2">
        <f t="shared" si="174"/>
        <v>8.3726546446379171E-5</v>
      </c>
      <c r="GJ87" s="2">
        <f t="shared" si="175"/>
        <v>6.3450398414499672E-5</v>
      </c>
      <c r="GK87" s="2">
        <f t="shared" si="176"/>
        <v>4.7535355937387587E-5</v>
      </c>
      <c r="GM87" s="92">
        <f t="shared" si="112"/>
        <v>0.5893249318198166</v>
      </c>
      <c r="GN87" s="92">
        <f t="shared" si="177"/>
        <v>0.60272649115376942</v>
      </c>
      <c r="GO87" s="92">
        <f t="shared" si="178"/>
        <v>0.63333521747169752</v>
      </c>
      <c r="GP87" s="92">
        <f t="shared" si="179"/>
        <v>0.54299270638351749</v>
      </c>
      <c r="GQ87" s="92">
        <f t="shared" si="180"/>
        <v>0.6557905099316772</v>
      </c>
      <c r="GR87" s="92">
        <f t="shared" si="181"/>
        <v>0.62305397076123104</v>
      </c>
      <c r="GS87" s="92">
        <f t="shared" si="182"/>
        <v>0.57594566294502825</v>
      </c>
      <c r="GT87" s="92">
        <f t="shared" si="183"/>
        <v>0.56625202876149194</v>
      </c>
      <c r="GU87" s="92">
        <f t="shared" si="184"/>
        <v>0.57426496247319858</v>
      </c>
      <c r="GV87" s="92">
        <f t="shared" si="185"/>
        <v>0.66533964320232097</v>
      </c>
      <c r="GW87" s="92">
        <f t="shared" si="186"/>
        <v>0.52749027087780431</v>
      </c>
      <c r="GX87" s="92">
        <f t="shared" si="187"/>
        <v>0.59735740059639619</v>
      </c>
      <c r="GY87" s="92">
        <f t="shared" si="188"/>
        <v>0.58963316588977344</v>
      </c>
      <c r="GZ87" s="92">
        <f t="shared" si="189"/>
        <v>0.50988784140339527</v>
      </c>
      <c r="HA87" s="92">
        <f t="shared" si="190"/>
        <v>0.53807160099436524</v>
      </c>
      <c r="HC87" s="92">
        <f t="shared" si="144"/>
        <v>2.9226500740159621E-5</v>
      </c>
      <c r="HD87" s="92">
        <f t="shared" si="191"/>
        <v>9.7222953527524827E-5</v>
      </c>
      <c r="HE87" s="92">
        <f t="shared" si="192"/>
        <v>4.9849276816011617E-5</v>
      </c>
      <c r="HF87" s="92">
        <f t="shared" si="193"/>
        <v>4.7312904522092694E-5</v>
      </c>
      <c r="HG87" s="92">
        <f t="shared" si="194"/>
        <v>2.8798027509039857E-5</v>
      </c>
      <c r="HH87" s="92">
        <f t="shared" si="195"/>
        <v>7.8401859449396319E-5</v>
      </c>
      <c r="HI87" s="92">
        <f t="shared" si="196"/>
        <v>1.0516420557880801E-5</v>
      </c>
      <c r="HJ87" s="92">
        <f t="shared" si="197"/>
        <v>1.1752809151245425E-5</v>
      </c>
      <c r="HK87" s="92">
        <f t="shared" si="198"/>
        <v>1.6909715842888984E-5</v>
      </c>
      <c r="HL87" s="92">
        <f t="shared" si="199"/>
        <v>3.6298540183521988E-5</v>
      </c>
      <c r="HM87" s="92">
        <f t="shared" si="200"/>
        <v>2.1758800399093499E-6</v>
      </c>
      <c r="HN87" s="92">
        <f t="shared" si="201"/>
        <v>6.1718157733861965E-6</v>
      </c>
      <c r="HO87" s="92">
        <f t="shared" si="202"/>
        <v>5.8921609872133969E-5</v>
      </c>
      <c r="HP87" s="92">
        <f t="shared" si="203"/>
        <v>1.6969329866895859E-5</v>
      </c>
      <c r="HQ87" s="92">
        <f t="shared" si="204"/>
        <v>7.1600524300390119E-7</v>
      </c>
      <c r="HS87" s="92">
        <f t="shared" si="113"/>
        <v>7.3468751003002822E-33</v>
      </c>
      <c r="HT87" s="92">
        <f t="shared" si="205"/>
        <v>4.217617421983581E-29</v>
      </c>
      <c r="HU87" s="92">
        <f t="shared" si="206"/>
        <v>3.0953588526687768E-32</v>
      </c>
      <c r="HV87" s="92">
        <f t="shared" si="207"/>
        <v>8.7186135283874823E-30</v>
      </c>
      <c r="HW87" s="92">
        <f t="shared" si="208"/>
        <v>8.2043177450199442E-35</v>
      </c>
      <c r="HX87" s="92">
        <f t="shared" si="209"/>
        <v>5.067629536098215E-31</v>
      </c>
      <c r="HY87" s="92">
        <f t="shared" si="210"/>
        <v>4.3608242449046186E-38</v>
      </c>
      <c r="HZ87" s="92">
        <f t="shared" si="211"/>
        <v>2.7411512154400442E-38</v>
      </c>
      <c r="IA87" s="92">
        <f t="shared" si="212"/>
        <v>7.1947943479573765E-37</v>
      </c>
      <c r="IB87" s="92">
        <f t="shared" si="213"/>
        <v>5.4852762445881321E-36</v>
      </c>
      <c r="IC87" s="92">
        <f t="shared" si="214"/>
        <v>2.2876752690221513E-42</v>
      </c>
      <c r="ID87" s="92">
        <f t="shared" si="215"/>
        <v>6.3811575906668254E-40</v>
      </c>
      <c r="IE87" s="92">
        <f t="shared" si="216"/>
        <v>7.0340435544808618E-31</v>
      </c>
      <c r="IF87" s="92">
        <f t="shared" si="217"/>
        <v>4.2937785279699854E-21</v>
      </c>
      <c r="IG87" s="92">
        <f t="shared" si="218"/>
        <v>7.0381990918097227E-20</v>
      </c>
      <c r="II87" s="92">
        <f t="shared" si="114"/>
        <v>2.3246767127145755E-127</v>
      </c>
      <c r="IJ87" s="92">
        <f t="shared" si="115"/>
        <v>2.2258406302126052E-112</v>
      </c>
      <c r="IK87" s="92">
        <f t="shared" si="116"/>
        <v>1.0721321046300096E-125</v>
      </c>
      <c r="IL87" s="92">
        <f t="shared" si="117"/>
        <v>1.0475330623293934E-113</v>
      </c>
      <c r="IM87" s="92">
        <f t="shared" si="118"/>
        <v>4.0095782738605188E-137</v>
      </c>
      <c r="IN87" s="92">
        <f t="shared" si="119"/>
        <v>2.6347821567310533E-122</v>
      </c>
      <c r="IO87" s="92">
        <f t="shared" si="120"/>
        <v>5.8456180133388554E-153</v>
      </c>
      <c r="IP87" s="92">
        <f t="shared" si="121"/>
        <v>1.5096188274945495E-155</v>
      </c>
      <c r="IQ87" s="92">
        <f t="shared" si="122"/>
        <v>4.6336590980843538E-149</v>
      </c>
      <c r="IR87" s="92">
        <f t="shared" si="123"/>
        <v>1.1012904554182882E-146</v>
      </c>
      <c r="IS87" s="92">
        <f t="shared" si="124"/>
        <v>2.5842249519764007E-167</v>
      </c>
      <c r="IT87" s="92">
        <f t="shared" si="125"/>
        <v>1.6725575244115619E-158</v>
      </c>
      <c r="IU87" s="92">
        <f t="shared" si="126"/>
        <v>1.3767819029498002E-119</v>
      </c>
      <c r="IV87" s="92">
        <f t="shared" si="127"/>
        <v>6.9318252884242674E-96</v>
      </c>
      <c r="IW87" s="92">
        <f t="shared" si="128"/>
        <v>8.5653429730456323E-64</v>
      </c>
      <c r="IY87" s="92">
        <f t="shared" si="129"/>
        <v>0.58935415832055671</v>
      </c>
      <c r="IZ87" s="92">
        <f t="shared" si="130"/>
        <v>0.60282371410729696</v>
      </c>
      <c r="JA87" s="92">
        <f t="shared" si="131"/>
        <v>0.63338506674851358</v>
      </c>
      <c r="JB87" s="92">
        <f t="shared" si="132"/>
        <v>0.54304001928803958</v>
      </c>
      <c r="JC87" s="92">
        <f t="shared" si="133"/>
        <v>0.65581930795918619</v>
      </c>
      <c r="JD87" s="92">
        <f t="shared" si="134"/>
        <v>0.62313237262068044</v>
      </c>
      <c r="JE87" s="92">
        <f t="shared" si="135"/>
        <v>0.57595617936558607</v>
      </c>
      <c r="JF87" s="92">
        <f t="shared" si="136"/>
        <v>0.56626378157064317</v>
      </c>
      <c r="JG87" s="92">
        <f t="shared" si="137"/>
        <v>0.57428187218904148</v>
      </c>
      <c r="JH87" s="92">
        <f t="shared" si="138"/>
        <v>0.66537594174250447</v>
      </c>
      <c r="JI87" s="92">
        <f t="shared" si="139"/>
        <v>0.52749244675784424</v>
      </c>
      <c r="JJ87" s="92">
        <f t="shared" si="140"/>
        <v>0.59736357241216953</v>
      </c>
      <c r="JK87" s="92">
        <f t="shared" si="141"/>
        <v>0.58969208749964552</v>
      </c>
      <c r="JL87" s="92">
        <f t="shared" si="142"/>
        <v>0.50990481073326221</v>
      </c>
      <c r="JM87" s="92">
        <f t="shared" si="143"/>
        <v>0.53807231699960822</v>
      </c>
    </row>
    <row r="88" spans="2:273" x14ac:dyDescent="0.25">
      <c r="B88" s="2">
        <v>61</v>
      </c>
      <c r="C88" s="37">
        <v>226.333</v>
      </c>
      <c r="D88" s="37">
        <v>239.667</v>
      </c>
      <c r="E88" s="37">
        <v>239.51300000000001</v>
      </c>
      <c r="F88" s="37">
        <v>235.04400000000001</v>
      </c>
      <c r="G88" s="37">
        <v>239.77799999999999</v>
      </c>
      <c r="H88" s="37">
        <v>244.28899999999999</v>
      </c>
      <c r="I88" s="37">
        <v>236.22200000000001</v>
      </c>
      <c r="J88" s="37">
        <v>235.733</v>
      </c>
      <c r="K88" s="37">
        <v>232.422</v>
      </c>
      <c r="L88" s="37">
        <v>227.28899999999999</v>
      </c>
      <c r="M88" s="37">
        <v>227.244</v>
      </c>
      <c r="N88" s="37">
        <v>233.04400000000001</v>
      </c>
      <c r="O88" s="37">
        <v>229.88399999999999</v>
      </c>
      <c r="P88" s="37">
        <v>216.80500000000001</v>
      </c>
      <c r="Q88" s="37">
        <v>181.92699999999999</v>
      </c>
      <c r="S88" s="4">
        <f t="shared" si="7"/>
        <v>233.18445622246657</v>
      </c>
      <c r="T88" s="4">
        <f t="shared" si="8"/>
        <v>250.8417497487269</v>
      </c>
      <c r="U88" s="4">
        <f t="shared" si="9"/>
        <v>254.95599291700066</v>
      </c>
      <c r="V88" s="4">
        <f t="shared" si="10"/>
        <v>238.96306271991872</v>
      </c>
      <c r="W88" s="4">
        <f t="shared" si="11"/>
        <v>251.65513101234365</v>
      </c>
      <c r="X88" s="4">
        <f t="shared" si="12"/>
        <v>254.58442973432005</v>
      </c>
      <c r="Y88" s="4">
        <f t="shared" si="13"/>
        <v>243.22198773571907</v>
      </c>
      <c r="Z88" s="4">
        <f t="shared" si="14"/>
        <v>244.18595322964302</v>
      </c>
      <c r="AA88" s="4">
        <f t="shared" si="15"/>
        <v>240.29637253865104</v>
      </c>
      <c r="AB88" s="4">
        <f t="shared" si="16"/>
        <v>236.56709302005754</v>
      </c>
      <c r="AC88" s="4">
        <f t="shared" si="17"/>
        <v>237.61582603365503</v>
      </c>
      <c r="AD88" s="4">
        <f t="shared" si="18"/>
        <v>242.90027431376558</v>
      </c>
      <c r="AE88" s="4">
        <f t="shared" si="19"/>
        <v>237.05950401419827</v>
      </c>
      <c r="AF88" s="4">
        <f t="shared" si="20"/>
        <v>222.51950067795454</v>
      </c>
      <c r="AG88" s="4">
        <f t="shared" si="21"/>
        <v>187.515357151633</v>
      </c>
      <c r="AI88" s="4">
        <f t="shared" si="22"/>
        <v>-6.8514562224665667</v>
      </c>
      <c r="AJ88" s="4">
        <f t="shared" si="23"/>
        <v>-11.174749748726896</v>
      </c>
      <c r="AK88" s="4">
        <f t="shared" si="24"/>
        <v>-15.442992917000652</v>
      </c>
      <c r="AL88" s="4">
        <f t="shared" si="25"/>
        <v>-3.9190627199187134</v>
      </c>
      <c r="AM88" s="4">
        <f t="shared" si="26"/>
        <v>-11.877131012343654</v>
      </c>
      <c r="AN88" s="4">
        <f t="shared" si="27"/>
        <v>-10.295429734320066</v>
      </c>
      <c r="AO88" s="4">
        <f t="shared" si="28"/>
        <v>-6.9999877357190599</v>
      </c>
      <c r="AP88" s="4">
        <f t="shared" si="29"/>
        <v>-8.4529532296430148</v>
      </c>
      <c r="AQ88" s="4">
        <f t="shared" si="30"/>
        <v>-7.8743725386510448</v>
      </c>
      <c r="AR88" s="4">
        <f t="shared" si="31"/>
        <v>-9.278093020057554</v>
      </c>
      <c r="AS88" s="4">
        <f t="shared" si="32"/>
        <v>-10.371826033655026</v>
      </c>
      <c r="AT88" s="4">
        <f t="shared" si="33"/>
        <v>-9.8562743137655673</v>
      </c>
      <c r="AU88" s="4">
        <f t="shared" si="34"/>
        <v>-7.1755040141982818</v>
      </c>
      <c r="AV88" s="4">
        <f t="shared" si="223"/>
        <v>-5.7145006779545326</v>
      </c>
      <c r="AW88" s="4">
        <f t="shared" si="223"/>
        <v>-5.5883571516330051</v>
      </c>
      <c r="AY88" s="2">
        <f t="shared" si="95"/>
        <v>81.591220580218945</v>
      </c>
      <c r="AZ88" s="2">
        <f t="shared" si="146"/>
        <v>85.368029412387571</v>
      </c>
      <c r="BA88" s="2">
        <f t="shared" si="147"/>
        <v>86.277165268250727</v>
      </c>
      <c r="BB88" s="2">
        <f t="shared" si="148"/>
        <v>83.936321506131236</v>
      </c>
      <c r="BC88" s="2">
        <f t="shared" si="149"/>
        <v>84.818733666652136</v>
      </c>
      <c r="BD88" s="2">
        <f t="shared" si="150"/>
        <v>80.912088588529485</v>
      </c>
      <c r="BE88" s="2">
        <f t="shared" si="151"/>
        <v>85.045029328042872</v>
      </c>
      <c r="BF88" s="2">
        <f t="shared" si="152"/>
        <v>79.737464089035839</v>
      </c>
      <c r="BG88" s="2">
        <f t="shared" si="153"/>
        <v>79.384786773501872</v>
      </c>
      <c r="BH88" s="2">
        <f t="shared" si="154"/>
        <v>83.034102596700421</v>
      </c>
      <c r="BI88" s="2">
        <f t="shared" si="155"/>
        <v>84.399045904022941</v>
      </c>
      <c r="BJ88" s="2">
        <f t="shared" si="156"/>
        <v>83.717828133799955</v>
      </c>
      <c r="BK88" s="2">
        <f t="shared" si="157"/>
        <v>78.348987640313624</v>
      </c>
      <c r="BL88" s="2">
        <f t="shared" si="158"/>
        <v>76.96922454359364</v>
      </c>
      <c r="BM88" s="2">
        <f t="shared" si="159"/>
        <v>75.200302348285973</v>
      </c>
      <c r="BO88" s="2" t="str">
        <f t="shared" si="37"/>
        <v/>
      </c>
      <c r="BP88" s="2" t="str">
        <f t="shared" si="38"/>
        <v/>
      </c>
      <c r="BQ88" s="2" t="str">
        <f t="shared" si="39"/>
        <v/>
      </c>
      <c r="BR88" s="2" t="str">
        <f t="shared" si="40"/>
        <v/>
      </c>
      <c r="BS88" s="2" t="str">
        <f t="shared" si="41"/>
        <v/>
      </c>
      <c r="BT88" s="2" t="str">
        <f t="shared" si="42"/>
        <v/>
      </c>
      <c r="BU88" s="2" t="str">
        <f t="shared" si="43"/>
        <v/>
      </c>
      <c r="BV88" s="2" t="str">
        <f t="shared" si="44"/>
        <v/>
      </c>
      <c r="BW88" s="2" t="str">
        <f t="shared" si="45"/>
        <v/>
      </c>
      <c r="BX88" s="2" t="str">
        <f t="shared" si="46"/>
        <v/>
      </c>
      <c r="BY88" s="2" t="str">
        <f t="shared" si="47"/>
        <v/>
      </c>
      <c r="BZ88" s="2" t="str">
        <f t="shared" si="48"/>
        <v/>
      </c>
      <c r="CA88" s="2" t="str">
        <f t="shared" si="49"/>
        <v/>
      </c>
      <c r="CB88" s="2" t="str">
        <f t="shared" si="50"/>
        <v/>
      </c>
      <c r="CC88" s="2" t="str">
        <f t="shared" si="51"/>
        <v/>
      </c>
      <c r="CE88" s="2" t="str">
        <f t="shared" si="96"/>
        <v/>
      </c>
      <c r="CF88" s="2" t="str">
        <f t="shared" si="97"/>
        <v/>
      </c>
      <c r="CG88" s="2" t="str">
        <f t="shared" si="98"/>
        <v/>
      </c>
      <c r="CH88" s="2" t="str">
        <f t="shared" si="99"/>
        <v/>
      </c>
      <c r="CI88" s="2" t="str">
        <f t="shared" si="100"/>
        <v/>
      </c>
      <c r="CJ88" s="2" t="str">
        <f t="shared" si="101"/>
        <v/>
      </c>
      <c r="CK88" s="2" t="str">
        <f t="shared" si="102"/>
        <v/>
      </c>
      <c r="CL88" s="2" t="str">
        <f t="shared" si="103"/>
        <v/>
      </c>
      <c r="CM88" s="2" t="str">
        <f t="shared" si="104"/>
        <v/>
      </c>
      <c r="CN88" s="2" t="str">
        <f t="shared" si="105"/>
        <v/>
      </c>
      <c r="CO88" s="2" t="str">
        <f t="shared" si="106"/>
        <v/>
      </c>
      <c r="CP88" s="2" t="str">
        <f t="shared" si="107"/>
        <v/>
      </c>
      <c r="CQ88" s="2" t="str">
        <f t="shared" si="108"/>
        <v/>
      </c>
      <c r="CR88" s="2" t="str">
        <f t="shared" si="109"/>
        <v/>
      </c>
      <c r="CS88" s="2" t="str">
        <f t="shared" si="110"/>
        <v/>
      </c>
      <c r="CU88" s="2" t="str">
        <f t="shared" si="53"/>
        <v/>
      </c>
      <c r="CV88" s="2" t="str">
        <f t="shared" si="54"/>
        <v/>
      </c>
      <c r="CW88" s="2" t="str">
        <f t="shared" si="55"/>
        <v/>
      </c>
      <c r="CX88" s="2" t="str">
        <f t="shared" si="56"/>
        <v/>
      </c>
      <c r="CY88" s="2" t="str">
        <f t="shared" si="57"/>
        <v/>
      </c>
      <c r="CZ88" s="2" t="str">
        <f t="shared" si="58"/>
        <v/>
      </c>
      <c r="DA88" s="2" t="str">
        <f t="shared" si="59"/>
        <v/>
      </c>
      <c r="DB88" s="2" t="str">
        <f t="shared" si="60"/>
        <v/>
      </c>
      <c r="DC88" s="2" t="str">
        <f t="shared" si="61"/>
        <v/>
      </c>
      <c r="DD88" s="2" t="str">
        <f t="shared" si="62"/>
        <v/>
      </c>
      <c r="DE88" s="2" t="str">
        <f t="shared" si="63"/>
        <v/>
      </c>
      <c r="DF88" s="2" t="str">
        <f t="shared" si="64"/>
        <v/>
      </c>
      <c r="DG88" s="2" t="str">
        <f t="shared" si="65"/>
        <v/>
      </c>
      <c r="DH88" s="2" t="str">
        <f t="shared" si="66"/>
        <v/>
      </c>
      <c r="DI88" s="2" t="str">
        <f t="shared" si="67"/>
        <v/>
      </c>
      <c r="DK88" s="2">
        <f t="shared" si="68"/>
        <v>98.119610037523472</v>
      </c>
      <c r="DL88" s="2">
        <f t="shared" si="224"/>
        <v>106.11142643761984</v>
      </c>
      <c r="DM88" s="2">
        <f t="shared" si="224"/>
        <v>107.04461526618589</v>
      </c>
      <c r="DN88" s="2">
        <f t="shared" si="224"/>
        <v>104.0049175958188</v>
      </c>
      <c r="DO88" s="2">
        <f t="shared" si="224"/>
        <v>99.487333434007851</v>
      </c>
      <c r="DP88" s="2">
        <f t="shared" si="224"/>
        <v>94.135945031712453</v>
      </c>
      <c r="DQ88" s="2">
        <f t="shared" si="224"/>
        <v>91.476816983791409</v>
      </c>
      <c r="DR88" s="2">
        <f t="shared" si="224"/>
        <v>92.068429779522816</v>
      </c>
      <c r="DS88" s="2">
        <f t="shared" si="224"/>
        <v>89.554847629115045</v>
      </c>
      <c r="DT88" s="2">
        <f t="shared" si="224"/>
        <v>93.179485346946478</v>
      </c>
      <c r="DU88" s="2">
        <f t="shared" si="224"/>
        <v>93.371126829268292</v>
      </c>
      <c r="DV88" s="2">
        <f t="shared" si="224"/>
        <v>97.126578979160385</v>
      </c>
      <c r="DW88" s="2">
        <f t="shared" si="224"/>
        <v>92.259097251585629</v>
      </c>
      <c r="DX88" s="2">
        <f t="shared" si="224"/>
        <v>88.665289006342491</v>
      </c>
      <c r="DY88" s="2">
        <f t="shared" si="224"/>
        <v>81.580807090491334</v>
      </c>
      <c r="EA88" s="2">
        <f t="shared" si="227"/>
        <v>79.040141716629847</v>
      </c>
      <c r="EB88" s="2">
        <f t="shared" si="71"/>
        <v>81.8607513800481</v>
      </c>
      <c r="EC88" s="2">
        <f t="shared" si="72"/>
        <v>82.526404447863342</v>
      </c>
      <c r="ED88" s="2">
        <f t="shared" si="73"/>
        <v>80.748644265955136</v>
      </c>
      <c r="EE88" s="2">
        <f t="shared" si="74"/>
        <v>82.116290216281399</v>
      </c>
      <c r="EF88" s="2">
        <f t="shared" si="75"/>
        <v>78.332525399132024</v>
      </c>
      <c r="EG88" s="2">
        <f t="shared" si="76"/>
        <v>83.71535678112113</v>
      </c>
      <c r="EH88" s="2">
        <f t="shared" si="77"/>
        <v>77.080028338680052</v>
      </c>
      <c r="EI88" s="2">
        <f t="shared" si="78"/>
        <v>77.178766587751056</v>
      </c>
      <c r="EJ88" s="2">
        <f t="shared" si="79"/>
        <v>81.01773907212673</v>
      </c>
      <c r="EK88" s="2">
        <f t="shared" si="80"/>
        <v>82.156558010998879</v>
      </c>
      <c r="EL88" s="2">
        <f t="shared" si="81"/>
        <v>80.751523517122052</v>
      </c>
      <c r="EM88" s="2">
        <f t="shared" si="82"/>
        <v>75.636568798744349</v>
      </c>
      <c r="EN88" s="2">
        <f t="shared" si="83"/>
        <v>74.38016159578639</v>
      </c>
      <c r="EO88" s="2">
        <f t="shared" si="84"/>
        <v>73.544499436316812</v>
      </c>
      <c r="EQ88" s="2">
        <f t="shared" si="85"/>
        <v>81.593109233706059</v>
      </c>
      <c r="ER88" s="2">
        <f t="shared" si="225"/>
        <v>80.931161152617079</v>
      </c>
      <c r="ES88" s="2">
        <f t="shared" si="225"/>
        <v>81.766894655805757</v>
      </c>
      <c r="ET88" s="2">
        <f t="shared" si="225"/>
        <v>80.654034234603202</v>
      </c>
      <c r="EU88" s="2">
        <f t="shared" si="225"/>
        <v>80.07088477001129</v>
      </c>
      <c r="EV88" s="2">
        <f t="shared" si="225"/>
        <v>77.964339186894932</v>
      </c>
      <c r="EW88" s="2">
        <f t="shared" si="225"/>
        <v>80.694054626845556</v>
      </c>
      <c r="EX88" s="2">
        <f t="shared" si="225"/>
        <v>77.454591014203885</v>
      </c>
      <c r="EY88" s="2">
        <f t="shared" si="225"/>
        <v>76.755528976101076</v>
      </c>
      <c r="EZ88" s="2">
        <f t="shared" si="225"/>
        <v>79.709989976134224</v>
      </c>
      <c r="FA88" s="2">
        <f t="shared" si="225"/>
        <v>80.177898501844169</v>
      </c>
      <c r="FB88" s="2">
        <f t="shared" si="225"/>
        <v>79.312252782786999</v>
      </c>
      <c r="FC88" s="2">
        <f t="shared" si="225"/>
        <v>74.992720475415879</v>
      </c>
      <c r="FD88" s="2">
        <f t="shared" si="225"/>
        <v>73.898674971673401</v>
      </c>
      <c r="FE88" s="2">
        <f t="shared" si="225"/>
        <v>74.689265917202093</v>
      </c>
      <c r="FG88" s="2">
        <f t="shared" si="87"/>
        <v>0.86629862207991082</v>
      </c>
      <c r="FH88" s="2">
        <f t="shared" si="226"/>
        <v>0.85537077870794564</v>
      </c>
      <c r="FI88" s="2">
        <f t="shared" si="226"/>
        <v>0.84701859295207704</v>
      </c>
      <c r="FJ88" s="2">
        <f t="shared" si="226"/>
        <v>0.86293222189841556</v>
      </c>
      <c r="FK88" s="2">
        <f t="shared" si="226"/>
        <v>0.84441485846113262</v>
      </c>
      <c r="FL88" s="2">
        <f t="shared" si="226"/>
        <v>0.83676930105302993</v>
      </c>
      <c r="FM88" s="2">
        <f t="shared" si="226"/>
        <v>0.82864778131824834</v>
      </c>
      <c r="FN88" s="2">
        <f t="shared" si="226"/>
        <v>0.82270260432096254</v>
      </c>
      <c r="FO88" s="2">
        <f t="shared" si="226"/>
        <v>0.82174803993594459</v>
      </c>
      <c r="FP88" s="2">
        <f t="shared" si="226"/>
        <v>0.83419167453990861</v>
      </c>
      <c r="FQ88" s="2">
        <f t="shared" si="226"/>
        <v>0.8000190663019503</v>
      </c>
      <c r="FR88" s="2">
        <f t="shared" si="226"/>
        <v>0.81884220215271109</v>
      </c>
      <c r="FS88" s="2">
        <f t="shared" si="226"/>
        <v>0.83681917243499659</v>
      </c>
      <c r="FT88" s="2">
        <f t="shared" si="226"/>
        <v>0.81875580306928297</v>
      </c>
      <c r="FU88" s="2">
        <f t="shared" si="226"/>
        <v>0.7939671654484316</v>
      </c>
      <c r="FW88" s="2">
        <f t="shared" si="111"/>
        <v>5.0004201805108815E-5</v>
      </c>
      <c r="FX88" s="2">
        <f t="shared" si="163"/>
        <v>8.4141422175818087E-5</v>
      </c>
      <c r="FY88" s="2">
        <f t="shared" si="164"/>
        <v>9.1597103740436513E-5</v>
      </c>
      <c r="FZ88" s="2">
        <f t="shared" si="165"/>
        <v>8.9547284982872426E-5</v>
      </c>
      <c r="GA88" s="2">
        <f t="shared" si="166"/>
        <v>1.1380009642192737E-4</v>
      </c>
      <c r="GB88" s="2">
        <f t="shared" si="167"/>
        <v>1.0875741564402068E-4</v>
      </c>
      <c r="GC88" s="2">
        <f t="shared" si="168"/>
        <v>8.9656380621944807E-5</v>
      </c>
      <c r="GD88" s="2">
        <f t="shared" si="169"/>
        <v>8.3322510404682711E-5</v>
      </c>
      <c r="GE88" s="2">
        <f t="shared" si="170"/>
        <v>9.5732947135455037E-5</v>
      </c>
      <c r="GF88" s="2">
        <f t="shared" si="171"/>
        <v>1.187230219804103E-4</v>
      </c>
      <c r="GG88" s="2">
        <f t="shared" si="172"/>
        <v>1.0716865307057187E-4</v>
      </c>
      <c r="GH88" s="2">
        <f t="shared" si="173"/>
        <v>1.1420398417281623E-4</v>
      </c>
      <c r="GI88" s="2">
        <f t="shared" si="174"/>
        <v>9.1803591047046228E-5</v>
      </c>
      <c r="GJ88" s="2">
        <f t="shared" si="175"/>
        <v>6.95715525102737E-5</v>
      </c>
      <c r="GK88" s="2">
        <f t="shared" si="176"/>
        <v>5.2121242296698199E-5</v>
      </c>
      <c r="GM88" s="92">
        <f t="shared" si="112"/>
        <v>0.65069256197188108</v>
      </c>
      <c r="GN88" s="92">
        <f t="shared" si="177"/>
        <v>0.6605859107338492</v>
      </c>
      <c r="GO88" s="92">
        <f t="shared" si="178"/>
        <v>0.6886308037800255</v>
      </c>
      <c r="GP88" s="92">
        <f t="shared" si="179"/>
        <v>0.60724035864412862</v>
      </c>
      <c r="GQ88" s="92">
        <f t="shared" si="180"/>
        <v>0.70559690648455309</v>
      </c>
      <c r="GR88" s="92">
        <f t="shared" si="181"/>
        <v>0.68409521355198122</v>
      </c>
      <c r="GS88" s="92">
        <f t="shared" si="182"/>
        <v>0.64165901147709625</v>
      </c>
      <c r="GT88" s="92">
        <f t="shared" si="183"/>
        <v>0.62814119135578539</v>
      </c>
      <c r="GU88" s="92">
        <f t="shared" si="184"/>
        <v>0.63866727960941594</v>
      </c>
      <c r="GV88" s="92">
        <f t="shared" si="185"/>
        <v>0.69069525379672181</v>
      </c>
      <c r="GW88" s="92">
        <f t="shared" si="186"/>
        <v>0.60741370348228718</v>
      </c>
      <c r="GX88" s="92">
        <f t="shared" si="187"/>
        <v>0.66679320679545206</v>
      </c>
      <c r="GY88" s="92">
        <f t="shared" si="188"/>
        <v>0.66287751429818553</v>
      </c>
      <c r="GZ88" s="92">
        <f t="shared" si="189"/>
        <v>0.58070581231314855</v>
      </c>
      <c r="HA88" s="92">
        <f t="shared" si="190"/>
        <v>0.60407833724353299</v>
      </c>
      <c r="HC88" s="92">
        <f t="shared" si="144"/>
        <v>5.2640386070244903E-5</v>
      </c>
      <c r="HD88" s="92">
        <f t="shared" si="191"/>
        <v>1.6791119515704908E-4</v>
      </c>
      <c r="HE88" s="92">
        <f t="shared" si="192"/>
        <v>9.126553204096997E-5</v>
      </c>
      <c r="HF88" s="92">
        <f t="shared" si="193"/>
        <v>8.4115011037192919E-5</v>
      </c>
      <c r="HG88" s="92">
        <f t="shared" si="194"/>
        <v>5.5988769634421603E-5</v>
      </c>
      <c r="HH88" s="92">
        <f t="shared" si="195"/>
        <v>1.4182970677111421E-4</v>
      </c>
      <c r="HI88" s="92">
        <f t="shared" si="196"/>
        <v>2.1571370193954322E-5</v>
      </c>
      <c r="HJ88" s="92">
        <f t="shared" si="197"/>
        <v>2.4031879459198003E-5</v>
      </c>
      <c r="HK88" s="92">
        <f t="shared" si="198"/>
        <v>3.3999396495772119E-5</v>
      </c>
      <c r="HL88" s="92">
        <f t="shared" si="199"/>
        <v>7.1837218657727677E-5</v>
      </c>
      <c r="HM88" s="92">
        <f t="shared" si="200"/>
        <v>4.9356800613638731E-6</v>
      </c>
      <c r="HN88" s="92">
        <f t="shared" si="201"/>
        <v>1.3307892785350766E-5</v>
      </c>
      <c r="HO88" s="92">
        <f t="shared" si="202"/>
        <v>1.0574171054218739E-4</v>
      </c>
      <c r="HP88" s="92">
        <f t="shared" si="203"/>
        <v>3.2016050385305852E-5</v>
      </c>
      <c r="HQ88" s="92">
        <f t="shared" si="204"/>
        <v>1.6958875096749676E-6</v>
      </c>
      <c r="HS88" s="92">
        <f t="shared" si="113"/>
        <v>4.8071321072934426E-32</v>
      </c>
      <c r="HT88" s="92">
        <f t="shared" si="205"/>
        <v>2.4144272525112342E-28</v>
      </c>
      <c r="HU88" s="92">
        <f t="shared" si="206"/>
        <v>2.2098159046358808E-31</v>
      </c>
      <c r="HV88" s="92">
        <f t="shared" si="207"/>
        <v>5.2136852458510285E-29</v>
      </c>
      <c r="HW88" s="92">
        <f t="shared" si="208"/>
        <v>7.3181833173525556E-34</v>
      </c>
      <c r="HX88" s="92">
        <f t="shared" si="209"/>
        <v>3.5094618953585393E-30</v>
      </c>
      <c r="HY88" s="92">
        <f t="shared" si="210"/>
        <v>4.6285434682008756E-37</v>
      </c>
      <c r="HZ88" s="92">
        <f t="shared" si="211"/>
        <v>2.9335770677881924E-37</v>
      </c>
      <c r="IA88" s="92">
        <f t="shared" si="212"/>
        <v>7.2373091011414245E-36</v>
      </c>
      <c r="IB88" s="92">
        <f t="shared" si="213"/>
        <v>5.5484395327650644E-35</v>
      </c>
      <c r="IC88" s="92">
        <f t="shared" si="214"/>
        <v>3.277417469095543E-41</v>
      </c>
      <c r="ID88" s="92">
        <f t="shared" si="215"/>
        <v>8.0032682674713515E-39</v>
      </c>
      <c r="IE88" s="92">
        <f t="shared" si="216"/>
        <v>4.5845507643168605E-30</v>
      </c>
      <c r="IF88" s="92">
        <f t="shared" si="217"/>
        <v>1.4265820406688665E-20</v>
      </c>
      <c r="IG88" s="92">
        <f t="shared" si="218"/>
        <v>2.1217931282746356E-19</v>
      </c>
      <c r="II88" s="92">
        <f t="shared" si="114"/>
        <v>4.6368283041725853E-125</v>
      </c>
      <c r="IJ88" s="92">
        <f t="shared" si="115"/>
        <v>3.0461670449657598E-110</v>
      </c>
      <c r="IK88" s="92">
        <f t="shared" si="116"/>
        <v>2.787500243444937E-123</v>
      </c>
      <c r="IL88" s="92">
        <f t="shared" si="117"/>
        <v>1.5714108570664353E-111</v>
      </c>
      <c r="IM88" s="92">
        <f t="shared" si="118"/>
        <v>2.0084614041588576E-134</v>
      </c>
      <c r="IN88" s="92">
        <f t="shared" si="119"/>
        <v>6.5040462044504141E-120</v>
      </c>
      <c r="IO88" s="92">
        <f t="shared" si="120"/>
        <v>5.0873534323293127E-150</v>
      </c>
      <c r="IP88" s="92">
        <f t="shared" si="121"/>
        <v>1.3991887303276946E-152</v>
      </c>
      <c r="IQ88" s="92">
        <f t="shared" si="122"/>
        <v>3.5461053984684856E-146</v>
      </c>
      <c r="IR88" s="92">
        <f t="shared" si="123"/>
        <v>8.8257090884050764E-144</v>
      </c>
      <c r="IS88" s="92">
        <f t="shared" si="124"/>
        <v>4.9326860958932684E-164</v>
      </c>
      <c r="IT88" s="92">
        <f t="shared" si="125"/>
        <v>2.2433196049427125E-155</v>
      </c>
      <c r="IU88" s="92">
        <f t="shared" si="126"/>
        <v>2.7248799075929343E-117</v>
      </c>
      <c r="IV88" s="92">
        <f t="shared" si="127"/>
        <v>4.1984868953718725E-94</v>
      </c>
      <c r="IW88" s="92">
        <f t="shared" si="128"/>
        <v>1.1858556812557747E-62</v>
      </c>
      <c r="IY88" s="92">
        <f t="shared" si="129"/>
        <v>0.6507452023579513</v>
      </c>
      <c r="IZ88" s="92">
        <f t="shared" si="130"/>
        <v>0.66075382192900622</v>
      </c>
      <c r="JA88" s="92">
        <f t="shared" si="131"/>
        <v>0.68872206931206648</v>
      </c>
      <c r="JB88" s="92">
        <f t="shared" si="132"/>
        <v>0.60732447365516584</v>
      </c>
      <c r="JC88" s="92">
        <f t="shared" si="133"/>
        <v>0.70565289525418751</v>
      </c>
      <c r="JD88" s="92">
        <f t="shared" si="134"/>
        <v>0.68423704325875234</v>
      </c>
      <c r="JE88" s="92">
        <f t="shared" si="135"/>
        <v>0.64168058284729024</v>
      </c>
      <c r="JF88" s="92">
        <f t="shared" si="136"/>
        <v>0.6281652232352446</v>
      </c>
      <c r="JG88" s="92">
        <f t="shared" si="137"/>
        <v>0.63870127900591167</v>
      </c>
      <c r="JH88" s="92">
        <f t="shared" si="138"/>
        <v>0.69076709101537959</v>
      </c>
      <c r="JI88" s="92">
        <f t="shared" si="139"/>
        <v>0.60741863916234851</v>
      </c>
      <c r="JJ88" s="92">
        <f t="shared" si="140"/>
        <v>0.66680651468823737</v>
      </c>
      <c r="JK88" s="92">
        <f t="shared" si="141"/>
        <v>0.66298325600872776</v>
      </c>
      <c r="JL88" s="92">
        <f t="shared" si="142"/>
        <v>0.58073782836353383</v>
      </c>
      <c r="JM88" s="92">
        <f t="shared" si="143"/>
        <v>0.60408003313104264</v>
      </c>
    </row>
    <row r="89" spans="2:273" x14ac:dyDescent="0.25">
      <c r="B89" s="2">
        <v>62</v>
      </c>
      <c r="C89" s="37">
        <v>221.333</v>
      </c>
      <c r="D89" s="37">
        <v>237.41</v>
      </c>
      <c r="E89" s="37">
        <v>234.69200000000001</v>
      </c>
      <c r="F89" s="37">
        <v>236.511</v>
      </c>
      <c r="G89" s="37">
        <v>228.489</v>
      </c>
      <c r="H89" s="37">
        <v>237.37799999999999</v>
      </c>
      <c r="I89" s="37">
        <v>230.578</v>
      </c>
      <c r="J89" s="37">
        <v>229.95599999999999</v>
      </c>
      <c r="K89" s="37">
        <v>226.511</v>
      </c>
      <c r="L89" s="37">
        <v>211.4</v>
      </c>
      <c r="M89" s="37">
        <v>223.733</v>
      </c>
      <c r="N89" s="37">
        <v>229.04400000000001</v>
      </c>
      <c r="O89" s="37">
        <v>227.16300000000001</v>
      </c>
      <c r="P89" s="37">
        <v>218</v>
      </c>
      <c r="Q89" s="37">
        <v>177.976</v>
      </c>
      <c r="S89" s="4">
        <f t="shared" si="7"/>
        <v>232.54158035690435</v>
      </c>
      <c r="T89" s="4">
        <f t="shared" si="8"/>
        <v>245.75010299669947</v>
      </c>
      <c r="U89" s="4">
        <f t="shared" si="9"/>
        <v>243.90579495837136</v>
      </c>
      <c r="V89" s="4">
        <f t="shared" si="10"/>
        <v>242.87977586720103</v>
      </c>
      <c r="W89" s="4">
        <f t="shared" si="11"/>
        <v>235.59686155122839</v>
      </c>
      <c r="X89" s="4">
        <f t="shared" si="12"/>
        <v>244.21007361166468</v>
      </c>
      <c r="Y89" s="4">
        <f t="shared" si="13"/>
        <v>238.9198317555128</v>
      </c>
      <c r="Z89" s="4">
        <f t="shared" si="14"/>
        <v>238.40249750724786</v>
      </c>
      <c r="AA89" s="4">
        <f t="shared" si="15"/>
        <v>234.39076481659581</v>
      </c>
      <c r="AB89" s="4">
        <f t="shared" si="16"/>
        <v>212.52123245564297</v>
      </c>
      <c r="AC89" s="4">
        <f t="shared" si="17"/>
        <v>238.29920580152887</v>
      </c>
      <c r="AD89" s="4">
        <f t="shared" si="18"/>
        <v>235.15473463019362</v>
      </c>
      <c r="AE89" s="4">
        <f t="shared" si="19"/>
        <v>235.62526373937186</v>
      </c>
      <c r="AF89" s="4">
        <f t="shared" si="20"/>
        <v>224.9784191401084</v>
      </c>
      <c r="AG89" s="4">
        <f t="shared" si="21"/>
        <v>182.83402892254853</v>
      </c>
      <c r="AI89" s="4">
        <f t="shared" si="22"/>
        <v>-11.208580356904349</v>
      </c>
      <c r="AJ89" s="4">
        <f t="shared" si="23"/>
        <v>-8.3401029966994713</v>
      </c>
      <c r="AK89" s="4">
        <f t="shared" si="24"/>
        <v>-9.2137949583713521</v>
      </c>
      <c r="AL89" s="4">
        <f t="shared" si="25"/>
        <v>-6.3687758672010375</v>
      </c>
      <c r="AM89" s="4">
        <f t="shared" si="26"/>
        <v>-7.1078615512283818</v>
      </c>
      <c r="AN89" s="4">
        <f t="shared" si="27"/>
        <v>-6.832073611664697</v>
      </c>
      <c r="AO89" s="4">
        <f t="shared" si="28"/>
        <v>-8.3418317555127999</v>
      </c>
      <c r="AP89" s="4">
        <f t="shared" si="29"/>
        <v>-8.4464975072478694</v>
      </c>
      <c r="AQ89" s="4">
        <f t="shared" si="30"/>
        <v>-7.8797648165958094</v>
      </c>
      <c r="AR89" s="4">
        <f t="shared" si="31"/>
        <v>-1.1212324556429678</v>
      </c>
      <c r="AS89" s="4">
        <f t="shared" si="32"/>
        <v>-14.566205801528866</v>
      </c>
      <c r="AT89" s="4">
        <f t="shared" si="33"/>
        <v>-6.1107346301936047</v>
      </c>
      <c r="AU89" s="4">
        <f t="shared" si="34"/>
        <v>-8.4622637393718492</v>
      </c>
      <c r="AV89" s="4">
        <f t="shared" si="223"/>
        <v>-6.9784191401084001</v>
      </c>
      <c r="AW89" s="4">
        <f t="shared" si="223"/>
        <v>-4.8580289225485274</v>
      </c>
      <c r="AY89" s="2">
        <f t="shared" si="95"/>
        <v>81.37846678212766</v>
      </c>
      <c r="AZ89" s="2">
        <f t="shared" si="146"/>
        <v>85.051549740530618</v>
      </c>
      <c r="BA89" s="2">
        <f t="shared" si="147"/>
        <v>85.946193032969788</v>
      </c>
      <c r="BB89" s="2">
        <f t="shared" si="148"/>
        <v>83.648668162489415</v>
      </c>
      <c r="BC89" s="2">
        <f t="shared" si="149"/>
        <v>84.536346373538194</v>
      </c>
      <c r="BD89" s="2">
        <f t="shared" si="150"/>
        <v>80.681234330335329</v>
      </c>
      <c r="BE89" s="2">
        <f t="shared" si="151"/>
        <v>84.836026322832453</v>
      </c>
      <c r="BF89" s="2">
        <f t="shared" si="152"/>
        <v>79.51997237704866</v>
      </c>
      <c r="BG89" s="2">
        <f t="shared" si="153"/>
        <v>79.182532634357557</v>
      </c>
      <c r="BH89" s="2">
        <f t="shared" si="154"/>
        <v>82.802048957777416</v>
      </c>
      <c r="BI89" s="2">
        <f t="shared" si="155"/>
        <v>84.157068759657847</v>
      </c>
      <c r="BJ89" s="2">
        <f t="shared" si="156"/>
        <v>83.423661320163845</v>
      </c>
      <c r="BK89" s="2">
        <f t="shared" si="157"/>
        <v>78.099909587838127</v>
      </c>
      <c r="BL89" s="2">
        <f t="shared" si="158"/>
        <v>76.747982774862038</v>
      </c>
      <c r="BM89" s="2">
        <f t="shared" si="159"/>
        <v>75.067472172650227</v>
      </c>
      <c r="BO89" s="2" t="str">
        <f t="shared" si="37"/>
        <v/>
      </c>
      <c r="BP89" s="2" t="str">
        <f t="shared" si="38"/>
        <v/>
      </c>
      <c r="BQ89" s="2" t="str">
        <f t="shared" si="39"/>
        <v/>
      </c>
      <c r="BR89" s="2" t="str">
        <f t="shared" si="40"/>
        <v/>
      </c>
      <c r="BS89" s="2" t="str">
        <f t="shared" si="41"/>
        <v/>
      </c>
      <c r="BT89" s="2" t="str">
        <f t="shared" si="42"/>
        <v/>
      </c>
      <c r="BU89" s="2" t="str">
        <f t="shared" si="43"/>
        <v/>
      </c>
      <c r="BV89" s="2" t="str">
        <f t="shared" si="44"/>
        <v/>
      </c>
      <c r="BW89" s="2" t="str">
        <f t="shared" si="45"/>
        <v/>
      </c>
      <c r="BX89" s="2" t="str">
        <f t="shared" si="46"/>
        <v/>
      </c>
      <c r="BY89" s="2" t="str">
        <f t="shared" si="47"/>
        <v/>
      </c>
      <c r="BZ89" s="2" t="str">
        <f t="shared" si="48"/>
        <v/>
      </c>
      <c r="CA89" s="2" t="str">
        <f t="shared" si="49"/>
        <v/>
      </c>
      <c r="CB89" s="2" t="str">
        <f t="shared" si="50"/>
        <v/>
      </c>
      <c r="CC89" s="2" t="str">
        <f t="shared" si="51"/>
        <v/>
      </c>
      <c r="CE89" s="2" t="str">
        <f t="shared" si="96"/>
        <v/>
      </c>
      <c r="CF89" s="2" t="str">
        <f t="shared" si="97"/>
        <v/>
      </c>
      <c r="CG89" s="2" t="str">
        <f t="shared" si="98"/>
        <v/>
      </c>
      <c r="CH89" s="2" t="str">
        <f t="shared" si="99"/>
        <v/>
      </c>
      <c r="CI89" s="2" t="str">
        <f t="shared" si="100"/>
        <v/>
      </c>
      <c r="CJ89" s="2" t="str">
        <f t="shared" si="101"/>
        <v/>
      </c>
      <c r="CK89" s="2" t="str">
        <f t="shared" si="102"/>
        <v/>
      </c>
      <c r="CL89" s="2" t="str">
        <f t="shared" si="103"/>
        <v/>
      </c>
      <c r="CM89" s="2" t="str">
        <f t="shared" si="104"/>
        <v/>
      </c>
      <c r="CN89" s="2" t="str">
        <f t="shared" si="105"/>
        <v/>
      </c>
      <c r="CO89" s="2" t="str">
        <f t="shared" si="106"/>
        <v/>
      </c>
      <c r="CP89" s="2" t="str">
        <f t="shared" si="107"/>
        <v/>
      </c>
      <c r="CQ89" s="2" t="str">
        <f t="shared" si="108"/>
        <v/>
      </c>
      <c r="CR89" s="2" t="str">
        <f t="shared" si="109"/>
        <v/>
      </c>
      <c r="CS89" s="2" t="str">
        <f t="shared" si="110"/>
        <v/>
      </c>
      <c r="CU89" s="2" t="str">
        <f t="shared" si="53"/>
        <v/>
      </c>
      <c r="CV89" s="2" t="str">
        <f t="shared" si="54"/>
        <v/>
      </c>
      <c r="CW89" s="2" t="str">
        <f t="shared" si="55"/>
        <v/>
      </c>
      <c r="CX89" s="2" t="str">
        <f t="shared" si="56"/>
        <v/>
      </c>
      <c r="CY89" s="2" t="str">
        <f t="shared" si="57"/>
        <v/>
      </c>
      <c r="CZ89" s="2" t="str">
        <f t="shared" si="58"/>
        <v/>
      </c>
      <c r="DA89" s="2" t="str">
        <f t="shared" si="59"/>
        <v/>
      </c>
      <c r="DB89" s="2" t="str">
        <f t="shared" si="60"/>
        <v/>
      </c>
      <c r="DC89" s="2" t="str">
        <f t="shared" si="61"/>
        <v/>
      </c>
      <c r="DD89" s="2" t="str">
        <f t="shared" si="62"/>
        <v/>
      </c>
      <c r="DE89" s="2" t="str">
        <f t="shared" si="63"/>
        <v/>
      </c>
      <c r="DF89" s="2" t="str">
        <f t="shared" si="64"/>
        <v/>
      </c>
      <c r="DG89" s="2" t="str">
        <f t="shared" si="65"/>
        <v/>
      </c>
      <c r="DH89" s="2" t="str">
        <f t="shared" si="66"/>
        <v/>
      </c>
      <c r="DI89" s="2" t="str">
        <f t="shared" si="67"/>
        <v/>
      </c>
      <c r="DK89" s="2">
        <f t="shared" si="68"/>
        <v>98.464860881801144</v>
      </c>
      <c r="DL89" s="2">
        <f t="shared" si="224"/>
        <v>106.55138640844879</v>
      </c>
      <c r="DM89" s="2">
        <f t="shared" si="224"/>
        <v>107.51417543148852</v>
      </c>
      <c r="DN89" s="2">
        <f t="shared" si="224"/>
        <v>104.34117317073169</v>
      </c>
      <c r="DO89" s="2">
        <f t="shared" si="224"/>
        <v>99.821765025671993</v>
      </c>
      <c r="DP89" s="2">
        <f t="shared" si="224"/>
        <v>94.381423890063402</v>
      </c>
      <c r="DQ89" s="2">
        <f t="shared" si="224"/>
        <v>91.701290486257932</v>
      </c>
      <c r="DR89" s="2">
        <f t="shared" si="224"/>
        <v>92.302847478103303</v>
      </c>
      <c r="DS89" s="2">
        <f t="shared" si="224"/>
        <v>89.74992660827543</v>
      </c>
      <c r="DT89" s="2">
        <f t="shared" si="224"/>
        <v>93.430577802987315</v>
      </c>
      <c r="DU89" s="2">
        <f t="shared" si="224"/>
        <v>93.661034146341464</v>
      </c>
      <c r="DV89" s="2">
        <f t="shared" si="224"/>
        <v>97.460060555723359</v>
      </c>
      <c r="DW89" s="2">
        <f t="shared" si="224"/>
        <v>92.518131078224116</v>
      </c>
      <c r="DX89" s="2">
        <f t="shared" si="224"/>
        <v>88.926747991543323</v>
      </c>
      <c r="DY89" s="2">
        <f t="shared" si="224"/>
        <v>81.76335146077254</v>
      </c>
      <c r="EA89" s="2">
        <f t="shared" si="227"/>
        <v>78.973290017881567</v>
      </c>
      <c r="EB89" s="2">
        <f t="shared" si="71"/>
        <v>81.736240328858457</v>
      </c>
      <c r="EC89" s="2">
        <f t="shared" si="72"/>
        <v>82.393607112662522</v>
      </c>
      <c r="ED89" s="2">
        <f t="shared" si="73"/>
        <v>80.651091910803743</v>
      </c>
      <c r="EE89" s="2">
        <f t="shared" si="74"/>
        <v>81.96807887991308</v>
      </c>
      <c r="EF89" s="2">
        <f t="shared" si="75"/>
        <v>78.243908224311596</v>
      </c>
      <c r="EG89" s="2">
        <f t="shared" si="76"/>
        <v>83.54164863124555</v>
      </c>
      <c r="EH89" s="2">
        <f t="shared" si="77"/>
        <v>77.007536632664113</v>
      </c>
      <c r="EI89" s="2">
        <f t="shared" si="78"/>
        <v>77.092020496394639</v>
      </c>
      <c r="EJ89" s="2">
        <f t="shared" si="79"/>
        <v>80.875547745170692</v>
      </c>
      <c r="EK89" s="2">
        <f t="shared" si="80"/>
        <v>81.9906765042914</v>
      </c>
      <c r="EL89" s="2">
        <f t="shared" si="81"/>
        <v>80.591747501435123</v>
      </c>
      <c r="EM89" s="2">
        <f t="shared" si="82"/>
        <v>75.535800386913081</v>
      </c>
      <c r="EN89" s="2">
        <f t="shared" si="83"/>
        <v>74.289283969294544</v>
      </c>
      <c r="EO89" s="2">
        <f t="shared" si="84"/>
        <v>73.4827134517502</v>
      </c>
      <c r="EQ89" s="2">
        <f t="shared" si="85"/>
        <v>81.480891075969794</v>
      </c>
      <c r="ER89" s="2">
        <f t="shared" si="225"/>
        <v>80.823469558151686</v>
      </c>
      <c r="ES89" s="2">
        <f t="shared" si="225"/>
        <v>81.649719111464208</v>
      </c>
      <c r="ET89" s="2">
        <f t="shared" si="225"/>
        <v>80.55797188034218</v>
      </c>
      <c r="EU89" s="2">
        <f t="shared" si="225"/>
        <v>79.966156021357875</v>
      </c>
      <c r="EV89" s="2">
        <f t="shared" si="225"/>
        <v>77.882812728871073</v>
      </c>
      <c r="EW89" s="2">
        <f t="shared" si="225"/>
        <v>80.582551245879145</v>
      </c>
      <c r="EX89" s="2">
        <f t="shared" si="225"/>
        <v>77.374470113271386</v>
      </c>
      <c r="EY89" s="2">
        <f t="shared" si="225"/>
        <v>76.676911142996474</v>
      </c>
      <c r="EZ89" s="2">
        <f t="shared" si="225"/>
        <v>79.596082202946121</v>
      </c>
      <c r="FA89" s="2">
        <f t="shared" si="225"/>
        <v>80.054426501182519</v>
      </c>
      <c r="FB89" s="2">
        <f t="shared" si="225"/>
        <v>79.183666258009794</v>
      </c>
      <c r="FC89" s="2">
        <f t="shared" si="225"/>
        <v>74.904096558554215</v>
      </c>
      <c r="FD89" s="2">
        <f t="shared" si="225"/>
        <v>73.817084753177852</v>
      </c>
      <c r="FE89" s="2">
        <f t="shared" si="225"/>
        <v>74.599974957309797</v>
      </c>
      <c r="FG89" s="2">
        <f t="shared" si="87"/>
        <v>0.87661131605795561</v>
      </c>
      <c r="FH89" s="2">
        <f t="shared" si="226"/>
        <v>0.86639636889954752</v>
      </c>
      <c r="FI89" s="2">
        <f t="shared" si="226"/>
        <v>0.85857562669865961</v>
      </c>
      <c r="FJ89" s="2">
        <f t="shared" si="226"/>
        <v>0.87346664784048</v>
      </c>
      <c r="FK89" s="2">
        <f t="shared" si="226"/>
        <v>0.85613518303756153</v>
      </c>
      <c r="FL89" s="2">
        <f t="shared" si="226"/>
        <v>0.84896255305076262</v>
      </c>
      <c r="FM89" s="2">
        <f t="shared" si="226"/>
        <v>0.8413326700005167</v>
      </c>
      <c r="FN89" s="2">
        <f t="shared" si="226"/>
        <v>0.83574036209420632</v>
      </c>
      <c r="FO89" s="2">
        <f t="shared" si="226"/>
        <v>0.83484190096425104</v>
      </c>
      <c r="FP89" s="2">
        <f t="shared" si="226"/>
        <v>0.84654216205977184</v>
      </c>
      <c r="FQ89" s="2">
        <f t="shared" si="226"/>
        <v>0.81434846775820524</v>
      </c>
      <c r="FR89" s="2">
        <f t="shared" si="226"/>
        <v>0.83210590586787203</v>
      </c>
      <c r="FS89" s="2">
        <f t="shared" si="226"/>
        <v>0.84900937128830811</v>
      </c>
      <c r="FT89" s="2">
        <f t="shared" si="226"/>
        <v>0.83202453494080109</v>
      </c>
      <c r="FU89" s="2">
        <f t="shared" si="226"/>
        <v>0.80862647682262279</v>
      </c>
      <c r="FW89" s="2">
        <f t="shared" si="111"/>
        <v>5.4828252486074187E-5</v>
      </c>
      <c r="FX89" s="2">
        <f t="shared" si="163"/>
        <v>9.2258485871161104E-5</v>
      </c>
      <c r="FY89" s="2">
        <f t="shared" si="164"/>
        <v>1.0043333953944493E-4</v>
      </c>
      <c r="FZ89" s="2">
        <f t="shared" si="165"/>
        <v>9.8185797245038862E-5</v>
      </c>
      <c r="GA89" s="2">
        <f t="shared" si="166"/>
        <v>1.2477795448002105E-4</v>
      </c>
      <c r="GB89" s="2">
        <f t="shared" si="167"/>
        <v>1.1924888367748966E-4</v>
      </c>
      <c r="GC89" s="2">
        <f t="shared" si="168"/>
        <v>9.8305416166446073E-5</v>
      </c>
      <c r="GD89" s="2">
        <f t="shared" si="169"/>
        <v>9.1360581476703369E-5</v>
      </c>
      <c r="GE89" s="2">
        <f t="shared" si="170"/>
        <v>1.0496811968609051E-4</v>
      </c>
      <c r="GF89" s="2">
        <f t="shared" si="171"/>
        <v>1.3017571392529831E-4</v>
      </c>
      <c r="GG89" s="2">
        <f t="shared" si="172"/>
        <v>1.1750687644681287E-4</v>
      </c>
      <c r="GH89" s="2">
        <f t="shared" si="173"/>
        <v>1.2522079885107153E-4</v>
      </c>
      <c r="GI89" s="2">
        <f t="shared" si="174"/>
        <v>1.0065974436286025E-4</v>
      </c>
      <c r="GJ89" s="2">
        <f t="shared" si="175"/>
        <v>7.6283178376133879E-5</v>
      </c>
      <c r="GK89" s="2">
        <f t="shared" si="176"/>
        <v>5.7149518354247036E-5</v>
      </c>
      <c r="GM89" s="92">
        <f t="shared" si="112"/>
        <v>0.69487397910459281</v>
      </c>
      <c r="GN89" s="92">
        <f t="shared" si="177"/>
        <v>0.69080661332052085</v>
      </c>
      <c r="GO89" s="92">
        <f t="shared" si="178"/>
        <v>0.69928900292903717</v>
      </c>
      <c r="GP89" s="92">
        <f t="shared" si="179"/>
        <v>0.66550981312439317</v>
      </c>
      <c r="GQ89" s="92">
        <f t="shared" si="180"/>
        <v>0.69553060738856465</v>
      </c>
      <c r="GR89" s="92">
        <f t="shared" si="181"/>
        <v>0.70046417987358722</v>
      </c>
      <c r="GS89" s="92">
        <f t="shared" si="182"/>
        <v>0.67851795975319606</v>
      </c>
      <c r="GT89" s="92">
        <f t="shared" si="183"/>
        <v>0.66004163862398535</v>
      </c>
      <c r="GU89" s="92">
        <f t="shared" si="184"/>
        <v>0.67072633317584529</v>
      </c>
      <c r="GV89" s="92">
        <f t="shared" si="185"/>
        <v>0.64038310008039812</v>
      </c>
      <c r="GW89" s="92">
        <f t="shared" si="186"/>
        <v>0.6673276691635065</v>
      </c>
      <c r="GX89" s="92">
        <f t="shared" si="187"/>
        <v>0.69468504196619174</v>
      </c>
      <c r="GY89" s="92">
        <f t="shared" si="188"/>
        <v>0.71232310182162528</v>
      </c>
      <c r="GZ89" s="92">
        <f t="shared" si="189"/>
        <v>0.63921918511680009</v>
      </c>
      <c r="HA89" s="92">
        <f t="shared" si="190"/>
        <v>0.63683679116439074</v>
      </c>
      <c r="HC89" s="92">
        <f t="shared" si="144"/>
        <v>9.3157295762955538E-5</v>
      </c>
      <c r="HD89" s="92">
        <f t="shared" si="191"/>
        <v>2.8506322700086456E-4</v>
      </c>
      <c r="HE89" s="92">
        <f t="shared" si="192"/>
        <v>1.6384344947104821E-4</v>
      </c>
      <c r="HF89" s="92">
        <f t="shared" si="193"/>
        <v>1.4692713807952509E-4</v>
      </c>
      <c r="HG89" s="92">
        <f t="shared" si="194"/>
        <v>1.0642858146099271E-4</v>
      </c>
      <c r="HH89" s="92">
        <f t="shared" si="195"/>
        <v>2.5154924244066292E-4</v>
      </c>
      <c r="HI89" s="92">
        <f t="shared" si="196"/>
        <v>4.3198377130298238E-5</v>
      </c>
      <c r="HJ89" s="92">
        <f t="shared" si="197"/>
        <v>4.7973602177169622E-5</v>
      </c>
      <c r="HK89" s="92">
        <f t="shared" si="198"/>
        <v>6.676211725629145E-5</v>
      </c>
      <c r="HL89" s="92">
        <f t="shared" si="199"/>
        <v>1.387558154322153E-4</v>
      </c>
      <c r="HM89" s="92">
        <f t="shared" si="200"/>
        <v>1.0892944431107838E-5</v>
      </c>
      <c r="HN89" s="92">
        <f t="shared" si="201"/>
        <v>2.7951532300787748E-5</v>
      </c>
      <c r="HO89" s="92">
        <f t="shared" si="202"/>
        <v>1.8625813083910012E-4</v>
      </c>
      <c r="HP89" s="92">
        <f t="shared" si="203"/>
        <v>5.9238403232907782E-5</v>
      </c>
      <c r="HQ89" s="92">
        <f t="shared" si="204"/>
        <v>3.9059070761707525E-6</v>
      </c>
      <c r="HS89" s="92">
        <f t="shared" si="113"/>
        <v>3.0690402899553533E-31</v>
      </c>
      <c r="HT89" s="92">
        <f t="shared" si="205"/>
        <v>1.3493301150379971E-27</v>
      </c>
      <c r="HU89" s="92">
        <f t="shared" si="206"/>
        <v>1.5348887081419179E-30</v>
      </c>
      <c r="HV89" s="92">
        <f t="shared" si="207"/>
        <v>3.0418061805477666E-28</v>
      </c>
      <c r="HW89" s="92">
        <f t="shared" si="208"/>
        <v>6.3256812880304777E-33</v>
      </c>
      <c r="HX89" s="92">
        <f t="shared" si="209"/>
        <v>2.3639920658332909E-29</v>
      </c>
      <c r="HY89" s="92">
        <f t="shared" si="210"/>
        <v>4.7513571084254417E-36</v>
      </c>
      <c r="HZ89" s="92">
        <f t="shared" si="211"/>
        <v>3.0362495374554267E-36</v>
      </c>
      <c r="IA89" s="92">
        <f t="shared" si="212"/>
        <v>7.0438806281548115E-35</v>
      </c>
      <c r="IB89" s="92">
        <f t="shared" si="213"/>
        <v>5.4247641549348302E-34</v>
      </c>
      <c r="IC89" s="92">
        <f t="shared" si="214"/>
        <v>4.5201981949370515E-40</v>
      </c>
      <c r="ID89" s="92">
        <f t="shared" si="215"/>
        <v>9.6781342898813819E-38</v>
      </c>
      <c r="IE89" s="92">
        <f t="shared" si="216"/>
        <v>2.9110599119314052E-29</v>
      </c>
      <c r="IF89" s="92">
        <f t="shared" si="217"/>
        <v>4.6649015905986945E-20</v>
      </c>
      <c r="IG89" s="92">
        <f t="shared" si="218"/>
        <v>6.3057120774643864E-19</v>
      </c>
      <c r="II89" s="92">
        <f t="shared" si="114"/>
        <v>8.8077205929628856E-123</v>
      </c>
      <c r="IJ89" s="92">
        <f t="shared" si="115"/>
        <v>3.9740081321485719E-108</v>
      </c>
      <c r="IK89" s="92">
        <f t="shared" si="116"/>
        <v>6.8621735561331783E-121</v>
      </c>
      <c r="IL89" s="92">
        <f t="shared" si="117"/>
        <v>2.2443860308536537E-109</v>
      </c>
      <c r="IM89" s="92">
        <f t="shared" si="118"/>
        <v>9.4508845734188752E-132</v>
      </c>
      <c r="IN89" s="92">
        <f t="shared" si="119"/>
        <v>1.519449897905277E-117</v>
      </c>
      <c r="IO89" s="92">
        <f t="shared" si="120"/>
        <v>4.1431216723689819E-147</v>
      </c>
      <c r="IP89" s="92">
        <f t="shared" si="121"/>
        <v>1.2134331764333224E-149</v>
      </c>
      <c r="IQ89" s="92">
        <f t="shared" si="122"/>
        <v>2.5415798860640983E-143</v>
      </c>
      <c r="IR89" s="92">
        <f t="shared" si="123"/>
        <v>6.6106824672175262E-141</v>
      </c>
      <c r="IS89" s="92">
        <f t="shared" si="124"/>
        <v>8.7303814773675889E-161</v>
      </c>
      <c r="IT89" s="92">
        <f t="shared" si="125"/>
        <v>2.7984451260241063E-152</v>
      </c>
      <c r="IU89" s="92">
        <f t="shared" si="126"/>
        <v>5.1200263394660741E-115</v>
      </c>
      <c r="IV89" s="92">
        <f t="shared" si="127"/>
        <v>2.4454131514027181E-92</v>
      </c>
      <c r="IW89" s="92">
        <f t="shared" si="128"/>
        <v>1.6024480678086324E-61</v>
      </c>
      <c r="IY89" s="92">
        <f t="shared" si="129"/>
        <v>0.69496713640035579</v>
      </c>
      <c r="IZ89" s="92">
        <f t="shared" si="130"/>
        <v>0.69109167654752168</v>
      </c>
      <c r="JA89" s="92">
        <f t="shared" si="131"/>
        <v>0.69945284637850824</v>
      </c>
      <c r="JB89" s="92">
        <f t="shared" si="132"/>
        <v>0.66565674026247268</v>
      </c>
      <c r="JC89" s="92">
        <f t="shared" si="133"/>
        <v>0.69563703597002569</v>
      </c>
      <c r="JD89" s="92">
        <f t="shared" si="134"/>
        <v>0.70071572911602786</v>
      </c>
      <c r="JE89" s="92">
        <f t="shared" si="135"/>
        <v>0.67856115813032636</v>
      </c>
      <c r="JF89" s="92">
        <f t="shared" si="136"/>
        <v>0.66008961222616247</v>
      </c>
      <c r="JG89" s="92">
        <f t="shared" si="137"/>
        <v>0.6707930952931016</v>
      </c>
      <c r="JH89" s="92">
        <f t="shared" si="138"/>
        <v>0.64052185589583033</v>
      </c>
      <c r="JI89" s="92">
        <f t="shared" si="139"/>
        <v>0.66733856210793763</v>
      </c>
      <c r="JJ89" s="92">
        <f t="shared" si="140"/>
        <v>0.69471299349849258</v>
      </c>
      <c r="JK89" s="92">
        <f t="shared" si="141"/>
        <v>0.71250935995246434</v>
      </c>
      <c r="JL89" s="92">
        <f t="shared" si="142"/>
        <v>0.63927842352003295</v>
      </c>
      <c r="JM89" s="92">
        <f t="shared" si="143"/>
        <v>0.63684069707146695</v>
      </c>
    </row>
    <row r="90" spans="2:273" x14ac:dyDescent="0.25">
      <c r="B90" s="2">
        <v>63</v>
      </c>
      <c r="C90" s="37">
        <v>213.167</v>
      </c>
      <c r="D90" s="37">
        <v>228.28200000000001</v>
      </c>
      <c r="E90" s="37">
        <v>220.333</v>
      </c>
      <c r="F90" s="37">
        <v>232.55600000000001</v>
      </c>
      <c r="G90" s="37">
        <v>202.53299999999999</v>
      </c>
      <c r="H90" s="37">
        <v>218.55600000000001</v>
      </c>
      <c r="I90" s="37">
        <v>215.089</v>
      </c>
      <c r="J90" s="37">
        <v>212.756</v>
      </c>
      <c r="K90" s="37">
        <v>209.11099999999999</v>
      </c>
      <c r="L90" s="37">
        <v>178.35599999999999</v>
      </c>
      <c r="M90" s="37">
        <v>213.422</v>
      </c>
      <c r="N90" s="37">
        <v>214.333</v>
      </c>
      <c r="O90" s="37">
        <v>218</v>
      </c>
      <c r="P90" s="37">
        <v>212.95099999999999</v>
      </c>
      <c r="Q90" s="37">
        <v>170.07300000000001</v>
      </c>
      <c r="S90" s="4">
        <f t="shared" si="7"/>
        <v>223.17081894611536</v>
      </c>
      <c r="T90" s="4">
        <f t="shared" si="8"/>
        <v>229.23655540420984</v>
      </c>
      <c r="U90" s="4">
        <f t="shared" si="9"/>
        <v>217.67688336804594</v>
      </c>
      <c r="V90" s="4">
        <f t="shared" si="10"/>
        <v>240.67024116617139</v>
      </c>
      <c r="W90" s="4">
        <f t="shared" si="11"/>
        <v>202.60401590298568</v>
      </c>
      <c r="X90" s="4">
        <f t="shared" si="12"/>
        <v>217.08863581919672</v>
      </c>
      <c r="Y90" s="4">
        <f t="shared" si="13"/>
        <v>222.17959789422977</v>
      </c>
      <c r="Z90" s="4">
        <f t="shared" si="14"/>
        <v>220.4135356898372</v>
      </c>
      <c r="AA90" s="4">
        <f t="shared" si="15"/>
        <v>215.47527059869671</v>
      </c>
      <c r="AB90" s="4">
        <f t="shared" si="16"/>
        <v>175.49190690199129</v>
      </c>
      <c r="AC90" s="4">
        <f t="shared" si="17"/>
        <v>225.94606459273743</v>
      </c>
      <c r="AD90" s="4">
        <f t="shared" si="18"/>
        <v>211.15503574025962</v>
      </c>
      <c r="AE90" s="4">
        <f t="shared" si="19"/>
        <v>220.47143424398672</v>
      </c>
      <c r="AF90" s="4">
        <f t="shared" si="20"/>
        <v>218.94147532543505</v>
      </c>
      <c r="AG90" s="4">
        <f t="shared" si="21"/>
        <v>169.02185999986787</v>
      </c>
      <c r="AI90" s="4">
        <f t="shared" si="22"/>
        <v>-10.003818946115359</v>
      </c>
      <c r="AJ90" s="4">
        <f t="shared" si="23"/>
        <v>-0.95455540420982743</v>
      </c>
      <c r="AK90" s="4">
        <f t="shared" si="24"/>
        <v>2.6561166319540632</v>
      </c>
      <c r="AL90" s="4">
        <f t="shared" si="25"/>
        <v>-8.1142411661713822</v>
      </c>
      <c r="AM90" s="4">
        <f t="shared" si="26"/>
        <v>-7.1015902985692492E-2</v>
      </c>
      <c r="AN90" s="4">
        <f t="shared" si="27"/>
        <v>1.4673641808032869</v>
      </c>
      <c r="AO90" s="4">
        <f t="shared" si="28"/>
        <v>-7.0905978942297736</v>
      </c>
      <c r="AP90" s="4">
        <f t="shared" si="29"/>
        <v>-7.6575356898372036</v>
      </c>
      <c r="AQ90" s="4">
        <f t="shared" si="30"/>
        <v>-6.3642705986967201</v>
      </c>
      <c r="AR90" s="4">
        <f t="shared" si="31"/>
        <v>2.8640930980087091</v>
      </c>
      <c r="AS90" s="4">
        <f t="shared" si="32"/>
        <v>-12.524064592737432</v>
      </c>
      <c r="AT90" s="4">
        <f t="shared" si="33"/>
        <v>3.1779642597403779</v>
      </c>
      <c r="AU90" s="4">
        <f t="shared" si="34"/>
        <v>-2.471434243986721</v>
      </c>
      <c r="AV90" s="4">
        <f t="shared" si="223"/>
        <v>-5.9904753254350567</v>
      </c>
      <c r="AW90" s="4">
        <f t="shared" si="223"/>
        <v>1.0511400001321363</v>
      </c>
      <c r="AY90" s="2">
        <f t="shared" si="95"/>
        <v>81.170966959130084</v>
      </c>
      <c r="AZ90" s="2">
        <f t="shared" si="146"/>
        <v>84.740879534910476</v>
      </c>
      <c r="BA90" s="2">
        <f t="shared" si="147"/>
        <v>85.620292764778753</v>
      </c>
      <c r="BB90" s="2">
        <f t="shared" si="148"/>
        <v>83.368765007385207</v>
      </c>
      <c r="BC90" s="2">
        <f t="shared" si="149"/>
        <v>84.256285890609746</v>
      </c>
      <c r="BD90" s="2">
        <f t="shared" si="150"/>
        <v>80.454732254258516</v>
      </c>
      <c r="BE90" s="2">
        <f t="shared" si="151"/>
        <v>84.623533111729614</v>
      </c>
      <c r="BF90" s="2">
        <f t="shared" si="152"/>
        <v>79.30667280130919</v>
      </c>
      <c r="BG90" s="2">
        <f t="shared" si="153"/>
        <v>78.98302886000927</v>
      </c>
      <c r="BH90" s="2">
        <f t="shared" si="154"/>
        <v>82.570166001326527</v>
      </c>
      <c r="BI90" s="2">
        <f t="shared" si="155"/>
        <v>83.911800035589707</v>
      </c>
      <c r="BJ90" s="2">
        <f t="shared" si="156"/>
        <v>83.130068965027064</v>
      </c>
      <c r="BK90" s="2">
        <f t="shared" si="157"/>
        <v>77.855217953490424</v>
      </c>
      <c r="BL90" s="2">
        <f t="shared" si="158"/>
        <v>76.529186348388691</v>
      </c>
      <c r="BM90" s="2">
        <f t="shared" si="159"/>
        <v>74.934382393188841</v>
      </c>
      <c r="BO90" s="2" t="str">
        <f t="shared" si="37"/>
        <v/>
      </c>
      <c r="BP90" s="2" t="str">
        <f t="shared" si="38"/>
        <v/>
      </c>
      <c r="BQ90" s="2" t="str">
        <f t="shared" si="39"/>
        <v/>
      </c>
      <c r="BR90" s="2" t="str">
        <f t="shared" si="40"/>
        <v/>
      </c>
      <c r="BS90" s="2" t="str">
        <f t="shared" si="41"/>
        <v/>
      </c>
      <c r="BT90" s="2" t="str">
        <f t="shared" si="42"/>
        <v/>
      </c>
      <c r="BU90" s="2" t="str">
        <f t="shared" si="43"/>
        <v/>
      </c>
      <c r="BV90" s="2" t="str">
        <f t="shared" si="44"/>
        <v/>
      </c>
      <c r="BW90" s="2" t="str">
        <f t="shared" si="45"/>
        <v/>
      </c>
      <c r="BX90" s="2" t="str">
        <f t="shared" si="46"/>
        <v/>
      </c>
      <c r="BY90" s="2" t="str">
        <f t="shared" si="47"/>
        <v/>
      </c>
      <c r="BZ90" s="2" t="str">
        <f t="shared" si="48"/>
        <v/>
      </c>
      <c r="CA90" s="2" t="str">
        <f t="shared" si="49"/>
        <v/>
      </c>
      <c r="CB90" s="2" t="str">
        <f t="shared" si="50"/>
        <v/>
      </c>
      <c r="CC90" s="2" t="str">
        <f t="shared" si="51"/>
        <v/>
      </c>
      <c r="CE90" s="2" t="str">
        <f t="shared" si="96"/>
        <v/>
      </c>
      <c r="CF90" s="2" t="str">
        <f t="shared" si="97"/>
        <v/>
      </c>
      <c r="CG90" s="2" t="str">
        <f t="shared" si="98"/>
        <v/>
      </c>
      <c r="CH90" s="2" t="str">
        <f t="shared" si="99"/>
        <v/>
      </c>
      <c r="CI90" s="2" t="str">
        <f t="shared" si="100"/>
        <v/>
      </c>
      <c r="CJ90" s="2" t="str">
        <f t="shared" si="101"/>
        <v/>
      </c>
      <c r="CK90" s="2" t="str">
        <f t="shared" si="102"/>
        <v/>
      </c>
      <c r="CL90" s="2" t="str">
        <f t="shared" si="103"/>
        <v/>
      </c>
      <c r="CM90" s="2" t="str">
        <f t="shared" si="104"/>
        <v/>
      </c>
      <c r="CN90" s="2" t="str">
        <f t="shared" si="105"/>
        <v/>
      </c>
      <c r="CO90" s="2" t="str">
        <f t="shared" si="106"/>
        <v/>
      </c>
      <c r="CP90" s="2" t="str">
        <f t="shared" si="107"/>
        <v/>
      </c>
      <c r="CQ90" s="2" t="str">
        <f t="shared" si="108"/>
        <v/>
      </c>
      <c r="CR90" s="2" t="str">
        <f t="shared" si="109"/>
        <v/>
      </c>
      <c r="CS90" s="2" t="str">
        <f t="shared" si="110"/>
        <v/>
      </c>
      <c r="CU90" s="2" t="str">
        <f t="shared" si="53"/>
        <v/>
      </c>
      <c r="CV90" s="2" t="str">
        <f t="shared" si="54"/>
        <v/>
      </c>
      <c r="CW90" s="2" t="str">
        <f t="shared" si="55"/>
        <v/>
      </c>
      <c r="CX90" s="2" t="str">
        <f t="shared" si="56"/>
        <v/>
      </c>
      <c r="CY90" s="2" t="str">
        <f t="shared" si="57"/>
        <v/>
      </c>
      <c r="CZ90" s="2" t="str">
        <f t="shared" si="58"/>
        <v/>
      </c>
      <c r="DA90" s="2" t="str">
        <f t="shared" si="59"/>
        <v/>
      </c>
      <c r="DB90" s="2" t="str">
        <f t="shared" si="60"/>
        <v/>
      </c>
      <c r="DC90" s="2" t="str">
        <f t="shared" si="61"/>
        <v/>
      </c>
      <c r="DD90" s="2" t="str">
        <f t="shared" si="62"/>
        <v/>
      </c>
      <c r="DE90" s="2" t="str">
        <f t="shared" si="63"/>
        <v/>
      </c>
      <c r="DF90" s="2" t="str">
        <f t="shared" si="64"/>
        <v/>
      </c>
      <c r="DG90" s="2" t="str">
        <f t="shared" si="65"/>
        <v/>
      </c>
      <c r="DH90" s="2" t="str">
        <f t="shared" si="66"/>
        <v/>
      </c>
      <c r="DI90" s="2" t="str">
        <f t="shared" si="67"/>
        <v/>
      </c>
      <c r="DK90" s="2">
        <f t="shared" si="68"/>
        <v>98.810111726078816</v>
      </c>
      <c r="DL90" s="2">
        <f t="shared" si="224"/>
        <v>106.99134637927773</v>
      </c>
      <c r="DM90" s="2">
        <f t="shared" si="224"/>
        <v>107.98373559679118</v>
      </c>
      <c r="DN90" s="2">
        <f t="shared" si="224"/>
        <v>104.67742874564459</v>
      </c>
      <c r="DO90" s="2">
        <f t="shared" si="224"/>
        <v>100.15619661733615</v>
      </c>
      <c r="DP90" s="2">
        <f t="shared" si="224"/>
        <v>94.626902748414352</v>
      </c>
      <c r="DQ90" s="2">
        <f t="shared" si="224"/>
        <v>91.925763988724455</v>
      </c>
      <c r="DR90" s="2">
        <f t="shared" si="224"/>
        <v>92.537265176683803</v>
      </c>
      <c r="DS90" s="2">
        <f t="shared" si="224"/>
        <v>89.945005587435801</v>
      </c>
      <c r="DT90" s="2">
        <f t="shared" si="224"/>
        <v>93.681670259028166</v>
      </c>
      <c r="DU90" s="2">
        <f t="shared" si="224"/>
        <v>93.950941463414637</v>
      </c>
      <c r="DV90" s="2">
        <f t="shared" si="224"/>
        <v>97.793542132286333</v>
      </c>
      <c r="DW90" s="2">
        <f t="shared" si="224"/>
        <v>92.777164904862587</v>
      </c>
      <c r="DX90" s="2">
        <f t="shared" si="224"/>
        <v>89.188206976744169</v>
      </c>
      <c r="DY90" s="2">
        <f t="shared" si="224"/>
        <v>81.945895831053747</v>
      </c>
      <c r="EA90" s="2">
        <f t="shared" si="227"/>
        <v>78.906438319133272</v>
      </c>
      <c r="EB90" s="2">
        <f t="shared" si="71"/>
        <v>81.611729277668815</v>
      </c>
      <c r="EC90" s="2">
        <f t="shared" si="72"/>
        <v>82.260809777461702</v>
      </c>
      <c r="ED90" s="2">
        <f t="shared" si="73"/>
        <v>80.553539555652364</v>
      </c>
      <c r="EE90" s="2">
        <f t="shared" si="74"/>
        <v>81.81986754354476</v>
      </c>
      <c r="EF90" s="2">
        <f t="shared" si="75"/>
        <v>78.155291049491169</v>
      </c>
      <c r="EG90" s="2">
        <f t="shared" si="76"/>
        <v>83.367940481369985</v>
      </c>
      <c r="EH90" s="2">
        <f t="shared" si="77"/>
        <v>76.935044926648189</v>
      </c>
      <c r="EI90" s="2">
        <f t="shared" si="78"/>
        <v>77.005274405038222</v>
      </c>
      <c r="EJ90" s="2">
        <f t="shared" si="79"/>
        <v>80.733356418214655</v>
      </c>
      <c r="EK90" s="2">
        <f t="shared" si="80"/>
        <v>81.824794997583922</v>
      </c>
      <c r="EL90" s="2">
        <f t="shared" si="81"/>
        <v>80.431971485748207</v>
      </c>
      <c r="EM90" s="2">
        <f t="shared" si="82"/>
        <v>75.435031975081813</v>
      </c>
      <c r="EN90" s="2">
        <f t="shared" si="83"/>
        <v>74.198406342802699</v>
      </c>
      <c r="EO90" s="2">
        <f t="shared" si="84"/>
        <v>73.420927467183589</v>
      </c>
      <c r="EQ90" s="2">
        <f t="shared" si="85"/>
        <v>81.368672918233543</v>
      </c>
      <c r="ER90" s="2">
        <f t="shared" si="225"/>
        <v>80.715777963686278</v>
      </c>
      <c r="ES90" s="2">
        <f t="shared" si="225"/>
        <v>81.532543567122644</v>
      </c>
      <c r="ET90" s="2">
        <f t="shared" si="225"/>
        <v>80.461909526081172</v>
      </c>
      <c r="EU90" s="2">
        <f t="shared" si="225"/>
        <v>79.861427272704447</v>
      </c>
      <c r="EV90" s="2">
        <f t="shared" si="225"/>
        <v>77.801286270847214</v>
      </c>
      <c r="EW90" s="2">
        <f t="shared" si="225"/>
        <v>80.471047864912748</v>
      </c>
      <c r="EX90" s="2">
        <f t="shared" si="225"/>
        <v>77.294349212338886</v>
      </c>
      <c r="EY90" s="2">
        <f t="shared" si="225"/>
        <v>76.598293309891886</v>
      </c>
      <c r="EZ90" s="2">
        <f t="shared" si="225"/>
        <v>79.482174429758018</v>
      </c>
      <c r="FA90" s="2">
        <f t="shared" si="225"/>
        <v>79.930954500520883</v>
      </c>
      <c r="FB90" s="2">
        <f t="shared" si="225"/>
        <v>79.055079733232603</v>
      </c>
      <c r="FC90" s="2">
        <f t="shared" si="225"/>
        <v>74.815472641692551</v>
      </c>
      <c r="FD90" s="2">
        <f t="shared" si="225"/>
        <v>73.735494534682303</v>
      </c>
      <c r="FE90" s="2">
        <f t="shared" si="225"/>
        <v>74.510683997417487</v>
      </c>
      <c r="FG90" s="2">
        <f t="shared" si="87"/>
        <v>0.88623302995863418</v>
      </c>
      <c r="FH90" s="2">
        <f t="shared" si="226"/>
        <v>0.87670259650409776</v>
      </c>
      <c r="FI90" s="2">
        <f t="shared" si="226"/>
        <v>0.86939420464948636</v>
      </c>
      <c r="FJ90" s="2">
        <f t="shared" si="226"/>
        <v>0.8833009348440094</v>
      </c>
      <c r="FK90" s="2">
        <f t="shared" si="226"/>
        <v>0.86711155321233513</v>
      </c>
      <c r="FL90" s="2">
        <f t="shared" si="226"/>
        <v>0.86039693420799301</v>
      </c>
      <c r="FM90" s="2">
        <f t="shared" si="226"/>
        <v>0.85324482543530356</v>
      </c>
      <c r="FN90" s="2">
        <f t="shared" si="226"/>
        <v>0.84799651307914725</v>
      </c>
      <c r="FO90" s="2">
        <f t="shared" si="226"/>
        <v>0.84715282966775207</v>
      </c>
      <c r="FP90" s="2">
        <f t="shared" si="226"/>
        <v>0.85812915946401647</v>
      </c>
      <c r="FQ90" s="2">
        <f t="shared" si="226"/>
        <v>0.82787202425842998</v>
      </c>
      <c r="FR90" s="2">
        <f t="shared" si="226"/>
        <v>0.84458280983044776</v>
      </c>
      <c r="FS90" s="2">
        <f t="shared" si="226"/>
        <v>0.86044079069970136</v>
      </c>
      <c r="FT90" s="2">
        <f t="shared" si="226"/>
        <v>0.84450635592293966</v>
      </c>
      <c r="FU90" s="2">
        <f t="shared" si="226"/>
        <v>0.8224759818272861</v>
      </c>
      <c r="FW90" s="2">
        <f t="shared" si="111"/>
        <v>6.011766537734178E-5</v>
      </c>
      <c r="FX90" s="2">
        <f t="shared" si="163"/>
        <v>1.0115851776179467E-4</v>
      </c>
      <c r="FY90" s="2">
        <f t="shared" si="164"/>
        <v>1.1012189993066418E-4</v>
      </c>
      <c r="FZ90" s="2">
        <f t="shared" si="165"/>
        <v>1.0765756603275591E-4</v>
      </c>
      <c r="GA90" s="2">
        <f t="shared" si="166"/>
        <v>1.3681465942366552E-4</v>
      </c>
      <c r="GB90" s="2">
        <f t="shared" si="167"/>
        <v>1.3075229657243792E-4</v>
      </c>
      <c r="GC90" s="2">
        <f t="shared" si="168"/>
        <v>1.077887230855536E-4</v>
      </c>
      <c r="GD90" s="2">
        <f t="shared" si="169"/>
        <v>1.0017400261204645E-4</v>
      </c>
      <c r="GE90" s="2">
        <f t="shared" si="170"/>
        <v>1.1509408895258834E-4</v>
      </c>
      <c r="GF90" s="2">
        <f t="shared" si="171"/>
        <v>1.4273303938536973E-4</v>
      </c>
      <c r="GG90" s="2">
        <f t="shared" si="172"/>
        <v>1.2884226725517421E-4</v>
      </c>
      <c r="GH90" s="2">
        <f t="shared" si="173"/>
        <v>1.3730021690936732E-4</v>
      </c>
      <c r="GI90" s="2">
        <f t="shared" si="174"/>
        <v>1.1037014306682796E-4</v>
      </c>
      <c r="GJ90" s="2">
        <f t="shared" si="175"/>
        <v>8.3642226243297205E-5</v>
      </c>
      <c r="GK90" s="2">
        <f t="shared" si="176"/>
        <v>6.266285529243165E-5</v>
      </c>
      <c r="GM90" s="92">
        <f t="shared" si="112"/>
        <v>0.70111075276047241</v>
      </c>
      <c r="GN90" s="92">
        <f t="shared" si="177"/>
        <v>0.67095925602344519</v>
      </c>
      <c r="GO90" s="92">
        <f t="shared" si="178"/>
        <v>0.63636689441905259</v>
      </c>
      <c r="GP90" s="92">
        <f t="shared" si="179"/>
        <v>0.70335408788931797</v>
      </c>
      <c r="GQ90" s="92">
        <f t="shared" si="180"/>
        <v>0.59572243909256917</v>
      </c>
      <c r="GR90" s="92">
        <f t="shared" si="181"/>
        <v>0.63895781040055111</v>
      </c>
      <c r="GS90" s="92">
        <f t="shared" si="182"/>
        <v>0.66037551569748687</v>
      </c>
      <c r="GT90" s="92">
        <f t="shared" si="183"/>
        <v>0.64041726944422073</v>
      </c>
      <c r="GU90" s="92">
        <f t="shared" si="184"/>
        <v>0.64514972524103964</v>
      </c>
      <c r="GV90" s="92">
        <f t="shared" si="185"/>
        <v>0.5057635842634175</v>
      </c>
      <c r="GW90" s="92">
        <f t="shared" si="186"/>
        <v>0.67497198923217783</v>
      </c>
      <c r="GX90" s="92">
        <f t="shared" si="187"/>
        <v>0.64389261608311321</v>
      </c>
      <c r="GY90" s="92">
        <f t="shared" si="188"/>
        <v>0.7008978128935559</v>
      </c>
      <c r="GZ90" s="92">
        <f t="shared" si="189"/>
        <v>0.66643236936740535</v>
      </c>
      <c r="HA90" s="92">
        <f t="shared" si="190"/>
        <v>0.61448162307502263</v>
      </c>
      <c r="HC90" s="92">
        <f t="shared" si="144"/>
        <v>1.6199064898047571E-4</v>
      </c>
      <c r="HD90" s="92">
        <f t="shared" si="191"/>
        <v>4.7574660331598521E-4</v>
      </c>
      <c r="HE90" s="92">
        <f t="shared" si="192"/>
        <v>2.8843688051189673E-4</v>
      </c>
      <c r="HF90" s="92">
        <f t="shared" si="193"/>
        <v>2.5216582081594499E-4</v>
      </c>
      <c r="HG90" s="92">
        <f t="shared" si="194"/>
        <v>1.9781703307810271E-4</v>
      </c>
      <c r="HH90" s="92">
        <f t="shared" si="195"/>
        <v>4.374422537623015E-4</v>
      </c>
      <c r="HI90" s="92">
        <f t="shared" si="196"/>
        <v>8.4462750346295994E-5</v>
      </c>
      <c r="HJ90" s="92">
        <f t="shared" si="197"/>
        <v>9.3500527319618929E-5</v>
      </c>
      <c r="HK90" s="92">
        <f t="shared" si="198"/>
        <v>1.2803897340949778E-4</v>
      </c>
      <c r="HL90" s="92">
        <f t="shared" si="199"/>
        <v>2.6159399972333636E-4</v>
      </c>
      <c r="HM90" s="92">
        <f t="shared" si="200"/>
        <v>2.3391546553440628E-5</v>
      </c>
      <c r="HN90" s="92">
        <f t="shared" si="201"/>
        <v>5.7191622882568571E-5</v>
      </c>
      <c r="HO90" s="92">
        <f t="shared" si="202"/>
        <v>3.2203642452875323E-4</v>
      </c>
      <c r="HP90" s="92">
        <f t="shared" si="203"/>
        <v>1.0749618294920798E-4</v>
      </c>
      <c r="HQ90" s="92">
        <f t="shared" si="204"/>
        <v>8.748178314391598E-6</v>
      </c>
      <c r="HS90" s="92">
        <f t="shared" si="113"/>
        <v>1.9118516605985368E-30</v>
      </c>
      <c r="HT90" s="92">
        <f t="shared" si="205"/>
        <v>7.3617609530836141E-27</v>
      </c>
      <c r="HU90" s="92">
        <f t="shared" si="206"/>
        <v>1.0372316520094253E-29</v>
      </c>
      <c r="HV90" s="92">
        <f t="shared" si="207"/>
        <v>1.7314497147979557E-27</v>
      </c>
      <c r="HW90" s="92">
        <f t="shared" si="208"/>
        <v>5.2985511150771543E-32</v>
      </c>
      <c r="HX90" s="92">
        <f t="shared" si="209"/>
        <v>1.5489016939892811E-28</v>
      </c>
      <c r="HY90" s="92">
        <f t="shared" si="210"/>
        <v>4.7172732484599127E-35</v>
      </c>
      <c r="HZ90" s="92">
        <f t="shared" si="211"/>
        <v>3.0391723538944137E-35</v>
      </c>
      <c r="IA90" s="92">
        <f t="shared" si="212"/>
        <v>6.6332372658763715E-34</v>
      </c>
      <c r="IB90" s="92">
        <f t="shared" si="213"/>
        <v>5.1266218980272862E-33</v>
      </c>
      <c r="IC90" s="92">
        <f t="shared" si="214"/>
        <v>6.0016971343184407E-39</v>
      </c>
      <c r="ID90" s="92">
        <f t="shared" si="215"/>
        <v>1.1284307448153951E-36</v>
      </c>
      <c r="IE90" s="92">
        <f t="shared" si="216"/>
        <v>1.8008206737062887E-28</v>
      </c>
      <c r="IF90" s="92">
        <f t="shared" si="217"/>
        <v>1.5013391731834884E-19</v>
      </c>
      <c r="IG90" s="92">
        <f t="shared" si="218"/>
        <v>1.8473818771877868E-18</v>
      </c>
      <c r="II90" s="92">
        <f t="shared" si="114"/>
        <v>1.5932752199754912E-120</v>
      </c>
      <c r="IJ90" s="92">
        <f t="shared" si="115"/>
        <v>4.9421962639766811E-106</v>
      </c>
      <c r="IK90" s="92">
        <f t="shared" si="116"/>
        <v>1.5995193254346012E-118</v>
      </c>
      <c r="IL90" s="92">
        <f t="shared" si="117"/>
        <v>3.0520524487354787E-107</v>
      </c>
      <c r="IM90" s="92">
        <f t="shared" si="118"/>
        <v>4.1775966294305645E-129</v>
      </c>
      <c r="IN90" s="92">
        <f t="shared" si="119"/>
        <v>3.3593395261907293E-115</v>
      </c>
      <c r="IO90" s="92">
        <f t="shared" si="120"/>
        <v>3.1574654029947316E-144</v>
      </c>
      <c r="IP90" s="92">
        <f t="shared" si="121"/>
        <v>9.8466118716461298E-147</v>
      </c>
      <c r="IQ90" s="92">
        <f t="shared" si="122"/>
        <v>1.7060089630475835E-140</v>
      </c>
      <c r="IR90" s="92">
        <f t="shared" si="123"/>
        <v>4.6279947571841134E-138</v>
      </c>
      <c r="IS90" s="92">
        <f t="shared" si="124"/>
        <v>1.4327830295561098E-157</v>
      </c>
      <c r="IT90" s="92">
        <f t="shared" si="125"/>
        <v>3.2468251400070216E-149</v>
      </c>
      <c r="IU90" s="92">
        <f t="shared" si="126"/>
        <v>9.1335681392963262E-113</v>
      </c>
      <c r="IV90" s="92">
        <f t="shared" si="127"/>
        <v>1.3697039109859193E-90</v>
      </c>
      <c r="IW90" s="92">
        <f t="shared" si="128"/>
        <v>2.1134979025154711E-60</v>
      </c>
      <c r="IY90" s="92">
        <f t="shared" si="129"/>
        <v>0.70127274340945289</v>
      </c>
      <c r="IZ90" s="92">
        <f t="shared" si="130"/>
        <v>0.67143500262676115</v>
      </c>
      <c r="JA90" s="92">
        <f t="shared" si="131"/>
        <v>0.63665533129956453</v>
      </c>
      <c r="JB90" s="92">
        <f t="shared" si="132"/>
        <v>0.70360625371013397</v>
      </c>
      <c r="JC90" s="92">
        <f t="shared" si="133"/>
        <v>0.59592025612564725</v>
      </c>
      <c r="JD90" s="92">
        <f t="shared" si="134"/>
        <v>0.63939525265431341</v>
      </c>
      <c r="JE90" s="92">
        <f t="shared" si="135"/>
        <v>0.66045997844783322</v>
      </c>
      <c r="JF90" s="92">
        <f t="shared" si="136"/>
        <v>0.64051076997154033</v>
      </c>
      <c r="JG90" s="92">
        <f t="shared" si="137"/>
        <v>0.64527776421444916</v>
      </c>
      <c r="JH90" s="92">
        <f t="shared" si="138"/>
        <v>0.50602517826314086</v>
      </c>
      <c r="JI90" s="92">
        <f t="shared" si="139"/>
        <v>0.67499538077873122</v>
      </c>
      <c r="JJ90" s="92">
        <f t="shared" si="140"/>
        <v>0.64394980770599575</v>
      </c>
      <c r="JK90" s="92">
        <f t="shared" si="141"/>
        <v>0.70121984931808468</v>
      </c>
      <c r="JL90" s="92">
        <f t="shared" si="142"/>
        <v>0.6665398655503546</v>
      </c>
      <c r="JM90" s="92">
        <f t="shared" si="143"/>
        <v>0.61449037125333705</v>
      </c>
    </row>
    <row r="91" spans="2:273" x14ac:dyDescent="0.25">
      <c r="B91" s="2">
        <v>64</v>
      </c>
      <c r="C91" s="37">
        <v>195.333</v>
      </c>
      <c r="D91" s="37">
        <v>210.71799999999999</v>
      </c>
      <c r="E91" s="37">
        <v>195.154</v>
      </c>
      <c r="F91" s="37">
        <v>225.46700000000001</v>
      </c>
      <c r="G91" s="37">
        <v>165.35599999999999</v>
      </c>
      <c r="H91" s="37">
        <v>182.667</v>
      </c>
      <c r="I91" s="37">
        <v>189.178</v>
      </c>
      <c r="J91" s="37">
        <v>182.35599999999999</v>
      </c>
      <c r="K91" s="37">
        <v>178.4</v>
      </c>
      <c r="L91" s="37">
        <v>137.822</v>
      </c>
      <c r="M91" s="37">
        <v>193.06700000000001</v>
      </c>
      <c r="N91" s="37">
        <v>183.86699999999999</v>
      </c>
      <c r="O91" s="37">
        <v>195.256</v>
      </c>
      <c r="P91" s="37">
        <v>202.22</v>
      </c>
      <c r="Q91" s="37">
        <v>152.78</v>
      </c>
      <c r="S91" s="4">
        <f t="shared" ref="S91:S154" si="228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202.99671455090149</v>
      </c>
      <c r="T91" s="4">
        <f t="shared" ref="T91:T154" si="229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201.23980211511758</v>
      </c>
      <c r="U91" s="4">
        <f t="shared" ref="U91:U154" si="230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179.79143604193629</v>
      </c>
      <c r="V91" s="4">
        <f t="shared" ref="V91:V154" si="231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228.93767100345607</v>
      </c>
      <c r="W91" s="4">
        <f t="shared" ref="W91:W154" si="232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160.21784384160858</v>
      </c>
      <c r="X91" s="4">
        <f t="shared" ref="X91:X154" si="233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176.86485730509409</v>
      </c>
      <c r="Y91" s="4">
        <f t="shared" ref="Y91:Y154" si="234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193.1589663281575</v>
      </c>
      <c r="Z91" s="4">
        <f t="shared" ref="Z91:Z154" si="235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191.22720457259862</v>
      </c>
      <c r="AA91" s="4">
        <f t="shared" ref="AA91:AA154" si="236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184.71457579557077</v>
      </c>
      <c r="AB91" s="4">
        <f t="shared" ref="AB91:AB154" si="237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136.58866209547912</v>
      </c>
      <c r="AC91" s="4">
        <f t="shared" ref="AC91:AC154" si="238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198.25347330281261</v>
      </c>
      <c r="AD91" s="4">
        <f t="shared" ref="AD91:AD154" si="239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173.62065519971236</v>
      </c>
      <c r="AE91" s="4">
        <f t="shared" ref="AE91:AE154" si="240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189.04644832275525</v>
      </c>
      <c r="AF91" s="4">
        <f t="shared" ref="AF91:AF154" si="241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202.11087695259906</v>
      </c>
      <c r="AG91" s="4">
        <f t="shared" ref="AG91:AG154" si="242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147.60076540784158</v>
      </c>
      <c r="AI91" s="4">
        <f t="shared" ref="AI91:AI154" si="243">IF(OR($B91 &lt; C$230, $B91 &gt; C$233), 0, C91-S91)</f>
        <v>-7.6637145509014886</v>
      </c>
      <c r="AJ91" s="4">
        <f t="shared" ref="AJ91:AJ154" si="244">IF(OR($B91 &lt; D$230, $B91 &gt; D$233), 0, D91-T91)</f>
        <v>9.4781978848824053</v>
      </c>
      <c r="AK91" s="4">
        <f t="shared" ref="AK91:AK154" si="245">IF(OR($B91 &lt; E$230, $B91 &gt; E$233), 0, E91-U91)</f>
        <v>15.362563958063703</v>
      </c>
      <c r="AL91" s="4">
        <f t="shared" ref="AL91:AL154" si="246">IF(OR($B91 &lt; F$230, $B91 &gt; F$233), 0, F91-V91)</f>
        <v>-3.4706710034560615</v>
      </c>
      <c r="AM91" s="4">
        <f t="shared" ref="AM91:AM154" si="247">IF(OR($B91 &lt; G$230, $B91 &gt; G$233), 0, G91-W91)</f>
        <v>5.1381561583914106</v>
      </c>
      <c r="AN91" s="4">
        <f t="shared" ref="AN91:AN154" si="248">IF(OR($B91 &lt; H$230, $B91 &gt; H$233), 0, H91-X91)</f>
        <v>5.8021426949059105</v>
      </c>
      <c r="AO91" s="4">
        <f t="shared" ref="AO91:AO154" si="249">IF(OR($B91 &lt; I$230, $B91 &gt; I$233), 0, I91-Y91)</f>
        <v>-3.980966328157507</v>
      </c>
      <c r="AP91" s="4">
        <f t="shared" ref="AP91:AP154" si="250">IF(OR($B91 &lt; J$230, $B91 &gt; J$233), 0, J91-Z91)</f>
        <v>-8.8712045725986286</v>
      </c>
      <c r="AQ91" s="4">
        <f t="shared" ref="AQ91:AQ154" si="251">IF(OR($B91 &lt; K$230, $B91 &gt; K$233), 0, K91-AA91)</f>
        <v>-6.3145757955707609</v>
      </c>
      <c r="AR91" s="4">
        <f t="shared" ref="AR91:AR154" si="252">IF(OR($B91 &lt; L$230, $B91 &gt; L$233), 0, L91-AB91)</f>
        <v>1.2333379045208801</v>
      </c>
      <c r="AS91" s="4">
        <f t="shared" ref="AS91:AS154" si="253">IF(OR($B91 &lt; M$230, $B91 &gt; M$233), 0, M91-AC91)</f>
        <v>-5.1864733028126011</v>
      </c>
      <c r="AT91" s="4">
        <f t="shared" ref="AT91:AT154" si="254">IF(OR($B91 &lt; N$230, $B91 &gt; N$233), 0, N91-AD91)</f>
        <v>10.246344800287631</v>
      </c>
      <c r="AU91" s="4">
        <f t="shared" ref="AU91:AU154" si="255">IF(OR($B91 &lt; O$230, $B91 &gt; O$233), 0, O91-AE91)</f>
        <v>6.2095516772447468</v>
      </c>
      <c r="AV91" s="4">
        <f t="shared" ref="AV91:AW106" si="256">IF(OR($B91 &lt; P$230, $B91 &gt; P$233), 0, P91-AF91)</f>
        <v>0.10912304740094214</v>
      </c>
      <c r="AW91" s="4">
        <f t="shared" si="256"/>
        <v>5.1792345921584229</v>
      </c>
      <c r="AY91" s="2">
        <f t="shared" si="95"/>
        <v>80.96895797077228</v>
      </c>
      <c r="AZ91" s="2">
        <f t="shared" si="146"/>
        <v>84.436493544398772</v>
      </c>
      <c r="BA91" s="2">
        <f t="shared" si="147"/>
        <v>85.300087729086954</v>
      </c>
      <c r="BB91" s="2">
        <f t="shared" si="148"/>
        <v>83.096788741458411</v>
      </c>
      <c r="BC91" s="2">
        <f t="shared" si="149"/>
        <v>83.979131573429711</v>
      </c>
      <c r="BD91" s="2">
        <f t="shared" si="150"/>
        <v>80.23292852208705</v>
      </c>
      <c r="BE91" s="2">
        <f t="shared" si="151"/>
        <v>84.408270767373565</v>
      </c>
      <c r="BF91" s="2">
        <f t="shared" si="152"/>
        <v>79.097953035519353</v>
      </c>
      <c r="BG91" s="2">
        <f t="shared" si="153"/>
        <v>78.786665180926676</v>
      </c>
      <c r="BH91" s="2">
        <f t="shared" si="154"/>
        <v>82.339034134937606</v>
      </c>
      <c r="BI91" s="2">
        <f t="shared" si="155"/>
        <v>83.664170976185758</v>
      </c>
      <c r="BJ91" s="2">
        <f t="shared" si="156"/>
        <v>82.837863188009962</v>
      </c>
      <c r="BK91" s="2">
        <f t="shared" si="157"/>
        <v>77.615294997539891</v>
      </c>
      <c r="BL91" s="2">
        <f t="shared" si="158"/>
        <v>76.313364855005005</v>
      </c>
      <c r="BM91" s="2">
        <f t="shared" si="159"/>
        <v>74.80152669658041</v>
      </c>
      <c r="BO91" s="2" t="str">
        <f t="shared" ref="BO91:BO154" si="257">IF(AND(IY91 &lt; $CC$22, $B91 &lt; C$7, $B91 &gt; C$230), C91, "")</f>
        <v/>
      </c>
      <c r="BP91" s="2" t="str">
        <f t="shared" ref="BP91:BP154" si="258">IF(AND(IZ91 &lt; $CC$22, $B91 &lt; D$7, $B91 &gt; D$230), D91, "")</f>
        <v/>
      </c>
      <c r="BQ91" s="2" t="str">
        <f t="shared" ref="BQ91:BQ154" si="259">IF(AND(JA91 &lt; $CC$22, $B91 &lt; E$7, $B91 &gt; E$230), E91, "")</f>
        <v/>
      </c>
      <c r="BR91" s="2" t="str">
        <f t="shared" ref="BR91:BR154" si="260">IF(AND(JB91 &lt; $CC$22, $B91 &lt; F$7, $B91 &gt; F$230), F91, "")</f>
        <v/>
      </c>
      <c r="BS91" s="2" t="str">
        <f t="shared" ref="BS91:BS154" si="261">IF(AND(JC91 &lt; $CC$22, $B91 &lt; G$7, $B91 &gt; G$230), G91, "")</f>
        <v/>
      </c>
      <c r="BT91" s="2" t="str">
        <f t="shared" ref="BT91:BT154" si="262">IF(AND(JD91 &lt; $CC$22, $B91 &lt; H$7, $B91 &gt; H$230), H91, "")</f>
        <v/>
      </c>
      <c r="BU91" s="2" t="str">
        <f t="shared" ref="BU91:BU154" si="263">IF(AND(JE91 &lt; $CC$22, $B91 &lt; I$7, $B91 &gt; I$230), I91, "")</f>
        <v/>
      </c>
      <c r="BV91" s="2" t="str">
        <f t="shared" ref="BV91:BV154" si="264">IF(AND(JF91 &lt; $CC$22, $B91 &lt; J$7, $B91 &gt; J$230), J91, "")</f>
        <v/>
      </c>
      <c r="BW91" s="2" t="str">
        <f t="shared" ref="BW91:BW154" si="265">IF(AND(JG91 &lt; $CC$22, $B91 &lt; K$7, $B91 &gt; K$230), K91, "")</f>
        <v/>
      </c>
      <c r="BX91" s="2" t="str">
        <f t="shared" ref="BX91:BX154" si="266">IF(AND(JH91 &lt; $CC$22, $B91 &lt; L$7, $B91 &gt; L$230), L91, "")</f>
        <v/>
      </c>
      <c r="BY91" s="2" t="str">
        <f t="shared" ref="BY91:BY154" si="267">IF(AND(JI91 &lt; $CC$22, $B91 &lt; M$7, $B91 &gt; M$230), M91, "")</f>
        <v/>
      </c>
      <c r="BZ91" s="2" t="str">
        <f t="shared" ref="BZ91:BZ154" si="268">IF(AND(JJ91 &lt; $CC$22, $B91 &lt; N$7, $B91 &gt; N$230), N91, "")</f>
        <v/>
      </c>
      <c r="CA91" s="2" t="str">
        <f t="shared" ref="CA91:CA154" si="269">IF(AND(JK91 &lt; $CC$22, $B91 &lt; O$7, $B91 &gt; O$230), O91, "")</f>
        <v/>
      </c>
      <c r="CB91" s="2" t="str">
        <f t="shared" ref="CB91:CB154" si="270">IF(AND(JL91 &lt; $CC$22, $B91 &lt; P$7, $B91 &gt; P$230), P91, "")</f>
        <v/>
      </c>
      <c r="CC91" s="2" t="str">
        <f t="shared" ref="CC91:CC154" si="271">IF(AND(JM91 &lt; $CC$22, $B91 &lt; Q$7, $B91 &gt; Q$230), Q91, "")</f>
        <v/>
      </c>
      <c r="CE91" s="2" t="str">
        <f t="shared" si="96"/>
        <v/>
      </c>
      <c r="CF91" s="2" t="str">
        <f t="shared" si="97"/>
        <v/>
      </c>
      <c r="CG91" s="2" t="str">
        <f t="shared" si="98"/>
        <v/>
      </c>
      <c r="CH91" s="2" t="str">
        <f t="shared" si="99"/>
        <v/>
      </c>
      <c r="CI91" s="2" t="str">
        <f t="shared" si="100"/>
        <v/>
      </c>
      <c r="CJ91" s="2" t="str">
        <f t="shared" si="101"/>
        <v/>
      </c>
      <c r="CK91" s="2" t="str">
        <f t="shared" si="102"/>
        <v/>
      </c>
      <c r="CL91" s="2" t="str">
        <f t="shared" si="103"/>
        <v/>
      </c>
      <c r="CM91" s="2" t="str">
        <f t="shared" si="104"/>
        <v/>
      </c>
      <c r="CN91" s="2" t="str">
        <f t="shared" si="105"/>
        <v/>
      </c>
      <c r="CO91" s="2" t="str">
        <f t="shared" si="106"/>
        <v/>
      </c>
      <c r="CP91" s="2" t="str">
        <f t="shared" si="107"/>
        <v/>
      </c>
      <c r="CQ91" s="2" t="str">
        <f t="shared" si="108"/>
        <v/>
      </c>
      <c r="CR91" s="2" t="str">
        <f t="shared" si="109"/>
        <v/>
      </c>
      <c r="CS91" s="2" t="str">
        <f t="shared" si="110"/>
        <v/>
      </c>
      <c r="CU91" s="2" t="str">
        <f t="shared" ref="CU91:CU154" si="272">IF(AND(IY91 &lt; $DI$22, $B91 &gt; C$7, $B91 &lt; C$233), C91, "")</f>
        <v/>
      </c>
      <c r="CV91" s="2" t="str">
        <f t="shared" ref="CV91:CV154" si="273">IF(AND(IZ91 &lt; $DI$22, $B91 &gt; D$7, $B91 &lt; D$233), D91, "")</f>
        <v/>
      </c>
      <c r="CW91" s="2" t="str">
        <f t="shared" ref="CW91:CW154" si="274">IF(AND(JA91 &lt; $DI$22, $B91 &gt; E$7, $B91 &lt; E$233), E91, "")</f>
        <v/>
      </c>
      <c r="CX91" s="2" t="str">
        <f t="shared" ref="CX91:CX154" si="275">IF(AND(JB91 &lt; $DI$22, $B91 &gt; F$7, $B91 &lt; F$233), F91, "")</f>
        <v/>
      </c>
      <c r="CY91" s="2" t="str">
        <f t="shared" ref="CY91:CY154" si="276">IF(AND(JC91 &lt; $DI$22, $B91 &gt; G$7, $B91 &lt; G$233), G91, "")</f>
        <v/>
      </c>
      <c r="CZ91" s="2" t="str">
        <f t="shared" ref="CZ91:CZ154" si="277">IF(AND(JD91 &lt; $DI$22, $B91 &gt; H$7, $B91 &lt; H$233), H91, "")</f>
        <v/>
      </c>
      <c r="DA91" s="2" t="str">
        <f t="shared" ref="DA91:DA154" si="278">IF(AND(JE91 &lt; $DI$22, $B91 &gt; I$7, $B91 &lt; I$233), I91, "")</f>
        <v/>
      </c>
      <c r="DB91" s="2" t="str">
        <f t="shared" ref="DB91:DB154" si="279">IF(AND(JF91 &lt; $DI$22, $B91 &gt; J$7, $B91 &lt; J$233), J91, "")</f>
        <v/>
      </c>
      <c r="DC91" s="2" t="str">
        <f t="shared" ref="DC91:DC154" si="280">IF(AND(JG91 &lt; $DI$22, $B91 &gt; K$7, $B91 &lt; K$233), K91, "")</f>
        <v/>
      </c>
      <c r="DD91" s="2" t="str">
        <f t="shared" ref="DD91:DD154" si="281">IF(AND(JH91 &lt; $DI$22, $B91 &gt; L$7, $B91 &lt; L$233), L91, "")</f>
        <v/>
      </c>
      <c r="DE91" s="2" t="str">
        <f t="shared" ref="DE91:DE154" si="282">IF(AND(JI91 &lt; $DI$22, $B91 &gt; M$7, $B91 &lt; M$233), M91, "")</f>
        <v/>
      </c>
      <c r="DF91" s="2" t="str">
        <f t="shared" ref="DF91:DF154" si="283">IF(AND(JJ91 &lt; $DI$22, $B91 &gt; N$7, $B91 &lt; N$233), N91, "")</f>
        <v/>
      </c>
      <c r="DG91" s="2" t="str">
        <f t="shared" ref="DG91:DG154" si="284">IF(AND(JK91 &lt; $DI$22, $B91 &gt; O$7, $B91 &lt; O$233), O91, "")</f>
        <v/>
      </c>
      <c r="DH91" s="2" t="str">
        <f t="shared" ref="DH91:DH154" si="285">IF(AND(JL91 &lt; $DI$22, $B91 &gt; P$7, $B91 &lt; P$233), P91, "")</f>
        <v/>
      </c>
      <c r="DI91" s="2" t="str">
        <f t="shared" ref="DI91:DI154" si="286">IF(AND(JM91 &lt; $DI$22, $B91 &gt; Q$7, $B91 &lt; Q$233), Q91, "")</f>
        <v/>
      </c>
      <c r="DK91" s="2">
        <f t="shared" ref="DK91:DK154" si="287">BO$228*$B91+BO$229</f>
        <v>99.155362570356488</v>
      </c>
      <c r="DL91" s="2">
        <f t="shared" ref="DL91:DY106" si="288">BP$228*$B91+BP$229</f>
        <v>107.43130635010668</v>
      </c>
      <c r="DM91" s="2">
        <f t="shared" si="288"/>
        <v>108.45329576209383</v>
      </c>
      <c r="DN91" s="2">
        <f t="shared" si="288"/>
        <v>105.01368432055747</v>
      </c>
      <c r="DO91" s="2">
        <f t="shared" si="288"/>
        <v>100.49062820900031</v>
      </c>
      <c r="DP91" s="2">
        <f t="shared" si="288"/>
        <v>94.872381606765316</v>
      </c>
      <c r="DQ91" s="2">
        <f t="shared" si="288"/>
        <v>92.150237491190978</v>
      </c>
      <c r="DR91" s="2">
        <f t="shared" si="288"/>
        <v>92.77168287526429</v>
      </c>
      <c r="DS91" s="2">
        <f t="shared" si="288"/>
        <v>90.140084566596173</v>
      </c>
      <c r="DT91" s="2">
        <f t="shared" si="288"/>
        <v>93.932762715069003</v>
      </c>
      <c r="DU91" s="2">
        <f t="shared" si="288"/>
        <v>94.240848780487809</v>
      </c>
      <c r="DV91" s="2">
        <f t="shared" si="288"/>
        <v>98.127023708849293</v>
      </c>
      <c r="DW91" s="2">
        <f t="shared" si="288"/>
        <v>93.036198731501059</v>
      </c>
      <c r="DX91" s="2">
        <f t="shared" si="288"/>
        <v>89.449665961945016</v>
      </c>
      <c r="DY91" s="2">
        <f t="shared" si="288"/>
        <v>82.128440201334968</v>
      </c>
      <c r="EA91" s="2">
        <f t="shared" si="227"/>
        <v>78.839586620384978</v>
      </c>
      <c r="EB91" s="2">
        <f t="shared" ref="EB91:EB154" si="289">CF$228*$B91+CF$229</f>
        <v>81.487218226479186</v>
      </c>
      <c r="EC91" s="2">
        <f t="shared" ref="EC91:EC154" si="290">CG$228*$B91+CG$229</f>
        <v>82.128012442260882</v>
      </c>
      <c r="ED91" s="2">
        <f t="shared" ref="ED91:ED154" si="291">CH$228*$B91+CH$229</f>
        <v>80.455987200500985</v>
      </c>
      <c r="EE91" s="2">
        <f t="shared" ref="EE91:EE154" si="292">CI$228*$B91+CI$229</f>
        <v>81.671656207176426</v>
      </c>
      <c r="EF91" s="2">
        <f t="shared" ref="EF91:EF154" si="293">CJ$228*$B91+CJ$229</f>
        <v>78.066673874670755</v>
      </c>
      <c r="EG91" s="2">
        <f t="shared" ref="EG91:EG154" si="294">CK$228*$B91+CK$229</f>
        <v>83.194232331494419</v>
      </c>
      <c r="EH91" s="2">
        <f t="shared" ref="EH91:EH154" si="295">CL$228*$B91+CL$229</f>
        <v>76.86255322063225</v>
      </c>
      <c r="EI91" s="2">
        <f t="shared" ref="EI91:EI154" si="296">CM$228*$B91+CM$229</f>
        <v>76.918528313681804</v>
      </c>
      <c r="EJ91" s="2">
        <f t="shared" ref="EJ91:EJ154" si="297">CN$228*$B91+CN$229</f>
        <v>80.591165091258617</v>
      </c>
      <c r="EK91" s="2">
        <f t="shared" ref="EK91:EK154" si="298">CO$228*$B91+CO$229</f>
        <v>81.658913490876458</v>
      </c>
      <c r="EL91" s="2">
        <f t="shared" ref="EL91:EL154" si="299">CP$228*$B91+CP$229</f>
        <v>80.272195470061277</v>
      </c>
      <c r="EM91" s="2">
        <f t="shared" ref="EM91:EM154" si="300">CQ$228*$B91+CQ$229</f>
        <v>75.334263563250545</v>
      </c>
      <c r="EN91" s="2">
        <f t="shared" ref="EN91:EN154" si="301">CR$228*$B91+CR$229</f>
        <v>74.107528716310853</v>
      </c>
      <c r="EO91" s="2">
        <f t="shared" ref="EO91:EO154" si="302">CS$228*$B91+CS$229</f>
        <v>73.359141482616963</v>
      </c>
      <c r="EQ91" s="2">
        <f t="shared" ref="EQ91:EQ154" si="303">CU$228*$B91+CU$229</f>
        <v>81.256454760497292</v>
      </c>
      <c r="ER91" s="2">
        <f t="shared" ref="ER91:FE106" si="304">CV$228*$B91+CV$229</f>
        <v>80.608086369220871</v>
      </c>
      <c r="ES91" s="2">
        <f t="shared" si="304"/>
        <v>81.415368022781095</v>
      </c>
      <c r="ET91" s="2">
        <f t="shared" si="304"/>
        <v>80.36584717182015</v>
      </c>
      <c r="EU91" s="2">
        <f t="shared" si="304"/>
        <v>79.756698524051032</v>
      </c>
      <c r="EV91" s="2">
        <f t="shared" si="304"/>
        <v>77.719759812823355</v>
      </c>
      <c r="EW91" s="2">
        <f t="shared" si="304"/>
        <v>80.359544483946337</v>
      </c>
      <c r="EX91" s="2">
        <f t="shared" si="304"/>
        <v>77.214228311406401</v>
      </c>
      <c r="EY91" s="2">
        <f t="shared" si="304"/>
        <v>76.519675476787299</v>
      </c>
      <c r="EZ91" s="2">
        <f t="shared" si="304"/>
        <v>79.368266656569915</v>
      </c>
      <c r="FA91" s="2">
        <f t="shared" si="304"/>
        <v>79.807482499859248</v>
      </c>
      <c r="FB91" s="2">
        <f t="shared" si="304"/>
        <v>78.926493208455398</v>
      </c>
      <c r="FC91" s="2">
        <f t="shared" si="304"/>
        <v>74.726848724830887</v>
      </c>
      <c r="FD91" s="2">
        <f t="shared" si="304"/>
        <v>73.653904316186754</v>
      </c>
      <c r="FE91" s="2">
        <f t="shared" si="304"/>
        <v>74.421393037525192</v>
      </c>
      <c r="FG91" s="2">
        <f t="shared" ref="FG91:FG154" si="305">POWER(10,($B91-C$231)/C$229)/(1+POWER(10,($B91-C$231)/C$229))</f>
        <v>0.89519415639633171</v>
      </c>
      <c r="FH91" s="2">
        <f t="shared" ref="FH91:FU106" si="306">POWER(10,($B91-D$231)/D$229)/(1+POWER(10,($B91-D$231)/D$229))</f>
        <v>0.88631811553534068</v>
      </c>
      <c r="FI91" s="2">
        <f t="shared" si="306"/>
        <v>0.87950134110534128</v>
      </c>
      <c r="FJ91" s="2">
        <f t="shared" si="306"/>
        <v>0.89246499097851717</v>
      </c>
      <c r="FK91" s="2">
        <f t="shared" si="306"/>
        <v>0.87737041995402965</v>
      </c>
      <c r="FL91" s="2">
        <f t="shared" si="306"/>
        <v>0.87109710478334701</v>
      </c>
      <c r="FM91" s="2">
        <f t="shared" si="306"/>
        <v>0.86440679334310311</v>
      </c>
      <c r="FN91" s="2">
        <f t="shared" si="306"/>
        <v>0.85949192468196689</v>
      </c>
      <c r="FO91" s="2">
        <f t="shared" si="306"/>
        <v>0.8587014141570577</v>
      </c>
      <c r="FP91" s="2">
        <f t="shared" si="306"/>
        <v>0.86897667892401376</v>
      </c>
      <c r="FQ91" s="2">
        <f t="shared" si="306"/>
        <v>0.84060329411826973</v>
      </c>
      <c r="FR91" s="2">
        <f t="shared" si="306"/>
        <v>0.85629263569627678</v>
      </c>
      <c r="FS91" s="2">
        <f t="shared" si="306"/>
        <v>0.87113810325080021</v>
      </c>
      <c r="FT91" s="2">
        <f t="shared" si="306"/>
        <v>0.85622096153966387</v>
      </c>
      <c r="FU91" s="2">
        <f t="shared" si="306"/>
        <v>0.83552707291594419</v>
      </c>
      <c r="FW91" s="2">
        <f t="shared" si="111"/>
        <v>6.5917326965896333E-5</v>
      </c>
      <c r="FX91" s="2">
        <f t="shared" si="163"/>
        <v>1.1091702657512133E-4</v>
      </c>
      <c r="FY91" s="2">
        <f t="shared" si="164"/>
        <v>1.2074497935343309E-4</v>
      </c>
      <c r="FZ91" s="2">
        <f t="shared" si="165"/>
        <v>1.1804294773896355E-4</v>
      </c>
      <c r="GA91" s="2">
        <f t="shared" si="166"/>
        <v>1.5001231086357402E-4</v>
      </c>
      <c r="GB91" s="2">
        <f t="shared" si="167"/>
        <v>1.4336523377135729E-4</v>
      </c>
      <c r="GC91" s="2">
        <f t="shared" si="168"/>
        <v>1.1818675559843995E-4</v>
      </c>
      <c r="GD91" s="2">
        <f t="shared" si="169"/>
        <v>1.0983754814775471E-4</v>
      </c>
      <c r="GE91" s="2">
        <f t="shared" si="170"/>
        <v>1.2619675774383453E-4</v>
      </c>
      <c r="GF91" s="2">
        <f t="shared" si="171"/>
        <v>1.5650151043150883E-4</v>
      </c>
      <c r="GG91" s="2">
        <f t="shared" si="172"/>
        <v>1.4127098072232996E-4</v>
      </c>
      <c r="GH91" s="2">
        <f t="shared" si="173"/>
        <v>1.5054469997990682E-4</v>
      </c>
      <c r="GI91" s="2">
        <f t="shared" si="174"/>
        <v>1.2101716674939418E-4</v>
      </c>
      <c r="GJ91" s="2">
        <f t="shared" si="175"/>
        <v>9.1711137275769978E-5</v>
      </c>
      <c r="GK91" s="2">
        <f t="shared" si="176"/>
        <v>6.8708039154957319E-5</v>
      </c>
      <c r="GM91" s="92">
        <f t="shared" si="112"/>
        <v>0.64903194515640439</v>
      </c>
      <c r="GN91" s="92">
        <f t="shared" si="177"/>
        <v>0.58741638884203184</v>
      </c>
      <c r="GO91" s="92">
        <f t="shared" si="178"/>
        <v>0.49726767618908285</v>
      </c>
      <c r="GP91" s="92">
        <f t="shared" si="179"/>
        <v>0.69945900358810864</v>
      </c>
      <c r="GQ91" s="92">
        <f t="shared" si="180"/>
        <v>0.42101634720846248</v>
      </c>
      <c r="GR91" s="92">
        <f t="shared" si="181"/>
        <v>0.49485998172465961</v>
      </c>
      <c r="GS91" s="92">
        <f t="shared" si="182"/>
        <v>0.57167969390842999</v>
      </c>
      <c r="GT91" s="92">
        <f t="shared" si="183"/>
        <v>0.55853514617693589</v>
      </c>
      <c r="GU91" s="92">
        <f t="shared" si="184"/>
        <v>0.5501326767067114</v>
      </c>
      <c r="GV91" s="92">
        <f t="shared" si="185"/>
        <v>0.32656006373648999</v>
      </c>
      <c r="GW91" s="92">
        <f t="shared" si="186"/>
        <v>0.601037997535665</v>
      </c>
      <c r="GX91" s="92">
        <f t="shared" si="187"/>
        <v>0.50417353641288498</v>
      </c>
      <c r="GY91" s="92">
        <f t="shared" si="188"/>
        <v>0.59728828260473921</v>
      </c>
      <c r="GZ91" s="92">
        <f t="shared" si="189"/>
        <v>0.6414723663358981</v>
      </c>
      <c r="HA91" s="92">
        <f t="shared" si="190"/>
        <v>0.52879800672034505</v>
      </c>
      <c r="HC91" s="92">
        <f t="shared" si="144"/>
        <v>2.767957906262314E-4</v>
      </c>
      <c r="HD91" s="92">
        <f t="shared" si="191"/>
        <v>7.8056151742540041E-4</v>
      </c>
      <c r="HE91" s="92">
        <f t="shared" si="192"/>
        <v>4.9796522175674866E-4</v>
      </c>
      <c r="HF91" s="92">
        <f t="shared" si="193"/>
        <v>4.2525439428028612E-4</v>
      </c>
      <c r="HG91" s="92">
        <f t="shared" si="194"/>
        <v>3.5954110705749303E-4</v>
      </c>
      <c r="HH91" s="92">
        <f t="shared" si="195"/>
        <v>7.4591535099741537E-4</v>
      </c>
      <c r="HI91" s="92">
        <f t="shared" si="196"/>
        <v>1.6125074106638045E-4</v>
      </c>
      <c r="HJ91" s="92">
        <f t="shared" si="197"/>
        <v>1.7793198544752552E-4</v>
      </c>
      <c r="HK91" s="92">
        <f t="shared" si="198"/>
        <v>2.3984971451153288E-4</v>
      </c>
      <c r="HL91" s="92">
        <f t="shared" si="199"/>
        <v>4.8141085882500757E-4</v>
      </c>
      <c r="HM91" s="92">
        <f t="shared" si="200"/>
        <v>4.8878702824347381E-5</v>
      </c>
      <c r="HN91" s="92">
        <f t="shared" si="201"/>
        <v>1.1400474168897554E-4</v>
      </c>
      <c r="HO91" s="92">
        <f t="shared" si="202"/>
        <v>5.4656417354384003E-4</v>
      </c>
      <c r="HP91" s="92">
        <f t="shared" si="203"/>
        <v>1.9131989800695115E-4</v>
      </c>
      <c r="HQ91" s="92">
        <f t="shared" si="204"/>
        <v>1.9055194210277383E-5</v>
      </c>
      <c r="HS91" s="92">
        <f t="shared" si="113"/>
        <v>1.1620983379044511E-29</v>
      </c>
      <c r="HT91" s="92">
        <f t="shared" si="205"/>
        <v>3.921091470079495E-26</v>
      </c>
      <c r="HU91" s="92">
        <f t="shared" si="206"/>
        <v>6.8195414297426225E-29</v>
      </c>
      <c r="HV91" s="92">
        <f t="shared" si="207"/>
        <v>9.6157288190722929E-27</v>
      </c>
      <c r="HW91" s="92">
        <f t="shared" si="208"/>
        <v>4.3008614275643426E-31</v>
      </c>
      <c r="HX91" s="92">
        <f t="shared" si="209"/>
        <v>9.8713535595627638E-28</v>
      </c>
      <c r="HY91" s="92">
        <f t="shared" si="210"/>
        <v>4.529674608955704E-34</v>
      </c>
      <c r="HZ91" s="92">
        <f t="shared" si="211"/>
        <v>2.942074519305421E-34</v>
      </c>
      <c r="IA91" s="92">
        <f t="shared" si="212"/>
        <v>6.0439437579531739E-33</v>
      </c>
      <c r="IB91" s="92">
        <f t="shared" si="213"/>
        <v>4.683009419912661E-32</v>
      </c>
      <c r="IC91" s="92">
        <f t="shared" si="214"/>
        <v>7.6715695745491032E-38</v>
      </c>
      <c r="ID91" s="92">
        <f t="shared" si="215"/>
        <v>1.2685860188108227E-35</v>
      </c>
      <c r="IE91" s="92">
        <f t="shared" si="216"/>
        <v>1.0853184794051375E-27</v>
      </c>
      <c r="IF91" s="92">
        <f t="shared" si="217"/>
        <v>4.7556271007529659E-19</v>
      </c>
      <c r="IG91" s="92">
        <f t="shared" si="218"/>
        <v>5.3354686328826933E-18</v>
      </c>
      <c r="II91" s="92">
        <f t="shared" si="114"/>
        <v>2.7447547536865207E-118</v>
      </c>
      <c r="IJ91" s="92">
        <f t="shared" si="115"/>
        <v>5.8590642890899593E-104</v>
      </c>
      <c r="IK91" s="92">
        <f t="shared" si="116"/>
        <v>3.5301987683870756E-116</v>
      </c>
      <c r="IL91" s="92">
        <f t="shared" si="117"/>
        <v>3.9516085087659155E-105</v>
      </c>
      <c r="IM91" s="92">
        <f t="shared" si="118"/>
        <v>1.7347086968623702E-126</v>
      </c>
      <c r="IN91" s="92">
        <f t="shared" si="119"/>
        <v>7.0288953697499404E-113</v>
      </c>
      <c r="IO91" s="92">
        <f t="shared" si="120"/>
        <v>2.2517776840718772E-141</v>
      </c>
      <c r="IP91" s="92">
        <f t="shared" si="121"/>
        <v>7.4763565323028171E-144</v>
      </c>
      <c r="IQ91" s="92">
        <f t="shared" si="122"/>
        <v>1.0724699946573342E-137</v>
      </c>
      <c r="IR91" s="92">
        <f t="shared" si="123"/>
        <v>3.0282396154483294E-135</v>
      </c>
      <c r="IS91" s="92">
        <f t="shared" si="124"/>
        <v>2.1803490165616347E-154</v>
      </c>
      <c r="IT91" s="92">
        <f t="shared" si="125"/>
        <v>3.5036313168236746E-146</v>
      </c>
      <c r="IU91" s="92">
        <f t="shared" si="126"/>
        <v>1.5468673187043606E-110</v>
      </c>
      <c r="IV91" s="92">
        <f t="shared" si="127"/>
        <v>7.3776312454238289E-89</v>
      </c>
      <c r="IW91" s="92">
        <f t="shared" si="128"/>
        <v>2.7207342119834128E-59</v>
      </c>
      <c r="IY91" s="92">
        <f t="shared" si="129"/>
        <v>0.64930874094703062</v>
      </c>
      <c r="IZ91" s="92">
        <f t="shared" si="130"/>
        <v>0.58819695035945729</v>
      </c>
      <c r="JA91" s="92">
        <f t="shared" si="131"/>
        <v>0.49776564141083962</v>
      </c>
      <c r="JB91" s="92">
        <f t="shared" si="132"/>
        <v>0.69988425798238896</v>
      </c>
      <c r="JC91" s="92">
        <f t="shared" si="133"/>
        <v>0.42137588831551998</v>
      </c>
      <c r="JD91" s="92">
        <f t="shared" si="134"/>
        <v>0.49560589707565705</v>
      </c>
      <c r="JE91" s="92">
        <f t="shared" si="135"/>
        <v>0.57184094464949642</v>
      </c>
      <c r="JF91" s="92">
        <f t="shared" si="136"/>
        <v>0.55871307816238347</v>
      </c>
      <c r="JG91" s="92">
        <f t="shared" si="137"/>
        <v>0.55037252642122292</v>
      </c>
      <c r="JH91" s="92">
        <f t="shared" si="138"/>
        <v>0.32704147459531502</v>
      </c>
      <c r="JI91" s="92">
        <f t="shared" si="139"/>
        <v>0.60108687623848933</v>
      </c>
      <c r="JJ91" s="92">
        <f t="shared" si="140"/>
        <v>0.50428754115457397</v>
      </c>
      <c r="JK91" s="92">
        <f t="shared" si="141"/>
        <v>0.59783484677828302</v>
      </c>
      <c r="JL91" s="92">
        <f t="shared" si="142"/>
        <v>0.64166368623390502</v>
      </c>
      <c r="JM91" s="92">
        <f t="shared" si="143"/>
        <v>0.52881706191455535</v>
      </c>
    </row>
    <row r="92" spans="2:273" x14ac:dyDescent="0.25">
      <c r="B92" s="2">
        <v>65</v>
      </c>
      <c r="C92" s="37">
        <v>173.5</v>
      </c>
      <c r="D92" s="37">
        <v>177.48699999999999</v>
      </c>
      <c r="E92" s="37">
        <v>148.56399999999999</v>
      </c>
      <c r="F92" s="37">
        <v>211.15600000000001</v>
      </c>
      <c r="G92" s="37">
        <v>128.04400000000001</v>
      </c>
      <c r="H92" s="37">
        <v>138.756</v>
      </c>
      <c r="I92" s="37">
        <v>163.31100000000001</v>
      </c>
      <c r="J92" s="37">
        <v>153.97800000000001</v>
      </c>
      <c r="K92" s="37">
        <v>148.267</v>
      </c>
      <c r="L92" s="37">
        <v>108.289</v>
      </c>
      <c r="M92" s="37">
        <v>166.267</v>
      </c>
      <c r="N92" s="37">
        <v>137.6</v>
      </c>
      <c r="O92" s="37">
        <v>154.977</v>
      </c>
      <c r="P92" s="37">
        <v>182.41499999999999</v>
      </c>
      <c r="Q92" s="37">
        <v>128.34100000000001</v>
      </c>
      <c r="S92" s="4">
        <f t="shared" si="228"/>
        <v>173.87970098352147</v>
      </c>
      <c r="T92" s="4">
        <f t="shared" si="229"/>
        <v>166.8164342568723</v>
      </c>
      <c r="U92" s="4">
        <f t="shared" si="230"/>
        <v>140.92287514526407</v>
      </c>
      <c r="V92" s="4">
        <f t="shared" si="231"/>
        <v>206.06590817815788</v>
      </c>
      <c r="W92" s="4">
        <f t="shared" si="232"/>
        <v>122.59686509776998</v>
      </c>
      <c r="X92" s="4">
        <f t="shared" si="233"/>
        <v>135.7583486810986</v>
      </c>
      <c r="Y92" s="4">
        <f t="shared" si="234"/>
        <v>157.99350837765633</v>
      </c>
      <c r="Z92" s="4">
        <f t="shared" si="235"/>
        <v>156.7262792152149</v>
      </c>
      <c r="AA92" s="4">
        <f t="shared" si="236"/>
        <v>149.096019172365</v>
      </c>
      <c r="AB92" s="4">
        <f t="shared" si="237"/>
        <v>107.3568538593282</v>
      </c>
      <c r="AC92" s="4">
        <f t="shared" si="238"/>
        <v>160.86274165979782</v>
      </c>
      <c r="AD92" s="4">
        <f t="shared" si="239"/>
        <v>134.30436413448629</v>
      </c>
      <c r="AE92" s="4">
        <f t="shared" si="240"/>
        <v>148.65506207946268</v>
      </c>
      <c r="AF92" s="4">
        <f t="shared" si="241"/>
        <v>175.57848890421852</v>
      </c>
      <c r="AG92" s="4">
        <f t="shared" si="242"/>
        <v>123.44127114337088</v>
      </c>
      <c r="AI92" s="4">
        <f t="shared" si="243"/>
        <v>-0.37970098352147374</v>
      </c>
      <c r="AJ92" s="4">
        <f t="shared" si="244"/>
        <v>10.670565743127696</v>
      </c>
      <c r="AK92" s="4">
        <f t="shared" si="245"/>
        <v>7.6411248547359207</v>
      </c>
      <c r="AL92" s="4">
        <f t="shared" si="246"/>
        <v>5.0900918218421225</v>
      </c>
      <c r="AM92" s="4">
        <f t="shared" si="247"/>
        <v>5.447134902230033</v>
      </c>
      <c r="AN92" s="4">
        <f t="shared" si="248"/>
        <v>2.9976513189014042</v>
      </c>
      <c r="AO92" s="4">
        <f t="shared" si="249"/>
        <v>5.317491622343681</v>
      </c>
      <c r="AP92" s="4">
        <f t="shared" si="250"/>
        <v>-2.7482792152148932</v>
      </c>
      <c r="AQ92" s="4">
        <f t="shared" si="251"/>
        <v>-0.82901917236500822</v>
      </c>
      <c r="AR92" s="4">
        <f t="shared" si="252"/>
        <v>0.93214614067180435</v>
      </c>
      <c r="AS92" s="4">
        <f t="shared" si="253"/>
        <v>5.4042583402021762</v>
      </c>
      <c r="AT92" s="4">
        <f t="shared" si="254"/>
        <v>3.2956358655137024</v>
      </c>
      <c r="AU92" s="4">
        <f t="shared" si="255"/>
        <v>6.321937920537323</v>
      </c>
      <c r="AV92" s="4">
        <f t="shared" si="256"/>
        <v>6.836511095781475</v>
      </c>
      <c r="AW92" s="4">
        <f t="shared" si="256"/>
        <v>4.8997288566291246</v>
      </c>
      <c r="AY92" s="2">
        <f t="shared" ref="AY92:AY155" si="307">IF(OR($B92 &lt; C$230, $B92 &gt; C$233), #N/A, ((1-FG92)*DK92) + (FG92 - FW92)*EA92 + (FW92*EQ92))</f>
        <v>80.772601968432397</v>
      </c>
      <c r="AZ92" s="2">
        <f t="shared" si="146"/>
        <v>84.138755376941134</v>
      </c>
      <c r="BA92" s="2">
        <f t="shared" si="147"/>
        <v>84.986076895408488</v>
      </c>
      <c r="BB92" s="2">
        <f t="shared" si="148"/>
        <v>82.832830219023933</v>
      </c>
      <c r="BC92" s="2">
        <f t="shared" si="149"/>
        <v>83.705366545805205</v>
      </c>
      <c r="BD92" s="2">
        <f t="shared" si="150"/>
        <v>80.016089055586775</v>
      </c>
      <c r="BE92" s="2">
        <f t="shared" si="151"/>
        <v>84.190894448268665</v>
      </c>
      <c r="BF92" s="2">
        <f t="shared" si="152"/>
        <v>78.89411778359748</v>
      </c>
      <c r="BG92" s="2">
        <f t="shared" si="153"/>
        <v>78.593759646404422</v>
      </c>
      <c r="BH92" s="2">
        <f t="shared" si="154"/>
        <v>82.109156148592376</v>
      </c>
      <c r="BI92" s="2">
        <f t="shared" si="155"/>
        <v>83.415025831449015</v>
      </c>
      <c r="BJ92" s="2">
        <f t="shared" si="156"/>
        <v>82.547748386900338</v>
      </c>
      <c r="BK92" s="2">
        <f t="shared" si="157"/>
        <v>77.380437692755237</v>
      </c>
      <c r="BL92" s="2">
        <f t="shared" si="158"/>
        <v>76.100961194013578</v>
      </c>
      <c r="BM92" s="2">
        <f t="shared" si="159"/>
        <v>74.669341687905003</v>
      </c>
      <c r="BO92" s="2" t="str">
        <f t="shared" si="257"/>
        <v/>
      </c>
      <c r="BP92" s="2" t="str">
        <f t="shared" si="258"/>
        <v/>
      </c>
      <c r="BQ92" s="2" t="str">
        <f t="shared" si="259"/>
        <v/>
      </c>
      <c r="BR92" s="2" t="str">
        <f t="shared" si="260"/>
        <v/>
      </c>
      <c r="BS92" s="2" t="str">
        <f t="shared" si="261"/>
        <v/>
      </c>
      <c r="BT92" s="2" t="str">
        <f t="shared" si="262"/>
        <v/>
      </c>
      <c r="BU92" s="2" t="str">
        <f t="shared" si="263"/>
        <v/>
      </c>
      <c r="BV92" s="2" t="str">
        <f t="shared" si="264"/>
        <v/>
      </c>
      <c r="BW92" s="2" t="str">
        <f t="shared" si="265"/>
        <v/>
      </c>
      <c r="BX92" s="2" t="str">
        <f t="shared" si="266"/>
        <v/>
      </c>
      <c r="BY92" s="2" t="str">
        <f t="shared" si="267"/>
        <v/>
      </c>
      <c r="BZ92" s="2" t="str">
        <f t="shared" si="268"/>
        <v/>
      </c>
      <c r="CA92" s="2" t="str">
        <f t="shared" si="269"/>
        <v/>
      </c>
      <c r="CB92" s="2" t="str">
        <f t="shared" si="270"/>
        <v/>
      </c>
      <c r="CC92" s="2" t="str">
        <f t="shared" si="271"/>
        <v/>
      </c>
      <c r="CE92" s="2" t="str">
        <f t="shared" ref="CE92:CE155" si="308">IF(AND(IY92 &lt; $CS$22, $B92 &gt; C$231, $B92 &lt; C$232), C92, "")</f>
        <v/>
      </c>
      <c r="CF92" s="2" t="str">
        <f t="shared" ref="CF92:CF155" si="309">IF(AND(IZ92 &lt; $CS$22, $B92 &gt; D$231, $B92 &lt; D$232), D92, "")</f>
        <v/>
      </c>
      <c r="CG92" s="2" t="str">
        <f t="shared" ref="CG92:CG155" si="310">IF(AND(JA92 &lt; $CS$22, $B92 &gt; E$231, $B92 &lt; E$232), E92, "")</f>
        <v/>
      </c>
      <c r="CH92" s="2" t="str">
        <f t="shared" ref="CH92:CH155" si="311">IF(AND(JB92 &lt; $CS$22, $B92 &gt; F$231, $B92 &lt; F$232), F92, "")</f>
        <v/>
      </c>
      <c r="CI92" s="2" t="str">
        <f t="shared" ref="CI92:CI155" si="312">IF(AND(JC92 &lt; $CS$22, $B92 &gt; G$231, $B92 &lt; G$232), G92, "")</f>
        <v/>
      </c>
      <c r="CJ92" s="2" t="str">
        <f t="shared" ref="CJ92:CJ155" si="313">IF(AND(JD92 &lt; $CS$22, $B92 &gt; H$231, $B92 &lt; H$232), H92, "")</f>
        <v/>
      </c>
      <c r="CK92" s="2" t="str">
        <f t="shared" ref="CK92:CK155" si="314">IF(AND(JE92 &lt; $CS$22, $B92 &gt; I$231, $B92 &lt; I$232), I92, "")</f>
        <v/>
      </c>
      <c r="CL92" s="2" t="str">
        <f t="shared" ref="CL92:CL155" si="315">IF(AND(JF92 &lt; $CS$22, $B92 &gt; J$231, $B92 &lt; J$232), J92, "")</f>
        <v/>
      </c>
      <c r="CM92" s="2" t="str">
        <f t="shared" ref="CM92:CM155" si="316">IF(AND(JG92 &lt; $CS$22, $B92 &gt; K$231, $B92 &lt; K$232), K92, "")</f>
        <v/>
      </c>
      <c r="CN92" s="2" t="str">
        <f t="shared" ref="CN92:CN155" si="317">IF(AND(JH92 &lt; $CS$22, $B92 &gt; L$231, $B92 &lt; L$232), L92, "")</f>
        <v/>
      </c>
      <c r="CO92" s="2" t="str">
        <f t="shared" ref="CO92:CO155" si="318">IF(AND(JI92 &lt; $CS$22, $B92 &gt; M$231, $B92 &lt; M$232), M92, "")</f>
        <v/>
      </c>
      <c r="CP92" s="2" t="str">
        <f t="shared" ref="CP92:CP155" si="319">IF(AND(JJ92 &lt; $CS$22, $B92 &gt; N$231, $B92 &lt; N$232), N92, "")</f>
        <v/>
      </c>
      <c r="CQ92" s="2" t="str">
        <f t="shared" ref="CQ92:CQ155" si="320">IF(AND(JK92 &lt; $CS$22, $B92 &gt; O$231, $B92 &lt; O$232), O92, "")</f>
        <v/>
      </c>
      <c r="CR92" s="2" t="str">
        <f t="shared" ref="CR92:CR155" si="321">IF(AND(JL92 &lt; $CS$22, $B92 &gt; P$231, $B92 &lt; P$232), P92, "")</f>
        <v/>
      </c>
      <c r="CS92" s="2" t="str">
        <f t="shared" ref="CS92:CS155" si="322">IF(AND(JM92 &lt; $CS$22, $B92 &gt; Q$231, $B92 &lt; Q$232), Q92, "")</f>
        <v/>
      </c>
      <c r="CU92" s="2" t="str">
        <f t="shared" si="272"/>
        <v/>
      </c>
      <c r="CV92" s="2" t="str">
        <f t="shared" si="273"/>
        <v/>
      </c>
      <c r="CW92" s="2" t="str">
        <f t="shared" si="274"/>
        <v/>
      </c>
      <c r="CX92" s="2" t="str">
        <f t="shared" si="275"/>
        <v/>
      </c>
      <c r="CY92" s="2" t="str">
        <f t="shared" si="276"/>
        <v/>
      </c>
      <c r="CZ92" s="2" t="str">
        <f t="shared" si="277"/>
        <v/>
      </c>
      <c r="DA92" s="2" t="str">
        <f t="shared" si="278"/>
        <v/>
      </c>
      <c r="DB92" s="2" t="str">
        <f t="shared" si="279"/>
        <v/>
      </c>
      <c r="DC92" s="2" t="str">
        <f t="shared" si="280"/>
        <v/>
      </c>
      <c r="DD92" s="2" t="str">
        <f t="shared" si="281"/>
        <v/>
      </c>
      <c r="DE92" s="2" t="str">
        <f t="shared" si="282"/>
        <v/>
      </c>
      <c r="DF92" s="2" t="str">
        <f t="shared" si="283"/>
        <v/>
      </c>
      <c r="DG92" s="2" t="str">
        <f t="shared" si="284"/>
        <v/>
      </c>
      <c r="DH92" s="2" t="str">
        <f t="shared" si="285"/>
        <v/>
      </c>
      <c r="DI92" s="2" t="str">
        <f t="shared" si="286"/>
        <v/>
      </c>
      <c r="DK92" s="2">
        <f t="shared" si="287"/>
        <v>99.500613414634159</v>
      </c>
      <c r="DL92" s="2">
        <f t="shared" si="288"/>
        <v>107.87126632093562</v>
      </c>
      <c r="DM92" s="2">
        <f t="shared" si="288"/>
        <v>108.92285592739648</v>
      </c>
      <c r="DN92" s="2">
        <f t="shared" si="288"/>
        <v>105.34993989547036</v>
      </c>
      <c r="DO92" s="2">
        <f t="shared" si="288"/>
        <v>100.82505980066445</v>
      </c>
      <c r="DP92" s="2">
        <f t="shared" si="288"/>
        <v>95.117860465116266</v>
      </c>
      <c r="DQ92" s="2">
        <f t="shared" si="288"/>
        <v>92.374710993657516</v>
      </c>
      <c r="DR92" s="2">
        <f t="shared" si="288"/>
        <v>93.006100573844776</v>
      </c>
      <c r="DS92" s="2">
        <f t="shared" si="288"/>
        <v>90.335163545756544</v>
      </c>
      <c r="DT92" s="2">
        <f t="shared" si="288"/>
        <v>94.18385517110984</v>
      </c>
      <c r="DU92" s="2">
        <f t="shared" si="288"/>
        <v>94.530756097560982</v>
      </c>
      <c r="DV92" s="2">
        <f t="shared" si="288"/>
        <v>98.460505285412268</v>
      </c>
      <c r="DW92" s="2">
        <f t="shared" si="288"/>
        <v>93.295232558139546</v>
      </c>
      <c r="DX92" s="2">
        <f t="shared" si="288"/>
        <v>89.711124947145862</v>
      </c>
      <c r="DY92" s="2">
        <f t="shared" si="288"/>
        <v>82.310984571616174</v>
      </c>
      <c r="EA92" s="2">
        <f t="shared" si="227"/>
        <v>78.772734921636697</v>
      </c>
      <c r="EB92" s="2">
        <f t="shared" si="289"/>
        <v>81.362707175289543</v>
      </c>
      <c r="EC92" s="2">
        <f t="shared" si="290"/>
        <v>81.995215107060048</v>
      </c>
      <c r="ED92" s="2">
        <f t="shared" si="291"/>
        <v>80.358434845349592</v>
      </c>
      <c r="EE92" s="2">
        <f t="shared" si="292"/>
        <v>81.523444870808106</v>
      </c>
      <c r="EF92" s="2">
        <f t="shared" si="293"/>
        <v>77.978056699850328</v>
      </c>
      <c r="EG92" s="2">
        <f t="shared" si="294"/>
        <v>83.020524181618853</v>
      </c>
      <c r="EH92" s="2">
        <f t="shared" si="295"/>
        <v>76.790061514616326</v>
      </c>
      <c r="EI92" s="2">
        <f t="shared" si="296"/>
        <v>76.831782222325387</v>
      </c>
      <c r="EJ92" s="2">
        <f t="shared" si="297"/>
        <v>80.448973764302579</v>
      </c>
      <c r="EK92" s="2">
        <f t="shared" si="298"/>
        <v>81.493031984168994</v>
      </c>
      <c r="EL92" s="2">
        <f t="shared" si="299"/>
        <v>80.112419454374361</v>
      </c>
      <c r="EM92" s="2">
        <f t="shared" si="300"/>
        <v>75.233495151419291</v>
      </c>
      <c r="EN92" s="2">
        <f t="shared" si="301"/>
        <v>74.016651089819007</v>
      </c>
      <c r="EO92" s="2">
        <f t="shared" si="302"/>
        <v>73.297355498050351</v>
      </c>
      <c r="EQ92" s="2">
        <f t="shared" si="303"/>
        <v>81.14423660276104</v>
      </c>
      <c r="ER92" s="2">
        <f t="shared" si="304"/>
        <v>80.500394774755478</v>
      </c>
      <c r="ES92" s="2">
        <f t="shared" si="304"/>
        <v>81.298192478439546</v>
      </c>
      <c r="ET92" s="2">
        <f t="shared" si="304"/>
        <v>80.269784817559142</v>
      </c>
      <c r="EU92" s="2">
        <f t="shared" si="304"/>
        <v>79.651969775397617</v>
      </c>
      <c r="EV92" s="2">
        <f t="shared" si="304"/>
        <v>77.638233354799496</v>
      </c>
      <c r="EW92" s="2">
        <f t="shared" si="304"/>
        <v>80.24804110297994</v>
      </c>
      <c r="EX92" s="2">
        <f t="shared" si="304"/>
        <v>77.134107410473902</v>
      </c>
      <c r="EY92" s="2">
        <f t="shared" si="304"/>
        <v>76.441057643682711</v>
      </c>
      <c r="EZ92" s="2">
        <f t="shared" si="304"/>
        <v>79.254358883381812</v>
      </c>
      <c r="FA92" s="2">
        <f t="shared" si="304"/>
        <v>79.684010499197612</v>
      </c>
      <c r="FB92" s="2">
        <f t="shared" si="304"/>
        <v>78.797906683678207</v>
      </c>
      <c r="FC92" s="2">
        <f t="shared" si="304"/>
        <v>74.638224807969223</v>
      </c>
      <c r="FD92" s="2">
        <f t="shared" si="304"/>
        <v>73.572314097691191</v>
      </c>
      <c r="FE92" s="2">
        <f t="shared" si="304"/>
        <v>74.332102077632896</v>
      </c>
      <c r="FG92" s="2">
        <f t="shared" si="305"/>
        <v>0.90352627531353236</v>
      </c>
      <c r="FH92" s="2">
        <f t="shared" si="306"/>
        <v>0.89527333198031889</v>
      </c>
      <c r="FI92" s="2">
        <f t="shared" si="306"/>
        <v>0.88892624909071905</v>
      </c>
      <c r="FJ92" s="2">
        <f t="shared" si="306"/>
        <v>0.90099008272255221</v>
      </c>
      <c r="FK92" s="2">
        <f t="shared" si="306"/>
        <v>0.8869405742224078</v>
      </c>
      <c r="FL92" s="2">
        <f t="shared" si="306"/>
        <v>0.88109048376106924</v>
      </c>
      <c r="FM92" s="2">
        <f t="shared" si="306"/>
        <v>0.87484432693687175</v>
      </c>
      <c r="FN92" s="2">
        <f t="shared" si="306"/>
        <v>0.87025100107689801</v>
      </c>
      <c r="FO92" s="2">
        <f t="shared" si="306"/>
        <v>0.86951183214369676</v>
      </c>
      <c r="FP92" s="2">
        <f t="shared" si="306"/>
        <v>0.87911163347393639</v>
      </c>
      <c r="FQ92" s="2">
        <f t="shared" si="306"/>
        <v>0.85256061217697632</v>
      </c>
      <c r="FR92" s="2">
        <f t="shared" si="306"/>
        <v>0.86725885538762126</v>
      </c>
      <c r="FS92" s="2">
        <f t="shared" si="306"/>
        <v>0.88112873750257903</v>
      </c>
      <c r="FT92" s="2">
        <f t="shared" si="306"/>
        <v>0.86719180235364579</v>
      </c>
      <c r="FU92" s="2">
        <f t="shared" si="306"/>
        <v>0.8477962400483614</v>
      </c>
      <c r="FW92" s="2">
        <f t="shared" ref="FW92:FW155" si="323">POWER(10,($B92-C$232)/C$229)/(1+POWER(10,($B92-C$232)/C$229))</f>
        <v>7.2276452117920221E-5</v>
      </c>
      <c r="FX92" s="2">
        <f t="shared" si="163"/>
        <v>1.2161679979020197E-4</v>
      </c>
      <c r="FY92" s="2">
        <f t="shared" si="164"/>
        <v>1.3239269487816497E-4</v>
      </c>
      <c r="FZ92" s="2">
        <f t="shared" si="165"/>
        <v>1.2943004438103656E-4</v>
      </c>
      <c r="GA92" s="2">
        <f t="shared" si="166"/>
        <v>1.6448284746833807E-4</v>
      </c>
      <c r="GB92" s="2">
        <f t="shared" si="167"/>
        <v>1.571946786583372E-4</v>
      </c>
      <c r="GC92" s="2">
        <f t="shared" si="168"/>
        <v>1.2958772296971054E-4</v>
      </c>
      <c r="GD92" s="2">
        <f t="shared" si="169"/>
        <v>1.2043320043982426E-4</v>
      </c>
      <c r="GE92" s="2">
        <f t="shared" si="170"/>
        <v>1.383703085989781E-4</v>
      </c>
      <c r="GF92" s="2">
        <f t="shared" si="171"/>
        <v>1.7159790289773382E-4</v>
      </c>
      <c r="GG92" s="2">
        <f t="shared" si="172"/>
        <v>1.5489843891077778E-4</v>
      </c>
      <c r="GH92" s="2">
        <f t="shared" si="173"/>
        <v>1.6506658359942585E-4</v>
      </c>
      <c r="GI92" s="2">
        <f t="shared" si="174"/>
        <v>1.3269113546200077E-4</v>
      </c>
      <c r="GJ92" s="2">
        <f t="shared" si="175"/>
        <v>1.0055837261331646E-4</v>
      </c>
      <c r="GK92" s="2">
        <f t="shared" si="176"/>
        <v>7.5336367441365093E-5</v>
      </c>
      <c r="GM92" s="92">
        <f t="shared" ref="GM92:GM155" si="324" xml:space="preserve"> _xlfn.NORM.DIST($B92, C$7, ABS(C$11), TRUE) * _xlfn.NORM.DIST(($B92 - C$7)*C$15, 0, ABS(C$11), TRUE) * 2</f>
        <v>0.5348211979365135</v>
      </c>
      <c r="GN92" s="92">
        <f t="shared" si="177"/>
        <v>0.45071937635309028</v>
      </c>
      <c r="GO92" s="92">
        <f t="shared" si="178"/>
        <v>0.32162487736629836</v>
      </c>
      <c r="GP92" s="92">
        <f t="shared" si="179"/>
        <v>0.63537145362014602</v>
      </c>
      <c r="GQ92" s="92">
        <f t="shared" si="180"/>
        <v>0.23547309862196833</v>
      </c>
      <c r="GR92" s="92">
        <f t="shared" si="181"/>
        <v>0.31221630761874886</v>
      </c>
      <c r="GS92" s="92">
        <f t="shared" si="182"/>
        <v>0.42648276964437615</v>
      </c>
      <c r="GT92" s="92">
        <f t="shared" si="183"/>
        <v>0.42728236176477952</v>
      </c>
      <c r="GU92" s="92">
        <f t="shared" si="184"/>
        <v>0.4038215269854592</v>
      </c>
      <c r="GV92" s="92">
        <f t="shared" si="185"/>
        <v>0.1670781755267767</v>
      </c>
      <c r="GW92" s="92">
        <f t="shared" si="186"/>
        <v>0.45091907321353225</v>
      </c>
      <c r="GX92" s="92">
        <f t="shared" si="187"/>
        <v>0.31882581174358027</v>
      </c>
      <c r="GY92" s="92">
        <f t="shared" si="188"/>
        <v>0.41740087970883533</v>
      </c>
      <c r="GZ92" s="92">
        <f t="shared" si="189"/>
        <v>0.55502039539323511</v>
      </c>
      <c r="HA92" s="92">
        <f t="shared" si="190"/>
        <v>0.39669379341694783</v>
      </c>
      <c r="HC92" s="92">
        <f t="shared" ref="HC92:HC155" si="325" xml:space="preserve"> _xlfn.NORM.DIST($B92, C$8, ABS(C$12), TRUE) * _xlfn.NORM.DIST(($B92 - C$8)*C$16, 0, ABS(C$12), TRUE) * 2</f>
        <v>4.647809482407442E-4</v>
      </c>
      <c r="HD92" s="92">
        <f t="shared" si="191"/>
        <v>1.259103421577052E-3</v>
      </c>
      <c r="HE92" s="92">
        <f t="shared" si="192"/>
        <v>8.4314663807695111E-4</v>
      </c>
      <c r="HF92" s="92">
        <f t="shared" si="193"/>
        <v>7.0471622343637659E-4</v>
      </c>
      <c r="HG92" s="92">
        <f t="shared" si="194"/>
        <v>6.3906796696691832E-4</v>
      </c>
      <c r="HH92" s="92">
        <f t="shared" si="195"/>
        <v>1.2472718756221027E-3</v>
      </c>
      <c r="HI92" s="92">
        <f t="shared" si="196"/>
        <v>3.0061474227365692E-4</v>
      </c>
      <c r="HJ92" s="92">
        <f t="shared" si="197"/>
        <v>3.3064053131121946E-4</v>
      </c>
      <c r="HK92" s="92">
        <f t="shared" si="198"/>
        <v>4.3889007255223049E-4</v>
      </c>
      <c r="HL92" s="92">
        <f t="shared" si="199"/>
        <v>8.6487935359629941E-4</v>
      </c>
      <c r="HM92" s="92">
        <f t="shared" si="200"/>
        <v>9.9394446056901882E-5</v>
      </c>
      <c r="HN92" s="92">
        <f t="shared" si="201"/>
        <v>2.2141823192458181E-4</v>
      </c>
      <c r="HO92" s="92">
        <f t="shared" si="202"/>
        <v>9.1064977062278501E-4</v>
      </c>
      <c r="HP92" s="92">
        <f t="shared" si="203"/>
        <v>3.3398717752292057E-4</v>
      </c>
      <c r="HQ92" s="92">
        <f t="shared" si="204"/>
        <v>4.0368346202421369E-5</v>
      </c>
      <c r="HS92" s="92">
        <f t="shared" ref="HS92:HS155" si="326" xml:space="preserve"> _xlfn.NORM.DIST($B92, C$9, ABS(C$13), TRUE) * _xlfn.NORM.DIST(($B92 - C$9)*C$17, 0, ABS(C$13), TRUE) * 2</f>
        <v>6.8924043253228065E-29</v>
      </c>
      <c r="HT92" s="92">
        <f t="shared" si="205"/>
        <v>2.0389024780502519E-25</v>
      </c>
      <c r="HU92" s="92">
        <f t="shared" si="206"/>
        <v>4.3623217610916103E-28</v>
      </c>
      <c r="HV92" s="92">
        <f t="shared" si="207"/>
        <v>5.210158919546759E-26</v>
      </c>
      <c r="HW92" s="92">
        <f t="shared" si="208"/>
        <v>3.3830240952897766E-30</v>
      </c>
      <c r="HX92" s="92">
        <f t="shared" si="209"/>
        <v>6.1193788742756271E-27</v>
      </c>
      <c r="HY92" s="92">
        <f t="shared" si="210"/>
        <v>4.2067652417953344E-33</v>
      </c>
      <c r="HZ92" s="92">
        <f t="shared" si="211"/>
        <v>2.7544516299071504E-33</v>
      </c>
      <c r="IA92" s="92">
        <f t="shared" si="212"/>
        <v>5.3284317823780244E-32</v>
      </c>
      <c r="IB92" s="92">
        <f t="shared" si="213"/>
        <v>4.1349009962869812E-31</v>
      </c>
      <c r="IC92" s="92">
        <f t="shared" si="214"/>
        <v>9.4404070651784445E-37</v>
      </c>
      <c r="ID92" s="92">
        <f t="shared" si="215"/>
        <v>1.3750849974972824E-34</v>
      </c>
      <c r="IE92" s="92">
        <f t="shared" si="216"/>
        <v>6.3725591551373404E-27</v>
      </c>
      <c r="IF92" s="92">
        <f t="shared" si="217"/>
        <v>1.4826257836811342E-18</v>
      </c>
      <c r="IG92" s="92">
        <f t="shared" si="218"/>
        <v>1.5190910045126781E-17</v>
      </c>
      <c r="II92" s="92">
        <f t="shared" ref="II92:II155" si="327" xml:space="preserve"> _xlfn.NORM.DIST($B92, C$10, ABS(C$14), TRUE) * _xlfn.NORM.DIST(($B92 - C$10)*C$18, 0, ABS(C$14), TRUE) * 2</f>
        <v>4.503005686951338E-116</v>
      </c>
      <c r="IJ92" s="92">
        <f t="shared" ref="IJ92:IJ155" si="328" xml:space="preserve"> _xlfn.NORM.DIST($B92, D$10, ABS(D$14), TRUE) * _xlfn.NORM.DIST(($B92 - D$10)*D$18, 0, ABS(D$14), TRUE) * 2</f>
        <v>6.621470381938916E-102</v>
      </c>
      <c r="IK92" s="92">
        <f t="shared" ref="IK92:IK155" si="329" xml:space="preserve"> _xlfn.NORM.DIST($B92, E$10, ABS(E$14), TRUE) * _xlfn.NORM.DIST(($B92 - E$10)*E$18, 0, ABS(E$14), TRUE) * 2</f>
        <v>7.3772005606038411E-114</v>
      </c>
      <c r="IL92" s="92">
        <f t="shared" ref="IL92:IL155" si="330" xml:space="preserve"> _xlfn.NORM.DIST($B92, F$10, ABS(F$14), TRUE) * _xlfn.NORM.DIST(($B92 - F$10)*F$18, 0, ABS(F$14), TRUE) * 2</f>
        <v>4.8712923717313679E-103</v>
      </c>
      <c r="IM92" s="92">
        <f t="shared" ref="IM92:IM155" si="331" xml:space="preserve"> _xlfn.NORM.DIST($B92, G$10, ABS(G$14), TRUE) * _xlfn.NORM.DIST(($B92 - G$10)*G$18, 0, ABS(G$14), TRUE) * 2</f>
        <v>6.7666478154688079E-124</v>
      </c>
      <c r="IN92" s="92">
        <f t="shared" ref="IN92:IN155" si="332" xml:space="preserve"> _xlfn.NORM.DIST($B92, H$10, ABS(H$14), TRUE) * _xlfn.NORM.DIST(($B92 - H$10)*H$18, 0, ABS(H$14), TRUE) * 2</f>
        <v>1.3918321448289367E-110</v>
      </c>
      <c r="IO92" s="92">
        <f t="shared" ref="IO92:IO155" si="333" xml:space="preserve"> _xlfn.NORM.DIST($B92, I$10, ABS(I$14), TRUE) * _xlfn.NORM.DIST(($B92 - I$10)*I$18, 0, ABS(I$14), TRUE) * 2</f>
        <v>1.5027588893363447E-138</v>
      </c>
      <c r="IP92" s="92">
        <f t="shared" ref="IP92:IP155" si="334" xml:space="preserve"> _xlfn.NORM.DIST($B92, J$10, ABS(J$14), TRUE) * _xlfn.NORM.DIST(($B92 - J$10)*J$18, 0, ABS(J$14), TRUE) * 2</f>
        <v>5.3116112795805638E-141</v>
      </c>
      <c r="IQ92" s="92">
        <f t="shared" ref="IQ92:IQ155" si="335" xml:space="preserve"> _xlfn.NORM.DIST($B92, K$10, ABS(K$14), TRUE) * _xlfn.NORM.DIST(($B92 - K$10)*K$18, 0, ABS(K$14), TRUE) * 2</f>
        <v>6.3141689324561946E-135</v>
      </c>
      <c r="IR92" s="92">
        <f t="shared" ref="IR92:IR155" si="336" xml:space="preserve"> _xlfn.NORM.DIST($B92, L$10, ABS(L$14), TRUE) * _xlfn.NORM.DIST(($B92 - L$10)*L$18, 0, ABS(L$14), TRUE) * 2</f>
        <v>1.851993279154685E-132</v>
      </c>
      <c r="IS92" s="92">
        <f t="shared" ref="IS92:IS155" si="337" xml:space="preserve"> _xlfn.NORM.DIST($B92, M$10, ABS(M$14), TRUE) * _xlfn.NORM.DIST(($B92 - M$10)*M$18, 0, ABS(M$14), TRUE) * 2</f>
        <v>3.076599267312893E-151</v>
      </c>
      <c r="IT92" s="92">
        <f t="shared" ref="IT92:IT155" si="338" xml:space="preserve"> _xlfn.NORM.DIST($B92, N$10, ABS(N$14), TRUE) * _xlfn.NORM.DIST(($B92 - N$10)*N$18, 0, ABS(N$14), TRUE) * 2</f>
        <v>3.5163836895219308E-143</v>
      </c>
      <c r="IU92" s="92">
        <f t="shared" ref="IU92:IU155" si="339" xml:space="preserve"> _xlfn.NORM.DIST($B92, O$10, ABS(O$14), TRUE) * _xlfn.NORM.DIST(($B92 - O$10)*O$18, 0, ABS(O$14), TRUE) * 2</f>
        <v>2.4872008522903696E-108</v>
      </c>
      <c r="IV92" s="92">
        <f t="shared" ref="IV92:IV155" si="340" xml:space="preserve"> _xlfn.NORM.DIST($B92, P$10, ABS(P$14), TRUE) * _xlfn.NORM.DIST(($B92 - P$10)*P$18, 0, ABS(P$14), TRUE) * 2</f>
        <v>3.8214114174764858E-87</v>
      </c>
      <c r="IW92" s="92">
        <f t="shared" ref="IW92:IW155" si="341" xml:space="preserve"> _xlfn.NORM.DIST($B92, Q$10, ABS(Q$14), TRUE) * _xlfn.NORM.DIST(($B92 - Q$10)*Q$18, 0, ABS(Q$14), TRUE) * 2</f>
        <v>3.4185157120676899E-58</v>
      </c>
      <c r="IY92" s="92">
        <f t="shared" ref="IY92:IY155" si="342">GM92+HC92+HS92+II92</f>
        <v>0.53528597888475427</v>
      </c>
      <c r="IZ92" s="92">
        <f t="shared" ref="IZ92:IZ155" si="343">GN92+HD92+HT92+IJ92</f>
        <v>0.45197847977466732</v>
      </c>
      <c r="JA92" s="92">
        <f t="shared" ref="JA92:JA155" si="344">GO92+HE92+HU92+IK92</f>
        <v>0.3224680240043753</v>
      </c>
      <c r="JB92" s="92">
        <f t="shared" ref="JB92:JB155" si="345">GP92+HF92+HV92+IL92</f>
        <v>0.6360761698435824</v>
      </c>
      <c r="JC92" s="92">
        <f t="shared" ref="JC92:JC155" si="346">GQ92+HG92+HW92+IM92</f>
        <v>0.23611216658893525</v>
      </c>
      <c r="JD92" s="92">
        <f t="shared" ref="JD92:JD155" si="347">GR92+HH92+HX92+IN92</f>
        <v>0.31346357949437098</v>
      </c>
      <c r="JE92" s="92">
        <f t="shared" ref="JE92:JE155" si="348">GS92+HI92+HY92+IO92</f>
        <v>0.42678338438664981</v>
      </c>
      <c r="JF92" s="92">
        <f t="shared" ref="JF92:JF155" si="349">GT92+HJ92+HZ92+IP92</f>
        <v>0.42761300229609073</v>
      </c>
      <c r="JG92" s="92">
        <f t="shared" ref="JG92:JG155" si="350">GU92+HK92+IA92+IQ92</f>
        <v>0.40426041705801141</v>
      </c>
      <c r="JH92" s="92">
        <f t="shared" ref="JH92:JH155" si="351">GV92+HL92+IB92+IR92</f>
        <v>0.16794305488037301</v>
      </c>
      <c r="JI92" s="92">
        <f t="shared" ref="JI92:JI155" si="352">GW92+HM92+IC92+IS92</f>
        <v>0.45101846765958914</v>
      </c>
      <c r="JJ92" s="92">
        <f t="shared" ref="JJ92:JJ155" si="353">GX92+HN92+ID92+IT92</f>
        <v>0.31904722997550483</v>
      </c>
      <c r="JK92" s="92">
        <f t="shared" ref="JK92:JK155" si="354">GY92+HO92+IE92+IU92</f>
        <v>0.4183115294794581</v>
      </c>
      <c r="JL92" s="92">
        <f t="shared" ref="JL92:JL155" si="355">GZ92+HP92+IF92+IV92</f>
        <v>0.55535438257075798</v>
      </c>
      <c r="JM92" s="92">
        <f t="shared" ref="JM92:JM155" si="356">HA92+HQ92+IG92+IW92</f>
        <v>0.39673416176315024</v>
      </c>
    </row>
    <row r="93" spans="2:273" x14ac:dyDescent="0.25">
      <c r="B93" s="2">
        <v>66</v>
      </c>
      <c r="C93" s="37">
        <v>150.583</v>
      </c>
      <c r="D93" s="37">
        <v>132.02600000000001</v>
      </c>
      <c r="E93" s="37">
        <v>103.282</v>
      </c>
      <c r="F93" s="37">
        <v>184.04400000000001</v>
      </c>
      <c r="G93" s="37">
        <v>101.044</v>
      </c>
      <c r="H93" s="37">
        <v>105.667</v>
      </c>
      <c r="I93" s="37">
        <v>140.4</v>
      </c>
      <c r="J93" s="37">
        <v>136.911</v>
      </c>
      <c r="K93" s="37">
        <v>128.35599999999999</v>
      </c>
      <c r="L93" s="37">
        <v>94.177999999999997</v>
      </c>
      <c r="M93" s="37">
        <v>139.22200000000001</v>
      </c>
      <c r="N93" s="37">
        <v>97.778000000000006</v>
      </c>
      <c r="O93" s="37">
        <v>108.628</v>
      </c>
      <c r="P93" s="37">
        <v>151.85400000000001</v>
      </c>
      <c r="Q93" s="37">
        <v>102.17100000000001</v>
      </c>
      <c r="S93" s="4">
        <f t="shared" si="228"/>
        <v>142.08593244220228</v>
      </c>
      <c r="T93" s="4">
        <f t="shared" si="229"/>
        <v>134.22789351880758</v>
      </c>
      <c r="U93" s="4">
        <f t="shared" si="230"/>
        <v>111.65957607715058</v>
      </c>
      <c r="V93" s="4">
        <f t="shared" si="231"/>
        <v>174.81941626693612</v>
      </c>
      <c r="W93" s="4">
        <f t="shared" si="232"/>
        <v>99.035388306868285</v>
      </c>
      <c r="X93" s="4">
        <f t="shared" si="233"/>
        <v>105.73767106417141</v>
      </c>
      <c r="Y93" s="4">
        <f t="shared" si="234"/>
        <v>125.9868288351709</v>
      </c>
      <c r="Z93" s="4">
        <f t="shared" si="235"/>
        <v>125.06911059412965</v>
      </c>
      <c r="AA93" s="4">
        <f t="shared" si="236"/>
        <v>117.87307802603509</v>
      </c>
      <c r="AB93" s="4">
        <f t="shared" si="237"/>
        <v>91.521908125777898</v>
      </c>
      <c r="AC93" s="4">
        <f t="shared" si="238"/>
        <v>125.48696491479205</v>
      </c>
      <c r="AD93" s="4">
        <f t="shared" si="239"/>
        <v>105.31437875213591</v>
      </c>
      <c r="AE93" s="4">
        <f t="shared" si="240"/>
        <v>113.17193530362745</v>
      </c>
      <c r="AF93" s="4">
        <f t="shared" si="241"/>
        <v>144.68611825058426</v>
      </c>
      <c r="AG93" s="4">
        <f t="shared" si="242"/>
        <v>102.3157376792536</v>
      </c>
      <c r="AI93" s="4">
        <f t="shared" si="243"/>
        <v>8.4970675577977204</v>
      </c>
      <c r="AJ93" s="4">
        <f t="shared" si="244"/>
        <v>-2.2018935188075659</v>
      </c>
      <c r="AK93" s="4">
        <f t="shared" si="245"/>
        <v>-8.3775760771505787</v>
      </c>
      <c r="AL93" s="4">
        <f t="shared" si="246"/>
        <v>9.2245837330638949</v>
      </c>
      <c r="AM93" s="4">
        <f t="shared" si="247"/>
        <v>2.0086116931317122</v>
      </c>
      <c r="AN93" s="4">
        <f t="shared" si="248"/>
        <v>-7.0671064171406783E-2</v>
      </c>
      <c r="AO93" s="4">
        <f t="shared" si="249"/>
        <v>14.413171164829109</v>
      </c>
      <c r="AP93" s="4">
        <f t="shared" si="250"/>
        <v>11.841889405870347</v>
      </c>
      <c r="AQ93" s="4">
        <f t="shared" si="251"/>
        <v>10.482921973964906</v>
      </c>
      <c r="AR93" s="4">
        <f t="shared" si="252"/>
        <v>2.6560918742220991</v>
      </c>
      <c r="AS93" s="4">
        <f t="shared" si="253"/>
        <v>13.735035085207954</v>
      </c>
      <c r="AT93" s="4">
        <f t="shared" si="254"/>
        <v>-7.5363787521359029</v>
      </c>
      <c r="AU93" s="4">
        <f t="shared" si="255"/>
        <v>-4.5439353036274497</v>
      </c>
      <c r="AV93" s="4">
        <f t="shared" si="256"/>
        <v>7.1678817494157556</v>
      </c>
      <c r="AW93" s="4">
        <f t="shared" si="256"/>
        <v>-0.14473767925359482</v>
      </c>
      <c r="AY93" s="2">
        <f t="shared" si="307"/>
        <v>80.581994618240586</v>
      </c>
      <c r="AZ93" s="2">
        <f t="shared" si="146"/>
        <v>83.847927974879539</v>
      </c>
      <c r="BA93" s="2">
        <f t="shared" si="147"/>
        <v>84.678645246445797</v>
      </c>
      <c r="BB93" s="2">
        <f t="shared" si="148"/>
        <v>82.576904856725534</v>
      </c>
      <c r="BC93" s="2">
        <f t="shared" si="149"/>
        <v>83.435384484291845</v>
      </c>
      <c r="BD93" s="2">
        <f t="shared" si="150"/>
        <v>79.80440654681172</v>
      </c>
      <c r="BE93" s="2">
        <f t="shared" si="151"/>
        <v>83.971993833318095</v>
      </c>
      <c r="BF93" s="2">
        <f t="shared" si="152"/>
        <v>78.695395271097624</v>
      </c>
      <c r="BG93" s="2">
        <f t="shared" si="153"/>
        <v>78.404563555527076</v>
      </c>
      <c r="BH93" s="2">
        <f t="shared" si="154"/>
        <v>81.88096106625396</v>
      </c>
      <c r="BI93" s="2">
        <f t="shared" si="155"/>
        <v>83.165121477288722</v>
      </c>
      <c r="BJ93" s="2">
        <f t="shared" si="156"/>
        <v>82.260325821208781</v>
      </c>
      <c r="BK93" s="2">
        <f t="shared" si="157"/>
        <v>77.150865011017871</v>
      </c>
      <c r="BL93" s="2">
        <f t="shared" si="158"/>
        <v>75.892336743255527</v>
      </c>
      <c r="BM93" s="2">
        <f t="shared" si="159"/>
        <v>74.538207941004288</v>
      </c>
      <c r="BO93" s="2" t="str">
        <f t="shared" si="257"/>
        <v/>
      </c>
      <c r="BP93" s="2" t="str">
        <f t="shared" si="258"/>
        <v/>
      </c>
      <c r="BQ93" s="2" t="str">
        <f t="shared" si="259"/>
        <v/>
      </c>
      <c r="BR93" s="2" t="str">
        <f t="shared" si="260"/>
        <v/>
      </c>
      <c r="BS93" s="2" t="str">
        <f t="shared" si="261"/>
        <v/>
      </c>
      <c r="BT93" s="2" t="str">
        <f t="shared" si="262"/>
        <v/>
      </c>
      <c r="BU93" s="2" t="str">
        <f t="shared" si="263"/>
        <v/>
      </c>
      <c r="BV93" s="2" t="str">
        <f t="shared" si="264"/>
        <v/>
      </c>
      <c r="BW93" s="2" t="str">
        <f t="shared" si="265"/>
        <v/>
      </c>
      <c r="BX93" s="2" t="str">
        <f t="shared" si="266"/>
        <v/>
      </c>
      <c r="BY93" s="2" t="str">
        <f t="shared" si="267"/>
        <v/>
      </c>
      <c r="BZ93" s="2" t="str">
        <f t="shared" si="268"/>
        <v/>
      </c>
      <c r="CA93" s="2" t="str">
        <f t="shared" si="269"/>
        <v/>
      </c>
      <c r="CB93" s="2" t="str">
        <f t="shared" si="270"/>
        <v/>
      </c>
      <c r="CC93" s="2" t="str">
        <f t="shared" si="271"/>
        <v/>
      </c>
      <c r="CE93" s="2" t="str">
        <f t="shared" si="308"/>
        <v/>
      </c>
      <c r="CF93" s="2" t="str">
        <f t="shared" si="309"/>
        <v/>
      </c>
      <c r="CG93" s="2" t="str">
        <f t="shared" si="310"/>
        <v/>
      </c>
      <c r="CH93" s="2" t="str">
        <f t="shared" si="311"/>
        <v/>
      </c>
      <c r="CI93" s="2" t="str">
        <f t="shared" si="312"/>
        <v/>
      </c>
      <c r="CJ93" s="2" t="str">
        <f t="shared" si="313"/>
        <v/>
      </c>
      <c r="CK93" s="2" t="str">
        <f t="shared" si="314"/>
        <v/>
      </c>
      <c r="CL93" s="2" t="str">
        <f t="shared" si="315"/>
        <v/>
      </c>
      <c r="CM93" s="2" t="str">
        <f t="shared" si="316"/>
        <v/>
      </c>
      <c r="CN93" s="2" t="str">
        <f t="shared" si="317"/>
        <v/>
      </c>
      <c r="CO93" s="2" t="str">
        <f t="shared" si="318"/>
        <v/>
      </c>
      <c r="CP93" s="2" t="str">
        <f t="shared" si="319"/>
        <v/>
      </c>
      <c r="CQ93" s="2" t="str">
        <f t="shared" si="320"/>
        <v/>
      </c>
      <c r="CR93" s="2" t="str">
        <f t="shared" si="321"/>
        <v/>
      </c>
      <c r="CS93" s="2" t="str">
        <f t="shared" si="322"/>
        <v/>
      </c>
      <c r="CU93" s="2" t="str">
        <f t="shared" si="272"/>
        <v/>
      </c>
      <c r="CV93" s="2" t="str">
        <f t="shared" si="273"/>
        <v/>
      </c>
      <c r="CW93" s="2" t="str">
        <f t="shared" si="274"/>
        <v/>
      </c>
      <c r="CX93" s="2" t="str">
        <f t="shared" si="275"/>
        <v/>
      </c>
      <c r="CY93" s="2" t="str">
        <f t="shared" si="276"/>
        <v/>
      </c>
      <c r="CZ93" s="2" t="str">
        <f t="shared" si="277"/>
        <v/>
      </c>
      <c r="DA93" s="2" t="str">
        <f t="shared" si="278"/>
        <v/>
      </c>
      <c r="DB93" s="2" t="str">
        <f t="shared" si="279"/>
        <v/>
      </c>
      <c r="DC93" s="2" t="str">
        <f t="shared" si="280"/>
        <v/>
      </c>
      <c r="DD93" s="2" t="str">
        <f t="shared" si="281"/>
        <v/>
      </c>
      <c r="DE93" s="2" t="str">
        <f t="shared" si="282"/>
        <v/>
      </c>
      <c r="DF93" s="2" t="str">
        <f t="shared" si="283"/>
        <v/>
      </c>
      <c r="DG93" s="2" t="str">
        <f t="shared" si="284"/>
        <v/>
      </c>
      <c r="DH93" s="2" t="str">
        <f t="shared" si="285"/>
        <v/>
      </c>
      <c r="DI93" s="2" t="str">
        <f t="shared" si="286"/>
        <v/>
      </c>
      <c r="DK93" s="2">
        <f t="shared" si="287"/>
        <v>99.845864258911831</v>
      </c>
      <c r="DL93" s="2">
        <f t="shared" si="288"/>
        <v>108.31122629176457</v>
      </c>
      <c r="DM93" s="2">
        <f t="shared" si="288"/>
        <v>109.39241609269914</v>
      </c>
      <c r="DN93" s="2">
        <f t="shared" si="288"/>
        <v>105.68619547038325</v>
      </c>
      <c r="DO93" s="2">
        <f t="shared" si="288"/>
        <v>101.15949139232859</v>
      </c>
      <c r="DP93" s="2">
        <f t="shared" si="288"/>
        <v>95.363339323467216</v>
      </c>
      <c r="DQ93" s="2">
        <f t="shared" si="288"/>
        <v>92.599184496124039</v>
      </c>
      <c r="DR93" s="2">
        <f t="shared" si="288"/>
        <v>93.240518272425263</v>
      </c>
      <c r="DS93" s="2">
        <f t="shared" si="288"/>
        <v>90.530242524916929</v>
      </c>
      <c r="DT93" s="2">
        <f t="shared" si="288"/>
        <v>94.434947627150677</v>
      </c>
      <c r="DU93" s="2">
        <f t="shared" si="288"/>
        <v>94.820663414634154</v>
      </c>
      <c r="DV93" s="2">
        <f t="shared" si="288"/>
        <v>98.793986861975242</v>
      </c>
      <c r="DW93" s="2">
        <f t="shared" si="288"/>
        <v>93.554266384778018</v>
      </c>
      <c r="DX93" s="2">
        <f t="shared" si="288"/>
        <v>89.972583932346708</v>
      </c>
      <c r="DY93" s="2">
        <f t="shared" si="288"/>
        <v>82.493528941897395</v>
      </c>
      <c r="EA93" s="2">
        <f t="shared" si="227"/>
        <v>78.705883222888403</v>
      </c>
      <c r="EB93" s="2">
        <f t="shared" si="289"/>
        <v>81.2381961240999</v>
      </c>
      <c r="EC93" s="2">
        <f t="shared" si="290"/>
        <v>81.862417771859228</v>
      </c>
      <c r="ED93" s="2">
        <f t="shared" si="291"/>
        <v>80.260882490198213</v>
      </c>
      <c r="EE93" s="2">
        <f t="shared" si="292"/>
        <v>81.375233534439786</v>
      </c>
      <c r="EF93" s="2">
        <f t="shared" si="293"/>
        <v>77.8894395250299</v>
      </c>
      <c r="EG93" s="2">
        <f t="shared" si="294"/>
        <v>82.846816031743288</v>
      </c>
      <c r="EH93" s="2">
        <f t="shared" si="295"/>
        <v>76.717569808600388</v>
      </c>
      <c r="EI93" s="2">
        <f t="shared" si="296"/>
        <v>76.74503613096897</v>
      </c>
      <c r="EJ93" s="2">
        <f t="shared" si="297"/>
        <v>80.306782437346541</v>
      </c>
      <c r="EK93" s="2">
        <f t="shared" si="298"/>
        <v>81.327150477461515</v>
      </c>
      <c r="EL93" s="2">
        <f t="shared" si="299"/>
        <v>79.952643438687431</v>
      </c>
      <c r="EM93" s="2">
        <f t="shared" si="300"/>
        <v>75.132726739588023</v>
      </c>
      <c r="EN93" s="2">
        <f t="shared" si="301"/>
        <v>73.925773463327161</v>
      </c>
      <c r="EO93" s="2">
        <f t="shared" si="302"/>
        <v>73.235569513483739</v>
      </c>
      <c r="EQ93" s="2">
        <f t="shared" si="303"/>
        <v>81.032018445024789</v>
      </c>
      <c r="ER93" s="2">
        <f t="shared" si="304"/>
        <v>80.39270318029007</v>
      </c>
      <c r="ES93" s="2">
        <f t="shared" si="304"/>
        <v>81.181016934097983</v>
      </c>
      <c r="ET93" s="2">
        <f t="shared" si="304"/>
        <v>80.173722463298134</v>
      </c>
      <c r="EU93" s="2">
        <f t="shared" si="304"/>
        <v>79.547241026744203</v>
      </c>
      <c r="EV93" s="2">
        <f t="shared" si="304"/>
        <v>77.556706896775637</v>
      </c>
      <c r="EW93" s="2">
        <f t="shared" si="304"/>
        <v>80.136537722013529</v>
      </c>
      <c r="EX93" s="2">
        <f t="shared" si="304"/>
        <v>77.053986509541403</v>
      </c>
      <c r="EY93" s="2">
        <f t="shared" si="304"/>
        <v>76.362439810578124</v>
      </c>
      <c r="EZ93" s="2">
        <f t="shared" si="304"/>
        <v>79.140451110193709</v>
      </c>
      <c r="FA93" s="2">
        <f t="shared" si="304"/>
        <v>79.560538498535962</v>
      </c>
      <c r="FB93" s="2">
        <f t="shared" si="304"/>
        <v>78.669320158901002</v>
      </c>
      <c r="FC93" s="2">
        <f t="shared" si="304"/>
        <v>74.549600891107573</v>
      </c>
      <c r="FD93" s="2">
        <f t="shared" si="304"/>
        <v>73.490723879195642</v>
      </c>
      <c r="FE93" s="2">
        <f t="shared" si="304"/>
        <v>74.242811117740601</v>
      </c>
      <c r="FG93" s="2">
        <f t="shared" si="305"/>
        <v>0.91126164927667441</v>
      </c>
      <c r="FH93" s="2">
        <f t="shared" si="306"/>
        <v>0.90359983422908274</v>
      </c>
      <c r="FI93" s="2">
        <f t="shared" si="306"/>
        <v>0.89769972534930997</v>
      </c>
      <c r="FJ93" s="2">
        <f t="shared" si="306"/>
        <v>0.90890830969566849</v>
      </c>
      <c r="FK93" s="2">
        <f t="shared" si="306"/>
        <v>0.89585251864071647</v>
      </c>
      <c r="FL93" s="2">
        <f t="shared" si="306"/>
        <v>0.89040658393508487</v>
      </c>
      <c r="FM93" s="2">
        <f t="shared" si="306"/>
        <v>0.884585687607921</v>
      </c>
      <c r="FN93" s="2">
        <f t="shared" si="306"/>
        <v>0.88030096185810536</v>
      </c>
      <c r="FO93" s="2">
        <f t="shared" si="306"/>
        <v>0.87961112631323224</v>
      </c>
      <c r="FP93" s="2">
        <f t="shared" si="306"/>
        <v>0.88856316065956364</v>
      </c>
      <c r="FQ93" s="2">
        <f t="shared" si="306"/>
        <v>0.86376631125205128</v>
      </c>
      <c r="FR93" s="2">
        <f t="shared" si="306"/>
        <v>0.8775079569378702</v>
      </c>
      <c r="FS93" s="2">
        <f t="shared" si="306"/>
        <v>0.89044221330528273</v>
      </c>
      <c r="FT93" s="2">
        <f t="shared" si="306"/>
        <v>0.87744534953819331</v>
      </c>
      <c r="FU93" s="2">
        <f t="shared" si="306"/>
        <v>0.85930428456481478</v>
      </c>
      <c r="FW93" s="2">
        <f t="shared" si="323"/>
        <v>7.9249001230539298E-5</v>
      </c>
      <c r="FX93" s="2">
        <f t="shared" si="163"/>
        <v>1.3334860462622209E-4</v>
      </c>
      <c r="FY93" s="2">
        <f t="shared" si="164"/>
        <v>1.4516384908348388E-4</v>
      </c>
      <c r="FZ93" s="2">
        <f t="shared" si="165"/>
        <v>1.4191544946628521E-4</v>
      </c>
      <c r="GA93" s="2">
        <f t="shared" si="166"/>
        <v>1.8034899392887498E-4</v>
      </c>
      <c r="GB93" s="2">
        <f t="shared" si="167"/>
        <v>1.7235792374262516E-4</v>
      </c>
      <c r="GC93" s="2">
        <f t="shared" si="168"/>
        <v>1.4208833628037118E-4</v>
      </c>
      <c r="GD93" s="2">
        <f t="shared" si="169"/>
        <v>1.3205084405175591E-4</v>
      </c>
      <c r="GE93" s="2">
        <f t="shared" si="170"/>
        <v>1.5171800097988933E-4</v>
      </c>
      <c r="GF93" s="2">
        <f t="shared" si="171"/>
        <v>1.8815024411814784E-4</v>
      </c>
      <c r="GG93" s="2">
        <f t="shared" si="172"/>
        <v>1.6984022273531266E-4</v>
      </c>
      <c r="GH93" s="2">
        <f t="shared" si="173"/>
        <v>1.8098902751930947E-4</v>
      </c>
      <c r="GI93" s="2">
        <f t="shared" si="174"/>
        <v>1.4549107430772797E-4</v>
      </c>
      <c r="GJ93" s="2">
        <f t="shared" si="175"/>
        <v>1.1025899331152689E-4</v>
      </c>
      <c r="GK93" s="2">
        <f t="shared" si="176"/>
        <v>8.2604083883434782E-5</v>
      </c>
      <c r="GM93" s="92">
        <f t="shared" si="324"/>
        <v>0.3819172988375944</v>
      </c>
      <c r="GN93" s="92">
        <f t="shared" si="177"/>
        <v>0.29609698501854337</v>
      </c>
      <c r="GO93" s="92">
        <f t="shared" si="178"/>
        <v>0.16742080038328608</v>
      </c>
      <c r="GP93" s="92">
        <f t="shared" si="179"/>
        <v>0.51175599806360217</v>
      </c>
      <c r="GQ93" s="92">
        <f t="shared" si="180"/>
        <v>0.10112836172651155</v>
      </c>
      <c r="GR93" s="92">
        <f t="shared" si="181"/>
        <v>0.15553703890105</v>
      </c>
      <c r="GS93" s="92">
        <f t="shared" si="182"/>
        <v>0.26719865507890339</v>
      </c>
      <c r="GT93" s="92">
        <f t="shared" si="183"/>
        <v>0.28103591875143386</v>
      </c>
      <c r="GU93" s="92">
        <f t="shared" si="184"/>
        <v>0.24920410773489116</v>
      </c>
      <c r="GV93" s="92">
        <f t="shared" si="185"/>
        <v>6.6258305219648123E-2</v>
      </c>
      <c r="GW93" s="92">
        <f t="shared" si="186"/>
        <v>0.27486231388829602</v>
      </c>
      <c r="GX93" s="92">
        <f t="shared" si="187"/>
        <v>0.15739875475093967</v>
      </c>
      <c r="GY93" s="92">
        <f t="shared" si="188"/>
        <v>0.22889869237682947</v>
      </c>
      <c r="GZ93" s="92">
        <f t="shared" si="189"/>
        <v>0.42135425251203495</v>
      </c>
      <c r="HA93" s="92">
        <f t="shared" si="190"/>
        <v>0.25471402891329487</v>
      </c>
      <c r="HC93" s="92">
        <f t="shared" si="325"/>
        <v>7.6697478596965711E-4</v>
      </c>
      <c r="HD93" s="92">
        <f t="shared" si="191"/>
        <v>1.9969466995682882E-3</v>
      </c>
      <c r="HE93" s="92">
        <f t="shared" si="192"/>
        <v>1.4002157205428843E-3</v>
      </c>
      <c r="HF93" s="92">
        <f t="shared" si="193"/>
        <v>1.1476488893030871E-3</v>
      </c>
      <c r="HG93" s="92">
        <f t="shared" si="194"/>
        <v>1.1109549124437483E-3</v>
      </c>
      <c r="HH93" s="92">
        <f t="shared" si="195"/>
        <v>2.0453606638214223E-3</v>
      </c>
      <c r="HI93" s="92">
        <f t="shared" si="196"/>
        <v>5.4730227112036059E-4</v>
      </c>
      <c r="HJ93" s="92">
        <f t="shared" si="197"/>
        <v>6.0000822544958388E-4</v>
      </c>
      <c r="HK93" s="92">
        <f t="shared" si="198"/>
        <v>7.8456617833970498E-4</v>
      </c>
      <c r="HL93" s="92">
        <f t="shared" si="199"/>
        <v>1.5170173322306491E-3</v>
      </c>
      <c r="HM93" s="92">
        <f t="shared" si="200"/>
        <v>1.9670895473440991E-4</v>
      </c>
      <c r="HN93" s="92">
        <f t="shared" si="201"/>
        <v>4.1902842946830998E-4</v>
      </c>
      <c r="HO93" s="92">
        <f t="shared" si="202"/>
        <v>1.489586081360145E-3</v>
      </c>
      <c r="HP93" s="92">
        <f t="shared" si="203"/>
        <v>5.7191201308011495E-4</v>
      </c>
      <c r="HQ93" s="92">
        <f t="shared" si="204"/>
        <v>8.3183093288033947E-5</v>
      </c>
      <c r="HS93" s="92">
        <f t="shared" si="326"/>
        <v>3.9887789532826383E-28</v>
      </c>
      <c r="HT93" s="92">
        <f t="shared" si="205"/>
        <v>1.0350294538795508E-24</v>
      </c>
      <c r="HU93" s="92">
        <f t="shared" si="206"/>
        <v>2.7149761189916198E-27</v>
      </c>
      <c r="HV93" s="92">
        <f t="shared" si="207"/>
        <v>2.7543475412194518E-25</v>
      </c>
      <c r="HW93" s="92">
        <f t="shared" si="208"/>
        <v>2.5787485481271329E-29</v>
      </c>
      <c r="HX93" s="92">
        <f t="shared" si="209"/>
        <v>3.689934481034583E-26</v>
      </c>
      <c r="HY93" s="92">
        <f t="shared" si="210"/>
        <v>3.7786585912731945E-32</v>
      </c>
      <c r="HZ93" s="92">
        <f t="shared" si="211"/>
        <v>2.4940351162363665E-32</v>
      </c>
      <c r="IA93" s="92">
        <f t="shared" si="212"/>
        <v>4.545329981807658E-31</v>
      </c>
      <c r="IB93" s="92">
        <f t="shared" si="213"/>
        <v>3.5290247411465585E-30</v>
      </c>
      <c r="IC93" s="92">
        <f t="shared" si="214"/>
        <v>1.1183982166003465E-35</v>
      </c>
      <c r="ID93" s="92">
        <f t="shared" si="215"/>
        <v>1.4371654804394143E-33</v>
      </c>
      <c r="IE93" s="92">
        <f t="shared" si="216"/>
        <v>3.6453829058891237E-26</v>
      </c>
      <c r="IF93" s="92">
        <f t="shared" si="217"/>
        <v>4.549380880932065E-18</v>
      </c>
      <c r="IG93" s="92">
        <f t="shared" si="218"/>
        <v>4.263756525477296E-17</v>
      </c>
      <c r="II93" s="92">
        <f t="shared" si="327"/>
        <v>7.0353936896698016E-114</v>
      </c>
      <c r="IJ93" s="92">
        <f t="shared" si="328"/>
        <v>7.1334465229577785E-100</v>
      </c>
      <c r="IK93" s="92">
        <f t="shared" si="329"/>
        <v>1.4597137655613254E-111</v>
      </c>
      <c r="IL93" s="92">
        <f t="shared" si="330"/>
        <v>5.717468157259273E-101</v>
      </c>
      <c r="IM93" s="92">
        <f t="shared" si="331"/>
        <v>2.4795253103570198E-121</v>
      </c>
      <c r="IN93" s="92">
        <f t="shared" si="332"/>
        <v>2.6082800712710472E-108</v>
      </c>
      <c r="IO93" s="92">
        <f t="shared" si="333"/>
        <v>9.3849270211411983E-136</v>
      </c>
      <c r="IP93" s="92">
        <f t="shared" si="334"/>
        <v>3.5309905433415904E-138</v>
      </c>
      <c r="IQ93" s="92">
        <f t="shared" si="335"/>
        <v>3.4815720156778436E-132</v>
      </c>
      <c r="IR93" s="92">
        <f t="shared" si="336"/>
        <v>1.0586231149119505E-129</v>
      </c>
      <c r="IS93" s="92">
        <f t="shared" si="337"/>
        <v>4.0254658229127582E-148</v>
      </c>
      <c r="IT93" s="92">
        <f t="shared" si="338"/>
        <v>3.2824148245668365E-140</v>
      </c>
      <c r="IU93" s="92">
        <f t="shared" si="339"/>
        <v>3.7967742166801064E-106</v>
      </c>
      <c r="IV93" s="92">
        <f t="shared" si="340"/>
        <v>1.9034789829324567E-85</v>
      </c>
      <c r="IW93" s="92">
        <f t="shared" si="341"/>
        <v>4.1923444382686932E-57</v>
      </c>
      <c r="IY93" s="92">
        <f t="shared" si="342"/>
        <v>0.38268427362356405</v>
      </c>
      <c r="IZ93" s="92">
        <f t="shared" si="343"/>
        <v>0.29809393171811166</v>
      </c>
      <c r="JA93" s="92">
        <f t="shared" si="344"/>
        <v>0.16882101610382896</v>
      </c>
      <c r="JB93" s="92">
        <f t="shared" si="345"/>
        <v>0.51290364695290525</v>
      </c>
      <c r="JC93" s="92">
        <f t="shared" si="346"/>
        <v>0.10223931663895529</v>
      </c>
      <c r="JD93" s="92">
        <f t="shared" si="347"/>
        <v>0.15758239956487141</v>
      </c>
      <c r="JE93" s="92">
        <f t="shared" si="348"/>
        <v>0.26774595735002377</v>
      </c>
      <c r="JF93" s="92">
        <f t="shared" si="349"/>
        <v>0.28163592697688344</v>
      </c>
      <c r="JG93" s="92">
        <f t="shared" si="350"/>
        <v>0.24998867391323087</v>
      </c>
      <c r="JH93" s="92">
        <f t="shared" si="351"/>
        <v>6.7775322551878778E-2</v>
      </c>
      <c r="JI93" s="92">
        <f t="shared" si="352"/>
        <v>0.27505902284303041</v>
      </c>
      <c r="JJ93" s="92">
        <f t="shared" si="353"/>
        <v>0.15781778318040798</v>
      </c>
      <c r="JK93" s="92">
        <f t="shared" si="354"/>
        <v>0.23038827845818963</v>
      </c>
      <c r="JL93" s="92">
        <f t="shared" si="355"/>
        <v>0.42192616452511505</v>
      </c>
      <c r="JM93" s="92">
        <f t="shared" si="356"/>
        <v>0.25479721200658295</v>
      </c>
    </row>
    <row r="94" spans="2:273" x14ac:dyDescent="0.25">
      <c r="B94" s="2">
        <v>67</v>
      </c>
      <c r="C94" s="37">
        <v>127.083</v>
      </c>
      <c r="D94" s="37">
        <v>96.308000000000007</v>
      </c>
      <c r="E94" s="37">
        <v>88.718000000000004</v>
      </c>
      <c r="F94" s="37">
        <v>143.88900000000001</v>
      </c>
      <c r="G94" s="37">
        <v>89.733000000000004</v>
      </c>
      <c r="H94" s="37">
        <v>91.466999999999999</v>
      </c>
      <c r="I94" s="37">
        <v>122.422</v>
      </c>
      <c r="J94" s="37">
        <v>122.31100000000001</v>
      </c>
      <c r="K94" s="37">
        <v>112.956</v>
      </c>
      <c r="L94" s="37">
        <v>87.355999999999995</v>
      </c>
      <c r="M94" s="37">
        <v>113.84399999999999</v>
      </c>
      <c r="N94" s="37">
        <v>84.911000000000001</v>
      </c>
      <c r="O94" s="37">
        <v>85.07</v>
      </c>
      <c r="P94" s="37">
        <v>114.58499999999999</v>
      </c>
      <c r="Q94" s="37">
        <v>81.634</v>
      </c>
      <c r="S94" s="4">
        <f t="shared" si="228"/>
        <v>115.03446747965698</v>
      </c>
      <c r="T94" s="4">
        <f t="shared" si="229"/>
        <v>110.13003543123044</v>
      </c>
      <c r="U94" s="4">
        <f t="shared" si="230"/>
        <v>95.43397537241286</v>
      </c>
      <c r="V94" s="4">
        <f t="shared" si="231"/>
        <v>142.19434984314978</v>
      </c>
      <c r="W94" s="4">
        <f t="shared" si="232"/>
        <v>88.680210401417682</v>
      </c>
      <c r="X94" s="4">
        <f t="shared" si="233"/>
        <v>90.086379670786286</v>
      </c>
      <c r="Y94" s="4">
        <f t="shared" si="234"/>
        <v>103.69577698602994</v>
      </c>
      <c r="Z94" s="4">
        <f t="shared" si="235"/>
        <v>102.12362933562885</v>
      </c>
      <c r="AA94" s="4">
        <f t="shared" si="236"/>
        <v>96.838360763844733</v>
      </c>
      <c r="AB94" s="4">
        <f t="shared" si="237"/>
        <v>85.518945468265528</v>
      </c>
      <c r="AC94" s="4">
        <f t="shared" si="238"/>
        <v>101.23003807868642</v>
      </c>
      <c r="AD94" s="4">
        <f t="shared" si="239"/>
        <v>90.086737583955127</v>
      </c>
      <c r="AE94" s="4">
        <f t="shared" si="240"/>
        <v>91.482263403610091</v>
      </c>
      <c r="AF94" s="4">
        <f t="shared" si="241"/>
        <v>116.62245916286025</v>
      </c>
      <c r="AG94" s="4">
        <f t="shared" si="242"/>
        <v>87.699850592495579</v>
      </c>
      <c r="AI94" s="4">
        <f t="shared" si="243"/>
        <v>12.048532520343016</v>
      </c>
      <c r="AJ94" s="4">
        <f t="shared" si="244"/>
        <v>-13.822035431230432</v>
      </c>
      <c r="AK94" s="4">
        <f t="shared" si="245"/>
        <v>-6.7159753724128564</v>
      </c>
      <c r="AL94" s="4">
        <f t="shared" si="246"/>
        <v>1.6946501568502299</v>
      </c>
      <c r="AM94" s="4">
        <f t="shared" si="247"/>
        <v>1.0527895985823221</v>
      </c>
      <c r="AN94" s="4">
        <f t="shared" si="248"/>
        <v>1.3806203292137127</v>
      </c>
      <c r="AO94" s="4">
        <f t="shared" si="249"/>
        <v>18.726223013970056</v>
      </c>
      <c r="AP94" s="4">
        <f t="shared" si="250"/>
        <v>20.187370664371159</v>
      </c>
      <c r="AQ94" s="4">
        <f t="shared" si="251"/>
        <v>16.11763923615527</v>
      </c>
      <c r="AR94" s="4">
        <f t="shared" si="252"/>
        <v>1.8370545317344664</v>
      </c>
      <c r="AS94" s="4">
        <f t="shared" si="253"/>
        <v>12.613961921313575</v>
      </c>
      <c r="AT94" s="4">
        <f t="shared" si="254"/>
        <v>-5.1757375839551258</v>
      </c>
      <c r="AU94" s="4">
        <f t="shared" si="255"/>
        <v>-6.4122634036100976</v>
      </c>
      <c r="AV94" s="4">
        <f t="shared" si="256"/>
        <v>-2.0374591628602587</v>
      </c>
      <c r="AW94" s="4">
        <f t="shared" si="256"/>
        <v>-6.065850592495579</v>
      </c>
      <c r="AY94" s="2">
        <f t="shared" si="307"/>
        <v>80.397173157621808</v>
      </c>
      <c r="AZ94" s="2">
        <f t="shared" si="146"/>
        <v>83.564184209890868</v>
      </c>
      <c r="BA94" s="2">
        <f t="shared" si="147"/>
        <v>84.378074513038229</v>
      </c>
      <c r="BB94" s="2">
        <f t="shared" si="148"/>
        <v>82.328962707700882</v>
      </c>
      <c r="BC94" s="2">
        <f t="shared" si="149"/>
        <v>83.169496943337194</v>
      </c>
      <c r="BD94" s="2">
        <f t="shared" si="150"/>
        <v>79.598007730536366</v>
      </c>
      <c r="BE94" s="2">
        <f t="shared" si="151"/>
        <v>83.752094661074807</v>
      </c>
      <c r="BF94" s="2">
        <f t="shared" si="152"/>
        <v>78.501944192976509</v>
      </c>
      <c r="BG94" s="2">
        <f t="shared" si="153"/>
        <v>78.219266894403745</v>
      </c>
      <c r="BH94" s="2">
        <f t="shared" si="154"/>
        <v>81.654808738516948</v>
      </c>
      <c r="BI94" s="2">
        <f t="shared" si="155"/>
        <v>82.915128732228865</v>
      </c>
      <c r="BJ94" s="2">
        <f t="shared" si="156"/>
        <v>81.976099423107385</v>
      </c>
      <c r="BK94" s="2">
        <f t="shared" si="157"/>
        <v>76.926725515170887</v>
      </c>
      <c r="BL94" s="2">
        <f t="shared" si="158"/>
        <v>75.687777280995107</v>
      </c>
      <c r="BM94" s="2">
        <f t="shared" si="159"/>
        <v>74.408451972649445</v>
      </c>
      <c r="BO94" s="2" t="str">
        <f t="shared" si="257"/>
        <v/>
      </c>
      <c r="BP94" s="2" t="str">
        <f t="shared" si="258"/>
        <v/>
      </c>
      <c r="BQ94" s="2" t="str">
        <f t="shared" si="259"/>
        <v/>
      </c>
      <c r="BR94" s="2" t="str">
        <f t="shared" si="260"/>
        <v/>
      </c>
      <c r="BS94" s="2" t="str">
        <f t="shared" si="261"/>
        <v/>
      </c>
      <c r="BT94" s="2" t="str">
        <f t="shared" si="262"/>
        <v/>
      </c>
      <c r="BU94" s="2" t="str">
        <f t="shared" si="263"/>
        <v/>
      </c>
      <c r="BV94" s="2" t="str">
        <f t="shared" si="264"/>
        <v/>
      </c>
      <c r="BW94" s="2" t="str">
        <f t="shared" si="265"/>
        <v/>
      </c>
      <c r="BX94" s="2" t="str">
        <f t="shared" si="266"/>
        <v/>
      </c>
      <c r="BY94" s="2" t="str">
        <f t="shared" si="267"/>
        <v/>
      </c>
      <c r="BZ94" s="2" t="str">
        <f t="shared" si="268"/>
        <v/>
      </c>
      <c r="CA94" s="2" t="str">
        <f t="shared" si="269"/>
        <v/>
      </c>
      <c r="CB94" s="2" t="str">
        <f t="shared" si="270"/>
        <v/>
      </c>
      <c r="CC94" s="2" t="str">
        <f t="shared" si="271"/>
        <v/>
      </c>
      <c r="CE94" s="2" t="str">
        <f t="shared" si="308"/>
        <v/>
      </c>
      <c r="CF94" s="2" t="str">
        <f t="shared" si="309"/>
        <v/>
      </c>
      <c r="CG94" s="2" t="str">
        <f t="shared" si="310"/>
        <v/>
      </c>
      <c r="CH94" s="2" t="str">
        <f t="shared" si="311"/>
        <v/>
      </c>
      <c r="CI94" s="2" t="str">
        <f t="shared" si="312"/>
        <v/>
      </c>
      <c r="CJ94" s="2" t="str">
        <f t="shared" si="313"/>
        <v/>
      </c>
      <c r="CK94" s="2" t="str">
        <f t="shared" si="314"/>
        <v/>
      </c>
      <c r="CL94" s="2" t="str">
        <f t="shared" si="315"/>
        <v/>
      </c>
      <c r="CM94" s="2" t="str">
        <f t="shared" si="316"/>
        <v/>
      </c>
      <c r="CN94" s="2" t="str">
        <f t="shared" si="317"/>
        <v/>
      </c>
      <c r="CO94" s="2" t="str">
        <f t="shared" si="318"/>
        <v/>
      </c>
      <c r="CP94" s="2" t="str">
        <f t="shared" si="319"/>
        <v/>
      </c>
      <c r="CQ94" s="2" t="str">
        <f t="shared" si="320"/>
        <v/>
      </c>
      <c r="CR94" s="2" t="str">
        <f t="shared" si="321"/>
        <v/>
      </c>
      <c r="CS94" s="2" t="str">
        <f t="shared" si="322"/>
        <v/>
      </c>
      <c r="CU94" s="2" t="str">
        <f t="shared" si="272"/>
        <v/>
      </c>
      <c r="CV94" s="2" t="str">
        <f t="shared" si="273"/>
        <v/>
      </c>
      <c r="CW94" s="2" t="str">
        <f t="shared" si="274"/>
        <v/>
      </c>
      <c r="CX94" s="2" t="str">
        <f t="shared" si="275"/>
        <v/>
      </c>
      <c r="CY94" s="2" t="str">
        <f t="shared" si="276"/>
        <v/>
      </c>
      <c r="CZ94" s="2" t="str">
        <f t="shared" si="277"/>
        <v/>
      </c>
      <c r="DA94" s="2" t="str">
        <f t="shared" si="278"/>
        <v/>
      </c>
      <c r="DB94" s="2" t="str">
        <f t="shared" si="279"/>
        <v/>
      </c>
      <c r="DC94" s="2" t="str">
        <f t="shared" si="280"/>
        <v/>
      </c>
      <c r="DD94" s="2" t="str">
        <f t="shared" si="281"/>
        <v/>
      </c>
      <c r="DE94" s="2" t="str">
        <f t="shared" si="282"/>
        <v/>
      </c>
      <c r="DF94" s="2" t="str">
        <f t="shared" si="283"/>
        <v/>
      </c>
      <c r="DG94" s="2" t="str">
        <f t="shared" si="284"/>
        <v/>
      </c>
      <c r="DH94" s="2" t="str">
        <f t="shared" si="285"/>
        <v/>
      </c>
      <c r="DI94" s="2" t="str">
        <f t="shared" si="286"/>
        <v/>
      </c>
      <c r="DK94" s="2">
        <f t="shared" si="287"/>
        <v>100.1911151031895</v>
      </c>
      <c r="DL94" s="2">
        <f t="shared" si="288"/>
        <v>108.75118626259351</v>
      </c>
      <c r="DM94" s="2">
        <f t="shared" si="288"/>
        <v>109.86197625800177</v>
      </c>
      <c r="DN94" s="2">
        <f t="shared" si="288"/>
        <v>106.02245104529615</v>
      </c>
      <c r="DO94" s="2">
        <f t="shared" si="288"/>
        <v>101.49392298399275</v>
      </c>
      <c r="DP94" s="2">
        <f t="shared" si="288"/>
        <v>95.608818181818165</v>
      </c>
      <c r="DQ94" s="2">
        <f t="shared" si="288"/>
        <v>92.823657998590562</v>
      </c>
      <c r="DR94" s="2">
        <f t="shared" si="288"/>
        <v>93.474935971005749</v>
      </c>
      <c r="DS94" s="2">
        <f t="shared" si="288"/>
        <v>90.7253215040773</v>
      </c>
      <c r="DT94" s="2">
        <f t="shared" si="288"/>
        <v>94.686040083191514</v>
      </c>
      <c r="DU94" s="2">
        <f t="shared" si="288"/>
        <v>95.110570731707327</v>
      </c>
      <c r="DV94" s="2">
        <f t="shared" si="288"/>
        <v>99.127468438538216</v>
      </c>
      <c r="DW94" s="2">
        <f t="shared" si="288"/>
        <v>93.813300211416504</v>
      </c>
      <c r="DX94" s="2">
        <f t="shared" si="288"/>
        <v>90.234042917547555</v>
      </c>
      <c r="DY94" s="2">
        <f t="shared" si="288"/>
        <v>82.676073312178602</v>
      </c>
      <c r="EA94" s="2">
        <f t="shared" si="227"/>
        <v>78.639031524140108</v>
      </c>
      <c r="EB94" s="2">
        <f t="shared" si="289"/>
        <v>81.113685072910272</v>
      </c>
      <c r="EC94" s="2">
        <f t="shared" si="290"/>
        <v>81.729620436658408</v>
      </c>
      <c r="ED94" s="2">
        <f t="shared" si="291"/>
        <v>80.163330135046834</v>
      </c>
      <c r="EE94" s="2">
        <f t="shared" si="292"/>
        <v>81.227022198071467</v>
      </c>
      <c r="EF94" s="2">
        <f t="shared" si="293"/>
        <v>77.800822350209472</v>
      </c>
      <c r="EG94" s="2">
        <f t="shared" si="294"/>
        <v>82.673107881867722</v>
      </c>
      <c r="EH94" s="2">
        <f t="shared" si="295"/>
        <v>76.645078102584463</v>
      </c>
      <c r="EI94" s="2">
        <f t="shared" si="296"/>
        <v>76.658290039612538</v>
      </c>
      <c r="EJ94" s="2">
        <f t="shared" si="297"/>
        <v>80.164591110390504</v>
      </c>
      <c r="EK94" s="2">
        <f t="shared" si="298"/>
        <v>81.161268970754037</v>
      </c>
      <c r="EL94" s="2">
        <f t="shared" si="299"/>
        <v>79.792867423000516</v>
      </c>
      <c r="EM94" s="2">
        <f t="shared" si="300"/>
        <v>75.031958327756755</v>
      </c>
      <c r="EN94" s="2">
        <f t="shared" si="301"/>
        <v>73.834895836835315</v>
      </c>
      <c r="EO94" s="2">
        <f t="shared" si="302"/>
        <v>73.173783528917127</v>
      </c>
      <c r="EQ94" s="2">
        <f t="shared" si="303"/>
        <v>80.919800287288538</v>
      </c>
      <c r="ER94" s="2">
        <f t="shared" si="304"/>
        <v>80.285011585824677</v>
      </c>
      <c r="ES94" s="2">
        <f t="shared" si="304"/>
        <v>81.063841389756433</v>
      </c>
      <c r="ET94" s="2">
        <f t="shared" si="304"/>
        <v>80.077660109037112</v>
      </c>
      <c r="EU94" s="2">
        <f t="shared" si="304"/>
        <v>79.442512278090788</v>
      </c>
      <c r="EV94" s="2">
        <f t="shared" si="304"/>
        <v>77.475180438751778</v>
      </c>
      <c r="EW94" s="2">
        <f t="shared" si="304"/>
        <v>80.025034341047132</v>
      </c>
      <c r="EX94" s="2">
        <f t="shared" si="304"/>
        <v>76.973865608608904</v>
      </c>
      <c r="EY94" s="2">
        <f t="shared" si="304"/>
        <v>76.283821977473522</v>
      </c>
      <c r="EZ94" s="2">
        <f t="shared" si="304"/>
        <v>79.026543337005606</v>
      </c>
      <c r="FA94" s="2">
        <f t="shared" si="304"/>
        <v>79.437066497874326</v>
      </c>
      <c r="FB94" s="2">
        <f t="shared" si="304"/>
        <v>78.540733634123796</v>
      </c>
      <c r="FC94" s="2">
        <f t="shared" si="304"/>
        <v>74.460976974245909</v>
      </c>
      <c r="FD94" s="2">
        <f t="shared" si="304"/>
        <v>73.409133660700093</v>
      </c>
      <c r="FE94" s="2">
        <f t="shared" si="304"/>
        <v>74.153520157848305</v>
      </c>
      <c r="FG94" s="2">
        <f t="shared" si="305"/>
        <v>0.91843278439417431</v>
      </c>
      <c r="FH94" s="2">
        <f t="shared" si="306"/>
        <v>0.91132988897465295</v>
      </c>
      <c r="FI94" s="2">
        <f t="shared" si="306"/>
        <v>0.90585359921161124</v>
      </c>
      <c r="FJ94" s="2">
        <f t="shared" si="306"/>
        <v>0.91625214519625509</v>
      </c>
      <c r="FK94" s="2">
        <f t="shared" si="306"/>
        <v>0.90413790227548174</v>
      </c>
      <c r="FL94" s="2">
        <f t="shared" si="306"/>
        <v>0.8990764071212648</v>
      </c>
      <c r="FM94" s="2">
        <f t="shared" si="306"/>
        <v>0.89366100138176285</v>
      </c>
      <c r="FN94" s="2">
        <f t="shared" si="306"/>
        <v>0.88967117250270278</v>
      </c>
      <c r="FO94" s="2">
        <f t="shared" si="306"/>
        <v>0.88902853081426469</v>
      </c>
      <c r="FP94" s="2">
        <f t="shared" si="306"/>
        <v>0.89736200506459673</v>
      </c>
      <c r="FQ94" s="2">
        <f t="shared" si="306"/>
        <v>0.87424597461732467</v>
      </c>
      <c r="FR94" s="2">
        <f t="shared" si="306"/>
        <v>0.88706875923543316</v>
      </c>
      <c r="FS94" s="2">
        <f t="shared" si="306"/>
        <v>0.89910953725952802</v>
      </c>
      <c r="FT94" s="2">
        <f t="shared" si="306"/>
        <v>0.88701040928016095</v>
      </c>
      <c r="FU94" s="2">
        <f t="shared" si="306"/>
        <v>0.87007555711852147</v>
      </c>
      <c r="FW94" s="2">
        <f t="shared" si="323"/>
        <v>8.6894137540154584E-5</v>
      </c>
      <c r="FX94" s="2">
        <f t="shared" si="163"/>
        <v>1.462119564079084E-4</v>
      </c>
      <c r="FY94" s="2">
        <f t="shared" si="164"/>
        <v>1.5916676623441194E-4</v>
      </c>
      <c r="FZ94" s="2">
        <f t="shared" si="165"/>
        <v>1.556050655305195E-4</v>
      </c>
      <c r="GA94" s="2">
        <f t="shared" si="166"/>
        <v>1.9774529882147582E-4</v>
      </c>
      <c r="GB94" s="2">
        <f t="shared" si="167"/>
        <v>1.889835627499122E-4</v>
      </c>
      <c r="GC94" s="2">
        <f t="shared" si="168"/>
        <v>1.5579462695851422E-4</v>
      </c>
      <c r="GD94" s="2">
        <f t="shared" si="169"/>
        <v>1.4478902666891145E-4</v>
      </c>
      <c r="GE94" s="2">
        <f t="shared" si="170"/>
        <v>1.6635304504766606E-4</v>
      </c>
      <c r="GF94" s="2">
        <f t="shared" si="171"/>
        <v>2.0629889545528967E-4</v>
      </c>
      <c r="GG94" s="2">
        <f t="shared" si="172"/>
        <v>1.8622304962914062E-4</v>
      </c>
      <c r="GH94" s="2">
        <f t="shared" si="173"/>
        <v>1.9844705723380451E-4</v>
      </c>
      <c r="GI94" s="2">
        <f t="shared" si="174"/>
        <v>1.5952555149694603E-4</v>
      </c>
      <c r="GJ94" s="2">
        <f t="shared" si="175"/>
        <v>1.2089529606034132E-4</v>
      </c>
      <c r="GK94" s="2">
        <f t="shared" si="176"/>
        <v>9.0572855070833745E-5</v>
      </c>
      <c r="GM94" s="92">
        <f t="shared" si="324"/>
        <v>0.2313302635195619</v>
      </c>
      <c r="GN94" s="92">
        <f t="shared" si="177"/>
        <v>0.16357942667564251</v>
      </c>
      <c r="GO94" s="92">
        <f t="shared" si="178"/>
        <v>6.8750675968009808E-2</v>
      </c>
      <c r="GP94" s="92">
        <f t="shared" si="179"/>
        <v>0.35616253336156173</v>
      </c>
      <c r="GQ94" s="92">
        <f t="shared" si="180"/>
        <v>3.266987188862612E-2</v>
      </c>
      <c r="GR94" s="92">
        <f t="shared" si="181"/>
        <v>5.985280654550823E-2</v>
      </c>
      <c r="GS94" s="92">
        <f t="shared" si="182"/>
        <v>0.13788694310687921</v>
      </c>
      <c r="GT94" s="92">
        <f t="shared" si="183"/>
        <v>0.15650733838465361</v>
      </c>
      <c r="GU94" s="92">
        <f t="shared" si="184"/>
        <v>0.12702223004107649</v>
      </c>
      <c r="GV94" s="92">
        <f t="shared" si="185"/>
        <v>2.0062532120697751E-2</v>
      </c>
      <c r="GW94" s="92">
        <f t="shared" si="186"/>
        <v>0.13252019694528783</v>
      </c>
      <c r="GX94" s="92">
        <f t="shared" si="187"/>
        <v>5.9243512356753E-2</v>
      </c>
      <c r="GY94" s="92">
        <f t="shared" si="188"/>
        <v>9.5440509231926721E-2</v>
      </c>
      <c r="GZ94" s="92">
        <f t="shared" si="189"/>
        <v>0.27517866129796298</v>
      </c>
      <c r="HA94" s="92">
        <f t="shared" si="190"/>
        <v>0.13806331989589968</v>
      </c>
      <c r="HC94" s="92">
        <f t="shared" si="325"/>
        <v>1.2438969203931829E-3</v>
      </c>
      <c r="HD94" s="92">
        <f t="shared" si="191"/>
        <v>3.1142438130796922E-3</v>
      </c>
      <c r="HE94" s="92">
        <f t="shared" si="192"/>
        <v>2.2809151957373071E-3</v>
      </c>
      <c r="HF94" s="92">
        <f t="shared" si="193"/>
        <v>1.8367993455036136E-3</v>
      </c>
      <c r="HG94" s="92">
        <f t="shared" si="194"/>
        <v>1.8890236193581755E-3</v>
      </c>
      <c r="HH94" s="92">
        <f t="shared" si="195"/>
        <v>3.2896773488075583E-3</v>
      </c>
      <c r="HI94" s="92">
        <f t="shared" si="196"/>
        <v>9.7317820512927164E-4</v>
      </c>
      <c r="HJ94" s="92">
        <f t="shared" si="197"/>
        <v>1.0634026690345228E-3</v>
      </c>
      <c r="HK94" s="92">
        <f t="shared" si="198"/>
        <v>1.3702567127901011E-3</v>
      </c>
      <c r="HL94" s="92">
        <f t="shared" si="199"/>
        <v>2.5981785084885308E-3</v>
      </c>
      <c r="HM94" s="92">
        <f t="shared" si="200"/>
        <v>3.7891969669475849E-4</v>
      </c>
      <c r="HN94" s="92">
        <f t="shared" si="201"/>
        <v>7.7278152276418616E-4</v>
      </c>
      <c r="HO94" s="92">
        <f t="shared" si="202"/>
        <v>2.3923036729282155E-3</v>
      </c>
      <c r="HP94" s="92">
        <f t="shared" si="203"/>
        <v>9.6070024772739002E-4</v>
      </c>
      <c r="HQ94" s="92">
        <f t="shared" si="204"/>
        <v>1.6673764387516063E-4</v>
      </c>
      <c r="HS94" s="92">
        <f t="shared" si="326"/>
        <v>2.2524378505902388E-27</v>
      </c>
      <c r="HT94" s="92">
        <f t="shared" si="205"/>
        <v>5.1295398115097441E-24</v>
      </c>
      <c r="HU94" s="92">
        <f t="shared" si="206"/>
        <v>1.6440042130731008E-26</v>
      </c>
      <c r="HV94" s="92">
        <f t="shared" si="207"/>
        <v>1.4206535662639977E-24</v>
      </c>
      <c r="HW94" s="92">
        <f t="shared" si="208"/>
        <v>1.9048915007906614E-28</v>
      </c>
      <c r="HX94" s="92">
        <f t="shared" si="209"/>
        <v>2.1642810928935141E-25</v>
      </c>
      <c r="HY94" s="92">
        <f t="shared" si="210"/>
        <v>3.2827519577476098E-31</v>
      </c>
      <c r="HZ94" s="92">
        <f t="shared" si="211"/>
        <v>2.1840311261984334E-31</v>
      </c>
      <c r="IA94" s="92">
        <f t="shared" si="212"/>
        <v>3.7516426617381833E-30</v>
      </c>
      <c r="IB94" s="92">
        <f t="shared" si="213"/>
        <v>2.9113679916227579E-29</v>
      </c>
      <c r="IC94" s="92">
        <f t="shared" si="214"/>
        <v>1.2755706096916578E-34</v>
      </c>
      <c r="ID94" s="92">
        <f t="shared" si="215"/>
        <v>1.4482874089759998E-32</v>
      </c>
      <c r="IE94" s="92">
        <f t="shared" si="216"/>
        <v>2.0316448663082645E-25</v>
      </c>
      <c r="IF94" s="92">
        <f t="shared" si="217"/>
        <v>1.3739544896933812E-17</v>
      </c>
      <c r="IG94" s="92">
        <f t="shared" si="218"/>
        <v>1.1797786207599849E-16</v>
      </c>
      <c r="II94" s="92">
        <f t="shared" si="327"/>
        <v>1.0467959911226743E-111</v>
      </c>
      <c r="IJ94" s="92">
        <f t="shared" si="328"/>
        <v>7.3259523114283144E-98</v>
      </c>
      <c r="IK94" s="92">
        <f t="shared" si="329"/>
        <v>2.7348180898980952E-109</v>
      </c>
      <c r="IL94" s="92">
        <f t="shared" si="330"/>
        <v>6.3893035658109376E-99</v>
      </c>
      <c r="IM94" s="92">
        <f t="shared" si="331"/>
        <v>8.5351762579014795E-119</v>
      </c>
      <c r="IN94" s="92">
        <f t="shared" si="332"/>
        <v>4.6258352673335697E-106</v>
      </c>
      <c r="IO94" s="92">
        <f t="shared" si="333"/>
        <v>5.4846792710861744E-133</v>
      </c>
      <c r="IP94" s="92">
        <f t="shared" si="334"/>
        <v>2.1963509390233883E-135</v>
      </c>
      <c r="IQ94" s="92">
        <f t="shared" si="335"/>
        <v>1.7978922968107899E-129</v>
      </c>
      <c r="IR94" s="92">
        <f t="shared" si="336"/>
        <v>5.6558407482577147E-127</v>
      </c>
      <c r="IS94" s="92">
        <f t="shared" si="337"/>
        <v>4.8838538183221945E-145</v>
      </c>
      <c r="IT94" s="92">
        <f t="shared" si="338"/>
        <v>2.8497781338115995E-137</v>
      </c>
      <c r="IU94" s="92">
        <f t="shared" si="339"/>
        <v>5.5025722153639249E-104</v>
      </c>
      <c r="IV94" s="92">
        <f t="shared" si="340"/>
        <v>9.1178127412543547E-84</v>
      </c>
      <c r="IW94" s="92">
        <f t="shared" si="341"/>
        <v>5.0181659056593013E-56</v>
      </c>
      <c r="IY94" s="92">
        <f t="shared" si="342"/>
        <v>0.23257416043995507</v>
      </c>
      <c r="IZ94" s="92">
        <f t="shared" si="343"/>
        <v>0.16669367048872222</v>
      </c>
      <c r="JA94" s="92">
        <f t="shared" si="344"/>
        <v>7.1031591163747118E-2</v>
      </c>
      <c r="JB94" s="92">
        <f t="shared" si="345"/>
        <v>0.35799933270706535</v>
      </c>
      <c r="JC94" s="92">
        <f t="shared" si="346"/>
        <v>3.4558895507984293E-2</v>
      </c>
      <c r="JD94" s="92">
        <f t="shared" si="347"/>
        <v>6.3142483894315787E-2</v>
      </c>
      <c r="JE94" s="92">
        <f t="shared" si="348"/>
        <v>0.13886012131200848</v>
      </c>
      <c r="JF94" s="92">
        <f t="shared" si="349"/>
        <v>0.15757074105368812</v>
      </c>
      <c r="JG94" s="92">
        <f t="shared" si="350"/>
        <v>0.12839248675386658</v>
      </c>
      <c r="JH94" s="92">
        <f t="shared" si="351"/>
        <v>2.2660710629186284E-2</v>
      </c>
      <c r="JI94" s="92">
        <f t="shared" si="352"/>
        <v>0.13289911664198259</v>
      </c>
      <c r="JJ94" s="92">
        <f t="shared" si="353"/>
        <v>6.0016293879517187E-2</v>
      </c>
      <c r="JK94" s="92">
        <f t="shared" si="354"/>
        <v>9.7832812904854932E-2</v>
      </c>
      <c r="JL94" s="92">
        <f t="shared" si="355"/>
        <v>0.27613936154569035</v>
      </c>
      <c r="JM94" s="92">
        <f t="shared" si="356"/>
        <v>0.13823005753977494</v>
      </c>
    </row>
    <row r="95" spans="2:273" x14ac:dyDescent="0.25">
      <c r="B95" s="2">
        <v>68</v>
      </c>
      <c r="C95" s="37">
        <v>107.833</v>
      </c>
      <c r="D95" s="37">
        <v>89.923000000000002</v>
      </c>
      <c r="E95" s="37">
        <v>87.537999999999997</v>
      </c>
      <c r="F95" s="37">
        <v>105.733</v>
      </c>
      <c r="G95" s="37">
        <v>86.266999999999996</v>
      </c>
      <c r="H95" s="37">
        <v>88.088999999999999</v>
      </c>
      <c r="I95" s="37">
        <v>109.333</v>
      </c>
      <c r="J95" s="37">
        <v>110.178</v>
      </c>
      <c r="K95" s="37">
        <v>101.733</v>
      </c>
      <c r="L95" s="37">
        <v>88.2</v>
      </c>
      <c r="M95" s="37">
        <v>98.956000000000003</v>
      </c>
      <c r="N95" s="37">
        <v>81.043999999999997</v>
      </c>
      <c r="O95" s="37">
        <v>79.069999999999993</v>
      </c>
      <c r="P95" s="37">
        <v>88.950999999999993</v>
      </c>
      <c r="Q95" s="37">
        <v>72.512</v>
      </c>
      <c r="S95" s="4">
        <f t="shared" si="228"/>
        <v>96.985460784486634</v>
      </c>
      <c r="T95" s="4">
        <f t="shared" si="229"/>
        <v>96.315244327342256</v>
      </c>
      <c r="U95" s="4">
        <f t="shared" si="230"/>
        <v>89.023360786437294</v>
      </c>
      <c r="V95" s="4">
        <f t="shared" si="231"/>
        <v>115.6086717936806</v>
      </c>
      <c r="W95" s="4">
        <f t="shared" si="232"/>
        <v>85.766903324737186</v>
      </c>
      <c r="X95" s="4">
        <f t="shared" si="233"/>
        <v>84.636988571261696</v>
      </c>
      <c r="Y95" s="4">
        <f t="shared" si="234"/>
        <v>91.840387441708572</v>
      </c>
      <c r="Z95" s="4">
        <f t="shared" si="235"/>
        <v>89.008244688175623</v>
      </c>
      <c r="AA95" s="4">
        <f t="shared" si="236"/>
        <v>86.036731174497149</v>
      </c>
      <c r="AB95" s="4">
        <f t="shared" si="237"/>
        <v>84.356337776705971</v>
      </c>
      <c r="AC95" s="4">
        <f t="shared" si="238"/>
        <v>89.077589677001001</v>
      </c>
      <c r="AD95" s="4">
        <f t="shared" si="239"/>
        <v>84.455241111266915</v>
      </c>
      <c r="AE95" s="4">
        <f t="shared" si="240"/>
        <v>82.419544474771811</v>
      </c>
      <c r="AF95" s="4">
        <f t="shared" si="241"/>
        <v>96.427905919973981</v>
      </c>
      <c r="AG95" s="4">
        <f t="shared" si="242"/>
        <v>79.641516477328366</v>
      </c>
      <c r="AI95" s="4">
        <f t="shared" si="243"/>
        <v>10.847539215513365</v>
      </c>
      <c r="AJ95" s="4">
        <f t="shared" si="244"/>
        <v>-6.3922443273422545</v>
      </c>
      <c r="AK95" s="4">
        <f t="shared" si="245"/>
        <v>-1.4853607864372975</v>
      </c>
      <c r="AL95" s="4">
        <f t="shared" si="246"/>
        <v>-9.8756717936805956</v>
      </c>
      <c r="AM95" s="4">
        <f t="shared" si="247"/>
        <v>0.50009667526281021</v>
      </c>
      <c r="AN95" s="4">
        <f t="shared" si="248"/>
        <v>3.4520114287383024</v>
      </c>
      <c r="AO95" s="4">
        <f t="shared" si="249"/>
        <v>17.492612558291427</v>
      </c>
      <c r="AP95" s="4">
        <f t="shared" si="250"/>
        <v>21.169755311824375</v>
      </c>
      <c r="AQ95" s="4">
        <f t="shared" si="251"/>
        <v>15.696268825502855</v>
      </c>
      <c r="AR95" s="4">
        <f t="shared" si="252"/>
        <v>3.8436622232940323</v>
      </c>
      <c r="AS95" s="4">
        <f t="shared" si="253"/>
        <v>9.8784103229990023</v>
      </c>
      <c r="AT95" s="4">
        <f t="shared" si="254"/>
        <v>-3.4112411112669179</v>
      </c>
      <c r="AU95" s="4">
        <f t="shared" si="255"/>
        <v>-3.3495444747718182</v>
      </c>
      <c r="AV95" s="4">
        <f t="shared" si="256"/>
        <v>-7.4769059199739871</v>
      </c>
      <c r="AW95" s="4">
        <f t="shared" si="256"/>
        <v>-7.1295164773283659</v>
      </c>
      <c r="AY95" s="2">
        <f t="shared" si="307"/>
        <v>80.218124135616847</v>
      </c>
      <c r="AZ95" s="2">
        <f t="shared" si="146"/>
        <v>83.287617334803173</v>
      </c>
      <c r="BA95" s="2">
        <f t="shared" si="147"/>
        <v>84.084554011984821</v>
      </c>
      <c r="BB95" s="2">
        <f t="shared" si="148"/>
        <v>82.088898034019408</v>
      </c>
      <c r="BC95" s="2">
        <f t="shared" si="149"/>
        <v>82.907940957148796</v>
      </c>
      <c r="BD95" s="2">
        <f t="shared" si="150"/>
        <v>79.396960701413533</v>
      </c>
      <c r="BE95" s="2">
        <f t="shared" si="151"/>
        <v>83.531661152155706</v>
      </c>
      <c r="BF95" s="2">
        <f t="shared" si="152"/>
        <v>78.313860872170096</v>
      </c>
      <c r="BG95" s="2">
        <f t="shared" si="153"/>
        <v>78.038004062768721</v>
      </c>
      <c r="BH95" s="2">
        <f t="shared" si="154"/>
        <v>81.430994941689661</v>
      </c>
      <c r="BI95" s="2">
        <f t="shared" si="155"/>
        <v>82.665635067691923</v>
      </c>
      <c r="BJ95" s="2">
        <f t="shared" si="156"/>
        <v>81.695482490932548</v>
      </c>
      <c r="BK95" s="2">
        <f t="shared" si="157"/>
        <v>76.708105023833767</v>
      </c>
      <c r="BL95" s="2">
        <f t="shared" si="158"/>
        <v>75.487499390110258</v>
      </c>
      <c r="BM95" s="2">
        <f t="shared" si="159"/>
        <v>74.280348944625786</v>
      </c>
      <c r="BO95" s="2" t="str">
        <f t="shared" si="257"/>
        <v/>
      </c>
      <c r="BP95" s="2" t="str">
        <f t="shared" si="258"/>
        <v/>
      </c>
      <c r="BQ95" s="2" t="str">
        <f t="shared" si="259"/>
        <v/>
      </c>
      <c r="BR95" s="2" t="str">
        <f t="shared" si="260"/>
        <v/>
      </c>
      <c r="BS95" s="2" t="str">
        <f t="shared" si="261"/>
        <v/>
      </c>
      <c r="BT95" s="2" t="str">
        <f t="shared" si="262"/>
        <v/>
      </c>
      <c r="BU95" s="2" t="str">
        <f t="shared" si="263"/>
        <v/>
      </c>
      <c r="BV95" s="2" t="str">
        <f t="shared" si="264"/>
        <v/>
      </c>
      <c r="BW95" s="2" t="str">
        <f t="shared" si="265"/>
        <v/>
      </c>
      <c r="BX95" s="2" t="str">
        <f t="shared" si="266"/>
        <v/>
      </c>
      <c r="BY95" s="2" t="str">
        <f t="shared" si="267"/>
        <v/>
      </c>
      <c r="BZ95" s="2" t="str">
        <f t="shared" si="268"/>
        <v/>
      </c>
      <c r="CA95" s="2" t="str">
        <f t="shared" si="269"/>
        <v/>
      </c>
      <c r="CB95" s="2" t="str">
        <f t="shared" si="270"/>
        <v/>
      </c>
      <c r="CC95" s="2" t="str">
        <f t="shared" si="271"/>
        <v/>
      </c>
      <c r="CE95" s="2" t="str">
        <f t="shared" si="308"/>
        <v/>
      </c>
      <c r="CF95" s="2" t="str">
        <f t="shared" si="309"/>
        <v/>
      </c>
      <c r="CG95" s="2" t="str">
        <f t="shared" si="310"/>
        <v/>
      </c>
      <c r="CH95" s="2" t="str">
        <f t="shared" si="311"/>
        <v/>
      </c>
      <c r="CI95" s="2" t="str">
        <f t="shared" si="312"/>
        <v/>
      </c>
      <c r="CJ95" s="2" t="str">
        <f t="shared" si="313"/>
        <v/>
      </c>
      <c r="CK95" s="2" t="str">
        <f t="shared" si="314"/>
        <v/>
      </c>
      <c r="CL95" s="2" t="str">
        <f t="shared" si="315"/>
        <v/>
      </c>
      <c r="CM95" s="2" t="str">
        <f t="shared" si="316"/>
        <v/>
      </c>
      <c r="CN95" s="2">
        <f t="shared" si="317"/>
        <v>88.2</v>
      </c>
      <c r="CO95" s="2" t="str">
        <f t="shared" si="318"/>
        <v/>
      </c>
      <c r="CP95" s="2" t="str">
        <f t="shared" si="319"/>
        <v/>
      </c>
      <c r="CQ95" s="2" t="str">
        <f t="shared" si="320"/>
        <v/>
      </c>
      <c r="CR95" s="2" t="str">
        <f t="shared" si="321"/>
        <v/>
      </c>
      <c r="CS95" s="2" t="str">
        <f t="shared" si="322"/>
        <v/>
      </c>
      <c r="CU95" s="2" t="str">
        <f t="shared" si="272"/>
        <v/>
      </c>
      <c r="CV95" s="2" t="str">
        <f t="shared" si="273"/>
        <v/>
      </c>
      <c r="CW95" s="2" t="str">
        <f t="shared" si="274"/>
        <v/>
      </c>
      <c r="CX95" s="2" t="str">
        <f t="shared" si="275"/>
        <v/>
      </c>
      <c r="CY95" s="2" t="str">
        <f t="shared" si="276"/>
        <v/>
      </c>
      <c r="CZ95" s="2" t="str">
        <f t="shared" si="277"/>
        <v/>
      </c>
      <c r="DA95" s="2" t="str">
        <f t="shared" si="278"/>
        <v/>
      </c>
      <c r="DB95" s="2" t="str">
        <f t="shared" si="279"/>
        <v/>
      </c>
      <c r="DC95" s="2" t="str">
        <f t="shared" si="280"/>
        <v/>
      </c>
      <c r="DD95" s="2">
        <f t="shared" si="281"/>
        <v>88.2</v>
      </c>
      <c r="DE95" s="2" t="str">
        <f t="shared" si="282"/>
        <v/>
      </c>
      <c r="DF95" s="2" t="str">
        <f t="shared" si="283"/>
        <v/>
      </c>
      <c r="DG95" s="2" t="str">
        <f t="shared" si="284"/>
        <v/>
      </c>
      <c r="DH95" s="2" t="str">
        <f t="shared" si="285"/>
        <v/>
      </c>
      <c r="DI95" s="2" t="str">
        <f t="shared" si="286"/>
        <v/>
      </c>
      <c r="DK95" s="2">
        <f t="shared" si="287"/>
        <v>100.53636594746717</v>
      </c>
      <c r="DL95" s="2">
        <f t="shared" si="288"/>
        <v>109.19114623342246</v>
      </c>
      <c r="DM95" s="2">
        <f t="shared" si="288"/>
        <v>110.33153642330443</v>
      </c>
      <c r="DN95" s="2">
        <f t="shared" si="288"/>
        <v>106.35870662020903</v>
      </c>
      <c r="DO95" s="2">
        <f t="shared" si="288"/>
        <v>101.8283545756569</v>
      </c>
      <c r="DP95" s="2">
        <f t="shared" si="288"/>
        <v>95.854297040169115</v>
      </c>
      <c r="DQ95" s="2">
        <f t="shared" si="288"/>
        <v>93.048131501057085</v>
      </c>
      <c r="DR95" s="2">
        <f t="shared" si="288"/>
        <v>93.70935366958625</v>
      </c>
      <c r="DS95" s="2">
        <f t="shared" si="288"/>
        <v>90.920400483237671</v>
      </c>
      <c r="DT95" s="2">
        <f t="shared" si="288"/>
        <v>94.937132539232351</v>
      </c>
      <c r="DU95" s="2">
        <f t="shared" si="288"/>
        <v>95.400478048780485</v>
      </c>
      <c r="DV95" s="2">
        <f t="shared" si="288"/>
        <v>99.46095001510119</v>
      </c>
      <c r="DW95" s="2">
        <f t="shared" si="288"/>
        <v>94.072334038054976</v>
      </c>
      <c r="DX95" s="2">
        <f t="shared" si="288"/>
        <v>90.495501902748401</v>
      </c>
      <c r="DY95" s="2">
        <f t="shared" si="288"/>
        <v>82.858617682459823</v>
      </c>
      <c r="EA95" s="2">
        <f t="shared" si="227"/>
        <v>78.572179825391814</v>
      </c>
      <c r="EB95" s="2">
        <f t="shared" si="289"/>
        <v>80.989174021720629</v>
      </c>
      <c r="EC95" s="2">
        <f t="shared" si="290"/>
        <v>81.596823101457588</v>
      </c>
      <c r="ED95" s="2">
        <f t="shared" si="291"/>
        <v>80.065777779895456</v>
      </c>
      <c r="EE95" s="2">
        <f t="shared" si="292"/>
        <v>81.078810861703147</v>
      </c>
      <c r="EF95" s="2">
        <f t="shared" si="293"/>
        <v>77.712205175389045</v>
      </c>
      <c r="EG95" s="2">
        <f t="shared" si="294"/>
        <v>82.499399731992156</v>
      </c>
      <c r="EH95" s="2">
        <f t="shared" si="295"/>
        <v>76.572586396568525</v>
      </c>
      <c r="EI95" s="2">
        <f t="shared" si="296"/>
        <v>76.571543948256121</v>
      </c>
      <c r="EJ95" s="2">
        <f t="shared" si="297"/>
        <v>80.022399783434466</v>
      </c>
      <c r="EK95" s="2">
        <f t="shared" si="298"/>
        <v>80.995387464046573</v>
      </c>
      <c r="EL95" s="2">
        <f t="shared" si="299"/>
        <v>79.633091407313586</v>
      </c>
      <c r="EM95" s="2">
        <f t="shared" si="300"/>
        <v>74.931189915925486</v>
      </c>
      <c r="EN95" s="2">
        <f t="shared" si="301"/>
        <v>73.744018210343469</v>
      </c>
      <c r="EO95" s="2">
        <f t="shared" si="302"/>
        <v>73.111997544350515</v>
      </c>
      <c r="EQ95" s="2">
        <f t="shared" si="303"/>
        <v>80.807582129552287</v>
      </c>
      <c r="ER95" s="2">
        <f t="shared" si="304"/>
        <v>80.177319991359269</v>
      </c>
      <c r="ES95" s="2">
        <f t="shared" si="304"/>
        <v>80.946665845414884</v>
      </c>
      <c r="ET95" s="2">
        <f t="shared" si="304"/>
        <v>79.981597754776104</v>
      </c>
      <c r="EU95" s="2">
        <f t="shared" si="304"/>
        <v>79.337783529437374</v>
      </c>
      <c r="EV95" s="2">
        <f t="shared" si="304"/>
        <v>77.393653980727905</v>
      </c>
      <c r="EW95" s="2">
        <f t="shared" si="304"/>
        <v>79.91353096008072</v>
      </c>
      <c r="EX95" s="2">
        <f t="shared" si="304"/>
        <v>76.893744707676404</v>
      </c>
      <c r="EY95" s="2">
        <f t="shared" si="304"/>
        <v>76.205204144368935</v>
      </c>
      <c r="EZ95" s="2">
        <f t="shared" si="304"/>
        <v>78.912635563817503</v>
      </c>
      <c r="FA95" s="2">
        <f t="shared" si="304"/>
        <v>79.313594497212691</v>
      </c>
      <c r="FB95" s="2">
        <f t="shared" si="304"/>
        <v>78.412147109346606</v>
      </c>
      <c r="FC95" s="2">
        <f t="shared" si="304"/>
        <v>74.372353057384245</v>
      </c>
      <c r="FD95" s="2">
        <f t="shared" si="304"/>
        <v>73.327543442204544</v>
      </c>
      <c r="FE95" s="2">
        <f t="shared" si="304"/>
        <v>74.06422919795601</v>
      </c>
      <c r="FG95" s="2">
        <f t="shared" si="305"/>
        <v>0.92507205506000167</v>
      </c>
      <c r="FH95" s="2">
        <f t="shared" si="306"/>
        <v>0.91849600272679943</v>
      </c>
      <c r="FI95" s="2">
        <f t="shared" si="306"/>
        <v>0.91342024720268189</v>
      </c>
      <c r="FJ95" s="2">
        <f t="shared" si="306"/>
        <v>0.92305404130569946</v>
      </c>
      <c r="FK95" s="2">
        <f t="shared" si="306"/>
        <v>0.91182902096810303</v>
      </c>
      <c r="FL95" s="2">
        <f t="shared" si="306"/>
        <v>0.90713190372993635</v>
      </c>
      <c r="FM95" s="2">
        <f t="shared" si="306"/>
        <v>0.90210167741209379</v>
      </c>
      <c r="FN95" s="2">
        <f t="shared" si="306"/>
        <v>0.8983925344775634</v>
      </c>
      <c r="FO95" s="2">
        <f t="shared" si="306"/>
        <v>0.89779485695211292</v>
      </c>
      <c r="FP95" s="2">
        <f t="shared" si="306"/>
        <v>0.90553996457868446</v>
      </c>
      <c r="FQ95" s="2">
        <f t="shared" si="306"/>
        <v>0.88402773365868925</v>
      </c>
      <c r="FR95" s="2">
        <f t="shared" si="306"/>
        <v>0.895971784542682</v>
      </c>
      <c r="FS95" s="2">
        <f t="shared" si="306"/>
        <v>0.90716266254853384</v>
      </c>
      <c r="FT95" s="2">
        <f t="shared" si="306"/>
        <v>0.89591749491326766</v>
      </c>
      <c r="FU95" s="2">
        <f t="shared" si="306"/>
        <v>0.880137235542514</v>
      </c>
      <c r="FW95" s="2">
        <f t="shared" si="323"/>
        <v>9.5276728443507649E-5</v>
      </c>
      <c r="FX95" s="2">
        <f t="shared" si="163"/>
        <v>1.6031596075715378E-4</v>
      </c>
      <c r="FY95" s="2">
        <f t="shared" si="164"/>
        <v>1.7452020877294864E-4</v>
      </c>
      <c r="FZ95" s="2">
        <f t="shared" si="165"/>
        <v>1.7061500020663223E-4</v>
      </c>
      <c r="GA95" s="2">
        <f t="shared" si="166"/>
        <v>2.1681927204570398E-4</v>
      </c>
      <c r="GB95" s="2">
        <f t="shared" si="167"/>
        <v>2.0721257792064756E-4</v>
      </c>
      <c r="GC95" s="2">
        <f t="shared" si="168"/>
        <v>1.7082284393490395E-4</v>
      </c>
      <c r="GD95" s="2">
        <f t="shared" si="169"/>
        <v>1.5875579312610327E-4</v>
      </c>
      <c r="GE95" s="2">
        <f t="shared" si="170"/>
        <v>1.823995593456953E-4</v>
      </c>
      <c r="GF95" s="2">
        <f t="shared" si="171"/>
        <v>2.2619773866344877E-4</v>
      </c>
      <c r="GG95" s="2">
        <f t="shared" si="172"/>
        <v>2.041858450400273E-4</v>
      </c>
      <c r="GH95" s="2">
        <f t="shared" si="173"/>
        <v>2.1758870543273862E-4</v>
      </c>
      <c r="GI95" s="2">
        <f t="shared" si="174"/>
        <v>1.7491359689487235E-4</v>
      </c>
      <c r="GJ95" s="2">
        <f t="shared" si="175"/>
        <v>1.3255751002744476E-4</v>
      </c>
      <c r="GK95" s="2">
        <f t="shared" si="176"/>
        <v>9.9310292943909279E-5</v>
      </c>
      <c r="GM95" s="92">
        <f t="shared" si="324"/>
        <v>0.11694904022968355</v>
      </c>
      <c r="GN95" s="92">
        <f t="shared" si="177"/>
        <v>7.4998097383174325E-2</v>
      </c>
      <c r="GO95" s="92">
        <f t="shared" si="178"/>
        <v>2.1964939749418336E-2</v>
      </c>
      <c r="GP95" s="92">
        <f t="shared" si="179"/>
        <v>0.20985254968644879</v>
      </c>
      <c r="GQ95" s="92">
        <f t="shared" si="180"/>
        <v>7.8301170509348286E-3</v>
      </c>
      <c r="GR95" s="92">
        <f t="shared" si="181"/>
        <v>1.7526998122034992E-2</v>
      </c>
      <c r="GS95" s="92">
        <f t="shared" si="182"/>
        <v>5.7796221843738747E-2</v>
      </c>
      <c r="GT95" s="92">
        <f t="shared" si="183"/>
        <v>7.2967930600012026E-2</v>
      </c>
      <c r="GU95" s="92">
        <f t="shared" si="184"/>
        <v>5.2799977598544143E-2</v>
      </c>
      <c r="GV95" s="92">
        <f t="shared" si="185"/>
        <v>4.5912657167096445E-3</v>
      </c>
      <c r="GW95" s="92">
        <f t="shared" si="186"/>
        <v>4.9596014737981593E-2</v>
      </c>
      <c r="GX95" s="92">
        <f t="shared" si="187"/>
        <v>1.6731402115143314E-2</v>
      </c>
      <c r="GY95" s="92">
        <f t="shared" si="188"/>
        <v>2.9615158569990037E-2</v>
      </c>
      <c r="GZ95" s="92">
        <f t="shared" si="189"/>
        <v>0.15228144906692354</v>
      </c>
      <c r="HA95" s="92">
        <f t="shared" si="190"/>
        <v>6.2540072592065163E-2</v>
      </c>
      <c r="HC95" s="92">
        <f t="shared" si="325"/>
        <v>1.9828369534773062E-3</v>
      </c>
      <c r="HD95" s="92">
        <f t="shared" si="191"/>
        <v>4.7758711833793561E-3</v>
      </c>
      <c r="HE95" s="92">
        <f t="shared" si="192"/>
        <v>3.6448809500620061E-3</v>
      </c>
      <c r="HF95" s="92">
        <f t="shared" si="193"/>
        <v>2.8893706366155264E-3</v>
      </c>
      <c r="HG95" s="92">
        <f t="shared" si="194"/>
        <v>3.142059556441226E-3</v>
      </c>
      <c r="HH95" s="92">
        <f t="shared" si="195"/>
        <v>5.1898183533650851E-3</v>
      </c>
      <c r="HI95" s="92">
        <f t="shared" si="196"/>
        <v>1.6902429170257568E-3</v>
      </c>
      <c r="HJ95" s="92">
        <f t="shared" si="197"/>
        <v>1.8408649213357939E-3</v>
      </c>
      <c r="HK95" s="92">
        <f t="shared" si="198"/>
        <v>2.3383956920906873E-3</v>
      </c>
      <c r="HL95" s="92">
        <f t="shared" si="199"/>
        <v>4.3455392167377534E-3</v>
      </c>
      <c r="HM95" s="92">
        <f t="shared" si="200"/>
        <v>7.1052078318700512E-4</v>
      </c>
      <c r="HN95" s="92">
        <f t="shared" si="201"/>
        <v>1.388995510010316E-3</v>
      </c>
      <c r="HO95" s="92">
        <f t="shared" si="202"/>
        <v>3.7725826091661689E-3</v>
      </c>
      <c r="HP95" s="92">
        <f t="shared" si="203"/>
        <v>1.5832074825966182E-3</v>
      </c>
      <c r="HQ95" s="92">
        <f t="shared" si="204"/>
        <v>3.2514593656601739E-4</v>
      </c>
      <c r="HS95" s="92">
        <f t="shared" si="326"/>
        <v>1.2411139232655313E-26</v>
      </c>
      <c r="HT95" s="92">
        <f t="shared" si="205"/>
        <v>2.481854538557216E-23</v>
      </c>
      <c r="HU95" s="92">
        <f t="shared" si="206"/>
        <v>9.6857076318565604E-26</v>
      </c>
      <c r="HV95" s="92">
        <f t="shared" si="207"/>
        <v>7.1492766703188335E-24</v>
      </c>
      <c r="HW95" s="92">
        <f t="shared" si="208"/>
        <v>1.3636158875165451E-27</v>
      </c>
      <c r="HX95" s="92">
        <f t="shared" si="209"/>
        <v>1.2347969104669919E-24</v>
      </c>
      <c r="HY95" s="92">
        <f t="shared" si="210"/>
        <v>2.7583704032854496E-30</v>
      </c>
      <c r="HZ95" s="92">
        <f t="shared" si="211"/>
        <v>1.8497241771348658E-30</v>
      </c>
      <c r="IA95" s="92">
        <f t="shared" si="212"/>
        <v>2.9961994608258891E-29</v>
      </c>
      <c r="IB95" s="92">
        <f t="shared" si="213"/>
        <v>2.3216448193752338E-28</v>
      </c>
      <c r="IC95" s="92">
        <f t="shared" si="214"/>
        <v>1.4006125635395289E-33</v>
      </c>
      <c r="ID95" s="92">
        <f t="shared" si="215"/>
        <v>1.4072678184477404E-31</v>
      </c>
      <c r="IE95" s="92">
        <f t="shared" si="216"/>
        <v>1.103140147464366E-24</v>
      </c>
      <c r="IF95" s="92">
        <f t="shared" si="217"/>
        <v>4.0840786400936432E-17</v>
      </c>
      <c r="IG95" s="92">
        <f t="shared" si="218"/>
        <v>3.2181804078673944E-16</v>
      </c>
      <c r="II95" s="92">
        <f t="shared" si="327"/>
        <v>1.4832837274889336E-109</v>
      </c>
      <c r="IJ95" s="92">
        <f t="shared" si="328"/>
        <v>7.1721508965507221E-96</v>
      </c>
      <c r="IK95" s="92">
        <f t="shared" si="329"/>
        <v>4.8514860524119766E-107</v>
      </c>
      <c r="IL95" s="92">
        <f t="shared" si="330"/>
        <v>6.7982082816844694E-97</v>
      </c>
      <c r="IM95" s="92">
        <f t="shared" si="331"/>
        <v>2.7599834093661975E-116</v>
      </c>
      <c r="IN95" s="92">
        <f t="shared" si="332"/>
        <v>7.7641821554029421E-104</v>
      </c>
      <c r="IO95" s="92">
        <f t="shared" si="333"/>
        <v>2.9995167232653223E-130</v>
      </c>
      <c r="IP95" s="92">
        <f t="shared" si="334"/>
        <v>1.2783293856644967E-132</v>
      </c>
      <c r="IQ95" s="92">
        <f t="shared" si="335"/>
        <v>8.6952496843970574E-127</v>
      </c>
      <c r="IR95" s="92">
        <f t="shared" si="336"/>
        <v>2.8242808219596303E-124</v>
      </c>
      <c r="IS95" s="92">
        <f t="shared" si="337"/>
        <v>5.4942890781028406E-142</v>
      </c>
      <c r="IT95" s="92">
        <f t="shared" si="338"/>
        <v>2.3011772304104034E-134</v>
      </c>
      <c r="IU95" s="92">
        <f t="shared" si="339"/>
        <v>7.5712009071009514E-102</v>
      </c>
      <c r="IV95" s="92">
        <f t="shared" si="340"/>
        <v>4.2000303385070059E-82</v>
      </c>
      <c r="IW95" s="92">
        <f t="shared" si="341"/>
        <v>5.8627658313001206E-55</v>
      </c>
      <c r="IY95" s="92">
        <f t="shared" si="342"/>
        <v>0.11893187718316087</v>
      </c>
      <c r="IZ95" s="92">
        <f t="shared" si="343"/>
        <v>7.977396856655368E-2</v>
      </c>
      <c r="JA95" s="92">
        <f t="shared" si="344"/>
        <v>2.560982069948034E-2</v>
      </c>
      <c r="JB95" s="92">
        <f t="shared" si="345"/>
        <v>0.21274192032306433</v>
      </c>
      <c r="JC95" s="92">
        <f t="shared" si="346"/>
        <v>1.0972176607376054E-2</v>
      </c>
      <c r="JD95" s="92">
        <f t="shared" si="347"/>
        <v>2.2716816475400078E-2</v>
      </c>
      <c r="JE95" s="92">
        <f t="shared" si="348"/>
        <v>5.9486464760764503E-2</v>
      </c>
      <c r="JF95" s="92">
        <f t="shared" si="349"/>
        <v>7.4808795521347823E-2</v>
      </c>
      <c r="JG95" s="92">
        <f t="shared" si="350"/>
        <v>5.5138373290634833E-2</v>
      </c>
      <c r="JH95" s="92">
        <f t="shared" si="351"/>
        <v>8.9368049334473988E-3</v>
      </c>
      <c r="JI95" s="92">
        <f t="shared" si="352"/>
        <v>5.0306535521168601E-2</v>
      </c>
      <c r="JJ95" s="92">
        <f t="shared" si="353"/>
        <v>1.812039762515363E-2</v>
      </c>
      <c r="JK95" s="92">
        <f t="shared" si="354"/>
        <v>3.3387741179156202E-2</v>
      </c>
      <c r="JL95" s="92">
        <f t="shared" si="355"/>
        <v>0.15386465654952017</v>
      </c>
      <c r="JM95" s="92">
        <f t="shared" si="356"/>
        <v>6.28652185286315E-2</v>
      </c>
    </row>
    <row r="96" spans="2:273" x14ac:dyDescent="0.25">
      <c r="B96" s="2">
        <v>69</v>
      </c>
      <c r="C96" s="37">
        <v>90.917000000000002</v>
      </c>
      <c r="D96" s="37">
        <v>90.025999999999996</v>
      </c>
      <c r="E96" s="37">
        <v>87.025999999999996</v>
      </c>
      <c r="F96" s="37">
        <v>88.667000000000002</v>
      </c>
      <c r="G96" s="37">
        <v>86.266999999999996</v>
      </c>
      <c r="H96" s="37">
        <v>88.667000000000002</v>
      </c>
      <c r="I96" s="37">
        <v>101.867</v>
      </c>
      <c r="J96" s="37">
        <v>102</v>
      </c>
      <c r="K96" s="37">
        <v>98.667000000000002</v>
      </c>
      <c r="L96" s="37">
        <v>88.622</v>
      </c>
      <c r="M96" s="37">
        <v>90.311000000000007</v>
      </c>
      <c r="N96" s="37">
        <v>82.867000000000004</v>
      </c>
      <c r="O96" s="37">
        <v>80.022999999999996</v>
      </c>
      <c r="P96" s="37">
        <v>80.340999999999994</v>
      </c>
      <c r="Q96" s="37">
        <v>71.902000000000001</v>
      </c>
      <c r="S96" s="4">
        <f t="shared" si="228"/>
        <v>87.648631419057281</v>
      </c>
      <c r="T96" s="4">
        <f t="shared" si="229"/>
        <v>90.537081997675912</v>
      </c>
      <c r="U96" s="4">
        <f t="shared" si="230"/>
        <v>87.68785036794462</v>
      </c>
      <c r="V96" s="4">
        <f t="shared" si="231"/>
        <v>98.729361409293631</v>
      </c>
      <c r="W96" s="4">
        <f t="shared" si="232"/>
        <v>85.820360739010582</v>
      </c>
      <c r="X96" s="4">
        <f t="shared" si="233"/>
        <v>84.121159350387998</v>
      </c>
      <c r="Y96" s="4">
        <f t="shared" si="234"/>
        <v>87.248802060005801</v>
      </c>
      <c r="Z96" s="4">
        <f t="shared" si="235"/>
        <v>83.326797142272198</v>
      </c>
      <c r="AA96" s="4">
        <f t="shared" si="236"/>
        <v>82.128993477925277</v>
      </c>
      <c r="AB96" s="4">
        <f t="shared" si="237"/>
        <v>85.109350892015883</v>
      </c>
      <c r="AC96" s="4">
        <f t="shared" si="238"/>
        <v>84.705453406697757</v>
      </c>
      <c r="AD96" s="4">
        <f t="shared" si="239"/>
        <v>83.217562166358064</v>
      </c>
      <c r="AE96" s="4">
        <f t="shared" si="240"/>
        <v>80.268247326498653</v>
      </c>
      <c r="AF96" s="4">
        <f t="shared" si="241"/>
        <v>84.94751854663339</v>
      </c>
      <c r="AG96" s="4">
        <f t="shared" si="242"/>
        <v>76.113706931794852</v>
      </c>
      <c r="AI96" s="4">
        <f t="shared" si="243"/>
        <v>3.2683685809427203</v>
      </c>
      <c r="AJ96" s="4">
        <f t="shared" si="244"/>
        <v>-0.511081997675916</v>
      </c>
      <c r="AK96" s="4">
        <f t="shared" si="245"/>
        <v>-0.66185036794462349</v>
      </c>
      <c r="AL96" s="4">
        <f t="shared" si="246"/>
        <v>-10.062361409293629</v>
      </c>
      <c r="AM96" s="4">
        <f t="shared" si="247"/>
        <v>0.44663926098941431</v>
      </c>
      <c r="AN96" s="4">
        <f t="shared" si="248"/>
        <v>4.5458406496120034</v>
      </c>
      <c r="AO96" s="4">
        <f t="shared" si="249"/>
        <v>14.618197939994204</v>
      </c>
      <c r="AP96" s="4">
        <f t="shared" si="250"/>
        <v>18.673202857727802</v>
      </c>
      <c r="AQ96" s="4">
        <f t="shared" si="251"/>
        <v>16.538006522074724</v>
      </c>
      <c r="AR96" s="4">
        <f t="shared" si="252"/>
        <v>3.5126491079841173</v>
      </c>
      <c r="AS96" s="4">
        <f t="shared" si="253"/>
        <v>5.6055465933022504</v>
      </c>
      <c r="AT96" s="4">
        <f t="shared" si="254"/>
        <v>-0.35056216635805981</v>
      </c>
      <c r="AU96" s="4">
        <f t="shared" si="255"/>
        <v>-0.24524732649865655</v>
      </c>
      <c r="AV96" s="4">
        <f t="shared" si="256"/>
        <v>-4.6065185466333958</v>
      </c>
      <c r="AW96" s="4">
        <f t="shared" si="256"/>
        <v>-4.2117069317948506</v>
      </c>
      <c r="AY96" s="2">
        <f t="shared" si="307"/>
        <v>80.044790725885832</v>
      </c>
      <c r="AZ96" s="2">
        <f t="shared" si="146"/>
        <v>83.018251085164749</v>
      </c>
      <c r="BA96" s="2">
        <f t="shared" si="147"/>
        <v>83.798191323173654</v>
      </c>
      <c r="BB96" s="2">
        <f t="shared" si="148"/>
        <v>81.856558257646952</v>
      </c>
      <c r="BC96" s="2">
        <f t="shared" si="149"/>
        <v>82.650886696924474</v>
      </c>
      <c r="BD96" s="2">
        <f t="shared" si="150"/>
        <v>79.201282098563738</v>
      </c>
      <c r="BE96" s="2">
        <f t="shared" si="151"/>
        <v>83.311099107451341</v>
      </c>
      <c r="BF96" s="2">
        <f t="shared" si="152"/>
        <v>78.131186422646863</v>
      </c>
      <c r="BG96" s="2">
        <f t="shared" si="153"/>
        <v>77.860859704338267</v>
      </c>
      <c r="BH96" s="2">
        <f t="shared" si="154"/>
        <v>81.209756777648835</v>
      </c>
      <c r="BI96" s="2">
        <f t="shared" si="155"/>
        <v>82.41714841745376</v>
      </c>
      <c r="BJ96" s="2">
        <f t="shared" si="156"/>
        <v>81.418804956335109</v>
      </c>
      <c r="BK96" s="2">
        <f t="shared" si="157"/>
        <v>76.495034158989938</v>
      </c>
      <c r="BL96" s="2">
        <f t="shared" si="158"/>
        <v>75.291657109741507</v>
      </c>
      <c r="BM96" s="2">
        <f t="shared" si="159"/>
        <v>74.154125908403557</v>
      </c>
      <c r="BO96" s="2" t="str">
        <f t="shared" si="257"/>
        <v/>
      </c>
      <c r="BP96" s="2" t="str">
        <f t="shared" si="258"/>
        <v/>
      </c>
      <c r="BQ96" s="2" t="str">
        <f t="shared" si="259"/>
        <v/>
      </c>
      <c r="BR96" s="2" t="str">
        <f t="shared" si="260"/>
        <v/>
      </c>
      <c r="BS96" s="2" t="str">
        <f t="shared" si="261"/>
        <v/>
      </c>
      <c r="BT96" s="2" t="str">
        <f t="shared" si="262"/>
        <v/>
      </c>
      <c r="BU96" s="2" t="str">
        <f t="shared" si="263"/>
        <v/>
      </c>
      <c r="BV96" s="2" t="str">
        <f t="shared" si="264"/>
        <v/>
      </c>
      <c r="BW96" s="2" t="str">
        <f t="shared" si="265"/>
        <v/>
      </c>
      <c r="BX96" s="2" t="str">
        <f t="shared" si="266"/>
        <v/>
      </c>
      <c r="BY96" s="2" t="str">
        <f t="shared" si="267"/>
        <v/>
      </c>
      <c r="BZ96" s="2" t="str">
        <f t="shared" si="268"/>
        <v/>
      </c>
      <c r="CA96" s="2" t="str">
        <f t="shared" si="269"/>
        <v/>
      </c>
      <c r="CB96" s="2" t="str">
        <f t="shared" si="270"/>
        <v/>
      </c>
      <c r="CC96" s="2" t="str">
        <f t="shared" si="271"/>
        <v/>
      </c>
      <c r="CE96" s="2" t="str">
        <f t="shared" si="308"/>
        <v/>
      </c>
      <c r="CF96" s="2" t="str">
        <f t="shared" si="309"/>
        <v/>
      </c>
      <c r="CG96" s="2" t="str">
        <f t="shared" si="310"/>
        <v/>
      </c>
      <c r="CH96" s="2" t="str">
        <f t="shared" si="311"/>
        <v/>
      </c>
      <c r="CI96" s="2">
        <f t="shared" si="312"/>
        <v>86.266999999999996</v>
      </c>
      <c r="CJ96" s="2" t="str">
        <f t="shared" si="313"/>
        <v/>
      </c>
      <c r="CK96" s="2" t="str">
        <f t="shared" si="314"/>
        <v/>
      </c>
      <c r="CL96" s="2" t="str">
        <f t="shared" si="315"/>
        <v/>
      </c>
      <c r="CM96" s="2" t="str">
        <f t="shared" si="316"/>
        <v/>
      </c>
      <c r="CN96" s="2">
        <f t="shared" si="317"/>
        <v>88.622</v>
      </c>
      <c r="CO96" s="2" t="str">
        <f t="shared" si="318"/>
        <v/>
      </c>
      <c r="CP96" s="2">
        <f t="shared" si="319"/>
        <v>82.867000000000004</v>
      </c>
      <c r="CQ96" s="2" t="str">
        <f t="shared" si="320"/>
        <v/>
      </c>
      <c r="CR96" s="2" t="str">
        <f t="shared" si="321"/>
        <v/>
      </c>
      <c r="CS96" s="2" t="str">
        <f t="shared" si="322"/>
        <v/>
      </c>
      <c r="CU96" s="2" t="str">
        <f t="shared" si="272"/>
        <v/>
      </c>
      <c r="CV96" s="2" t="str">
        <f t="shared" si="273"/>
        <v/>
      </c>
      <c r="CW96" s="2" t="str">
        <f t="shared" si="274"/>
        <v/>
      </c>
      <c r="CX96" s="2" t="str">
        <f t="shared" si="275"/>
        <v/>
      </c>
      <c r="CY96" s="2">
        <f t="shared" si="276"/>
        <v>86.266999999999996</v>
      </c>
      <c r="CZ96" s="2" t="str">
        <f t="shared" si="277"/>
        <v/>
      </c>
      <c r="DA96" s="2" t="str">
        <f t="shared" si="278"/>
        <v/>
      </c>
      <c r="DB96" s="2" t="str">
        <f t="shared" si="279"/>
        <v/>
      </c>
      <c r="DC96" s="2" t="str">
        <f t="shared" si="280"/>
        <v/>
      </c>
      <c r="DD96" s="2">
        <f t="shared" si="281"/>
        <v>88.622</v>
      </c>
      <c r="DE96" s="2" t="str">
        <f t="shared" si="282"/>
        <v/>
      </c>
      <c r="DF96" s="2">
        <f t="shared" si="283"/>
        <v>82.867000000000004</v>
      </c>
      <c r="DG96" s="2" t="str">
        <f t="shared" si="284"/>
        <v/>
      </c>
      <c r="DH96" s="2" t="str">
        <f t="shared" si="285"/>
        <v/>
      </c>
      <c r="DI96" s="2" t="str">
        <f t="shared" si="286"/>
        <v/>
      </c>
      <c r="DK96" s="2">
        <f t="shared" si="287"/>
        <v>100.88161679174485</v>
      </c>
      <c r="DL96" s="2">
        <f t="shared" si="288"/>
        <v>109.6311062042514</v>
      </c>
      <c r="DM96" s="2">
        <f t="shared" si="288"/>
        <v>110.80109658860708</v>
      </c>
      <c r="DN96" s="2">
        <f t="shared" si="288"/>
        <v>106.69496219512193</v>
      </c>
      <c r="DO96" s="2">
        <f t="shared" si="288"/>
        <v>102.16278616732104</v>
      </c>
      <c r="DP96" s="2">
        <f t="shared" si="288"/>
        <v>96.099775898520065</v>
      </c>
      <c r="DQ96" s="2">
        <f t="shared" si="288"/>
        <v>93.272605003523609</v>
      </c>
      <c r="DR96" s="2">
        <f t="shared" si="288"/>
        <v>93.943771368166736</v>
      </c>
      <c r="DS96" s="2">
        <f t="shared" si="288"/>
        <v>91.115479462398042</v>
      </c>
      <c r="DT96" s="2">
        <f t="shared" si="288"/>
        <v>95.188224995273202</v>
      </c>
      <c r="DU96" s="2">
        <f t="shared" si="288"/>
        <v>95.690385365853672</v>
      </c>
      <c r="DV96" s="2">
        <f t="shared" si="288"/>
        <v>99.794431591664164</v>
      </c>
      <c r="DW96" s="2">
        <f t="shared" si="288"/>
        <v>94.331367864693448</v>
      </c>
      <c r="DX96" s="2">
        <f t="shared" si="288"/>
        <v>90.756960887949248</v>
      </c>
      <c r="DY96" s="2">
        <f t="shared" si="288"/>
        <v>83.041162052741029</v>
      </c>
      <c r="EA96" s="2">
        <f t="shared" si="227"/>
        <v>78.505328126643533</v>
      </c>
      <c r="EB96" s="2">
        <f t="shared" si="289"/>
        <v>80.864662970530986</v>
      </c>
      <c r="EC96" s="2">
        <f t="shared" si="290"/>
        <v>81.464025766256768</v>
      </c>
      <c r="ED96" s="2">
        <f t="shared" si="291"/>
        <v>79.968225424744062</v>
      </c>
      <c r="EE96" s="2">
        <f t="shared" si="292"/>
        <v>80.930599525334827</v>
      </c>
      <c r="EF96" s="2">
        <f t="shared" si="293"/>
        <v>77.623588000568631</v>
      </c>
      <c r="EG96" s="2">
        <f t="shared" si="294"/>
        <v>82.325691582116576</v>
      </c>
      <c r="EH96" s="2">
        <f t="shared" si="295"/>
        <v>76.500094690552601</v>
      </c>
      <c r="EI96" s="2">
        <f t="shared" si="296"/>
        <v>76.484797856899704</v>
      </c>
      <c r="EJ96" s="2">
        <f t="shared" si="297"/>
        <v>79.880208456478428</v>
      </c>
      <c r="EK96" s="2">
        <f t="shared" si="298"/>
        <v>80.829505957339094</v>
      </c>
      <c r="EL96" s="2">
        <f t="shared" si="299"/>
        <v>79.47331539162667</v>
      </c>
      <c r="EM96" s="2">
        <f t="shared" si="300"/>
        <v>74.830421504094218</v>
      </c>
      <c r="EN96" s="2">
        <f t="shared" si="301"/>
        <v>73.653140583851609</v>
      </c>
      <c r="EO96" s="2">
        <f t="shared" si="302"/>
        <v>73.050211559783889</v>
      </c>
      <c r="EQ96" s="2">
        <f t="shared" si="303"/>
        <v>80.695363971816022</v>
      </c>
      <c r="ER96" s="2">
        <f t="shared" si="304"/>
        <v>80.069628396893862</v>
      </c>
      <c r="ES96" s="2">
        <f t="shared" si="304"/>
        <v>80.829490301073335</v>
      </c>
      <c r="ET96" s="2">
        <f t="shared" si="304"/>
        <v>79.885535400515082</v>
      </c>
      <c r="EU96" s="2">
        <f t="shared" si="304"/>
        <v>79.233054780783959</v>
      </c>
      <c r="EV96" s="2">
        <f t="shared" si="304"/>
        <v>77.312127522704046</v>
      </c>
      <c r="EW96" s="2">
        <f t="shared" si="304"/>
        <v>79.802027579114323</v>
      </c>
      <c r="EX96" s="2">
        <f t="shared" si="304"/>
        <v>76.813623806743905</v>
      </c>
      <c r="EY96" s="2">
        <f t="shared" si="304"/>
        <v>76.126586311264347</v>
      </c>
      <c r="EZ96" s="2">
        <f t="shared" si="304"/>
        <v>78.7987277906294</v>
      </c>
      <c r="FA96" s="2">
        <f t="shared" si="304"/>
        <v>79.190122496551055</v>
      </c>
      <c r="FB96" s="2">
        <f t="shared" si="304"/>
        <v>78.2835605845694</v>
      </c>
      <c r="FC96" s="2">
        <f t="shared" si="304"/>
        <v>74.283729140522581</v>
      </c>
      <c r="FD96" s="2">
        <f t="shared" si="304"/>
        <v>73.24595322370898</v>
      </c>
      <c r="FE96" s="2">
        <f t="shared" si="304"/>
        <v>73.9749382380637</v>
      </c>
      <c r="FG96" s="2">
        <f t="shared" si="305"/>
        <v>0.93121138925919877</v>
      </c>
      <c r="FH96" s="2">
        <f t="shared" si="306"/>
        <v>0.92513054712740295</v>
      </c>
      <c r="FI96" s="2">
        <f t="shared" si="306"/>
        <v>0.92043217292572388</v>
      </c>
      <c r="FJ96" s="2">
        <f t="shared" si="306"/>
        <v>0.92934609570333448</v>
      </c>
      <c r="FK96" s="2">
        <f t="shared" si="306"/>
        <v>0.91895838321400491</v>
      </c>
      <c r="FL96" s="2">
        <f t="shared" si="306"/>
        <v>0.91460549814798531</v>
      </c>
      <c r="FM96" s="2">
        <f t="shared" si="306"/>
        <v>0.90993989166139866</v>
      </c>
      <c r="FN96" s="2">
        <f t="shared" si="306"/>
        <v>0.90649693947264598</v>
      </c>
      <c r="FO96" s="2">
        <f t="shared" si="306"/>
        <v>0.9059419427906017</v>
      </c>
      <c r="FP96" s="2">
        <f t="shared" si="306"/>
        <v>0.91312940237930851</v>
      </c>
      <c r="FQ96" s="2">
        <f t="shared" si="306"/>
        <v>0.89314162081977133</v>
      </c>
      <c r="FR96" s="2">
        <f t="shared" si="306"/>
        <v>0.90424869417554543</v>
      </c>
      <c r="FS96" s="2">
        <f t="shared" si="306"/>
        <v>0.91463401458087012</v>
      </c>
      <c r="FT96" s="2">
        <f t="shared" si="306"/>
        <v>0.90419826218793253</v>
      </c>
      <c r="FU96" s="2">
        <f t="shared" si="306"/>
        <v>0.88951865436407396</v>
      </c>
      <c r="FW96" s="2">
        <f t="shared" si="323"/>
        <v>1.0446789505601372E-4</v>
      </c>
      <c r="FX96" s="2">
        <f t="shared" si="163"/>
        <v>1.7578023667197537E-4</v>
      </c>
      <c r="FY96" s="2">
        <f t="shared" si="164"/>
        <v>1.9135438179659659E-4</v>
      </c>
      <c r="FZ96" s="2">
        <f t="shared" si="165"/>
        <v>1.870725483300124E-4</v>
      </c>
      <c r="GA96" s="2">
        <f t="shared" si="166"/>
        <v>2.3773263133158203E-4</v>
      </c>
      <c r="GB96" s="2">
        <f t="shared" si="167"/>
        <v>2.2719953159814357E-4</v>
      </c>
      <c r="GC96" s="2">
        <f t="shared" si="168"/>
        <v>1.8730043693925659E-4</v>
      </c>
      <c r="GD96" s="2">
        <f t="shared" si="169"/>
        <v>1.7406959954194775E-4</v>
      </c>
      <c r="GE96" s="2">
        <f t="shared" si="170"/>
        <v>1.9999362040485255E-4</v>
      </c>
      <c r="GF96" s="2">
        <f t="shared" si="171"/>
        <v>2.480154759824816E-4</v>
      </c>
      <c r="GG96" s="2">
        <f t="shared" si="172"/>
        <v>2.2388091670937045E-4</v>
      </c>
      <c r="GH96" s="2">
        <f t="shared" si="173"/>
        <v>2.385762629061223E-4</v>
      </c>
      <c r="GI96" s="2">
        <f t="shared" si="174"/>
        <v>1.9178570875356981E-4</v>
      </c>
      <c r="GJ96" s="2">
        <f t="shared" si="175"/>
        <v>1.4534456068169871E-4</v>
      </c>
      <c r="GK96" s="2">
        <f t="shared" si="176"/>
        <v>1.0889052755518152E-4</v>
      </c>
      <c r="GM96" s="92">
        <f t="shared" si="324"/>
        <v>4.8771837134661024E-2</v>
      </c>
      <c r="GN96" s="92">
        <f t="shared" si="177"/>
        <v>2.8265866202918398E-2</v>
      </c>
      <c r="GO96" s="92">
        <f t="shared" si="178"/>
        <v>5.4078991147272779E-3</v>
      </c>
      <c r="GP96" s="92">
        <f t="shared" si="179"/>
        <v>0.10309440978994609</v>
      </c>
      <c r="GQ96" s="92">
        <f t="shared" si="180"/>
        <v>1.3794699918396208E-3</v>
      </c>
      <c r="GR96" s="92">
        <f t="shared" si="181"/>
        <v>3.8663449452209539E-3</v>
      </c>
      <c r="GS96" s="92">
        <f t="shared" si="182"/>
        <v>1.9484017888134492E-2</v>
      </c>
      <c r="GT96" s="92">
        <f t="shared" si="183"/>
        <v>2.8249800039756558E-2</v>
      </c>
      <c r="GU96" s="92">
        <f t="shared" si="184"/>
        <v>1.7738166627403879E-2</v>
      </c>
      <c r="GV96" s="92">
        <f t="shared" si="185"/>
        <v>7.8864215640070694E-4</v>
      </c>
      <c r="GW96" s="92">
        <f t="shared" si="186"/>
        <v>1.4225040552398658E-2</v>
      </c>
      <c r="GX96" s="92">
        <f t="shared" si="187"/>
        <v>3.5077631172721006E-3</v>
      </c>
      <c r="GY96" s="92">
        <f t="shared" si="188"/>
        <v>6.7419726403907879E-3</v>
      </c>
      <c r="GZ96" s="92">
        <f t="shared" si="189"/>
        <v>7.0616506513724503E-2</v>
      </c>
      <c r="HA96" s="92">
        <f t="shared" si="190"/>
        <v>2.3505548487817683E-2</v>
      </c>
      <c r="HC96" s="92">
        <f t="shared" si="325"/>
        <v>3.1068484780963704E-3</v>
      </c>
      <c r="HD96" s="92">
        <f t="shared" si="191"/>
        <v>7.2028110452870822E-3</v>
      </c>
      <c r="HE96" s="92">
        <f t="shared" si="192"/>
        <v>5.7142419311825661E-3</v>
      </c>
      <c r="HF96" s="92">
        <f t="shared" si="193"/>
        <v>4.4675273870994911E-3</v>
      </c>
      <c r="HG96" s="92">
        <f t="shared" si="194"/>
        <v>5.1130055265439052E-3</v>
      </c>
      <c r="HH96" s="92">
        <f t="shared" si="195"/>
        <v>8.0317651256836698E-3</v>
      </c>
      <c r="HI96" s="92">
        <f t="shared" si="196"/>
        <v>2.8677756220404469E-3</v>
      </c>
      <c r="HJ96" s="92">
        <f t="shared" si="197"/>
        <v>3.1129934964298583E-3</v>
      </c>
      <c r="HK96" s="92">
        <f t="shared" si="198"/>
        <v>3.8996652441627526E-3</v>
      </c>
      <c r="HL96" s="92">
        <f t="shared" si="199"/>
        <v>7.0986005856382255E-3</v>
      </c>
      <c r="HM96" s="92">
        <f t="shared" si="200"/>
        <v>1.2970687692492506E-3</v>
      </c>
      <c r="HN96" s="92">
        <f t="shared" si="201"/>
        <v>2.4334831621480092E-3</v>
      </c>
      <c r="HO96" s="92">
        <f t="shared" si="202"/>
        <v>5.8421313769478908E-3</v>
      </c>
      <c r="HP96" s="92">
        <f t="shared" si="203"/>
        <v>2.5598455757893952E-3</v>
      </c>
      <c r="HQ96" s="92">
        <f t="shared" si="204"/>
        <v>6.1689996031459452E-4</v>
      </c>
      <c r="HS96" s="92">
        <f t="shared" si="326"/>
        <v>6.6729661384241732E-26</v>
      </c>
      <c r="HT96" s="92">
        <f t="shared" si="205"/>
        <v>1.1723286268896077E-22</v>
      </c>
      <c r="HU96" s="92">
        <f t="shared" si="206"/>
        <v>5.5520626225589335E-25</v>
      </c>
      <c r="HV96" s="92">
        <f t="shared" si="207"/>
        <v>3.5102933164024405E-23</v>
      </c>
      <c r="HW96" s="92">
        <f t="shared" si="208"/>
        <v>9.4597092892938142E-27</v>
      </c>
      <c r="HX96" s="92">
        <f t="shared" si="209"/>
        <v>6.8527922457925106E-24</v>
      </c>
      <c r="HY96" s="92">
        <f t="shared" si="210"/>
        <v>2.2417356788773856E-29</v>
      </c>
      <c r="HZ96" s="92">
        <f t="shared" si="211"/>
        <v>1.515131043620334E-29</v>
      </c>
      <c r="IA96" s="92">
        <f t="shared" si="212"/>
        <v>2.3153491886584198E-28</v>
      </c>
      <c r="IB96" s="92">
        <f t="shared" si="213"/>
        <v>1.7895933667421095E-27</v>
      </c>
      <c r="IC96" s="92">
        <f t="shared" si="214"/>
        <v>1.4806088332196608E-32</v>
      </c>
      <c r="ID96" s="92">
        <f t="shared" si="215"/>
        <v>1.3184880982337131E-30</v>
      </c>
      <c r="IE96" s="92">
        <f t="shared" si="216"/>
        <v>5.8357255000836619E-24</v>
      </c>
      <c r="IF96" s="92">
        <f t="shared" si="217"/>
        <v>1.1948683054990843E-16</v>
      </c>
      <c r="IG96" s="92">
        <f t="shared" si="218"/>
        <v>8.654147642316641E-16</v>
      </c>
      <c r="II96" s="92">
        <f t="shared" si="327"/>
        <v>2.0015929940169319E-107</v>
      </c>
      <c r="IJ96" s="92">
        <f t="shared" si="328"/>
        <v>6.6935479245669688E-94</v>
      </c>
      <c r="IK96" s="92">
        <f t="shared" si="329"/>
        <v>8.1490642037907411E-105</v>
      </c>
      <c r="IL96" s="92">
        <f t="shared" si="330"/>
        <v>6.8869603284349338E-95</v>
      </c>
      <c r="IM96" s="92">
        <f t="shared" si="331"/>
        <v>8.3840057153647222E-114</v>
      </c>
      <c r="IN96" s="92">
        <f t="shared" si="332"/>
        <v>1.2333091384691819E-101</v>
      </c>
      <c r="IO96" s="92">
        <f t="shared" si="333"/>
        <v>1.5350836883414381E-127</v>
      </c>
      <c r="IP96" s="92">
        <f t="shared" si="334"/>
        <v>6.9617856600045958E-130</v>
      </c>
      <c r="IQ96" s="92">
        <f t="shared" si="335"/>
        <v>3.9385064902321314E-124</v>
      </c>
      <c r="IR96" s="92">
        <f t="shared" si="336"/>
        <v>1.31817961642963E-121</v>
      </c>
      <c r="IS96" s="92">
        <f t="shared" si="337"/>
        <v>5.7314401446483595E-139</v>
      </c>
      <c r="IT96" s="92">
        <f t="shared" si="338"/>
        <v>1.7282700845834084E-131</v>
      </c>
      <c r="IU96" s="92">
        <f t="shared" si="339"/>
        <v>9.8903767804708309E-100</v>
      </c>
      <c r="IV96" s="92">
        <f t="shared" si="340"/>
        <v>1.8605196984727615E-80</v>
      </c>
      <c r="IW96" s="92">
        <f t="shared" si="341"/>
        <v>6.6854457472734146E-54</v>
      </c>
      <c r="IY96" s="92">
        <f t="shared" si="342"/>
        <v>5.1878685612757394E-2</v>
      </c>
      <c r="IZ96" s="92">
        <f t="shared" si="343"/>
        <v>3.5468677248205481E-2</v>
      </c>
      <c r="JA96" s="92">
        <f t="shared" si="344"/>
        <v>1.1122141045909844E-2</v>
      </c>
      <c r="JB96" s="92">
        <f t="shared" si="345"/>
        <v>0.10756193717704558</v>
      </c>
      <c r="JC96" s="92">
        <f t="shared" si="346"/>
        <v>6.4924755183835264E-3</v>
      </c>
      <c r="JD96" s="92">
        <f t="shared" si="347"/>
        <v>1.1898110070904624E-2</v>
      </c>
      <c r="JE96" s="92">
        <f t="shared" si="348"/>
        <v>2.2351793510174939E-2</v>
      </c>
      <c r="JF96" s="92">
        <f t="shared" si="349"/>
        <v>3.1362793536186415E-2</v>
      </c>
      <c r="JG96" s="92">
        <f t="shared" si="350"/>
        <v>2.1637831871566631E-2</v>
      </c>
      <c r="JH96" s="92">
        <f t="shared" si="351"/>
        <v>7.8872427420389329E-3</v>
      </c>
      <c r="JI96" s="92">
        <f t="shared" si="352"/>
        <v>1.5522109321647909E-2</v>
      </c>
      <c r="JJ96" s="92">
        <f t="shared" si="353"/>
        <v>5.9412462794201093E-3</v>
      </c>
      <c r="JK96" s="92">
        <f t="shared" si="354"/>
        <v>1.2584104017338678E-2</v>
      </c>
      <c r="JL96" s="92">
        <f t="shared" si="355"/>
        <v>7.3176352089514021E-2</v>
      </c>
      <c r="JM96" s="92">
        <f t="shared" si="356"/>
        <v>2.4122448448133143E-2</v>
      </c>
    </row>
    <row r="97" spans="2:273" x14ac:dyDescent="0.25">
      <c r="B97" s="2">
        <v>70</v>
      </c>
      <c r="C97" s="37">
        <v>83.417000000000002</v>
      </c>
      <c r="D97" s="37">
        <v>89.744</v>
      </c>
      <c r="E97" s="37">
        <v>88.872</v>
      </c>
      <c r="F97" s="37">
        <v>87.489000000000004</v>
      </c>
      <c r="G97" s="37">
        <v>86.977999999999994</v>
      </c>
      <c r="H97" s="37">
        <v>88.933000000000007</v>
      </c>
      <c r="I97" s="37">
        <v>98.843999999999994</v>
      </c>
      <c r="J97" s="37">
        <v>98.066999999999993</v>
      </c>
      <c r="K97" s="37">
        <v>97.466999999999999</v>
      </c>
      <c r="L97" s="37">
        <v>89.066999999999993</v>
      </c>
      <c r="M97" s="37">
        <v>86.778000000000006</v>
      </c>
      <c r="N97" s="37">
        <v>83.221999999999994</v>
      </c>
      <c r="O97" s="37">
        <v>82.744</v>
      </c>
      <c r="P97" s="37">
        <v>76</v>
      </c>
      <c r="Q97" s="37">
        <v>71.512</v>
      </c>
      <c r="S97" s="4">
        <f t="shared" si="228"/>
        <v>84.173196191672986</v>
      </c>
      <c r="T97" s="4">
        <f t="shared" si="229"/>
        <v>89.470190829810065</v>
      </c>
      <c r="U97" s="4">
        <f t="shared" si="230"/>
        <v>88.459012819296902</v>
      </c>
      <c r="V97" s="4">
        <f t="shared" si="231"/>
        <v>90.683524640434001</v>
      </c>
      <c r="W97" s="4">
        <f t="shared" si="232"/>
        <v>87.015048867673926</v>
      </c>
      <c r="X97" s="4">
        <f t="shared" si="233"/>
        <v>85.58625701952559</v>
      </c>
      <c r="Y97" s="4">
        <f t="shared" si="234"/>
        <v>86.426069604426857</v>
      </c>
      <c r="Z97" s="4">
        <f t="shared" si="235"/>
        <v>81.945227156893552</v>
      </c>
      <c r="AA97" s="4">
        <f t="shared" si="236"/>
        <v>81.776290956598473</v>
      </c>
      <c r="AB97" s="4">
        <f t="shared" si="237"/>
        <v>86.812630424963331</v>
      </c>
      <c r="AC97" s="4">
        <f t="shared" si="238"/>
        <v>83.801629425715035</v>
      </c>
      <c r="AD97" s="4">
        <f t="shared" si="239"/>
        <v>83.557908376874437</v>
      </c>
      <c r="AE97" s="4">
        <f t="shared" si="240"/>
        <v>80.808846582314189</v>
      </c>
      <c r="AF97" s="4">
        <f t="shared" si="241"/>
        <v>79.992606487968388</v>
      </c>
      <c r="AG97" s="4">
        <f t="shared" si="242"/>
        <v>74.953340398928731</v>
      </c>
      <c r="AI97" s="4">
        <f t="shared" si="243"/>
        <v>-0.75619619167298424</v>
      </c>
      <c r="AJ97" s="4">
        <f t="shared" si="244"/>
        <v>0.273809170189935</v>
      </c>
      <c r="AK97" s="4">
        <f t="shared" si="245"/>
        <v>0.41298718070309803</v>
      </c>
      <c r="AL97" s="4">
        <f t="shared" si="246"/>
        <v>-3.1945246404339969</v>
      </c>
      <c r="AM97" s="4">
        <f t="shared" si="247"/>
        <v>-3.7048867673931341E-2</v>
      </c>
      <c r="AN97" s="4">
        <f t="shared" si="248"/>
        <v>3.3467429804744171</v>
      </c>
      <c r="AO97" s="4">
        <f t="shared" si="249"/>
        <v>12.417930395573137</v>
      </c>
      <c r="AP97" s="4">
        <f t="shared" si="250"/>
        <v>16.121772843106442</v>
      </c>
      <c r="AQ97" s="4">
        <f t="shared" si="251"/>
        <v>15.690709043401526</v>
      </c>
      <c r="AR97" s="4">
        <f t="shared" si="252"/>
        <v>2.2543695750366624</v>
      </c>
      <c r="AS97" s="4">
        <f t="shared" si="253"/>
        <v>2.9763705742849709</v>
      </c>
      <c r="AT97" s="4">
        <f t="shared" si="254"/>
        <v>-0.33590837687444264</v>
      </c>
      <c r="AU97" s="4">
        <f t="shared" si="255"/>
        <v>1.935153417685811</v>
      </c>
      <c r="AV97" s="4">
        <f t="shared" si="256"/>
        <v>-3.9926064879683878</v>
      </c>
      <c r="AW97" s="4">
        <f t="shared" si="256"/>
        <v>-3.4413403989287303</v>
      </c>
      <c r="AY97" s="2">
        <f t="shared" si="307"/>
        <v>79.877079535454868</v>
      </c>
      <c r="AZ97" s="2">
        <f t="shared" si="146"/>
        <v>82.756049274526717</v>
      </c>
      <c r="BA97" s="2">
        <f t="shared" si="147"/>
        <v>83.519022598914717</v>
      </c>
      <c r="BB97" s="2">
        <f t="shared" si="148"/>
        <v>81.631752211547465</v>
      </c>
      <c r="BC97" s="2">
        <f t="shared" si="149"/>
        <v>82.398445003820513</v>
      </c>
      <c r="BD97" s="2">
        <f t="shared" si="150"/>
        <v>79.010944018658222</v>
      </c>
      <c r="BE97" s="2">
        <f t="shared" si="151"/>
        <v>83.090759494059711</v>
      </c>
      <c r="BF97" s="2">
        <f t="shared" si="152"/>
        <v>77.953913749770919</v>
      </c>
      <c r="BG97" s="2">
        <f t="shared" si="153"/>
        <v>77.687874487428701</v>
      </c>
      <c r="BH97" s="2">
        <f t="shared" si="154"/>
        <v>80.991278199558479</v>
      </c>
      <c r="BI97" s="2">
        <f t="shared" si="155"/>
        <v>82.170101810795856</v>
      </c>
      <c r="BJ97" s="2">
        <f t="shared" si="156"/>
        <v>81.146320956915844</v>
      </c>
      <c r="BK97" s="2">
        <f t="shared" si="157"/>
        <v>76.2874956265577</v>
      </c>
      <c r="BL97" s="2">
        <f t="shared" si="158"/>
        <v>75.100348636374292</v>
      </c>
      <c r="BM97" s="2">
        <f t="shared" si="159"/>
        <v>74.029965423265764</v>
      </c>
      <c r="BO97" s="2" t="str">
        <f t="shared" si="257"/>
        <v/>
      </c>
      <c r="BP97" s="2" t="str">
        <f t="shared" si="258"/>
        <v/>
      </c>
      <c r="BQ97" s="2" t="str">
        <f t="shared" si="259"/>
        <v/>
      </c>
      <c r="BR97" s="2" t="str">
        <f t="shared" si="260"/>
        <v/>
      </c>
      <c r="BS97" s="2" t="str">
        <f t="shared" si="261"/>
        <v/>
      </c>
      <c r="BT97" s="2" t="str">
        <f t="shared" si="262"/>
        <v/>
      </c>
      <c r="BU97" s="2" t="str">
        <f t="shared" si="263"/>
        <v/>
      </c>
      <c r="BV97" s="2" t="str">
        <f t="shared" si="264"/>
        <v/>
      </c>
      <c r="BW97" s="2" t="str">
        <f t="shared" si="265"/>
        <v/>
      </c>
      <c r="BX97" s="2" t="str">
        <f t="shared" si="266"/>
        <v/>
      </c>
      <c r="BY97" s="2" t="str">
        <f t="shared" si="267"/>
        <v/>
      </c>
      <c r="BZ97" s="2" t="str">
        <f t="shared" si="268"/>
        <v/>
      </c>
      <c r="CA97" s="2" t="str">
        <f t="shared" si="269"/>
        <v/>
      </c>
      <c r="CB97" s="2" t="str">
        <f t="shared" si="270"/>
        <v/>
      </c>
      <c r="CC97" s="2" t="str">
        <f t="shared" si="271"/>
        <v/>
      </c>
      <c r="CE97" s="2" t="str">
        <f t="shared" si="308"/>
        <v/>
      </c>
      <c r="CF97" s="2" t="str">
        <f t="shared" si="309"/>
        <v/>
      </c>
      <c r="CG97" s="2">
        <f t="shared" si="310"/>
        <v>88.872</v>
      </c>
      <c r="CH97" s="2" t="str">
        <f t="shared" si="311"/>
        <v/>
      </c>
      <c r="CI97" s="2">
        <f t="shared" si="312"/>
        <v>86.977999999999994</v>
      </c>
      <c r="CJ97" s="2" t="str">
        <f t="shared" si="313"/>
        <v/>
      </c>
      <c r="CK97" s="2">
        <f t="shared" si="314"/>
        <v>98.843999999999994</v>
      </c>
      <c r="CL97" s="2" t="str">
        <f t="shared" si="315"/>
        <v/>
      </c>
      <c r="CM97" s="2" t="str">
        <f t="shared" si="316"/>
        <v/>
      </c>
      <c r="CN97" s="2" t="str">
        <f t="shared" si="317"/>
        <v/>
      </c>
      <c r="CO97" s="2">
        <f t="shared" si="318"/>
        <v>86.778000000000006</v>
      </c>
      <c r="CP97" s="2">
        <f t="shared" si="319"/>
        <v>83.221999999999994</v>
      </c>
      <c r="CQ97" s="2" t="str">
        <f t="shared" si="320"/>
        <v/>
      </c>
      <c r="CR97" s="2" t="str">
        <f t="shared" si="321"/>
        <v/>
      </c>
      <c r="CS97" s="2">
        <f t="shared" si="322"/>
        <v>71.512</v>
      </c>
      <c r="CU97" s="2" t="str">
        <f t="shared" si="272"/>
        <v/>
      </c>
      <c r="CV97" s="2" t="str">
        <f t="shared" si="273"/>
        <v/>
      </c>
      <c r="CW97" s="2">
        <f t="shared" si="274"/>
        <v>88.872</v>
      </c>
      <c r="CX97" s="2" t="str">
        <f t="shared" si="275"/>
        <v/>
      </c>
      <c r="CY97" s="2">
        <f t="shared" si="276"/>
        <v>86.977999999999994</v>
      </c>
      <c r="CZ97" s="2" t="str">
        <f t="shared" si="277"/>
        <v/>
      </c>
      <c r="DA97" s="2">
        <f t="shared" si="278"/>
        <v>98.843999999999994</v>
      </c>
      <c r="DB97" s="2" t="str">
        <f t="shared" si="279"/>
        <v/>
      </c>
      <c r="DC97" s="2" t="str">
        <f t="shared" si="280"/>
        <v/>
      </c>
      <c r="DD97" s="2" t="str">
        <f t="shared" si="281"/>
        <v/>
      </c>
      <c r="DE97" s="2">
        <f t="shared" si="282"/>
        <v>86.778000000000006</v>
      </c>
      <c r="DF97" s="2">
        <f t="shared" si="283"/>
        <v>83.221999999999994</v>
      </c>
      <c r="DG97" s="2" t="str">
        <f t="shared" si="284"/>
        <v/>
      </c>
      <c r="DH97" s="2" t="str">
        <f t="shared" si="285"/>
        <v/>
      </c>
      <c r="DI97" s="2">
        <f t="shared" si="286"/>
        <v>71.512</v>
      </c>
      <c r="DK97" s="2">
        <f t="shared" si="287"/>
        <v>101.22686763602252</v>
      </c>
      <c r="DL97" s="2">
        <f t="shared" si="288"/>
        <v>110.07106617508035</v>
      </c>
      <c r="DM97" s="2">
        <f t="shared" si="288"/>
        <v>111.27065675390972</v>
      </c>
      <c r="DN97" s="2">
        <f t="shared" si="288"/>
        <v>107.03121777003483</v>
      </c>
      <c r="DO97" s="2">
        <f t="shared" si="288"/>
        <v>102.4972177589852</v>
      </c>
      <c r="DP97" s="2">
        <f t="shared" si="288"/>
        <v>96.345254756871014</v>
      </c>
      <c r="DQ97" s="2">
        <f t="shared" si="288"/>
        <v>93.497078505990146</v>
      </c>
      <c r="DR97" s="2">
        <f t="shared" si="288"/>
        <v>94.178189066747223</v>
      </c>
      <c r="DS97" s="2">
        <f t="shared" si="288"/>
        <v>91.310558441558413</v>
      </c>
      <c r="DT97" s="2">
        <f t="shared" si="288"/>
        <v>95.439317451314039</v>
      </c>
      <c r="DU97" s="2">
        <f t="shared" si="288"/>
        <v>95.98029268292683</v>
      </c>
      <c r="DV97" s="2">
        <f t="shared" si="288"/>
        <v>100.12791316822714</v>
      </c>
      <c r="DW97" s="2">
        <f t="shared" si="288"/>
        <v>94.590401691331934</v>
      </c>
      <c r="DX97" s="2">
        <f t="shared" si="288"/>
        <v>91.018419873150094</v>
      </c>
      <c r="DY97" s="2">
        <f t="shared" si="288"/>
        <v>83.223706423022236</v>
      </c>
      <c r="EA97" s="2">
        <f t="shared" si="227"/>
        <v>78.438476427895239</v>
      </c>
      <c r="EB97" s="2">
        <f t="shared" si="289"/>
        <v>80.740151919341344</v>
      </c>
      <c r="EC97" s="2">
        <f t="shared" si="290"/>
        <v>81.331228431055948</v>
      </c>
      <c r="ED97" s="2">
        <f t="shared" si="291"/>
        <v>79.870673069592684</v>
      </c>
      <c r="EE97" s="2">
        <f t="shared" si="292"/>
        <v>80.782388188966493</v>
      </c>
      <c r="EF97" s="2">
        <f t="shared" si="293"/>
        <v>77.534970825748204</v>
      </c>
      <c r="EG97" s="2">
        <f t="shared" si="294"/>
        <v>82.151983432241011</v>
      </c>
      <c r="EH97" s="2">
        <f t="shared" si="295"/>
        <v>76.427602984536662</v>
      </c>
      <c r="EI97" s="2">
        <f t="shared" si="296"/>
        <v>76.398051765543286</v>
      </c>
      <c r="EJ97" s="2">
        <f t="shared" si="297"/>
        <v>79.73801712952239</v>
      </c>
      <c r="EK97" s="2">
        <f t="shared" si="298"/>
        <v>80.66362445063163</v>
      </c>
      <c r="EL97" s="2">
        <f t="shared" si="299"/>
        <v>79.31353937593974</v>
      </c>
      <c r="EM97" s="2">
        <f t="shared" si="300"/>
        <v>74.72965309226295</v>
      </c>
      <c r="EN97" s="2">
        <f t="shared" si="301"/>
        <v>73.562262957359764</v>
      </c>
      <c r="EO97" s="2">
        <f t="shared" si="302"/>
        <v>72.988425575217278</v>
      </c>
      <c r="EQ97" s="2">
        <f t="shared" si="303"/>
        <v>80.583145814079771</v>
      </c>
      <c r="ER97" s="2">
        <f t="shared" si="304"/>
        <v>79.961936802428468</v>
      </c>
      <c r="ES97" s="2">
        <f t="shared" si="304"/>
        <v>80.712314756731772</v>
      </c>
      <c r="ET97" s="2">
        <f t="shared" si="304"/>
        <v>79.789473046254074</v>
      </c>
      <c r="EU97" s="2">
        <f t="shared" si="304"/>
        <v>79.128326032130545</v>
      </c>
      <c r="EV97" s="2">
        <f t="shared" si="304"/>
        <v>77.230601064680187</v>
      </c>
      <c r="EW97" s="2">
        <f t="shared" si="304"/>
        <v>79.690524198147912</v>
      </c>
      <c r="EX97" s="2">
        <f t="shared" si="304"/>
        <v>76.73350290581142</v>
      </c>
      <c r="EY97" s="2">
        <f t="shared" si="304"/>
        <v>76.04796847815976</v>
      </c>
      <c r="EZ97" s="2">
        <f t="shared" si="304"/>
        <v>78.684820017441297</v>
      </c>
      <c r="FA97" s="2">
        <f t="shared" si="304"/>
        <v>79.066650495889405</v>
      </c>
      <c r="FB97" s="2">
        <f t="shared" si="304"/>
        <v>78.15497405979221</v>
      </c>
      <c r="FC97" s="2">
        <f t="shared" si="304"/>
        <v>74.195105223660917</v>
      </c>
      <c r="FD97" s="2">
        <f t="shared" si="304"/>
        <v>73.164363005213431</v>
      </c>
      <c r="FE97" s="2">
        <f t="shared" si="304"/>
        <v>73.885647278171405</v>
      </c>
      <c r="FG97" s="2">
        <f t="shared" si="305"/>
        <v>0.93688201014498851</v>
      </c>
      <c r="FH97" s="2">
        <f t="shared" si="306"/>
        <v>0.93126544479247464</v>
      </c>
      <c r="FI97" s="2">
        <f t="shared" si="306"/>
        <v>0.92692164994595161</v>
      </c>
      <c r="FJ97" s="2">
        <f t="shared" si="306"/>
        <v>0.93515977617882307</v>
      </c>
      <c r="FK97" s="2">
        <f t="shared" si="306"/>
        <v>0.92555833966382772</v>
      </c>
      <c r="FL97" s="2">
        <f t="shared" si="306"/>
        <v>0.92152967913485306</v>
      </c>
      <c r="FM97" s="2">
        <f t="shared" si="306"/>
        <v>0.91720813633190046</v>
      </c>
      <c r="FN97" s="2">
        <f t="shared" si="306"/>
        <v>0.91401678941697262</v>
      </c>
      <c r="FO97" s="2">
        <f t="shared" si="306"/>
        <v>0.91350216850073629</v>
      </c>
      <c r="FP97" s="2">
        <f t="shared" si="306"/>
        <v>0.92016282424602258</v>
      </c>
      <c r="FQ97" s="2">
        <f t="shared" si="306"/>
        <v>0.90161898430663678</v>
      </c>
      <c r="FR97" s="2">
        <f t="shared" si="306"/>
        <v>0.91193178975036127</v>
      </c>
      <c r="FS97" s="2">
        <f t="shared" si="306"/>
        <v>0.92155608164017611</v>
      </c>
      <c r="FT97" s="2">
        <f t="shared" si="306"/>
        <v>0.91188501010139111</v>
      </c>
      <c r="FU97" s="2">
        <f t="shared" si="306"/>
        <v>0.89825069386007939</v>
      </c>
      <c r="FW97" s="2">
        <f t="shared" si="323"/>
        <v>1.1454561463506827E-4</v>
      </c>
      <c r="FX97" s="2">
        <f t="shared" si="163"/>
        <v>1.9273592822278309E-4</v>
      </c>
      <c r="FY97" s="2">
        <f t="shared" si="164"/>
        <v>2.0981203392619519E-4</v>
      </c>
      <c r="FZ97" s="2">
        <f t="shared" si="165"/>
        <v>2.051172682977808E-4</v>
      </c>
      <c r="GA97" s="2">
        <f t="shared" si="166"/>
        <v>2.6066266820384446E-4</v>
      </c>
      <c r="GB97" s="2">
        <f t="shared" si="167"/>
        <v>2.4911387204481399E-4</v>
      </c>
      <c r="GC97" s="2">
        <f t="shared" si="168"/>
        <v>2.0536713416402207E-4</v>
      </c>
      <c r="GD97" s="2">
        <f t="shared" si="169"/>
        <v>1.9086031521607191E-4</v>
      </c>
      <c r="GE97" s="2">
        <f t="shared" si="170"/>
        <v>2.1928441304370312E-4</v>
      </c>
      <c r="GF97" s="2">
        <f t="shared" si="171"/>
        <v>2.7193705478770241E-4</v>
      </c>
      <c r="GG97" s="2">
        <f t="shared" si="172"/>
        <v>2.4547524153071995E-4</v>
      </c>
      <c r="GH97" s="2">
        <f t="shared" si="173"/>
        <v>2.6158764932436893E-4</v>
      </c>
      <c r="GI97" s="2">
        <f t="shared" si="174"/>
        <v>2.1028495704831924E-4</v>
      </c>
      <c r="GJ97" s="2">
        <f t="shared" si="175"/>
        <v>1.5936490700817048E-4</v>
      </c>
      <c r="GK97" s="2">
        <f t="shared" si="176"/>
        <v>1.1939483492098317E-4</v>
      </c>
      <c r="GM97" s="92">
        <f t="shared" si="324"/>
        <v>1.6637682910795832E-2</v>
      </c>
      <c r="GN97" s="92">
        <f t="shared" si="177"/>
        <v>8.6976801577125212E-3</v>
      </c>
      <c r="GO97" s="92">
        <f t="shared" si="178"/>
        <v>1.0193327774453552E-3</v>
      </c>
      <c r="GP97" s="92">
        <f t="shared" si="179"/>
        <v>4.1763845338131378E-2</v>
      </c>
      <c r="GQ97" s="92">
        <f t="shared" si="180"/>
        <v>1.7752254056042438E-4</v>
      </c>
      <c r="GR97" s="92">
        <f t="shared" si="181"/>
        <v>6.3806821880110472E-4</v>
      </c>
      <c r="GS97" s="92">
        <f t="shared" si="182"/>
        <v>5.246288122845672E-3</v>
      </c>
      <c r="GT97" s="92">
        <f t="shared" si="183"/>
        <v>9.0292573789072707E-3</v>
      </c>
      <c r="GU97" s="92">
        <f t="shared" si="184"/>
        <v>4.785830658893651E-3</v>
      </c>
      <c r="GV97" s="92">
        <f t="shared" si="185"/>
        <v>1.0119976074143483E-4</v>
      </c>
      <c r="GW97" s="92">
        <f t="shared" si="186"/>
        <v>3.0998391536707372E-3</v>
      </c>
      <c r="GX97" s="92">
        <f t="shared" si="187"/>
        <v>5.4201525065142179E-4</v>
      </c>
      <c r="GY97" s="92">
        <f t="shared" si="188"/>
        <v>1.1153497901191262E-3</v>
      </c>
      <c r="GZ97" s="92">
        <f t="shared" si="189"/>
        <v>2.7220288977474628E-2</v>
      </c>
      <c r="HA97" s="92">
        <f t="shared" si="190"/>
        <v>7.2930686488954692E-3</v>
      </c>
      <c r="HC97" s="92">
        <f t="shared" si="325"/>
        <v>4.7853904051410575E-3</v>
      </c>
      <c r="HD97" s="92">
        <f t="shared" si="191"/>
        <v>1.0684138040052169E-2</v>
      </c>
      <c r="HE97" s="92">
        <f t="shared" si="192"/>
        <v>8.7898154947785977E-3</v>
      </c>
      <c r="HF97" s="92">
        <f t="shared" si="193"/>
        <v>6.7903171740514943E-3</v>
      </c>
      <c r="HG97" s="92">
        <f t="shared" si="194"/>
        <v>8.1409753796579283E-3</v>
      </c>
      <c r="HH97" s="92">
        <f t="shared" si="195"/>
        <v>1.2194907528140127E-2</v>
      </c>
      <c r="HI97" s="92">
        <f t="shared" si="196"/>
        <v>4.7537118771503392E-3</v>
      </c>
      <c r="HJ97" s="92">
        <f t="shared" si="197"/>
        <v>5.1430397690586738E-3</v>
      </c>
      <c r="HK97" s="92">
        <f t="shared" si="198"/>
        <v>6.3560069568547525E-3</v>
      </c>
      <c r="HL97" s="92">
        <f t="shared" si="199"/>
        <v>1.1327140641220914E-2</v>
      </c>
      <c r="HM97" s="92">
        <f t="shared" si="200"/>
        <v>2.3054780465802381E-3</v>
      </c>
      <c r="HN97" s="92">
        <f t="shared" si="201"/>
        <v>4.1562065858722083E-3</v>
      </c>
      <c r="HO97" s="92">
        <f t="shared" si="202"/>
        <v>8.8849658621468625E-3</v>
      </c>
      <c r="HP97" s="92">
        <f t="shared" si="203"/>
        <v>4.0611919412838291E-3</v>
      </c>
      <c r="HQ97" s="92">
        <f t="shared" si="204"/>
        <v>1.138919769361422E-3</v>
      </c>
      <c r="HS97" s="92">
        <f t="shared" si="326"/>
        <v>3.5008797942124716E-25</v>
      </c>
      <c r="HT97" s="92">
        <f t="shared" si="205"/>
        <v>5.406305419363052E-22</v>
      </c>
      <c r="HU97" s="92">
        <f t="shared" si="206"/>
        <v>3.0965287773397341E-24</v>
      </c>
      <c r="HV97" s="92">
        <f t="shared" si="207"/>
        <v>1.6816481694057291E-22</v>
      </c>
      <c r="HW97" s="92">
        <f t="shared" si="208"/>
        <v>6.3596173230015089E-26</v>
      </c>
      <c r="HX97" s="92">
        <f t="shared" si="209"/>
        <v>3.6994164098278414E-23</v>
      </c>
      <c r="HY97" s="92">
        <f t="shared" si="210"/>
        <v>1.7621256815633296E-28</v>
      </c>
      <c r="HZ97" s="92">
        <f t="shared" si="211"/>
        <v>1.2003055803718757E-28</v>
      </c>
      <c r="IA97" s="92">
        <f t="shared" si="212"/>
        <v>1.731259880784678E-27</v>
      </c>
      <c r="IB97" s="92">
        <f t="shared" si="213"/>
        <v>1.3334497500537508E-26</v>
      </c>
      <c r="IC97" s="92">
        <f t="shared" si="214"/>
        <v>1.5068670831585862E-31</v>
      </c>
      <c r="ID97" s="92">
        <f t="shared" si="215"/>
        <v>1.1911233110041811E-29</v>
      </c>
      <c r="IE97" s="92">
        <f t="shared" si="216"/>
        <v>3.0077618241805232E-23</v>
      </c>
      <c r="IF97" s="92">
        <f t="shared" si="217"/>
        <v>3.4407473674799026E-16</v>
      </c>
      <c r="IG97" s="92">
        <f t="shared" si="218"/>
        <v>2.294270733940531E-15</v>
      </c>
      <c r="II97" s="92">
        <f t="shared" si="327"/>
        <v>2.5722757174196564E-105</v>
      </c>
      <c r="IJ97" s="92">
        <f t="shared" si="328"/>
        <v>5.9550576420135763E-92</v>
      </c>
      <c r="IK97" s="92">
        <f t="shared" si="329"/>
        <v>1.2960696452574636E-102</v>
      </c>
      <c r="IL97" s="92">
        <f t="shared" si="330"/>
        <v>6.6428415783278766E-93</v>
      </c>
      <c r="IM97" s="92">
        <f t="shared" si="331"/>
        <v>2.3924832176298736E-111</v>
      </c>
      <c r="IN97" s="92">
        <f t="shared" si="332"/>
        <v>1.8540436996237064E-99</v>
      </c>
      <c r="IO97" s="92">
        <f t="shared" si="333"/>
        <v>7.3518151619980842E-125</v>
      </c>
      <c r="IP97" s="92">
        <f t="shared" si="334"/>
        <v>3.5476140871997776E-127</v>
      </c>
      <c r="IQ97" s="92">
        <f t="shared" si="335"/>
        <v>1.6707568670958563E-121</v>
      </c>
      <c r="IR97" s="92">
        <f t="shared" si="336"/>
        <v>5.7504053399233492E-119</v>
      </c>
      <c r="IS97" s="92">
        <f t="shared" si="337"/>
        <v>5.5439656013110683E-136</v>
      </c>
      <c r="IT97" s="92">
        <f t="shared" si="338"/>
        <v>1.2072488808049321E-128</v>
      </c>
      <c r="IU97" s="92">
        <f t="shared" si="339"/>
        <v>1.2266226697437737E-97</v>
      </c>
      <c r="IV97" s="92">
        <f t="shared" si="340"/>
        <v>7.9256910906779699E-79</v>
      </c>
      <c r="IW97" s="92">
        <f t="shared" si="341"/>
        <v>7.4409659293348017E-53</v>
      </c>
      <c r="IY97" s="92">
        <f t="shared" si="342"/>
        <v>2.1423073315936889E-2</v>
      </c>
      <c r="IZ97" s="92">
        <f t="shared" si="343"/>
        <v>1.9381818197764689E-2</v>
      </c>
      <c r="JA97" s="92">
        <f t="shared" si="344"/>
        <v>9.8091482722239536E-3</v>
      </c>
      <c r="JB97" s="92">
        <f t="shared" si="345"/>
        <v>4.855416251218287E-2</v>
      </c>
      <c r="JC97" s="92">
        <f t="shared" si="346"/>
        <v>8.3184979202183523E-3</v>
      </c>
      <c r="JD97" s="92">
        <f t="shared" si="347"/>
        <v>1.2832975746941231E-2</v>
      </c>
      <c r="JE97" s="92">
        <f t="shared" si="348"/>
        <v>9.9999999999960121E-3</v>
      </c>
      <c r="JF97" s="92">
        <f t="shared" si="349"/>
        <v>1.4172297147965945E-2</v>
      </c>
      <c r="JG97" s="92">
        <f t="shared" si="350"/>
        <v>1.1141837615748404E-2</v>
      </c>
      <c r="JH97" s="92">
        <f t="shared" si="351"/>
        <v>1.1428340401962349E-2</v>
      </c>
      <c r="JI97" s="92">
        <f t="shared" si="352"/>
        <v>5.4053172002509753E-3</v>
      </c>
      <c r="JJ97" s="92">
        <f t="shared" si="353"/>
        <v>4.6982218365236306E-3</v>
      </c>
      <c r="JK97" s="92">
        <f t="shared" si="354"/>
        <v>1.0000315652265989E-2</v>
      </c>
      <c r="JL97" s="92">
        <f t="shared" si="355"/>
        <v>3.1281480918758806E-2</v>
      </c>
      <c r="JM97" s="92">
        <f t="shared" si="356"/>
        <v>8.4319884182591856E-3</v>
      </c>
    </row>
    <row r="98" spans="2:273" x14ac:dyDescent="0.25">
      <c r="B98" s="2">
        <v>71</v>
      </c>
      <c r="C98" s="37">
        <v>83.667000000000002</v>
      </c>
      <c r="D98" s="37">
        <v>90.897000000000006</v>
      </c>
      <c r="E98" s="37">
        <v>90.41</v>
      </c>
      <c r="F98" s="37">
        <v>89.667000000000002</v>
      </c>
      <c r="G98" s="37">
        <v>88.644000000000005</v>
      </c>
      <c r="H98" s="37">
        <v>91</v>
      </c>
      <c r="I98" s="37">
        <v>98.956000000000003</v>
      </c>
      <c r="J98" s="37">
        <v>97.2</v>
      </c>
      <c r="K98" s="37">
        <v>95.555999999999997</v>
      </c>
      <c r="L98" s="37">
        <v>91.266999999999996</v>
      </c>
      <c r="M98" s="37">
        <v>86.156000000000006</v>
      </c>
      <c r="N98" s="37">
        <v>83.977999999999994</v>
      </c>
      <c r="O98" s="37">
        <v>83.349000000000004</v>
      </c>
      <c r="P98" s="37">
        <v>77.537000000000006</v>
      </c>
      <c r="Q98" s="37">
        <v>73.634</v>
      </c>
      <c r="S98" s="4">
        <f t="shared" si="228"/>
        <v>83.751037303017881</v>
      </c>
      <c r="T98" s="4">
        <f t="shared" si="229"/>
        <v>90.757444472034109</v>
      </c>
      <c r="U98" s="4">
        <f t="shared" si="230"/>
        <v>90.238511307793289</v>
      </c>
      <c r="V98" s="4">
        <f t="shared" si="231"/>
        <v>88.415018007737828</v>
      </c>
      <c r="W98" s="4">
        <f t="shared" si="232"/>
        <v>88.979734772736535</v>
      </c>
      <c r="X98" s="4">
        <f t="shared" si="233"/>
        <v>88.086321968397172</v>
      </c>
      <c r="Y98" s="4">
        <f t="shared" si="234"/>
        <v>87.328763354644181</v>
      </c>
      <c r="Z98" s="4">
        <f t="shared" si="235"/>
        <v>82.734045592611153</v>
      </c>
      <c r="AA98" s="4">
        <f t="shared" si="236"/>
        <v>83.116829577220486</v>
      </c>
      <c r="AB98" s="4">
        <f t="shared" si="237"/>
        <v>89.378318711628168</v>
      </c>
      <c r="AC98" s="4">
        <f t="shared" si="238"/>
        <v>84.190888745020871</v>
      </c>
      <c r="AD98" s="4">
        <f t="shared" si="239"/>
        <v>84.631111854916028</v>
      </c>
      <c r="AE98" s="4">
        <f t="shared" si="240"/>
        <v>82.400239933708974</v>
      </c>
      <c r="AF98" s="4">
        <f t="shared" si="241"/>
        <v>78.773545878643858</v>
      </c>
      <c r="AG98" s="4">
        <f t="shared" si="242"/>
        <v>74.820423594348625</v>
      </c>
      <c r="AI98" s="4">
        <f t="shared" si="243"/>
        <v>-8.4037303017879594E-2</v>
      </c>
      <c r="AJ98" s="4">
        <f t="shared" si="244"/>
        <v>0.13955552796589643</v>
      </c>
      <c r="AK98" s="4">
        <f t="shared" si="245"/>
        <v>0.17148869220670804</v>
      </c>
      <c r="AL98" s="4">
        <f t="shared" si="246"/>
        <v>1.2519819922621735</v>
      </c>
      <c r="AM98" s="4">
        <f t="shared" si="247"/>
        <v>-0.33573477273652941</v>
      </c>
      <c r="AN98" s="4">
        <f t="shared" si="248"/>
        <v>2.9136780316028279</v>
      </c>
      <c r="AO98" s="4">
        <f t="shared" si="249"/>
        <v>11.627236645355822</v>
      </c>
      <c r="AP98" s="4">
        <f t="shared" si="250"/>
        <v>14.46595440738885</v>
      </c>
      <c r="AQ98" s="4">
        <f t="shared" si="251"/>
        <v>12.439170422779512</v>
      </c>
      <c r="AR98" s="4">
        <f t="shared" si="252"/>
        <v>1.8886812883718278</v>
      </c>
      <c r="AS98" s="4">
        <f t="shared" si="253"/>
        <v>1.965111254979135</v>
      </c>
      <c r="AT98" s="4">
        <f t="shared" si="254"/>
        <v>-0.65311185491603396</v>
      </c>
      <c r="AU98" s="4">
        <f t="shared" si="255"/>
        <v>0.9487600662910296</v>
      </c>
      <c r="AV98" s="4">
        <f t="shared" si="256"/>
        <v>-1.2365458786438523</v>
      </c>
      <c r="AW98" s="4">
        <f t="shared" si="256"/>
        <v>-1.186423594348625</v>
      </c>
      <c r="AY98" s="2">
        <f t="shared" si="307"/>
        <v>79.714866861469801</v>
      </c>
      <c r="AZ98" s="2">
        <f t="shared" si="146"/>
        <v>82.500924772772819</v>
      </c>
      <c r="BA98" s="2">
        <f t="shared" si="147"/>
        <v>83.247022350017858</v>
      </c>
      <c r="BB98" s="2">
        <f t="shared" si="148"/>
        <v>81.41425764743245</v>
      </c>
      <c r="BC98" s="2">
        <f t="shared" si="149"/>
        <v>82.150674657242206</v>
      </c>
      <c r="BD98" s="2">
        <f t="shared" si="150"/>
        <v>78.825880553793283</v>
      </c>
      <c r="BE98" s="2">
        <f t="shared" si="151"/>
        <v>82.87094235317528</v>
      </c>
      <c r="BF98" s="2">
        <f t="shared" si="152"/>
        <v>77.781994258066121</v>
      </c>
      <c r="BG98" s="2">
        <f t="shared" si="153"/>
        <v>77.519050713541716</v>
      </c>
      <c r="BH98" s="2">
        <f t="shared" si="154"/>
        <v>80.77569551922096</v>
      </c>
      <c r="BI98" s="2">
        <f t="shared" si="155"/>
        <v>81.924858579987216</v>
      </c>
      <c r="BJ98" s="2">
        <f t="shared" si="156"/>
        <v>80.878216488704211</v>
      </c>
      <c r="BK98" s="2">
        <f t="shared" si="157"/>
        <v>76.085431117397732</v>
      </c>
      <c r="BL98" s="2">
        <f t="shared" si="158"/>
        <v>74.913622913030892</v>
      </c>
      <c r="BM98" s="2">
        <f t="shared" si="159"/>
        <v>73.908009398528236</v>
      </c>
      <c r="BO98" s="2" t="str">
        <f t="shared" si="257"/>
        <v/>
      </c>
      <c r="BP98" s="2" t="str">
        <f t="shared" si="258"/>
        <v/>
      </c>
      <c r="BQ98" s="2" t="str">
        <f t="shared" si="259"/>
        <v/>
      </c>
      <c r="BR98" s="2" t="str">
        <f t="shared" si="260"/>
        <v/>
      </c>
      <c r="BS98" s="2" t="str">
        <f t="shared" si="261"/>
        <v/>
      </c>
      <c r="BT98" s="2" t="str">
        <f t="shared" si="262"/>
        <v/>
      </c>
      <c r="BU98" s="2" t="str">
        <f t="shared" si="263"/>
        <v/>
      </c>
      <c r="BV98" s="2" t="str">
        <f t="shared" si="264"/>
        <v/>
      </c>
      <c r="BW98" s="2" t="str">
        <f t="shared" si="265"/>
        <v/>
      </c>
      <c r="BX98" s="2" t="str">
        <f t="shared" si="266"/>
        <v/>
      </c>
      <c r="BY98" s="2" t="str">
        <f t="shared" si="267"/>
        <v/>
      </c>
      <c r="BZ98" s="2" t="str">
        <f t="shared" si="268"/>
        <v/>
      </c>
      <c r="CA98" s="2" t="str">
        <f t="shared" si="269"/>
        <v/>
      </c>
      <c r="CB98" s="2" t="str">
        <f t="shared" si="270"/>
        <v/>
      </c>
      <c r="CC98" s="2" t="str">
        <f t="shared" si="271"/>
        <v/>
      </c>
      <c r="CE98" s="2" t="str">
        <f t="shared" si="308"/>
        <v/>
      </c>
      <c r="CF98" s="2" t="str">
        <f t="shared" si="309"/>
        <v/>
      </c>
      <c r="CG98" s="2" t="str">
        <f t="shared" si="310"/>
        <v/>
      </c>
      <c r="CH98" s="2" t="str">
        <f t="shared" si="311"/>
        <v/>
      </c>
      <c r="CI98" s="2" t="str">
        <f t="shared" si="312"/>
        <v/>
      </c>
      <c r="CJ98" s="2" t="str">
        <f t="shared" si="313"/>
        <v/>
      </c>
      <c r="CK98" s="2">
        <f t="shared" si="314"/>
        <v>98.956000000000003</v>
      </c>
      <c r="CL98" s="2" t="str">
        <f t="shared" si="315"/>
        <v/>
      </c>
      <c r="CM98" s="2" t="str">
        <f t="shared" si="316"/>
        <v/>
      </c>
      <c r="CN98" s="2" t="str">
        <f t="shared" si="317"/>
        <v/>
      </c>
      <c r="CO98" s="2">
        <f t="shared" si="318"/>
        <v>86.156000000000006</v>
      </c>
      <c r="CP98" s="2">
        <f t="shared" si="319"/>
        <v>83.977999999999994</v>
      </c>
      <c r="CQ98" s="2" t="str">
        <f t="shared" si="320"/>
        <v/>
      </c>
      <c r="CR98" s="2" t="str">
        <f t="shared" si="321"/>
        <v/>
      </c>
      <c r="CS98" s="2">
        <f t="shared" si="322"/>
        <v>73.634</v>
      </c>
      <c r="CU98" s="2" t="str">
        <f t="shared" si="272"/>
        <v/>
      </c>
      <c r="CV98" s="2" t="str">
        <f t="shared" si="273"/>
        <v/>
      </c>
      <c r="CW98" s="2" t="str">
        <f t="shared" si="274"/>
        <v/>
      </c>
      <c r="CX98" s="2" t="str">
        <f t="shared" si="275"/>
        <v/>
      </c>
      <c r="CY98" s="2" t="str">
        <f t="shared" si="276"/>
        <v/>
      </c>
      <c r="CZ98" s="2" t="str">
        <f t="shared" si="277"/>
        <v/>
      </c>
      <c r="DA98" s="2">
        <f t="shared" si="278"/>
        <v>98.956000000000003</v>
      </c>
      <c r="DB98" s="2" t="str">
        <f t="shared" si="279"/>
        <v/>
      </c>
      <c r="DC98" s="2" t="str">
        <f t="shared" si="280"/>
        <v/>
      </c>
      <c r="DD98" s="2" t="str">
        <f t="shared" si="281"/>
        <v/>
      </c>
      <c r="DE98" s="2">
        <f t="shared" si="282"/>
        <v>86.156000000000006</v>
      </c>
      <c r="DF98" s="2">
        <f t="shared" si="283"/>
        <v>83.977999999999994</v>
      </c>
      <c r="DG98" s="2" t="str">
        <f t="shared" si="284"/>
        <v/>
      </c>
      <c r="DH98" s="2" t="str">
        <f t="shared" si="285"/>
        <v/>
      </c>
      <c r="DI98" s="2">
        <f t="shared" si="286"/>
        <v>73.634</v>
      </c>
      <c r="DK98" s="2">
        <f t="shared" si="287"/>
        <v>101.57211848030019</v>
      </c>
      <c r="DL98" s="2">
        <f t="shared" si="288"/>
        <v>110.51102614590928</v>
      </c>
      <c r="DM98" s="2">
        <f t="shared" si="288"/>
        <v>111.74021691921237</v>
      </c>
      <c r="DN98" s="2">
        <f t="shared" si="288"/>
        <v>107.36747334494771</v>
      </c>
      <c r="DO98" s="2">
        <f t="shared" si="288"/>
        <v>102.83164935064934</v>
      </c>
      <c r="DP98" s="2">
        <f t="shared" si="288"/>
        <v>96.590733615221964</v>
      </c>
      <c r="DQ98" s="2">
        <f t="shared" si="288"/>
        <v>93.721552008456669</v>
      </c>
      <c r="DR98" s="2">
        <f t="shared" si="288"/>
        <v>94.412606765327709</v>
      </c>
      <c r="DS98" s="2">
        <f t="shared" si="288"/>
        <v>91.505637420718799</v>
      </c>
      <c r="DT98" s="2">
        <f t="shared" si="288"/>
        <v>95.690409907354876</v>
      </c>
      <c r="DU98" s="2">
        <f t="shared" si="288"/>
        <v>96.270200000000003</v>
      </c>
      <c r="DV98" s="2">
        <f t="shared" si="288"/>
        <v>100.4613947447901</v>
      </c>
      <c r="DW98" s="2">
        <f t="shared" si="288"/>
        <v>94.849435517970406</v>
      </c>
      <c r="DX98" s="2">
        <f t="shared" si="288"/>
        <v>91.279878858350941</v>
      </c>
      <c r="DY98" s="2">
        <f t="shared" si="288"/>
        <v>83.406250793303457</v>
      </c>
      <c r="EA98" s="2">
        <f t="shared" si="227"/>
        <v>78.371624729146944</v>
      </c>
      <c r="EB98" s="2">
        <f t="shared" si="289"/>
        <v>80.615640868151715</v>
      </c>
      <c r="EC98" s="2">
        <f t="shared" si="290"/>
        <v>81.198431095855128</v>
      </c>
      <c r="ED98" s="2">
        <f t="shared" si="291"/>
        <v>79.773120714441305</v>
      </c>
      <c r="EE98" s="2">
        <f t="shared" si="292"/>
        <v>80.634176852598173</v>
      </c>
      <c r="EF98" s="2">
        <f t="shared" si="293"/>
        <v>77.446353650927776</v>
      </c>
      <c r="EG98" s="2">
        <f t="shared" si="294"/>
        <v>81.978275282365445</v>
      </c>
      <c r="EH98" s="2">
        <f t="shared" si="295"/>
        <v>76.355111278520738</v>
      </c>
      <c r="EI98" s="2">
        <f t="shared" si="296"/>
        <v>76.311305674186869</v>
      </c>
      <c r="EJ98" s="2">
        <f t="shared" si="297"/>
        <v>79.595825802566353</v>
      </c>
      <c r="EK98" s="2">
        <f t="shared" si="298"/>
        <v>80.497742943924152</v>
      </c>
      <c r="EL98" s="2">
        <f t="shared" si="299"/>
        <v>79.15376336025281</v>
      </c>
      <c r="EM98" s="2">
        <f t="shared" si="300"/>
        <v>74.628884680431682</v>
      </c>
      <c r="EN98" s="2">
        <f t="shared" si="301"/>
        <v>73.471385330867918</v>
      </c>
      <c r="EO98" s="2">
        <f t="shared" si="302"/>
        <v>72.926639590650666</v>
      </c>
      <c r="EQ98" s="2">
        <f t="shared" si="303"/>
        <v>80.47092765634352</v>
      </c>
      <c r="ER98" s="2">
        <f t="shared" si="304"/>
        <v>79.854245207963061</v>
      </c>
      <c r="ES98" s="2">
        <f t="shared" si="304"/>
        <v>80.595139212390222</v>
      </c>
      <c r="ET98" s="2">
        <f t="shared" si="304"/>
        <v>79.693410691993051</v>
      </c>
      <c r="EU98" s="2">
        <f t="shared" si="304"/>
        <v>79.02359728347713</v>
      </c>
      <c r="EV98" s="2">
        <f t="shared" si="304"/>
        <v>77.149074606656328</v>
      </c>
      <c r="EW98" s="2">
        <f t="shared" si="304"/>
        <v>79.579020817181515</v>
      </c>
      <c r="EX98" s="2">
        <f t="shared" si="304"/>
        <v>76.653382004878921</v>
      </c>
      <c r="EY98" s="2">
        <f t="shared" si="304"/>
        <v>75.969350645055172</v>
      </c>
      <c r="EZ98" s="2">
        <f t="shared" si="304"/>
        <v>78.570912244253194</v>
      </c>
      <c r="FA98" s="2">
        <f t="shared" si="304"/>
        <v>78.94317849522777</v>
      </c>
      <c r="FB98" s="2">
        <f t="shared" si="304"/>
        <v>78.026387535015004</v>
      </c>
      <c r="FC98" s="2">
        <f t="shared" si="304"/>
        <v>74.106481306799253</v>
      </c>
      <c r="FD98" s="2">
        <f t="shared" si="304"/>
        <v>73.082772786717882</v>
      </c>
      <c r="FE98" s="2">
        <f t="shared" si="304"/>
        <v>73.796356318279109</v>
      </c>
      <c r="FG98" s="2">
        <f t="shared" si="305"/>
        <v>0.94211422894802643</v>
      </c>
      <c r="FH98" s="2">
        <f t="shared" si="306"/>
        <v>0.93693191138290977</v>
      </c>
      <c r="FI98" s="2">
        <f t="shared" si="306"/>
        <v>0.9329204240673159</v>
      </c>
      <c r="FJ98" s="2">
        <f t="shared" si="306"/>
        <v>0.94052569806862707</v>
      </c>
      <c r="FK98" s="2">
        <f t="shared" si="306"/>
        <v>0.93166077288982729</v>
      </c>
      <c r="FL98" s="2">
        <f t="shared" si="306"/>
        <v>0.92793665270735703</v>
      </c>
      <c r="FM98" s="2">
        <f t="shared" si="306"/>
        <v>0.92393883355872919</v>
      </c>
      <c r="FN98" s="2">
        <f t="shared" si="306"/>
        <v>0.92098458164493013</v>
      </c>
      <c r="FO98" s="2">
        <f t="shared" si="306"/>
        <v>0.92050803696873074</v>
      </c>
      <c r="FP98" s="2">
        <f t="shared" si="306"/>
        <v>0.92667251899420466</v>
      </c>
      <c r="FQ98" s="2">
        <f t="shared" si="306"/>
        <v>0.9094919678700002</v>
      </c>
      <c r="FR98" s="2">
        <f t="shared" si="306"/>
        <v>0.91905357996351522</v>
      </c>
      <c r="FS98" s="2">
        <f t="shared" si="306"/>
        <v>0.92796106801089329</v>
      </c>
      <c r="FT98" s="2">
        <f t="shared" si="306"/>
        <v>0.91901024726736802</v>
      </c>
      <c r="FU98" s="2">
        <f t="shared" si="306"/>
        <v>0.90636523318822459</v>
      </c>
      <c r="FW98" s="2">
        <f t="shared" si="323"/>
        <v>1.2559538093724092E-4</v>
      </c>
      <c r="FX98" s="2">
        <f t="shared" si="163"/>
        <v>2.1132681332676769E-4</v>
      </c>
      <c r="FY98" s="2">
        <f t="shared" si="164"/>
        <v>2.3004966375730982E-4</v>
      </c>
      <c r="FZ98" s="2">
        <f t="shared" si="165"/>
        <v>2.249021616747149E-4</v>
      </c>
      <c r="GA98" s="2">
        <f t="shared" si="166"/>
        <v>2.8580374476598662E-4</v>
      </c>
      <c r="GB98" s="2">
        <f t="shared" si="167"/>
        <v>2.7314136435881929E-4</v>
      </c>
      <c r="GC98" s="2">
        <f t="shared" si="168"/>
        <v>2.251761232992559E-4</v>
      </c>
      <c r="GD98" s="2">
        <f t="shared" si="169"/>
        <v>2.0927032066927565E-4</v>
      </c>
      <c r="GE98" s="2">
        <f t="shared" si="170"/>
        <v>2.4043549096365108E-4</v>
      </c>
      <c r="GF98" s="2">
        <f t="shared" si="171"/>
        <v>2.9816522863621226E-4</v>
      </c>
      <c r="GG98" s="2">
        <f t="shared" si="172"/>
        <v>2.69151875705256E-4</v>
      </c>
      <c r="GH98" s="2">
        <f t="shared" si="173"/>
        <v>2.8681791529608049E-4</v>
      </c>
      <c r="GI98" s="2">
        <f t="shared" si="174"/>
        <v>2.3056819263287846E-4</v>
      </c>
      <c r="GJ98" s="2">
        <f t="shared" si="175"/>
        <v>1.7473745913469118E-4</v>
      </c>
      <c r="GK98" s="2">
        <f t="shared" si="176"/>
        <v>1.3091232524412071E-4</v>
      </c>
      <c r="GM98" s="92">
        <f t="shared" si="324"/>
        <v>4.6147176112709591E-3</v>
      </c>
      <c r="GN98" s="92">
        <f t="shared" si="177"/>
        <v>2.1744558331316531E-3</v>
      </c>
      <c r="GO98" s="92">
        <f t="shared" si="178"/>
        <v>1.4642138342646269E-4</v>
      </c>
      <c r="GP98" s="92">
        <f t="shared" si="179"/>
        <v>1.3840574610395189E-2</v>
      </c>
      <c r="GQ98" s="92">
        <f t="shared" si="180"/>
        <v>1.6615854418256899E-5</v>
      </c>
      <c r="GR98" s="92">
        <f t="shared" si="181"/>
        <v>7.8405813305406562E-5</v>
      </c>
      <c r="GS98" s="92">
        <f t="shared" si="182"/>
        <v>1.1228081228452139E-3</v>
      </c>
      <c r="GT98" s="92">
        <f t="shared" si="183"/>
        <v>2.3726540433160921E-3</v>
      </c>
      <c r="GU98" s="92">
        <f t="shared" si="184"/>
        <v>1.0324007620378859E-3</v>
      </c>
      <c r="GV98" s="92">
        <f t="shared" si="185"/>
        <v>9.6699206964222121E-6</v>
      </c>
      <c r="GW98" s="92">
        <f t="shared" si="186"/>
        <v>5.1021013106197636E-4</v>
      </c>
      <c r="GX98" s="92">
        <f t="shared" si="187"/>
        <v>6.1427000118985801E-5</v>
      </c>
      <c r="GY98" s="92">
        <f t="shared" si="188"/>
        <v>1.3322620208338796E-4</v>
      </c>
      <c r="GZ98" s="92">
        <f t="shared" si="189"/>
        <v>8.6714861142636115E-3</v>
      </c>
      <c r="HA98" s="92">
        <f t="shared" si="190"/>
        <v>1.8613836949765742E-3</v>
      </c>
      <c r="HC98" s="92">
        <f t="shared" si="325"/>
        <v>7.2462877246204154E-3</v>
      </c>
      <c r="HD98" s="92">
        <f t="shared" si="191"/>
        <v>1.5588596418605365E-2</v>
      </c>
      <c r="HE98" s="92">
        <f t="shared" si="192"/>
        <v>1.3267701862675223E-2</v>
      </c>
      <c r="HF98" s="92">
        <f t="shared" si="193"/>
        <v>1.014638586096722E-2</v>
      </c>
      <c r="HG98" s="92">
        <f t="shared" si="194"/>
        <v>1.2684511977450288E-2</v>
      </c>
      <c r="HH98" s="92">
        <f t="shared" si="195"/>
        <v>1.8168035544444485E-2</v>
      </c>
      <c r="HI98" s="92">
        <f t="shared" si="196"/>
        <v>7.6996286343043122E-3</v>
      </c>
      <c r="HJ98" s="92">
        <f t="shared" si="197"/>
        <v>8.3024362214674588E-3</v>
      </c>
      <c r="HK98" s="92">
        <f t="shared" si="198"/>
        <v>1.012625922609435E-2</v>
      </c>
      <c r="HL98" s="92">
        <f t="shared" si="199"/>
        <v>1.7658635529333899E-2</v>
      </c>
      <c r="HM98" s="92">
        <f t="shared" si="200"/>
        <v>3.990539883739078E-3</v>
      </c>
      <c r="HN98" s="92">
        <f t="shared" si="201"/>
        <v>6.9210359571737507E-3</v>
      </c>
      <c r="HO98" s="92">
        <f t="shared" si="202"/>
        <v>1.3272038905355719E-2</v>
      </c>
      <c r="HP98" s="92">
        <f t="shared" si="203"/>
        <v>6.3226374526730127E-3</v>
      </c>
      <c r="HQ98" s="92">
        <f t="shared" si="204"/>
        <v>2.0462979891835379E-3</v>
      </c>
      <c r="HS98" s="92">
        <f t="shared" si="326"/>
        <v>1.7922110640761675E-24</v>
      </c>
      <c r="HT98" s="92">
        <f t="shared" si="205"/>
        <v>2.4340702836499961E-21</v>
      </c>
      <c r="HU98" s="92">
        <f t="shared" si="206"/>
        <v>1.68033931688941E-23</v>
      </c>
      <c r="HV98" s="92">
        <f t="shared" si="207"/>
        <v>7.8603246000873473E-22</v>
      </c>
      <c r="HW98" s="92">
        <f t="shared" si="208"/>
        <v>4.1433853759271145E-25</v>
      </c>
      <c r="HX98" s="92">
        <f t="shared" si="209"/>
        <v>1.9426569486814035E-22</v>
      </c>
      <c r="HY98" s="92">
        <f t="shared" si="210"/>
        <v>1.3397184094420348E-27</v>
      </c>
      <c r="HZ98" s="92">
        <f t="shared" si="211"/>
        <v>9.1967704567842873E-28</v>
      </c>
      <c r="IA98" s="92">
        <f t="shared" si="212"/>
        <v>1.2525978334296022E-26</v>
      </c>
      <c r="IB98" s="92">
        <f t="shared" si="213"/>
        <v>9.6043206311069379E-26</v>
      </c>
      <c r="IC98" s="92">
        <f t="shared" si="214"/>
        <v>1.4764729727762484E-30</v>
      </c>
      <c r="ID98" s="92">
        <f t="shared" si="215"/>
        <v>1.0375811123692944E-28</v>
      </c>
      <c r="IE98" s="92">
        <f t="shared" si="216"/>
        <v>1.5103574775301717E-22</v>
      </c>
      <c r="IF98" s="92">
        <f t="shared" si="217"/>
        <v>9.7520303228681113E-16</v>
      </c>
      <c r="IG98" s="92">
        <f t="shared" si="218"/>
        <v>5.9961706333275522E-15</v>
      </c>
      <c r="II98" s="92">
        <f t="shared" si="327"/>
        <v>3.1481132141825974E-103</v>
      </c>
      <c r="IJ98" s="92">
        <f t="shared" si="328"/>
        <v>5.0505564869755938E-90</v>
      </c>
      <c r="IK98" s="92">
        <f t="shared" si="329"/>
        <v>1.9518105380943068E-100</v>
      </c>
      <c r="IL98" s="92">
        <f t="shared" si="330"/>
        <v>6.1006269487036252E-91</v>
      </c>
      <c r="IM98" s="92">
        <f t="shared" si="331"/>
        <v>6.4135669862314388E-109</v>
      </c>
      <c r="IN98" s="92">
        <f t="shared" si="332"/>
        <v>2.6377941723532152E-97</v>
      </c>
      <c r="IO98" s="92">
        <f t="shared" si="333"/>
        <v>3.2948824428024657E-122</v>
      </c>
      <c r="IP98" s="92">
        <f t="shared" si="334"/>
        <v>1.6915739268920493E-124</v>
      </c>
      <c r="IQ98" s="92">
        <f t="shared" si="335"/>
        <v>6.637861986786345E-119</v>
      </c>
      <c r="IR98" s="92">
        <f t="shared" si="336"/>
        <v>2.3446642326369936E-116</v>
      </c>
      <c r="IS98" s="92">
        <f t="shared" si="337"/>
        <v>4.9725933322637512E-133</v>
      </c>
      <c r="IT98" s="92">
        <f t="shared" si="338"/>
        <v>7.843444545775962E-126</v>
      </c>
      <c r="IU98" s="92">
        <f t="shared" si="339"/>
        <v>1.4443095818857627E-95</v>
      </c>
      <c r="IV98" s="92">
        <f t="shared" si="340"/>
        <v>3.2468483232001284E-77</v>
      </c>
      <c r="IW98" s="92">
        <f t="shared" si="341"/>
        <v>8.083515079504988E-52</v>
      </c>
      <c r="IY98" s="92">
        <f t="shared" si="342"/>
        <v>1.1861005335891375E-2</v>
      </c>
      <c r="IZ98" s="92">
        <f t="shared" si="343"/>
        <v>1.7763052251737018E-2</v>
      </c>
      <c r="JA98" s="92">
        <f t="shared" si="344"/>
        <v>1.3414123246101686E-2</v>
      </c>
      <c r="JB98" s="92">
        <f t="shared" si="345"/>
        <v>2.3986960471362409E-2</v>
      </c>
      <c r="JC98" s="92">
        <f t="shared" si="346"/>
        <v>1.2701127831868546E-2</v>
      </c>
      <c r="JD98" s="92">
        <f t="shared" si="347"/>
        <v>1.8246441357749891E-2</v>
      </c>
      <c r="JE98" s="92">
        <f t="shared" si="348"/>
        <v>8.8224367571495266E-3</v>
      </c>
      <c r="JF98" s="92">
        <f t="shared" si="349"/>
        <v>1.0675090264783551E-2</v>
      </c>
      <c r="JG98" s="92">
        <f t="shared" si="350"/>
        <v>1.1158659988132235E-2</v>
      </c>
      <c r="JH98" s="92">
        <f t="shared" si="351"/>
        <v>1.7668305450030321E-2</v>
      </c>
      <c r="JI98" s="92">
        <f t="shared" si="352"/>
        <v>4.500750014801054E-3</v>
      </c>
      <c r="JJ98" s="92">
        <f t="shared" si="353"/>
        <v>6.9824629572927364E-3</v>
      </c>
      <c r="JK98" s="92">
        <f t="shared" si="354"/>
        <v>1.3405265107439107E-2</v>
      </c>
      <c r="JL98" s="92">
        <f t="shared" si="355"/>
        <v>1.4994123566937599E-2</v>
      </c>
      <c r="JM98" s="92">
        <f t="shared" si="356"/>
        <v>3.907681684166108E-3</v>
      </c>
    </row>
    <row r="99" spans="2:273" x14ac:dyDescent="0.25">
      <c r="B99" s="2">
        <v>72</v>
      </c>
      <c r="C99" s="37">
        <v>83.667000000000002</v>
      </c>
      <c r="D99" s="37">
        <v>92.513000000000005</v>
      </c>
      <c r="E99" s="37">
        <v>93.872</v>
      </c>
      <c r="F99" s="37">
        <v>90.933000000000007</v>
      </c>
      <c r="G99" s="37">
        <v>91</v>
      </c>
      <c r="H99" s="37">
        <v>91.622</v>
      </c>
      <c r="I99" s="37">
        <v>97.977999999999994</v>
      </c>
      <c r="J99" s="37">
        <v>95.4</v>
      </c>
      <c r="K99" s="37">
        <v>96.8</v>
      </c>
      <c r="L99" s="37">
        <v>93.778000000000006</v>
      </c>
      <c r="M99" s="37">
        <v>88.977999999999994</v>
      </c>
      <c r="N99" s="37">
        <v>85.355999999999995</v>
      </c>
      <c r="O99" s="37">
        <v>84.325999999999993</v>
      </c>
      <c r="P99" s="37">
        <v>78.731999999999999</v>
      </c>
      <c r="Q99" s="37">
        <v>71.268000000000001</v>
      </c>
      <c r="S99" s="4">
        <f t="shared" si="228"/>
        <v>84.755547986145757</v>
      </c>
      <c r="T99" s="4">
        <f t="shared" si="229"/>
        <v>93.325716327295453</v>
      </c>
      <c r="U99" s="4">
        <f t="shared" si="230"/>
        <v>92.841030303287027</v>
      </c>
      <c r="V99" s="4">
        <f t="shared" si="231"/>
        <v>89.205761327778617</v>
      </c>
      <c r="W99" s="4">
        <f t="shared" si="232"/>
        <v>91.80425466796828</v>
      </c>
      <c r="X99" s="4">
        <f t="shared" si="233"/>
        <v>91.523425768997953</v>
      </c>
      <c r="Y99" s="4">
        <f t="shared" si="234"/>
        <v>89.235160122250505</v>
      </c>
      <c r="Z99" s="4">
        <f t="shared" si="235"/>
        <v>84.772433359379775</v>
      </c>
      <c r="AA99" s="4">
        <f t="shared" si="236"/>
        <v>85.527173839340207</v>
      </c>
      <c r="AB99" s="4">
        <f t="shared" si="237"/>
        <v>92.970071989866184</v>
      </c>
      <c r="AC99" s="4">
        <f t="shared" si="238"/>
        <v>85.254570826469987</v>
      </c>
      <c r="AD99" s="4">
        <f t="shared" si="239"/>
        <v>86.395028908824202</v>
      </c>
      <c r="AE99" s="4">
        <f t="shared" si="240"/>
        <v>84.719382991601023</v>
      </c>
      <c r="AF99" s="4">
        <f t="shared" si="241"/>
        <v>79.393079664433372</v>
      </c>
      <c r="AG99" s="4">
        <f t="shared" si="242"/>
        <v>75.164902087525078</v>
      </c>
      <c r="AI99" s="4">
        <f t="shared" si="243"/>
        <v>-1.0885479861457554</v>
      </c>
      <c r="AJ99" s="4">
        <f t="shared" si="244"/>
        <v>-0.81271632729544763</v>
      </c>
      <c r="AK99" s="4">
        <f t="shared" si="245"/>
        <v>1.0309696967129724</v>
      </c>
      <c r="AL99" s="4">
        <f t="shared" si="246"/>
        <v>1.7272386722213895</v>
      </c>
      <c r="AM99" s="4">
        <f t="shared" si="247"/>
        <v>-0.80425466796828005</v>
      </c>
      <c r="AN99" s="4">
        <f t="shared" si="248"/>
        <v>9.8574231002046986E-2</v>
      </c>
      <c r="AO99" s="4">
        <f t="shared" si="249"/>
        <v>8.7428398777494891</v>
      </c>
      <c r="AP99" s="4">
        <f t="shared" si="250"/>
        <v>10.62756664062023</v>
      </c>
      <c r="AQ99" s="4">
        <f t="shared" si="251"/>
        <v>11.27282616065979</v>
      </c>
      <c r="AR99" s="4">
        <f t="shared" si="252"/>
        <v>0.80792801013382132</v>
      </c>
      <c r="AS99" s="4">
        <f t="shared" si="253"/>
        <v>3.7234291735300076</v>
      </c>
      <c r="AT99" s="4">
        <f t="shared" si="254"/>
        <v>-1.0390289088242071</v>
      </c>
      <c r="AU99" s="4">
        <f t="shared" si="255"/>
        <v>-0.39338299160102963</v>
      </c>
      <c r="AV99" s="4">
        <f t="shared" si="256"/>
        <v>-0.66107966443337318</v>
      </c>
      <c r="AW99" s="4">
        <f t="shared" si="256"/>
        <v>-3.8969020875250777</v>
      </c>
      <c r="AY99" s="2">
        <f t="shared" si="307"/>
        <v>79.558004372457503</v>
      </c>
      <c r="AZ99" s="2">
        <f t="shared" si="146"/>
        <v>82.252747795912867</v>
      </c>
      <c r="BA99" s="2">
        <f t="shared" si="147"/>
        <v>82.982112598862955</v>
      </c>
      <c r="BB99" s="2">
        <f t="shared" si="148"/>
        <v>81.203827985213294</v>
      </c>
      <c r="BC99" s="2">
        <f t="shared" si="149"/>
        <v>81.907589273584492</v>
      </c>
      <c r="BD99" s="2">
        <f t="shared" si="150"/>
        <v>78.645993881716294</v>
      </c>
      <c r="BE99" s="2">
        <f t="shared" si="151"/>
        <v>82.651900887732438</v>
      </c>
      <c r="BF99" s="2">
        <f t="shared" si="152"/>
        <v>77.615344170528843</v>
      </c>
      <c r="BG99" s="2">
        <f t="shared" si="153"/>
        <v>77.354357660666423</v>
      </c>
      <c r="BH99" s="2">
        <f t="shared" si="154"/>
        <v>80.563102781051072</v>
      </c>
      <c r="BI99" s="2">
        <f t="shared" si="155"/>
        <v>81.681717923096159</v>
      </c>
      <c r="BJ99" s="2">
        <f t="shared" si="156"/>
        <v>80.614616954704559</v>
      </c>
      <c r="BK99" s="2">
        <f t="shared" si="157"/>
        <v>75.888747749360917</v>
      </c>
      <c r="BL99" s="2">
        <f t="shared" si="158"/>
        <v>74.731485980128383</v>
      </c>
      <c r="BM99" s="2">
        <f t="shared" si="159"/>
        <v>73.788363032032677</v>
      </c>
      <c r="BO99" s="2" t="str">
        <f t="shared" si="257"/>
        <v/>
      </c>
      <c r="BP99" s="2" t="str">
        <f t="shared" si="258"/>
        <v/>
      </c>
      <c r="BQ99" s="2" t="str">
        <f t="shared" si="259"/>
        <v/>
      </c>
      <c r="BR99" s="2" t="str">
        <f t="shared" si="260"/>
        <v/>
      </c>
      <c r="BS99" s="2" t="str">
        <f t="shared" si="261"/>
        <v/>
      </c>
      <c r="BT99" s="2" t="str">
        <f t="shared" si="262"/>
        <v/>
      </c>
      <c r="BU99" s="2" t="str">
        <f t="shared" si="263"/>
        <v/>
      </c>
      <c r="BV99" s="2" t="str">
        <f t="shared" si="264"/>
        <v/>
      </c>
      <c r="BW99" s="2" t="str">
        <f t="shared" si="265"/>
        <v/>
      </c>
      <c r="BX99" s="2" t="str">
        <f t="shared" si="266"/>
        <v/>
      </c>
      <c r="BY99" s="2" t="str">
        <f t="shared" si="267"/>
        <v/>
      </c>
      <c r="BZ99" s="2" t="str">
        <f t="shared" si="268"/>
        <v/>
      </c>
      <c r="CA99" s="2" t="str">
        <f t="shared" si="269"/>
        <v/>
      </c>
      <c r="CB99" s="2" t="str">
        <f t="shared" si="270"/>
        <v/>
      </c>
      <c r="CC99" s="2" t="str">
        <f t="shared" si="271"/>
        <v/>
      </c>
      <c r="CE99" s="2" t="str">
        <f t="shared" si="308"/>
        <v/>
      </c>
      <c r="CF99" s="2" t="str">
        <f t="shared" si="309"/>
        <v/>
      </c>
      <c r="CG99" s="2" t="str">
        <f t="shared" si="310"/>
        <v/>
      </c>
      <c r="CH99" s="2" t="str">
        <f t="shared" si="311"/>
        <v/>
      </c>
      <c r="CI99" s="2" t="str">
        <f t="shared" si="312"/>
        <v/>
      </c>
      <c r="CJ99" s="2" t="str">
        <f t="shared" si="313"/>
        <v/>
      </c>
      <c r="CK99" s="2" t="str">
        <f t="shared" si="314"/>
        <v/>
      </c>
      <c r="CL99" s="2" t="str">
        <f t="shared" si="315"/>
        <v/>
      </c>
      <c r="CM99" s="2" t="str">
        <f t="shared" si="316"/>
        <v/>
      </c>
      <c r="CN99" s="2" t="str">
        <f t="shared" si="317"/>
        <v/>
      </c>
      <c r="CO99" s="2">
        <f t="shared" si="318"/>
        <v>88.977999999999994</v>
      </c>
      <c r="CP99" s="2" t="str">
        <f t="shared" si="319"/>
        <v/>
      </c>
      <c r="CQ99" s="2" t="str">
        <f t="shared" si="320"/>
        <v/>
      </c>
      <c r="CR99" s="2" t="str">
        <f t="shared" si="321"/>
        <v/>
      </c>
      <c r="CS99" s="2">
        <f t="shared" si="322"/>
        <v>71.268000000000001</v>
      </c>
      <c r="CU99" s="2" t="str">
        <f t="shared" si="272"/>
        <v/>
      </c>
      <c r="CV99" s="2" t="str">
        <f t="shared" si="273"/>
        <v/>
      </c>
      <c r="CW99" s="2" t="str">
        <f t="shared" si="274"/>
        <v/>
      </c>
      <c r="CX99" s="2" t="str">
        <f t="shared" si="275"/>
        <v/>
      </c>
      <c r="CY99" s="2" t="str">
        <f t="shared" si="276"/>
        <v/>
      </c>
      <c r="CZ99" s="2" t="str">
        <f t="shared" si="277"/>
        <v/>
      </c>
      <c r="DA99" s="2" t="str">
        <f t="shared" si="278"/>
        <v/>
      </c>
      <c r="DB99" s="2" t="str">
        <f t="shared" si="279"/>
        <v/>
      </c>
      <c r="DC99" s="2" t="str">
        <f t="shared" si="280"/>
        <v/>
      </c>
      <c r="DD99" s="2" t="str">
        <f t="shared" si="281"/>
        <v/>
      </c>
      <c r="DE99" s="2">
        <f t="shared" si="282"/>
        <v>88.977999999999994</v>
      </c>
      <c r="DF99" s="2" t="str">
        <f t="shared" si="283"/>
        <v/>
      </c>
      <c r="DG99" s="2" t="str">
        <f t="shared" si="284"/>
        <v/>
      </c>
      <c r="DH99" s="2" t="str">
        <f t="shared" si="285"/>
        <v/>
      </c>
      <c r="DI99" s="2">
        <f t="shared" si="286"/>
        <v>71.268000000000001</v>
      </c>
      <c r="DK99" s="2">
        <f t="shared" si="287"/>
        <v>101.91736932457788</v>
      </c>
      <c r="DL99" s="2">
        <f t="shared" si="288"/>
        <v>110.95098611673822</v>
      </c>
      <c r="DM99" s="2">
        <f t="shared" si="288"/>
        <v>112.20977708451503</v>
      </c>
      <c r="DN99" s="2">
        <f t="shared" si="288"/>
        <v>107.70372891986061</v>
      </c>
      <c r="DO99" s="2">
        <f t="shared" si="288"/>
        <v>103.1660809423135</v>
      </c>
      <c r="DP99" s="2">
        <f t="shared" si="288"/>
        <v>96.836212473572914</v>
      </c>
      <c r="DQ99" s="2">
        <f t="shared" si="288"/>
        <v>93.946025510923192</v>
      </c>
      <c r="DR99" s="2">
        <f t="shared" si="288"/>
        <v>94.647024463908195</v>
      </c>
      <c r="DS99" s="2">
        <f t="shared" si="288"/>
        <v>91.70071639987917</v>
      </c>
      <c r="DT99" s="2">
        <f t="shared" si="288"/>
        <v>95.941502363395713</v>
      </c>
      <c r="DU99" s="2">
        <f t="shared" si="288"/>
        <v>96.560107317073175</v>
      </c>
      <c r="DV99" s="2">
        <f t="shared" si="288"/>
        <v>100.79487632135307</v>
      </c>
      <c r="DW99" s="2">
        <f t="shared" si="288"/>
        <v>95.108469344608892</v>
      </c>
      <c r="DX99" s="2">
        <f t="shared" si="288"/>
        <v>91.541337843551787</v>
      </c>
      <c r="DY99" s="2">
        <f t="shared" si="288"/>
        <v>83.588795163584663</v>
      </c>
      <c r="EA99" s="2">
        <f t="shared" si="227"/>
        <v>78.30477303039865</v>
      </c>
      <c r="EB99" s="2">
        <f t="shared" si="289"/>
        <v>80.491129816962072</v>
      </c>
      <c r="EC99" s="2">
        <f t="shared" si="290"/>
        <v>81.065633760654308</v>
      </c>
      <c r="ED99" s="2">
        <f t="shared" si="291"/>
        <v>79.675568359289912</v>
      </c>
      <c r="EE99" s="2">
        <f t="shared" si="292"/>
        <v>80.485965516229854</v>
      </c>
      <c r="EF99" s="2">
        <f t="shared" si="293"/>
        <v>77.357736476107348</v>
      </c>
      <c r="EG99" s="2">
        <f t="shared" si="294"/>
        <v>81.804567132489879</v>
      </c>
      <c r="EH99" s="2">
        <f t="shared" si="295"/>
        <v>76.2826195725048</v>
      </c>
      <c r="EI99" s="2">
        <f t="shared" si="296"/>
        <v>76.224559582830437</v>
      </c>
      <c r="EJ99" s="2">
        <f t="shared" si="297"/>
        <v>79.453634475610315</v>
      </c>
      <c r="EK99" s="2">
        <f t="shared" si="298"/>
        <v>80.331861437216688</v>
      </c>
      <c r="EL99" s="2">
        <f t="shared" si="299"/>
        <v>78.993987344565895</v>
      </c>
      <c r="EM99" s="2">
        <f t="shared" si="300"/>
        <v>74.528116268600414</v>
      </c>
      <c r="EN99" s="2">
        <f t="shared" si="301"/>
        <v>73.380507704376072</v>
      </c>
      <c r="EO99" s="2">
        <f t="shared" si="302"/>
        <v>72.864853606084054</v>
      </c>
      <c r="EQ99" s="2">
        <f t="shared" si="303"/>
        <v>80.358709498607269</v>
      </c>
      <c r="ER99" s="2">
        <f t="shared" si="304"/>
        <v>79.746553613497667</v>
      </c>
      <c r="ES99" s="2">
        <f t="shared" si="304"/>
        <v>80.477963668048673</v>
      </c>
      <c r="ET99" s="2">
        <f t="shared" si="304"/>
        <v>79.597348337732043</v>
      </c>
      <c r="EU99" s="2">
        <f t="shared" si="304"/>
        <v>78.918868534823716</v>
      </c>
      <c r="EV99" s="2">
        <f t="shared" si="304"/>
        <v>77.067548148632468</v>
      </c>
      <c r="EW99" s="2">
        <f t="shared" si="304"/>
        <v>79.467517436215104</v>
      </c>
      <c r="EX99" s="2">
        <f t="shared" si="304"/>
        <v>76.573261103946422</v>
      </c>
      <c r="EY99" s="2">
        <f t="shared" si="304"/>
        <v>75.890732811950571</v>
      </c>
      <c r="EZ99" s="2">
        <f t="shared" si="304"/>
        <v>78.45700447106509</v>
      </c>
      <c r="FA99" s="2">
        <f t="shared" si="304"/>
        <v>78.819706494566134</v>
      </c>
      <c r="FB99" s="2">
        <f t="shared" si="304"/>
        <v>77.897801010237814</v>
      </c>
      <c r="FC99" s="2">
        <f t="shared" si="304"/>
        <v>74.017857389937589</v>
      </c>
      <c r="FD99" s="2">
        <f t="shared" si="304"/>
        <v>73.001182568222333</v>
      </c>
      <c r="FE99" s="2">
        <f t="shared" si="304"/>
        <v>73.707065358386814</v>
      </c>
      <c r="FG99" s="2">
        <f t="shared" si="305"/>
        <v>0.94693728394151566</v>
      </c>
      <c r="FH99" s="2">
        <f t="shared" si="306"/>
        <v>0.94216024896013106</v>
      </c>
      <c r="FI99" s="2">
        <f t="shared" si="306"/>
        <v>0.93845947048529466</v>
      </c>
      <c r="FJ99" s="2">
        <f t="shared" si="306"/>
        <v>0.945473449415839</v>
      </c>
      <c r="FK99" s="2">
        <f t="shared" si="306"/>
        <v>0.93729684306503913</v>
      </c>
      <c r="FL99" s="2">
        <f t="shared" si="306"/>
        <v>0.93385805372972275</v>
      </c>
      <c r="FM99" s="2">
        <f t="shared" si="306"/>
        <v>0.93016401032666807</v>
      </c>
      <c r="FN99" s="2">
        <f t="shared" si="306"/>
        <v>0.92743255681055914</v>
      </c>
      <c r="FO99" s="2">
        <f t="shared" si="306"/>
        <v>0.92699181737029313</v>
      </c>
      <c r="FP99" s="2">
        <f t="shared" si="306"/>
        <v>0.93269025846549714</v>
      </c>
      <c r="FQ99" s="2">
        <f t="shared" si="306"/>
        <v>0.91679305636669051</v>
      </c>
      <c r="FR99" s="2">
        <f t="shared" si="306"/>
        <v>0.92564641095522981</v>
      </c>
      <c r="FS99" s="2">
        <f t="shared" si="306"/>
        <v>0.93388060579227306</v>
      </c>
      <c r="FT99" s="2">
        <f t="shared" si="306"/>
        <v>0.92560632188718539</v>
      </c>
      <c r="FU99" s="2">
        <f t="shared" si="306"/>
        <v>0.91389466929343821</v>
      </c>
      <c r="FW99" s="2">
        <f t="shared" si="323"/>
        <v>1.3771092806094917E-4</v>
      </c>
      <c r="FX99" s="2">
        <f t="shared" si="163"/>
        <v>2.3171051885958644E-4</v>
      </c>
      <c r="FY99" s="2">
        <f t="shared" si="164"/>
        <v>2.522388419552185E-4</v>
      </c>
      <c r="FZ99" s="2">
        <f t="shared" si="165"/>
        <v>2.4659496588603542E-4</v>
      </c>
      <c r="GA99" s="2">
        <f t="shared" si="166"/>
        <v>3.1336893373034983E-4</v>
      </c>
      <c r="GB99" s="2">
        <f t="shared" si="167"/>
        <v>2.9948565838243543E-4</v>
      </c>
      <c r="GC99" s="2">
        <f t="shared" si="168"/>
        <v>2.4689534579046382E-4</v>
      </c>
      <c r="GD99" s="2">
        <f t="shared" si="169"/>
        <v>2.2945571099766042E-4</v>
      </c>
      <c r="GE99" s="2">
        <f t="shared" si="170"/>
        <v>2.6362615814198463E-4</v>
      </c>
      <c r="GF99" s="2">
        <f t="shared" si="171"/>
        <v>3.2692226765674166E-4</v>
      </c>
      <c r="GG99" s="2">
        <f t="shared" si="172"/>
        <v>2.9511149991670366E-4</v>
      </c>
      <c r="GH99" s="2">
        <f t="shared" si="173"/>
        <v>3.1448088817243573E-4</v>
      </c>
      <c r="GI99" s="2">
        <f t="shared" si="174"/>
        <v>2.5280737229582044E-4</v>
      </c>
      <c r="GJ99" s="2">
        <f t="shared" si="175"/>
        <v>1.9159258405487988E-4</v>
      </c>
      <c r="GK99" s="2">
        <f t="shared" si="176"/>
        <v>1.4354069729102266E-4</v>
      </c>
      <c r="GM99" s="92">
        <f t="shared" si="324"/>
        <v>1.0361815459705857E-3</v>
      </c>
      <c r="GN99" s="92">
        <f t="shared" si="177"/>
        <v>4.4012342622572751E-4</v>
      </c>
      <c r="GO99" s="92">
        <f t="shared" si="178"/>
        <v>1.5977130889428053E-5</v>
      </c>
      <c r="GP99" s="92">
        <f t="shared" si="179"/>
        <v>3.7308864205506556E-3</v>
      </c>
      <c r="GQ99" s="92">
        <f t="shared" si="180"/>
        <v>1.1277798209397626E-6</v>
      </c>
      <c r="GR99" s="92">
        <f t="shared" si="181"/>
        <v>7.1501726266510136E-6</v>
      </c>
      <c r="GS99" s="92">
        <f t="shared" si="182"/>
        <v>1.9034741584701904E-4</v>
      </c>
      <c r="GT99" s="92">
        <f t="shared" si="183"/>
        <v>5.1106269884665097E-4</v>
      </c>
      <c r="GU99" s="92">
        <f t="shared" si="184"/>
        <v>1.7750988166672613E-4</v>
      </c>
      <c r="GV99" s="92">
        <f t="shared" si="185"/>
        <v>6.8649869358261143E-7</v>
      </c>
      <c r="GW99" s="92">
        <f t="shared" si="186"/>
        <v>6.3174503956290627E-5</v>
      </c>
      <c r="GX99" s="92">
        <f t="shared" si="187"/>
        <v>5.0889515487150177E-6</v>
      </c>
      <c r="GY99" s="92">
        <f t="shared" si="188"/>
        <v>1.1439514789004293E-5</v>
      </c>
      <c r="GZ99" s="92">
        <f t="shared" si="189"/>
        <v>2.2735646028067594E-3</v>
      </c>
      <c r="HA99" s="92">
        <f t="shared" si="190"/>
        <v>3.8983299280070737E-4</v>
      </c>
      <c r="HC99" s="92">
        <f t="shared" si="325"/>
        <v>1.0788337594224038E-2</v>
      </c>
      <c r="HD99" s="92">
        <f t="shared" si="191"/>
        <v>2.2374344442291968E-2</v>
      </c>
      <c r="HE99" s="92">
        <f t="shared" si="192"/>
        <v>1.9654410674766299E-2</v>
      </c>
      <c r="HF99" s="92">
        <f t="shared" si="193"/>
        <v>1.4906451532545649E-2</v>
      </c>
      <c r="HG99" s="92">
        <f t="shared" si="194"/>
        <v>1.9343407318751289E-2</v>
      </c>
      <c r="HH99" s="92">
        <f t="shared" si="195"/>
        <v>2.6561816275705318E-2</v>
      </c>
      <c r="HI99" s="92">
        <f t="shared" si="196"/>
        <v>1.2187634204338875E-2</v>
      </c>
      <c r="HJ99" s="92">
        <f t="shared" si="197"/>
        <v>1.3097844620103377E-2</v>
      </c>
      <c r="HK99" s="92">
        <f t="shared" si="198"/>
        <v>1.5772024178750781E-2</v>
      </c>
      <c r="HL99" s="92">
        <f t="shared" si="199"/>
        <v>2.6900579929548658E-2</v>
      </c>
      <c r="HM99" s="92">
        <f t="shared" si="200"/>
        <v>6.7273245085783424E-3</v>
      </c>
      <c r="HN99" s="92">
        <f t="shared" si="201"/>
        <v>1.1238827500435249E-2</v>
      </c>
      <c r="HO99" s="92">
        <f t="shared" si="202"/>
        <v>1.9474517610132983E-2</v>
      </c>
      <c r="HP99" s="92">
        <f t="shared" si="203"/>
        <v>9.6603533357674104E-3</v>
      </c>
      <c r="HQ99" s="92">
        <f t="shared" si="204"/>
        <v>3.5785175527625838E-3</v>
      </c>
      <c r="HS99" s="92">
        <f t="shared" si="326"/>
        <v>8.952773020407991E-24</v>
      </c>
      <c r="HT99" s="92">
        <f t="shared" si="205"/>
        <v>1.0699175181481481E-20</v>
      </c>
      <c r="HU99" s="92">
        <f t="shared" si="206"/>
        <v>8.8720393378107419E-23</v>
      </c>
      <c r="HV99" s="92">
        <f t="shared" si="207"/>
        <v>3.5847820932084406E-21</v>
      </c>
      <c r="HW99" s="92">
        <f t="shared" si="208"/>
        <v>2.6161021691464608E-24</v>
      </c>
      <c r="HX99" s="92">
        <f t="shared" si="209"/>
        <v>9.9233898602736442E-22</v>
      </c>
      <c r="HY99" s="92">
        <f t="shared" si="210"/>
        <v>9.8518551076021158E-27</v>
      </c>
      <c r="HZ99" s="92">
        <f t="shared" si="211"/>
        <v>6.815291196882041E-27</v>
      </c>
      <c r="IA99" s="92">
        <f t="shared" si="212"/>
        <v>8.7693717657418434E-26</v>
      </c>
      <c r="IB99" s="92">
        <f t="shared" si="213"/>
        <v>6.6869571477097775E-25</v>
      </c>
      <c r="IC99" s="92">
        <f t="shared" si="214"/>
        <v>1.3928226933895112E-29</v>
      </c>
      <c r="ID99" s="92">
        <f t="shared" si="215"/>
        <v>8.7151761464812753E-28</v>
      </c>
      <c r="IE99" s="92">
        <f t="shared" si="216"/>
        <v>7.3893668527930793E-22</v>
      </c>
      <c r="IF99" s="92">
        <f t="shared" si="217"/>
        <v>2.7205057000676686E-15</v>
      </c>
      <c r="IG99" s="92">
        <f t="shared" si="218"/>
        <v>1.5449515300957493E-14</v>
      </c>
      <c r="II99" s="92">
        <f t="shared" si="327"/>
        <v>3.6692317655054609E-101</v>
      </c>
      <c r="IJ99" s="92">
        <f t="shared" si="328"/>
        <v>4.0833559314648514E-88</v>
      </c>
      <c r="IK99" s="92">
        <f t="shared" si="329"/>
        <v>2.7831512194250307E-98</v>
      </c>
      <c r="IL99" s="92">
        <f t="shared" si="330"/>
        <v>5.3344591883510393E-89</v>
      </c>
      <c r="IM99" s="92">
        <f t="shared" si="331"/>
        <v>1.6151206515057456E-106</v>
      </c>
      <c r="IN99" s="92">
        <f t="shared" si="332"/>
        <v>3.5516972631833946E-95</v>
      </c>
      <c r="IO99" s="92">
        <f t="shared" si="333"/>
        <v>1.3818763817574566E-119</v>
      </c>
      <c r="IP99" s="92">
        <f t="shared" si="334"/>
        <v>7.547194788760151E-122</v>
      </c>
      <c r="IQ99" s="92">
        <f t="shared" si="335"/>
        <v>2.4698898486315807E-116</v>
      </c>
      <c r="IR99" s="92">
        <f t="shared" si="336"/>
        <v>8.9355730753100827E-114</v>
      </c>
      <c r="IS99" s="92">
        <f t="shared" si="337"/>
        <v>4.1357301020545894E-130</v>
      </c>
      <c r="IT99" s="92">
        <f t="shared" si="338"/>
        <v>4.7396129153355456E-123</v>
      </c>
      <c r="IU99" s="92">
        <f t="shared" si="339"/>
        <v>1.6145885185876671E-93</v>
      </c>
      <c r="IV99" s="92">
        <f t="shared" si="340"/>
        <v>1.2791157560022045E-75</v>
      </c>
      <c r="IW99" s="92">
        <f t="shared" si="341"/>
        <v>8.5712481447008861E-51</v>
      </c>
      <c r="IY99" s="92">
        <f t="shared" si="342"/>
        <v>1.1824519140194624E-2</v>
      </c>
      <c r="IZ99" s="92">
        <f t="shared" si="343"/>
        <v>2.2814467868517697E-2</v>
      </c>
      <c r="JA99" s="92">
        <f t="shared" si="344"/>
        <v>1.9670387805655727E-2</v>
      </c>
      <c r="JB99" s="92">
        <f t="shared" si="345"/>
        <v>1.8637337953096304E-2</v>
      </c>
      <c r="JC99" s="92">
        <f t="shared" si="346"/>
        <v>1.934453509857223E-2</v>
      </c>
      <c r="JD99" s="92">
        <f t="shared" si="347"/>
        <v>2.6568966448331968E-2</v>
      </c>
      <c r="JE99" s="92">
        <f t="shared" si="348"/>
        <v>1.2377981620185894E-2</v>
      </c>
      <c r="JF99" s="92">
        <f t="shared" si="349"/>
        <v>1.3608907318950028E-2</v>
      </c>
      <c r="JG99" s="92">
        <f t="shared" si="350"/>
        <v>1.5949534060417506E-2</v>
      </c>
      <c r="JH99" s="92">
        <f t="shared" si="351"/>
        <v>2.690126642824224E-2</v>
      </c>
      <c r="JI99" s="92">
        <f t="shared" si="352"/>
        <v>6.7904990125346332E-3</v>
      </c>
      <c r="JJ99" s="92">
        <f t="shared" si="353"/>
        <v>1.1243916451983964E-2</v>
      </c>
      <c r="JK99" s="92">
        <f t="shared" si="354"/>
        <v>1.9485957124921988E-2</v>
      </c>
      <c r="JL99" s="92">
        <f t="shared" si="355"/>
        <v>1.193391793857689E-2</v>
      </c>
      <c r="JM99" s="92">
        <f t="shared" si="356"/>
        <v>3.9683505455787409E-3</v>
      </c>
    </row>
    <row r="100" spans="2:273" x14ac:dyDescent="0.25">
      <c r="B100" s="2">
        <v>73</v>
      </c>
      <c r="C100" s="37">
        <v>83.5</v>
      </c>
      <c r="D100" s="37">
        <v>95.486999999999995</v>
      </c>
      <c r="E100" s="37">
        <v>96.179000000000002</v>
      </c>
      <c r="F100" s="37">
        <v>93.177999999999997</v>
      </c>
      <c r="G100" s="37">
        <v>94.977999999999994</v>
      </c>
      <c r="H100" s="37">
        <v>94.466999999999999</v>
      </c>
      <c r="I100" s="37">
        <v>100.333</v>
      </c>
      <c r="J100" s="37">
        <v>96.132999999999996</v>
      </c>
      <c r="K100" s="37">
        <v>96.466999999999999</v>
      </c>
      <c r="L100" s="37">
        <v>96.132999999999996</v>
      </c>
      <c r="M100" s="37">
        <v>89.6</v>
      </c>
      <c r="N100" s="37">
        <v>88.378</v>
      </c>
      <c r="O100" s="37">
        <v>86.022999999999996</v>
      </c>
      <c r="P100" s="37">
        <v>80.584999999999994</v>
      </c>
      <c r="Q100" s="37">
        <v>73.927000000000007</v>
      </c>
      <c r="S100" s="4">
        <f t="shared" si="228"/>
        <v>86.572946998790883</v>
      </c>
      <c r="T100" s="4">
        <f t="shared" si="229"/>
        <v>96.883462660382492</v>
      </c>
      <c r="U100" s="4">
        <f t="shared" si="230"/>
        <v>96.364062102872253</v>
      </c>
      <c r="V100" s="4">
        <f t="shared" si="231"/>
        <v>91.588281205824202</v>
      </c>
      <c r="W100" s="4">
        <f t="shared" si="232"/>
        <v>95.679177073822814</v>
      </c>
      <c r="X100" s="4">
        <f t="shared" si="233"/>
        <v>96.020620276255656</v>
      </c>
      <c r="Y100" s="4">
        <f t="shared" si="234"/>
        <v>92.082799192665064</v>
      </c>
      <c r="Z100" s="4">
        <f t="shared" si="235"/>
        <v>87.874486128890965</v>
      </c>
      <c r="AA100" s="4">
        <f t="shared" si="236"/>
        <v>88.979152372574958</v>
      </c>
      <c r="AB100" s="4">
        <f t="shared" si="237"/>
        <v>97.797605866202503</v>
      </c>
      <c r="AC100" s="4">
        <f t="shared" si="238"/>
        <v>87.001002114874652</v>
      </c>
      <c r="AD100" s="4">
        <f t="shared" si="239"/>
        <v>89.028016309700718</v>
      </c>
      <c r="AE100" s="4">
        <f t="shared" si="240"/>
        <v>87.825839299975286</v>
      </c>
      <c r="AF100" s="4">
        <f t="shared" si="241"/>
        <v>81.004088591974224</v>
      </c>
      <c r="AG100" s="4">
        <f t="shared" si="242"/>
        <v>75.874483810733935</v>
      </c>
      <c r="AI100" s="4">
        <f t="shared" si="243"/>
        <v>-3.0729469987908828</v>
      </c>
      <c r="AJ100" s="4">
        <f t="shared" si="244"/>
        <v>-1.3964626603824968</v>
      </c>
      <c r="AK100" s="4">
        <f t="shared" si="245"/>
        <v>-0.18506210287225144</v>
      </c>
      <c r="AL100" s="4">
        <f t="shared" si="246"/>
        <v>1.5897187941757949</v>
      </c>
      <c r="AM100" s="4">
        <f t="shared" si="247"/>
        <v>-0.70117707382281935</v>
      </c>
      <c r="AN100" s="4">
        <f t="shared" si="248"/>
        <v>-1.553620276255657</v>
      </c>
      <c r="AO100" s="4">
        <f t="shared" si="249"/>
        <v>8.2502008073349344</v>
      </c>
      <c r="AP100" s="4">
        <f t="shared" si="250"/>
        <v>8.2585138711090309</v>
      </c>
      <c r="AQ100" s="4">
        <f t="shared" si="251"/>
        <v>7.4878476274250403</v>
      </c>
      <c r="AR100" s="4">
        <f t="shared" si="252"/>
        <v>-1.6646058662025069</v>
      </c>
      <c r="AS100" s="4">
        <f t="shared" si="253"/>
        <v>2.5989978851253426</v>
      </c>
      <c r="AT100" s="4">
        <f t="shared" si="254"/>
        <v>-0.65001630970071744</v>
      </c>
      <c r="AU100" s="4">
        <f t="shared" si="255"/>
        <v>-1.8028392999752896</v>
      </c>
      <c r="AV100" s="4">
        <f t="shared" si="256"/>
        <v>-0.41908859197422998</v>
      </c>
      <c r="AW100" s="4">
        <f t="shared" si="256"/>
        <v>-1.9474838107339281</v>
      </c>
      <c r="AY100" s="2">
        <f t="shared" si="307"/>
        <v>79.406324210106888</v>
      </c>
      <c r="AZ100" s="2">
        <f t="shared" si="146"/>
        <v>82.011353468453834</v>
      </c>
      <c r="BA100" s="2">
        <f t="shared" si="147"/>
        <v>82.72417132896193</v>
      </c>
      <c r="BB100" s="2">
        <f t="shared" si="148"/>
        <v>81.000198311790484</v>
      </c>
      <c r="BC100" s="2">
        <f t="shared" si="149"/>
        <v>81.669163761788184</v>
      </c>
      <c r="BD100" s="2">
        <f t="shared" si="150"/>
        <v>78.471159862842413</v>
      </c>
      <c r="BE100" s="2">
        <f t="shared" si="151"/>
        <v>82.433845611078141</v>
      </c>
      <c r="BF100" s="2">
        <f t="shared" si="152"/>
        <v>77.453850393714021</v>
      </c>
      <c r="BG100" s="2">
        <f t="shared" si="153"/>
        <v>77.193736594125028</v>
      </c>
      <c r="BH100" s="2">
        <f t="shared" si="154"/>
        <v>80.353556914489545</v>
      </c>
      <c r="BI100" s="2">
        <f t="shared" si="155"/>
        <v>81.440920635322968</v>
      </c>
      <c r="BJ100" s="2">
        <f t="shared" si="156"/>
        <v>80.355594465193121</v>
      </c>
      <c r="BK100" s="2">
        <f t="shared" si="157"/>
        <v>75.697323999571097</v>
      </c>
      <c r="BL100" s="2">
        <f t="shared" si="158"/>
        <v>74.55390699345493</v>
      </c>
      <c r="BM100" s="2">
        <f t="shared" si="159"/>
        <v>73.671098738968837</v>
      </c>
      <c r="BO100" s="2" t="str">
        <f t="shared" si="257"/>
        <v/>
      </c>
      <c r="BP100" s="2" t="str">
        <f t="shared" si="258"/>
        <v/>
      </c>
      <c r="BQ100" s="2" t="str">
        <f t="shared" si="259"/>
        <v/>
      </c>
      <c r="BR100" s="2" t="str">
        <f t="shared" si="260"/>
        <v/>
      </c>
      <c r="BS100" s="2" t="str">
        <f t="shared" si="261"/>
        <v/>
      </c>
      <c r="BT100" s="2" t="str">
        <f t="shared" si="262"/>
        <v/>
      </c>
      <c r="BU100" s="2" t="str">
        <f t="shared" si="263"/>
        <v/>
      </c>
      <c r="BV100" s="2" t="str">
        <f t="shared" si="264"/>
        <v/>
      </c>
      <c r="BW100" s="2" t="str">
        <f t="shared" si="265"/>
        <v/>
      </c>
      <c r="BX100" s="2" t="str">
        <f t="shared" si="266"/>
        <v/>
      </c>
      <c r="BY100" s="2" t="str">
        <f t="shared" si="267"/>
        <v/>
      </c>
      <c r="BZ100" s="2" t="str">
        <f t="shared" si="268"/>
        <v/>
      </c>
      <c r="CA100" s="2" t="str">
        <f t="shared" si="269"/>
        <v/>
      </c>
      <c r="CB100" s="2" t="str">
        <f t="shared" si="270"/>
        <v/>
      </c>
      <c r="CC100" s="2" t="str">
        <f t="shared" si="271"/>
        <v/>
      </c>
      <c r="CE100" s="2" t="str">
        <f t="shared" si="308"/>
        <v/>
      </c>
      <c r="CF100" s="2" t="str">
        <f t="shared" si="309"/>
        <v/>
      </c>
      <c r="CG100" s="2" t="str">
        <f t="shared" si="310"/>
        <v/>
      </c>
      <c r="CH100" s="2" t="str">
        <f t="shared" si="311"/>
        <v/>
      </c>
      <c r="CI100" s="2" t="str">
        <f t="shared" si="312"/>
        <v/>
      </c>
      <c r="CJ100" s="2" t="str">
        <f t="shared" si="313"/>
        <v/>
      </c>
      <c r="CK100" s="2" t="str">
        <f t="shared" si="314"/>
        <v/>
      </c>
      <c r="CL100" s="2" t="str">
        <f t="shared" si="315"/>
        <v/>
      </c>
      <c r="CM100" s="2" t="str">
        <f t="shared" si="316"/>
        <v/>
      </c>
      <c r="CN100" s="2" t="str">
        <f t="shared" si="317"/>
        <v/>
      </c>
      <c r="CO100" s="2" t="str">
        <f t="shared" si="318"/>
        <v/>
      </c>
      <c r="CP100" s="2" t="str">
        <f t="shared" si="319"/>
        <v/>
      </c>
      <c r="CQ100" s="2" t="str">
        <f t="shared" si="320"/>
        <v/>
      </c>
      <c r="CR100" s="2" t="str">
        <f t="shared" si="321"/>
        <v/>
      </c>
      <c r="CS100" s="2">
        <f t="shared" si="322"/>
        <v>73.927000000000007</v>
      </c>
      <c r="CU100" s="2" t="str">
        <f t="shared" si="272"/>
        <v/>
      </c>
      <c r="CV100" s="2" t="str">
        <f t="shared" si="273"/>
        <v/>
      </c>
      <c r="CW100" s="2" t="str">
        <f t="shared" si="274"/>
        <v/>
      </c>
      <c r="CX100" s="2" t="str">
        <f t="shared" si="275"/>
        <v/>
      </c>
      <c r="CY100" s="2" t="str">
        <f t="shared" si="276"/>
        <v/>
      </c>
      <c r="CZ100" s="2" t="str">
        <f t="shared" si="277"/>
        <v/>
      </c>
      <c r="DA100" s="2" t="str">
        <f t="shared" si="278"/>
        <v/>
      </c>
      <c r="DB100" s="2" t="str">
        <f t="shared" si="279"/>
        <v/>
      </c>
      <c r="DC100" s="2" t="str">
        <f t="shared" si="280"/>
        <v/>
      </c>
      <c r="DD100" s="2" t="str">
        <f t="shared" si="281"/>
        <v/>
      </c>
      <c r="DE100" s="2" t="str">
        <f t="shared" si="282"/>
        <v/>
      </c>
      <c r="DF100" s="2" t="str">
        <f t="shared" si="283"/>
        <v/>
      </c>
      <c r="DG100" s="2" t="str">
        <f t="shared" si="284"/>
        <v/>
      </c>
      <c r="DH100" s="2" t="str">
        <f t="shared" si="285"/>
        <v/>
      </c>
      <c r="DI100" s="2">
        <f t="shared" si="286"/>
        <v>73.927000000000007</v>
      </c>
      <c r="DK100" s="2">
        <f t="shared" si="287"/>
        <v>102.26262016885555</v>
      </c>
      <c r="DL100" s="2">
        <f t="shared" si="288"/>
        <v>111.39094608756717</v>
      </c>
      <c r="DM100" s="2">
        <f t="shared" si="288"/>
        <v>112.67933724981768</v>
      </c>
      <c r="DN100" s="2">
        <f t="shared" si="288"/>
        <v>108.03998449477351</v>
      </c>
      <c r="DO100" s="2">
        <f t="shared" si="288"/>
        <v>103.50051253397766</v>
      </c>
      <c r="DP100" s="2">
        <f t="shared" si="288"/>
        <v>97.081691331923878</v>
      </c>
      <c r="DQ100" s="2">
        <f t="shared" si="288"/>
        <v>94.170499013389716</v>
      </c>
      <c r="DR100" s="2">
        <f t="shared" si="288"/>
        <v>94.881442162488696</v>
      </c>
      <c r="DS100" s="2">
        <f t="shared" si="288"/>
        <v>91.895795379039541</v>
      </c>
      <c r="DT100" s="2">
        <f t="shared" si="288"/>
        <v>96.19259481943655</v>
      </c>
      <c r="DU100" s="2">
        <f t="shared" si="288"/>
        <v>96.850014634146348</v>
      </c>
      <c r="DV100" s="2">
        <f t="shared" si="288"/>
        <v>101.12835789791605</v>
      </c>
      <c r="DW100" s="2">
        <f t="shared" si="288"/>
        <v>95.367503171247364</v>
      </c>
      <c r="DX100" s="2">
        <f t="shared" si="288"/>
        <v>91.802796828752633</v>
      </c>
      <c r="DY100" s="2">
        <f t="shared" si="288"/>
        <v>83.77133953386587</v>
      </c>
      <c r="EA100" s="2">
        <f t="shared" si="227"/>
        <v>78.237921331650369</v>
      </c>
      <c r="EB100" s="2">
        <f t="shared" si="289"/>
        <v>80.366618765772429</v>
      </c>
      <c r="EC100" s="2">
        <f t="shared" si="290"/>
        <v>80.932836425453488</v>
      </c>
      <c r="ED100" s="2">
        <f t="shared" si="291"/>
        <v>79.578016004138533</v>
      </c>
      <c r="EE100" s="2">
        <f t="shared" si="292"/>
        <v>80.337754179861534</v>
      </c>
      <c r="EF100" s="2">
        <f t="shared" si="293"/>
        <v>77.269119301286921</v>
      </c>
      <c r="EG100" s="2">
        <f t="shared" si="294"/>
        <v>81.630858982614313</v>
      </c>
      <c r="EH100" s="2">
        <f t="shared" si="295"/>
        <v>76.210127866488875</v>
      </c>
      <c r="EI100" s="2">
        <f t="shared" si="296"/>
        <v>76.13781349147402</v>
      </c>
      <c r="EJ100" s="2">
        <f t="shared" si="297"/>
        <v>79.311443148654277</v>
      </c>
      <c r="EK100" s="2">
        <f t="shared" si="298"/>
        <v>80.165979930509209</v>
      </c>
      <c r="EL100" s="2">
        <f t="shared" si="299"/>
        <v>78.834211328878965</v>
      </c>
      <c r="EM100" s="2">
        <f t="shared" si="300"/>
        <v>74.427347856769146</v>
      </c>
      <c r="EN100" s="2">
        <f t="shared" si="301"/>
        <v>73.289630077884226</v>
      </c>
      <c r="EO100" s="2">
        <f t="shared" si="302"/>
        <v>72.803067621517428</v>
      </c>
      <c r="EQ100" s="2">
        <f t="shared" si="303"/>
        <v>80.246491340871017</v>
      </c>
      <c r="ER100" s="2">
        <f t="shared" si="304"/>
        <v>79.63886201903226</v>
      </c>
      <c r="ES100" s="2">
        <f t="shared" si="304"/>
        <v>80.360788123707124</v>
      </c>
      <c r="ET100" s="2">
        <f t="shared" si="304"/>
        <v>79.501285983471035</v>
      </c>
      <c r="EU100" s="2">
        <f t="shared" si="304"/>
        <v>78.814139786170301</v>
      </c>
      <c r="EV100" s="2">
        <f t="shared" si="304"/>
        <v>76.986021690608595</v>
      </c>
      <c r="EW100" s="2">
        <f t="shared" si="304"/>
        <v>79.356014055248693</v>
      </c>
      <c r="EX100" s="2">
        <f t="shared" si="304"/>
        <v>76.493140203013922</v>
      </c>
      <c r="EY100" s="2">
        <f t="shared" si="304"/>
        <v>75.812114978845983</v>
      </c>
      <c r="EZ100" s="2">
        <f t="shared" si="304"/>
        <v>78.343096697876987</v>
      </c>
      <c r="FA100" s="2">
        <f t="shared" si="304"/>
        <v>78.696234493904484</v>
      </c>
      <c r="FB100" s="2">
        <f t="shared" si="304"/>
        <v>77.769214485460608</v>
      </c>
      <c r="FC100" s="2">
        <f t="shared" si="304"/>
        <v>73.929233473075925</v>
      </c>
      <c r="FD100" s="2">
        <f t="shared" si="304"/>
        <v>72.919592349726784</v>
      </c>
      <c r="FE100" s="2">
        <f t="shared" si="304"/>
        <v>73.617774398494518</v>
      </c>
      <c r="FG100" s="2">
        <f t="shared" si="305"/>
        <v>0.95137922009781339</v>
      </c>
      <c r="FH100" s="2">
        <f t="shared" si="306"/>
        <v>0.94697968534849186</v>
      </c>
      <c r="FI100" s="2">
        <f t="shared" si="306"/>
        <v>0.94356880074815175</v>
      </c>
      <c r="FJ100" s="2">
        <f t="shared" si="306"/>
        <v>0.95003145849346393</v>
      </c>
      <c r="FK100" s="2">
        <f t="shared" si="306"/>
        <v>0.94249678457983543</v>
      </c>
      <c r="FL100" s="2">
        <f t="shared" si="306"/>
        <v>0.93932471157904818</v>
      </c>
      <c r="FM100" s="2">
        <f t="shared" si="306"/>
        <v>0.9359150304718552</v>
      </c>
      <c r="FN100" s="2">
        <f t="shared" si="306"/>
        <v>0.93339240585260008</v>
      </c>
      <c r="FO100" s="2">
        <f t="shared" si="306"/>
        <v>0.93298524809126904</v>
      </c>
      <c r="FP100" s="2">
        <f t="shared" si="306"/>
        <v>0.93824705258710051</v>
      </c>
      <c r="FQ100" s="2">
        <f t="shared" si="306"/>
        <v>0.92355468571935273</v>
      </c>
      <c r="FR100" s="2">
        <f t="shared" si="306"/>
        <v>0.93174215688400375</v>
      </c>
      <c r="FS100" s="2">
        <f t="shared" si="306"/>
        <v>0.93934552076825983</v>
      </c>
      <c r="FT100" s="2">
        <f t="shared" si="306"/>
        <v>0.93170511195638761</v>
      </c>
      <c r="FU100" s="2">
        <f t="shared" si="306"/>
        <v>0.92087150099136172</v>
      </c>
      <c r="FW100" s="2">
        <f t="shared" si="323"/>
        <v>1.5099502385419606E-4</v>
      </c>
      <c r="FX100" s="2">
        <f t="shared" si="163"/>
        <v>2.5405985223528988E-4</v>
      </c>
      <c r="FY100" s="2">
        <f t="shared" si="164"/>
        <v>2.7656765999860896E-4</v>
      </c>
      <c r="FZ100" s="2">
        <f t="shared" si="165"/>
        <v>2.7037957076220666E-4</v>
      </c>
      <c r="GA100" s="2">
        <f t="shared" si="166"/>
        <v>3.4359181528003372E-4</v>
      </c>
      <c r="GB100" s="2">
        <f t="shared" si="167"/>
        <v>3.2837000660477795E-4</v>
      </c>
      <c r="GC100" s="2">
        <f t="shared" si="168"/>
        <v>2.7070891509735394E-4</v>
      </c>
      <c r="GD100" s="2">
        <f t="shared" si="169"/>
        <v>2.5158761457541909E-4</v>
      </c>
      <c r="GE100" s="2">
        <f t="shared" si="170"/>
        <v>2.8905298251119478E-4</v>
      </c>
      <c r="GF100" s="2">
        <f t="shared" si="171"/>
        <v>3.5845183243641822E-4</v>
      </c>
      <c r="GG100" s="2">
        <f t="shared" si="172"/>
        <v>3.2357411234421962E-4</v>
      </c>
      <c r="GH100" s="2">
        <f t="shared" si="173"/>
        <v>3.4481097523059417E-4</v>
      </c>
      <c r="GI100" s="2">
        <f t="shared" si="174"/>
        <v>2.771910107471989E-4</v>
      </c>
      <c r="GJ100" s="2">
        <f t="shared" si="175"/>
        <v>2.1007320785924514E-4</v>
      </c>
      <c r="GK100" s="2">
        <f t="shared" si="176"/>
        <v>1.5738706525653909E-4</v>
      </c>
      <c r="GM100" s="92">
        <f t="shared" si="324"/>
        <v>1.8775562835883698E-4</v>
      </c>
      <c r="GN100" s="92">
        <f t="shared" si="177"/>
        <v>7.1939547510951253E-5</v>
      </c>
      <c r="GO100" s="92">
        <f t="shared" si="178"/>
        <v>1.3213340960906782E-6</v>
      </c>
      <c r="GP100" s="92">
        <f t="shared" si="179"/>
        <v>8.1466423076129613E-4</v>
      </c>
      <c r="GQ100" s="92">
        <f t="shared" si="180"/>
        <v>5.5392921852942322E-8</v>
      </c>
      <c r="GR100" s="92">
        <f t="shared" si="181"/>
        <v>4.8280934760510062E-7</v>
      </c>
      <c r="GS100" s="92">
        <f t="shared" si="182"/>
        <v>2.549890220617633E-5</v>
      </c>
      <c r="GT100" s="92">
        <f t="shared" si="183"/>
        <v>9.004410273657468E-5</v>
      </c>
      <c r="GU100" s="92">
        <f t="shared" si="184"/>
        <v>2.4273018016273657E-5</v>
      </c>
      <c r="GV100" s="92">
        <f t="shared" si="185"/>
        <v>3.6154467378831476E-8</v>
      </c>
      <c r="GW100" s="92">
        <f t="shared" si="186"/>
        <v>5.8685107580761915E-6</v>
      </c>
      <c r="GX100" s="92">
        <f t="shared" si="187"/>
        <v>3.0748778796572622E-7</v>
      </c>
      <c r="GY100" s="92">
        <f t="shared" si="188"/>
        <v>7.0394320039671556E-7</v>
      </c>
      <c r="GZ100" s="92">
        <f t="shared" si="189"/>
        <v>4.8915071352964633E-4</v>
      </c>
      <c r="HA100" s="92">
        <f t="shared" si="190"/>
        <v>6.688182842462954E-5</v>
      </c>
      <c r="HC100" s="92">
        <f t="shared" si="325"/>
        <v>1.5793471910383949E-2</v>
      </c>
      <c r="HD100" s="92">
        <f t="shared" si="191"/>
        <v>3.159506480644729E-2</v>
      </c>
      <c r="HE100" s="92">
        <f t="shared" si="192"/>
        <v>2.8577973227091023E-2</v>
      </c>
      <c r="HF100" s="92">
        <f t="shared" si="193"/>
        <v>2.1534050581515994E-2</v>
      </c>
      <c r="HG100" s="92">
        <f t="shared" si="194"/>
        <v>2.887523188166306E-2</v>
      </c>
      <c r="HH100" s="92">
        <f t="shared" si="195"/>
        <v>3.8114653905999767E-2</v>
      </c>
      <c r="HI100" s="92">
        <f t="shared" si="196"/>
        <v>1.8856097765694232E-2</v>
      </c>
      <c r="HJ100" s="92">
        <f t="shared" si="197"/>
        <v>2.0196406638878048E-2</v>
      </c>
      <c r="HK100" s="92">
        <f t="shared" si="198"/>
        <v>2.4019972960941754E-2</v>
      </c>
      <c r="HL100" s="92">
        <f t="shared" si="199"/>
        <v>4.0051669752146093E-2</v>
      </c>
      <c r="HM100" s="92">
        <f t="shared" si="200"/>
        <v>1.1047597675031311E-2</v>
      </c>
      <c r="HN100" s="92">
        <f t="shared" si="201"/>
        <v>1.7800213722068955E-2</v>
      </c>
      <c r="HO100" s="92">
        <f t="shared" si="202"/>
        <v>2.8073550075240247E-2</v>
      </c>
      <c r="HP100" s="92">
        <f t="shared" si="203"/>
        <v>1.4487279112765475E-2</v>
      </c>
      <c r="HQ100" s="92">
        <f t="shared" si="204"/>
        <v>6.0920528406018292E-3</v>
      </c>
      <c r="HS100" s="92">
        <f t="shared" si="326"/>
        <v>4.3640063068294768E-23</v>
      </c>
      <c r="HT100" s="92">
        <f t="shared" si="205"/>
        <v>4.5915106796104811E-20</v>
      </c>
      <c r="HU100" s="92">
        <f t="shared" si="206"/>
        <v>4.5578307245882487E-22</v>
      </c>
      <c r="HV100" s="92">
        <f t="shared" si="207"/>
        <v>1.595164452478512E-20</v>
      </c>
      <c r="HW100" s="92">
        <f t="shared" si="208"/>
        <v>1.6007855891403864E-23</v>
      </c>
      <c r="HX100" s="92">
        <f t="shared" si="209"/>
        <v>4.930932009806038E-21</v>
      </c>
      <c r="HY100" s="92">
        <f t="shared" si="210"/>
        <v>7.0073564637620459E-26</v>
      </c>
      <c r="HZ100" s="92">
        <f t="shared" si="211"/>
        <v>4.8847558979731554E-26</v>
      </c>
      <c r="IA100" s="92">
        <f t="shared" si="212"/>
        <v>5.9406879315774535E-25</v>
      </c>
      <c r="IB100" s="92">
        <f t="shared" si="213"/>
        <v>4.5005617828338467E-24</v>
      </c>
      <c r="IC100" s="92">
        <f t="shared" si="214"/>
        <v>1.2649983675111271E-28</v>
      </c>
      <c r="ID100" s="92">
        <f t="shared" si="215"/>
        <v>7.0586754219103565E-27</v>
      </c>
      <c r="IE100" s="92">
        <f t="shared" si="216"/>
        <v>3.5223255311374214E-21</v>
      </c>
      <c r="IF100" s="92">
        <f t="shared" si="217"/>
        <v>7.4699815493185698E-15</v>
      </c>
      <c r="IG100" s="92">
        <f t="shared" si="218"/>
        <v>3.9243705422342921E-14</v>
      </c>
      <c r="II100" s="92">
        <f t="shared" si="327"/>
        <v>4.0727978241353336E-99</v>
      </c>
      <c r="IJ100" s="92">
        <f t="shared" si="328"/>
        <v>3.1471764250101841E-86</v>
      </c>
      <c r="IK100" s="92">
        <f t="shared" si="329"/>
        <v>3.7577416529637301E-96</v>
      </c>
      <c r="IL100" s="92">
        <f t="shared" si="330"/>
        <v>4.441225352485459E-87</v>
      </c>
      <c r="IM100" s="92">
        <f t="shared" si="331"/>
        <v>3.8209041704876201E-104</v>
      </c>
      <c r="IN100" s="92">
        <f t="shared" si="332"/>
        <v>4.5259139310433935E-93</v>
      </c>
      <c r="IO100" s="92">
        <f t="shared" si="333"/>
        <v>5.4235485177969115E-117</v>
      </c>
      <c r="IP100" s="92">
        <f t="shared" si="334"/>
        <v>3.1508027159765024E-119</v>
      </c>
      <c r="IQ100" s="92">
        <f t="shared" si="335"/>
        <v>8.6072124284366275E-114</v>
      </c>
      <c r="IR100" s="92">
        <f t="shared" si="336"/>
        <v>3.1829145367242047E-111</v>
      </c>
      <c r="IS100" s="92">
        <f t="shared" si="337"/>
        <v>3.1895504964883525E-127</v>
      </c>
      <c r="IT100" s="92">
        <f t="shared" si="338"/>
        <v>2.6638280572555265E-120</v>
      </c>
      <c r="IU100" s="92">
        <f t="shared" si="339"/>
        <v>1.7136291125154474E-91</v>
      </c>
      <c r="IV100" s="92">
        <f t="shared" si="340"/>
        <v>4.8459810661374116E-74</v>
      </c>
      <c r="IW100" s="92">
        <f t="shared" si="341"/>
        <v>8.8707773542576588E-50</v>
      </c>
      <c r="IY100" s="92">
        <f t="shared" si="342"/>
        <v>1.5981227538742787E-2</v>
      </c>
      <c r="IZ100" s="92">
        <f t="shared" si="343"/>
        <v>3.1667004353958243E-2</v>
      </c>
      <c r="JA100" s="92">
        <f t="shared" si="344"/>
        <v>2.8579294561187112E-2</v>
      </c>
      <c r="JB100" s="92">
        <f t="shared" si="345"/>
        <v>2.2348714812277289E-2</v>
      </c>
      <c r="JC100" s="92">
        <f t="shared" si="346"/>
        <v>2.8875287274584913E-2</v>
      </c>
      <c r="JD100" s="92">
        <f t="shared" si="347"/>
        <v>3.8115136715347372E-2</v>
      </c>
      <c r="JE100" s="92">
        <f t="shared" si="348"/>
        <v>1.8881596667900409E-2</v>
      </c>
      <c r="JF100" s="92">
        <f t="shared" si="349"/>
        <v>2.0286450741614621E-2</v>
      </c>
      <c r="JG100" s="92">
        <f t="shared" si="350"/>
        <v>2.4044245978958028E-2</v>
      </c>
      <c r="JH100" s="92">
        <f t="shared" si="351"/>
        <v>4.0051705906613472E-2</v>
      </c>
      <c r="JI100" s="92">
        <f t="shared" si="352"/>
        <v>1.1053466185789387E-2</v>
      </c>
      <c r="JJ100" s="92">
        <f t="shared" si="353"/>
        <v>1.780052120985692E-2</v>
      </c>
      <c r="JK100" s="92">
        <f t="shared" si="354"/>
        <v>2.8074254018440645E-2</v>
      </c>
      <c r="JL100" s="92">
        <f t="shared" si="355"/>
        <v>1.497642982630259E-2</v>
      </c>
      <c r="JM100" s="92">
        <f t="shared" si="356"/>
        <v>6.1589346690657026E-3</v>
      </c>
    </row>
    <row r="101" spans="2:273" x14ac:dyDescent="0.25">
      <c r="B101" s="2">
        <v>74</v>
      </c>
      <c r="C101" s="37">
        <v>89</v>
      </c>
      <c r="D101" s="37">
        <v>97.385000000000005</v>
      </c>
      <c r="E101" s="37">
        <v>100.282</v>
      </c>
      <c r="F101" s="37">
        <v>95</v>
      </c>
      <c r="G101" s="37">
        <v>100.244</v>
      </c>
      <c r="H101" s="37">
        <v>98.622</v>
      </c>
      <c r="I101" s="37">
        <v>103.2</v>
      </c>
      <c r="J101" s="37">
        <v>97.444000000000003</v>
      </c>
      <c r="K101" s="37">
        <v>97.444000000000003</v>
      </c>
      <c r="L101" s="37">
        <v>100.489</v>
      </c>
      <c r="M101" s="37">
        <v>91.688999999999993</v>
      </c>
      <c r="N101" s="37">
        <v>91.756</v>
      </c>
      <c r="O101" s="37">
        <v>88.581000000000003</v>
      </c>
      <c r="P101" s="37">
        <v>80.316999999999993</v>
      </c>
      <c r="Q101" s="37">
        <v>75.122</v>
      </c>
      <c r="S101" s="4">
        <f t="shared" si="228"/>
        <v>89.096806869287576</v>
      </c>
      <c r="T101" s="4">
        <f t="shared" si="229"/>
        <v>101.44715827885881</v>
      </c>
      <c r="U101" s="4">
        <f t="shared" si="230"/>
        <v>100.96068745505725</v>
      </c>
      <c r="V101" s="4">
        <f t="shared" si="231"/>
        <v>95.057843351069096</v>
      </c>
      <c r="W101" s="4">
        <f t="shared" si="232"/>
        <v>100.80567006403854</v>
      </c>
      <c r="X101" s="4">
        <f t="shared" si="233"/>
        <v>101.72593585586948</v>
      </c>
      <c r="Y101" s="4">
        <f t="shared" si="234"/>
        <v>96.034114044511369</v>
      </c>
      <c r="Z101" s="4">
        <f t="shared" si="235"/>
        <v>92.157627407695685</v>
      </c>
      <c r="AA101" s="4">
        <f t="shared" si="236"/>
        <v>93.637951042044719</v>
      </c>
      <c r="AB101" s="4">
        <f t="shared" si="237"/>
        <v>104.05534567749919</v>
      </c>
      <c r="AC101" s="4">
        <f t="shared" si="238"/>
        <v>89.620917864825074</v>
      </c>
      <c r="AD101" s="4">
        <f t="shared" si="239"/>
        <v>92.761883705395476</v>
      </c>
      <c r="AE101" s="4">
        <f t="shared" si="240"/>
        <v>91.846882857151968</v>
      </c>
      <c r="AF101" s="4">
        <f t="shared" si="241"/>
        <v>83.391024701049332</v>
      </c>
      <c r="AG101" s="4">
        <f t="shared" si="242"/>
        <v>77.017558093509834</v>
      </c>
      <c r="AI101" s="4">
        <f t="shared" si="243"/>
        <v>-9.6806869287576092E-2</v>
      </c>
      <c r="AJ101" s="4">
        <f t="shared" si="244"/>
        <v>-4.0621582788588029</v>
      </c>
      <c r="AK101" s="4">
        <f t="shared" si="245"/>
        <v>-0.67868745505725769</v>
      </c>
      <c r="AL101" s="4">
        <f t="shared" si="246"/>
        <v>-5.7843351069095661E-2</v>
      </c>
      <c r="AM101" s="4">
        <f t="shared" si="247"/>
        <v>-0.56167006403853748</v>
      </c>
      <c r="AN101" s="4">
        <f t="shared" si="248"/>
        <v>-3.1039358558694801</v>
      </c>
      <c r="AO101" s="4">
        <f t="shared" si="249"/>
        <v>7.1658859554886334</v>
      </c>
      <c r="AP101" s="4">
        <f t="shared" si="250"/>
        <v>5.2863725923043177</v>
      </c>
      <c r="AQ101" s="4">
        <f t="shared" si="251"/>
        <v>3.8060489579552836</v>
      </c>
      <c r="AR101" s="4">
        <f t="shared" si="252"/>
        <v>-3.5663456774991857</v>
      </c>
      <c r="AS101" s="4">
        <f t="shared" si="253"/>
        <v>2.0680821351749188</v>
      </c>
      <c r="AT101" s="4">
        <f t="shared" si="254"/>
        <v>-1.0058837053954761</v>
      </c>
      <c r="AU101" s="4">
        <f t="shared" si="255"/>
        <v>-3.2658828571519649</v>
      </c>
      <c r="AV101" s="4">
        <f t="shared" si="256"/>
        <v>-3.0740247010493391</v>
      </c>
      <c r="AW101" s="4">
        <f t="shared" si="256"/>
        <v>-1.895558093509834</v>
      </c>
      <c r="AY101" s="2">
        <f t="shared" si="307"/>
        <v>79.259643522766694</v>
      </c>
      <c r="AZ101" s="2">
        <f t="shared" si="146"/>
        <v>81.776548646017019</v>
      </c>
      <c r="BA101" s="2">
        <f t="shared" si="147"/>
        <v>82.473040193264367</v>
      </c>
      <c r="BB101" s="2">
        <f t="shared" si="148"/>
        <v>80.803090654010262</v>
      </c>
      <c r="BC101" s="2">
        <f t="shared" si="149"/>
        <v>81.435340288753139</v>
      </c>
      <c r="BD101" s="2">
        <f t="shared" si="150"/>
        <v>78.301233120915612</v>
      </c>
      <c r="BE101" s="2">
        <f t="shared" si="151"/>
        <v>82.216948460333313</v>
      </c>
      <c r="BF101" s="2">
        <f t="shared" si="152"/>
        <v>77.297375888546895</v>
      </c>
      <c r="BG101" s="2">
        <f t="shared" si="153"/>
        <v>77.037105400466316</v>
      </c>
      <c r="BH101" s="2">
        <f t="shared" si="154"/>
        <v>80.147082600535128</v>
      </c>
      <c r="BI101" s="2">
        <f t="shared" si="155"/>
        <v>81.202654854147539</v>
      </c>
      <c r="BJ101" s="2">
        <f t="shared" si="156"/>
        <v>80.101174781321575</v>
      </c>
      <c r="BK101" s="2">
        <f t="shared" si="157"/>
        <v>75.511015100059481</v>
      </c>
      <c r="BL101" s="2">
        <f t="shared" si="158"/>
        <v>74.380823842930241</v>
      </c>
      <c r="BM101" s="2">
        <f t="shared" si="159"/>
        <v>73.556259986192401</v>
      </c>
      <c r="BO101" s="2" t="str">
        <f t="shared" si="257"/>
        <v/>
      </c>
      <c r="BP101" s="2" t="str">
        <f t="shared" si="258"/>
        <v/>
      </c>
      <c r="BQ101" s="2" t="str">
        <f t="shared" si="259"/>
        <v/>
      </c>
      <c r="BR101" s="2" t="str">
        <f t="shared" si="260"/>
        <v/>
      </c>
      <c r="BS101" s="2" t="str">
        <f t="shared" si="261"/>
        <v/>
      </c>
      <c r="BT101" s="2" t="str">
        <f t="shared" si="262"/>
        <v/>
      </c>
      <c r="BU101" s="2" t="str">
        <f t="shared" si="263"/>
        <v/>
      </c>
      <c r="BV101" s="2" t="str">
        <f t="shared" si="264"/>
        <v/>
      </c>
      <c r="BW101" s="2" t="str">
        <f t="shared" si="265"/>
        <v/>
      </c>
      <c r="BX101" s="2" t="str">
        <f t="shared" si="266"/>
        <v/>
      </c>
      <c r="BY101" s="2" t="str">
        <f t="shared" si="267"/>
        <v/>
      </c>
      <c r="BZ101" s="2" t="str">
        <f t="shared" si="268"/>
        <v/>
      </c>
      <c r="CA101" s="2" t="str">
        <f t="shared" si="269"/>
        <v/>
      </c>
      <c r="CB101" s="2" t="str">
        <f t="shared" si="270"/>
        <v/>
      </c>
      <c r="CC101" s="2" t="str">
        <f t="shared" si="271"/>
        <v/>
      </c>
      <c r="CE101" s="2" t="str">
        <f t="shared" si="308"/>
        <v/>
      </c>
      <c r="CF101" s="2" t="str">
        <f t="shared" si="309"/>
        <v/>
      </c>
      <c r="CG101" s="2" t="str">
        <f t="shared" si="310"/>
        <v/>
      </c>
      <c r="CH101" s="2" t="str">
        <f t="shared" si="311"/>
        <v/>
      </c>
      <c r="CI101" s="2" t="str">
        <f t="shared" si="312"/>
        <v/>
      </c>
      <c r="CJ101" s="2" t="str">
        <f t="shared" si="313"/>
        <v/>
      </c>
      <c r="CK101" s="2" t="str">
        <f t="shared" si="314"/>
        <v/>
      </c>
      <c r="CL101" s="2" t="str">
        <f t="shared" si="315"/>
        <v/>
      </c>
      <c r="CM101" s="2" t="str">
        <f t="shared" si="316"/>
        <v/>
      </c>
      <c r="CN101" s="2" t="str">
        <f t="shared" si="317"/>
        <v/>
      </c>
      <c r="CO101" s="2" t="str">
        <f t="shared" si="318"/>
        <v/>
      </c>
      <c r="CP101" s="2" t="str">
        <f t="shared" si="319"/>
        <v/>
      </c>
      <c r="CQ101" s="2" t="str">
        <f t="shared" si="320"/>
        <v/>
      </c>
      <c r="CR101" s="2" t="str">
        <f t="shared" si="321"/>
        <v/>
      </c>
      <c r="CS101" s="2" t="str">
        <f t="shared" si="322"/>
        <v/>
      </c>
      <c r="CU101" s="2" t="str">
        <f t="shared" si="272"/>
        <v/>
      </c>
      <c r="CV101" s="2" t="str">
        <f t="shared" si="273"/>
        <v/>
      </c>
      <c r="CW101" s="2" t="str">
        <f t="shared" si="274"/>
        <v/>
      </c>
      <c r="CX101" s="2" t="str">
        <f t="shared" si="275"/>
        <v/>
      </c>
      <c r="CY101" s="2" t="str">
        <f t="shared" si="276"/>
        <v/>
      </c>
      <c r="CZ101" s="2" t="str">
        <f t="shared" si="277"/>
        <v/>
      </c>
      <c r="DA101" s="2" t="str">
        <f t="shared" si="278"/>
        <v/>
      </c>
      <c r="DB101" s="2" t="str">
        <f t="shared" si="279"/>
        <v/>
      </c>
      <c r="DC101" s="2" t="str">
        <f t="shared" si="280"/>
        <v/>
      </c>
      <c r="DD101" s="2" t="str">
        <f t="shared" si="281"/>
        <v/>
      </c>
      <c r="DE101" s="2" t="str">
        <f t="shared" si="282"/>
        <v/>
      </c>
      <c r="DF101" s="2" t="str">
        <f t="shared" si="283"/>
        <v/>
      </c>
      <c r="DG101" s="2" t="str">
        <f t="shared" si="284"/>
        <v/>
      </c>
      <c r="DH101" s="2" t="str">
        <f t="shared" si="285"/>
        <v/>
      </c>
      <c r="DI101" s="2" t="str">
        <f t="shared" si="286"/>
        <v/>
      </c>
      <c r="DK101" s="2">
        <f t="shared" si="287"/>
        <v>102.60787101313322</v>
      </c>
      <c r="DL101" s="2">
        <f t="shared" si="288"/>
        <v>111.83090605839612</v>
      </c>
      <c r="DM101" s="2">
        <f t="shared" si="288"/>
        <v>113.14889741512033</v>
      </c>
      <c r="DN101" s="2">
        <f t="shared" si="288"/>
        <v>108.37624006968639</v>
      </c>
      <c r="DO101" s="2">
        <f t="shared" si="288"/>
        <v>103.8349441256418</v>
      </c>
      <c r="DP101" s="2">
        <f t="shared" si="288"/>
        <v>97.327170190274828</v>
      </c>
      <c r="DQ101" s="2">
        <f t="shared" si="288"/>
        <v>94.394972515856239</v>
      </c>
      <c r="DR101" s="2">
        <f t="shared" si="288"/>
        <v>95.115859861069183</v>
      </c>
      <c r="DS101" s="2">
        <f t="shared" si="288"/>
        <v>92.090874358199926</v>
      </c>
      <c r="DT101" s="2">
        <f t="shared" si="288"/>
        <v>96.443687275477401</v>
      </c>
      <c r="DU101" s="2">
        <f t="shared" si="288"/>
        <v>97.13992195121952</v>
      </c>
      <c r="DV101" s="2">
        <f t="shared" si="288"/>
        <v>101.46183947447902</v>
      </c>
      <c r="DW101" s="2">
        <f t="shared" si="288"/>
        <v>95.626536997885836</v>
      </c>
      <c r="DX101" s="2">
        <f t="shared" si="288"/>
        <v>92.06425581395348</v>
      </c>
      <c r="DY101" s="2">
        <f t="shared" si="288"/>
        <v>83.953883904147091</v>
      </c>
      <c r="EA101" s="2">
        <f t="shared" si="227"/>
        <v>78.171069632902075</v>
      </c>
      <c r="EB101" s="2">
        <f t="shared" si="289"/>
        <v>80.242107714582801</v>
      </c>
      <c r="EC101" s="2">
        <f t="shared" si="290"/>
        <v>80.800039090252653</v>
      </c>
      <c r="ED101" s="2">
        <f t="shared" si="291"/>
        <v>79.480463648987154</v>
      </c>
      <c r="EE101" s="2">
        <f t="shared" si="292"/>
        <v>80.189542843493214</v>
      </c>
      <c r="EF101" s="2">
        <f t="shared" si="293"/>
        <v>77.180502126466493</v>
      </c>
      <c r="EG101" s="2">
        <f t="shared" si="294"/>
        <v>81.457150832738748</v>
      </c>
      <c r="EH101" s="2">
        <f t="shared" si="295"/>
        <v>76.137636160472937</v>
      </c>
      <c r="EI101" s="2">
        <f t="shared" si="296"/>
        <v>76.051067400117603</v>
      </c>
      <c r="EJ101" s="2">
        <f t="shared" si="297"/>
        <v>79.169251821698239</v>
      </c>
      <c r="EK101" s="2">
        <f t="shared" si="298"/>
        <v>80.000098423801745</v>
      </c>
      <c r="EL101" s="2">
        <f t="shared" si="299"/>
        <v>78.674435313192049</v>
      </c>
      <c r="EM101" s="2">
        <f t="shared" si="300"/>
        <v>74.326579444937877</v>
      </c>
      <c r="EN101" s="2">
        <f t="shared" si="301"/>
        <v>73.19875245139238</v>
      </c>
      <c r="EO101" s="2">
        <f t="shared" si="302"/>
        <v>72.741281636950816</v>
      </c>
      <c r="EQ101" s="2">
        <f t="shared" si="303"/>
        <v>80.134273183134766</v>
      </c>
      <c r="ER101" s="2">
        <f t="shared" si="304"/>
        <v>79.531170424566852</v>
      </c>
      <c r="ES101" s="2">
        <f t="shared" si="304"/>
        <v>80.243612579365561</v>
      </c>
      <c r="ET101" s="2">
        <f t="shared" si="304"/>
        <v>79.405223629210013</v>
      </c>
      <c r="EU101" s="2">
        <f t="shared" si="304"/>
        <v>78.709411037516887</v>
      </c>
      <c r="EV101" s="2">
        <f t="shared" si="304"/>
        <v>76.904495232584736</v>
      </c>
      <c r="EW101" s="2">
        <f t="shared" si="304"/>
        <v>79.244510674282296</v>
      </c>
      <c r="EX101" s="2">
        <f t="shared" si="304"/>
        <v>76.413019302081423</v>
      </c>
      <c r="EY101" s="2">
        <f t="shared" si="304"/>
        <v>75.733497145741396</v>
      </c>
      <c r="EZ101" s="2">
        <f t="shared" si="304"/>
        <v>78.229188924688884</v>
      </c>
      <c r="FA101" s="2">
        <f t="shared" si="304"/>
        <v>78.572762493242848</v>
      </c>
      <c r="FB101" s="2">
        <f t="shared" si="304"/>
        <v>77.640627960683418</v>
      </c>
      <c r="FC101" s="2">
        <f t="shared" si="304"/>
        <v>73.840609556214275</v>
      </c>
      <c r="FD101" s="2">
        <f t="shared" si="304"/>
        <v>72.838002131231221</v>
      </c>
      <c r="FE101" s="2">
        <f t="shared" si="304"/>
        <v>73.528483438602223</v>
      </c>
      <c r="FG101" s="2">
        <f t="shared" si="305"/>
        <v>0.95546680417435381</v>
      </c>
      <c r="FH101" s="2">
        <f t="shared" si="306"/>
        <v>0.95141825414022863</v>
      </c>
      <c r="FI101" s="2">
        <f t="shared" si="306"/>
        <v>0.94827731420152694</v>
      </c>
      <c r="FJ101" s="2">
        <f t="shared" si="306"/>
        <v>0.95422689837989172</v>
      </c>
      <c r="FK101" s="2">
        <f t="shared" si="306"/>
        <v>0.94728974830486612</v>
      </c>
      <c r="FL101" s="2">
        <f t="shared" si="306"/>
        <v>0.94436646475805952</v>
      </c>
      <c r="FM101" s="2">
        <f t="shared" si="306"/>
        <v>0.94122237891889238</v>
      </c>
      <c r="FN101" s="2">
        <f t="shared" si="306"/>
        <v>0.93889503143563191</v>
      </c>
      <c r="FO101" s="2">
        <f t="shared" si="306"/>
        <v>0.93851929446978588</v>
      </c>
      <c r="FP101" s="2">
        <f t="shared" si="306"/>
        <v>0.9433729544482452</v>
      </c>
      <c r="FQ101" s="2">
        <f t="shared" si="306"/>
        <v>0.92980891431444135</v>
      </c>
      <c r="FR101" s="2">
        <f t="shared" si="306"/>
        <v>0.93737196634820685</v>
      </c>
      <c r="FS101" s="2">
        <f t="shared" si="306"/>
        <v>0.94438564720373985</v>
      </c>
      <c r="FT101" s="2">
        <f t="shared" si="306"/>
        <v>0.93733777134840957</v>
      </c>
      <c r="FU101" s="2">
        <f t="shared" si="306"/>
        <v>0.92732797585231241</v>
      </c>
      <c r="FW101" s="2">
        <f t="shared" si="323"/>
        <v>1.6556033954432978E-4</v>
      </c>
      <c r="FX101" s="2">
        <f t="shared" si="163"/>
        <v>2.7856426053695217E-4</v>
      </c>
      <c r="FY101" s="2">
        <f t="shared" si="164"/>
        <v>3.0324231760818515E-4</v>
      </c>
      <c r="FZ101" s="2">
        <f t="shared" si="165"/>
        <v>2.9645757071019961E-4</v>
      </c>
      <c r="GA101" s="2">
        <f t="shared" si="166"/>
        <v>3.7672844561191E-4</v>
      </c>
      <c r="GB101" s="2">
        <f t="shared" si="167"/>
        <v>3.6003914627283194E-4</v>
      </c>
      <c r="GC101" s="2">
        <f t="shared" si="168"/>
        <v>2.9681867074187444E-4</v>
      </c>
      <c r="GD101" s="2">
        <f t="shared" si="169"/>
        <v>2.7585363808371759E-4</v>
      </c>
      <c r="GE101" s="2">
        <f t="shared" si="170"/>
        <v>3.1693145448785431E-4</v>
      </c>
      <c r="GF101" s="2">
        <f t="shared" si="171"/>
        <v>3.9302102687195975E-4</v>
      </c>
      <c r="GG101" s="2">
        <f t="shared" si="172"/>
        <v>3.5478088352659603E-4</v>
      </c>
      <c r="GH101" s="2">
        <f t="shared" si="173"/>
        <v>3.7806513913618697E-4</v>
      </c>
      <c r="GI101" s="2">
        <f t="shared" si="174"/>
        <v>3.0392577159811057E-4</v>
      </c>
      <c r="GJ101" s="2">
        <f t="shared" si="175"/>
        <v>2.3033602367980815E-4</v>
      </c>
      <c r="GK101" s="2">
        <f t="shared" si="176"/>
        <v>1.7256886505060757E-4</v>
      </c>
      <c r="GM101" s="92">
        <f t="shared" si="324"/>
        <v>2.739133563773224E-5</v>
      </c>
      <c r="GN101" s="92">
        <f t="shared" si="177"/>
        <v>9.4781830216690903E-6</v>
      </c>
      <c r="GO101" s="92">
        <f t="shared" si="178"/>
        <v>8.2688773035902025E-8</v>
      </c>
      <c r="GP101" s="92">
        <f t="shared" si="179"/>
        <v>1.4366334413586695E-4</v>
      </c>
      <c r="GQ101" s="92">
        <f t="shared" si="180"/>
        <v>1.9659832749692906E-9</v>
      </c>
      <c r="GR101" s="92">
        <f t="shared" si="181"/>
        <v>2.4100648751939002E-8</v>
      </c>
      <c r="GS101" s="92">
        <f t="shared" si="182"/>
        <v>2.6945305504037381E-6</v>
      </c>
      <c r="GT101" s="92">
        <f t="shared" si="183"/>
        <v>1.295775711773778E-5</v>
      </c>
      <c r="GU101" s="92">
        <f t="shared" si="184"/>
        <v>2.6356144158459971E-6</v>
      </c>
      <c r="GV101" s="92">
        <f t="shared" si="185"/>
        <v>1.4110204468108342E-9</v>
      </c>
      <c r="GW101" s="92">
        <f t="shared" si="186"/>
        <v>4.0822217846762518E-7</v>
      </c>
      <c r="GX101" s="92">
        <f t="shared" si="187"/>
        <v>1.352943856102287E-8</v>
      </c>
      <c r="GY101" s="92">
        <f t="shared" si="188"/>
        <v>3.0977877139261201E-8</v>
      </c>
      <c r="GZ101" s="92">
        <f t="shared" si="189"/>
        <v>8.6173672029560679E-5</v>
      </c>
      <c r="HA101" s="92">
        <f t="shared" si="190"/>
        <v>9.389353454123916E-6</v>
      </c>
      <c r="HC101" s="92">
        <f t="shared" si="325"/>
        <v>2.2736944034521679E-2</v>
      </c>
      <c r="HD101" s="92">
        <f t="shared" si="191"/>
        <v>4.3900371074864226E-2</v>
      </c>
      <c r="HE101" s="92">
        <f t="shared" si="192"/>
        <v>4.0791934772334837E-2</v>
      </c>
      <c r="HF101" s="92">
        <f t="shared" si="193"/>
        <v>3.0592642506115687E-2</v>
      </c>
      <c r="HG101" s="92">
        <f t="shared" si="194"/>
        <v>4.2201716470717299E-2</v>
      </c>
      <c r="HH101" s="92">
        <f t="shared" si="195"/>
        <v>5.3688467835354733E-2</v>
      </c>
      <c r="HI101" s="92">
        <f t="shared" si="196"/>
        <v>2.8519669581295849E-2</v>
      </c>
      <c r="HJ101" s="92">
        <f t="shared" si="197"/>
        <v>3.0444391914345972E-2</v>
      </c>
      <c r="HK101" s="92">
        <f t="shared" si="198"/>
        <v>3.5775440770428532E-2</v>
      </c>
      <c r="HL101" s="92">
        <f t="shared" si="199"/>
        <v>5.8294888232613425E-2</v>
      </c>
      <c r="HM101" s="92">
        <f t="shared" si="200"/>
        <v>1.7676286614492318E-2</v>
      </c>
      <c r="HN101" s="92">
        <f t="shared" si="201"/>
        <v>2.7502412267140421E-2</v>
      </c>
      <c r="HO101" s="92">
        <f t="shared" si="202"/>
        <v>3.9763907627924061E-2</v>
      </c>
      <c r="HP101" s="92">
        <f t="shared" si="203"/>
        <v>2.1327181523412158E-2</v>
      </c>
      <c r="HQ101" s="92">
        <f t="shared" si="204"/>
        <v>1.0097770582898593E-2</v>
      </c>
      <c r="HS101" s="92">
        <f t="shared" si="326"/>
        <v>2.0757525563089558E-22</v>
      </c>
      <c r="HT101" s="92">
        <f t="shared" si="205"/>
        <v>1.923767788207475E-19</v>
      </c>
      <c r="HU101" s="92">
        <f t="shared" si="206"/>
        <v>2.2782691373479942E-21</v>
      </c>
      <c r="HV101" s="92">
        <f t="shared" si="207"/>
        <v>6.9258364676544769E-20</v>
      </c>
      <c r="HW101" s="92">
        <f t="shared" si="208"/>
        <v>9.4928144901098319E-23</v>
      </c>
      <c r="HX101" s="92">
        <f t="shared" si="209"/>
        <v>2.3834562040818225E-20</v>
      </c>
      <c r="HY101" s="92">
        <f t="shared" si="210"/>
        <v>4.8208781725259413E-25</v>
      </c>
      <c r="HZ101" s="92">
        <f t="shared" si="211"/>
        <v>3.386216451195137E-25</v>
      </c>
      <c r="IA101" s="92">
        <f t="shared" si="212"/>
        <v>3.894221274491204E-24</v>
      </c>
      <c r="IB101" s="92">
        <f t="shared" si="213"/>
        <v>2.9280995943868947E-23</v>
      </c>
      <c r="IC101" s="92">
        <f t="shared" si="214"/>
        <v>1.1061451438285894E-27</v>
      </c>
      <c r="ID101" s="92">
        <f t="shared" si="215"/>
        <v>5.5127405002277446E-26</v>
      </c>
      <c r="IE101" s="92">
        <f t="shared" si="216"/>
        <v>1.6358757884673501E-20</v>
      </c>
      <c r="IF101" s="92">
        <f t="shared" si="217"/>
        <v>2.0188673794023409E-14</v>
      </c>
      <c r="IG101" s="92">
        <f t="shared" si="218"/>
        <v>9.8274820260970394E-14</v>
      </c>
      <c r="II101" s="92">
        <f t="shared" si="327"/>
        <v>4.3053099230829051E-97</v>
      </c>
      <c r="IJ101" s="92">
        <f t="shared" si="328"/>
        <v>2.3123412701989345E-84</v>
      </c>
      <c r="IK101" s="92">
        <f t="shared" si="329"/>
        <v>4.8040684258152711E-94</v>
      </c>
      <c r="IL101" s="92">
        <f t="shared" si="330"/>
        <v>3.5205691374821302E-85</v>
      </c>
      <c r="IM101" s="92">
        <f t="shared" si="331"/>
        <v>8.4915005832165224E-102</v>
      </c>
      <c r="IN101" s="92">
        <f t="shared" si="332"/>
        <v>5.4582473444946008E-91</v>
      </c>
      <c r="IO101" s="92">
        <f t="shared" si="333"/>
        <v>1.9919760308399417E-114</v>
      </c>
      <c r="IP101" s="92">
        <f t="shared" si="334"/>
        <v>1.2308328720094289E-116</v>
      </c>
      <c r="IQ101" s="92">
        <f t="shared" si="335"/>
        <v>2.8092101790244626E-111</v>
      </c>
      <c r="IR101" s="92">
        <f t="shared" si="336"/>
        <v>1.059716421332717E-108</v>
      </c>
      <c r="IS101" s="92">
        <f t="shared" si="337"/>
        <v>2.2809516688949047E-124</v>
      </c>
      <c r="IT101" s="92">
        <f t="shared" si="338"/>
        <v>1.392509167289319E-117</v>
      </c>
      <c r="IU101" s="92">
        <f t="shared" si="339"/>
        <v>1.7267377698417624E-89</v>
      </c>
      <c r="IV101" s="92">
        <f t="shared" si="340"/>
        <v>1.7655444502389422E-72</v>
      </c>
      <c r="IW101" s="92">
        <f t="shared" si="341"/>
        <v>8.9609494825634241E-49</v>
      </c>
      <c r="IY101" s="92">
        <f t="shared" si="342"/>
        <v>2.276433537015941E-2</v>
      </c>
      <c r="IZ101" s="92">
        <f t="shared" si="343"/>
        <v>4.3909849257885894E-2</v>
      </c>
      <c r="JA101" s="92">
        <f t="shared" si="344"/>
        <v>4.0792017461107874E-2</v>
      </c>
      <c r="JB101" s="92">
        <f t="shared" si="345"/>
        <v>3.0736305850251555E-2</v>
      </c>
      <c r="JC101" s="92">
        <f t="shared" si="346"/>
        <v>4.2201718436700571E-2</v>
      </c>
      <c r="JD101" s="92">
        <f t="shared" si="347"/>
        <v>5.3688491936003488E-2</v>
      </c>
      <c r="JE101" s="92">
        <f t="shared" si="348"/>
        <v>2.8522364111846252E-2</v>
      </c>
      <c r="JF101" s="92">
        <f t="shared" si="349"/>
        <v>3.0457349671463709E-2</v>
      </c>
      <c r="JG101" s="92">
        <f t="shared" si="350"/>
        <v>3.5778076384844378E-2</v>
      </c>
      <c r="JH101" s="92">
        <f t="shared" si="351"/>
        <v>5.8294889643633871E-2</v>
      </c>
      <c r="JI101" s="92">
        <f t="shared" si="352"/>
        <v>1.7676694836670784E-2</v>
      </c>
      <c r="JJ101" s="92">
        <f t="shared" si="353"/>
        <v>2.7502425796578984E-2</v>
      </c>
      <c r="JK101" s="92">
        <f t="shared" si="354"/>
        <v>3.97639386058012E-2</v>
      </c>
      <c r="JL101" s="92">
        <f t="shared" si="355"/>
        <v>2.1413355195461909E-2</v>
      </c>
      <c r="JM101" s="92">
        <f t="shared" si="356"/>
        <v>1.0107159936450992E-2</v>
      </c>
    </row>
    <row r="102" spans="2:273" x14ac:dyDescent="0.25">
      <c r="B102" s="2">
        <v>75</v>
      </c>
      <c r="C102" s="37">
        <v>91.832999999999998</v>
      </c>
      <c r="D102" s="37">
        <v>103.10299999999999</v>
      </c>
      <c r="E102" s="37">
        <v>105.205</v>
      </c>
      <c r="F102" s="37">
        <v>100.556</v>
      </c>
      <c r="G102" s="37">
        <v>106.822</v>
      </c>
      <c r="H102" s="37">
        <v>105</v>
      </c>
      <c r="I102" s="37">
        <v>105.956</v>
      </c>
      <c r="J102" s="37">
        <v>101.556</v>
      </c>
      <c r="K102" s="37">
        <v>100.822</v>
      </c>
      <c r="L102" s="37">
        <v>108.889</v>
      </c>
      <c r="M102" s="37">
        <v>97.2</v>
      </c>
      <c r="N102" s="37">
        <v>98.022000000000006</v>
      </c>
      <c r="O102" s="37">
        <v>91.488</v>
      </c>
      <c r="P102" s="37">
        <v>83.488</v>
      </c>
      <c r="Q102" s="37">
        <v>76.537000000000006</v>
      </c>
      <c r="S102" s="4">
        <f t="shared" si="228"/>
        <v>92.396368643377016</v>
      </c>
      <c r="T102" s="4">
        <f t="shared" si="229"/>
        <v>107.10714387177319</v>
      </c>
      <c r="U102" s="4">
        <f t="shared" si="230"/>
        <v>106.77543482907282</v>
      </c>
      <c r="V102" s="4">
        <f t="shared" si="231"/>
        <v>99.556094124412112</v>
      </c>
      <c r="W102" s="4">
        <f t="shared" si="232"/>
        <v>107.36263099527311</v>
      </c>
      <c r="X102" s="4">
        <f t="shared" si="233"/>
        <v>108.75884283316358</v>
      </c>
      <c r="Y102" s="4">
        <f t="shared" si="234"/>
        <v>101.30049253225101</v>
      </c>
      <c r="Z102" s="4">
        <f t="shared" si="235"/>
        <v>97.821430819196237</v>
      </c>
      <c r="AA102" s="4">
        <f t="shared" si="236"/>
        <v>99.698878518352927</v>
      </c>
      <c r="AB102" s="4">
        <f t="shared" si="237"/>
        <v>111.88601527438087</v>
      </c>
      <c r="AC102" s="4">
        <f t="shared" si="238"/>
        <v>93.3551450837533</v>
      </c>
      <c r="AD102" s="4">
        <f t="shared" si="239"/>
        <v>97.835504848832016</v>
      </c>
      <c r="AE102" s="4">
        <f t="shared" si="240"/>
        <v>96.90503345927948</v>
      </c>
      <c r="AF102" s="4">
        <f t="shared" si="241"/>
        <v>86.596113247784629</v>
      </c>
      <c r="AG102" s="4">
        <f t="shared" si="242"/>
        <v>78.730660163389928</v>
      </c>
      <c r="AI102" s="4">
        <f t="shared" si="243"/>
        <v>-0.56336864337701797</v>
      </c>
      <c r="AJ102" s="4">
        <f t="shared" si="244"/>
        <v>-4.004143871773195</v>
      </c>
      <c r="AK102" s="4">
        <f t="shared" si="245"/>
        <v>-1.5704348290728234</v>
      </c>
      <c r="AL102" s="4">
        <f t="shared" si="246"/>
        <v>0.99990587558788491</v>
      </c>
      <c r="AM102" s="4">
        <f t="shared" si="247"/>
        <v>-0.54063099527310499</v>
      </c>
      <c r="AN102" s="4">
        <f t="shared" si="248"/>
        <v>-3.7588428331635839</v>
      </c>
      <c r="AO102" s="4">
        <f t="shared" si="249"/>
        <v>4.6555074677489898</v>
      </c>
      <c r="AP102" s="4">
        <f t="shared" si="250"/>
        <v>3.73456918080376</v>
      </c>
      <c r="AQ102" s="4">
        <f t="shared" si="251"/>
        <v>1.1231214816470754</v>
      </c>
      <c r="AR102" s="4">
        <f t="shared" si="252"/>
        <v>-2.9970152743808711</v>
      </c>
      <c r="AS102" s="4">
        <f t="shared" si="253"/>
        <v>3.8448549162467032</v>
      </c>
      <c r="AT102" s="4">
        <f t="shared" si="254"/>
        <v>0.18649515116798909</v>
      </c>
      <c r="AU102" s="4">
        <f t="shared" si="255"/>
        <v>-5.4170334592794802</v>
      </c>
      <c r="AV102" s="4">
        <f t="shared" si="256"/>
        <v>-3.1081132477846296</v>
      </c>
      <c r="AW102" s="4">
        <f t="shared" si="256"/>
        <v>-2.1936601633899215</v>
      </c>
      <c r="AY102" s="2">
        <f t="shared" si="307"/>
        <v>79.117768453220506</v>
      </c>
      <c r="AZ102" s="2">
        <f t="shared" si="146"/>
        <v>81.54811800676012</v>
      </c>
      <c r="BA102" s="2">
        <f t="shared" si="147"/>
        <v>82.228531469995687</v>
      </c>
      <c r="BB102" s="2">
        <f t="shared" si="148"/>
        <v>80.612218563106907</v>
      </c>
      <c r="BC102" s="2">
        <f t="shared" si="149"/>
        <v>81.206033729809846</v>
      </c>
      <c r="BD102" s="2">
        <f t="shared" si="150"/>
        <v>78.136051602289825</v>
      </c>
      <c r="BE102" s="2">
        <f t="shared" si="151"/>
        <v>82.001346798716469</v>
      </c>
      <c r="BF102" s="2">
        <f t="shared" si="152"/>
        <v>77.145764528156718</v>
      </c>
      <c r="BG102" s="2">
        <f t="shared" si="153"/>
        <v>76.884362819044284</v>
      </c>
      <c r="BH102" s="2">
        <f t="shared" si="154"/>
        <v>79.943676808705277</v>
      </c>
      <c r="BI102" s="2">
        <f t="shared" si="155"/>
        <v>80.967061694175101</v>
      </c>
      <c r="BJ102" s="2">
        <f t="shared" si="156"/>
        <v>79.85134382519675</v>
      </c>
      <c r="BK102" s="2">
        <f t="shared" si="157"/>
        <v>75.329657889281975</v>
      </c>
      <c r="BL102" s="2">
        <f t="shared" si="158"/>
        <v>74.212148330022998</v>
      </c>
      <c r="BM102" s="2">
        <f t="shared" si="159"/>
        <v>73.443864966770391</v>
      </c>
      <c r="BO102" s="2" t="str">
        <f t="shared" si="257"/>
        <v/>
      </c>
      <c r="BP102" s="2" t="str">
        <f t="shared" si="258"/>
        <v/>
      </c>
      <c r="BQ102" s="2" t="str">
        <f t="shared" si="259"/>
        <v/>
      </c>
      <c r="BR102" s="2" t="str">
        <f t="shared" si="260"/>
        <v/>
      </c>
      <c r="BS102" s="2" t="str">
        <f t="shared" si="261"/>
        <v/>
      </c>
      <c r="BT102" s="2" t="str">
        <f t="shared" si="262"/>
        <v/>
      </c>
      <c r="BU102" s="2" t="str">
        <f t="shared" si="263"/>
        <v/>
      </c>
      <c r="BV102" s="2" t="str">
        <f t="shared" si="264"/>
        <v/>
      </c>
      <c r="BW102" s="2" t="str">
        <f t="shared" si="265"/>
        <v/>
      </c>
      <c r="BX102" s="2" t="str">
        <f t="shared" si="266"/>
        <v/>
      </c>
      <c r="BY102" s="2" t="str">
        <f t="shared" si="267"/>
        <v/>
      </c>
      <c r="BZ102" s="2" t="str">
        <f t="shared" si="268"/>
        <v/>
      </c>
      <c r="CA102" s="2" t="str">
        <f t="shared" si="269"/>
        <v/>
      </c>
      <c r="CB102" s="2" t="str">
        <f t="shared" si="270"/>
        <v/>
      </c>
      <c r="CC102" s="2" t="str">
        <f t="shared" si="271"/>
        <v/>
      </c>
      <c r="CE102" s="2" t="str">
        <f t="shared" si="308"/>
        <v/>
      </c>
      <c r="CF102" s="2" t="str">
        <f t="shared" si="309"/>
        <v/>
      </c>
      <c r="CG102" s="2" t="str">
        <f t="shared" si="310"/>
        <v/>
      </c>
      <c r="CH102" s="2" t="str">
        <f t="shared" si="311"/>
        <v/>
      </c>
      <c r="CI102" s="2" t="str">
        <f t="shared" si="312"/>
        <v/>
      </c>
      <c r="CJ102" s="2" t="str">
        <f t="shared" si="313"/>
        <v/>
      </c>
      <c r="CK102" s="2" t="str">
        <f t="shared" si="314"/>
        <v/>
      </c>
      <c r="CL102" s="2" t="str">
        <f t="shared" si="315"/>
        <v/>
      </c>
      <c r="CM102" s="2" t="str">
        <f t="shared" si="316"/>
        <v/>
      </c>
      <c r="CN102" s="2" t="str">
        <f t="shared" si="317"/>
        <v/>
      </c>
      <c r="CO102" s="2" t="str">
        <f t="shared" si="318"/>
        <v/>
      </c>
      <c r="CP102" s="2" t="str">
        <f t="shared" si="319"/>
        <v/>
      </c>
      <c r="CQ102" s="2" t="str">
        <f t="shared" si="320"/>
        <v/>
      </c>
      <c r="CR102" s="2" t="str">
        <f t="shared" si="321"/>
        <v/>
      </c>
      <c r="CS102" s="2" t="str">
        <f t="shared" si="322"/>
        <v/>
      </c>
      <c r="CU102" s="2" t="str">
        <f t="shared" si="272"/>
        <v/>
      </c>
      <c r="CV102" s="2" t="str">
        <f t="shared" si="273"/>
        <v/>
      </c>
      <c r="CW102" s="2" t="str">
        <f t="shared" si="274"/>
        <v/>
      </c>
      <c r="CX102" s="2" t="str">
        <f t="shared" si="275"/>
        <v/>
      </c>
      <c r="CY102" s="2" t="str">
        <f t="shared" si="276"/>
        <v/>
      </c>
      <c r="CZ102" s="2" t="str">
        <f t="shared" si="277"/>
        <v/>
      </c>
      <c r="DA102" s="2" t="str">
        <f t="shared" si="278"/>
        <v/>
      </c>
      <c r="DB102" s="2" t="str">
        <f t="shared" si="279"/>
        <v/>
      </c>
      <c r="DC102" s="2" t="str">
        <f t="shared" si="280"/>
        <v/>
      </c>
      <c r="DD102" s="2" t="str">
        <f t="shared" si="281"/>
        <v/>
      </c>
      <c r="DE102" s="2" t="str">
        <f t="shared" si="282"/>
        <v/>
      </c>
      <c r="DF102" s="2" t="str">
        <f t="shared" si="283"/>
        <v/>
      </c>
      <c r="DG102" s="2" t="str">
        <f t="shared" si="284"/>
        <v/>
      </c>
      <c r="DH102" s="2" t="str">
        <f t="shared" si="285"/>
        <v/>
      </c>
      <c r="DI102" s="2" t="str">
        <f t="shared" si="286"/>
        <v/>
      </c>
      <c r="DK102" s="2">
        <f t="shared" si="287"/>
        <v>102.95312185741089</v>
      </c>
      <c r="DL102" s="2">
        <f t="shared" si="288"/>
        <v>112.27086602922506</v>
      </c>
      <c r="DM102" s="2">
        <f t="shared" si="288"/>
        <v>113.61845758042298</v>
      </c>
      <c r="DN102" s="2">
        <f t="shared" si="288"/>
        <v>108.71249564459929</v>
      </c>
      <c r="DO102" s="2">
        <f t="shared" si="288"/>
        <v>104.16937571730594</v>
      </c>
      <c r="DP102" s="2">
        <f t="shared" si="288"/>
        <v>97.572649048625777</v>
      </c>
      <c r="DQ102" s="2">
        <f t="shared" si="288"/>
        <v>94.619446018322776</v>
      </c>
      <c r="DR102" s="2">
        <f t="shared" si="288"/>
        <v>95.350277559649669</v>
      </c>
      <c r="DS102" s="2">
        <f t="shared" si="288"/>
        <v>92.285953337360297</v>
      </c>
      <c r="DT102" s="2">
        <f t="shared" si="288"/>
        <v>96.694779731518224</v>
      </c>
      <c r="DU102" s="2">
        <f t="shared" si="288"/>
        <v>97.429829268292679</v>
      </c>
      <c r="DV102" s="2">
        <f t="shared" si="288"/>
        <v>101.795321051042</v>
      </c>
      <c r="DW102" s="2">
        <f t="shared" si="288"/>
        <v>95.885570824524322</v>
      </c>
      <c r="DX102" s="2">
        <f t="shared" si="288"/>
        <v>92.325714799154326</v>
      </c>
      <c r="DY102" s="2">
        <f t="shared" si="288"/>
        <v>84.136428274428297</v>
      </c>
      <c r="EA102" s="2">
        <f t="shared" si="227"/>
        <v>78.10421793415378</v>
      </c>
      <c r="EB102" s="2">
        <f t="shared" si="289"/>
        <v>80.117596663393158</v>
      </c>
      <c r="EC102" s="2">
        <f t="shared" si="290"/>
        <v>80.667241755051833</v>
      </c>
      <c r="ED102" s="2">
        <f t="shared" si="291"/>
        <v>79.382911293835761</v>
      </c>
      <c r="EE102" s="2">
        <f t="shared" si="292"/>
        <v>80.04133150712488</v>
      </c>
      <c r="EF102" s="2">
        <f t="shared" si="293"/>
        <v>77.09188495164608</v>
      </c>
      <c r="EG102" s="2">
        <f t="shared" si="294"/>
        <v>81.283442682863182</v>
      </c>
      <c r="EH102" s="2">
        <f t="shared" si="295"/>
        <v>76.065144454456998</v>
      </c>
      <c r="EI102" s="2">
        <f t="shared" si="296"/>
        <v>75.964321308761185</v>
      </c>
      <c r="EJ102" s="2">
        <f t="shared" si="297"/>
        <v>79.027060494742202</v>
      </c>
      <c r="EK102" s="2">
        <f t="shared" si="298"/>
        <v>79.834216917094267</v>
      </c>
      <c r="EL102" s="2">
        <f t="shared" si="299"/>
        <v>78.514659297505119</v>
      </c>
      <c r="EM102" s="2">
        <f t="shared" si="300"/>
        <v>74.225811033106609</v>
      </c>
      <c r="EN102" s="2">
        <f t="shared" si="301"/>
        <v>73.107874824900534</v>
      </c>
      <c r="EO102" s="2">
        <f t="shared" si="302"/>
        <v>72.679495652384205</v>
      </c>
      <c r="EQ102" s="2">
        <f t="shared" si="303"/>
        <v>80.022055025398501</v>
      </c>
      <c r="ER102" s="2">
        <f t="shared" si="304"/>
        <v>79.423478830101459</v>
      </c>
      <c r="ES102" s="2">
        <f t="shared" si="304"/>
        <v>80.126437035024011</v>
      </c>
      <c r="ET102" s="2">
        <f t="shared" si="304"/>
        <v>79.309161274949005</v>
      </c>
      <c r="EU102" s="2">
        <f t="shared" si="304"/>
        <v>78.604682288863472</v>
      </c>
      <c r="EV102" s="2">
        <f t="shared" si="304"/>
        <v>76.822968774560877</v>
      </c>
      <c r="EW102" s="2">
        <f t="shared" si="304"/>
        <v>79.133007293315899</v>
      </c>
      <c r="EX102" s="2">
        <f t="shared" si="304"/>
        <v>76.332898401148938</v>
      </c>
      <c r="EY102" s="2">
        <f t="shared" si="304"/>
        <v>75.654879312636808</v>
      </c>
      <c r="EZ102" s="2">
        <f t="shared" si="304"/>
        <v>78.115281151500781</v>
      </c>
      <c r="FA102" s="2">
        <f t="shared" si="304"/>
        <v>78.449290492581213</v>
      </c>
      <c r="FB102" s="2">
        <f t="shared" si="304"/>
        <v>77.512041435906212</v>
      </c>
      <c r="FC102" s="2">
        <f t="shared" si="304"/>
        <v>73.751985639352611</v>
      </c>
      <c r="FD102" s="2">
        <f t="shared" si="304"/>
        <v>72.756411912735672</v>
      </c>
      <c r="FE102" s="2">
        <f t="shared" si="304"/>
        <v>73.439192478709913</v>
      </c>
      <c r="FG102" s="2">
        <f t="shared" si="305"/>
        <v>0.95922547020761695</v>
      </c>
      <c r="FH102" s="2">
        <f t="shared" si="306"/>
        <v>0.95550271008243781</v>
      </c>
      <c r="FI102" s="2">
        <f t="shared" si="306"/>
        <v>0.9526126885646653</v>
      </c>
      <c r="FJ102" s="2">
        <f t="shared" si="306"/>
        <v>0.95808562347798099</v>
      </c>
      <c r="FK102" s="2">
        <f t="shared" si="306"/>
        <v>0.95170368413780304</v>
      </c>
      <c r="FL102" s="2">
        <f t="shared" si="306"/>
        <v>0.94901201911144173</v>
      </c>
      <c r="FM102" s="2">
        <f t="shared" si="306"/>
        <v>0.94611549291664254</v>
      </c>
      <c r="FN102" s="2">
        <f t="shared" si="306"/>
        <v>0.94397035876836333</v>
      </c>
      <c r="FO102" s="2">
        <f t="shared" si="306"/>
        <v>0.94362395628789242</v>
      </c>
      <c r="FP102" s="2">
        <f t="shared" si="306"/>
        <v>0.94809691007415109</v>
      </c>
      <c r="FQ102" s="2">
        <f t="shared" si="306"/>
        <v>0.93558715175354557</v>
      </c>
      <c r="FR102" s="2">
        <f t="shared" si="306"/>
        <v>0.94256605967312335</v>
      </c>
      <c r="FS102" s="2">
        <f t="shared" si="306"/>
        <v>0.94902968622306116</v>
      </c>
      <c r="FT102" s="2">
        <f t="shared" si="306"/>
        <v>0.94253452679645844</v>
      </c>
      <c r="FU102" s="2">
        <f t="shared" si="306"/>
        <v>0.93329579620669612</v>
      </c>
      <c r="FW102" s="2">
        <f t="shared" si="323"/>
        <v>1.815304028780276E-4</v>
      </c>
      <c r="FX102" s="2">
        <f t="shared" si="163"/>
        <v>3.0543142931859548E-4</v>
      </c>
      <c r="FY102" s="2">
        <f t="shared" si="164"/>
        <v>3.324888620207853E-4</v>
      </c>
      <c r="FZ102" s="2">
        <f t="shared" si="165"/>
        <v>3.2504996538642835E-4</v>
      </c>
      <c r="GA102" s="2">
        <f t="shared" si="166"/>
        <v>4.1305951338589599E-4</v>
      </c>
      <c r="GB102" s="2">
        <f t="shared" si="167"/>
        <v>3.9476136124419323E-4</v>
      </c>
      <c r="GC102" s="2">
        <f t="shared" si="168"/>
        <v>3.2544588103595383E-4</v>
      </c>
      <c r="GD102" s="2">
        <f t="shared" si="169"/>
        <v>3.0245944987169094E-4</v>
      </c>
      <c r="GE102" s="2">
        <f t="shared" si="170"/>
        <v>3.4749780408619969E-4</v>
      </c>
      <c r="GF102" s="2">
        <f t="shared" si="171"/>
        <v>4.3092264688334196E-4</v>
      </c>
      <c r="GG102" s="2">
        <f t="shared" si="172"/>
        <v>3.889961883927425E-4</v>
      </c>
      <c r="GH102" s="2">
        <f t="shared" si="173"/>
        <v>4.1452506196535467E-4</v>
      </c>
      <c r="GI102" s="2">
        <f t="shared" si="174"/>
        <v>3.3323821052246504E-4</v>
      </c>
      <c r="GJ102" s="2">
        <f t="shared" si="175"/>
        <v>2.5255281542051579E-4</v>
      </c>
      <c r="GK102" s="2">
        <f t="shared" si="176"/>
        <v>1.8921484759803944E-4</v>
      </c>
      <c r="GM102" s="92">
        <f t="shared" si="324"/>
        <v>3.2118750156624829E-6</v>
      </c>
      <c r="GN102" s="92">
        <f t="shared" si="177"/>
        <v>1.005218092824413E-6</v>
      </c>
      <c r="GO102" s="92">
        <f t="shared" si="178"/>
        <v>3.9111513402133711E-9</v>
      </c>
      <c r="GP102" s="92">
        <f t="shared" si="179"/>
        <v>2.0415208795090196E-5</v>
      </c>
      <c r="GQ102" s="92">
        <f t="shared" si="180"/>
        <v>5.0368517811613513E-11</v>
      </c>
      <c r="GR102" s="92">
        <f t="shared" si="181"/>
        <v>8.8836049210034044E-10</v>
      </c>
      <c r="GS102" s="92">
        <f t="shared" si="182"/>
        <v>2.243399555981243E-7</v>
      </c>
      <c r="GT102" s="92">
        <f t="shared" si="183"/>
        <v>1.5214023618118647E-6</v>
      </c>
      <c r="GU102" s="92">
        <f t="shared" si="184"/>
        <v>2.2700271637990938E-7</v>
      </c>
      <c r="GV102" s="92">
        <f t="shared" si="185"/>
        <v>4.077988691203656E-11</v>
      </c>
      <c r="GW102" s="92">
        <f t="shared" si="186"/>
        <v>2.1237329608851861E-8</v>
      </c>
      <c r="GX102" s="92">
        <f t="shared" si="187"/>
        <v>4.3303499138053544E-10</v>
      </c>
      <c r="GY102" s="92">
        <f t="shared" si="188"/>
        <v>9.7341498581399207E-10</v>
      </c>
      <c r="GZ102" s="92">
        <f t="shared" si="189"/>
        <v>1.2412017353286477E-5</v>
      </c>
      <c r="HA102" s="92">
        <f t="shared" si="190"/>
        <v>1.0778133232266339E-6</v>
      </c>
      <c r="HC102" s="92">
        <f t="shared" si="325"/>
        <v>3.2193599311783498E-2</v>
      </c>
      <c r="HD102" s="92">
        <f t="shared" si="191"/>
        <v>6.0028369147351865E-2</v>
      </c>
      <c r="HE102" s="92">
        <f t="shared" si="192"/>
        <v>5.716884445083896E-2</v>
      </c>
      <c r="HF102" s="92">
        <f t="shared" si="193"/>
        <v>4.2746841936565284E-2</v>
      </c>
      <c r="HG102" s="92">
        <f t="shared" si="194"/>
        <v>6.0399600287475846E-2</v>
      </c>
      <c r="HH102" s="92">
        <f t="shared" si="195"/>
        <v>7.4250998632594239E-2</v>
      </c>
      <c r="HI102" s="92">
        <f t="shared" si="196"/>
        <v>4.2177732103870963E-2</v>
      </c>
      <c r="HJ102" s="92">
        <f t="shared" si="197"/>
        <v>4.4873183336216906E-2</v>
      </c>
      <c r="HK102" s="92">
        <f t="shared" si="198"/>
        <v>5.2121184892837173E-2</v>
      </c>
      <c r="HL102" s="92">
        <f t="shared" si="199"/>
        <v>8.2965647564631609E-2</v>
      </c>
      <c r="HM102" s="92">
        <f t="shared" si="200"/>
        <v>2.7561588860427286E-2</v>
      </c>
      <c r="HN102" s="92">
        <f t="shared" si="201"/>
        <v>4.1462410599138952E-2</v>
      </c>
      <c r="HO102" s="92">
        <f t="shared" si="202"/>
        <v>5.5348660050234456E-2</v>
      </c>
      <c r="HP102" s="92">
        <f t="shared" si="203"/>
        <v>3.0824198839367323E-2</v>
      </c>
      <c r="HQ102" s="92">
        <f t="shared" si="204"/>
        <v>1.6299418627191684E-2</v>
      </c>
      <c r="HS102" s="92">
        <f t="shared" si="326"/>
        <v>9.6345489529272908E-22</v>
      </c>
      <c r="HT102" s="92">
        <f t="shared" si="205"/>
        <v>7.8694658435962835E-19</v>
      </c>
      <c r="HU102" s="92">
        <f t="shared" si="206"/>
        <v>1.1080720277711219E-20</v>
      </c>
      <c r="HV102" s="92">
        <f t="shared" si="207"/>
        <v>2.9340458276486373E-19</v>
      </c>
      <c r="HW102" s="92">
        <f t="shared" si="208"/>
        <v>5.4556270218726589E-22</v>
      </c>
      <c r="HX102" s="92">
        <f t="shared" si="209"/>
        <v>1.1207246610369919E-19</v>
      </c>
      <c r="HY102" s="92">
        <f t="shared" si="210"/>
        <v>3.2080276638820624E-24</v>
      </c>
      <c r="HZ102" s="92">
        <f t="shared" si="211"/>
        <v>2.2704094524366831E-24</v>
      </c>
      <c r="IA102" s="92">
        <f t="shared" si="212"/>
        <v>2.4701569507913456E-23</v>
      </c>
      <c r="IB102" s="92">
        <f t="shared" si="213"/>
        <v>1.8415807325228906E-22</v>
      </c>
      <c r="IC102" s="92">
        <f t="shared" si="214"/>
        <v>9.3125094923066748E-27</v>
      </c>
      <c r="ID102" s="92">
        <f t="shared" si="215"/>
        <v>4.1515834196561673E-25</v>
      </c>
      <c r="IE102" s="92">
        <f t="shared" si="216"/>
        <v>7.4024196350814993E-20</v>
      </c>
      <c r="IF102" s="92">
        <f t="shared" si="217"/>
        <v>5.3705361410220603E-14</v>
      </c>
      <c r="IG102" s="92">
        <f t="shared" si="218"/>
        <v>2.4262445036024087E-13</v>
      </c>
      <c r="II102" s="92">
        <f t="shared" si="327"/>
        <v>4.3342188317957605E-95</v>
      </c>
      <c r="IJ102" s="92">
        <f t="shared" si="328"/>
        <v>1.619611831675535E-82</v>
      </c>
      <c r="IK102" s="92">
        <f t="shared" si="329"/>
        <v>5.8154700363731485E-92</v>
      </c>
      <c r="IL102" s="92">
        <f t="shared" si="330"/>
        <v>2.6571850846149947E-83</v>
      </c>
      <c r="IM102" s="92">
        <f t="shared" si="331"/>
        <v>1.7728059140084706E-99</v>
      </c>
      <c r="IN102" s="92">
        <f t="shared" si="332"/>
        <v>6.2298559589490492E-89</v>
      </c>
      <c r="IO102" s="92">
        <f t="shared" si="333"/>
        <v>6.8465557347748313E-112</v>
      </c>
      <c r="IP102" s="92">
        <f t="shared" si="334"/>
        <v>4.4990453509892782E-114</v>
      </c>
      <c r="IQ102" s="92">
        <f t="shared" si="335"/>
        <v>8.5870495142420148E-109</v>
      </c>
      <c r="IR102" s="92">
        <f t="shared" si="336"/>
        <v>3.2977506993504081E-106</v>
      </c>
      <c r="IS102" s="92">
        <f t="shared" si="337"/>
        <v>1.5125623814520775E-121</v>
      </c>
      <c r="IT102" s="92">
        <f t="shared" si="338"/>
        <v>6.7704857726431034E-115</v>
      </c>
      <c r="IU102" s="92">
        <f t="shared" si="339"/>
        <v>1.6519304220057059E-87</v>
      </c>
      <c r="IV102" s="92">
        <f t="shared" si="340"/>
        <v>6.1858840340225731E-71</v>
      </c>
      <c r="IW102" s="92">
        <f t="shared" si="341"/>
        <v>8.8353160941128947E-48</v>
      </c>
      <c r="IY102" s="92">
        <f t="shared" si="342"/>
        <v>3.2196811186799158E-2</v>
      </c>
      <c r="IZ102" s="92">
        <f t="shared" si="343"/>
        <v>6.0029374365444692E-2</v>
      </c>
      <c r="JA102" s="92">
        <f t="shared" si="344"/>
        <v>5.71688483619903E-2</v>
      </c>
      <c r="JB102" s="92">
        <f t="shared" si="345"/>
        <v>4.2767257145360373E-2</v>
      </c>
      <c r="JC102" s="92">
        <f t="shared" si="346"/>
        <v>6.0399600337844361E-2</v>
      </c>
      <c r="JD102" s="92">
        <f t="shared" si="347"/>
        <v>7.4250999520954736E-2</v>
      </c>
      <c r="JE102" s="92">
        <f t="shared" si="348"/>
        <v>4.2177956443826561E-2</v>
      </c>
      <c r="JF102" s="92">
        <f t="shared" si="349"/>
        <v>4.487470473857872E-2</v>
      </c>
      <c r="JG102" s="92">
        <f t="shared" si="350"/>
        <v>5.2121411895553554E-2</v>
      </c>
      <c r="JH102" s="92">
        <f t="shared" si="351"/>
        <v>8.2965647605411502E-2</v>
      </c>
      <c r="JI102" s="92">
        <f t="shared" si="352"/>
        <v>2.7561610097756897E-2</v>
      </c>
      <c r="JJ102" s="92">
        <f t="shared" si="353"/>
        <v>4.1462411032173942E-2</v>
      </c>
      <c r="JK102" s="92">
        <f t="shared" si="354"/>
        <v>5.5348661023649444E-2</v>
      </c>
      <c r="JL102" s="92">
        <f t="shared" si="355"/>
        <v>3.0836610856774315E-2</v>
      </c>
      <c r="JM102" s="92">
        <f t="shared" si="356"/>
        <v>1.6300496440757536E-2</v>
      </c>
    </row>
    <row r="103" spans="2:273" x14ac:dyDescent="0.25">
      <c r="B103" s="2">
        <v>76</v>
      </c>
      <c r="C103" s="37">
        <v>94.667000000000002</v>
      </c>
      <c r="D103" s="37">
        <v>111.69199999999999</v>
      </c>
      <c r="E103" s="37">
        <v>114.949</v>
      </c>
      <c r="F103" s="37">
        <v>104.467</v>
      </c>
      <c r="G103" s="37">
        <v>115.22199999999999</v>
      </c>
      <c r="H103" s="37">
        <v>114.02200000000001</v>
      </c>
      <c r="I103" s="37">
        <v>110.822</v>
      </c>
      <c r="J103" s="37">
        <v>106.756</v>
      </c>
      <c r="K103" s="37">
        <v>107.556</v>
      </c>
      <c r="L103" s="37">
        <v>119.578</v>
      </c>
      <c r="M103" s="37">
        <v>102.31100000000001</v>
      </c>
      <c r="N103" s="37">
        <v>104.84399999999999</v>
      </c>
      <c r="O103" s="37">
        <v>96.465000000000003</v>
      </c>
      <c r="P103" s="37">
        <v>87.415000000000006</v>
      </c>
      <c r="Q103" s="37">
        <v>77.683000000000007</v>
      </c>
      <c r="S103" s="4">
        <f t="shared" si="228"/>
        <v>96.579768397523367</v>
      </c>
      <c r="T103" s="4">
        <f t="shared" si="229"/>
        <v>113.94188079668599</v>
      </c>
      <c r="U103" s="4">
        <f t="shared" si="230"/>
        <v>113.91710934616017</v>
      </c>
      <c r="V103" s="4">
        <f t="shared" si="231"/>
        <v>105.15723360566605</v>
      </c>
      <c r="W103" s="4">
        <f t="shared" si="232"/>
        <v>115.47732799014898</v>
      </c>
      <c r="X103" s="4">
        <f t="shared" si="233"/>
        <v>117.183481964295</v>
      </c>
      <c r="Y103" s="4">
        <f t="shared" si="234"/>
        <v>108.07640074529921</v>
      </c>
      <c r="Z103" s="4">
        <f t="shared" si="235"/>
        <v>105.05390783786578</v>
      </c>
      <c r="AA103" s="4">
        <f t="shared" si="236"/>
        <v>107.32290844973491</v>
      </c>
      <c r="AB103" s="4">
        <f t="shared" si="237"/>
        <v>121.34426816938631</v>
      </c>
      <c r="AC103" s="4">
        <f t="shared" si="238"/>
        <v>98.451779832463757</v>
      </c>
      <c r="AD103" s="4">
        <f t="shared" si="239"/>
        <v>104.4623330466995</v>
      </c>
      <c r="AE103" s="4">
        <f t="shared" si="240"/>
        <v>103.09489011711098</v>
      </c>
      <c r="AF103" s="4">
        <f t="shared" si="241"/>
        <v>90.733041372669845</v>
      </c>
      <c r="AG103" s="4">
        <f t="shared" si="242"/>
        <v>81.178628345274944</v>
      </c>
      <c r="AI103" s="4">
        <f t="shared" si="243"/>
        <v>-1.9127683975233651</v>
      </c>
      <c r="AJ103" s="4">
        <f t="shared" si="244"/>
        <v>-2.2498807966859999</v>
      </c>
      <c r="AK103" s="4">
        <f t="shared" si="245"/>
        <v>1.0318906538398238</v>
      </c>
      <c r="AL103" s="4">
        <f t="shared" si="246"/>
        <v>-0.69023360566605163</v>
      </c>
      <c r="AM103" s="4">
        <f t="shared" si="247"/>
        <v>-0.25532799014898444</v>
      </c>
      <c r="AN103" s="4">
        <f t="shared" si="248"/>
        <v>-3.1614819642949925</v>
      </c>
      <c r="AO103" s="4">
        <f t="shared" si="249"/>
        <v>2.7455992547007924</v>
      </c>
      <c r="AP103" s="4">
        <f t="shared" si="250"/>
        <v>1.7020921621342211</v>
      </c>
      <c r="AQ103" s="4">
        <f t="shared" si="251"/>
        <v>0.23309155026508677</v>
      </c>
      <c r="AR103" s="4">
        <f t="shared" si="252"/>
        <v>-1.7662681693863078</v>
      </c>
      <c r="AS103" s="4">
        <f t="shared" si="253"/>
        <v>3.8592201675362503</v>
      </c>
      <c r="AT103" s="4">
        <f t="shared" si="254"/>
        <v>0.38166695330049549</v>
      </c>
      <c r="AU103" s="4">
        <f t="shared" si="255"/>
        <v>-6.6298901171109748</v>
      </c>
      <c r="AV103" s="4">
        <f t="shared" si="256"/>
        <v>-3.318041372669839</v>
      </c>
      <c r="AW103" s="4">
        <f t="shared" si="256"/>
        <v>-3.4956283452749375</v>
      </c>
      <c r="AY103" s="2">
        <f t="shared" si="307"/>
        <v>78.980497611369799</v>
      </c>
      <c r="AZ103" s="2">
        <f t="shared" si="146"/>
        <v>81.325829436002763</v>
      </c>
      <c r="BA103" s="2">
        <f t="shared" si="147"/>
        <v>81.990434275644901</v>
      </c>
      <c r="BB103" s="2">
        <f t="shared" si="148"/>
        <v>80.427291056441121</v>
      </c>
      <c r="BC103" s="2">
        <f t="shared" si="149"/>
        <v>80.981136597341163</v>
      </c>
      <c r="BD103" s="2">
        <f t="shared" si="150"/>
        <v>77.975440622970069</v>
      </c>
      <c r="BE103" s="2">
        <f t="shared" si="151"/>
        <v>81.787147249541007</v>
      </c>
      <c r="BF103" s="2">
        <f t="shared" si="152"/>
        <v>76.998845441175547</v>
      </c>
      <c r="BG103" s="2">
        <f t="shared" si="153"/>
        <v>76.735392261581538</v>
      </c>
      <c r="BH103" s="2">
        <f t="shared" si="154"/>
        <v>79.743312978101017</v>
      </c>
      <c r="BI103" s="2">
        <f t="shared" si="155"/>
        <v>80.734240675679075</v>
      </c>
      <c r="BJ103" s="2">
        <f t="shared" si="156"/>
        <v>79.606053706680228</v>
      </c>
      <c r="BK103" s="2">
        <f t="shared" si="157"/>
        <v>75.153075127290393</v>
      </c>
      <c r="BL103" s="2">
        <f t="shared" si="158"/>
        <v>74.0477708818688</v>
      </c>
      <c r="BM103" s="2">
        <f t="shared" si="159"/>
        <v>73.333910067020625</v>
      </c>
      <c r="BO103" s="2" t="str">
        <f t="shared" si="257"/>
        <v/>
      </c>
      <c r="BP103" s="2" t="str">
        <f t="shared" si="258"/>
        <v/>
      </c>
      <c r="BQ103" s="2" t="str">
        <f t="shared" si="259"/>
        <v/>
      </c>
      <c r="BR103" s="2" t="str">
        <f t="shared" si="260"/>
        <v/>
      </c>
      <c r="BS103" s="2" t="str">
        <f t="shared" si="261"/>
        <v/>
      </c>
      <c r="BT103" s="2" t="str">
        <f t="shared" si="262"/>
        <v/>
      </c>
      <c r="BU103" s="2" t="str">
        <f t="shared" si="263"/>
        <v/>
      </c>
      <c r="BV103" s="2" t="str">
        <f t="shared" si="264"/>
        <v/>
      </c>
      <c r="BW103" s="2" t="str">
        <f t="shared" si="265"/>
        <v/>
      </c>
      <c r="BX103" s="2" t="str">
        <f t="shared" si="266"/>
        <v/>
      </c>
      <c r="BY103" s="2" t="str">
        <f t="shared" si="267"/>
        <v/>
      </c>
      <c r="BZ103" s="2" t="str">
        <f t="shared" si="268"/>
        <v/>
      </c>
      <c r="CA103" s="2" t="str">
        <f t="shared" si="269"/>
        <v/>
      </c>
      <c r="CB103" s="2" t="str">
        <f t="shared" si="270"/>
        <v/>
      </c>
      <c r="CC103" s="2" t="str">
        <f t="shared" si="271"/>
        <v/>
      </c>
      <c r="CE103" s="2" t="str">
        <f t="shared" si="308"/>
        <v/>
      </c>
      <c r="CF103" s="2" t="str">
        <f t="shared" si="309"/>
        <v/>
      </c>
      <c r="CG103" s="2" t="str">
        <f t="shared" si="310"/>
        <v/>
      </c>
      <c r="CH103" s="2" t="str">
        <f t="shared" si="311"/>
        <v/>
      </c>
      <c r="CI103" s="2" t="str">
        <f t="shared" si="312"/>
        <v/>
      </c>
      <c r="CJ103" s="2" t="str">
        <f t="shared" si="313"/>
        <v/>
      </c>
      <c r="CK103" s="2" t="str">
        <f t="shared" si="314"/>
        <v/>
      </c>
      <c r="CL103" s="2" t="str">
        <f t="shared" si="315"/>
        <v/>
      </c>
      <c r="CM103" s="2" t="str">
        <f t="shared" si="316"/>
        <v/>
      </c>
      <c r="CN103" s="2" t="str">
        <f t="shared" si="317"/>
        <v/>
      </c>
      <c r="CO103" s="2" t="str">
        <f t="shared" si="318"/>
        <v/>
      </c>
      <c r="CP103" s="2" t="str">
        <f t="shared" si="319"/>
        <v/>
      </c>
      <c r="CQ103" s="2" t="str">
        <f t="shared" si="320"/>
        <v/>
      </c>
      <c r="CR103" s="2" t="str">
        <f t="shared" si="321"/>
        <v/>
      </c>
      <c r="CS103" s="2" t="str">
        <f t="shared" si="322"/>
        <v/>
      </c>
      <c r="CU103" s="2" t="str">
        <f t="shared" si="272"/>
        <v/>
      </c>
      <c r="CV103" s="2" t="str">
        <f t="shared" si="273"/>
        <v/>
      </c>
      <c r="CW103" s="2" t="str">
        <f t="shared" si="274"/>
        <v/>
      </c>
      <c r="CX103" s="2" t="str">
        <f t="shared" si="275"/>
        <v/>
      </c>
      <c r="CY103" s="2" t="str">
        <f t="shared" si="276"/>
        <v/>
      </c>
      <c r="CZ103" s="2" t="str">
        <f t="shared" si="277"/>
        <v/>
      </c>
      <c r="DA103" s="2" t="str">
        <f t="shared" si="278"/>
        <v/>
      </c>
      <c r="DB103" s="2" t="str">
        <f t="shared" si="279"/>
        <v/>
      </c>
      <c r="DC103" s="2" t="str">
        <f t="shared" si="280"/>
        <v/>
      </c>
      <c r="DD103" s="2" t="str">
        <f t="shared" si="281"/>
        <v/>
      </c>
      <c r="DE103" s="2" t="str">
        <f t="shared" si="282"/>
        <v/>
      </c>
      <c r="DF103" s="2" t="str">
        <f t="shared" si="283"/>
        <v/>
      </c>
      <c r="DG103" s="2" t="str">
        <f t="shared" si="284"/>
        <v/>
      </c>
      <c r="DH103" s="2" t="str">
        <f t="shared" si="285"/>
        <v/>
      </c>
      <c r="DI103" s="2" t="str">
        <f t="shared" si="286"/>
        <v/>
      </c>
      <c r="DK103" s="2">
        <f t="shared" si="287"/>
        <v>103.29837270168856</v>
      </c>
      <c r="DL103" s="2">
        <f t="shared" si="288"/>
        <v>112.710826000054</v>
      </c>
      <c r="DM103" s="2">
        <f t="shared" si="288"/>
        <v>114.08801774572564</v>
      </c>
      <c r="DN103" s="2">
        <f t="shared" si="288"/>
        <v>109.04875121951218</v>
      </c>
      <c r="DO103" s="2">
        <f t="shared" si="288"/>
        <v>104.5038073089701</v>
      </c>
      <c r="DP103" s="2">
        <f t="shared" si="288"/>
        <v>97.818127906976727</v>
      </c>
      <c r="DQ103" s="2">
        <f t="shared" si="288"/>
        <v>94.843919520789299</v>
      </c>
      <c r="DR103" s="2">
        <f t="shared" si="288"/>
        <v>95.584695258230155</v>
      </c>
      <c r="DS103" s="2">
        <f t="shared" si="288"/>
        <v>92.481032316520668</v>
      </c>
      <c r="DT103" s="2">
        <f t="shared" si="288"/>
        <v>96.945872187559075</v>
      </c>
      <c r="DU103" s="2">
        <f t="shared" si="288"/>
        <v>97.719736585365865</v>
      </c>
      <c r="DV103" s="2">
        <f t="shared" si="288"/>
        <v>102.12880262760495</v>
      </c>
      <c r="DW103" s="2">
        <f t="shared" si="288"/>
        <v>96.144604651162794</v>
      </c>
      <c r="DX103" s="2">
        <f t="shared" si="288"/>
        <v>92.587173784355173</v>
      </c>
      <c r="DY103" s="2">
        <f t="shared" si="288"/>
        <v>84.318972644709518</v>
      </c>
      <c r="EA103" s="2">
        <f t="shared" si="227"/>
        <v>78.0373662354055</v>
      </c>
      <c r="EB103" s="2">
        <f t="shared" si="289"/>
        <v>79.993085612203515</v>
      </c>
      <c r="EC103" s="2">
        <f t="shared" si="290"/>
        <v>80.534444419851013</v>
      </c>
      <c r="ED103" s="2">
        <f t="shared" si="291"/>
        <v>79.285358938684382</v>
      </c>
      <c r="EE103" s="2">
        <f t="shared" si="292"/>
        <v>79.893120170756561</v>
      </c>
      <c r="EF103" s="2">
        <f t="shared" si="293"/>
        <v>77.003267776825652</v>
      </c>
      <c r="EG103" s="2">
        <f t="shared" si="294"/>
        <v>81.109734532987602</v>
      </c>
      <c r="EH103" s="2">
        <f t="shared" si="295"/>
        <v>75.992652748441074</v>
      </c>
      <c r="EI103" s="2">
        <f t="shared" si="296"/>
        <v>75.877575217404768</v>
      </c>
      <c r="EJ103" s="2">
        <f t="shared" si="297"/>
        <v>78.884869167786164</v>
      </c>
      <c r="EK103" s="2">
        <f t="shared" si="298"/>
        <v>79.668335410386803</v>
      </c>
      <c r="EL103" s="2">
        <f t="shared" si="299"/>
        <v>78.354883281818189</v>
      </c>
      <c r="EM103" s="2">
        <f t="shared" si="300"/>
        <v>74.125042621275355</v>
      </c>
      <c r="EN103" s="2">
        <f t="shared" si="301"/>
        <v>73.016997198408689</v>
      </c>
      <c r="EO103" s="2">
        <f t="shared" si="302"/>
        <v>72.617709667817593</v>
      </c>
      <c r="EQ103" s="2">
        <f t="shared" si="303"/>
        <v>79.90983686766225</v>
      </c>
      <c r="ER103" s="2">
        <f t="shared" si="304"/>
        <v>79.315787235636051</v>
      </c>
      <c r="ES103" s="2">
        <f t="shared" si="304"/>
        <v>80.009261490682462</v>
      </c>
      <c r="ET103" s="2">
        <f t="shared" si="304"/>
        <v>79.213098920687983</v>
      </c>
      <c r="EU103" s="2">
        <f t="shared" si="304"/>
        <v>78.499953540210058</v>
      </c>
      <c r="EV103" s="2">
        <f t="shared" si="304"/>
        <v>76.741442316537018</v>
      </c>
      <c r="EW103" s="2">
        <f t="shared" si="304"/>
        <v>79.021503912349488</v>
      </c>
      <c r="EX103" s="2">
        <f t="shared" si="304"/>
        <v>76.252777500216439</v>
      </c>
      <c r="EY103" s="2">
        <f t="shared" si="304"/>
        <v>75.576261479532221</v>
      </c>
      <c r="EZ103" s="2">
        <f t="shared" si="304"/>
        <v>78.001373378312678</v>
      </c>
      <c r="FA103" s="2">
        <f t="shared" si="304"/>
        <v>78.325818491919563</v>
      </c>
      <c r="FB103" s="2">
        <f t="shared" si="304"/>
        <v>77.383454911129007</v>
      </c>
      <c r="FC103" s="2">
        <f t="shared" si="304"/>
        <v>73.663361722490947</v>
      </c>
      <c r="FD103" s="2">
        <f t="shared" si="304"/>
        <v>72.674821694240123</v>
      </c>
      <c r="FE103" s="2">
        <f t="shared" si="304"/>
        <v>73.349901518817617</v>
      </c>
      <c r="FG103" s="2">
        <f t="shared" si="305"/>
        <v>0.96267929072958891</v>
      </c>
      <c r="FH103" s="2">
        <f t="shared" si="306"/>
        <v>0.95925847482751214</v>
      </c>
      <c r="FI103" s="2">
        <f t="shared" si="306"/>
        <v>0.95660130443445746</v>
      </c>
      <c r="FJ103" s="2">
        <f t="shared" si="306"/>
        <v>0.96163213317951812</v>
      </c>
      <c r="FK103" s="2">
        <f t="shared" si="306"/>
        <v>0.95576525858582795</v>
      </c>
      <c r="FL103" s="2">
        <f t="shared" si="306"/>
        <v>0.95328884430773098</v>
      </c>
      <c r="FM103" s="2">
        <f t="shared" si="306"/>
        <v>0.95062263490847598</v>
      </c>
      <c r="FN103" s="2">
        <f t="shared" si="306"/>
        <v>0.94864719046386092</v>
      </c>
      <c r="FO103" s="2">
        <f t="shared" si="306"/>
        <v>0.94832811968608088</v>
      </c>
      <c r="FP103" s="2">
        <f t="shared" si="306"/>
        <v>0.952446647543152</v>
      </c>
      <c r="FQ103" s="2">
        <f t="shared" si="306"/>
        <v>0.94091994014092872</v>
      </c>
      <c r="FR103" s="2">
        <f t="shared" si="306"/>
        <v>0.94735357176990942</v>
      </c>
      <c r="FS103" s="2">
        <f t="shared" si="306"/>
        <v>0.95330510243320066</v>
      </c>
      <c r="FT103" s="2">
        <f t="shared" si="306"/>
        <v>0.94732452048121962</v>
      </c>
      <c r="FU103" s="2">
        <f t="shared" si="306"/>
        <v>0.9388058797088884</v>
      </c>
      <c r="FW103" s="2">
        <f t="shared" si="323"/>
        <v>1.9904064274960215E-4</v>
      </c>
      <c r="FX103" s="2">
        <f t="shared" si="163"/>
        <v>3.3488903433099502E-4</v>
      </c>
      <c r="FY103" s="2">
        <f t="shared" si="164"/>
        <v>3.645550934950681E-4</v>
      </c>
      <c r="FZ103" s="2">
        <f t="shared" si="165"/>
        <v>3.5639902294644555E-4</v>
      </c>
      <c r="GA103" s="2">
        <f t="shared" si="166"/>
        <v>4.5289270180286673E-4</v>
      </c>
      <c r="GB103" s="2">
        <f t="shared" si="167"/>
        <v>4.3283074055132424E-4</v>
      </c>
      <c r="GC103" s="2">
        <f t="shared" si="168"/>
        <v>3.5683310858059984E-4</v>
      </c>
      <c r="GD103" s="2">
        <f t="shared" si="169"/>
        <v>3.3163051477723751E-4</v>
      </c>
      <c r="GE103" s="2">
        <f t="shared" si="170"/>
        <v>3.810109916283931E-4</v>
      </c>
      <c r="GF103" s="2">
        <f t="shared" si="171"/>
        <v>4.7247764344412557E-4</v>
      </c>
      <c r="GG103" s="2">
        <f t="shared" si="172"/>
        <v>4.2650983219048508E-4</v>
      </c>
      <c r="GH103" s="2">
        <f t="shared" si="173"/>
        <v>4.5449951556884611E-4</v>
      </c>
      <c r="GI103" s="2">
        <f t="shared" si="174"/>
        <v>3.6537668501832396E-4</v>
      </c>
      <c r="GJ103" s="2">
        <f t="shared" si="175"/>
        <v>2.7691190829190135E-4</v>
      </c>
      <c r="GK103" s="2">
        <f t="shared" si="176"/>
        <v>2.0746616746068267E-4</v>
      </c>
      <c r="GM103" s="92">
        <f t="shared" si="324"/>
        <v>3.0233220658201285E-7</v>
      </c>
      <c r="GN103" s="92">
        <f t="shared" si="177"/>
        <v>8.5732779536009262E-8</v>
      </c>
      <c r="GO103" s="92">
        <f t="shared" si="178"/>
        <v>1.3971307542393691E-10</v>
      </c>
      <c r="GP103" s="92">
        <f t="shared" si="179"/>
        <v>2.3339575075739391E-6</v>
      </c>
      <c r="GQ103" s="92">
        <f t="shared" si="180"/>
        <v>9.3086371068177245E-13</v>
      </c>
      <c r="GR103" s="92">
        <f t="shared" si="181"/>
        <v>2.4161288804860188E-11</v>
      </c>
      <c r="GS103" s="92">
        <f t="shared" si="182"/>
        <v>1.4703659750317929E-8</v>
      </c>
      <c r="GT103" s="92">
        <f t="shared" si="183"/>
        <v>1.4564142318610367E-7</v>
      </c>
      <c r="GU103" s="92">
        <f t="shared" si="184"/>
        <v>1.5497159037680662E-8</v>
      </c>
      <c r="GV103" s="92">
        <f t="shared" si="185"/>
        <v>8.7236167361688706E-13</v>
      </c>
      <c r="GW103" s="92">
        <f t="shared" si="186"/>
        <v>8.2560601748978142E-10</v>
      </c>
      <c r="GX103" s="92">
        <f t="shared" si="187"/>
        <v>1.0075073910124985E-11</v>
      </c>
      <c r="GY103" s="92">
        <f t="shared" si="188"/>
        <v>2.1818220062231446E-11</v>
      </c>
      <c r="GZ103" s="92">
        <f t="shared" si="189"/>
        <v>1.4600826917458688E-6</v>
      </c>
      <c r="HA103" s="92">
        <f t="shared" si="190"/>
        <v>1.0111922297319852E-7</v>
      </c>
      <c r="HC103" s="92">
        <f t="shared" si="325"/>
        <v>4.4838002299401956E-2</v>
      </c>
      <c r="HD103" s="92">
        <f t="shared" si="191"/>
        <v>8.0788446267687816E-2</v>
      </c>
      <c r="HE103" s="92">
        <f t="shared" si="192"/>
        <v>7.8680037494731569E-2</v>
      </c>
      <c r="HF103" s="92">
        <f t="shared" si="193"/>
        <v>5.8755437023038884E-2</v>
      </c>
      <c r="HG103" s="92">
        <f t="shared" si="194"/>
        <v>8.4670837497032719E-2</v>
      </c>
      <c r="HH103" s="92">
        <f t="shared" si="195"/>
        <v>0.10084192277504146</v>
      </c>
      <c r="HI103" s="92">
        <f t="shared" si="196"/>
        <v>6.1004685856579394E-2</v>
      </c>
      <c r="HJ103" s="92">
        <f t="shared" si="197"/>
        <v>6.4685934656126376E-2</v>
      </c>
      <c r="HK103" s="92">
        <f t="shared" si="198"/>
        <v>7.4294994392749544E-2</v>
      </c>
      <c r="HL103" s="92">
        <f t="shared" si="199"/>
        <v>0.11548972109581171</v>
      </c>
      <c r="HM103" s="92">
        <f t="shared" si="200"/>
        <v>4.1890004778687956E-2</v>
      </c>
      <c r="HN103" s="92">
        <f t="shared" si="201"/>
        <v>6.1007661727339929E-2</v>
      </c>
      <c r="HO103" s="92">
        <f t="shared" si="202"/>
        <v>7.5722173756855859E-2</v>
      </c>
      <c r="HP103" s="92">
        <f t="shared" si="203"/>
        <v>4.3744796532606794E-2</v>
      </c>
      <c r="HQ103" s="92">
        <f t="shared" si="204"/>
        <v>2.5626920362474902E-2</v>
      </c>
      <c r="HS103" s="92">
        <f t="shared" si="326"/>
        <v>4.3637123253737128E-21</v>
      </c>
      <c r="HT103" s="92">
        <f t="shared" si="205"/>
        <v>3.1429495428846067E-18</v>
      </c>
      <c r="HU103" s="92">
        <f t="shared" si="206"/>
        <v>5.2438627059457586E-20</v>
      </c>
      <c r="HV103" s="92">
        <f t="shared" si="207"/>
        <v>1.212811904940927E-18</v>
      </c>
      <c r="HW103" s="92">
        <f t="shared" si="208"/>
        <v>3.0386936516242021E-21</v>
      </c>
      <c r="HX103" s="92">
        <f t="shared" si="209"/>
        <v>5.1263574379951481E-19</v>
      </c>
      <c r="HY103" s="92">
        <f t="shared" si="210"/>
        <v>2.0648785915626003E-23</v>
      </c>
      <c r="HZ103" s="92">
        <f t="shared" si="211"/>
        <v>1.47236577776552E-23</v>
      </c>
      <c r="IA103" s="92">
        <f t="shared" si="212"/>
        <v>1.5161883191289359E-22</v>
      </c>
      <c r="IB103" s="92">
        <f t="shared" si="213"/>
        <v>1.119661163735901E-21</v>
      </c>
      <c r="IC103" s="92">
        <f t="shared" si="214"/>
        <v>7.5484619036526521E-26</v>
      </c>
      <c r="ID103" s="92">
        <f t="shared" si="215"/>
        <v>3.0148568631467076E-24</v>
      </c>
      <c r="IE103" s="92">
        <f t="shared" si="216"/>
        <v>3.2636515690034375E-19</v>
      </c>
      <c r="IF103" s="92">
        <f t="shared" si="217"/>
        <v>1.4062173457843178E-13</v>
      </c>
      <c r="IG103" s="92">
        <f t="shared" si="218"/>
        <v>5.905409352841902E-13</v>
      </c>
      <c r="II103" s="92">
        <f t="shared" si="327"/>
        <v>4.1554026542045799E-93</v>
      </c>
      <c r="IJ103" s="92">
        <f t="shared" si="328"/>
        <v>1.0814323075605676E-80</v>
      </c>
      <c r="IK103" s="92">
        <f t="shared" si="329"/>
        <v>6.6658432230563141E-90</v>
      </c>
      <c r="IL103" s="92">
        <f t="shared" si="330"/>
        <v>1.9095491636043174E-81</v>
      </c>
      <c r="IM103" s="92">
        <f t="shared" si="331"/>
        <v>3.4769445398038661E-97</v>
      </c>
      <c r="IN103" s="92">
        <f t="shared" si="332"/>
        <v>6.729487896563933E-87</v>
      </c>
      <c r="IO103" s="92">
        <f t="shared" si="333"/>
        <v>2.202160190720413E-109</v>
      </c>
      <c r="IP103" s="92">
        <f t="shared" si="334"/>
        <v>1.5388145727471348E-111</v>
      </c>
      <c r="IQ103" s="92">
        <f t="shared" si="335"/>
        <v>2.4583460257965035E-106</v>
      </c>
      <c r="IR103" s="92">
        <f t="shared" si="336"/>
        <v>9.5920370336508758E-104</v>
      </c>
      <c r="IS103" s="92">
        <f t="shared" si="337"/>
        <v>9.3008462819381563E-119</v>
      </c>
      <c r="IT103" s="92">
        <f t="shared" si="338"/>
        <v>3.061772160030393E-112</v>
      </c>
      <c r="IU103" s="92">
        <f t="shared" si="339"/>
        <v>1.500424618812648E-85</v>
      </c>
      <c r="IV103" s="92">
        <f t="shared" si="340"/>
        <v>2.0842614652292459E-69</v>
      </c>
      <c r="IW103" s="92">
        <f t="shared" si="341"/>
        <v>8.5028960666723001E-47</v>
      </c>
      <c r="IY103" s="92">
        <f t="shared" si="342"/>
        <v>4.4838304631608539E-2</v>
      </c>
      <c r="IZ103" s="92">
        <f t="shared" si="343"/>
        <v>8.0788532000467358E-2</v>
      </c>
      <c r="JA103" s="92">
        <f t="shared" si="344"/>
        <v>7.8680037634444644E-2</v>
      </c>
      <c r="JB103" s="92">
        <f t="shared" si="345"/>
        <v>5.8757770980546457E-2</v>
      </c>
      <c r="JC103" s="92">
        <f t="shared" si="346"/>
        <v>8.4670837497963586E-2</v>
      </c>
      <c r="JD103" s="92">
        <f t="shared" si="347"/>
        <v>0.10084192279920275</v>
      </c>
      <c r="JE103" s="92">
        <f t="shared" si="348"/>
        <v>6.1004700560239142E-2</v>
      </c>
      <c r="JF103" s="92">
        <f t="shared" si="349"/>
        <v>6.4686080297549561E-2</v>
      </c>
      <c r="JG103" s="92">
        <f t="shared" si="350"/>
        <v>7.4295009889908586E-2</v>
      </c>
      <c r="JH103" s="92">
        <f t="shared" si="351"/>
        <v>0.11548972109668407</v>
      </c>
      <c r="JI103" s="92">
        <f t="shared" si="352"/>
        <v>4.189000560429397E-2</v>
      </c>
      <c r="JJ103" s="92">
        <f t="shared" si="353"/>
        <v>6.1007661737415002E-2</v>
      </c>
      <c r="JK103" s="92">
        <f t="shared" si="354"/>
        <v>7.5722173778674073E-2</v>
      </c>
      <c r="JL103" s="92">
        <f t="shared" si="355"/>
        <v>4.3746256615439162E-2</v>
      </c>
      <c r="JM103" s="92">
        <f t="shared" si="356"/>
        <v>2.5627021482288417E-2</v>
      </c>
    </row>
    <row r="104" spans="2:273" x14ac:dyDescent="0.25">
      <c r="B104" s="2">
        <v>77</v>
      </c>
      <c r="C104" s="37">
        <v>104.083</v>
      </c>
      <c r="D104" s="37">
        <v>123.154</v>
      </c>
      <c r="E104" s="37">
        <v>127.051</v>
      </c>
      <c r="F104" s="37">
        <v>111.289</v>
      </c>
      <c r="G104" s="37">
        <v>125.4</v>
      </c>
      <c r="H104" s="37">
        <v>126.06699999999999</v>
      </c>
      <c r="I104" s="37">
        <v>119.2</v>
      </c>
      <c r="J104" s="37">
        <v>116</v>
      </c>
      <c r="K104" s="37">
        <v>115.867</v>
      </c>
      <c r="L104" s="37">
        <v>133.11099999999999</v>
      </c>
      <c r="M104" s="37">
        <v>110.35599999999999</v>
      </c>
      <c r="N104" s="37">
        <v>113.733</v>
      </c>
      <c r="O104" s="37">
        <v>106.884</v>
      </c>
      <c r="P104" s="37">
        <v>93.146000000000001</v>
      </c>
      <c r="Q104" s="37">
        <v>81.462999999999994</v>
      </c>
      <c r="S104" s="4">
        <f t="shared" si="228"/>
        <v>101.74735758859049</v>
      </c>
      <c r="T104" s="4">
        <f t="shared" si="229"/>
        <v>121.98540324435493</v>
      </c>
      <c r="U104" s="4">
        <f t="shared" si="230"/>
        <v>122.43585440429769</v>
      </c>
      <c r="V104" s="4">
        <f t="shared" si="231"/>
        <v>111.94043946907611</v>
      </c>
      <c r="W104" s="4">
        <f t="shared" si="232"/>
        <v>125.19363442909363</v>
      </c>
      <c r="X104" s="4">
        <f t="shared" si="233"/>
        <v>126.98525163673943</v>
      </c>
      <c r="Y104" s="4">
        <f t="shared" si="234"/>
        <v>116.49936314214992</v>
      </c>
      <c r="Z104" s="4">
        <f t="shared" si="235"/>
        <v>113.9813084392608</v>
      </c>
      <c r="AA104" s="4">
        <f t="shared" si="236"/>
        <v>116.59615671342692</v>
      </c>
      <c r="AB104" s="4">
        <f t="shared" si="237"/>
        <v>132.3610088150534</v>
      </c>
      <c r="AC104" s="4">
        <f t="shared" si="238"/>
        <v>105.13170481868674</v>
      </c>
      <c r="AD104" s="4">
        <f t="shared" si="239"/>
        <v>112.79210651291028</v>
      </c>
      <c r="AE104" s="4">
        <f t="shared" si="240"/>
        <v>110.46494372578034</v>
      </c>
      <c r="AF104" s="4">
        <f t="shared" si="241"/>
        <v>95.915247388118303</v>
      </c>
      <c r="AG104" s="4">
        <f t="shared" si="242"/>
        <v>84.533840880319332</v>
      </c>
      <c r="AI104" s="4">
        <f t="shared" si="243"/>
        <v>2.3356424114095091</v>
      </c>
      <c r="AJ104" s="4">
        <f t="shared" si="244"/>
        <v>1.1685967556450692</v>
      </c>
      <c r="AK104" s="4">
        <f t="shared" si="245"/>
        <v>4.615145595702316</v>
      </c>
      <c r="AL104" s="4">
        <f t="shared" si="246"/>
        <v>-0.65143946907610939</v>
      </c>
      <c r="AM104" s="4">
        <f t="shared" si="247"/>
        <v>0.20636557090637098</v>
      </c>
      <c r="AN104" s="4">
        <f t="shared" si="248"/>
        <v>-0.91825163673944132</v>
      </c>
      <c r="AO104" s="4">
        <f t="shared" si="249"/>
        <v>2.7006368578500854</v>
      </c>
      <c r="AP104" s="4">
        <f t="shared" si="250"/>
        <v>2.0186915607391995</v>
      </c>
      <c r="AQ104" s="4">
        <f t="shared" si="251"/>
        <v>-0.72915671342691724</v>
      </c>
      <c r="AR104" s="4">
        <f t="shared" si="252"/>
        <v>0.74999118494659456</v>
      </c>
      <c r="AS104" s="4">
        <f t="shared" si="253"/>
        <v>5.2242951813132521</v>
      </c>
      <c r="AT104" s="4">
        <f t="shared" si="254"/>
        <v>0.94089348708972409</v>
      </c>
      <c r="AU104" s="4">
        <f t="shared" si="255"/>
        <v>-3.5809437257803438</v>
      </c>
      <c r="AV104" s="4">
        <f t="shared" si="256"/>
        <v>-2.769247388118302</v>
      </c>
      <c r="AW104" s="4">
        <f t="shared" si="256"/>
        <v>-3.0708408803193379</v>
      </c>
      <c r="AY104" s="2">
        <f t="shared" si="307"/>
        <v>78.847625067776107</v>
      </c>
      <c r="AZ104" s="2">
        <f t="shared" si="146"/>
        <v>81.1094387399216</v>
      </c>
      <c r="BA104" s="2">
        <f t="shared" si="147"/>
        <v>81.75852006047711</v>
      </c>
      <c r="BB104" s="2">
        <f t="shared" si="148"/>
        <v>80.248015967536773</v>
      </c>
      <c r="BC104" s="2">
        <f t="shared" si="149"/>
        <v>80.760523454650794</v>
      </c>
      <c r="BD104" s="2">
        <f t="shared" si="150"/>
        <v>77.819216423194604</v>
      </c>
      <c r="BE104" s="2">
        <f t="shared" si="151"/>
        <v>81.574429320661864</v>
      </c>
      <c r="BF104" s="2">
        <f t="shared" si="152"/>
        <v>76.856436852247441</v>
      </c>
      <c r="BG104" s="2">
        <f t="shared" si="153"/>
        <v>76.590065222437758</v>
      </c>
      <c r="BH104" s="2">
        <f t="shared" si="154"/>
        <v>79.545944830481261</v>
      </c>
      <c r="BI104" s="2">
        <f t="shared" si="155"/>
        <v>80.504254875894731</v>
      </c>
      <c r="BJ104" s="2">
        <f t="shared" si="156"/>
        <v>79.365228239707378</v>
      </c>
      <c r="BK104" s="2">
        <f t="shared" si="157"/>
        <v>74.98107929384355</v>
      </c>
      <c r="BL104" s="2">
        <f t="shared" si="158"/>
        <v>73.887564796444451</v>
      </c>
      <c r="BM104" s="2">
        <f t="shared" si="159"/>
        <v>73.226373093555466</v>
      </c>
      <c r="BO104" s="2" t="str">
        <f t="shared" si="257"/>
        <v/>
      </c>
      <c r="BP104" s="2" t="str">
        <f t="shared" si="258"/>
        <v/>
      </c>
      <c r="BQ104" s="2" t="str">
        <f t="shared" si="259"/>
        <v/>
      </c>
      <c r="BR104" s="2" t="str">
        <f t="shared" si="260"/>
        <v/>
      </c>
      <c r="BS104" s="2" t="str">
        <f t="shared" si="261"/>
        <v/>
      </c>
      <c r="BT104" s="2" t="str">
        <f t="shared" si="262"/>
        <v/>
      </c>
      <c r="BU104" s="2" t="str">
        <f t="shared" si="263"/>
        <v/>
      </c>
      <c r="BV104" s="2" t="str">
        <f t="shared" si="264"/>
        <v/>
      </c>
      <c r="BW104" s="2" t="str">
        <f t="shared" si="265"/>
        <v/>
      </c>
      <c r="BX104" s="2" t="str">
        <f t="shared" si="266"/>
        <v/>
      </c>
      <c r="BY104" s="2" t="str">
        <f t="shared" si="267"/>
        <v/>
      </c>
      <c r="BZ104" s="2" t="str">
        <f t="shared" si="268"/>
        <v/>
      </c>
      <c r="CA104" s="2" t="str">
        <f t="shared" si="269"/>
        <v/>
      </c>
      <c r="CB104" s="2" t="str">
        <f t="shared" si="270"/>
        <v/>
      </c>
      <c r="CC104" s="2" t="str">
        <f t="shared" si="271"/>
        <v/>
      </c>
      <c r="CE104" s="2" t="str">
        <f t="shared" si="308"/>
        <v/>
      </c>
      <c r="CF104" s="2" t="str">
        <f t="shared" si="309"/>
        <v/>
      </c>
      <c r="CG104" s="2" t="str">
        <f t="shared" si="310"/>
        <v/>
      </c>
      <c r="CH104" s="2" t="str">
        <f t="shared" si="311"/>
        <v/>
      </c>
      <c r="CI104" s="2" t="str">
        <f t="shared" si="312"/>
        <v/>
      </c>
      <c r="CJ104" s="2" t="str">
        <f t="shared" si="313"/>
        <v/>
      </c>
      <c r="CK104" s="2" t="str">
        <f t="shared" si="314"/>
        <v/>
      </c>
      <c r="CL104" s="2" t="str">
        <f t="shared" si="315"/>
        <v/>
      </c>
      <c r="CM104" s="2" t="str">
        <f t="shared" si="316"/>
        <v/>
      </c>
      <c r="CN104" s="2" t="str">
        <f t="shared" si="317"/>
        <v/>
      </c>
      <c r="CO104" s="2" t="str">
        <f t="shared" si="318"/>
        <v/>
      </c>
      <c r="CP104" s="2" t="str">
        <f t="shared" si="319"/>
        <v/>
      </c>
      <c r="CQ104" s="2" t="str">
        <f t="shared" si="320"/>
        <v/>
      </c>
      <c r="CR104" s="2" t="str">
        <f t="shared" si="321"/>
        <v/>
      </c>
      <c r="CS104" s="2" t="str">
        <f t="shared" si="322"/>
        <v/>
      </c>
      <c r="CU104" s="2" t="str">
        <f t="shared" si="272"/>
        <v/>
      </c>
      <c r="CV104" s="2" t="str">
        <f t="shared" si="273"/>
        <v/>
      </c>
      <c r="CW104" s="2" t="str">
        <f t="shared" si="274"/>
        <v/>
      </c>
      <c r="CX104" s="2" t="str">
        <f t="shared" si="275"/>
        <v/>
      </c>
      <c r="CY104" s="2" t="str">
        <f t="shared" si="276"/>
        <v/>
      </c>
      <c r="CZ104" s="2" t="str">
        <f t="shared" si="277"/>
        <v/>
      </c>
      <c r="DA104" s="2" t="str">
        <f t="shared" si="278"/>
        <v/>
      </c>
      <c r="DB104" s="2" t="str">
        <f t="shared" si="279"/>
        <v/>
      </c>
      <c r="DC104" s="2" t="str">
        <f t="shared" si="280"/>
        <v/>
      </c>
      <c r="DD104" s="2" t="str">
        <f t="shared" si="281"/>
        <v/>
      </c>
      <c r="DE104" s="2" t="str">
        <f t="shared" si="282"/>
        <v/>
      </c>
      <c r="DF104" s="2" t="str">
        <f t="shared" si="283"/>
        <v/>
      </c>
      <c r="DG104" s="2" t="str">
        <f t="shared" si="284"/>
        <v/>
      </c>
      <c r="DH104" s="2" t="str">
        <f t="shared" si="285"/>
        <v/>
      </c>
      <c r="DI104" s="2" t="str">
        <f t="shared" si="286"/>
        <v/>
      </c>
      <c r="DK104" s="2">
        <f t="shared" si="287"/>
        <v>103.64362354596624</v>
      </c>
      <c r="DL104" s="2">
        <f t="shared" si="288"/>
        <v>113.15078597088295</v>
      </c>
      <c r="DM104" s="2">
        <f t="shared" si="288"/>
        <v>114.55757791102828</v>
      </c>
      <c r="DN104" s="2">
        <f t="shared" si="288"/>
        <v>109.38500679442507</v>
      </c>
      <c r="DO104" s="2">
        <f t="shared" si="288"/>
        <v>104.83823890063425</v>
      </c>
      <c r="DP104" s="2">
        <f t="shared" si="288"/>
        <v>98.063606765327677</v>
      </c>
      <c r="DQ104" s="2">
        <f t="shared" si="288"/>
        <v>95.068393023255823</v>
      </c>
      <c r="DR104" s="2">
        <f t="shared" si="288"/>
        <v>95.819112956810642</v>
      </c>
      <c r="DS104" s="2">
        <f t="shared" si="288"/>
        <v>92.676111295681039</v>
      </c>
      <c r="DT104" s="2">
        <f t="shared" si="288"/>
        <v>97.196964643599912</v>
      </c>
      <c r="DU104" s="2">
        <f t="shared" si="288"/>
        <v>98.009643902439024</v>
      </c>
      <c r="DV104" s="2">
        <f t="shared" si="288"/>
        <v>102.46228420416793</v>
      </c>
      <c r="DW104" s="2">
        <f t="shared" si="288"/>
        <v>96.40363847780128</v>
      </c>
      <c r="DX104" s="2">
        <f t="shared" si="288"/>
        <v>92.848632769556019</v>
      </c>
      <c r="DY104" s="2">
        <f t="shared" si="288"/>
        <v>84.501517014990725</v>
      </c>
      <c r="EA104" s="2">
        <f t="shared" si="227"/>
        <v>77.970514536657205</v>
      </c>
      <c r="EB104" s="2">
        <f t="shared" si="289"/>
        <v>79.868574561013872</v>
      </c>
      <c r="EC104" s="2">
        <f t="shared" si="290"/>
        <v>80.401647084650193</v>
      </c>
      <c r="ED104" s="2">
        <f t="shared" si="291"/>
        <v>79.187806583533003</v>
      </c>
      <c r="EE104" s="2">
        <f t="shared" si="292"/>
        <v>79.744908834388241</v>
      </c>
      <c r="EF104" s="2">
        <f t="shared" si="293"/>
        <v>76.914650602005224</v>
      </c>
      <c r="EG104" s="2">
        <f t="shared" si="294"/>
        <v>80.936026383112036</v>
      </c>
      <c r="EH104" s="2">
        <f t="shared" si="295"/>
        <v>75.920161042425136</v>
      </c>
      <c r="EI104" s="2">
        <f t="shared" si="296"/>
        <v>75.790829126048351</v>
      </c>
      <c r="EJ104" s="2">
        <f t="shared" si="297"/>
        <v>78.742677840830126</v>
      </c>
      <c r="EK104" s="2">
        <f t="shared" si="298"/>
        <v>79.502453903679324</v>
      </c>
      <c r="EL104" s="2">
        <f t="shared" si="299"/>
        <v>78.195107266131274</v>
      </c>
      <c r="EM104" s="2">
        <f t="shared" si="300"/>
        <v>74.024274209444087</v>
      </c>
      <c r="EN104" s="2">
        <f t="shared" si="301"/>
        <v>72.926119571916843</v>
      </c>
      <c r="EO104" s="2">
        <f t="shared" si="302"/>
        <v>72.555923683250967</v>
      </c>
      <c r="EQ104" s="2">
        <f t="shared" si="303"/>
        <v>79.797618709925999</v>
      </c>
      <c r="ER104" s="2">
        <f t="shared" si="304"/>
        <v>79.208095641170644</v>
      </c>
      <c r="ES104" s="2">
        <f t="shared" si="304"/>
        <v>79.892085946340899</v>
      </c>
      <c r="ET104" s="2">
        <f t="shared" si="304"/>
        <v>79.117036566426975</v>
      </c>
      <c r="EU104" s="2">
        <f t="shared" si="304"/>
        <v>78.395224791556643</v>
      </c>
      <c r="EV104" s="2">
        <f t="shared" si="304"/>
        <v>76.659915858513159</v>
      </c>
      <c r="EW104" s="2">
        <f t="shared" si="304"/>
        <v>78.910000531383076</v>
      </c>
      <c r="EX104" s="2">
        <f t="shared" si="304"/>
        <v>76.17265659928394</v>
      </c>
      <c r="EY104" s="2">
        <f t="shared" si="304"/>
        <v>75.497643646427619</v>
      </c>
      <c r="EZ104" s="2">
        <f t="shared" si="304"/>
        <v>77.887465605124575</v>
      </c>
      <c r="FA104" s="2">
        <f t="shared" si="304"/>
        <v>78.202346491257927</v>
      </c>
      <c r="FB104" s="2">
        <f t="shared" si="304"/>
        <v>77.254868386351816</v>
      </c>
      <c r="FC104" s="2">
        <f t="shared" si="304"/>
        <v>73.574737805629283</v>
      </c>
      <c r="FD104" s="2">
        <f t="shared" si="304"/>
        <v>72.593231475744574</v>
      </c>
      <c r="FE104" s="2">
        <f t="shared" si="304"/>
        <v>73.260610558925322</v>
      </c>
      <c r="FG104" s="2">
        <f t="shared" si="305"/>
        <v>0.96585096941560256</v>
      </c>
      <c r="FH104" s="2">
        <f t="shared" si="306"/>
        <v>0.96270960836488439</v>
      </c>
      <c r="FI104" s="2">
        <f t="shared" si="306"/>
        <v>0.96026819878633729</v>
      </c>
      <c r="FJ104" s="2">
        <f t="shared" si="306"/>
        <v>0.96488955825634215</v>
      </c>
      <c r="FK104" s="2">
        <f t="shared" si="306"/>
        <v>0.95949980238540034</v>
      </c>
      <c r="FL104" s="2">
        <f t="shared" si="306"/>
        <v>0.95722310342025507</v>
      </c>
      <c r="FM104" s="2">
        <f t="shared" si="306"/>
        <v>0.95477080174533324</v>
      </c>
      <c r="FN104" s="2">
        <f t="shared" si="306"/>
        <v>0.95295310009632073</v>
      </c>
      <c r="FO104" s="2">
        <f t="shared" si="306"/>
        <v>0.95265944814980008</v>
      </c>
      <c r="FP104" s="2">
        <f t="shared" si="306"/>
        <v>0.95644860023456491</v>
      </c>
      <c r="FQ104" s="2">
        <f t="shared" si="306"/>
        <v>0.94583678268564664</v>
      </c>
      <c r="FR104" s="2">
        <f t="shared" si="306"/>
        <v>0.95176243520432868</v>
      </c>
      <c r="FS104" s="2">
        <f t="shared" si="306"/>
        <v>0.95723805362600767</v>
      </c>
      <c r="FT104" s="2">
        <f t="shared" si="306"/>
        <v>0.95173569286204229</v>
      </c>
      <c r="FU104" s="2">
        <f t="shared" si="306"/>
        <v>0.94388816936691666</v>
      </c>
      <c r="FW104" s="2">
        <f t="shared" si="323"/>
        <v>2.1823953404955836E-4</v>
      </c>
      <c r="FX104" s="2">
        <f t="shared" si="163"/>
        <v>3.6718666065766375E-4</v>
      </c>
      <c r="FY104" s="2">
        <f t="shared" si="164"/>
        <v>3.9971265276962312E-4</v>
      </c>
      <c r="FZ104" s="2">
        <f t="shared" si="165"/>
        <v>3.9077032125363239E-4</v>
      </c>
      <c r="GA104" s="2">
        <f t="shared" si="166"/>
        <v>4.9656527566153822E-4</v>
      </c>
      <c r="GB104" s="2">
        <f t="shared" si="167"/>
        <v>4.7456965220949706E-4</v>
      </c>
      <c r="GC104" s="2">
        <f t="shared" si="168"/>
        <v>3.9124625393660757E-4</v>
      </c>
      <c r="GD104" s="2">
        <f t="shared" si="169"/>
        <v>3.6361399475782108E-4</v>
      </c>
      <c r="GE104" s="2">
        <f t="shared" si="170"/>
        <v>4.177548884537137E-4</v>
      </c>
      <c r="GF104" s="2">
        <f t="shared" si="171"/>
        <v>5.1803782007400247E-4</v>
      </c>
      <c r="GG104" s="2">
        <f t="shared" si="172"/>
        <v>4.6763948858735601E-4</v>
      </c>
      <c r="GH104" s="2">
        <f t="shared" si="173"/>
        <v>4.9832695769389782E-4</v>
      </c>
      <c r="GI104" s="2">
        <f t="shared" si="174"/>
        <v>4.0061344652374313E-4</v>
      </c>
      <c r="GJ104" s="2">
        <f t="shared" si="175"/>
        <v>3.0361975820072983E-4</v>
      </c>
      <c r="GK104" s="2">
        <f t="shared" si="176"/>
        <v>2.2747757587560663E-4</v>
      </c>
      <c r="GM104" s="92">
        <f t="shared" si="324"/>
        <v>2.2823795281523338E-8</v>
      </c>
      <c r="GN104" s="92">
        <f t="shared" si="177"/>
        <v>5.875926021848661E-9</v>
      </c>
      <c r="GO104" s="92">
        <f t="shared" si="178"/>
        <v>3.7670329205792891E-12</v>
      </c>
      <c r="GP104" s="92">
        <f t="shared" si="179"/>
        <v>2.1440614840449214E-7</v>
      </c>
      <c r="GQ104" s="92">
        <f t="shared" si="180"/>
        <v>1.2403689681180266E-14</v>
      </c>
      <c r="GR104" s="92">
        <f t="shared" si="181"/>
        <v>4.8460807034766824E-13</v>
      </c>
      <c r="GS104" s="92">
        <f t="shared" si="182"/>
        <v>7.5820608916004634E-10</v>
      </c>
      <c r="GT104" s="92">
        <f t="shared" si="183"/>
        <v>1.1361634431124982E-8</v>
      </c>
      <c r="GU104" s="92">
        <f t="shared" si="184"/>
        <v>8.3816698322761481E-10</v>
      </c>
      <c r="GV104" s="92">
        <f t="shared" si="185"/>
        <v>1.380872677862163E-14</v>
      </c>
      <c r="GW104" s="92">
        <f t="shared" si="186"/>
        <v>2.3970529233558204E-11</v>
      </c>
      <c r="GX104" s="92">
        <f t="shared" si="187"/>
        <v>1.7031465588268185E-13</v>
      </c>
      <c r="GY104" s="92">
        <f t="shared" si="188"/>
        <v>3.485749209160453E-13</v>
      </c>
      <c r="GZ104" s="92">
        <f t="shared" si="189"/>
        <v>1.4016878055394378E-7</v>
      </c>
      <c r="HA104" s="92">
        <f t="shared" si="190"/>
        <v>7.7515724536590259E-9</v>
      </c>
      <c r="HC104" s="92">
        <f t="shared" si="325"/>
        <v>6.1436126676374381E-2</v>
      </c>
      <c r="HD104" s="92">
        <f t="shared" si="191"/>
        <v>0.10703292277368449</v>
      </c>
      <c r="HE104" s="92">
        <f t="shared" si="192"/>
        <v>0.10635927869284745</v>
      </c>
      <c r="HF104" s="92">
        <f t="shared" si="193"/>
        <v>7.9454051591864E-2</v>
      </c>
      <c r="HG104" s="92">
        <f t="shared" si="194"/>
        <v>0.11628842236659376</v>
      </c>
      <c r="HH104" s="92">
        <f t="shared" si="195"/>
        <v>0.13452141893774697</v>
      </c>
      <c r="HI104" s="92">
        <f t="shared" si="196"/>
        <v>8.6315759918375493E-2</v>
      </c>
      <c r="HJ104" s="92">
        <f t="shared" si="197"/>
        <v>9.1218730170685713E-2</v>
      </c>
      <c r="HK104" s="92">
        <f t="shared" si="198"/>
        <v>0.10364085031454828</v>
      </c>
      <c r="HL104" s="92">
        <f t="shared" si="199"/>
        <v>0.15728899388535658</v>
      </c>
      <c r="HM104" s="92">
        <f t="shared" si="200"/>
        <v>6.2076101570410554E-2</v>
      </c>
      <c r="HN104" s="92">
        <f t="shared" si="201"/>
        <v>8.7635618601514809E-2</v>
      </c>
      <c r="HO104" s="92">
        <f t="shared" si="202"/>
        <v>0.10183932996236329</v>
      </c>
      <c r="HP104" s="92">
        <f t="shared" si="203"/>
        <v>6.0968876674903777E-2</v>
      </c>
      <c r="HQ104" s="92">
        <f t="shared" si="204"/>
        <v>3.9255639355628168E-2</v>
      </c>
      <c r="HS104" s="92">
        <f t="shared" si="326"/>
        <v>1.9286491658595567E-20</v>
      </c>
      <c r="HT104" s="92">
        <f t="shared" si="205"/>
        <v>1.2255563919300531E-17</v>
      </c>
      <c r="HU104" s="92">
        <f t="shared" si="206"/>
        <v>2.4146791366884421E-19</v>
      </c>
      <c r="HV104" s="92">
        <f t="shared" si="207"/>
        <v>4.8916583171774217E-18</v>
      </c>
      <c r="HW104" s="92">
        <f t="shared" si="208"/>
        <v>1.6403129022093029E-20</v>
      </c>
      <c r="HX104" s="92">
        <f t="shared" si="209"/>
        <v>2.2810872449536816E-18</v>
      </c>
      <c r="HY104" s="92">
        <f t="shared" si="210"/>
        <v>1.2855829535965923E-22</v>
      </c>
      <c r="HZ104" s="92">
        <f t="shared" si="211"/>
        <v>9.2353628918925463E-23</v>
      </c>
      <c r="IA104" s="92">
        <f t="shared" si="212"/>
        <v>9.0055718861171564E-22</v>
      </c>
      <c r="IB104" s="92">
        <f t="shared" si="213"/>
        <v>6.5808017998607742E-21</v>
      </c>
      <c r="IC104" s="92">
        <f t="shared" si="214"/>
        <v>5.8910437586726503E-25</v>
      </c>
      <c r="ID104" s="92">
        <f t="shared" si="215"/>
        <v>2.1112099367952754E-23</v>
      </c>
      <c r="IE104" s="92">
        <f t="shared" si="216"/>
        <v>1.4019901340256859E-18</v>
      </c>
      <c r="IF104" s="92">
        <f t="shared" si="217"/>
        <v>3.6242298221320491E-13</v>
      </c>
      <c r="IG104" s="92">
        <f t="shared" si="218"/>
        <v>1.4170716347829101E-12</v>
      </c>
      <c r="II104" s="92">
        <f t="shared" si="327"/>
        <v>3.7941308439076005E-91</v>
      </c>
      <c r="IJ104" s="92">
        <f t="shared" si="328"/>
        <v>6.8836437957878212E-79</v>
      </c>
      <c r="IK104" s="92">
        <f t="shared" si="329"/>
        <v>7.2347130236900965E-88</v>
      </c>
      <c r="IL104" s="92">
        <f t="shared" si="330"/>
        <v>1.3065958776209886E-79</v>
      </c>
      <c r="IM104" s="92">
        <f t="shared" si="331"/>
        <v>6.4061275380455027E-95</v>
      </c>
      <c r="IN104" s="92">
        <f t="shared" si="332"/>
        <v>6.8796546563800044E-85</v>
      </c>
      <c r="IO104" s="92">
        <f t="shared" si="333"/>
        <v>6.6285065456708924E-107</v>
      </c>
      <c r="IP104" s="92">
        <f t="shared" si="334"/>
        <v>4.9249078967913864E-109</v>
      </c>
      <c r="IQ104" s="92">
        <f t="shared" si="335"/>
        <v>6.5914764210948462E-104</v>
      </c>
      <c r="IR104" s="92">
        <f t="shared" si="336"/>
        <v>2.6077754336485987E-101</v>
      </c>
      <c r="IS104" s="92">
        <f t="shared" si="337"/>
        <v>5.3032853418313177E-116</v>
      </c>
      <c r="IT104" s="92">
        <f t="shared" si="338"/>
        <v>1.2878302210187674E-109</v>
      </c>
      <c r="IU104" s="92">
        <f t="shared" si="339"/>
        <v>1.2938829337554404E-83</v>
      </c>
      <c r="IV104" s="92">
        <f t="shared" si="340"/>
        <v>6.7535341599768423E-68</v>
      </c>
      <c r="IW104" s="92">
        <f t="shared" si="341"/>
        <v>7.9871051468037416E-46</v>
      </c>
      <c r="IY104" s="92">
        <f t="shared" si="342"/>
        <v>6.1436149500169665E-2</v>
      </c>
      <c r="IZ104" s="92">
        <f t="shared" si="343"/>
        <v>0.10703292864961053</v>
      </c>
      <c r="JA104" s="92">
        <f t="shared" si="344"/>
        <v>0.10635927869661448</v>
      </c>
      <c r="JB104" s="92">
        <f t="shared" si="345"/>
        <v>7.9454265998012405E-2</v>
      </c>
      <c r="JC104" s="92">
        <f t="shared" si="346"/>
        <v>0.11628842236660616</v>
      </c>
      <c r="JD104" s="92">
        <f t="shared" si="347"/>
        <v>0.13452141893823158</v>
      </c>
      <c r="JE104" s="92">
        <f t="shared" si="348"/>
        <v>8.6315760676581588E-2</v>
      </c>
      <c r="JF104" s="92">
        <f t="shared" si="349"/>
        <v>9.1218741532320138E-2</v>
      </c>
      <c r="JG104" s="92">
        <f t="shared" si="350"/>
        <v>0.10364085115271526</v>
      </c>
      <c r="JH104" s="92">
        <f t="shared" si="351"/>
        <v>0.1572889938853704</v>
      </c>
      <c r="JI104" s="92">
        <f t="shared" si="352"/>
        <v>6.2076101594381081E-2</v>
      </c>
      <c r="JJ104" s="92">
        <f t="shared" si="353"/>
        <v>8.7635618601685117E-2</v>
      </c>
      <c r="JK104" s="92">
        <f t="shared" si="354"/>
        <v>0.10183932996271186</v>
      </c>
      <c r="JL104" s="92">
        <f t="shared" si="355"/>
        <v>6.0969016844046757E-2</v>
      </c>
      <c r="JM104" s="92">
        <f t="shared" si="356"/>
        <v>3.9255647108617696E-2</v>
      </c>
    </row>
    <row r="105" spans="2:273" x14ac:dyDescent="0.25">
      <c r="B105" s="2">
        <v>78</v>
      </c>
      <c r="C105" s="37">
        <v>110.167</v>
      </c>
      <c r="D105" s="37">
        <v>134.333</v>
      </c>
      <c r="E105" s="37">
        <v>138.53800000000001</v>
      </c>
      <c r="F105" s="37">
        <v>121.622</v>
      </c>
      <c r="G105" s="37">
        <v>138.733</v>
      </c>
      <c r="H105" s="37">
        <v>137.53299999999999</v>
      </c>
      <c r="I105" s="37">
        <v>129.267</v>
      </c>
      <c r="J105" s="37">
        <v>128.756</v>
      </c>
      <c r="K105" s="37">
        <v>127.68899999999999</v>
      </c>
      <c r="L105" s="37">
        <v>145.6</v>
      </c>
      <c r="M105" s="37">
        <v>119.35599999999999</v>
      </c>
      <c r="N105" s="37">
        <v>126.8</v>
      </c>
      <c r="O105" s="37">
        <v>117.907</v>
      </c>
      <c r="P105" s="37">
        <v>100.46299999999999</v>
      </c>
      <c r="Q105" s="37">
        <v>86.316999999999993</v>
      </c>
      <c r="S105" s="4">
        <f t="shared" si="228"/>
        <v>107.97084835541426</v>
      </c>
      <c r="T105" s="4">
        <f t="shared" si="229"/>
        <v>131.2085782284731</v>
      </c>
      <c r="U105" s="4">
        <f t="shared" si="230"/>
        <v>132.30089767235884</v>
      </c>
      <c r="V105" s="4">
        <f t="shared" si="231"/>
        <v>119.94343063776992</v>
      </c>
      <c r="W105" s="4">
        <f t="shared" si="232"/>
        <v>136.44098342216938</v>
      </c>
      <c r="X105" s="4">
        <f t="shared" si="233"/>
        <v>138.05021817911998</v>
      </c>
      <c r="Y105" s="4">
        <f t="shared" si="234"/>
        <v>126.61234381775901</v>
      </c>
      <c r="Z105" s="4">
        <f t="shared" si="235"/>
        <v>124.6276108861795</v>
      </c>
      <c r="AA105" s="4">
        <f t="shared" si="236"/>
        <v>127.4936698619002</v>
      </c>
      <c r="AB105" s="4">
        <f t="shared" si="237"/>
        <v>144.71424251739811</v>
      </c>
      <c r="AC105" s="4">
        <f t="shared" si="238"/>
        <v>113.54709163869472</v>
      </c>
      <c r="AD105" s="4">
        <f t="shared" si="239"/>
        <v>122.86780882357708</v>
      </c>
      <c r="AE105" s="4">
        <f t="shared" si="240"/>
        <v>118.99973747596258</v>
      </c>
      <c r="AF105" s="4">
        <f t="shared" si="241"/>
        <v>102.22509246082261</v>
      </c>
      <c r="AG105" s="4">
        <f t="shared" si="242"/>
        <v>88.953905979432932</v>
      </c>
      <c r="AI105" s="4">
        <f t="shared" si="243"/>
        <v>2.1961516445857399</v>
      </c>
      <c r="AJ105" s="4">
        <f t="shared" si="244"/>
        <v>3.1244217715268974</v>
      </c>
      <c r="AK105" s="4">
        <f t="shared" si="245"/>
        <v>6.2371023276411677</v>
      </c>
      <c r="AL105" s="4">
        <f t="shared" si="246"/>
        <v>1.6785693622300784</v>
      </c>
      <c r="AM105" s="4">
        <f t="shared" si="247"/>
        <v>2.2920165778306227</v>
      </c>
      <c r="AN105" s="4">
        <f t="shared" si="248"/>
        <v>-0.51721817911999324</v>
      </c>
      <c r="AO105" s="4">
        <f t="shared" si="249"/>
        <v>2.6546561822409842</v>
      </c>
      <c r="AP105" s="4">
        <f t="shared" si="250"/>
        <v>4.1283891138205036</v>
      </c>
      <c r="AQ105" s="4">
        <f t="shared" si="251"/>
        <v>0.19533013809979138</v>
      </c>
      <c r="AR105" s="4">
        <f t="shared" si="252"/>
        <v>0.88575748260188902</v>
      </c>
      <c r="AS105" s="4">
        <f t="shared" si="253"/>
        <v>5.8089083613052708</v>
      </c>
      <c r="AT105" s="4">
        <f t="shared" si="254"/>
        <v>3.9321911764229185</v>
      </c>
      <c r="AU105" s="4">
        <f t="shared" si="255"/>
        <v>-1.0927374759625792</v>
      </c>
      <c r="AV105" s="4">
        <f t="shared" si="256"/>
        <v>-1.7620924608226147</v>
      </c>
      <c r="AW105" s="4">
        <f t="shared" si="256"/>
        <v>-2.6369059794329388</v>
      </c>
      <c r="AY105" s="2">
        <f t="shared" si="307"/>
        <v>78.718942907088547</v>
      </c>
      <c r="AZ105" s="2">
        <f t="shared" si="146"/>
        <v>80.898693731961245</v>
      </c>
      <c r="BA105" s="2">
        <f t="shared" si="147"/>
        <v>81.53254742332247</v>
      </c>
      <c r="BB105" s="2">
        <f t="shared" si="148"/>
        <v>80.074102757957817</v>
      </c>
      <c r="BC105" s="2">
        <f t="shared" si="149"/>
        <v>80.544054832747662</v>
      </c>
      <c r="BD105" s="2">
        <f t="shared" si="150"/>
        <v>77.66718925693543</v>
      </c>
      <c r="BE105" s="2">
        <f t="shared" si="151"/>
        <v>81.363248791814726</v>
      </c>
      <c r="BF105" s="2">
        <f t="shared" si="152"/>
        <v>76.718349441386607</v>
      </c>
      <c r="BG105" s="2">
        <f t="shared" si="153"/>
        <v>76.448244291801331</v>
      </c>
      <c r="BH105" s="2">
        <f t="shared" si="154"/>
        <v>79.351509814589747</v>
      </c>
      <c r="BI105" s="2">
        <f t="shared" si="155"/>
        <v>80.277135753838735</v>
      </c>
      <c r="BJ105" s="2">
        <f t="shared" si="156"/>
        <v>79.128767939198184</v>
      </c>
      <c r="BK105" s="2">
        <f t="shared" si="157"/>
        <v>74.813475897028781</v>
      </c>
      <c r="BL105" s="2">
        <f t="shared" si="158"/>
        <v>73.731390025922309</v>
      </c>
      <c r="BM105" s="2">
        <f t="shared" si="159"/>
        <v>73.121216240727463</v>
      </c>
      <c r="BO105" s="2" t="str">
        <f t="shared" si="257"/>
        <v/>
      </c>
      <c r="BP105" s="2" t="str">
        <f t="shared" si="258"/>
        <v/>
      </c>
      <c r="BQ105" s="2" t="str">
        <f t="shared" si="259"/>
        <v/>
      </c>
      <c r="BR105" s="2" t="str">
        <f t="shared" si="260"/>
        <v/>
      </c>
      <c r="BS105" s="2" t="str">
        <f t="shared" si="261"/>
        <v/>
      </c>
      <c r="BT105" s="2" t="str">
        <f t="shared" si="262"/>
        <v/>
      </c>
      <c r="BU105" s="2" t="str">
        <f t="shared" si="263"/>
        <v/>
      </c>
      <c r="BV105" s="2" t="str">
        <f t="shared" si="264"/>
        <v/>
      </c>
      <c r="BW105" s="2" t="str">
        <f t="shared" si="265"/>
        <v/>
      </c>
      <c r="BX105" s="2" t="str">
        <f t="shared" si="266"/>
        <v/>
      </c>
      <c r="BY105" s="2" t="str">
        <f t="shared" si="267"/>
        <v/>
      </c>
      <c r="BZ105" s="2" t="str">
        <f t="shared" si="268"/>
        <v/>
      </c>
      <c r="CA105" s="2" t="str">
        <f t="shared" si="269"/>
        <v/>
      </c>
      <c r="CB105" s="2" t="str">
        <f t="shared" si="270"/>
        <v/>
      </c>
      <c r="CC105" s="2" t="str">
        <f t="shared" si="271"/>
        <v/>
      </c>
      <c r="CE105" s="2" t="str">
        <f t="shared" si="308"/>
        <v/>
      </c>
      <c r="CF105" s="2" t="str">
        <f t="shared" si="309"/>
        <v/>
      </c>
      <c r="CG105" s="2" t="str">
        <f t="shared" si="310"/>
        <v/>
      </c>
      <c r="CH105" s="2" t="str">
        <f t="shared" si="311"/>
        <v/>
      </c>
      <c r="CI105" s="2" t="str">
        <f t="shared" si="312"/>
        <v/>
      </c>
      <c r="CJ105" s="2" t="str">
        <f t="shared" si="313"/>
        <v/>
      </c>
      <c r="CK105" s="2" t="str">
        <f t="shared" si="314"/>
        <v/>
      </c>
      <c r="CL105" s="2" t="str">
        <f t="shared" si="315"/>
        <v/>
      </c>
      <c r="CM105" s="2" t="str">
        <f t="shared" si="316"/>
        <v/>
      </c>
      <c r="CN105" s="2" t="str">
        <f t="shared" si="317"/>
        <v/>
      </c>
      <c r="CO105" s="2" t="str">
        <f t="shared" si="318"/>
        <v/>
      </c>
      <c r="CP105" s="2" t="str">
        <f t="shared" si="319"/>
        <v/>
      </c>
      <c r="CQ105" s="2" t="str">
        <f t="shared" si="320"/>
        <v/>
      </c>
      <c r="CR105" s="2" t="str">
        <f t="shared" si="321"/>
        <v/>
      </c>
      <c r="CS105" s="2" t="str">
        <f t="shared" si="322"/>
        <v/>
      </c>
      <c r="CU105" s="2" t="str">
        <f t="shared" si="272"/>
        <v/>
      </c>
      <c r="CV105" s="2" t="str">
        <f t="shared" si="273"/>
        <v/>
      </c>
      <c r="CW105" s="2" t="str">
        <f t="shared" si="274"/>
        <v/>
      </c>
      <c r="CX105" s="2" t="str">
        <f t="shared" si="275"/>
        <v/>
      </c>
      <c r="CY105" s="2" t="str">
        <f t="shared" si="276"/>
        <v/>
      </c>
      <c r="CZ105" s="2" t="str">
        <f t="shared" si="277"/>
        <v/>
      </c>
      <c r="DA105" s="2" t="str">
        <f t="shared" si="278"/>
        <v/>
      </c>
      <c r="DB105" s="2" t="str">
        <f t="shared" si="279"/>
        <v/>
      </c>
      <c r="DC105" s="2" t="str">
        <f t="shared" si="280"/>
        <v/>
      </c>
      <c r="DD105" s="2" t="str">
        <f t="shared" si="281"/>
        <v/>
      </c>
      <c r="DE105" s="2" t="str">
        <f t="shared" si="282"/>
        <v/>
      </c>
      <c r="DF105" s="2" t="str">
        <f t="shared" si="283"/>
        <v/>
      </c>
      <c r="DG105" s="2" t="str">
        <f t="shared" si="284"/>
        <v/>
      </c>
      <c r="DH105" s="2" t="str">
        <f t="shared" si="285"/>
        <v/>
      </c>
      <c r="DI105" s="2" t="str">
        <f t="shared" si="286"/>
        <v/>
      </c>
      <c r="DK105" s="2">
        <f t="shared" si="287"/>
        <v>103.98887439024392</v>
      </c>
      <c r="DL105" s="2">
        <f t="shared" si="288"/>
        <v>113.5907459417119</v>
      </c>
      <c r="DM105" s="2">
        <f t="shared" si="288"/>
        <v>115.02713807633093</v>
      </c>
      <c r="DN105" s="2">
        <f t="shared" si="288"/>
        <v>109.72126236933796</v>
      </c>
      <c r="DO105" s="2">
        <f t="shared" si="288"/>
        <v>105.17267049229839</v>
      </c>
      <c r="DP105" s="2">
        <f t="shared" si="288"/>
        <v>98.309085623678627</v>
      </c>
      <c r="DQ105" s="2">
        <f t="shared" si="288"/>
        <v>95.292866525722346</v>
      </c>
      <c r="DR105" s="2">
        <f t="shared" si="288"/>
        <v>96.053530655391143</v>
      </c>
      <c r="DS105" s="2">
        <f t="shared" si="288"/>
        <v>92.87119027484141</v>
      </c>
      <c r="DT105" s="2">
        <f t="shared" si="288"/>
        <v>97.448057099640749</v>
      </c>
      <c r="DU105" s="2">
        <f t="shared" si="288"/>
        <v>98.299551219512196</v>
      </c>
      <c r="DV105" s="2">
        <f t="shared" si="288"/>
        <v>102.7957657807309</v>
      </c>
      <c r="DW105" s="2">
        <f t="shared" si="288"/>
        <v>96.662672304439752</v>
      </c>
      <c r="DX105" s="2">
        <f t="shared" si="288"/>
        <v>93.110091754756866</v>
      </c>
      <c r="DY105" s="2">
        <f t="shared" si="288"/>
        <v>84.684061385271946</v>
      </c>
      <c r="EA105" s="2">
        <f t="shared" si="227"/>
        <v>77.903662837908911</v>
      </c>
      <c r="EB105" s="2">
        <f t="shared" si="289"/>
        <v>79.744063509824244</v>
      </c>
      <c r="EC105" s="2">
        <f t="shared" si="290"/>
        <v>80.268849749449373</v>
      </c>
      <c r="ED105" s="2">
        <f t="shared" si="291"/>
        <v>79.09025422838161</v>
      </c>
      <c r="EE105" s="2">
        <f t="shared" si="292"/>
        <v>79.596697498019921</v>
      </c>
      <c r="EF105" s="2">
        <f t="shared" si="293"/>
        <v>76.826033427184797</v>
      </c>
      <c r="EG105" s="2">
        <f t="shared" si="294"/>
        <v>80.762318233236471</v>
      </c>
      <c r="EH105" s="2">
        <f t="shared" si="295"/>
        <v>75.847669336409211</v>
      </c>
      <c r="EI105" s="2">
        <f t="shared" si="296"/>
        <v>75.704083034691919</v>
      </c>
      <c r="EJ105" s="2">
        <f t="shared" si="297"/>
        <v>78.600486513874088</v>
      </c>
      <c r="EK105" s="2">
        <f t="shared" si="298"/>
        <v>79.33657239697186</v>
      </c>
      <c r="EL105" s="2">
        <f t="shared" si="299"/>
        <v>78.035331250444344</v>
      </c>
      <c r="EM105" s="2">
        <f t="shared" si="300"/>
        <v>73.923505797612819</v>
      </c>
      <c r="EN105" s="2">
        <f t="shared" si="301"/>
        <v>72.835241945424997</v>
      </c>
      <c r="EO105" s="2">
        <f t="shared" si="302"/>
        <v>72.494137698684355</v>
      </c>
      <c r="EQ105" s="2">
        <f t="shared" si="303"/>
        <v>79.685400552189748</v>
      </c>
      <c r="ER105" s="2">
        <f t="shared" si="304"/>
        <v>79.10040404670525</v>
      </c>
      <c r="ES105" s="2">
        <f t="shared" si="304"/>
        <v>79.77491040199935</v>
      </c>
      <c r="ET105" s="2">
        <f t="shared" si="304"/>
        <v>79.020974212165953</v>
      </c>
      <c r="EU105" s="2">
        <f t="shared" si="304"/>
        <v>78.290496042903229</v>
      </c>
      <c r="EV105" s="2">
        <f t="shared" si="304"/>
        <v>76.5783894004893</v>
      </c>
      <c r="EW105" s="2">
        <f t="shared" si="304"/>
        <v>78.798497150416679</v>
      </c>
      <c r="EX105" s="2">
        <f t="shared" si="304"/>
        <v>76.09253569835144</v>
      </c>
      <c r="EY105" s="2">
        <f t="shared" si="304"/>
        <v>75.419025813323032</v>
      </c>
      <c r="EZ105" s="2">
        <f t="shared" si="304"/>
        <v>77.773557831936472</v>
      </c>
      <c r="FA105" s="2">
        <f t="shared" si="304"/>
        <v>78.078874490596291</v>
      </c>
      <c r="FB105" s="2">
        <f t="shared" si="304"/>
        <v>77.126281861574611</v>
      </c>
      <c r="FC105" s="2">
        <f t="shared" si="304"/>
        <v>73.486113888767619</v>
      </c>
      <c r="FD105" s="2">
        <f t="shared" si="304"/>
        <v>72.511641257249011</v>
      </c>
      <c r="FE105" s="2">
        <f t="shared" si="304"/>
        <v>73.171319599033026</v>
      </c>
      <c r="FG105" s="2">
        <f t="shared" si="305"/>
        <v>0.96876185129684211</v>
      </c>
      <c r="FH105" s="2">
        <f t="shared" si="306"/>
        <v>0.96587880184675345</v>
      </c>
      <c r="FI105" s="2">
        <f t="shared" si="306"/>
        <v>0.96363704289741947</v>
      </c>
      <c r="FJ105" s="2">
        <f t="shared" si="306"/>
        <v>0.96787966597714059</v>
      </c>
      <c r="FK105" s="2">
        <f t="shared" si="306"/>
        <v>0.9629312835022229</v>
      </c>
      <c r="FL105" s="2">
        <f t="shared" si="306"/>
        <v>0.96083961072979907</v>
      </c>
      <c r="FM105" s="2">
        <f t="shared" si="306"/>
        <v>0.95858566516983235</v>
      </c>
      <c r="FN105" s="2">
        <f t="shared" si="306"/>
        <v>0.95691435926886792</v>
      </c>
      <c r="FO105" s="2">
        <f t="shared" si="306"/>
        <v>0.95664430736658457</v>
      </c>
      <c r="FP105" s="2">
        <f t="shared" si="306"/>
        <v>0.96012785926362443</v>
      </c>
      <c r="FQ105" s="2">
        <f t="shared" si="306"/>
        <v>0.95036601425542122</v>
      </c>
      <c r="FR105" s="2">
        <f t="shared" si="306"/>
        <v>0.95581929822985567</v>
      </c>
      <c r="FS105" s="2">
        <f t="shared" si="306"/>
        <v>0.9608533486835239</v>
      </c>
      <c r="FT105" s="2">
        <f t="shared" si="306"/>
        <v>0.95579470050498727</v>
      </c>
      <c r="FU105" s="2">
        <f t="shared" si="306"/>
        <v>0.94857148770467126</v>
      </c>
      <c r="FW105" s="2">
        <f t="shared" si="323"/>
        <v>2.3928985228862474E-4</v>
      </c>
      <c r="FX105" s="2">
        <f t="shared" si="163"/>
        <v>4.0259790509098375E-4</v>
      </c>
      <c r="FY105" s="2">
        <f t="shared" si="164"/>
        <v>4.3825930764721579E-4</v>
      </c>
      <c r="FZ105" s="2">
        <f t="shared" si="165"/>
        <v>4.2845498385209326E-4</v>
      </c>
      <c r="GA105" s="2">
        <f t="shared" si="166"/>
        <v>5.444469145132483E-4</v>
      </c>
      <c r="GB105" s="2">
        <f t="shared" si="167"/>
        <v>5.2033145249873397E-4</v>
      </c>
      <c r="GC105" s="2">
        <f t="shared" si="168"/>
        <v>4.2897679429174676E-4</v>
      </c>
      <c r="GD105" s="2">
        <f t="shared" si="169"/>
        <v>3.9868083101308321E-4</v>
      </c>
      <c r="GE105" s="2">
        <f t="shared" si="170"/>
        <v>4.5804066554169608E-4</v>
      </c>
      <c r="GF105" s="2">
        <f t="shared" si="171"/>
        <v>5.6798878677581243E-4</v>
      </c>
      <c r="GG105" s="2">
        <f t="shared" si="172"/>
        <v>5.1273336989280174E-4</v>
      </c>
      <c r="GH105" s="2">
        <f t="shared" si="173"/>
        <v>5.4637837505379079E-4</v>
      </c>
      <c r="GI105" s="2">
        <f t="shared" si="174"/>
        <v>4.3924693209790587E-4</v>
      </c>
      <c r="GJ105" s="2">
        <f t="shared" si="175"/>
        <v>3.3290269317111192E-4</v>
      </c>
      <c r="GK105" s="2">
        <f t="shared" si="176"/>
        <v>2.494187281595195E-4</v>
      </c>
      <c r="GM105" s="92">
        <f t="shared" si="324"/>
        <v>1.3809308863385414E-9</v>
      </c>
      <c r="GN105" s="92">
        <f t="shared" si="177"/>
        <v>3.2346487864364782E-10</v>
      </c>
      <c r="GO105" s="92">
        <f t="shared" si="178"/>
        <v>7.6634314330030338E-14</v>
      </c>
      <c r="GP105" s="92">
        <f t="shared" si="179"/>
        <v>1.5812329863798702E-8</v>
      </c>
      <c r="GQ105" s="92">
        <f t="shared" si="180"/>
        <v>1.1912756017704136E-16</v>
      </c>
      <c r="GR105" s="92">
        <f t="shared" si="181"/>
        <v>7.1654867713290202E-15</v>
      </c>
      <c r="GS105" s="92">
        <f t="shared" si="182"/>
        <v>3.0748351411330612E-11</v>
      </c>
      <c r="GT105" s="92">
        <f t="shared" si="183"/>
        <v>7.220593444328627E-10</v>
      </c>
      <c r="GU105" s="92">
        <f t="shared" si="184"/>
        <v>3.5902622865151048E-11</v>
      </c>
      <c r="GV105" s="92">
        <f t="shared" si="185"/>
        <v>1.6170916836435994E-16</v>
      </c>
      <c r="GW105" s="92">
        <f t="shared" si="186"/>
        <v>5.1959349906453033E-13</v>
      </c>
      <c r="GX105" s="92">
        <f t="shared" si="187"/>
        <v>2.0912388697446073E-15</v>
      </c>
      <c r="GY105" s="92">
        <f t="shared" si="188"/>
        <v>3.9674155523532803E-15</v>
      </c>
      <c r="GZ105" s="92">
        <f t="shared" si="189"/>
        <v>1.0975830002267569E-8</v>
      </c>
      <c r="HA105" s="92">
        <f t="shared" si="190"/>
        <v>4.8545461509123926E-10</v>
      </c>
      <c r="HC105" s="92">
        <f t="shared" si="325"/>
        <v>8.2826561698016749E-2</v>
      </c>
      <c r="HD105" s="92">
        <f t="shared" si="191"/>
        <v>0.13961712557970454</v>
      </c>
      <c r="HE105" s="92">
        <f t="shared" si="192"/>
        <v>0.14124927019866584</v>
      </c>
      <c r="HF105" s="92">
        <f t="shared" si="193"/>
        <v>0.10572588742600789</v>
      </c>
      <c r="HG105" s="92">
        <f t="shared" si="194"/>
        <v>0.15651667469100741</v>
      </c>
      <c r="HH105" s="92">
        <f t="shared" si="195"/>
        <v>0.17630186163699377</v>
      </c>
      <c r="HI105" s="92">
        <f t="shared" si="196"/>
        <v>0.11950372841335881</v>
      </c>
      <c r="HJ105" s="92">
        <f t="shared" si="197"/>
        <v>0.12587203319992815</v>
      </c>
      <c r="HK105" s="92">
        <f t="shared" si="198"/>
        <v>0.14153080768377801</v>
      </c>
      <c r="HL105" s="92">
        <f t="shared" si="199"/>
        <v>0.20965793474257574</v>
      </c>
      <c r="HM105" s="92">
        <f t="shared" si="200"/>
        <v>8.971702171812071E-2</v>
      </c>
      <c r="HN105" s="92">
        <f t="shared" si="201"/>
        <v>0.12293564908122216</v>
      </c>
      <c r="HO105" s="92">
        <f t="shared" si="202"/>
        <v>0.13467000152040984</v>
      </c>
      <c r="HP105" s="92">
        <f t="shared" si="203"/>
        <v>8.3467064487544151E-2</v>
      </c>
      <c r="HQ105" s="92">
        <f t="shared" si="204"/>
        <v>5.8600967354087562E-2</v>
      </c>
      <c r="HS105" s="92">
        <f t="shared" si="326"/>
        <v>8.3181432428298735E-20</v>
      </c>
      <c r="HT105" s="92">
        <f t="shared" si="205"/>
        <v>4.6659203833931267E-17</v>
      </c>
      <c r="HU105" s="92">
        <f t="shared" si="206"/>
        <v>1.0819246381078789E-18</v>
      </c>
      <c r="HV105" s="92">
        <f t="shared" si="207"/>
        <v>1.9251266112303449E-17</v>
      </c>
      <c r="HW105" s="92">
        <f t="shared" si="208"/>
        <v>8.5816194301185168E-20</v>
      </c>
      <c r="HX105" s="92">
        <f t="shared" si="209"/>
        <v>9.874226203471313E-18</v>
      </c>
      <c r="HY105" s="92">
        <f t="shared" si="210"/>
        <v>7.7421182514272691E-22</v>
      </c>
      <c r="HZ105" s="92">
        <f t="shared" si="211"/>
        <v>5.6030416068147135E-22</v>
      </c>
      <c r="IA105" s="92">
        <f t="shared" si="212"/>
        <v>5.1761176557075117E-21</v>
      </c>
      <c r="IB105" s="92">
        <f t="shared" si="213"/>
        <v>3.7391514768764315E-20</v>
      </c>
      <c r="IC105" s="92">
        <f t="shared" si="214"/>
        <v>4.4266302694175076E-24</v>
      </c>
      <c r="ID105" s="92">
        <f t="shared" si="215"/>
        <v>1.4256512480326773E-22</v>
      </c>
      <c r="IE105" s="92">
        <f t="shared" si="216"/>
        <v>5.8681581726462233E-18</v>
      </c>
      <c r="IF105" s="92">
        <f t="shared" si="217"/>
        <v>9.1941410234420962E-13</v>
      </c>
      <c r="IG105" s="92">
        <f t="shared" si="218"/>
        <v>3.3524577928350193E-12</v>
      </c>
      <c r="II105" s="92">
        <f t="shared" si="327"/>
        <v>3.2992064386858848E-89</v>
      </c>
      <c r="IJ105" s="92">
        <f t="shared" si="328"/>
        <v>4.177047295306818E-77</v>
      </c>
      <c r="IK105" s="92">
        <f t="shared" si="329"/>
        <v>7.4350657832612797E-86</v>
      </c>
      <c r="IL105" s="92">
        <f t="shared" si="330"/>
        <v>8.5124477669916609E-78</v>
      </c>
      <c r="IM105" s="92">
        <f t="shared" si="331"/>
        <v>1.1088074035678479E-92</v>
      </c>
      <c r="IN105" s="92">
        <f t="shared" si="332"/>
        <v>6.6563065314024452E-83</v>
      </c>
      <c r="IO105" s="92">
        <f t="shared" si="333"/>
        <v>1.8671269253725641E-104</v>
      </c>
      <c r="IP105" s="92">
        <f t="shared" si="334"/>
        <v>1.4748815742801594E-106</v>
      </c>
      <c r="IQ105" s="92">
        <f t="shared" si="335"/>
        <v>1.6552531392070678E-101</v>
      </c>
      <c r="IR105" s="92">
        <f t="shared" si="336"/>
        <v>6.6267006201255846E-99</v>
      </c>
      <c r="IS105" s="92">
        <f t="shared" si="337"/>
        <v>2.8040278692238265E-113</v>
      </c>
      <c r="IT105" s="92">
        <f t="shared" si="338"/>
        <v>5.0382363640221028E-107</v>
      </c>
      <c r="IU105" s="92">
        <f t="shared" si="339"/>
        <v>1.0593403424225502E-81</v>
      </c>
      <c r="IV105" s="92">
        <f t="shared" si="340"/>
        <v>2.1044552152663846E-66</v>
      </c>
      <c r="IW105" s="92">
        <f t="shared" si="341"/>
        <v>7.3230289936975957E-45</v>
      </c>
      <c r="IY105" s="92">
        <f t="shared" si="342"/>
        <v>8.2826563078947632E-2</v>
      </c>
      <c r="IZ105" s="92">
        <f t="shared" si="343"/>
        <v>0.13961712590316946</v>
      </c>
      <c r="JA105" s="92">
        <f t="shared" si="344"/>
        <v>0.14124927019874248</v>
      </c>
      <c r="JB105" s="92">
        <f t="shared" si="345"/>
        <v>0.10572590323833776</v>
      </c>
      <c r="JC105" s="92">
        <f t="shared" si="346"/>
        <v>0.15651667469100752</v>
      </c>
      <c r="JD105" s="92">
        <f t="shared" si="347"/>
        <v>0.17630186163700093</v>
      </c>
      <c r="JE105" s="92">
        <f t="shared" si="348"/>
        <v>0.11950372844410716</v>
      </c>
      <c r="JF105" s="92">
        <f t="shared" si="349"/>
        <v>0.12587203392198751</v>
      </c>
      <c r="JG105" s="92">
        <f t="shared" si="350"/>
        <v>0.14153080771968063</v>
      </c>
      <c r="JH105" s="92">
        <f t="shared" si="351"/>
        <v>0.20965793474257591</v>
      </c>
      <c r="JI105" s="92">
        <f t="shared" si="352"/>
        <v>8.9717021718640308E-2</v>
      </c>
      <c r="JJ105" s="92">
        <f t="shared" si="353"/>
        <v>0.12293564908122426</v>
      </c>
      <c r="JK105" s="92">
        <f t="shared" si="354"/>
        <v>0.13467000152041381</v>
      </c>
      <c r="JL105" s="92">
        <f t="shared" si="355"/>
        <v>8.3467075464293577E-2</v>
      </c>
      <c r="JM105" s="92">
        <f t="shared" si="356"/>
        <v>5.8600967842894633E-2</v>
      </c>
    </row>
    <row r="106" spans="2:273" x14ac:dyDescent="0.25">
      <c r="B106" s="2">
        <v>79</v>
      </c>
      <c r="C106" s="37">
        <v>122.417</v>
      </c>
      <c r="D106" s="37">
        <v>147.87200000000001</v>
      </c>
      <c r="E106" s="37">
        <v>151.333</v>
      </c>
      <c r="F106" s="37">
        <v>132.333</v>
      </c>
      <c r="G106" s="37">
        <v>151.44399999999999</v>
      </c>
      <c r="H106" s="37">
        <v>152.44399999999999</v>
      </c>
      <c r="I106" s="37">
        <v>143.64400000000001</v>
      </c>
      <c r="J106" s="37">
        <v>141.15600000000001</v>
      </c>
      <c r="K106" s="37">
        <v>141.77799999999999</v>
      </c>
      <c r="L106" s="37">
        <v>159.667</v>
      </c>
      <c r="M106" s="37">
        <v>130.86699999999999</v>
      </c>
      <c r="N106" s="37">
        <v>141.178</v>
      </c>
      <c r="O106" s="37">
        <v>130.07</v>
      </c>
      <c r="P106" s="37">
        <v>109.58499999999999</v>
      </c>
      <c r="Q106" s="37">
        <v>94.706999999999994</v>
      </c>
      <c r="S106" s="4">
        <f t="shared" si="228"/>
        <v>115.27730422900879</v>
      </c>
      <c r="T106" s="4">
        <f t="shared" si="229"/>
        <v>141.5049768511102</v>
      </c>
      <c r="U106" s="4">
        <f t="shared" si="230"/>
        <v>143.38128996138715</v>
      </c>
      <c r="V106" s="4">
        <f t="shared" si="231"/>
        <v>129.13993557337437</v>
      </c>
      <c r="W106" s="4">
        <f t="shared" si="232"/>
        <v>149.00907744369536</v>
      </c>
      <c r="X106" s="4">
        <f t="shared" si="233"/>
        <v>150.15053995482361</v>
      </c>
      <c r="Y106" s="4">
        <f t="shared" si="234"/>
        <v>138.32798058473742</v>
      </c>
      <c r="Z106" s="4">
        <f t="shared" si="235"/>
        <v>136.87847478496914</v>
      </c>
      <c r="AA106" s="4">
        <f t="shared" si="236"/>
        <v>139.84819015352568</v>
      </c>
      <c r="AB106" s="4">
        <f t="shared" si="237"/>
        <v>158.01318272554005</v>
      </c>
      <c r="AC106" s="4">
        <f t="shared" si="238"/>
        <v>123.73480948235729</v>
      </c>
      <c r="AD106" s="4">
        <f t="shared" si="239"/>
        <v>134.58383444804514</v>
      </c>
      <c r="AE106" s="4">
        <f t="shared" si="240"/>
        <v>128.60406729010182</v>
      </c>
      <c r="AF106" s="4">
        <f t="shared" si="241"/>
        <v>109.6928081963991</v>
      </c>
      <c r="AG106" s="4">
        <f t="shared" si="242"/>
        <v>94.553384565158353</v>
      </c>
      <c r="AI106" s="4">
        <f t="shared" si="243"/>
        <v>7.1396957709912101</v>
      </c>
      <c r="AJ106" s="4">
        <f t="shared" si="244"/>
        <v>6.3670231488898139</v>
      </c>
      <c r="AK106" s="4">
        <f t="shared" si="245"/>
        <v>7.9517100386128448</v>
      </c>
      <c r="AL106" s="4">
        <f t="shared" si="246"/>
        <v>3.1930644266256252</v>
      </c>
      <c r="AM106" s="4">
        <f t="shared" si="247"/>
        <v>2.4349225563046275</v>
      </c>
      <c r="AN106" s="4">
        <f t="shared" si="248"/>
        <v>2.2934600451763743</v>
      </c>
      <c r="AO106" s="4">
        <f t="shared" si="249"/>
        <v>5.3160194152625877</v>
      </c>
      <c r="AP106" s="4">
        <f t="shared" si="250"/>
        <v>4.2775252150308631</v>
      </c>
      <c r="AQ106" s="4">
        <f t="shared" si="251"/>
        <v>1.9298098464743134</v>
      </c>
      <c r="AR106" s="4">
        <f t="shared" si="252"/>
        <v>1.6538172744599535</v>
      </c>
      <c r="AS106" s="4">
        <f t="shared" si="253"/>
        <v>7.1321905176426981</v>
      </c>
      <c r="AT106" s="4">
        <f t="shared" si="254"/>
        <v>6.594165551954859</v>
      </c>
      <c r="AU106" s="4">
        <f t="shared" si="255"/>
        <v>1.4659327098981692</v>
      </c>
      <c r="AV106" s="4">
        <f t="shared" si="256"/>
        <v>-0.10780819639910533</v>
      </c>
      <c r="AW106" s="4">
        <f t="shared" si="256"/>
        <v>0.15361543484164031</v>
      </c>
      <c r="AY106" s="2">
        <f t="shared" si="307"/>
        <v>78.59424338167436</v>
      </c>
      <c r="AZ106" s="2">
        <f t="shared" si="146"/>
        <v>80.693337740360192</v>
      </c>
      <c r="BA106" s="2">
        <f t="shared" si="147"/>
        <v>81.312266290087209</v>
      </c>
      <c r="BB106" s="2">
        <f t="shared" si="148"/>
        <v>79.905264845039554</v>
      </c>
      <c r="BC106" s="2">
        <f t="shared" si="149"/>
        <v>80.331580675339779</v>
      </c>
      <c r="BD106" s="2">
        <f t="shared" si="150"/>
        <v>77.51916604873432</v>
      </c>
      <c r="BE106" s="2">
        <f t="shared" si="151"/>
        <v>81.153640848647427</v>
      </c>
      <c r="BF106" s="2">
        <f t="shared" si="152"/>
        <v>76.58438925078552</v>
      </c>
      <c r="BG106" s="2">
        <f t="shared" si="153"/>
        <v>76.309785790967567</v>
      </c>
      <c r="BH106" s="2">
        <f t="shared" si="154"/>
        <v>79.15993218972973</v>
      </c>
      <c r="BI106" s="2">
        <f t="shared" si="155"/>
        <v>80.052887617777955</v>
      </c>
      <c r="BJ106" s="2">
        <f t="shared" si="156"/>
        <v>78.896554503992149</v>
      </c>
      <c r="BK106" s="2">
        <f t="shared" si="157"/>
        <v>74.650066325527973</v>
      </c>
      <c r="BL106" s="2">
        <f t="shared" si="158"/>
        <v>73.579096514953051</v>
      </c>
      <c r="BM106" s="2">
        <f t="shared" si="159"/>
        <v>73.018388789463984</v>
      </c>
      <c r="BO106" s="2" t="str">
        <f t="shared" si="257"/>
        <v/>
      </c>
      <c r="BP106" s="2" t="str">
        <f t="shared" si="258"/>
        <v/>
      </c>
      <c r="BQ106" s="2" t="str">
        <f t="shared" si="259"/>
        <v/>
      </c>
      <c r="BR106" s="2" t="str">
        <f t="shared" si="260"/>
        <v/>
      </c>
      <c r="BS106" s="2" t="str">
        <f t="shared" si="261"/>
        <v/>
      </c>
      <c r="BT106" s="2" t="str">
        <f t="shared" si="262"/>
        <v/>
      </c>
      <c r="BU106" s="2" t="str">
        <f t="shared" si="263"/>
        <v/>
      </c>
      <c r="BV106" s="2" t="str">
        <f t="shared" si="264"/>
        <v/>
      </c>
      <c r="BW106" s="2" t="str">
        <f t="shared" si="265"/>
        <v/>
      </c>
      <c r="BX106" s="2" t="str">
        <f t="shared" si="266"/>
        <v/>
      </c>
      <c r="BY106" s="2" t="str">
        <f t="shared" si="267"/>
        <v/>
      </c>
      <c r="BZ106" s="2" t="str">
        <f t="shared" si="268"/>
        <v/>
      </c>
      <c r="CA106" s="2" t="str">
        <f t="shared" si="269"/>
        <v/>
      </c>
      <c r="CB106" s="2" t="str">
        <f t="shared" si="270"/>
        <v/>
      </c>
      <c r="CC106" s="2" t="str">
        <f t="shared" si="271"/>
        <v/>
      </c>
      <c r="CE106" s="2" t="str">
        <f t="shared" si="308"/>
        <v/>
      </c>
      <c r="CF106" s="2" t="str">
        <f t="shared" si="309"/>
        <v/>
      </c>
      <c r="CG106" s="2" t="str">
        <f t="shared" si="310"/>
        <v/>
      </c>
      <c r="CH106" s="2" t="str">
        <f t="shared" si="311"/>
        <v/>
      </c>
      <c r="CI106" s="2" t="str">
        <f t="shared" si="312"/>
        <v/>
      </c>
      <c r="CJ106" s="2" t="str">
        <f t="shared" si="313"/>
        <v/>
      </c>
      <c r="CK106" s="2" t="str">
        <f t="shared" si="314"/>
        <v/>
      </c>
      <c r="CL106" s="2" t="str">
        <f t="shared" si="315"/>
        <v/>
      </c>
      <c r="CM106" s="2" t="str">
        <f t="shared" si="316"/>
        <v/>
      </c>
      <c r="CN106" s="2" t="str">
        <f t="shared" si="317"/>
        <v/>
      </c>
      <c r="CO106" s="2" t="str">
        <f t="shared" si="318"/>
        <v/>
      </c>
      <c r="CP106" s="2" t="str">
        <f t="shared" si="319"/>
        <v/>
      </c>
      <c r="CQ106" s="2" t="str">
        <f t="shared" si="320"/>
        <v/>
      </c>
      <c r="CR106" s="2" t="str">
        <f t="shared" si="321"/>
        <v/>
      </c>
      <c r="CS106" s="2" t="str">
        <f t="shared" si="322"/>
        <v/>
      </c>
      <c r="CU106" s="2" t="str">
        <f t="shared" si="272"/>
        <v/>
      </c>
      <c r="CV106" s="2" t="str">
        <f t="shared" si="273"/>
        <v/>
      </c>
      <c r="CW106" s="2" t="str">
        <f t="shared" si="274"/>
        <v/>
      </c>
      <c r="CX106" s="2" t="str">
        <f t="shared" si="275"/>
        <v/>
      </c>
      <c r="CY106" s="2" t="str">
        <f t="shared" si="276"/>
        <v/>
      </c>
      <c r="CZ106" s="2" t="str">
        <f t="shared" si="277"/>
        <v/>
      </c>
      <c r="DA106" s="2" t="str">
        <f t="shared" si="278"/>
        <v/>
      </c>
      <c r="DB106" s="2" t="str">
        <f t="shared" si="279"/>
        <v/>
      </c>
      <c r="DC106" s="2" t="str">
        <f t="shared" si="280"/>
        <v/>
      </c>
      <c r="DD106" s="2" t="str">
        <f t="shared" si="281"/>
        <v/>
      </c>
      <c r="DE106" s="2" t="str">
        <f t="shared" si="282"/>
        <v/>
      </c>
      <c r="DF106" s="2" t="str">
        <f t="shared" si="283"/>
        <v/>
      </c>
      <c r="DG106" s="2" t="str">
        <f t="shared" si="284"/>
        <v/>
      </c>
      <c r="DH106" s="2" t="str">
        <f t="shared" si="285"/>
        <v/>
      </c>
      <c r="DI106" s="2" t="str">
        <f t="shared" si="286"/>
        <v/>
      </c>
      <c r="DK106" s="2">
        <f t="shared" si="287"/>
        <v>104.33412523452159</v>
      </c>
      <c r="DL106" s="2">
        <f t="shared" si="288"/>
        <v>114.03070591254084</v>
      </c>
      <c r="DM106" s="2">
        <f t="shared" si="288"/>
        <v>115.49669824163357</v>
      </c>
      <c r="DN106" s="2">
        <f t="shared" si="288"/>
        <v>110.05751794425086</v>
      </c>
      <c r="DO106" s="2">
        <f t="shared" si="288"/>
        <v>105.50710208396255</v>
      </c>
      <c r="DP106" s="2">
        <f t="shared" si="288"/>
        <v>98.554564482029576</v>
      </c>
      <c r="DQ106" s="2">
        <f t="shared" si="288"/>
        <v>95.517340028188869</v>
      </c>
      <c r="DR106" s="2">
        <f t="shared" si="288"/>
        <v>96.287948353971629</v>
      </c>
      <c r="DS106" s="2">
        <f t="shared" si="288"/>
        <v>93.066269254001796</v>
      </c>
      <c r="DT106" s="2">
        <f t="shared" si="288"/>
        <v>97.699149555681586</v>
      </c>
      <c r="DU106" s="2">
        <f t="shared" si="288"/>
        <v>98.589458536585369</v>
      </c>
      <c r="DV106" s="2">
        <f t="shared" si="288"/>
        <v>103.12924735729388</v>
      </c>
      <c r="DW106" s="2">
        <f t="shared" si="288"/>
        <v>96.921706131078224</v>
      </c>
      <c r="DX106" s="2">
        <f t="shared" si="288"/>
        <v>93.371550739957712</v>
      </c>
      <c r="DY106" s="2">
        <f t="shared" si="288"/>
        <v>84.866605755553152</v>
      </c>
      <c r="EA106" s="2">
        <f t="shared" si="227"/>
        <v>77.836811139160616</v>
      </c>
      <c r="EB106" s="2">
        <f t="shared" si="289"/>
        <v>79.619552458634601</v>
      </c>
      <c r="EC106" s="2">
        <f t="shared" si="290"/>
        <v>80.136052414248553</v>
      </c>
      <c r="ED106" s="2">
        <f t="shared" si="291"/>
        <v>78.992701873230232</v>
      </c>
      <c r="EE106" s="2">
        <f t="shared" si="292"/>
        <v>79.448486161651601</v>
      </c>
      <c r="EF106" s="2">
        <f t="shared" si="293"/>
        <v>76.737416252364369</v>
      </c>
      <c r="EG106" s="2">
        <f t="shared" si="294"/>
        <v>80.588610083360905</v>
      </c>
      <c r="EH106" s="2">
        <f t="shared" si="295"/>
        <v>75.775177630393273</v>
      </c>
      <c r="EI106" s="2">
        <f t="shared" si="296"/>
        <v>75.617336943335502</v>
      </c>
      <c r="EJ106" s="2">
        <f t="shared" si="297"/>
        <v>78.45829518691805</v>
      </c>
      <c r="EK106" s="2">
        <f t="shared" si="298"/>
        <v>79.170690890264382</v>
      </c>
      <c r="EL106" s="2">
        <f t="shared" si="299"/>
        <v>77.875555234757428</v>
      </c>
      <c r="EM106" s="2">
        <f t="shared" si="300"/>
        <v>73.822737385781551</v>
      </c>
      <c r="EN106" s="2">
        <f t="shared" si="301"/>
        <v>72.744364318933137</v>
      </c>
      <c r="EO106" s="2">
        <f t="shared" si="302"/>
        <v>72.432351714117743</v>
      </c>
      <c r="EQ106" s="2">
        <f t="shared" si="303"/>
        <v>79.573182394453497</v>
      </c>
      <c r="ER106" s="2">
        <f t="shared" si="304"/>
        <v>78.992712452239843</v>
      </c>
      <c r="ES106" s="2">
        <f t="shared" si="304"/>
        <v>79.6577348576578</v>
      </c>
      <c r="ET106" s="2">
        <f t="shared" si="304"/>
        <v>78.924911857904945</v>
      </c>
      <c r="EU106" s="2">
        <f t="shared" si="304"/>
        <v>78.185767294249814</v>
      </c>
      <c r="EV106" s="2">
        <f t="shared" si="304"/>
        <v>76.496862942465427</v>
      </c>
      <c r="EW106" s="2">
        <f t="shared" si="304"/>
        <v>78.686993769450268</v>
      </c>
      <c r="EX106" s="2">
        <f t="shared" si="304"/>
        <v>76.012414797418941</v>
      </c>
      <c r="EY106" s="2">
        <f t="shared" si="304"/>
        <v>75.340407980218444</v>
      </c>
      <c r="EZ106" s="2">
        <f t="shared" si="304"/>
        <v>77.659650058748369</v>
      </c>
      <c r="FA106" s="2">
        <f t="shared" si="304"/>
        <v>77.955402489934656</v>
      </c>
      <c r="FB106" s="2">
        <f t="shared" si="304"/>
        <v>76.99769533679742</v>
      </c>
      <c r="FC106" s="2">
        <f t="shared" si="304"/>
        <v>73.397489971905955</v>
      </c>
      <c r="FD106" s="2">
        <f t="shared" si="304"/>
        <v>72.430051038753462</v>
      </c>
      <c r="FE106" s="2">
        <f t="shared" si="304"/>
        <v>73.082028639140731</v>
      </c>
      <c r="FG106" s="2">
        <f t="shared" si="305"/>
        <v>0.97143194710305059</v>
      </c>
      <c r="FH106" s="2">
        <f t="shared" si="306"/>
        <v>0.96878738794503816</v>
      </c>
      <c r="FI106" s="2">
        <f t="shared" si="306"/>
        <v>0.9667301405231411</v>
      </c>
      <c r="FJ106" s="2">
        <f t="shared" si="306"/>
        <v>0.97062288038072497</v>
      </c>
      <c r="FK106" s="2">
        <f t="shared" si="306"/>
        <v>0.96608230125197669</v>
      </c>
      <c r="FL106" s="2">
        <f t="shared" si="306"/>
        <v>0.9641618132382358</v>
      </c>
      <c r="FM106" s="2">
        <f t="shared" si="306"/>
        <v>0.96209153882149456</v>
      </c>
      <c r="FN106" s="2">
        <f t="shared" si="306"/>
        <v>0.96055589328807722</v>
      </c>
      <c r="FO106" s="2">
        <f t="shared" si="306"/>
        <v>0.96030771902646639</v>
      </c>
      <c r="FP106" s="2">
        <f t="shared" si="306"/>
        <v>0.96350815051350835</v>
      </c>
      <c r="FQ106" s="2">
        <f t="shared" si="306"/>
        <v>0.95453470858175493</v>
      </c>
      <c r="FR106" s="2">
        <f t="shared" si="306"/>
        <v>0.95954947279088654</v>
      </c>
      <c r="FS106" s="2">
        <f t="shared" si="306"/>
        <v>0.96417442917718355</v>
      </c>
      <c r="FT106" s="2">
        <f t="shared" si="306"/>
        <v>0.95952686391155784</v>
      </c>
      <c r="FU106" s="2">
        <f t="shared" si="306"/>
        <v>0.95288342970986117</v>
      </c>
      <c r="FW106" s="2">
        <f t="shared" si="323"/>
        <v>2.6237004845140288E-4</v>
      </c>
      <c r="FX106" s="2">
        <f t="shared" si="163"/>
        <v>4.4142267904095402E-4</v>
      </c>
      <c r="FY106" s="2">
        <f t="shared" si="164"/>
        <v>4.8052145745909906E-4</v>
      </c>
      <c r="FZ106" s="2">
        <f t="shared" si="165"/>
        <v>4.6977212905703646E-4</v>
      </c>
      <c r="GA106" s="2">
        <f t="shared" si="166"/>
        <v>5.9694281495302666E-4</v>
      </c>
      <c r="GB106" s="2">
        <f t="shared" si="167"/>
        <v>5.7050345279396084E-4</v>
      </c>
      <c r="GC106" s="2">
        <f t="shared" si="168"/>
        <v>4.7034423549902662E-4</v>
      </c>
      <c r="GD106" s="2">
        <f t="shared" si="169"/>
        <v>4.3712802473050763E-4</v>
      </c>
      <c r="GE106" s="2">
        <f t="shared" si="170"/>
        <v>5.0220940960891611E-4</v>
      </c>
      <c r="GF106" s="2">
        <f t="shared" si="171"/>
        <v>6.2275319439166529E-4</v>
      </c>
      <c r="GG106" s="2">
        <f t="shared" si="172"/>
        <v>5.6217315117117086E-4</v>
      </c>
      <c r="GH106" s="2">
        <f t="shared" si="173"/>
        <v>5.9906039646048857E-4</v>
      </c>
      <c r="GI106" s="2">
        <f t="shared" si="174"/>
        <v>4.8160427446179325E-4</v>
      </c>
      <c r="GJ106" s="2">
        <f t="shared" si="175"/>
        <v>3.6500882120041631E-4</v>
      </c>
      <c r="GK106" s="2">
        <f t="shared" si="176"/>
        <v>2.734756163646669E-4</v>
      </c>
      <c r="GM106" s="92">
        <f t="shared" si="324"/>
        <v>6.6929661465756219E-11</v>
      </c>
      <c r="GN106" s="92">
        <f t="shared" si="177"/>
        <v>1.4296918748442847E-11</v>
      </c>
      <c r="GO106" s="92">
        <f t="shared" si="178"/>
        <v>1.1759655168377502E-15</v>
      </c>
      <c r="GP106" s="92">
        <f t="shared" si="179"/>
        <v>9.3557553623900474E-10</v>
      </c>
      <c r="GQ106" s="92">
        <f t="shared" si="180"/>
        <v>8.2447348829369288E-19</v>
      </c>
      <c r="GR106" s="92">
        <f t="shared" si="181"/>
        <v>7.808776265618954E-17</v>
      </c>
      <c r="GS106" s="92">
        <f t="shared" si="182"/>
        <v>9.8043101758388665E-13</v>
      </c>
      <c r="GT106" s="92">
        <f t="shared" si="183"/>
        <v>3.7376028116405598E-11</v>
      </c>
      <c r="GU106" s="92">
        <f t="shared" si="184"/>
        <v>1.2177276310166706E-12</v>
      </c>
      <c r="GV106" s="92">
        <f t="shared" si="185"/>
        <v>1.4008405692471443E-18</v>
      </c>
      <c r="GW106" s="92">
        <f t="shared" si="186"/>
        <v>8.4069593899694716E-15</v>
      </c>
      <c r="GX106" s="92">
        <f t="shared" si="187"/>
        <v>1.8647528441362888E-17</v>
      </c>
      <c r="GY106" s="92">
        <f t="shared" si="188"/>
        <v>3.2159068433340006E-17</v>
      </c>
      <c r="GZ106" s="92">
        <f t="shared" si="189"/>
        <v>7.0078208542532781E-10</v>
      </c>
      <c r="HA106" s="92">
        <f t="shared" si="190"/>
        <v>2.4835864656092215E-11</v>
      </c>
      <c r="HC106" s="92">
        <f t="shared" si="325"/>
        <v>0.10988981962464547</v>
      </c>
      <c r="HD106" s="92">
        <f t="shared" si="191"/>
        <v>0.17934855761177826</v>
      </c>
      <c r="HE106" s="92">
        <f t="shared" si="192"/>
        <v>0.18433194085495039</v>
      </c>
      <c r="HF106" s="92">
        <f t="shared" si="193"/>
        <v>0.13845992392421397</v>
      </c>
      <c r="HG106" s="92">
        <f t="shared" si="194"/>
        <v>0.20650837285314289</v>
      </c>
      <c r="HH106" s="92">
        <f t="shared" si="195"/>
        <v>0.22706585294439308</v>
      </c>
      <c r="HI106" s="92">
        <f t="shared" si="196"/>
        <v>0.16194519012518785</v>
      </c>
      <c r="HJ106" s="92">
        <f t="shared" si="197"/>
        <v>0.17001176373578847</v>
      </c>
      <c r="HK106" s="92">
        <f t="shared" si="198"/>
        <v>0.18925870138448234</v>
      </c>
      <c r="HL106" s="92">
        <f t="shared" si="199"/>
        <v>0.27361911585596793</v>
      </c>
      <c r="HM106" s="92">
        <f t="shared" si="200"/>
        <v>0.12650438240405246</v>
      </c>
      <c r="HN106" s="92">
        <f t="shared" si="201"/>
        <v>0.16847129119248413</v>
      </c>
      <c r="HO106" s="92">
        <f t="shared" si="202"/>
        <v>0.17513947715162048</v>
      </c>
      <c r="HP106" s="92">
        <f t="shared" si="203"/>
        <v>0.11226206518992363</v>
      </c>
      <c r="HQ106" s="92">
        <f t="shared" si="204"/>
        <v>8.5277356681026956E-2</v>
      </c>
      <c r="HS106" s="92">
        <f t="shared" si="326"/>
        <v>3.5008976394923115E-19</v>
      </c>
      <c r="HT106" s="92">
        <f t="shared" si="205"/>
        <v>1.7344193244678651E-16</v>
      </c>
      <c r="HU106" s="92">
        <f t="shared" si="206"/>
        <v>4.7170335638358711E-18</v>
      </c>
      <c r="HV106" s="92">
        <f t="shared" si="207"/>
        <v>7.3927776317342609E-17</v>
      </c>
      <c r="HW106" s="92">
        <f t="shared" si="208"/>
        <v>4.3513105969206757E-19</v>
      </c>
      <c r="HX106" s="92">
        <f t="shared" si="209"/>
        <v>4.1581274237233061E-17</v>
      </c>
      <c r="HY106" s="92">
        <f t="shared" si="210"/>
        <v>4.5100236169268485E-21</v>
      </c>
      <c r="HZ106" s="92">
        <f t="shared" si="211"/>
        <v>3.2879903375362307E-21</v>
      </c>
      <c r="IA106" s="92">
        <f t="shared" si="212"/>
        <v>2.8789696677435144E-20</v>
      </c>
      <c r="IB106" s="92">
        <f t="shared" si="213"/>
        <v>2.0538815175839535E-19</v>
      </c>
      <c r="IC106" s="92">
        <f t="shared" si="214"/>
        <v>3.2026311935311886E-23</v>
      </c>
      <c r="ID106" s="92">
        <f t="shared" si="215"/>
        <v>9.283633439144444E-22</v>
      </c>
      <c r="IE106" s="92">
        <f t="shared" si="216"/>
        <v>2.3932010510493317E-17</v>
      </c>
      <c r="IF106" s="92">
        <f t="shared" si="217"/>
        <v>2.295845177695424E-12</v>
      </c>
      <c r="IG106" s="92">
        <f t="shared" si="218"/>
        <v>7.8193033878665613E-12</v>
      </c>
      <c r="II106" s="92">
        <f t="shared" si="327"/>
        <v>2.7321578917959638E-87</v>
      </c>
      <c r="IJ106" s="92">
        <f t="shared" si="328"/>
        <v>2.4163158384801379E-75</v>
      </c>
      <c r="IK106" s="92">
        <f t="shared" si="329"/>
        <v>7.2351412495570243E-84</v>
      </c>
      <c r="IL106" s="92">
        <f t="shared" si="330"/>
        <v>5.2804599912635543E-76</v>
      </c>
      <c r="IM106" s="92">
        <f t="shared" si="331"/>
        <v>1.8029384446652984E-90</v>
      </c>
      <c r="IN106" s="92">
        <f t="shared" si="332"/>
        <v>6.0951379210104972E-81</v>
      </c>
      <c r="IO106" s="92">
        <f t="shared" si="333"/>
        <v>4.9218090439572607E-102</v>
      </c>
      <c r="IP106" s="92">
        <f t="shared" si="334"/>
        <v>4.1329938508428781E-104</v>
      </c>
      <c r="IQ106" s="92">
        <f t="shared" si="335"/>
        <v>3.8930465292156892E-99</v>
      </c>
      <c r="IR106" s="92">
        <f t="shared" si="336"/>
        <v>1.5739607015604137E-96</v>
      </c>
      <c r="IS106" s="92">
        <f t="shared" si="337"/>
        <v>1.3747887137236768E-110</v>
      </c>
      <c r="IT106" s="92">
        <f t="shared" si="338"/>
        <v>1.8333027171709407E-104</v>
      </c>
      <c r="IU106" s="92">
        <f t="shared" si="339"/>
        <v>8.2344986187805272E-80</v>
      </c>
      <c r="IV106" s="92">
        <f t="shared" si="340"/>
        <v>6.3063665504671384E-65</v>
      </c>
      <c r="IW106" s="92">
        <f t="shared" si="341"/>
        <v>6.5534807665308915E-44</v>
      </c>
      <c r="IY106" s="92">
        <f t="shared" si="342"/>
        <v>0.10988981969157513</v>
      </c>
      <c r="IZ106" s="92">
        <f t="shared" si="343"/>
        <v>0.17934855762607535</v>
      </c>
      <c r="JA106" s="92">
        <f t="shared" si="344"/>
        <v>0.18433194085495155</v>
      </c>
      <c r="JB106" s="92">
        <f t="shared" si="345"/>
        <v>0.13845992485978958</v>
      </c>
      <c r="JC106" s="92">
        <f t="shared" si="346"/>
        <v>0.20650837285314289</v>
      </c>
      <c r="JD106" s="92">
        <f t="shared" si="347"/>
        <v>0.22706585294439319</v>
      </c>
      <c r="JE106" s="92">
        <f t="shared" si="348"/>
        <v>0.16194519012616829</v>
      </c>
      <c r="JF106" s="92">
        <f t="shared" si="349"/>
        <v>0.17001176377316449</v>
      </c>
      <c r="JG106" s="92">
        <f t="shared" si="350"/>
        <v>0.18925870138570006</v>
      </c>
      <c r="JH106" s="92">
        <f t="shared" si="351"/>
        <v>0.27361911585596793</v>
      </c>
      <c r="JI106" s="92">
        <f t="shared" si="352"/>
        <v>0.12650438240406087</v>
      </c>
      <c r="JJ106" s="92">
        <f t="shared" si="353"/>
        <v>0.16847129119248416</v>
      </c>
      <c r="JK106" s="92">
        <f t="shared" si="354"/>
        <v>0.17513947715162054</v>
      </c>
      <c r="JL106" s="92">
        <f t="shared" si="355"/>
        <v>0.11226206589300156</v>
      </c>
      <c r="JM106" s="92">
        <f t="shared" si="356"/>
        <v>8.5277356713682126E-2</v>
      </c>
    </row>
    <row r="107" spans="2:273" x14ac:dyDescent="0.25">
      <c r="B107" s="2">
        <v>80</v>
      </c>
      <c r="C107" s="37">
        <v>132.667</v>
      </c>
      <c r="D107" s="37">
        <v>159.53800000000001</v>
      </c>
      <c r="E107" s="37">
        <v>162.53800000000001</v>
      </c>
      <c r="F107" s="37">
        <v>142.489</v>
      </c>
      <c r="G107" s="37">
        <v>164.8</v>
      </c>
      <c r="H107" s="37">
        <v>164.8</v>
      </c>
      <c r="I107" s="37">
        <v>155.68899999999999</v>
      </c>
      <c r="J107" s="37">
        <v>154.77799999999999</v>
      </c>
      <c r="K107" s="37">
        <v>156.19999999999999</v>
      </c>
      <c r="L107" s="37">
        <v>172.02199999999999</v>
      </c>
      <c r="M107" s="37">
        <v>143.28899999999999</v>
      </c>
      <c r="N107" s="37">
        <v>154.667</v>
      </c>
      <c r="O107" s="37">
        <v>142.58099999999999</v>
      </c>
      <c r="P107" s="37">
        <v>119.95099999999999</v>
      </c>
      <c r="Q107" s="37">
        <v>104.122</v>
      </c>
      <c r="S107" s="4">
        <f t="shared" si="228"/>
        <v>123.63441254854413</v>
      </c>
      <c r="T107" s="4">
        <f t="shared" si="229"/>
        <v>152.68092024514451</v>
      </c>
      <c r="U107" s="4">
        <f t="shared" si="230"/>
        <v>155.43243371354498</v>
      </c>
      <c r="V107" s="4">
        <f t="shared" si="231"/>
        <v>139.42407741125612</v>
      </c>
      <c r="W107" s="4">
        <f t="shared" si="232"/>
        <v>162.53317677064436</v>
      </c>
      <c r="X107" s="4">
        <f t="shared" si="233"/>
        <v>162.939340399542</v>
      </c>
      <c r="Y107" s="4">
        <f t="shared" si="234"/>
        <v>151.40019859852339</v>
      </c>
      <c r="Z107" s="4">
        <f t="shared" si="235"/>
        <v>150.4541708924435</v>
      </c>
      <c r="AA107" s="4">
        <f t="shared" si="236"/>
        <v>153.32954504855132</v>
      </c>
      <c r="AB107" s="4">
        <f t="shared" si="237"/>
        <v>171.69883881361167</v>
      </c>
      <c r="AC107" s="4">
        <f t="shared" si="238"/>
        <v>135.57161065262034</v>
      </c>
      <c r="AD107" s="4">
        <f t="shared" si="239"/>
        <v>147.65279471084926</v>
      </c>
      <c r="AE107" s="4">
        <f t="shared" si="240"/>
        <v>139.09177341060663</v>
      </c>
      <c r="AF107" s="4">
        <f t="shared" si="241"/>
        <v>118.2780410849029</v>
      </c>
      <c r="AG107" s="4">
        <f t="shared" si="242"/>
        <v>101.3710682456023</v>
      </c>
      <c r="AI107" s="4">
        <f t="shared" si="243"/>
        <v>9.0325874514558677</v>
      </c>
      <c r="AJ107" s="4">
        <f t="shared" si="244"/>
        <v>6.8570797548555049</v>
      </c>
      <c r="AK107" s="4">
        <f t="shared" si="245"/>
        <v>7.10556628645503</v>
      </c>
      <c r="AL107" s="4">
        <f t="shared" si="246"/>
        <v>3.0649225887438831</v>
      </c>
      <c r="AM107" s="4">
        <f t="shared" si="247"/>
        <v>2.2668232293556514</v>
      </c>
      <c r="AN107" s="4">
        <f t="shared" si="248"/>
        <v>1.8606596004580069</v>
      </c>
      <c r="AO107" s="4">
        <f t="shared" si="249"/>
        <v>4.2888014014766043</v>
      </c>
      <c r="AP107" s="4">
        <f t="shared" si="250"/>
        <v>4.3238291075564916</v>
      </c>
      <c r="AQ107" s="4">
        <f t="shared" si="251"/>
        <v>2.8704549514486644</v>
      </c>
      <c r="AR107" s="4">
        <f t="shared" si="252"/>
        <v>0.32316118638831881</v>
      </c>
      <c r="AS107" s="4">
        <f t="shared" si="253"/>
        <v>7.7173893473796511</v>
      </c>
      <c r="AT107" s="4">
        <f t="shared" si="254"/>
        <v>7.0142052891507376</v>
      </c>
      <c r="AU107" s="4">
        <f t="shared" si="255"/>
        <v>3.4892265893933541</v>
      </c>
      <c r="AV107" s="4">
        <f t="shared" ref="AV107:AW122" si="357">IF(OR($B107 &lt; P$230, $B107 &gt; P$233), 0, P107-AF107)</f>
        <v>1.672958915097098</v>
      </c>
      <c r="AW107" s="4">
        <f t="shared" si="357"/>
        <v>2.7509317543976977</v>
      </c>
      <c r="AY107" s="2">
        <f t="shared" si="307"/>
        <v>78.473320705689247</v>
      </c>
      <c r="AZ107" s="2">
        <f t="shared" ref="AZ107:AZ170" si="358">IF(OR($B107 &lt; D$230, $B107 &gt; D$233), #N/A, ((1-FH107)*DL107) + (FH107 - FX107)*EB107 + (FX107*ER107))</f>
        <v>80.493112587516876</v>
      </c>
      <c r="BA107" s="2">
        <f t="shared" ref="BA107:BA170" si="359">IF(OR($B107 &lt; E$230, $B107 &gt; E$233), #N/A, ((1-FI107)*DM107) + (FI107 - FY107)*EC107 + (FY107*ES107))</f>
        <v>81.097421505104663</v>
      </c>
      <c r="BB107" s="2">
        <f t="shared" ref="BB107:BB170" si="360">IF(OR($B107 &lt; F$230, $B107 &gt; F$233), #N/A, ((1-FJ107)*DN107) + (FJ107 - FZ107)*ED107 + (FZ107*ET107))</f>
        <v>79.741221498397636</v>
      </c>
      <c r="BC107" s="2">
        <f t="shared" ref="BC107:BC170" si="361">IF(OR($B107 &lt; G$230, $B107 &gt; G$233), #N/A, ((1-FK107)*DO107) + (FK107 - GA107)*EE107 + (GA107*EU107))</f>
        <v>80.122943342484447</v>
      </c>
      <c r="BD107" s="2">
        <f t="shared" ref="BD107:BD170" si="362">IF(OR($B107 &lt; H$230, $B107 &gt; H$233), #N/A, ((1-FL107)*DP107) + (FL107 - GB107)*EF107 + (GB107*EV107))</f>
        <v>77.374952653238068</v>
      </c>
      <c r="BE107" s="2">
        <f t="shared" ref="BE107:BE170" si="363">IF(OR($B107 &lt; I$230, $B107 &gt; I$233), #N/A, ((1-FM107)*DQ107) + (FM107 - GC107)*EG107 + (GC107*EW107))</f>
        <v>80.945622956457427</v>
      </c>
      <c r="BF107" s="2">
        <f t="shared" ref="BF107:BF170" si="364">IF(OR($B107 &lt; J$230, $B107 &gt; J$233), #N/A, ((1-FN107)*DR107) + (FN107 - GD107)*EH107 + (GD107*EX107))</f>
        <v>76.45436017218772</v>
      </c>
      <c r="BG107" s="2">
        <f t="shared" ref="BG107:BG170" si="365">IF(OR($B107 &lt; K$230, $B107 &gt; K$233), #N/A, ((1-FO107)*DS107) + (FO107 - GE107)*EI107 + (GE107*EY107))</f>
        <v>76.174542053647272</v>
      </c>
      <c r="BH107" s="2">
        <f t="shared" ref="BH107:BH170" si="366">IF(OR($B107 &lt; L$230, $B107 &gt; L$233), #N/A, ((1-FP107)*DT107) + (FP107 - GF107)*EJ107 + (GF107*EZ107))</f>
        <v>78.971125763085126</v>
      </c>
      <c r="BI107" s="2">
        <f t="shared" ref="BI107:BI170" si="367">IF(OR($B107 &lt; M$230, $B107 &gt; M$233), #N/A, ((1-FQ107)*DU107) + (FQ107 - GG107)*EK107 + (GG107*FA107))</f>
        <v>79.831491719581535</v>
      </c>
      <c r="BJ107" s="2">
        <f t="shared" ref="BJ107:BJ170" si="368">IF(OR($B107 &lt; N$230, $B107 &gt; N$233), #N/A, ((1-FR107)*DV107) + (FR107 - GH107)*EL107 + (GH107*FB107))</f>
        <v>78.668454802135088</v>
      </c>
      <c r="BK107" s="2">
        <f t="shared" ref="BK107:BK170" si="369">IF(OR($B107 &lt; O$230, $B107 &gt; O$233), #N/A, ((1-FS107)*DW107) + (FS107 - GI107)*EM107 + (GI107*FC107))</f>
        <v>74.490650280991844</v>
      </c>
      <c r="BL107" s="2">
        <f t="shared" ref="BL107:BL170" si="370">IF(OR($B107 &lt; P$230, $B107 &gt; P$233), #N/A, ((1-FT107)*DX107) + (FT107 - GJ107)*EN107 + (GJ107*FD107))</f>
        <v>73.430527117533998</v>
      </c>
      <c r="BM107" s="2">
        <f t="shared" ref="BM107:BM170" si="371">IF(OR($B107 &lt; Q$230, $B107 &gt; Q$233), #N/A, ((1-FU107)*DY107) + (FU107 - GK107)*EO107 + (GK107*FE107))</f>
        <v>72.91782953693253</v>
      </c>
      <c r="BO107" s="2" t="str">
        <f t="shared" si="257"/>
        <v/>
      </c>
      <c r="BP107" s="2" t="str">
        <f t="shared" si="258"/>
        <v/>
      </c>
      <c r="BQ107" s="2" t="str">
        <f t="shared" si="259"/>
        <v/>
      </c>
      <c r="BR107" s="2" t="str">
        <f t="shared" si="260"/>
        <v/>
      </c>
      <c r="BS107" s="2" t="str">
        <f t="shared" si="261"/>
        <v/>
      </c>
      <c r="BT107" s="2" t="str">
        <f t="shared" si="262"/>
        <v/>
      </c>
      <c r="BU107" s="2" t="str">
        <f t="shared" si="263"/>
        <v/>
      </c>
      <c r="BV107" s="2" t="str">
        <f t="shared" si="264"/>
        <v/>
      </c>
      <c r="BW107" s="2" t="str">
        <f t="shared" si="265"/>
        <v/>
      </c>
      <c r="BX107" s="2" t="str">
        <f t="shared" si="266"/>
        <v/>
      </c>
      <c r="BY107" s="2" t="str">
        <f t="shared" si="267"/>
        <v/>
      </c>
      <c r="BZ107" s="2" t="str">
        <f t="shared" si="268"/>
        <v/>
      </c>
      <c r="CA107" s="2" t="str">
        <f t="shared" si="269"/>
        <v/>
      </c>
      <c r="CB107" s="2" t="str">
        <f t="shared" si="270"/>
        <v/>
      </c>
      <c r="CC107" s="2" t="str">
        <f t="shared" si="271"/>
        <v/>
      </c>
      <c r="CE107" s="2" t="str">
        <f t="shared" si="308"/>
        <v/>
      </c>
      <c r="CF107" s="2" t="str">
        <f t="shared" si="309"/>
        <v/>
      </c>
      <c r="CG107" s="2" t="str">
        <f t="shared" si="310"/>
        <v/>
      </c>
      <c r="CH107" s="2" t="str">
        <f t="shared" si="311"/>
        <v/>
      </c>
      <c r="CI107" s="2" t="str">
        <f t="shared" si="312"/>
        <v/>
      </c>
      <c r="CJ107" s="2" t="str">
        <f t="shared" si="313"/>
        <v/>
      </c>
      <c r="CK107" s="2" t="str">
        <f t="shared" si="314"/>
        <v/>
      </c>
      <c r="CL107" s="2" t="str">
        <f t="shared" si="315"/>
        <v/>
      </c>
      <c r="CM107" s="2" t="str">
        <f t="shared" si="316"/>
        <v/>
      </c>
      <c r="CN107" s="2" t="str">
        <f t="shared" si="317"/>
        <v/>
      </c>
      <c r="CO107" s="2" t="str">
        <f t="shared" si="318"/>
        <v/>
      </c>
      <c r="CP107" s="2" t="str">
        <f t="shared" si="319"/>
        <v/>
      </c>
      <c r="CQ107" s="2" t="str">
        <f t="shared" si="320"/>
        <v/>
      </c>
      <c r="CR107" s="2" t="str">
        <f t="shared" si="321"/>
        <v/>
      </c>
      <c r="CS107" s="2" t="str">
        <f t="shared" si="322"/>
        <v/>
      </c>
      <c r="CU107" s="2" t="str">
        <f t="shared" si="272"/>
        <v/>
      </c>
      <c r="CV107" s="2" t="str">
        <f t="shared" si="273"/>
        <v/>
      </c>
      <c r="CW107" s="2" t="str">
        <f t="shared" si="274"/>
        <v/>
      </c>
      <c r="CX107" s="2" t="str">
        <f t="shared" si="275"/>
        <v/>
      </c>
      <c r="CY107" s="2" t="str">
        <f t="shared" si="276"/>
        <v/>
      </c>
      <c r="CZ107" s="2" t="str">
        <f t="shared" si="277"/>
        <v/>
      </c>
      <c r="DA107" s="2" t="str">
        <f t="shared" si="278"/>
        <v/>
      </c>
      <c r="DB107" s="2" t="str">
        <f t="shared" si="279"/>
        <v/>
      </c>
      <c r="DC107" s="2" t="str">
        <f t="shared" si="280"/>
        <v/>
      </c>
      <c r="DD107" s="2" t="str">
        <f t="shared" si="281"/>
        <v/>
      </c>
      <c r="DE107" s="2" t="str">
        <f t="shared" si="282"/>
        <v/>
      </c>
      <c r="DF107" s="2" t="str">
        <f t="shared" si="283"/>
        <v/>
      </c>
      <c r="DG107" s="2" t="str">
        <f t="shared" si="284"/>
        <v/>
      </c>
      <c r="DH107" s="2" t="str">
        <f t="shared" si="285"/>
        <v/>
      </c>
      <c r="DI107" s="2" t="str">
        <f t="shared" si="286"/>
        <v/>
      </c>
      <c r="DK107" s="2">
        <f t="shared" si="287"/>
        <v>104.67937607879927</v>
      </c>
      <c r="DL107" s="2">
        <f t="shared" ref="DL107:DY122" si="372">BP$228*$B107+BP$229</f>
        <v>114.47066588336978</v>
      </c>
      <c r="DM107" s="2">
        <f t="shared" si="372"/>
        <v>115.96625840693622</v>
      </c>
      <c r="DN107" s="2">
        <f t="shared" si="372"/>
        <v>110.39377351916374</v>
      </c>
      <c r="DO107" s="2">
        <f t="shared" si="372"/>
        <v>105.84153367562669</v>
      </c>
      <c r="DP107" s="2">
        <f t="shared" si="372"/>
        <v>98.80004334038054</v>
      </c>
      <c r="DQ107" s="2">
        <f t="shared" si="372"/>
        <v>95.741813530655406</v>
      </c>
      <c r="DR107" s="2">
        <f t="shared" si="372"/>
        <v>96.522366052552115</v>
      </c>
      <c r="DS107" s="2">
        <f t="shared" si="372"/>
        <v>93.261348233162167</v>
      </c>
      <c r="DT107" s="2">
        <f t="shared" si="372"/>
        <v>97.950242011722423</v>
      </c>
      <c r="DU107" s="2">
        <f t="shared" si="372"/>
        <v>98.879365853658541</v>
      </c>
      <c r="DV107" s="2">
        <f t="shared" si="372"/>
        <v>103.46272893385685</v>
      </c>
      <c r="DW107" s="2">
        <f t="shared" si="372"/>
        <v>97.18073995771671</v>
      </c>
      <c r="DX107" s="2">
        <f t="shared" si="372"/>
        <v>93.633009725158558</v>
      </c>
      <c r="DY107" s="2">
        <f t="shared" si="372"/>
        <v>85.049150125834359</v>
      </c>
      <c r="EA107" s="2">
        <f t="shared" si="227"/>
        <v>77.769959440412336</v>
      </c>
      <c r="EB107" s="2">
        <f t="shared" si="289"/>
        <v>79.495041407444958</v>
      </c>
      <c r="EC107" s="2">
        <f t="shared" si="290"/>
        <v>80.003255079047733</v>
      </c>
      <c r="ED107" s="2">
        <f t="shared" si="291"/>
        <v>78.895149518078853</v>
      </c>
      <c r="EE107" s="2">
        <f t="shared" si="292"/>
        <v>79.300274825283282</v>
      </c>
      <c r="EF107" s="2">
        <f t="shared" si="293"/>
        <v>76.648799077543941</v>
      </c>
      <c r="EG107" s="2">
        <f t="shared" si="294"/>
        <v>80.414901933485339</v>
      </c>
      <c r="EH107" s="2">
        <f t="shared" si="295"/>
        <v>75.702685924377349</v>
      </c>
      <c r="EI107" s="2">
        <f t="shared" si="296"/>
        <v>75.530590851979085</v>
      </c>
      <c r="EJ107" s="2">
        <f t="shared" si="297"/>
        <v>78.316103859961999</v>
      </c>
      <c r="EK107" s="2">
        <f t="shared" si="298"/>
        <v>79.004809383556918</v>
      </c>
      <c r="EL107" s="2">
        <f t="shared" si="299"/>
        <v>77.715779219070498</v>
      </c>
      <c r="EM107" s="2">
        <f t="shared" si="300"/>
        <v>73.721968973950283</v>
      </c>
      <c r="EN107" s="2">
        <f t="shared" si="301"/>
        <v>72.653486692441291</v>
      </c>
      <c r="EO107" s="2">
        <f t="shared" si="302"/>
        <v>72.370565729551132</v>
      </c>
      <c r="EQ107" s="2">
        <f t="shared" si="303"/>
        <v>79.460964236717246</v>
      </c>
      <c r="ER107" s="2">
        <f t="shared" ref="ER107:FE122" si="373">CV$228*$B107+CV$229</f>
        <v>78.88502085777445</v>
      </c>
      <c r="ES107" s="2">
        <f t="shared" si="373"/>
        <v>79.540559313316251</v>
      </c>
      <c r="ET107" s="2">
        <f t="shared" si="373"/>
        <v>78.828849503643923</v>
      </c>
      <c r="EU107" s="2">
        <f t="shared" si="373"/>
        <v>78.081038545596385</v>
      </c>
      <c r="EV107" s="2">
        <f t="shared" si="373"/>
        <v>76.415336484441568</v>
      </c>
      <c r="EW107" s="2">
        <f t="shared" si="373"/>
        <v>78.575490388483871</v>
      </c>
      <c r="EX107" s="2">
        <f t="shared" si="373"/>
        <v>75.932293896486442</v>
      </c>
      <c r="EY107" s="2">
        <f t="shared" si="373"/>
        <v>75.261790147113857</v>
      </c>
      <c r="EZ107" s="2">
        <f t="shared" si="373"/>
        <v>77.545742285560266</v>
      </c>
      <c r="FA107" s="2">
        <f t="shared" si="373"/>
        <v>77.831930489273006</v>
      </c>
      <c r="FB107" s="2">
        <f t="shared" si="373"/>
        <v>76.869108812020215</v>
      </c>
      <c r="FC107" s="2">
        <f t="shared" si="373"/>
        <v>73.308866055044291</v>
      </c>
      <c r="FD107" s="2">
        <f t="shared" si="373"/>
        <v>72.348460820257912</v>
      </c>
      <c r="FE107" s="2">
        <f t="shared" si="373"/>
        <v>72.992737679248421</v>
      </c>
      <c r="FG107" s="2">
        <f t="shared" si="305"/>
        <v>0.97387996872470695</v>
      </c>
      <c r="FH107" s="2">
        <f t="shared" ref="FH107:FU122" si="374">POWER(10,($B107-D$231)/D$229)/(1+POWER(10,($B107-D$231)/D$229))</f>
        <v>0.97145536530903676</v>
      </c>
      <c r="FI107" s="2">
        <f t="shared" si="374"/>
        <v>0.9695684425873895</v>
      </c>
      <c r="FJ107" s="2">
        <f t="shared" si="374"/>
        <v>0.97313831456444011</v>
      </c>
      <c r="FK107" s="2">
        <f t="shared" si="374"/>
        <v>0.96897409770809928</v>
      </c>
      <c r="FL107" s="2">
        <f t="shared" si="374"/>
        <v>0.96721179179363381</v>
      </c>
      <c r="FM107" s="2">
        <f t="shared" si="374"/>
        <v>0.96531136739953427</v>
      </c>
      <c r="FN107" s="2">
        <f t="shared" si="374"/>
        <v>0.9639012609024773</v>
      </c>
      <c r="FO107" s="2">
        <f t="shared" si="374"/>
        <v>0.9636733389953972</v>
      </c>
      <c r="FP107" s="2">
        <f t="shared" si="374"/>
        <v>0.96661183207894341</v>
      </c>
      <c r="FQ107" s="2">
        <f t="shared" si="374"/>
        <v>0.95836861702824538</v>
      </c>
      <c r="FR107" s="2">
        <f t="shared" si="374"/>
        <v>0.96297690784418366</v>
      </c>
      <c r="FS107" s="2">
        <f t="shared" si="374"/>
        <v>0.96722337056308794</v>
      </c>
      <c r="FT107" s="2">
        <f t="shared" si="374"/>
        <v>0.96295614069386937</v>
      </c>
      <c r="FU107" s="2">
        <f t="shared" si="374"/>
        <v>0.95685028937838046</v>
      </c>
      <c r="FW107" s="2">
        <f t="shared" si="323"/>
        <v>2.8767575551476028E-4</v>
      </c>
      <c r="FX107" s="2">
        <f t="shared" ref="FX107:FX170" si="375">POWER(10,($B107-D$232)/D$229)/(1+POWER(10,($B107-D$232)/D$229))</f>
        <v>4.8398973085957169E-4</v>
      </c>
      <c r="FY107" s="2">
        <f t="shared" ref="FY107:FY170" si="376">POWER(10,($B107-E$232)/E$229)/(1+POWER(10,($B107-E$232)/E$229))</f>
        <v>5.2685687588057458E-4</v>
      </c>
      <c r="FZ107" s="2">
        <f t="shared" ref="FZ107:FZ170" si="377">POWER(10,($B107-F$232)/F$229)/(1+POWER(10,($B107-F$232)/F$229))</f>
        <v>5.1507155219854012E-4</v>
      </c>
      <c r="GA107" s="2">
        <f t="shared" ref="GA107:GA170" si="378">POWER(10,($B107-G$232)/G$229)/(1+POWER(10,($B107-G$232)/G$229))</f>
        <v>6.5449708716634725E-4</v>
      </c>
      <c r="GB107" s="2">
        <f t="shared" ref="GB107:GB170" si="379">POWER(10,($B107-H$232)/H$229)/(1+POWER(10,($B107-H$232)/H$229))</f>
        <v>6.2551016801773787E-4</v>
      </c>
      <c r="GC107" s="2">
        <f t="shared" ref="GC107:GC170" si="380">POWER(10,($B107-I$232)/I$229)/(1+POWER(10,($B107-I$232)/I$229))</f>
        <v>5.1569879754515414E-4</v>
      </c>
      <c r="GD107" s="2">
        <f t="shared" ref="GD107:GD170" si="381">POWER(10,($B107-J$232)/J$229)/(1+POWER(10,($B107-J$232)/J$229))</f>
        <v>4.7928113516187146E-4</v>
      </c>
      <c r="GE107" s="2">
        <f t="shared" ref="GE107:GE170" si="382">POWER(10,($B107-K$232)/K$229)/(1+POWER(10,($B107-K$232)/K$229))</f>
        <v>5.5063498802565536E-4</v>
      </c>
      <c r="GF107" s="2">
        <f t="shared" ref="GF107:GF170" si="383">POWER(10,($B107-L$232)/L$229)/(1+POWER(10,($B107-L$232)/L$229))</f>
        <v>6.8279427551173595E-4</v>
      </c>
      <c r="GG107" s="2">
        <f t="shared" ref="GG107:GG170" si="384">POWER(10,($B107-M$232)/M$229)/(1+POWER(10,($B107-M$232)/M$229))</f>
        <v>6.1637717198929605E-4</v>
      </c>
      <c r="GH107" s="2">
        <f t="shared" ref="GH107:GH170" si="385">POWER(10,($B107-N$232)/N$229)/(1+POWER(10,($B107-N$232)/N$229))</f>
        <v>6.5681870122316448E-4</v>
      </c>
      <c r="GI107" s="2">
        <f t="shared" ref="GI107:GI170" si="386">POWER(10,($B107-O$232)/O$229)/(1+POWER(10,($B107-O$232)/O$229))</f>
        <v>5.2804405091336551E-4</v>
      </c>
      <c r="GJ107" s="2">
        <f t="shared" ref="GJ107:GJ170" si="387">POWER(10,($B107-P$232)/P$229)/(1+POWER(10,($B107-P$232)/P$229))</f>
        <v>4.0021012028965586E-4</v>
      </c>
      <c r="GK107" s="2">
        <f t="shared" ref="GK107:GK170" si="388">POWER(10,($B107-Q$232)/Q$229)/(1+POWER(10,($B107-Q$232)/Q$229))</f>
        <v>2.9985213909165505E-4</v>
      </c>
      <c r="GM107" s="92">
        <f t="shared" si="324"/>
        <v>2.5975814968371428E-12</v>
      </c>
      <c r="GN107" s="92">
        <f t="shared" ref="GN107:GN170" si="389" xml:space="preserve"> _xlfn.NORM.DIST($B107, D$7, ABS(D$11), TRUE) * _xlfn.NORM.DIST(($B107 - D$7)*D$15, 0, ABS(D$11), TRUE) * 2</f>
        <v>5.0723926074858364E-13</v>
      </c>
      <c r="GO107" s="92">
        <f t="shared" ref="GO107:GO170" si="390" xml:space="preserve"> _xlfn.NORM.DIST($B107, E$7, ABS(E$11), TRUE) * _xlfn.NORM.DIST(($B107 - E$7)*E$15, 0, ABS(E$11), TRUE) * 2</f>
        <v>1.3609356620897932E-17</v>
      </c>
      <c r="GP107" s="92">
        <f t="shared" ref="GP107:GP170" si="391" xml:space="preserve"> _xlfn.NORM.DIST($B107, F$7, ABS(F$11), TRUE) * _xlfn.NORM.DIST(($B107 - F$7)*F$15, 0, ABS(F$11), TRUE) * 2</f>
        <v>4.4388652121672981E-11</v>
      </c>
      <c r="GQ107" s="92">
        <f t="shared" ref="GQ107:GQ170" si="392" xml:space="preserve"> _xlfn.NORM.DIST($B107, G$7, ABS(G$11), TRUE) * _xlfn.NORM.DIST(($B107 - G$7)*G$15, 0, ABS(G$11), TRUE) * 2</f>
        <v>4.1113398893491098E-21</v>
      </c>
      <c r="GR107" s="92">
        <f t="shared" ref="GR107:GR170" si="393" xml:space="preserve"> _xlfn.NORM.DIST($B107, H$7, ABS(H$11), TRUE) * _xlfn.NORM.DIST(($B107 - H$7)*H$15, 0, ABS(H$11), TRUE) * 2</f>
        <v>6.2709938239553481E-19</v>
      </c>
      <c r="GS107" s="92">
        <f t="shared" ref="GS107:GS170" si="394" xml:space="preserve"> _xlfn.NORM.DIST($B107, I$7, ABS(I$11), TRUE) * _xlfn.NORM.DIST(($B107 - I$7)*I$15, 0, ABS(I$11), TRUE) * 2</f>
        <v>2.4575429041377191E-14</v>
      </c>
      <c r="GT107" s="92">
        <f t="shared" ref="GT107:GT170" si="395" xml:space="preserve"> _xlfn.NORM.DIST($B107, J$7, ABS(J$11), TRUE) * _xlfn.NORM.DIST(($B107 - J$7)*J$15, 0, ABS(J$11), TRUE) * 2</f>
        <v>1.5756074970314079E-12</v>
      </c>
      <c r="GU107" s="92">
        <f t="shared" ref="GU107:GU170" si="396" xml:space="preserve"> _xlfn.NORM.DIST($B107, K$7, ABS(K$11), TRUE) * _xlfn.NORM.DIST(($B107 - K$7)*K$15, 0, ABS(K$11), TRUE) * 2</f>
        <v>3.270003003181583E-14</v>
      </c>
      <c r="GV107" s="92">
        <f t="shared" ref="GV107:GV170" si="397" xml:space="preserve"> _xlfn.NORM.DIST($B107, L$7, ABS(L$11), TRUE) * _xlfn.NORM.DIST(($B107 - L$7)*L$15, 0, ABS(L$11), TRUE) * 2</f>
        <v>8.9760269000869922E-21</v>
      </c>
      <c r="GW107" s="92">
        <f t="shared" ref="GW107:GW170" si="398" xml:space="preserve"> _xlfn.NORM.DIST($B107, M$7, ABS(M$11), TRUE) * _xlfn.NORM.DIST(($B107 - M$7)*M$15, 0, ABS(M$11), TRUE) * 2</f>
        <v>1.0151927194725641E-16</v>
      </c>
      <c r="GX107" s="92">
        <f t="shared" ref="GX107:GX170" si="399" xml:space="preserve"> _xlfn.NORM.DIST($B107, N$7, ABS(N$11), TRUE) * _xlfn.NORM.DIST(($B107 - N$7)*N$15, 0, ABS(N$11), TRUE) * 2</f>
        <v>1.2074092610023741E-19</v>
      </c>
      <c r="GY107" s="92">
        <f t="shared" ref="GY107:GY170" si="400" xml:space="preserve"> _xlfn.NORM.DIST($B107, O$7, ABS(O$11), TRUE) * _xlfn.NORM.DIST(($B107 - O$7)*O$15, 0, ABS(O$11), TRUE) * 2</f>
        <v>1.8560193783504904E-19</v>
      </c>
      <c r="GZ107" s="92">
        <f t="shared" ref="GZ107:GZ170" si="401" xml:space="preserve"> _xlfn.NORM.DIST($B107, P$7, ABS(P$11), TRUE) * _xlfn.NORM.DIST(($B107 - P$7)*P$15, 0, ABS(P$11), TRUE) * 2</f>
        <v>3.6474398989493886E-11</v>
      </c>
      <c r="HA107" s="92">
        <f t="shared" ref="HA107:HA170" si="402" xml:space="preserve"> _xlfn.NORM.DIST($B107, Q$7, ABS(Q$11), TRUE) * _xlfn.NORM.DIST(($B107 - Q$7)*Q$15, 0, ABS(Q$11), TRUE) * 2</f>
        <v>1.037929684097791E-12</v>
      </c>
      <c r="HC107" s="92">
        <f t="shared" si="325"/>
        <v>0.14350532922366369</v>
      </c>
      <c r="HD107" s="92">
        <f t="shared" ref="HD107:HD170" si="403" xml:space="preserve"> _xlfn.NORM.DIST($B107, D$8, ABS(D$12), TRUE) * _xlfn.NORM.DIST(($B107 - D$8)*D$16, 0, ABS(D$12), TRUE) * 2</f>
        <v>0.22692591014699329</v>
      </c>
      <c r="HE107" s="92">
        <f t="shared" ref="HE107:HE170" si="404" xml:space="preserve"> _xlfn.NORM.DIST($B107, E$8, ABS(E$12), TRUE) * _xlfn.NORM.DIST(($B107 - E$8)*E$16, 0, ABS(E$12), TRUE) * 2</f>
        <v>0.23644416691191314</v>
      </c>
      <c r="HF107" s="92">
        <f t="shared" ref="HF107:HF170" si="405" xml:space="preserve"> _xlfn.NORM.DIST($B107, F$8, ABS(F$12), TRUE) * _xlfn.NORM.DIST(($B107 - F$8)*F$16, 0, ABS(F$12), TRUE) * 2</f>
        <v>0.17849680067053267</v>
      </c>
      <c r="HG107" s="92">
        <f t="shared" ref="HG107:HG170" si="406" xml:space="preserve"> _xlfn.NORM.DIST($B107, G$8, ABS(G$12), TRUE) * _xlfn.NORM.DIST(($B107 - G$8)*G$16, 0, ABS(G$12), TRUE) * 2</f>
        <v>0.2671830249617777</v>
      </c>
      <c r="HH107" s="92">
        <f t="shared" ref="HH107:HH170" si="407" xml:space="preserve"> _xlfn.NORM.DIST($B107, H$8, ABS(H$12), TRUE) * _xlfn.NORM.DIST(($B107 - H$8)*H$16, 0, ABS(H$12), TRUE) * 2</f>
        <v>0.28747638481152121</v>
      </c>
      <c r="HI107" s="92">
        <f t="shared" ref="HI107:HI170" si="408" xml:space="preserve"> _xlfn.NORM.DIST($B107, I$8, ABS(I$12), TRUE) * _xlfn.NORM.DIST(($B107 - I$8)*I$16, 0, ABS(I$12), TRUE) * 2</f>
        <v>0.21487970153026661</v>
      </c>
      <c r="HJ107" s="92">
        <f t="shared" ref="HJ107:HJ170" si="409" xml:space="preserve"> _xlfn.NORM.DIST($B107, J$8, ABS(J$12), TRUE) * _xlfn.NORM.DIST(($B107 - J$8)*J$16, 0, ABS(J$12), TRUE) * 2</f>
        <v>0.2248442467900334</v>
      </c>
      <c r="HK107" s="92">
        <f t="shared" ref="HK107:HK170" si="410" xml:space="preserve"> _xlfn.NORM.DIST($B107, K$8, ABS(K$12), TRUE) * _xlfn.NORM.DIST(($B107 - K$8)*K$16, 0, ABS(K$12), TRUE) * 2</f>
        <v>0.24791158361923002</v>
      </c>
      <c r="HL107" s="92">
        <f t="shared" ref="HL107:HL170" si="411" xml:space="preserve"> _xlfn.NORM.DIST($B107, L$8, ABS(L$12), TRUE) * _xlfn.NORM.DIST(($B107 - L$8)*L$16, 0, ABS(L$12), TRUE) * 2</f>
        <v>0.34976097796302069</v>
      </c>
      <c r="HM107" s="92">
        <f t="shared" ref="HM107:HM170" si="412" xml:space="preserve"> _xlfn.NORM.DIST($B107, M$8, ABS(M$12), TRUE) * _xlfn.NORM.DIST(($B107 - M$8)*M$16, 0, ABS(M$12), TRUE) * 2</f>
        <v>0.17409161472743465</v>
      </c>
      <c r="HN107" s="92">
        <f t="shared" ref="HN107:HN170" si="413" xml:space="preserve"> _xlfn.NORM.DIST($B107, N$8, ABS(N$12), TRUE) * _xlfn.NORM.DIST(($B107 - N$8)*N$16, 0, ABS(N$12), TRUE) * 2</f>
        <v>0.22562521022881529</v>
      </c>
      <c r="HO107" s="92">
        <f t="shared" ref="HO107:HO170" si="414" xml:space="preserve"> _xlfn.NORM.DIST($B107, O$8, ABS(O$12), TRUE) * _xlfn.NORM.DIST(($B107 - O$8)*O$16, 0, ABS(O$12), TRUE) * 2</f>
        <v>0.22405753253856575</v>
      </c>
      <c r="HP107" s="92">
        <f t="shared" ref="HP107:HP170" si="415" xml:space="preserve"> _xlfn.NORM.DIST($B107, P$8, ABS(P$12), TRUE) * _xlfn.NORM.DIST(($B107 - P$8)*P$16, 0, ABS(P$12), TRUE) * 2</f>
        <v>0.1483734719122381</v>
      </c>
      <c r="HQ107" s="92">
        <f t="shared" ref="HQ107:HQ170" si="416" xml:space="preserve"> _xlfn.NORM.DIST($B107, Q$8, ABS(Q$12), TRUE) * _xlfn.NORM.DIST(($B107 - Q$8)*Q$16, 0, ABS(Q$12), TRUE) * 2</f>
        <v>0.12101250179707505</v>
      </c>
      <c r="HS107" s="92">
        <f t="shared" si="326"/>
        <v>1.4378589685754711E-18</v>
      </c>
      <c r="HT107" s="92">
        <f t="shared" ref="HT107:HT170" si="417" xml:space="preserve"> _xlfn.NORM.DIST($B107, D$9, ABS(D$13), TRUE) * _xlfn.NORM.DIST(($B107 - D$9)*D$17, 0, ABS(D$13), TRUE) * 2</f>
        <v>6.2948951086307535E-16</v>
      </c>
      <c r="HU107" s="92">
        <f t="shared" ref="HU107:HU170" si="418" xml:space="preserve"> _xlfn.NORM.DIST($B107, E$9, ABS(E$13), TRUE) * _xlfn.NORM.DIST(($B107 - E$9)*E$17, 0, ABS(E$13), TRUE) * 2</f>
        <v>2.0011537945975738E-17</v>
      </c>
      <c r="HV107" s="92">
        <f t="shared" ref="HV107:HV170" si="419" xml:space="preserve"> _xlfn.NORM.DIST($B107, F$9, ABS(F$13), TRUE) * _xlfn.NORM.DIST(($B107 - F$9)*F$17, 0, ABS(F$13), TRUE) * 2</f>
        <v>2.7701675204415175E-16</v>
      </c>
      <c r="HW107" s="92">
        <f t="shared" ref="HW107:HW170" si="420" xml:space="preserve"> _xlfn.NORM.DIST($B107, G$9, ABS(G$13), TRUE) * _xlfn.NORM.DIST(($B107 - G$9)*G$17, 0, ABS(G$13), TRUE) * 2</f>
        <v>2.1383806781464098E-18</v>
      </c>
      <c r="HX107" s="92">
        <f t="shared" ref="HX107:HX170" si="421" xml:space="preserve"> _xlfn.NORM.DIST($B107, H$9, ABS(H$13), TRUE) * _xlfn.NORM.DIST(($B107 - H$9)*H$17, 0, ABS(H$13), TRUE) * 2</f>
        <v>1.703459202376969E-16</v>
      </c>
      <c r="HY107" s="92">
        <f t="shared" ref="HY107:HY170" si="422" xml:space="preserve"> _xlfn.NORM.DIST($B107, I$9, ABS(I$13), TRUE) * _xlfn.NORM.DIST(($B107 - I$9)*I$17, 0, ABS(I$13), TRUE) * 2</f>
        <v>2.5413392522518436E-20</v>
      </c>
      <c r="HZ107" s="92">
        <f t="shared" ref="HZ107:HZ170" si="423" xml:space="preserve"> _xlfn.NORM.DIST($B107, J$9, ABS(J$13), TRUE) * _xlfn.NORM.DIST(($B107 - J$9)*J$17, 0, ABS(J$13), TRUE) * 2</f>
        <v>1.8662914744160096E-20</v>
      </c>
      <c r="IA107" s="92">
        <f t="shared" ref="IA107:IA170" si="424" xml:space="preserve"> _xlfn.NORM.DIST($B107, K$9, ABS(K$13), TRUE) * _xlfn.NORM.DIST(($B107 - K$9)*K$17, 0, ABS(K$13), TRUE) * 2</f>
        <v>1.5495866297173235E-19</v>
      </c>
      <c r="IB107" s="92">
        <f t="shared" ref="IB107:IB170" si="425" xml:space="preserve"> _xlfn.NORM.DIST($B107, L$9, ABS(L$13), TRUE) * _xlfn.NORM.DIST(($B107 - L$9)*L$17, 0, ABS(L$13), TRUE) * 2</f>
        <v>1.0906669780248761E-18</v>
      </c>
      <c r="IC107" s="92">
        <f t="shared" ref="IC107:IC170" si="426" xml:space="preserve"> _xlfn.NORM.DIST($B107, M$9, ABS(M$13), TRUE) * _xlfn.NORM.DIST(($B107 - M$9)*M$17, 0, ABS(M$13), TRUE) * 2</f>
        <v>2.2309973308051606E-22</v>
      </c>
      <c r="ID107" s="92">
        <f t="shared" ref="ID107:ID170" si="427" xml:space="preserve"> _xlfn.NORM.DIST($B107, N$9, ABS(N$13), TRUE) * _xlfn.NORM.DIST(($B107 - N$9)*N$17, 0, ABS(N$13), TRUE) * 2</f>
        <v>5.8297703726785883E-21</v>
      </c>
      <c r="IE107" s="92">
        <f t="shared" ref="IE107:IE170" si="428" xml:space="preserve"> _xlfn.NORM.DIST($B107, O$9, ABS(O$13), TRUE) * _xlfn.NORM.DIST(($B107 - O$9)*O$17, 0, ABS(O$13), TRUE) * 2</f>
        <v>9.5100361489656785E-17</v>
      </c>
      <c r="IF107" s="92">
        <f t="shared" ref="IF107:IF170" si="429" xml:space="preserve"> _xlfn.NORM.DIST($B107, P$9, ABS(P$13), TRUE) * _xlfn.NORM.DIST(($B107 - P$9)*P$17, 0, ABS(P$13), TRUE) * 2</f>
        <v>5.6430523249602295E-12</v>
      </c>
      <c r="IG107" s="92">
        <f t="shared" ref="IG107:IG170" si="430" xml:space="preserve"> _xlfn.NORM.DIST($B107, Q$9, ABS(Q$13), TRUE) * _xlfn.NORM.DIST(($B107 - Q$9)*Q$17, 0, ABS(Q$13), TRUE) * 2</f>
        <v>1.7980829262569492E-11</v>
      </c>
      <c r="II107" s="92">
        <f t="shared" si="327"/>
        <v>2.1547771781018413E-85</v>
      </c>
      <c r="IJ107" s="92">
        <f t="shared" si="328"/>
        <v>1.3325168522271586E-73</v>
      </c>
      <c r="IK107" s="92">
        <f t="shared" si="329"/>
        <v>6.6666760827690374E-82</v>
      </c>
      <c r="IL107" s="92">
        <f t="shared" si="330"/>
        <v>3.1188508373212648E-74</v>
      </c>
      <c r="IM107" s="92">
        <f t="shared" si="331"/>
        <v>2.7540480343301532E-88</v>
      </c>
      <c r="IN107" s="92">
        <f t="shared" si="332"/>
        <v>5.2822488660592572E-79</v>
      </c>
      <c r="IO107" s="92">
        <f t="shared" si="333"/>
        <v>1.214143136165423E-99</v>
      </c>
      <c r="IP107" s="92">
        <f t="shared" si="334"/>
        <v>1.0837331192786196E-101</v>
      </c>
      <c r="IQ107" s="92">
        <f t="shared" si="335"/>
        <v>8.5755050504793826E-97</v>
      </c>
      <c r="IR107" s="92">
        <f t="shared" si="336"/>
        <v>3.4943097939336834E-94</v>
      </c>
      <c r="IS107" s="92">
        <f t="shared" si="337"/>
        <v>6.2503947353847561E-108</v>
      </c>
      <c r="IT107" s="92">
        <f t="shared" si="338"/>
        <v>6.2047906867893752E-102</v>
      </c>
      <c r="IU107" s="92">
        <f t="shared" si="339"/>
        <v>6.077169939596159E-78</v>
      </c>
      <c r="IV107" s="92">
        <f t="shared" si="340"/>
        <v>1.8174018227316213E-63</v>
      </c>
      <c r="IW107" s="92">
        <f t="shared" si="341"/>
        <v>5.7244579217127237E-43</v>
      </c>
      <c r="IY107" s="92">
        <f t="shared" si="342"/>
        <v>0.14350532922626127</v>
      </c>
      <c r="IZ107" s="92">
        <f t="shared" si="343"/>
        <v>0.22692591014750116</v>
      </c>
      <c r="JA107" s="92">
        <f t="shared" si="344"/>
        <v>0.23644416691191317</v>
      </c>
      <c r="JB107" s="92">
        <f t="shared" si="345"/>
        <v>0.17849680071492161</v>
      </c>
      <c r="JC107" s="92">
        <f t="shared" si="346"/>
        <v>0.2671830249617777</v>
      </c>
      <c r="JD107" s="92">
        <f t="shared" si="347"/>
        <v>0.28747638481152138</v>
      </c>
      <c r="JE107" s="92">
        <f t="shared" si="348"/>
        <v>0.21487970153029118</v>
      </c>
      <c r="JF107" s="92">
        <f t="shared" si="349"/>
        <v>0.224844246791609</v>
      </c>
      <c r="JG107" s="92">
        <f t="shared" si="350"/>
        <v>0.24791158361926272</v>
      </c>
      <c r="JH107" s="92">
        <f t="shared" si="351"/>
        <v>0.34976097796302069</v>
      </c>
      <c r="JI107" s="92">
        <f t="shared" si="352"/>
        <v>0.17409161472743476</v>
      </c>
      <c r="JJ107" s="92">
        <f t="shared" si="353"/>
        <v>0.22562521022881529</v>
      </c>
      <c r="JK107" s="92">
        <f t="shared" si="354"/>
        <v>0.22405753253856583</v>
      </c>
      <c r="JL107" s="92">
        <f t="shared" si="355"/>
        <v>0.14837347195435555</v>
      </c>
      <c r="JM107" s="92">
        <f t="shared" si="356"/>
        <v>0.12101250181609381</v>
      </c>
    </row>
    <row r="108" spans="2:273" x14ac:dyDescent="0.25">
      <c r="B108" s="2">
        <v>81</v>
      </c>
      <c r="C108" s="37">
        <v>139.583</v>
      </c>
      <c r="D108" s="37">
        <v>170.744</v>
      </c>
      <c r="E108" s="37">
        <v>173.154</v>
      </c>
      <c r="F108" s="37">
        <v>154.53299999999999</v>
      </c>
      <c r="G108" s="37">
        <v>177.88900000000001</v>
      </c>
      <c r="H108" s="37">
        <v>178.77799999999999</v>
      </c>
      <c r="I108" s="37">
        <v>170</v>
      </c>
      <c r="J108" s="37">
        <v>168.911</v>
      </c>
      <c r="K108" s="37">
        <v>169.489</v>
      </c>
      <c r="L108" s="37">
        <v>183.578</v>
      </c>
      <c r="M108" s="37">
        <v>155.93299999999999</v>
      </c>
      <c r="N108" s="37">
        <v>166.88900000000001</v>
      </c>
      <c r="O108" s="37">
        <v>155.791</v>
      </c>
      <c r="P108" s="37">
        <v>132.19499999999999</v>
      </c>
      <c r="Q108" s="37">
        <v>113.04900000000001</v>
      </c>
      <c r="S108" s="4">
        <f t="shared" si="228"/>
        <v>132.93795432869598</v>
      </c>
      <c r="T108" s="4">
        <f t="shared" si="229"/>
        <v>164.44839966152514</v>
      </c>
      <c r="U108" s="4">
        <f t="shared" si="230"/>
        <v>168.08719838314471</v>
      </c>
      <c r="V108" s="4">
        <f t="shared" si="231"/>
        <v>150.59862064832919</v>
      </c>
      <c r="W108" s="4">
        <f t="shared" si="232"/>
        <v>176.48681855035773</v>
      </c>
      <c r="X108" s="4">
        <f t="shared" si="233"/>
        <v>175.95686226703492</v>
      </c>
      <c r="Y108" s="4">
        <f t="shared" si="234"/>
        <v>165.40942920679467</v>
      </c>
      <c r="Z108" s="4">
        <f t="shared" si="235"/>
        <v>164.89785039268253</v>
      </c>
      <c r="AA108" s="4">
        <f t="shared" si="236"/>
        <v>167.43933836254848</v>
      </c>
      <c r="AB108" s="4">
        <f t="shared" si="237"/>
        <v>185.02894971056148</v>
      </c>
      <c r="AC108" s="4">
        <f t="shared" si="238"/>
        <v>148.74007881273337</v>
      </c>
      <c r="AD108" s="4">
        <f t="shared" si="239"/>
        <v>161.58249969861311</v>
      </c>
      <c r="AE108" s="4">
        <f t="shared" si="240"/>
        <v>150.18157869800336</v>
      </c>
      <c r="AF108" s="4">
        <f t="shared" si="241"/>
        <v>127.85461360653605</v>
      </c>
      <c r="AG108" s="4">
        <f t="shared" si="242"/>
        <v>109.33610772042645</v>
      </c>
      <c r="AI108" s="4">
        <f t="shared" si="243"/>
        <v>6.6450456713040182</v>
      </c>
      <c r="AJ108" s="4">
        <f t="shared" si="244"/>
        <v>6.2956003384748556</v>
      </c>
      <c r="AK108" s="4">
        <f t="shared" si="245"/>
        <v>5.0668016168552867</v>
      </c>
      <c r="AL108" s="4">
        <f t="shared" si="246"/>
        <v>3.934379351670799</v>
      </c>
      <c r="AM108" s="4">
        <f t="shared" si="247"/>
        <v>1.4021814496422849</v>
      </c>
      <c r="AN108" s="4">
        <f t="shared" si="248"/>
        <v>2.8211377329650702</v>
      </c>
      <c r="AO108" s="4">
        <f t="shared" si="249"/>
        <v>4.5905707932053303</v>
      </c>
      <c r="AP108" s="4">
        <f t="shared" si="250"/>
        <v>4.0131496073174731</v>
      </c>
      <c r="AQ108" s="4">
        <f t="shared" si="251"/>
        <v>2.0496616374515213</v>
      </c>
      <c r="AR108" s="4">
        <f t="shared" si="252"/>
        <v>-1.4509497105614741</v>
      </c>
      <c r="AS108" s="4">
        <f t="shared" si="253"/>
        <v>7.1929211872666201</v>
      </c>
      <c r="AT108" s="4">
        <f t="shared" si="254"/>
        <v>5.3065003013869045</v>
      </c>
      <c r="AU108" s="4">
        <f t="shared" si="255"/>
        <v>5.6094213019966332</v>
      </c>
      <c r="AV108" s="4">
        <f t="shared" si="357"/>
        <v>4.3403863934639446</v>
      </c>
      <c r="AW108" s="4">
        <f t="shared" si="357"/>
        <v>3.7128922795735519</v>
      </c>
      <c r="AY108" s="2">
        <f t="shared" si="307"/>
        <v>78.355972528718254</v>
      </c>
      <c r="AZ108" s="2">
        <f t="shared" si="358"/>
        <v>80.297761092360389</v>
      </c>
      <c r="BA108" s="2">
        <f t="shared" si="359"/>
        <v>80.887755886700219</v>
      </c>
      <c r="BB108" s="2">
        <f t="shared" si="360"/>
        <v>79.581699355919412</v>
      </c>
      <c r="BC108" s="2">
        <f t="shared" si="361"/>
        <v>79.91798020647272</v>
      </c>
      <c r="BD108" s="2">
        <f t="shared" si="362"/>
        <v>77.234355754077512</v>
      </c>
      <c r="BE108" s="2">
        <f t="shared" si="363"/>
        <v>80.739197473937764</v>
      </c>
      <c r="BF108" s="2">
        <f t="shared" si="364"/>
        <v>76.328066050458176</v>
      </c>
      <c r="BG108" s="2">
        <f t="shared" si="365"/>
        <v>76.042363380235031</v>
      </c>
      <c r="BH108" s="2">
        <f t="shared" si="366"/>
        <v>78.784996299883588</v>
      </c>
      <c r="BI108" s="2">
        <f t="shared" si="367"/>
        <v>79.612909972304294</v>
      </c>
      <c r="BJ108" s="2">
        <f t="shared" si="368"/>
        <v>78.444324382758055</v>
      </c>
      <c r="BK108" s="2">
        <f t="shared" si="369"/>
        <v>74.335027828531267</v>
      </c>
      <c r="BL108" s="2">
        <f t="shared" si="370"/>
        <v>73.285520120750903</v>
      </c>
      <c r="BM108" s="2">
        <f t="shared" si="371"/>
        <v>72.819468963006457</v>
      </c>
      <c r="BO108" s="2" t="str">
        <f t="shared" si="257"/>
        <v/>
      </c>
      <c r="BP108" s="2" t="str">
        <f t="shared" si="258"/>
        <v/>
      </c>
      <c r="BQ108" s="2" t="str">
        <f t="shared" si="259"/>
        <v/>
      </c>
      <c r="BR108" s="2" t="str">
        <f t="shared" si="260"/>
        <v/>
      </c>
      <c r="BS108" s="2" t="str">
        <f t="shared" si="261"/>
        <v/>
      </c>
      <c r="BT108" s="2" t="str">
        <f t="shared" si="262"/>
        <v/>
      </c>
      <c r="BU108" s="2" t="str">
        <f t="shared" si="263"/>
        <v/>
      </c>
      <c r="BV108" s="2" t="str">
        <f t="shared" si="264"/>
        <v/>
      </c>
      <c r="BW108" s="2" t="str">
        <f t="shared" si="265"/>
        <v/>
      </c>
      <c r="BX108" s="2" t="str">
        <f t="shared" si="266"/>
        <v/>
      </c>
      <c r="BY108" s="2" t="str">
        <f t="shared" si="267"/>
        <v/>
      </c>
      <c r="BZ108" s="2" t="str">
        <f t="shared" si="268"/>
        <v/>
      </c>
      <c r="CA108" s="2" t="str">
        <f t="shared" si="269"/>
        <v/>
      </c>
      <c r="CB108" s="2" t="str">
        <f t="shared" si="270"/>
        <v/>
      </c>
      <c r="CC108" s="2" t="str">
        <f t="shared" si="271"/>
        <v/>
      </c>
      <c r="CE108" s="2" t="str">
        <f t="shared" si="308"/>
        <v/>
      </c>
      <c r="CF108" s="2" t="str">
        <f t="shared" si="309"/>
        <v/>
      </c>
      <c r="CG108" s="2" t="str">
        <f t="shared" si="310"/>
        <v/>
      </c>
      <c r="CH108" s="2" t="str">
        <f t="shared" si="311"/>
        <v/>
      </c>
      <c r="CI108" s="2" t="str">
        <f t="shared" si="312"/>
        <v/>
      </c>
      <c r="CJ108" s="2" t="str">
        <f t="shared" si="313"/>
        <v/>
      </c>
      <c r="CK108" s="2" t="str">
        <f t="shared" si="314"/>
        <v/>
      </c>
      <c r="CL108" s="2" t="str">
        <f t="shared" si="315"/>
        <v/>
      </c>
      <c r="CM108" s="2" t="str">
        <f t="shared" si="316"/>
        <v/>
      </c>
      <c r="CN108" s="2" t="str">
        <f t="shared" si="317"/>
        <v/>
      </c>
      <c r="CO108" s="2" t="str">
        <f t="shared" si="318"/>
        <v/>
      </c>
      <c r="CP108" s="2" t="str">
        <f t="shared" si="319"/>
        <v/>
      </c>
      <c r="CQ108" s="2" t="str">
        <f t="shared" si="320"/>
        <v/>
      </c>
      <c r="CR108" s="2" t="str">
        <f t="shared" si="321"/>
        <v/>
      </c>
      <c r="CS108" s="2" t="str">
        <f t="shared" si="322"/>
        <v/>
      </c>
      <c r="CU108" s="2" t="str">
        <f t="shared" si="272"/>
        <v/>
      </c>
      <c r="CV108" s="2" t="str">
        <f t="shared" si="273"/>
        <v/>
      </c>
      <c r="CW108" s="2" t="str">
        <f t="shared" si="274"/>
        <v/>
      </c>
      <c r="CX108" s="2" t="str">
        <f t="shared" si="275"/>
        <v/>
      </c>
      <c r="CY108" s="2" t="str">
        <f t="shared" si="276"/>
        <v/>
      </c>
      <c r="CZ108" s="2" t="str">
        <f t="shared" si="277"/>
        <v/>
      </c>
      <c r="DA108" s="2" t="str">
        <f t="shared" si="278"/>
        <v/>
      </c>
      <c r="DB108" s="2" t="str">
        <f t="shared" si="279"/>
        <v/>
      </c>
      <c r="DC108" s="2" t="str">
        <f t="shared" si="280"/>
        <v/>
      </c>
      <c r="DD108" s="2" t="str">
        <f t="shared" si="281"/>
        <v/>
      </c>
      <c r="DE108" s="2" t="str">
        <f t="shared" si="282"/>
        <v/>
      </c>
      <c r="DF108" s="2" t="str">
        <f t="shared" si="283"/>
        <v/>
      </c>
      <c r="DG108" s="2" t="str">
        <f t="shared" si="284"/>
        <v/>
      </c>
      <c r="DH108" s="2" t="str">
        <f t="shared" si="285"/>
        <v/>
      </c>
      <c r="DI108" s="2" t="str">
        <f t="shared" si="286"/>
        <v/>
      </c>
      <c r="DK108" s="2">
        <f t="shared" si="287"/>
        <v>105.02462692307694</v>
      </c>
      <c r="DL108" s="2">
        <f t="shared" si="372"/>
        <v>114.91062585419873</v>
      </c>
      <c r="DM108" s="2">
        <f t="shared" si="372"/>
        <v>116.43581857223887</v>
      </c>
      <c r="DN108" s="2">
        <f t="shared" si="372"/>
        <v>110.73002909407663</v>
      </c>
      <c r="DO108" s="2">
        <f t="shared" si="372"/>
        <v>106.17596526729085</v>
      </c>
      <c r="DP108" s="2">
        <f t="shared" si="372"/>
        <v>99.045522198731476</v>
      </c>
      <c r="DQ108" s="2">
        <f t="shared" si="372"/>
        <v>95.966287033121915</v>
      </c>
      <c r="DR108" s="2">
        <f t="shared" si="372"/>
        <v>96.756783751132602</v>
      </c>
      <c r="DS108" s="2">
        <f t="shared" si="372"/>
        <v>93.456427212322538</v>
      </c>
      <c r="DT108" s="2">
        <f t="shared" si="372"/>
        <v>98.201334467763274</v>
      </c>
      <c r="DU108" s="2">
        <f t="shared" si="372"/>
        <v>99.169273170731714</v>
      </c>
      <c r="DV108" s="2">
        <f t="shared" si="372"/>
        <v>103.79621051041983</v>
      </c>
      <c r="DW108" s="2">
        <f t="shared" si="372"/>
        <v>97.439773784355182</v>
      </c>
      <c r="DX108" s="2">
        <f t="shared" si="372"/>
        <v>93.894468710359405</v>
      </c>
      <c r="DY108" s="2">
        <f t="shared" si="372"/>
        <v>85.23169449611558</v>
      </c>
      <c r="EA108" s="2">
        <f t="shared" si="227"/>
        <v>77.703107741664041</v>
      </c>
      <c r="EB108" s="2">
        <f t="shared" si="289"/>
        <v>79.37053035625533</v>
      </c>
      <c r="EC108" s="2">
        <f t="shared" si="290"/>
        <v>79.870457743846913</v>
      </c>
      <c r="ED108" s="2">
        <f t="shared" si="291"/>
        <v>78.797597162927474</v>
      </c>
      <c r="EE108" s="2">
        <f t="shared" si="292"/>
        <v>79.152063488914962</v>
      </c>
      <c r="EF108" s="2">
        <f t="shared" si="293"/>
        <v>76.560181902723528</v>
      </c>
      <c r="EG108" s="2">
        <f t="shared" si="294"/>
        <v>80.241193783609774</v>
      </c>
      <c r="EH108" s="2">
        <f t="shared" si="295"/>
        <v>75.63019421836141</v>
      </c>
      <c r="EI108" s="2">
        <f t="shared" si="296"/>
        <v>75.443844760622667</v>
      </c>
      <c r="EJ108" s="2">
        <f t="shared" si="297"/>
        <v>78.173912533005961</v>
      </c>
      <c r="EK108" s="2">
        <f t="shared" si="298"/>
        <v>78.838927876849439</v>
      </c>
      <c r="EL108" s="2">
        <f t="shared" si="299"/>
        <v>77.556003203383582</v>
      </c>
      <c r="EM108" s="2">
        <f t="shared" si="300"/>
        <v>73.621200562119014</v>
      </c>
      <c r="EN108" s="2">
        <f t="shared" si="301"/>
        <v>72.562609065949445</v>
      </c>
      <c r="EO108" s="2">
        <f t="shared" si="302"/>
        <v>72.30877974498452</v>
      </c>
      <c r="EQ108" s="2">
        <f t="shared" si="303"/>
        <v>79.34874607898098</v>
      </c>
      <c r="ER108" s="2">
        <f t="shared" si="373"/>
        <v>78.777329263309042</v>
      </c>
      <c r="ES108" s="2">
        <f t="shared" si="373"/>
        <v>79.423383768974702</v>
      </c>
      <c r="ET108" s="2">
        <f t="shared" si="373"/>
        <v>78.732787149382915</v>
      </c>
      <c r="EU108" s="2">
        <f t="shared" si="373"/>
        <v>77.976309796942971</v>
      </c>
      <c r="EV108" s="2">
        <f t="shared" si="373"/>
        <v>76.333810026417709</v>
      </c>
      <c r="EW108" s="2">
        <f t="shared" si="373"/>
        <v>78.46398700751746</v>
      </c>
      <c r="EX108" s="2">
        <f t="shared" si="373"/>
        <v>75.852172995553957</v>
      </c>
      <c r="EY108" s="2">
        <f t="shared" si="373"/>
        <v>75.183172314009269</v>
      </c>
      <c r="EZ108" s="2">
        <f t="shared" si="373"/>
        <v>77.431834512372163</v>
      </c>
      <c r="FA108" s="2">
        <f t="shared" si="373"/>
        <v>77.70845848861137</v>
      </c>
      <c r="FB108" s="2">
        <f t="shared" si="373"/>
        <v>76.740522287243024</v>
      </c>
      <c r="FC108" s="2">
        <f t="shared" si="373"/>
        <v>73.220242138182641</v>
      </c>
      <c r="FD108" s="2">
        <f t="shared" si="373"/>
        <v>72.266870601762363</v>
      </c>
      <c r="FE108" s="2">
        <f t="shared" si="373"/>
        <v>72.903446719356126</v>
      </c>
      <c r="FG108" s="2">
        <f t="shared" si="305"/>
        <v>0.97612337318763132</v>
      </c>
      <c r="FH108" s="2">
        <f t="shared" si="374"/>
        <v>0.97390143411686536</v>
      </c>
      <c r="FI108" s="2">
        <f t="shared" si="374"/>
        <v>0.97217157507731466</v>
      </c>
      <c r="FJ108" s="2">
        <f t="shared" si="374"/>
        <v>0.9754438122572866</v>
      </c>
      <c r="FK108" s="2">
        <f t="shared" si="374"/>
        <v>0.97162658299498761</v>
      </c>
      <c r="FL108" s="2">
        <f t="shared" si="374"/>
        <v>0.97001027815771879</v>
      </c>
      <c r="FM108" s="2">
        <f t="shared" si="374"/>
        <v>0.96826673404056673</v>
      </c>
      <c r="FN108" s="2">
        <f t="shared" si="374"/>
        <v>0.96697265397098231</v>
      </c>
      <c r="FO108" s="2">
        <f t="shared" si="374"/>
        <v>0.96676345569768729</v>
      </c>
      <c r="FP108" s="2">
        <f t="shared" si="374"/>
        <v>0.96945990836411866</v>
      </c>
      <c r="FQ108" s="2">
        <f t="shared" si="374"/>
        <v>0.9618921341509874</v>
      </c>
      <c r="FR108" s="2">
        <f t="shared" si="374"/>
        <v>0.96612418374490527</v>
      </c>
      <c r="FS108" s="2">
        <f t="shared" si="374"/>
        <v>0.97002089930594715</v>
      </c>
      <c r="FT108" s="2">
        <f t="shared" si="374"/>
        <v>0.96610511983997582</v>
      </c>
      <c r="FU108" s="2">
        <f t="shared" si="374"/>
        <v>0.96049701494525908</v>
      </c>
      <c r="FW108" s="2">
        <f t="shared" si="323"/>
        <v>3.1542143913618643E-4</v>
      </c>
      <c r="FX108" s="2">
        <f t="shared" si="375"/>
        <v>5.3065940819224352E-4</v>
      </c>
      <c r="FY108" s="2">
        <f t="shared" si="376"/>
        <v>5.7765771443342656E-4</v>
      </c>
      <c r="FZ108" s="2">
        <f t="shared" si="377"/>
        <v>5.647366628819372E-4</v>
      </c>
      <c r="GA108" s="2">
        <f t="shared" si="378"/>
        <v>7.175964731042934E-4</v>
      </c>
      <c r="GB108" s="2">
        <f t="shared" si="379"/>
        <v>6.858168729570993E-4</v>
      </c>
      <c r="GC108" s="2">
        <f t="shared" si="380"/>
        <v>5.6542435533757276E-4</v>
      </c>
      <c r="GD108" s="2">
        <f t="shared" si="381"/>
        <v>5.2549701545149586E-4</v>
      </c>
      <c r="GE108" s="2">
        <f t="shared" si="382"/>
        <v>6.0372718583744046E-4</v>
      </c>
      <c r="GF108" s="2">
        <f t="shared" si="383"/>
        <v>7.4861972040555949E-4</v>
      </c>
      <c r="GG108" s="2">
        <f t="shared" si="384"/>
        <v>6.7580394168224964E-4</v>
      </c>
      <c r="GH108" s="2">
        <f t="shared" si="385"/>
        <v>7.2014175027564629E-4</v>
      </c>
      <c r="GI108" s="2">
        <f t="shared" si="386"/>
        <v>5.7895929350038696E-4</v>
      </c>
      <c r="GJ108" s="2">
        <f t="shared" si="387"/>
        <v>4.3880472784254751E-4</v>
      </c>
      <c r="GK108" s="2">
        <f t="shared" si="388"/>
        <v>3.287718214772565E-4</v>
      </c>
      <c r="GM108" s="92">
        <f t="shared" si="324"/>
        <v>8.0706646750169779E-14</v>
      </c>
      <c r="GN108" s="92">
        <f t="shared" si="389"/>
        <v>1.4443202392407489E-14</v>
      </c>
      <c r="GO108" s="92">
        <f t="shared" si="390"/>
        <v>1.1876890938242646E-19</v>
      </c>
      <c r="GP108" s="92">
        <f t="shared" si="391"/>
        <v>1.6881770328351473E-12</v>
      </c>
      <c r="GQ108" s="92">
        <f t="shared" si="392"/>
        <v>1.4770418478876053E-23</v>
      </c>
      <c r="GR108" s="92">
        <f t="shared" si="393"/>
        <v>3.7107658229210708E-21</v>
      </c>
      <c r="GS108" s="92">
        <f t="shared" si="394"/>
        <v>4.8420493479224545E-16</v>
      </c>
      <c r="GT108" s="92">
        <f t="shared" si="395"/>
        <v>5.4088653276024162E-14</v>
      </c>
      <c r="GU108" s="92">
        <f t="shared" si="396"/>
        <v>6.9516457909212316E-16</v>
      </c>
      <c r="GV108" s="92">
        <f t="shared" si="397"/>
        <v>4.2540203045438836E-23</v>
      </c>
      <c r="GW108" s="92">
        <f t="shared" si="398"/>
        <v>9.1487044516774411E-19</v>
      </c>
      <c r="GX108" s="92">
        <f t="shared" si="399"/>
        <v>5.6763825581724872E-22</v>
      </c>
      <c r="GY108" s="92">
        <f t="shared" si="400"/>
        <v>7.6256728757086117E-22</v>
      </c>
      <c r="GZ108" s="92">
        <f t="shared" si="401"/>
        <v>1.5473533372362893E-12</v>
      </c>
      <c r="HA108" s="92">
        <f t="shared" si="402"/>
        <v>3.5432945718421496E-14</v>
      </c>
      <c r="HC108" s="92">
        <f t="shared" si="325"/>
        <v>0.1844966963304108</v>
      </c>
      <c r="HD108" s="92">
        <f t="shared" si="403"/>
        <v>0.28286054871683414</v>
      </c>
      <c r="HE108" s="92">
        <f t="shared" si="404"/>
        <v>0.29816862258576365</v>
      </c>
      <c r="HF108" s="92">
        <f t="shared" si="405"/>
        <v>0.22656062960199344</v>
      </c>
      <c r="HG108" s="92">
        <f t="shared" si="406"/>
        <v>0.33906716206656895</v>
      </c>
      <c r="HH108" s="92">
        <f t="shared" si="407"/>
        <v>0.35788383729210765</v>
      </c>
      <c r="HI108" s="92">
        <f t="shared" si="408"/>
        <v>0.27926883492125582</v>
      </c>
      <c r="HJ108" s="92">
        <f t="shared" si="409"/>
        <v>0.29127399200994347</v>
      </c>
      <c r="HK108" s="92">
        <f t="shared" si="410"/>
        <v>0.31822508241625946</v>
      </c>
      <c r="HL108" s="92">
        <f t="shared" si="411"/>
        <v>0.43792066073494462</v>
      </c>
      <c r="HM108" s="92">
        <f t="shared" si="412"/>
        <v>0.23392184568854466</v>
      </c>
      <c r="HN108" s="92">
        <f t="shared" si="413"/>
        <v>0.29539229233774406</v>
      </c>
      <c r="HO108" s="92">
        <f t="shared" si="414"/>
        <v>0.28204063693224635</v>
      </c>
      <c r="HP108" s="92">
        <f t="shared" si="415"/>
        <v>0.1927471933964815</v>
      </c>
      <c r="HQ108" s="92">
        <f t="shared" si="416"/>
        <v>0.16750687791660496</v>
      </c>
      <c r="HS108" s="92">
        <f t="shared" si="326"/>
        <v>5.7629019229765443E-18</v>
      </c>
      <c r="HT108" s="92">
        <f t="shared" si="417"/>
        <v>2.2307228733247533E-15</v>
      </c>
      <c r="HU108" s="92">
        <f t="shared" si="418"/>
        <v>8.2610825099863122E-17</v>
      </c>
      <c r="HV108" s="92">
        <f t="shared" si="419"/>
        <v>1.0128837520640572E-15</v>
      </c>
      <c r="HW108" s="92">
        <f t="shared" si="420"/>
        <v>1.0185215202715493E-17</v>
      </c>
      <c r="HX108" s="92">
        <f t="shared" si="421"/>
        <v>6.7890794252376098E-16</v>
      </c>
      <c r="HY108" s="92">
        <f t="shared" si="422"/>
        <v>1.3852146652699335E-19</v>
      </c>
      <c r="HZ108" s="92">
        <f t="shared" si="423"/>
        <v>1.0246520611608709E-19</v>
      </c>
      <c r="IA108" s="92">
        <f t="shared" si="424"/>
        <v>8.071355697855531E-19</v>
      </c>
      <c r="IB108" s="92">
        <f t="shared" si="425"/>
        <v>5.5992535164258508E-18</v>
      </c>
      <c r="IC108" s="92">
        <f t="shared" si="426"/>
        <v>1.4964275684123789E-21</v>
      </c>
      <c r="ID108" s="92">
        <f t="shared" si="427"/>
        <v>3.5303682058792765E-20</v>
      </c>
      <c r="IE108" s="92">
        <f t="shared" si="428"/>
        <v>3.6822741710180593E-16</v>
      </c>
      <c r="IF108" s="92">
        <f t="shared" si="429"/>
        <v>1.3653054750085906E-11</v>
      </c>
      <c r="IG108" s="92">
        <f t="shared" si="430"/>
        <v>4.0765439285726093E-11</v>
      </c>
      <c r="II108" s="92">
        <f t="shared" si="327"/>
        <v>1.618454170255206E-83</v>
      </c>
      <c r="IJ108" s="92">
        <f t="shared" si="328"/>
        <v>7.0053182259255963E-72</v>
      </c>
      <c r="IK108" s="92">
        <f t="shared" si="329"/>
        <v>5.8166554288416677E-80</v>
      </c>
      <c r="IL108" s="92">
        <f t="shared" si="330"/>
        <v>1.7539793979390122E-72</v>
      </c>
      <c r="IM108" s="92">
        <f t="shared" si="331"/>
        <v>3.952115175304365E-86</v>
      </c>
      <c r="IN108" s="92">
        <f t="shared" si="332"/>
        <v>4.3325230670462572E-77</v>
      </c>
      <c r="IO108" s="92">
        <f t="shared" si="333"/>
        <v>2.8029201546277575E-97</v>
      </c>
      <c r="IP108" s="92">
        <f t="shared" si="334"/>
        <v>2.6590797679703302E-99</v>
      </c>
      <c r="IQ108" s="92">
        <f t="shared" si="335"/>
        <v>1.7691974051531848E-94</v>
      </c>
      <c r="IR108" s="92">
        <f t="shared" si="336"/>
        <v>7.2510614600304064E-92</v>
      </c>
      <c r="IS108" s="92">
        <f t="shared" si="337"/>
        <v>2.6351078745493106E-105</v>
      </c>
      <c r="IT108" s="92">
        <f t="shared" si="338"/>
        <v>1.9532554696162323E-99</v>
      </c>
      <c r="IU108" s="92">
        <f t="shared" si="339"/>
        <v>4.2582354567037661E-76</v>
      </c>
      <c r="IV108" s="92">
        <f t="shared" si="340"/>
        <v>5.0368181668255763E-62</v>
      </c>
      <c r="IW108" s="92">
        <f t="shared" si="341"/>
        <v>4.8806643837893433E-42</v>
      </c>
      <c r="IY108" s="92">
        <f t="shared" si="342"/>
        <v>0.18449669633049151</v>
      </c>
      <c r="IZ108" s="92">
        <f t="shared" si="343"/>
        <v>0.28286054871685079</v>
      </c>
      <c r="JA108" s="92">
        <f t="shared" si="344"/>
        <v>0.29816862258576371</v>
      </c>
      <c r="JB108" s="92">
        <f t="shared" si="345"/>
        <v>0.22656062960368262</v>
      </c>
      <c r="JC108" s="92">
        <f t="shared" si="346"/>
        <v>0.33906716206656895</v>
      </c>
      <c r="JD108" s="92">
        <f t="shared" si="347"/>
        <v>0.35788383729210832</v>
      </c>
      <c r="JE108" s="92">
        <f t="shared" si="348"/>
        <v>0.27926883492125631</v>
      </c>
      <c r="JF108" s="92">
        <f t="shared" si="349"/>
        <v>0.29127399200999754</v>
      </c>
      <c r="JG108" s="92">
        <f t="shared" si="350"/>
        <v>0.31822508241626019</v>
      </c>
      <c r="JH108" s="92">
        <f t="shared" si="351"/>
        <v>0.43792066073494462</v>
      </c>
      <c r="JI108" s="92">
        <f t="shared" si="352"/>
        <v>0.23392184568854466</v>
      </c>
      <c r="JJ108" s="92">
        <f t="shared" si="353"/>
        <v>0.29539229233774406</v>
      </c>
      <c r="JK108" s="92">
        <f t="shared" si="354"/>
        <v>0.28204063693224674</v>
      </c>
      <c r="JL108" s="92">
        <f t="shared" si="355"/>
        <v>0.19274719341168189</v>
      </c>
      <c r="JM108" s="92">
        <f t="shared" si="356"/>
        <v>0.16750687795740585</v>
      </c>
    </row>
    <row r="109" spans="2:273" x14ac:dyDescent="0.25">
      <c r="B109" s="2">
        <v>82</v>
      </c>
      <c r="C109" s="37">
        <v>150.5</v>
      </c>
      <c r="D109" s="37">
        <v>178.79499999999999</v>
      </c>
      <c r="E109" s="37">
        <v>182.179</v>
      </c>
      <c r="F109" s="37">
        <v>165.86699999999999</v>
      </c>
      <c r="G109" s="37">
        <v>187.578</v>
      </c>
      <c r="H109" s="37">
        <v>189.244</v>
      </c>
      <c r="I109" s="37">
        <v>181.93299999999999</v>
      </c>
      <c r="J109" s="37">
        <v>180.88900000000001</v>
      </c>
      <c r="K109" s="37">
        <v>182.06700000000001</v>
      </c>
      <c r="L109" s="37">
        <v>192.089</v>
      </c>
      <c r="M109" s="37">
        <v>168.756</v>
      </c>
      <c r="N109" s="37">
        <v>177.911</v>
      </c>
      <c r="O109" s="37">
        <v>166.977</v>
      </c>
      <c r="P109" s="37">
        <v>142.56100000000001</v>
      </c>
      <c r="Q109" s="37">
        <v>121.732</v>
      </c>
      <c r="S109" s="4">
        <f t="shared" si="228"/>
        <v>143.00251498043912</v>
      </c>
      <c r="T109" s="4">
        <f t="shared" si="229"/>
        <v>176.40798302903627</v>
      </c>
      <c r="U109" s="4">
        <f t="shared" si="230"/>
        <v>180.82995112457564</v>
      </c>
      <c r="V109" s="4">
        <f t="shared" si="231"/>
        <v>162.36267357764976</v>
      </c>
      <c r="W109" s="4">
        <f t="shared" si="232"/>
        <v>190.13075084918114</v>
      </c>
      <c r="X109" s="4">
        <f t="shared" si="233"/>
        <v>188.63531010387811</v>
      </c>
      <c r="Y109" s="4">
        <f t="shared" si="234"/>
        <v>179.75978326161609</v>
      </c>
      <c r="Z109" s="4">
        <f t="shared" si="235"/>
        <v>179.57956148997951</v>
      </c>
      <c r="AA109" s="4">
        <f t="shared" si="236"/>
        <v>181.50705920326794</v>
      </c>
      <c r="AB109" s="4">
        <f t="shared" si="237"/>
        <v>196.81031846099603</v>
      </c>
      <c r="AC109" s="4">
        <f t="shared" si="238"/>
        <v>162.71102149572064</v>
      </c>
      <c r="AD109" s="4">
        <f t="shared" si="239"/>
        <v>175.6233748933181</v>
      </c>
      <c r="AE109" s="4">
        <f t="shared" si="240"/>
        <v>161.50049359979488</v>
      </c>
      <c r="AF109" s="4">
        <f t="shared" si="241"/>
        <v>138.20022354376118</v>
      </c>
      <c r="AG109" s="4">
        <f t="shared" si="242"/>
        <v>118.23237290991777</v>
      </c>
      <c r="AI109" s="4">
        <f t="shared" si="243"/>
        <v>7.4974850195608838</v>
      </c>
      <c r="AJ109" s="4">
        <f t="shared" si="244"/>
        <v>2.3870169709637139</v>
      </c>
      <c r="AK109" s="4">
        <f t="shared" si="245"/>
        <v>1.3490488754243586</v>
      </c>
      <c r="AL109" s="4">
        <f t="shared" si="246"/>
        <v>3.504326422350232</v>
      </c>
      <c r="AM109" s="4">
        <f t="shared" si="247"/>
        <v>-2.5527508491811375</v>
      </c>
      <c r="AN109" s="4">
        <f t="shared" si="248"/>
        <v>0.60868989612188784</v>
      </c>
      <c r="AO109" s="4">
        <f t="shared" si="249"/>
        <v>2.1732167383838998</v>
      </c>
      <c r="AP109" s="4">
        <f t="shared" si="250"/>
        <v>1.3094385100204988</v>
      </c>
      <c r="AQ109" s="4">
        <f t="shared" si="251"/>
        <v>0.55994079673206443</v>
      </c>
      <c r="AR109" s="4">
        <f t="shared" si="252"/>
        <v>-4.7213184609960308</v>
      </c>
      <c r="AS109" s="4">
        <f t="shared" si="253"/>
        <v>6.0449785042793565</v>
      </c>
      <c r="AT109" s="4">
        <f t="shared" si="254"/>
        <v>2.2876251066819009</v>
      </c>
      <c r="AU109" s="4">
        <f t="shared" si="255"/>
        <v>5.4765064002051247</v>
      </c>
      <c r="AV109" s="4">
        <f t="shared" si="357"/>
        <v>4.360776456238824</v>
      </c>
      <c r="AW109" s="4">
        <f t="shared" si="357"/>
        <v>3.4996270900822282</v>
      </c>
      <c r="AY109" s="2">
        <f t="shared" si="307"/>
        <v>78.242001126281252</v>
      </c>
      <c r="AZ109" s="2">
        <f t="shared" si="358"/>
        <v>80.107029145902288</v>
      </c>
      <c r="BA109" s="2">
        <f t="shared" si="359"/>
        <v>80.683012798723638</v>
      </c>
      <c r="BB109" s="2">
        <f t="shared" si="360"/>
        <v>79.426433606947441</v>
      </c>
      <c r="BC109" s="2">
        <f t="shared" si="361"/>
        <v>79.716525875044027</v>
      </c>
      <c r="BD109" s="2">
        <f t="shared" si="362"/>
        <v>77.097184438728917</v>
      </c>
      <c r="BE109" s="2">
        <f t="shared" si="363"/>
        <v>80.534354012831287</v>
      </c>
      <c r="BF109" s="2">
        <f t="shared" si="364"/>
        <v>76.205312439926104</v>
      </c>
      <c r="BG109" s="2">
        <f t="shared" si="365"/>
        <v>75.913099693510873</v>
      </c>
      <c r="BH109" s="2">
        <f t="shared" si="366"/>
        <v>78.601443628512229</v>
      </c>
      <c r="BI109" s="2">
        <f t="shared" si="367"/>
        <v>79.397088296782826</v>
      </c>
      <c r="BJ109" s="2">
        <f t="shared" si="368"/>
        <v>78.224010544191955</v>
      </c>
      <c r="BK109" s="2">
        <f t="shared" si="369"/>
        <v>74.183001103494391</v>
      </c>
      <c r="BL109" s="2">
        <f t="shared" si="370"/>
        <v>73.143911406445312</v>
      </c>
      <c r="BM109" s="2">
        <f t="shared" si="371"/>
        <v>72.72323114434937</v>
      </c>
      <c r="BO109" s="2" t="str">
        <f t="shared" si="257"/>
        <v/>
      </c>
      <c r="BP109" s="2" t="str">
        <f t="shared" si="258"/>
        <v/>
      </c>
      <c r="BQ109" s="2" t="str">
        <f t="shared" si="259"/>
        <v/>
      </c>
      <c r="BR109" s="2" t="str">
        <f t="shared" si="260"/>
        <v/>
      </c>
      <c r="BS109" s="2" t="str">
        <f t="shared" si="261"/>
        <v/>
      </c>
      <c r="BT109" s="2" t="str">
        <f t="shared" si="262"/>
        <v/>
      </c>
      <c r="BU109" s="2" t="str">
        <f t="shared" si="263"/>
        <v/>
      </c>
      <c r="BV109" s="2" t="str">
        <f t="shared" si="264"/>
        <v/>
      </c>
      <c r="BW109" s="2" t="str">
        <f t="shared" si="265"/>
        <v/>
      </c>
      <c r="BX109" s="2" t="str">
        <f t="shared" si="266"/>
        <v/>
      </c>
      <c r="BY109" s="2" t="str">
        <f t="shared" si="267"/>
        <v/>
      </c>
      <c r="BZ109" s="2" t="str">
        <f t="shared" si="268"/>
        <v/>
      </c>
      <c r="CA109" s="2" t="str">
        <f t="shared" si="269"/>
        <v/>
      </c>
      <c r="CB109" s="2" t="str">
        <f t="shared" si="270"/>
        <v/>
      </c>
      <c r="CC109" s="2" t="str">
        <f t="shared" si="271"/>
        <v/>
      </c>
      <c r="CE109" s="2" t="str">
        <f t="shared" si="308"/>
        <v/>
      </c>
      <c r="CF109" s="2" t="str">
        <f t="shared" si="309"/>
        <v/>
      </c>
      <c r="CG109" s="2" t="str">
        <f t="shared" si="310"/>
        <v/>
      </c>
      <c r="CH109" s="2" t="str">
        <f t="shared" si="311"/>
        <v/>
      </c>
      <c r="CI109" s="2" t="str">
        <f t="shared" si="312"/>
        <v/>
      </c>
      <c r="CJ109" s="2" t="str">
        <f t="shared" si="313"/>
        <v/>
      </c>
      <c r="CK109" s="2" t="str">
        <f t="shared" si="314"/>
        <v/>
      </c>
      <c r="CL109" s="2" t="str">
        <f t="shared" si="315"/>
        <v/>
      </c>
      <c r="CM109" s="2" t="str">
        <f t="shared" si="316"/>
        <v/>
      </c>
      <c r="CN109" s="2" t="str">
        <f t="shared" si="317"/>
        <v/>
      </c>
      <c r="CO109" s="2" t="str">
        <f t="shared" si="318"/>
        <v/>
      </c>
      <c r="CP109" s="2" t="str">
        <f t="shared" si="319"/>
        <v/>
      </c>
      <c r="CQ109" s="2" t="str">
        <f t="shared" si="320"/>
        <v/>
      </c>
      <c r="CR109" s="2" t="str">
        <f t="shared" si="321"/>
        <v/>
      </c>
      <c r="CS109" s="2" t="str">
        <f t="shared" si="322"/>
        <v/>
      </c>
      <c r="CU109" s="2" t="str">
        <f t="shared" si="272"/>
        <v/>
      </c>
      <c r="CV109" s="2" t="str">
        <f t="shared" si="273"/>
        <v/>
      </c>
      <c r="CW109" s="2" t="str">
        <f t="shared" si="274"/>
        <v/>
      </c>
      <c r="CX109" s="2" t="str">
        <f t="shared" si="275"/>
        <v/>
      </c>
      <c r="CY109" s="2" t="str">
        <f t="shared" si="276"/>
        <v/>
      </c>
      <c r="CZ109" s="2" t="str">
        <f t="shared" si="277"/>
        <v/>
      </c>
      <c r="DA109" s="2" t="str">
        <f t="shared" si="278"/>
        <v/>
      </c>
      <c r="DB109" s="2" t="str">
        <f t="shared" si="279"/>
        <v/>
      </c>
      <c r="DC109" s="2" t="str">
        <f t="shared" si="280"/>
        <v/>
      </c>
      <c r="DD109" s="2" t="str">
        <f t="shared" si="281"/>
        <v/>
      </c>
      <c r="DE109" s="2" t="str">
        <f t="shared" si="282"/>
        <v/>
      </c>
      <c r="DF109" s="2" t="str">
        <f t="shared" si="283"/>
        <v/>
      </c>
      <c r="DG109" s="2" t="str">
        <f t="shared" si="284"/>
        <v/>
      </c>
      <c r="DH109" s="2" t="str">
        <f t="shared" si="285"/>
        <v/>
      </c>
      <c r="DI109" s="2" t="str">
        <f t="shared" si="286"/>
        <v/>
      </c>
      <c r="DK109" s="2">
        <f t="shared" si="287"/>
        <v>105.36987776735461</v>
      </c>
      <c r="DL109" s="2">
        <f t="shared" si="372"/>
        <v>115.35058582502768</v>
      </c>
      <c r="DM109" s="2">
        <f t="shared" si="372"/>
        <v>116.90537873754153</v>
      </c>
      <c r="DN109" s="2">
        <f t="shared" si="372"/>
        <v>111.06628466898952</v>
      </c>
      <c r="DO109" s="2">
        <f t="shared" si="372"/>
        <v>106.510396858955</v>
      </c>
      <c r="DP109" s="2">
        <f t="shared" si="372"/>
        <v>99.29100105708244</v>
      </c>
      <c r="DQ109" s="2">
        <f t="shared" si="372"/>
        <v>96.190760535588453</v>
      </c>
      <c r="DR109" s="2">
        <f t="shared" si="372"/>
        <v>96.991201449713088</v>
      </c>
      <c r="DS109" s="2">
        <f t="shared" si="372"/>
        <v>93.651506191482909</v>
      </c>
      <c r="DT109" s="2">
        <f t="shared" si="372"/>
        <v>98.452426923804111</v>
      </c>
      <c r="DU109" s="2">
        <f t="shared" si="372"/>
        <v>99.459180487804886</v>
      </c>
      <c r="DV109" s="2">
        <f t="shared" si="372"/>
        <v>104.1296920869828</v>
      </c>
      <c r="DW109" s="2">
        <f t="shared" si="372"/>
        <v>97.698807610993669</v>
      </c>
      <c r="DX109" s="2">
        <f t="shared" si="372"/>
        <v>94.155927695560251</v>
      </c>
      <c r="DY109" s="2">
        <f t="shared" si="372"/>
        <v>85.414238866396786</v>
      </c>
      <c r="EA109" s="2">
        <f t="shared" si="227"/>
        <v>77.636256042915747</v>
      </c>
      <c r="EB109" s="2">
        <f t="shared" si="289"/>
        <v>79.246019305065687</v>
      </c>
      <c r="EC109" s="2">
        <f t="shared" si="290"/>
        <v>79.737660408646093</v>
      </c>
      <c r="ED109" s="2">
        <f t="shared" si="291"/>
        <v>78.700044807776081</v>
      </c>
      <c r="EE109" s="2">
        <f t="shared" si="292"/>
        <v>79.003852152546628</v>
      </c>
      <c r="EF109" s="2">
        <f t="shared" si="293"/>
        <v>76.4715647279031</v>
      </c>
      <c r="EG109" s="2">
        <f t="shared" si="294"/>
        <v>80.067485633734208</v>
      </c>
      <c r="EH109" s="2">
        <f t="shared" si="295"/>
        <v>75.557702512345486</v>
      </c>
      <c r="EI109" s="2">
        <f t="shared" si="296"/>
        <v>75.35709866926625</v>
      </c>
      <c r="EJ109" s="2">
        <f t="shared" si="297"/>
        <v>78.031721206049923</v>
      </c>
      <c r="EK109" s="2">
        <f t="shared" si="298"/>
        <v>78.673046370141975</v>
      </c>
      <c r="EL109" s="2">
        <f t="shared" si="299"/>
        <v>77.396227187696653</v>
      </c>
      <c r="EM109" s="2">
        <f t="shared" si="300"/>
        <v>73.520432150287746</v>
      </c>
      <c r="EN109" s="2">
        <f t="shared" si="301"/>
        <v>72.471731439457599</v>
      </c>
      <c r="EO109" s="2">
        <f t="shared" si="302"/>
        <v>72.246993760417894</v>
      </c>
      <c r="EQ109" s="2">
        <f t="shared" si="303"/>
        <v>79.236527921244729</v>
      </c>
      <c r="ER109" s="2">
        <f t="shared" si="373"/>
        <v>78.669637668843649</v>
      </c>
      <c r="ES109" s="2">
        <f t="shared" si="373"/>
        <v>79.306208224633139</v>
      </c>
      <c r="ET109" s="2">
        <f t="shared" si="373"/>
        <v>78.636724795121893</v>
      </c>
      <c r="EU109" s="2">
        <f t="shared" si="373"/>
        <v>77.871581048289556</v>
      </c>
      <c r="EV109" s="2">
        <f t="shared" si="373"/>
        <v>76.25228356839385</v>
      </c>
      <c r="EW109" s="2">
        <f t="shared" si="373"/>
        <v>78.352483626551063</v>
      </c>
      <c r="EX109" s="2">
        <f t="shared" si="373"/>
        <v>75.772052094621458</v>
      </c>
      <c r="EY109" s="2">
        <f t="shared" si="373"/>
        <v>75.104554480904667</v>
      </c>
      <c r="EZ109" s="2">
        <f t="shared" si="373"/>
        <v>77.31792673918406</v>
      </c>
      <c r="FA109" s="2">
        <f t="shared" si="373"/>
        <v>77.584986487949735</v>
      </c>
      <c r="FB109" s="2">
        <f t="shared" si="373"/>
        <v>76.611935762465819</v>
      </c>
      <c r="FC109" s="2">
        <f t="shared" si="373"/>
        <v>73.131618221320977</v>
      </c>
      <c r="FD109" s="2">
        <f t="shared" si="373"/>
        <v>72.185280383266814</v>
      </c>
      <c r="FE109" s="2">
        <f t="shared" si="373"/>
        <v>72.81415575946383</v>
      </c>
      <c r="FG109" s="2">
        <f t="shared" si="305"/>
        <v>0.97817841290900343</v>
      </c>
      <c r="FH109" s="2">
        <f t="shared" si="374"/>
        <v>0.97614304011721553</v>
      </c>
      <c r="FI109" s="2">
        <f t="shared" si="374"/>
        <v>0.97455787725288545</v>
      </c>
      <c r="FJ109" s="2">
        <f t="shared" si="374"/>
        <v>0.9775559963326178</v>
      </c>
      <c r="FK109" s="2">
        <f t="shared" si="374"/>
        <v>0.97405837148756558</v>
      </c>
      <c r="FL109" s="2">
        <f t="shared" si="374"/>
        <v>0.97257668477664017</v>
      </c>
      <c r="FM109" s="2">
        <f t="shared" si="374"/>
        <v>0.97097788240078697</v>
      </c>
      <c r="FN109" s="2">
        <f t="shared" si="374"/>
        <v>0.96979091335679912</v>
      </c>
      <c r="FO109" s="2">
        <f t="shared" si="374"/>
        <v>0.96959900497231322</v>
      </c>
      <c r="FP109" s="2">
        <f t="shared" si="374"/>
        <v>0.97207205750906489</v>
      </c>
      <c r="FQ109" s="2">
        <f t="shared" si="374"/>
        <v>0.96512828566341058</v>
      </c>
      <c r="FR109" s="2">
        <f t="shared" si="374"/>
        <v>0.96901252386948944</v>
      </c>
      <c r="FS109" s="2">
        <f t="shared" si="374"/>
        <v>0.97258642269432716</v>
      </c>
      <c r="FT109" s="2">
        <f t="shared" si="374"/>
        <v>0.96899503323889136</v>
      </c>
      <c r="FU109" s="2">
        <f t="shared" si="374"/>
        <v>0.96384718825289495</v>
      </c>
      <c r="FW109" s="2">
        <f t="shared" si="323"/>
        <v>3.4584220618395333E-4</v>
      </c>
      <c r="FX109" s="2">
        <f t="shared" si="375"/>
        <v>5.8182668284401378E-4</v>
      </c>
      <c r="FY109" s="2">
        <f t="shared" si="376"/>
        <v>6.3335379103298067E-4</v>
      </c>
      <c r="FZ109" s="2">
        <f t="shared" si="377"/>
        <v>6.1918770111042091E-4</v>
      </c>
      <c r="GA109" s="2">
        <f t="shared" si="378"/>
        <v>7.8677441609657111E-4</v>
      </c>
      <c r="GB109" s="2">
        <f t="shared" si="379"/>
        <v>7.5193349503111298E-4</v>
      </c>
      <c r="GC109" s="2">
        <f t="shared" si="380"/>
        <v>6.1994165868299751E-4</v>
      </c>
      <c r="GD109" s="2">
        <f t="shared" si="381"/>
        <v>5.7616680849748058E-4</v>
      </c>
      <c r="GE109" s="2">
        <f t="shared" si="382"/>
        <v>6.6193514027796871E-4</v>
      </c>
      <c r="GF109" s="2">
        <f t="shared" si="383"/>
        <v>8.2078591897034653E-4</v>
      </c>
      <c r="GG109" s="2">
        <f t="shared" si="384"/>
        <v>7.409559763367422E-4</v>
      </c>
      <c r="GH109" s="2">
        <f t="shared" si="385"/>
        <v>7.8956486993973514E-4</v>
      </c>
      <c r="GI109" s="2">
        <f t="shared" si="386"/>
        <v>6.3478078486017017E-4</v>
      </c>
      <c r="GJ109" s="2">
        <f t="shared" si="387"/>
        <v>4.8111944820942982E-4</v>
      </c>
      <c r="GK109" s="2">
        <f t="shared" si="388"/>
        <v>3.6047969958792988E-4</v>
      </c>
      <c r="GM109" s="92">
        <f t="shared" si="324"/>
        <v>2.0070481346426153E-15</v>
      </c>
      <c r="GN109" s="92">
        <f t="shared" si="389"/>
        <v>3.3002291813800152E-16</v>
      </c>
      <c r="GO109" s="92">
        <f t="shared" si="390"/>
        <v>7.8155179546558468E-22</v>
      </c>
      <c r="GP109" s="92">
        <f t="shared" si="391"/>
        <v>5.1452060216021487E-14</v>
      </c>
      <c r="GQ109" s="92">
        <f t="shared" si="392"/>
        <v>3.8227730617527043E-26</v>
      </c>
      <c r="GR109" s="92">
        <f t="shared" si="393"/>
        <v>1.6178447435108819E-23</v>
      </c>
      <c r="GS109" s="92">
        <f t="shared" si="394"/>
        <v>7.4984848376028648E-18</v>
      </c>
      <c r="GT109" s="92">
        <f t="shared" si="395"/>
        <v>1.5119907697612844E-15</v>
      </c>
      <c r="GU109" s="92">
        <f t="shared" si="396"/>
        <v>1.1698998181094153E-17</v>
      </c>
      <c r="GV109" s="92">
        <f t="shared" si="397"/>
        <v>1.4911377369658596E-25</v>
      </c>
      <c r="GW109" s="92">
        <f t="shared" si="398"/>
        <v>6.1524896653132394E-21</v>
      </c>
      <c r="GX109" s="92">
        <f t="shared" si="399"/>
        <v>1.9375410587862711E-24</v>
      </c>
      <c r="GY109" s="92">
        <f t="shared" si="400"/>
        <v>2.230214835543614E-24</v>
      </c>
      <c r="GZ109" s="92">
        <f t="shared" si="401"/>
        <v>5.349931815851086E-14</v>
      </c>
      <c r="HA109" s="92">
        <f t="shared" si="402"/>
        <v>9.8807422319441703E-16</v>
      </c>
      <c r="HC109" s="92">
        <f t="shared" si="325"/>
        <v>0.2335643735365045</v>
      </c>
      <c r="HD109" s="92">
        <f t="shared" si="403"/>
        <v>0.34732674384372259</v>
      </c>
      <c r="HE109" s="92">
        <f t="shared" si="404"/>
        <v>0.36960859329973456</v>
      </c>
      <c r="HF109" s="92">
        <f t="shared" si="405"/>
        <v>0.28315805232594476</v>
      </c>
      <c r="HG109" s="92">
        <f t="shared" si="406"/>
        <v>0.42188266695853444</v>
      </c>
      <c r="HH109" s="92">
        <f t="shared" si="407"/>
        <v>0.43818229117907453</v>
      </c>
      <c r="HI109" s="92">
        <f t="shared" si="408"/>
        <v>0.35562091364623949</v>
      </c>
      <c r="HJ109" s="92">
        <f t="shared" si="409"/>
        <v>0.36973962434087643</v>
      </c>
      <c r="HK109" s="92">
        <f t="shared" si="410"/>
        <v>0.40036510025136812</v>
      </c>
      <c r="HL109" s="92">
        <f t="shared" si="411"/>
        <v>0.53554211629647674</v>
      </c>
      <c r="HM109" s="92">
        <f t="shared" si="412"/>
        <v>0.30701580747359714</v>
      </c>
      <c r="HN109" s="92">
        <f t="shared" si="413"/>
        <v>0.37793895957571505</v>
      </c>
      <c r="HO109" s="92">
        <f t="shared" si="414"/>
        <v>0.34942765587552893</v>
      </c>
      <c r="HP109" s="92">
        <f t="shared" si="415"/>
        <v>0.24617016732218633</v>
      </c>
      <c r="HQ109" s="92">
        <f t="shared" si="416"/>
        <v>0.22620413883170601</v>
      </c>
      <c r="HS109" s="92">
        <f t="shared" si="326"/>
        <v>2.2540245259915294E-17</v>
      </c>
      <c r="HT109" s="92">
        <f t="shared" si="417"/>
        <v>7.7184635475991174E-15</v>
      </c>
      <c r="HU109" s="92">
        <f t="shared" si="418"/>
        <v>3.3185181061748933E-16</v>
      </c>
      <c r="HV109" s="92">
        <f t="shared" si="419"/>
        <v>3.6138803534495225E-15</v>
      </c>
      <c r="HW109" s="92">
        <f t="shared" si="420"/>
        <v>4.7019948220185036E-17</v>
      </c>
      <c r="HX109" s="92">
        <f t="shared" si="421"/>
        <v>2.6323375473329348E-15</v>
      </c>
      <c r="HY109" s="92">
        <f t="shared" si="422"/>
        <v>7.3037894718987255E-19</v>
      </c>
      <c r="HZ109" s="92">
        <f t="shared" si="423"/>
        <v>5.4416104020206998E-19</v>
      </c>
      <c r="IA109" s="92">
        <f t="shared" si="424"/>
        <v>4.0685095960852084E-18</v>
      </c>
      <c r="IB109" s="92">
        <f t="shared" si="425"/>
        <v>2.7790504172352344E-17</v>
      </c>
      <c r="IC109" s="92">
        <f t="shared" si="426"/>
        <v>9.6645873421245811E-21</v>
      </c>
      <c r="ID109" s="92">
        <f t="shared" si="427"/>
        <v>2.0617230393720607E-19</v>
      </c>
      <c r="IE109" s="92">
        <f t="shared" si="428"/>
        <v>1.3892701320363935E-15</v>
      </c>
      <c r="IF109" s="92">
        <f t="shared" si="429"/>
        <v>3.2515789319381207E-11</v>
      </c>
      <c r="IG109" s="92">
        <f t="shared" si="430"/>
        <v>9.1121177361095336E-11</v>
      </c>
      <c r="II109" s="92">
        <f t="shared" si="327"/>
        <v>1.1577136262386089E-81</v>
      </c>
      <c r="IJ109" s="92">
        <f t="shared" si="328"/>
        <v>3.5109179043478373E-70</v>
      </c>
      <c r="IK109" s="92">
        <f t="shared" si="329"/>
        <v>4.8055214482343415E-78</v>
      </c>
      <c r="IL109" s="92">
        <f t="shared" si="330"/>
        <v>9.3921050901023462E-71</v>
      </c>
      <c r="IM109" s="92">
        <f t="shared" si="331"/>
        <v>5.3279096179208622E-84</v>
      </c>
      <c r="IN109" s="92">
        <f t="shared" si="332"/>
        <v>3.3631890383306176E-75</v>
      </c>
      <c r="IO109" s="92">
        <f t="shared" si="333"/>
        <v>6.0554834867396499E-95</v>
      </c>
      <c r="IP109" s="92">
        <f t="shared" si="334"/>
        <v>6.1051076635798174E-97</v>
      </c>
      <c r="IQ109" s="92">
        <f t="shared" si="335"/>
        <v>3.4185422090017912E-92</v>
      </c>
      <c r="IR109" s="92">
        <f t="shared" si="336"/>
        <v>1.4064236605988878E-89</v>
      </c>
      <c r="IS109" s="92">
        <f t="shared" si="337"/>
        <v>1.0301737739710163E-102</v>
      </c>
      <c r="IT109" s="92">
        <f t="shared" si="338"/>
        <v>5.7191519581708676E-97</v>
      </c>
      <c r="IU109" s="92">
        <f t="shared" si="339"/>
        <v>2.8328500628917508E-74</v>
      </c>
      <c r="IV109" s="92">
        <f t="shared" si="340"/>
        <v>1.342445100470279E-60</v>
      </c>
      <c r="IW109" s="92">
        <f t="shared" si="341"/>
        <v>4.0616918969314207E-41</v>
      </c>
      <c r="IY109" s="92">
        <f t="shared" si="342"/>
        <v>0.23356437353650653</v>
      </c>
      <c r="IZ109" s="92">
        <f t="shared" si="343"/>
        <v>0.34732674384373063</v>
      </c>
      <c r="JA109" s="92">
        <f t="shared" si="344"/>
        <v>0.36960859329973489</v>
      </c>
      <c r="JB109" s="92">
        <f t="shared" si="345"/>
        <v>0.28315805232599983</v>
      </c>
      <c r="JC109" s="92">
        <f t="shared" si="346"/>
        <v>0.42188266695853449</v>
      </c>
      <c r="JD109" s="92">
        <f t="shared" si="347"/>
        <v>0.43818229117907714</v>
      </c>
      <c r="JE109" s="92">
        <f t="shared" si="348"/>
        <v>0.35562091364623949</v>
      </c>
      <c r="JF109" s="92">
        <f t="shared" si="349"/>
        <v>0.36973962434087793</v>
      </c>
      <c r="JG109" s="92">
        <f t="shared" si="350"/>
        <v>0.40036510025136812</v>
      </c>
      <c r="JH109" s="92">
        <f t="shared" si="351"/>
        <v>0.53554211629647674</v>
      </c>
      <c r="JI109" s="92">
        <f t="shared" si="352"/>
        <v>0.30701580747359714</v>
      </c>
      <c r="JJ109" s="92">
        <f t="shared" si="353"/>
        <v>0.37793895957571505</v>
      </c>
      <c r="JK109" s="92">
        <f t="shared" si="354"/>
        <v>0.34942765587553032</v>
      </c>
      <c r="JL109" s="92">
        <f t="shared" si="355"/>
        <v>0.24617016735475564</v>
      </c>
      <c r="JM109" s="92">
        <f t="shared" si="356"/>
        <v>0.22620413892282817</v>
      </c>
    </row>
    <row r="110" spans="2:273" x14ac:dyDescent="0.25">
      <c r="B110" s="2">
        <v>83</v>
      </c>
      <c r="C110" s="37">
        <v>160.167</v>
      </c>
      <c r="D110" s="37">
        <v>188.846</v>
      </c>
      <c r="E110" s="37">
        <v>189.38499999999999</v>
      </c>
      <c r="F110" s="37">
        <v>175.22200000000001</v>
      </c>
      <c r="G110" s="37">
        <v>197.64400000000001</v>
      </c>
      <c r="H110" s="37">
        <v>200.267</v>
      </c>
      <c r="I110" s="37">
        <v>192.22200000000001</v>
      </c>
      <c r="J110" s="37">
        <v>190.511</v>
      </c>
      <c r="K110" s="37">
        <v>190.44399999999999</v>
      </c>
      <c r="L110" s="37">
        <v>198.15600000000001</v>
      </c>
      <c r="M110" s="37">
        <v>178.22200000000001</v>
      </c>
      <c r="N110" s="37">
        <v>185.8</v>
      </c>
      <c r="O110" s="37">
        <v>176.09299999999999</v>
      </c>
      <c r="P110" s="37">
        <v>153.756</v>
      </c>
      <c r="Q110" s="37">
        <v>130.268</v>
      </c>
      <c r="S110" s="4">
        <f t="shared" si="228"/>
        <v>153.55245574368985</v>
      </c>
      <c r="T110" s="4">
        <f t="shared" si="229"/>
        <v>187.97554133175436</v>
      </c>
      <c r="U110" s="4">
        <f t="shared" si="230"/>
        <v>192.87010250974919</v>
      </c>
      <c r="V110" s="4">
        <f t="shared" si="231"/>
        <v>174.27911044987655</v>
      </c>
      <c r="W110" s="4">
        <f t="shared" si="232"/>
        <v>202.20872490115826</v>
      </c>
      <c r="X110" s="4">
        <f t="shared" si="233"/>
        <v>200.18744740652878</v>
      </c>
      <c r="Y110" s="4">
        <f t="shared" si="234"/>
        <v>193.62751529548711</v>
      </c>
      <c r="Z110" s="4">
        <f t="shared" si="235"/>
        <v>193.66052780452276</v>
      </c>
      <c r="AA110" s="4">
        <f t="shared" si="236"/>
        <v>194.55619729359827</v>
      </c>
      <c r="AB110" s="4">
        <f t="shared" si="237"/>
        <v>204.2017971616628</v>
      </c>
      <c r="AC110" s="4">
        <f t="shared" si="238"/>
        <v>176.71119307276979</v>
      </c>
      <c r="AD110" s="4">
        <f t="shared" si="239"/>
        <v>188.50976321124466</v>
      </c>
      <c r="AE110" s="4">
        <f t="shared" si="240"/>
        <v>172.58034739697104</v>
      </c>
      <c r="AF110" s="4">
        <f t="shared" si="241"/>
        <v>148.98806032503524</v>
      </c>
      <c r="AG110" s="4">
        <f t="shared" si="242"/>
        <v>127.64226594029928</v>
      </c>
      <c r="AI110" s="4">
        <f t="shared" si="243"/>
        <v>6.614544256310154</v>
      </c>
      <c r="AJ110" s="4">
        <f t="shared" si="244"/>
        <v>0.87045866824564655</v>
      </c>
      <c r="AK110" s="4">
        <f t="shared" si="245"/>
        <v>-3.485102509749197</v>
      </c>
      <c r="AL110" s="4">
        <f t="shared" si="246"/>
        <v>0.94288955012345355</v>
      </c>
      <c r="AM110" s="4">
        <f t="shared" si="247"/>
        <v>-4.5647249011582574</v>
      </c>
      <c r="AN110" s="4">
        <f t="shared" si="248"/>
        <v>7.9552593471220234E-2</v>
      </c>
      <c r="AO110" s="4">
        <f t="shared" si="249"/>
        <v>-1.4055152954871062</v>
      </c>
      <c r="AP110" s="4">
        <f t="shared" si="250"/>
        <v>-3.1495278045227622</v>
      </c>
      <c r="AQ110" s="4">
        <f t="shared" si="251"/>
        <v>-4.1121972935982853</v>
      </c>
      <c r="AR110" s="4">
        <f t="shared" si="252"/>
        <v>-6.0457971616627901</v>
      </c>
      <c r="AS110" s="4">
        <f t="shared" si="253"/>
        <v>1.5108069272302203</v>
      </c>
      <c r="AT110" s="4">
        <f t="shared" si="254"/>
        <v>-2.709763211244649</v>
      </c>
      <c r="AU110" s="4">
        <f t="shared" si="255"/>
        <v>3.512652603028954</v>
      </c>
      <c r="AV110" s="4">
        <f t="shared" si="357"/>
        <v>4.7679396749647651</v>
      </c>
      <c r="AW110" s="4">
        <f t="shared" si="357"/>
        <v>2.6257340597007186</v>
      </c>
      <c r="AY110" s="2">
        <f t="shared" si="307"/>
        <v>78.131214342169869</v>
      </c>
      <c r="AZ110" s="2">
        <f t="shared" si="358"/>
        <v>79.92066740812821</v>
      </c>
      <c r="BA110" s="2">
        <f t="shared" si="359"/>
        <v>80.4829382887647</v>
      </c>
      <c r="BB110" s="2">
        <f t="shared" si="360"/>
        <v>79.275168886884174</v>
      </c>
      <c r="BC110" s="2">
        <f t="shared" si="361"/>
        <v>79.518414077291453</v>
      </c>
      <c r="BD110" s="2">
        <f t="shared" si="362"/>
        <v>76.963251485028081</v>
      </c>
      <c r="BE110" s="2">
        <f t="shared" si="363"/>
        <v>80.331071553543154</v>
      </c>
      <c r="BF110" s="2">
        <f t="shared" si="364"/>
        <v>76.085908049805667</v>
      </c>
      <c r="BG110" s="2">
        <f t="shared" si="365"/>
        <v>75.786601924662207</v>
      </c>
      <c r="BH110" s="2">
        <f t="shared" si="366"/>
        <v>78.420363464433734</v>
      </c>
      <c r="BI110" s="2">
        <f t="shared" si="367"/>
        <v>79.183959610118336</v>
      </c>
      <c r="BJ110" s="2">
        <f t="shared" si="368"/>
        <v>78.007354991307068</v>
      </c>
      <c r="BK110" s="2">
        <f t="shared" si="369"/>
        <v>74.034375711818498</v>
      </c>
      <c r="BL110" s="2">
        <f t="shared" si="370"/>
        <v>73.005536283136095</v>
      </c>
      <c r="BM110" s="2">
        <f t="shared" si="371"/>
        <v>72.629035430352104</v>
      </c>
      <c r="BO110" s="2" t="str">
        <f t="shared" si="257"/>
        <v/>
      </c>
      <c r="BP110" s="2" t="str">
        <f t="shared" si="258"/>
        <v/>
      </c>
      <c r="BQ110" s="2" t="str">
        <f t="shared" si="259"/>
        <v/>
      </c>
      <c r="BR110" s="2" t="str">
        <f t="shared" si="260"/>
        <v/>
      </c>
      <c r="BS110" s="2" t="str">
        <f t="shared" si="261"/>
        <v/>
      </c>
      <c r="BT110" s="2" t="str">
        <f t="shared" si="262"/>
        <v/>
      </c>
      <c r="BU110" s="2" t="str">
        <f t="shared" si="263"/>
        <v/>
      </c>
      <c r="BV110" s="2" t="str">
        <f t="shared" si="264"/>
        <v/>
      </c>
      <c r="BW110" s="2" t="str">
        <f t="shared" si="265"/>
        <v/>
      </c>
      <c r="BX110" s="2" t="str">
        <f t="shared" si="266"/>
        <v/>
      </c>
      <c r="BY110" s="2" t="str">
        <f t="shared" si="267"/>
        <v/>
      </c>
      <c r="BZ110" s="2" t="str">
        <f t="shared" si="268"/>
        <v/>
      </c>
      <c r="CA110" s="2" t="str">
        <f t="shared" si="269"/>
        <v/>
      </c>
      <c r="CB110" s="2" t="str">
        <f t="shared" si="270"/>
        <v/>
      </c>
      <c r="CC110" s="2" t="str">
        <f t="shared" si="271"/>
        <v/>
      </c>
      <c r="CE110" s="2" t="str">
        <f t="shared" si="308"/>
        <v/>
      </c>
      <c r="CF110" s="2" t="str">
        <f t="shared" si="309"/>
        <v/>
      </c>
      <c r="CG110" s="2" t="str">
        <f t="shared" si="310"/>
        <v/>
      </c>
      <c r="CH110" s="2" t="str">
        <f t="shared" si="311"/>
        <v/>
      </c>
      <c r="CI110" s="2" t="str">
        <f t="shared" si="312"/>
        <v/>
      </c>
      <c r="CJ110" s="2" t="str">
        <f t="shared" si="313"/>
        <v/>
      </c>
      <c r="CK110" s="2" t="str">
        <f t="shared" si="314"/>
        <v/>
      </c>
      <c r="CL110" s="2" t="str">
        <f t="shared" si="315"/>
        <v/>
      </c>
      <c r="CM110" s="2" t="str">
        <f t="shared" si="316"/>
        <v/>
      </c>
      <c r="CN110" s="2" t="str">
        <f t="shared" si="317"/>
        <v/>
      </c>
      <c r="CO110" s="2" t="str">
        <f t="shared" si="318"/>
        <v/>
      </c>
      <c r="CP110" s="2" t="str">
        <f t="shared" si="319"/>
        <v/>
      </c>
      <c r="CQ110" s="2" t="str">
        <f t="shared" si="320"/>
        <v/>
      </c>
      <c r="CR110" s="2" t="str">
        <f t="shared" si="321"/>
        <v/>
      </c>
      <c r="CS110" s="2" t="str">
        <f t="shared" si="322"/>
        <v/>
      </c>
      <c r="CU110" s="2" t="str">
        <f t="shared" si="272"/>
        <v/>
      </c>
      <c r="CV110" s="2" t="str">
        <f t="shared" si="273"/>
        <v/>
      </c>
      <c r="CW110" s="2" t="str">
        <f t="shared" si="274"/>
        <v/>
      </c>
      <c r="CX110" s="2" t="str">
        <f t="shared" si="275"/>
        <v/>
      </c>
      <c r="CY110" s="2" t="str">
        <f t="shared" si="276"/>
        <v/>
      </c>
      <c r="CZ110" s="2" t="str">
        <f t="shared" si="277"/>
        <v/>
      </c>
      <c r="DA110" s="2" t="str">
        <f t="shared" si="278"/>
        <v/>
      </c>
      <c r="DB110" s="2" t="str">
        <f t="shared" si="279"/>
        <v/>
      </c>
      <c r="DC110" s="2" t="str">
        <f t="shared" si="280"/>
        <v/>
      </c>
      <c r="DD110" s="2" t="str">
        <f t="shared" si="281"/>
        <v/>
      </c>
      <c r="DE110" s="2" t="str">
        <f t="shared" si="282"/>
        <v/>
      </c>
      <c r="DF110" s="2" t="str">
        <f t="shared" si="283"/>
        <v/>
      </c>
      <c r="DG110" s="2" t="str">
        <f t="shared" si="284"/>
        <v/>
      </c>
      <c r="DH110" s="2" t="str">
        <f t="shared" si="285"/>
        <v/>
      </c>
      <c r="DI110" s="2" t="str">
        <f t="shared" si="286"/>
        <v/>
      </c>
      <c r="DK110" s="2">
        <f t="shared" si="287"/>
        <v>105.71512861163228</v>
      </c>
      <c r="DL110" s="2">
        <f t="shared" si="372"/>
        <v>115.79054579585662</v>
      </c>
      <c r="DM110" s="2">
        <f t="shared" si="372"/>
        <v>117.37493890284418</v>
      </c>
      <c r="DN110" s="2">
        <f t="shared" si="372"/>
        <v>111.40254024390242</v>
      </c>
      <c r="DO110" s="2">
        <f t="shared" si="372"/>
        <v>106.84482845061915</v>
      </c>
      <c r="DP110" s="2">
        <f t="shared" si="372"/>
        <v>99.536479915433389</v>
      </c>
      <c r="DQ110" s="2">
        <f t="shared" si="372"/>
        <v>96.415234038054976</v>
      </c>
      <c r="DR110" s="2">
        <f t="shared" si="372"/>
        <v>97.225619148293589</v>
      </c>
      <c r="DS110" s="2">
        <f t="shared" si="372"/>
        <v>93.846585170643294</v>
      </c>
      <c r="DT110" s="2">
        <f t="shared" si="372"/>
        <v>98.703519379844948</v>
      </c>
      <c r="DU110" s="2">
        <f t="shared" si="372"/>
        <v>99.749087804878059</v>
      </c>
      <c r="DV110" s="2">
        <f t="shared" si="372"/>
        <v>104.46317366354577</v>
      </c>
      <c r="DW110" s="2">
        <f t="shared" si="372"/>
        <v>97.95784143763214</v>
      </c>
      <c r="DX110" s="2">
        <f t="shared" si="372"/>
        <v>94.417386680761098</v>
      </c>
      <c r="DY110" s="2">
        <f t="shared" si="372"/>
        <v>85.596783236677993</v>
      </c>
      <c r="EA110" s="2">
        <f t="shared" si="227"/>
        <v>77.569404344167452</v>
      </c>
      <c r="EB110" s="2">
        <f t="shared" si="289"/>
        <v>79.121508253876044</v>
      </c>
      <c r="EC110" s="2">
        <f t="shared" si="290"/>
        <v>79.604863073445273</v>
      </c>
      <c r="ED110" s="2">
        <f t="shared" si="291"/>
        <v>78.602492452624702</v>
      </c>
      <c r="EE110" s="2">
        <f t="shared" si="292"/>
        <v>78.855640816178308</v>
      </c>
      <c r="EF110" s="2">
        <f t="shared" si="293"/>
        <v>76.382947553082673</v>
      </c>
      <c r="EG110" s="2">
        <f t="shared" si="294"/>
        <v>79.893777483858628</v>
      </c>
      <c r="EH110" s="2">
        <f t="shared" si="295"/>
        <v>75.485210806329547</v>
      </c>
      <c r="EI110" s="2">
        <f t="shared" si="296"/>
        <v>75.270352577909819</v>
      </c>
      <c r="EJ110" s="2">
        <f t="shared" si="297"/>
        <v>77.889529879093885</v>
      </c>
      <c r="EK110" s="2">
        <f t="shared" si="298"/>
        <v>78.507164863434497</v>
      </c>
      <c r="EL110" s="2">
        <f t="shared" si="299"/>
        <v>77.236451172009737</v>
      </c>
      <c r="EM110" s="2">
        <f t="shared" si="300"/>
        <v>73.419663738456478</v>
      </c>
      <c r="EN110" s="2">
        <f t="shared" si="301"/>
        <v>72.380853812965753</v>
      </c>
      <c r="EO110" s="2">
        <f t="shared" si="302"/>
        <v>72.185207775851282</v>
      </c>
      <c r="EQ110" s="2">
        <f t="shared" si="303"/>
        <v>79.124309763508478</v>
      </c>
      <c r="ER110" s="2">
        <f t="shared" si="373"/>
        <v>78.561946074378241</v>
      </c>
      <c r="ES110" s="2">
        <f t="shared" si="373"/>
        <v>79.189032680291589</v>
      </c>
      <c r="ET110" s="2">
        <f t="shared" si="373"/>
        <v>78.540662440860885</v>
      </c>
      <c r="EU110" s="2">
        <f t="shared" si="373"/>
        <v>77.766852299636142</v>
      </c>
      <c r="EV110" s="2">
        <f t="shared" si="373"/>
        <v>76.170757110369991</v>
      </c>
      <c r="EW110" s="2">
        <f t="shared" si="373"/>
        <v>78.240980245584652</v>
      </c>
      <c r="EX110" s="2">
        <f t="shared" si="373"/>
        <v>75.691931193688959</v>
      </c>
      <c r="EY110" s="2">
        <f t="shared" si="373"/>
        <v>75.02593664780008</v>
      </c>
      <c r="EZ110" s="2">
        <f t="shared" si="373"/>
        <v>77.204018965995957</v>
      </c>
      <c r="FA110" s="2">
        <f t="shared" si="373"/>
        <v>77.461514487288099</v>
      </c>
      <c r="FB110" s="2">
        <f t="shared" si="373"/>
        <v>76.483349237688628</v>
      </c>
      <c r="FC110" s="2">
        <f t="shared" si="373"/>
        <v>73.042994304459313</v>
      </c>
      <c r="FD110" s="2">
        <f t="shared" si="373"/>
        <v>72.103690164771251</v>
      </c>
      <c r="FE110" s="2">
        <f t="shared" si="373"/>
        <v>72.724864799571534</v>
      </c>
      <c r="FG110" s="2">
        <f t="shared" si="305"/>
        <v>0.98006019034768843</v>
      </c>
      <c r="FH110" s="2">
        <f t="shared" si="374"/>
        <v>0.97819642493371894</v>
      </c>
      <c r="FI110" s="2">
        <f t="shared" si="374"/>
        <v>0.97674444767746305</v>
      </c>
      <c r="FJ110" s="2">
        <f t="shared" si="374"/>
        <v>0.97949032226953459</v>
      </c>
      <c r="FK110" s="2">
        <f t="shared" si="374"/>
        <v>0.97628682633994501</v>
      </c>
      <c r="FL110" s="2">
        <f t="shared" si="374"/>
        <v>0.97492914443174594</v>
      </c>
      <c r="FM110" s="2">
        <f t="shared" si="374"/>
        <v>0.97346375035837618</v>
      </c>
      <c r="FN110" s="2">
        <f t="shared" si="374"/>
        <v>0.97237555777305484</v>
      </c>
      <c r="FO110" s="2">
        <f t="shared" si="374"/>
        <v>0.97219959809909695</v>
      </c>
      <c r="FP110" s="2">
        <f t="shared" si="374"/>
        <v>0.97446666923823755</v>
      </c>
      <c r="FQ110" s="2">
        <f t="shared" si="374"/>
        <v>0.96809873483746489</v>
      </c>
      <c r="FR110" s="2">
        <f t="shared" si="374"/>
        <v>0.97166182007974122</v>
      </c>
      <c r="FS110" s="2">
        <f t="shared" si="374"/>
        <v>0.97493806852550624</v>
      </c>
      <c r="FT110" s="2">
        <f t="shared" si="374"/>
        <v>0.97164578106694233</v>
      </c>
      <c r="FU110" s="2">
        <f t="shared" si="374"/>
        <v>0.96692302411538256</v>
      </c>
      <c r="FW110" s="2">
        <f t="shared" si="323"/>
        <v>3.7919578605211297E-4</v>
      </c>
      <c r="FX110" s="2">
        <f t="shared" si="375"/>
        <v>6.3792446268328513E-4</v>
      </c>
      <c r="FY110" s="2">
        <f t="shared" si="376"/>
        <v>6.944161901281553E-4</v>
      </c>
      <c r="FZ110" s="2">
        <f t="shared" si="377"/>
        <v>6.7888525826368307E-4</v>
      </c>
      <c r="GA110" s="2">
        <f t="shared" si="378"/>
        <v>8.6261551434270087E-4</v>
      </c>
      <c r="GB110" s="2">
        <f t="shared" si="379"/>
        <v>8.2441887462974715E-4</v>
      </c>
      <c r="GC110" s="2">
        <f t="shared" si="380"/>
        <v>6.7971185748079519E-4</v>
      </c>
      <c r="GD110" s="2">
        <f t="shared" si="381"/>
        <v>6.317192271446477E-4</v>
      </c>
      <c r="GE110" s="2">
        <f t="shared" si="382"/>
        <v>7.2575110043524948E-4</v>
      </c>
      <c r="GF110" s="2">
        <f t="shared" si="383"/>
        <v>8.9990260241465262E-4</v>
      </c>
      <c r="GG110" s="2">
        <f t="shared" si="384"/>
        <v>8.1238399819472508E-4</v>
      </c>
      <c r="GH110" s="2">
        <f t="shared" si="385"/>
        <v>8.656747208700044E-4</v>
      </c>
      <c r="GI110" s="2">
        <f t="shared" si="386"/>
        <v>6.9598066633034747E-4</v>
      </c>
      <c r="GJ110" s="2">
        <f t="shared" si="387"/>
        <v>5.2751249887141363E-4</v>
      </c>
      <c r="GK110" s="2">
        <f t="shared" si="388"/>
        <v>3.9524438477078235E-4</v>
      </c>
      <c r="GM110" s="92">
        <f t="shared" si="324"/>
        <v>3.9944573292355255E-17</v>
      </c>
      <c r="GN110" s="92">
        <f t="shared" si="389"/>
        <v>6.0509199856499239E-18</v>
      </c>
      <c r="GO110" s="92">
        <f t="shared" si="390"/>
        <v>3.8777582759701248E-24</v>
      </c>
      <c r="GP110" s="92">
        <f t="shared" si="391"/>
        <v>1.2564475624216539E-15</v>
      </c>
      <c r="GQ110" s="92">
        <f t="shared" si="392"/>
        <v>7.1272375015141825E-29</v>
      </c>
      <c r="GR110" s="92">
        <f t="shared" si="393"/>
        <v>5.1968081993756129E-26</v>
      </c>
      <c r="GS110" s="92">
        <f t="shared" si="394"/>
        <v>9.1267442447119691E-20</v>
      </c>
      <c r="GT110" s="92">
        <f t="shared" si="395"/>
        <v>3.4416362036165937E-17</v>
      </c>
      <c r="GU110" s="92">
        <f t="shared" si="396"/>
        <v>1.5585377153987581E-19</v>
      </c>
      <c r="GV110" s="92">
        <f t="shared" si="397"/>
        <v>3.8656438295428467E-28</v>
      </c>
      <c r="GW110" s="92">
        <f t="shared" si="398"/>
        <v>3.0874870311717447E-23</v>
      </c>
      <c r="GX110" s="92">
        <f t="shared" si="399"/>
        <v>4.8014699700306876E-27</v>
      </c>
      <c r="GY110" s="92">
        <f t="shared" si="400"/>
        <v>4.6425740784769382E-27</v>
      </c>
      <c r="GZ110" s="92">
        <f t="shared" si="401"/>
        <v>1.5074433877865877E-15</v>
      </c>
      <c r="HA110" s="92">
        <f t="shared" si="402"/>
        <v>2.2506232952739395E-17</v>
      </c>
      <c r="HC110" s="92">
        <f t="shared" si="325"/>
        <v>0.2911891020156912</v>
      </c>
      <c r="HD110" s="92">
        <f t="shared" si="403"/>
        <v>0.41972575014610031</v>
      </c>
      <c r="HE110" s="92">
        <f t="shared" si="404"/>
        <v>0.44964959227970869</v>
      </c>
      <c r="HF110" s="92">
        <f t="shared" si="405"/>
        <v>0.34835733384922302</v>
      </c>
      <c r="HG110" s="92">
        <f t="shared" si="406"/>
        <v>0.51285182159530318</v>
      </c>
      <c r="HH110" s="92">
        <f t="shared" si="407"/>
        <v>0.52709758647282223</v>
      </c>
      <c r="HI110" s="92">
        <f t="shared" si="408"/>
        <v>0.44352851030157864</v>
      </c>
      <c r="HJ110" s="92">
        <f t="shared" si="409"/>
        <v>0.45980398194374367</v>
      </c>
      <c r="HK110" s="92">
        <f t="shared" si="410"/>
        <v>0.49304978899611562</v>
      </c>
      <c r="HL110" s="92">
        <f t="shared" si="411"/>
        <v>0.6303610152204584</v>
      </c>
      <c r="HM110" s="92">
        <f t="shared" si="412"/>
        <v>0.39357456888851966</v>
      </c>
      <c r="HN110" s="92">
        <f t="shared" si="413"/>
        <v>0.47102663774658493</v>
      </c>
      <c r="HO110" s="92">
        <f t="shared" si="414"/>
        <v>0.42612597094840438</v>
      </c>
      <c r="HP110" s="92">
        <f t="shared" si="415"/>
        <v>0.30915202203934433</v>
      </c>
      <c r="HQ110" s="92">
        <f t="shared" si="416"/>
        <v>0.29781832485277498</v>
      </c>
      <c r="HS110" s="92">
        <f t="shared" si="326"/>
        <v>8.6034601631606138E-17</v>
      </c>
      <c r="HT110" s="92">
        <f t="shared" si="417"/>
        <v>2.60765352064933E-14</v>
      </c>
      <c r="HU110" s="92">
        <f t="shared" si="418"/>
        <v>1.2972038438201437E-15</v>
      </c>
      <c r="HV110" s="92">
        <f t="shared" si="419"/>
        <v>1.2582131941307436E-14</v>
      </c>
      <c r="HW110" s="92">
        <f t="shared" si="420"/>
        <v>2.1039126657154125E-16</v>
      </c>
      <c r="HX110" s="92">
        <f t="shared" si="421"/>
        <v>9.9295711584331171E-15</v>
      </c>
      <c r="HY110" s="92">
        <f t="shared" si="422"/>
        <v>3.7253116663267184E-18</v>
      </c>
      <c r="HZ110" s="92">
        <f t="shared" si="423"/>
        <v>2.7953678986614205E-18</v>
      </c>
      <c r="IA110" s="92">
        <f t="shared" si="424"/>
        <v>1.9846740001530408E-17</v>
      </c>
      <c r="IB110" s="92">
        <f t="shared" si="425"/>
        <v>1.3335171753254436E-16</v>
      </c>
      <c r="IC110" s="92">
        <f t="shared" si="426"/>
        <v>6.0101970002601964E-20</v>
      </c>
      <c r="ID110" s="92">
        <f t="shared" si="427"/>
        <v>1.1611530891303787E-18</v>
      </c>
      <c r="IE110" s="92">
        <f t="shared" si="428"/>
        <v>5.1073998992095891E-15</v>
      </c>
      <c r="IF110" s="92">
        <f t="shared" si="429"/>
        <v>7.6227582238979683E-11</v>
      </c>
      <c r="IG110" s="92">
        <f t="shared" si="430"/>
        <v>2.008147128491365E-10</v>
      </c>
      <c r="II110" s="92">
        <f t="shared" si="327"/>
        <v>7.8868914020068609E-80</v>
      </c>
      <c r="IJ110" s="92">
        <f t="shared" si="328"/>
        <v>1.6774619660217985E-68</v>
      </c>
      <c r="IK110" s="92">
        <f t="shared" si="329"/>
        <v>3.7593478750650587E-76</v>
      </c>
      <c r="IL110" s="92">
        <f t="shared" si="330"/>
        <v>4.7886331155707322E-69</v>
      </c>
      <c r="IM110" s="92">
        <f t="shared" si="331"/>
        <v>6.7476888493808181E-82</v>
      </c>
      <c r="IN110" s="92">
        <f t="shared" si="332"/>
        <v>2.4708806788224148E-73</v>
      </c>
      <c r="IO110" s="92">
        <f t="shared" si="333"/>
        <v>1.2242941989473641E-92</v>
      </c>
      <c r="IP110" s="92">
        <f t="shared" si="334"/>
        <v>1.3116253261739551E-94</v>
      </c>
      <c r="IQ110" s="92">
        <f t="shared" si="335"/>
        <v>6.1866467200143259E-90</v>
      </c>
      <c r="IR110" s="92">
        <f t="shared" si="336"/>
        <v>2.5498048483256223E-87</v>
      </c>
      <c r="IS110" s="92">
        <f t="shared" si="337"/>
        <v>3.7346116899093732E-100</v>
      </c>
      <c r="IT110" s="92">
        <f t="shared" si="338"/>
        <v>1.5575667750524538E-94</v>
      </c>
      <c r="IU110" s="92">
        <f t="shared" si="339"/>
        <v>1.7893065195402673E-72</v>
      </c>
      <c r="IV110" s="92">
        <f t="shared" si="340"/>
        <v>3.4409089130097111E-59</v>
      </c>
      <c r="IW110" s="92">
        <f t="shared" si="341"/>
        <v>3.2992841406970104E-40</v>
      </c>
      <c r="IY110" s="92">
        <f t="shared" si="342"/>
        <v>0.29118910201569137</v>
      </c>
      <c r="IZ110" s="92">
        <f t="shared" si="343"/>
        <v>0.4197257501461264</v>
      </c>
      <c r="JA110" s="92">
        <f t="shared" si="344"/>
        <v>0.44964959227970996</v>
      </c>
      <c r="JB110" s="92">
        <f t="shared" si="345"/>
        <v>0.34835733384923689</v>
      </c>
      <c r="JC110" s="92">
        <f t="shared" si="346"/>
        <v>0.5128518215953034</v>
      </c>
      <c r="JD110" s="92">
        <f t="shared" si="347"/>
        <v>0.52709758647283211</v>
      </c>
      <c r="JE110" s="92">
        <f t="shared" si="348"/>
        <v>0.44352851030157864</v>
      </c>
      <c r="JF110" s="92">
        <f t="shared" si="349"/>
        <v>0.45980398194374372</v>
      </c>
      <c r="JG110" s="92">
        <f t="shared" si="350"/>
        <v>0.49304978899611562</v>
      </c>
      <c r="JH110" s="92">
        <f t="shared" si="351"/>
        <v>0.63036101522045851</v>
      </c>
      <c r="JI110" s="92">
        <f t="shared" si="352"/>
        <v>0.39357456888851966</v>
      </c>
      <c r="JJ110" s="92">
        <f t="shared" si="353"/>
        <v>0.47102663774658493</v>
      </c>
      <c r="JK110" s="92">
        <f t="shared" si="354"/>
        <v>0.42612597094840948</v>
      </c>
      <c r="JL110" s="92">
        <f t="shared" si="355"/>
        <v>0.30915202211557341</v>
      </c>
      <c r="JM110" s="92">
        <f t="shared" si="356"/>
        <v>0.29781832505358968</v>
      </c>
    </row>
    <row r="111" spans="2:273" x14ac:dyDescent="0.25">
      <c r="B111" s="2">
        <v>84</v>
      </c>
      <c r="C111" s="37">
        <v>168</v>
      </c>
      <c r="D111" s="37">
        <v>194.10300000000001</v>
      </c>
      <c r="E111" s="37">
        <v>194.333</v>
      </c>
      <c r="F111" s="37">
        <v>184.422</v>
      </c>
      <c r="G111" s="37">
        <v>204.68899999999999</v>
      </c>
      <c r="H111" s="37">
        <v>206.71100000000001</v>
      </c>
      <c r="I111" s="37">
        <v>200.35599999999999</v>
      </c>
      <c r="J111" s="37">
        <v>198.02199999999999</v>
      </c>
      <c r="K111" s="37">
        <v>198.53299999999999</v>
      </c>
      <c r="L111" s="37">
        <v>198.97800000000001</v>
      </c>
      <c r="M111" s="37">
        <v>185.97800000000001</v>
      </c>
      <c r="N111" s="37">
        <v>190.244</v>
      </c>
      <c r="O111" s="37">
        <v>182.767</v>
      </c>
      <c r="P111" s="37">
        <v>162.04900000000001</v>
      </c>
      <c r="Q111" s="37">
        <v>137.65899999999999</v>
      </c>
      <c r="S111" s="4">
        <f t="shared" si="228"/>
        <v>164.19540190919068</v>
      </c>
      <c r="T111" s="4">
        <f t="shared" si="229"/>
        <v>198.16245202442039</v>
      </c>
      <c r="U111" s="4">
        <f t="shared" si="230"/>
        <v>202.75928404759009</v>
      </c>
      <c r="V111" s="4">
        <f t="shared" si="231"/>
        <v>185.67099394269488</v>
      </c>
      <c r="W111" s="4">
        <f t="shared" si="232"/>
        <v>210.06329570593428</v>
      </c>
      <c r="X111" s="4">
        <f t="shared" si="233"/>
        <v>208.90691613580486</v>
      </c>
      <c r="Y111" s="4">
        <f t="shared" si="234"/>
        <v>205.56505128483226</v>
      </c>
      <c r="Z111" s="4">
        <f t="shared" si="235"/>
        <v>205.67955496327369</v>
      </c>
      <c r="AA111" s="4">
        <f t="shared" si="236"/>
        <v>204.56279335942324</v>
      </c>
      <c r="AB111" s="4">
        <f t="shared" si="237"/>
        <v>200.91450708802378</v>
      </c>
      <c r="AC111" s="4">
        <f t="shared" si="238"/>
        <v>189.47103158508526</v>
      </c>
      <c r="AD111" s="4">
        <f t="shared" si="239"/>
        <v>197.70650210861376</v>
      </c>
      <c r="AE111" s="4">
        <f t="shared" si="240"/>
        <v>182.75275095916533</v>
      </c>
      <c r="AF111" s="4">
        <f t="shared" si="241"/>
        <v>159.75548586683826</v>
      </c>
      <c r="AG111" s="4">
        <f t="shared" si="242"/>
        <v>136.81771149998178</v>
      </c>
      <c r="AI111" s="4">
        <f t="shared" si="243"/>
        <v>3.8045980908093213</v>
      </c>
      <c r="AJ111" s="4">
        <f t="shared" si="244"/>
        <v>-4.0594520244203807</v>
      </c>
      <c r="AK111" s="4">
        <f t="shared" si="245"/>
        <v>-8.4262840475900873</v>
      </c>
      <c r="AL111" s="4">
        <f t="shared" si="246"/>
        <v>-1.2489939426948808</v>
      </c>
      <c r="AM111" s="4">
        <f t="shared" si="247"/>
        <v>-5.3742957059342871</v>
      </c>
      <c r="AN111" s="4">
        <f t="shared" si="248"/>
        <v>-2.1959161358048505</v>
      </c>
      <c r="AO111" s="4">
        <f t="shared" si="249"/>
        <v>-5.2090512848322703</v>
      </c>
      <c r="AP111" s="4">
        <f t="shared" si="250"/>
        <v>-7.6575549632736966</v>
      </c>
      <c r="AQ111" s="4">
        <f t="shared" si="251"/>
        <v>-6.0297933594232518</v>
      </c>
      <c r="AR111" s="4">
        <f t="shared" si="252"/>
        <v>-1.9365070880237738</v>
      </c>
      <c r="AS111" s="4">
        <f t="shared" si="253"/>
        <v>-3.493031585085248</v>
      </c>
      <c r="AT111" s="4">
        <f t="shared" si="254"/>
        <v>-7.4625021086137622</v>
      </c>
      <c r="AU111" s="4">
        <f t="shared" si="255"/>
        <v>1.4249040834670268E-2</v>
      </c>
      <c r="AV111" s="4">
        <f t="shared" si="357"/>
        <v>2.2935141331617501</v>
      </c>
      <c r="AW111" s="4">
        <f t="shared" si="357"/>
        <v>0.84128850001820865</v>
      </c>
      <c r="AY111" s="2">
        <f t="shared" si="307"/>
        <v>78.023426314958215</v>
      </c>
      <c r="AZ111" s="2">
        <f t="shared" si="358"/>
        <v>79.738432671653896</v>
      </c>
      <c r="BA111" s="2">
        <f t="shared" si="359"/>
        <v>80.287282841706386</v>
      </c>
      <c r="BB111" s="2">
        <f t="shared" si="360"/>
        <v>79.127659923706034</v>
      </c>
      <c r="BC111" s="2">
        <f t="shared" si="361"/>
        <v>79.323479246936671</v>
      </c>
      <c r="BD111" s="2">
        <f t="shared" si="362"/>
        <v>76.832374393352765</v>
      </c>
      <c r="BE111" s="2">
        <f t="shared" si="363"/>
        <v>80.129320329693471</v>
      </c>
      <c r="BF111" s="2">
        <f t="shared" si="364"/>
        <v>75.969665913836479</v>
      </c>
      <c r="BG111" s="2">
        <f t="shared" si="365"/>
        <v>75.662723158067905</v>
      </c>
      <c r="BH111" s="2">
        <f t="shared" si="366"/>
        <v>78.241648977474185</v>
      </c>
      <c r="BI111" s="2">
        <f t="shared" si="367"/>
        <v>78.973446474022225</v>
      </c>
      <c r="BJ111" s="2">
        <f t="shared" si="368"/>
        <v>77.794196116765661</v>
      </c>
      <c r="BK111" s="2">
        <f t="shared" si="369"/>
        <v>73.888961859617027</v>
      </c>
      <c r="BL111" s="2">
        <f t="shared" si="370"/>
        <v>72.870231020644624</v>
      </c>
      <c r="BM111" s="2">
        <f t="shared" si="371"/>
        <v>72.536797897384488</v>
      </c>
      <c r="BO111" s="2" t="str">
        <f t="shared" si="257"/>
        <v/>
      </c>
      <c r="BP111" s="2" t="str">
        <f t="shared" si="258"/>
        <v/>
      </c>
      <c r="BQ111" s="2" t="str">
        <f t="shared" si="259"/>
        <v/>
      </c>
      <c r="BR111" s="2" t="str">
        <f t="shared" si="260"/>
        <v/>
      </c>
      <c r="BS111" s="2" t="str">
        <f t="shared" si="261"/>
        <v/>
      </c>
      <c r="BT111" s="2" t="str">
        <f t="shared" si="262"/>
        <v/>
      </c>
      <c r="BU111" s="2" t="str">
        <f t="shared" si="263"/>
        <v/>
      </c>
      <c r="BV111" s="2" t="str">
        <f t="shared" si="264"/>
        <v/>
      </c>
      <c r="BW111" s="2" t="str">
        <f t="shared" si="265"/>
        <v/>
      </c>
      <c r="BX111" s="2" t="str">
        <f t="shared" si="266"/>
        <v/>
      </c>
      <c r="BY111" s="2" t="str">
        <f t="shared" si="267"/>
        <v/>
      </c>
      <c r="BZ111" s="2" t="str">
        <f t="shared" si="268"/>
        <v/>
      </c>
      <c r="CA111" s="2" t="str">
        <f t="shared" si="269"/>
        <v/>
      </c>
      <c r="CB111" s="2" t="str">
        <f t="shared" si="270"/>
        <v/>
      </c>
      <c r="CC111" s="2" t="str">
        <f t="shared" si="271"/>
        <v/>
      </c>
      <c r="CE111" s="2" t="str">
        <f t="shared" si="308"/>
        <v/>
      </c>
      <c r="CF111" s="2" t="str">
        <f t="shared" si="309"/>
        <v/>
      </c>
      <c r="CG111" s="2" t="str">
        <f t="shared" si="310"/>
        <v/>
      </c>
      <c r="CH111" s="2" t="str">
        <f t="shared" si="311"/>
        <v/>
      </c>
      <c r="CI111" s="2" t="str">
        <f t="shared" si="312"/>
        <v/>
      </c>
      <c r="CJ111" s="2" t="str">
        <f t="shared" si="313"/>
        <v/>
      </c>
      <c r="CK111" s="2" t="str">
        <f t="shared" si="314"/>
        <v/>
      </c>
      <c r="CL111" s="2" t="str">
        <f t="shared" si="315"/>
        <v/>
      </c>
      <c r="CM111" s="2" t="str">
        <f t="shared" si="316"/>
        <v/>
      </c>
      <c r="CN111" s="2" t="str">
        <f t="shared" si="317"/>
        <v/>
      </c>
      <c r="CO111" s="2" t="str">
        <f t="shared" si="318"/>
        <v/>
      </c>
      <c r="CP111" s="2" t="str">
        <f t="shared" si="319"/>
        <v/>
      </c>
      <c r="CQ111" s="2" t="str">
        <f t="shared" si="320"/>
        <v/>
      </c>
      <c r="CR111" s="2" t="str">
        <f t="shared" si="321"/>
        <v/>
      </c>
      <c r="CS111" s="2" t="str">
        <f t="shared" si="322"/>
        <v/>
      </c>
      <c r="CU111" s="2" t="str">
        <f t="shared" si="272"/>
        <v/>
      </c>
      <c r="CV111" s="2" t="str">
        <f t="shared" si="273"/>
        <v/>
      </c>
      <c r="CW111" s="2" t="str">
        <f t="shared" si="274"/>
        <v/>
      </c>
      <c r="CX111" s="2" t="str">
        <f t="shared" si="275"/>
        <v/>
      </c>
      <c r="CY111" s="2" t="str">
        <f t="shared" si="276"/>
        <v/>
      </c>
      <c r="CZ111" s="2" t="str">
        <f t="shared" si="277"/>
        <v/>
      </c>
      <c r="DA111" s="2" t="str">
        <f t="shared" si="278"/>
        <v/>
      </c>
      <c r="DB111" s="2" t="str">
        <f t="shared" si="279"/>
        <v/>
      </c>
      <c r="DC111" s="2" t="str">
        <f t="shared" si="280"/>
        <v/>
      </c>
      <c r="DD111" s="2" t="str">
        <f t="shared" si="281"/>
        <v/>
      </c>
      <c r="DE111" s="2" t="str">
        <f t="shared" si="282"/>
        <v/>
      </c>
      <c r="DF111" s="2" t="str">
        <f t="shared" si="283"/>
        <v/>
      </c>
      <c r="DG111" s="2" t="str">
        <f t="shared" si="284"/>
        <v/>
      </c>
      <c r="DH111" s="2" t="str">
        <f t="shared" si="285"/>
        <v/>
      </c>
      <c r="DI111" s="2" t="str">
        <f t="shared" si="286"/>
        <v/>
      </c>
      <c r="DK111" s="2">
        <f t="shared" si="287"/>
        <v>106.06037945590995</v>
      </c>
      <c r="DL111" s="2">
        <f t="shared" si="372"/>
        <v>116.23050576668555</v>
      </c>
      <c r="DM111" s="2">
        <f t="shared" si="372"/>
        <v>117.84449906814683</v>
      </c>
      <c r="DN111" s="2">
        <f t="shared" si="372"/>
        <v>111.7387958188153</v>
      </c>
      <c r="DO111" s="2">
        <f t="shared" si="372"/>
        <v>107.17926004228329</v>
      </c>
      <c r="DP111" s="2">
        <f t="shared" si="372"/>
        <v>99.781958773784339</v>
      </c>
      <c r="DQ111" s="2">
        <f t="shared" si="372"/>
        <v>96.639707540521499</v>
      </c>
      <c r="DR111" s="2">
        <f t="shared" si="372"/>
        <v>97.460036846874075</v>
      </c>
      <c r="DS111" s="2">
        <f t="shared" si="372"/>
        <v>94.041664149803665</v>
      </c>
      <c r="DT111" s="2">
        <f t="shared" si="372"/>
        <v>98.954611835885785</v>
      </c>
      <c r="DU111" s="2">
        <f t="shared" si="372"/>
        <v>100.03899512195122</v>
      </c>
      <c r="DV111" s="2">
        <f t="shared" si="372"/>
        <v>104.79665524010873</v>
      </c>
      <c r="DW111" s="2">
        <f t="shared" si="372"/>
        <v>98.216875264270612</v>
      </c>
      <c r="DX111" s="2">
        <f t="shared" si="372"/>
        <v>94.678845665961944</v>
      </c>
      <c r="DY111" s="2">
        <f t="shared" si="372"/>
        <v>85.779327606959214</v>
      </c>
      <c r="EA111" s="2">
        <f t="shared" si="227"/>
        <v>77.502552645419172</v>
      </c>
      <c r="EB111" s="2">
        <f t="shared" si="289"/>
        <v>78.996997202686401</v>
      </c>
      <c r="EC111" s="2">
        <f t="shared" si="290"/>
        <v>79.472065738244453</v>
      </c>
      <c r="ED111" s="2">
        <f t="shared" si="291"/>
        <v>78.504940097473323</v>
      </c>
      <c r="EE111" s="2">
        <f t="shared" si="292"/>
        <v>78.707429479809988</v>
      </c>
      <c r="EF111" s="2">
        <f t="shared" si="293"/>
        <v>76.294330378262245</v>
      </c>
      <c r="EG111" s="2">
        <f t="shared" si="294"/>
        <v>79.720069333983062</v>
      </c>
      <c r="EH111" s="2">
        <f t="shared" si="295"/>
        <v>75.412719100313623</v>
      </c>
      <c r="EI111" s="2">
        <f t="shared" si="296"/>
        <v>75.183606486553401</v>
      </c>
      <c r="EJ111" s="2">
        <f t="shared" si="297"/>
        <v>77.747338552137848</v>
      </c>
      <c r="EK111" s="2">
        <f t="shared" si="298"/>
        <v>78.341283356727033</v>
      </c>
      <c r="EL111" s="2">
        <f t="shared" si="299"/>
        <v>77.076675156322807</v>
      </c>
      <c r="EM111" s="2">
        <f t="shared" si="300"/>
        <v>73.31889532662521</v>
      </c>
      <c r="EN111" s="2">
        <f t="shared" si="301"/>
        <v>72.289976186473908</v>
      </c>
      <c r="EO111" s="2">
        <f t="shared" si="302"/>
        <v>72.12342179128467</v>
      </c>
      <c r="EQ111" s="2">
        <f t="shared" si="303"/>
        <v>79.012091605772227</v>
      </c>
      <c r="ER111" s="2">
        <f t="shared" si="373"/>
        <v>78.454254479912834</v>
      </c>
      <c r="ES111" s="2">
        <f t="shared" si="373"/>
        <v>79.07185713595004</v>
      </c>
      <c r="ET111" s="2">
        <f t="shared" si="373"/>
        <v>78.444600086599877</v>
      </c>
      <c r="EU111" s="2">
        <f t="shared" si="373"/>
        <v>77.662123550982727</v>
      </c>
      <c r="EV111" s="2">
        <f t="shared" si="373"/>
        <v>76.089230652346131</v>
      </c>
      <c r="EW111" s="2">
        <f t="shared" si="373"/>
        <v>78.129476864618255</v>
      </c>
      <c r="EX111" s="2">
        <f t="shared" si="373"/>
        <v>75.611810292756459</v>
      </c>
      <c r="EY111" s="2">
        <f t="shared" si="373"/>
        <v>74.947318814695493</v>
      </c>
      <c r="EZ111" s="2">
        <f t="shared" si="373"/>
        <v>77.090111192807854</v>
      </c>
      <c r="FA111" s="2">
        <f t="shared" si="373"/>
        <v>77.338042486626449</v>
      </c>
      <c r="FB111" s="2">
        <f t="shared" si="373"/>
        <v>76.354762712911423</v>
      </c>
      <c r="FC111" s="2">
        <f t="shared" si="373"/>
        <v>72.954370387597649</v>
      </c>
      <c r="FD111" s="2">
        <f t="shared" si="373"/>
        <v>72.022099946275702</v>
      </c>
      <c r="FE111" s="2">
        <f t="shared" si="373"/>
        <v>72.635573839679239</v>
      </c>
      <c r="FG111" s="2">
        <f t="shared" si="305"/>
        <v>0.98178271547142792</v>
      </c>
      <c r="FH111" s="2">
        <f t="shared" si="374"/>
        <v>0.98007668074780729</v>
      </c>
      <c r="FI111" s="2">
        <f t="shared" si="374"/>
        <v>0.97874719594262827</v>
      </c>
      <c r="FJ111" s="2">
        <f t="shared" si="374"/>
        <v>0.98126113489256184</v>
      </c>
      <c r="FK111" s="2">
        <f t="shared" si="374"/>
        <v>0.97832811013961996</v>
      </c>
      <c r="FL111" s="2">
        <f t="shared" si="374"/>
        <v>0.97708455733885635</v>
      </c>
      <c r="FM111" s="2">
        <f t="shared" si="374"/>
        <v>0.97574201265975957</v>
      </c>
      <c r="FN111" s="2">
        <f t="shared" si="374"/>
        <v>0.97474482272371921</v>
      </c>
      <c r="FO111" s="2">
        <f t="shared" si="374"/>
        <v>0.97458356010941771</v>
      </c>
      <c r="FP111" s="2">
        <f t="shared" si="374"/>
        <v>0.97666089062230876</v>
      </c>
      <c r="FQ111" s="2">
        <f t="shared" si="374"/>
        <v>0.97082380380514388</v>
      </c>
      <c r="FR111" s="2">
        <f t="shared" si="374"/>
        <v>0.9740906690548029</v>
      </c>
      <c r="FS111" s="2">
        <f t="shared" si="374"/>
        <v>0.9770927322299342</v>
      </c>
      <c r="FT111" s="2">
        <f t="shared" si="374"/>
        <v>0.97407596805951135</v>
      </c>
      <c r="FU111" s="2">
        <f t="shared" si="374"/>
        <v>0.96974538596718485</v>
      </c>
      <c r="FW111" s="2">
        <f t="shared" si="323"/>
        <v>4.1576470108754658E-4</v>
      </c>
      <c r="FX111" s="2">
        <f t="shared" si="375"/>
        <v>6.994272173099441E-4</v>
      </c>
      <c r="FY111" s="2">
        <f t="shared" si="376"/>
        <v>7.6136120335287176E-4</v>
      </c>
      <c r="FZ111" s="2">
        <f t="shared" si="377"/>
        <v>7.4433413125128125E-4</v>
      </c>
      <c r="GA111" s="2">
        <f t="shared" si="378"/>
        <v>9.4576039355752459E-4</v>
      </c>
      <c r="GB111" s="2">
        <f t="shared" si="379"/>
        <v>9.0388542687830299E-4</v>
      </c>
      <c r="GC111" s="2">
        <f t="shared" si="380"/>
        <v>7.4524036048190646E-4</v>
      </c>
      <c r="GD111" s="2">
        <f t="shared" si="381"/>
        <v>6.9262414519367065E-4</v>
      </c>
      <c r="GE111" s="2">
        <f t="shared" si="382"/>
        <v>7.9571454219270219E-4</v>
      </c>
      <c r="GF111" s="2">
        <f t="shared" si="383"/>
        <v>9.8663792132915344E-4</v>
      </c>
      <c r="GG111" s="2">
        <f t="shared" si="384"/>
        <v>8.9069153088076555E-4</v>
      </c>
      <c r="GH111" s="2">
        <f t="shared" si="385"/>
        <v>9.4911418756949046E-4</v>
      </c>
      <c r="GI111" s="2">
        <f t="shared" si="386"/>
        <v>7.6307638730935756E-4</v>
      </c>
      <c r="GJ111" s="2">
        <f t="shared" si="387"/>
        <v>5.7837651762662366E-4</v>
      </c>
      <c r="GK111" s="2">
        <f t="shared" si="388"/>
        <v>4.3336032495164598E-4</v>
      </c>
      <c r="GM111" s="92">
        <f t="shared" si="324"/>
        <v>6.3616536029909274E-19</v>
      </c>
      <c r="GN111" s="92">
        <f t="shared" si="389"/>
        <v>8.901708110718229E-20</v>
      </c>
      <c r="GO111" s="92">
        <f t="shared" si="390"/>
        <v>1.4506260380002275E-26</v>
      </c>
      <c r="GP111" s="92">
        <f t="shared" si="391"/>
        <v>2.4580163957303723E-17</v>
      </c>
      <c r="GQ111" s="92">
        <f t="shared" si="392"/>
        <v>9.5720432599386056E-32</v>
      </c>
      <c r="GR111" s="92">
        <f t="shared" si="393"/>
        <v>1.2298355351306239E-28</v>
      </c>
      <c r="GS111" s="92">
        <f t="shared" si="394"/>
        <v>8.7305710164069831E-22</v>
      </c>
      <c r="GT111" s="92">
        <f t="shared" si="395"/>
        <v>6.3788662892474042E-19</v>
      </c>
      <c r="GU111" s="92">
        <f t="shared" si="396"/>
        <v>1.6435432572182636E-21</v>
      </c>
      <c r="GV111" s="92">
        <f t="shared" si="397"/>
        <v>7.411274070049846E-31</v>
      </c>
      <c r="GW111" s="92">
        <f t="shared" si="398"/>
        <v>1.1561247128145342E-25</v>
      </c>
      <c r="GX111" s="92">
        <f t="shared" si="399"/>
        <v>8.6382035502024542E-30</v>
      </c>
      <c r="GY111" s="92">
        <f t="shared" si="400"/>
        <v>6.8784998642976576E-30</v>
      </c>
      <c r="GZ111" s="92">
        <f t="shared" si="401"/>
        <v>3.4614102540155089E-17</v>
      </c>
      <c r="HA111" s="92">
        <f t="shared" si="402"/>
        <v>4.1872487407579675E-19</v>
      </c>
      <c r="HC111" s="92">
        <f t="shared" si="325"/>
        <v>0.35741919973080855</v>
      </c>
      <c r="HD111" s="92">
        <f t="shared" si="403"/>
        <v>0.49742805499736698</v>
      </c>
      <c r="HE111" s="92">
        <f t="shared" si="404"/>
        <v>0.53372037520315818</v>
      </c>
      <c r="HF111" s="92">
        <f t="shared" si="405"/>
        <v>0.42118513654296613</v>
      </c>
      <c r="HG111" s="92">
        <f t="shared" si="406"/>
        <v>0.60134428221719227</v>
      </c>
      <c r="HH111" s="92">
        <f t="shared" si="407"/>
        <v>0.61833220785147347</v>
      </c>
      <c r="HI111" s="92">
        <f t="shared" si="408"/>
        <v>0.53946069308189004</v>
      </c>
      <c r="HJ111" s="92">
        <f t="shared" si="409"/>
        <v>0.55788445059196312</v>
      </c>
      <c r="HK111" s="92">
        <f t="shared" si="410"/>
        <v>0.58937688389409659</v>
      </c>
      <c r="HL111" s="92">
        <f t="shared" si="411"/>
        <v>0.68487153381866328</v>
      </c>
      <c r="HM111" s="92">
        <f t="shared" si="412"/>
        <v>0.49136517555384063</v>
      </c>
      <c r="HN111" s="92">
        <f t="shared" si="413"/>
        <v>0.56513297265185303</v>
      </c>
      <c r="HO111" s="92">
        <f t="shared" si="414"/>
        <v>0.51090661686942496</v>
      </c>
      <c r="HP111" s="92">
        <f t="shared" si="415"/>
        <v>0.38164892043679072</v>
      </c>
      <c r="HQ111" s="92">
        <f t="shared" si="416"/>
        <v>0.38115523447728372</v>
      </c>
      <c r="HS111" s="92">
        <f t="shared" si="326"/>
        <v>3.204716730934539E-16</v>
      </c>
      <c r="HT111" s="92">
        <f t="shared" si="417"/>
        <v>8.602183366289258E-14</v>
      </c>
      <c r="HU111" s="92">
        <f t="shared" si="418"/>
        <v>4.9344127424593361E-15</v>
      </c>
      <c r="HV111" s="92">
        <f t="shared" si="419"/>
        <v>4.2747135682509839E-14</v>
      </c>
      <c r="HW111" s="92">
        <f t="shared" si="420"/>
        <v>9.1246071796940923E-16</v>
      </c>
      <c r="HX111" s="92">
        <f t="shared" si="421"/>
        <v>3.6440532076245949E-14</v>
      </c>
      <c r="HY111" s="92">
        <f t="shared" si="422"/>
        <v>1.8380910775872697E-17</v>
      </c>
      <c r="HZ111" s="92">
        <f t="shared" si="423"/>
        <v>1.3890497421616934E-17</v>
      </c>
      <c r="IA111" s="92">
        <f t="shared" si="424"/>
        <v>9.3694724234529141E-17</v>
      </c>
      <c r="IB111" s="92">
        <f t="shared" si="425"/>
        <v>6.186495827889691E-16</v>
      </c>
      <c r="IC111" s="92">
        <f t="shared" si="426"/>
        <v>3.5989771935560565E-19</v>
      </c>
      <c r="ID111" s="92">
        <f t="shared" si="427"/>
        <v>6.3067406504993811E-18</v>
      </c>
      <c r="IE111" s="92">
        <f t="shared" si="428"/>
        <v>1.8296242759331462E-14</v>
      </c>
      <c r="IF111" s="92">
        <f t="shared" si="429"/>
        <v>1.7590908111421477E-10</v>
      </c>
      <c r="IG111" s="92">
        <f t="shared" si="430"/>
        <v>4.3634014696170746E-10</v>
      </c>
      <c r="II111" s="92">
        <f t="shared" si="327"/>
        <v>5.1170053939661941E-78</v>
      </c>
      <c r="IJ111" s="92">
        <f t="shared" si="328"/>
        <v>7.6405654772852101E-67</v>
      </c>
      <c r="IK111" s="92">
        <f t="shared" si="329"/>
        <v>2.7847806854248736E-74</v>
      </c>
      <c r="IL111" s="92">
        <f t="shared" si="330"/>
        <v>2.3247272391097855E-67</v>
      </c>
      <c r="IM111" s="92">
        <f t="shared" si="331"/>
        <v>8.02834500128736E-80</v>
      </c>
      <c r="IN111" s="92">
        <f t="shared" si="332"/>
        <v>1.7180830875155835E-71</v>
      </c>
      <c r="IO111" s="92">
        <f t="shared" si="333"/>
        <v>2.3164519638296149E-90</v>
      </c>
      <c r="IP111" s="92">
        <f t="shared" si="334"/>
        <v>2.6368315560596251E-92</v>
      </c>
      <c r="IQ111" s="92">
        <f t="shared" si="335"/>
        <v>1.0486272004268162E-87</v>
      </c>
      <c r="IR111" s="92">
        <f t="shared" si="336"/>
        <v>4.3209157227093431E-85</v>
      </c>
      <c r="IS111" s="92">
        <f t="shared" si="337"/>
        <v>1.2554663841071563E-97</v>
      </c>
      <c r="IT111" s="92">
        <f t="shared" si="338"/>
        <v>3.9455360188466828E-92</v>
      </c>
      <c r="IU111" s="92">
        <f t="shared" si="339"/>
        <v>1.0730372812725132E-70</v>
      </c>
      <c r="IV111" s="92">
        <f t="shared" si="340"/>
        <v>8.4817932656760891E-58</v>
      </c>
      <c r="IW111" s="92">
        <f t="shared" si="341"/>
        <v>2.6158839451774191E-39</v>
      </c>
      <c r="IY111" s="92">
        <f t="shared" si="342"/>
        <v>0.35741919973080888</v>
      </c>
      <c r="IZ111" s="92">
        <f t="shared" si="343"/>
        <v>0.49742805499745302</v>
      </c>
      <c r="JA111" s="92">
        <f t="shared" si="344"/>
        <v>0.53372037520316307</v>
      </c>
      <c r="JB111" s="92">
        <f t="shared" si="345"/>
        <v>0.42118513654300888</v>
      </c>
      <c r="JC111" s="92">
        <f t="shared" si="346"/>
        <v>0.60134428221719316</v>
      </c>
      <c r="JD111" s="92">
        <f t="shared" si="347"/>
        <v>0.61833220785150989</v>
      </c>
      <c r="JE111" s="92">
        <f t="shared" si="348"/>
        <v>0.53946069308189004</v>
      </c>
      <c r="JF111" s="92">
        <f t="shared" si="349"/>
        <v>0.55788445059196312</v>
      </c>
      <c r="JG111" s="92">
        <f t="shared" si="350"/>
        <v>0.5893768838940967</v>
      </c>
      <c r="JH111" s="92">
        <f t="shared" si="351"/>
        <v>0.68487153381866395</v>
      </c>
      <c r="JI111" s="92">
        <f t="shared" si="352"/>
        <v>0.49136517555384063</v>
      </c>
      <c r="JJ111" s="92">
        <f t="shared" si="353"/>
        <v>0.56513297265185303</v>
      </c>
      <c r="JK111" s="92">
        <f t="shared" si="354"/>
        <v>0.51090661686944328</v>
      </c>
      <c r="JL111" s="92">
        <f t="shared" si="355"/>
        <v>0.38164892061269984</v>
      </c>
      <c r="JM111" s="92">
        <f t="shared" si="356"/>
        <v>0.38115523491362385</v>
      </c>
    </row>
    <row r="112" spans="2:273" x14ac:dyDescent="0.25">
      <c r="B112" s="2">
        <v>85</v>
      </c>
      <c r="C112" s="37">
        <v>174.167</v>
      </c>
      <c r="D112" s="37">
        <v>196.69200000000001</v>
      </c>
      <c r="E112" s="37">
        <v>196.89699999999999</v>
      </c>
      <c r="F112" s="37">
        <v>190.68899999999999</v>
      </c>
      <c r="G112" s="37">
        <v>205.333</v>
      </c>
      <c r="H112" s="37">
        <v>208.422</v>
      </c>
      <c r="I112" s="37">
        <v>204.44399999999999</v>
      </c>
      <c r="J112" s="37">
        <v>201.756</v>
      </c>
      <c r="K112" s="37">
        <v>199.578</v>
      </c>
      <c r="L112" s="37">
        <v>187.64400000000001</v>
      </c>
      <c r="M112" s="37">
        <v>188.11099999999999</v>
      </c>
      <c r="N112" s="37">
        <v>191.422</v>
      </c>
      <c r="O112" s="37">
        <v>187.37200000000001</v>
      </c>
      <c r="P112" s="37">
        <v>169.09800000000001</v>
      </c>
      <c r="Q112" s="37">
        <v>142.31700000000001</v>
      </c>
      <c r="S112" s="4">
        <f t="shared" si="228"/>
        <v>174.32840569858399</v>
      </c>
      <c r="T112" s="4">
        <f t="shared" si="229"/>
        <v>205.17862712691002</v>
      </c>
      <c r="U112" s="4">
        <f t="shared" si="230"/>
        <v>207.78640124649445</v>
      </c>
      <c r="V112" s="4">
        <f t="shared" si="231"/>
        <v>195.38490518868167</v>
      </c>
      <c r="W112" s="4">
        <f t="shared" si="232"/>
        <v>208.73983420148511</v>
      </c>
      <c r="X112" s="4">
        <f t="shared" si="233"/>
        <v>210.39865059572659</v>
      </c>
      <c r="Y112" s="4">
        <f t="shared" si="234"/>
        <v>212.2442069303749</v>
      </c>
      <c r="Z112" s="4">
        <f t="shared" si="235"/>
        <v>212.00531733321637</v>
      </c>
      <c r="AA112" s="4">
        <f t="shared" si="236"/>
        <v>206.79576524653993</v>
      </c>
      <c r="AB112" s="4">
        <f t="shared" si="237"/>
        <v>179.93305030362987</v>
      </c>
      <c r="AC112" s="4">
        <f t="shared" si="238"/>
        <v>198.26319242936802</v>
      </c>
      <c r="AD112" s="4">
        <f t="shared" si="239"/>
        <v>198.59789036325333</v>
      </c>
      <c r="AE112" s="4">
        <f t="shared" si="240"/>
        <v>190.63926192906914</v>
      </c>
      <c r="AF112" s="4">
        <f t="shared" si="241"/>
        <v>169.76908604774675</v>
      </c>
      <c r="AG112" s="4">
        <f t="shared" si="242"/>
        <v>144.43813752942151</v>
      </c>
      <c r="AI112" s="4">
        <f t="shared" si="243"/>
        <v>-0.1614056985839909</v>
      </c>
      <c r="AJ112" s="4">
        <f t="shared" si="244"/>
        <v>-8.4866271269100082</v>
      </c>
      <c r="AK112" s="4">
        <f t="shared" si="245"/>
        <v>-10.889401246494458</v>
      </c>
      <c r="AL112" s="4">
        <f t="shared" si="246"/>
        <v>-4.6959051886816781</v>
      </c>
      <c r="AM112" s="4">
        <f t="shared" si="247"/>
        <v>-3.4068342014851112</v>
      </c>
      <c r="AN112" s="4">
        <f t="shared" si="248"/>
        <v>-1.9766505957265963</v>
      </c>
      <c r="AO112" s="4">
        <f t="shared" si="249"/>
        <v>-7.8002069303749124</v>
      </c>
      <c r="AP112" s="4">
        <f t="shared" si="250"/>
        <v>-10.249317333216368</v>
      </c>
      <c r="AQ112" s="4">
        <f t="shared" si="251"/>
        <v>-7.2177652465399262</v>
      </c>
      <c r="AR112" s="4">
        <f t="shared" si="252"/>
        <v>7.7109496963701361</v>
      </c>
      <c r="AS112" s="4">
        <f t="shared" si="253"/>
        <v>-10.152192429368029</v>
      </c>
      <c r="AT112" s="4">
        <f t="shared" si="254"/>
        <v>-7.1758903632533304</v>
      </c>
      <c r="AU112" s="4">
        <f t="shared" si="255"/>
        <v>-3.2672619290691216</v>
      </c>
      <c r="AV112" s="4">
        <f t="shared" si="357"/>
        <v>-0.67108604774674063</v>
      </c>
      <c r="AW112" s="4">
        <f t="shared" si="357"/>
        <v>-2.1211375294215031</v>
      </c>
      <c r="AY112" s="2">
        <f t="shared" si="307"/>
        <v>77.918458018254583</v>
      </c>
      <c r="AZ112" s="2">
        <f t="shared" si="358"/>
        <v>79.560088934390492</v>
      </c>
      <c r="BA112" s="2">
        <f t="shared" si="359"/>
        <v>80.095802794503896</v>
      </c>
      <c r="BB112" s="2">
        <f t="shared" si="360"/>
        <v>78.9836719730488</v>
      </c>
      <c r="BC112" s="2">
        <f t="shared" si="361"/>
        <v>79.131557836288977</v>
      </c>
      <c r="BD112" s="2">
        <f t="shared" si="362"/>
        <v>76.704376196371598</v>
      </c>
      <c r="BE112" s="2">
        <f t="shared" si="363"/>
        <v>79.929063496524691</v>
      </c>
      <c r="BF112" s="2">
        <f t="shared" si="364"/>
        <v>75.856404317489208</v>
      </c>
      <c r="BG112" s="2">
        <f t="shared" si="365"/>
        <v>75.541319562215506</v>
      </c>
      <c r="BH112" s="2">
        <f t="shared" si="366"/>
        <v>78.065192127001353</v>
      </c>
      <c r="BI112" s="2">
        <f t="shared" si="367"/>
        <v>78.765463424443908</v>
      </c>
      <c r="BJ112" s="2">
        <f t="shared" si="368"/>
        <v>77.584370941289464</v>
      </c>
      <c r="BK112" s="2">
        <f t="shared" si="369"/>
        <v>73.746575245525094</v>
      </c>
      <c r="BL112" s="2">
        <f t="shared" si="370"/>
        <v>72.737834119131492</v>
      </c>
      <c r="BM112" s="2">
        <f t="shared" si="371"/>
        <v>72.446432599087288</v>
      </c>
      <c r="BO112" s="2" t="str">
        <f t="shared" si="257"/>
        <v/>
      </c>
      <c r="BP112" s="2" t="str">
        <f t="shared" si="258"/>
        <v/>
      </c>
      <c r="BQ112" s="2" t="str">
        <f t="shared" si="259"/>
        <v/>
      </c>
      <c r="BR112" s="2" t="str">
        <f t="shared" si="260"/>
        <v/>
      </c>
      <c r="BS112" s="2" t="str">
        <f t="shared" si="261"/>
        <v/>
      </c>
      <c r="BT112" s="2" t="str">
        <f t="shared" si="262"/>
        <v/>
      </c>
      <c r="BU112" s="2" t="str">
        <f t="shared" si="263"/>
        <v/>
      </c>
      <c r="BV112" s="2" t="str">
        <f t="shared" si="264"/>
        <v/>
      </c>
      <c r="BW112" s="2" t="str">
        <f t="shared" si="265"/>
        <v/>
      </c>
      <c r="BX112" s="2" t="str">
        <f t="shared" si="266"/>
        <v/>
      </c>
      <c r="BY112" s="2" t="str">
        <f t="shared" si="267"/>
        <v/>
      </c>
      <c r="BZ112" s="2" t="str">
        <f t="shared" si="268"/>
        <v/>
      </c>
      <c r="CA112" s="2" t="str">
        <f t="shared" si="269"/>
        <v/>
      </c>
      <c r="CB112" s="2" t="str">
        <f t="shared" si="270"/>
        <v/>
      </c>
      <c r="CC112" s="2" t="str">
        <f t="shared" si="271"/>
        <v/>
      </c>
      <c r="CE112" s="2" t="str">
        <f t="shared" si="308"/>
        <v/>
      </c>
      <c r="CF112" s="2" t="str">
        <f t="shared" si="309"/>
        <v/>
      </c>
      <c r="CG112" s="2" t="str">
        <f t="shared" si="310"/>
        <v/>
      </c>
      <c r="CH112" s="2" t="str">
        <f t="shared" si="311"/>
        <v/>
      </c>
      <c r="CI112" s="2" t="str">
        <f t="shared" si="312"/>
        <v/>
      </c>
      <c r="CJ112" s="2" t="str">
        <f t="shared" si="313"/>
        <v/>
      </c>
      <c r="CK112" s="2" t="str">
        <f t="shared" si="314"/>
        <v/>
      </c>
      <c r="CL112" s="2" t="str">
        <f t="shared" si="315"/>
        <v/>
      </c>
      <c r="CM112" s="2" t="str">
        <f t="shared" si="316"/>
        <v/>
      </c>
      <c r="CN112" s="2" t="str">
        <f t="shared" si="317"/>
        <v/>
      </c>
      <c r="CO112" s="2" t="str">
        <f t="shared" si="318"/>
        <v/>
      </c>
      <c r="CP112" s="2" t="str">
        <f t="shared" si="319"/>
        <v/>
      </c>
      <c r="CQ112" s="2" t="str">
        <f t="shared" si="320"/>
        <v/>
      </c>
      <c r="CR112" s="2" t="str">
        <f t="shared" si="321"/>
        <v/>
      </c>
      <c r="CS112" s="2" t="str">
        <f t="shared" si="322"/>
        <v/>
      </c>
      <c r="CU112" s="2" t="str">
        <f t="shared" si="272"/>
        <v/>
      </c>
      <c r="CV112" s="2" t="str">
        <f t="shared" si="273"/>
        <v/>
      </c>
      <c r="CW112" s="2" t="str">
        <f t="shared" si="274"/>
        <v/>
      </c>
      <c r="CX112" s="2" t="str">
        <f t="shared" si="275"/>
        <v/>
      </c>
      <c r="CY112" s="2" t="str">
        <f t="shared" si="276"/>
        <v/>
      </c>
      <c r="CZ112" s="2" t="str">
        <f t="shared" si="277"/>
        <v/>
      </c>
      <c r="DA112" s="2" t="str">
        <f t="shared" si="278"/>
        <v/>
      </c>
      <c r="DB112" s="2" t="str">
        <f t="shared" si="279"/>
        <v/>
      </c>
      <c r="DC112" s="2" t="str">
        <f t="shared" si="280"/>
        <v/>
      </c>
      <c r="DD112" s="2" t="str">
        <f t="shared" si="281"/>
        <v/>
      </c>
      <c r="DE112" s="2" t="str">
        <f t="shared" si="282"/>
        <v/>
      </c>
      <c r="DF112" s="2" t="str">
        <f t="shared" si="283"/>
        <v/>
      </c>
      <c r="DG112" s="2" t="str">
        <f t="shared" si="284"/>
        <v/>
      </c>
      <c r="DH112" s="2" t="str">
        <f t="shared" si="285"/>
        <v/>
      </c>
      <c r="DI112" s="2" t="str">
        <f t="shared" si="286"/>
        <v/>
      </c>
      <c r="DK112" s="2">
        <f t="shared" si="287"/>
        <v>106.40563030018762</v>
      </c>
      <c r="DL112" s="2">
        <f t="shared" si="372"/>
        <v>116.6704657375145</v>
      </c>
      <c r="DM112" s="2">
        <f t="shared" si="372"/>
        <v>118.31405923344948</v>
      </c>
      <c r="DN112" s="2">
        <f t="shared" si="372"/>
        <v>112.0750513937282</v>
      </c>
      <c r="DO112" s="2">
        <f t="shared" si="372"/>
        <v>107.51369163394745</v>
      </c>
      <c r="DP112" s="2">
        <f t="shared" si="372"/>
        <v>100.02743763213529</v>
      </c>
      <c r="DQ112" s="2">
        <f t="shared" si="372"/>
        <v>96.864181042988022</v>
      </c>
      <c r="DR112" s="2">
        <f t="shared" si="372"/>
        <v>97.694454545454562</v>
      </c>
      <c r="DS112" s="2">
        <f t="shared" si="372"/>
        <v>94.236743128964036</v>
      </c>
      <c r="DT112" s="2">
        <f t="shared" si="372"/>
        <v>99.205704291926622</v>
      </c>
      <c r="DU112" s="2">
        <f t="shared" si="372"/>
        <v>100.3289024390244</v>
      </c>
      <c r="DV112" s="2">
        <f t="shared" si="372"/>
        <v>105.13013681667171</v>
      </c>
      <c r="DW112" s="2">
        <f t="shared" si="372"/>
        <v>98.475909090909099</v>
      </c>
      <c r="DX112" s="2">
        <f t="shared" si="372"/>
        <v>94.940304651162776</v>
      </c>
      <c r="DY112" s="2">
        <f t="shared" si="372"/>
        <v>85.961871977240421</v>
      </c>
      <c r="EA112" s="2">
        <f t="shared" si="227"/>
        <v>77.435700946670877</v>
      </c>
      <c r="EB112" s="2">
        <f t="shared" si="289"/>
        <v>78.872486151496773</v>
      </c>
      <c r="EC112" s="2">
        <f t="shared" si="290"/>
        <v>79.339268403043619</v>
      </c>
      <c r="ED112" s="2">
        <f t="shared" si="291"/>
        <v>78.40738774232193</v>
      </c>
      <c r="EE112" s="2">
        <f t="shared" si="292"/>
        <v>78.559218143441669</v>
      </c>
      <c r="EF112" s="2">
        <f t="shared" si="293"/>
        <v>76.205713203441817</v>
      </c>
      <c r="EG112" s="2">
        <f t="shared" si="294"/>
        <v>79.546361184107496</v>
      </c>
      <c r="EH112" s="2">
        <f t="shared" si="295"/>
        <v>75.340227394297685</v>
      </c>
      <c r="EI112" s="2">
        <f t="shared" si="296"/>
        <v>75.096860395196984</v>
      </c>
      <c r="EJ112" s="2">
        <f t="shared" si="297"/>
        <v>77.60514722518181</v>
      </c>
      <c r="EK112" s="2">
        <f t="shared" si="298"/>
        <v>78.175401850019554</v>
      </c>
      <c r="EL112" s="2">
        <f t="shared" si="299"/>
        <v>76.916899140635877</v>
      </c>
      <c r="EM112" s="2">
        <f t="shared" si="300"/>
        <v>73.218126914793942</v>
      </c>
      <c r="EN112" s="2">
        <f t="shared" si="301"/>
        <v>72.199098559982062</v>
      </c>
      <c r="EO112" s="2">
        <f t="shared" si="302"/>
        <v>72.061635806718058</v>
      </c>
      <c r="EQ112" s="2">
        <f t="shared" si="303"/>
        <v>78.899873448035976</v>
      </c>
      <c r="ER112" s="2">
        <f t="shared" si="373"/>
        <v>78.34656288544744</v>
      </c>
      <c r="ES112" s="2">
        <f t="shared" si="373"/>
        <v>78.954681591608477</v>
      </c>
      <c r="ET112" s="2">
        <f t="shared" si="373"/>
        <v>78.348537732338855</v>
      </c>
      <c r="EU112" s="2">
        <f t="shared" si="373"/>
        <v>77.557394802329313</v>
      </c>
      <c r="EV112" s="2">
        <f t="shared" si="373"/>
        <v>76.007704194322258</v>
      </c>
      <c r="EW112" s="2">
        <f t="shared" si="373"/>
        <v>78.017973483651843</v>
      </c>
      <c r="EX112" s="2">
        <f t="shared" si="373"/>
        <v>75.53168939182396</v>
      </c>
      <c r="EY112" s="2">
        <f t="shared" si="373"/>
        <v>74.868700981590905</v>
      </c>
      <c r="EZ112" s="2">
        <f t="shared" si="373"/>
        <v>76.97620341961975</v>
      </c>
      <c r="FA112" s="2">
        <f t="shared" si="373"/>
        <v>77.214570485964813</v>
      </c>
      <c r="FB112" s="2">
        <f t="shared" si="373"/>
        <v>76.226176188134218</v>
      </c>
      <c r="FC112" s="2">
        <f t="shared" si="373"/>
        <v>72.865746470735985</v>
      </c>
      <c r="FD112" s="2">
        <f t="shared" si="373"/>
        <v>71.940509727780153</v>
      </c>
      <c r="FE112" s="2">
        <f t="shared" si="373"/>
        <v>72.546282879786929</v>
      </c>
      <c r="FG112" s="2">
        <f t="shared" si="305"/>
        <v>0.98335896473858053</v>
      </c>
      <c r="FH112" s="2">
        <f t="shared" si="374"/>
        <v>0.98179780778530434</v>
      </c>
      <c r="FI112" s="2">
        <f t="shared" si="374"/>
        <v>0.98058089829449468</v>
      </c>
      <c r="FJ112" s="2">
        <f t="shared" si="374"/>
        <v>0.98288172700505416</v>
      </c>
      <c r="FK112" s="2">
        <f t="shared" si="374"/>
        <v>0.98019723982496387</v>
      </c>
      <c r="FL112" s="2">
        <f t="shared" si="374"/>
        <v>0.97905864362628503</v>
      </c>
      <c r="FM112" s="2">
        <f t="shared" si="374"/>
        <v>0.97782913021465745</v>
      </c>
      <c r="FN112" s="2">
        <f t="shared" si="374"/>
        <v>0.9769157070774136</v>
      </c>
      <c r="FO112" s="2">
        <f t="shared" si="374"/>
        <v>0.97676797589202713</v>
      </c>
      <c r="FP112" s="2">
        <f t="shared" si="374"/>
        <v>0.97867067761238613</v>
      </c>
      <c r="FQ112" s="2">
        <f t="shared" si="374"/>
        <v>0.9733225066512714</v>
      </c>
      <c r="FR112" s="2">
        <f t="shared" si="374"/>
        <v>0.97631641691913218</v>
      </c>
      <c r="FS112" s="2">
        <f t="shared" si="374"/>
        <v>0.97906612936690751</v>
      </c>
      <c r="FT112" s="2">
        <f t="shared" si="374"/>
        <v>0.97630294809384766</v>
      </c>
      <c r="FU112" s="2">
        <f t="shared" si="374"/>
        <v>0.97233381451520962</v>
      </c>
      <c r="FW112" s="2">
        <f t="shared" si="323"/>
        <v>4.5585864396244783E-4</v>
      </c>
      <c r="FX112" s="2">
        <f t="shared" si="375"/>
        <v>7.6685494659929122E-4</v>
      </c>
      <c r="FY112" s="2">
        <f t="shared" si="376"/>
        <v>8.3475464216760831E-4</v>
      </c>
      <c r="FZ112" s="2">
        <f t="shared" si="377"/>
        <v>8.1608754067206035E-4</v>
      </c>
      <c r="GA112" s="2">
        <f t="shared" si="378"/>
        <v>1.0369110370978109E-3</v>
      </c>
      <c r="GB112" s="2">
        <f t="shared" si="379"/>
        <v>9.9100424162535642E-4</v>
      </c>
      <c r="GC112" s="2">
        <f t="shared" si="380"/>
        <v>8.170810584791241E-4</v>
      </c>
      <c r="GD112" s="2">
        <f t="shared" si="381"/>
        <v>7.5939652807567148E-4</v>
      </c>
      <c r="GE112" s="2">
        <f t="shared" si="382"/>
        <v>8.7241667122247256E-4</v>
      </c>
      <c r="GF112" s="2">
        <f t="shared" si="383"/>
        <v>1.0817239999488912E-3</v>
      </c>
      <c r="GG112" s="2">
        <f t="shared" si="384"/>
        <v>9.765399267662717E-4</v>
      </c>
      <c r="GH112" s="2">
        <f t="shared" si="385"/>
        <v>1.0405877269248956E-3</v>
      </c>
      <c r="GI112" s="2">
        <f t="shared" si="386"/>
        <v>8.3663502741046134E-4</v>
      </c>
      <c r="GJ112" s="2">
        <f t="shared" si="387"/>
        <v>6.3414185516474377E-4</v>
      </c>
      <c r="GK112" s="2">
        <f t="shared" si="388"/>
        <v>4.751502814341102E-4</v>
      </c>
      <c r="GM112" s="92">
        <f t="shared" si="324"/>
        <v>8.1071369695652773E-21</v>
      </c>
      <c r="GN112" s="92">
        <f t="shared" si="389"/>
        <v>1.0507143073655458E-21</v>
      </c>
      <c r="GO112" s="92">
        <f t="shared" si="390"/>
        <v>4.0913631808838782E-29</v>
      </c>
      <c r="GP112" s="92">
        <f t="shared" si="391"/>
        <v>3.8519747957161134E-19</v>
      </c>
      <c r="GQ112" s="92">
        <f t="shared" si="392"/>
        <v>9.2600389898754017E-35</v>
      </c>
      <c r="GR112" s="92">
        <f t="shared" si="393"/>
        <v>2.1441360956637763E-31</v>
      </c>
      <c r="GS112" s="92">
        <f t="shared" si="394"/>
        <v>6.5635857395840832E-24</v>
      </c>
      <c r="GT112" s="92">
        <f t="shared" si="395"/>
        <v>9.6266140419593012E-21</v>
      </c>
      <c r="GU112" s="92">
        <f t="shared" si="396"/>
        <v>1.3719126173108127E-23</v>
      </c>
      <c r="GV112" s="92">
        <f t="shared" si="397"/>
        <v>1.0507730652427118E-33</v>
      </c>
      <c r="GW112" s="92">
        <f t="shared" si="398"/>
        <v>3.2301963904010739E-28</v>
      </c>
      <c r="GX112" s="92">
        <f t="shared" si="399"/>
        <v>1.1281795105134897E-32</v>
      </c>
      <c r="GY112" s="92">
        <f t="shared" si="400"/>
        <v>7.2532823280088804E-33</v>
      </c>
      <c r="GZ112" s="92">
        <f t="shared" si="401"/>
        <v>6.4769953864527325E-19</v>
      </c>
      <c r="HA112" s="92">
        <f t="shared" si="402"/>
        <v>6.3627196105073294E-21</v>
      </c>
      <c r="HC112" s="92">
        <f t="shared" si="325"/>
        <v>0.43125861671330484</v>
      </c>
      <c r="HD112" s="92">
        <f t="shared" si="403"/>
        <v>0.57308139632751509</v>
      </c>
      <c r="HE112" s="92">
        <f t="shared" si="404"/>
        <v>0.60926751021613423</v>
      </c>
      <c r="HF112" s="92">
        <f t="shared" si="405"/>
        <v>0.49816426151289978</v>
      </c>
      <c r="HG112" s="92">
        <f t="shared" si="406"/>
        <v>0.66015417879799942</v>
      </c>
      <c r="HH112" s="92">
        <f t="shared" si="407"/>
        <v>0.68892493047994707</v>
      </c>
      <c r="HI112" s="92">
        <f t="shared" si="408"/>
        <v>0.62910388302585141</v>
      </c>
      <c r="HJ112" s="92">
        <f t="shared" si="409"/>
        <v>0.64816792021536407</v>
      </c>
      <c r="HK112" s="92">
        <f t="shared" si="410"/>
        <v>0.66535272931356437</v>
      </c>
      <c r="HL112" s="92">
        <f t="shared" si="411"/>
        <v>0.63849195215803389</v>
      </c>
      <c r="HM112" s="92">
        <f t="shared" si="412"/>
        <v>0.58957648691629017</v>
      </c>
      <c r="HN112" s="92">
        <f t="shared" si="413"/>
        <v>0.63508649644972992</v>
      </c>
      <c r="HO112" s="92">
        <f t="shared" si="414"/>
        <v>0.59825734035528244</v>
      </c>
      <c r="HP112" s="92">
        <f t="shared" si="415"/>
        <v>0.46215746705465227</v>
      </c>
      <c r="HQ112" s="92">
        <f t="shared" si="416"/>
        <v>0.47048984203908356</v>
      </c>
      <c r="HS112" s="92">
        <f t="shared" si="326"/>
        <v>1.1649660108747298E-15</v>
      </c>
      <c r="HT112" s="92">
        <f t="shared" si="417"/>
        <v>2.7708537945329095E-13</v>
      </c>
      <c r="HU112" s="92">
        <f t="shared" si="418"/>
        <v>1.8265548044902427E-14</v>
      </c>
      <c r="HV112" s="92">
        <f t="shared" si="419"/>
        <v>1.4172239448634106E-13</v>
      </c>
      <c r="HW112" s="92">
        <f t="shared" si="420"/>
        <v>3.8357409932434427E-15</v>
      </c>
      <c r="HX112" s="92">
        <f t="shared" si="421"/>
        <v>1.3011031490514594E-13</v>
      </c>
      <c r="HY112" s="92">
        <f t="shared" si="422"/>
        <v>8.7734164246240064E-17</v>
      </c>
      <c r="HZ112" s="92">
        <f t="shared" si="423"/>
        <v>6.6768422307954042E-17</v>
      </c>
      <c r="IA112" s="92">
        <f t="shared" si="424"/>
        <v>4.2807590928916231E-16</v>
      </c>
      <c r="IB112" s="92">
        <f t="shared" si="425"/>
        <v>2.7748741287302259E-15</v>
      </c>
      <c r="IC112" s="92">
        <f t="shared" si="426"/>
        <v>2.0752103838844108E-18</v>
      </c>
      <c r="ID112" s="92">
        <f t="shared" si="427"/>
        <v>3.3035793955544922E-17</v>
      </c>
      <c r="IE112" s="92">
        <f t="shared" si="428"/>
        <v>6.3867439822088607E-14</v>
      </c>
      <c r="IF112" s="92">
        <f t="shared" si="429"/>
        <v>3.9960212730614413E-10</v>
      </c>
      <c r="IG112" s="92">
        <f t="shared" si="430"/>
        <v>9.3478751817424463E-10</v>
      </c>
      <c r="II112" s="92">
        <f t="shared" si="327"/>
        <v>3.1617865941572024E-76</v>
      </c>
      <c r="IJ112" s="92">
        <f t="shared" si="328"/>
        <v>3.317728207394784E-65</v>
      </c>
      <c r="IK112" s="92">
        <f t="shared" si="329"/>
        <v>1.9533393788851166E-72</v>
      </c>
      <c r="IL112" s="92">
        <f t="shared" si="330"/>
        <v>1.0745978756450766E-65</v>
      </c>
      <c r="IM112" s="92">
        <f t="shared" si="331"/>
        <v>8.9737030585580544E-78</v>
      </c>
      <c r="IN112" s="92">
        <f t="shared" si="332"/>
        <v>1.1306555315483776E-69</v>
      </c>
      <c r="IO112" s="92">
        <f t="shared" si="333"/>
        <v>4.1016923059917739E-88</v>
      </c>
      <c r="IP112" s="92">
        <f t="shared" si="334"/>
        <v>4.9603553571756787E-90</v>
      </c>
      <c r="IQ112" s="92">
        <f t="shared" si="335"/>
        <v>1.6647159138357237E-85</v>
      </c>
      <c r="IR112" s="92">
        <f t="shared" si="336"/>
        <v>6.8442311895772069E-83</v>
      </c>
      <c r="IS112" s="92">
        <f t="shared" si="337"/>
        <v>3.9137336856344499E-95</v>
      </c>
      <c r="IT112" s="92">
        <f t="shared" si="338"/>
        <v>9.2963308057729277E-90</v>
      </c>
      <c r="IU112" s="92">
        <f t="shared" si="339"/>
        <v>6.1096386563038499E-69</v>
      </c>
      <c r="IV112" s="92">
        <f t="shared" si="340"/>
        <v>2.0106736734318985E-56</v>
      </c>
      <c r="IW112" s="92">
        <f t="shared" si="341"/>
        <v>2.0244384592193293E-38</v>
      </c>
      <c r="IY112" s="92">
        <f t="shared" si="342"/>
        <v>0.43125861671330601</v>
      </c>
      <c r="IZ112" s="92">
        <f t="shared" si="343"/>
        <v>0.5730813963277922</v>
      </c>
      <c r="JA112" s="92">
        <f t="shared" si="344"/>
        <v>0.60926751021615255</v>
      </c>
      <c r="JB112" s="92">
        <f t="shared" si="345"/>
        <v>0.4981642615130415</v>
      </c>
      <c r="JC112" s="92">
        <f t="shared" si="346"/>
        <v>0.66015417879800331</v>
      </c>
      <c r="JD112" s="92">
        <f t="shared" si="347"/>
        <v>0.68892493048007719</v>
      </c>
      <c r="JE112" s="92">
        <f t="shared" si="348"/>
        <v>0.62910388302585152</v>
      </c>
      <c r="JF112" s="92">
        <f t="shared" si="349"/>
        <v>0.64816792021536418</v>
      </c>
      <c r="JG112" s="92">
        <f t="shared" si="350"/>
        <v>0.66535272931356482</v>
      </c>
      <c r="JH112" s="92">
        <f t="shared" si="351"/>
        <v>0.63849195215803667</v>
      </c>
      <c r="JI112" s="92">
        <f t="shared" si="352"/>
        <v>0.58957648691629017</v>
      </c>
      <c r="JJ112" s="92">
        <f t="shared" si="353"/>
        <v>0.63508649644972992</v>
      </c>
      <c r="JK112" s="92">
        <f t="shared" si="354"/>
        <v>0.59825734035534628</v>
      </c>
      <c r="JL112" s="92">
        <f t="shared" si="355"/>
        <v>0.4621574674542544</v>
      </c>
      <c r="JM112" s="92">
        <f t="shared" si="356"/>
        <v>0.47048984297387109</v>
      </c>
    </row>
    <row r="113" spans="2:273" x14ac:dyDescent="0.25">
      <c r="B113" s="2">
        <v>86</v>
      </c>
      <c r="C113" s="37">
        <v>179.167</v>
      </c>
      <c r="D113" s="37">
        <v>198.154</v>
      </c>
      <c r="E113" s="37">
        <v>195.64099999999999</v>
      </c>
      <c r="F113" s="37">
        <v>194.13300000000001</v>
      </c>
      <c r="G113" s="37">
        <v>196.756</v>
      </c>
      <c r="H113" s="37">
        <v>197.11099999999999</v>
      </c>
      <c r="I113" s="37">
        <v>201.35599999999999</v>
      </c>
      <c r="J113" s="37">
        <v>200.62200000000001</v>
      </c>
      <c r="K113" s="37">
        <v>193.822</v>
      </c>
      <c r="L113" s="37">
        <v>156.11099999999999</v>
      </c>
      <c r="M113" s="37">
        <v>185.422</v>
      </c>
      <c r="N113" s="37">
        <v>184.11099999999999</v>
      </c>
      <c r="O113" s="37">
        <v>187.512</v>
      </c>
      <c r="P113" s="37">
        <v>174.29300000000001</v>
      </c>
      <c r="Q113" s="37">
        <v>144.31700000000001</v>
      </c>
      <c r="S113" s="4">
        <f t="shared" si="228"/>
        <v>182.9079382622327</v>
      </c>
      <c r="T113" s="4">
        <f t="shared" si="229"/>
        <v>206.19162984974685</v>
      </c>
      <c r="U113" s="4">
        <f t="shared" si="230"/>
        <v>203.99006775037887</v>
      </c>
      <c r="V113" s="4">
        <f t="shared" si="231"/>
        <v>201.48185358839109</v>
      </c>
      <c r="W113" s="4">
        <f t="shared" si="232"/>
        <v>192.8591496849981</v>
      </c>
      <c r="X113" s="4">
        <f t="shared" si="233"/>
        <v>197.28002006255804</v>
      </c>
      <c r="Y113" s="4">
        <f t="shared" si="234"/>
        <v>207.32673905948442</v>
      </c>
      <c r="Z113" s="4">
        <f t="shared" si="235"/>
        <v>205.22023080046486</v>
      </c>
      <c r="AA113" s="4">
        <f t="shared" si="236"/>
        <v>193.99369070034749</v>
      </c>
      <c r="AB113" s="4">
        <f t="shared" si="237"/>
        <v>144.04329980844525</v>
      </c>
      <c r="AC113" s="4">
        <f t="shared" si="238"/>
        <v>197.59600541694169</v>
      </c>
      <c r="AD113" s="4">
        <f t="shared" si="239"/>
        <v>185.98054186608684</v>
      </c>
      <c r="AE113" s="4">
        <f t="shared" si="240"/>
        <v>193.02861810231778</v>
      </c>
      <c r="AF113" s="4">
        <f t="shared" si="241"/>
        <v>177.66760781389644</v>
      </c>
      <c r="AG113" s="4">
        <f t="shared" si="242"/>
        <v>148.42184152410928</v>
      </c>
      <c r="AI113" s="4">
        <f t="shared" si="243"/>
        <v>-3.740938262232703</v>
      </c>
      <c r="AJ113" s="4">
        <f t="shared" si="244"/>
        <v>-8.0376298497468497</v>
      </c>
      <c r="AK113" s="4">
        <f t="shared" si="245"/>
        <v>-8.3490677503788788</v>
      </c>
      <c r="AL113" s="4">
        <f t="shared" si="246"/>
        <v>-7.3488535883910799</v>
      </c>
      <c r="AM113" s="4">
        <f t="shared" si="247"/>
        <v>3.8968503150018989</v>
      </c>
      <c r="AN113" s="4">
        <f t="shared" si="248"/>
        <v>-0.16902006255804736</v>
      </c>
      <c r="AO113" s="4">
        <f t="shared" si="249"/>
        <v>-5.9707390594844298</v>
      </c>
      <c r="AP113" s="4">
        <f t="shared" si="250"/>
        <v>-4.5982308004648473</v>
      </c>
      <c r="AQ113" s="4">
        <f t="shared" si="251"/>
        <v>-0.17169070034748302</v>
      </c>
      <c r="AR113" s="4">
        <f t="shared" si="252"/>
        <v>12.067700191554735</v>
      </c>
      <c r="AS113" s="4">
        <f t="shared" si="253"/>
        <v>-12.174005416941696</v>
      </c>
      <c r="AT113" s="4">
        <f t="shared" si="254"/>
        <v>-1.8695418660868484</v>
      </c>
      <c r="AU113" s="4">
        <f t="shared" si="255"/>
        <v>-5.5166181023177785</v>
      </c>
      <c r="AV113" s="4">
        <f t="shared" si="357"/>
        <v>-3.3746078138964322</v>
      </c>
      <c r="AW113" s="4">
        <f t="shared" si="357"/>
        <v>-4.1048415241092755</v>
      </c>
      <c r="AY113" s="2">
        <f t="shared" si="307"/>
        <v>77.816137641456436</v>
      </c>
      <c r="AZ113" s="2">
        <f t="shared" si="358"/>
        <v>79.385408220033526</v>
      </c>
      <c r="BA113" s="2">
        <f t="shared" si="359"/>
        <v>79.90826145486534</v>
      </c>
      <c r="BB113" s="2">
        <f t="shared" si="360"/>
        <v>78.842981074741402</v>
      </c>
      <c r="BC113" s="2">
        <f t="shared" si="361"/>
        <v>78.942489392364791</v>
      </c>
      <c r="BD113" s="2">
        <f t="shared" si="362"/>
        <v>76.579086075858157</v>
      </c>
      <c r="BE113" s="2">
        <f t="shared" si="363"/>
        <v>79.730258599204291</v>
      </c>
      <c r="BF113" s="2">
        <f t="shared" si="364"/>
        <v>75.745947513870277</v>
      </c>
      <c r="BG113" s="2">
        <f t="shared" si="365"/>
        <v>75.422251132616992</v>
      </c>
      <c r="BH113" s="2">
        <f t="shared" si="366"/>
        <v>77.890884788878694</v>
      </c>
      <c r="BI113" s="2">
        <f t="shared" si="367"/>
        <v>78.559919005994558</v>
      </c>
      <c r="BJ113" s="2">
        <f t="shared" si="368"/>
        <v>77.37771674748339</v>
      </c>
      <c r="BK113" s="2">
        <f t="shared" si="369"/>
        <v>73.60703774687326</v>
      </c>
      <c r="BL113" s="2">
        <f t="shared" si="370"/>
        <v>72.608187342883227</v>
      </c>
      <c r="BM113" s="2">
        <f t="shared" si="371"/>
        <v>72.357852630932086</v>
      </c>
      <c r="BO113" s="2" t="str">
        <f t="shared" si="257"/>
        <v/>
      </c>
      <c r="BP113" s="2" t="str">
        <f t="shared" si="258"/>
        <v/>
      </c>
      <c r="BQ113" s="2" t="str">
        <f t="shared" si="259"/>
        <v/>
      </c>
      <c r="BR113" s="2" t="str">
        <f t="shared" si="260"/>
        <v/>
      </c>
      <c r="BS113" s="2" t="str">
        <f t="shared" si="261"/>
        <v/>
      </c>
      <c r="BT113" s="2" t="str">
        <f t="shared" si="262"/>
        <v/>
      </c>
      <c r="BU113" s="2" t="str">
        <f t="shared" si="263"/>
        <v/>
      </c>
      <c r="BV113" s="2" t="str">
        <f t="shared" si="264"/>
        <v/>
      </c>
      <c r="BW113" s="2" t="str">
        <f t="shared" si="265"/>
        <v/>
      </c>
      <c r="BX113" s="2" t="str">
        <f t="shared" si="266"/>
        <v/>
      </c>
      <c r="BY113" s="2" t="str">
        <f t="shared" si="267"/>
        <v/>
      </c>
      <c r="BZ113" s="2" t="str">
        <f t="shared" si="268"/>
        <v/>
      </c>
      <c r="CA113" s="2" t="str">
        <f t="shared" si="269"/>
        <v/>
      </c>
      <c r="CB113" s="2" t="str">
        <f t="shared" si="270"/>
        <v/>
      </c>
      <c r="CC113" s="2" t="str">
        <f t="shared" si="271"/>
        <v/>
      </c>
      <c r="CE113" s="2" t="str">
        <f t="shared" si="308"/>
        <v/>
      </c>
      <c r="CF113" s="2" t="str">
        <f t="shared" si="309"/>
        <v/>
      </c>
      <c r="CG113" s="2" t="str">
        <f t="shared" si="310"/>
        <v/>
      </c>
      <c r="CH113" s="2" t="str">
        <f t="shared" si="311"/>
        <v/>
      </c>
      <c r="CI113" s="2" t="str">
        <f t="shared" si="312"/>
        <v/>
      </c>
      <c r="CJ113" s="2" t="str">
        <f t="shared" si="313"/>
        <v/>
      </c>
      <c r="CK113" s="2" t="str">
        <f t="shared" si="314"/>
        <v/>
      </c>
      <c r="CL113" s="2" t="str">
        <f t="shared" si="315"/>
        <v/>
      </c>
      <c r="CM113" s="2" t="str">
        <f t="shared" si="316"/>
        <v/>
      </c>
      <c r="CN113" s="2" t="str">
        <f t="shared" si="317"/>
        <v/>
      </c>
      <c r="CO113" s="2" t="str">
        <f t="shared" si="318"/>
        <v/>
      </c>
      <c r="CP113" s="2" t="str">
        <f t="shared" si="319"/>
        <v/>
      </c>
      <c r="CQ113" s="2" t="str">
        <f t="shared" si="320"/>
        <v/>
      </c>
      <c r="CR113" s="2" t="str">
        <f t="shared" si="321"/>
        <v/>
      </c>
      <c r="CS113" s="2" t="str">
        <f t="shared" si="322"/>
        <v/>
      </c>
      <c r="CU113" s="2" t="str">
        <f t="shared" si="272"/>
        <v/>
      </c>
      <c r="CV113" s="2" t="str">
        <f t="shared" si="273"/>
        <v/>
      </c>
      <c r="CW113" s="2" t="str">
        <f t="shared" si="274"/>
        <v/>
      </c>
      <c r="CX113" s="2" t="str">
        <f t="shared" si="275"/>
        <v/>
      </c>
      <c r="CY113" s="2" t="str">
        <f t="shared" si="276"/>
        <v/>
      </c>
      <c r="CZ113" s="2" t="str">
        <f t="shared" si="277"/>
        <v/>
      </c>
      <c r="DA113" s="2" t="str">
        <f t="shared" si="278"/>
        <v/>
      </c>
      <c r="DB113" s="2" t="str">
        <f t="shared" si="279"/>
        <v/>
      </c>
      <c r="DC113" s="2" t="str">
        <f t="shared" si="280"/>
        <v/>
      </c>
      <c r="DD113" s="2" t="str">
        <f t="shared" si="281"/>
        <v/>
      </c>
      <c r="DE113" s="2" t="str">
        <f t="shared" si="282"/>
        <v/>
      </c>
      <c r="DF113" s="2" t="str">
        <f t="shared" si="283"/>
        <v/>
      </c>
      <c r="DG113" s="2" t="str">
        <f t="shared" si="284"/>
        <v/>
      </c>
      <c r="DH113" s="2" t="str">
        <f t="shared" si="285"/>
        <v/>
      </c>
      <c r="DI113" s="2" t="str">
        <f t="shared" si="286"/>
        <v/>
      </c>
      <c r="DK113" s="2">
        <f t="shared" si="287"/>
        <v>106.7508811444653</v>
      </c>
      <c r="DL113" s="2">
        <f t="shared" si="372"/>
        <v>117.11042570834346</v>
      </c>
      <c r="DM113" s="2">
        <f t="shared" si="372"/>
        <v>118.78361939875212</v>
      </c>
      <c r="DN113" s="2">
        <f t="shared" si="372"/>
        <v>112.4113069686411</v>
      </c>
      <c r="DO113" s="2">
        <f t="shared" si="372"/>
        <v>107.8481232256116</v>
      </c>
      <c r="DP113" s="2">
        <f t="shared" si="372"/>
        <v>100.27291649048624</v>
      </c>
      <c r="DQ113" s="2">
        <f t="shared" si="372"/>
        <v>97.088654545454546</v>
      </c>
      <c r="DR113" s="2">
        <f t="shared" si="372"/>
        <v>97.928872244035048</v>
      </c>
      <c r="DS113" s="2">
        <f t="shared" si="372"/>
        <v>94.431822108124408</v>
      </c>
      <c r="DT113" s="2">
        <f t="shared" si="372"/>
        <v>99.456796747967473</v>
      </c>
      <c r="DU113" s="2">
        <f t="shared" si="372"/>
        <v>100.61880975609756</v>
      </c>
      <c r="DV113" s="2">
        <f t="shared" si="372"/>
        <v>105.46361839323468</v>
      </c>
      <c r="DW113" s="2">
        <f t="shared" si="372"/>
        <v>98.734942917547571</v>
      </c>
      <c r="DX113" s="2">
        <f t="shared" si="372"/>
        <v>95.201763636363623</v>
      </c>
      <c r="DY113" s="2">
        <f t="shared" si="372"/>
        <v>86.144416347521641</v>
      </c>
      <c r="EA113" s="2">
        <f t="shared" si="227"/>
        <v>77.368849247922583</v>
      </c>
      <c r="EB113" s="2">
        <f t="shared" si="289"/>
        <v>78.74797510030713</v>
      </c>
      <c r="EC113" s="2">
        <f t="shared" si="290"/>
        <v>79.206471067842799</v>
      </c>
      <c r="ED113" s="2">
        <f t="shared" si="291"/>
        <v>78.309835387170551</v>
      </c>
      <c r="EE113" s="2">
        <f t="shared" si="292"/>
        <v>78.411006807073335</v>
      </c>
      <c r="EF113" s="2">
        <f t="shared" si="293"/>
        <v>76.117096028621404</v>
      </c>
      <c r="EG113" s="2">
        <f t="shared" si="294"/>
        <v>79.372653034231931</v>
      </c>
      <c r="EH113" s="2">
        <f t="shared" si="295"/>
        <v>75.267735688281761</v>
      </c>
      <c r="EI113" s="2">
        <f t="shared" si="296"/>
        <v>75.010114303840567</v>
      </c>
      <c r="EJ113" s="2">
        <f t="shared" si="297"/>
        <v>77.462955898225772</v>
      </c>
      <c r="EK113" s="2">
        <f t="shared" si="298"/>
        <v>78.00952034331209</v>
      </c>
      <c r="EL113" s="2">
        <f t="shared" si="299"/>
        <v>76.757123124948961</v>
      </c>
      <c r="EM113" s="2">
        <f t="shared" si="300"/>
        <v>73.117358502962674</v>
      </c>
      <c r="EN113" s="2">
        <f t="shared" si="301"/>
        <v>72.108220933490216</v>
      </c>
      <c r="EO113" s="2">
        <f t="shared" si="302"/>
        <v>71.999849822151447</v>
      </c>
      <c r="EQ113" s="2">
        <f t="shared" si="303"/>
        <v>78.787655290299725</v>
      </c>
      <c r="ER113" s="2">
        <f t="shared" si="373"/>
        <v>78.238871290982033</v>
      </c>
      <c r="ES113" s="2">
        <f t="shared" si="373"/>
        <v>78.837506047266928</v>
      </c>
      <c r="ET113" s="2">
        <f t="shared" si="373"/>
        <v>78.252475378077847</v>
      </c>
      <c r="EU113" s="2">
        <f t="shared" si="373"/>
        <v>77.452666053675898</v>
      </c>
      <c r="EV113" s="2">
        <f t="shared" si="373"/>
        <v>75.926177736298399</v>
      </c>
      <c r="EW113" s="2">
        <f t="shared" si="373"/>
        <v>77.906470102685446</v>
      </c>
      <c r="EX113" s="2">
        <f t="shared" si="373"/>
        <v>75.451568490891475</v>
      </c>
      <c r="EY113" s="2">
        <f t="shared" si="373"/>
        <v>74.790083148486318</v>
      </c>
      <c r="EZ113" s="2">
        <f t="shared" si="373"/>
        <v>76.862295646431647</v>
      </c>
      <c r="FA113" s="2">
        <f t="shared" si="373"/>
        <v>77.091098485303178</v>
      </c>
      <c r="FB113" s="2">
        <f t="shared" si="373"/>
        <v>76.097589663357027</v>
      </c>
      <c r="FC113" s="2">
        <f t="shared" si="373"/>
        <v>72.777122553874321</v>
      </c>
      <c r="FD113" s="2">
        <f t="shared" si="373"/>
        <v>71.858919509284604</v>
      </c>
      <c r="FE113" s="2">
        <f t="shared" si="373"/>
        <v>72.456991919894634</v>
      </c>
      <c r="FG113" s="2">
        <f t="shared" si="305"/>
        <v>0.98480094053362133</v>
      </c>
      <c r="FH113" s="2">
        <f t="shared" si="374"/>
        <v>0.98337277330679884</v>
      </c>
      <c r="FI113" s="2">
        <f t="shared" si="374"/>
        <v>0.98225925566825467</v>
      </c>
      <c r="FJ113" s="2">
        <f t="shared" si="374"/>
        <v>0.98436439878363269</v>
      </c>
      <c r="FK113" s="2">
        <f t="shared" si="374"/>
        <v>0.98190814431082185</v>
      </c>
      <c r="FL113" s="2">
        <f t="shared" si="374"/>
        <v>0.9808659994502551</v>
      </c>
      <c r="FM113" s="2">
        <f t="shared" si="374"/>
        <v>0.97974040409464425</v>
      </c>
      <c r="FN113" s="2">
        <f t="shared" si="374"/>
        <v>0.97890402517606079</v>
      </c>
      <c r="FO113" s="2">
        <f t="shared" si="374"/>
        <v>0.9787687419711536</v>
      </c>
      <c r="FP113" s="2">
        <f t="shared" si="374"/>
        <v>0.98051085054123088</v>
      </c>
      <c r="FQ113" s="2">
        <f t="shared" si="374"/>
        <v>0.97561259159770508</v>
      </c>
      <c r="FR113" s="2">
        <f t="shared" si="374"/>
        <v>0.9783552099678966</v>
      </c>
      <c r="FS113" s="2">
        <f t="shared" si="374"/>
        <v>0.98087285175134264</v>
      </c>
      <c r="FT113" s="2">
        <f t="shared" si="374"/>
        <v>0.97834287488208638</v>
      </c>
      <c r="FU113" s="2">
        <f t="shared" si="374"/>
        <v>0.97470656653099941</v>
      </c>
      <c r="FW113" s="2">
        <f t="shared" si="323"/>
        <v>4.9981708146322424E-4</v>
      </c>
      <c r="FX113" s="2">
        <f t="shared" si="375"/>
        <v>8.4077752380890122E-4</v>
      </c>
      <c r="FY113" s="2">
        <f t="shared" si="376"/>
        <v>9.1521655673133763E-4</v>
      </c>
      <c r="FZ113" s="2">
        <f t="shared" si="377"/>
        <v>8.9475174652201212E-4</v>
      </c>
      <c r="GA113" s="2">
        <f t="shared" si="378"/>
        <v>1.1368366151714726E-3</v>
      </c>
      <c r="GB113" s="2">
        <f t="shared" si="379"/>
        <v>1.0865106616155642E-3</v>
      </c>
      <c r="GC113" s="2">
        <f t="shared" si="380"/>
        <v>8.9584094550836351E-4</v>
      </c>
      <c r="GD113" s="2">
        <f t="shared" si="381"/>
        <v>8.3260073459648669E-4</v>
      </c>
      <c r="GE113" s="2">
        <f t="shared" si="382"/>
        <v>9.5650534966987971E-4</v>
      </c>
      <c r="GF113" s="2">
        <f t="shared" si="383"/>
        <v>1.185963009791788E-3</v>
      </c>
      <c r="GG113" s="2">
        <f t="shared" si="384"/>
        <v>1.0706538659112884E-3</v>
      </c>
      <c r="GH113" s="2">
        <f t="shared" si="385"/>
        <v>1.1408672174933125E-3</v>
      </c>
      <c r="GI113" s="2">
        <f t="shared" si="386"/>
        <v>9.1727802571971693E-4</v>
      </c>
      <c r="GJ113" s="2">
        <f t="shared" si="387"/>
        <v>6.9528017960901261E-4</v>
      </c>
      <c r="GK113" s="2">
        <f t="shared" si="388"/>
        <v>5.209680414533243E-4</v>
      </c>
      <c r="GM113" s="92">
        <f t="shared" si="324"/>
        <v>8.2666878109708419E-23</v>
      </c>
      <c r="GN113" s="92">
        <f t="shared" si="389"/>
        <v>9.9504704559595222E-24</v>
      </c>
      <c r="GO113" s="92">
        <f t="shared" si="390"/>
        <v>8.6997051563671584E-32</v>
      </c>
      <c r="GP113" s="92">
        <f t="shared" si="391"/>
        <v>4.8351751084113341E-21</v>
      </c>
      <c r="GQ113" s="92">
        <f t="shared" si="392"/>
        <v>6.4525070502306457E-38</v>
      </c>
      <c r="GR113" s="92">
        <f t="shared" si="393"/>
        <v>2.7538215135439731E-34</v>
      </c>
      <c r="GS113" s="92">
        <f t="shared" si="394"/>
        <v>3.877908597469398E-26</v>
      </c>
      <c r="GT113" s="92">
        <f t="shared" si="395"/>
        <v>1.1828815410096384E-22</v>
      </c>
      <c r="GU113" s="92">
        <f t="shared" si="396"/>
        <v>9.0643525086662504E-26</v>
      </c>
      <c r="GV113" s="92">
        <f t="shared" si="397"/>
        <v>1.1016531131719495E-36</v>
      </c>
      <c r="GW113" s="92">
        <f t="shared" si="398"/>
        <v>6.7336932240345613E-31</v>
      </c>
      <c r="GX113" s="92">
        <f t="shared" si="399"/>
        <v>1.0695843518149688E-35</v>
      </c>
      <c r="GY113" s="92">
        <f t="shared" si="400"/>
        <v>5.4433438395910687E-36</v>
      </c>
      <c r="GZ113" s="92">
        <f t="shared" si="401"/>
        <v>9.8762547373114805E-21</v>
      </c>
      <c r="HA113" s="92">
        <f t="shared" si="402"/>
        <v>7.8961350927769671E-23</v>
      </c>
      <c r="HC113" s="92">
        <f t="shared" si="325"/>
        <v>0.50910030279615082</v>
      </c>
      <c r="HD113" s="92">
        <f t="shared" si="403"/>
        <v>0.6313044986420735</v>
      </c>
      <c r="HE113" s="92">
        <f t="shared" si="404"/>
        <v>0.65190811311461749</v>
      </c>
      <c r="HF113" s="92">
        <f t="shared" si="405"/>
        <v>0.57078113659872898</v>
      </c>
      <c r="HG113" s="92">
        <f t="shared" si="406"/>
        <v>0.64703944971836946</v>
      </c>
      <c r="HH113" s="92">
        <f t="shared" si="407"/>
        <v>0.68880863696862449</v>
      </c>
      <c r="HI113" s="92">
        <f t="shared" si="408"/>
        <v>0.67537070705474156</v>
      </c>
      <c r="HJ113" s="92">
        <f t="shared" si="409"/>
        <v>0.68711598425282394</v>
      </c>
      <c r="HK113" s="92">
        <f t="shared" si="410"/>
        <v>0.67118779096823766</v>
      </c>
      <c r="HL113" s="92">
        <f t="shared" si="411"/>
        <v>0.46949800162975008</v>
      </c>
      <c r="HM113" s="92">
        <f t="shared" si="412"/>
        <v>0.65657738745397609</v>
      </c>
      <c r="HN113" s="92">
        <f t="shared" si="413"/>
        <v>0.6397021838155893</v>
      </c>
      <c r="HO113" s="92">
        <f t="shared" si="414"/>
        <v>0.67002905336443652</v>
      </c>
      <c r="HP113" s="92">
        <f t="shared" si="415"/>
        <v>0.54518455628070284</v>
      </c>
      <c r="HQ113" s="92">
        <f t="shared" si="416"/>
        <v>0.55169320599615657</v>
      </c>
      <c r="HS113" s="92">
        <f t="shared" si="326"/>
        <v>4.1328474661308729E-15</v>
      </c>
      <c r="HT113" s="92">
        <f t="shared" si="417"/>
        <v>8.7150787087305756E-13</v>
      </c>
      <c r="HU113" s="92">
        <f t="shared" si="418"/>
        <v>6.5797152749476503E-14</v>
      </c>
      <c r="HV113" s="92">
        <f t="shared" si="419"/>
        <v>4.5851689209124415E-13</v>
      </c>
      <c r="HW113" s="92">
        <f t="shared" si="420"/>
        <v>1.5629359979095013E-14</v>
      </c>
      <c r="HX113" s="92">
        <f t="shared" si="421"/>
        <v>4.5198029192314534E-13</v>
      </c>
      <c r="HY113" s="92">
        <f t="shared" si="422"/>
        <v>4.0511232206348926E-16</v>
      </c>
      <c r="HZ113" s="92">
        <f t="shared" si="423"/>
        <v>3.1046064136597395E-16</v>
      </c>
      <c r="IA113" s="92">
        <f t="shared" si="424"/>
        <v>1.8928411419237695E-15</v>
      </c>
      <c r="IB113" s="92">
        <f t="shared" si="425"/>
        <v>1.2033816252472125E-14</v>
      </c>
      <c r="IC113" s="92">
        <f t="shared" si="426"/>
        <v>1.1522479573650267E-17</v>
      </c>
      <c r="ID113" s="92">
        <f t="shared" si="427"/>
        <v>1.668926698787788E-16</v>
      </c>
      <c r="IE113" s="92">
        <f t="shared" si="428"/>
        <v>2.1724995116957271E-13</v>
      </c>
      <c r="IF113" s="92">
        <f t="shared" si="429"/>
        <v>8.9358558273171586E-10</v>
      </c>
      <c r="IG113" s="92">
        <f t="shared" si="430"/>
        <v>1.9745293876610771E-9</v>
      </c>
      <c r="II113" s="92">
        <f t="shared" si="327"/>
        <v>1.8606184072830141E-74</v>
      </c>
      <c r="IJ113" s="92">
        <f t="shared" si="328"/>
        <v>1.3734103822465459E-63</v>
      </c>
      <c r="IK113" s="92">
        <f t="shared" si="329"/>
        <v>1.297401636579341E-70</v>
      </c>
      <c r="IL113" s="92">
        <f t="shared" si="330"/>
        <v>4.729718189668623E-64</v>
      </c>
      <c r="IM113" s="92">
        <f t="shared" si="331"/>
        <v>9.4231050927551217E-76</v>
      </c>
      <c r="IN113" s="92">
        <f t="shared" si="332"/>
        <v>7.0422616788454394E-68</v>
      </c>
      <c r="IO113" s="92">
        <f t="shared" si="333"/>
        <v>6.7968381631004381E-86</v>
      </c>
      <c r="IP113" s="92">
        <f t="shared" si="334"/>
        <v>8.7317792679779078E-88</v>
      </c>
      <c r="IQ113" s="92">
        <f t="shared" si="335"/>
        <v>2.4752222624659351E-83</v>
      </c>
      <c r="IR113" s="92">
        <f t="shared" si="336"/>
        <v>1.013340951718847E-80</v>
      </c>
      <c r="IS113" s="92">
        <f t="shared" si="337"/>
        <v>1.1313733442790077E-92</v>
      </c>
      <c r="IT113" s="92">
        <f t="shared" si="338"/>
        <v>2.0373485850240446E-87</v>
      </c>
      <c r="IU113" s="92">
        <f t="shared" si="339"/>
        <v>3.3028487747568021E-67</v>
      </c>
      <c r="IV113" s="92">
        <f t="shared" si="340"/>
        <v>4.5839143730402155E-55</v>
      </c>
      <c r="IW113" s="92">
        <f t="shared" si="341"/>
        <v>1.5292533136148584E-37</v>
      </c>
      <c r="IY113" s="92">
        <f t="shared" si="342"/>
        <v>0.50910030279615492</v>
      </c>
      <c r="IZ113" s="92">
        <f t="shared" si="343"/>
        <v>0.63130449864294502</v>
      </c>
      <c r="JA113" s="92">
        <f t="shared" si="344"/>
        <v>0.65190811311468333</v>
      </c>
      <c r="JB113" s="92">
        <f t="shared" si="345"/>
        <v>0.5707811365991875</v>
      </c>
      <c r="JC113" s="92">
        <f t="shared" si="346"/>
        <v>0.64703944971838512</v>
      </c>
      <c r="JD113" s="92">
        <f t="shared" si="347"/>
        <v>0.68880863696907646</v>
      </c>
      <c r="JE113" s="92">
        <f t="shared" si="348"/>
        <v>0.675370707054742</v>
      </c>
      <c r="JF113" s="92">
        <f t="shared" si="349"/>
        <v>0.68711598425282427</v>
      </c>
      <c r="JG113" s="92">
        <f t="shared" si="350"/>
        <v>0.67118779096823955</v>
      </c>
      <c r="JH113" s="92">
        <f t="shared" si="351"/>
        <v>0.46949800162976213</v>
      </c>
      <c r="JI113" s="92">
        <f t="shared" si="352"/>
        <v>0.65657738745397609</v>
      </c>
      <c r="JJ113" s="92">
        <f t="shared" si="353"/>
        <v>0.63970218381558952</v>
      </c>
      <c r="JK113" s="92">
        <f t="shared" si="354"/>
        <v>0.67002905336465379</v>
      </c>
      <c r="JL113" s="92">
        <f t="shared" si="355"/>
        <v>0.54518455717428838</v>
      </c>
      <c r="JM113" s="92">
        <f t="shared" si="356"/>
        <v>0.55169320797068599</v>
      </c>
    </row>
    <row r="114" spans="2:273" x14ac:dyDescent="0.25">
      <c r="B114" s="2">
        <v>87</v>
      </c>
      <c r="C114" s="37">
        <v>180.25</v>
      </c>
      <c r="D114" s="37">
        <v>195.05099999999999</v>
      </c>
      <c r="E114" s="37">
        <v>189.38499999999999</v>
      </c>
      <c r="F114" s="37">
        <v>194.62200000000001</v>
      </c>
      <c r="G114" s="37">
        <v>170.22200000000001</v>
      </c>
      <c r="H114" s="37">
        <v>167.84399999999999</v>
      </c>
      <c r="I114" s="37">
        <v>185.62200000000001</v>
      </c>
      <c r="J114" s="37">
        <v>184.911</v>
      </c>
      <c r="K114" s="37">
        <v>172.8</v>
      </c>
      <c r="L114" s="37">
        <v>113.044</v>
      </c>
      <c r="M114" s="37">
        <v>176</v>
      </c>
      <c r="N114" s="37">
        <v>165.86699999999999</v>
      </c>
      <c r="O114" s="37">
        <v>180.88399999999999</v>
      </c>
      <c r="P114" s="37">
        <v>176.04900000000001</v>
      </c>
      <c r="Q114" s="37">
        <v>143.268</v>
      </c>
      <c r="S114" s="4">
        <f t="shared" si="228"/>
        <v>188.13027416258419</v>
      </c>
      <c r="T114" s="4">
        <f t="shared" si="229"/>
        <v>198.06935790361146</v>
      </c>
      <c r="U114" s="4">
        <f t="shared" si="230"/>
        <v>188.21672280717198</v>
      </c>
      <c r="V114" s="4">
        <f t="shared" si="231"/>
        <v>201.25045822681469</v>
      </c>
      <c r="W114" s="4">
        <f t="shared" si="232"/>
        <v>162.72737041560291</v>
      </c>
      <c r="X114" s="4">
        <f t="shared" si="233"/>
        <v>166.25156699820278</v>
      </c>
      <c r="Y114" s="4">
        <f t="shared" si="234"/>
        <v>185.02757933907844</v>
      </c>
      <c r="Z114" s="4">
        <f t="shared" si="235"/>
        <v>178.81705138103743</v>
      </c>
      <c r="AA114" s="4">
        <f t="shared" si="236"/>
        <v>163.52736585436946</v>
      </c>
      <c r="AB114" s="4">
        <f t="shared" si="237"/>
        <v>108.96195459169107</v>
      </c>
      <c r="AC114" s="4">
        <f t="shared" si="238"/>
        <v>181.22621419766338</v>
      </c>
      <c r="AD114" s="4">
        <f t="shared" si="239"/>
        <v>159.42157823095474</v>
      </c>
      <c r="AE114" s="4">
        <f t="shared" si="240"/>
        <v>184.64403503102741</v>
      </c>
      <c r="AF114" s="4">
        <f t="shared" si="241"/>
        <v>180.99870527395913</v>
      </c>
      <c r="AG114" s="4">
        <f t="shared" si="242"/>
        <v>146.33031706190209</v>
      </c>
      <c r="AI114" s="4">
        <f t="shared" si="243"/>
        <v>-7.8802741625841861</v>
      </c>
      <c r="AJ114" s="4">
        <f t="shared" si="244"/>
        <v>-3.0183579036114736</v>
      </c>
      <c r="AK114" s="4">
        <f t="shared" si="245"/>
        <v>1.1682771928280147</v>
      </c>
      <c r="AL114" s="4">
        <f t="shared" si="246"/>
        <v>-6.6284582268146721</v>
      </c>
      <c r="AM114" s="4">
        <f t="shared" si="247"/>
        <v>7.4946295843971029</v>
      </c>
      <c r="AN114" s="4">
        <f t="shared" si="248"/>
        <v>1.5924330017972181</v>
      </c>
      <c r="AO114" s="4">
        <f t="shared" si="249"/>
        <v>0.5944206609215712</v>
      </c>
      <c r="AP114" s="4">
        <f t="shared" si="250"/>
        <v>6.0939486189625711</v>
      </c>
      <c r="AQ114" s="4">
        <f t="shared" si="251"/>
        <v>9.2726341456305477</v>
      </c>
      <c r="AR114" s="4">
        <f t="shared" si="252"/>
        <v>4.0820454083089288</v>
      </c>
      <c r="AS114" s="4">
        <f t="shared" si="253"/>
        <v>-5.2262141976633814</v>
      </c>
      <c r="AT114" s="4">
        <f t="shared" si="254"/>
        <v>6.4454217690452538</v>
      </c>
      <c r="AU114" s="4">
        <f t="shared" si="255"/>
        <v>-3.760035031027428</v>
      </c>
      <c r="AV114" s="4">
        <f t="shared" si="357"/>
        <v>-4.9497052739591254</v>
      </c>
      <c r="AW114" s="4">
        <f t="shared" si="357"/>
        <v>-3.0623170619020925</v>
      </c>
      <c r="AY114" s="2">
        <f t="shared" si="307"/>
        <v>77.71630083501222</v>
      </c>
      <c r="AZ114" s="2">
        <f t="shared" si="358"/>
        <v>79.214171181674303</v>
      </c>
      <c r="BA114" s="2">
        <f t="shared" si="359"/>
        <v>79.724429963056551</v>
      </c>
      <c r="BB114" s="2">
        <f t="shared" si="360"/>
        <v>78.70537416001973</v>
      </c>
      <c r="BC114" s="2">
        <f t="shared" si="361"/>
        <v>78.756117424507153</v>
      </c>
      <c r="BD114" s="2">
        <f t="shared" si="362"/>
        <v>76.456339813528729</v>
      </c>
      <c r="BE114" s="2">
        <f t="shared" si="363"/>
        <v>79.532858857551503</v>
      </c>
      <c r="BF114" s="2">
        <f t="shared" si="364"/>
        <v>75.638126257001829</v>
      </c>
      <c r="BG114" s="2">
        <f t="shared" si="365"/>
        <v>75.305382270801744</v>
      </c>
      <c r="BH114" s="2">
        <f t="shared" si="366"/>
        <v>77.718619697031741</v>
      </c>
      <c r="BI114" s="2">
        <f t="shared" si="367"/>
        <v>78.356717535699659</v>
      </c>
      <c r="BJ114" s="2">
        <f t="shared" si="368"/>
        <v>77.174072440489283</v>
      </c>
      <c r="BK114" s="2">
        <f t="shared" si="369"/>
        <v>73.470177928140245</v>
      </c>
      <c r="BL114" s="2">
        <f t="shared" si="370"/>
        <v>72.481136547396972</v>
      </c>
      <c r="BM114" s="2">
        <f t="shared" si="371"/>
        <v>72.270971027194321</v>
      </c>
      <c r="BO114" s="2" t="str">
        <f t="shared" si="257"/>
        <v/>
      </c>
      <c r="BP114" s="2" t="str">
        <f t="shared" si="258"/>
        <v/>
      </c>
      <c r="BQ114" s="2" t="str">
        <f t="shared" si="259"/>
        <v/>
      </c>
      <c r="BR114" s="2" t="str">
        <f t="shared" si="260"/>
        <v/>
      </c>
      <c r="BS114" s="2" t="str">
        <f t="shared" si="261"/>
        <v/>
      </c>
      <c r="BT114" s="2" t="str">
        <f t="shared" si="262"/>
        <v/>
      </c>
      <c r="BU114" s="2" t="str">
        <f t="shared" si="263"/>
        <v/>
      </c>
      <c r="BV114" s="2" t="str">
        <f t="shared" si="264"/>
        <v/>
      </c>
      <c r="BW114" s="2" t="str">
        <f t="shared" si="265"/>
        <v/>
      </c>
      <c r="BX114" s="2" t="str">
        <f t="shared" si="266"/>
        <v/>
      </c>
      <c r="BY114" s="2" t="str">
        <f t="shared" si="267"/>
        <v/>
      </c>
      <c r="BZ114" s="2" t="str">
        <f t="shared" si="268"/>
        <v/>
      </c>
      <c r="CA114" s="2" t="str">
        <f t="shared" si="269"/>
        <v/>
      </c>
      <c r="CB114" s="2" t="str">
        <f t="shared" si="270"/>
        <v/>
      </c>
      <c r="CC114" s="2" t="str">
        <f t="shared" si="271"/>
        <v/>
      </c>
      <c r="CE114" s="2" t="str">
        <f t="shared" si="308"/>
        <v/>
      </c>
      <c r="CF114" s="2" t="str">
        <f t="shared" si="309"/>
        <v/>
      </c>
      <c r="CG114" s="2" t="str">
        <f t="shared" si="310"/>
        <v/>
      </c>
      <c r="CH114" s="2" t="str">
        <f t="shared" si="311"/>
        <v/>
      </c>
      <c r="CI114" s="2" t="str">
        <f t="shared" si="312"/>
        <v/>
      </c>
      <c r="CJ114" s="2" t="str">
        <f t="shared" si="313"/>
        <v/>
      </c>
      <c r="CK114" s="2" t="str">
        <f t="shared" si="314"/>
        <v/>
      </c>
      <c r="CL114" s="2" t="str">
        <f t="shared" si="315"/>
        <v/>
      </c>
      <c r="CM114" s="2" t="str">
        <f t="shared" si="316"/>
        <v/>
      </c>
      <c r="CN114" s="2" t="str">
        <f t="shared" si="317"/>
        <v/>
      </c>
      <c r="CO114" s="2" t="str">
        <f t="shared" si="318"/>
        <v/>
      </c>
      <c r="CP114" s="2" t="str">
        <f t="shared" si="319"/>
        <v/>
      </c>
      <c r="CQ114" s="2" t="str">
        <f t="shared" si="320"/>
        <v/>
      </c>
      <c r="CR114" s="2" t="str">
        <f t="shared" si="321"/>
        <v/>
      </c>
      <c r="CS114" s="2" t="str">
        <f t="shared" si="322"/>
        <v/>
      </c>
      <c r="CU114" s="2" t="str">
        <f t="shared" si="272"/>
        <v/>
      </c>
      <c r="CV114" s="2" t="str">
        <f t="shared" si="273"/>
        <v/>
      </c>
      <c r="CW114" s="2" t="str">
        <f t="shared" si="274"/>
        <v/>
      </c>
      <c r="CX114" s="2" t="str">
        <f t="shared" si="275"/>
        <v/>
      </c>
      <c r="CY114" s="2" t="str">
        <f t="shared" si="276"/>
        <v/>
      </c>
      <c r="CZ114" s="2" t="str">
        <f t="shared" si="277"/>
        <v/>
      </c>
      <c r="DA114" s="2" t="str">
        <f t="shared" si="278"/>
        <v/>
      </c>
      <c r="DB114" s="2" t="str">
        <f t="shared" si="279"/>
        <v/>
      </c>
      <c r="DC114" s="2" t="str">
        <f t="shared" si="280"/>
        <v/>
      </c>
      <c r="DD114" s="2" t="str">
        <f t="shared" si="281"/>
        <v/>
      </c>
      <c r="DE114" s="2" t="str">
        <f t="shared" si="282"/>
        <v/>
      </c>
      <c r="DF114" s="2" t="str">
        <f t="shared" si="283"/>
        <v/>
      </c>
      <c r="DG114" s="2" t="str">
        <f t="shared" si="284"/>
        <v/>
      </c>
      <c r="DH114" s="2" t="str">
        <f t="shared" si="285"/>
        <v/>
      </c>
      <c r="DI114" s="2" t="str">
        <f t="shared" si="286"/>
        <v/>
      </c>
      <c r="DK114" s="2">
        <f t="shared" si="287"/>
        <v>107.09613198874297</v>
      </c>
      <c r="DL114" s="2">
        <f t="shared" si="372"/>
        <v>117.55038567917239</v>
      </c>
      <c r="DM114" s="2">
        <f t="shared" si="372"/>
        <v>119.25317956405478</v>
      </c>
      <c r="DN114" s="2">
        <f t="shared" si="372"/>
        <v>112.74756254355398</v>
      </c>
      <c r="DO114" s="2">
        <f t="shared" si="372"/>
        <v>108.18255481727574</v>
      </c>
      <c r="DP114" s="2">
        <f t="shared" si="372"/>
        <v>100.51839534883719</v>
      </c>
      <c r="DQ114" s="2">
        <f t="shared" si="372"/>
        <v>97.313128047921083</v>
      </c>
      <c r="DR114" s="2">
        <f t="shared" si="372"/>
        <v>98.163289942615535</v>
      </c>
      <c r="DS114" s="2">
        <f t="shared" si="372"/>
        <v>94.626901087284779</v>
      </c>
      <c r="DT114" s="2">
        <f t="shared" si="372"/>
        <v>99.707889204008296</v>
      </c>
      <c r="DU114" s="2">
        <f t="shared" si="372"/>
        <v>100.90871707317073</v>
      </c>
      <c r="DV114" s="2">
        <f t="shared" si="372"/>
        <v>105.79709996979766</v>
      </c>
      <c r="DW114" s="2">
        <f t="shared" si="372"/>
        <v>98.993976744186057</v>
      </c>
      <c r="DX114" s="2">
        <f t="shared" si="372"/>
        <v>95.463222621564469</v>
      </c>
      <c r="DY114" s="2">
        <f t="shared" si="372"/>
        <v>86.326960717802848</v>
      </c>
      <c r="EA114" s="2">
        <f t="shared" si="227"/>
        <v>77.301997549174288</v>
      </c>
      <c r="EB114" s="2">
        <f t="shared" si="289"/>
        <v>78.623464049117487</v>
      </c>
      <c r="EC114" s="2">
        <f t="shared" si="290"/>
        <v>79.073673732641979</v>
      </c>
      <c r="ED114" s="2">
        <f t="shared" si="291"/>
        <v>78.212283032019172</v>
      </c>
      <c r="EE114" s="2">
        <f t="shared" si="292"/>
        <v>78.262795470705015</v>
      </c>
      <c r="EF114" s="2">
        <f t="shared" si="293"/>
        <v>76.028478853800976</v>
      </c>
      <c r="EG114" s="2">
        <f t="shared" si="294"/>
        <v>79.198944884356365</v>
      </c>
      <c r="EH114" s="2">
        <f t="shared" si="295"/>
        <v>75.195243982265822</v>
      </c>
      <c r="EI114" s="2">
        <f t="shared" si="296"/>
        <v>74.923368212484149</v>
      </c>
      <c r="EJ114" s="2">
        <f t="shared" si="297"/>
        <v>77.320764571269734</v>
      </c>
      <c r="EK114" s="2">
        <f t="shared" si="298"/>
        <v>77.843638836604612</v>
      </c>
      <c r="EL114" s="2">
        <f t="shared" si="299"/>
        <v>76.597347109262031</v>
      </c>
      <c r="EM114" s="2">
        <f t="shared" si="300"/>
        <v>73.016590091131405</v>
      </c>
      <c r="EN114" s="2">
        <f t="shared" si="301"/>
        <v>72.017343306998356</v>
      </c>
      <c r="EO114" s="2">
        <f t="shared" si="302"/>
        <v>71.938063837584821</v>
      </c>
      <c r="EQ114" s="2">
        <f t="shared" si="303"/>
        <v>78.675437132563474</v>
      </c>
      <c r="ER114" s="2">
        <f t="shared" si="373"/>
        <v>78.131179696516625</v>
      </c>
      <c r="ES114" s="2">
        <f t="shared" si="373"/>
        <v>78.720330502925378</v>
      </c>
      <c r="ET114" s="2">
        <f t="shared" si="373"/>
        <v>78.156413023816825</v>
      </c>
      <c r="EU114" s="2">
        <f t="shared" si="373"/>
        <v>77.347937305022484</v>
      </c>
      <c r="EV114" s="2">
        <f t="shared" si="373"/>
        <v>75.84465127827454</v>
      </c>
      <c r="EW114" s="2">
        <f t="shared" si="373"/>
        <v>77.794966721719035</v>
      </c>
      <c r="EX114" s="2">
        <f t="shared" si="373"/>
        <v>75.371447589958976</v>
      </c>
      <c r="EY114" s="2">
        <f t="shared" si="373"/>
        <v>74.711465315381716</v>
      </c>
      <c r="EZ114" s="2">
        <f t="shared" si="373"/>
        <v>76.748387873243544</v>
      </c>
      <c r="FA114" s="2">
        <f t="shared" si="373"/>
        <v>76.967626484641528</v>
      </c>
      <c r="FB114" s="2">
        <f t="shared" si="373"/>
        <v>75.969003138579822</v>
      </c>
      <c r="FC114" s="2">
        <f t="shared" si="373"/>
        <v>72.688498637012657</v>
      </c>
      <c r="FD114" s="2">
        <f t="shared" si="373"/>
        <v>71.777329290789041</v>
      </c>
      <c r="FE114" s="2">
        <f t="shared" si="373"/>
        <v>72.367700960002338</v>
      </c>
      <c r="FG114" s="2">
        <f t="shared" si="305"/>
        <v>0.98611973020534482</v>
      </c>
      <c r="FH114" s="2">
        <f t="shared" si="374"/>
        <v>0.98481357104306921</v>
      </c>
      <c r="FI114" s="2">
        <f t="shared" si="374"/>
        <v>0.98379495290283414</v>
      </c>
      <c r="FJ114" s="2">
        <f t="shared" si="374"/>
        <v>0.98572051702038388</v>
      </c>
      <c r="FK114" s="2">
        <f t="shared" si="374"/>
        <v>0.98347372353950202</v>
      </c>
      <c r="FL114" s="2">
        <f t="shared" si="374"/>
        <v>0.98252015530020231</v>
      </c>
      <c r="FM114" s="2">
        <f t="shared" si="374"/>
        <v>0.98149003260570433</v>
      </c>
      <c r="FN114" s="2">
        <f t="shared" si="374"/>
        <v>0.98072446271151981</v>
      </c>
      <c r="FO114" s="2">
        <f t="shared" si="374"/>
        <v>0.98060062216769073</v>
      </c>
      <c r="FP114" s="2">
        <f t="shared" si="374"/>
        <v>0.9821951520869443</v>
      </c>
      <c r="FQ114" s="2">
        <f t="shared" si="374"/>
        <v>0.97771058996215876</v>
      </c>
      <c r="FR114" s="2">
        <f t="shared" si="374"/>
        <v>0.98022204963205206</v>
      </c>
      <c r="FS114" s="2">
        <f t="shared" si="374"/>
        <v>0.98252642576523852</v>
      </c>
      <c r="FT114" s="2">
        <f t="shared" si="374"/>
        <v>0.9802107569146995</v>
      </c>
      <c r="FU114" s="2">
        <f t="shared" si="374"/>
        <v>0.97688066131421569</v>
      </c>
      <c r="FW114" s="2">
        <f t="shared" si="323"/>
        <v>5.4801210594575007E-4</v>
      </c>
      <c r="FX114" s="2">
        <f t="shared" si="375"/>
        <v>9.2181944771317864E-4</v>
      </c>
      <c r="FY114" s="2">
        <f t="shared" si="376"/>
        <v>1.0034263982170548E-3</v>
      </c>
      <c r="FZ114" s="2">
        <f t="shared" si="377"/>
        <v>9.8099109791303886E-4</v>
      </c>
      <c r="GA114" s="2">
        <f t="shared" si="378"/>
        <v>1.2463798582372661E-3</v>
      </c>
      <c r="GB114" s="2">
        <f t="shared" si="379"/>
        <v>1.1912103822001752E-3</v>
      </c>
      <c r="GC114" s="2">
        <f t="shared" si="380"/>
        <v>9.8218517456341906E-4</v>
      </c>
      <c r="GD114" s="2">
        <f t="shared" si="381"/>
        <v>9.1285522391048994E-4</v>
      </c>
      <c r="GE114" s="2">
        <f t="shared" si="382"/>
        <v>1.0486904852455852E-3</v>
      </c>
      <c r="GF114" s="2">
        <f t="shared" si="383"/>
        <v>1.3002338094732226E-3</v>
      </c>
      <c r="GG114" s="2">
        <f t="shared" si="384"/>
        <v>1.1738273693791582E-3</v>
      </c>
      <c r="GH114" s="2">
        <f t="shared" si="385"/>
        <v>1.2507983547880219E-3</v>
      </c>
      <c r="GI114" s="2">
        <f t="shared" si="386"/>
        <v>1.0056863544464717E-3</v>
      </c>
      <c r="GJ114" s="2">
        <f t="shared" si="387"/>
        <v>7.6230842197735774E-4</v>
      </c>
      <c r="GK114" s="2">
        <f t="shared" si="388"/>
        <v>5.7120138858430148E-4</v>
      </c>
      <c r="GM114" s="92">
        <f t="shared" si="324"/>
        <v>6.7444807754210783E-25</v>
      </c>
      <c r="GN114" s="92">
        <f t="shared" si="389"/>
        <v>7.5603148393759581E-26</v>
      </c>
      <c r="GO114" s="92">
        <f t="shared" si="390"/>
        <v>1.3946004814922101E-34</v>
      </c>
      <c r="GP114" s="92">
        <f t="shared" si="391"/>
        <v>4.8612889082266269E-23</v>
      </c>
      <c r="GQ114" s="92">
        <f t="shared" si="392"/>
        <v>3.2384143042935285E-41</v>
      </c>
      <c r="GR114" s="92">
        <f t="shared" si="393"/>
        <v>2.605423628658921E-37</v>
      </c>
      <c r="GS114" s="92">
        <f t="shared" si="394"/>
        <v>1.800510495608248E-28</v>
      </c>
      <c r="GT114" s="92">
        <f t="shared" si="395"/>
        <v>1.183393840357577E-24</v>
      </c>
      <c r="GU114" s="92">
        <f t="shared" si="396"/>
        <v>4.7401529115455887E-28</v>
      </c>
      <c r="GV114" s="92">
        <f t="shared" si="397"/>
        <v>8.5402917170104075E-40</v>
      </c>
      <c r="GW114" s="92">
        <f t="shared" si="398"/>
        <v>1.0472476251005331E-33</v>
      </c>
      <c r="GX114" s="92">
        <f t="shared" si="399"/>
        <v>7.3604983238614897E-39</v>
      </c>
      <c r="GY114" s="92">
        <f t="shared" si="400"/>
        <v>2.9071740395718466E-39</v>
      </c>
      <c r="GZ114" s="92">
        <f t="shared" si="401"/>
        <v>1.2271494282517735E-22</v>
      </c>
      <c r="HA114" s="92">
        <f t="shared" si="402"/>
        <v>8.0022000758967423E-25</v>
      </c>
      <c r="HC114" s="92">
        <f t="shared" si="325"/>
        <v>0.58189636274450507</v>
      </c>
      <c r="HD114" s="92">
        <f t="shared" si="403"/>
        <v>0.64906923126819627</v>
      </c>
      <c r="HE114" s="92">
        <f t="shared" si="404"/>
        <v>0.63151994100221176</v>
      </c>
      <c r="HF114" s="92">
        <f t="shared" si="405"/>
        <v>0.62328943275286341</v>
      </c>
      <c r="HG114" s="92">
        <f t="shared" si="406"/>
        <v>0.53596300115997908</v>
      </c>
      <c r="HH114" s="92">
        <f t="shared" si="407"/>
        <v>0.57132992705017793</v>
      </c>
      <c r="HI114" s="92">
        <f t="shared" si="408"/>
        <v>0.62639091543943981</v>
      </c>
      <c r="HJ114" s="92">
        <f t="shared" si="409"/>
        <v>0.61516487037087098</v>
      </c>
      <c r="HK114" s="92">
        <f t="shared" si="410"/>
        <v>0.56209289877628443</v>
      </c>
      <c r="HL114" s="92">
        <f t="shared" si="411"/>
        <v>0.25345559445650817</v>
      </c>
      <c r="HM114" s="92">
        <f t="shared" si="412"/>
        <v>0.63969657422081472</v>
      </c>
      <c r="HN114" s="92">
        <f t="shared" si="413"/>
        <v>0.54850980745886757</v>
      </c>
      <c r="HO114" s="92">
        <f t="shared" si="414"/>
        <v>0.68768898180080795</v>
      </c>
      <c r="HP114" s="92">
        <f t="shared" si="415"/>
        <v>0.61672894547474078</v>
      </c>
      <c r="HQ114" s="92">
        <f t="shared" si="416"/>
        <v>0.6007263718881658</v>
      </c>
      <c r="HS114" s="92">
        <f t="shared" si="326"/>
        <v>1.4308816406390035E-14</v>
      </c>
      <c r="HT114" s="92">
        <f t="shared" si="417"/>
        <v>2.6766332865916001E-12</v>
      </c>
      <c r="HU114" s="92">
        <f t="shared" si="418"/>
        <v>2.3065679455368393E-13</v>
      </c>
      <c r="HV114" s="92">
        <f t="shared" si="419"/>
        <v>1.4476537672660549E-12</v>
      </c>
      <c r="HW114" s="92">
        <f t="shared" si="420"/>
        <v>6.1730336446651248E-14</v>
      </c>
      <c r="HX114" s="92">
        <f t="shared" si="421"/>
        <v>1.5276239540934363E-12</v>
      </c>
      <c r="HY114" s="92">
        <f t="shared" si="422"/>
        <v>1.8096530534699033E-15</v>
      </c>
      <c r="HZ114" s="92">
        <f t="shared" si="423"/>
        <v>1.3964719044729552E-15</v>
      </c>
      <c r="IA114" s="92">
        <f t="shared" si="424"/>
        <v>8.10035048144572E-15</v>
      </c>
      <c r="IB114" s="92">
        <f t="shared" si="425"/>
        <v>5.0458536224006462E-14</v>
      </c>
      <c r="IC114" s="92">
        <f t="shared" si="426"/>
        <v>6.160829341446508E-17</v>
      </c>
      <c r="ID114" s="92">
        <f t="shared" si="427"/>
        <v>8.1315156180223727E-16</v>
      </c>
      <c r="IE114" s="92">
        <f t="shared" si="428"/>
        <v>7.2012835760299853E-13</v>
      </c>
      <c r="IF114" s="92">
        <f t="shared" si="429"/>
        <v>1.967066506386561E-9</v>
      </c>
      <c r="IG114" s="92">
        <f t="shared" si="430"/>
        <v>4.1122772947616287E-9</v>
      </c>
      <c r="II114" s="92">
        <f t="shared" si="327"/>
        <v>1.0427774212469956E-72</v>
      </c>
      <c r="IJ114" s="92">
        <f t="shared" si="328"/>
        <v>5.4200821006318449E-62</v>
      </c>
      <c r="IK114" s="92">
        <f t="shared" si="329"/>
        <v>8.1598670002422723E-69</v>
      </c>
      <c r="IL114" s="92">
        <f t="shared" si="330"/>
        <v>1.9821737262520061E-62</v>
      </c>
      <c r="IM114" s="92">
        <f t="shared" si="331"/>
        <v>9.2959785163814515E-74</v>
      </c>
      <c r="IN114" s="92">
        <f t="shared" si="332"/>
        <v>4.1513726390161946E-66</v>
      </c>
      <c r="IO114" s="92">
        <f t="shared" si="333"/>
        <v>1.0540390999372374E-83</v>
      </c>
      <c r="IP114" s="92">
        <f t="shared" si="334"/>
        <v>1.4383152195496257E-85</v>
      </c>
      <c r="IQ114" s="92">
        <f t="shared" si="335"/>
        <v>3.4470315081308361E-81</v>
      </c>
      <c r="IR114" s="92">
        <f t="shared" si="336"/>
        <v>1.4023960237116775E-78</v>
      </c>
      <c r="IS114" s="92">
        <f t="shared" si="337"/>
        <v>3.0328513725001492E-90</v>
      </c>
      <c r="IT114" s="92">
        <f t="shared" si="338"/>
        <v>4.1530714856123117E-85</v>
      </c>
      <c r="IU114" s="92">
        <f t="shared" si="339"/>
        <v>1.6952594558453744E-65</v>
      </c>
      <c r="IV114" s="92">
        <f t="shared" si="340"/>
        <v>1.0050184869994475E-53</v>
      </c>
      <c r="IW114" s="92">
        <f t="shared" si="341"/>
        <v>1.1275724718502358E-36</v>
      </c>
      <c r="IY114" s="92">
        <f t="shared" si="342"/>
        <v>0.58189636274451939</v>
      </c>
      <c r="IZ114" s="92">
        <f t="shared" si="343"/>
        <v>0.6490692312708729</v>
      </c>
      <c r="JA114" s="92">
        <f t="shared" si="344"/>
        <v>0.63151994100244246</v>
      </c>
      <c r="JB114" s="92">
        <f t="shared" si="345"/>
        <v>0.62328943275431103</v>
      </c>
      <c r="JC114" s="92">
        <f t="shared" si="346"/>
        <v>0.53596300116004081</v>
      </c>
      <c r="JD114" s="92">
        <f t="shared" si="347"/>
        <v>0.5713299270517056</v>
      </c>
      <c r="JE114" s="92">
        <f t="shared" si="348"/>
        <v>0.62639091543944159</v>
      </c>
      <c r="JF114" s="92">
        <f t="shared" si="349"/>
        <v>0.61516487037087242</v>
      </c>
      <c r="JG114" s="92">
        <f t="shared" si="350"/>
        <v>0.56209289877629254</v>
      </c>
      <c r="JH114" s="92">
        <f t="shared" si="351"/>
        <v>0.25345559445655863</v>
      </c>
      <c r="JI114" s="92">
        <f t="shared" si="352"/>
        <v>0.63969657422081483</v>
      </c>
      <c r="JJ114" s="92">
        <f t="shared" si="353"/>
        <v>0.54850980745886835</v>
      </c>
      <c r="JK114" s="92">
        <f t="shared" si="354"/>
        <v>0.68768898180152804</v>
      </c>
      <c r="JL114" s="92">
        <f t="shared" si="355"/>
        <v>0.61672894744180728</v>
      </c>
      <c r="JM114" s="92">
        <f t="shared" si="356"/>
        <v>0.6007263760004431</v>
      </c>
    </row>
    <row r="115" spans="2:273" x14ac:dyDescent="0.25">
      <c r="B115" s="2">
        <v>88</v>
      </c>
      <c r="C115" s="37">
        <v>177.75</v>
      </c>
      <c r="D115" s="37">
        <v>184.48699999999999</v>
      </c>
      <c r="E115" s="37">
        <v>174.256</v>
      </c>
      <c r="F115" s="37">
        <v>190.28899999999999</v>
      </c>
      <c r="G115" s="37">
        <v>133</v>
      </c>
      <c r="H115" s="37">
        <v>128.86699999999999</v>
      </c>
      <c r="I115" s="37">
        <v>154.04400000000001</v>
      </c>
      <c r="J115" s="37">
        <v>150.267</v>
      </c>
      <c r="K115" s="37">
        <v>133.578</v>
      </c>
      <c r="L115" s="37">
        <v>84.867000000000004</v>
      </c>
      <c r="M115" s="37">
        <v>157.31100000000001</v>
      </c>
      <c r="N115" s="37">
        <v>131.93299999999999</v>
      </c>
      <c r="O115" s="37">
        <v>165.209</v>
      </c>
      <c r="P115" s="37">
        <v>172.756</v>
      </c>
      <c r="Q115" s="37">
        <v>137</v>
      </c>
      <c r="S115" s="4">
        <f t="shared" si="228"/>
        <v>187.421566320577</v>
      </c>
      <c r="T115" s="4">
        <f t="shared" si="229"/>
        <v>179.54779072376417</v>
      </c>
      <c r="U115" s="4">
        <f t="shared" si="230"/>
        <v>161.75825844415121</v>
      </c>
      <c r="V115" s="4">
        <f t="shared" si="231"/>
        <v>192.15748857886544</v>
      </c>
      <c r="W115" s="4">
        <f t="shared" si="232"/>
        <v>127.93483234316817</v>
      </c>
      <c r="X115" s="4">
        <f t="shared" si="233"/>
        <v>127.29120756676865</v>
      </c>
      <c r="Y115" s="4">
        <f t="shared" si="234"/>
        <v>149.04760502292831</v>
      </c>
      <c r="Z115" s="4">
        <f t="shared" si="235"/>
        <v>138.86884238320215</v>
      </c>
      <c r="AA115" s="4">
        <f t="shared" si="236"/>
        <v>125.53413029510011</v>
      </c>
      <c r="AB115" s="4">
        <f t="shared" si="237"/>
        <v>87.741316121176922</v>
      </c>
      <c r="AC115" s="4">
        <f t="shared" si="238"/>
        <v>150.06770589690498</v>
      </c>
      <c r="AD115" s="4">
        <f t="shared" si="239"/>
        <v>127.05868402504734</v>
      </c>
      <c r="AE115" s="4">
        <f t="shared" si="240"/>
        <v>162.13707131454115</v>
      </c>
      <c r="AF115" s="4">
        <f t="shared" si="241"/>
        <v>176.45360676674898</v>
      </c>
      <c r="AG115" s="4">
        <f t="shared" si="242"/>
        <v>136.80126753925745</v>
      </c>
      <c r="AI115" s="4">
        <f t="shared" si="243"/>
        <v>-9.6715663205769999</v>
      </c>
      <c r="AJ115" s="4">
        <f t="shared" si="244"/>
        <v>4.9392092762358288</v>
      </c>
      <c r="AK115" s="4">
        <f t="shared" si="245"/>
        <v>12.497741555848791</v>
      </c>
      <c r="AL115" s="4">
        <f t="shared" si="246"/>
        <v>-1.8684885788654526</v>
      </c>
      <c r="AM115" s="4">
        <f t="shared" si="247"/>
        <v>5.0651676568318322</v>
      </c>
      <c r="AN115" s="4">
        <f t="shared" si="248"/>
        <v>1.5757924332313422</v>
      </c>
      <c r="AO115" s="4">
        <f t="shared" si="249"/>
        <v>4.9963949770717022</v>
      </c>
      <c r="AP115" s="4">
        <f t="shared" si="250"/>
        <v>11.398157616797846</v>
      </c>
      <c r="AQ115" s="4">
        <f t="shared" si="251"/>
        <v>8.0438697048998904</v>
      </c>
      <c r="AR115" s="4">
        <f t="shared" si="252"/>
        <v>-2.8743161211769177</v>
      </c>
      <c r="AS115" s="4">
        <f t="shared" si="253"/>
        <v>7.2432941030950246</v>
      </c>
      <c r="AT115" s="4">
        <f t="shared" si="254"/>
        <v>4.8743159749526512</v>
      </c>
      <c r="AU115" s="4">
        <f t="shared" si="255"/>
        <v>3.0719286854588574</v>
      </c>
      <c r="AV115" s="4">
        <f t="shared" si="357"/>
        <v>-3.6976067667489758</v>
      </c>
      <c r="AW115" s="4">
        <f t="shared" si="357"/>
        <v>0.1987324607425478</v>
      </c>
      <c r="AY115" s="2">
        <f t="shared" si="307"/>
        <v>77.618790841549909</v>
      </c>
      <c r="AZ115" s="2">
        <f t="shared" si="358"/>
        <v>79.046167520344426</v>
      </c>
      <c r="BA115" s="2">
        <f t="shared" si="359"/>
        <v>79.544087932513008</v>
      </c>
      <c r="BB115" s="2">
        <f t="shared" si="360"/>
        <v>78.570649035204511</v>
      </c>
      <c r="BC115" s="2">
        <f t="shared" si="361"/>
        <v>78.572290090542396</v>
      </c>
      <c r="BD115" s="2">
        <f t="shared" si="362"/>
        <v>76.33598010028868</v>
      </c>
      <c r="BE115" s="2">
        <f t="shared" si="363"/>
        <v>79.33681428371753</v>
      </c>
      <c r="BF115" s="2">
        <f t="shared" si="364"/>
        <v>75.532778178585289</v>
      </c>
      <c r="BG115" s="2">
        <f t="shared" si="365"/>
        <v>75.190582221524551</v>
      </c>
      <c r="BH115" s="2">
        <f t="shared" si="366"/>
        <v>77.548291221136211</v>
      </c>
      <c r="BI115" s="2">
        <f t="shared" si="367"/>
        <v>78.15576062080018</v>
      </c>
      <c r="BJ115" s="2">
        <f t="shared" si="368"/>
        <v>76.973279666979664</v>
      </c>
      <c r="BK115" s="2">
        <f t="shared" si="369"/>
        <v>73.335831397468183</v>
      </c>
      <c r="BL115" s="2">
        <f t="shared" si="370"/>
        <v>72.356532326254097</v>
      </c>
      <c r="BM115" s="2">
        <f t="shared" si="371"/>
        <v>72.185701507966286</v>
      </c>
      <c r="BO115" s="2" t="str">
        <f t="shared" si="257"/>
        <v/>
      </c>
      <c r="BP115" s="2" t="str">
        <f t="shared" si="258"/>
        <v/>
      </c>
      <c r="BQ115" s="2" t="str">
        <f t="shared" si="259"/>
        <v/>
      </c>
      <c r="BR115" s="2" t="str">
        <f t="shared" si="260"/>
        <v/>
      </c>
      <c r="BS115" s="2" t="str">
        <f t="shared" si="261"/>
        <v/>
      </c>
      <c r="BT115" s="2" t="str">
        <f t="shared" si="262"/>
        <v/>
      </c>
      <c r="BU115" s="2" t="str">
        <f t="shared" si="263"/>
        <v/>
      </c>
      <c r="BV115" s="2" t="str">
        <f t="shared" si="264"/>
        <v/>
      </c>
      <c r="BW115" s="2" t="str">
        <f t="shared" si="265"/>
        <v/>
      </c>
      <c r="BX115" s="2" t="str">
        <f t="shared" si="266"/>
        <v/>
      </c>
      <c r="BY115" s="2" t="str">
        <f t="shared" si="267"/>
        <v/>
      </c>
      <c r="BZ115" s="2" t="str">
        <f t="shared" si="268"/>
        <v/>
      </c>
      <c r="CA115" s="2" t="str">
        <f t="shared" si="269"/>
        <v/>
      </c>
      <c r="CB115" s="2" t="str">
        <f t="shared" si="270"/>
        <v/>
      </c>
      <c r="CC115" s="2" t="str">
        <f t="shared" si="271"/>
        <v/>
      </c>
      <c r="CE115" s="2" t="str">
        <f t="shared" si="308"/>
        <v/>
      </c>
      <c r="CF115" s="2" t="str">
        <f t="shared" si="309"/>
        <v/>
      </c>
      <c r="CG115" s="2" t="str">
        <f t="shared" si="310"/>
        <v/>
      </c>
      <c r="CH115" s="2" t="str">
        <f t="shared" si="311"/>
        <v/>
      </c>
      <c r="CI115" s="2" t="str">
        <f t="shared" si="312"/>
        <v/>
      </c>
      <c r="CJ115" s="2" t="str">
        <f t="shared" si="313"/>
        <v/>
      </c>
      <c r="CK115" s="2" t="str">
        <f t="shared" si="314"/>
        <v/>
      </c>
      <c r="CL115" s="2" t="str">
        <f t="shared" si="315"/>
        <v/>
      </c>
      <c r="CM115" s="2" t="str">
        <f t="shared" si="316"/>
        <v/>
      </c>
      <c r="CN115" s="2" t="str">
        <f t="shared" si="317"/>
        <v/>
      </c>
      <c r="CO115" s="2" t="str">
        <f t="shared" si="318"/>
        <v/>
      </c>
      <c r="CP115" s="2" t="str">
        <f t="shared" si="319"/>
        <v/>
      </c>
      <c r="CQ115" s="2" t="str">
        <f t="shared" si="320"/>
        <v/>
      </c>
      <c r="CR115" s="2" t="str">
        <f t="shared" si="321"/>
        <v/>
      </c>
      <c r="CS115" s="2" t="str">
        <f t="shared" si="322"/>
        <v/>
      </c>
      <c r="CU115" s="2" t="str">
        <f t="shared" si="272"/>
        <v/>
      </c>
      <c r="CV115" s="2" t="str">
        <f t="shared" si="273"/>
        <v/>
      </c>
      <c r="CW115" s="2" t="str">
        <f t="shared" si="274"/>
        <v/>
      </c>
      <c r="CX115" s="2" t="str">
        <f t="shared" si="275"/>
        <v/>
      </c>
      <c r="CY115" s="2" t="str">
        <f t="shared" si="276"/>
        <v/>
      </c>
      <c r="CZ115" s="2" t="str">
        <f t="shared" si="277"/>
        <v/>
      </c>
      <c r="DA115" s="2" t="str">
        <f t="shared" si="278"/>
        <v/>
      </c>
      <c r="DB115" s="2" t="str">
        <f t="shared" si="279"/>
        <v/>
      </c>
      <c r="DC115" s="2" t="str">
        <f t="shared" si="280"/>
        <v/>
      </c>
      <c r="DD115" s="2" t="str">
        <f t="shared" si="281"/>
        <v/>
      </c>
      <c r="DE115" s="2" t="str">
        <f t="shared" si="282"/>
        <v/>
      </c>
      <c r="DF115" s="2" t="str">
        <f t="shared" si="283"/>
        <v/>
      </c>
      <c r="DG115" s="2" t="str">
        <f t="shared" si="284"/>
        <v/>
      </c>
      <c r="DH115" s="2" t="str">
        <f t="shared" si="285"/>
        <v/>
      </c>
      <c r="DI115" s="2" t="str">
        <f t="shared" si="286"/>
        <v/>
      </c>
      <c r="DK115" s="2">
        <f t="shared" si="287"/>
        <v>107.44138283302065</v>
      </c>
      <c r="DL115" s="2">
        <f t="shared" si="372"/>
        <v>117.99034565000133</v>
      </c>
      <c r="DM115" s="2">
        <f t="shared" si="372"/>
        <v>119.72273972935743</v>
      </c>
      <c r="DN115" s="2">
        <f t="shared" si="372"/>
        <v>113.08381811846688</v>
      </c>
      <c r="DO115" s="2">
        <f t="shared" si="372"/>
        <v>108.5169864089399</v>
      </c>
      <c r="DP115" s="2">
        <f t="shared" si="372"/>
        <v>100.76387420718814</v>
      </c>
      <c r="DQ115" s="2">
        <f t="shared" si="372"/>
        <v>97.537601550387606</v>
      </c>
      <c r="DR115" s="2">
        <f t="shared" si="372"/>
        <v>98.397707641196035</v>
      </c>
      <c r="DS115" s="2">
        <f t="shared" si="372"/>
        <v>94.821980066445164</v>
      </c>
      <c r="DT115" s="2">
        <f t="shared" si="372"/>
        <v>99.958981660049147</v>
      </c>
      <c r="DU115" s="2">
        <f t="shared" si="372"/>
        <v>101.19862439024391</v>
      </c>
      <c r="DV115" s="2">
        <f t="shared" si="372"/>
        <v>106.13058154636062</v>
      </c>
      <c r="DW115" s="2">
        <f t="shared" si="372"/>
        <v>99.253010570824529</v>
      </c>
      <c r="DX115" s="2">
        <f t="shared" si="372"/>
        <v>95.724681606765316</v>
      </c>
      <c r="DY115" s="2">
        <f t="shared" si="372"/>
        <v>86.509505088084069</v>
      </c>
      <c r="EA115" s="2">
        <f t="shared" si="227"/>
        <v>77.235145850426008</v>
      </c>
      <c r="EB115" s="2">
        <f t="shared" si="289"/>
        <v>78.498952997927859</v>
      </c>
      <c r="EC115" s="2">
        <f t="shared" si="290"/>
        <v>78.940876397441158</v>
      </c>
      <c r="ED115" s="2">
        <f t="shared" si="291"/>
        <v>78.114730676867794</v>
      </c>
      <c r="EE115" s="2">
        <f t="shared" si="292"/>
        <v>78.114584134336695</v>
      </c>
      <c r="EF115" s="2">
        <f t="shared" si="293"/>
        <v>75.939861678980549</v>
      </c>
      <c r="EG115" s="2">
        <f t="shared" si="294"/>
        <v>79.025236734480799</v>
      </c>
      <c r="EH115" s="2">
        <f t="shared" si="295"/>
        <v>75.122752276249884</v>
      </c>
      <c r="EI115" s="2">
        <f t="shared" si="296"/>
        <v>74.836622121127718</v>
      </c>
      <c r="EJ115" s="2">
        <f t="shared" si="297"/>
        <v>77.178573244313696</v>
      </c>
      <c r="EK115" s="2">
        <f t="shared" si="298"/>
        <v>77.677757329897148</v>
      </c>
      <c r="EL115" s="2">
        <f t="shared" si="299"/>
        <v>76.437571093575116</v>
      </c>
      <c r="EM115" s="2">
        <f t="shared" si="300"/>
        <v>72.915821679300137</v>
      </c>
      <c r="EN115" s="2">
        <f t="shared" si="301"/>
        <v>71.92646568050651</v>
      </c>
      <c r="EO115" s="2">
        <f t="shared" si="302"/>
        <v>71.876277853018209</v>
      </c>
      <c r="EQ115" s="2">
        <f t="shared" si="303"/>
        <v>78.563218974827208</v>
      </c>
      <c r="ER115" s="2">
        <f t="shared" si="373"/>
        <v>78.023488102051232</v>
      </c>
      <c r="ES115" s="2">
        <f t="shared" si="373"/>
        <v>78.603154958583829</v>
      </c>
      <c r="ET115" s="2">
        <f t="shared" si="373"/>
        <v>78.060350669555817</v>
      </c>
      <c r="EU115" s="2">
        <f t="shared" si="373"/>
        <v>77.243208556369069</v>
      </c>
      <c r="EV115" s="2">
        <f t="shared" si="373"/>
        <v>75.763124820250681</v>
      </c>
      <c r="EW115" s="2">
        <f t="shared" si="373"/>
        <v>77.683463340752638</v>
      </c>
      <c r="EX115" s="2">
        <f t="shared" si="373"/>
        <v>75.291326689026477</v>
      </c>
      <c r="EY115" s="2">
        <f t="shared" si="373"/>
        <v>74.632847482277128</v>
      </c>
      <c r="EZ115" s="2">
        <f t="shared" si="373"/>
        <v>76.634480100055441</v>
      </c>
      <c r="FA115" s="2">
        <f t="shared" si="373"/>
        <v>76.844154483979892</v>
      </c>
      <c r="FB115" s="2">
        <f t="shared" si="373"/>
        <v>75.840416613802631</v>
      </c>
      <c r="FC115" s="2">
        <f t="shared" si="373"/>
        <v>72.599874720150993</v>
      </c>
      <c r="FD115" s="2">
        <f t="shared" si="373"/>
        <v>71.695739072293492</v>
      </c>
      <c r="FE115" s="2">
        <f t="shared" si="373"/>
        <v>72.278410000110043</v>
      </c>
      <c r="FG115" s="2">
        <f t="shared" si="305"/>
        <v>0.9873255640370211</v>
      </c>
      <c r="FH115" s="2">
        <f t="shared" si="374"/>
        <v>0.98613128022629015</v>
      </c>
      <c r="FI115" s="2">
        <f t="shared" si="374"/>
        <v>0.98519971813953</v>
      </c>
      <c r="FJ115" s="2">
        <f t="shared" si="374"/>
        <v>0.98696057348877364</v>
      </c>
      <c r="FK115" s="2">
        <f t="shared" si="374"/>
        <v>0.98490590791349208</v>
      </c>
      <c r="FL115" s="2">
        <f t="shared" si="374"/>
        <v>0.98403363530605403</v>
      </c>
      <c r="FM115" s="2">
        <f t="shared" si="374"/>
        <v>0.98309117008644697</v>
      </c>
      <c r="FN115" s="2">
        <f t="shared" si="374"/>
        <v>0.98239063490002154</v>
      </c>
      <c r="FO115" s="2">
        <f t="shared" si="374"/>
        <v>0.98227730565338633</v>
      </c>
      <c r="FP115" s="2">
        <f t="shared" si="374"/>
        <v>0.98373630646107313</v>
      </c>
      <c r="FQ115" s="2">
        <f t="shared" si="374"/>
        <v>0.97963186992658247</v>
      </c>
      <c r="FR115" s="2">
        <f t="shared" si="374"/>
        <v>0.98193085013192027</v>
      </c>
      <c r="FS115" s="2">
        <f t="shared" si="374"/>
        <v>0.98403937166687383</v>
      </c>
      <c r="FT115" s="2">
        <f t="shared" si="374"/>
        <v>0.98192051510136091</v>
      </c>
      <c r="FU115" s="2">
        <f t="shared" si="374"/>
        <v>0.97887193272349482</v>
      </c>
      <c r="FW115" s="2">
        <f t="shared" si="323"/>
        <v>6.0085155763746529E-4</v>
      </c>
      <c r="FX115" s="2">
        <f t="shared" si="375"/>
        <v>1.0106650412202356E-3</v>
      </c>
      <c r="FY115" s="2">
        <f t="shared" si="376"/>
        <v>1.1001286649778422E-3</v>
      </c>
      <c r="FZ115" s="2">
        <f t="shared" si="377"/>
        <v>1.0755335564037382E-3</v>
      </c>
      <c r="GA115" s="2">
        <f t="shared" si="378"/>
        <v>1.3664640234468128E-3</v>
      </c>
      <c r="GB115" s="2">
        <f t="shared" si="379"/>
        <v>1.3059861195645578E-3</v>
      </c>
      <c r="GC115" s="2">
        <f t="shared" si="380"/>
        <v>1.0768425874683309E-3</v>
      </c>
      <c r="GD115" s="2">
        <f t="shared" si="381"/>
        <v>1.0008377048507241E-3</v>
      </c>
      <c r="GE115" s="2">
        <f t="shared" si="382"/>
        <v>1.1497499247448782E-3</v>
      </c>
      <c r="GF115" s="2">
        <f t="shared" si="383"/>
        <v>1.4254992013508442E-3</v>
      </c>
      <c r="GG115" s="2">
        <f t="shared" si="384"/>
        <v>1.2869303733078724E-3</v>
      </c>
      <c r="GH115" s="2">
        <f t="shared" si="385"/>
        <v>1.3713076415639478E-3</v>
      </c>
      <c r="GI115" s="2">
        <f t="shared" si="386"/>
        <v>1.102606177454312E-3</v>
      </c>
      <c r="GJ115" s="2">
        <f t="shared" si="387"/>
        <v>8.3579309407736497E-4</v>
      </c>
      <c r="GK115" s="2">
        <f t="shared" si="388"/>
        <v>6.2627535510676369E-4</v>
      </c>
      <c r="GM115" s="92">
        <f t="shared" si="324"/>
        <v>4.4025848277791844E-27</v>
      </c>
      <c r="GN115" s="92">
        <f t="shared" si="389"/>
        <v>4.6085347274119142E-28</v>
      </c>
      <c r="GO115" s="92">
        <f t="shared" si="390"/>
        <v>1.6853371360332646E-37</v>
      </c>
      <c r="GP115" s="92">
        <f t="shared" si="391"/>
        <v>3.9145959281840725E-25</v>
      </c>
      <c r="GQ115" s="92">
        <f t="shared" si="392"/>
        <v>1.1705854160375971E-44</v>
      </c>
      <c r="GR115" s="92">
        <f t="shared" si="393"/>
        <v>1.815760634996194E-40</v>
      </c>
      <c r="GS115" s="92">
        <f t="shared" si="394"/>
        <v>6.5692599044316477E-31</v>
      </c>
      <c r="GT115" s="92">
        <f t="shared" si="395"/>
        <v>9.6386682116322271E-27</v>
      </c>
      <c r="GU115" s="92">
        <f t="shared" si="396"/>
        <v>1.9618694639326111E-30</v>
      </c>
      <c r="GV115" s="92">
        <f t="shared" si="397"/>
        <v>4.8951086662316356E-43</v>
      </c>
      <c r="GW115" s="92">
        <f t="shared" si="398"/>
        <v>1.2150251536562236E-36</v>
      </c>
      <c r="GX115" s="92">
        <f t="shared" si="399"/>
        <v>3.6764213357922048E-42</v>
      </c>
      <c r="GY115" s="92">
        <f t="shared" si="400"/>
        <v>1.1049242485199899E-42</v>
      </c>
      <c r="GZ115" s="92">
        <f t="shared" si="401"/>
        <v>1.2424383148038687E-24</v>
      </c>
      <c r="HA115" s="92">
        <f t="shared" si="402"/>
        <v>6.6220074775856994E-27</v>
      </c>
      <c r="HC115" s="92">
        <f t="shared" si="325"/>
        <v>0.63264307823941734</v>
      </c>
      <c r="HD115" s="92">
        <f t="shared" si="403"/>
        <v>0.60541008891969039</v>
      </c>
      <c r="HE115" s="92">
        <f t="shared" si="404"/>
        <v>0.53378869254573136</v>
      </c>
      <c r="HF115" s="92">
        <f t="shared" si="405"/>
        <v>0.63472131849974733</v>
      </c>
      <c r="HG115" s="92">
        <f t="shared" si="406"/>
        <v>0.35703902531145876</v>
      </c>
      <c r="HH115" s="92">
        <f t="shared" si="407"/>
        <v>0.36412518130187854</v>
      </c>
      <c r="HI115" s="92">
        <f t="shared" si="408"/>
        <v>0.46825298935429627</v>
      </c>
      <c r="HJ115" s="92">
        <f t="shared" si="409"/>
        <v>0.4278845367699855</v>
      </c>
      <c r="HK115" s="92">
        <f t="shared" si="410"/>
        <v>0.36418900773799401</v>
      </c>
      <c r="HL115" s="92">
        <f t="shared" si="411"/>
        <v>9.5498689248466079E-2</v>
      </c>
      <c r="HM115" s="92">
        <f t="shared" si="412"/>
        <v>0.50888042885332063</v>
      </c>
      <c r="HN115" s="92">
        <f t="shared" si="413"/>
        <v>0.38184145962893173</v>
      </c>
      <c r="HO115" s="92">
        <f t="shared" si="414"/>
        <v>0.60936060532146796</v>
      </c>
      <c r="HP115" s="92">
        <f t="shared" si="415"/>
        <v>0.65159486131361877</v>
      </c>
      <c r="HQ115" s="92">
        <f t="shared" si="416"/>
        <v>0.59115540755338902</v>
      </c>
      <c r="HS115" s="92">
        <f t="shared" si="326"/>
        <v>4.8348418106524013E-14</v>
      </c>
      <c r="HT115" s="92">
        <f t="shared" si="417"/>
        <v>8.027379184568892E-12</v>
      </c>
      <c r="HU115" s="92">
        <f t="shared" si="418"/>
        <v>7.8689760131487451E-13</v>
      </c>
      <c r="HV115" s="92">
        <f t="shared" si="419"/>
        <v>4.4604030528998182E-12</v>
      </c>
      <c r="HW115" s="92">
        <f t="shared" si="420"/>
        <v>2.363365463628865E-13</v>
      </c>
      <c r="HX115" s="92">
        <f t="shared" si="421"/>
        <v>5.0235598373236808E-12</v>
      </c>
      <c r="HY115" s="92">
        <f t="shared" si="422"/>
        <v>7.8205449950603642E-15</v>
      </c>
      <c r="HZ115" s="92">
        <f t="shared" si="423"/>
        <v>6.0765443618000117E-15</v>
      </c>
      <c r="IA115" s="92">
        <f t="shared" si="424"/>
        <v>3.3550484324846245E-14</v>
      </c>
      <c r="IB115" s="92">
        <f t="shared" si="425"/>
        <v>2.0457256972285795E-13</v>
      </c>
      <c r="IC115" s="92">
        <f t="shared" si="426"/>
        <v>3.172130316380944E-16</v>
      </c>
      <c r="ID115" s="92">
        <f t="shared" si="427"/>
        <v>3.8211759274026181E-15</v>
      </c>
      <c r="IE115" s="92">
        <f t="shared" si="428"/>
        <v>2.3261520077240519E-12</v>
      </c>
      <c r="IF115" s="92">
        <f t="shared" si="429"/>
        <v>4.2626774014797835E-9</v>
      </c>
      <c r="IG115" s="92">
        <f t="shared" si="430"/>
        <v>8.4445141064296893E-9</v>
      </c>
      <c r="II115" s="92">
        <f t="shared" si="327"/>
        <v>5.5659203906066464E-71</v>
      </c>
      <c r="IJ115" s="92">
        <f t="shared" si="328"/>
        <v>2.0391975100370723E-60</v>
      </c>
      <c r="IK115" s="92">
        <f t="shared" si="329"/>
        <v>4.8596564615828995E-67</v>
      </c>
      <c r="IL115" s="92">
        <f t="shared" si="330"/>
        <v>7.9098318239277435E-61</v>
      </c>
      <c r="IM115" s="92">
        <f t="shared" si="331"/>
        <v>8.6154322648707016E-72</v>
      </c>
      <c r="IN115" s="92">
        <f t="shared" si="332"/>
        <v>2.3161734972263481E-64</v>
      </c>
      <c r="IO115" s="92">
        <f t="shared" si="333"/>
        <v>1.5297286397605866E-81</v>
      </c>
      <c r="IP115" s="92">
        <f t="shared" si="334"/>
        <v>2.2170151277764026E-83</v>
      </c>
      <c r="IQ115" s="92">
        <f t="shared" si="335"/>
        <v>4.4960929401448003E-79</v>
      </c>
      <c r="IR115" s="92">
        <f t="shared" si="336"/>
        <v>1.8141454247433756E-76</v>
      </c>
      <c r="IS115" s="92">
        <f t="shared" si="337"/>
        <v>7.5392636625973491E-88</v>
      </c>
      <c r="IT115" s="92">
        <f t="shared" si="338"/>
        <v>7.8745532554256852E-83</v>
      </c>
      <c r="IU115" s="92">
        <f t="shared" si="339"/>
        <v>8.261519445955646E-64</v>
      </c>
      <c r="IV115" s="92">
        <f t="shared" si="340"/>
        <v>2.1191220421180979E-52</v>
      </c>
      <c r="IW115" s="92">
        <f t="shared" si="341"/>
        <v>8.1152363489971649E-36</v>
      </c>
      <c r="IY115" s="92">
        <f t="shared" si="342"/>
        <v>0.63264307823946564</v>
      </c>
      <c r="IZ115" s="92">
        <f t="shared" si="343"/>
        <v>0.60541008892771775</v>
      </c>
      <c r="JA115" s="92">
        <f t="shared" si="344"/>
        <v>0.53378869254651828</v>
      </c>
      <c r="JB115" s="92">
        <f t="shared" si="345"/>
        <v>0.63472131850420777</v>
      </c>
      <c r="JC115" s="92">
        <f t="shared" si="346"/>
        <v>0.35703902531169507</v>
      </c>
      <c r="JD115" s="92">
        <f t="shared" si="347"/>
        <v>0.36412518130690208</v>
      </c>
      <c r="JE115" s="92">
        <f t="shared" si="348"/>
        <v>0.46825298935430409</v>
      </c>
      <c r="JF115" s="92">
        <f t="shared" si="349"/>
        <v>0.42788453676999155</v>
      </c>
      <c r="JG115" s="92">
        <f t="shared" si="350"/>
        <v>0.36418900773802754</v>
      </c>
      <c r="JH115" s="92">
        <f t="shared" si="351"/>
        <v>9.5498689248670651E-2</v>
      </c>
      <c r="JI115" s="92">
        <f t="shared" si="352"/>
        <v>0.50888042885332097</v>
      </c>
      <c r="JJ115" s="92">
        <f t="shared" si="353"/>
        <v>0.38184145962893556</v>
      </c>
      <c r="JK115" s="92">
        <f t="shared" si="354"/>
        <v>0.6093606053237941</v>
      </c>
      <c r="JL115" s="92">
        <f t="shared" si="355"/>
        <v>0.6515948655762962</v>
      </c>
      <c r="JM115" s="92">
        <f t="shared" si="356"/>
        <v>0.59115541599790311</v>
      </c>
    </row>
    <row r="116" spans="2:273" x14ac:dyDescent="0.25">
      <c r="B116" s="2">
        <v>89</v>
      </c>
      <c r="C116" s="37">
        <v>170.583</v>
      </c>
      <c r="D116" s="37">
        <v>165.30799999999999</v>
      </c>
      <c r="E116" s="37">
        <v>146.56399999999999</v>
      </c>
      <c r="F116" s="37">
        <v>180.86699999999999</v>
      </c>
      <c r="G116" s="37">
        <v>104.97799999999999</v>
      </c>
      <c r="H116" s="37">
        <v>97.843999999999994</v>
      </c>
      <c r="I116" s="37">
        <v>119.289</v>
      </c>
      <c r="J116" s="37">
        <v>107.35599999999999</v>
      </c>
      <c r="K116" s="37">
        <v>94.578000000000003</v>
      </c>
      <c r="L116" s="37">
        <v>73.733000000000004</v>
      </c>
      <c r="M116" s="37">
        <v>129.822</v>
      </c>
      <c r="N116" s="37">
        <v>95.022000000000006</v>
      </c>
      <c r="O116" s="37">
        <v>136.34899999999999</v>
      </c>
      <c r="P116" s="37">
        <v>163.024</v>
      </c>
      <c r="Q116" s="37">
        <v>125.29300000000001</v>
      </c>
      <c r="S116" s="4">
        <f t="shared" si="228"/>
        <v>178.39248363321977</v>
      </c>
      <c r="T116" s="4">
        <f t="shared" si="229"/>
        <v>153.40930781991847</v>
      </c>
      <c r="U116" s="4">
        <f t="shared" si="230"/>
        <v>131.58442546703276</v>
      </c>
      <c r="V116" s="4">
        <f t="shared" si="231"/>
        <v>173.73425359448549</v>
      </c>
      <c r="W116" s="4">
        <f t="shared" si="232"/>
        <v>100.65113856012751</v>
      </c>
      <c r="X116" s="4">
        <f t="shared" si="233"/>
        <v>96.996921649897033</v>
      </c>
      <c r="Y116" s="4">
        <f t="shared" si="234"/>
        <v>113.83778461517458</v>
      </c>
      <c r="Z116" s="4">
        <f t="shared" si="235"/>
        <v>103.387108563167</v>
      </c>
      <c r="AA116" s="4">
        <f t="shared" si="236"/>
        <v>95.933485492495706</v>
      </c>
      <c r="AB116" s="4">
        <f t="shared" si="237"/>
        <v>79.601167971059851</v>
      </c>
      <c r="AC116" s="4">
        <f t="shared" si="238"/>
        <v>116.18032368065353</v>
      </c>
      <c r="AD116" s="4">
        <f t="shared" si="239"/>
        <v>100.38956893498464</v>
      </c>
      <c r="AE116" s="4">
        <f t="shared" si="240"/>
        <v>130.43272735951464</v>
      </c>
      <c r="AF116" s="4">
        <f t="shared" si="241"/>
        <v>161.83025332123722</v>
      </c>
      <c r="AG116" s="4">
        <f t="shared" si="242"/>
        <v>121.23082324053415</v>
      </c>
      <c r="AI116" s="4">
        <f t="shared" si="243"/>
        <v>-7.8094836332197701</v>
      </c>
      <c r="AJ116" s="4">
        <f t="shared" si="244"/>
        <v>11.898692180081525</v>
      </c>
      <c r="AK116" s="4">
        <f t="shared" si="245"/>
        <v>14.979574532967234</v>
      </c>
      <c r="AL116" s="4">
        <f t="shared" si="246"/>
        <v>7.1327464055144958</v>
      </c>
      <c r="AM116" s="4">
        <f t="shared" si="247"/>
        <v>4.3268614398724878</v>
      </c>
      <c r="AN116" s="4">
        <f t="shared" si="248"/>
        <v>0.84707835010296151</v>
      </c>
      <c r="AO116" s="4">
        <f t="shared" si="249"/>
        <v>5.4512153848254172</v>
      </c>
      <c r="AP116" s="4">
        <f t="shared" si="250"/>
        <v>3.9688914368329904</v>
      </c>
      <c r="AQ116" s="4">
        <f t="shared" si="251"/>
        <v>-1.3554854924957027</v>
      </c>
      <c r="AR116" s="4">
        <f t="shared" si="252"/>
        <v>-5.8681679710598473</v>
      </c>
      <c r="AS116" s="4">
        <f t="shared" si="253"/>
        <v>13.641676319346473</v>
      </c>
      <c r="AT116" s="4">
        <f t="shared" si="254"/>
        <v>-5.3675689349846323</v>
      </c>
      <c r="AU116" s="4">
        <f t="shared" si="255"/>
        <v>5.9162726404853458</v>
      </c>
      <c r="AV116" s="4">
        <f t="shared" si="357"/>
        <v>1.1937466787627784</v>
      </c>
      <c r="AW116" s="4">
        <f t="shared" si="357"/>
        <v>4.0621767594658564</v>
      </c>
      <c r="AY116" s="2">
        <f t="shared" si="307"/>
        <v>77.523458531736793</v>
      </c>
      <c r="AZ116" s="2">
        <f t="shared" si="358"/>
        <v>78.881196246930671</v>
      </c>
      <c r="BA116" s="2">
        <f t="shared" si="359"/>
        <v>79.367023901433811</v>
      </c>
      <c r="BB116" s="2">
        <f t="shared" si="360"/>
        <v>78.438614264419527</v>
      </c>
      <c r="BC116" s="2">
        <f t="shared" si="361"/>
        <v>78.390860726149796</v>
      </c>
      <c r="BD116" s="2">
        <f t="shared" si="362"/>
        <v>76.217856725744923</v>
      </c>
      <c r="BE116" s="2">
        <f t="shared" si="363"/>
        <v>79.1420726489809</v>
      </c>
      <c r="BF116" s="2">
        <f t="shared" si="364"/>
        <v>75.429748031777891</v>
      </c>
      <c r="BG116" s="2">
        <f t="shared" si="365"/>
        <v>75.077725388321142</v>
      </c>
      <c r="BH116" s="2">
        <f t="shared" si="366"/>
        <v>77.379796000434339</v>
      </c>
      <c r="BI116" s="2">
        <f t="shared" si="367"/>
        <v>77.956948454878884</v>
      </c>
      <c r="BJ116" s="2">
        <f t="shared" si="368"/>
        <v>76.775183721921735</v>
      </c>
      <c r="BK116" s="2">
        <f t="shared" si="369"/>
        <v>73.203841034393832</v>
      </c>
      <c r="BL116" s="2">
        <f t="shared" si="370"/>
        <v>72.234230502077267</v>
      </c>
      <c r="BM116" s="2">
        <f t="shared" si="371"/>
        <v>72.101959093008745</v>
      </c>
      <c r="BO116" s="2" t="str">
        <f t="shared" si="257"/>
        <v/>
      </c>
      <c r="BP116" s="2" t="str">
        <f t="shared" si="258"/>
        <v/>
      </c>
      <c r="BQ116" s="2" t="str">
        <f t="shared" si="259"/>
        <v/>
      </c>
      <c r="BR116" s="2" t="str">
        <f t="shared" si="260"/>
        <v/>
      </c>
      <c r="BS116" s="2" t="str">
        <f t="shared" si="261"/>
        <v/>
      </c>
      <c r="BT116" s="2" t="str">
        <f t="shared" si="262"/>
        <v/>
      </c>
      <c r="BU116" s="2" t="str">
        <f t="shared" si="263"/>
        <v/>
      </c>
      <c r="BV116" s="2" t="str">
        <f t="shared" si="264"/>
        <v/>
      </c>
      <c r="BW116" s="2" t="str">
        <f t="shared" si="265"/>
        <v/>
      </c>
      <c r="BX116" s="2" t="str">
        <f t="shared" si="266"/>
        <v/>
      </c>
      <c r="BY116" s="2" t="str">
        <f t="shared" si="267"/>
        <v/>
      </c>
      <c r="BZ116" s="2" t="str">
        <f t="shared" si="268"/>
        <v/>
      </c>
      <c r="CA116" s="2" t="str">
        <f t="shared" si="269"/>
        <v/>
      </c>
      <c r="CB116" s="2" t="str">
        <f t="shared" si="270"/>
        <v/>
      </c>
      <c r="CC116" s="2" t="str">
        <f t="shared" si="271"/>
        <v/>
      </c>
      <c r="CE116" s="2" t="str">
        <f t="shared" si="308"/>
        <v/>
      </c>
      <c r="CF116" s="2" t="str">
        <f t="shared" si="309"/>
        <v/>
      </c>
      <c r="CG116" s="2" t="str">
        <f t="shared" si="310"/>
        <v/>
      </c>
      <c r="CH116" s="2" t="str">
        <f t="shared" si="311"/>
        <v/>
      </c>
      <c r="CI116" s="2" t="str">
        <f t="shared" si="312"/>
        <v/>
      </c>
      <c r="CJ116" s="2" t="str">
        <f t="shared" si="313"/>
        <v/>
      </c>
      <c r="CK116" s="2" t="str">
        <f t="shared" si="314"/>
        <v/>
      </c>
      <c r="CL116" s="2" t="str">
        <f t="shared" si="315"/>
        <v/>
      </c>
      <c r="CM116" s="2" t="str">
        <f t="shared" si="316"/>
        <v/>
      </c>
      <c r="CN116" s="2" t="str">
        <f t="shared" si="317"/>
        <v/>
      </c>
      <c r="CO116" s="2" t="str">
        <f t="shared" si="318"/>
        <v/>
      </c>
      <c r="CP116" s="2" t="str">
        <f t="shared" si="319"/>
        <v/>
      </c>
      <c r="CQ116" s="2" t="str">
        <f t="shared" si="320"/>
        <v/>
      </c>
      <c r="CR116" s="2" t="str">
        <f t="shared" si="321"/>
        <v/>
      </c>
      <c r="CS116" s="2" t="str">
        <f t="shared" si="322"/>
        <v/>
      </c>
      <c r="CU116" s="2" t="str">
        <f t="shared" si="272"/>
        <v/>
      </c>
      <c r="CV116" s="2" t="str">
        <f t="shared" si="273"/>
        <v/>
      </c>
      <c r="CW116" s="2" t="str">
        <f t="shared" si="274"/>
        <v/>
      </c>
      <c r="CX116" s="2" t="str">
        <f t="shared" si="275"/>
        <v/>
      </c>
      <c r="CY116" s="2" t="str">
        <f t="shared" si="276"/>
        <v/>
      </c>
      <c r="CZ116" s="2" t="str">
        <f t="shared" si="277"/>
        <v/>
      </c>
      <c r="DA116" s="2" t="str">
        <f t="shared" si="278"/>
        <v/>
      </c>
      <c r="DB116" s="2" t="str">
        <f t="shared" si="279"/>
        <v/>
      </c>
      <c r="DC116" s="2" t="str">
        <f t="shared" si="280"/>
        <v/>
      </c>
      <c r="DD116" s="2" t="str">
        <f t="shared" si="281"/>
        <v/>
      </c>
      <c r="DE116" s="2" t="str">
        <f t="shared" si="282"/>
        <v/>
      </c>
      <c r="DF116" s="2" t="str">
        <f t="shared" si="283"/>
        <v/>
      </c>
      <c r="DG116" s="2" t="str">
        <f t="shared" si="284"/>
        <v/>
      </c>
      <c r="DH116" s="2" t="str">
        <f t="shared" si="285"/>
        <v/>
      </c>
      <c r="DI116" s="2" t="str">
        <f t="shared" si="286"/>
        <v/>
      </c>
      <c r="DK116" s="2">
        <f t="shared" si="287"/>
        <v>107.78663367729833</v>
      </c>
      <c r="DL116" s="2">
        <f t="shared" si="372"/>
        <v>118.43030562083028</v>
      </c>
      <c r="DM116" s="2">
        <f t="shared" si="372"/>
        <v>120.19229989466007</v>
      </c>
      <c r="DN116" s="2">
        <f t="shared" si="372"/>
        <v>113.42007369337978</v>
      </c>
      <c r="DO116" s="2">
        <f t="shared" si="372"/>
        <v>108.85141800060404</v>
      </c>
      <c r="DP116" s="2">
        <f t="shared" si="372"/>
        <v>101.0093530655391</v>
      </c>
      <c r="DQ116" s="2">
        <f t="shared" si="372"/>
        <v>97.762075052854129</v>
      </c>
      <c r="DR116" s="2">
        <f t="shared" si="372"/>
        <v>98.632125339776522</v>
      </c>
      <c r="DS116" s="2">
        <f t="shared" si="372"/>
        <v>95.017059045605535</v>
      </c>
      <c r="DT116" s="2">
        <f t="shared" si="372"/>
        <v>100.21007411608998</v>
      </c>
      <c r="DU116" s="2">
        <f t="shared" si="372"/>
        <v>101.48853170731708</v>
      </c>
      <c r="DV116" s="2">
        <f t="shared" si="372"/>
        <v>106.46406312292359</v>
      </c>
      <c r="DW116" s="2">
        <f t="shared" si="372"/>
        <v>99.512044397463001</v>
      </c>
      <c r="DX116" s="2">
        <f t="shared" si="372"/>
        <v>95.986140591966162</v>
      </c>
      <c r="DY116" s="2">
        <f t="shared" si="372"/>
        <v>86.692049458365275</v>
      </c>
      <c r="EA116" s="2">
        <f t="shared" si="227"/>
        <v>77.168294151677713</v>
      </c>
      <c r="EB116" s="2">
        <f t="shared" si="289"/>
        <v>78.374441946738216</v>
      </c>
      <c r="EC116" s="2">
        <f t="shared" si="290"/>
        <v>78.808079062240338</v>
      </c>
      <c r="ED116" s="2">
        <f t="shared" si="291"/>
        <v>78.017178321716401</v>
      </c>
      <c r="EE116" s="2">
        <f t="shared" si="292"/>
        <v>77.966372797968376</v>
      </c>
      <c r="EF116" s="2">
        <f t="shared" si="293"/>
        <v>75.851244504160121</v>
      </c>
      <c r="EG116" s="2">
        <f t="shared" si="294"/>
        <v>78.851528584605234</v>
      </c>
      <c r="EH116" s="2">
        <f t="shared" si="295"/>
        <v>75.050260570233959</v>
      </c>
      <c r="EI116" s="2">
        <f t="shared" si="296"/>
        <v>74.749876029771301</v>
      </c>
      <c r="EJ116" s="2">
        <f t="shared" si="297"/>
        <v>77.036381917357659</v>
      </c>
      <c r="EK116" s="2">
        <f t="shared" si="298"/>
        <v>77.511875823189669</v>
      </c>
      <c r="EL116" s="2">
        <f t="shared" si="299"/>
        <v>76.277795077888186</v>
      </c>
      <c r="EM116" s="2">
        <f t="shared" si="300"/>
        <v>72.815053267468883</v>
      </c>
      <c r="EN116" s="2">
        <f t="shared" si="301"/>
        <v>71.835588054014664</v>
      </c>
      <c r="EO116" s="2">
        <f t="shared" si="302"/>
        <v>71.814491868451597</v>
      </c>
      <c r="EQ116" s="2">
        <f t="shared" si="303"/>
        <v>78.451000817090957</v>
      </c>
      <c r="ER116" s="2">
        <f t="shared" si="373"/>
        <v>77.915796507585824</v>
      </c>
      <c r="ES116" s="2">
        <f t="shared" si="373"/>
        <v>78.485979414242266</v>
      </c>
      <c r="ET116" s="2">
        <f t="shared" si="373"/>
        <v>77.964288315294795</v>
      </c>
      <c r="EU116" s="2">
        <f t="shared" si="373"/>
        <v>77.138479807715655</v>
      </c>
      <c r="EV116" s="2">
        <f t="shared" si="373"/>
        <v>75.681598362226822</v>
      </c>
      <c r="EW116" s="2">
        <f t="shared" si="373"/>
        <v>77.571959959786227</v>
      </c>
      <c r="EX116" s="2">
        <f t="shared" si="373"/>
        <v>75.211205788093977</v>
      </c>
      <c r="EY116" s="2">
        <f t="shared" si="373"/>
        <v>74.554229649172541</v>
      </c>
      <c r="EZ116" s="2">
        <f t="shared" si="373"/>
        <v>76.520572326867338</v>
      </c>
      <c r="FA116" s="2">
        <f t="shared" si="373"/>
        <v>76.720682483318257</v>
      </c>
      <c r="FB116" s="2">
        <f t="shared" si="373"/>
        <v>75.711830089025426</v>
      </c>
      <c r="FC116" s="2">
        <f t="shared" si="373"/>
        <v>72.511250803289343</v>
      </c>
      <c r="FD116" s="2">
        <f t="shared" si="373"/>
        <v>71.614148853797943</v>
      </c>
      <c r="FE116" s="2">
        <f t="shared" si="373"/>
        <v>72.189119040217747</v>
      </c>
      <c r="FG116" s="2">
        <f t="shared" si="305"/>
        <v>0.98842787163125445</v>
      </c>
      <c r="FH116" s="2">
        <f t="shared" si="374"/>
        <v>0.98733612354779077</v>
      </c>
      <c r="FI116" s="2">
        <f t="shared" si="374"/>
        <v>0.98648438160934926</v>
      </c>
      <c r="FJ116" s="2">
        <f t="shared" si="374"/>
        <v>0.98809424187080408</v>
      </c>
      <c r="FK116" s="2">
        <f t="shared" si="374"/>
        <v>0.98621571727363022</v>
      </c>
      <c r="FL116" s="2">
        <f t="shared" si="374"/>
        <v>0.98541801658631167</v>
      </c>
      <c r="FM116" s="2">
        <f t="shared" si="374"/>
        <v>0.98455598633097818</v>
      </c>
      <c r="FN116" s="2">
        <f t="shared" si="374"/>
        <v>0.98391514574656791</v>
      </c>
      <c r="FO116" s="2">
        <f t="shared" si="374"/>
        <v>0.9838114661727051</v>
      </c>
      <c r="FP116" s="2">
        <f t="shared" si="374"/>
        <v>0.98514607881636918</v>
      </c>
      <c r="FQ116" s="2">
        <f t="shared" si="374"/>
        <v>0.98139069346785668</v>
      </c>
      <c r="FR116" s="2">
        <f t="shared" si="374"/>
        <v>0.9834944975401102</v>
      </c>
      <c r="FS116" s="2">
        <f t="shared" si="374"/>
        <v>0.98542326293741034</v>
      </c>
      <c r="FT116" s="2">
        <f t="shared" si="374"/>
        <v>0.98348504182846153</v>
      </c>
      <c r="FU116" s="2">
        <f t="shared" si="374"/>
        <v>0.98069508500252522</v>
      </c>
      <c r="FW116" s="2">
        <f t="shared" si="323"/>
        <v>6.5878244305967587E-4</v>
      </c>
      <c r="FX116" s="2">
        <f t="shared" si="375"/>
        <v>1.1080641371371016E-3</v>
      </c>
      <c r="FY116" s="2">
        <f t="shared" si="376"/>
        <v>1.2061390763934438E-3</v>
      </c>
      <c r="FZ116" s="2">
        <f t="shared" si="377"/>
        <v>1.1791767359093294E-3</v>
      </c>
      <c r="GA116" s="2">
        <f t="shared" si="378"/>
        <v>1.498100506965139E-3</v>
      </c>
      <c r="GB116" s="2">
        <f t="shared" si="379"/>
        <v>1.4318048983179112E-3</v>
      </c>
      <c r="GC116" s="2">
        <f t="shared" si="380"/>
        <v>1.1806117619205339E-3</v>
      </c>
      <c r="GD116" s="2">
        <f t="shared" si="381"/>
        <v>1.0972907679295562E-3</v>
      </c>
      <c r="GE116" s="2">
        <f t="shared" si="382"/>
        <v>1.2605358975487312E-3</v>
      </c>
      <c r="GF116" s="2">
        <f t="shared" si="383"/>
        <v>1.5628138597489228E-3</v>
      </c>
      <c r="GG116" s="2">
        <f t="shared" si="384"/>
        <v>1.4109159139493762E-3</v>
      </c>
      <c r="GH116" s="2">
        <f t="shared" si="385"/>
        <v>1.5034100260971368E-3</v>
      </c>
      <c r="GI116" s="2">
        <f t="shared" si="386"/>
        <v>1.2088550375890044E-3</v>
      </c>
      <c r="GJ116" s="2">
        <f t="shared" si="387"/>
        <v>9.1635501311409086E-4</v>
      </c>
      <c r="GK116" s="2">
        <f t="shared" si="388"/>
        <v>6.8665578259800213E-4</v>
      </c>
      <c r="GM116" s="92">
        <f t="shared" si="324"/>
        <v>2.2993211011174615E-29</v>
      </c>
      <c r="GN116" s="92">
        <f t="shared" si="389"/>
        <v>2.2537246340025179E-30</v>
      </c>
      <c r="GO116" s="92">
        <f t="shared" si="390"/>
        <v>1.5353109296638731E-40</v>
      </c>
      <c r="GP116" s="92">
        <f t="shared" si="391"/>
        <v>2.5246883060549728E-27</v>
      </c>
      <c r="GQ116" s="92">
        <f t="shared" si="392"/>
        <v>3.0473133541826433E-48</v>
      </c>
      <c r="GR116" s="92">
        <f t="shared" si="393"/>
        <v>9.3207934798713424E-44</v>
      </c>
      <c r="GS116" s="92">
        <f t="shared" si="394"/>
        <v>1.8833813567895187E-33</v>
      </c>
      <c r="GT116" s="92">
        <f t="shared" si="395"/>
        <v>6.391176024314916E-29</v>
      </c>
      <c r="GU116" s="92">
        <f t="shared" si="396"/>
        <v>6.4260525791510533E-33</v>
      </c>
      <c r="GV116" s="92">
        <f t="shared" si="397"/>
        <v>2.0743513155039676E-46</v>
      </c>
      <c r="GW116" s="92">
        <f t="shared" si="398"/>
        <v>1.0515423213110692E-39</v>
      </c>
      <c r="GX116" s="92">
        <f t="shared" si="399"/>
        <v>1.3327164266436309E-45</v>
      </c>
      <c r="GY116" s="92">
        <f t="shared" si="400"/>
        <v>2.9883423154067473E-46</v>
      </c>
      <c r="GZ116" s="92">
        <f t="shared" si="401"/>
        <v>1.0249608347481911E-26</v>
      </c>
      <c r="HA116" s="92">
        <f t="shared" si="402"/>
        <v>4.4742087618935061E-29</v>
      </c>
      <c r="HC116" s="92">
        <f t="shared" si="325"/>
        <v>0.63877403356547646</v>
      </c>
      <c r="HD116" s="92">
        <f t="shared" si="403"/>
        <v>0.49823657208391697</v>
      </c>
      <c r="HE116" s="92">
        <f t="shared" si="404"/>
        <v>0.38094460893175969</v>
      </c>
      <c r="HF116" s="92">
        <f t="shared" si="405"/>
        <v>0.58843288457642251</v>
      </c>
      <c r="HG116" s="92">
        <f t="shared" si="406"/>
        <v>0.18414811961058422</v>
      </c>
      <c r="HH116" s="92">
        <f t="shared" si="407"/>
        <v>0.16810699691651923</v>
      </c>
      <c r="HI116" s="92">
        <f t="shared" si="408"/>
        <v>0.26609819391002409</v>
      </c>
      <c r="HJ116" s="92">
        <f t="shared" si="409"/>
        <v>0.21604241932900187</v>
      </c>
      <c r="HK116" s="92">
        <f t="shared" si="410"/>
        <v>0.17294925456622037</v>
      </c>
      <c r="HL116" s="92">
        <f t="shared" si="411"/>
        <v>2.4310657986567511E-2</v>
      </c>
      <c r="HM116" s="92">
        <f t="shared" si="412"/>
        <v>0.31099392227791817</v>
      </c>
      <c r="HN116" s="92">
        <f t="shared" si="413"/>
        <v>0.20800762799898295</v>
      </c>
      <c r="HO116" s="92">
        <f t="shared" si="414"/>
        <v>0.4385928983063877</v>
      </c>
      <c r="HP116" s="92">
        <f t="shared" si="415"/>
        <v>0.6215189670138116</v>
      </c>
      <c r="HQ116" s="92">
        <f t="shared" si="416"/>
        <v>0.51175217700627595</v>
      </c>
      <c r="HS116" s="92">
        <f t="shared" si="326"/>
        <v>1.5943783831128416E-13</v>
      </c>
      <c r="HT116" s="92">
        <f t="shared" si="417"/>
        <v>2.3508989198969404E-11</v>
      </c>
      <c r="HU116" s="92">
        <f t="shared" si="418"/>
        <v>2.6125918297932133E-12</v>
      </c>
      <c r="HV116" s="92">
        <f t="shared" si="419"/>
        <v>1.3411937435203119E-11</v>
      </c>
      <c r="HW116" s="92">
        <f t="shared" si="420"/>
        <v>8.7709730880168531E-13</v>
      </c>
      <c r="HX116" s="92">
        <f t="shared" si="421"/>
        <v>1.6073645910577663E-11</v>
      </c>
      <c r="HY116" s="92">
        <f t="shared" si="422"/>
        <v>3.2697140911573898E-14</v>
      </c>
      <c r="HZ116" s="92">
        <f t="shared" si="423"/>
        <v>2.5579326788618897E-14</v>
      </c>
      <c r="IA116" s="92">
        <f t="shared" si="424"/>
        <v>1.3449581846314146E-13</v>
      </c>
      <c r="IB116" s="92">
        <f t="shared" si="425"/>
        <v>8.0195984835486869E-13</v>
      </c>
      <c r="IC116" s="92">
        <f t="shared" si="426"/>
        <v>1.5728643420858193E-15</v>
      </c>
      <c r="ID116" s="92">
        <f t="shared" si="427"/>
        <v>1.7319049876693808E-14</v>
      </c>
      <c r="IE116" s="92">
        <f t="shared" si="428"/>
        <v>7.3223858842719114E-12</v>
      </c>
      <c r="IF116" s="92">
        <f t="shared" si="429"/>
        <v>9.0935351902439863E-9</v>
      </c>
      <c r="IG116" s="92">
        <f t="shared" si="430"/>
        <v>1.7098030794782663E-8</v>
      </c>
      <c r="II116" s="92">
        <f t="shared" si="327"/>
        <v>2.8294042504092891E-69</v>
      </c>
      <c r="IJ116" s="92">
        <f t="shared" si="328"/>
        <v>7.3141279069132837E-59</v>
      </c>
      <c r="IK116" s="92">
        <f t="shared" si="329"/>
        <v>2.7405891495107625E-65</v>
      </c>
      <c r="IL116" s="92">
        <f t="shared" si="330"/>
        <v>3.0054801628899165E-59</v>
      </c>
      <c r="IM116" s="92">
        <f t="shared" si="331"/>
        <v>7.5013970579360657E-70</v>
      </c>
      <c r="IN116" s="92">
        <f t="shared" si="332"/>
        <v>1.2230731952387514E-62</v>
      </c>
      <c r="IO116" s="92">
        <f t="shared" si="333"/>
        <v>2.0776958778123881E-79</v>
      </c>
      <c r="IP116" s="92">
        <f t="shared" si="334"/>
        <v>3.1977790188555054E-81</v>
      </c>
      <c r="IQ116" s="92">
        <f t="shared" si="335"/>
        <v>5.4927060836139984E-77</v>
      </c>
      <c r="IR116" s="92">
        <f t="shared" si="336"/>
        <v>2.1936238385472176E-74</v>
      </c>
      <c r="IS116" s="92">
        <f t="shared" si="337"/>
        <v>1.7379670762171561E-85</v>
      </c>
      <c r="IT116" s="92">
        <f t="shared" si="338"/>
        <v>1.3887918090873886E-80</v>
      </c>
      <c r="IU116" s="92">
        <f t="shared" si="339"/>
        <v>3.8226274535145816E-62</v>
      </c>
      <c r="IV116" s="92">
        <f t="shared" si="340"/>
        <v>4.2971848064449966E-51</v>
      </c>
      <c r="IW116" s="92">
        <f t="shared" si="341"/>
        <v>5.7010007558305458E-35</v>
      </c>
      <c r="IY116" s="92">
        <f t="shared" si="342"/>
        <v>0.63877403356563589</v>
      </c>
      <c r="IZ116" s="92">
        <f t="shared" si="343"/>
        <v>0.49823657210742595</v>
      </c>
      <c r="JA116" s="92">
        <f t="shared" si="344"/>
        <v>0.38094460893437226</v>
      </c>
      <c r="JB116" s="92">
        <f t="shared" si="345"/>
        <v>0.58843288458983445</v>
      </c>
      <c r="JC116" s="92">
        <f t="shared" si="346"/>
        <v>0.18414811961146133</v>
      </c>
      <c r="JD116" s="92">
        <f t="shared" si="347"/>
        <v>0.16810699693259287</v>
      </c>
      <c r="JE116" s="92">
        <f t="shared" si="348"/>
        <v>0.26609819391005679</v>
      </c>
      <c r="JF116" s="92">
        <f t="shared" si="349"/>
        <v>0.21604241932902746</v>
      </c>
      <c r="JG116" s="92">
        <f t="shared" si="350"/>
        <v>0.17294925456635488</v>
      </c>
      <c r="JH116" s="92">
        <f t="shared" si="351"/>
        <v>2.431065798736947E-2</v>
      </c>
      <c r="JI116" s="92">
        <f t="shared" si="352"/>
        <v>0.31099392227791972</v>
      </c>
      <c r="JJ116" s="92">
        <f t="shared" si="353"/>
        <v>0.20800762799900027</v>
      </c>
      <c r="JK116" s="92">
        <f t="shared" si="354"/>
        <v>0.43859289831371007</v>
      </c>
      <c r="JL116" s="92">
        <f t="shared" si="355"/>
        <v>0.62151897610734674</v>
      </c>
      <c r="JM116" s="92">
        <f t="shared" si="356"/>
        <v>0.51175219410430672</v>
      </c>
    </row>
    <row r="117" spans="2:273" x14ac:dyDescent="0.25">
      <c r="B117" s="2">
        <v>90</v>
      </c>
      <c r="C117" s="37">
        <v>158.083</v>
      </c>
      <c r="D117" s="37">
        <v>131.846</v>
      </c>
      <c r="E117" s="37">
        <v>105.41</v>
      </c>
      <c r="F117" s="37">
        <v>162.37799999999999</v>
      </c>
      <c r="G117" s="37">
        <v>84.933000000000007</v>
      </c>
      <c r="H117" s="37">
        <v>79.332999999999998</v>
      </c>
      <c r="I117" s="37">
        <v>94.756</v>
      </c>
      <c r="J117" s="37">
        <v>83.066999999999993</v>
      </c>
      <c r="K117" s="37">
        <v>79.332999999999998</v>
      </c>
      <c r="L117" s="37">
        <v>74.332999999999998</v>
      </c>
      <c r="M117" s="37">
        <v>102.178</v>
      </c>
      <c r="N117" s="37">
        <v>77.132999999999996</v>
      </c>
      <c r="O117" s="37">
        <v>98.605000000000004</v>
      </c>
      <c r="P117" s="37">
        <v>144.07300000000001</v>
      </c>
      <c r="Q117" s="37">
        <v>107.17100000000001</v>
      </c>
      <c r="S117" s="4">
        <f t="shared" si="228"/>
        <v>160.75392753891913</v>
      </c>
      <c r="T117" s="4">
        <f t="shared" si="229"/>
        <v>126.02056683232243</v>
      </c>
      <c r="U117" s="4">
        <f t="shared" si="230"/>
        <v>106.26297332302251</v>
      </c>
      <c r="V117" s="4">
        <f t="shared" si="231"/>
        <v>149.00254252218213</v>
      </c>
      <c r="W117" s="4">
        <f t="shared" si="232"/>
        <v>85.704422284075605</v>
      </c>
      <c r="X117" s="4">
        <f t="shared" si="233"/>
        <v>81.949738729102876</v>
      </c>
      <c r="Y117" s="4">
        <f t="shared" si="234"/>
        <v>91.409519083899369</v>
      </c>
      <c r="Z117" s="4">
        <f t="shared" si="235"/>
        <v>83.789764049128991</v>
      </c>
      <c r="AA117" s="4">
        <f t="shared" si="236"/>
        <v>81.007860906516342</v>
      </c>
      <c r="AB117" s="4">
        <f t="shared" si="237"/>
        <v>77.529587965851945</v>
      </c>
      <c r="AC117" s="4">
        <f t="shared" si="238"/>
        <v>92.514698075179055</v>
      </c>
      <c r="AD117" s="4">
        <f t="shared" si="239"/>
        <v>84.969889351814132</v>
      </c>
      <c r="AE117" s="4">
        <f t="shared" si="240"/>
        <v>101.36628591552999</v>
      </c>
      <c r="AF117" s="4">
        <f t="shared" si="241"/>
        <v>138.88925117807131</v>
      </c>
      <c r="AG117" s="4">
        <f t="shared" si="242"/>
        <v>103.78892214473545</v>
      </c>
      <c r="AI117" s="4">
        <f t="shared" si="243"/>
        <v>-2.6709275389191305</v>
      </c>
      <c r="AJ117" s="4">
        <f t="shared" si="244"/>
        <v>5.8254331676775735</v>
      </c>
      <c r="AK117" s="4">
        <f t="shared" si="245"/>
        <v>-0.8529733230225105</v>
      </c>
      <c r="AL117" s="4">
        <f t="shared" si="246"/>
        <v>13.375457477817861</v>
      </c>
      <c r="AM117" s="4">
        <f t="shared" si="247"/>
        <v>-0.77142228407559799</v>
      </c>
      <c r="AN117" s="4">
        <f t="shared" si="248"/>
        <v>-2.6167387291028774</v>
      </c>
      <c r="AO117" s="4">
        <f t="shared" si="249"/>
        <v>3.3464809161006315</v>
      </c>
      <c r="AP117" s="4">
        <f t="shared" si="250"/>
        <v>-0.7227640491289975</v>
      </c>
      <c r="AQ117" s="4">
        <f t="shared" si="251"/>
        <v>-1.6748609065163436</v>
      </c>
      <c r="AR117" s="4">
        <f t="shared" si="252"/>
        <v>-3.1965879658519469</v>
      </c>
      <c r="AS117" s="4">
        <f t="shared" si="253"/>
        <v>9.6633019248209422</v>
      </c>
      <c r="AT117" s="4">
        <f t="shared" si="254"/>
        <v>-7.8368893518141363</v>
      </c>
      <c r="AU117" s="4">
        <f t="shared" si="255"/>
        <v>-2.7612859155299816</v>
      </c>
      <c r="AV117" s="4">
        <f t="shared" si="357"/>
        <v>5.1837488219287025</v>
      </c>
      <c r="AW117" s="4">
        <f t="shared" si="357"/>
        <v>3.382077855264555</v>
      </c>
      <c r="AY117" s="2">
        <f t="shared" si="307"/>
        <v>77.430162361416549</v>
      </c>
      <c r="AZ117" s="2">
        <f t="shared" si="358"/>
        <v>78.719065812698418</v>
      </c>
      <c r="BA117" s="2">
        <f t="shared" si="359"/>
        <v>79.19303562414045</v>
      </c>
      <c r="BB117" s="2">
        <f t="shared" si="360"/>
        <v>78.309088970981705</v>
      </c>
      <c r="BC117" s="2">
        <f t="shared" si="361"/>
        <v>78.211688239774972</v>
      </c>
      <c r="BD117" s="2">
        <f t="shared" si="362"/>
        <v>76.101826667417242</v>
      </c>
      <c r="BE117" s="2">
        <f t="shared" si="363"/>
        <v>78.948580315189631</v>
      </c>
      <c r="BF117" s="2">
        <f t="shared" si="364"/>
        <v>75.328887822995924</v>
      </c>
      <c r="BG117" s="2">
        <f t="shared" si="365"/>
        <v>74.966691545549239</v>
      </c>
      <c r="BH117" s="2">
        <f t="shared" si="366"/>
        <v>77.213033452097108</v>
      </c>
      <c r="BI117" s="2">
        <f t="shared" si="367"/>
        <v>77.760180915690796</v>
      </c>
      <c r="BJ117" s="2">
        <f t="shared" si="368"/>
        <v>76.579634270280863</v>
      </c>
      <c r="BK117" s="2">
        <f t="shared" si="369"/>
        <v>73.074057109416103</v>
      </c>
      <c r="BL117" s="2">
        <f t="shared" si="370"/>
        <v>72.114092483627815</v>
      </c>
      <c r="BM117" s="2">
        <f t="shared" si="371"/>
        <v>72.019660598204354</v>
      </c>
      <c r="BO117" s="2" t="str">
        <f t="shared" si="257"/>
        <v/>
      </c>
      <c r="BP117" s="2" t="str">
        <f t="shared" si="258"/>
        <v/>
      </c>
      <c r="BQ117" s="2" t="str">
        <f t="shared" si="259"/>
        <v/>
      </c>
      <c r="BR117" s="2" t="str">
        <f t="shared" si="260"/>
        <v/>
      </c>
      <c r="BS117" s="2" t="str">
        <f t="shared" si="261"/>
        <v/>
      </c>
      <c r="BT117" s="2" t="str">
        <f t="shared" si="262"/>
        <v/>
      </c>
      <c r="BU117" s="2" t="str">
        <f t="shared" si="263"/>
        <v/>
      </c>
      <c r="BV117" s="2" t="str">
        <f t="shared" si="264"/>
        <v/>
      </c>
      <c r="BW117" s="2" t="str">
        <f t="shared" si="265"/>
        <v/>
      </c>
      <c r="BX117" s="2" t="str">
        <f t="shared" si="266"/>
        <v/>
      </c>
      <c r="BY117" s="2" t="str">
        <f t="shared" si="267"/>
        <v/>
      </c>
      <c r="BZ117" s="2" t="str">
        <f t="shared" si="268"/>
        <v/>
      </c>
      <c r="CA117" s="2" t="str">
        <f t="shared" si="269"/>
        <v/>
      </c>
      <c r="CB117" s="2" t="str">
        <f t="shared" si="270"/>
        <v/>
      </c>
      <c r="CC117" s="2" t="str">
        <f t="shared" si="271"/>
        <v/>
      </c>
      <c r="CE117" s="2" t="str">
        <f t="shared" si="308"/>
        <v/>
      </c>
      <c r="CF117" s="2" t="str">
        <f t="shared" si="309"/>
        <v/>
      </c>
      <c r="CG117" s="2" t="str">
        <f t="shared" si="310"/>
        <v/>
      </c>
      <c r="CH117" s="2" t="str">
        <f t="shared" si="311"/>
        <v/>
      </c>
      <c r="CI117" s="2" t="str">
        <f t="shared" si="312"/>
        <v/>
      </c>
      <c r="CJ117" s="2" t="str">
        <f t="shared" si="313"/>
        <v/>
      </c>
      <c r="CK117" s="2" t="str">
        <f t="shared" si="314"/>
        <v/>
      </c>
      <c r="CL117" s="2" t="str">
        <f t="shared" si="315"/>
        <v/>
      </c>
      <c r="CM117" s="2" t="str">
        <f t="shared" si="316"/>
        <v/>
      </c>
      <c r="CN117" s="2">
        <f t="shared" si="317"/>
        <v>74.332999999999998</v>
      </c>
      <c r="CO117" s="2" t="str">
        <f t="shared" si="318"/>
        <v/>
      </c>
      <c r="CP117" s="2" t="str">
        <f t="shared" si="319"/>
        <v/>
      </c>
      <c r="CQ117" s="2" t="str">
        <f t="shared" si="320"/>
        <v/>
      </c>
      <c r="CR117" s="2" t="str">
        <f t="shared" si="321"/>
        <v/>
      </c>
      <c r="CS117" s="2" t="str">
        <f t="shared" si="322"/>
        <v/>
      </c>
      <c r="CU117" s="2" t="str">
        <f t="shared" si="272"/>
        <v/>
      </c>
      <c r="CV117" s="2" t="str">
        <f t="shared" si="273"/>
        <v/>
      </c>
      <c r="CW117" s="2" t="str">
        <f t="shared" si="274"/>
        <v/>
      </c>
      <c r="CX117" s="2" t="str">
        <f t="shared" si="275"/>
        <v/>
      </c>
      <c r="CY117" s="2" t="str">
        <f t="shared" si="276"/>
        <v/>
      </c>
      <c r="CZ117" s="2" t="str">
        <f t="shared" si="277"/>
        <v/>
      </c>
      <c r="DA117" s="2" t="str">
        <f t="shared" si="278"/>
        <v/>
      </c>
      <c r="DB117" s="2" t="str">
        <f t="shared" si="279"/>
        <v/>
      </c>
      <c r="DC117" s="2" t="str">
        <f t="shared" si="280"/>
        <v/>
      </c>
      <c r="DD117" s="2">
        <f t="shared" si="281"/>
        <v>74.332999999999998</v>
      </c>
      <c r="DE117" s="2" t="str">
        <f t="shared" si="282"/>
        <v/>
      </c>
      <c r="DF117" s="2" t="str">
        <f t="shared" si="283"/>
        <v/>
      </c>
      <c r="DG117" s="2" t="str">
        <f t="shared" si="284"/>
        <v/>
      </c>
      <c r="DH117" s="2" t="str">
        <f t="shared" si="285"/>
        <v/>
      </c>
      <c r="DI117" s="2" t="str">
        <f t="shared" si="286"/>
        <v/>
      </c>
      <c r="DK117" s="2">
        <f t="shared" si="287"/>
        <v>108.131884521576</v>
      </c>
      <c r="DL117" s="2">
        <f t="shared" si="372"/>
        <v>118.87026559165922</v>
      </c>
      <c r="DM117" s="2">
        <f t="shared" si="372"/>
        <v>120.66186005996272</v>
      </c>
      <c r="DN117" s="2">
        <f t="shared" si="372"/>
        <v>113.75632926829266</v>
      </c>
      <c r="DO117" s="2">
        <f t="shared" si="372"/>
        <v>109.1858495922682</v>
      </c>
      <c r="DP117" s="2">
        <f t="shared" si="372"/>
        <v>101.25483192389004</v>
      </c>
      <c r="DQ117" s="2">
        <f t="shared" si="372"/>
        <v>97.986548555320653</v>
      </c>
      <c r="DR117" s="2">
        <f t="shared" si="372"/>
        <v>98.866543038357008</v>
      </c>
      <c r="DS117" s="2">
        <f t="shared" si="372"/>
        <v>95.212138024765906</v>
      </c>
      <c r="DT117" s="2">
        <f t="shared" si="372"/>
        <v>100.46116657213082</v>
      </c>
      <c r="DU117" s="2">
        <f t="shared" si="372"/>
        <v>101.77843902439025</v>
      </c>
      <c r="DV117" s="2">
        <f t="shared" si="372"/>
        <v>106.79754469948656</v>
      </c>
      <c r="DW117" s="2">
        <f t="shared" si="372"/>
        <v>99.771078224101487</v>
      </c>
      <c r="DX117" s="2">
        <f t="shared" si="372"/>
        <v>96.247599577167009</v>
      </c>
      <c r="DY117" s="2">
        <f t="shared" si="372"/>
        <v>86.874593828646482</v>
      </c>
      <c r="EA117" s="2">
        <f t="shared" si="227"/>
        <v>77.101442452929419</v>
      </c>
      <c r="EB117" s="2">
        <f t="shared" si="289"/>
        <v>78.249930895548573</v>
      </c>
      <c r="EC117" s="2">
        <f t="shared" si="290"/>
        <v>78.675281727039518</v>
      </c>
      <c r="ED117" s="2">
        <f t="shared" si="291"/>
        <v>77.919625966565022</v>
      </c>
      <c r="EE117" s="2">
        <f t="shared" si="292"/>
        <v>77.818161461600056</v>
      </c>
      <c r="EF117" s="2">
        <f t="shared" si="293"/>
        <v>75.762627329339693</v>
      </c>
      <c r="EG117" s="2">
        <f t="shared" si="294"/>
        <v>78.677820434729654</v>
      </c>
      <c r="EH117" s="2">
        <f t="shared" si="295"/>
        <v>74.977768864218021</v>
      </c>
      <c r="EI117" s="2">
        <f t="shared" si="296"/>
        <v>74.663129938414883</v>
      </c>
      <c r="EJ117" s="2">
        <f t="shared" si="297"/>
        <v>76.894190590401621</v>
      </c>
      <c r="EK117" s="2">
        <f t="shared" si="298"/>
        <v>77.345994316482205</v>
      </c>
      <c r="EL117" s="2">
        <f t="shared" si="299"/>
        <v>76.11801906220127</v>
      </c>
      <c r="EM117" s="2">
        <f t="shared" si="300"/>
        <v>72.714284855637615</v>
      </c>
      <c r="EN117" s="2">
        <f t="shared" si="301"/>
        <v>71.744710427522818</v>
      </c>
      <c r="EO117" s="2">
        <f t="shared" si="302"/>
        <v>71.752705883884985</v>
      </c>
      <c r="EQ117" s="2">
        <f t="shared" si="303"/>
        <v>78.338782659354706</v>
      </c>
      <c r="ER117" s="2">
        <f t="shared" si="373"/>
        <v>77.808104913120431</v>
      </c>
      <c r="ES117" s="2">
        <f t="shared" si="373"/>
        <v>78.368803869900717</v>
      </c>
      <c r="ET117" s="2">
        <f t="shared" si="373"/>
        <v>77.868225961033787</v>
      </c>
      <c r="EU117" s="2">
        <f t="shared" si="373"/>
        <v>77.03375105906224</v>
      </c>
      <c r="EV117" s="2">
        <f t="shared" si="373"/>
        <v>75.600071904202963</v>
      </c>
      <c r="EW117" s="2">
        <f t="shared" si="373"/>
        <v>77.460456578819816</v>
      </c>
      <c r="EX117" s="2">
        <f t="shared" si="373"/>
        <v>75.131084887161478</v>
      </c>
      <c r="EY117" s="2">
        <f t="shared" si="373"/>
        <v>74.475611816067953</v>
      </c>
      <c r="EZ117" s="2">
        <f t="shared" si="373"/>
        <v>76.406664553679235</v>
      </c>
      <c r="FA117" s="2">
        <f t="shared" si="373"/>
        <v>76.597210482656621</v>
      </c>
      <c r="FB117" s="2">
        <f t="shared" si="373"/>
        <v>75.583243564248221</v>
      </c>
      <c r="FC117" s="2">
        <f t="shared" si="373"/>
        <v>72.422626886427679</v>
      </c>
      <c r="FD117" s="2">
        <f t="shared" si="373"/>
        <v>71.532558635302394</v>
      </c>
      <c r="FE117" s="2">
        <f t="shared" si="373"/>
        <v>72.099828080325452</v>
      </c>
      <c r="FG117" s="2">
        <f t="shared" si="305"/>
        <v>0.98943533632176384</v>
      </c>
      <c r="FH117" s="2">
        <f t="shared" si="374"/>
        <v>0.98843752352641046</v>
      </c>
      <c r="FI117" s="2">
        <f t="shared" si="374"/>
        <v>0.987658933185938</v>
      </c>
      <c r="FJ117" s="2">
        <f t="shared" si="374"/>
        <v>0.98913043281962132</v>
      </c>
      <c r="FK117" s="2">
        <f t="shared" si="374"/>
        <v>0.98741331876461425</v>
      </c>
      <c r="FL117" s="2">
        <f t="shared" si="374"/>
        <v>0.98668398787174461</v>
      </c>
      <c r="FM117" s="2">
        <f t="shared" si="374"/>
        <v>0.98589572575061313</v>
      </c>
      <c r="FN117" s="2">
        <f t="shared" si="374"/>
        <v>0.98530964742081029</v>
      </c>
      <c r="FO117" s="2">
        <f t="shared" si="374"/>
        <v>0.98521482143866212</v>
      </c>
      <c r="FP117" s="2">
        <f t="shared" si="374"/>
        <v>0.98643533407148021</v>
      </c>
      <c r="FQ117" s="2">
        <f t="shared" si="374"/>
        <v>0.98300027508676757</v>
      </c>
      <c r="FR117" s="2">
        <f t="shared" si="374"/>
        <v>0.98492490921320486</v>
      </c>
      <c r="FS117" s="2">
        <f t="shared" si="374"/>
        <v>0.98668878490042256</v>
      </c>
      <c r="FT117" s="2">
        <f t="shared" si="374"/>
        <v>0.98491626039128422</v>
      </c>
      <c r="FU117" s="2">
        <f t="shared" si="374"/>
        <v>0.98236375092644079</v>
      </c>
      <c r="FW117" s="2">
        <f t="shared" si="323"/>
        <v>7.2229467710939542E-4</v>
      </c>
      <c r="FX117" s="2">
        <f t="shared" si="375"/>
        <v>1.2148382951905083E-3</v>
      </c>
      <c r="FY117" s="2">
        <f t="shared" si="376"/>
        <v>1.3223513218859272E-3</v>
      </c>
      <c r="FZ117" s="2">
        <f t="shared" si="377"/>
        <v>1.2927945057580623E-3</v>
      </c>
      <c r="GA117" s="2">
        <f t="shared" si="378"/>
        <v>1.642397159230565E-3</v>
      </c>
      <c r="GB117" s="2">
        <f t="shared" si="379"/>
        <v>1.5697260133970539E-3</v>
      </c>
      <c r="GC117" s="2">
        <f t="shared" si="380"/>
        <v>1.2943676223213445E-3</v>
      </c>
      <c r="GD117" s="2">
        <f t="shared" si="381"/>
        <v>1.2030280437405052E-3</v>
      </c>
      <c r="GE117" s="2">
        <f t="shared" si="382"/>
        <v>1.3819820584346481E-3</v>
      </c>
      <c r="GF117" s="2">
        <f t="shared" si="383"/>
        <v>1.7133329898451335E-3</v>
      </c>
      <c r="GG117" s="2">
        <f t="shared" si="384"/>
        <v>1.5468279779563376E-3</v>
      </c>
      <c r="GH117" s="2">
        <f t="shared" si="385"/>
        <v>1.6482172456862834E-3</v>
      </c>
      <c r="GI117" s="2">
        <f t="shared" si="386"/>
        <v>1.3253286203845169E-3</v>
      </c>
      <c r="GJ117" s="2">
        <f t="shared" si="387"/>
        <v>1.0046744702655406E-3</v>
      </c>
      <c r="GK117" s="2">
        <f t="shared" si="388"/>
        <v>7.5285321937277553E-4</v>
      </c>
      <c r="GM117" s="92">
        <f t="shared" si="324"/>
        <v>9.6075951867027939E-32</v>
      </c>
      <c r="GN117" s="92">
        <f t="shared" si="389"/>
        <v>8.8417970407094136E-33</v>
      </c>
      <c r="GO117" s="92">
        <f t="shared" si="390"/>
        <v>1.0542836030418418E-43</v>
      </c>
      <c r="GP117" s="92">
        <f t="shared" si="391"/>
        <v>1.304080797073935E-29</v>
      </c>
      <c r="GQ117" s="92">
        <f t="shared" si="392"/>
        <v>5.7128048134603465E-52</v>
      </c>
      <c r="GR117" s="92">
        <f t="shared" si="393"/>
        <v>3.5239991580471038E-47</v>
      </c>
      <c r="GS117" s="92">
        <f t="shared" si="394"/>
        <v>4.2426499799377649E-36</v>
      </c>
      <c r="GT117" s="92">
        <f t="shared" si="395"/>
        <v>3.4498052808129477E-31</v>
      </c>
      <c r="GU117" s="92">
        <f t="shared" si="396"/>
        <v>1.6656626357910903E-35</v>
      </c>
      <c r="GV117" s="92">
        <f t="shared" si="397"/>
        <v>6.498313155158037E-50</v>
      </c>
      <c r="GW117" s="92">
        <f t="shared" si="398"/>
        <v>6.7879441371400622E-43</v>
      </c>
      <c r="GX117" s="92">
        <f t="shared" si="399"/>
        <v>3.5060007331415029E-49</v>
      </c>
      <c r="GY117" s="92">
        <f t="shared" si="400"/>
        <v>5.7509923414155081E-50</v>
      </c>
      <c r="GZ117" s="92">
        <f t="shared" si="401"/>
        <v>6.8892947854808635E-29</v>
      </c>
      <c r="HA117" s="92">
        <f t="shared" si="402"/>
        <v>2.4680263257326671E-31</v>
      </c>
      <c r="HC117" s="92">
        <f t="shared" si="325"/>
        <v>0.58334000106070261</v>
      </c>
      <c r="HD117" s="92">
        <f t="shared" si="403"/>
        <v>0.3532537309858787</v>
      </c>
      <c r="HE117" s="92">
        <f t="shared" si="404"/>
        <v>0.22368300453831116</v>
      </c>
      <c r="HF117" s="92">
        <f t="shared" si="405"/>
        <v>0.48539471712519522</v>
      </c>
      <c r="HG117" s="92">
        <f t="shared" si="406"/>
        <v>7.1610799529757768E-2</v>
      </c>
      <c r="HH117" s="92">
        <f t="shared" si="407"/>
        <v>5.4030176571446452E-2</v>
      </c>
      <c r="HI117" s="92">
        <f t="shared" si="408"/>
        <v>0.1102347200193937</v>
      </c>
      <c r="HJ117" s="92">
        <f t="shared" si="409"/>
        <v>7.5564938485842156E-2</v>
      </c>
      <c r="HK117" s="92">
        <f t="shared" si="410"/>
        <v>5.8034304310736314E-2</v>
      </c>
      <c r="HL117" s="92">
        <f t="shared" si="411"/>
        <v>4.0973485612920517E-3</v>
      </c>
      <c r="HM117" s="92">
        <f t="shared" si="412"/>
        <v>0.13960817358938316</v>
      </c>
      <c r="HN117" s="92">
        <f t="shared" si="413"/>
        <v>8.6397417503013663E-2</v>
      </c>
      <c r="HO117" s="92">
        <f t="shared" si="414"/>
        <v>0.2439417433616145</v>
      </c>
      <c r="HP117" s="92">
        <f t="shared" si="415"/>
        <v>0.5168103639599364</v>
      </c>
      <c r="HQ117" s="92">
        <f t="shared" si="416"/>
        <v>0.38073412117660721</v>
      </c>
      <c r="HS117" s="92">
        <f t="shared" si="326"/>
        <v>5.1314228680176978E-13</v>
      </c>
      <c r="HT117" s="92">
        <f t="shared" si="417"/>
        <v>6.7232277774782339E-11</v>
      </c>
      <c r="HU117" s="92">
        <f t="shared" si="418"/>
        <v>8.4418061402552285E-12</v>
      </c>
      <c r="HV117" s="92">
        <f t="shared" si="419"/>
        <v>3.9357310737374665E-11</v>
      </c>
      <c r="HW117" s="92">
        <f t="shared" si="420"/>
        <v>3.1554393661162117E-12</v>
      </c>
      <c r="HX117" s="92">
        <f t="shared" si="421"/>
        <v>5.0042047417484706E-11</v>
      </c>
      <c r="HY117" s="92">
        <f t="shared" si="422"/>
        <v>1.3225844990418437E-13</v>
      </c>
      <c r="HZ117" s="92">
        <f t="shared" si="423"/>
        <v>1.0416918294020286E-13</v>
      </c>
      <c r="IA117" s="92">
        <f t="shared" si="424"/>
        <v>5.2184806280129966E-13</v>
      </c>
      <c r="IB117" s="92">
        <f t="shared" si="425"/>
        <v>3.0399193866804529E-12</v>
      </c>
      <c r="IC117" s="92">
        <f t="shared" si="426"/>
        <v>7.5105262000264214E-15</v>
      </c>
      <c r="ID117" s="92">
        <f t="shared" si="427"/>
        <v>7.5711784156790883E-14</v>
      </c>
      <c r="IE117" s="92">
        <f t="shared" si="428"/>
        <v>2.2462722296756926E-11</v>
      </c>
      <c r="IF117" s="92">
        <f t="shared" si="429"/>
        <v>1.9097502611558708E-8</v>
      </c>
      <c r="IG117" s="92">
        <f t="shared" si="430"/>
        <v>3.4135215783715011E-8</v>
      </c>
      <c r="II117" s="92">
        <f t="shared" si="327"/>
        <v>1.3698319318098745E-67</v>
      </c>
      <c r="IJ117" s="92">
        <f t="shared" si="328"/>
        <v>2.5010228624104641E-57</v>
      </c>
      <c r="IK117" s="92">
        <f t="shared" si="329"/>
        <v>1.4635254571255861E-63</v>
      </c>
      <c r="IL117" s="92">
        <f t="shared" si="330"/>
        <v>1.087385758561359E-57</v>
      </c>
      <c r="IM117" s="92">
        <f t="shared" si="331"/>
        <v>6.1361036264874308E-68</v>
      </c>
      <c r="IN117" s="92">
        <f t="shared" si="332"/>
        <v>6.1127702344892704E-61</v>
      </c>
      <c r="IO117" s="92">
        <f t="shared" si="333"/>
        <v>2.6409584269457434E-77</v>
      </c>
      <c r="IP117" s="92">
        <f t="shared" si="334"/>
        <v>4.316139662906417E-79</v>
      </c>
      <c r="IQ117" s="92">
        <f t="shared" si="335"/>
        <v>6.2849330529111418E-75</v>
      </c>
      <c r="IR117" s="92">
        <f t="shared" si="336"/>
        <v>2.479380779124488E-72</v>
      </c>
      <c r="IS117" s="92">
        <f t="shared" si="337"/>
        <v>3.7152774355246391E-83</v>
      </c>
      <c r="IT117" s="92">
        <f t="shared" si="338"/>
        <v>2.2782711856682458E-78</v>
      </c>
      <c r="IU117" s="92">
        <f t="shared" si="339"/>
        <v>1.6793623615074381E-60</v>
      </c>
      <c r="IV117" s="92">
        <f t="shared" si="340"/>
        <v>8.3803100600373102E-50</v>
      </c>
      <c r="IW117" s="92">
        <f t="shared" si="341"/>
        <v>3.9092715777873026E-34</v>
      </c>
      <c r="IY117" s="92">
        <f t="shared" si="342"/>
        <v>0.58334000106121575</v>
      </c>
      <c r="IZ117" s="92">
        <f t="shared" si="343"/>
        <v>0.35325373105311098</v>
      </c>
      <c r="JA117" s="92">
        <f t="shared" si="344"/>
        <v>0.22368300454675297</v>
      </c>
      <c r="JB117" s="92">
        <f t="shared" si="345"/>
        <v>0.48539471716455251</v>
      </c>
      <c r="JC117" s="92">
        <f t="shared" si="346"/>
        <v>7.1610799532913202E-2</v>
      </c>
      <c r="JD117" s="92">
        <f t="shared" si="347"/>
        <v>5.4030176621488499E-2</v>
      </c>
      <c r="JE117" s="92">
        <f t="shared" si="348"/>
        <v>0.11023472001952596</v>
      </c>
      <c r="JF117" s="92">
        <f t="shared" si="349"/>
        <v>7.5564938485946323E-2</v>
      </c>
      <c r="JG117" s="92">
        <f t="shared" si="350"/>
        <v>5.803430431125816E-2</v>
      </c>
      <c r="JH117" s="92">
        <f t="shared" si="351"/>
        <v>4.0973485643319707E-3</v>
      </c>
      <c r="JI117" s="92">
        <f t="shared" si="352"/>
        <v>0.13960817358939068</v>
      </c>
      <c r="JJ117" s="92">
        <f t="shared" si="353"/>
        <v>8.639741750308938E-2</v>
      </c>
      <c r="JK117" s="92">
        <f t="shared" si="354"/>
        <v>0.24394174338407723</v>
      </c>
      <c r="JL117" s="92">
        <f t="shared" si="355"/>
        <v>0.51681038305743898</v>
      </c>
      <c r="JM117" s="92">
        <f t="shared" si="356"/>
        <v>0.38073415531182297</v>
      </c>
    </row>
    <row r="118" spans="2:273" x14ac:dyDescent="0.25">
      <c r="B118" s="2">
        <v>91</v>
      </c>
      <c r="C118" s="37">
        <v>140.917</v>
      </c>
      <c r="D118" s="37">
        <v>95.718000000000004</v>
      </c>
      <c r="E118" s="37">
        <v>80.128</v>
      </c>
      <c r="F118" s="37">
        <v>130.11099999999999</v>
      </c>
      <c r="G118" s="37">
        <v>76.421999999999997</v>
      </c>
      <c r="H118" s="37">
        <v>73.599999999999994</v>
      </c>
      <c r="I118" s="37">
        <v>80.466999999999999</v>
      </c>
      <c r="J118" s="37">
        <v>74.266999999999996</v>
      </c>
      <c r="K118" s="37">
        <v>73.733000000000004</v>
      </c>
      <c r="L118" s="37">
        <v>72.867000000000004</v>
      </c>
      <c r="M118" s="37">
        <v>84.022000000000006</v>
      </c>
      <c r="N118" s="37">
        <v>73.710999999999999</v>
      </c>
      <c r="O118" s="37">
        <v>77.162999999999997</v>
      </c>
      <c r="P118" s="37">
        <v>116.34099999999999</v>
      </c>
      <c r="Q118" s="37">
        <v>88.39</v>
      </c>
      <c r="S118" s="4">
        <f t="shared" si="228"/>
        <v>137.67770804809206</v>
      </c>
      <c r="T118" s="4">
        <f t="shared" si="229"/>
        <v>103.76390498753142</v>
      </c>
      <c r="U118" s="4">
        <f t="shared" si="230"/>
        <v>90.253764509648548</v>
      </c>
      <c r="V118" s="4">
        <f t="shared" si="231"/>
        <v>123.6357336587666</v>
      </c>
      <c r="W118" s="4">
        <f t="shared" si="232"/>
        <v>79.88240134026789</v>
      </c>
      <c r="X118" s="4">
        <f t="shared" si="233"/>
        <v>77.094345454468296</v>
      </c>
      <c r="Y118" s="4">
        <f t="shared" si="234"/>
        <v>81.894450147130073</v>
      </c>
      <c r="Z118" s="4">
        <f t="shared" si="235"/>
        <v>76.932372075978364</v>
      </c>
      <c r="AA118" s="4">
        <f t="shared" si="236"/>
        <v>76.051372177564986</v>
      </c>
      <c r="AB118" s="4">
        <f t="shared" si="237"/>
        <v>77.077001777688992</v>
      </c>
      <c r="AC118" s="4">
        <f t="shared" si="238"/>
        <v>81.574773120456911</v>
      </c>
      <c r="AD118" s="4">
        <f t="shared" si="239"/>
        <v>78.591674953123857</v>
      </c>
      <c r="AE118" s="4">
        <f t="shared" si="240"/>
        <v>83.293031697135703</v>
      </c>
      <c r="AF118" s="4">
        <f t="shared" si="241"/>
        <v>113.76847741349366</v>
      </c>
      <c r="AG118" s="4">
        <f t="shared" si="242"/>
        <v>89.074971547411607</v>
      </c>
      <c r="AI118" s="4">
        <f t="shared" si="243"/>
        <v>3.2392919519079442</v>
      </c>
      <c r="AJ118" s="4">
        <f t="shared" si="244"/>
        <v>-8.045904987531415</v>
      </c>
      <c r="AK118" s="4">
        <f t="shared" si="245"/>
        <v>-10.125764509648548</v>
      </c>
      <c r="AL118" s="4">
        <f t="shared" si="246"/>
        <v>6.4752663412333931</v>
      </c>
      <c r="AM118" s="4">
        <f t="shared" si="247"/>
        <v>-3.460401340267893</v>
      </c>
      <c r="AN118" s="4">
        <f t="shared" si="248"/>
        <v>-3.4943454544683021</v>
      </c>
      <c r="AO118" s="4">
        <f t="shared" si="249"/>
        <v>-1.4274501471300738</v>
      </c>
      <c r="AP118" s="4">
        <f t="shared" si="250"/>
        <v>-2.6653720759783681</v>
      </c>
      <c r="AQ118" s="4">
        <f t="shared" si="251"/>
        <v>-2.3183721775649815</v>
      </c>
      <c r="AR118" s="4">
        <f t="shared" si="252"/>
        <v>-4.2100017776889871</v>
      </c>
      <c r="AS118" s="4">
        <f t="shared" si="253"/>
        <v>2.4472268795430949</v>
      </c>
      <c r="AT118" s="4">
        <f t="shared" si="254"/>
        <v>-4.880674953123858</v>
      </c>
      <c r="AU118" s="4">
        <f t="shared" si="255"/>
        <v>-6.1300316971357063</v>
      </c>
      <c r="AV118" s="4">
        <f t="shared" si="357"/>
        <v>2.5725225865063379</v>
      </c>
      <c r="AW118" s="4">
        <f t="shared" si="357"/>
        <v>-0.68497154741160671</v>
      </c>
      <c r="AY118" s="2">
        <f t="shared" si="307"/>
        <v>77.33876826444056</v>
      </c>
      <c r="AZ118" s="2">
        <f t="shared" si="358"/>
        <v>78.559594130671869</v>
      </c>
      <c r="BA118" s="2">
        <f t="shared" si="359"/>
        <v>79.021930227766362</v>
      </c>
      <c r="BB118" s="2">
        <f t="shared" si="360"/>
        <v>78.181902574418118</v>
      </c>
      <c r="BC118" s="2">
        <f t="shared" si="361"/>
        <v>78.034637393148245</v>
      </c>
      <c r="BD118" s="2">
        <f t="shared" si="362"/>
        <v>75.987754096797545</v>
      </c>
      <c r="BE118" s="2">
        <f t="shared" si="363"/>
        <v>78.756282945570192</v>
      </c>
      <c r="BF118" s="2">
        <f t="shared" si="364"/>
        <v>75.230056850359418</v>
      </c>
      <c r="BG118" s="2">
        <f t="shared" si="365"/>
        <v>74.857365963119719</v>
      </c>
      <c r="BH118" s="2">
        <f t="shared" si="366"/>
        <v>77.047906170934667</v>
      </c>
      <c r="BI118" s="2">
        <f t="shared" si="367"/>
        <v>77.565358486858869</v>
      </c>
      <c r="BJ118" s="2">
        <f t="shared" si="368"/>
        <v>76.386485908498443</v>
      </c>
      <c r="BK118" s="2">
        <f t="shared" si="369"/>
        <v>72.946337313630309</v>
      </c>
      <c r="BL118" s="2">
        <f t="shared" si="370"/>
        <v>71.995985508889362</v>
      </c>
      <c r="BM118" s="2">
        <f t="shared" si="371"/>
        <v>71.938725029213174</v>
      </c>
      <c r="BO118" s="2" t="str">
        <f t="shared" si="257"/>
        <v/>
      </c>
      <c r="BP118" s="2" t="str">
        <f t="shared" si="258"/>
        <v/>
      </c>
      <c r="BQ118" s="2" t="str">
        <f t="shared" si="259"/>
        <v/>
      </c>
      <c r="BR118" s="2" t="str">
        <f t="shared" si="260"/>
        <v/>
      </c>
      <c r="BS118" s="2" t="str">
        <f t="shared" si="261"/>
        <v/>
      </c>
      <c r="BT118" s="2" t="str">
        <f t="shared" si="262"/>
        <v/>
      </c>
      <c r="BU118" s="2" t="str">
        <f t="shared" si="263"/>
        <v/>
      </c>
      <c r="BV118" s="2" t="str">
        <f t="shared" si="264"/>
        <v/>
      </c>
      <c r="BW118" s="2" t="str">
        <f t="shared" si="265"/>
        <v/>
      </c>
      <c r="BX118" s="2" t="str">
        <f t="shared" si="266"/>
        <v/>
      </c>
      <c r="BY118" s="2" t="str">
        <f t="shared" si="267"/>
        <v/>
      </c>
      <c r="BZ118" s="2" t="str">
        <f t="shared" si="268"/>
        <v/>
      </c>
      <c r="CA118" s="2" t="str">
        <f t="shared" si="269"/>
        <v/>
      </c>
      <c r="CB118" s="2" t="str">
        <f t="shared" si="270"/>
        <v/>
      </c>
      <c r="CC118" s="2" t="str">
        <f t="shared" si="271"/>
        <v/>
      </c>
      <c r="CE118" s="2" t="str">
        <f t="shared" si="308"/>
        <v/>
      </c>
      <c r="CF118" s="2" t="str">
        <f t="shared" si="309"/>
        <v/>
      </c>
      <c r="CG118" s="2" t="str">
        <f t="shared" si="310"/>
        <v/>
      </c>
      <c r="CH118" s="2" t="str">
        <f t="shared" si="311"/>
        <v/>
      </c>
      <c r="CI118" s="2" t="str">
        <f t="shared" si="312"/>
        <v/>
      </c>
      <c r="CJ118" s="2" t="str">
        <f t="shared" si="313"/>
        <v/>
      </c>
      <c r="CK118" s="2" t="str">
        <f t="shared" si="314"/>
        <v/>
      </c>
      <c r="CL118" s="2" t="str">
        <f t="shared" si="315"/>
        <v/>
      </c>
      <c r="CM118" s="2" t="str">
        <f t="shared" si="316"/>
        <v/>
      </c>
      <c r="CN118" s="2">
        <f t="shared" si="317"/>
        <v>72.867000000000004</v>
      </c>
      <c r="CO118" s="2" t="str">
        <f t="shared" si="318"/>
        <v/>
      </c>
      <c r="CP118" s="2" t="str">
        <f t="shared" si="319"/>
        <v/>
      </c>
      <c r="CQ118" s="2" t="str">
        <f t="shared" si="320"/>
        <v/>
      </c>
      <c r="CR118" s="2" t="str">
        <f t="shared" si="321"/>
        <v/>
      </c>
      <c r="CS118" s="2" t="str">
        <f t="shared" si="322"/>
        <v/>
      </c>
      <c r="CU118" s="2" t="str">
        <f t="shared" si="272"/>
        <v/>
      </c>
      <c r="CV118" s="2" t="str">
        <f t="shared" si="273"/>
        <v/>
      </c>
      <c r="CW118" s="2" t="str">
        <f t="shared" si="274"/>
        <v/>
      </c>
      <c r="CX118" s="2" t="str">
        <f t="shared" si="275"/>
        <v/>
      </c>
      <c r="CY118" s="2" t="str">
        <f t="shared" si="276"/>
        <v/>
      </c>
      <c r="CZ118" s="2" t="str">
        <f t="shared" si="277"/>
        <v/>
      </c>
      <c r="DA118" s="2" t="str">
        <f t="shared" si="278"/>
        <v/>
      </c>
      <c r="DB118" s="2" t="str">
        <f t="shared" si="279"/>
        <v/>
      </c>
      <c r="DC118" s="2" t="str">
        <f t="shared" si="280"/>
        <v/>
      </c>
      <c r="DD118" s="2">
        <f t="shared" si="281"/>
        <v>72.867000000000004</v>
      </c>
      <c r="DE118" s="2" t="str">
        <f t="shared" si="282"/>
        <v/>
      </c>
      <c r="DF118" s="2" t="str">
        <f t="shared" si="283"/>
        <v/>
      </c>
      <c r="DG118" s="2" t="str">
        <f t="shared" si="284"/>
        <v/>
      </c>
      <c r="DH118" s="2" t="str">
        <f t="shared" si="285"/>
        <v/>
      </c>
      <c r="DI118" s="2" t="str">
        <f t="shared" si="286"/>
        <v/>
      </c>
      <c r="DK118" s="2">
        <f t="shared" si="287"/>
        <v>108.47713536585367</v>
      </c>
      <c r="DL118" s="2">
        <f t="shared" si="372"/>
        <v>119.31022556248817</v>
      </c>
      <c r="DM118" s="2">
        <f t="shared" si="372"/>
        <v>121.13142022526537</v>
      </c>
      <c r="DN118" s="2">
        <f t="shared" si="372"/>
        <v>114.09258484320556</v>
      </c>
      <c r="DO118" s="2">
        <f t="shared" si="372"/>
        <v>109.52028118393235</v>
      </c>
      <c r="DP118" s="2">
        <f t="shared" si="372"/>
        <v>101.500310782241</v>
      </c>
      <c r="DQ118" s="2">
        <f t="shared" si="372"/>
        <v>98.211022057787176</v>
      </c>
      <c r="DR118" s="2">
        <f t="shared" si="372"/>
        <v>99.100960736937495</v>
      </c>
      <c r="DS118" s="2">
        <f t="shared" si="372"/>
        <v>95.407217003926291</v>
      </c>
      <c r="DT118" s="2">
        <f t="shared" si="372"/>
        <v>100.71225902817166</v>
      </c>
      <c r="DU118" s="2">
        <f t="shared" si="372"/>
        <v>102.06834634146341</v>
      </c>
      <c r="DV118" s="2">
        <f t="shared" si="372"/>
        <v>107.13102627604954</v>
      </c>
      <c r="DW118" s="2">
        <f t="shared" si="372"/>
        <v>100.03011205073996</v>
      </c>
      <c r="DX118" s="2">
        <f t="shared" si="372"/>
        <v>96.509058562367855</v>
      </c>
      <c r="DY118" s="2">
        <f t="shared" si="372"/>
        <v>87.057138198927703</v>
      </c>
      <c r="EA118" s="2">
        <f t="shared" si="227"/>
        <v>77.034590754181124</v>
      </c>
      <c r="EB118" s="2">
        <f t="shared" si="289"/>
        <v>78.12541984435893</v>
      </c>
      <c r="EC118" s="2">
        <f t="shared" si="290"/>
        <v>78.542484391838698</v>
      </c>
      <c r="ED118" s="2">
        <f t="shared" si="291"/>
        <v>77.822073611413629</v>
      </c>
      <c r="EE118" s="2">
        <f t="shared" si="292"/>
        <v>77.669950125231736</v>
      </c>
      <c r="EF118" s="2">
        <f t="shared" si="293"/>
        <v>75.674010154519266</v>
      </c>
      <c r="EG118" s="2">
        <f t="shared" si="294"/>
        <v>78.504112284854088</v>
      </c>
      <c r="EH118" s="2">
        <f t="shared" si="295"/>
        <v>74.905277158202097</v>
      </c>
      <c r="EI118" s="2">
        <f t="shared" si="296"/>
        <v>74.576383847058466</v>
      </c>
      <c r="EJ118" s="2">
        <f t="shared" si="297"/>
        <v>76.751999263445583</v>
      </c>
      <c r="EK118" s="2">
        <f t="shared" si="298"/>
        <v>77.180112809774727</v>
      </c>
      <c r="EL118" s="2">
        <f t="shared" si="299"/>
        <v>75.95824304651434</v>
      </c>
      <c r="EM118" s="2">
        <f t="shared" si="300"/>
        <v>72.613516443806347</v>
      </c>
      <c r="EN118" s="2">
        <f t="shared" si="301"/>
        <v>71.653832801030973</v>
      </c>
      <c r="EO118" s="2">
        <f t="shared" si="302"/>
        <v>71.690919899318359</v>
      </c>
      <c r="EQ118" s="2">
        <f t="shared" si="303"/>
        <v>78.226564501618455</v>
      </c>
      <c r="ER118" s="2">
        <f t="shared" si="373"/>
        <v>77.700413318655023</v>
      </c>
      <c r="ES118" s="2">
        <f t="shared" si="373"/>
        <v>78.251628325559167</v>
      </c>
      <c r="ET118" s="2">
        <f t="shared" si="373"/>
        <v>77.772163606772779</v>
      </c>
      <c r="EU118" s="2">
        <f t="shared" si="373"/>
        <v>76.929022310408826</v>
      </c>
      <c r="EV118" s="2">
        <f t="shared" si="373"/>
        <v>75.51854544617909</v>
      </c>
      <c r="EW118" s="2">
        <f t="shared" si="373"/>
        <v>77.348953197853419</v>
      </c>
      <c r="EX118" s="2">
        <f t="shared" si="373"/>
        <v>75.050963986228979</v>
      </c>
      <c r="EY118" s="2">
        <f t="shared" si="373"/>
        <v>74.396993982963366</v>
      </c>
      <c r="EZ118" s="2">
        <f t="shared" si="373"/>
        <v>76.292756780491132</v>
      </c>
      <c r="FA118" s="2">
        <f t="shared" si="373"/>
        <v>76.473738481994971</v>
      </c>
      <c r="FB118" s="2">
        <f t="shared" si="373"/>
        <v>75.45465703947103</v>
      </c>
      <c r="FC118" s="2">
        <f t="shared" si="373"/>
        <v>72.334002969566015</v>
      </c>
      <c r="FD118" s="2">
        <f t="shared" si="373"/>
        <v>71.45096841680683</v>
      </c>
      <c r="FE118" s="2">
        <f t="shared" si="373"/>
        <v>72.010537120433142</v>
      </c>
      <c r="FG118" s="2">
        <f t="shared" si="305"/>
        <v>0.99035594733246179</v>
      </c>
      <c r="FH118" s="2">
        <f t="shared" si="374"/>
        <v>0.98944415690075083</v>
      </c>
      <c r="FI118" s="2">
        <f t="shared" si="374"/>
        <v>0.9887325782271611</v>
      </c>
      <c r="FJ118" s="2">
        <f t="shared" si="374"/>
        <v>0.99007734684630011</v>
      </c>
      <c r="FK118" s="2">
        <f t="shared" si="374"/>
        <v>0.98850808308130678</v>
      </c>
      <c r="FL118" s="2">
        <f t="shared" si="374"/>
        <v>0.98784140680722243</v>
      </c>
      <c r="FM118" s="2">
        <f t="shared" si="374"/>
        <v>0.98712076557391104</v>
      </c>
      <c r="FN118" s="2">
        <f t="shared" si="374"/>
        <v>0.98658489896431778</v>
      </c>
      <c r="FO118" s="2">
        <f t="shared" si="374"/>
        <v>0.98649819190944177</v>
      </c>
      <c r="FP118" s="2">
        <f t="shared" si="374"/>
        <v>0.98761409452311411</v>
      </c>
      <c r="FQ118" s="2">
        <f t="shared" si="374"/>
        <v>0.98447284122053336</v>
      </c>
      <c r="FR118" s="2">
        <f t="shared" si="374"/>
        <v>0.98623309275860638</v>
      </c>
      <c r="FS118" s="2">
        <f t="shared" si="374"/>
        <v>0.987845792017497</v>
      </c>
      <c r="FT118" s="2">
        <f t="shared" si="374"/>
        <v>0.98622518396602143</v>
      </c>
      <c r="FU118" s="2">
        <f t="shared" si="374"/>
        <v>0.9838905510565531</v>
      </c>
      <c r="FW118" s="2">
        <f t="shared" si="323"/>
        <v>7.919251787901774E-4</v>
      </c>
      <c r="FX118" s="2">
        <f t="shared" si="375"/>
        <v>1.3318875980877054E-3</v>
      </c>
      <c r="FY118" s="2">
        <f t="shared" si="376"/>
        <v>1.449744436491543E-3</v>
      </c>
      <c r="FZ118" s="2">
        <f t="shared" si="377"/>
        <v>1.4173442073008042E-3</v>
      </c>
      <c r="GA118" s="2">
        <f t="shared" si="378"/>
        <v>1.8005673646742672E-3</v>
      </c>
      <c r="GB118" s="2">
        <f t="shared" si="379"/>
        <v>1.7209097255810053E-3</v>
      </c>
      <c r="GC118" s="2">
        <f t="shared" si="380"/>
        <v>1.4190686648528049E-3</v>
      </c>
      <c r="GD118" s="2">
        <f t="shared" si="381"/>
        <v>1.3189409351438972E-3</v>
      </c>
      <c r="GE118" s="2">
        <f t="shared" si="382"/>
        <v>1.5151111830393155E-3</v>
      </c>
      <c r="GF118" s="2">
        <f t="shared" si="383"/>
        <v>1.878321780867056E-3</v>
      </c>
      <c r="GG118" s="2">
        <f t="shared" si="384"/>
        <v>1.6958100765031374E-3</v>
      </c>
      <c r="GH118" s="2">
        <f t="shared" si="385"/>
        <v>1.8069469370728172E-3</v>
      </c>
      <c r="GI118" s="2">
        <f t="shared" si="386"/>
        <v>1.4530081456325054E-3</v>
      </c>
      <c r="GJ118" s="2">
        <f t="shared" si="387"/>
        <v>1.1014968836774994E-3</v>
      </c>
      <c r="GK118" s="2">
        <f t="shared" si="388"/>
        <v>8.254271859257957E-4</v>
      </c>
      <c r="GM118" s="92">
        <f t="shared" si="324"/>
        <v>3.2117576450337351E-34</v>
      </c>
      <c r="GN118" s="92">
        <f t="shared" si="389"/>
        <v>2.7827034173235046E-35</v>
      </c>
      <c r="GO118" s="92">
        <f t="shared" si="390"/>
        <v>5.4569202242778291E-47</v>
      </c>
      <c r="GP118" s="92">
        <f t="shared" si="391"/>
        <v>5.394709828960462E-32</v>
      </c>
      <c r="GQ118" s="92">
        <f t="shared" si="392"/>
        <v>7.7121213115062083E-56</v>
      </c>
      <c r="GR118" s="92">
        <f t="shared" si="393"/>
        <v>9.8125236493442731E-51</v>
      </c>
      <c r="GS118" s="92">
        <f t="shared" si="394"/>
        <v>7.509096136129274E-39</v>
      </c>
      <c r="GT118" s="92">
        <f t="shared" si="395"/>
        <v>1.5157616912958102E-33</v>
      </c>
      <c r="GU118" s="92">
        <f t="shared" si="396"/>
        <v>3.416405033777334E-38</v>
      </c>
      <c r="GV118" s="92">
        <f t="shared" si="397"/>
        <v>1.5048232283051275E-53</v>
      </c>
      <c r="GW118" s="92">
        <f t="shared" si="398"/>
        <v>3.2680131936601211E-46</v>
      </c>
      <c r="GX118" s="92">
        <f t="shared" si="399"/>
        <v>6.6929108999109275E-53</v>
      </c>
      <c r="GY118" s="92">
        <f t="shared" si="400"/>
        <v>7.8749258297450135E-54</v>
      </c>
      <c r="GZ118" s="92">
        <f t="shared" si="401"/>
        <v>3.7727232408441053E-31</v>
      </c>
      <c r="HA118" s="92">
        <f t="shared" si="402"/>
        <v>1.1113521549505845E-33</v>
      </c>
      <c r="HC118" s="92">
        <f t="shared" si="325"/>
        <v>0.46994741466211304</v>
      </c>
      <c r="HD118" s="92">
        <f t="shared" si="403"/>
        <v>0.21177705463571153</v>
      </c>
      <c r="HE118" s="92">
        <f t="shared" si="404"/>
        <v>0.10604191645927959</v>
      </c>
      <c r="HF118" s="92">
        <f t="shared" si="405"/>
        <v>0.34940880575833411</v>
      </c>
      <c r="HG118" s="92">
        <f t="shared" si="406"/>
        <v>2.0628765954611401E-2</v>
      </c>
      <c r="HH118" s="92">
        <f t="shared" si="407"/>
        <v>1.1787053576211718E-2</v>
      </c>
      <c r="HI118" s="92">
        <f t="shared" si="408"/>
        <v>3.2380790342274604E-2</v>
      </c>
      <c r="HJ118" s="92">
        <f t="shared" si="409"/>
        <v>1.7771912079203082E-2</v>
      </c>
      <c r="HK118" s="92">
        <f t="shared" si="410"/>
        <v>1.3441100445265164E-2</v>
      </c>
      <c r="HL118" s="92">
        <f t="shared" si="411"/>
        <v>4.5149166874718034E-4</v>
      </c>
      <c r="HM118" s="92">
        <f t="shared" si="412"/>
        <v>4.4678415414235992E-2</v>
      </c>
      <c r="HN118" s="92">
        <f t="shared" si="413"/>
        <v>2.6890125309507289E-2</v>
      </c>
      <c r="HO118" s="92">
        <f t="shared" si="414"/>
        <v>0.10116975088361498</v>
      </c>
      <c r="HP118" s="92">
        <f t="shared" si="415"/>
        <v>0.36336596461753279</v>
      </c>
      <c r="HQ118" s="92">
        <f t="shared" si="416"/>
        <v>0.23902268103708962</v>
      </c>
      <c r="HS118" s="92">
        <f t="shared" si="326"/>
        <v>1.6118647208983163E-12</v>
      </c>
      <c r="HT118" s="92">
        <f t="shared" si="417"/>
        <v>1.877648609842323E-10</v>
      </c>
      <c r="HU118" s="92">
        <f t="shared" si="418"/>
        <v>2.6547237049382915E-11</v>
      </c>
      <c r="HV118" s="92">
        <f t="shared" si="419"/>
        <v>1.1271579765041817E-10</v>
      </c>
      <c r="HW118" s="92">
        <f t="shared" si="420"/>
        <v>1.1004702110224711E-11</v>
      </c>
      <c r="HX118" s="92">
        <f t="shared" si="421"/>
        <v>1.5159484381143066E-10</v>
      </c>
      <c r="HY118" s="92">
        <f t="shared" si="422"/>
        <v>5.1759306405086497E-13</v>
      </c>
      <c r="HZ118" s="92">
        <f t="shared" si="423"/>
        <v>4.1040959197668E-13</v>
      </c>
      <c r="IA118" s="92">
        <f t="shared" si="424"/>
        <v>1.959817664297425E-12</v>
      </c>
      <c r="IB118" s="92">
        <f t="shared" si="425"/>
        <v>1.1142645044261124E-11</v>
      </c>
      <c r="IC118" s="92">
        <f t="shared" si="426"/>
        <v>3.4538182175074018E-14</v>
      </c>
      <c r="ID118" s="92">
        <f t="shared" si="427"/>
        <v>3.1924707419114954E-13</v>
      </c>
      <c r="IE118" s="92">
        <f t="shared" si="428"/>
        <v>6.7154774641632199E-11</v>
      </c>
      <c r="IF118" s="92">
        <f t="shared" si="429"/>
        <v>3.948398683340201E-8</v>
      </c>
      <c r="IG118" s="92">
        <f t="shared" si="430"/>
        <v>6.7197115612991414E-8</v>
      </c>
      <c r="II118" s="92">
        <f t="shared" si="327"/>
        <v>6.3161951049365179E-66</v>
      </c>
      <c r="IJ118" s="92">
        <f t="shared" si="328"/>
        <v>8.1531742963342965E-56</v>
      </c>
      <c r="IK118" s="92">
        <f t="shared" si="329"/>
        <v>7.4007682320365016E-62</v>
      </c>
      <c r="IL118" s="92">
        <f t="shared" si="330"/>
        <v>3.7460945644806511E-56</v>
      </c>
      <c r="IM118" s="92">
        <f t="shared" si="331"/>
        <v>4.715536330936417E-66</v>
      </c>
      <c r="IN118" s="92">
        <f t="shared" si="332"/>
        <v>2.8915474669999013E-59</v>
      </c>
      <c r="IO118" s="92">
        <f t="shared" si="333"/>
        <v>3.1416322425246964E-75</v>
      </c>
      <c r="IP118" s="92">
        <f t="shared" si="334"/>
        <v>5.4514482961162761E-77</v>
      </c>
      <c r="IQ118" s="92">
        <f t="shared" si="335"/>
        <v>6.7356640464163831E-73</v>
      </c>
      <c r="IR118" s="92">
        <f t="shared" si="336"/>
        <v>2.6194963611896152E-70</v>
      </c>
      <c r="IS118" s="92">
        <f t="shared" si="337"/>
        <v>7.3651301353717718E-81</v>
      </c>
      <c r="IT118" s="92">
        <f t="shared" si="338"/>
        <v>3.4764275446319245E-76</v>
      </c>
      <c r="IU118" s="92">
        <f t="shared" si="339"/>
        <v>7.005021017964074E-59</v>
      </c>
      <c r="IV118" s="92">
        <f t="shared" si="340"/>
        <v>1.571759364418885E-48</v>
      </c>
      <c r="IW118" s="92">
        <f t="shared" si="341"/>
        <v>2.6165983417484875E-33</v>
      </c>
      <c r="IY118" s="92">
        <f t="shared" si="342"/>
        <v>0.46994741466372492</v>
      </c>
      <c r="IZ118" s="92">
        <f t="shared" si="343"/>
        <v>0.21177705482347639</v>
      </c>
      <c r="JA118" s="92">
        <f t="shared" si="344"/>
        <v>0.10604191648582682</v>
      </c>
      <c r="JB118" s="92">
        <f t="shared" si="345"/>
        <v>0.34940880587104989</v>
      </c>
      <c r="JC118" s="92">
        <f t="shared" si="346"/>
        <v>2.0628765965616101E-2</v>
      </c>
      <c r="JD118" s="92">
        <f t="shared" si="347"/>
        <v>1.1787053727806562E-2</v>
      </c>
      <c r="JE118" s="92">
        <f t="shared" si="348"/>
        <v>3.2380790342792197E-2</v>
      </c>
      <c r="JF118" s="92">
        <f t="shared" si="349"/>
        <v>1.7771912079613494E-2</v>
      </c>
      <c r="JG118" s="92">
        <f t="shared" si="350"/>
        <v>1.3441100447224982E-2</v>
      </c>
      <c r="JH118" s="92">
        <f t="shared" si="351"/>
        <v>4.5149167988982537E-4</v>
      </c>
      <c r="JI118" s="92">
        <f t="shared" si="352"/>
        <v>4.4678415414270527E-2</v>
      </c>
      <c r="JJ118" s="92">
        <f t="shared" si="353"/>
        <v>2.6890125309826537E-2</v>
      </c>
      <c r="JK118" s="92">
        <f t="shared" si="354"/>
        <v>0.10116975095076974</v>
      </c>
      <c r="JL118" s="92">
        <f t="shared" si="355"/>
        <v>0.36336600410151965</v>
      </c>
      <c r="JM118" s="92">
        <f t="shared" si="356"/>
        <v>0.23902274823420525</v>
      </c>
    </row>
    <row r="119" spans="2:273" x14ac:dyDescent="0.25">
      <c r="B119" s="2">
        <v>92</v>
      </c>
      <c r="C119" s="37">
        <v>125.917</v>
      </c>
      <c r="D119" s="37">
        <v>78.846000000000004</v>
      </c>
      <c r="E119" s="37">
        <v>75.872</v>
      </c>
      <c r="F119" s="37">
        <v>95.2</v>
      </c>
      <c r="G119" s="37">
        <v>74.578000000000003</v>
      </c>
      <c r="H119" s="37">
        <v>74.867000000000004</v>
      </c>
      <c r="I119" s="37">
        <v>75.2</v>
      </c>
      <c r="J119" s="37">
        <v>73.822000000000003</v>
      </c>
      <c r="K119" s="37">
        <v>71.710999999999999</v>
      </c>
      <c r="L119" s="37">
        <v>72.956000000000003</v>
      </c>
      <c r="M119" s="37">
        <v>73.599999999999994</v>
      </c>
      <c r="N119" s="37">
        <v>72.378</v>
      </c>
      <c r="O119" s="37">
        <v>72.813999999999993</v>
      </c>
      <c r="P119" s="37">
        <v>90.659000000000006</v>
      </c>
      <c r="Q119" s="37">
        <v>74.659000000000006</v>
      </c>
      <c r="S119" s="4">
        <f t="shared" si="228"/>
        <v>114.73922276697165</v>
      </c>
      <c r="T119" s="4">
        <f t="shared" si="229"/>
        <v>89.515748949864275</v>
      </c>
      <c r="U119" s="4">
        <f t="shared" si="230"/>
        <v>82.531581416572124</v>
      </c>
      <c r="V119" s="4">
        <f t="shared" si="231"/>
        <v>102.98846417625006</v>
      </c>
      <c r="W119" s="4">
        <f t="shared" si="232"/>
        <v>78.189253925702502</v>
      </c>
      <c r="X119" s="4">
        <f t="shared" si="233"/>
        <v>76.0139671709955</v>
      </c>
      <c r="Y119" s="4">
        <f t="shared" si="234"/>
        <v>79.109013962243395</v>
      </c>
      <c r="Z119" s="4">
        <f t="shared" si="235"/>
        <v>75.356409620970169</v>
      </c>
      <c r="AA119" s="4">
        <f t="shared" si="236"/>
        <v>74.908126265038689</v>
      </c>
      <c r="AB119" s="4">
        <f t="shared" si="237"/>
        <v>76.886029583798134</v>
      </c>
      <c r="AC119" s="4">
        <f t="shared" si="238"/>
        <v>78.123893430285037</v>
      </c>
      <c r="AD119" s="4">
        <f t="shared" si="239"/>
        <v>76.61894990953158</v>
      </c>
      <c r="AE119" s="4">
        <f t="shared" si="240"/>
        <v>75.551761019771533</v>
      </c>
      <c r="AF119" s="4">
        <f t="shared" si="241"/>
        <v>93.283065690487604</v>
      </c>
      <c r="AG119" s="4">
        <f t="shared" si="242"/>
        <v>79.456855444747944</v>
      </c>
      <c r="AI119" s="4">
        <f t="shared" si="243"/>
        <v>11.177777233028351</v>
      </c>
      <c r="AJ119" s="4">
        <f t="shared" si="244"/>
        <v>-10.669748949864271</v>
      </c>
      <c r="AK119" s="4">
        <f t="shared" si="245"/>
        <v>-6.6595814165721237</v>
      </c>
      <c r="AL119" s="4">
        <f t="shared" si="246"/>
        <v>-7.7884641762500593</v>
      </c>
      <c r="AM119" s="4">
        <f t="shared" si="247"/>
        <v>-3.6112539257024991</v>
      </c>
      <c r="AN119" s="4">
        <f t="shared" si="248"/>
        <v>-1.1469671709954952</v>
      </c>
      <c r="AO119" s="4">
        <f t="shared" si="249"/>
        <v>-3.9090139622433924</v>
      </c>
      <c r="AP119" s="4">
        <f t="shared" si="250"/>
        <v>-1.5344096209701661</v>
      </c>
      <c r="AQ119" s="4">
        <f t="shared" si="251"/>
        <v>-3.1971262650386905</v>
      </c>
      <c r="AR119" s="4">
        <f t="shared" si="252"/>
        <v>-3.9300295837981309</v>
      </c>
      <c r="AS119" s="4">
        <f t="shared" si="253"/>
        <v>-4.5238934302850424</v>
      </c>
      <c r="AT119" s="4">
        <f t="shared" si="254"/>
        <v>-4.2409499095315795</v>
      </c>
      <c r="AU119" s="4">
        <f t="shared" si="255"/>
        <v>-2.7377610197715398</v>
      </c>
      <c r="AV119" s="4">
        <f t="shared" si="357"/>
        <v>-2.6240656904875976</v>
      </c>
      <c r="AW119" s="4">
        <f t="shared" si="357"/>
        <v>-4.7978554447479382</v>
      </c>
      <c r="AY119" s="2">
        <f t="shared" si="307"/>
        <v>77.249149493673997</v>
      </c>
      <c r="AZ119" s="2">
        <f t="shared" si="358"/>
        <v>78.402608507362785</v>
      </c>
      <c r="BA119" s="2">
        <f t="shared" si="359"/>
        <v>78.853524256835115</v>
      </c>
      <c r="BB119" s="2">
        <f t="shared" si="360"/>
        <v>78.056894477657494</v>
      </c>
      <c r="BC119" s="2">
        <f t="shared" si="361"/>
        <v>77.85957898531278</v>
      </c>
      <c r="BD119" s="2">
        <f t="shared" si="362"/>
        <v>75.875510317285858</v>
      </c>
      <c r="BE119" s="2">
        <f t="shared" si="363"/>
        <v>78.565126108698053</v>
      </c>
      <c r="BF119" s="2">
        <f t="shared" si="364"/>
        <v>75.133121665141005</v>
      </c>
      <c r="BG119" s="2">
        <f t="shared" si="365"/>
        <v>74.749639458283909</v>
      </c>
      <c r="BH119" s="2">
        <f t="shared" si="366"/>
        <v>76.884320235666991</v>
      </c>
      <c r="BI119" s="2">
        <f t="shared" si="367"/>
        <v>77.3723830241793</v>
      </c>
      <c r="BJ119" s="2">
        <f t="shared" si="368"/>
        <v>76.195598588253674</v>
      </c>
      <c r="BK119" s="2">
        <f t="shared" si="369"/>
        <v>72.820546714433718</v>
      </c>
      <c r="BL119" s="2">
        <f t="shared" si="370"/>
        <v>71.879782791853614</v>
      </c>
      <c r="BM119" s="2">
        <f t="shared" si="371"/>
        <v>71.85907388570412</v>
      </c>
      <c r="BO119" s="2" t="str">
        <f t="shared" si="257"/>
        <v/>
      </c>
      <c r="BP119" s="2" t="str">
        <f t="shared" si="258"/>
        <v/>
      </c>
      <c r="BQ119" s="2" t="str">
        <f t="shared" si="259"/>
        <v/>
      </c>
      <c r="BR119" s="2" t="str">
        <f t="shared" si="260"/>
        <v/>
      </c>
      <c r="BS119" s="2" t="str">
        <f t="shared" si="261"/>
        <v/>
      </c>
      <c r="BT119" s="2" t="str">
        <f t="shared" si="262"/>
        <v/>
      </c>
      <c r="BU119" s="2" t="str">
        <f t="shared" si="263"/>
        <v/>
      </c>
      <c r="BV119" s="2" t="str">
        <f t="shared" si="264"/>
        <v/>
      </c>
      <c r="BW119" s="2" t="str">
        <f t="shared" si="265"/>
        <v/>
      </c>
      <c r="BX119" s="2" t="str">
        <f t="shared" si="266"/>
        <v/>
      </c>
      <c r="BY119" s="2" t="str">
        <f t="shared" si="267"/>
        <v/>
      </c>
      <c r="BZ119" s="2" t="str">
        <f t="shared" si="268"/>
        <v/>
      </c>
      <c r="CA119" s="2" t="str">
        <f t="shared" si="269"/>
        <v/>
      </c>
      <c r="CB119" s="2" t="str">
        <f t="shared" si="270"/>
        <v/>
      </c>
      <c r="CC119" s="2" t="str">
        <f t="shared" si="271"/>
        <v/>
      </c>
      <c r="CE119" s="2" t="str">
        <f t="shared" si="308"/>
        <v/>
      </c>
      <c r="CF119" s="2" t="str">
        <f t="shared" si="309"/>
        <v/>
      </c>
      <c r="CG119" s="2" t="str">
        <f t="shared" si="310"/>
        <v/>
      </c>
      <c r="CH119" s="2" t="str">
        <f t="shared" si="311"/>
        <v/>
      </c>
      <c r="CI119" s="2">
        <f t="shared" si="312"/>
        <v>74.578000000000003</v>
      </c>
      <c r="CJ119" s="2">
        <f t="shared" si="313"/>
        <v>74.867000000000004</v>
      </c>
      <c r="CK119" s="2">
        <f t="shared" si="314"/>
        <v>75.2</v>
      </c>
      <c r="CL119" s="2">
        <f t="shared" si="315"/>
        <v>73.822000000000003</v>
      </c>
      <c r="CM119" s="2">
        <f t="shared" si="316"/>
        <v>71.710999999999999</v>
      </c>
      <c r="CN119" s="2">
        <f t="shared" si="317"/>
        <v>72.956000000000003</v>
      </c>
      <c r="CO119" s="2" t="str">
        <f t="shared" si="318"/>
        <v/>
      </c>
      <c r="CP119" s="2">
        <f t="shared" si="319"/>
        <v>72.378</v>
      </c>
      <c r="CQ119" s="2" t="str">
        <f t="shared" si="320"/>
        <v/>
      </c>
      <c r="CR119" s="2" t="str">
        <f t="shared" si="321"/>
        <v/>
      </c>
      <c r="CS119" s="2" t="str">
        <f t="shared" si="322"/>
        <v/>
      </c>
      <c r="CU119" s="2" t="str">
        <f t="shared" si="272"/>
        <v/>
      </c>
      <c r="CV119" s="2" t="str">
        <f t="shared" si="273"/>
        <v/>
      </c>
      <c r="CW119" s="2" t="str">
        <f t="shared" si="274"/>
        <v/>
      </c>
      <c r="CX119" s="2" t="str">
        <f t="shared" si="275"/>
        <v/>
      </c>
      <c r="CY119" s="2">
        <f t="shared" si="276"/>
        <v>74.578000000000003</v>
      </c>
      <c r="CZ119" s="2">
        <f t="shared" si="277"/>
        <v>74.867000000000004</v>
      </c>
      <c r="DA119" s="2">
        <f t="shared" si="278"/>
        <v>75.2</v>
      </c>
      <c r="DB119" s="2">
        <f t="shared" si="279"/>
        <v>73.822000000000003</v>
      </c>
      <c r="DC119" s="2">
        <f t="shared" si="280"/>
        <v>71.710999999999999</v>
      </c>
      <c r="DD119" s="2">
        <f t="shared" si="281"/>
        <v>72.956000000000003</v>
      </c>
      <c r="DE119" s="2" t="str">
        <f t="shared" si="282"/>
        <v/>
      </c>
      <c r="DF119" s="2">
        <f t="shared" si="283"/>
        <v>72.378</v>
      </c>
      <c r="DG119" s="2" t="str">
        <f t="shared" si="284"/>
        <v/>
      </c>
      <c r="DH119" s="2" t="str">
        <f t="shared" si="285"/>
        <v/>
      </c>
      <c r="DI119" s="2" t="str">
        <f t="shared" si="286"/>
        <v/>
      </c>
      <c r="DK119" s="2">
        <f t="shared" si="287"/>
        <v>108.82238621013134</v>
      </c>
      <c r="DL119" s="2">
        <f t="shared" si="372"/>
        <v>119.75018553331711</v>
      </c>
      <c r="DM119" s="2">
        <f t="shared" si="372"/>
        <v>121.60098039056803</v>
      </c>
      <c r="DN119" s="2">
        <f t="shared" si="372"/>
        <v>114.42884041811845</v>
      </c>
      <c r="DO119" s="2">
        <f t="shared" si="372"/>
        <v>109.8547127755965</v>
      </c>
      <c r="DP119" s="2">
        <f t="shared" si="372"/>
        <v>101.74578964059195</v>
      </c>
      <c r="DQ119" s="2">
        <f t="shared" si="372"/>
        <v>98.435495560253713</v>
      </c>
      <c r="DR119" s="2">
        <f t="shared" si="372"/>
        <v>99.335378435517981</v>
      </c>
      <c r="DS119" s="2">
        <f t="shared" si="372"/>
        <v>95.602295983086663</v>
      </c>
      <c r="DT119" s="2">
        <f t="shared" si="372"/>
        <v>100.9633514842125</v>
      </c>
      <c r="DU119" s="2">
        <f t="shared" si="372"/>
        <v>102.3582536585366</v>
      </c>
      <c r="DV119" s="2">
        <f t="shared" si="372"/>
        <v>107.46450785261251</v>
      </c>
      <c r="DW119" s="2">
        <f t="shared" si="372"/>
        <v>100.28914587737844</v>
      </c>
      <c r="DX119" s="2">
        <f t="shared" si="372"/>
        <v>96.770517547568701</v>
      </c>
      <c r="DY119" s="2">
        <f t="shared" si="372"/>
        <v>87.23968256920891</v>
      </c>
      <c r="EA119" s="2">
        <f t="shared" si="227"/>
        <v>76.967739055432844</v>
      </c>
      <c r="EB119" s="2">
        <f t="shared" si="289"/>
        <v>78.000908793169302</v>
      </c>
      <c r="EC119" s="2">
        <f t="shared" si="290"/>
        <v>78.409687056637878</v>
      </c>
      <c r="ED119" s="2">
        <f t="shared" si="291"/>
        <v>77.72452125626225</v>
      </c>
      <c r="EE119" s="2">
        <f t="shared" si="292"/>
        <v>77.521738788863416</v>
      </c>
      <c r="EF119" s="2">
        <f t="shared" si="293"/>
        <v>75.585392979698852</v>
      </c>
      <c r="EG119" s="2">
        <f t="shared" si="294"/>
        <v>78.330404134978522</v>
      </c>
      <c r="EH119" s="2">
        <f t="shared" si="295"/>
        <v>74.832785452186158</v>
      </c>
      <c r="EI119" s="2">
        <f t="shared" si="296"/>
        <v>74.489637755702049</v>
      </c>
      <c r="EJ119" s="2">
        <f t="shared" si="297"/>
        <v>76.609807936489545</v>
      </c>
      <c r="EK119" s="2">
        <f t="shared" si="298"/>
        <v>77.014231303067248</v>
      </c>
      <c r="EL119" s="2">
        <f t="shared" si="299"/>
        <v>75.798467030827425</v>
      </c>
      <c r="EM119" s="2">
        <f t="shared" si="300"/>
        <v>72.512748031975079</v>
      </c>
      <c r="EN119" s="2">
        <f t="shared" si="301"/>
        <v>71.562955174539127</v>
      </c>
      <c r="EO119" s="2">
        <f t="shared" si="302"/>
        <v>71.629133914751748</v>
      </c>
      <c r="EQ119" s="2">
        <f t="shared" si="303"/>
        <v>78.114346343882204</v>
      </c>
      <c r="ER119" s="2">
        <f t="shared" si="373"/>
        <v>77.59272172418963</v>
      </c>
      <c r="ES119" s="2">
        <f t="shared" si="373"/>
        <v>78.134452781217618</v>
      </c>
      <c r="ET119" s="2">
        <f t="shared" si="373"/>
        <v>77.676101252511756</v>
      </c>
      <c r="EU119" s="2">
        <f t="shared" si="373"/>
        <v>76.824293561755411</v>
      </c>
      <c r="EV119" s="2">
        <f t="shared" si="373"/>
        <v>75.437018988155231</v>
      </c>
      <c r="EW119" s="2">
        <f t="shared" si="373"/>
        <v>77.237449816887022</v>
      </c>
      <c r="EX119" s="2">
        <f t="shared" si="373"/>
        <v>74.970843085296494</v>
      </c>
      <c r="EY119" s="2">
        <f t="shared" si="373"/>
        <v>74.318376149858764</v>
      </c>
      <c r="EZ119" s="2">
        <f t="shared" si="373"/>
        <v>76.178849007303029</v>
      </c>
      <c r="FA119" s="2">
        <f t="shared" si="373"/>
        <v>76.350266481333335</v>
      </c>
      <c r="FB119" s="2">
        <f t="shared" si="373"/>
        <v>75.326070514693825</v>
      </c>
      <c r="FC119" s="2">
        <f t="shared" si="373"/>
        <v>72.245379052704351</v>
      </c>
      <c r="FD119" s="2">
        <f t="shared" si="373"/>
        <v>71.369378198311281</v>
      </c>
      <c r="FE119" s="2">
        <f t="shared" si="373"/>
        <v>71.921246160540846</v>
      </c>
      <c r="FG119" s="2">
        <f t="shared" si="305"/>
        <v>0.99119704949369369</v>
      </c>
      <c r="FH119" s="2">
        <f t="shared" si="374"/>
        <v>0.99036400676660519</v>
      </c>
      <c r="FI119" s="2">
        <f t="shared" si="374"/>
        <v>0.98971379135133386</v>
      </c>
      <c r="FJ119" s="2">
        <f t="shared" si="374"/>
        <v>0.99094252481458012</v>
      </c>
      <c r="FK119" s="2">
        <f t="shared" si="374"/>
        <v>0.98950863871703443</v>
      </c>
      <c r="FL119" s="2">
        <f t="shared" si="374"/>
        <v>0.98889935547639363</v>
      </c>
      <c r="FM119" s="2">
        <f t="shared" si="374"/>
        <v>0.98824067254255221</v>
      </c>
      <c r="FN119" s="2">
        <f t="shared" si="374"/>
        <v>0.98775082371907652</v>
      </c>
      <c r="FO119" s="2">
        <f t="shared" si="374"/>
        <v>0.98767155832447295</v>
      </c>
      <c r="FP119" s="2">
        <f t="shared" si="374"/>
        <v>0.98869159576336962</v>
      </c>
      <c r="FQ119" s="2">
        <f t="shared" si="374"/>
        <v>0.98581968944117915</v>
      </c>
      <c r="FR119" s="2">
        <f t="shared" si="374"/>
        <v>0.98742920388070832</v>
      </c>
      <c r="FS119" s="2">
        <f t="shared" si="374"/>
        <v>0.98890336340512497</v>
      </c>
      <c r="FT119" s="2">
        <f t="shared" si="374"/>
        <v>0.98742197346476457</v>
      </c>
      <c r="FU119" s="2">
        <f t="shared" si="374"/>
        <v>0.98528715312133186</v>
      </c>
      <c r="FW119" s="2">
        <f t="shared" si="323"/>
        <v>8.6826235322646486E-4</v>
      </c>
      <c r="FX119" s="2">
        <f t="shared" si="375"/>
        <v>1.4601980783191183E-3</v>
      </c>
      <c r="FY119" s="2">
        <f t="shared" si="376"/>
        <v>1.5893908585150282E-3</v>
      </c>
      <c r="FZ119" s="2">
        <f t="shared" si="377"/>
        <v>1.553874538560605E-3</v>
      </c>
      <c r="GA119" s="2">
        <f t="shared" si="378"/>
        <v>1.9739399521035992E-3</v>
      </c>
      <c r="GB119" s="2">
        <f t="shared" si="379"/>
        <v>1.8866267544883413E-3</v>
      </c>
      <c r="GC119" s="2">
        <f t="shared" si="380"/>
        <v>1.5557648513432895E-3</v>
      </c>
      <c r="GD119" s="2">
        <f t="shared" si="381"/>
        <v>1.4460059745106536E-3</v>
      </c>
      <c r="GE119" s="2">
        <f t="shared" si="382"/>
        <v>1.6610435735688802E-3</v>
      </c>
      <c r="GF119" s="2">
        <f t="shared" si="383"/>
        <v>2.0591657220267751E-3</v>
      </c>
      <c r="GG119" s="2">
        <f t="shared" si="384"/>
        <v>1.8591146063669356E-3</v>
      </c>
      <c r="GH119" s="2">
        <f t="shared" si="385"/>
        <v>1.9809325801680312E-3</v>
      </c>
      <c r="GI119" s="2">
        <f t="shared" si="386"/>
        <v>1.5929684424457753E-3</v>
      </c>
      <c r="GJ119" s="2">
        <f t="shared" si="387"/>
        <v>1.2076389797554899E-3</v>
      </c>
      <c r="GK119" s="2">
        <f t="shared" si="388"/>
        <v>9.0499084226876325E-4</v>
      </c>
      <c r="GM119" s="92">
        <f t="shared" si="324"/>
        <v>8.5895930046538678E-37</v>
      </c>
      <c r="GN119" s="92">
        <f t="shared" si="389"/>
        <v>7.0252758325926649E-38</v>
      </c>
      <c r="GO119" s="92">
        <f t="shared" si="390"/>
        <v>2.1288411063717098E-50</v>
      </c>
      <c r="GP119" s="92">
        <f t="shared" si="391"/>
        <v>1.7872655930057589E-34</v>
      </c>
      <c r="GQ119" s="92">
        <f t="shared" si="392"/>
        <v>7.4965936031344436E-60</v>
      </c>
      <c r="GR119" s="92">
        <f t="shared" si="393"/>
        <v>2.0121503967496346E-54</v>
      </c>
      <c r="GS119" s="92">
        <f t="shared" si="394"/>
        <v>1.0441503393285947E-41</v>
      </c>
      <c r="GT119" s="92">
        <f t="shared" si="395"/>
        <v>5.4207764213573407E-36</v>
      </c>
      <c r="GU119" s="92">
        <f t="shared" si="396"/>
        <v>5.5444903592037493E-41</v>
      </c>
      <c r="GV119" s="92">
        <f t="shared" si="397"/>
        <v>2.5757622517504979E-57</v>
      </c>
      <c r="GW119" s="92">
        <f t="shared" si="398"/>
        <v>1.1733507127303221E-49</v>
      </c>
      <c r="GX119" s="92">
        <f t="shared" si="399"/>
        <v>9.2707363600948056E-57</v>
      </c>
      <c r="GY119" s="92">
        <f t="shared" si="400"/>
        <v>7.6721463105454123E-58</v>
      </c>
      <c r="GZ119" s="92">
        <f t="shared" si="401"/>
        <v>1.6831530831541356E-33</v>
      </c>
      <c r="HA119" s="92">
        <f t="shared" si="402"/>
        <v>4.0849319690450711E-36</v>
      </c>
      <c r="HC119" s="92">
        <f t="shared" si="325"/>
        <v>0.32706536511144396</v>
      </c>
      <c r="HD119" s="92">
        <f t="shared" si="403"/>
        <v>0.10587254940740479</v>
      </c>
      <c r="HE119" s="92">
        <f t="shared" si="404"/>
        <v>4.0053000288988949E-2</v>
      </c>
      <c r="HF119" s="92">
        <f t="shared" si="405"/>
        <v>0.21615513344841839</v>
      </c>
      <c r="HG119" s="92">
        <f t="shared" si="406"/>
        <v>4.3512627163514572E-3</v>
      </c>
      <c r="HH119" s="92">
        <f t="shared" si="407"/>
        <v>1.7177840870570775E-3</v>
      </c>
      <c r="HI119" s="92">
        <f t="shared" si="408"/>
        <v>6.6261400135431128E-3</v>
      </c>
      <c r="HJ119" s="92">
        <f t="shared" si="409"/>
        <v>2.7588950371487367E-3</v>
      </c>
      <c r="HK119" s="92">
        <f t="shared" si="410"/>
        <v>2.1170762650507013E-3</v>
      </c>
      <c r="HL119" s="92">
        <f t="shared" si="411"/>
        <v>3.2271219711091012E-5</v>
      </c>
      <c r="HM119" s="92">
        <f t="shared" si="412"/>
        <v>1.0000000001050266E-2</v>
      </c>
      <c r="HN119" s="92">
        <f t="shared" si="413"/>
        <v>6.2001780090377191E-3</v>
      </c>
      <c r="HO119" s="92">
        <f t="shared" si="414"/>
        <v>3.0548264990000823E-2</v>
      </c>
      <c r="HP119" s="92">
        <f t="shared" si="415"/>
        <v>0.21093178916003189</v>
      </c>
      <c r="HQ119" s="92">
        <f t="shared" si="416"/>
        <v>0.12492759213196296</v>
      </c>
      <c r="HS119" s="92">
        <f t="shared" si="326"/>
        <v>4.9416418580261357E-12</v>
      </c>
      <c r="HT119" s="92">
        <f t="shared" si="417"/>
        <v>5.1209783661181901E-10</v>
      </c>
      <c r="HU119" s="92">
        <f t="shared" si="418"/>
        <v>8.1251938252218288E-11</v>
      </c>
      <c r="HV119" s="92">
        <f t="shared" si="419"/>
        <v>3.150497947530555E-10</v>
      </c>
      <c r="HW119" s="92">
        <f t="shared" si="420"/>
        <v>3.7206183982187067E-11</v>
      </c>
      <c r="HX119" s="92">
        <f t="shared" si="421"/>
        <v>4.4686263076514706E-10</v>
      </c>
      <c r="HY119" s="92">
        <f t="shared" si="422"/>
        <v>1.9598192868633508E-12</v>
      </c>
      <c r="HZ119" s="92">
        <f t="shared" si="423"/>
        <v>1.564353622846062E-12</v>
      </c>
      <c r="IA119" s="92">
        <f t="shared" si="424"/>
        <v>7.124186923262388E-12</v>
      </c>
      <c r="IB119" s="92">
        <f t="shared" si="425"/>
        <v>3.9495242189343483E-11</v>
      </c>
      <c r="IC119" s="92">
        <f t="shared" si="426"/>
        <v>1.5296445824743099E-13</v>
      </c>
      <c r="ID119" s="92">
        <f t="shared" si="427"/>
        <v>1.2984548599151353E-12</v>
      </c>
      <c r="IE119" s="92">
        <f t="shared" si="428"/>
        <v>1.9566188131809695E-10</v>
      </c>
      <c r="IF119" s="92">
        <f t="shared" si="429"/>
        <v>8.0366206097325528E-8</v>
      </c>
      <c r="IG119" s="92">
        <f t="shared" si="430"/>
        <v>1.3043575871877878E-7</v>
      </c>
      <c r="II119" s="92">
        <f t="shared" si="327"/>
        <v>2.7737129424542528E-64</v>
      </c>
      <c r="IJ119" s="92">
        <f t="shared" si="328"/>
        <v>2.5339143624371076E-54</v>
      </c>
      <c r="IK119" s="92">
        <f t="shared" si="329"/>
        <v>3.54385370681828E-60</v>
      </c>
      <c r="IL119" s="92">
        <f t="shared" si="330"/>
        <v>1.2288571565170822E-54</v>
      </c>
      <c r="IM119" s="92">
        <f t="shared" si="331"/>
        <v>3.4045515608624253E-64</v>
      </c>
      <c r="IN119" s="92">
        <f t="shared" si="332"/>
        <v>1.2945883017433128E-57</v>
      </c>
      <c r="IO119" s="92">
        <f t="shared" si="333"/>
        <v>3.4975634261553522E-73</v>
      </c>
      <c r="IP119" s="92">
        <f t="shared" si="334"/>
        <v>6.4431742901588086E-75</v>
      </c>
      <c r="IQ119" s="92">
        <f t="shared" si="335"/>
        <v>6.7612655201384729E-71</v>
      </c>
      <c r="IR119" s="92">
        <f t="shared" si="336"/>
        <v>2.586952503206901E-68</v>
      </c>
      <c r="IS119" s="92">
        <f t="shared" si="337"/>
        <v>1.3539778188757826E-78</v>
      </c>
      <c r="IT119" s="92">
        <f t="shared" si="338"/>
        <v>4.9342709181626203E-74</v>
      </c>
      <c r="IU119" s="92">
        <f t="shared" si="339"/>
        <v>2.7743377904820821E-57</v>
      </c>
      <c r="IV119" s="92">
        <f t="shared" si="340"/>
        <v>2.835070974462951E-47</v>
      </c>
      <c r="IW119" s="92">
        <f t="shared" si="341"/>
        <v>1.7095290241365609E-32</v>
      </c>
      <c r="IY119" s="92">
        <f t="shared" si="342"/>
        <v>0.32706536511638562</v>
      </c>
      <c r="IZ119" s="92">
        <f t="shared" si="343"/>
        <v>0.10587254991950262</v>
      </c>
      <c r="JA119" s="92">
        <f t="shared" si="344"/>
        <v>4.0053000370240885E-2</v>
      </c>
      <c r="JB119" s="92">
        <f t="shared" si="345"/>
        <v>0.21615513376346818</v>
      </c>
      <c r="JC119" s="92">
        <f t="shared" si="346"/>
        <v>4.3512627535576415E-3</v>
      </c>
      <c r="JD119" s="92">
        <f t="shared" si="347"/>
        <v>1.7177845339197081E-3</v>
      </c>
      <c r="JE119" s="92">
        <f t="shared" si="348"/>
        <v>6.6261400155029323E-3</v>
      </c>
      <c r="JF119" s="92">
        <f t="shared" si="349"/>
        <v>2.7588950387130904E-3</v>
      </c>
      <c r="JG119" s="92">
        <f t="shared" si="350"/>
        <v>2.1170762721748884E-3</v>
      </c>
      <c r="JH119" s="92">
        <f t="shared" si="351"/>
        <v>3.2271259206333199E-5</v>
      </c>
      <c r="JI119" s="92">
        <f t="shared" si="352"/>
        <v>1.000000000120323E-2</v>
      </c>
      <c r="JJ119" s="92">
        <f t="shared" si="353"/>
        <v>6.2001780103361744E-3</v>
      </c>
      <c r="JK119" s="92">
        <f t="shared" si="354"/>
        <v>3.0548265185662705E-2</v>
      </c>
      <c r="JL119" s="92">
        <f t="shared" si="355"/>
        <v>0.21093186952623799</v>
      </c>
      <c r="JM119" s="92">
        <f t="shared" si="356"/>
        <v>0.12492772256772168</v>
      </c>
    </row>
    <row r="120" spans="2:273" x14ac:dyDescent="0.25">
      <c r="B120" s="2">
        <v>93</v>
      </c>
      <c r="C120" s="37">
        <v>108.333</v>
      </c>
      <c r="D120" s="37">
        <v>75.332999999999998</v>
      </c>
      <c r="E120" s="37">
        <v>74.59</v>
      </c>
      <c r="F120" s="37">
        <v>79.111000000000004</v>
      </c>
      <c r="G120" s="37">
        <v>75.088999999999999</v>
      </c>
      <c r="H120" s="37">
        <v>74.622</v>
      </c>
      <c r="I120" s="37">
        <v>73.221999999999994</v>
      </c>
      <c r="J120" s="37">
        <v>72.644000000000005</v>
      </c>
      <c r="K120" s="37">
        <v>74.421999999999997</v>
      </c>
      <c r="L120" s="37">
        <v>73.867000000000004</v>
      </c>
      <c r="M120" s="37">
        <v>71.421999999999997</v>
      </c>
      <c r="N120" s="37">
        <v>73.332999999999998</v>
      </c>
      <c r="O120" s="37">
        <v>71.162999999999997</v>
      </c>
      <c r="P120" s="37">
        <v>75.828999999999994</v>
      </c>
      <c r="Q120" s="37">
        <v>69.659000000000006</v>
      </c>
      <c r="S120" s="4">
        <f t="shared" si="228"/>
        <v>96.813233995578784</v>
      </c>
      <c r="T120" s="4">
        <f t="shared" si="229"/>
        <v>82.259859010366526</v>
      </c>
      <c r="U120" s="4">
        <f t="shared" si="230"/>
        <v>79.628831141403012</v>
      </c>
      <c r="V120" s="4">
        <f t="shared" si="231"/>
        <v>89.459464350678957</v>
      </c>
      <c r="W120" s="4">
        <f t="shared" si="232"/>
        <v>77.728581000876105</v>
      </c>
      <c r="X120" s="4">
        <f t="shared" si="233"/>
        <v>75.776303859843594</v>
      </c>
      <c r="Y120" s="4">
        <f t="shared" si="234"/>
        <v>78.439130487893493</v>
      </c>
      <c r="Z120" s="4">
        <f t="shared" si="235"/>
        <v>75.056809799437644</v>
      </c>
      <c r="AA120" s="4">
        <f t="shared" si="236"/>
        <v>74.657389273806885</v>
      </c>
      <c r="AB120" s="4">
        <f t="shared" si="237"/>
        <v>76.722249283104958</v>
      </c>
      <c r="AC120" s="4">
        <f t="shared" si="238"/>
        <v>77.27702342032029</v>
      </c>
      <c r="AD120" s="4">
        <f t="shared" si="239"/>
        <v>76.065690838195465</v>
      </c>
      <c r="AE120" s="4">
        <f t="shared" si="240"/>
        <v>73.208527638260747</v>
      </c>
      <c r="AF120" s="4">
        <f t="shared" si="241"/>
        <v>80.58664293722731</v>
      </c>
      <c r="AG120" s="4">
        <f t="shared" si="242"/>
        <v>74.519912221306797</v>
      </c>
      <c r="AI120" s="4">
        <f t="shared" si="243"/>
        <v>11.519766004421214</v>
      </c>
      <c r="AJ120" s="4">
        <f t="shared" si="244"/>
        <v>-6.9268590103665275</v>
      </c>
      <c r="AK120" s="4">
        <f t="shared" si="245"/>
        <v>-5.0388311414030085</v>
      </c>
      <c r="AL120" s="4">
        <f t="shared" si="246"/>
        <v>-10.348464350678952</v>
      </c>
      <c r="AM120" s="4">
        <f t="shared" si="247"/>
        <v>-2.639581000876106</v>
      </c>
      <c r="AN120" s="4">
        <f t="shared" si="248"/>
        <v>-1.1543038598435942</v>
      </c>
      <c r="AO120" s="4">
        <f t="shared" si="249"/>
        <v>-5.217130487893499</v>
      </c>
      <c r="AP120" s="4">
        <f t="shared" si="250"/>
        <v>-2.412809799437639</v>
      </c>
      <c r="AQ120" s="4">
        <f t="shared" si="251"/>
        <v>-0.2353892738068879</v>
      </c>
      <c r="AR120" s="4">
        <f t="shared" si="252"/>
        <v>-2.8552492831049534</v>
      </c>
      <c r="AS120" s="4">
        <f t="shared" si="253"/>
        <v>-5.8550234203202933</v>
      </c>
      <c r="AT120" s="4">
        <f t="shared" si="254"/>
        <v>-2.7326908381954667</v>
      </c>
      <c r="AU120" s="4">
        <f t="shared" si="255"/>
        <v>-2.0455276382607508</v>
      </c>
      <c r="AV120" s="4">
        <f t="shared" si="357"/>
        <v>-4.7576429372273168</v>
      </c>
      <c r="AW120" s="4">
        <f t="shared" si="357"/>
        <v>-4.8609122213067906</v>
      </c>
      <c r="AY120" s="2">
        <f t="shared" si="307"/>
        <v>77.161186420910326</v>
      </c>
      <c r="AZ120" s="2">
        <f t="shared" si="358"/>
        <v>78.247945501823708</v>
      </c>
      <c r="BA120" s="2">
        <f t="shared" si="359"/>
        <v>78.687643625512806</v>
      </c>
      <c r="BB120" s="2">
        <f t="shared" si="360"/>
        <v>77.933913716794834</v>
      </c>
      <c r="BC120" s="2">
        <f t="shared" si="361"/>
        <v>77.686389956049894</v>
      </c>
      <c r="BD120" s="2">
        <f t="shared" si="362"/>
        <v>75.764973647088311</v>
      </c>
      <c r="BE120" s="2">
        <f t="shared" si="363"/>
        <v>78.375055788438871</v>
      </c>
      <c r="BF120" s="2">
        <f t="shared" si="364"/>
        <v>75.037955970501713</v>
      </c>
      <c r="BG120" s="2">
        <f t="shared" si="365"/>
        <v>74.643408387126826</v>
      </c>
      <c r="BH120" s="2">
        <f t="shared" si="366"/>
        <v>76.722185435432849</v>
      </c>
      <c r="BI120" s="2">
        <f t="shared" si="367"/>
        <v>77.181158385746784</v>
      </c>
      <c r="BJ120" s="2">
        <f t="shared" si="368"/>
        <v>76.006837922756489</v>
      </c>
      <c r="BK120" s="2">
        <f t="shared" si="369"/>
        <v>72.696557651263731</v>
      </c>
      <c r="BL120" s="2">
        <f t="shared" si="370"/>
        <v>71.765363588709533</v>
      </c>
      <c r="BM120" s="2">
        <f t="shared" si="371"/>
        <v>71.780631388296783</v>
      </c>
      <c r="BO120" s="2" t="str">
        <f t="shared" si="257"/>
        <v/>
      </c>
      <c r="BP120" s="2" t="str">
        <f t="shared" si="258"/>
        <v/>
      </c>
      <c r="BQ120" s="2" t="str">
        <f t="shared" si="259"/>
        <v/>
      </c>
      <c r="BR120" s="2" t="str">
        <f t="shared" si="260"/>
        <v/>
      </c>
      <c r="BS120" s="2" t="str">
        <f t="shared" si="261"/>
        <v/>
      </c>
      <c r="BT120" s="2" t="str">
        <f t="shared" si="262"/>
        <v/>
      </c>
      <c r="BU120" s="2" t="str">
        <f t="shared" si="263"/>
        <v/>
      </c>
      <c r="BV120" s="2" t="str">
        <f t="shared" si="264"/>
        <v/>
      </c>
      <c r="BW120" s="2" t="str">
        <f t="shared" si="265"/>
        <v/>
      </c>
      <c r="BX120" s="2" t="str">
        <f t="shared" si="266"/>
        <v/>
      </c>
      <c r="BY120" s="2" t="str">
        <f t="shared" si="267"/>
        <v/>
      </c>
      <c r="BZ120" s="2" t="str">
        <f t="shared" si="268"/>
        <v/>
      </c>
      <c r="CA120" s="2" t="str">
        <f t="shared" si="269"/>
        <v/>
      </c>
      <c r="CB120" s="2" t="str">
        <f t="shared" si="270"/>
        <v/>
      </c>
      <c r="CC120" s="2" t="str">
        <f t="shared" si="271"/>
        <v/>
      </c>
      <c r="CE120" s="2" t="str">
        <f t="shared" si="308"/>
        <v/>
      </c>
      <c r="CF120" s="2" t="str">
        <f t="shared" si="309"/>
        <v/>
      </c>
      <c r="CG120" s="2" t="str">
        <f t="shared" si="310"/>
        <v/>
      </c>
      <c r="CH120" s="2" t="str">
        <f t="shared" si="311"/>
        <v/>
      </c>
      <c r="CI120" s="2">
        <f t="shared" si="312"/>
        <v>75.088999999999999</v>
      </c>
      <c r="CJ120" s="2">
        <f t="shared" si="313"/>
        <v>74.622</v>
      </c>
      <c r="CK120" s="2">
        <f t="shared" si="314"/>
        <v>73.221999999999994</v>
      </c>
      <c r="CL120" s="2">
        <f t="shared" si="315"/>
        <v>72.644000000000005</v>
      </c>
      <c r="CM120" s="2">
        <f t="shared" si="316"/>
        <v>74.421999999999997</v>
      </c>
      <c r="CN120" s="2">
        <f t="shared" si="317"/>
        <v>73.867000000000004</v>
      </c>
      <c r="CO120" s="2">
        <f t="shared" si="318"/>
        <v>71.421999999999997</v>
      </c>
      <c r="CP120" s="2">
        <f t="shared" si="319"/>
        <v>73.332999999999998</v>
      </c>
      <c r="CQ120" s="2">
        <f t="shared" si="320"/>
        <v>71.162999999999997</v>
      </c>
      <c r="CR120" s="2" t="str">
        <f t="shared" si="321"/>
        <v/>
      </c>
      <c r="CS120" s="2" t="str">
        <f t="shared" si="322"/>
        <v/>
      </c>
      <c r="CU120" s="2" t="str">
        <f t="shared" si="272"/>
        <v/>
      </c>
      <c r="CV120" s="2" t="str">
        <f t="shared" si="273"/>
        <v/>
      </c>
      <c r="CW120" s="2" t="str">
        <f t="shared" si="274"/>
        <v/>
      </c>
      <c r="CX120" s="2" t="str">
        <f t="shared" si="275"/>
        <v/>
      </c>
      <c r="CY120" s="2">
        <f t="shared" si="276"/>
        <v>75.088999999999999</v>
      </c>
      <c r="CZ120" s="2">
        <f t="shared" si="277"/>
        <v>74.622</v>
      </c>
      <c r="DA120" s="2">
        <f t="shared" si="278"/>
        <v>73.221999999999994</v>
      </c>
      <c r="DB120" s="2">
        <f t="shared" si="279"/>
        <v>72.644000000000005</v>
      </c>
      <c r="DC120" s="2">
        <f t="shared" si="280"/>
        <v>74.421999999999997</v>
      </c>
      <c r="DD120" s="2">
        <f t="shared" si="281"/>
        <v>73.867000000000004</v>
      </c>
      <c r="DE120" s="2">
        <f t="shared" si="282"/>
        <v>71.421999999999997</v>
      </c>
      <c r="DF120" s="2">
        <f t="shared" si="283"/>
        <v>73.332999999999998</v>
      </c>
      <c r="DG120" s="2">
        <f t="shared" si="284"/>
        <v>71.162999999999997</v>
      </c>
      <c r="DH120" s="2" t="str">
        <f t="shared" si="285"/>
        <v/>
      </c>
      <c r="DI120" s="2" t="str">
        <f t="shared" si="286"/>
        <v/>
      </c>
      <c r="DK120" s="2">
        <f t="shared" si="287"/>
        <v>109.16763705440903</v>
      </c>
      <c r="DL120" s="2">
        <f t="shared" si="372"/>
        <v>120.19014550414605</v>
      </c>
      <c r="DM120" s="2">
        <f t="shared" si="372"/>
        <v>122.07054055587068</v>
      </c>
      <c r="DN120" s="2">
        <f t="shared" si="372"/>
        <v>114.76509599303134</v>
      </c>
      <c r="DO120" s="2">
        <f t="shared" si="372"/>
        <v>110.18914436726064</v>
      </c>
      <c r="DP120" s="2">
        <f t="shared" si="372"/>
        <v>101.9912684989429</v>
      </c>
      <c r="DQ120" s="2">
        <f t="shared" si="372"/>
        <v>98.659969062720236</v>
      </c>
      <c r="DR120" s="2">
        <f t="shared" si="372"/>
        <v>99.569796134098482</v>
      </c>
      <c r="DS120" s="2">
        <f t="shared" si="372"/>
        <v>95.797374962247034</v>
      </c>
      <c r="DT120" s="2">
        <f t="shared" si="372"/>
        <v>101.21444394025335</v>
      </c>
      <c r="DU120" s="2">
        <f t="shared" si="372"/>
        <v>102.64816097560976</v>
      </c>
      <c r="DV120" s="2">
        <f t="shared" si="372"/>
        <v>107.79798942917549</v>
      </c>
      <c r="DW120" s="2">
        <f t="shared" si="372"/>
        <v>100.54817970401692</v>
      </c>
      <c r="DX120" s="2">
        <f t="shared" si="372"/>
        <v>97.031976532769548</v>
      </c>
      <c r="DY120" s="2">
        <f t="shared" si="372"/>
        <v>87.422226939490116</v>
      </c>
      <c r="EA120" s="2">
        <f t="shared" si="227"/>
        <v>76.900887356684549</v>
      </c>
      <c r="EB120" s="2">
        <f t="shared" si="289"/>
        <v>77.876397741979659</v>
      </c>
      <c r="EC120" s="2">
        <f t="shared" si="290"/>
        <v>78.276889721437044</v>
      </c>
      <c r="ED120" s="2">
        <f t="shared" si="291"/>
        <v>77.626968901110871</v>
      </c>
      <c r="EE120" s="2">
        <f t="shared" si="292"/>
        <v>77.373527452495082</v>
      </c>
      <c r="EF120" s="2">
        <f t="shared" si="293"/>
        <v>75.496775804878425</v>
      </c>
      <c r="EG120" s="2">
        <f t="shared" si="294"/>
        <v>78.156695985102957</v>
      </c>
      <c r="EH120" s="2">
        <f t="shared" si="295"/>
        <v>74.760293746170234</v>
      </c>
      <c r="EI120" s="2">
        <f t="shared" si="296"/>
        <v>74.402891664345617</v>
      </c>
      <c r="EJ120" s="2">
        <f t="shared" si="297"/>
        <v>76.467616609533508</v>
      </c>
      <c r="EK120" s="2">
        <f t="shared" si="298"/>
        <v>76.848349796359784</v>
      </c>
      <c r="EL120" s="2">
        <f t="shared" si="299"/>
        <v>75.638691015140495</v>
      </c>
      <c r="EM120" s="2">
        <f t="shared" si="300"/>
        <v>72.411979620143811</v>
      </c>
      <c r="EN120" s="2">
        <f t="shared" si="301"/>
        <v>71.472077548047281</v>
      </c>
      <c r="EO120" s="2">
        <f t="shared" si="302"/>
        <v>71.567347930185136</v>
      </c>
      <c r="EQ120" s="2">
        <f t="shared" si="303"/>
        <v>78.002128186145953</v>
      </c>
      <c r="ER120" s="2">
        <f t="shared" si="373"/>
        <v>77.485030129724223</v>
      </c>
      <c r="ES120" s="2">
        <f t="shared" si="373"/>
        <v>78.017277236876055</v>
      </c>
      <c r="ET120" s="2">
        <f t="shared" si="373"/>
        <v>77.580038898250749</v>
      </c>
      <c r="EU120" s="2">
        <f t="shared" si="373"/>
        <v>76.719564813101996</v>
      </c>
      <c r="EV120" s="2">
        <f t="shared" si="373"/>
        <v>75.355492530131372</v>
      </c>
      <c r="EW120" s="2">
        <f t="shared" si="373"/>
        <v>77.125946435920611</v>
      </c>
      <c r="EX120" s="2">
        <f t="shared" si="373"/>
        <v>74.890722184363995</v>
      </c>
      <c r="EY120" s="2">
        <f t="shared" si="373"/>
        <v>74.239758316754177</v>
      </c>
      <c r="EZ120" s="2">
        <f t="shared" si="373"/>
        <v>76.064941234114926</v>
      </c>
      <c r="FA120" s="2">
        <f t="shared" si="373"/>
        <v>76.2267944806717</v>
      </c>
      <c r="FB120" s="2">
        <f t="shared" si="373"/>
        <v>75.197483989916634</v>
      </c>
      <c r="FC120" s="2">
        <f t="shared" si="373"/>
        <v>72.156755135842687</v>
      </c>
      <c r="FD120" s="2">
        <f t="shared" si="373"/>
        <v>71.287787979815732</v>
      </c>
      <c r="FE120" s="2">
        <f t="shared" si="373"/>
        <v>71.831955200648551</v>
      </c>
      <c r="FG120" s="2">
        <f t="shared" si="305"/>
        <v>0.99196539039876608</v>
      </c>
      <c r="FH120" s="2">
        <f t="shared" si="374"/>
        <v>0.9912044122701662</v>
      </c>
      <c r="FI120" s="2">
        <f t="shared" si="374"/>
        <v>0.99061036789652956</v>
      </c>
      <c r="FJ120" s="2">
        <f t="shared" si="374"/>
        <v>0.99173289590540414</v>
      </c>
      <c r="FK120" s="2">
        <f t="shared" si="374"/>
        <v>0.99042292394172105</v>
      </c>
      <c r="FL120" s="2">
        <f t="shared" si="374"/>
        <v>0.98986619381331953</v>
      </c>
      <c r="FM120" s="2">
        <f t="shared" si="374"/>
        <v>0.98926425769407167</v>
      </c>
      <c r="FN120" s="2">
        <f t="shared" si="374"/>
        <v>0.98881656501121551</v>
      </c>
      <c r="FO120" s="2">
        <f t="shared" si="374"/>
        <v>0.98874411752452918</v>
      </c>
      <c r="FP120" s="2">
        <f t="shared" si="374"/>
        <v>0.98967634054374454</v>
      </c>
      <c r="FQ120" s="2">
        <f t="shared" si="374"/>
        <v>0.98705124672905564</v>
      </c>
      <c r="FR120" s="2">
        <f t="shared" si="374"/>
        <v>0.98852260260178004</v>
      </c>
      <c r="FS120" s="2">
        <f t="shared" si="374"/>
        <v>0.9898698562374274</v>
      </c>
      <c r="FT120" s="2">
        <f t="shared" si="374"/>
        <v>0.98851599376797172</v>
      </c>
      <c r="FU120" s="2">
        <f t="shared" si="374"/>
        <v>0.98656433074044314</v>
      </c>
      <c r="FW120" s="2">
        <f t="shared" si="323"/>
        <v>9.5195099544671531E-4</v>
      </c>
      <c r="FX120" s="2">
        <f t="shared" si="375"/>
        <v>1.6008498315625624E-3</v>
      </c>
      <c r="FY120" s="2">
        <f t="shared" si="376"/>
        <v>1.7424652291693204E-3</v>
      </c>
      <c r="FZ120" s="2">
        <f t="shared" si="377"/>
        <v>1.7035341657279852E-3</v>
      </c>
      <c r="GA120" s="2">
        <f t="shared" si="378"/>
        <v>2.1639700068425312E-3</v>
      </c>
      <c r="GB120" s="2">
        <f t="shared" si="379"/>
        <v>2.0682686377201847E-3</v>
      </c>
      <c r="GC120" s="2">
        <f t="shared" si="380"/>
        <v>1.7056062307862559E-3</v>
      </c>
      <c r="GD120" s="2">
        <f t="shared" si="381"/>
        <v>1.5852928614310516E-3</v>
      </c>
      <c r="GE120" s="2">
        <f t="shared" si="382"/>
        <v>1.8210062368404644E-3</v>
      </c>
      <c r="GF120" s="2">
        <f t="shared" si="383"/>
        <v>2.2573818545972022E-3</v>
      </c>
      <c r="GG120" s="2">
        <f t="shared" si="384"/>
        <v>2.0381130658525298E-3</v>
      </c>
      <c r="GH120" s="2">
        <f t="shared" si="385"/>
        <v>2.171634346372481E-3</v>
      </c>
      <c r="GI120" s="2">
        <f t="shared" si="386"/>
        <v>1.7463867678285492E-3</v>
      </c>
      <c r="GJ120" s="2">
        <f t="shared" si="387"/>
        <v>1.3239955502935389E-3</v>
      </c>
      <c r="GK120" s="2">
        <f t="shared" si="388"/>
        <v>9.9221609400046494E-4</v>
      </c>
      <c r="GM120" s="92">
        <f t="shared" si="324"/>
        <v>1.8377722344527319E-39</v>
      </c>
      <c r="GN120" s="92">
        <f t="shared" si="389"/>
        <v>1.4226955542066869E-40</v>
      </c>
      <c r="GO120" s="92">
        <f t="shared" si="390"/>
        <v>6.2592209560532729E-54</v>
      </c>
      <c r="GP120" s="92">
        <f t="shared" si="391"/>
        <v>4.7419526831963733E-37</v>
      </c>
      <c r="GQ120" s="92">
        <f t="shared" si="392"/>
        <v>5.2467844236261148E-64</v>
      </c>
      <c r="GR120" s="92">
        <f t="shared" si="393"/>
        <v>3.0384193322337944E-58</v>
      </c>
      <c r="GS120" s="92">
        <f t="shared" si="394"/>
        <v>1.140607676433434E-44</v>
      </c>
      <c r="GT120" s="92">
        <f t="shared" si="395"/>
        <v>1.5778214000978812E-38</v>
      </c>
      <c r="GU120" s="92">
        <f t="shared" si="396"/>
        <v>7.1192534033039348E-44</v>
      </c>
      <c r="GV120" s="92">
        <f t="shared" si="397"/>
        <v>3.2586039709816364E-61</v>
      </c>
      <c r="GW120" s="92">
        <f t="shared" si="398"/>
        <v>3.141491735838164E-53</v>
      </c>
      <c r="GX120" s="92">
        <f t="shared" si="399"/>
        <v>9.3170371988811721E-61</v>
      </c>
      <c r="GY120" s="92">
        <f t="shared" si="400"/>
        <v>5.3177612787497419E-62</v>
      </c>
      <c r="GZ120" s="92">
        <f t="shared" si="401"/>
        <v>6.1172385182923162E-36</v>
      </c>
      <c r="HA120" s="92">
        <f t="shared" si="402"/>
        <v>1.2255018621743559E-38</v>
      </c>
      <c r="HC120" s="92">
        <f t="shared" si="325"/>
        <v>0.19346849558429874</v>
      </c>
      <c r="HD120" s="92">
        <f t="shared" si="403"/>
        <v>4.3697876461099579E-2</v>
      </c>
      <c r="HE120" s="92">
        <f t="shared" si="404"/>
        <v>1.1943608311137836E-2</v>
      </c>
      <c r="HF120" s="92">
        <f t="shared" si="405"/>
        <v>0.11360604112230585</v>
      </c>
      <c r="HG120" s="92">
        <f t="shared" si="406"/>
        <v>6.6697843117805022E-4</v>
      </c>
      <c r="HH120" s="92">
        <f t="shared" si="407"/>
        <v>1.6555189147591859E-4</v>
      </c>
      <c r="HI120" s="92">
        <f t="shared" si="408"/>
        <v>9.3400999425264318E-4</v>
      </c>
      <c r="HJ120" s="92">
        <f t="shared" si="409"/>
        <v>2.7945636919500587E-4</v>
      </c>
      <c r="HK120" s="92">
        <f t="shared" si="410"/>
        <v>2.2465791636257861E-4</v>
      </c>
      <c r="HL120" s="92">
        <f t="shared" si="411"/>
        <v>1.4888291616442381E-6</v>
      </c>
      <c r="HM120" s="92">
        <f t="shared" si="412"/>
        <v>1.5465742082011098E-3</v>
      </c>
      <c r="HN120" s="92">
        <f t="shared" si="413"/>
        <v>1.0512900672967978E-3</v>
      </c>
      <c r="HO120" s="92">
        <f t="shared" si="414"/>
        <v>6.6118018704275283E-3</v>
      </c>
      <c r="HP120" s="92">
        <f t="shared" si="415"/>
        <v>9.9351260852248643E-2</v>
      </c>
      <c r="HQ120" s="92">
        <f t="shared" si="416"/>
        <v>5.3844704632065254E-2</v>
      </c>
      <c r="HS120" s="92">
        <f t="shared" si="326"/>
        <v>1.4786786511947307E-11</v>
      </c>
      <c r="HT120" s="92">
        <f t="shared" si="417"/>
        <v>1.3639667953260641E-9</v>
      </c>
      <c r="HU120" s="92">
        <f t="shared" si="418"/>
        <v>2.420413526839065E-10</v>
      </c>
      <c r="HV120" s="92">
        <f t="shared" si="419"/>
        <v>8.5944646955992632E-10</v>
      </c>
      <c r="HW120" s="92">
        <f t="shared" si="420"/>
        <v>1.2195038963166959E-10</v>
      </c>
      <c r="HX120" s="92">
        <f t="shared" si="421"/>
        <v>1.2817881466468408E-9</v>
      </c>
      <c r="HY120" s="92">
        <f t="shared" si="422"/>
        <v>7.1798955789348667E-12</v>
      </c>
      <c r="HZ120" s="92">
        <f t="shared" si="423"/>
        <v>5.7690379841790781E-12</v>
      </c>
      <c r="IA120" s="92">
        <f t="shared" si="424"/>
        <v>2.5067761818179964E-11</v>
      </c>
      <c r="IB120" s="92">
        <f t="shared" si="425"/>
        <v>1.3537734009334127E-10</v>
      </c>
      <c r="IC120" s="92">
        <f t="shared" si="426"/>
        <v>6.5246364521000358E-13</v>
      </c>
      <c r="ID120" s="92">
        <f t="shared" si="427"/>
        <v>5.0942074042871374E-12</v>
      </c>
      <c r="IE120" s="92">
        <f t="shared" si="428"/>
        <v>5.555985802820839E-10</v>
      </c>
      <c r="IF120" s="92">
        <f t="shared" si="429"/>
        <v>1.6104300577103266E-7</v>
      </c>
      <c r="IG120" s="92">
        <f t="shared" si="430"/>
        <v>2.4965931088593739E-7</v>
      </c>
      <c r="II120" s="92">
        <f t="shared" si="327"/>
        <v>1.1600775980977673E-62</v>
      </c>
      <c r="IJ120" s="92">
        <f t="shared" si="328"/>
        <v>7.5078495129191827E-53</v>
      </c>
      <c r="IK120" s="92">
        <f t="shared" si="329"/>
        <v>1.6069397959542578E-58</v>
      </c>
      <c r="IL120" s="92">
        <f t="shared" si="330"/>
        <v>3.8384331868900398E-53</v>
      </c>
      <c r="IM120" s="92">
        <f t="shared" si="331"/>
        <v>2.3093076262223048E-62</v>
      </c>
      <c r="IN120" s="92">
        <f t="shared" si="332"/>
        <v>5.4858597834202958E-56</v>
      </c>
      <c r="IO120" s="92">
        <f t="shared" si="333"/>
        <v>3.6441370323292076E-71</v>
      </c>
      <c r="IP120" s="92">
        <f t="shared" si="334"/>
        <v>7.1262611411856197E-73</v>
      </c>
      <c r="IQ120" s="92">
        <f t="shared" si="335"/>
        <v>6.3569064683831965E-69</v>
      </c>
      <c r="IR120" s="92">
        <f t="shared" si="336"/>
        <v>2.3881296488346823E-66</v>
      </c>
      <c r="IS120" s="92">
        <f t="shared" si="337"/>
        <v>2.3082732139414589E-76</v>
      </c>
      <c r="IT120" s="92">
        <f t="shared" si="338"/>
        <v>6.5144462462855042E-72</v>
      </c>
      <c r="IU120" s="92">
        <f t="shared" si="339"/>
        <v>1.0432694186874744E-55</v>
      </c>
      <c r="IV120" s="92">
        <f t="shared" si="340"/>
        <v>4.9180823987257436E-46</v>
      </c>
      <c r="IW120" s="92">
        <f t="shared" si="341"/>
        <v>1.0902243495881815E-31</v>
      </c>
      <c r="IY120" s="92">
        <f t="shared" si="342"/>
        <v>0.19346849559908552</v>
      </c>
      <c r="IZ120" s="92">
        <f t="shared" si="343"/>
        <v>4.3697877825066372E-2</v>
      </c>
      <c r="JA120" s="92">
        <f t="shared" si="344"/>
        <v>1.1943608553179188E-2</v>
      </c>
      <c r="JB120" s="92">
        <f t="shared" si="345"/>
        <v>0.11360604198175232</v>
      </c>
      <c r="JC120" s="92">
        <f t="shared" si="346"/>
        <v>6.669785531284399E-4</v>
      </c>
      <c r="JD120" s="92">
        <f t="shared" si="347"/>
        <v>1.6555317326406524E-4</v>
      </c>
      <c r="JE120" s="92">
        <f t="shared" si="348"/>
        <v>9.3401000143253875E-4</v>
      </c>
      <c r="JF120" s="92">
        <f t="shared" si="349"/>
        <v>2.7945637496404384E-4</v>
      </c>
      <c r="JG120" s="92">
        <f t="shared" si="350"/>
        <v>2.2465794143034044E-4</v>
      </c>
      <c r="JH120" s="92">
        <f t="shared" si="351"/>
        <v>1.4889645389843314E-6</v>
      </c>
      <c r="JI120" s="92">
        <f t="shared" si="352"/>
        <v>1.5465742088535733E-3</v>
      </c>
      <c r="JJ120" s="92">
        <f t="shared" si="353"/>
        <v>1.0512900723910052E-3</v>
      </c>
      <c r="JK120" s="92">
        <f t="shared" si="354"/>
        <v>6.6118024260261084E-3</v>
      </c>
      <c r="JL120" s="92">
        <f t="shared" si="355"/>
        <v>9.9351421895254408E-2</v>
      </c>
      <c r="JM120" s="92">
        <f t="shared" si="356"/>
        <v>5.3844954291376139E-2</v>
      </c>
    </row>
    <row r="121" spans="2:273" x14ac:dyDescent="0.25">
      <c r="B121" s="2">
        <v>94</v>
      </c>
      <c r="C121" s="37">
        <v>95.582999999999998</v>
      </c>
      <c r="D121" s="37">
        <v>76.436000000000007</v>
      </c>
      <c r="E121" s="37">
        <v>75.41</v>
      </c>
      <c r="F121" s="37">
        <v>75.2</v>
      </c>
      <c r="G121" s="37">
        <v>75.778000000000006</v>
      </c>
      <c r="H121" s="37">
        <v>73.355999999999995</v>
      </c>
      <c r="I121" s="37">
        <v>73.355999999999995</v>
      </c>
      <c r="J121" s="37">
        <v>72.733000000000004</v>
      </c>
      <c r="K121" s="37">
        <v>74.956000000000003</v>
      </c>
      <c r="L121" s="37">
        <v>73.400000000000006</v>
      </c>
      <c r="M121" s="37">
        <v>72.778000000000006</v>
      </c>
      <c r="N121" s="37">
        <v>71.977999999999994</v>
      </c>
      <c r="O121" s="37">
        <v>70.930000000000007</v>
      </c>
      <c r="P121" s="37">
        <v>71.024000000000001</v>
      </c>
      <c r="Q121" s="37">
        <v>67.146000000000001</v>
      </c>
      <c r="S121" s="4">
        <f t="shared" si="228"/>
        <v>85.656360209329279</v>
      </c>
      <c r="T121" s="4">
        <f t="shared" si="229"/>
        <v>79.272131950169737</v>
      </c>
      <c r="U121" s="4">
        <f t="shared" si="230"/>
        <v>78.710997661298904</v>
      </c>
      <c r="V121" s="4">
        <f t="shared" si="231"/>
        <v>82.263073585095526</v>
      </c>
      <c r="W121" s="4">
        <f t="shared" si="232"/>
        <v>77.518803305927108</v>
      </c>
      <c r="X121" s="4">
        <f t="shared" si="233"/>
        <v>75.656632021355762</v>
      </c>
      <c r="Y121" s="4">
        <f t="shared" si="234"/>
        <v>78.191107416264259</v>
      </c>
      <c r="Z121" s="4">
        <f t="shared" si="235"/>
        <v>74.945456721313647</v>
      </c>
      <c r="AA121" s="4">
        <f t="shared" si="236"/>
        <v>74.539388480514219</v>
      </c>
      <c r="AB121" s="4">
        <f t="shared" si="237"/>
        <v>76.561417112197404</v>
      </c>
      <c r="AC121" s="4">
        <f t="shared" si="238"/>
        <v>76.99983900989956</v>
      </c>
      <c r="AD121" s="4">
        <f t="shared" si="239"/>
        <v>75.825963911561885</v>
      </c>
      <c r="AE121" s="4">
        <f t="shared" si="240"/>
        <v>72.641659903988455</v>
      </c>
      <c r="AF121" s="4">
        <f t="shared" si="241"/>
        <v>74.539426013962071</v>
      </c>
      <c r="AG121" s="4">
        <f t="shared" si="242"/>
        <v>72.500289092896736</v>
      </c>
      <c r="AI121" s="4">
        <f t="shared" si="243"/>
        <v>9.9266397906707198</v>
      </c>
      <c r="AJ121" s="4">
        <f t="shared" si="244"/>
        <v>-2.8361319501697295</v>
      </c>
      <c r="AK121" s="4">
        <f t="shared" si="245"/>
        <v>-3.3009976612989078</v>
      </c>
      <c r="AL121" s="4">
        <f t="shared" si="246"/>
        <v>-7.0630735850955233</v>
      </c>
      <c r="AM121" s="4">
        <f t="shared" si="247"/>
        <v>-1.740803305927102</v>
      </c>
      <c r="AN121" s="4">
        <f t="shared" si="248"/>
        <v>-2.3006320213557672</v>
      </c>
      <c r="AO121" s="4">
        <f t="shared" si="249"/>
        <v>-4.8351074162642647</v>
      </c>
      <c r="AP121" s="4">
        <f t="shared" si="250"/>
        <v>-2.212456721313643</v>
      </c>
      <c r="AQ121" s="4">
        <f t="shared" si="251"/>
        <v>0.41661151948578379</v>
      </c>
      <c r="AR121" s="4">
        <f t="shared" si="252"/>
        <v>-3.1614171121973982</v>
      </c>
      <c r="AS121" s="4">
        <f t="shared" si="253"/>
        <v>-4.2218390098995542</v>
      </c>
      <c r="AT121" s="4">
        <f t="shared" si="254"/>
        <v>-3.8479639115618909</v>
      </c>
      <c r="AU121" s="4">
        <f t="shared" si="255"/>
        <v>-1.7116599039884477</v>
      </c>
      <c r="AV121" s="4">
        <f t="shared" si="357"/>
        <v>-3.5154260139620703</v>
      </c>
      <c r="AW121" s="4">
        <f t="shared" si="357"/>
        <v>-5.3542890928967353</v>
      </c>
      <c r="AY121" s="2">
        <f t="shared" si="307"/>
        <v>77.074766304866912</v>
      </c>
      <c r="AZ121" s="2">
        <f t="shared" si="358"/>
        <v>78.09545072672725</v>
      </c>
      <c r="BA121" s="2">
        <f t="shared" si="359"/>
        <v>78.524123494787631</v>
      </c>
      <c r="BB121" s="2">
        <f t="shared" si="360"/>
        <v>77.812818583923985</v>
      </c>
      <c r="BC121" s="2">
        <f t="shared" si="361"/>
        <v>77.514953422726677</v>
      </c>
      <c r="BD121" s="2">
        <f t="shared" si="362"/>
        <v>75.656029258399499</v>
      </c>
      <c r="BE121" s="2">
        <f t="shared" si="363"/>
        <v>78.186018811660887</v>
      </c>
      <c r="BF121" s="2">
        <f t="shared" si="364"/>
        <v>74.944440469894147</v>
      </c>
      <c r="BG121" s="2">
        <f t="shared" si="365"/>
        <v>74.538574586830876</v>
      </c>
      <c r="BH121" s="2">
        <f t="shared" si="366"/>
        <v>76.561415428764576</v>
      </c>
      <c r="BI121" s="2">
        <f t="shared" si="367"/>
        <v>76.991590943532231</v>
      </c>
      <c r="BJ121" s="2">
        <f t="shared" si="368"/>
        <v>75.820075393665945</v>
      </c>
      <c r="BK121" s="2">
        <f t="shared" si="369"/>
        <v>72.574249583472564</v>
      </c>
      <c r="BL121" s="2">
        <f t="shared" si="370"/>
        <v>71.652613197258489</v>
      </c>
      <c r="BM121" s="2">
        <f t="shared" si="371"/>
        <v>71.70332463912753</v>
      </c>
      <c r="BO121" s="2" t="str">
        <f t="shared" si="257"/>
        <v/>
      </c>
      <c r="BP121" s="2" t="str">
        <f t="shared" si="258"/>
        <v/>
      </c>
      <c r="BQ121" s="2" t="str">
        <f t="shared" si="259"/>
        <v/>
      </c>
      <c r="BR121" s="2" t="str">
        <f t="shared" si="260"/>
        <v/>
      </c>
      <c r="BS121" s="2" t="str">
        <f t="shared" si="261"/>
        <v/>
      </c>
      <c r="BT121" s="2" t="str">
        <f t="shared" si="262"/>
        <v/>
      </c>
      <c r="BU121" s="2" t="str">
        <f t="shared" si="263"/>
        <v/>
      </c>
      <c r="BV121" s="2" t="str">
        <f t="shared" si="264"/>
        <v/>
      </c>
      <c r="BW121" s="2" t="str">
        <f t="shared" si="265"/>
        <v/>
      </c>
      <c r="BX121" s="2" t="str">
        <f t="shared" si="266"/>
        <v/>
      </c>
      <c r="BY121" s="2" t="str">
        <f t="shared" si="267"/>
        <v/>
      </c>
      <c r="BZ121" s="2" t="str">
        <f t="shared" si="268"/>
        <v/>
      </c>
      <c r="CA121" s="2" t="str">
        <f t="shared" si="269"/>
        <v/>
      </c>
      <c r="CB121" s="2" t="str">
        <f t="shared" si="270"/>
        <v/>
      </c>
      <c r="CC121" s="2" t="str">
        <f t="shared" si="271"/>
        <v/>
      </c>
      <c r="CE121" s="2" t="str">
        <f t="shared" si="308"/>
        <v/>
      </c>
      <c r="CF121" s="2" t="str">
        <f t="shared" si="309"/>
        <v/>
      </c>
      <c r="CG121" s="2">
        <f t="shared" si="310"/>
        <v>75.41</v>
      </c>
      <c r="CH121" s="2" t="str">
        <f t="shared" si="311"/>
        <v/>
      </c>
      <c r="CI121" s="2">
        <f t="shared" si="312"/>
        <v>75.778000000000006</v>
      </c>
      <c r="CJ121" s="2">
        <f t="shared" si="313"/>
        <v>73.355999999999995</v>
      </c>
      <c r="CK121" s="2">
        <f t="shared" si="314"/>
        <v>73.355999999999995</v>
      </c>
      <c r="CL121" s="2">
        <f t="shared" si="315"/>
        <v>72.733000000000004</v>
      </c>
      <c r="CM121" s="2">
        <f t="shared" si="316"/>
        <v>74.956000000000003</v>
      </c>
      <c r="CN121" s="2">
        <f t="shared" si="317"/>
        <v>73.400000000000006</v>
      </c>
      <c r="CO121" s="2">
        <f t="shared" si="318"/>
        <v>72.778000000000006</v>
      </c>
      <c r="CP121" s="2">
        <f t="shared" si="319"/>
        <v>71.977999999999994</v>
      </c>
      <c r="CQ121" s="2">
        <f t="shared" si="320"/>
        <v>70.930000000000007</v>
      </c>
      <c r="CR121" s="2" t="str">
        <f t="shared" si="321"/>
        <v/>
      </c>
      <c r="CS121" s="2" t="str">
        <f t="shared" si="322"/>
        <v/>
      </c>
      <c r="CU121" s="2" t="str">
        <f t="shared" si="272"/>
        <v/>
      </c>
      <c r="CV121" s="2" t="str">
        <f t="shared" si="273"/>
        <v/>
      </c>
      <c r="CW121" s="2">
        <f t="shared" si="274"/>
        <v>75.41</v>
      </c>
      <c r="CX121" s="2" t="str">
        <f t="shared" si="275"/>
        <v/>
      </c>
      <c r="CY121" s="2">
        <f t="shared" si="276"/>
        <v>75.778000000000006</v>
      </c>
      <c r="CZ121" s="2">
        <f t="shared" si="277"/>
        <v>73.355999999999995</v>
      </c>
      <c r="DA121" s="2">
        <f t="shared" si="278"/>
        <v>73.355999999999995</v>
      </c>
      <c r="DB121" s="2">
        <f t="shared" si="279"/>
        <v>72.733000000000004</v>
      </c>
      <c r="DC121" s="2">
        <f t="shared" si="280"/>
        <v>74.956000000000003</v>
      </c>
      <c r="DD121" s="2">
        <f t="shared" si="281"/>
        <v>73.400000000000006</v>
      </c>
      <c r="DE121" s="2">
        <f t="shared" si="282"/>
        <v>72.778000000000006</v>
      </c>
      <c r="DF121" s="2">
        <f t="shared" si="283"/>
        <v>71.977999999999994</v>
      </c>
      <c r="DG121" s="2">
        <f t="shared" si="284"/>
        <v>70.930000000000007</v>
      </c>
      <c r="DH121" s="2" t="str">
        <f t="shared" si="285"/>
        <v/>
      </c>
      <c r="DI121" s="2" t="str">
        <f t="shared" si="286"/>
        <v/>
      </c>
      <c r="DK121" s="2">
        <f t="shared" si="287"/>
        <v>109.5128878986867</v>
      </c>
      <c r="DL121" s="2">
        <f t="shared" si="372"/>
        <v>120.630105474975</v>
      </c>
      <c r="DM121" s="2">
        <f t="shared" si="372"/>
        <v>122.54010072117333</v>
      </c>
      <c r="DN121" s="2">
        <f t="shared" si="372"/>
        <v>115.10135156794423</v>
      </c>
      <c r="DO121" s="2">
        <f t="shared" si="372"/>
        <v>110.52357595892479</v>
      </c>
      <c r="DP121" s="2">
        <f t="shared" si="372"/>
        <v>102.23674735729385</v>
      </c>
      <c r="DQ121" s="2">
        <f t="shared" si="372"/>
        <v>98.88444256518676</v>
      </c>
      <c r="DR121" s="2">
        <f t="shared" si="372"/>
        <v>99.804213832678968</v>
      </c>
      <c r="DS121" s="2">
        <f t="shared" si="372"/>
        <v>95.992453941407405</v>
      </c>
      <c r="DT121" s="2">
        <f t="shared" si="372"/>
        <v>101.46553639629418</v>
      </c>
      <c r="DU121" s="2">
        <f t="shared" si="372"/>
        <v>102.93806829268293</v>
      </c>
      <c r="DV121" s="2">
        <f t="shared" si="372"/>
        <v>108.13147100573846</v>
      </c>
      <c r="DW121" s="2">
        <f t="shared" si="372"/>
        <v>100.80721353065539</v>
      </c>
      <c r="DX121" s="2">
        <f t="shared" si="372"/>
        <v>97.293435517970394</v>
      </c>
      <c r="DY121" s="2">
        <f t="shared" si="372"/>
        <v>87.604771309771337</v>
      </c>
      <c r="EA121" s="2">
        <f t="shared" si="227"/>
        <v>76.834035657936255</v>
      </c>
      <c r="EB121" s="2">
        <f t="shared" si="289"/>
        <v>77.751886690790016</v>
      </c>
      <c r="EC121" s="2">
        <f t="shared" si="290"/>
        <v>78.144092386236224</v>
      </c>
      <c r="ED121" s="2">
        <f t="shared" si="291"/>
        <v>77.529416545959492</v>
      </c>
      <c r="EE121" s="2">
        <f t="shared" si="292"/>
        <v>77.225316116126763</v>
      </c>
      <c r="EF121" s="2">
        <f t="shared" si="293"/>
        <v>75.408158630057997</v>
      </c>
      <c r="EG121" s="2">
        <f t="shared" si="294"/>
        <v>77.982987835227391</v>
      </c>
      <c r="EH121" s="2">
        <f t="shared" si="295"/>
        <v>74.687802040154295</v>
      </c>
      <c r="EI121" s="2">
        <f t="shared" si="296"/>
        <v>74.3161455729892</v>
      </c>
      <c r="EJ121" s="2">
        <f t="shared" si="297"/>
        <v>76.32542528257747</v>
      </c>
      <c r="EK121" s="2">
        <f t="shared" si="298"/>
        <v>76.68246828965232</v>
      </c>
      <c r="EL121" s="2">
        <f t="shared" si="299"/>
        <v>75.478914999453565</v>
      </c>
      <c r="EM121" s="2">
        <f t="shared" si="300"/>
        <v>72.311211208312542</v>
      </c>
      <c r="EN121" s="2">
        <f t="shared" si="301"/>
        <v>71.381199921555435</v>
      </c>
      <c r="EO121" s="2">
        <f t="shared" si="302"/>
        <v>71.505561945618524</v>
      </c>
      <c r="EQ121" s="2">
        <f t="shared" si="303"/>
        <v>77.889910028409702</v>
      </c>
      <c r="ER121" s="2">
        <f t="shared" si="373"/>
        <v>77.377338535258815</v>
      </c>
      <c r="ES121" s="2">
        <f t="shared" si="373"/>
        <v>77.900101692534506</v>
      </c>
      <c r="ET121" s="2">
        <f t="shared" si="373"/>
        <v>77.483976543989726</v>
      </c>
      <c r="EU121" s="2">
        <f t="shared" si="373"/>
        <v>76.614836064448582</v>
      </c>
      <c r="EV121" s="2">
        <f t="shared" si="373"/>
        <v>75.273966072107513</v>
      </c>
      <c r="EW121" s="2">
        <f t="shared" si="373"/>
        <v>77.014443054954199</v>
      </c>
      <c r="EX121" s="2">
        <f t="shared" si="373"/>
        <v>74.810601283431495</v>
      </c>
      <c r="EY121" s="2">
        <f t="shared" si="373"/>
        <v>74.161140483649589</v>
      </c>
      <c r="EZ121" s="2">
        <f t="shared" si="373"/>
        <v>75.951033460926823</v>
      </c>
      <c r="FA121" s="2">
        <f t="shared" si="373"/>
        <v>76.103322480010064</v>
      </c>
      <c r="FB121" s="2">
        <f t="shared" si="373"/>
        <v>75.068897465139429</v>
      </c>
      <c r="FC121" s="2">
        <f t="shared" si="373"/>
        <v>72.068131218981023</v>
      </c>
      <c r="FD121" s="2">
        <f t="shared" si="373"/>
        <v>71.206197761320183</v>
      </c>
      <c r="FE121" s="2">
        <f t="shared" si="373"/>
        <v>71.742664240756255</v>
      </c>
      <c r="FG121" s="2">
        <f t="shared" si="305"/>
        <v>0.99266716494320639</v>
      </c>
      <c r="FH121" s="2">
        <f t="shared" si="374"/>
        <v>0.99197211574074695</v>
      </c>
      <c r="FI121" s="2">
        <f t="shared" si="374"/>
        <v>0.99142947289587136</v>
      </c>
      <c r="FJ121" s="2">
        <f t="shared" si="374"/>
        <v>0.99245482297654875</v>
      </c>
      <c r="FK121" s="2">
        <f t="shared" si="374"/>
        <v>0.9912582363258583</v>
      </c>
      <c r="FL121" s="2">
        <f t="shared" si="374"/>
        <v>0.99074961066447897</v>
      </c>
      <c r="FM121" s="2">
        <f t="shared" si="374"/>
        <v>0.990199628934189</v>
      </c>
      <c r="FN121" s="2">
        <f t="shared" si="374"/>
        <v>0.9897905397451171</v>
      </c>
      <c r="FO121" s="2">
        <f t="shared" si="374"/>
        <v>0.9897243362031154</v>
      </c>
      <c r="FP121" s="2">
        <f t="shared" si="374"/>
        <v>0.99057615033052338</v>
      </c>
      <c r="FQ121" s="2">
        <f t="shared" si="374"/>
        <v>0.98817712627037713</v>
      </c>
      <c r="FR121" s="2">
        <f t="shared" si="374"/>
        <v>0.98952190748038193</v>
      </c>
      <c r="FS121" s="2">
        <f t="shared" si="374"/>
        <v>0.99075295679848774</v>
      </c>
      <c r="FT121" s="2">
        <f t="shared" si="374"/>
        <v>0.98951586795649626</v>
      </c>
      <c r="FU121" s="2">
        <f t="shared" si="374"/>
        <v>0.98773202087904222</v>
      </c>
      <c r="FW121" s="2">
        <f t="shared" si="323"/>
        <v>1.0436976544867843E-3</v>
      </c>
      <c r="FX121" s="2">
        <f t="shared" si="375"/>
        <v>1.7550258769436229E-3</v>
      </c>
      <c r="FY121" s="2">
        <f t="shared" si="376"/>
        <v>1.9102539987089877E-3</v>
      </c>
      <c r="FZ121" s="2">
        <f t="shared" si="377"/>
        <v>1.8675811248579613E-3</v>
      </c>
      <c r="GA121" s="2">
        <f t="shared" si="378"/>
        <v>2.37225066078991E-3</v>
      </c>
      <c r="GB121" s="2">
        <f t="shared" si="379"/>
        <v>2.2673590297956269E-3</v>
      </c>
      <c r="GC121" s="2">
        <f t="shared" si="380"/>
        <v>1.869852351929811E-3</v>
      </c>
      <c r="GD121" s="2">
        <f t="shared" si="381"/>
        <v>1.7379732406653213E-3</v>
      </c>
      <c r="GE121" s="2">
        <f t="shared" si="382"/>
        <v>1.9963429014486556E-3</v>
      </c>
      <c r="GF121" s="2">
        <f t="shared" si="383"/>
        <v>2.474631038670383E-3</v>
      </c>
      <c r="GG121" s="2">
        <f t="shared" si="384"/>
        <v>2.2343071983996145E-3</v>
      </c>
      <c r="GH121" s="2">
        <f t="shared" si="385"/>
        <v>2.3806509278463772E-3</v>
      </c>
      <c r="GI121" s="2">
        <f t="shared" si="386"/>
        <v>1.9145524333772702E-3</v>
      </c>
      <c r="GJ121" s="2">
        <f t="shared" si="387"/>
        <v>1.4515468368811503E-3</v>
      </c>
      <c r="GK121" s="2">
        <f t="shared" si="388"/>
        <v>1.0878391771147946E-3</v>
      </c>
      <c r="GM121" s="92">
        <f t="shared" si="324"/>
        <v>3.1454762146470078E-42</v>
      </c>
      <c r="GN121" s="92">
        <f t="shared" si="389"/>
        <v>2.3109671131491608E-43</v>
      </c>
      <c r="GO121" s="92">
        <f t="shared" si="390"/>
        <v>1.3869299467204194E-57</v>
      </c>
      <c r="GP121" s="92">
        <f t="shared" si="391"/>
        <v>1.0075371934065898E-39</v>
      </c>
      <c r="GQ121" s="92">
        <f t="shared" si="392"/>
        <v>2.6438424046770749E-68</v>
      </c>
      <c r="GR121" s="92">
        <f t="shared" si="393"/>
        <v>3.3784360911036742E-62</v>
      </c>
      <c r="GS121" s="92">
        <f t="shared" si="394"/>
        <v>9.7876976846826456E-48</v>
      </c>
      <c r="GT121" s="92">
        <f t="shared" si="395"/>
        <v>3.7375924615017483E-41</v>
      </c>
      <c r="GU121" s="92">
        <f t="shared" si="396"/>
        <v>7.232010367810453E-47</v>
      </c>
      <c r="GV121" s="92">
        <f t="shared" si="397"/>
        <v>3.0467334120091143E-65</v>
      </c>
      <c r="GW121" s="92">
        <f t="shared" si="398"/>
        <v>6.2715533489057699E-57</v>
      </c>
      <c r="GX121" s="92">
        <f t="shared" si="399"/>
        <v>6.7932159385889314E-65</v>
      </c>
      <c r="GY121" s="92">
        <f t="shared" si="400"/>
        <v>2.6221469509908948E-66</v>
      </c>
      <c r="GZ121" s="92">
        <f t="shared" si="401"/>
        <v>1.8110249162204307E-38</v>
      </c>
      <c r="HA121" s="92">
        <f t="shared" si="402"/>
        <v>3.0005863031101683E-41</v>
      </c>
      <c r="HC121" s="92">
        <f t="shared" si="325"/>
        <v>9.6103245677705992E-2</v>
      </c>
      <c r="HD121" s="92">
        <f t="shared" si="403"/>
        <v>1.4785386029887954E-2</v>
      </c>
      <c r="HE121" s="92">
        <f t="shared" si="404"/>
        <v>2.7942438787660665E-3</v>
      </c>
      <c r="HF121" s="92">
        <f t="shared" si="405"/>
        <v>5.0303888251807281E-2</v>
      </c>
      <c r="HG121" s="92">
        <f t="shared" si="406"/>
        <v>7.3928345136903894E-5</v>
      </c>
      <c r="HH121" s="92">
        <f t="shared" si="407"/>
        <v>1.0482854461907685E-5</v>
      </c>
      <c r="HI121" s="92">
        <f t="shared" si="408"/>
        <v>9.0042214745494922E-5</v>
      </c>
      <c r="HJ121" s="92">
        <f t="shared" si="409"/>
        <v>1.8336875941900663E-5</v>
      </c>
      <c r="HK121" s="92">
        <f t="shared" si="410"/>
        <v>1.5966269167567679E-5</v>
      </c>
      <c r="HL121" s="92">
        <f t="shared" si="411"/>
        <v>4.4195960770012071E-8</v>
      </c>
      <c r="HM121" s="92">
        <f t="shared" si="412"/>
        <v>1.6402435198522783E-4</v>
      </c>
      <c r="HN121" s="92">
        <f t="shared" si="413"/>
        <v>1.3046134669106383E-4</v>
      </c>
      <c r="HO121" s="92">
        <f t="shared" si="414"/>
        <v>1.0153879603755653E-3</v>
      </c>
      <c r="HP121" s="92">
        <f t="shared" si="415"/>
        <v>3.7508079720681028E-2</v>
      </c>
      <c r="HQ121" s="92">
        <f t="shared" si="416"/>
        <v>1.9013112881895555E-2</v>
      </c>
      <c r="HS121" s="92">
        <f t="shared" si="326"/>
        <v>4.3186165926700914E-11</v>
      </c>
      <c r="HT121" s="92">
        <f t="shared" si="417"/>
        <v>3.5479513897950244E-9</v>
      </c>
      <c r="HU121" s="92">
        <f t="shared" si="418"/>
        <v>7.017761224800703E-10</v>
      </c>
      <c r="HV121" s="92">
        <f t="shared" si="419"/>
        <v>2.2883082646343257E-9</v>
      </c>
      <c r="HW121" s="92">
        <f t="shared" si="420"/>
        <v>3.8752188822192664E-10</v>
      </c>
      <c r="HX121" s="92">
        <f t="shared" si="421"/>
        <v>3.5778678290446947E-9</v>
      </c>
      <c r="HY121" s="92">
        <f t="shared" si="422"/>
        <v>2.5451158443799604E-11</v>
      </c>
      <c r="HZ121" s="92">
        <f t="shared" si="423"/>
        <v>2.0584275429468685E-11</v>
      </c>
      <c r="IA121" s="92">
        <f t="shared" si="424"/>
        <v>8.5382702403681396E-11</v>
      </c>
      <c r="IB121" s="92">
        <f t="shared" si="425"/>
        <v>4.4875305229174728E-10</v>
      </c>
      <c r="IC121" s="92">
        <f t="shared" si="426"/>
        <v>2.680467460371226E-12</v>
      </c>
      <c r="ID121" s="92">
        <f t="shared" si="427"/>
        <v>1.9279268611452944E-11</v>
      </c>
      <c r="IE121" s="92">
        <f t="shared" si="428"/>
        <v>1.5376343625020238E-9</v>
      </c>
      <c r="IF121" s="92">
        <f t="shared" si="429"/>
        <v>3.1771268060756835E-7</v>
      </c>
      <c r="IG121" s="92">
        <f t="shared" si="430"/>
        <v>4.7120655667738633E-7</v>
      </c>
      <c r="II121" s="92">
        <f t="shared" si="327"/>
        <v>4.6209792217599134E-61</v>
      </c>
      <c r="IJ121" s="92">
        <f t="shared" si="328"/>
        <v>2.1208012836196664E-51</v>
      </c>
      <c r="IK121" s="92">
        <f t="shared" si="329"/>
        <v>6.9000263081723375E-57</v>
      </c>
      <c r="IL121" s="92">
        <f t="shared" si="330"/>
        <v>1.1416656316829035E-51</v>
      </c>
      <c r="IM121" s="92">
        <f t="shared" si="331"/>
        <v>1.4716328593510918E-60</v>
      </c>
      <c r="IN121" s="92">
        <f t="shared" si="332"/>
        <v>2.2002502888603017E-54</v>
      </c>
      <c r="IO121" s="92">
        <f t="shared" si="333"/>
        <v>3.5534083887821829E-69</v>
      </c>
      <c r="IP121" s="92">
        <f t="shared" si="334"/>
        <v>7.3756424168709066E-71</v>
      </c>
      <c r="IQ121" s="92">
        <f t="shared" si="335"/>
        <v>5.5980459447433934E-67</v>
      </c>
      <c r="IR121" s="92">
        <f t="shared" si="336"/>
        <v>2.0607673244774224E-64</v>
      </c>
      <c r="IS121" s="92">
        <f t="shared" si="337"/>
        <v>3.6493045822700039E-74</v>
      </c>
      <c r="IT121" s="92">
        <f t="shared" si="338"/>
        <v>8.0001753048415637E-70</v>
      </c>
      <c r="IU121" s="92">
        <f t="shared" si="339"/>
        <v>3.7249747999708394E-54</v>
      </c>
      <c r="IV121" s="92">
        <f t="shared" si="340"/>
        <v>8.205098738385866E-45</v>
      </c>
      <c r="IW121" s="92">
        <f t="shared" si="341"/>
        <v>6.786675933811167E-31</v>
      </c>
      <c r="IY121" s="92">
        <f t="shared" si="342"/>
        <v>9.6103245720892155E-2</v>
      </c>
      <c r="IZ121" s="92">
        <f t="shared" si="343"/>
        <v>1.4785389577839344E-2</v>
      </c>
      <c r="JA121" s="92">
        <f t="shared" si="344"/>
        <v>2.794244580542189E-3</v>
      </c>
      <c r="JB121" s="92">
        <f t="shared" si="345"/>
        <v>5.0303890540115546E-2</v>
      </c>
      <c r="JC121" s="92">
        <f t="shared" si="346"/>
        <v>7.3928732658792116E-5</v>
      </c>
      <c r="JD121" s="92">
        <f t="shared" si="347"/>
        <v>1.0486432329736729E-5</v>
      </c>
      <c r="JE121" s="92">
        <f t="shared" si="348"/>
        <v>9.0042240196653369E-5</v>
      </c>
      <c r="JF121" s="92">
        <f t="shared" si="349"/>
        <v>1.8336896526176094E-5</v>
      </c>
      <c r="JG121" s="92">
        <f t="shared" si="350"/>
        <v>1.5966354550270083E-5</v>
      </c>
      <c r="JH121" s="92">
        <f t="shared" si="351"/>
        <v>4.4644713822303819E-8</v>
      </c>
      <c r="JI121" s="92">
        <f t="shared" si="352"/>
        <v>1.6402435466569528E-4</v>
      </c>
      <c r="JJ121" s="92">
        <f t="shared" si="353"/>
        <v>1.3046136597033245E-4</v>
      </c>
      <c r="JK121" s="92">
        <f t="shared" si="354"/>
        <v>1.0153894980099278E-3</v>
      </c>
      <c r="JL121" s="92">
        <f t="shared" si="355"/>
        <v>3.7508397433361637E-2</v>
      </c>
      <c r="JM121" s="92">
        <f t="shared" si="356"/>
        <v>1.9013584088452232E-2</v>
      </c>
    </row>
    <row r="122" spans="2:273" x14ac:dyDescent="0.25">
      <c r="B122" s="2">
        <v>95</v>
      </c>
      <c r="C122" s="37">
        <v>82.917000000000002</v>
      </c>
      <c r="D122" s="37">
        <v>76.614999999999995</v>
      </c>
      <c r="E122" s="37">
        <v>75.563999999999993</v>
      </c>
      <c r="F122" s="37">
        <v>75.756</v>
      </c>
      <c r="G122" s="37">
        <v>75.466999999999999</v>
      </c>
      <c r="H122" s="37">
        <v>73.911000000000001</v>
      </c>
      <c r="I122" s="37">
        <v>73.311000000000007</v>
      </c>
      <c r="J122" s="37">
        <v>74.466999999999999</v>
      </c>
      <c r="K122" s="37">
        <v>73.622</v>
      </c>
      <c r="L122" s="37">
        <v>74.066999999999993</v>
      </c>
      <c r="M122" s="37">
        <v>73.578000000000003</v>
      </c>
      <c r="N122" s="37">
        <v>73.733000000000004</v>
      </c>
      <c r="O122" s="37">
        <v>70.512</v>
      </c>
      <c r="P122" s="37">
        <v>69.438999999999993</v>
      </c>
      <c r="Q122" s="37">
        <v>69.024000000000001</v>
      </c>
      <c r="S122" s="4">
        <f t="shared" si="228"/>
        <v>80.082457567351796</v>
      </c>
      <c r="T122" s="4">
        <f t="shared" si="229"/>
        <v>78.223782093734272</v>
      </c>
      <c r="U122" s="4">
        <f t="shared" si="230"/>
        <v>78.391451217832028</v>
      </c>
      <c r="V122" s="4">
        <f t="shared" si="231"/>
        <v>79.119115415660261</v>
      </c>
      <c r="W122" s="4">
        <f t="shared" si="232"/>
        <v>77.34540829752018</v>
      </c>
      <c r="X122" s="4">
        <f t="shared" si="233"/>
        <v>75.548591915724899</v>
      </c>
      <c r="Y122" s="4">
        <f t="shared" si="234"/>
        <v>77.998234094677315</v>
      </c>
      <c r="Z122" s="4">
        <f t="shared" si="235"/>
        <v>74.852497466815805</v>
      </c>
      <c r="AA122" s="4">
        <f t="shared" si="236"/>
        <v>74.435076488133902</v>
      </c>
      <c r="AB122" s="4">
        <f t="shared" si="237"/>
        <v>76.401928421508444</v>
      </c>
      <c r="AC122" s="4">
        <f t="shared" si="238"/>
        <v>76.804065689373971</v>
      </c>
      <c r="AD122" s="4">
        <f t="shared" si="239"/>
        <v>75.635610711880105</v>
      </c>
      <c r="AE122" s="4">
        <f t="shared" si="240"/>
        <v>72.459698627284766</v>
      </c>
      <c r="AF122" s="4">
        <f t="shared" si="241"/>
        <v>72.284814134494965</v>
      </c>
      <c r="AG122" s="4">
        <f t="shared" si="242"/>
        <v>71.813508151334588</v>
      </c>
      <c r="AI122" s="4">
        <f t="shared" si="243"/>
        <v>2.834542432648206</v>
      </c>
      <c r="AJ122" s="4">
        <f t="shared" si="244"/>
        <v>-1.6087820937342769</v>
      </c>
      <c r="AK122" s="4">
        <f t="shared" si="245"/>
        <v>-2.827451217832035</v>
      </c>
      <c r="AL122" s="4">
        <f t="shared" si="246"/>
        <v>-3.3631154156602605</v>
      </c>
      <c r="AM122" s="4">
        <f t="shared" si="247"/>
        <v>-1.8784082975201812</v>
      </c>
      <c r="AN122" s="4">
        <f t="shared" si="248"/>
        <v>-1.6375919157248973</v>
      </c>
      <c r="AO122" s="4">
        <f t="shared" si="249"/>
        <v>-4.6872340946773079</v>
      </c>
      <c r="AP122" s="4">
        <f t="shared" si="250"/>
        <v>-0.38549746681580643</v>
      </c>
      <c r="AQ122" s="4">
        <f t="shared" si="251"/>
        <v>-0.81307648813390188</v>
      </c>
      <c r="AR122" s="4">
        <f t="shared" si="252"/>
        <v>-2.3349284215084509</v>
      </c>
      <c r="AS122" s="4">
        <f t="shared" si="253"/>
        <v>-3.2260656893739679</v>
      </c>
      <c r="AT122" s="4">
        <f t="shared" si="254"/>
        <v>-1.9026107118801008</v>
      </c>
      <c r="AU122" s="4">
        <f t="shared" si="255"/>
        <v>-1.9476986272847654</v>
      </c>
      <c r="AV122" s="4">
        <f t="shared" si="357"/>
        <v>-2.8458141344949723</v>
      </c>
      <c r="AW122" s="4">
        <f t="shared" si="357"/>
        <v>-2.7895081513345872</v>
      </c>
      <c r="AY122" s="2">
        <f t="shared" si="307"/>
        <v>76.989783035043317</v>
      </c>
      <c r="AZ122" s="2">
        <f t="shared" si="358"/>
        <v>77.944978604132729</v>
      </c>
      <c r="BA122" s="2">
        <f t="shared" si="359"/>
        <v>78.36280808953849</v>
      </c>
      <c r="BB122" s="2">
        <f t="shared" si="360"/>
        <v>77.693476231858327</v>
      </c>
      <c r="BC122" s="2">
        <f t="shared" si="361"/>
        <v>77.345158662887243</v>
      </c>
      <c r="BD122" s="2">
        <f t="shared" si="362"/>
        <v>75.548568982605119</v>
      </c>
      <c r="BE122" s="2">
        <f t="shared" si="363"/>
        <v>77.997963204521739</v>
      </c>
      <c r="BF122" s="2">
        <f t="shared" si="364"/>
        <v>74.852462675793589</v>
      </c>
      <c r="BG122" s="2">
        <f t="shared" si="365"/>
        <v>74.435045278329611</v>
      </c>
      <c r="BH122" s="2">
        <f t="shared" si="366"/>
        <v>76.401927845900317</v>
      </c>
      <c r="BI122" s="2">
        <f t="shared" si="367"/>
        <v>76.803589992474613</v>
      </c>
      <c r="BJ122" s="2">
        <f t="shared" si="368"/>
        <v>75.635188474707874</v>
      </c>
      <c r="BK122" s="2">
        <f t="shared" si="369"/>
        <v>72.453508900768924</v>
      </c>
      <c r="BL122" s="2">
        <f t="shared" si="370"/>
        <v>71.541422901649781</v>
      </c>
      <c r="BM122" s="2">
        <f t="shared" si="371"/>
        <v>71.627083725781063</v>
      </c>
      <c r="BO122" s="2" t="str">
        <f t="shared" si="257"/>
        <v/>
      </c>
      <c r="BP122" s="2" t="str">
        <f t="shared" si="258"/>
        <v/>
      </c>
      <c r="BQ122" s="2" t="str">
        <f t="shared" si="259"/>
        <v/>
      </c>
      <c r="BR122" s="2" t="str">
        <f t="shared" si="260"/>
        <v/>
      </c>
      <c r="BS122" s="2" t="str">
        <f t="shared" si="261"/>
        <v/>
      </c>
      <c r="BT122" s="2" t="str">
        <f t="shared" si="262"/>
        <v/>
      </c>
      <c r="BU122" s="2" t="str">
        <f t="shared" si="263"/>
        <v/>
      </c>
      <c r="BV122" s="2" t="str">
        <f t="shared" si="264"/>
        <v/>
      </c>
      <c r="BW122" s="2" t="str">
        <f t="shared" si="265"/>
        <v/>
      </c>
      <c r="BX122" s="2" t="str">
        <f t="shared" si="266"/>
        <v/>
      </c>
      <c r="BY122" s="2" t="str">
        <f t="shared" si="267"/>
        <v/>
      </c>
      <c r="BZ122" s="2" t="str">
        <f t="shared" si="268"/>
        <v/>
      </c>
      <c r="CA122" s="2" t="str">
        <f t="shared" si="269"/>
        <v/>
      </c>
      <c r="CB122" s="2" t="str">
        <f t="shared" si="270"/>
        <v/>
      </c>
      <c r="CC122" s="2" t="str">
        <f t="shared" si="271"/>
        <v/>
      </c>
      <c r="CE122" s="2" t="str">
        <f t="shared" si="308"/>
        <v/>
      </c>
      <c r="CF122" s="2">
        <f t="shared" si="309"/>
        <v>76.614999999999995</v>
      </c>
      <c r="CG122" s="2">
        <f t="shared" si="310"/>
        <v>75.563999999999993</v>
      </c>
      <c r="CH122" s="2" t="str">
        <f t="shared" si="311"/>
        <v/>
      </c>
      <c r="CI122" s="2">
        <f t="shared" si="312"/>
        <v>75.466999999999999</v>
      </c>
      <c r="CJ122" s="2">
        <f t="shared" si="313"/>
        <v>73.911000000000001</v>
      </c>
      <c r="CK122" s="2">
        <f t="shared" si="314"/>
        <v>73.311000000000007</v>
      </c>
      <c r="CL122" s="2">
        <f t="shared" si="315"/>
        <v>74.466999999999999</v>
      </c>
      <c r="CM122" s="2">
        <f t="shared" si="316"/>
        <v>73.622</v>
      </c>
      <c r="CN122" s="2">
        <f t="shared" si="317"/>
        <v>74.066999999999993</v>
      </c>
      <c r="CO122" s="2">
        <f t="shared" si="318"/>
        <v>73.578000000000003</v>
      </c>
      <c r="CP122" s="2">
        <f t="shared" si="319"/>
        <v>73.733000000000004</v>
      </c>
      <c r="CQ122" s="2">
        <f t="shared" si="320"/>
        <v>70.512</v>
      </c>
      <c r="CR122" s="2" t="str">
        <f t="shared" si="321"/>
        <v/>
      </c>
      <c r="CS122" s="2">
        <f t="shared" si="322"/>
        <v>69.024000000000001</v>
      </c>
      <c r="CU122" s="2" t="str">
        <f t="shared" si="272"/>
        <v/>
      </c>
      <c r="CV122" s="2">
        <f t="shared" si="273"/>
        <v>76.614999999999995</v>
      </c>
      <c r="CW122" s="2">
        <f t="shared" si="274"/>
        <v>75.563999999999993</v>
      </c>
      <c r="CX122" s="2" t="str">
        <f t="shared" si="275"/>
        <v/>
      </c>
      <c r="CY122" s="2">
        <f t="shared" si="276"/>
        <v>75.466999999999999</v>
      </c>
      <c r="CZ122" s="2">
        <f t="shared" si="277"/>
        <v>73.911000000000001</v>
      </c>
      <c r="DA122" s="2">
        <f t="shared" si="278"/>
        <v>73.311000000000007</v>
      </c>
      <c r="DB122" s="2">
        <f t="shared" si="279"/>
        <v>74.466999999999999</v>
      </c>
      <c r="DC122" s="2">
        <f t="shared" si="280"/>
        <v>73.622</v>
      </c>
      <c r="DD122" s="2">
        <f t="shared" si="281"/>
        <v>74.066999999999993</v>
      </c>
      <c r="DE122" s="2">
        <f t="shared" si="282"/>
        <v>73.578000000000003</v>
      </c>
      <c r="DF122" s="2">
        <f t="shared" si="283"/>
        <v>73.733000000000004</v>
      </c>
      <c r="DG122" s="2">
        <f t="shared" si="284"/>
        <v>70.512</v>
      </c>
      <c r="DH122" s="2" t="str">
        <f t="shared" si="285"/>
        <v/>
      </c>
      <c r="DI122" s="2">
        <f t="shared" si="286"/>
        <v>69.024000000000001</v>
      </c>
      <c r="DK122" s="2">
        <f t="shared" si="287"/>
        <v>109.85813874296437</v>
      </c>
      <c r="DL122" s="2">
        <f t="shared" si="372"/>
        <v>121.07006544580395</v>
      </c>
      <c r="DM122" s="2">
        <f t="shared" si="372"/>
        <v>123.00966088647597</v>
      </c>
      <c r="DN122" s="2">
        <f t="shared" si="372"/>
        <v>115.43760714285713</v>
      </c>
      <c r="DO122" s="2">
        <f t="shared" si="372"/>
        <v>110.85800755058895</v>
      </c>
      <c r="DP122" s="2">
        <f t="shared" si="372"/>
        <v>102.4822262156448</v>
      </c>
      <c r="DQ122" s="2">
        <f t="shared" si="372"/>
        <v>99.108916067653283</v>
      </c>
      <c r="DR122" s="2">
        <f t="shared" si="372"/>
        <v>100.03863153125945</v>
      </c>
      <c r="DS122" s="2">
        <f t="shared" si="372"/>
        <v>96.187532920567776</v>
      </c>
      <c r="DT122" s="2">
        <f t="shared" si="372"/>
        <v>101.71662885233502</v>
      </c>
      <c r="DU122" s="2">
        <f t="shared" si="372"/>
        <v>103.2279756097561</v>
      </c>
      <c r="DV122" s="2">
        <f t="shared" si="372"/>
        <v>108.46495258230144</v>
      </c>
      <c r="DW122" s="2">
        <f t="shared" si="372"/>
        <v>101.06624735729388</v>
      </c>
      <c r="DX122" s="2">
        <f t="shared" si="372"/>
        <v>97.554894503171241</v>
      </c>
      <c r="DY122" s="2">
        <f t="shared" si="372"/>
        <v>87.787315680052558</v>
      </c>
      <c r="EA122" s="2">
        <f t="shared" si="227"/>
        <v>76.767183959187975</v>
      </c>
      <c r="EB122" s="2">
        <f t="shared" si="289"/>
        <v>77.627375639600388</v>
      </c>
      <c r="EC122" s="2">
        <f t="shared" si="290"/>
        <v>78.011295051035404</v>
      </c>
      <c r="ED122" s="2">
        <f t="shared" si="291"/>
        <v>77.431864190808099</v>
      </c>
      <c r="EE122" s="2">
        <f t="shared" si="292"/>
        <v>77.077104779758443</v>
      </c>
      <c r="EF122" s="2">
        <f t="shared" si="293"/>
        <v>75.319541455237569</v>
      </c>
      <c r="EG122" s="2">
        <f t="shared" si="294"/>
        <v>77.809279685351811</v>
      </c>
      <c r="EH122" s="2">
        <f t="shared" si="295"/>
        <v>74.615310334138371</v>
      </c>
      <c r="EI122" s="2">
        <f t="shared" si="296"/>
        <v>74.229399481632782</v>
      </c>
      <c r="EJ122" s="2">
        <f t="shared" si="297"/>
        <v>76.183233955621432</v>
      </c>
      <c r="EK122" s="2">
        <f t="shared" si="298"/>
        <v>76.516586782944842</v>
      </c>
      <c r="EL122" s="2">
        <f t="shared" si="299"/>
        <v>75.319138983766649</v>
      </c>
      <c r="EM122" s="2">
        <f t="shared" si="300"/>
        <v>72.210442796481274</v>
      </c>
      <c r="EN122" s="2">
        <f t="shared" si="301"/>
        <v>71.290322295063589</v>
      </c>
      <c r="EO122" s="2">
        <f t="shared" si="302"/>
        <v>71.443775961051898</v>
      </c>
      <c r="EQ122" s="2">
        <f t="shared" si="303"/>
        <v>77.777691870673436</v>
      </c>
      <c r="ER122" s="2">
        <f t="shared" si="373"/>
        <v>77.269646940793422</v>
      </c>
      <c r="ES122" s="2">
        <f t="shared" si="373"/>
        <v>77.782926148192956</v>
      </c>
      <c r="ET122" s="2">
        <f t="shared" si="373"/>
        <v>77.387914189728718</v>
      </c>
      <c r="EU122" s="2">
        <f t="shared" si="373"/>
        <v>76.510107315795167</v>
      </c>
      <c r="EV122" s="2">
        <f t="shared" si="373"/>
        <v>75.192439614083654</v>
      </c>
      <c r="EW122" s="2">
        <f t="shared" si="373"/>
        <v>76.902939673987802</v>
      </c>
      <c r="EX122" s="2">
        <f t="shared" si="373"/>
        <v>74.730480382498996</v>
      </c>
      <c r="EY122" s="2">
        <f t="shared" si="373"/>
        <v>74.082522650545002</v>
      </c>
      <c r="EZ122" s="2">
        <f t="shared" si="373"/>
        <v>75.83712568773872</v>
      </c>
      <c r="FA122" s="2">
        <f t="shared" si="373"/>
        <v>75.979850479348414</v>
      </c>
      <c r="FB122" s="2">
        <f t="shared" si="373"/>
        <v>74.940310940362238</v>
      </c>
      <c r="FC122" s="2">
        <f t="shared" si="373"/>
        <v>71.979507302119359</v>
      </c>
      <c r="FD122" s="2">
        <f t="shared" si="373"/>
        <v>71.124607542824634</v>
      </c>
      <c r="FE122" s="2">
        <f t="shared" si="373"/>
        <v>71.65337328086396</v>
      </c>
      <c r="FG122" s="2">
        <f t="shared" si="305"/>
        <v>0.99330805723659288</v>
      </c>
      <c r="FH122" s="2">
        <f t="shared" si="374"/>
        <v>0.99267330720593971</v>
      </c>
      <c r="FI122" s="2">
        <f t="shared" si="374"/>
        <v>0.9921776874706697</v>
      </c>
      <c r="FJ122" s="2">
        <f t="shared" si="374"/>
        <v>0.9931141452935528</v>
      </c>
      <c r="FK122" s="2">
        <f t="shared" si="374"/>
        <v>0.99202127969843712</v>
      </c>
      <c r="FL122" s="2">
        <f t="shared" si="374"/>
        <v>0.99155667234634892</v>
      </c>
      <c r="FM122" s="2">
        <f t="shared" si="374"/>
        <v>0.99105424119406849</v>
      </c>
      <c r="FN122" s="2">
        <f t="shared" si="374"/>
        <v>0.99068048966391475</v>
      </c>
      <c r="FO122" s="2">
        <f t="shared" si="374"/>
        <v>0.99062000233861336</v>
      </c>
      <c r="FP122" s="2">
        <f t="shared" si="374"/>
        <v>0.99139821438139464</v>
      </c>
      <c r="FQ122" s="2">
        <f t="shared" si="374"/>
        <v>0.98920618236251767</v>
      </c>
      <c r="FR122" s="2">
        <f t="shared" si="374"/>
        <v>0.99043504755649603</v>
      </c>
      <c r="FS122" s="2">
        <f t="shared" si="374"/>
        <v>0.99155972902978773</v>
      </c>
      <c r="FT122" s="2">
        <f t="shared" si="374"/>
        <v>0.99042952927174877</v>
      </c>
      <c r="FU122" s="2">
        <f t="shared" si="374"/>
        <v>0.98879937956408614</v>
      </c>
      <c r="FW122" s="2">
        <f t="shared" si="323"/>
        <v>1.1442764996559929E-3</v>
      </c>
      <c r="FX122" s="2">
        <f t="shared" si="375"/>
        <v>1.9240218290295825E-3</v>
      </c>
      <c r="FY122" s="2">
        <f t="shared" si="376"/>
        <v>2.0941659083843988E-3</v>
      </c>
      <c r="FZ122" s="2">
        <f t="shared" si="377"/>
        <v>2.0473930818930013E-3</v>
      </c>
      <c r="GA122" s="2">
        <f t="shared" si="378"/>
        <v>2.6005259417620284E-3</v>
      </c>
      <c r="GB122" s="2">
        <f t="shared" si="379"/>
        <v>2.4855660196696945E-3</v>
      </c>
      <c r="GC122" s="2">
        <f t="shared" si="380"/>
        <v>2.0498825351257183E-3</v>
      </c>
      <c r="GD122" s="2">
        <f t="shared" si="381"/>
        <v>1.9053302847121412E-3</v>
      </c>
      <c r="GE122" s="2">
        <f t="shared" si="382"/>
        <v>2.1885249457635602E-3</v>
      </c>
      <c r="GF122" s="2">
        <f t="shared" si="383"/>
        <v>2.7127313183906432E-3</v>
      </c>
      <c r="GG122" s="2">
        <f t="shared" si="384"/>
        <v>2.4493411418317567E-3</v>
      </c>
      <c r="GH122" s="2">
        <f t="shared" si="385"/>
        <v>2.6097324292997724E-3</v>
      </c>
      <c r="GI122" s="2">
        <f t="shared" si="386"/>
        <v>2.0988773095591798E-3</v>
      </c>
      <c r="GJ122" s="2">
        <f t="shared" si="387"/>
        <v>1.5913665981723008E-3</v>
      </c>
      <c r="GK122" s="2">
        <f t="shared" si="388"/>
        <v>1.1926667649461845E-3</v>
      </c>
      <c r="GM122" s="92">
        <f t="shared" si="324"/>
        <v>4.3066744636628027E-45</v>
      </c>
      <c r="GN122" s="92">
        <f t="shared" si="389"/>
        <v>3.0108504935975994E-46</v>
      </c>
      <c r="GO122" s="92">
        <f t="shared" si="390"/>
        <v>2.3159122449249136E-61</v>
      </c>
      <c r="GP122" s="92">
        <f t="shared" si="391"/>
        <v>1.7143055841832624E-42</v>
      </c>
      <c r="GQ122" s="92">
        <f t="shared" si="392"/>
        <v>9.5910412431246226E-73</v>
      </c>
      <c r="GR122" s="92">
        <f t="shared" si="393"/>
        <v>2.7659122961282355E-66</v>
      </c>
      <c r="GS122" s="92">
        <f t="shared" si="394"/>
        <v>6.5973495625978041E-51</v>
      </c>
      <c r="GT122" s="92">
        <f t="shared" si="395"/>
        <v>7.2050439318895362E-44</v>
      </c>
      <c r="GU122" s="92">
        <f t="shared" si="396"/>
        <v>5.8117601068931139E-50</v>
      </c>
      <c r="GV122" s="92">
        <f t="shared" si="397"/>
        <v>2.1051719402192883E-69</v>
      </c>
      <c r="GW122" s="92">
        <f t="shared" si="398"/>
        <v>9.335000503214837E-61</v>
      </c>
      <c r="GX122" s="92">
        <f t="shared" si="399"/>
        <v>3.5931733291889261E-69</v>
      </c>
      <c r="GY122" s="92">
        <f t="shared" si="400"/>
        <v>9.1976394616196904E-71</v>
      </c>
      <c r="GZ122" s="92">
        <f t="shared" si="401"/>
        <v>4.3672165837503774E-41</v>
      </c>
      <c r="HA122" s="92">
        <f t="shared" si="402"/>
        <v>5.9955709984618886E-44</v>
      </c>
      <c r="HC122" s="92">
        <f t="shared" si="325"/>
        <v>3.9740821784688247E-2</v>
      </c>
      <c r="HD122" s="92">
        <f t="shared" si="403"/>
        <v>4.0806975030855978E-3</v>
      </c>
      <c r="HE122" s="92">
        <f t="shared" si="404"/>
        <v>5.1070819618624327E-4</v>
      </c>
      <c r="HF122" s="92">
        <f t="shared" si="405"/>
        <v>1.8653150873884698E-2</v>
      </c>
      <c r="HG122" s="92">
        <f t="shared" si="406"/>
        <v>5.9062588043086865E-6</v>
      </c>
      <c r="HH122" s="92">
        <f t="shared" si="407"/>
        <v>4.3428186716995604E-7</v>
      </c>
      <c r="HI122" s="92">
        <f t="shared" si="408"/>
        <v>5.9095761797175117E-6</v>
      </c>
      <c r="HJ122" s="92">
        <f t="shared" si="409"/>
        <v>7.7585901244708181E-7</v>
      </c>
      <c r="HK122" s="92">
        <f t="shared" si="410"/>
        <v>7.5706637878698491E-7</v>
      </c>
      <c r="HL122" s="92">
        <f t="shared" si="411"/>
        <v>8.4252978592716168E-10</v>
      </c>
      <c r="HM122" s="92">
        <f t="shared" si="412"/>
        <v>1.1872531575543136E-5</v>
      </c>
      <c r="HN122" s="92">
        <f t="shared" si="413"/>
        <v>1.1813301665024864E-5</v>
      </c>
      <c r="HO122" s="92">
        <f t="shared" si="414"/>
        <v>1.0990573395455539E-4</v>
      </c>
      <c r="HP122" s="92">
        <f t="shared" si="415"/>
        <v>1.1254350621546158E-2</v>
      </c>
      <c r="HQ122" s="92">
        <f t="shared" si="416"/>
        <v>5.4763239256479298E-3</v>
      </c>
      <c r="HS122" s="92">
        <f t="shared" si="326"/>
        <v>1.2310984461147183E-10</v>
      </c>
      <c r="HT122" s="92">
        <f t="shared" si="417"/>
        <v>9.0133454916181792E-9</v>
      </c>
      <c r="HU122" s="92">
        <f t="shared" si="418"/>
        <v>1.9804930530757927E-9</v>
      </c>
      <c r="HV122" s="92">
        <f t="shared" si="419"/>
        <v>5.9467251425464049E-9</v>
      </c>
      <c r="HW122" s="92">
        <f t="shared" si="420"/>
        <v>1.1939029615894393E-9</v>
      </c>
      <c r="HX122" s="92">
        <f t="shared" si="421"/>
        <v>9.7187930428120092E-9</v>
      </c>
      <c r="HY122" s="92">
        <f t="shared" si="422"/>
        <v>8.7296741185247716E-11</v>
      </c>
      <c r="HZ122" s="92">
        <f t="shared" si="423"/>
        <v>7.1063252843731205E-11</v>
      </c>
      <c r="IA122" s="92">
        <f t="shared" si="424"/>
        <v>2.8152227655313027E-10</v>
      </c>
      <c r="IB122" s="92">
        <f t="shared" si="425"/>
        <v>1.4386190793242598E-9</v>
      </c>
      <c r="IC122" s="92">
        <f t="shared" si="426"/>
        <v>1.0606398001513911E-11</v>
      </c>
      <c r="ID122" s="92">
        <f t="shared" si="427"/>
        <v>7.0385638083759447E-11</v>
      </c>
      <c r="IE122" s="92">
        <f t="shared" si="428"/>
        <v>4.1475757580300326E-9</v>
      </c>
      <c r="IF122" s="92">
        <f t="shared" si="429"/>
        <v>6.1710683236243015E-7</v>
      </c>
      <c r="IG122" s="92">
        <f t="shared" si="430"/>
        <v>8.7699104748551066E-7</v>
      </c>
      <c r="II122" s="92">
        <f t="shared" si="327"/>
        <v>1.7530908004451011E-59</v>
      </c>
      <c r="IJ122" s="92">
        <f t="shared" si="328"/>
        <v>5.7114668785235949E-50</v>
      </c>
      <c r="IK122" s="92">
        <f t="shared" si="329"/>
        <v>2.8056390309967508E-55</v>
      </c>
      <c r="IL122" s="92">
        <f t="shared" si="330"/>
        <v>3.2333951086488391E-50</v>
      </c>
      <c r="IM122" s="92">
        <f t="shared" si="331"/>
        <v>8.8108104589996329E-59</v>
      </c>
      <c r="IN122" s="92">
        <f t="shared" si="332"/>
        <v>8.3525028973740989E-53</v>
      </c>
      <c r="IO122" s="92">
        <f t="shared" si="333"/>
        <v>3.2427946860965101E-67</v>
      </c>
      <c r="IP122" s="92">
        <f t="shared" si="334"/>
        <v>7.1435935648569356E-69</v>
      </c>
      <c r="IQ122" s="92">
        <f t="shared" si="335"/>
        <v>4.6174538533846049E-65</v>
      </c>
      <c r="IR122" s="92">
        <f t="shared" si="336"/>
        <v>1.6622815477902557E-62</v>
      </c>
      <c r="IS122" s="92">
        <f t="shared" si="337"/>
        <v>5.3503608410664208E-72</v>
      </c>
      <c r="IT122" s="92">
        <f t="shared" si="338"/>
        <v>9.1388572102138735E-68</v>
      </c>
      <c r="IU122" s="92">
        <f t="shared" si="339"/>
        <v>1.2628230724005213E-52</v>
      </c>
      <c r="IV122" s="92">
        <f t="shared" si="340"/>
        <v>1.3165283537718244E-43</v>
      </c>
      <c r="IW122" s="92">
        <f t="shared" si="341"/>
        <v>4.1238428465659858E-30</v>
      </c>
      <c r="IY122" s="92">
        <f t="shared" si="342"/>
        <v>3.9740821907798089E-2</v>
      </c>
      <c r="IZ122" s="92">
        <f t="shared" si="343"/>
        <v>4.0807065164310896E-3</v>
      </c>
      <c r="JA122" s="92">
        <f t="shared" si="344"/>
        <v>5.1071017667929635E-4</v>
      </c>
      <c r="JB122" s="92">
        <f t="shared" si="345"/>
        <v>1.8653156820609841E-2</v>
      </c>
      <c r="JC122" s="92">
        <f t="shared" si="346"/>
        <v>5.9074527072702758E-6</v>
      </c>
      <c r="JD122" s="92">
        <f t="shared" si="347"/>
        <v>4.4400066021276808E-7</v>
      </c>
      <c r="JE122" s="92">
        <f t="shared" si="348"/>
        <v>5.9096634764586967E-6</v>
      </c>
      <c r="JF122" s="92">
        <f t="shared" si="349"/>
        <v>7.7593007569992555E-7</v>
      </c>
      <c r="JG122" s="92">
        <f t="shared" si="350"/>
        <v>7.57347901063538E-7</v>
      </c>
      <c r="JH122" s="92">
        <f t="shared" si="351"/>
        <v>2.2811488652514215E-9</v>
      </c>
      <c r="JI122" s="92">
        <f t="shared" si="352"/>
        <v>1.1872542181941137E-5</v>
      </c>
      <c r="JJ122" s="92">
        <f t="shared" si="353"/>
        <v>1.1813372050662948E-5</v>
      </c>
      <c r="JK122" s="92">
        <f t="shared" si="354"/>
        <v>1.0990988153031342E-4</v>
      </c>
      <c r="JL122" s="92">
        <f t="shared" si="355"/>
        <v>1.125496772837852E-2</v>
      </c>
      <c r="JM122" s="92">
        <f t="shared" si="356"/>
        <v>5.4772009166954155E-3</v>
      </c>
    </row>
    <row r="123" spans="2:273" x14ac:dyDescent="0.25">
      <c r="B123" s="2">
        <v>96</v>
      </c>
      <c r="C123" s="37">
        <v>76.832999999999998</v>
      </c>
      <c r="D123" s="37">
        <v>75.769000000000005</v>
      </c>
      <c r="E123" s="37">
        <v>76.769000000000005</v>
      </c>
      <c r="F123" s="37">
        <v>76.578000000000003</v>
      </c>
      <c r="G123" s="37">
        <v>75.421999999999997</v>
      </c>
      <c r="H123" s="37">
        <v>74.266999999999996</v>
      </c>
      <c r="I123" s="37">
        <v>73.8</v>
      </c>
      <c r="J123" s="37">
        <v>74.066999999999993</v>
      </c>
      <c r="K123" s="37">
        <v>73.644000000000005</v>
      </c>
      <c r="L123" s="37">
        <v>74.244</v>
      </c>
      <c r="M123" s="37">
        <v>74.177999999999997</v>
      </c>
      <c r="N123" s="37">
        <v>73.066999999999993</v>
      </c>
      <c r="O123" s="37">
        <v>70.581000000000003</v>
      </c>
      <c r="P123" s="37">
        <v>68.438999999999993</v>
      </c>
      <c r="Q123" s="37">
        <v>71.438999999999993</v>
      </c>
      <c r="S123" s="4">
        <f t="shared" si="228"/>
        <v>77.819661119539262</v>
      </c>
      <c r="T123" s="4">
        <f t="shared" si="229"/>
        <v>77.849536242359548</v>
      </c>
      <c r="U123" s="4">
        <f t="shared" si="230"/>
        <v>78.206927376667664</v>
      </c>
      <c r="V123" s="4">
        <f t="shared" si="231"/>
        <v>77.952788125826928</v>
      </c>
      <c r="W123" s="4">
        <f t="shared" si="232"/>
        <v>77.176913202635276</v>
      </c>
      <c r="X123" s="4">
        <f t="shared" si="233"/>
        <v>75.442497405962442</v>
      </c>
      <c r="Y123" s="4">
        <f t="shared" si="234"/>
        <v>77.810848199884873</v>
      </c>
      <c r="Z123" s="4">
        <f t="shared" si="235"/>
        <v>74.761917518033002</v>
      </c>
      <c r="AA123" s="4">
        <f t="shared" si="236"/>
        <v>74.33273402634272</v>
      </c>
      <c r="AB123" s="4">
        <f t="shared" si="237"/>
        <v>76.243646009595778</v>
      </c>
      <c r="AC123" s="4">
        <f t="shared" si="238"/>
        <v>76.617086398945176</v>
      </c>
      <c r="AD123" s="4">
        <f t="shared" si="239"/>
        <v>75.45208242365797</v>
      </c>
      <c r="AE123" s="4">
        <f t="shared" si="240"/>
        <v>72.33462719344827</v>
      </c>
      <c r="AF123" s="4">
        <f t="shared" si="241"/>
        <v>71.58165247592342</v>
      </c>
      <c r="AG123" s="4">
        <f t="shared" si="242"/>
        <v>71.587522705869276</v>
      </c>
      <c r="AI123" s="4">
        <f t="shared" si="243"/>
        <v>-0.98666111953926361</v>
      </c>
      <c r="AJ123" s="4">
        <f t="shared" si="244"/>
        <v>-2.0805362423595426</v>
      </c>
      <c r="AK123" s="4">
        <f t="shared" si="245"/>
        <v>-1.437927376667659</v>
      </c>
      <c r="AL123" s="4">
        <f t="shared" si="246"/>
        <v>-1.3747881258269246</v>
      </c>
      <c r="AM123" s="4">
        <f t="shared" si="247"/>
        <v>-1.7549132026352794</v>
      </c>
      <c r="AN123" s="4">
        <f t="shared" si="248"/>
        <v>-1.1754974059624459</v>
      </c>
      <c r="AO123" s="4">
        <f t="shared" si="249"/>
        <v>-4.010848199884876</v>
      </c>
      <c r="AP123" s="4">
        <f t="shared" si="250"/>
        <v>-0.69491751803300872</v>
      </c>
      <c r="AQ123" s="4">
        <f t="shared" si="251"/>
        <v>-0.68873402634271486</v>
      </c>
      <c r="AR123" s="4">
        <f t="shared" si="252"/>
        <v>-1.9996460095957787</v>
      </c>
      <c r="AS123" s="4">
        <f t="shared" si="253"/>
        <v>-2.4390863989451788</v>
      </c>
      <c r="AT123" s="4">
        <f t="shared" si="254"/>
        <v>-2.3850824236579768</v>
      </c>
      <c r="AU123" s="4">
        <f t="shared" si="255"/>
        <v>-1.753627193448267</v>
      </c>
      <c r="AV123" s="4">
        <f t="shared" ref="AV123:AW138" si="431">IF(OR($B123 &lt; P$230, $B123 &gt; P$233), 0, P123-AF123)</f>
        <v>-3.1426524759234269</v>
      </c>
      <c r="AW123" s="4">
        <f t="shared" si="431"/>
        <v>-0.14852270586928285</v>
      </c>
      <c r="AY123" s="2">
        <f t="shared" si="307"/>
        <v>76.906136857996856</v>
      </c>
      <c r="AZ123" s="2">
        <f t="shared" si="358"/>
        <v>77.796392086784408</v>
      </c>
      <c r="BA123" s="2">
        <f t="shared" si="359"/>
        <v>78.203550468399627</v>
      </c>
      <c r="BB123" s="2">
        <f t="shared" si="360"/>
        <v>77.575762268094081</v>
      </c>
      <c r="BC123" s="2">
        <f t="shared" si="361"/>
        <v>77.176901053369392</v>
      </c>
      <c r="BD123" s="2">
        <f t="shared" si="362"/>
        <v>75.442491089827101</v>
      </c>
      <c r="BE123" s="2">
        <f t="shared" si="363"/>
        <v>77.810838487166251</v>
      </c>
      <c r="BF123" s="2">
        <f t="shared" si="364"/>
        <v>74.761916687873978</v>
      </c>
      <c r="BG123" s="2">
        <f t="shared" si="365"/>
        <v>74.332732937665213</v>
      </c>
      <c r="BH123" s="2">
        <f t="shared" si="366"/>
        <v>76.243644344055411</v>
      </c>
      <c r="BI123" s="2">
        <f t="shared" si="367"/>
        <v>76.61706807162183</v>
      </c>
      <c r="BJ123" s="2">
        <f t="shared" si="368"/>
        <v>75.452060686194955</v>
      </c>
      <c r="BK123" s="2">
        <f t="shared" si="369"/>
        <v>72.334228705163497</v>
      </c>
      <c r="BL123" s="2">
        <f t="shared" si="370"/>
        <v>71.431689872956255</v>
      </c>
      <c r="BM123" s="2">
        <f t="shared" si="371"/>
        <v>71.551841777219678</v>
      </c>
      <c r="BO123" s="2" t="str">
        <f t="shared" si="257"/>
        <v/>
      </c>
      <c r="BP123" s="2" t="str">
        <f t="shared" si="258"/>
        <v/>
      </c>
      <c r="BQ123" s="2" t="str">
        <f t="shared" si="259"/>
        <v/>
      </c>
      <c r="BR123" s="2" t="str">
        <f t="shared" si="260"/>
        <v/>
      </c>
      <c r="BS123" s="2" t="str">
        <f t="shared" si="261"/>
        <v/>
      </c>
      <c r="BT123" s="2" t="str">
        <f t="shared" si="262"/>
        <v/>
      </c>
      <c r="BU123" s="2" t="str">
        <f t="shared" si="263"/>
        <v/>
      </c>
      <c r="BV123" s="2" t="str">
        <f t="shared" si="264"/>
        <v/>
      </c>
      <c r="BW123" s="2" t="str">
        <f t="shared" si="265"/>
        <v/>
      </c>
      <c r="BX123" s="2" t="str">
        <f t="shared" si="266"/>
        <v/>
      </c>
      <c r="BY123" s="2" t="str">
        <f t="shared" si="267"/>
        <v/>
      </c>
      <c r="BZ123" s="2" t="str">
        <f t="shared" si="268"/>
        <v/>
      </c>
      <c r="CA123" s="2" t="str">
        <f t="shared" si="269"/>
        <v/>
      </c>
      <c r="CB123" s="2" t="str">
        <f t="shared" si="270"/>
        <v/>
      </c>
      <c r="CC123" s="2" t="str">
        <f t="shared" si="271"/>
        <v/>
      </c>
      <c r="CE123" s="2" t="str">
        <f t="shared" si="308"/>
        <v/>
      </c>
      <c r="CF123" s="2">
        <f t="shared" si="309"/>
        <v>75.769000000000005</v>
      </c>
      <c r="CG123" s="2">
        <f t="shared" si="310"/>
        <v>76.769000000000005</v>
      </c>
      <c r="CH123" s="2">
        <f t="shared" si="311"/>
        <v>76.578000000000003</v>
      </c>
      <c r="CI123" s="2">
        <f t="shared" si="312"/>
        <v>75.421999999999997</v>
      </c>
      <c r="CJ123" s="2">
        <f t="shared" si="313"/>
        <v>74.266999999999996</v>
      </c>
      <c r="CK123" s="2">
        <f t="shared" si="314"/>
        <v>73.8</v>
      </c>
      <c r="CL123" s="2">
        <f t="shared" si="315"/>
        <v>74.066999999999993</v>
      </c>
      <c r="CM123" s="2">
        <f t="shared" si="316"/>
        <v>73.644000000000005</v>
      </c>
      <c r="CN123" s="2">
        <f t="shared" si="317"/>
        <v>74.244</v>
      </c>
      <c r="CO123" s="2">
        <f t="shared" si="318"/>
        <v>74.177999999999997</v>
      </c>
      <c r="CP123" s="2">
        <f t="shared" si="319"/>
        <v>73.066999999999993</v>
      </c>
      <c r="CQ123" s="2">
        <f t="shared" si="320"/>
        <v>70.581000000000003</v>
      </c>
      <c r="CR123" s="2">
        <f t="shared" si="321"/>
        <v>68.438999999999993</v>
      </c>
      <c r="CS123" s="2">
        <f t="shared" si="322"/>
        <v>71.438999999999993</v>
      </c>
      <c r="CU123" s="2" t="str">
        <f t="shared" si="272"/>
        <v/>
      </c>
      <c r="CV123" s="2">
        <f t="shared" si="273"/>
        <v>75.769000000000005</v>
      </c>
      <c r="CW123" s="2">
        <f t="shared" si="274"/>
        <v>76.769000000000005</v>
      </c>
      <c r="CX123" s="2">
        <f t="shared" si="275"/>
        <v>76.578000000000003</v>
      </c>
      <c r="CY123" s="2">
        <f t="shared" si="276"/>
        <v>75.421999999999997</v>
      </c>
      <c r="CZ123" s="2">
        <f t="shared" si="277"/>
        <v>74.266999999999996</v>
      </c>
      <c r="DA123" s="2">
        <f t="shared" si="278"/>
        <v>73.8</v>
      </c>
      <c r="DB123" s="2">
        <f t="shared" si="279"/>
        <v>74.066999999999993</v>
      </c>
      <c r="DC123" s="2">
        <f t="shared" si="280"/>
        <v>73.644000000000005</v>
      </c>
      <c r="DD123" s="2">
        <f t="shared" si="281"/>
        <v>74.244</v>
      </c>
      <c r="DE123" s="2">
        <f t="shared" si="282"/>
        <v>74.177999999999997</v>
      </c>
      <c r="DF123" s="2">
        <f t="shared" si="283"/>
        <v>73.066999999999993</v>
      </c>
      <c r="DG123" s="2">
        <f t="shared" si="284"/>
        <v>70.581000000000003</v>
      </c>
      <c r="DH123" s="2">
        <f t="shared" si="285"/>
        <v>68.438999999999993</v>
      </c>
      <c r="DI123" s="2">
        <f t="shared" si="286"/>
        <v>71.438999999999993</v>
      </c>
      <c r="DK123" s="2">
        <f t="shared" si="287"/>
        <v>110.20338958724204</v>
      </c>
      <c r="DL123" s="2">
        <f t="shared" ref="DL123:DY138" si="432">BP$228*$B123+BP$229</f>
        <v>121.51002541663289</v>
      </c>
      <c r="DM123" s="2">
        <f t="shared" si="432"/>
        <v>123.47922105177862</v>
      </c>
      <c r="DN123" s="2">
        <f t="shared" si="432"/>
        <v>115.77386271777002</v>
      </c>
      <c r="DO123" s="2">
        <f t="shared" si="432"/>
        <v>111.19243914225309</v>
      </c>
      <c r="DP123" s="2">
        <f t="shared" si="432"/>
        <v>102.72770507399575</v>
      </c>
      <c r="DQ123" s="2">
        <f t="shared" si="432"/>
        <v>99.333389570119806</v>
      </c>
      <c r="DR123" s="2">
        <f t="shared" si="432"/>
        <v>100.27304922983994</v>
      </c>
      <c r="DS123" s="2">
        <f t="shared" si="432"/>
        <v>96.382611899728161</v>
      </c>
      <c r="DT123" s="2">
        <f t="shared" si="432"/>
        <v>101.96772130837586</v>
      </c>
      <c r="DU123" s="2">
        <f t="shared" si="432"/>
        <v>103.51788292682927</v>
      </c>
      <c r="DV123" s="2">
        <f t="shared" si="432"/>
        <v>108.7984341588644</v>
      </c>
      <c r="DW123" s="2">
        <f t="shared" si="432"/>
        <v>101.32528118393236</v>
      </c>
      <c r="DX123" s="2">
        <f t="shared" si="432"/>
        <v>97.816353488372087</v>
      </c>
      <c r="DY123" s="2">
        <f t="shared" si="432"/>
        <v>87.969860050333764</v>
      </c>
      <c r="EA123" s="2">
        <f t="shared" si="227"/>
        <v>76.70033226043968</v>
      </c>
      <c r="EB123" s="2">
        <f t="shared" si="289"/>
        <v>77.502864588410745</v>
      </c>
      <c r="EC123" s="2">
        <f t="shared" si="290"/>
        <v>77.878497715834584</v>
      </c>
      <c r="ED123" s="2">
        <f t="shared" si="291"/>
        <v>77.33431183565672</v>
      </c>
      <c r="EE123" s="2">
        <f t="shared" si="292"/>
        <v>76.928893443390123</v>
      </c>
      <c r="EF123" s="2">
        <f t="shared" si="293"/>
        <v>75.230924280417156</v>
      </c>
      <c r="EG123" s="2">
        <f t="shared" si="294"/>
        <v>77.635571535476259</v>
      </c>
      <c r="EH123" s="2">
        <f t="shared" si="295"/>
        <v>74.542818628122433</v>
      </c>
      <c r="EI123" s="2">
        <f t="shared" si="296"/>
        <v>74.142653390276365</v>
      </c>
      <c r="EJ123" s="2">
        <f t="shared" si="297"/>
        <v>76.041042628665394</v>
      </c>
      <c r="EK123" s="2">
        <f t="shared" si="298"/>
        <v>76.350705276237363</v>
      </c>
      <c r="EL123" s="2">
        <f t="shared" si="299"/>
        <v>75.159362968079719</v>
      </c>
      <c r="EM123" s="2">
        <f t="shared" si="300"/>
        <v>72.109674384650006</v>
      </c>
      <c r="EN123" s="2">
        <f t="shared" si="301"/>
        <v>71.199444668571743</v>
      </c>
      <c r="EO123" s="2">
        <f t="shared" si="302"/>
        <v>71.381989976485286</v>
      </c>
      <c r="EQ123" s="2">
        <f t="shared" si="303"/>
        <v>77.665473712937185</v>
      </c>
      <c r="ER123" s="2">
        <f t="shared" ref="ER123:FE138" si="433">CV$228*$B123+CV$229</f>
        <v>77.161955346328014</v>
      </c>
      <c r="ES123" s="2">
        <f t="shared" si="433"/>
        <v>77.665750603851393</v>
      </c>
      <c r="ET123" s="2">
        <f t="shared" si="433"/>
        <v>77.291851835467696</v>
      </c>
      <c r="EU123" s="2">
        <f t="shared" si="433"/>
        <v>76.405378567141753</v>
      </c>
      <c r="EV123" s="2">
        <f t="shared" si="433"/>
        <v>75.11091315605978</v>
      </c>
      <c r="EW123" s="2">
        <f t="shared" si="433"/>
        <v>76.791436293021391</v>
      </c>
      <c r="EX123" s="2">
        <f t="shared" si="433"/>
        <v>74.650359481566497</v>
      </c>
      <c r="EY123" s="2">
        <f t="shared" si="433"/>
        <v>74.003904817440414</v>
      </c>
      <c r="EZ123" s="2">
        <f t="shared" si="433"/>
        <v>75.723217914550617</v>
      </c>
      <c r="FA123" s="2">
        <f t="shared" si="433"/>
        <v>75.856378478686779</v>
      </c>
      <c r="FB123" s="2">
        <f t="shared" si="433"/>
        <v>74.811724415585033</v>
      </c>
      <c r="FC123" s="2">
        <f t="shared" si="433"/>
        <v>71.890883385257695</v>
      </c>
      <c r="FD123" s="2">
        <f t="shared" si="433"/>
        <v>71.043017324329071</v>
      </c>
      <c r="FE123" s="2">
        <f t="shared" si="433"/>
        <v>71.564082320971664</v>
      </c>
      <c r="FG123" s="2">
        <f t="shared" si="305"/>
        <v>0.99389327991410936</v>
      </c>
      <c r="FH123" s="2">
        <f t="shared" ref="FH123:FU138" si="434">POWER(10,($B123-D$231)/D$229)/(1+POWER(10,($B123-D$231)/D$229))</f>
        <v>0.99331366627944051</v>
      </c>
      <c r="FI123" s="2">
        <f t="shared" si="434"/>
        <v>0.99286105259888635</v>
      </c>
      <c r="FJ123" s="2">
        <f t="shared" si="434"/>
        <v>0.99371621864842585</v>
      </c>
      <c r="FK123" s="2">
        <f t="shared" si="434"/>
        <v>0.9927182084852999</v>
      </c>
      <c r="FL123" s="2">
        <f t="shared" si="434"/>
        <v>0.99229386861038438</v>
      </c>
      <c r="FM123" s="2">
        <f t="shared" si="434"/>
        <v>0.99183494404379435</v>
      </c>
      <c r="FN123" s="2">
        <f t="shared" si="434"/>
        <v>0.99149353011551</v>
      </c>
      <c r="FO123" s="2">
        <f t="shared" si="434"/>
        <v>0.99143827414094865</v>
      </c>
      <c r="FP123" s="2">
        <f t="shared" si="434"/>
        <v>0.99214913624268097</v>
      </c>
      <c r="FQ123" s="2">
        <f t="shared" si="434"/>
        <v>0.99014656312375227</v>
      </c>
      <c r="FR123" s="2">
        <f t="shared" si="434"/>
        <v>0.99126931184048028</v>
      </c>
      <c r="FS123" s="2">
        <f t="shared" si="434"/>
        <v>0.9922966604848078</v>
      </c>
      <c r="FT123" s="2">
        <f t="shared" si="434"/>
        <v>0.99126427062059752</v>
      </c>
      <c r="FU123" s="2">
        <f t="shared" si="434"/>
        <v>0.98977483551595435</v>
      </c>
      <c r="FW123" s="2">
        <f t="shared" si="323"/>
        <v>1.2545357343313349E-3</v>
      </c>
      <c r="FX123" s="2">
        <f t="shared" si="375"/>
        <v>2.1092564512686556E-3</v>
      </c>
      <c r="FY123" s="2">
        <f t="shared" si="376"/>
        <v>2.29574342255122E-3</v>
      </c>
      <c r="FZ123" s="2">
        <f t="shared" si="377"/>
        <v>2.2444785241000284E-3</v>
      </c>
      <c r="GA123" s="2">
        <f t="shared" si="378"/>
        <v>2.85070476877662E-3</v>
      </c>
      <c r="GB123" s="2">
        <f t="shared" si="379"/>
        <v>2.72471555088068E-3</v>
      </c>
      <c r="GC123" s="2">
        <f t="shared" si="380"/>
        <v>2.2472070765927371E-3</v>
      </c>
      <c r="GD123" s="2">
        <f t="shared" si="381"/>
        <v>2.0887691501839888E-3</v>
      </c>
      <c r="GE123" s="2">
        <f t="shared" si="382"/>
        <v>2.3991633135537443E-3</v>
      </c>
      <c r="GF123" s="2">
        <f t="shared" si="383"/>
        <v>2.9736724747621832E-3</v>
      </c>
      <c r="GG123" s="2">
        <f t="shared" si="384"/>
        <v>2.6850146664486245E-3</v>
      </c>
      <c r="GH123" s="2">
        <f t="shared" si="385"/>
        <v>2.8607944091640605E-3</v>
      </c>
      <c r="GI123" s="2">
        <f t="shared" si="386"/>
        <v>2.3009072820278898E-3</v>
      </c>
      <c r="GJ123" s="2">
        <f t="shared" si="387"/>
        <v>1.7446309199801459E-3</v>
      </c>
      <c r="GK123" s="2">
        <f t="shared" si="388"/>
        <v>1.3075826442815019E-3</v>
      </c>
      <c r="GM123" s="92">
        <f t="shared" si="324"/>
        <v>4.7167524405954773E-48</v>
      </c>
      <c r="GN123" s="92">
        <f t="shared" si="389"/>
        <v>3.1461427293327711E-49</v>
      </c>
      <c r="GO123" s="92">
        <f t="shared" si="390"/>
        <v>2.9140684773283151E-65</v>
      </c>
      <c r="GP123" s="92">
        <f t="shared" si="391"/>
        <v>2.3357437564707607E-45</v>
      </c>
      <c r="GQ123" s="92">
        <f t="shared" si="392"/>
        <v>2.5047225072134775E-77</v>
      </c>
      <c r="GR123" s="92">
        <f t="shared" si="393"/>
        <v>1.6672120745178722E-70</v>
      </c>
      <c r="GS123" s="92">
        <f t="shared" si="394"/>
        <v>3.4928323730542243E-54</v>
      </c>
      <c r="GT123" s="92">
        <f t="shared" si="395"/>
        <v>1.1302275502445841E-46</v>
      </c>
      <c r="GU123" s="92">
        <f t="shared" si="396"/>
        <v>3.6944855101778784E-53</v>
      </c>
      <c r="GV123" s="92">
        <f t="shared" si="397"/>
        <v>1.0748944652413286E-73</v>
      </c>
      <c r="GW123" s="92">
        <f t="shared" si="398"/>
        <v>1.0359158488449554E-64</v>
      </c>
      <c r="GX123" s="92">
        <f t="shared" si="399"/>
        <v>1.3786657006524711E-73</v>
      </c>
      <c r="GY123" s="92">
        <f t="shared" si="400"/>
        <v>2.2948930702079359E-75</v>
      </c>
      <c r="GZ123" s="92">
        <f t="shared" si="401"/>
        <v>8.5777000792187654E-44</v>
      </c>
      <c r="HA123" s="92">
        <f t="shared" si="402"/>
        <v>9.7759467178395284E-47</v>
      </c>
      <c r="HC123" s="92">
        <f t="shared" si="325"/>
        <v>1.3596132536123923E-2</v>
      </c>
      <c r="HD123" s="92">
        <f t="shared" si="403"/>
        <v>9.1547829858923478E-4</v>
      </c>
      <c r="HE123" s="92">
        <f t="shared" si="404"/>
        <v>7.2712595107470211E-5</v>
      </c>
      <c r="HF123" s="92">
        <f t="shared" si="405"/>
        <v>5.7675971766239361E-3</v>
      </c>
      <c r="HG123" s="92">
        <f t="shared" si="406"/>
        <v>3.3940237990673366E-7</v>
      </c>
      <c r="HH123" s="92">
        <f t="shared" si="407"/>
        <v>1.1738551088659449E-8</v>
      </c>
      <c r="HI123" s="92">
        <f t="shared" si="408"/>
        <v>2.6328028202978594E-7</v>
      </c>
      <c r="HJ123" s="92">
        <f t="shared" si="409"/>
        <v>2.1107374799513703E-8</v>
      </c>
      <c r="HK123" s="92">
        <f t="shared" si="410"/>
        <v>2.3893000648728874E-8</v>
      </c>
      <c r="HL123" s="92">
        <f t="shared" si="411"/>
        <v>1.0302443229840595E-11</v>
      </c>
      <c r="HM123" s="92">
        <f t="shared" si="412"/>
        <v>5.8478192154276765E-7</v>
      </c>
      <c r="HN123" s="92">
        <f t="shared" si="413"/>
        <v>7.790745534607297E-7</v>
      </c>
      <c r="HO123" s="92">
        <f t="shared" si="414"/>
        <v>8.347625477998088E-6</v>
      </c>
      <c r="HP123" s="92">
        <f t="shared" si="415"/>
        <v>2.6683091616267864E-3</v>
      </c>
      <c r="HQ123" s="92">
        <f t="shared" si="416"/>
        <v>1.2829719346605334E-3</v>
      </c>
      <c r="HS123" s="92">
        <f t="shared" si="326"/>
        <v>3.4255297976885493E-10</v>
      </c>
      <c r="HT123" s="92">
        <f t="shared" si="417"/>
        <v>2.2363570240077823E-8</v>
      </c>
      <c r="HU123" s="92">
        <f t="shared" si="418"/>
        <v>5.440354597238819E-9</v>
      </c>
      <c r="HV123" s="92">
        <f t="shared" si="419"/>
        <v>1.5084162567218078E-8</v>
      </c>
      <c r="HW123" s="92">
        <f t="shared" si="420"/>
        <v>3.5662963970798747E-9</v>
      </c>
      <c r="HX123" s="92">
        <f t="shared" si="421"/>
        <v>2.5691861896796055E-8</v>
      </c>
      <c r="HY123" s="92">
        <f t="shared" si="422"/>
        <v>2.8973722193155503E-10</v>
      </c>
      <c r="HZ123" s="92">
        <f t="shared" si="423"/>
        <v>2.3738128822988324E-10</v>
      </c>
      <c r="IA123" s="92">
        <f t="shared" si="424"/>
        <v>8.9858609550378481E-10</v>
      </c>
      <c r="IB123" s="92">
        <f t="shared" si="425"/>
        <v>4.4604553775247065E-9</v>
      </c>
      <c r="IC123" s="92">
        <f t="shared" si="426"/>
        <v>4.0424466435368137E-11</v>
      </c>
      <c r="ID123" s="92">
        <f t="shared" si="427"/>
        <v>2.4789838400163098E-10</v>
      </c>
      <c r="IE123" s="92">
        <f t="shared" si="428"/>
        <v>1.0904305043947465E-8</v>
      </c>
      <c r="IF123" s="92">
        <f t="shared" si="429"/>
        <v>1.1801267820078601E-6</v>
      </c>
      <c r="IG123" s="92">
        <f t="shared" si="430"/>
        <v>1.6095613853927891E-6</v>
      </c>
      <c r="II123" s="92">
        <f t="shared" si="327"/>
        <v>6.3343240292390908E-58</v>
      </c>
      <c r="IJ123" s="92">
        <f t="shared" si="328"/>
        <v>1.4664295193926388E-48</v>
      </c>
      <c r="IK123" s="92">
        <f t="shared" si="329"/>
        <v>1.080302675195042E-53</v>
      </c>
      <c r="IL123" s="92">
        <f t="shared" si="330"/>
        <v>8.7199941471289527E-49</v>
      </c>
      <c r="IM123" s="92">
        <f t="shared" si="331"/>
        <v>4.9560302724166197E-57</v>
      </c>
      <c r="IN123" s="92">
        <f t="shared" si="332"/>
        <v>3.0011056164062698E-51</v>
      </c>
      <c r="IO123" s="92">
        <f t="shared" si="333"/>
        <v>2.7696212570774646E-65</v>
      </c>
      <c r="IP123" s="92">
        <f t="shared" si="334"/>
        <v>6.4746305316877796E-67</v>
      </c>
      <c r="IQ123" s="92">
        <f t="shared" si="335"/>
        <v>3.5673598227215547E-63</v>
      </c>
      <c r="IR123" s="92">
        <f t="shared" si="336"/>
        <v>1.2533947195745728E-60</v>
      </c>
      <c r="IS123" s="92">
        <f t="shared" si="337"/>
        <v>7.2745987270897379E-70</v>
      </c>
      <c r="IT123" s="92">
        <f t="shared" si="338"/>
        <v>9.7108602999991867E-66</v>
      </c>
      <c r="IU123" s="92">
        <f t="shared" si="339"/>
        <v>4.0649637953450246E-51</v>
      </c>
      <c r="IV123" s="92">
        <f t="shared" si="340"/>
        <v>2.031596042891622E-42</v>
      </c>
      <c r="IW123" s="92">
        <f t="shared" si="341"/>
        <v>2.4459797731785518E-29</v>
      </c>
      <c r="IY123" s="92">
        <f t="shared" si="342"/>
        <v>1.3596132878676902E-2</v>
      </c>
      <c r="IZ123" s="92">
        <f t="shared" si="343"/>
        <v>9.155006621594749E-4</v>
      </c>
      <c r="JA123" s="92">
        <f t="shared" si="344"/>
        <v>7.271803546206745E-5</v>
      </c>
      <c r="JB123" s="92">
        <f t="shared" si="345"/>
        <v>5.7676122607865036E-3</v>
      </c>
      <c r="JC123" s="92">
        <f t="shared" si="346"/>
        <v>3.4296867630381353E-7</v>
      </c>
      <c r="JD123" s="92">
        <f t="shared" si="347"/>
        <v>3.7430412985455506E-8</v>
      </c>
      <c r="JE123" s="92">
        <f t="shared" si="348"/>
        <v>2.6357001925171748E-7</v>
      </c>
      <c r="JF123" s="92">
        <f t="shared" si="349"/>
        <v>2.1344756087743586E-8</v>
      </c>
      <c r="JG123" s="92">
        <f t="shared" si="350"/>
        <v>2.479158674423266E-8</v>
      </c>
      <c r="JH123" s="92">
        <f t="shared" si="351"/>
        <v>4.4707578207545469E-9</v>
      </c>
      <c r="JI123" s="92">
        <f t="shared" si="352"/>
        <v>5.8482234600920307E-7</v>
      </c>
      <c r="JJ123" s="92">
        <f t="shared" si="353"/>
        <v>7.7932245184473136E-7</v>
      </c>
      <c r="JK123" s="92">
        <f t="shared" si="354"/>
        <v>8.3585297830420347E-6</v>
      </c>
      <c r="JL123" s="92">
        <f t="shared" si="355"/>
        <v>2.6694892884087944E-3</v>
      </c>
      <c r="JM123" s="92">
        <f t="shared" si="356"/>
        <v>1.2845814960459263E-3</v>
      </c>
    </row>
    <row r="124" spans="2:273" x14ac:dyDescent="0.25">
      <c r="B124" s="2">
        <v>97</v>
      </c>
      <c r="C124" s="37">
        <v>77.082999999999998</v>
      </c>
      <c r="D124" s="37">
        <v>76.513000000000005</v>
      </c>
      <c r="E124" s="37">
        <v>75.513000000000005</v>
      </c>
      <c r="F124" s="37">
        <v>75.843999999999994</v>
      </c>
      <c r="G124" s="37">
        <v>74.843999999999994</v>
      </c>
      <c r="H124" s="37">
        <v>75.378</v>
      </c>
      <c r="I124" s="37">
        <v>75.111000000000004</v>
      </c>
      <c r="J124" s="37">
        <v>73.289000000000001</v>
      </c>
      <c r="K124" s="37">
        <v>73.977999999999994</v>
      </c>
      <c r="L124" s="37">
        <v>73.843999999999994</v>
      </c>
      <c r="M124" s="37">
        <v>72.867000000000004</v>
      </c>
      <c r="N124" s="37">
        <v>72.756</v>
      </c>
      <c r="O124" s="37">
        <v>72.650999999999996</v>
      </c>
      <c r="P124" s="37">
        <v>69.975999999999999</v>
      </c>
      <c r="Q124" s="37">
        <v>70.244</v>
      </c>
      <c r="S124" s="4">
        <f t="shared" si="228"/>
        <v>77.043782645783466</v>
      </c>
      <c r="T124" s="4">
        <f t="shared" si="229"/>
        <v>77.657688450691239</v>
      </c>
      <c r="U124" s="4">
        <f t="shared" si="230"/>
        <v>78.046518861372732</v>
      </c>
      <c r="V124" s="4">
        <f t="shared" si="231"/>
        <v>77.541569519806885</v>
      </c>
      <c r="W124" s="4">
        <f t="shared" si="232"/>
        <v>77.010084360000789</v>
      </c>
      <c r="X124" s="4">
        <f t="shared" si="233"/>
        <v>75.337714706045475</v>
      </c>
      <c r="Y124" s="4">
        <f t="shared" si="234"/>
        <v>77.624596419441431</v>
      </c>
      <c r="Z124" s="4">
        <f t="shared" si="235"/>
        <v>74.672703204667968</v>
      </c>
      <c r="AA124" s="4">
        <f t="shared" si="236"/>
        <v>74.231556088446396</v>
      </c>
      <c r="AB124" s="4">
        <f t="shared" si="237"/>
        <v>76.086495468830847</v>
      </c>
      <c r="AC124" s="4">
        <f t="shared" si="238"/>
        <v>76.431941741490135</v>
      </c>
      <c r="AD124" s="4">
        <f t="shared" si="239"/>
        <v>75.270582756662506</v>
      </c>
      <c r="AE124" s="4">
        <f t="shared" si="240"/>
        <v>72.216337198806443</v>
      </c>
      <c r="AF124" s="4">
        <f t="shared" si="241"/>
        <v>71.347536392932696</v>
      </c>
      <c r="AG124" s="4">
        <f t="shared" si="242"/>
        <v>71.484544839405487</v>
      </c>
      <c r="AI124" s="4">
        <f t="shared" si="243"/>
        <v>3.9217354216532385E-2</v>
      </c>
      <c r="AJ124" s="4">
        <f t="shared" si="244"/>
        <v>-1.144688450691234</v>
      </c>
      <c r="AK124" s="4">
        <f t="shared" si="245"/>
        <v>-2.5335188613727269</v>
      </c>
      <c r="AL124" s="4">
        <f t="shared" si="246"/>
        <v>-1.6975695198068905</v>
      </c>
      <c r="AM124" s="4">
        <f t="shared" si="247"/>
        <v>-2.1660843600007951</v>
      </c>
      <c r="AN124" s="4">
        <f t="shared" si="248"/>
        <v>4.0285293954525514E-2</v>
      </c>
      <c r="AO124" s="4">
        <f t="shared" si="249"/>
        <v>-2.5135964194414271</v>
      </c>
      <c r="AP124" s="4">
        <f t="shared" si="250"/>
        <v>-1.3837032046679667</v>
      </c>
      <c r="AQ124" s="4">
        <f t="shared" si="251"/>
        <v>-0.25355608844640187</v>
      </c>
      <c r="AR124" s="4">
        <f t="shared" si="252"/>
        <v>-2.2424954688308532</v>
      </c>
      <c r="AS124" s="4">
        <f t="shared" si="253"/>
        <v>-3.5649417414901308</v>
      </c>
      <c r="AT124" s="4">
        <f t="shared" si="254"/>
        <v>-2.5145827566625059</v>
      </c>
      <c r="AU124" s="4">
        <f t="shared" si="255"/>
        <v>0.43466280119355361</v>
      </c>
      <c r="AV124" s="4">
        <f t="shared" si="431"/>
        <v>-1.3715363929326969</v>
      </c>
      <c r="AW124" s="4">
        <f t="shared" si="431"/>
        <v>-1.2405448394054872</v>
      </c>
      <c r="AY124" s="2">
        <f t="shared" si="307"/>
        <v>76.82373409150847</v>
      </c>
      <c r="AZ124" s="2">
        <f t="shared" si="358"/>
        <v>77.649562354179793</v>
      </c>
      <c r="BA124" s="2">
        <f t="shared" si="359"/>
        <v>78.046212257495512</v>
      </c>
      <c r="BB124" s="2">
        <f t="shared" si="360"/>
        <v>77.459560344096545</v>
      </c>
      <c r="BC124" s="2">
        <f t="shared" si="361"/>
        <v>77.010081975343368</v>
      </c>
      <c r="BD124" s="2">
        <f t="shared" si="362"/>
        <v>75.337700049880681</v>
      </c>
      <c r="BE124" s="2">
        <f t="shared" si="363"/>
        <v>77.624595915752707</v>
      </c>
      <c r="BF124" s="2">
        <f t="shared" si="364"/>
        <v>74.672702948372631</v>
      </c>
      <c r="BG124" s="2">
        <f t="shared" si="365"/>
        <v>74.231555143192722</v>
      </c>
      <c r="BH124" s="2">
        <f t="shared" si="366"/>
        <v>76.086490624133873</v>
      </c>
      <c r="BI124" s="2">
        <f t="shared" si="367"/>
        <v>76.431941210400197</v>
      </c>
      <c r="BJ124" s="2">
        <f t="shared" si="368"/>
        <v>75.270581592939493</v>
      </c>
      <c r="BK124" s="2">
        <f t="shared" si="369"/>
        <v>72.216308572028439</v>
      </c>
      <c r="BL124" s="2">
        <f t="shared" si="370"/>
        <v>71.323317034688088</v>
      </c>
      <c r="BM124" s="2">
        <f t="shared" si="371"/>
        <v>71.477534979305915</v>
      </c>
      <c r="BO124" s="2" t="str">
        <f t="shared" si="257"/>
        <v/>
      </c>
      <c r="BP124" s="2" t="str">
        <f t="shared" si="258"/>
        <v/>
      </c>
      <c r="BQ124" s="2" t="str">
        <f t="shared" si="259"/>
        <v/>
      </c>
      <c r="BR124" s="2" t="str">
        <f t="shared" si="260"/>
        <v/>
      </c>
      <c r="BS124" s="2" t="str">
        <f t="shared" si="261"/>
        <v/>
      </c>
      <c r="BT124" s="2" t="str">
        <f t="shared" si="262"/>
        <v/>
      </c>
      <c r="BU124" s="2" t="str">
        <f t="shared" si="263"/>
        <v/>
      </c>
      <c r="BV124" s="2" t="str">
        <f t="shared" si="264"/>
        <v/>
      </c>
      <c r="BW124" s="2" t="str">
        <f t="shared" si="265"/>
        <v/>
      </c>
      <c r="BX124" s="2" t="str">
        <f t="shared" si="266"/>
        <v/>
      </c>
      <c r="BY124" s="2" t="str">
        <f t="shared" si="267"/>
        <v/>
      </c>
      <c r="BZ124" s="2" t="str">
        <f t="shared" si="268"/>
        <v/>
      </c>
      <c r="CA124" s="2" t="str">
        <f t="shared" si="269"/>
        <v/>
      </c>
      <c r="CB124" s="2" t="str">
        <f t="shared" si="270"/>
        <v/>
      </c>
      <c r="CC124" s="2" t="str">
        <f t="shared" si="271"/>
        <v/>
      </c>
      <c r="CE124" s="2">
        <f t="shared" si="308"/>
        <v>77.082999999999998</v>
      </c>
      <c r="CF124" s="2">
        <f t="shared" si="309"/>
        <v>76.513000000000005</v>
      </c>
      <c r="CG124" s="2">
        <f t="shared" si="310"/>
        <v>75.513000000000005</v>
      </c>
      <c r="CH124" s="2">
        <f t="shared" si="311"/>
        <v>75.843999999999994</v>
      </c>
      <c r="CI124" s="2">
        <f t="shared" si="312"/>
        <v>74.843999999999994</v>
      </c>
      <c r="CJ124" s="2">
        <f t="shared" si="313"/>
        <v>75.378</v>
      </c>
      <c r="CK124" s="2">
        <f t="shared" si="314"/>
        <v>75.111000000000004</v>
      </c>
      <c r="CL124" s="2">
        <f t="shared" si="315"/>
        <v>73.289000000000001</v>
      </c>
      <c r="CM124" s="2">
        <f t="shared" si="316"/>
        <v>73.977999999999994</v>
      </c>
      <c r="CN124" s="2">
        <f t="shared" si="317"/>
        <v>73.843999999999994</v>
      </c>
      <c r="CO124" s="2">
        <f t="shared" si="318"/>
        <v>72.867000000000004</v>
      </c>
      <c r="CP124" s="2">
        <f t="shared" si="319"/>
        <v>72.756</v>
      </c>
      <c r="CQ124" s="2">
        <f t="shared" si="320"/>
        <v>72.650999999999996</v>
      </c>
      <c r="CR124" s="2">
        <f t="shared" si="321"/>
        <v>69.975999999999999</v>
      </c>
      <c r="CS124" s="2">
        <f t="shared" si="322"/>
        <v>70.244</v>
      </c>
      <c r="CU124" s="2">
        <f t="shared" si="272"/>
        <v>77.082999999999998</v>
      </c>
      <c r="CV124" s="2">
        <f t="shared" si="273"/>
        <v>76.513000000000005</v>
      </c>
      <c r="CW124" s="2">
        <f t="shared" si="274"/>
        <v>75.513000000000005</v>
      </c>
      <c r="CX124" s="2">
        <f t="shared" si="275"/>
        <v>75.843999999999994</v>
      </c>
      <c r="CY124" s="2">
        <f t="shared" si="276"/>
        <v>74.843999999999994</v>
      </c>
      <c r="CZ124" s="2">
        <f t="shared" si="277"/>
        <v>75.378</v>
      </c>
      <c r="DA124" s="2">
        <f t="shared" si="278"/>
        <v>75.111000000000004</v>
      </c>
      <c r="DB124" s="2">
        <f t="shared" si="279"/>
        <v>73.289000000000001</v>
      </c>
      <c r="DC124" s="2">
        <f t="shared" si="280"/>
        <v>73.977999999999994</v>
      </c>
      <c r="DD124" s="2">
        <f t="shared" si="281"/>
        <v>73.843999999999994</v>
      </c>
      <c r="DE124" s="2">
        <f t="shared" si="282"/>
        <v>72.867000000000004</v>
      </c>
      <c r="DF124" s="2">
        <f t="shared" si="283"/>
        <v>72.756</v>
      </c>
      <c r="DG124" s="2">
        <f t="shared" si="284"/>
        <v>72.650999999999996</v>
      </c>
      <c r="DH124" s="2">
        <f t="shared" si="285"/>
        <v>69.975999999999999</v>
      </c>
      <c r="DI124" s="2">
        <f t="shared" si="286"/>
        <v>70.244</v>
      </c>
      <c r="DK124" s="2">
        <f t="shared" si="287"/>
        <v>110.54864043151971</v>
      </c>
      <c r="DL124" s="2">
        <f t="shared" si="432"/>
        <v>121.94998538746182</v>
      </c>
      <c r="DM124" s="2">
        <f t="shared" si="432"/>
        <v>123.94878121708128</v>
      </c>
      <c r="DN124" s="2">
        <f t="shared" si="432"/>
        <v>116.1101182926829</v>
      </c>
      <c r="DO124" s="2">
        <f t="shared" si="432"/>
        <v>111.52687073391725</v>
      </c>
      <c r="DP124" s="2">
        <f t="shared" si="432"/>
        <v>102.9731839323467</v>
      </c>
      <c r="DQ124" s="2">
        <f t="shared" si="432"/>
        <v>99.557863072586343</v>
      </c>
      <c r="DR124" s="2">
        <f t="shared" si="432"/>
        <v>100.50746692842043</v>
      </c>
      <c r="DS124" s="2">
        <f t="shared" si="432"/>
        <v>96.577690878888532</v>
      </c>
      <c r="DT124" s="2">
        <f t="shared" si="432"/>
        <v>102.21881376441669</v>
      </c>
      <c r="DU124" s="2">
        <f t="shared" si="432"/>
        <v>103.80779024390245</v>
      </c>
      <c r="DV124" s="2">
        <f t="shared" si="432"/>
        <v>109.13191573542737</v>
      </c>
      <c r="DW124" s="2">
        <f t="shared" si="432"/>
        <v>101.58431501057083</v>
      </c>
      <c r="DX124" s="2">
        <f t="shared" si="432"/>
        <v>98.077812473572934</v>
      </c>
      <c r="DY124" s="2">
        <f t="shared" si="432"/>
        <v>88.152404420614971</v>
      </c>
      <c r="EA124" s="2">
        <f t="shared" si="227"/>
        <v>76.633480561691385</v>
      </c>
      <c r="EB124" s="2">
        <f t="shared" si="289"/>
        <v>77.378353537221102</v>
      </c>
      <c r="EC124" s="2">
        <f t="shared" si="290"/>
        <v>77.745700380633764</v>
      </c>
      <c r="ED124" s="2">
        <f t="shared" si="291"/>
        <v>77.236759480505341</v>
      </c>
      <c r="EE124" s="2">
        <f t="shared" si="292"/>
        <v>76.780682107021804</v>
      </c>
      <c r="EF124" s="2">
        <f t="shared" si="293"/>
        <v>75.142307105596728</v>
      </c>
      <c r="EG124" s="2">
        <f t="shared" si="294"/>
        <v>77.46186338560068</v>
      </c>
      <c r="EH124" s="2">
        <f t="shared" si="295"/>
        <v>74.470326922106494</v>
      </c>
      <c r="EI124" s="2">
        <f t="shared" si="296"/>
        <v>74.055907298919948</v>
      </c>
      <c r="EJ124" s="2">
        <f t="shared" si="297"/>
        <v>75.898851301709357</v>
      </c>
      <c r="EK124" s="2">
        <f t="shared" si="298"/>
        <v>76.184823769529899</v>
      </c>
      <c r="EL124" s="2">
        <f t="shared" si="299"/>
        <v>74.999586952392804</v>
      </c>
      <c r="EM124" s="2">
        <f t="shared" si="300"/>
        <v>72.008905972818738</v>
      </c>
      <c r="EN124" s="2">
        <f t="shared" si="301"/>
        <v>71.108567042079883</v>
      </c>
      <c r="EO124" s="2">
        <f t="shared" si="302"/>
        <v>71.320203991918675</v>
      </c>
      <c r="EQ124" s="2">
        <f t="shared" si="303"/>
        <v>77.553255555200934</v>
      </c>
      <c r="ER124" s="2">
        <f t="shared" si="433"/>
        <v>77.054263751862607</v>
      </c>
      <c r="ES124" s="2">
        <f t="shared" si="433"/>
        <v>77.548575059509844</v>
      </c>
      <c r="ET124" s="2">
        <f t="shared" si="433"/>
        <v>77.195789481206688</v>
      </c>
      <c r="EU124" s="2">
        <f t="shared" si="433"/>
        <v>76.300649818488324</v>
      </c>
      <c r="EV124" s="2">
        <f t="shared" si="433"/>
        <v>75.029386698035921</v>
      </c>
      <c r="EW124" s="2">
        <f t="shared" si="433"/>
        <v>76.679932912054994</v>
      </c>
      <c r="EX124" s="2">
        <f t="shared" si="433"/>
        <v>74.570238580633998</v>
      </c>
      <c r="EY124" s="2">
        <f t="shared" si="433"/>
        <v>73.925286984335813</v>
      </c>
      <c r="EZ124" s="2">
        <f t="shared" si="433"/>
        <v>75.609310141362513</v>
      </c>
      <c r="FA124" s="2">
        <f t="shared" si="433"/>
        <v>75.732906478025143</v>
      </c>
      <c r="FB124" s="2">
        <f t="shared" si="433"/>
        <v>74.683137890807842</v>
      </c>
      <c r="FC124" s="2">
        <f t="shared" si="433"/>
        <v>71.802259468396045</v>
      </c>
      <c r="FD124" s="2">
        <f t="shared" si="433"/>
        <v>70.961427105833522</v>
      </c>
      <c r="FE124" s="2">
        <f t="shared" si="433"/>
        <v>71.474791361079355</v>
      </c>
      <c r="FG124" s="2">
        <f t="shared" si="305"/>
        <v>0.99442761090381093</v>
      </c>
      <c r="FH124" s="2">
        <f t="shared" si="434"/>
        <v>0.99389840144899111</v>
      </c>
      <c r="FI124" s="2">
        <f t="shared" si="434"/>
        <v>0.99348511026066999</v>
      </c>
      <c r="FJ124" s="2">
        <f t="shared" si="434"/>
        <v>0.99426595291394304</v>
      </c>
      <c r="FK124" s="2">
        <f t="shared" si="434"/>
        <v>0.99335466942093864</v>
      </c>
      <c r="FL124" s="2">
        <f t="shared" si="434"/>
        <v>0.99296715598085494</v>
      </c>
      <c r="FM124" s="2">
        <f t="shared" si="434"/>
        <v>0.99254802669496833</v>
      </c>
      <c r="FN124" s="2">
        <f t="shared" si="434"/>
        <v>0.99223619623100989</v>
      </c>
      <c r="FO124" s="2">
        <f t="shared" si="434"/>
        <v>0.99218572641534075</v>
      </c>
      <c r="FP124" s="2">
        <f t="shared" si="434"/>
        <v>0.99283497762267359</v>
      </c>
      <c r="FQ124" s="2">
        <f t="shared" si="434"/>
        <v>0.99100576079777758</v>
      </c>
      <c r="FR124" s="2">
        <f t="shared" si="434"/>
        <v>0.99203139623487124</v>
      </c>
      <c r="FS124" s="2">
        <f t="shared" si="434"/>
        <v>0.99296970565643883</v>
      </c>
      <c r="FT124" s="2">
        <f t="shared" si="434"/>
        <v>0.99202679151362283</v>
      </c>
      <c r="FU124" s="2">
        <f t="shared" si="434"/>
        <v>0.99066614144983678</v>
      </c>
      <c r="FW124" s="2">
        <f t="shared" si="323"/>
        <v>1.3754046064062256E-3</v>
      </c>
      <c r="FX124" s="2">
        <f t="shared" si="375"/>
        <v>2.3122831656073864E-3</v>
      </c>
      <c r="FY124" s="2">
        <f t="shared" si="376"/>
        <v>2.516675190431679E-3</v>
      </c>
      <c r="FZ124" s="2">
        <f t="shared" si="377"/>
        <v>2.4604889611374407E-3</v>
      </c>
      <c r="GA124" s="2">
        <f t="shared" si="378"/>
        <v>3.1248761852396309E-3</v>
      </c>
      <c r="GB124" s="2">
        <f t="shared" si="379"/>
        <v>2.986806033681233E-3</v>
      </c>
      <c r="GC124" s="2">
        <f t="shared" si="380"/>
        <v>2.4634794633790098E-3</v>
      </c>
      <c r="GD124" s="2">
        <f t="shared" si="381"/>
        <v>2.289828382181142E-3</v>
      </c>
      <c r="GE124" s="2">
        <f t="shared" si="382"/>
        <v>2.6300214992467522E-3</v>
      </c>
      <c r="GF124" s="2">
        <f t="shared" si="383"/>
        <v>3.2596318604116328E-3</v>
      </c>
      <c r="GG124" s="2">
        <f t="shared" si="384"/>
        <v>2.9432975904674207E-3</v>
      </c>
      <c r="GH124" s="2">
        <f t="shared" si="385"/>
        <v>3.1359331623091666E-3</v>
      </c>
      <c r="GI124" s="2">
        <f t="shared" si="386"/>
        <v>2.5223347396000841E-3</v>
      </c>
      <c r="GJ124" s="2">
        <f t="shared" si="387"/>
        <v>1.9126278327694587E-3</v>
      </c>
      <c r="GK124" s="2">
        <f t="shared" si="388"/>
        <v>1.433555011536579E-3</v>
      </c>
      <c r="GM124" s="92">
        <f t="shared" si="324"/>
        <v>4.1321247707192136E-51</v>
      </c>
      <c r="GN124" s="92">
        <f t="shared" si="389"/>
        <v>2.636584403826933E-52</v>
      </c>
      <c r="GO124" s="92">
        <f t="shared" si="390"/>
        <v>2.7628996002402051E-69</v>
      </c>
      <c r="GP124" s="92">
        <f t="shared" si="391"/>
        <v>2.5483415923824888E-48</v>
      </c>
      <c r="GQ124" s="92">
        <f t="shared" si="392"/>
        <v>4.7086257509079182E-82</v>
      </c>
      <c r="GR124" s="92">
        <f t="shared" si="393"/>
        <v>7.3985962517188908E-75</v>
      </c>
      <c r="GS124" s="92">
        <f t="shared" si="394"/>
        <v>1.4523826187274E-57</v>
      </c>
      <c r="GT124" s="92">
        <f t="shared" si="395"/>
        <v>1.4426302836819182E-49</v>
      </c>
      <c r="GU124" s="92">
        <f t="shared" si="396"/>
        <v>1.8576888606574352E-56</v>
      </c>
      <c r="GV124" s="92">
        <f t="shared" si="397"/>
        <v>4.0555132588343195E-78</v>
      </c>
      <c r="GW124" s="92">
        <f t="shared" si="398"/>
        <v>8.569952511254054E-69</v>
      </c>
      <c r="GX124" s="92">
        <f t="shared" si="399"/>
        <v>3.8370063581766581E-78</v>
      </c>
      <c r="GY124" s="92">
        <f t="shared" si="400"/>
        <v>4.0727868472715976E-80</v>
      </c>
      <c r="GZ124" s="92">
        <f t="shared" si="401"/>
        <v>1.3721390561669915E-46</v>
      </c>
      <c r="HA124" s="92">
        <f t="shared" si="402"/>
        <v>1.3006627945976122E-49</v>
      </c>
      <c r="HC124" s="92">
        <f t="shared" si="325"/>
        <v>3.8315411535307766E-3</v>
      </c>
      <c r="HD124" s="92">
        <f t="shared" si="403"/>
        <v>1.6653924044217997E-4</v>
      </c>
      <c r="HE124" s="92">
        <f t="shared" si="404"/>
        <v>8.0488956396480193E-6</v>
      </c>
      <c r="HF124" s="92">
        <f t="shared" si="405"/>
        <v>1.4825836935248554E-3</v>
      </c>
      <c r="HG124" s="92">
        <f t="shared" si="406"/>
        <v>1.4010381394462625E-8</v>
      </c>
      <c r="HH124" s="92">
        <f t="shared" si="407"/>
        <v>2.0664744970037018E-10</v>
      </c>
      <c r="HI124" s="92">
        <f t="shared" si="408"/>
        <v>7.9476763383244347E-9</v>
      </c>
      <c r="HJ124" s="92">
        <f t="shared" si="409"/>
        <v>3.6855275714650004E-10</v>
      </c>
      <c r="HK124" s="92">
        <f t="shared" si="410"/>
        <v>5.0114688074458852E-10</v>
      </c>
      <c r="HL124" s="92">
        <f t="shared" si="411"/>
        <v>8.0750712109833528E-14</v>
      </c>
      <c r="HM124" s="92">
        <f t="shared" si="412"/>
        <v>1.956522035669834E-8</v>
      </c>
      <c r="HN124" s="92">
        <f t="shared" si="413"/>
        <v>3.7378423889273572E-8</v>
      </c>
      <c r="HO124" s="92">
        <f t="shared" si="414"/>
        <v>4.4359037134975948E-7</v>
      </c>
      <c r="HP124" s="92">
        <f t="shared" si="415"/>
        <v>4.979056354430442E-4</v>
      </c>
      <c r="HQ124" s="92">
        <f t="shared" si="416"/>
        <v>2.4404445624173361E-4</v>
      </c>
      <c r="HS124" s="92">
        <f t="shared" si="326"/>
        <v>9.3037859021671571E-10</v>
      </c>
      <c r="HT124" s="92">
        <f t="shared" si="417"/>
        <v>5.4194615018229012E-8</v>
      </c>
      <c r="HU124" s="92">
        <f t="shared" si="418"/>
        <v>1.454704000247855E-8</v>
      </c>
      <c r="HV124" s="92">
        <f t="shared" si="419"/>
        <v>3.7347175744308467E-8</v>
      </c>
      <c r="HW124" s="92">
        <f t="shared" si="420"/>
        <v>1.0329006028032886E-8</v>
      </c>
      <c r="HX124" s="92">
        <f t="shared" si="421"/>
        <v>6.6098311458295836E-8</v>
      </c>
      <c r="HY124" s="92">
        <f t="shared" si="422"/>
        <v>9.3055526782673645E-10</v>
      </c>
      <c r="HZ124" s="92">
        <f t="shared" si="423"/>
        <v>7.6728279763337136E-10</v>
      </c>
      <c r="IA124" s="92">
        <f t="shared" si="424"/>
        <v>2.7766899537814345E-9</v>
      </c>
      <c r="IB124" s="92">
        <f t="shared" si="425"/>
        <v>1.3376023523027288E-8</v>
      </c>
      <c r="IC124" s="92">
        <f t="shared" si="426"/>
        <v>1.484078014363669E-10</v>
      </c>
      <c r="ID124" s="92">
        <f t="shared" si="427"/>
        <v>8.423204821565552E-10</v>
      </c>
      <c r="IE124" s="92">
        <f t="shared" si="428"/>
        <v>2.7943326915186405E-8</v>
      </c>
      <c r="IF124" s="92">
        <f t="shared" si="429"/>
        <v>2.2220275636077688E-6</v>
      </c>
      <c r="IG124" s="92">
        <f t="shared" si="430"/>
        <v>2.9131123607558774E-6</v>
      </c>
      <c r="II124" s="92">
        <f t="shared" si="327"/>
        <v>2.1798356145673107E-56</v>
      </c>
      <c r="IJ124" s="92">
        <f t="shared" si="328"/>
        <v>3.5895769346731161E-47</v>
      </c>
      <c r="IK124" s="92">
        <f t="shared" si="329"/>
        <v>3.939077616726924E-52</v>
      </c>
      <c r="IL124" s="92">
        <f t="shared" si="330"/>
        <v>2.2393086258895181E-47</v>
      </c>
      <c r="IM124" s="92">
        <f t="shared" si="331"/>
        <v>2.6191290938536397E-55</v>
      </c>
      <c r="IN124" s="92">
        <f t="shared" si="332"/>
        <v>1.020631777686171E-49</v>
      </c>
      <c r="IO124" s="92">
        <f t="shared" si="333"/>
        <v>2.2138629516836085E-63</v>
      </c>
      <c r="IP124" s="92">
        <f t="shared" si="334"/>
        <v>5.4915802428145098E-65</v>
      </c>
      <c r="IQ124" s="92">
        <f t="shared" si="335"/>
        <v>2.5815017372900205E-61</v>
      </c>
      <c r="IR124" s="92">
        <f t="shared" si="336"/>
        <v>8.834500921596625E-59</v>
      </c>
      <c r="IS124" s="92">
        <f t="shared" si="337"/>
        <v>9.1725714883539863E-68</v>
      </c>
      <c r="IT124" s="92">
        <f t="shared" si="338"/>
        <v>9.5984283106676226E-64</v>
      </c>
      <c r="IU124" s="92">
        <f t="shared" si="339"/>
        <v>1.2424206976888972E-49</v>
      </c>
      <c r="IV124" s="92">
        <f t="shared" si="340"/>
        <v>3.0151413468350341E-41</v>
      </c>
      <c r="IW124" s="92">
        <f t="shared" si="341"/>
        <v>1.4161571685475999E-28</v>
      </c>
      <c r="IY124" s="92">
        <f t="shared" si="342"/>
        <v>3.8315420839093667E-3</v>
      </c>
      <c r="IZ124" s="92">
        <f t="shared" si="343"/>
        <v>1.665934350571982E-4</v>
      </c>
      <c r="JA124" s="92">
        <f t="shared" si="344"/>
        <v>8.0634426796504985E-6</v>
      </c>
      <c r="JB124" s="92">
        <f t="shared" si="345"/>
        <v>1.4826210407005997E-3</v>
      </c>
      <c r="JC124" s="92">
        <f t="shared" si="346"/>
        <v>2.4339387422495512E-8</v>
      </c>
      <c r="JD124" s="92">
        <f t="shared" si="347"/>
        <v>6.6304958907996202E-8</v>
      </c>
      <c r="JE124" s="92">
        <f t="shared" si="348"/>
        <v>8.878231606151171E-9</v>
      </c>
      <c r="JF124" s="92">
        <f t="shared" si="349"/>
        <v>1.1358355547798713E-9</v>
      </c>
      <c r="JG124" s="92">
        <f t="shared" si="350"/>
        <v>3.277836834526023E-9</v>
      </c>
      <c r="JH124" s="92">
        <f t="shared" si="351"/>
        <v>1.3376104273739398E-8</v>
      </c>
      <c r="JI124" s="92">
        <f t="shared" si="352"/>
        <v>1.9713628158134706E-8</v>
      </c>
      <c r="JJ124" s="92">
        <f t="shared" si="353"/>
        <v>3.8220744371430128E-8</v>
      </c>
      <c r="JK124" s="92">
        <f t="shared" si="354"/>
        <v>4.7153369826494588E-7</v>
      </c>
      <c r="JL124" s="92">
        <f t="shared" si="355"/>
        <v>5.0012766300665192E-4</v>
      </c>
      <c r="JM124" s="92">
        <f t="shared" si="356"/>
        <v>2.4695756860248949E-4</v>
      </c>
    </row>
    <row r="125" spans="2:273" x14ac:dyDescent="0.25">
      <c r="B125" s="2">
        <v>98</v>
      </c>
      <c r="C125" s="37">
        <v>75</v>
      </c>
      <c r="D125" s="37">
        <v>77.897000000000006</v>
      </c>
      <c r="E125" s="37">
        <v>75.691999999999993</v>
      </c>
      <c r="F125" s="37">
        <v>77.667000000000002</v>
      </c>
      <c r="G125" s="37">
        <v>74.332999999999998</v>
      </c>
      <c r="H125" s="37">
        <v>75.688999999999993</v>
      </c>
      <c r="I125" s="37">
        <v>73.466999999999999</v>
      </c>
      <c r="J125" s="37">
        <v>73.933000000000007</v>
      </c>
      <c r="K125" s="37">
        <v>74.066999999999993</v>
      </c>
      <c r="L125" s="37">
        <v>75.778000000000006</v>
      </c>
      <c r="M125" s="37">
        <v>72.888999999999996</v>
      </c>
      <c r="N125" s="37">
        <v>74.510999999999996</v>
      </c>
      <c r="O125" s="37">
        <v>70.930000000000007</v>
      </c>
      <c r="P125" s="37">
        <v>70.146000000000001</v>
      </c>
      <c r="Q125" s="37">
        <v>69.828999999999994</v>
      </c>
      <c r="S125" s="4">
        <f t="shared" si="228"/>
        <v>76.785547552366737</v>
      </c>
      <c r="T125" s="4">
        <f t="shared" si="229"/>
        <v>77.505368109825724</v>
      </c>
      <c r="U125" s="4">
        <f t="shared" si="230"/>
        <v>77.890687940457212</v>
      </c>
      <c r="V125" s="4">
        <f t="shared" si="231"/>
        <v>77.359401352875324</v>
      </c>
      <c r="W125" s="4">
        <f t="shared" si="232"/>
        <v>76.844614193216302</v>
      </c>
      <c r="X125" s="4">
        <f t="shared" si="233"/>
        <v>75.234141896053117</v>
      </c>
      <c r="Y125" s="4">
        <f t="shared" si="234"/>
        <v>77.43918951708001</v>
      </c>
      <c r="Z125" s="4">
        <f t="shared" si="235"/>
        <v>74.584728728981815</v>
      </c>
      <c r="AA125" s="4">
        <f t="shared" si="236"/>
        <v>74.131437113538411</v>
      </c>
      <c r="AB125" s="4">
        <f t="shared" si="237"/>
        <v>75.930410036300287</v>
      </c>
      <c r="AC125" s="4">
        <f t="shared" si="238"/>
        <v>76.24812933330503</v>
      </c>
      <c r="AD125" s="4">
        <f t="shared" si="239"/>
        <v>75.090647968128152</v>
      </c>
      <c r="AE125" s="4">
        <f t="shared" si="240"/>
        <v>72.099682262677973</v>
      </c>
      <c r="AF125" s="4">
        <f t="shared" si="241"/>
        <v>71.220540323652457</v>
      </c>
      <c r="AG125" s="4">
        <f t="shared" si="242"/>
        <v>71.407975386632955</v>
      </c>
      <c r="AI125" s="4">
        <f t="shared" si="243"/>
        <v>-1.7855475523667366</v>
      </c>
      <c r="AJ125" s="4">
        <f t="shared" si="244"/>
        <v>0.39163189017428124</v>
      </c>
      <c r="AK125" s="4">
        <f t="shared" si="245"/>
        <v>-2.1986879404572193</v>
      </c>
      <c r="AL125" s="4">
        <f t="shared" si="246"/>
        <v>0.30759864712467788</v>
      </c>
      <c r="AM125" s="4">
        <f t="shared" si="247"/>
        <v>-2.5116141932163032</v>
      </c>
      <c r="AN125" s="4">
        <f t="shared" si="248"/>
        <v>0.45485810394687576</v>
      </c>
      <c r="AO125" s="4">
        <f t="shared" si="249"/>
        <v>-3.972189517080011</v>
      </c>
      <c r="AP125" s="4">
        <f t="shared" si="250"/>
        <v>-0.65172872898180856</v>
      </c>
      <c r="AQ125" s="4">
        <f t="shared" si="251"/>
        <v>-6.4437113538417634E-2</v>
      </c>
      <c r="AR125" s="4">
        <f t="shared" si="252"/>
        <v>-0.1524100363002816</v>
      </c>
      <c r="AS125" s="4">
        <f t="shared" si="253"/>
        <v>-3.3591293333050345</v>
      </c>
      <c r="AT125" s="4">
        <f t="shared" si="254"/>
        <v>-0.57964796812815678</v>
      </c>
      <c r="AU125" s="4">
        <f t="shared" si="255"/>
        <v>-1.1696822626779664</v>
      </c>
      <c r="AV125" s="4">
        <f t="shared" si="431"/>
        <v>-1.0745403236524567</v>
      </c>
      <c r="AW125" s="4">
        <f t="shared" si="431"/>
        <v>-1.5789753866329619</v>
      </c>
      <c r="AY125" s="2">
        <f t="shared" si="307"/>
        <v>76.742486831166914</v>
      </c>
      <c r="AZ125" s="2">
        <f t="shared" si="358"/>
        <v>77.504368491230167</v>
      </c>
      <c r="BA125" s="2">
        <f t="shared" si="359"/>
        <v>77.890663357498568</v>
      </c>
      <c r="BB125" s="2">
        <f t="shared" si="360"/>
        <v>77.344761744888544</v>
      </c>
      <c r="BC125" s="2">
        <f t="shared" si="361"/>
        <v>76.844608693436953</v>
      </c>
      <c r="BD125" s="2">
        <f t="shared" si="362"/>
        <v>75.23410628060978</v>
      </c>
      <c r="BE125" s="2">
        <f t="shared" si="363"/>
        <v>77.439188679864131</v>
      </c>
      <c r="BF125" s="2">
        <f t="shared" si="364"/>
        <v>74.58472798117316</v>
      </c>
      <c r="BG125" s="2">
        <f t="shared" si="365"/>
        <v>74.131434404733994</v>
      </c>
      <c r="BH125" s="2">
        <f t="shared" si="366"/>
        <v>75.930396416325664</v>
      </c>
      <c r="BI125" s="2">
        <f t="shared" si="367"/>
        <v>76.248129111726158</v>
      </c>
      <c r="BJ125" s="2">
        <f t="shared" si="368"/>
        <v>75.090646756495104</v>
      </c>
      <c r="BK125" s="2">
        <f t="shared" si="369"/>
        <v>72.099654296714633</v>
      </c>
      <c r="BL125" s="2">
        <f t="shared" si="370"/>
        <v>71.216212901070293</v>
      </c>
      <c r="BM125" s="2">
        <f t="shared" si="371"/>
        <v>71.404102556561611</v>
      </c>
      <c r="BO125" s="2" t="str">
        <f t="shared" si="257"/>
        <v/>
      </c>
      <c r="BP125" s="2" t="str">
        <f t="shared" si="258"/>
        <v/>
      </c>
      <c r="BQ125" s="2" t="str">
        <f t="shared" si="259"/>
        <v/>
      </c>
      <c r="BR125" s="2" t="str">
        <f t="shared" si="260"/>
        <v/>
      </c>
      <c r="BS125" s="2" t="str">
        <f t="shared" si="261"/>
        <v/>
      </c>
      <c r="BT125" s="2" t="str">
        <f t="shared" si="262"/>
        <v/>
      </c>
      <c r="BU125" s="2" t="str">
        <f t="shared" si="263"/>
        <v/>
      </c>
      <c r="BV125" s="2" t="str">
        <f t="shared" si="264"/>
        <v/>
      </c>
      <c r="BW125" s="2" t="str">
        <f t="shared" si="265"/>
        <v/>
      </c>
      <c r="BX125" s="2" t="str">
        <f t="shared" si="266"/>
        <v/>
      </c>
      <c r="BY125" s="2" t="str">
        <f t="shared" si="267"/>
        <v/>
      </c>
      <c r="BZ125" s="2" t="str">
        <f t="shared" si="268"/>
        <v/>
      </c>
      <c r="CA125" s="2" t="str">
        <f t="shared" si="269"/>
        <v/>
      </c>
      <c r="CB125" s="2" t="str">
        <f t="shared" si="270"/>
        <v/>
      </c>
      <c r="CC125" s="2" t="str">
        <f t="shared" si="271"/>
        <v/>
      </c>
      <c r="CE125" s="2">
        <f t="shared" si="308"/>
        <v>75</v>
      </c>
      <c r="CF125" s="2">
        <f t="shared" si="309"/>
        <v>77.897000000000006</v>
      </c>
      <c r="CG125" s="2">
        <f t="shared" si="310"/>
        <v>75.691999999999993</v>
      </c>
      <c r="CH125" s="2">
        <f t="shared" si="311"/>
        <v>77.667000000000002</v>
      </c>
      <c r="CI125" s="2">
        <f t="shared" si="312"/>
        <v>74.332999999999998</v>
      </c>
      <c r="CJ125" s="2">
        <f t="shared" si="313"/>
        <v>75.688999999999993</v>
      </c>
      <c r="CK125" s="2">
        <f t="shared" si="314"/>
        <v>73.466999999999999</v>
      </c>
      <c r="CL125" s="2">
        <f t="shared" si="315"/>
        <v>73.933000000000007</v>
      </c>
      <c r="CM125" s="2">
        <f t="shared" si="316"/>
        <v>74.066999999999993</v>
      </c>
      <c r="CN125" s="2">
        <f t="shared" si="317"/>
        <v>75.778000000000006</v>
      </c>
      <c r="CO125" s="2">
        <f t="shared" si="318"/>
        <v>72.888999999999996</v>
      </c>
      <c r="CP125" s="2">
        <f t="shared" si="319"/>
        <v>74.510999999999996</v>
      </c>
      <c r="CQ125" s="2">
        <f t="shared" si="320"/>
        <v>70.930000000000007</v>
      </c>
      <c r="CR125" s="2">
        <f t="shared" si="321"/>
        <v>70.146000000000001</v>
      </c>
      <c r="CS125" s="2">
        <f t="shared" si="322"/>
        <v>69.828999999999994</v>
      </c>
      <c r="CU125" s="2">
        <f t="shared" si="272"/>
        <v>75</v>
      </c>
      <c r="CV125" s="2">
        <f t="shared" si="273"/>
        <v>77.897000000000006</v>
      </c>
      <c r="CW125" s="2">
        <f t="shared" si="274"/>
        <v>75.691999999999993</v>
      </c>
      <c r="CX125" s="2">
        <f t="shared" si="275"/>
        <v>77.667000000000002</v>
      </c>
      <c r="CY125" s="2">
        <f t="shared" si="276"/>
        <v>74.332999999999998</v>
      </c>
      <c r="CZ125" s="2">
        <f t="shared" si="277"/>
        <v>75.688999999999993</v>
      </c>
      <c r="DA125" s="2">
        <f t="shared" si="278"/>
        <v>73.466999999999999</v>
      </c>
      <c r="DB125" s="2">
        <f t="shared" si="279"/>
        <v>73.933000000000007</v>
      </c>
      <c r="DC125" s="2">
        <f t="shared" si="280"/>
        <v>74.066999999999993</v>
      </c>
      <c r="DD125" s="2">
        <f t="shared" si="281"/>
        <v>75.778000000000006</v>
      </c>
      <c r="DE125" s="2">
        <f t="shared" si="282"/>
        <v>72.888999999999996</v>
      </c>
      <c r="DF125" s="2">
        <f t="shared" si="283"/>
        <v>74.510999999999996</v>
      </c>
      <c r="DG125" s="2">
        <f t="shared" si="284"/>
        <v>70.930000000000007</v>
      </c>
      <c r="DH125" s="2">
        <f t="shared" si="285"/>
        <v>70.146000000000001</v>
      </c>
      <c r="DI125" s="2">
        <f t="shared" si="286"/>
        <v>69.828999999999994</v>
      </c>
      <c r="DK125" s="2">
        <f t="shared" si="287"/>
        <v>110.89389127579739</v>
      </c>
      <c r="DL125" s="2">
        <f t="shared" si="432"/>
        <v>122.38994535829077</v>
      </c>
      <c r="DM125" s="2">
        <f t="shared" si="432"/>
        <v>124.41834138238391</v>
      </c>
      <c r="DN125" s="2">
        <f t="shared" si="432"/>
        <v>116.4463738675958</v>
      </c>
      <c r="DO125" s="2">
        <f t="shared" si="432"/>
        <v>111.86130232558139</v>
      </c>
      <c r="DP125" s="2">
        <f t="shared" si="432"/>
        <v>103.21866279069766</v>
      </c>
      <c r="DQ125" s="2">
        <f t="shared" si="432"/>
        <v>99.782336575052852</v>
      </c>
      <c r="DR125" s="2">
        <f t="shared" si="432"/>
        <v>100.74188462700093</v>
      </c>
      <c r="DS125" s="2">
        <f t="shared" si="432"/>
        <v>96.772769858048903</v>
      </c>
      <c r="DT125" s="2">
        <f t="shared" si="432"/>
        <v>102.46990622045755</v>
      </c>
      <c r="DU125" s="2">
        <f t="shared" si="432"/>
        <v>104.09769756097562</v>
      </c>
      <c r="DV125" s="2">
        <f t="shared" si="432"/>
        <v>109.46539731199034</v>
      </c>
      <c r="DW125" s="2">
        <f t="shared" si="432"/>
        <v>101.84334883720931</v>
      </c>
      <c r="DX125" s="2">
        <f t="shared" si="432"/>
        <v>98.33927145877378</v>
      </c>
      <c r="DY125" s="2">
        <f t="shared" si="432"/>
        <v>88.334948790896192</v>
      </c>
      <c r="EA125" s="2">
        <f t="shared" si="227"/>
        <v>76.566628862943091</v>
      </c>
      <c r="EB125" s="2">
        <f t="shared" si="289"/>
        <v>77.253842486031459</v>
      </c>
      <c r="EC125" s="2">
        <f t="shared" si="290"/>
        <v>77.612903045432944</v>
      </c>
      <c r="ED125" s="2">
        <f t="shared" si="291"/>
        <v>77.139207125353948</v>
      </c>
      <c r="EE125" s="2">
        <f t="shared" si="292"/>
        <v>76.63247077065347</v>
      </c>
      <c r="EF125" s="2">
        <f t="shared" si="293"/>
        <v>75.053689930776301</v>
      </c>
      <c r="EG125" s="2">
        <f t="shared" si="294"/>
        <v>77.288155235725114</v>
      </c>
      <c r="EH125" s="2">
        <f t="shared" si="295"/>
        <v>74.39783521609057</v>
      </c>
      <c r="EI125" s="2">
        <f t="shared" si="296"/>
        <v>73.969161207563531</v>
      </c>
      <c r="EJ125" s="2">
        <f t="shared" si="297"/>
        <v>75.756659974753319</v>
      </c>
      <c r="EK125" s="2">
        <f t="shared" si="298"/>
        <v>76.018942262822435</v>
      </c>
      <c r="EL125" s="2">
        <f t="shared" si="299"/>
        <v>74.839810936705874</v>
      </c>
      <c r="EM125" s="2">
        <f t="shared" si="300"/>
        <v>71.90813756098747</v>
      </c>
      <c r="EN125" s="2">
        <f t="shared" si="301"/>
        <v>71.017689415588038</v>
      </c>
      <c r="EO125" s="2">
        <f t="shared" si="302"/>
        <v>71.258418007352063</v>
      </c>
      <c r="EQ125" s="2">
        <f t="shared" si="303"/>
        <v>77.441037397464683</v>
      </c>
      <c r="ER125" s="2">
        <f t="shared" si="433"/>
        <v>76.946572157397213</v>
      </c>
      <c r="ES125" s="2">
        <f t="shared" si="433"/>
        <v>77.431399515168295</v>
      </c>
      <c r="ET125" s="2">
        <f t="shared" si="433"/>
        <v>77.099727126945666</v>
      </c>
      <c r="EU125" s="2">
        <f t="shared" si="433"/>
        <v>76.195921069834924</v>
      </c>
      <c r="EV125" s="2">
        <f t="shared" si="433"/>
        <v>74.947860240012062</v>
      </c>
      <c r="EW125" s="2">
        <f t="shared" si="433"/>
        <v>76.568429531088583</v>
      </c>
      <c r="EX125" s="2">
        <f t="shared" si="433"/>
        <v>74.490117679701513</v>
      </c>
      <c r="EY125" s="2">
        <f t="shared" si="433"/>
        <v>73.846669151231225</v>
      </c>
      <c r="EZ125" s="2">
        <f t="shared" si="433"/>
        <v>75.49540236817441</v>
      </c>
      <c r="FA125" s="2">
        <f t="shared" si="433"/>
        <v>75.609434477363493</v>
      </c>
      <c r="FB125" s="2">
        <f t="shared" si="433"/>
        <v>74.554551366030637</v>
      </c>
      <c r="FC125" s="2">
        <f t="shared" si="433"/>
        <v>71.713635551534381</v>
      </c>
      <c r="FD125" s="2">
        <f t="shared" si="433"/>
        <v>70.879836887337973</v>
      </c>
      <c r="FE125" s="2">
        <f t="shared" si="433"/>
        <v>71.385500401187059</v>
      </c>
      <c r="FG125" s="2">
        <f t="shared" si="305"/>
        <v>0.99491542772735275</v>
      </c>
      <c r="FH125" s="2">
        <f t="shared" si="434"/>
        <v>0.99443228682065687</v>
      </c>
      <c r="FI125" s="2">
        <f t="shared" si="434"/>
        <v>0.99405494199737632</v>
      </c>
      <c r="FJ125" s="2">
        <f t="shared" si="434"/>
        <v>0.99476784710516153</v>
      </c>
      <c r="FK125" s="2">
        <f t="shared" si="434"/>
        <v>0.99393584066337504</v>
      </c>
      <c r="FL125" s="2">
        <f t="shared" si="434"/>
        <v>0.99358199847357298</v>
      </c>
      <c r="FM125" s="2">
        <f t="shared" si="434"/>
        <v>0.99319926037469464</v>
      </c>
      <c r="FN125" s="2">
        <f t="shared" si="434"/>
        <v>0.99291448647710712</v>
      </c>
      <c r="FO125" s="2">
        <f t="shared" si="434"/>
        <v>0.9928683943011708</v>
      </c>
      <c r="FP125" s="2">
        <f t="shared" si="434"/>
        <v>0.99346129964124752</v>
      </c>
      <c r="FQ125" s="2">
        <f t="shared" si="434"/>
        <v>0.99179065952022327</v>
      </c>
      <c r="FR125" s="2">
        <f t="shared" si="434"/>
        <v>0.9927274478362168</v>
      </c>
      <c r="FS125" s="2">
        <f t="shared" si="434"/>
        <v>0.99358432668538921</v>
      </c>
      <c r="FT125" s="2">
        <f t="shared" si="434"/>
        <v>0.99272324238357812</v>
      </c>
      <c r="FU125" s="2">
        <f t="shared" si="434"/>
        <v>0.99148042288474991</v>
      </c>
      <c r="FW125" s="2">
        <f t="shared" si="323"/>
        <v>1.5079010685216583E-3</v>
      </c>
      <c r="FX125" s="2">
        <f t="shared" si="375"/>
        <v>2.534802598191022E-3</v>
      </c>
      <c r="FY125" s="2">
        <f t="shared" si="376"/>
        <v>2.7588096222915205E-3</v>
      </c>
      <c r="FZ125" s="2">
        <f t="shared" si="377"/>
        <v>2.6972322192149712E-3</v>
      </c>
      <c r="GA125" s="2">
        <f t="shared" si="378"/>
        <v>3.4253259272210013E-3</v>
      </c>
      <c r="GB125" s="2">
        <f t="shared" si="379"/>
        <v>3.2740242437847818E-3</v>
      </c>
      <c r="GC125" s="2">
        <f t="shared" si="380"/>
        <v>2.7005096825561676E-3</v>
      </c>
      <c r="GD125" s="2">
        <f t="shared" si="381"/>
        <v>2.5101923460140573E-3</v>
      </c>
      <c r="GE125" s="2">
        <f t="shared" si="382"/>
        <v>2.8830296901365304E-3</v>
      </c>
      <c r="GF125" s="2">
        <f t="shared" si="383"/>
        <v>3.5729916158363947E-3</v>
      </c>
      <c r="GG125" s="2">
        <f t="shared" si="384"/>
        <v>3.2263454666079357E-3</v>
      </c>
      <c r="GH125" s="2">
        <f t="shared" si="385"/>
        <v>3.4374423416907063E-3</v>
      </c>
      <c r="GI125" s="2">
        <f t="shared" si="386"/>
        <v>2.7650121787868931E-3</v>
      </c>
      <c r="GJ125" s="2">
        <f t="shared" si="387"/>
        <v>2.0967678059402848E-3</v>
      </c>
      <c r="GK125" s="2">
        <f t="shared" si="388"/>
        <v>1.5716444440053707E-3</v>
      </c>
      <c r="GM125" s="92">
        <f t="shared" si="324"/>
        <v>2.8954540162982899E-54</v>
      </c>
      <c r="GN125" s="92">
        <f t="shared" si="389"/>
        <v>1.7719828293595658E-55</v>
      </c>
      <c r="GO125" s="92">
        <f t="shared" si="390"/>
        <v>1.9737711519998075E-73</v>
      </c>
      <c r="GP125" s="92">
        <f t="shared" si="391"/>
        <v>2.22623312161022E-51</v>
      </c>
      <c r="GQ125" s="92">
        <f t="shared" si="392"/>
        <v>6.3715890877955389E-87</v>
      </c>
      <c r="GR125" s="92">
        <f t="shared" si="393"/>
        <v>2.4170826049207114E-79</v>
      </c>
      <c r="GS125" s="92">
        <f t="shared" si="394"/>
        <v>4.7430361908891518E-61</v>
      </c>
      <c r="GT125" s="92">
        <f t="shared" si="395"/>
        <v>1.4982382532697037E-52</v>
      </c>
      <c r="GU125" s="92">
        <f t="shared" si="396"/>
        <v>7.3882456692938493E-60</v>
      </c>
      <c r="GV125" s="92">
        <f t="shared" si="397"/>
        <v>1.1305918410441472E-82</v>
      </c>
      <c r="GW125" s="92">
        <f t="shared" si="398"/>
        <v>5.2850736041558623E-73</v>
      </c>
      <c r="GX125" s="92">
        <f t="shared" si="399"/>
        <v>7.7456037064741309E-83</v>
      </c>
      <c r="GY125" s="92">
        <f t="shared" si="400"/>
        <v>5.1409285574681677E-85</v>
      </c>
      <c r="GZ125" s="92">
        <f t="shared" si="401"/>
        <v>1.7875693513534535E-49</v>
      </c>
      <c r="HA125" s="92">
        <f t="shared" si="402"/>
        <v>1.4119654286286905E-52</v>
      </c>
      <c r="HC125" s="92">
        <f t="shared" si="325"/>
        <v>8.8670338974617628E-4</v>
      </c>
      <c r="HD125" s="92">
        <f t="shared" si="403"/>
        <v>2.4525086686950254E-5</v>
      </c>
      <c r="HE125" s="92">
        <f t="shared" si="404"/>
        <v>6.9183226855064229E-7</v>
      </c>
      <c r="HF125" s="92">
        <f t="shared" si="405"/>
        <v>3.1616242894811193E-4</v>
      </c>
      <c r="HG125" s="92">
        <f t="shared" si="406"/>
        <v>4.1511727384962257E-10</v>
      </c>
      <c r="HH125" s="92">
        <f t="shared" si="407"/>
        <v>2.3665646926415857E-12</v>
      </c>
      <c r="HI125" s="92">
        <f t="shared" si="408"/>
        <v>1.6238203056280568E-10</v>
      </c>
      <c r="HJ125" s="92">
        <f t="shared" si="409"/>
        <v>4.1257662872794388E-12</v>
      </c>
      <c r="HK125" s="92">
        <f t="shared" si="410"/>
        <v>6.9795070406830127E-12</v>
      </c>
      <c r="HL125" s="92">
        <f t="shared" si="411"/>
        <v>4.0554046228432552E-16</v>
      </c>
      <c r="HM125" s="92">
        <f t="shared" si="412"/>
        <v>4.4418565011452828E-10</v>
      </c>
      <c r="HN125" s="92">
        <f t="shared" si="413"/>
        <v>1.3038403708966347E-9</v>
      </c>
      <c r="HO125" s="92">
        <f t="shared" si="414"/>
        <v>1.6460008329847222E-8</v>
      </c>
      <c r="HP125" s="92">
        <f t="shared" si="415"/>
        <v>7.2925940693416524E-5</v>
      </c>
      <c r="HQ125" s="92">
        <f t="shared" si="416"/>
        <v>3.7652582706727893E-5</v>
      </c>
      <c r="HS125" s="92">
        <f t="shared" si="326"/>
        <v>2.466604295121488E-9</v>
      </c>
      <c r="HT125" s="92">
        <f t="shared" si="417"/>
        <v>1.2827589465130175E-7</v>
      </c>
      <c r="HU125" s="92">
        <f t="shared" si="418"/>
        <v>3.7864397269005294E-8</v>
      </c>
      <c r="HV125" s="92">
        <f t="shared" si="419"/>
        <v>9.0261325368686315E-8</v>
      </c>
      <c r="HW125" s="92">
        <f t="shared" si="420"/>
        <v>2.9007528403624804E-8</v>
      </c>
      <c r="HX125" s="92">
        <f t="shared" si="421"/>
        <v>1.6550620239948754E-7</v>
      </c>
      <c r="HY125" s="92">
        <f t="shared" si="422"/>
        <v>2.8922026741085682E-9</v>
      </c>
      <c r="HZ125" s="92">
        <f t="shared" si="423"/>
        <v>2.399876523281483E-9</v>
      </c>
      <c r="IA125" s="92">
        <f t="shared" si="424"/>
        <v>8.3068019692959682E-9</v>
      </c>
      <c r="IB125" s="92">
        <f t="shared" si="425"/>
        <v>3.8798088989843095E-8</v>
      </c>
      <c r="IC125" s="92">
        <f t="shared" si="426"/>
        <v>5.2483602475551094E-10</v>
      </c>
      <c r="ID125" s="92">
        <f t="shared" si="427"/>
        <v>2.7613048443060699E-9</v>
      </c>
      <c r="IE125" s="92">
        <f t="shared" si="428"/>
        <v>6.9799087389350169E-8</v>
      </c>
      <c r="IF125" s="92">
        <f t="shared" si="429"/>
        <v>4.119393338514853E-6</v>
      </c>
      <c r="IG125" s="92">
        <f t="shared" si="430"/>
        <v>5.1994034165592936E-6</v>
      </c>
      <c r="II125" s="92">
        <f t="shared" si="327"/>
        <v>7.1445854668150216E-55</v>
      </c>
      <c r="IJ125" s="92">
        <f t="shared" si="328"/>
        <v>8.3771576596913637E-46</v>
      </c>
      <c r="IK125" s="92">
        <f t="shared" si="329"/>
        <v>1.3601349587656584E-50</v>
      </c>
      <c r="IL125" s="92">
        <f t="shared" si="330"/>
        <v>5.4758930358687109E-46</v>
      </c>
      <c r="IM125" s="92">
        <f t="shared" si="331"/>
        <v>1.3004331218255548E-53</v>
      </c>
      <c r="IN125" s="92">
        <f t="shared" si="332"/>
        <v>3.2853622443051908E-48</v>
      </c>
      <c r="IO125" s="92">
        <f t="shared" si="333"/>
        <v>1.6562025232248804E-61</v>
      </c>
      <c r="IP125" s="92">
        <f t="shared" si="334"/>
        <v>4.3587966440770683E-63</v>
      </c>
      <c r="IQ125" s="92">
        <f t="shared" si="335"/>
        <v>1.7497746287728883E-59</v>
      </c>
      <c r="IR125" s="92">
        <f t="shared" si="336"/>
        <v>5.8209041271502056E-57</v>
      </c>
      <c r="IS125" s="92">
        <f t="shared" si="337"/>
        <v>1.07258690379671E-65</v>
      </c>
      <c r="IT125" s="92">
        <f t="shared" si="338"/>
        <v>8.8251577384196026E-62</v>
      </c>
      <c r="IU125" s="92">
        <f t="shared" si="339"/>
        <v>3.6056323334635804E-48</v>
      </c>
      <c r="IV125" s="92">
        <f t="shared" si="340"/>
        <v>4.3037170964433659E-40</v>
      </c>
      <c r="IW125" s="92">
        <f t="shared" si="341"/>
        <v>8.003501854289802E-28</v>
      </c>
      <c r="IY125" s="92">
        <f t="shared" si="342"/>
        <v>8.8670585635047144E-4</v>
      </c>
      <c r="IZ125" s="92">
        <f t="shared" si="343"/>
        <v>2.4653362581601556E-5</v>
      </c>
      <c r="JA125" s="92">
        <f t="shared" si="344"/>
        <v>7.2969666581964758E-7</v>
      </c>
      <c r="JB125" s="92">
        <f t="shared" si="345"/>
        <v>3.1625269027348062E-4</v>
      </c>
      <c r="JC125" s="92">
        <f t="shared" si="346"/>
        <v>2.9422645677474425E-8</v>
      </c>
      <c r="JD125" s="92">
        <f t="shared" si="347"/>
        <v>1.655085689641802E-7</v>
      </c>
      <c r="JE125" s="92">
        <f t="shared" si="348"/>
        <v>3.0545847046713737E-9</v>
      </c>
      <c r="JF125" s="92">
        <f t="shared" si="349"/>
        <v>2.4040022895687622E-9</v>
      </c>
      <c r="JG125" s="92">
        <f t="shared" si="350"/>
        <v>8.3137814763366513E-9</v>
      </c>
      <c r="JH125" s="92">
        <f t="shared" si="351"/>
        <v>3.8798089395383558E-8</v>
      </c>
      <c r="JI125" s="92">
        <f t="shared" si="352"/>
        <v>9.6902167487003932E-10</v>
      </c>
      <c r="JJ125" s="92">
        <f t="shared" si="353"/>
        <v>4.0651452152027048E-9</v>
      </c>
      <c r="JK125" s="92">
        <f t="shared" si="354"/>
        <v>8.625909571919739E-8</v>
      </c>
      <c r="JL125" s="92">
        <f t="shared" si="355"/>
        <v>7.7045334031931379E-5</v>
      </c>
      <c r="JM125" s="92">
        <f t="shared" si="356"/>
        <v>4.2851986123287188E-5</v>
      </c>
    </row>
    <row r="126" spans="2:273" x14ac:dyDescent="0.25">
      <c r="B126" s="2">
        <v>99</v>
      </c>
      <c r="C126" s="37">
        <v>79</v>
      </c>
      <c r="D126" s="37">
        <v>76.051000000000002</v>
      </c>
      <c r="E126" s="37">
        <v>76.076999999999998</v>
      </c>
      <c r="F126" s="37">
        <v>76.378</v>
      </c>
      <c r="G126" s="37">
        <v>75.510999999999996</v>
      </c>
      <c r="H126" s="37">
        <v>74.888999999999996</v>
      </c>
      <c r="I126" s="37">
        <v>73.2</v>
      </c>
      <c r="J126" s="37">
        <v>73.867000000000004</v>
      </c>
      <c r="K126" s="37">
        <v>73.156000000000006</v>
      </c>
      <c r="L126" s="37">
        <v>74.132999999999996</v>
      </c>
      <c r="M126" s="37">
        <v>74.221999999999994</v>
      </c>
      <c r="N126" s="37">
        <v>74.221999999999994</v>
      </c>
      <c r="O126" s="37">
        <v>71.278999999999996</v>
      </c>
      <c r="P126" s="37">
        <v>70.659000000000006</v>
      </c>
      <c r="Q126" s="37">
        <v>68.902000000000001</v>
      </c>
      <c r="S126" s="4">
        <f t="shared" si="228"/>
        <v>76.669138574277383</v>
      </c>
      <c r="T126" s="4">
        <f t="shared" si="229"/>
        <v>77.360808106472589</v>
      </c>
      <c r="U126" s="4">
        <f t="shared" si="230"/>
        <v>77.736791279818235</v>
      </c>
      <c r="V126" s="4">
        <f t="shared" si="231"/>
        <v>77.233427743647908</v>
      </c>
      <c r="W126" s="4">
        <f t="shared" si="232"/>
        <v>76.680408718088458</v>
      </c>
      <c r="X126" s="4">
        <f t="shared" si="233"/>
        <v>75.131710091566447</v>
      </c>
      <c r="Y126" s="4">
        <f t="shared" si="234"/>
        <v>77.254574496574904</v>
      </c>
      <c r="Z126" s="4">
        <f t="shared" si="235"/>
        <v>74.497906317168841</v>
      </c>
      <c r="AA126" s="4">
        <f t="shared" si="236"/>
        <v>74.032305590585167</v>
      </c>
      <c r="AB126" s="4">
        <f t="shared" si="237"/>
        <v>75.775332443501682</v>
      </c>
      <c r="AC126" s="4">
        <f t="shared" si="238"/>
        <v>76.065555988379941</v>
      </c>
      <c r="AD126" s="4">
        <f t="shared" si="239"/>
        <v>74.912161303913152</v>
      </c>
      <c r="AE126" s="4">
        <f t="shared" si="240"/>
        <v>71.984242569011229</v>
      </c>
      <c r="AF126" s="4">
        <f t="shared" si="241"/>
        <v>71.113208891591526</v>
      </c>
      <c r="AG126" s="4">
        <f t="shared" si="242"/>
        <v>71.337155959811625</v>
      </c>
      <c r="AI126" s="4">
        <f t="shared" si="243"/>
        <v>2.3308614257226168</v>
      </c>
      <c r="AJ126" s="4">
        <f t="shared" si="244"/>
        <v>-1.3098081064725875</v>
      </c>
      <c r="AK126" s="4">
        <f t="shared" si="245"/>
        <v>-1.6597912798182364</v>
      </c>
      <c r="AL126" s="4">
        <f t="shared" si="246"/>
        <v>-0.8554277436479083</v>
      </c>
      <c r="AM126" s="4">
        <f t="shared" si="247"/>
        <v>-1.1694087180884623</v>
      </c>
      <c r="AN126" s="4">
        <f t="shared" si="248"/>
        <v>-0.24271009156645107</v>
      </c>
      <c r="AO126" s="4">
        <f t="shared" si="249"/>
        <v>-4.0545744965749009</v>
      </c>
      <c r="AP126" s="4">
        <f t="shared" si="250"/>
        <v>-0.63090631716883649</v>
      </c>
      <c r="AQ126" s="4">
        <f t="shared" si="251"/>
        <v>-0.87630559058516155</v>
      </c>
      <c r="AR126" s="4">
        <f t="shared" si="252"/>
        <v>-1.6423324435016866</v>
      </c>
      <c r="AS126" s="4">
        <f t="shared" si="253"/>
        <v>-1.8435559883799471</v>
      </c>
      <c r="AT126" s="4">
        <f t="shared" si="254"/>
        <v>-0.69016130391315755</v>
      </c>
      <c r="AU126" s="4">
        <f t="shared" si="255"/>
        <v>-0.70524256901123294</v>
      </c>
      <c r="AV126" s="4">
        <f t="shared" si="431"/>
        <v>-0.45420889159152011</v>
      </c>
      <c r="AW126" s="4">
        <f t="shared" si="431"/>
        <v>-2.4351559598116239</v>
      </c>
      <c r="AY126" s="2">
        <f t="shared" si="307"/>
        <v>76.662312653073698</v>
      </c>
      <c r="AZ126" s="2">
        <f t="shared" si="358"/>
        <v>77.360697156101125</v>
      </c>
      <c r="BA126" s="2">
        <f t="shared" si="359"/>
        <v>77.73678163203418</v>
      </c>
      <c r="BB126" s="2">
        <f t="shared" si="360"/>
        <v>77.231264982971098</v>
      </c>
      <c r="BC126" s="2">
        <f t="shared" si="361"/>
        <v>76.680394216019991</v>
      </c>
      <c r="BD126" s="2">
        <f t="shared" si="362"/>
        <v>75.13162588860402</v>
      </c>
      <c r="BE126" s="2">
        <f t="shared" si="363"/>
        <v>77.254572062562247</v>
      </c>
      <c r="BF126" s="2">
        <f t="shared" si="364"/>
        <v>74.497904120068966</v>
      </c>
      <c r="BG126" s="2">
        <f t="shared" si="365"/>
        <v>74.032297979864182</v>
      </c>
      <c r="BH126" s="2">
        <f t="shared" si="366"/>
        <v>75.775295441108909</v>
      </c>
      <c r="BI126" s="2">
        <f t="shared" si="367"/>
        <v>76.065555282407331</v>
      </c>
      <c r="BJ126" s="2">
        <f t="shared" si="368"/>
        <v>74.912157651264579</v>
      </c>
      <c r="BK126" s="2">
        <f t="shared" si="369"/>
        <v>71.984177632146697</v>
      </c>
      <c r="BL126" s="2">
        <f t="shared" si="370"/>
        <v>71.110291394776823</v>
      </c>
      <c r="BM126" s="2">
        <f t="shared" si="371"/>
        <v>71.331486725931569</v>
      </c>
      <c r="BO126" s="2" t="str">
        <f t="shared" si="257"/>
        <v/>
      </c>
      <c r="BP126" s="2" t="str">
        <f t="shared" si="258"/>
        <v/>
      </c>
      <c r="BQ126" s="2" t="str">
        <f t="shared" si="259"/>
        <v/>
      </c>
      <c r="BR126" s="2" t="str">
        <f t="shared" si="260"/>
        <v/>
      </c>
      <c r="BS126" s="2" t="str">
        <f t="shared" si="261"/>
        <v/>
      </c>
      <c r="BT126" s="2" t="str">
        <f t="shared" si="262"/>
        <v/>
      </c>
      <c r="BU126" s="2" t="str">
        <f t="shared" si="263"/>
        <v/>
      </c>
      <c r="BV126" s="2" t="str">
        <f t="shared" si="264"/>
        <v/>
      </c>
      <c r="BW126" s="2" t="str">
        <f t="shared" si="265"/>
        <v/>
      </c>
      <c r="BX126" s="2" t="str">
        <f t="shared" si="266"/>
        <v/>
      </c>
      <c r="BY126" s="2" t="str">
        <f t="shared" si="267"/>
        <v/>
      </c>
      <c r="BZ126" s="2" t="str">
        <f t="shared" si="268"/>
        <v/>
      </c>
      <c r="CA126" s="2" t="str">
        <f t="shared" si="269"/>
        <v/>
      </c>
      <c r="CB126" s="2" t="str">
        <f t="shared" si="270"/>
        <v/>
      </c>
      <c r="CC126" s="2" t="str">
        <f t="shared" si="271"/>
        <v/>
      </c>
      <c r="CE126" s="2">
        <f t="shared" si="308"/>
        <v>79</v>
      </c>
      <c r="CF126" s="2">
        <f t="shared" si="309"/>
        <v>76.051000000000002</v>
      </c>
      <c r="CG126" s="2">
        <f t="shared" si="310"/>
        <v>76.076999999999998</v>
      </c>
      <c r="CH126" s="2">
        <f t="shared" si="311"/>
        <v>76.378</v>
      </c>
      <c r="CI126" s="2">
        <f t="shared" si="312"/>
        <v>75.510999999999996</v>
      </c>
      <c r="CJ126" s="2">
        <f t="shared" si="313"/>
        <v>74.888999999999996</v>
      </c>
      <c r="CK126" s="2">
        <f t="shared" si="314"/>
        <v>73.2</v>
      </c>
      <c r="CL126" s="2">
        <f t="shared" si="315"/>
        <v>73.867000000000004</v>
      </c>
      <c r="CM126" s="2">
        <f t="shared" si="316"/>
        <v>73.156000000000006</v>
      </c>
      <c r="CN126" s="2">
        <f t="shared" si="317"/>
        <v>74.132999999999996</v>
      </c>
      <c r="CO126" s="2">
        <f t="shared" si="318"/>
        <v>74.221999999999994</v>
      </c>
      <c r="CP126" s="2">
        <f t="shared" si="319"/>
        <v>74.221999999999994</v>
      </c>
      <c r="CQ126" s="2">
        <f t="shared" si="320"/>
        <v>71.278999999999996</v>
      </c>
      <c r="CR126" s="2">
        <f t="shared" si="321"/>
        <v>70.659000000000006</v>
      </c>
      <c r="CS126" s="2">
        <f t="shared" si="322"/>
        <v>68.902000000000001</v>
      </c>
      <c r="CU126" s="2">
        <f t="shared" si="272"/>
        <v>79</v>
      </c>
      <c r="CV126" s="2">
        <f t="shared" si="273"/>
        <v>76.051000000000002</v>
      </c>
      <c r="CW126" s="2">
        <f t="shared" si="274"/>
        <v>76.076999999999998</v>
      </c>
      <c r="CX126" s="2">
        <f t="shared" si="275"/>
        <v>76.378</v>
      </c>
      <c r="CY126" s="2">
        <f t="shared" si="276"/>
        <v>75.510999999999996</v>
      </c>
      <c r="CZ126" s="2">
        <f t="shared" si="277"/>
        <v>74.888999999999996</v>
      </c>
      <c r="DA126" s="2">
        <f t="shared" si="278"/>
        <v>73.2</v>
      </c>
      <c r="DB126" s="2">
        <f t="shared" si="279"/>
        <v>73.867000000000004</v>
      </c>
      <c r="DC126" s="2">
        <f t="shared" si="280"/>
        <v>73.156000000000006</v>
      </c>
      <c r="DD126" s="2">
        <f t="shared" si="281"/>
        <v>74.132999999999996</v>
      </c>
      <c r="DE126" s="2">
        <f t="shared" si="282"/>
        <v>74.221999999999994</v>
      </c>
      <c r="DF126" s="2">
        <f t="shared" si="283"/>
        <v>74.221999999999994</v>
      </c>
      <c r="DG126" s="2">
        <f t="shared" si="284"/>
        <v>71.278999999999996</v>
      </c>
      <c r="DH126" s="2">
        <f t="shared" si="285"/>
        <v>70.659000000000006</v>
      </c>
      <c r="DI126" s="2">
        <f t="shared" si="286"/>
        <v>68.902000000000001</v>
      </c>
      <c r="DK126" s="2">
        <f t="shared" si="287"/>
        <v>111.23914212007506</v>
      </c>
      <c r="DL126" s="2">
        <f t="shared" si="432"/>
        <v>122.82990532911973</v>
      </c>
      <c r="DM126" s="2">
        <f t="shared" si="432"/>
        <v>124.88790154768657</v>
      </c>
      <c r="DN126" s="2">
        <f t="shared" si="432"/>
        <v>116.78262944250869</v>
      </c>
      <c r="DO126" s="2">
        <f t="shared" si="432"/>
        <v>112.19573391724555</v>
      </c>
      <c r="DP126" s="2">
        <f t="shared" si="432"/>
        <v>103.4641416490486</v>
      </c>
      <c r="DQ126" s="2">
        <f t="shared" si="432"/>
        <v>100.00681007751939</v>
      </c>
      <c r="DR126" s="2">
        <f t="shared" si="432"/>
        <v>100.97630232558141</v>
      </c>
      <c r="DS126" s="2">
        <f t="shared" si="432"/>
        <v>96.967848837209289</v>
      </c>
      <c r="DT126" s="2">
        <f t="shared" si="432"/>
        <v>102.72099867649838</v>
      </c>
      <c r="DU126" s="2">
        <f t="shared" si="432"/>
        <v>104.38760487804879</v>
      </c>
      <c r="DV126" s="2">
        <f t="shared" si="432"/>
        <v>109.79887888855332</v>
      </c>
      <c r="DW126" s="2">
        <f t="shared" si="432"/>
        <v>102.10238266384778</v>
      </c>
      <c r="DX126" s="2">
        <f t="shared" si="432"/>
        <v>98.600730443974612</v>
      </c>
      <c r="DY126" s="2">
        <f t="shared" si="432"/>
        <v>88.517493161177399</v>
      </c>
      <c r="EA126" s="2">
        <f t="shared" si="227"/>
        <v>76.499777164194811</v>
      </c>
      <c r="EB126" s="2">
        <f t="shared" si="289"/>
        <v>77.129331434841831</v>
      </c>
      <c r="EC126" s="2">
        <f t="shared" si="290"/>
        <v>77.480105710232124</v>
      </c>
      <c r="ED126" s="2">
        <f t="shared" si="291"/>
        <v>77.04165477020257</v>
      </c>
      <c r="EE126" s="2">
        <f t="shared" si="292"/>
        <v>76.48425943428515</v>
      </c>
      <c r="EF126" s="2">
        <f t="shared" si="293"/>
        <v>74.965072755955873</v>
      </c>
      <c r="EG126" s="2">
        <f t="shared" si="294"/>
        <v>77.114447085849548</v>
      </c>
      <c r="EH126" s="2">
        <f t="shared" si="295"/>
        <v>74.325343510074632</v>
      </c>
      <c r="EI126" s="2">
        <f t="shared" si="296"/>
        <v>73.882415116207099</v>
      </c>
      <c r="EJ126" s="2">
        <f t="shared" si="297"/>
        <v>75.614468647797281</v>
      </c>
      <c r="EK126" s="2">
        <f t="shared" si="298"/>
        <v>75.853060756114957</v>
      </c>
      <c r="EL126" s="2">
        <f t="shared" si="299"/>
        <v>74.680034921018958</v>
      </c>
      <c r="EM126" s="2">
        <f t="shared" si="300"/>
        <v>71.807369149156216</v>
      </c>
      <c r="EN126" s="2">
        <f t="shared" si="301"/>
        <v>70.926811789096192</v>
      </c>
      <c r="EO126" s="2">
        <f t="shared" si="302"/>
        <v>71.196632022785451</v>
      </c>
      <c r="EQ126" s="2">
        <f t="shared" si="303"/>
        <v>77.328819239728432</v>
      </c>
      <c r="ER126" s="2">
        <f t="shared" si="433"/>
        <v>76.838880562931806</v>
      </c>
      <c r="ES126" s="2">
        <f t="shared" si="433"/>
        <v>77.314223970826745</v>
      </c>
      <c r="ET126" s="2">
        <f t="shared" si="433"/>
        <v>77.003664772684658</v>
      </c>
      <c r="EU126" s="2">
        <f t="shared" si="433"/>
        <v>76.091192321181495</v>
      </c>
      <c r="EV126" s="2">
        <f t="shared" si="433"/>
        <v>74.866333781988203</v>
      </c>
      <c r="EW126" s="2">
        <f t="shared" si="433"/>
        <v>76.456926150122186</v>
      </c>
      <c r="EX126" s="2">
        <f t="shared" si="433"/>
        <v>74.409996778769013</v>
      </c>
      <c r="EY126" s="2">
        <f t="shared" si="433"/>
        <v>73.768051318126638</v>
      </c>
      <c r="EZ126" s="2">
        <f t="shared" si="433"/>
        <v>75.381494594986307</v>
      </c>
      <c r="FA126" s="2">
        <f t="shared" si="433"/>
        <v>75.485962476701857</v>
      </c>
      <c r="FB126" s="2">
        <f t="shared" si="433"/>
        <v>74.425964841253432</v>
      </c>
      <c r="FC126" s="2">
        <f t="shared" si="433"/>
        <v>71.625011634672717</v>
      </c>
      <c r="FD126" s="2">
        <f t="shared" si="433"/>
        <v>70.798246668842424</v>
      </c>
      <c r="FE126" s="2">
        <f t="shared" si="433"/>
        <v>71.296209441294764</v>
      </c>
      <c r="FG126" s="2">
        <f t="shared" si="305"/>
        <v>0.99536073942784398</v>
      </c>
      <c r="FH126" s="2">
        <f t="shared" si="434"/>
        <v>0.99491969639736033</v>
      </c>
      <c r="FI126" s="2">
        <f t="shared" si="434"/>
        <v>0.99457520494711538</v>
      </c>
      <c r="FJ126" s="2">
        <f t="shared" si="434"/>
        <v>0.99522602203741706</v>
      </c>
      <c r="FK126" s="2">
        <f t="shared" si="434"/>
        <v>0.99446646837000463</v>
      </c>
      <c r="FL126" s="2">
        <f t="shared" si="434"/>
        <v>0.99414340573680049</v>
      </c>
      <c r="FM126" s="2">
        <f t="shared" si="434"/>
        <v>0.9937939380921883</v>
      </c>
      <c r="FN126" s="2">
        <f t="shared" si="434"/>
        <v>0.99353390358733618</v>
      </c>
      <c r="FO126" s="2">
        <f t="shared" si="434"/>
        <v>0.99349181438815448</v>
      </c>
      <c r="FP126" s="2">
        <f t="shared" si="434"/>
        <v>0.99403320149095153</v>
      </c>
      <c r="FQ126" s="2">
        <f t="shared" si="434"/>
        <v>0.99250758047677179</v>
      </c>
      <c r="FR126" s="2">
        <f t="shared" si="434"/>
        <v>0.99336310661053584</v>
      </c>
      <c r="FS126" s="2">
        <f t="shared" si="434"/>
        <v>0.99414553149098872</v>
      </c>
      <c r="FT126" s="2">
        <f t="shared" si="434"/>
        <v>0.99335926627739479</v>
      </c>
      <c r="FU126" s="2">
        <f t="shared" si="434"/>
        <v>0.99222422436605795</v>
      </c>
      <c r="FW126" s="2">
        <f t="shared" si="323"/>
        <v>1.6531401454491451E-3</v>
      </c>
      <c r="FX126" s="2">
        <f t="shared" si="375"/>
        <v>2.7786762463250627E-3</v>
      </c>
      <c r="FY126" s="2">
        <f t="shared" si="376"/>
        <v>3.0241696701054262E-3</v>
      </c>
      <c r="FZ126" s="2">
        <f t="shared" si="377"/>
        <v>2.9566869171148125E-3</v>
      </c>
      <c r="GA126" s="2">
        <f t="shared" si="378"/>
        <v>3.7545544290329678E-3</v>
      </c>
      <c r="GB126" s="2">
        <f t="shared" si="379"/>
        <v>3.588762607499899E-3</v>
      </c>
      <c r="GC126" s="2">
        <f t="shared" si="380"/>
        <v>2.9602787134838889E-3</v>
      </c>
      <c r="GD126" s="2">
        <f t="shared" si="381"/>
        <v>2.7517047708893374E-3</v>
      </c>
      <c r="GE126" s="2">
        <f t="shared" si="382"/>
        <v>3.1603001581468832E-3</v>
      </c>
      <c r="GF126" s="2">
        <f t="shared" si="383"/>
        <v>3.916357371557694E-3</v>
      </c>
      <c r="GG126" s="2">
        <f t="shared" si="384"/>
        <v>3.5365166387865245E-3</v>
      </c>
      <c r="GH126" s="2">
        <f t="shared" si="385"/>
        <v>3.7678310213279907E-3</v>
      </c>
      <c r="GI126" s="2">
        <f t="shared" si="386"/>
        <v>3.0309670150823797E-3</v>
      </c>
      <c r="GJ126" s="2">
        <f t="shared" si="387"/>
        <v>2.2985951933061984E-3</v>
      </c>
      <c r="GK126" s="2">
        <f t="shared" si="388"/>
        <v>1.7230126055378257E-3</v>
      </c>
      <c r="GM126" s="92">
        <f t="shared" si="324"/>
        <v>1.6227676556219566E-57</v>
      </c>
      <c r="GN126" s="92">
        <f t="shared" si="389"/>
        <v>9.550211641755229E-59</v>
      </c>
      <c r="GO126" s="92">
        <f t="shared" si="390"/>
        <v>1.0623670937614504E-77</v>
      </c>
      <c r="GP126" s="92">
        <f t="shared" si="391"/>
        <v>1.5572160025590447E-54</v>
      </c>
      <c r="GQ126" s="92">
        <f t="shared" si="392"/>
        <v>6.2058325327732556E-92</v>
      </c>
      <c r="GR126" s="92">
        <f t="shared" si="393"/>
        <v>5.812947132516684E-84</v>
      </c>
      <c r="GS126" s="92">
        <f t="shared" si="394"/>
        <v>1.2164165997906975E-64</v>
      </c>
      <c r="GT126" s="92">
        <f t="shared" si="395"/>
        <v>1.2659649048049514E-55</v>
      </c>
      <c r="GU126" s="92">
        <f t="shared" si="396"/>
        <v>2.3240057376702265E-63</v>
      </c>
      <c r="GV126" s="92">
        <f t="shared" si="397"/>
        <v>2.3287654929727986E-87</v>
      </c>
      <c r="GW126" s="92">
        <f t="shared" si="398"/>
        <v>2.4295124472447018E-77</v>
      </c>
      <c r="GX126" s="92">
        <f t="shared" si="399"/>
        <v>1.134032257037991E-87</v>
      </c>
      <c r="GY126" s="92">
        <f t="shared" si="400"/>
        <v>4.6152029909851892E-90</v>
      </c>
      <c r="GZ126" s="92">
        <f t="shared" si="401"/>
        <v>1.8964558622318186E-52</v>
      </c>
      <c r="HA126" s="92">
        <f t="shared" si="402"/>
        <v>1.2505890444979941E-55</v>
      </c>
      <c r="HC126" s="92">
        <f t="shared" si="325"/>
        <v>1.6815244605791207E-4</v>
      </c>
      <c r="HD126" s="92">
        <f t="shared" si="403"/>
        <v>2.9203446088981834E-6</v>
      </c>
      <c r="HE126" s="92">
        <f t="shared" si="404"/>
        <v>4.6137008910068981E-8</v>
      </c>
      <c r="HF126" s="92">
        <f t="shared" si="405"/>
        <v>5.5851973852747648E-5</v>
      </c>
      <c r="HG126" s="92">
        <f t="shared" si="406"/>
        <v>8.8241912425467821E-12</v>
      </c>
      <c r="HH126" s="92">
        <f t="shared" si="407"/>
        <v>1.7618324537254944E-14</v>
      </c>
      <c r="HI126" s="92">
        <f t="shared" si="408"/>
        <v>2.2440215902109852E-12</v>
      </c>
      <c r="HJ126" s="92">
        <f t="shared" si="409"/>
        <v>2.9591720727869143E-14</v>
      </c>
      <c r="HK126" s="92">
        <f t="shared" si="410"/>
        <v>6.4509229927715319E-14</v>
      </c>
      <c r="HL126" s="92">
        <f t="shared" si="411"/>
        <v>1.3047028769347761E-18</v>
      </c>
      <c r="HM126" s="92">
        <f t="shared" si="412"/>
        <v>6.8388787092729714E-12</v>
      </c>
      <c r="HN126" s="92">
        <f t="shared" si="413"/>
        <v>3.305576526285037E-11</v>
      </c>
      <c r="HO126" s="92">
        <f t="shared" si="414"/>
        <v>4.2594106460988298E-10</v>
      </c>
      <c r="HP126" s="92">
        <f t="shared" si="415"/>
        <v>8.3686440830648638E-6</v>
      </c>
      <c r="HQ126" s="92">
        <f t="shared" si="416"/>
        <v>4.7093007630539681E-6</v>
      </c>
      <c r="HS126" s="92">
        <f t="shared" si="326"/>
        <v>6.3834965087827509E-9</v>
      </c>
      <c r="HT126" s="92">
        <f t="shared" si="417"/>
        <v>2.9656707789754412E-7</v>
      </c>
      <c r="HU126" s="92">
        <f t="shared" si="418"/>
        <v>9.5942947368695092E-8</v>
      </c>
      <c r="HV126" s="92">
        <f t="shared" si="419"/>
        <v>2.1294537250252075E-7</v>
      </c>
      <c r="HW126" s="92">
        <f t="shared" si="420"/>
        <v>7.8993961792663004E-8</v>
      </c>
      <c r="HX126" s="92">
        <f t="shared" si="421"/>
        <v>4.0335389090030666E-7</v>
      </c>
      <c r="HY126" s="92">
        <f t="shared" si="422"/>
        <v>8.6992604144481745E-9</v>
      </c>
      <c r="HZ126" s="92">
        <f t="shared" si="423"/>
        <v>7.2638185077945492E-9</v>
      </c>
      <c r="IA126" s="92">
        <f t="shared" si="424"/>
        <v>2.4060161439136916E-8</v>
      </c>
      <c r="IB126" s="92">
        <f t="shared" si="425"/>
        <v>1.0885588969681909E-7</v>
      </c>
      <c r="IC126" s="92">
        <f t="shared" si="426"/>
        <v>1.7879893083837091E-9</v>
      </c>
      <c r="ID126" s="92">
        <f t="shared" si="427"/>
        <v>8.7338466473720775E-9</v>
      </c>
      <c r="IE126" s="92">
        <f t="shared" si="428"/>
        <v>1.6995308859279451E-7</v>
      </c>
      <c r="IF126" s="92">
        <f t="shared" si="429"/>
        <v>7.519541862668166E-6</v>
      </c>
      <c r="IG126" s="92">
        <f t="shared" si="430"/>
        <v>9.1517937749145362E-6</v>
      </c>
      <c r="II126" s="92">
        <f t="shared" si="327"/>
        <v>2.2302957886325204E-53</v>
      </c>
      <c r="IJ126" s="92">
        <f t="shared" si="328"/>
        <v>1.8639076978631266E-44</v>
      </c>
      <c r="IK126" s="92">
        <f t="shared" si="329"/>
        <v>4.4474485106092987E-49</v>
      </c>
      <c r="IL126" s="92">
        <f t="shared" si="330"/>
        <v>1.2750940963254652E-44</v>
      </c>
      <c r="IM126" s="92">
        <f t="shared" si="331"/>
        <v>6.0663960570778476E-52</v>
      </c>
      <c r="IN126" s="92">
        <f t="shared" si="332"/>
        <v>1.000984067907237E-46</v>
      </c>
      <c r="IO126" s="92">
        <f t="shared" si="333"/>
        <v>1.1596090333178257E-59</v>
      </c>
      <c r="IP126" s="92">
        <f t="shared" si="334"/>
        <v>3.2376193194477334E-61</v>
      </c>
      <c r="IQ126" s="92">
        <f t="shared" si="335"/>
        <v>1.1109107626622466E-57</v>
      </c>
      <c r="IR126" s="92">
        <f t="shared" si="336"/>
        <v>3.5852272139388914E-55</v>
      </c>
      <c r="IS126" s="92">
        <f t="shared" si="337"/>
        <v>1.1631522834571591E-63</v>
      </c>
      <c r="IT126" s="92">
        <f t="shared" si="338"/>
        <v>7.5479366416466966E-60</v>
      </c>
      <c r="IU126" s="92">
        <f t="shared" si="339"/>
        <v>9.9356902964464589E-47</v>
      </c>
      <c r="IV126" s="92">
        <f t="shared" si="340"/>
        <v>5.9081039817144803E-39</v>
      </c>
      <c r="IW126" s="92">
        <f t="shared" si="341"/>
        <v>4.4153068952574778E-27</v>
      </c>
      <c r="IY126" s="92">
        <f t="shared" si="342"/>
        <v>1.6815882955442085E-4</v>
      </c>
      <c r="IZ126" s="92">
        <f t="shared" si="343"/>
        <v>3.2169116867957276E-6</v>
      </c>
      <c r="JA126" s="92">
        <f t="shared" si="344"/>
        <v>1.4207995627876406E-7</v>
      </c>
      <c r="JB126" s="92">
        <f t="shared" si="345"/>
        <v>5.6064919225250168E-5</v>
      </c>
      <c r="JC126" s="92">
        <f t="shared" si="346"/>
        <v>7.9002785983905554E-8</v>
      </c>
      <c r="JD126" s="92">
        <f t="shared" si="347"/>
        <v>4.0335390851863119E-7</v>
      </c>
      <c r="JE126" s="92">
        <f t="shared" si="348"/>
        <v>8.7015044360383848E-9</v>
      </c>
      <c r="JF126" s="92">
        <f t="shared" si="349"/>
        <v>7.2638480995152772E-9</v>
      </c>
      <c r="JG126" s="92">
        <f t="shared" si="350"/>
        <v>2.4060225948366844E-8</v>
      </c>
      <c r="JH126" s="92">
        <f t="shared" si="351"/>
        <v>1.088558896981238E-7</v>
      </c>
      <c r="JI126" s="92">
        <f t="shared" si="352"/>
        <v>1.794828187092982E-9</v>
      </c>
      <c r="JJ126" s="92">
        <f t="shared" si="353"/>
        <v>8.7669024126349278E-9</v>
      </c>
      <c r="JK126" s="92">
        <f t="shared" si="354"/>
        <v>1.7037902965740439E-7</v>
      </c>
      <c r="JL126" s="92">
        <f t="shared" si="355"/>
        <v>1.5888185945733028E-5</v>
      </c>
      <c r="JM126" s="92">
        <f t="shared" si="356"/>
        <v>1.3861094537968504E-5</v>
      </c>
    </row>
    <row r="127" spans="2:273" x14ac:dyDescent="0.25">
      <c r="B127" s="2">
        <v>100</v>
      </c>
      <c r="C127" s="37">
        <v>75.832999999999998</v>
      </c>
      <c r="D127" s="37">
        <v>76.436000000000007</v>
      </c>
      <c r="E127" s="37">
        <v>76.59</v>
      </c>
      <c r="F127" s="37">
        <v>75.778000000000006</v>
      </c>
      <c r="G127" s="37">
        <v>75.043999999999997</v>
      </c>
      <c r="H127" s="37">
        <v>75.244</v>
      </c>
      <c r="I127" s="37">
        <v>73.378</v>
      </c>
      <c r="J127" s="37">
        <v>73.578000000000003</v>
      </c>
      <c r="K127" s="37">
        <v>73.578000000000003</v>
      </c>
      <c r="L127" s="37">
        <v>74.043999999999997</v>
      </c>
      <c r="M127" s="37">
        <v>72.778000000000006</v>
      </c>
      <c r="N127" s="37">
        <v>74.111000000000004</v>
      </c>
      <c r="O127" s="37">
        <v>71.721000000000004</v>
      </c>
      <c r="P127" s="37">
        <v>70.194999999999993</v>
      </c>
      <c r="Q127" s="37">
        <v>69.706999999999994</v>
      </c>
      <c r="S127" s="4">
        <f t="shared" si="228"/>
        <v>76.58400889918822</v>
      </c>
      <c r="T127" s="4">
        <f t="shared" si="229"/>
        <v>77.218480381531378</v>
      </c>
      <c r="U127" s="4">
        <f t="shared" si="230"/>
        <v>77.584473058559212</v>
      </c>
      <c r="V127" s="4">
        <f t="shared" si="231"/>
        <v>77.119291803841648</v>
      </c>
      <c r="W127" s="4">
        <f t="shared" si="232"/>
        <v>76.51739424730701</v>
      </c>
      <c r="X127" s="4">
        <f t="shared" si="233"/>
        <v>75.030374003149618</v>
      </c>
      <c r="Y127" s="4">
        <f t="shared" si="234"/>
        <v>77.070710441303078</v>
      </c>
      <c r="Z127" s="4">
        <f t="shared" si="235"/>
        <v>74.412155473097187</v>
      </c>
      <c r="AA127" s="4">
        <f t="shared" si="236"/>
        <v>73.934098368004442</v>
      </c>
      <c r="AB127" s="4">
        <f t="shared" si="237"/>
        <v>75.621222497819545</v>
      </c>
      <c r="AC127" s="4">
        <f t="shared" si="238"/>
        <v>75.884149365260029</v>
      </c>
      <c r="AD127" s="4">
        <f t="shared" si="239"/>
        <v>74.735032347898695</v>
      </c>
      <c r="AE127" s="4">
        <f t="shared" si="240"/>
        <v>71.869945652507226</v>
      </c>
      <c r="AF127" s="4">
        <f t="shared" si="241"/>
        <v>71.010132938024995</v>
      </c>
      <c r="AG127" s="4">
        <f t="shared" si="242"/>
        <v>71.269137787232324</v>
      </c>
      <c r="AI127" s="4">
        <f t="shared" si="243"/>
        <v>-0.75100889918822133</v>
      </c>
      <c r="AJ127" s="4">
        <f t="shared" si="244"/>
        <v>-0.78248038153137145</v>
      </c>
      <c r="AK127" s="4">
        <f t="shared" si="245"/>
        <v>-0.99447305855920831</v>
      </c>
      <c r="AL127" s="4">
        <f t="shared" si="246"/>
        <v>-1.3412918038416421</v>
      </c>
      <c r="AM127" s="4">
        <f t="shared" si="247"/>
        <v>-1.473394247307013</v>
      </c>
      <c r="AN127" s="4">
        <f t="shared" si="248"/>
        <v>0.21362599685038219</v>
      </c>
      <c r="AO127" s="4">
        <f t="shared" si="249"/>
        <v>-3.6927104413030776</v>
      </c>
      <c r="AP127" s="4">
        <f t="shared" si="250"/>
        <v>-0.83415547309718363</v>
      </c>
      <c r="AQ127" s="4">
        <f t="shared" si="251"/>
        <v>-0.35609836800443873</v>
      </c>
      <c r="AR127" s="4">
        <f t="shared" si="252"/>
        <v>-1.5772224978195482</v>
      </c>
      <c r="AS127" s="4">
        <f t="shared" si="253"/>
        <v>-3.1061493652600234</v>
      </c>
      <c r="AT127" s="4">
        <f t="shared" si="254"/>
        <v>-0.62403234789869089</v>
      </c>
      <c r="AU127" s="4">
        <f t="shared" si="255"/>
        <v>-0.1489456525072228</v>
      </c>
      <c r="AV127" s="4">
        <f t="shared" si="431"/>
        <v>-0.81513293802500186</v>
      </c>
      <c r="AW127" s="4">
        <f t="shared" si="431"/>
        <v>-1.5621377872323308</v>
      </c>
      <c r="AY127" s="2">
        <f t="shared" si="307"/>
        <v>76.583134315654561</v>
      </c>
      <c r="AZ127" s="2">
        <f t="shared" si="358"/>
        <v>77.218442242744217</v>
      </c>
      <c r="BA127" s="2">
        <f t="shared" si="359"/>
        <v>77.584452584206744</v>
      </c>
      <c r="BB127" s="2">
        <f t="shared" si="360"/>
        <v>77.118975399795559</v>
      </c>
      <c r="BC127" s="2">
        <f t="shared" si="361"/>
        <v>76.517357142760986</v>
      </c>
      <c r="BD127" s="2">
        <f t="shared" si="362"/>
        <v>75.030180406460488</v>
      </c>
      <c r="BE127" s="2">
        <f t="shared" si="363"/>
        <v>77.070703569613386</v>
      </c>
      <c r="BF127" s="2">
        <f t="shared" si="364"/>
        <v>74.412149230738308</v>
      </c>
      <c r="BG127" s="2">
        <f t="shared" si="365"/>
        <v>73.934077681706611</v>
      </c>
      <c r="BH127" s="2">
        <f t="shared" si="366"/>
        <v>75.621125351346308</v>
      </c>
      <c r="BI127" s="2">
        <f t="shared" si="367"/>
        <v>75.884147120117873</v>
      </c>
      <c r="BJ127" s="2">
        <f t="shared" si="368"/>
        <v>74.735021552761779</v>
      </c>
      <c r="BK127" s="2">
        <f t="shared" si="369"/>
        <v>71.869796021926007</v>
      </c>
      <c r="BL127" s="2">
        <f t="shared" si="370"/>
        <v>71.005471649814282</v>
      </c>
      <c r="BM127" s="2">
        <f t="shared" si="371"/>
        <v>71.259632627529228</v>
      </c>
      <c r="BO127" s="2" t="str">
        <f t="shared" si="257"/>
        <v/>
      </c>
      <c r="BP127" s="2" t="str">
        <f t="shared" si="258"/>
        <v/>
      </c>
      <c r="BQ127" s="2" t="str">
        <f t="shared" si="259"/>
        <v/>
      </c>
      <c r="BR127" s="2" t="str">
        <f t="shared" si="260"/>
        <v/>
      </c>
      <c r="BS127" s="2" t="str">
        <f t="shared" si="261"/>
        <v/>
      </c>
      <c r="BT127" s="2" t="str">
        <f t="shared" si="262"/>
        <v/>
      </c>
      <c r="BU127" s="2" t="str">
        <f t="shared" si="263"/>
        <v/>
      </c>
      <c r="BV127" s="2" t="str">
        <f t="shared" si="264"/>
        <v/>
      </c>
      <c r="BW127" s="2" t="str">
        <f t="shared" si="265"/>
        <v/>
      </c>
      <c r="BX127" s="2" t="str">
        <f t="shared" si="266"/>
        <v/>
      </c>
      <c r="BY127" s="2" t="str">
        <f t="shared" si="267"/>
        <v/>
      </c>
      <c r="BZ127" s="2" t="str">
        <f t="shared" si="268"/>
        <v/>
      </c>
      <c r="CA127" s="2" t="str">
        <f t="shared" si="269"/>
        <v/>
      </c>
      <c r="CB127" s="2" t="str">
        <f t="shared" si="270"/>
        <v/>
      </c>
      <c r="CC127" s="2" t="str">
        <f t="shared" si="271"/>
        <v/>
      </c>
      <c r="CE127" s="2">
        <f t="shared" si="308"/>
        <v>75.832999999999998</v>
      </c>
      <c r="CF127" s="2">
        <f t="shared" si="309"/>
        <v>76.436000000000007</v>
      </c>
      <c r="CG127" s="2">
        <f t="shared" si="310"/>
        <v>76.59</v>
      </c>
      <c r="CH127" s="2">
        <f t="shared" si="311"/>
        <v>75.778000000000006</v>
      </c>
      <c r="CI127" s="2">
        <f t="shared" si="312"/>
        <v>75.043999999999997</v>
      </c>
      <c r="CJ127" s="2">
        <f t="shared" si="313"/>
        <v>75.244</v>
      </c>
      <c r="CK127" s="2">
        <f t="shared" si="314"/>
        <v>73.378</v>
      </c>
      <c r="CL127" s="2">
        <f t="shared" si="315"/>
        <v>73.578000000000003</v>
      </c>
      <c r="CM127" s="2">
        <f t="shared" si="316"/>
        <v>73.578000000000003</v>
      </c>
      <c r="CN127" s="2">
        <f t="shared" si="317"/>
        <v>74.043999999999997</v>
      </c>
      <c r="CO127" s="2">
        <f t="shared" si="318"/>
        <v>72.778000000000006</v>
      </c>
      <c r="CP127" s="2">
        <f t="shared" si="319"/>
        <v>74.111000000000004</v>
      </c>
      <c r="CQ127" s="2">
        <f t="shared" si="320"/>
        <v>71.721000000000004</v>
      </c>
      <c r="CR127" s="2">
        <f t="shared" si="321"/>
        <v>70.194999999999993</v>
      </c>
      <c r="CS127" s="2">
        <f t="shared" si="322"/>
        <v>69.706999999999994</v>
      </c>
      <c r="CU127" s="2">
        <f t="shared" si="272"/>
        <v>75.832999999999998</v>
      </c>
      <c r="CV127" s="2">
        <f t="shared" si="273"/>
        <v>76.436000000000007</v>
      </c>
      <c r="CW127" s="2">
        <f t="shared" si="274"/>
        <v>76.59</v>
      </c>
      <c r="CX127" s="2">
        <f t="shared" si="275"/>
        <v>75.778000000000006</v>
      </c>
      <c r="CY127" s="2">
        <f t="shared" si="276"/>
        <v>75.043999999999997</v>
      </c>
      <c r="CZ127" s="2">
        <f t="shared" si="277"/>
        <v>75.244</v>
      </c>
      <c r="DA127" s="2">
        <f t="shared" si="278"/>
        <v>73.378</v>
      </c>
      <c r="DB127" s="2">
        <f t="shared" si="279"/>
        <v>73.578000000000003</v>
      </c>
      <c r="DC127" s="2">
        <f t="shared" si="280"/>
        <v>73.578000000000003</v>
      </c>
      <c r="DD127" s="2">
        <f t="shared" si="281"/>
        <v>74.043999999999997</v>
      </c>
      <c r="DE127" s="2">
        <f t="shared" si="282"/>
        <v>72.778000000000006</v>
      </c>
      <c r="DF127" s="2">
        <f t="shared" si="283"/>
        <v>74.111000000000004</v>
      </c>
      <c r="DG127" s="2">
        <f t="shared" si="284"/>
        <v>71.721000000000004</v>
      </c>
      <c r="DH127" s="2">
        <f t="shared" si="285"/>
        <v>70.194999999999993</v>
      </c>
      <c r="DI127" s="2">
        <f t="shared" si="286"/>
        <v>69.706999999999994</v>
      </c>
      <c r="DK127" s="2">
        <f t="shared" si="287"/>
        <v>111.58439296435273</v>
      </c>
      <c r="DL127" s="2">
        <f t="shared" si="432"/>
        <v>123.26986529994866</v>
      </c>
      <c r="DM127" s="2">
        <f t="shared" si="432"/>
        <v>125.35746171298922</v>
      </c>
      <c r="DN127" s="2">
        <f t="shared" si="432"/>
        <v>117.11888501742158</v>
      </c>
      <c r="DO127" s="2">
        <f t="shared" si="432"/>
        <v>112.5301655089097</v>
      </c>
      <c r="DP127" s="2">
        <f t="shared" si="432"/>
        <v>103.70962050739956</v>
      </c>
      <c r="DQ127" s="2">
        <f t="shared" si="432"/>
        <v>100.23128357998591</v>
      </c>
      <c r="DR127" s="2">
        <f t="shared" si="432"/>
        <v>101.2107200241619</v>
      </c>
      <c r="DS127" s="2">
        <f t="shared" si="432"/>
        <v>97.16292781636966</v>
      </c>
      <c r="DT127" s="2">
        <f t="shared" si="432"/>
        <v>102.97209113253922</v>
      </c>
      <c r="DU127" s="2">
        <f t="shared" si="432"/>
        <v>104.67751219512195</v>
      </c>
      <c r="DV127" s="2">
        <f t="shared" si="432"/>
        <v>110.13236046511628</v>
      </c>
      <c r="DW127" s="2">
        <f t="shared" si="432"/>
        <v>102.36141649048626</v>
      </c>
      <c r="DX127" s="2">
        <f t="shared" si="432"/>
        <v>98.862189429175459</v>
      </c>
      <c r="DY127" s="2">
        <f t="shared" si="432"/>
        <v>88.700037531458605</v>
      </c>
      <c r="EA127" s="2">
        <f t="shared" si="227"/>
        <v>76.432925465446516</v>
      </c>
      <c r="EB127" s="2">
        <f t="shared" si="289"/>
        <v>77.004820383652188</v>
      </c>
      <c r="EC127" s="2">
        <f t="shared" si="290"/>
        <v>77.347308375031304</v>
      </c>
      <c r="ED127" s="2">
        <f t="shared" si="291"/>
        <v>76.944102415051191</v>
      </c>
      <c r="EE127" s="2">
        <f t="shared" si="292"/>
        <v>76.33604809791683</v>
      </c>
      <c r="EF127" s="2">
        <f t="shared" si="293"/>
        <v>74.876455581135446</v>
      </c>
      <c r="EG127" s="2">
        <f t="shared" si="294"/>
        <v>76.940738935973982</v>
      </c>
      <c r="EH127" s="2">
        <f t="shared" si="295"/>
        <v>74.252851804058707</v>
      </c>
      <c r="EI127" s="2">
        <f t="shared" si="296"/>
        <v>73.795669024850682</v>
      </c>
      <c r="EJ127" s="2">
        <f t="shared" si="297"/>
        <v>75.472277320841243</v>
      </c>
      <c r="EK127" s="2">
        <f t="shared" si="298"/>
        <v>75.687179249407478</v>
      </c>
      <c r="EL127" s="2">
        <f t="shared" si="299"/>
        <v>74.520258905332028</v>
      </c>
      <c r="EM127" s="2">
        <f t="shared" si="300"/>
        <v>71.706600737324948</v>
      </c>
      <c r="EN127" s="2">
        <f t="shared" si="301"/>
        <v>70.835934162604346</v>
      </c>
      <c r="EO127" s="2">
        <f t="shared" si="302"/>
        <v>71.134846038218825</v>
      </c>
      <c r="EQ127" s="2">
        <f t="shared" si="303"/>
        <v>77.216601081992181</v>
      </c>
      <c r="ER127" s="2">
        <f t="shared" si="433"/>
        <v>76.731188968466412</v>
      </c>
      <c r="ES127" s="2">
        <f t="shared" si="433"/>
        <v>77.197048426485196</v>
      </c>
      <c r="ET127" s="2">
        <f t="shared" si="433"/>
        <v>76.907602418423636</v>
      </c>
      <c r="EU127" s="2">
        <f t="shared" si="433"/>
        <v>75.986463572528081</v>
      </c>
      <c r="EV127" s="2">
        <f t="shared" si="433"/>
        <v>74.784807323964344</v>
      </c>
      <c r="EW127" s="2">
        <f t="shared" si="433"/>
        <v>76.345422769155775</v>
      </c>
      <c r="EX127" s="2">
        <f t="shared" si="433"/>
        <v>74.329875877836514</v>
      </c>
      <c r="EY127" s="2">
        <f t="shared" si="433"/>
        <v>73.68943348502205</v>
      </c>
      <c r="EZ127" s="2">
        <f t="shared" si="433"/>
        <v>75.267586821798204</v>
      </c>
      <c r="FA127" s="2">
        <f t="shared" si="433"/>
        <v>75.362490476040222</v>
      </c>
      <c r="FB127" s="2">
        <f t="shared" si="433"/>
        <v>74.297378316476241</v>
      </c>
      <c r="FC127" s="2">
        <f t="shared" si="433"/>
        <v>71.536387717811053</v>
      </c>
      <c r="FD127" s="2">
        <f t="shared" si="433"/>
        <v>70.716656450346875</v>
      </c>
      <c r="FE127" s="2">
        <f t="shared" si="433"/>
        <v>71.206918481402468</v>
      </c>
      <c r="FG127" s="2">
        <f t="shared" si="305"/>
        <v>0.99576721622960607</v>
      </c>
      <c r="FH127" s="2">
        <f t="shared" si="434"/>
        <v>0.9953646359854581</v>
      </c>
      <c r="FI127" s="2">
        <f t="shared" si="434"/>
        <v>0.99505016543979452</v>
      </c>
      <c r="FJ127" s="2">
        <f t="shared" si="434"/>
        <v>0.99564425068256424</v>
      </c>
      <c r="FK127" s="2">
        <f t="shared" si="434"/>
        <v>0.99495090081356541</v>
      </c>
      <c r="FL127" s="2">
        <f t="shared" si="434"/>
        <v>0.9946559686810621</v>
      </c>
      <c r="FM127" s="2">
        <f t="shared" si="434"/>
        <v>0.99433691184945894</v>
      </c>
      <c r="FN127" s="2">
        <f t="shared" si="434"/>
        <v>0.99409949291108746</v>
      </c>
      <c r="FO127" s="2">
        <f t="shared" si="434"/>
        <v>0.99406106324657628</v>
      </c>
      <c r="FP127" s="2">
        <f t="shared" si="434"/>
        <v>0.9945553565716887</v>
      </c>
      <c r="FQ127" s="2">
        <f t="shared" si="434"/>
        <v>0.99316232443253771</v>
      </c>
      <c r="FR127" s="2">
        <f t="shared" si="434"/>
        <v>0.99394354447248878</v>
      </c>
      <c r="FS127" s="2">
        <f t="shared" si="434"/>
        <v>0.99465790939120657</v>
      </c>
      <c r="FT127" s="2">
        <f t="shared" si="434"/>
        <v>0.99394003795161023</v>
      </c>
      <c r="FU127" s="2">
        <f t="shared" si="434"/>
        <v>0.9929035530621968</v>
      </c>
      <c r="FW127" s="2">
        <f t="shared" si="323"/>
        <v>1.8123430704706531E-3</v>
      </c>
      <c r="FX127" s="2">
        <f t="shared" si="375"/>
        <v>3.0459413571848424E-3</v>
      </c>
      <c r="FY127" s="2">
        <f t="shared" si="376"/>
        <v>3.3149689080490072E-3</v>
      </c>
      <c r="FZ127" s="2">
        <f t="shared" si="377"/>
        <v>3.2410182181277108E-3</v>
      </c>
      <c r="GA127" s="2">
        <f t="shared" si="378"/>
        <v>4.115296373003517E-3</v>
      </c>
      <c r="GB127" s="2">
        <f t="shared" si="379"/>
        <v>3.9336379778967664E-3</v>
      </c>
      <c r="GC127" s="2">
        <f t="shared" si="380"/>
        <v>3.2449542972677776E-3</v>
      </c>
      <c r="GD127" s="2">
        <f t="shared" si="381"/>
        <v>3.0163834954830982E-3</v>
      </c>
      <c r="GE127" s="2">
        <f t="shared" si="382"/>
        <v>3.4641439989678809E-3</v>
      </c>
      <c r="GF127" s="2">
        <f t="shared" si="383"/>
        <v>4.2925785450561096E-3</v>
      </c>
      <c r="GG127" s="2">
        <f t="shared" si="384"/>
        <v>3.8763907728093343E-3</v>
      </c>
      <c r="GH127" s="2">
        <f t="shared" si="385"/>
        <v>4.1298433076763516E-3</v>
      </c>
      <c r="GI127" s="2">
        <f t="shared" si="386"/>
        <v>3.3224176964746161E-3</v>
      </c>
      <c r="GJ127" s="2">
        <f t="shared" si="387"/>
        <v>2.5198007093341916E-3</v>
      </c>
      <c r="GK127" s="2">
        <f t="shared" si="388"/>
        <v>1.8889317505806115E-3</v>
      </c>
      <c r="GM127" s="92">
        <f t="shared" si="324"/>
        <v>7.2740470271363878E-61</v>
      </c>
      <c r="GN127" s="92">
        <f t="shared" si="389"/>
        <v>4.1274699596511644E-62</v>
      </c>
      <c r="GO127" s="92">
        <f t="shared" si="390"/>
        <v>4.3080377007921965E-82</v>
      </c>
      <c r="GP127" s="92">
        <f t="shared" si="391"/>
        <v>8.7212110909306528E-58</v>
      </c>
      <c r="GQ127" s="92">
        <f t="shared" si="392"/>
        <v>4.3504286500239944E-97</v>
      </c>
      <c r="GR127" s="92">
        <f t="shared" si="393"/>
        <v>1.0290687236819187E-88</v>
      </c>
      <c r="GS127" s="92">
        <f t="shared" si="394"/>
        <v>2.4498445476817292E-68</v>
      </c>
      <c r="GT127" s="92">
        <f t="shared" si="395"/>
        <v>8.7027625190325611E-59</v>
      </c>
      <c r="GU127" s="92">
        <f t="shared" si="396"/>
        <v>5.7814965776063146E-67</v>
      </c>
      <c r="GV127" s="92">
        <f t="shared" si="397"/>
        <v>3.5439444956284203E-92</v>
      </c>
      <c r="GW127" s="92">
        <f t="shared" si="398"/>
        <v>8.3245590429991115E-82</v>
      </c>
      <c r="GX127" s="92">
        <f t="shared" si="399"/>
        <v>1.2041558981324767E-92</v>
      </c>
      <c r="GY127" s="92">
        <f t="shared" si="400"/>
        <v>2.9465874291225467E-95</v>
      </c>
      <c r="GZ127" s="92">
        <f t="shared" si="401"/>
        <v>1.6383869891622964E-55</v>
      </c>
      <c r="HA127" s="92">
        <f t="shared" si="402"/>
        <v>9.0368256158097657E-59</v>
      </c>
      <c r="HC127" s="92">
        <f t="shared" si="325"/>
        <v>2.6092263924503644E-5</v>
      </c>
      <c r="HD127" s="92">
        <f t="shared" si="403"/>
        <v>2.8096846445217683E-7</v>
      </c>
      <c r="HE127" s="92">
        <f t="shared" si="404"/>
        <v>2.385963944022514E-9</v>
      </c>
      <c r="HF127" s="92">
        <f t="shared" si="405"/>
        <v>8.1654443315091157E-6</v>
      </c>
      <c r="HG127" s="92">
        <f t="shared" si="406"/>
        <v>1.3453965357706107E-13</v>
      </c>
      <c r="HH127" s="92">
        <f t="shared" si="407"/>
        <v>8.5226716194749211E-17</v>
      </c>
      <c r="HI127" s="92">
        <f t="shared" si="408"/>
        <v>2.0967549911113971E-14</v>
      </c>
      <c r="HJ127" s="92">
        <f t="shared" si="409"/>
        <v>1.3593747908254587E-16</v>
      </c>
      <c r="HK127" s="92">
        <f t="shared" si="410"/>
        <v>3.9557572502464662E-16</v>
      </c>
      <c r="HL127" s="92">
        <f t="shared" si="411"/>
        <v>2.6886070794562694E-21</v>
      </c>
      <c r="HM127" s="92">
        <f t="shared" si="412"/>
        <v>7.1386849440670025E-14</v>
      </c>
      <c r="HN127" s="92">
        <f t="shared" si="413"/>
        <v>6.0900654983771374E-13</v>
      </c>
      <c r="HO127" s="92">
        <f t="shared" si="414"/>
        <v>7.6803404160700875E-12</v>
      </c>
      <c r="HP127" s="92">
        <f t="shared" si="415"/>
        <v>7.515335442388176E-7</v>
      </c>
      <c r="HQ127" s="92">
        <f t="shared" si="416"/>
        <v>4.7736295458688039E-7</v>
      </c>
      <c r="HS127" s="92">
        <f t="shared" si="326"/>
        <v>1.6126847109342699E-8</v>
      </c>
      <c r="HT127" s="92">
        <f t="shared" si="417"/>
        <v>6.6973954954154662E-7</v>
      </c>
      <c r="HU127" s="92">
        <f t="shared" si="418"/>
        <v>2.3666744794508007E-7</v>
      </c>
      <c r="HV127" s="92">
        <f t="shared" si="419"/>
        <v>4.9042608879645288E-7</v>
      </c>
      <c r="HW127" s="92">
        <f t="shared" si="420"/>
        <v>2.0860731461773751E-7</v>
      </c>
      <c r="HX127" s="92">
        <f t="shared" si="421"/>
        <v>9.5681228933764903E-7</v>
      </c>
      <c r="HY127" s="92">
        <f t="shared" si="422"/>
        <v>2.5323448995270024E-8</v>
      </c>
      <c r="HZ127" s="92">
        <f t="shared" si="423"/>
        <v>2.127665591243853E-8</v>
      </c>
      <c r="IA127" s="92">
        <f t="shared" si="424"/>
        <v>6.7474930621515995E-8</v>
      </c>
      <c r="IB127" s="92">
        <f t="shared" si="425"/>
        <v>2.9544494232559606E-7</v>
      </c>
      <c r="IC127" s="92">
        <f t="shared" si="426"/>
        <v>5.868162393882578E-9</v>
      </c>
      <c r="ID127" s="92">
        <f t="shared" si="427"/>
        <v>2.6654688904210086E-8</v>
      </c>
      <c r="IE127" s="92">
        <f t="shared" si="428"/>
        <v>4.0339773367774437E-7</v>
      </c>
      <c r="IF127" s="92">
        <f t="shared" si="429"/>
        <v>1.3515614007098609E-5</v>
      </c>
      <c r="IG127" s="92">
        <f t="shared" si="430"/>
        <v>1.5886411767548928E-5</v>
      </c>
      <c r="II127" s="92">
        <f t="shared" si="327"/>
        <v>6.631052089726756E-52</v>
      </c>
      <c r="IJ127" s="92">
        <f t="shared" si="328"/>
        <v>3.9539345553441177E-43</v>
      </c>
      <c r="IK127" s="92">
        <f t="shared" si="329"/>
        <v>1.3771604474449149E-47</v>
      </c>
      <c r="IL127" s="92">
        <f t="shared" si="330"/>
        <v>2.8273460122152293E-43</v>
      </c>
      <c r="IM127" s="92">
        <f t="shared" si="331"/>
        <v>2.6588188210625744E-50</v>
      </c>
      <c r="IN127" s="92">
        <f t="shared" si="332"/>
        <v>2.8867176941676142E-45</v>
      </c>
      <c r="IO127" s="92">
        <f t="shared" si="333"/>
        <v>7.5988591932552811E-58</v>
      </c>
      <c r="IP127" s="92">
        <f t="shared" si="334"/>
        <v>2.250494550299157E-59</v>
      </c>
      <c r="IQ127" s="92">
        <f t="shared" si="335"/>
        <v>6.6064313392457206E-56</v>
      </c>
      <c r="IR127" s="92">
        <f t="shared" si="336"/>
        <v>2.0642602654057409E-53</v>
      </c>
      <c r="IS127" s="92">
        <f t="shared" si="337"/>
        <v>1.1697873261735833E-61</v>
      </c>
      <c r="IT127" s="92">
        <f t="shared" si="338"/>
        <v>6.005111691070526E-58</v>
      </c>
      <c r="IU127" s="92">
        <f t="shared" si="339"/>
        <v>2.5996909180430483E-45</v>
      </c>
      <c r="IV127" s="92">
        <f t="shared" si="340"/>
        <v>7.8005224624693969E-38</v>
      </c>
      <c r="IW127" s="92">
        <f t="shared" si="341"/>
        <v>2.3776960375160283E-26</v>
      </c>
      <c r="IY127" s="92">
        <f t="shared" si="342"/>
        <v>2.6108390771612986E-5</v>
      </c>
      <c r="IZ127" s="92">
        <f t="shared" si="343"/>
        <v>9.507080139937234E-7</v>
      </c>
      <c r="JA127" s="92">
        <f t="shared" si="344"/>
        <v>2.3905341188910258E-7</v>
      </c>
      <c r="JB127" s="92">
        <f t="shared" si="345"/>
        <v>8.6558704203055691E-6</v>
      </c>
      <c r="JC127" s="92">
        <f t="shared" si="346"/>
        <v>2.0860744915739108E-7</v>
      </c>
      <c r="JD127" s="92">
        <f t="shared" si="347"/>
        <v>9.5681228942287579E-7</v>
      </c>
      <c r="JE127" s="92">
        <f t="shared" si="348"/>
        <v>2.5323469962819934E-8</v>
      </c>
      <c r="JF127" s="92">
        <f t="shared" si="349"/>
        <v>2.1276656048376009E-8</v>
      </c>
      <c r="JG127" s="92">
        <f t="shared" si="350"/>
        <v>6.7474931017091724E-8</v>
      </c>
      <c r="JH127" s="92">
        <f t="shared" si="351"/>
        <v>2.9544494232559876E-7</v>
      </c>
      <c r="JI127" s="92">
        <f t="shared" si="352"/>
        <v>5.8682337807320189E-9</v>
      </c>
      <c r="JJ127" s="92">
        <f t="shared" si="353"/>
        <v>2.6655297910759923E-8</v>
      </c>
      <c r="JK127" s="92">
        <f t="shared" si="354"/>
        <v>4.0340541401816046E-7</v>
      </c>
      <c r="JL127" s="92">
        <f t="shared" si="355"/>
        <v>1.4267147551337426E-5</v>
      </c>
      <c r="JM127" s="92">
        <f t="shared" si="356"/>
        <v>1.6363774722135808E-5</v>
      </c>
    </row>
    <row r="128" spans="2:273" x14ac:dyDescent="0.25">
      <c r="B128" s="2">
        <v>101</v>
      </c>
      <c r="C128" s="37">
        <v>75.167000000000002</v>
      </c>
      <c r="D128" s="37">
        <v>77.281999999999996</v>
      </c>
      <c r="E128" s="37">
        <v>76</v>
      </c>
      <c r="F128" s="37">
        <v>76.466999999999999</v>
      </c>
      <c r="G128" s="37">
        <v>74.778000000000006</v>
      </c>
      <c r="H128" s="37">
        <v>74.933000000000007</v>
      </c>
      <c r="I128" s="37">
        <v>73.956000000000003</v>
      </c>
      <c r="J128" s="37">
        <v>74.843999999999994</v>
      </c>
      <c r="K128" s="37">
        <v>73.355999999999995</v>
      </c>
      <c r="L128" s="37">
        <v>74.378</v>
      </c>
      <c r="M128" s="37">
        <v>73.066999999999993</v>
      </c>
      <c r="N128" s="37">
        <v>73.022000000000006</v>
      </c>
      <c r="O128" s="37">
        <v>72.162999999999997</v>
      </c>
      <c r="P128" s="37">
        <v>70.584999999999994</v>
      </c>
      <c r="Q128" s="37">
        <v>70.316999999999993</v>
      </c>
      <c r="S128" s="4">
        <f t="shared" si="228"/>
        <v>76.504969881237997</v>
      </c>
      <c r="T128" s="4">
        <f t="shared" si="229"/>
        <v>77.077570513567153</v>
      </c>
      <c r="U128" s="4">
        <f t="shared" si="230"/>
        <v>77.433616613314015</v>
      </c>
      <c r="V128" s="4">
        <f t="shared" si="231"/>
        <v>77.00796444646717</v>
      </c>
      <c r="W128" s="4">
        <f t="shared" si="232"/>
        <v>76.355513482251965</v>
      </c>
      <c r="X128" s="4">
        <f t="shared" si="233"/>
        <v>74.930129391876434</v>
      </c>
      <c r="Y128" s="4">
        <f t="shared" si="234"/>
        <v>76.887561793257518</v>
      </c>
      <c r="Z128" s="4">
        <f t="shared" si="235"/>
        <v>74.327403579060956</v>
      </c>
      <c r="AA128" s="4">
        <f t="shared" si="236"/>
        <v>73.836764072911365</v>
      </c>
      <c r="AB128" s="4">
        <f t="shared" si="237"/>
        <v>75.468074132658359</v>
      </c>
      <c r="AC128" s="4">
        <f t="shared" si="238"/>
        <v>75.703842838301298</v>
      </c>
      <c r="AD128" s="4">
        <f t="shared" si="239"/>
        <v>74.559182163246547</v>
      </c>
      <c r="AE128" s="4">
        <f t="shared" si="240"/>
        <v>71.756768225092799</v>
      </c>
      <c r="AF128" s="4">
        <f t="shared" si="241"/>
        <v>70.909675897126888</v>
      </c>
      <c r="AG128" s="4">
        <f t="shared" si="242"/>
        <v>71.204340184275992</v>
      </c>
      <c r="AI128" s="4">
        <f t="shared" si="243"/>
        <v>-1.3379698812379957</v>
      </c>
      <c r="AJ128" s="4">
        <f t="shared" si="244"/>
        <v>0.20442948643284353</v>
      </c>
      <c r="AK128" s="4">
        <f t="shared" si="245"/>
        <v>-1.4336166133140154</v>
      </c>
      <c r="AL128" s="4">
        <f t="shared" si="246"/>
        <v>-0.54096444646717146</v>
      </c>
      <c r="AM128" s="4">
        <f t="shared" si="247"/>
        <v>-1.577513482251959</v>
      </c>
      <c r="AN128" s="4">
        <f t="shared" si="248"/>
        <v>2.8706081235725378E-3</v>
      </c>
      <c r="AO128" s="4">
        <f t="shared" si="249"/>
        <v>-2.9315617932575151</v>
      </c>
      <c r="AP128" s="4">
        <f t="shared" si="250"/>
        <v>0.51659642093903813</v>
      </c>
      <c r="AQ128" s="4">
        <f t="shared" si="251"/>
        <v>-0.48076407291137002</v>
      </c>
      <c r="AR128" s="4">
        <f t="shared" si="252"/>
        <v>-1.0900741326583585</v>
      </c>
      <c r="AS128" s="4">
        <f t="shared" si="253"/>
        <v>-2.6368428383013054</v>
      </c>
      <c r="AT128" s="4">
        <f t="shared" si="254"/>
        <v>-1.5371821632465412</v>
      </c>
      <c r="AU128" s="4">
        <f t="shared" si="255"/>
        <v>0.40623177490719797</v>
      </c>
      <c r="AV128" s="4">
        <f t="shared" si="431"/>
        <v>-0.3246758971268946</v>
      </c>
      <c r="AW128" s="4">
        <f t="shared" si="431"/>
        <v>-0.88734018427599892</v>
      </c>
      <c r="AY128" s="2">
        <f t="shared" si="307"/>
        <v>76.50487946294308</v>
      </c>
      <c r="AZ128" s="2">
        <f t="shared" si="358"/>
        <v>77.077504542699089</v>
      </c>
      <c r="BA128" s="2">
        <f t="shared" si="359"/>
        <v>77.433569026932716</v>
      </c>
      <c r="BB128" s="2">
        <f t="shared" si="360"/>
        <v>77.007804777316082</v>
      </c>
      <c r="BC128" s="2">
        <f t="shared" si="361"/>
        <v>76.355421504730955</v>
      </c>
      <c r="BD128" s="2">
        <f t="shared" si="362"/>
        <v>74.929696530029332</v>
      </c>
      <c r="BE128" s="2">
        <f t="shared" si="363"/>
        <v>76.887543033751058</v>
      </c>
      <c r="BF128" s="2">
        <f t="shared" si="364"/>
        <v>74.327386430150185</v>
      </c>
      <c r="BG128" s="2">
        <f t="shared" si="365"/>
        <v>73.836709681907223</v>
      </c>
      <c r="BH128" s="2">
        <f t="shared" si="366"/>
        <v>75.467827660431951</v>
      </c>
      <c r="BI128" s="2">
        <f t="shared" si="367"/>
        <v>75.703835965177021</v>
      </c>
      <c r="BJ128" s="2">
        <f t="shared" si="368"/>
        <v>74.559151405206705</v>
      </c>
      <c r="BK128" s="2">
        <f t="shared" si="369"/>
        <v>71.756432332701024</v>
      </c>
      <c r="BL128" s="2">
        <f t="shared" si="370"/>
        <v>70.901677804368731</v>
      </c>
      <c r="BM128" s="2">
        <f t="shared" si="371"/>
        <v>71.188488236628615</v>
      </c>
      <c r="BO128" s="2" t="str">
        <f t="shared" si="257"/>
        <v/>
      </c>
      <c r="BP128" s="2" t="str">
        <f t="shared" si="258"/>
        <v/>
      </c>
      <c r="BQ128" s="2" t="str">
        <f t="shared" si="259"/>
        <v/>
      </c>
      <c r="BR128" s="2" t="str">
        <f t="shared" si="260"/>
        <v/>
      </c>
      <c r="BS128" s="2" t="str">
        <f t="shared" si="261"/>
        <v/>
      </c>
      <c r="BT128" s="2" t="str">
        <f t="shared" si="262"/>
        <v/>
      </c>
      <c r="BU128" s="2" t="str">
        <f t="shared" si="263"/>
        <v/>
      </c>
      <c r="BV128" s="2" t="str">
        <f t="shared" si="264"/>
        <v/>
      </c>
      <c r="BW128" s="2" t="str">
        <f t="shared" si="265"/>
        <v/>
      </c>
      <c r="BX128" s="2" t="str">
        <f t="shared" si="266"/>
        <v/>
      </c>
      <c r="BY128" s="2" t="str">
        <f t="shared" si="267"/>
        <v/>
      </c>
      <c r="BZ128" s="2" t="str">
        <f t="shared" si="268"/>
        <v/>
      </c>
      <c r="CA128" s="2" t="str">
        <f t="shared" si="269"/>
        <v/>
      </c>
      <c r="CB128" s="2" t="str">
        <f t="shared" si="270"/>
        <v/>
      </c>
      <c r="CC128" s="2" t="str">
        <f t="shared" si="271"/>
        <v/>
      </c>
      <c r="CE128" s="2">
        <f t="shared" si="308"/>
        <v>75.167000000000002</v>
      </c>
      <c r="CF128" s="2">
        <f t="shared" si="309"/>
        <v>77.281999999999996</v>
      </c>
      <c r="CG128" s="2">
        <f t="shared" si="310"/>
        <v>76</v>
      </c>
      <c r="CH128" s="2">
        <f t="shared" si="311"/>
        <v>76.466999999999999</v>
      </c>
      <c r="CI128" s="2">
        <f t="shared" si="312"/>
        <v>74.778000000000006</v>
      </c>
      <c r="CJ128" s="2">
        <f t="shared" si="313"/>
        <v>74.933000000000007</v>
      </c>
      <c r="CK128" s="2">
        <f t="shared" si="314"/>
        <v>73.956000000000003</v>
      </c>
      <c r="CL128" s="2">
        <f t="shared" si="315"/>
        <v>74.843999999999994</v>
      </c>
      <c r="CM128" s="2">
        <f t="shared" si="316"/>
        <v>73.355999999999995</v>
      </c>
      <c r="CN128" s="2">
        <f t="shared" si="317"/>
        <v>74.378</v>
      </c>
      <c r="CO128" s="2">
        <f t="shared" si="318"/>
        <v>73.066999999999993</v>
      </c>
      <c r="CP128" s="2">
        <f t="shared" si="319"/>
        <v>73.022000000000006</v>
      </c>
      <c r="CQ128" s="2">
        <f t="shared" si="320"/>
        <v>72.162999999999997</v>
      </c>
      <c r="CR128" s="2">
        <f t="shared" si="321"/>
        <v>70.584999999999994</v>
      </c>
      <c r="CS128" s="2">
        <f t="shared" si="322"/>
        <v>70.316999999999993</v>
      </c>
      <c r="CU128" s="2">
        <f t="shared" si="272"/>
        <v>75.167000000000002</v>
      </c>
      <c r="CV128" s="2">
        <f t="shared" si="273"/>
        <v>77.281999999999996</v>
      </c>
      <c r="CW128" s="2">
        <f t="shared" si="274"/>
        <v>76</v>
      </c>
      <c r="CX128" s="2">
        <f t="shared" si="275"/>
        <v>76.466999999999999</v>
      </c>
      <c r="CY128" s="2">
        <f t="shared" si="276"/>
        <v>74.778000000000006</v>
      </c>
      <c r="CZ128" s="2">
        <f t="shared" si="277"/>
        <v>74.933000000000007</v>
      </c>
      <c r="DA128" s="2">
        <f t="shared" si="278"/>
        <v>73.956000000000003</v>
      </c>
      <c r="DB128" s="2">
        <f t="shared" si="279"/>
        <v>74.843999999999994</v>
      </c>
      <c r="DC128" s="2">
        <f t="shared" si="280"/>
        <v>73.355999999999995</v>
      </c>
      <c r="DD128" s="2">
        <f t="shared" si="281"/>
        <v>74.378</v>
      </c>
      <c r="DE128" s="2">
        <f t="shared" si="282"/>
        <v>73.066999999999993</v>
      </c>
      <c r="DF128" s="2">
        <f t="shared" si="283"/>
        <v>73.022000000000006</v>
      </c>
      <c r="DG128" s="2">
        <f t="shared" si="284"/>
        <v>72.162999999999997</v>
      </c>
      <c r="DH128" s="2">
        <f t="shared" si="285"/>
        <v>70.584999999999994</v>
      </c>
      <c r="DI128" s="2">
        <f t="shared" si="286"/>
        <v>70.316999999999993</v>
      </c>
      <c r="DK128" s="2">
        <f t="shared" si="287"/>
        <v>111.9296438086304</v>
      </c>
      <c r="DL128" s="2">
        <f t="shared" si="432"/>
        <v>123.7098252707776</v>
      </c>
      <c r="DM128" s="2">
        <f t="shared" si="432"/>
        <v>125.82702187829187</v>
      </c>
      <c r="DN128" s="2">
        <f t="shared" si="432"/>
        <v>117.45514059233447</v>
      </c>
      <c r="DO128" s="2">
        <f t="shared" si="432"/>
        <v>112.86459710057385</v>
      </c>
      <c r="DP128" s="2">
        <f t="shared" si="432"/>
        <v>103.95509936575051</v>
      </c>
      <c r="DQ128" s="2">
        <f t="shared" si="432"/>
        <v>100.45575708245244</v>
      </c>
      <c r="DR128" s="2">
        <f t="shared" si="432"/>
        <v>101.44513772274239</v>
      </c>
      <c r="DS128" s="2">
        <f t="shared" si="432"/>
        <v>97.358006795530031</v>
      </c>
      <c r="DT128" s="2">
        <f t="shared" si="432"/>
        <v>103.22318358858006</v>
      </c>
      <c r="DU128" s="2">
        <f t="shared" si="432"/>
        <v>104.96741951219514</v>
      </c>
      <c r="DV128" s="2">
        <f t="shared" si="432"/>
        <v>110.46584204167925</v>
      </c>
      <c r="DW128" s="2">
        <f t="shared" si="432"/>
        <v>102.62045031712475</v>
      </c>
      <c r="DX128" s="2">
        <f t="shared" si="432"/>
        <v>99.123648414376305</v>
      </c>
      <c r="DY128" s="2">
        <f t="shared" si="432"/>
        <v>88.882581901739826</v>
      </c>
      <c r="EA128" s="2">
        <f t="shared" si="227"/>
        <v>76.366073766698221</v>
      </c>
      <c r="EB128" s="2">
        <f t="shared" si="289"/>
        <v>76.880309332462545</v>
      </c>
      <c r="EC128" s="2">
        <f t="shared" si="290"/>
        <v>77.214511039830484</v>
      </c>
      <c r="ED128" s="2">
        <f t="shared" si="291"/>
        <v>76.846550059899812</v>
      </c>
      <c r="EE128" s="2">
        <f t="shared" si="292"/>
        <v>76.18783676154851</v>
      </c>
      <c r="EF128" s="2">
        <f t="shared" si="293"/>
        <v>74.787838406315018</v>
      </c>
      <c r="EG128" s="2">
        <f t="shared" si="294"/>
        <v>76.767030786098417</v>
      </c>
      <c r="EH128" s="2">
        <f t="shared" si="295"/>
        <v>74.180360098042769</v>
      </c>
      <c r="EI128" s="2">
        <f t="shared" si="296"/>
        <v>73.708922933494264</v>
      </c>
      <c r="EJ128" s="2">
        <f t="shared" si="297"/>
        <v>75.330085993885206</v>
      </c>
      <c r="EK128" s="2">
        <f t="shared" si="298"/>
        <v>75.521297742700014</v>
      </c>
      <c r="EL128" s="2">
        <f t="shared" si="299"/>
        <v>74.360482889645112</v>
      </c>
      <c r="EM128" s="2">
        <f t="shared" si="300"/>
        <v>71.605832325493679</v>
      </c>
      <c r="EN128" s="2">
        <f t="shared" si="301"/>
        <v>70.7450565361125</v>
      </c>
      <c r="EO128" s="2">
        <f t="shared" si="302"/>
        <v>71.073060053652213</v>
      </c>
      <c r="EQ128" s="2">
        <f t="shared" si="303"/>
        <v>77.104382924255916</v>
      </c>
      <c r="ER128" s="2">
        <f t="shared" si="433"/>
        <v>76.623497374001005</v>
      </c>
      <c r="ES128" s="2">
        <f t="shared" si="433"/>
        <v>77.079872882143633</v>
      </c>
      <c r="ET128" s="2">
        <f t="shared" si="433"/>
        <v>76.811540064162628</v>
      </c>
      <c r="EU128" s="2">
        <f t="shared" si="433"/>
        <v>75.881734823874666</v>
      </c>
      <c r="EV128" s="2">
        <f t="shared" si="433"/>
        <v>74.703280865940485</v>
      </c>
      <c r="EW128" s="2">
        <f t="shared" si="433"/>
        <v>76.233919388189378</v>
      </c>
      <c r="EX128" s="2">
        <f t="shared" si="433"/>
        <v>74.249754976904015</v>
      </c>
      <c r="EY128" s="2">
        <f t="shared" si="433"/>
        <v>73.610815651917463</v>
      </c>
      <c r="EZ128" s="2">
        <f t="shared" si="433"/>
        <v>75.153679048610101</v>
      </c>
      <c r="FA128" s="2">
        <f t="shared" si="433"/>
        <v>75.239018475378572</v>
      </c>
      <c r="FB128" s="2">
        <f t="shared" si="433"/>
        <v>74.168791791699036</v>
      </c>
      <c r="FC128" s="2">
        <f t="shared" si="433"/>
        <v>71.447763800949389</v>
      </c>
      <c r="FD128" s="2">
        <f t="shared" si="433"/>
        <v>70.635066231851312</v>
      </c>
      <c r="FE128" s="2">
        <f t="shared" si="433"/>
        <v>71.117627521510173</v>
      </c>
      <c r="FG128" s="2">
        <f t="shared" si="305"/>
        <v>0.99613821704181582</v>
      </c>
      <c r="FH128" s="2">
        <f t="shared" si="434"/>
        <v>0.99577077283421989</v>
      </c>
      <c r="FI128" s="2">
        <f t="shared" si="434"/>
        <v>0.99548373024903303</v>
      </c>
      <c r="FJ128" s="2">
        <f t="shared" si="434"/>
        <v>0.99602598633356487</v>
      </c>
      <c r="FK128" s="2">
        <f t="shared" si="434"/>
        <v>0.99539312013290027</v>
      </c>
      <c r="FL128" s="2">
        <f t="shared" si="434"/>
        <v>0.99512389268354506</v>
      </c>
      <c r="FM128" s="2">
        <f t="shared" si="434"/>
        <v>0.99483262737044342</v>
      </c>
      <c r="FN128" s="2">
        <f t="shared" si="434"/>
        <v>0.99461587824529629</v>
      </c>
      <c r="FO128" s="2">
        <f t="shared" si="434"/>
        <v>0.99458079343488182</v>
      </c>
      <c r="FP128" s="2">
        <f t="shared" si="434"/>
        <v>0.99503204618127727</v>
      </c>
      <c r="FQ128" s="2">
        <f t="shared" si="434"/>
        <v>0.99376021165188999</v>
      </c>
      <c r="FR128" s="2">
        <f t="shared" si="434"/>
        <v>0.99447350182648064</v>
      </c>
      <c r="FS128" s="2">
        <f t="shared" si="434"/>
        <v>0.99512566429762428</v>
      </c>
      <c r="FT128" s="2">
        <f t="shared" si="434"/>
        <v>0.99447030042928808</v>
      </c>
      <c r="FU128" s="2">
        <f t="shared" si="434"/>
        <v>0.99352391973988152</v>
      </c>
      <c r="FW128" s="2">
        <f t="shared" si="323"/>
        <v>1.9868472572997782E-3</v>
      </c>
      <c r="FX128" s="2">
        <f t="shared" si="375"/>
        <v>3.3388271140178476E-3</v>
      </c>
      <c r="FY128" s="2">
        <f t="shared" si="376"/>
        <v>3.6336290132687539E-3</v>
      </c>
      <c r="FZ128" s="2">
        <f t="shared" si="377"/>
        <v>3.5525949571196791E-3</v>
      </c>
      <c r="GA128" s="2">
        <f t="shared" si="378"/>
        <v>4.5105418944819866E-3</v>
      </c>
      <c r="GB128" s="2">
        <f t="shared" si="379"/>
        <v>4.3115120110833642E-3</v>
      </c>
      <c r="GC128" s="2">
        <f t="shared" si="380"/>
        <v>3.556908082693253E-3</v>
      </c>
      <c r="GD128" s="2">
        <f t="shared" si="381"/>
        <v>3.3064365105936011E-3</v>
      </c>
      <c r="GE128" s="2">
        <f t="shared" si="382"/>
        <v>3.797089321375183E-3</v>
      </c>
      <c r="GF128" s="2">
        <f t="shared" si="383"/>
        <v>4.7047703451904852E-3</v>
      </c>
      <c r="GG128" s="2">
        <f t="shared" si="384"/>
        <v>4.2487889694714136E-3</v>
      </c>
      <c r="GH128" s="2">
        <f t="shared" si="385"/>
        <v>4.5264796105763082E-3</v>
      </c>
      <c r="GI128" s="2">
        <f t="shared" si="386"/>
        <v>3.641791219752622E-3</v>
      </c>
      <c r="GJ128" s="2">
        <f t="shared" si="387"/>
        <v>2.7622350209817155E-3</v>
      </c>
      <c r="GK128" s="2">
        <f t="shared" si="388"/>
        <v>2.0707950953086484E-3</v>
      </c>
      <c r="GM128" s="92">
        <f t="shared" si="324"/>
        <v>2.6077139027332043E-64</v>
      </c>
      <c r="GN128" s="92">
        <f t="shared" si="389"/>
        <v>1.4303913472032455E-65</v>
      </c>
      <c r="GO128" s="92">
        <f t="shared" si="390"/>
        <v>1.3161142342702216E-86</v>
      </c>
      <c r="GP128" s="92">
        <f t="shared" si="391"/>
        <v>3.910560405313287E-61</v>
      </c>
      <c r="GQ128" s="92">
        <f t="shared" si="392"/>
        <v>2.1949571241448875E-102</v>
      </c>
      <c r="GR128" s="92">
        <f t="shared" si="393"/>
        <v>1.3409644220035235E-93</v>
      </c>
      <c r="GS128" s="92">
        <f t="shared" si="394"/>
        <v>3.8744150638510785E-72</v>
      </c>
      <c r="GT128" s="92">
        <f t="shared" si="395"/>
        <v>4.8670793506883501E-62</v>
      </c>
      <c r="GU128" s="92">
        <f t="shared" si="396"/>
        <v>1.1374483839995486E-70</v>
      </c>
      <c r="GV128" s="92">
        <f t="shared" si="397"/>
        <v>3.9844836195090779E-97</v>
      </c>
      <c r="GW128" s="92">
        <f t="shared" si="398"/>
        <v>2.1259721730974108E-86</v>
      </c>
      <c r="GX128" s="92">
        <f t="shared" si="399"/>
        <v>9.2727490190378277E-98</v>
      </c>
      <c r="GY128" s="92">
        <f t="shared" si="400"/>
        <v>1.3378527874210899E-100</v>
      </c>
      <c r="GZ128" s="92">
        <f t="shared" si="401"/>
        <v>1.1525620362488051E-58</v>
      </c>
      <c r="HA128" s="92">
        <f t="shared" si="402"/>
        <v>5.3273229592479784E-62</v>
      </c>
      <c r="HC128" s="92">
        <f t="shared" si="325"/>
        <v>3.309602306952191E-6</v>
      </c>
      <c r="HD128" s="92">
        <f t="shared" si="403"/>
        <v>2.1830746568548099E-8</v>
      </c>
      <c r="HE128" s="92">
        <f t="shared" si="404"/>
        <v>9.565685904812189E-11</v>
      </c>
      <c r="HF128" s="92">
        <f t="shared" si="405"/>
        <v>9.8731723023459158E-7</v>
      </c>
      <c r="HG128" s="92">
        <f t="shared" si="406"/>
        <v>1.4710853740307478E-15</v>
      </c>
      <c r="HH128" s="92">
        <f t="shared" si="407"/>
        <v>2.6781624030527835E-19</v>
      </c>
      <c r="HI128" s="92">
        <f t="shared" si="408"/>
        <v>1.3243850452506327E-16</v>
      </c>
      <c r="HJ128" s="92">
        <f t="shared" si="409"/>
        <v>3.9987624256308972E-19</v>
      </c>
      <c r="HK128" s="92">
        <f t="shared" si="410"/>
        <v>1.6090867896163613E-18</v>
      </c>
      <c r="HL128" s="92">
        <f t="shared" si="411"/>
        <v>3.5485183887031548E-24</v>
      </c>
      <c r="HM128" s="92">
        <f t="shared" si="412"/>
        <v>5.0512868276831302E-16</v>
      </c>
      <c r="HN128" s="92">
        <f t="shared" si="413"/>
        <v>8.1530095915591611E-15</v>
      </c>
      <c r="HO128" s="92">
        <f t="shared" si="414"/>
        <v>9.6448635891292747E-14</v>
      </c>
      <c r="HP128" s="92">
        <f t="shared" si="415"/>
        <v>5.2775227486646439E-8</v>
      </c>
      <c r="HQ128" s="92">
        <f t="shared" si="416"/>
        <v>3.9214103073245996E-8</v>
      </c>
      <c r="HS128" s="92">
        <f t="shared" si="326"/>
        <v>3.9772711976582757E-8</v>
      </c>
      <c r="HT128" s="92">
        <f t="shared" si="417"/>
        <v>1.4774453834663052E-6</v>
      </c>
      <c r="HU128" s="92">
        <f t="shared" si="418"/>
        <v>5.6836421688650917E-7</v>
      </c>
      <c r="HV128" s="92">
        <f t="shared" si="419"/>
        <v>1.1026439591598535E-6</v>
      </c>
      <c r="HW128" s="92">
        <f t="shared" si="420"/>
        <v>5.3424555785014758E-7</v>
      </c>
      <c r="HX128" s="92">
        <f t="shared" si="421"/>
        <v>2.209316121321671E-6</v>
      </c>
      <c r="HY128" s="92">
        <f t="shared" si="422"/>
        <v>7.1346352917592753E-8</v>
      </c>
      <c r="HZ128" s="92">
        <f t="shared" si="423"/>
        <v>6.0314996291191656E-8</v>
      </c>
      <c r="IA128" s="92">
        <f t="shared" si="424"/>
        <v>1.8322652766648934E-7</v>
      </c>
      <c r="IB128" s="92">
        <f t="shared" si="425"/>
        <v>7.7573096120492407E-7</v>
      </c>
      <c r="IC128" s="92">
        <f t="shared" si="426"/>
        <v>1.8554900789076995E-8</v>
      </c>
      <c r="ID128" s="92">
        <f t="shared" si="427"/>
        <v>7.8495199578583096E-8</v>
      </c>
      <c r="IE128" s="92">
        <f t="shared" si="428"/>
        <v>9.3342977661223642E-7</v>
      </c>
      <c r="IF128" s="92">
        <f t="shared" si="429"/>
        <v>2.3920994247293797E-5</v>
      </c>
      <c r="IG128" s="92">
        <f t="shared" si="430"/>
        <v>2.7197149397854304E-5</v>
      </c>
      <c r="II128" s="92">
        <f t="shared" si="327"/>
        <v>1.8777573658060465E-50</v>
      </c>
      <c r="IJ128" s="92">
        <f t="shared" si="328"/>
        <v>7.9967796114262442E-42</v>
      </c>
      <c r="IK128" s="92">
        <f t="shared" si="329"/>
        <v>4.0383710294604044E-46</v>
      </c>
      <c r="IL128" s="92">
        <f t="shared" si="330"/>
        <v>5.9699192096529108E-42</v>
      </c>
      <c r="IM128" s="92">
        <f t="shared" si="331"/>
        <v>1.094878116959146E-48</v>
      </c>
      <c r="IN128" s="92">
        <f t="shared" si="332"/>
        <v>7.8798581250322005E-44</v>
      </c>
      <c r="IO128" s="92">
        <f t="shared" si="333"/>
        <v>4.6604433873655391E-56</v>
      </c>
      <c r="IP128" s="92">
        <f t="shared" si="334"/>
        <v>1.4639505508857216E-57</v>
      </c>
      <c r="IQ128" s="92">
        <f t="shared" si="335"/>
        <v>3.6800087773330177E-54</v>
      </c>
      <c r="IR128" s="92">
        <f t="shared" si="336"/>
        <v>1.1110603649777891E-51</v>
      </c>
      <c r="IS128" s="92">
        <f t="shared" si="337"/>
        <v>1.0910564198718639E-59</v>
      </c>
      <c r="IT128" s="92">
        <f t="shared" si="338"/>
        <v>4.4443151011644025E-56</v>
      </c>
      <c r="IU128" s="92">
        <f t="shared" si="339"/>
        <v>6.4588593251542558E-44</v>
      </c>
      <c r="IV128" s="92">
        <f t="shared" si="340"/>
        <v>9.9054291128421091E-37</v>
      </c>
      <c r="IW128" s="92">
        <f t="shared" si="341"/>
        <v>1.2498813990429618E-25</v>
      </c>
      <c r="IY128" s="92">
        <f t="shared" si="342"/>
        <v>3.3493750189287736E-6</v>
      </c>
      <c r="IZ128" s="92">
        <f t="shared" si="343"/>
        <v>1.4992761300348533E-6</v>
      </c>
      <c r="JA128" s="92">
        <f t="shared" si="344"/>
        <v>5.684598737455573E-7</v>
      </c>
      <c r="JB128" s="92">
        <f t="shared" si="345"/>
        <v>2.0899611893944451E-6</v>
      </c>
      <c r="JC128" s="92">
        <f t="shared" si="346"/>
        <v>5.34245559321233E-7</v>
      </c>
      <c r="JD128" s="92">
        <f t="shared" si="347"/>
        <v>2.2093161213219387E-6</v>
      </c>
      <c r="JE128" s="92">
        <f t="shared" si="348"/>
        <v>7.1346353050031251E-8</v>
      </c>
      <c r="JF128" s="92">
        <f t="shared" si="349"/>
        <v>6.0314996291591535E-8</v>
      </c>
      <c r="JG128" s="92">
        <f t="shared" si="350"/>
        <v>1.8322652766809844E-7</v>
      </c>
      <c r="JH128" s="92">
        <f t="shared" si="351"/>
        <v>7.7573096120492407E-7</v>
      </c>
      <c r="JI128" s="92">
        <f t="shared" si="352"/>
        <v>1.8554901294205679E-8</v>
      </c>
      <c r="JJ128" s="92">
        <f t="shared" si="353"/>
        <v>7.8495207731592692E-8</v>
      </c>
      <c r="JK128" s="92">
        <f t="shared" si="354"/>
        <v>9.3342987306087232E-7</v>
      </c>
      <c r="JL128" s="92">
        <f t="shared" si="355"/>
        <v>2.3973769474780442E-5</v>
      </c>
      <c r="JM128" s="92">
        <f t="shared" si="356"/>
        <v>2.7236363500927551E-5</v>
      </c>
    </row>
    <row r="129" spans="2:273" x14ac:dyDescent="0.25">
      <c r="B129" s="2">
        <v>102</v>
      </c>
      <c r="C129" s="37">
        <v>75.25</v>
      </c>
      <c r="D129" s="37">
        <v>74.948999999999998</v>
      </c>
      <c r="E129" s="37">
        <v>76.513000000000005</v>
      </c>
      <c r="F129" s="37">
        <v>75.289000000000001</v>
      </c>
      <c r="G129" s="37">
        <v>76.378</v>
      </c>
      <c r="H129" s="37">
        <v>75.244</v>
      </c>
      <c r="I129" s="37">
        <v>73.421999999999997</v>
      </c>
      <c r="J129" s="37">
        <v>73.867000000000004</v>
      </c>
      <c r="K129" s="37">
        <v>73.311000000000007</v>
      </c>
      <c r="L129" s="37">
        <v>73.977999999999994</v>
      </c>
      <c r="M129" s="37">
        <v>74.022000000000006</v>
      </c>
      <c r="N129" s="37">
        <v>73.822000000000003</v>
      </c>
      <c r="O129" s="37">
        <v>71.650999999999996</v>
      </c>
      <c r="P129" s="37">
        <v>69.950999999999993</v>
      </c>
      <c r="Q129" s="37">
        <v>70.756</v>
      </c>
      <c r="S129" s="4">
        <f t="shared" si="228"/>
        <v>76.42748786366792</v>
      </c>
      <c r="T129" s="4">
        <f t="shared" si="229"/>
        <v>76.937928358543232</v>
      </c>
      <c r="U129" s="4">
        <f t="shared" si="230"/>
        <v>77.284138566273342</v>
      </c>
      <c r="V129" s="4">
        <f t="shared" si="231"/>
        <v>76.897960141213943</v>
      </c>
      <c r="W129" s="4">
        <f t="shared" si="232"/>
        <v>76.194737498529108</v>
      </c>
      <c r="X129" s="4">
        <f t="shared" si="233"/>
        <v>74.831047057586659</v>
      </c>
      <c r="Y129" s="4">
        <f t="shared" si="234"/>
        <v>76.705102220295359</v>
      </c>
      <c r="Z129" s="4">
        <f t="shared" si="235"/>
        <v>74.243589359017506</v>
      </c>
      <c r="AA129" s="4">
        <f t="shared" si="236"/>
        <v>73.740272655315479</v>
      </c>
      <c r="AB129" s="4">
        <f t="shared" si="237"/>
        <v>75.31595196088405</v>
      </c>
      <c r="AC129" s="4">
        <f t="shared" si="238"/>
        <v>75.524577376229374</v>
      </c>
      <c r="AD129" s="4">
        <f t="shared" si="239"/>
        <v>74.384550154877843</v>
      </c>
      <c r="AE129" s="4">
        <f t="shared" si="240"/>
        <v>71.64474903318623</v>
      </c>
      <c r="AF129" s="4">
        <f t="shared" si="241"/>
        <v>70.812395671222433</v>
      </c>
      <c r="AG129" s="4">
        <f t="shared" si="242"/>
        <v>71.14407183301546</v>
      </c>
      <c r="AI129" s="4">
        <f t="shared" si="243"/>
        <v>-1.1774878636679205</v>
      </c>
      <c r="AJ129" s="4">
        <f t="shared" si="244"/>
        <v>-1.9889283585432338</v>
      </c>
      <c r="AK129" s="4">
        <f t="shared" si="245"/>
        <v>-0.77113856627333632</v>
      </c>
      <c r="AL129" s="4">
        <f t="shared" si="246"/>
        <v>-1.6089601412139416</v>
      </c>
      <c r="AM129" s="4">
        <f t="shared" si="247"/>
        <v>0.1832625014708924</v>
      </c>
      <c r="AN129" s="4">
        <f t="shared" si="248"/>
        <v>0.41295294241334091</v>
      </c>
      <c r="AO129" s="4">
        <f t="shared" si="249"/>
        <v>-3.2831022202953619</v>
      </c>
      <c r="AP129" s="4">
        <f t="shared" si="250"/>
        <v>-0.37658935901750112</v>
      </c>
      <c r="AQ129" s="4">
        <f t="shared" si="251"/>
        <v>-0.42927265531547221</v>
      </c>
      <c r="AR129" s="4">
        <f t="shared" si="252"/>
        <v>-1.3379519608840553</v>
      </c>
      <c r="AS129" s="4">
        <f t="shared" si="253"/>
        <v>-1.5025773762293682</v>
      </c>
      <c r="AT129" s="4">
        <f t="shared" si="254"/>
        <v>-0.56255015487784021</v>
      </c>
      <c r="AU129" s="4">
        <f t="shared" si="255"/>
        <v>6.2509668137664676E-3</v>
      </c>
      <c r="AV129" s="4">
        <f t="shared" si="431"/>
        <v>-0.86139567122243932</v>
      </c>
      <c r="AW129" s="4">
        <f t="shared" si="431"/>
        <v>-0.38807183301545933</v>
      </c>
      <c r="AY129" s="2">
        <f t="shared" si="307"/>
        <v>76.427480331165285</v>
      </c>
      <c r="AZ129" s="2">
        <f t="shared" si="358"/>
        <v>76.937791409944694</v>
      </c>
      <c r="BA129" s="2">
        <f t="shared" si="359"/>
        <v>77.284030751822002</v>
      </c>
      <c r="BB129" s="2">
        <f t="shared" si="360"/>
        <v>76.897670961564742</v>
      </c>
      <c r="BC129" s="2">
        <f t="shared" si="361"/>
        <v>76.194516601599673</v>
      </c>
      <c r="BD129" s="2">
        <f t="shared" si="362"/>
        <v>74.830105858456704</v>
      </c>
      <c r="BE129" s="2">
        <f t="shared" si="363"/>
        <v>76.705052699244973</v>
      </c>
      <c r="BF129" s="2">
        <f t="shared" si="364"/>
        <v>74.243543806421613</v>
      </c>
      <c r="BG129" s="2">
        <f t="shared" si="365"/>
        <v>73.74013431184764</v>
      </c>
      <c r="BH129" s="2">
        <f t="shared" si="366"/>
        <v>75.31534766079686</v>
      </c>
      <c r="BI129" s="2">
        <f t="shared" si="367"/>
        <v>75.524557124408346</v>
      </c>
      <c r="BJ129" s="2">
        <f t="shared" si="368"/>
        <v>74.384465674654692</v>
      </c>
      <c r="BK129" s="2">
        <f t="shared" si="369"/>
        <v>71.644014588900319</v>
      </c>
      <c r="BL129" s="2">
        <f t="shared" si="370"/>
        <v>70.798838787662092</v>
      </c>
      <c r="BM129" s="2">
        <f t="shared" si="371"/>
        <v>71.118004260527172</v>
      </c>
      <c r="BO129" s="2" t="str">
        <f t="shared" si="257"/>
        <v/>
      </c>
      <c r="BP129" s="2" t="str">
        <f t="shared" si="258"/>
        <v/>
      </c>
      <c r="BQ129" s="2" t="str">
        <f t="shared" si="259"/>
        <v/>
      </c>
      <c r="BR129" s="2" t="str">
        <f t="shared" si="260"/>
        <v/>
      </c>
      <c r="BS129" s="2" t="str">
        <f t="shared" si="261"/>
        <v/>
      </c>
      <c r="BT129" s="2" t="str">
        <f t="shared" si="262"/>
        <v/>
      </c>
      <c r="BU129" s="2" t="str">
        <f t="shared" si="263"/>
        <v/>
      </c>
      <c r="BV129" s="2" t="str">
        <f t="shared" si="264"/>
        <v/>
      </c>
      <c r="BW129" s="2" t="str">
        <f t="shared" si="265"/>
        <v/>
      </c>
      <c r="BX129" s="2" t="str">
        <f t="shared" si="266"/>
        <v/>
      </c>
      <c r="BY129" s="2" t="str">
        <f t="shared" si="267"/>
        <v/>
      </c>
      <c r="BZ129" s="2" t="str">
        <f t="shared" si="268"/>
        <v/>
      </c>
      <c r="CA129" s="2" t="str">
        <f t="shared" si="269"/>
        <v/>
      </c>
      <c r="CB129" s="2" t="str">
        <f t="shared" si="270"/>
        <v/>
      </c>
      <c r="CC129" s="2" t="str">
        <f t="shared" si="271"/>
        <v/>
      </c>
      <c r="CE129" s="2">
        <f t="shared" si="308"/>
        <v>75.25</v>
      </c>
      <c r="CF129" s="2">
        <f t="shared" si="309"/>
        <v>74.948999999999998</v>
      </c>
      <c r="CG129" s="2">
        <f t="shared" si="310"/>
        <v>76.513000000000005</v>
      </c>
      <c r="CH129" s="2">
        <f t="shared" si="311"/>
        <v>75.289000000000001</v>
      </c>
      <c r="CI129" s="2">
        <f t="shared" si="312"/>
        <v>76.378</v>
      </c>
      <c r="CJ129" s="2">
        <f t="shared" si="313"/>
        <v>75.244</v>
      </c>
      <c r="CK129" s="2">
        <f t="shared" si="314"/>
        <v>73.421999999999997</v>
      </c>
      <c r="CL129" s="2">
        <f t="shared" si="315"/>
        <v>73.867000000000004</v>
      </c>
      <c r="CM129" s="2">
        <f t="shared" si="316"/>
        <v>73.311000000000007</v>
      </c>
      <c r="CN129" s="2">
        <f t="shared" si="317"/>
        <v>73.977999999999994</v>
      </c>
      <c r="CO129" s="2">
        <f t="shared" si="318"/>
        <v>74.022000000000006</v>
      </c>
      <c r="CP129" s="2">
        <f t="shared" si="319"/>
        <v>73.822000000000003</v>
      </c>
      <c r="CQ129" s="2">
        <f t="shared" si="320"/>
        <v>71.650999999999996</v>
      </c>
      <c r="CR129" s="2">
        <f t="shared" si="321"/>
        <v>69.950999999999993</v>
      </c>
      <c r="CS129" s="2">
        <f t="shared" si="322"/>
        <v>70.756</v>
      </c>
      <c r="CU129" s="2">
        <f t="shared" si="272"/>
        <v>75.25</v>
      </c>
      <c r="CV129" s="2">
        <f t="shared" si="273"/>
        <v>74.948999999999998</v>
      </c>
      <c r="CW129" s="2">
        <f t="shared" si="274"/>
        <v>76.513000000000005</v>
      </c>
      <c r="CX129" s="2">
        <f t="shared" si="275"/>
        <v>75.289000000000001</v>
      </c>
      <c r="CY129" s="2">
        <f t="shared" si="276"/>
        <v>76.378</v>
      </c>
      <c r="CZ129" s="2">
        <f t="shared" si="277"/>
        <v>75.244</v>
      </c>
      <c r="DA129" s="2">
        <f t="shared" si="278"/>
        <v>73.421999999999997</v>
      </c>
      <c r="DB129" s="2">
        <f t="shared" si="279"/>
        <v>73.867000000000004</v>
      </c>
      <c r="DC129" s="2">
        <f t="shared" si="280"/>
        <v>73.311000000000007</v>
      </c>
      <c r="DD129" s="2">
        <f t="shared" si="281"/>
        <v>73.977999999999994</v>
      </c>
      <c r="DE129" s="2">
        <f t="shared" si="282"/>
        <v>74.022000000000006</v>
      </c>
      <c r="DF129" s="2">
        <f t="shared" si="283"/>
        <v>73.822000000000003</v>
      </c>
      <c r="DG129" s="2">
        <f t="shared" si="284"/>
        <v>71.650999999999996</v>
      </c>
      <c r="DH129" s="2">
        <f t="shared" si="285"/>
        <v>69.950999999999993</v>
      </c>
      <c r="DI129" s="2">
        <f t="shared" si="286"/>
        <v>70.756</v>
      </c>
      <c r="DK129" s="2">
        <f t="shared" si="287"/>
        <v>112.27489465290807</v>
      </c>
      <c r="DL129" s="2">
        <f t="shared" si="432"/>
        <v>124.14978524160655</v>
      </c>
      <c r="DM129" s="2">
        <f t="shared" si="432"/>
        <v>126.29658204359453</v>
      </c>
      <c r="DN129" s="2">
        <f t="shared" si="432"/>
        <v>117.79139616724737</v>
      </c>
      <c r="DO129" s="2">
        <f t="shared" si="432"/>
        <v>113.19902869223799</v>
      </c>
      <c r="DP129" s="2">
        <f t="shared" si="432"/>
        <v>104.20057822410146</v>
      </c>
      <c r="DQ129" s="2">
        <f t="shared" si="432"/>
        <v>100.68023058491896</v>
      </c>
      <c r="DR129" s="2">
        <f t="shared" si="432"/>
        <v>101.67955542132287</v>
      </c>
      <c r="DS129" s="2">
        <f t="shared" si="432"/>
        <v>97.553085774690402</v>
      </c>
      <c r="DT129" s="2">
        <f t="shared" si="432"/>
        <v>103.47427604462089</v>
      </c>
      <c r="DU129" s="2">
        <f t="shared" si="432"/>
        <v>105.25732682926829</v>
      </c>
      <c r="DV129" s="2">
        <f t="shared" si="432"/>
        <v>110.79932361824223</v>
      </c>
      <c r="DW129" s="2">
        <f t="shared" si="432"/>
        <v>102.87948414376322</v>
      </c>
      <c r="DX129" s="2">
        <f t="shared" si="432"/>
        <v>99.385107399577151</v>
      </c>
      <c r="DY129" s="2">
        <f t="shared" si="432"/>
        <v>89.065126272021033</v>
      </c>
      <c r="EA129" s="2">
        <f t="shared" si="227"/>
        <v>76.299222067949927</v>
      </c>
      <c r="EB129" s="2">
        <f t="shared" si="289"/>
        <v>76.755798281272916</v>
      </c>
      <c r="EC129" s="2">
        <f t="shared" si="290"/>
        <v>77.081713704629664</v>
      </c>
      <c r="ED129" s="2">
        <f t="shared" si="291"/>
        <v>76.748997704748419</v>
      </c>
      <c r="EE129" s="2">
        <f t="shared" si="292"/>
        <v>76.039625425180191</v>
      </c>
      <c r="EF129" s="2">
        <f t="shared" si="293"/>
        <v>74.69922123149459</v>
      </c>
      <c r="EG129" s="2">
        <f t="shared" si="294"/>
        <v>76.593322636222837</v>
      </c>
      <c r="EH129" s="2">
        <f t="shared" si="295"/>
        <v>74.107868392026845</v>
      </c>
      <c r="EI129" s="2">
        <f t="shared" si="296"/>
        <v>73.622176842137847</v>
      </c>
      <c r="EJ129" s="2">
        <f t="shared" si="297"/>
        <v>75.187894666929168</v>
      </c>
      <c r="EK129" s="2">
        <f t="shared" si="298"/>
        <v>75.35541623599255</v>
      </c>
      <c r="EL129" s="2">
        <f t="shared" si="299"/>
        <v>74.200706873958183</v>
      </c>
      <c r="EM129" s="2">
        <f t="shared" si="300"/>
        <v>71.505063913662411</v>
      </c>
      <c r="EN129" s="2">
        <f t="shared" si="301"/>
        <v>70.654178909620654</v>
      </c>
      <c r="EO129" s="2">
        <f t="shared" si="302"/>
        <v>71.011274069085601</v>
      </c>
      <c r="EQ129" s="2">
        <f t="shared" si="303"/>
        <v>76.992164766519664</v>
      </c>
      <c r="ER129" s="2">
        <f t="shared" si="433"/>
        <v>76.515805779535611</v>
      </c>
      <c r="ES129" s="2">
        <f t="shared" si="433"/>
        <v>76.962697337802084</v>
      </c>
      <c r="ET129" s="2">
        <f t="shared" si="433"/>
        <v>76.71547770990162</v>
      </c>
      <c r="EU129" s="2">
        <f t="shared" si="433"/>
        <v>75.777006075221252</v>
      </c>
      <c r="EV129" s="2">
        <f t="shared" si="433"/>
        <v>74.621754407916626</v>
      </c>
      <c r="EW129" s="2">
        <f t="shared" si="433"/>
        <v>76.122416007222967</v>
      </c>
      <c r="EX129" s="2">
        <f t="shared" si="433"/>
        <v>74.169634075971516</v>
      </c>
      <c r="EY129" s="2">
        <f t="shared" si="433"/>
        <v>73.532197818812861</v>
      </c>
      <c r="EZ129" s="2">
        <f t="shared" si="433"/>
        <v>75.039771275421998</v>
      </c>
      <c r="FA129" s="2">
        <f t="shared" si="433"/>
        <v>75.115546474716936</v>
      </c>
      <c r="FB129" s="2">
        <f t="shared" si="433"/>
        <v>74.040205266921845</v>
      </c>
      <c r="FC129" s="2">
        <f t="shared" si="433"/>
        <v>71.359139884087725</v>
      </c>
      <c r="FD129" s="2">
        <f t="shared" si="433"/>
        <v>70.553476013355763</v>
      </c>
      <c r="FE129" s="2">
        <f t="shared" si="433"/>
        <v>71.028336561617863</v>
      </c>
      <c r="FG129" s="2">
        <f t="shared" si="305"/>
        <v>0.99647681492207785</v>
      </c>
      <c r="FH129" s="2">
        <f t="shared" si="434"/>
        <v>0.99614146312024221</v>
      </c>
      <c r="FI129" s="2">
        <f t="shared" si="434"/>
        <v>0.995879475608206</v>
      </c>
      <c r="FJ129" s="2">
        <f t="shared" si="434"/>
        <v>0.99637438869249673</v>
      </c>
      <c r="FK129" s="2">
        <f t="shared" si="434"/>
        <v>0.99579677182396631</v>
      </c>
      <c r="FL129" s="2">
        <f t="shared" si="434"/>
        <v>0.9955510284663629</v>
      </c>
      <c r="FM129" s="2">
        <f t="shared" si="434"/>
        <v>0.99528515643982263</v>
      </c>
      <c r="FN129" s="2">
        <f t="shared" si="434"/>
        <v>0.99508729523315209</v>
      </c>
      <c r="FO129" s="2">
        <f t="shared" si="434"/>
        <v>0.99505526706779379</v>
      </c>
      <c r="FP129" s="2">
        <f t="shared" si="434"/>
        <v>0.99546719085878388</v>
      </c>
      <c r="FQ129" s="2">
        <f t="shared" si="434"/>
        <v>0.99430611925860213</v>
      </c>
      <c r="FR129" s="2">
        <f t="shared" si="434"/>
        <v>0.99495732164910744</v>
      </c>
      <c r="FS129" s="2">
        <f t="shared" si="434"/>
        <v>0.99555264558468848</v>
      </c>
      <c r="FT129" s="2">
        <f t="shared" si="434"/>
        <v>0.99495439909772554</v>
      </c>
      <c r="FU129" s="2">
        <f t="shared" si="434"/>
        <v>0.99409037715618598</v>
      </c>
      <c r="FW129" s="2">
        <f t="shared" si="323"/>
        <v>2.1781171789913476E-3</v>
      </c>
      <c r="FX129" s="2">
        <f t="shared" si="375"/>
        <v>3.6597722306792812E-3</v>
      </c>
      <c r="FY129" s="2">
        <f t="shared" si="376"/>
        <v>3.9827987522040127E-3</v>
      </c>
      <c r="FZ129" s="2">
        <f t="shared" si="377"/>
        <v>3.8940082468540381E-3</v>
      </c>
      <c r="GA129" s="2">
        <f t="shared" si="378"/>
        <v>4.9435595564901232E-3</v>
      </c>
      <c r="GB129" s="2">
        <f t="shared" si="379"/>
        <v>4.7255132554555957E-3</v>
      </c>
      <c r="GC129" s="2">
        <f t="shared" si="380"/>
        <v>3.8987342528224761E-3</v>
      </c>
      <c r="GD129" s="2">
        <f t="shared" si="381"/>
        <v>3.62427939918411E-3</v>
      </c>
      <c r="GE129" s="2">
        <f t="shared" si="382"/>
        <v>4.1619009941669758E-3</v>
      </c>
      <c r="GF129" s="2">
        <f t="shared" si="383"/>
        <v>5.1563375997324455E-3</v>
      </c>
      <c r="GG129" s="2">
        <f t="shared" si="384"/>
        <v>4.656795572374273E-3</v>
      </c>
      <c r="GH129" s="2">
        <f t="shared" si="385"/>
        <v>4.9610196883039916E-3</v>
      </c>
      <c r="GI129" s="2">
        <f t="shared" si="386"/>
        <v>3.991742154996307E-3</v>
      </c>
      <c r="GJ129" s="2">
        <f t="shared" si="387"/>
        <v>3.0279235452752985E-3</v>
      </c>
      <c r="GK129" s="2">
        <f t="shared" si="388"/>
        <v>2.2701281295615075E-3</v>
      </c>
      <c r="GM129" s="92">
        <f t="shared" si="324"/>
        <v>7.4763961324938043E-68</v>
      </c>
      <c r="GN129" s="92">
        <f t="shared" si="389"/>
        <v>3.9747454479017943E-69</v>
      </c>
      <c r="GO129" s="92">
        <f t="shared" si="390"/>
        <v>3.0290062729409201E-91</v>
      </c>
      <c r="GP129" s="92">
        <f t="shared" si="391"/>
        <v>1.4038483961030294E-64</v>
      </c>
      <c r="GQ129" s="92">
        <f t="shared" si="392"/>
        <v>7.9701323423811584E-108</v>
      </c>
      <c r="GR129" s="92">
        <f t="shared" si="393"/>
        <v>1.2861689427614964E-98</v>
      </c>
      <c r="GS129" s="92">
        <f t="shared" si="394"/>
        <v>4.8113574740531223E-76</v>
      </c>
      <c r="GT129" s="92">
        <f t="shared" si="395"/>
        <v>2.2143080223988737E-65</v>
      </c>
      <c r="GU129" s="92">
        <f t="shared" si="396"/>
        <v>1.7696768560817008E-74</v>
      </c>
      <c r="GV129" s="92">
        <f t="shared" si="397"/>
        <v>3.3095211960325759E-102</v>
      </c>
      <c r="GW129" s="92">
        <f t="shared" si="398"/>
        <v>4.0465961570374915E-91</v>
      </c>
      <c r="GX129" s="92">
        <f t="shared" si="399"/>
        <v>5.178279306107284E-103</v>
      </c>
      <c r="GY129" s="92">
        <f t="shared" si="400"/>
        <v>4.3195669627670542E-106</v>
      </c>
      <c r="GZ129" s="92">
        <f t="shared" si="401"/>
        <v>6.6018804256628435E-62</v>
      </c>
      <c r="HA129" s="92">
        <f t="shared" si="402"/>
        <v>2.5619848835095358E-65</v>
      </c>
      <c r="HC129" s="92">
        <f t="shared" si="325"/>
        <v>3.4293750257216511E-7</v>
      </c>
      <c r="HD129" s="92">
        <f t="shared" si="403"/>
        <v>1.3694177619966287E-9</v>
      </c>
      <c r="HE129" s="92">
        <f t="shared" si="404"/>
        <v>2.9725939179030822E-12</v>
      </c>
      <c r="HF129" s="92">
        <f t="shared" si="405"/>
        <v>9.8695005611952085E-8</v>
      </c>
      <c r="HG129" s="92">
        <f t="shared" si="406"/>
        <v>1.1534678346472292E-17</v>
      </c>
      <c r="HH129" s="92">
        <f t="shared" si="407"/>
        <v>5.4661373449769312E-22</v>
      </c>
      <c r="HI129" s="92">
        <f t="shared" si="408"/>
        <v>5.6543203217111144E-19</v>
      </c>
      <c r="HJ129" s="92">
        <f t="shared" si="409"/>
        <v>7.5314863701942913E-22</v>
      </c>
      <c r="HK129" s="92">
        <f t="shared" si="410"/>
        <v>4.3414202306702849E-21</v>
      </c>
      <c r="HL129" s="92">
        <f t="shared" si="411"/>
        <v>2.9994328630226122E-27</v>
      </c>
      <c r="HM129" s="92">
        <f t="shared" si="412"/>
        <v>2.4227169433836554E-18</v>
      </c>
      <c r="HN129" s="92">
        <f t="shared" si="413"/>
        <v>7.9307910377700594E-17</v>
      </c>
      <c r="HO129" s="92">
        <f t="shared" si="414"/>
        <v>8.432528101130931E-16</v>
      </c>
      <c r="HP129" s="92">
        <f t="shared" si="415"/>
        <v>2.8966499849394749E-9</v>
      </c>
      <c r="HQ129" s="92">
        <f t="shared" si="416"/>
        <v>2.6106174540299005E-9</v>
      </c>
      <c r="HS129" s="92">
        <f t="shared" si="326"/>
        <v>9.5759078802770641E-8</v>
      </c>
      <c r="HT129" s="92">
        <f t="shared" si="417"/>
        <v>3.1838902608246966E-6</v>
      </c>
      <c r="HU129" s="92">
        <f t="shared" si="418"/>
        <v>1.3289188264955702E-6</v>
      </c>
      <c r="HV129" s="92">
        <f t="shared" si="419"/>
        <v>2.4203171869952047E-6</v>
      </c>
      <c r="HW129" s="92">
        <f t="shared" si="420"/>
        <v>1.3269462243336513E-6</v>
      </c>
      <c r="HX129" s="92">
        <f t="shared" si="421"/>
        <v>4.9659636497562015E-6</v>
      </c>
      <c r="HY129" s="92">
        <f t="shared" si="422"/>
        <v>1.945594734395807E-7</v>
      </c>
      <c r="HZ129" s="92">
        <f t="shared" si="423"/>
        <v>1.6548316387764118E-7</v>
      </c>
      <c r="IA129" s="92">
        <f t="shared" si="424"/>
        <v>4.8179351738340616E-7</v>
      </c>
      <c r="IB129" s="92">
        <f t="shared" si="425"/>
        <v>1.9705385758795246E-6</v>
      </c>
      <c r="IC129" s="92">
        <f t="shared" si="426"/>
        <v>5.6527511441356531E-8</v>
      </c>
      <c r="ID129" s="92">
        <f t="shared" si="427"/>
        <v>2.230697777169607E-7</v>
      </c>
      <c r="IE129" s="92">
        <f t="shared" si="428"/>
        <v>2.1056871777217745E-6</v>
      </c>
      <c r="IF129" s="92">
        <f t="shared" si="429"/>
        <v>4.1690330789360417E-5</v>
      </c>
      <c r="IG129" s="92">
        <f t="shared" si="430"/>
        <v>4.5920937735311874E-5</v>
      </c>
      <c r="II129" s="92">
        <f t="shared" si="327"/>
        <v>5.0644955072238732E-49</v>
      </c>
      <c r="IJ129" s="92">
        <f t="shared" si="328"/>
        <v>1.5420012227456918E-40</v>
      </c>
      <c r="IK129" s="92">
        <f t="shared" si="329"/>
        <v>1.1214489217168682E-44</v>
      </c>
      <c r="IL129" s="92">
        <f t="shared" si="330"/>
        <v>1.2003673969626387E-40</v>
      </c>
      <c r="IM129" s="92">
        <f t="shared" si="331"/>
        <v>4.2360965166921933E-47</v>
      </c>
      <c r="IN129" s="92">
        <f t="shared" si="332"/>
        <v>2.0359789688531266E-42</v>
      </c>
      <c r="IO129" s="92">
        <f t="shared" si="333"/>
        <v>2.6751715888372131E-54</v>
      </c>
      <c r="IP129" s="92">
        <f t="shared" si="334"/>
        <v>8.9119863742459474E-56</v>
      </c>
      <c r="IQ129" s="92">
        <f t="shared" si="335"/>
        <v>1.9201210765808305E-52</v>
      </c>
      <c r="IR129" s="92">
        <f t="shared" si="336"/>
        <v>5.5903679099774656E-50</v>
      </c>
      <c r="IS129" s="92">
        <f t="shared" si="337"/>
        <v>9.4375957431970883E-58</v>
      </c>
      <c r="IT129" s="92">
        <f t="shared" si="338"/>
        <v>3.0597330261045751E-54</v>
      </c>
      <c r="IU129" s="92">
        <f t="shared" si="339"/>
        <v>1.5237155686460157E-42</v>
      </c>
      <c r="IV129" s="92">
        <f t="shared" si="340"/>
        <v>1.2097620669509853E-35</v>
      </c>
      <c r="IW129" s="92">
        <f t="shared" si="341"/>
        <v>6.4135849320705501E-25</v>
      </c>
      <c r="IY129" s="92">
        <f t="shared" si="342"/>
        <v>4.3869658137493576E-7</v>
      </c>
      <c r="IZ129" s="92">
        <f t="shared" si="343"/>
        <v>3.1852596785866934E-6</v>
      </c>
      <c r="JA129" s="92">
        <f t="shared" si="344"/>
        <v>1.3289217990894881E-6</v>
      </c>
      <c r="JB129" s="92">
        <f t="shared" si="345"/>
        <v>2.5190121926071567E-6</v>
      </c>
      <c r="JC129" s="92">
        <f t="shared" si="346"/>
        <v>1.326946224345186E-6</v>
      </c>
      <c r="JD129" s="92">
        <f t="shared" si="347"/>
        <v>4.9659636497562024E-6</v>
      </c>
      <c r="JE129" s="92">
        <f t="shared" si="348"/>
        <v>1.9455947344014612E-7</v>
      </c>
      <c r="JF129" s="92">
        <f t="shared" si="349"/>
        <v>1.6548316387764192E-7</v>
      </c>
      <c r="JG129" s="92">
        <f t="shared" si="350"/>
        <v>4.817935173834105E-7</v>
      </c>
      <c r="JH129" s="92">
        <f t="shared" si="351"/>
        <v>1.9705385758795246E-6</v>
      </c>
      <c r="JI129" s="92">
        <f t="shared" si="352"/>
        <v>5.652751144377925E-8</v>
      </c>
      <c r="JJ129" s="92">
        <f t="shared" si="353"/>
        <v>2.2306977779626861E-7</v>
      </c>
      <c r="JK129" s="92">
        <f t="shared" si="354"/>
        <v>2.1056871785650272E-6</v>
      </c>
      <c r="JL129" s="92">
        <f t="shared" si="355"/>
        <v>4.1693227439345354E-5</v>
      </c>
      <c r="JM129" s="92">
        <f t="shared" si="356"/>
        <v>4.5923548352765905E-5</v>
      </c>
    </row>
    <row r="130" spans="2:273" x14ac:dyDescent="0.25">
      <c r="B130" s="2">
        <v>103</v>
      </c>
      <c r="C130" s="37">
        <v>71.5</v>
      </c>
      <c r="D130" s="37">
        <v>76.204999999999998</v>
      </c>
      <c r="E130" s="37">
        <v>76.691999999999993</v>
      </c>
      <c r="F130" s="37">
        <v>76.533000000000001</v>
      </c>
      <c r="G130" s="37">
        <v>75.599999999999994</v>
      </c>
      <c r="H130" s="37">
        <v>74.644000000000005</v>
      </c>
      <c r="I130" s="37">
        <v>73.088999999999999</v>
      </c>
      <c r="J130" s="37">
        <v>75.421999999999997</v>
      </c>
      <c r="K130" s="37">
        <v>73.822000000000003</v>
      </c>
      <c r="L130" s="37">
        <v>74.933000000000007</v>
      </c>
      <c r="M130" s="37">
        <v>74.378</v>
      </c>
      <c r="N130" s="37">
        <v>72.733000000000004</v>
      </c>
      <c r="O130" s="37">
        <v>71.302000000000007</v>
      </c>
      <c r="P130" s="37">
        <v>69.78</v>
      </c>
      <c r="Q130" s="37">
        <v>70.316999999999993</v>
      </c>
      <c r="S130" s="4">
        <f t="shared" si="228"/>
        <v>76.350873965138703</v>
      </c>
      <c r="T130" s="4">
        <f t="shared" si="229"/>
        <v>76.799495806972914</v>
      </c>
      <c r="U130" s="4">
        <f t="shared" si="230"/>
        <v>77.135981815941662</v>
      </c>
      <c r="V130" s="4">
        <f t="shared" si="231"/>
        <v>76.789094118570063</v>
      </c>
      <c r="W130" s="4">
        <f t="shared" si="232"/>
        <v>76.035090825547741</v>
      </c>
      <c r="X130" s="4">
        <f t="shared" si="233"/>
        <v>74.733334829360857</v>
      </c>
      <c r="Y130" s="4">
        <f t="shared" si="234"/>
        <v>76.523323697850074</v>
      </c>
      <c r="Z130" s="4">
        <f t="shared" si="235"/>
        <v>74.160671139559042</v>
      </c>
      <c r="AA130" s="4">
        <f t="shared" si="236"/>
        <v>73.644636255195948</v>
      </c>
      <c r="AB130" s="4">
        <f t="shared" si="237"/>
        <v>75.165066132186936</v>
      </c>
      <c r="AC130" s="4">
        <f t="shared" si="238"/>
        <v>75.346307308073619</v>
      </c>
      <c r="AD130" s="4">
        <f t="shared" si="239"/>
        <v>74.211111867850548</v>
      </c>
      <c r="AE130" s="4">
        <f t="shared" si="240"/>
        <v>71.534039925684795</v>
      </c>
      <c r="AF130" s="4">
        <f t="shared" si="241"/>
        <v>70.719503356461857</v>
      </c>
      <c r="AG130" s="4">
        <f t="shared" si="242"/>
        <v>71.090385531093546</v>
      </c>
      <c r="AI130" s="4">
        <f t="shared" si="243"/>
        <v>-4.8508739651387032</v>
      </c>
      <c r="AJ130" s="4">
        <f t="shared" si="244"/>
        <v>-0.59449580697291537</v>
      </c>
      <c r="AK130" s="4">
        <f t="shared" si="245"/>
        <v>-0.44398181594166886</v>
      </c>
      <c r="AL130" s="4">
        <f t="shared" si="246"/>
        <v>-0.25609411857006137</v>
      </c>
      <c r="AM130" s="4">
        <f t="shared" si="247"/>
        <v>-0.43509082554774636</v>
      </c>
      <c r="AN130" s="4">
        <f t="shared" si="248"/>
        <v>-8.9334829360851131E-2</v>
      </c>
      <c r="AO130" s="4">
        <f t="shared" si="249"/>
        <v>-3.4343236978500755</v>
      </c>
      <c r="AP130" s="4">
        <f t="shared" si="250"/>
        <v>1.2613288604409547</v>
      </c>
      <c r="AQ130" s="4">
        <f t="shared" si="251"/>
        <v>0.17736374480405459</v>
      </c>
      <c r="AR130" s="4">
        <f t="shared" si="252"/>
        <v>-0.23206613218692951</v>
      </c>
      <c r="AS130" s="4">
        <f t="shared" si="253"/>
        <v>-0.96830730807361931</v>
      </c>
      <c r="AT130" s="4">
        <f t="shared" si="254"/>
        <v>-1.4781118678505436</v>
      </c>
      <c r="AU130" s="4">
        <f t="shared" si="255"/>
        <v>-0.23203992568478782</v>
      </c>
      <c r="AV130" s="4">
        <f t="shared" si="431"/>
        <v>-0.93950335646185579</v>
      </c>
      <c r="AW130" s="4">
        <f t="shared" si="431"/>
        <v>-0.77338553109355246</v>
      </c>
      <c r="AY130" s="2">
        <f t="shared" si="307"/>
        <v>76.350873459992783</v>
      </c>
      <c r="AZ130" s="2">
        <f t="shared" si="358"/>
        <v>76.799216431890244</v>
      </c>
      <c r="BA130" s="2">
        <f t="shared" si="359"/>
        <v>77.135744200536053</v>
      </c>
      <c r="BB130" s="2">
        <f t="shared" si="360"/>
        <v>76.788497499701123</v>
      </c>
      <c r="BC130" s="2">
        <f t="shared" si="361"/>
        <v>76.034576839842231</v>
      </c>
      <c r="BD130" s="2">
        <f t="shared" si="362"/>
        <v>74.731344639305178</v>
      </c>
      <c r="BE130" s="2">
        <f t="shared" si="363"/>
        <v>76.523197291514322</v>
      </c>
      <c r="BF130" s="2">
        <f t="shared" si="364"/>
        <v>74.160554141541311</v>
      </c>
      <c r="BG130" s="2">
        <f t="shared" si="365"/>
        <v>73.644295864628475</v>
      </c>
      <c r="BH130" s="2">
        <f t="shared" si="366"/>
        <v>75.163634336515543</v>
      </c>
      <c r="BI130" s="2">
        <f t="shared" si="367"/>
        <v>75.346249873504306</v>
      </c>
      <c r="BJ130" s="2">
        <f t="shared" si="368"/>
        <v>74.210888193003129</v>
      </c>
      <c r="BK130" s="2">
        <f t="shared" si="369"/>
        <v>71.532475712355009</v>
      </c>
      <c r="BL130" s="2">
        <f t="shared" si="370"/>
        <v>70.696888104196489</v>
      </c>
      <c r="BM130" s="2">
        <f t="shared" si="371"/>
        <v>71.048134023334939</v>
      </c>
      <c r="BO130" s="2" t="str">
        <f t="shared" si="257"/>
        <v/>
      </c>
      <c r="BP130" s="2" t="str">
        <f t="shared" si="258"/>
        <v/>
      </c>
      <c r="BQ130" s="2" t="str">
        <f t="shared" si="259"/>
        <v/>
      </c>
      <c r="BR130" s="2" t="str">
        <f t="shared" si="260"/>
        <v/>
      </c>
      <c r="BS130" s="2" t="str">
        <f t="shared" si="261"/>
        <v/>
      </c>
      <c r="BT130" s="2" t="str">
        <f t="shared" si="262"/>
        <v/>
      </c>
      <c r="BU130" s="2" t="str">
        <f t="shared" si="263"/>
        <v/>
      </c>
      <c r="BV130" s="2" t="str">
        <f t="shared" si="264"/>
        <v/>
      </c>
      <c r="BW130" s="2" t="str">
        <f t="shared" si="265"/>
        <v/>
      </c>
      <c r="BX130" s="2" t="str">
        <f t="shared" si="266"/>
        <v/>
      </c>
      <c r="BY130" s="2" t="str">
        <f t="shared" si="267"/>
        <v/>
      </c>
      <c r="BZ130" s="2" t="str">
        <f t="shared" si="268"/>
        <v/>
      </c>
      <c r="CA130" s="2" t="str">
        <f t="shared" si="269"/>
        <v/>
      </c>
      <c r="CB130" s="2" t="str">
        <f t="shared" si="270"/>
        <v/>
      </c>
      <c r="CC130" s="2" t="str">
        <f t="shared" si="271"/>
        <v/>
      </c>
      <c r="CE130" s="2">
        <f t="shared" si="308"/>
        <v>71.5</v>
      </c>
      <c r="CF130" s="2">
        <f t="shared" si="309"/>
        <v>76.204999999999998</v>
      </c>
      <c r="CG130" s="2">
        <f t="shared" si="310"/>
        <v>76.691999999999993</v>
      </c>
      <c r="CH130" s="2">
        <f t="shared" si="311"/>
        <v>76.533000000000001</v>
      </c>
      <c r="CI130" s="2">
        <f t="shared" si="312"/>
        <v>75.599999999999994</v>
      </c>
      <c r="CJ130" s="2">
        <f t="shared" si="313"/>
        <v>74.644000000000005</v>
      </c>
      <c r="CK130" s="2">
        <f t="shared" si="314"/>
        <v>73.088999999999999</v>
      </c>
      <c r="CL130" s="2">
        <f t="shared" si="315"/>
        <v>75.421999999999997</v>
      </c>
      <c r="CM130" s="2">
        <f t="shared" si="316"/>
        <v>73.822000000000003</v>
      </c>
      <c r="CN130" s="2">
        <f t="shared" si="317"/>
        <v>74.933000000000007</v>
      </c>
      <c r="CO130" s="2">
        <f t="shared" si="318"/>
        <v>74.378</v>
      </c>
      <c r="CP130" s="2">
        <f t="shared" si="319"/>
        <v>72.733000000000004</v>
      </c>
      <c r="CQ130" s="2">
        <f t="shared" si="320"/>
        <v>71.302000000000007</v>
      </c>
      <c r="CR130" s="2">
        <f t="shared" si="321"/>
        <v>69.78</v>
      </c>
      <c r="CS130" s="2">
        <f t="shared" si="322"/>
        <v>70.316999999999993</v>
      </c>
      <c r="CU130" s="2">
        <f t="shared" si="272"/>
        <v>71.5</v>
      </c>
      <c r="CV130" s="2">
        <f t="shared" si="273"/>
        <v>76.204999999999998</v>
      </c>
      <c r="CW130" s="2">
        <f t="shared" si="274"/>
        <v>76.691999999999993</v>
      </c>
      <c r="CX130" s="2">
        <f t="shared" si="275"/>
        <v>76.533000000000001</v>
      </c>
      <c r="CY130" s="2">
        <f t="shared" si="276"/>
        <v>75.599999999999994</v>
      </c>
      <c r="CZ130" s="2">
        <f t="shared" si="277"/>
        <v>74.644000000000005</v>
      </c>
      <c r="DA130" s="2">
        <f t="shared" si="278"/>
        <v>73.088999999999999</v>
      </c>
      <c r="DB130" s="2">
        <f t="shared" si="279"/>
        <v>75.421999999999997</v>
      </c>
      <c r="DC130" s="2">
        <f t="shared" si="280"/>
        <v>73.822000000000003</v>
      </c>
      <c r="DD130" s="2">
        <f t="shared" si="281"/>
        <v>74.933000000000007</v>
      </c>
      <c r="DE130" s="2">
        <f t="shared" si="282"/>
        <v>74.378</v>
      </c>
      <c r="DF130" s="2">
        <f t="shared" si="283"/>
        <v>72.733000000000004</v>
      </c>
      <c r="DG130" s="2">
        <f t="shared" si="284"/>
        <v>71.302000000000007</v>
      </c>
      <c r="DH130" s="2">
        <f t="shared" si="285"/>
        <v>69.78</v>
      </c>
      <c r="DI130" s="2">
        <f t="shared" si="286"/>
        <v>70.316999999999993</v>
      </c>
      <c r="DK130" s="2">
        <f t="shared" si="287"/>
        <v>112.62014549718575</v>
      </c>
      <c r="DL130" s="2">
        <f t="shared" si="432"/>
        <v>124.5897452124355</v>
      </c>
      <c r="DM130" s="2">
        <f t="shared" si="432"/>
        <v>126.76614220889718</v>
      </c>
      <c r="DN130" s="2">
        <f t="shared" si="432"/>
        <v>118.12765174216025</v>
      </c>
      <c r="DO130" s="2">
        <f t="shared" si="432"/>
        <v>113.53346028390214</v>
      </c>
      <c r="DP130" s="2">
        <f t="shared" si="432"/>
        <v>104.44605708245241</v>
      </c>
      <c r="DQ130" s="2">
        <f t="shared" si="432"/>
        <v>100.90470408738548</v>
      </c>
      <c r="DR130" s="2">
        <f t="shared" si="432"/>
        <v>101.91397311990337</v>
      </c>
      <c r="DS130" s="2">
        <f t="shared" si="432"/>
        <v>97.748164753850773</v>
      </c>
      <c r="DT130" s="2">
        <f t="shared" si="432"/>
        <v>103.72536850066173</v>
      </c>
      <c r="DU130" s="2">
        <f t="shared" si="432"/>
        <v>105.54723414634147</v>
      </c>
      <c r="DV130" s="2">
        <f t="shared" si="432"/>
        <v>111.1328051948052</v>
      </c>
      <c r="DW130" s="2">
        <f t="shared" si="432"/>
        <v>103.13851797040169</v>
      </c>
      <c r="DX130" s="2">
        <f t="shared" si="432"/>
        <v>99.646566384777998</v>
      </c>
      <c r="DY130" s="2">
        <f t="shared" si="432"/>
        <v>89.247670642302253</v>
      </c>
      <c r="EA130" s="2">
        <f t="shared" si="227"/>
        <v>76.232370369201647</v>
      </c>
      <c r="EB130" s="2">
        <f t="shared" si="289"/>
        <v>76.631287230083274</v>
      </c>
      <c r="EC130" s="2">
        <f t="shared" si="290"/>
        <v>76.948916369428844</v>
      </c>
      <c r="ED130" s="2">
        <f t="shared" si="291"/>
        <v>76.65144534959704</v>
      </c>
      <c r="EE130" s="2">
        <f t="shared" si="292"/>
        <v>75.891414088811871</v>
      </c>
      <c r="EF130" s="2">
        <f t="shared" si="293"/>
        <v>74.610604056674177</v>
      </c>
      <c r="EG130" s="2">
        <f t="shared" si="294"/>
        <v>76.419614486347271</v>
      </c>
      <c r="EH130" s="2">
        <f t="shared" si="295"/>
        <v>74.035376686010906</v>
      </c>
      <c r="EI130" s="2">
        <f t="shared" si="296"/>
        <v>73.53543075078143</v>
      </c>
      <c r="EJ130" s="2">
        <f t="shared" si="297"/>
        <v>75.04570333997313</v>
      </c>
      <c r="EK130" s="2">
        <f t="shared" si="298"/>
        <v>75.189534729285072</v>
      </c>
      <c r="EL130" s="2">
        <f t="shared" si="299"/>
        <v>74.040930858271253</v>
      </c>
      <c r="EM130" s="2">
        <f t="shared" si="300"/>
        <v>71.404295501831143</v>
      </c>
      <c r="EN130" s="2">
        <f t="shared" si="301"/>
        <v>70.563301283128808</v>
      </c>
      <c r="EO130" s="2">
        <f t="shared" si="302"/>
        <v>70.94948808451899</v>
      </c>
      <c r="EQ130" s="2">
        <f t="shared" si="303"/>
        <v>76.879946608783413</v>
      </c>
      <c r="ER130" s="2">
        <f t="shared" si="433"/>
        <v>76.408114185070204</v>
      </c>
      <c r="ES130" s="2">
        <f t="shared" si="433"/>
        <v>76.845521793460534</v>
      </c>
      <c r="ET130" s="2">
        <f t="shared" si="433"/>
        <v>76.619415355640598</v>
      </c>
      <c r="EU130" s="2">
        <f t="shared" si="433"/>
        <v>75.672277326567837</v>
      </c>
      <c r="EV130" s="2">
        <f t="shared" si="433"/>
        <v>74.540227949892753</v>
      </c>
      <c r="EW130" s="2">
        <f t="shared" si="433"/>
        <v>76.01091262625657</v>
      </c>
      <c r="EX130" s="2">
        <f t="shared" si="433"/>
        <v>74.089513175039031</v>
      </c>
      <c r="EY130" s="2">
        <f t="shared" si="433"/>
        <v>73.453579985708274</v>
      </c>
      <c r="EZ130" s="2">
        <f t="shared" si="433"/>
        <v>74.925863502233895</v>
      </c>
      <c r="FA130" s="2">
        <f t="shared" si="433"/>
        <v>74.9920744740553</v>
      </c>
      <c r="FB130" s="2">
        <f t="shared" si="433"/>
        <v>73.91161874214464</v>
      </c>
      <c r="FC130" s="2">
        <f t="shared" si="433"/>
        <v>71.270515967226061</v>
      </c>
      <c r="FD130" s="2">
        <f t="shared" si="433"/>
        <v>70.471885794860214</v>
      </c>
      <c r="FE130" s="2">
        <f t="shared" si="433"/>
        <v>70.939045601725567</v>
      </c>
      <c r="FG130" s="2">
        <f t="shared" si="305"/>
        <v>0.99678582061752674</v>
      </c>
      <c r="FH130" s="2">
        <f t="shared" si="434"/>
        <v>0.99647977739286597</v>
      </c>
      <c r="FI130" s="2">
        <f t="shared" si="434"/>
        <v>0.9962406741040829</v>
      </c>
      <c r="FJ130" s="2">
        <f t="shared" si="434"/>
        <v>0.99669234799933049</v>
      </c>
      <c r="FK130" s="2">
        <f t="shared" si="434"/>
        <v>0.99616519208348975</v>
      </c>
      <c r="FL130" s="2">
        <f t="shared" si="434"/>
        <v>0.99594090075718855</v>
      </c>
      <c r="FM130" s="2">
        <f t="shared" si="434"/>
        <v>0.99569822695464594</v>
      </c>
      <c r="FN130" s="2">
        <f t="shared" si="434"/>
        <v>0.99551762242817388</v>
      </c>
      <c r="FO130" s="2">
        <f t="shared" si="434"/>
        <v>0.99548838704245712</v>
      </c>
      <c r="FP130" s="2">
        <f t="shared" si="434"/>
        <v>0.9958643794875689</v>
      </c>
      <c r="FQ130" s="2">
        <f t="shared" si="434"/>
        <v>0.99480451610952159</v>
      </c>
      <c r="FR130" s="2">
        <f t="shared" si="434"/>
        <v>0.99539898120779824</v>
      </c>
      <c r="FS130" s="2">
        <f t="shared" si="434"/>
        <v>0.99594237674177544</v>
      </c>
      <c r="FT130" s="2">
        <f t="shared" si="434"/>
        <v>0.99539631344171775</v>
      </c>
      <c r="FU130" s="2">
        <f t="shared" si="434"/>
        <v>0.99460755593202033</v>
      </c>
      <c r="FW130" s="2">
        <f t="shared" si="323"/>
        <v>2.387756230365262E-3</v>
      </c>
      <c r="FX130" s="2">
        <f t="shared" si="375"/>
        <v>4.0114440601348392E-3</v>
      </c>
      <c r="FY130" s="2">
        <f t="shared" si="376"/>
        <v>4.3653745820944343E-3</v>
      </c>
      <c r="FZ130" s="2">
        <f t="shared" si="377"/>
        <v>4.2680916721845675E-3</v>
      </c>
      <c r="GA130" s="2">
        <f t="shared" si="378"/>
        <v>5.4179212107560368E-3</v>
      </c>
      <c r="GB130" s="2">
        <f t="shared" si="379"/>
        <v>5.1790610696667069E-3</v>
      </c>
      <c r="GC130" s="2">
        <f t="shared" si="380"/>
        <v>4.2732697409260112E-3</v>
      </c>
      <c r="GD130" s="2">
        <f t="shared" si="381"/>
        <v>3.9725542789602088E-3</v>
      </c>
      <c r="GE130" s="2">
        <f t="shared" si="382"/>
        <v>4.5616020622163359E-3</v>
      </c>
      <c r="GF130" s="2">
        <f t="shared" si="383"/>
        <v>5.6510005233760489E-3</v>
      </c>
      <c r="GG130" s="2">
        <f t="shared" si="384"/>
        <v>5.1037817858198501E-3</v>
      </c>
      <c r="GH130" s="2">
        <f t="shared" si="385"/>
        <v>5.4370475835239266E-3</v>
      </c>
      <c r="GI130" s="2">
        <f t="shared" si="386"/>
        <v>4.3751732879817751E-3</v>
      </c>
      <c r="GJ130" s="2">
        <f t="shared" si="387"/>
        <v>3.3190825480392244E-3</v>
      </c>
      <c r="GK130" s="2">
        <f t="shared" si="388"/>
        <v>2.4886009484440777E-3</v>
      </c>
      <c r="GM130" s="92">
        <f t="shared" si="324"/>
        <v>1.7141870293045639E-71</v>
      </c>
      <c r="GN130" s="92">
        <f t="shared" si="389"/>
        <v>8.8558781218520852E-73</v>
      </c>
      <c r="GO130" s="92">
        <f t="shared" si="390"/>
        <v>5.2515034421563305E-96</v>
      </c>
      <c r="GP130" s="92">
        <f t="shared" si="391"/>
        <v>4.0346469944378753E-68</v>
      </c>
      <c r="GQ130" s="92">
        <f t="shared" si="392"/>
        <v>2.0827405955112495E-113</v>
      </c>
      <c r="GR130" s="92">
        <f t="shared" si="393"/>
        <v>9.0796869898227866E-104</v>
      </c>
      <c r="GS130" s="92">
        <f t="shared" si="394"/>
        <v>4.6914450393509701E-80</v>
      </c>
      <c r="GT130" s="92">
        <f t="shared" si="395"/>
        <v>8.1950137879448718E-69</v>
      </c>
      <c r="GU130" s="92">
        <f t="shared" si="396"/>
        <v>2.1772628255684974E-78</v>
      </c>
      <c r="GV130" s="92">
        <f t="shared" si="397"/>
        <v>2.0307265449724662E-107</v>
      </c>
      <c r="GW130" s="92">
        <f t="shared" si="398"/>
        <v>5.7403875312474281E-96</v>
      </c>
      <c r="GX130" s="92">
        <f t="shared" si="399"/>
        <v>2.0969959818248685E-108</v>
      </c>
      <c r="GY130" s="92">
        <f t="shared" si="400"/>
        <v>9.9174170710741808E-112</v>
      </c>
      <c r="GZ130" s="92">
        <f t="shared" si="401"/>
        <v>3.0789967386994634E-65</v>
      </c>
      <c r="HA130" s="92">
        <f t="shared" si="402"/>
        <v>1.005084095982089E-68</v>
      </c>
      <c r="HC130" s="92">
        <f t="shared" si="325"/>
        <v>2.9017016673335606E-8</v>
      </c>
      <c r="HD130" s="92">
        <f t="shared" si="403"/>
        <v>6.9339857696232937E-11</v>
      </c>
      <c r="HE130" s="92">
        <f t="shared" si="404"/>
        <v>7.1595462455237115E-14</v>
      </c>
      <c r="HF130" s="92">
        <f t="shared" si="405"/>
        <v>8.1544025108527228E-9</v>
      </c>
      <c r="HG130" s="92">
        <f t="shared" si="406"/>
        <v>6.4853127310137671E-20</v>
      </c>
      <c r="HH130" s="92">
        <f t="shared" si="407"/>
        <v>7.2454490850819383E-25</v>
      </c>
      <c r="HI130" s="92">
        <f t="shared" si="408"/>
        <v>1.6316094158194931E-21</v>
      </c>
      <c r="HJ130" s="92">
        <f t="shared" si="409"/>
        <v>9.0817815150560155E-25</v>
      </c>
      <c r="HK130" s="92">
        <f t="shared" si="410"/>
        <v>7.7688644160189187E-24</v>
      </c>
      <c r="HL130" s="92">
        <f t="shared" si="411"/>
        <v>1.6235550882152376E-30</v>
      </c>
      <c r="HM130" s="92">
        <f t="shared" si="412"/>
        <v>7.8757660808630969E-21</v>
      </c>
      <c r="HN130" s="92">
        <f t="shared" si="413"/>
        <v>5.6052687420241107E-19</v>
      </c>
      <c r="HO130" s="92">
        <f t="shared" si="414"/>
        <v>5.1319613417278641E-18</v>
      </c>
      <c r="HP130" s="92">
        <f t="shared" si="415"/>
        <v>1.2423006353218424E-10</v>
      </c>
      <c r="HQ130" s="92">
        <f t="shared" si="416"/>
        <v>1.408529860907874E-10</v>
      </c>
      <c r="HS130" s="92">
        <f t="shared" si="326"/>
        <v>2.2508620312725892E-7</v>
      </c>
      <c r="HT130" s="92">
        <f t="shared" si="417"/>
        <v>6.7029510471410852E-6</v>
      </c>
      <c r="HU130" s="92">
        <f t="shared" si="418"/>
        <v>3.0253539730779131E-6</v>
      </c>
      <c r="HV130" s="92">
        <f t="shared" si="419"/>
        <v>5.186863896182432E-6</v>
      </c>
      <c r="HW130" s="92">
        <f t="shared" si="420"/>
        <v>3.1966435273186314E-6</v>
      </c>
      <c r="HX130" s="92">
        <f t="shared" si="421"/>
        <v>1.086650109106135E-5</v>
      </c>
      <c r="HY130" s="92">
        <f t="shared" si="422"/>
        <v>5.1355852959842852E-7</v>
      </c>
      <c r="HZ130" s="92">
        <f t="shared" si="423"/>
        <v>4.3945447677237527E-7</v>
      </c>
      <c r="IA130" s="92">
        <f t="shared" si="424"/>
        <v>1.2268376622438429E-6</v>
      </c>
      <c r="IB130" s="92">
        <f t="shared" si="425"/>
        <v>4.8431732279572718E-6</v>
      </c>
      <c r="IC130" s="92">
        <f t="shared" si="426"/>
        <v>1.6593327543901249E-7</v>
      </c>
      <c r="ID130" s="92">
        <f t="shared" si="427"/>
        <v>6.1178054770291565E-7</v>
      </c>
      <c r="IE130" s="92">
        <f t="shared" si="428"/>
        <v>4.6311823310034451E-6</v>
      </c>
      <c r="IF130" s="92">
        <f t="shared" si="429"/>
        <v>7.1551487757831974E-5</v>
      </c>
      <c r="IG130" s="92">
        <f t="shared" si="430"/>
        <v>7.6471651102878461E-5</v>
      </c>
      <c r="II130" s="92">
        <f t="shared" si="327"/>
        <v>1.3009940908092639E-47</v>
      </c>
      <c r="IJ130" s="92">
        <f t="shared" si="328"/>
        <v>2.8349263092924266E-39</v>
      </c>
      <c r="IK130" s="92">
        <f t="shared" si="329"/>
        <v>2.9492262591391353E-43</v>
      </c>
      <c r="IL130" s="92">
        <f t="shared" si="330"/>
        <v>2.298369327680754E-39</v>
      </c>
      <c r="IM130" s="92">
        <f t="shared" si="331"/>
        <v>1.5399022419747412E-45</v>
      </c>
      <c r="IN130" s="92">
        <f t="shared" si="332"/>
        <v>4.9793544989998121E-41</v>
      </c>
      <c r="IO130" s="92">
        <f t="shared" si="333"/>
        <v>1.4372268563577501E-52</v>
      </c>
      <c r="IP130" s="92">
        <f t="shared" si="334"/>
        <v>5.0772185021343951E-54</v>
      </c>
      <c r="IQ130" s="92">
        <f t="shared" si="335"/>
        <v>9.3844762671008026E-51</v>
      </c>
      <c r="IR130" s="92">
        <f t="shared" si="336"/>
        <v>2.6295229616968556E-48</v>
      </c>
      <c r="IS130" s="92">
        <f t="shared" si="337"/>
        <v>7.5710043175254703E-56</v>
      </c>
      <c r="IT130" s="92">
        <f t="shared" si="338"/>
        <v>1.9595727751522818E-52</v>
      </c>
      <c r="IU130" s="92">
        <f t="shared" si="339"/>
        <v>3.4132622657342252E-41</v>
      </c>
      <c r="IV130" s="92">
        <f t="shared" si="340"/>
        <v>1.4210418241911408E-34</v>
      </c>
      <c r="IW130" s="92">
        <f t="shared" si="341"/>
        <v>3.2125886525400523E-24</v>
      </c>
      <c r="IY130" s="92">
        <f t="shared" si="342"/>
        <v>2.5410321980059453E-7</v>
      </c>
      <c r="IZ130" s="92">
        <f t="shared" si="343"/>
        <v>6.7030203869987815E-6</v>
      </c>
      <c r="JA130" s="92">
        <f t="shared" si="344"/>
        <v>3.0253540446733756E-6</v>
      </c>
      <c r="JB130" s="92">
        <f t="shared" si="345"/>
        <v>5.1950182986932849E-6</v>
      </c>
      <c r="JC130" s="92">
        <f t="shared" si="346"/>
        <v>3.1966435273186962E-6</v>
      </c>
      <c r="JD130" s="92">
        <f t="shared" si="347"/>
        <v>1.086650109106135E-5</v>
      </c>
      <c r="JE130" s="92">
        <f t="shared" si="348"/>
        <v>5.1355852959843011E-7</v>
      </c>
      <c r="JF130" s="92">
        <f t="shared" si="349"/>
        <v>4.3945447677237527E-7</v>
      </c>
      <c r="JG130" s="92">
        <f t="shared" si="350"/>
        <v>1.2268376622438429E-6</v>
      </c>
      <c r="JH130" s="92">
        <f t="shared" si="351"/>
        <v>4.8431732279572718E-6</v>
      </c>
      <c r="JI130" s="92">
        <f t="shared" si="352"/>
        <v>1.6593327543902038E-7</v>
      </c>
      <c r="JJ130" s="92">
        <f t="shared" si="353"/>
        <v>6.1178054770347618E-7</v>
      </c>
      <c r="JK130" s="92">
        <f t="shared" si="354"/>
        <v>4.6311823310085772E-6</v>
      </c>
      <c r="JL130" s="92">
        <f t="shared" si="355"/>
        <v>7.1551611987895507E-5</v>
      </c>
      <c r="JM130" s="92">
        <f t="shared" si="356"/>
        <v>7.6471791955864555E-5</v>
      </c>
    </row>
    <row r="131" spans="2:273" x14ac:dyDescent="0.25">
      <c r="B131" s="2">
        <v>104</v>
      </c>
      <c r="C131" s="37">
        <v>77.582999999999998</v>
      </c>
      <c r="D131" s="37">
        <v>76.385000000000005</v>
      </c>
      <c r="E131" s="37">
        <v>74.820999999999998</v>
      </c>
      <c r="F131" s="37">
        <v>76.510999999999996</v>
      </c>
      <c r="G131" s="37">
        <v>75.933000000000007</v>
      </c>
      <c r="H131" s="37">
        <v>74.867000000000004</v>
      </c>
      <c r="I131" s="37">
        <v>74.778000000000006</v>
      </c>
      <c r="J131" s="37">
        <v>73.466999999999999</v>
      </c>
      <c r="K131" s="37">
        <v>72.667000000000002</v>
      </c>
      <c r="L131" s="37">
        <v>74.043999999999997</v>
      </c>
      <c r="M131" s="37">
        <v>73.355999999999995</v>
      </c>
      <c r="N131" s="37">
        <v>73.332999999999998</v>
      </c>
      <c r="O131" s="37">
        <v>70.605000000000004</v>
      </c>
      <c r="P131" s="37">
        <v>71.561000000000007</v>
      </c>
      <c r="Q131" s="37">
        <v>70.316999999999993</v>
      </c>
      <c r="S131" s="4">
        <f t="shared" si="228"/>
        <v>76.274999436778103</v>
      </c>
      <c r="T131" s="4">
        <f t="shared" si="229"/>
        <v>76.662255478181521</v>
      </c>
      <c r="U131" s="4">
        <f t="shared" si="230"/>
        <v>76.989131546953146</v>
      </c>
      <c r="V131" s="4">
        <f t="shared" si="231"/>
        <v>76.681421688406061</v>
      </c>
      <c r="W131" s="4">
        <f t="shared" si="232"/>
        <v>75.87670026140205</v>
      </c>
      <c r="X131" s="4">
        <f t="shared" si="233"/>
        <v>74.637446017982569</v>
      </c>
      <c r="Y131" s="4">
        <f t="shared" si="234"/>
        <v>76.342256078780295</v>
      </c>
      <c r="Z131" s="4">
        <f t="shared" si="235"/>
        <v>74.078645196740979</v>
      </c>
      <c r="AA131" s="4">
        <f t="shared" si="236"/>
        <v>73.549952583883382</v>
      </c>
      <c r="AB131" s="4">
        <f t="shared" si="237"/>
        <v>75.015918606920323</v>
      </c>
      <c r="AC131" s="4">
        <f t="shared" si="238"/>
        <v>75.169014220459431</v>
      </c>
      <c r="AD131" s="4">
        <f t="shared" si="239"/>
        <v>74.038918877626159</v>
      </c>
      <c r="AE131" s="4">
        <f t="shared" si="240"/>
        <v>71.424998245260269</v>
      </c>
      <c r="AF131" s="4">
        <f t="shared" si="241"/>
        <v>70.632887838766251</v>
      </c>
      <c r="AG131" s="4">
        <f t="shared" si="242"/>
        <v>71.046332968130343</v>
      </c>
      <c r="AI131" s="4">
        <f t="shared" si="243"/>
        <v>1.3080005632218956</v>
      </c>
      <c r="AJ131" s="4">
        <f t="shared" si="244"/>
        <v>-0.27725547818151597</v>
      </c>
      <c r="AK131" s="4">
        <f t="shared" si="245"/>
        <v>-2.1681315469531484</v>
      </c>
      <c r="AL131" s="4">
        <f t="shared" si="246"/>
        <v>-0.17042168840606564</v>
      </c>
      <c r="AM131" s="4">
        <f t="shared" si="247"/>
        <v>5.6299738597957116E-2</v>
      </c>
      <c r="AN131" s="4">
        <f t="shared" si="248"/>
        <v>0.22955398201743549</v>
      </c>
      <c r="AO131" s="4">
        <f t="shared" si="249"/>
        <v>-1.5642560787802893</v>
      </c>
      <c r="AP131" s="4">
        <f t="shared" si="250"/>
        <v>-0.61164519674098017</v>
      </c>
      <c r="AQ131" s="4">
        <f t="shared" si="251"/>
        <v>-0.88295258388338027</v>
      </c>
      <c r="AR131" s="4">
        <f t="shared" si="252"/>
        <v>-0.97191860692032606</v>
      </c>
      <c r="AS131" s="4">
        <f t="shared" si="253"/>
        <v>-1.8130142204594364</v>
      </c>
      <c r="AT131" s="4">
        <f t="shared" si="254"/>
        <v>-0.70591887762616068</v>
      </c>
      <c r="AU131" s="4">
        <f t="shared" si="255"/>
        <v>-0.81999824526026543</v>
      </c>
      <c r="AV131" s="4">
        <f t="shared" si="431"/>
        <v>0.92811216123375573</v>
      </c>
      <c r="AW131" s="4">
        <f t="shared" si="431"/>
        <v>-0.72933296813035042</v>
      </c>
      <c r="AY131" s="2">
        <f t="shared" si="307"/>
        <v>76.274999409434599</v>
      </c>
      <c r="AZ131" s="2">
        <f t="shared" si="358"/>
        <v>76.661699109011877</v>
      </c>
      <c r="BA131" s="2">
        <f t="shared" si="359"/>
        <v>76.98862214185273</v>
      </c>
      <c r="BB131" s="2">
        <f t="shared" si="360"/>
        <v>76.680213291573381</v>
      </c>
      <c r="BC131" s="2">
        <f t="shared" si="361"/>
        <v>75.875541575331411</v>
      </c>
      <c r="BD131" s="2">
        <f t="shared" si="362"/>
        <v>74.633353520576065</v>
      </c>
      <c r="BE131" s="2">
        <f t="shared" si="363"/>
        <v>76.341944076052059</v>
      </c>
      <c r="BF131" s="2">
        <f t="shared" si="364"/>
        <v>74.078354638860574</v>
      </c>
      <c r="BG131" s="2">
        <f t="shared" si="365"/>
        <v>73.549142399899424</v>
      </c>
      <c r="BH131" s="2">
        <f t="shared" si="366"/>
        <v>75.012640273260743</v>
      </c>
      <c r="BI131" s="2">
        <f t="shared" si="367"/>
        <v>75.16885744356378</v>
      </c>
      <c r="BJ131" s="2">
        <f t="shared" si="368"/>
        <v>74.038347997470723</v>
      </c>
      <c r="BK131" s="2">
        <f t="shared" si="369"/>
        <v>71.421753268853777</v>
      </c>
      <c r="BL131" s="2">
        <f t="shared" si="370"/>
        <v>70.59576361818894</v>
      </c>
      <c r="BM131" s="2">
        <f t="shared" si="371"/>
        <v>70.978833341239124</v>
      </c>
      <c r="BO131" s="2" t="str">
        <f t="shared" si="257"/>
        <v/>
      </c>
      <c r="BP131" s="2" t="str">
        <f t="shared" si="258"/>
        <v/>
      </c>
      <c r="BQ131" s="2" t="str">
        <f t="shared" si="259"/>
        <v/>
      </c>
      <c r="BR131" s="2" t="str">
        <f t="shared" si="260"/>
        <v/>
      </c>
      <c r="BS131" s="2" t="str">
        <f t="shared" si="261"/>
        <v/>
      </c>
      <c r="BT131" s="2" t="str">
        <f t="shared" si="262"/>
        <v/>
      </c>
      <c r="BU131" s="2" t="str">
        <f t="shared" si="263"/>
        <v/>
      </c>
      <c r="BV131" s="2" t="str">
        <f t="shared" si="264"/>
        <v/>
      </c>
      <c r="BW131" s="2" t="str">
        <f t="shared" si="265"/>
        <v/>
      </c>
      <c r="BX131" s="2" t="str">
        <f t="shared" si="266"/>
        <v/>
      </c>
      <c r="BY131" s="2" t="str">
        <f t="shared" si="267"/>
        <v/>
      </c>
      <c r="BZ131" s="2" t="str">
        <f t="shared" si="268"/>
        <v/>
      </c>
      <c r="CA131" s="2" t="str">
        <f t="shared" si="269"/>
        <v/>
      </c>
      <c r="CB131" s="2" t="str">
        <f t="shared" si="270"/>
        <v/>
      </c>
      <c r="CC131" s="2" t="str">
        <f t="shared" si="271"/>
        <v/>
      </c>
      <c r="CE131" s="2">
        <f t="shared" si="308"/>
        <v>77.582999999999998</v>
      </c>
      <c r="CF131" s="2">
        <f t="shared" si="309"/>
        <v>76.385000000000005</v>
      </c>
      <c r="CG131" s="2">
        <f t="shared" si="310"/>
        <v>74.820999999999998</v>
      </c>
      <c r="CH131" s="2">
        <f t="shared" si="311"/>
        <v>76.510999999999996</v>
      </c>
      <c r="CI131" s="2">
        <f t="shared" si="312"/>
        <v>75.933000000000007</v>
      </c>
      <c r="CJ131" s="2">
        <f t="shared" si="313"/>
        <v>74.867000000000004</v>
      </c>
      <c r="CK131" s="2">
        <f t="shared" si="314"/>
        <v>74.778000000000006</v>
      </c>
      <c r="CL131" s="2">
        <f t="shared" si="315"/>
        <v>73.466999999999999</v>
      </c>
      <c r="CM131" s="2">
        <f t="shared" si="316"/>
        <v>72.667000000000002</v>
      </c>
      <c r="CN131" s="2">
        <f t="shared" si="317"/>
        <v>74.043999999999997</v>
      </c>
      <c r="CO131" s="2">
        <f t="shared" si="318"/>
        <v>73.355999999999995</v>
      </c>
      <c r="CP131" s="2">
        <f t="shared" si="319"/>
        <v>73.332999999999998</v>
      </c>
      <c r="CQ131" s="2">
        <f t="shared" si="320"/>
        <v>70.605000000000004</v>
      </c>
      <c r="CR131" s="2">
        <f t="shared" si="321"/>
        <v>71.561000000000007</v>
      </c>
      <c r="CS131" s="2">
        <f t="shared" si="322"/>
        <v>70.316999999999993</v>
      </c>
      <c r="CU131" s="2">
        <f t="shared" si="272"/>
        <v>77.582999999999998</v>
      </c>
      <c r="CV131" s="2">
        <f t="shared" si="273"/>
        <v>76.385000000000005</v>
      </c>
      <c r="CW131" s="2">
        <f t="shared" si="274"/>
        <v>74.820999999999998</v>
      </c>
      <c r="CX131" s="2">
        <f t="shared" si="275"/>
        <v>76.510999999999996</v>
      </c>
      <c r="CY131" s="2">
        <f t="shared" si="276"/>
        <v>75.933000000000007</v>
      </c>
      <c r="CZ131" s="2">
        <f t="shared" si="277"/>
        <v>74.867000000000004</v>
      </c>
      <c r="DA131" s="2">
        <f t="shared" si="278"/>
        <v>74.778000000000006</v>
      </c>
      <c r="DB131" s="2">
        <f t="shared" si="279"/>
        <v>73.466999999999999</v>
      </c>
      <c r="DC131" s="2">
        <f t="shared" si="280"/>
        <v>72.667000000000002</v>
      </c>
      <c r="DD131" s="2">
        <f t="shared" si="281"/>
        <v>74.043999999999997</v>
      </c>
      <c r="DE131" s="2">
        <f t="shared" si="282"/>
        <v>73.355999999999995</v>
      </c>
      <c r="DF131" s="2">
        <f t="shared" si="283"/>
        <v>73.332999999999998</v>
      </c>
      <c r="DG131" s="2">
        <f t="shared" si="284"/>
        <v>70.605000000000004</v>
      </c>
      <c r="DH131" s="2">
        <f t="shared" si="285"/>
        <v>71.561000000000007</v>
      </c>
      <c r="DI131" s="2">
        <f t="shared" si="286"/>
        <v>70.316999999999993</v>
      </c>
      <c r="DK131" s="2">
        <f t="shared" si="287"/>
        <v>112.96539634146342</v>
      </c>
      <c r="DL131" s="2">
        <f t="shared" si="432"/>
        <v>125.02970518326444</v>
      </c>
      <c r="DM131" s="2">
        <f t="shared" si="432"/>
        <v>127.23570237419982</v>
      </c>
      <c r="DN131" s="2">
        <f t="shared" si="432"/>
        <v>118.46390731707315</v>
      </c>
      <c r="DO131" s="2">
        <f t="shared" si="432"/>
        <v>113.8678918755663</v>
      </c>
      <c r="DP131" s="2">
        <f t="shared" si="432"/>
        <v>104.69153594080336</v>
      </c>
      <c r="DQ131" s="2">
        <f t="shared" si="432"/>
        <v>101.12917758985202</v>
      </c>
      <c r="DR131" s="2">
        <f t="shared" si="432"/>
        <v>102.14839081848386</v>
      </c>
      <c r="DS131" s="2">
        <f t="shared" si="432"/>
        <v>97.943243733011144</v>
      </c>
      <c r="DT131" s="2">
        <f t="shared" si="432"/>
        <v>103.97646095670257</v>
      </c>
      <c r="DU131" s="2">
        <f t="shared" si="432"/>
        <v>105.83714146341464</v>
      </c>
      <c r="DV131" s="2">
        <f t="shared" si="432"/>
        <v>111.46628677136817</v>
      </c>
      <c r="DW131" s="2">
        <f t="shared" si="432"/>
        <v>103.39755179704018</v>
      </c>
      <c r="DX131" s="2">
        <f t="shared" si="432"/>
        <v>99.908025369978844</v>
      </c>
      <c r="DY131" s="2">
        <f t="shared" si="432"/>
        <v>89.43021501258346</v>
      </c>
      <c r="EA131" s="2">
        <f t="shared" si="227"/>
        <v>76.165518670453352</v>
      </c>
      <c r="EB131" s="2">
        <f t="shared" si="289"/>
        <v>76.506776178893631</v>
      </c>
      <c r="EC131" s="2">
        <f t="shared" si="290"/>
        <v>76.816119034228024</v>
      </c>
      <c r="ED131" s="2">
        <f t="shared" si="291"/>
        <v>76.553892994445661</v>
      </c>
      <c r="EE131" s="2">
        <f t="shared" si="292"/>
        <v>75.743202752443537</v>
      </c>
      <c r="EF131" s="2">
        <f t="shared" si="293"/>
        <v>74.521986881853749</v>
      </c>
      <c r="EG131" s="2">
        <f t="shared" si="294"/>
        <v>76.245906336471705</v>
      </c>
      <c r="EH131" s="2">
        <f t="shared" si="295"/>
        <v>73.962884979994982</v>
      </c>
      <c r="EI131" s="2">
        <f t="shared" si="296"/>
        <v>73.448684659424998</v>
      </c>
      <c r="EJ131" s="2">
        <f t="shared" si="297"/>
        <v>74.903512013017092</v>
      </c>
      <c r="EK131" s="2">
        <f t="shared" si="298"/>
        <v>75.023653222577593</v>
      </c>
      <c r="EL131" s="2">
        <f t="shared" si="299"/>
        <v>73.881154842584337</v>
      </c>
      <c r="EM131" s="2">
        <f t="shared" si="300"/>
        <v>71.303527089999875</v>
      </c>
      <c r="EN131" s="2">
        <f t="shared" si="301"/>
        <v>70.472423656636963</v>
      </c>
      <c r="EO131" s="2">
        <f t="shared" si="302"/>
        <v>70.887702099952364</v>
      </c>
      <c r="EQ131" s="2">
        <f t="shared" si="303"/>
        <v>76.767728451047162</v>
      </c>
      <c r="ER131" s="2">
        <f t="shared" si="433"/>
        <v>76.300422590604796</v>
      </c>
      <c r="ES131" s="2">
        <f t="shared" si="433"/>
        <v>76.728346249118971</v>
      </c>
      <c r="ET131" s="2">
        <f t="shared" si="433"/>
        <v>76.52335300137959</v>
      </c>
      <c r="EU131" s="2">
        <f t="shared" si="433"/>
        <v>75.567548577914422</v>
      </c>
      <c r="EV131" s="2">
        <f t="shared" si="433"/>
        <v>74.458701491868894</v>
      </c>
      <c r="EW131" s="2">
        <f t="shared" si="433"/>
        <v>75.899409245290158</v>
      </c>
      <c r="EX131" s="2">
        <f t="shared" si="433"/>
        <v>74.009392274106531</v>
      </c>
      <c r="EY131" s="2">
        <f t="shared" si="433"/>
        <v>73.374962152603686</v>
      </c>
      <c r="EZ131" s="2">
        <f t="shared" si="433"/>
        <v>74.811955729045792</v>
      </c>
      <c r="FA131" s="2">
        <f t="shared" si="433"/>
        <v>74.868602473393665</v>
      </c>
      <c r="FB131" s="2">
        <f t="shared" si="433"/>
        <v>73.783032217367449</v>
      </c>
      <c r="FC131" s="2">
        <f t="shared" si="433"/>
        <v>71.181892050364411</v>
      </c>
      <c r="FD131" s="2">
        <f t="shared" si="433"/>
        <v>70.39029557636465</v>
      </c>
      <c r="FE131" s="2">
        <f t="shared" si="433"/>
        <v>70.849754641833272</v>
      </c>
      <c r="FG131" s="2">
        <f t="shared" si="305"/>
        <v>0.99706780430064601</v>
      </c>
      <c r="FH131" s="2">
        <f t="shared" si="434"/>
        <v>0.99678852409820184</v>
      </c>
      <c r="FI131" s="2">
        <f t="shared" si="434"/>
        <v>0.99657031956479736</v>
      </c>
      <c r="FJ131" s="2">
        <f t="shared" si="434"/>
        <v>0.99698250731897586</v>
      </c>
      <c r="FK131" s="2">
        <f t="shared" si="434"/>
        <v>0.99650143312150663</v>
      </c>
      <c r="FL131" s="2">
        <f t="shared" si="434"/>
        <v>0.99629673484644221</v>
      </c>
      <c r="FM131" s="2">
        <f t="shared" si="434"/>
        <v>0.99607525079972481</v>
      </c>
      <c r="FN131" s="2">
        <f t="shared" si="434"/>
        <v>0.99591041013154635</v>
      </c>
      <c r="FO131" s="2">
        <f t="shared" si="434"/>
        <v>0.99588372602996211</v>
      </c>
      <c r="FP131" s="2">
        <f t="shared" si="434"/>
        <v>0.99622689627132344</v>
      </c>
      <c r="FQ131" s="2">
        <f t="shared" si="434"/>
        <v>0.99525949527214619</v>
      </c>
      <c r="FR131" s="2">
        <f t="shared" si="434"/>
        <v>0.99580212152122505</v>
      </c>
      <c r="FS131" s="2">
        <f t="shared" si="434"/>
        <v>0.99629808192227187</v>
      </c>
      <c r="FT131" s="2">
        <f t="shared" si="434"/>
        <v>0.99579968651789807</v>
      </c>
      <c r="FU131" s="2">
        <f t="shared" si="434"/>
        <v>0.99507969799107931</v>
      </c>
      <c r="FW131" s="2">
        <f t="shared" si="323"/>
        <v>2.6175196556840682E-3</v>
      </c>
      <c r="FX131" s="2">
        <f t="shared" si="375"/>
        <v>4.3967593268790179E-3</v>
      </c>
      <c r="FY131" s="2">
        <f t="shared" si="376"/>
        <v>4.784522980986361E-3</v>
      </c>
      <c r="FZ131" s="2">
        <f t="shared" si="377"/>
        <v>4.6779431846054069E-3</v>
      </c>
      <c r="GA131" s="2">
        <f t="shared" si="378"/>
        <v>5.9375288627912925E-3</v>
      </c>
      <c r="GB131" s="2">
        <f t="shared" si="379"/>
        <v>5.6758914867218813E-3</v>
      </c>
      <c r="GC131" s="2">
        <f t="shared" si="380"/>
        <v>4.6836161482805621E-3</v>
      </c>
      <c r="GD131" s="2">
        <f t="shared" si="381"/>
        <v>4.3541503570006593E-3</v>
      </c>
      <c r="GE131" s="2">
        <f t="shared" si="382"/>
        <v>4.9994969464010192E-3</v>
      </c>
      <c r="GF131" s="2">
        <f t="shared" si="383"/>
        <v>6.1928225437240109E-3</v>
      </c>
      <c r="GG131" s="2">
        <f t="shared" si="384"/>
        <v>5.593431220018358E-3</v>
      </c>
      <c r="GH131" s="2">
        <f t="shared" si="385"/>
        <v>5.9584785678067015E-3</v>
      </c>
      <c r="GI131" s="2">
        <f t="shared" si="386"/>
        <v>4.7952579938948725E-3</v>
      </c>
      <c r="GJ131" s="2">
        <f t="shared" si="387"/>
        <v>3.6381366442930691E-3</v>
      </c>
      <c r="GK131" s="2">
        <f t="shared" si="388"/>
        <v>2.7280416877085373E-3</v>
      </c>
      <c r="GM131" s="92">
        <f t="shared" si="324"/>
        <v>3.1429921688875238E-75</v>
      </c>
      <c r="GN131" s="92">
        <f t="shared" si="389"/>
        <v>1.5820022084951587E-76</v>
      </c>
      <c r="GO131" s="92">
        <f t="shared" si="390"/>
        <v>6.8585053532844499E-101</v>
      </c>
      <c r="GP131" s="92">
        <f t="shared" si="391"/>
        <v>9.282833868600983E-72</v>
      </c>
      <c r="GQ131" s="92">
        <f t="shared" si="392"/>
        <v>3.9167036765980892E-119</v>
      </c>
      <c r="GR131" s="92">
        <f t="shared" si="393"/>
        <v>4.7176003933111347E-109</v>
      </c>
      <c r="GS131" s="92">
        <f t="shared" si="394"/>
        <v>3.591765526018072E-84</v>
      </c>
      <c r="GT131" s="92">
        <f t="shared" si="395"/>
        <v>2.4671087187231582E-72</v>
      </c>
      <c r="GU131" s="92">
        <f t="shared" si="396"/>
        <v>2.1182015912654205E-82</v>
      </c>
      <c r="GV131" s="92">
        <f t="shared" si="397"/>
        <v>9.2048584994669552E-113</v>
      </c>
      <c r="GW131" s="92">
        <f t="shared" si="398"/>
        <v>6.0687044375734652E-101</v>
      </c>
      <c r="GX131" s="92">
        <f t="shared" si="399"/>
        <v>6.1578632080622102E-114</v>
      </c>
      <c r="GY131" s="92">
        <f t="shared" si="400"/>
        <v>1.6190793881880071E-117</v>
      </c>
      <c r="GZ131" s="92">
        <f t="shared" si="401"/>
        <v>1.1691572644984784E-68</v>
      </c>
      <c r="HA131" s="92">
        <f t="shared" si="402"/>
        <v>3.216411610603432E-72</v>
      </c>
      <c r="HC131" s="92">
        <f t="shared" si="325"/>
        <v>2.0043968619836597E-9</v>
      </c>
      <c r="HD131" s="92">
        <f t="shared" si="403"/>
        <v>2.8337881711976777E-12</v>
      </c>
      <c r="HE131" s="92">
        <f t="shared" si="404"/>
        <v>1.3364298993052172E-15</v>
      </c>
      <c r="HF131" s="92">
        <f t="shared" si="405"/>
        <v>5.5678972846830525E-10</v>
      </c>
      <c r="HG131" s="92">
        <f t="shared" si="406"/>
        <v>2.6145175037849488E-22</v>
      </c>
      <c r="HH131" s="92">
        <f t="shared" si="407"/>
        <v>6.2368003706734423E-28</v>
      </c>
      <c r="HI131" s="92">
        <f t="shared" si="408"/>
        <v>3.1819565149463662E-24</v>
      </c>
      <c r="HJ131" s="92">
        <f t="shared" si="409"/>
        <v>7.0107617742910533E-28</v>
      </c>
      <c r="HK131" s="92">
        <f t="shared" si="410"/>
        <v>9.2199132829328171E-27</v>
      </c>
      <c r="HL131" s="92">
        <f t="shared" si="411"/>
        <v>5.6271225045517628E-34</v>
      </c>
      <c r="HM131" s="92">
        <f t="shared" si="412"/>
        <v>1.7351587470370068E-23</v>
      </c>
      <c r="HN131" s="92">
        <f t="shared" si="413"/>
        <v>2.8782395428464634E-21</v>
      </c>
      <c r="HO131" s="92">
        <f t="shared" si="414"/>
        <v>2.173823829687265E-20</v>
      </c>
      <c r="HP131" s="92">
        <f t="shared" si="415"/>
        <v>4.1625241302944946E-12</v>
      </c>
      <c r="HQ131" s="92">
        <f t="shared" si="416"/>
        <v>6.1591014732999139E-12</v>
      </c>
      <c r="HS131" s="92">
        <f t="shared" si="326"/>
        <v>5.165450572971684E-7</v>
      </c>
      <c r="HT131" s="92">
        <f t="shared" si="417"/>
        <v>1.3786595742200019E-5</v>
      </c>
      <c r="HU131" s="92">
        <f t="shared" si="418"/>
        <v>6.7063205614882349E-6</v>
      </c>
      <c r="HV131" s="92">
        <f t="shared" si="419"/>
        <v>1.0853129088507274E-5</v>
      </c>
      <c r="HW131" s="92">
        <f t="shared" si="420"/>
        <v>7.4695337053677343E-6</v>
      </c>
      <c r="HX131" s="92">
        <f t="shared" si="421"/>
        <v>2.3149661195566568E-5</v>
      </c>
      <c r="HY131" s="92">
        <f t="shared" si="422"/>
        <v>1.3122360547350328E-6</v>
      </c>
      <c r="HZ131" s="92">
        <f t="shared" si="423"/>
        <v>1.1296208903598718E-6</v>
      </c>
      <c r="IA131" s="92">
        <f t="shared" si="424"/>
        <v>3.0254921882593502E-6</v>
      </c>
      <c r="IB131" s="92">
        <f t="shared" si="425"/>
        <v>1.1518112267207548E-5</v>
      </c>
      <c r="IC131" s="92">
        <f t="shared" si="426"/>
        <v>4.69363907083079E-7</v>
      </c>
      <c r="ID131" s="92">
        <f t="shared" si="427"/>
        <v>1.6193462016738686E-6</v>
      </c>
      <c r="IE131" s="92">
        <f t="shared" si="428"/>
        <v>9.9311453811531358E-6</v>
      </c>
      <c r="IF131" s="92">
        <f t="shared" si="429"/>
        <v>1.2093298070456241E-4</v>
      </c>
      <c r="IG131" s="92">
        <f t="shared" si="430"/>
        <v>1.2560471320822357E-4</v>
      </c>
      <c r="II131" s="92">
        <f t="shared" si="327"/>
        <v>3.1831692731039679E-46</v>
      </c>
      <c r="IJ131" s="92">
        <f t="shared" si="328"/>
        <v>4.9692402172633981E-38</v>
      </c>
      <c r="IK131" s="92">
        <f t="shared" si="329"/>
        <v>7.3450692526023536E-42</v>
      </c>
      <c r="IL131" s="92">
        <f t="shared" si="330"/>
        <v>4.190724928006067E-38</v>
      </c>
      <c r="IM131" s="92">
        <f t="shared" si="331"/>
        <v>5.2595925269789823E-44</v>
      </c>
      <c r="IN131" s="92">
        <f t="shared" si="332"/>
        <v>1.1527150028967338E-39</v>
      </c>
      <c r="IO131" s="92">
        <f t="shared" si="333"/>
        <v>7.226902048009696E-51</v>
      </c>
      <c r="IP131" s="92">
        <f t="shared" si="334"/>
        <v>2.7069745430335929E-52</v>
      </c>
      <c r="IQ131" s="92">
        <f t="shared" si="335"/>
        <v>4.2963253003212038E-49</v>
      </c>
      <c r="IR131" s="92">
        <f t="shared" si="336"/>
        <v>1.1562504642618123E-46</v>
      </c>
      <c r="IS131" s="92">
        <f t="shared" si="337"/>
        <v>5.6328461153309589E-54</v>
      </c>
      <c r="IT131" s="92">
        <f t="shared" si="338"/>
        <v>1.1674623504083866E-50</v>
      </c>
      <c r="IU131" s="92">
        <f t="shared" si="339"/>
        <v>7.260340287740232E-40</v>
      </c>
      <c r="IV131" s="92">
        <f t="shared" si="340"/>
        <v>1.6054518957151608E-33</v>
      </c>
      <c r="IW131" s="92">
        <f t="shared" si="341"/>
        <v>1.5708487926263532E-23</v>
      </c>
      <c r="IY131" s="92">
        <f t="shared" si="342"/>
        <v>5.1854945415915201E-7</v>
      </c>
      <c r="IZ131" s="92">
        <f t="shared" si="343"/>
        <v>1.378659857598819E-5</v>
      </c>
      <c r="JA131" s="92">
        <f t="shared" si="344"/>
        <v>6.7063205628246648E-6</v>
      </c>
      <c r="JB131" s="92">
        <f t="shared" si="345"/>
        <v>1.0853685878235743E-5</v>
      </c>
      <c r="JC131" s="92">
        <f t="shared" si="346"/>
        <v>7.4695337053677343E-6</v>
      </c>
      <c r="JD131" s="92">
        <f t="shared" si="347"/>
        <v>2.3149661195566568E-5</v>
      </c>
      <c r="JE131" s="92">
        <f t="shared" si="348"/>
        <v>1.3122360547350328E-6</v>
      </c>
      <c r="JF131" s="92">
        <f t="shared" si="349"/>
        <v>1.1296208903598718E-6</v>
      </c>
      <c r="JG131" s="92">
        <f t="shared" si="350"/>
        <v>3.0254921882593502E-6</v>
      </c>
      <c r="JH131" s="92">
        <f t="shared" si="351"/>
        <v>1.1518112267207548E-5</v>
      </c>
      <c r="JI131" s="92">
        <f t="shared" si="352"/>
        <v>4.69363907083079E-7</v>
      </c>
      <c r="JJ131" s="92">
        <f t="shared" si="353"/>
        <v>1.6193462016738716E-6</v>
      </c>
      <c r="JK131" s="92">
        <f t="shared" si="354"/>
        <v>9.9311453811531578E-6</v>
      </c>
      <c r="JL131" s="92">
        <f t="shared" si="355"/>
        <v>1.2093298486708654E-4</v>
      </c>
      <c r="JM131" s="92">
        <f t="shared" si="356"/>
        <v>1.2560471936732504E-4</v>
      </c>
    </row>
    <row r="132" spans="2:273" x14ac:dyDescent="0.25">
      <c r="B132" s="2">
        <v>105</v>
      </c>
      <c r="C132" s="37">
        <v>75.582999999999998</v>
      </c>
      <c r="D132" s="37">
        <v>76.667000000000002</v>
      </c>
      <c r="E132" s="37">
        <v>76.820999999999998</v>
      </c>
      <c r="F132" s="37">
        <v>77.355999999999995</v>
      </c>
      <c r="G132" s="37">
        <v>75.221999999999994</v>
      </c>
      <c r="H132" s="37">
        <v>73.888999999999996</v>
      </c>
      <c r="I132" s="37">
        <v>75.489000000000004</v>
      </c>
      <c r="J132" s="37">
        <v>74.599999999999994</v>
      </c>
      <c r="K132" s="37">
        <v>74.266999999999996</v>
      </c>
      <c r="L132" s="37">
        <v>74.733000000000004</v>
      </c>
      <c r="M132" s="37">
        <v>73.843999999999994</v>
      </c>
      <c r="N132" s="37">
        <v>71.933000000000007</v>
      </c>
      <c r="O132" s="37">
        <v>70.837000000000003</v>
      </c>
      <c r="P132" s="37">
        <v>69.828999999999994</v>
      </c>
      <c r="Q132" s="37">
        <v>70.22</v>
      </c>
      <c r="S132" s="4">
        <f t="shared" si="228"/>
        <v>76.199802484404572</v>
      </c>
      <c r="T132" s="4">
        <f t="shared" si="229"/>
        <v>76.526246015439753</v>
      </c>
      <c r="U132" s="4">
        <f t="shared" si="230"/>
        <v>76.843645646682376</v>
      </c>
      <c r="V132" s="4">
        <f t="shared" si="231"/>
        <v>76.575140158750784</v>
      </c>
      <c r="W132" s="4">
        <f t="shared" si="232"/>
        <v>75.719885623894029</v>
      </c>
      <c r="X132" s="4">
        <f t="shared" si="233"/>
        <v>74.544261263571698</v>
      </c>
      <c r="Y132" s="4">
        <f t="shared" si="234"/>
        <v>76.162007571319535</v>
      </c>
      <c r="Z132" s="4">
        <f t="shared" si="235"/>
        <v>73.997584367850493</v>
      </c>
      <c r="AA132" s="4">
        <f t="shared" si="236"/>
        <v>73.456490975113837</v>
      </c>
      <c r="AB132" s="4">
        <f t="shared" si="237"/>
        <v>74.869575425258077</v>
      </c>
      <c r="AC132" s="4">
        <f t="shared" si="238"/>
        <v>74.992738895248252</v>
      </c>
      <c r="AD132" s="4">
        <f t="shared" si="239"/>
        <v>73.868183723500849</v>
      </c>
      <c r="AE132" s="4">
        <f t="shared" si="240"/>
        <v>71.318346228631398</v>
      </c>
      <c r="AF132" s="4">
        <f t="shared" si="241"/>
        <v>70.55537625763418</v>
      </c>
      <c r="AG132" s="4">
        <f t="shared" si="242"/>
        <v>71.016346839294059</v>
      </c>
      <c r="AI132" s="4">
        <f t="shared" si="243"/>
        <v>-0.61680248440457319</v>
      </c>
      <c r="AJ132" s="4">
        <f t="shared" si="244"/>
        <v>0.14075398456024857</v>
      </c>
      <c r="AK132" s="4">
        <f t="shared" si="245"/>
        <v>-2.2645646682377674E-2</v>
      </c>
      <c r="AL132" s="4">
        <f t="shared" si="246"/>
        <v>0.78085984124921026</v>
      </c>
      <c r="AM132" s="4">
        <f t="shared" si="247"/>
        <v>-0.49788562389403523</v>
      </c>
      <c r="AN132" s="4">
        <f t="shared" si="248"/>
        <v>-0.65526126357170256</v>
      </c>
      <c r="AO132" s="4">
        <f t="shared" si="249"/>
        <v>-0.67300757131953048</v>
      </c>
      <c r="AP132" s="4">
        <f t="shared" si="250"/>
        <v>0.60241563214950133</v>
      </c>
      <c r="AQ132" s="4">
        <f t="shared" si="251"/>
        <v>0.81050902488615861</v>
      </c>
      <c r="AR132" s="4">
        <f t="shared" si="252"/>
        <v>-0.13657542525807287</v>
      </c>
      <c r="AS132" s="4">
        <f t="shared" si="253"/>
        <v>-1.1487388952482576</v>
      </c>
      <c r="AT132" s="4">
        <f t="shared" si="254"/>
        <v>-1.9351837235008418</v>
      </c>
      <c r="AU132" s="4">
        <f t="shared" si="255"/>
        <v>-0.48134622863139498</v>
      </c>
      <c r="AV132" s="4">
        <f t="shared" si="431"/>
        <v>-0.72637625763418612</v>
      </c>
      <c r="AW132" s="4">
        <f t="shared" si="431"/>
        <v>-0.79634683929405981</v>
      </c>
      <c r="AY132" s="2">
        <f t="shared" si="307"/>
        <v>76.199802482996702</v>
      </c>
      <c r="AZ132" s="2">
        <f t="shared" si="358"/>
        <v>76.525164545144804</v>
      </c>
      <c r="BA132" s="2">
        <f t="shared" si="359"/>
        <v>76.842583357072371</v>
      </c>
      <c r="BB132" s="2">
        <f t="shared" si="360"/>
        <v>76.572752256487206</v>
      </c>
      <c r="BC132" s="2">
        <f t="shared" si="361"/>
        <v>75.717354963232069</v>
      </c>
      <c r="BD132" s="2">
        <f t="shared" si="362"/>
        <v>74.536077311072958</v>
      </c>
      <c r="BE132" s="2">
        <f t="shared" si="363"/>
        <v>76.161262910513855</v>
      </c>
      <c r="BF132" s="2">
        <f t="shared" si="364"/>
        <v>73.996886656808641</v>
      </c>
      <c r="BG132" s="2">
        <f t="shared" si="365"/>
        <v>73.454625553226549</v>
      </c>
      <c r="BH132" s="2">
        <f t="shared" si="366"/>
        <v>74.86232156842496</v>
      </c>
      <c r="BI132" s="2">
        <f t="shared" si="367"/>
        <v>74.992326996799378</v>
      </c>
      <c r="BJ132" s="2">
        <f t="shared" si="368"/>
        <v>73.866779169494421</v>
      </c>
      <c r="BK132" s="2">
        <f t="shared" si="369"/>
        <v>71.311789223262764</v>
      </c>
      <c r="BL132" s="2">
        <f t="shared" si="370"/>
        <v>70.495407340501075</v>
      </c>
      <c r="BM132" s="2">
        <f t="shared" si="371"/>
        <v>70.910060390345848</v>
      </c>
      <c r="BO132" s="2" t="str">
        <f t="shared" si="257"/>
        <v/>
      </c>
      <c r="BP132" s="2" t="str">
        <f t="shared" si="258"/>
        <v/>
      </c>
      <c r="BQ132" s="2" t="str">
        <f t="shared" si="259"/>
        <v/>
      </c>
      <c r="BR132" s="2" t="str">
        <f t="shared" si="260"/>
        <v/>
      </c>
      <c r="BS132" s="2" t="str">
        <f t="shared" si="261"/>
        <v/>
      </c>
      <c r="BT132" s="2" t="str">
        <f t="shared" si="262"/>
        <v/>
      </c>
      <c r="BU132" s="2" t="str">
        <f t="shared" si="263"/>
        <v/>
      </c>
      <c r="BV132" s="2" t="str">
        <f t="shared" si="264"/>
        <v/>
      </c>
      <c r="BW132" s="2" t="str">
        <f t="shared" si="265"/>
        <v/>
      </c>
      <c r="BX132" s="2" t="str">
        <f t="shared" si="266"/>
        <v/>
      </c>
      <c r="BY132" s="2" t="str">
        <f t="shared" si="267"/>
        <v/>
      </c>
      <c r="BZ132" s="2" t="str">
        <f t="shared" si="268"/>
        <v/>
      </c>
      <c r="CA132" s="2" t="str">
        <f t="shared" si="269"/>
        <v/>
      </c>
      <c r="CB132" s="2" t="str">
        <f t="shared" si="270"/>
        <v/>
      </c>
      <c r="CC132" s="2" t="str">
        <f t="shared" si="271"/>
        <v/>
      </c>
      <c r="CE132" s="2">
        <f t="shared" si="308"/>
        <v>75.582999999999998</v>
      </c>
      <c r="CF132" s="2">
        <f t="shared" si="309"/>
        <v>76.667000000000002</v>
      </c>
      <c r="CG132" s="2">
        <f t="shared" si="310"/>
        <v>76.820999999999998</v>
      </c>
      <c r="CH132" s="2">
        <f t="shared" si="311"/>
        <v>77.355999999999995</v>
      </c>
      <c r="CI132" s="2">
        <f t="shared" si="312"/>
        <v>75.221999999999994</v>
      </c>
      <c r="CJ132" s="2">
        <f t="shared" si="313"/>
        <v>73.888999999999996</v>
      </c>
      <c r="CK132" s="2">
        <f t="shared" si="314"/>
        <v>75.489000000000004</v>
      </c>
      <c r="CL132" s="2">
        <f t="shared" si="315"/>
        <v>74.599999999999994</v>
      </c>
      <c r="CM132" s="2">
        <f t="shared" si="316"/>
        <v>74.266999999999996</v>
      </c>
      <c r="CN132" s="2">
        <f t="shared" si="317"/>
        <v>74.733000000000004</v>
      </c>
      <c r="CO132" s="2">
        <f t="shared" si="318"/>
        <v>73.843999999999994</v>
      </c>
      <c r="CP132" s="2">
        <f t="shared" si="319"/>
        <v>71.933000000000007</v>
      </c>
      <c r="CQ132" s="2">
        <f t="shared" si="320"/>
        <v>70.837000000000003</v>
      </c>
      <c r="CR132" s="2">
        <f t="shared" si="321"/>
        <v>69.828999999999994</v>
      </c>
      <c r="CS132" s="2">
        <f t="shared" si="322"/>
        <v>70.22</v>
      </c>
      <c r="CU132" s="2">
        <f t="shared" si="272"/>
        <v>75.582999999999998</v>
      </c>
      <c r="CV132" s="2">
        <f t="shared" si="273"/>
        <v>76.667000000000002</v>
      </c>
      <c r="CW132" s="2">
        <f t="shared" si="274"/>
        <v>76.820999999999998</v>
      </c>
      <c r="CX132" s="2">
        <f t="shared" si="275"/>
        <v>77.355999999999995</v>
      </c>
      <c r="CY132" s="2">
        <f t="shared" si="276"/>
        <v>75.221999999999994</v>
      </c>
      <c r="CZ132" s="2">
        <f t="shared" si="277"/>
        <v>73.888999999999996</v>
      </c>
      <c r="DA132" s="2">
        <f t="shared" si="278"/>
        <v>75.489000000000004</v>
      </c>
      <c r="DB132" s="2">
        <f t="shared" si="279"/>
        <v>74.599999999999994</v>
      </c>
      <c r="DC132" s="2">
        <f t="shared" si="280"/>
        <v>74.266999999999996</v>
      </c>
      <c r="DD132" s="2">
        <f t="shared" si="281"/>
        <v>74.733000000000004</v>
      </c>
      <c r="DE132" s="2">
        <f t="shared" si="282"/>
        <v>73.843999999999994</v>
      </c>
      <c r="DF132" s="2">
        <f t="shared" si="283"/>
        <v>71.933000000000007</v>
      </c>
      <c r="DG132" s="2">
        <f t="shared" si="284"/>
        <v>70.837000000000003</v>
      </c>
      <c r="DH132" s="2">
        <f t="shared" si="285"/>
        <v>69.828999999999994</v>
      </c>
      <c r="DI132" s="2">
        <f t="shared" si="286"/>
        <v>70.22</v>
      </c>
      <c r="DK132" s="2">
        <f t="shared" si="287"/>
        <v>113.31064718574109</v>
      </c>
      <c r="DL132" s="2">
        <f t="shared" si="432"/>
        <v>125.46966515409338</v>
      </c>
      <c r="DM132" s="2">
        <f t="shared" si="432"/>
        <v>127.70526253950247</v>
      </c>
      <c r="DN132" s="2">
        <f t="shared" si="432"/>
        <v>118.80016289198605</v>
      </c>
      <c r="DO132" s="2">
        <f t="shared" si="432"/>
        <v>114.20232346723044</v>
      </c>
      <c r="DP132" s="2">
        <f t="shared" si="432"/>
        <v>104.93701479915431</v>
      </c>
      <c r="DQ132" s="2">
        <f t="shared" si="432"/>
        <v>101.35365109231854</v>
      </c>
      <c r="DR132" s="2">
        <f t="shared" si="432"/>
        <v>102.38280851706435</v>
      </c>
      <c r="DS132" s="2">
        <f t="shared" si="432"/>
        <v>98.138322712171529</v>
      </c>
      <c r="DT132" s="2">
        <f t="shared" si="432"/>
        <v>104.22755341274342</v>
      </c>
      <c r="DU132" s="2">
        <f t="shared" si="432"/>
        <v>106.12704878048781</v>
      </c>
      <c r="DV132" s="2">
        <f t="shared" si="432"/>
        <v>111.79976834793115</v>
      </c>
      <c r="DW132" s="2">
        <f t="shared" si="432"/>
        <v>103.65658562367865</v>
      </c>
      <c r="DX132" s="2">
        <f t="shared" si="432"/>
        <v>100.16948435517969</v>
      </c>
      <c r="DY132" s="2">
        <f t="shared" si="432"/>
        <v>89.612759382864681</v>
      </c>
      <c r="EA132" s="2">
        <f t="shared" si="227"/>
        <v>76.098666971705057</v>
      </c>
      <c r="EB132" s="2">
        <f t="shared" si="289"/>
        <v>76.382265127703988</v>
      </c>
      <c r="EC132" s="2">
        <f t="shared" si="290"/>
        <v>76.683321699027189</v>
      </c>
      <c r="ED132" s="2">
        <f t="shared" si="291"/>
        <v>76.456340639294268</v>
      </c>
      <c r="EE132" s="2">
        <f t="shared" si="292"/>
        <v>75.594991416075217</v>
      </c>
      <c r="EF132" s="2">
        <f t="shared" si="293"/>
        <v>74.433369707033322</v>
      </c>
      <c r="EG132" s="2">
        <f t="shared" si="294"/>
        <v>76.07219818659614</v>
      </c>
      <c r="EH132" s="2">
        <f t="shared" si="295"/>
        <v>73.890393273979043</v>
      </c>
      <c r="EI132" s="2">
        <f t="shared" si="296"/>
        <v>73.361938568068581</v>
      </c>
      <c r="EJ132" s="2">
        <f t="shared" si="297"/>
        <v>74.761320686061055</v>
      </c>
      <c r="EK132" s="2">
        <f t="shared" si="298"/>
        <v>74.857771715870129</v>
      </c>
      <c r="EL132" s="2">
        <f t="shared" si="299"/>
        <v>73.721378826897407</v>
      </c>
      <c r="EM132" s="2">
        <f t="shared" si="300"/>
        <v>71.202758678168607</v>
      </c>
      <c r="EN132" s="2">
        <f t="shared" si="301"/>
        <v>70.381546030145103</v>
      </c>
      <c r="EO132" s="2">
        <f t="shared" si="302"/>
        <v>70.825916115385752</v>
      </c>
      <c r="EQ132" s="2">
        <f t="shared" si="303"/>
        <v>76.655510293310911</v>
      </c>
      <c r="ER132" s="2">
        <f t="shared" si="433"/>
        <v>76.192730996139403</v>
      </c>
      <c r="ES132" s="2">
        <f t="shared" si="433"/>
        <v>76.611170704777422</v>
      </c>
      <c r="ET132" s="2">
        <f t="shared" si="433"/>
        <v>76.427290647118568</v>
      </c>
      <c r="EU132" s="2">
        <f t="shared" si="433"/>
        <v>75.462819829261008</v>
      </c>
      <c r="EV132" s="2">
        <f t="shared" si="433"/>
        <v>74.377175033845035</v>
      </c>
      <c r="EW132" s="2">
        <f t="shared" si="433"/>
        <v>75.787905864323761</v>
      </c>
      <c r="EX132" s="2">
        <f t="shared" si="433"/>
        <v>73.929271373174032</v>
      </c>
      <c r="EY132" s="2">
        <f t="shared" si="433"/>
        <v>73.296344319499099</v>
      </c>
      <c r="EZ132" s="2">
        <f t="shared" si="433"/>
        <v>74.698047955857689</v>
      </c>
      <c r="FA132" s="2">
        <f t="shared" si="433"/>
        <v>74.745130472732015</v>
      </c>
      <c r="FB132" s="2">
        <f t="shared" si="433"/>
        <v>73.654445692590244</v>
      </c>
      <c r="FC132" s="2">
        <f t="shared" si="433"/>
        <v>71.093268133502747</v>
      </c>
      <c r="FD132" s="2">
        <f t="shared" si="433"/>
        <v>70.308705357869101</v>
      </c>
      <c r="FE132" s="2">
        <f t="shared" si="433"/>
        <v>70.760463681940976</v>
      </c>
      <c r="FG132" s="2">
        <f t="shared" si="305"/>
        <v>0.99732511561505743</v>
      </c>
      <c r="FH132" s="2">
        <f t="shared" si="434"/>
        <v>0.99707027129893977</v>
      </c>
      <c r="FI132" s="2">
        <f t="shared" si="434"/>
        <v>0.99687115005980753</v>
      </c>
      <c r="FJ132" s="2">
        <f t="shared" si="434"/>
        <v>0.99724728310259181</v>
      </c>
      <c r="FK132" s="2">
        <f t="shared" si="434"/>
        <v>0.99680828656042186</v>
      </c>
      <c r="FL132" s="2">
        <f t="shared" si="434"/>
        <v>0.99662148115806681</v>
      </c>
      <c r="FM132" s="2">
        <f t="shared" si="434"/>
        <v>0.99641934966232248</v>
      </c>
      <c r="FN132" s="2">
        <f t="shared" si="434"/>
        <v>0.99626890711655447</v>
      </c>
      <c r="FO132" s="2">
        <f t="shared" si="434"/>
        <v>0.99624455334576334</v>
      </c>
      <c r="FP132" s="2">
        <f t="shared" si="434"/>
        <v>0.99655774569975097</v>
      </c>
      <c r="FQ132" s="2">
        <f t="shared" si="434"/>
        <v>0.99567480420864873</v>
      </c>
      <c r="FR132" s="2">
        <f t="shared" si="434"/>
        <v>0.9961700746739518</v>
      </c>
      <c r="FS132" s="2">
        <f t="shared" si="434"/>
        <v>0.99662271050670825</v>
      </c>
      <c r="FT132" s="2">
        <f t="shared" si="434"/>
        <v>0.9961678522825913</v>
      </c>
      <c r="FU132" s="2">
        <f t="shared" si="434"/>
        <v>0.99551068766240658</v>
      </c>
      <c r="FW132" s="2">
        <f t="shared" si="323"/>
        <v>2.8693286286180825E-3</v>
      </c>
      <c r="FX132" s="2">
        <f t="shared" si="375"/>
        <v>4.8189065968341641E-3</v>
      </c>
      <c r="FY132" s="2">
        <f t="shared" si="376"/>
        <v>5.2437046222876954E-3</v>
      </c>
      <c r="FZ132" s="2">
        <f t="shared" si="377"/>
        <v>5.1269488126386873E-3</v>
      </c>
      <c r="GA132" s="2">
        <f t="shared" si="378"/>
        <v>6.5066436577722996E-3</v>
      </c>
      <c r="GB132" s="2">
        <f t="shared" si="379"/>
        <v>6.2200851416589868E-3</v>
      </c>
      <c r="GC132" s="2">
        <f t="shared" si="380"/>
        <v>5.1331634793464276E-3</v>
      </c>
      <c r="GD132" s="2">
        <f t="shared" si="381"/>
        <v>4.7722262096635635E-3</v>
      </c>
      <c r="GE132" s="2">
        <f t="shared" si="382"/>
        <v>5.4791965443442905E-3</v>
      </c>
      <c r="GF132" s="2">
        <f t="shared" si="383"/>
        <v>6.7862403008503531E-3</v>
      </c>
      <c r="GG132" s="2">
        <f t="shared" si="384"/>
        <v>6.1297674811879024E-3</v>
      </c>
      <c r="GH132" s="2">
        <f t="shared" si="385"/>
        <v>6.5295882113948723E-3</v>
      </c>
      <c r="GI132" s="2">
        <f t="shared" si="386"/>
        <v>5.2554644584549923E-3</v>
      </c>
      <c r="GJ132" s="2">
        <f t="shared" si="387"/>
        <v>3.9877378056545976E-3</v>
      </c>
      <c r="GK132" s="2">
        <f t="shared" si="388"/>
        <v>2.9904511523426418E-3</v>
      </c>
      <c r="GM132" s="92">
        <f t="shared" si="324"/>
        <v>4.6082276664903961E-79</v>
      </c>
      <c r="GN132" s="92">
        <f t="shared" si="389"/>
        <v>2.2658014790301072E-80</v>
      </c>
      <c r="GO132" s="92">
        <f t="shared" si="390"/>
        <v>6.7472078744056377E-106</v>
      </c>
      <c r="GP132" s="92">
        <f t="shared" si="391"/>
        <v>1.7097454306467818E-75</v>
      </c>
      <c r="GQ132" s="92">
        <f t="shared" si="392"/>
        <v>5.3004024918795175E-125</v>
      </c>
      <c r="GR132" s="92">
        <f t="shared" si="393"/>
        <v>1.8039944054830913E-114</v>
      </c>
      <c r="GS132" s="92">
        <f t="shared" si="394"/>
        <v>2.1590243177488078E-88</v>
      </c>
      <c r="GT132" s="92">
        <f t="shared" si="395"/>
        <v>6.0414306787136625E-76</v>
      </c>
      <c r="GU132" s="92">
        <f t="shared" si="396"/>
        <v>1.6294808998235258E-86</v>
      </c>
      <c r="GV132" s="92">
        <f t="shared" si="397"/>
        <v>3.0821188679399743E-118</v>
      </c>
      <c r="GW132" s="92">
        <f t="shared" si="398"/>
        <v>4.7812307188006778E-106</v>
      </c>
      <c r="GX132" s="92">
        <f t="shared" si="399"/>
        <v>1.3112002062314869E-119</v>
      </c>
      <c r="GY132" s="92">
        <f t="shared" si="400"/>
        <v>1.8794668721805813E-123</v>
      </c>
      <c r="GZ132" s="92">
        <f t="shared" si="401"/>
        <v>3.6144629607824439E-72</v>
      </c>
      <c r="HA132" s="92">
        <f t="shared" si="402"/>
        <v>8.3959604910286317E-76</v>
      </c>
      <c r="HC132" s="92">
        <f t="shared" si="325"/>
        <v>1.1301837524959982E-10</v>
      </c>
      <c r="HD132" s="92">
        <f t="shared" si="403"/>
        <v>9.346889195867553E-14</v>
      </c>
      <c r="HE132" s="92">
        <f t="shared" si="404"/>
        <v>1.9333204011466318E-17</v>
      </c>
      <c r="HF132" s="92">
        <f t="shared" si="405"/>
        <v>3.1416984902111683E-11</v>
      </c>
      <c r="HG132" s="92">
        <f t="shared" si="406"/>
        <v>7.5571658957661079E-25</v>
      </c>
      <c r="HH132" s="92">
        <f t="shared" si="407"/>
        <v>3.4861313535970215E-31</v>
      </c>
      <c r="HI132" s="92">
        <f t="shared" si="408"/>
        <v>4.1935527208358188E-27</v>
      </c>
      <c r="HJ132" s="92">
        <f t="shared" si="409"/>
        <v>3.4643899020434664E-31</v>
      </c>
      <c r="HK132" s="92">
        <f t="shared" si="410"/>
        <v>7.2561098657310238E-30</v>
      </c>
      <c r="HL132" s="92">
        <f t="shared" si="411"/>
        <v>1.2486628629164977E-37</v>
      </c>
      <c r="HM132" s="92">
        <f t="shared" si="412"/>
        <v>2.5905849652761762E-26</v>
      </c>
      <c r="HN132" s="92">
        <f t="shared" si="413"/>
        <v>1.0736569790265373E-23</v>
      </c>
      <c r="HO132" s="92">
        <f t="shared" si="414"/>
        <v>6.4084085242360755E-23</v>
      </c>
      <c r="HP132" s="92">
        <f t="shared" si="415"/>
        <v>1.0895630780475782E-13</v>
      </c>
      <c r="HQ132" s="92">
        <f t="shared" si="416"/>
        <v>2.1826690331743821E-13</v>
      </c>
      <c r="HS132" s="92">
        <f t="shared" si="326"/>
        <v>1.1573785837165393E-6</v>
      </c>
      <c r="HT132" s="92">
        <f t="shared" si="417"/>
        <v>2.7704771011233869E-5</v>
      </c>
      <c r="HU132" s="92">
        <f t="shared" si="418"/>
        <v>1.4476021468303923E-5</v>
      </c>
      <c r="HV132" s="92">
        <f t="shared" si="419"/>
        <v>2.2174119659594528E-5</v>
      </c>
      <c r="HW132" s="92">
        <f t="shared" si="420"/>
        <v>1.6931046927027769E-5</v>
      </c>
      <c r="HX132" s="92">
        <f t="shared" si="421"/>
        <v>4.8017435753651442E-5</v>
      </c>
      <c r="HY132" s="92">
        <f t="shared" si="422"/>
        <v>3.2459991637599232E-6</v>
      </c>
      <c r="HZ132" s="92">
        <f t="shared" si="423"/>
        <v>2.8108643809296831E-6</v>
      </c>
      <c r="IA132" s="92">
        <f t="shared" si="424"/>
        <v>7.2263612539320148E-6</v>
      </c>
      <c r="IB132" s="92">
        <f t="shared" si="425"/>
        <v>2.6508015298500975E-5</v>
      </c>
      <c r="IC132" s="92">
        <f t="shared" si="426"/>
        <v>1.2794446343996819E-6</v>
      </c>
      <c r="ID132" s="92">
        <f t="shared" si="427"/>
        <v>4.1372111687799198E-6</v>
      </c>
      <c r="IE132" s="92">
        <f t="shared" si="428"/>
        <v>2.0765472334830972E-5</v>
      </c>
      <c r="IF132" s="92">
        <f t="shared" si="429"/>
        <v>2.012937297668411E-4</v>
      </c>
      <c r="IG132" s="92">
        <f t="shared" si="430"/>
        <v>2.0348923460719877E-4</v>
      </c>
      <c r="II132" s="92">
        <f t="shared" si="327"/>
        <v>7.4180952851060681E-45</v>
      </c>
      <c r="IJ132" s="92">
        <f t="shared" si="328"/>
        <v>8.304877791468802E-37</v>
      </c>
      <c r="IK132" s="92">
        <f t="shared" si="329"/>
        <v>1.7323952933090364E-40</v>
      </c>
      <c r="IL132" s="92">
        <f t="shared" si="330"/>
        <v>7.2765617407256693E-37</v>
      </c>
      <c r="IM132" s="92">
        <f t="shared" si="331"/>
        <v>1.687902407915074E-42</v>
      </c>
      <c r="IN132" s="92">
        <f t="shared" si="332"/>
        <v>2.5259484122112375E-38</v>
      </c>
      <c r="IO132" s="92">
        <f t="shared" si="333"/>
        <v>3.4012320485663865E-49</v>
      </c>
      <c r="IP132" s="92">
        <f t="shared" si="334"/>
        <v>1.3506828824356269E-50</v>
      </c>
      <c r="IQ132" s="92">
        <f t="shared" si="335"/>
        <v>1.8424435687891905E-47</v>
      </c>
      <c r="IR132" s="92">
        <f t="shared" si="336"/>
        <v>4.7530241547518549E-45</v>
      </c>
      <c r="IS132" s="92">
        <f t="shared" si="337"/>
        <v>3.8867721462569063E-52</v>
      </c>
      <c r="IT132" s="92">
        <f t="shared" si="338"/>
        <v>6.4704231242647903E-49</v>
      </c>
      <c r="IU132" s="92">
        <f t="shared" si="339"/>
        <v>1.4664590383569958E-38</v>
      </c>
      <c r="IV132" s="92">
        <f t="shared" si="340"/>
        <v>1.7445151287518442E-32</v>
      </c>
      <c r="IW132" s="92">
        <f t="shared" si="341"/>
        <v>7.4979324185511501E-23</v>
      </c>
      <c r="IY132" s="92">
        <f t="shared" si="342"/>
        <v>1.1574916020917889E-6</v>
      </c>
      <c r="IZ132" s="92">
        <f t="shared" si="343"/>
        <v>2.7704771104702763E-5</v>
      </c>
      <c r="JA132" s="92">
        <f t="shared" si="344"/>
        <v>1.4476021468323255E-5</v>
      </c>
      <c r="JB132" s="92">
        <f t="shared" si="345"/>
        <v>2.217415107657943E-5</v>
      </c>
      <c r="JC132" s="92">
        <f t="shared" si="346"/>
        <v>1.6931046927027769E-5</v>
      </c>
      <c r="JD132" s="92">
        <f t="shared" si="347"/>
        <v>4.8017435753651442E-5</v>
      </c>
      <c r="JE132" s="92">
        <f t="shared" si="348"/>
        <v>3.2459991637599232E-6</v>
      </c>
      <c r="JF132" s="92">
        <f t="shared" si="349"/>
        <v>2.8108643809296831E-6</v>
      </c>
      <c r="JG132" s="92">
        <f t="shared" si="350"/>
        <v>7.2263612539320148E-6</v>
      </c>
      <c r="JH132" s="92">
        <f t="shared" si="351"/>
        <v>2.6508015298500975E-5</v>
      </c>
      <c r="JI132" s="92">
        <f t="shared" si="352"/>
        <v>1.2794446343996819E-6</v>
      </c>
      <c r="JJ132" s="92">
        <f t="shared" si="353"/>
        <v>4.1372111687799198E-6</v>
      </c>
      <c r="JK132" s="92">
        <f t="shared" si="354"/>
        <v>2.0765472334830972E-5</v>
      </c>
      <c r="JL132" s="92">
        <f t="shared" si="355"/>
        <v>2.012937298757974E-4</v>
      </c>
      <c r="JM132" s="92">
        <f t="shared" si="356"/>
        <v>2.0348923482546566E-4</v>
      </c>
    </row>
    <row r="133" spans="2:273" x14ac:dyDescent="0.25">
      <c r="B133" s="2">
        <v>106</v>
      </c>
      <c r="C133" s="37">
        <v>76.082999999999998</v>
      </c>
      <c r="D133" s="37">
        <v>76.179000000000002</v>
      </c>
      <c r="E133" s="37">
        <v>76.41</v>
      </c>
      <c r="F133" s="37">
        <v>77.156000000000006</v>
      </c>
      <c r="G133" s="37">
        <v>74.733000000000004</v>
      </c>
      <c r="H133" s="37">
        <v>75.444000000000003</v>
      </c>
      <c r="I133" s="37">
        <v>73.8</v>
      </c>
      <c r="J133" s="37">
        <v>73.332999999999998</v>
      </c>
      <c r="K133" s="37">
        <v>73.555999999999997</v>
      </c>
      <c r="L133" s="37">
        <v>73.378</v>
      </c>
      <c r="M133" s="37">
        <v>74.311000000000007</v>
      </c>
      <c r="N133" s="37">
        <v>73.688999999999993</v>
      </c>
      <c r="O133" s="37">
        <v>71.256</v>
      </c>
      <c r="P133" s="37">
        <v>71.366</v>
      </c>
      <c r="Q133" s="37">
        <v>71.122</v>
      </c>
      <c r="S133" s="4">
        <f t="shared" si="228"/>
        <v>76.125230457969508</v>
      </c>
      <c r="T133" s="4">
        <f t="shared" si="229"/>
        <v>76.39159497796895</v>
      </c>
      <c r="U133" s="4">
        <f t="shared" si="230"/>
        <v>76.699707168444874</v>
      </c>
      <c r="V133" s="4">
        <f t="shared" si="231"/>
        <v>76.470655927456164</v>
      </c>
      <c r="W133" s="4">
        <f t="shared" si="232"/>
        <v>75.565320767786162</v>
      </c>
      <c r="X133" s="4">
        <f t="shared" si="233"/>
        <v>74.455380188886423</v>
      </c>
      <c r="Y133" s="4">
        <f t="shared" si="234"/>
        <v>75.982844871095807</v>
      </c>
      <c r="Z133" s="4">
        <f t="shared" si="235"/>
        <v>73.917715421201081</v>
      </c>
      <c r="AA133" s="4">
        <f t="shared" si="236"/>
        <v>73.364855224421817</v>
      </c>
      <c r="AB133" s="4">
        <f t="shared" si="237"/>
        <v>74.728148341293306</v>
      </c>
      <c r="AC133" s="4">
        <f t="shared" si="238"/>
        <v>74.817651187872002</v>
      </c>
      <c r="AD133" s="4">
        <f t="shared" si="239"/>
        <v>73.699451852886241</v>
      </c>
      <c r="AE133" s="4">
        <f t="shared" si="240"/>
        <v>71.215435297647758</v>
      </c>
      <c r="AF133" s="4">
        <f t="shared" si="241"/>
        <v>70.491090479403539</v>
      </c>
      <c r="AG133" s="4">
        <f t="shared" si="242"/>
        <v>71.006732961312849</v>
      </c>
      <c r="AI133" s="4">
        <f t="shared" si="243"/>
        <v>-4.2230457969509416E-2</v>
      </c>
      <c r="AJ133" s="4">
        <f t="shared" si="244"/>
        <v>-0.21259497796894777</v>
      </c>
      <c r="AK133" s="4">
        <f t="shared" si="245"/>
        <v>-0.28970716844487754</v>
      </c>
      <c r="AL133" s="4">
        <f t="shared" si="246"/>
        <v>0.68534407254384178</v>
      </c>
      <c r="AM133" s="4">
        <f t="shared" si="247"/>
        <v>-0.83232076778615749</v>
      </c>
      <c r="AN133" s="4">
        <f t="shared" si="248"/>
        <v>0.98861981111357977</v>
      </c>
      <c r="AO133" s="4">
        <f t="shared" si="249"/>
        <v>-2.1828448710958099</v>
      </c>
      <c r="AP133" s="4">
        <f t="shared" si="250"/>
        <v>-0.58471542120108211</v>
      </c>
      <c r="AQ133" s="4">
        <f t="shared" si="251"/>
        <v>0.19114477557818077</v>
      </c>
      <c r="AR133" s="4">
        <f t="shared" si="252"/>
        <v>-1.3501483412933055</v>
      </c>
      <c r="AS133" s="4">
        <f t="shared" si="253"/>
        <v>-0.50665118787199503</v>
      </c>
      <c r="AT133" s="4">
        <f t="shared" si="254"/>
        <v>-1.0451852886248503E-2</v>
      </c>
      <c r="AU133" s="4">
        <f t="shared" si="255"/>
        <v>4.0564702352241966E-2</v>
      </c>
      <c r="AV133" s="4">
        <f t="shared" si="431"/>
        <v>0.87490952059646077</v>
      </c>
      <c r="AW133" s="4">
        <f t="shared" si="431"/>
        <v>0.1152670386871506</v>
      </c>
      <c r="AY133" s="2">
        <f t="shared" si="307"/>
        <v>76.125230457445923</v>
      </c>
      <c r="AZ133" s="2">
        <f t="shared" si="358"/>
        <v>76.389543150022746</v>
      </c>
      <c r="BA133" s="2">
        <f t="shared" si="359"/>
        <v>76.697552335892937</v>
      </c>
      <c r="BB133" s="2">
        <f t="shared" si="360"/>
        <v>76.466053015594198</v>
      </c>
      <c r="BC133" s="2">
        <f t="shared" si="361"/>
        <v>75.559965817719799</v>
      </c>
      <c r="BD133" s="2">
        <f t="shared" si="362"/>
        <v>74.439464750221831</v>
      </c>
      <c r="BE133" s="2">
        <f t="shared" si="363"/>
        <v>75.98112629346349</v>
      </c>
      <c r="BF133" s="2">
        <f t="shared" si="364"/>
        <v>73.916095449918274</v>
      </c>
      <c r="BG133" s="2">
        <f t="shared" si="365"/>
        <v>73.360700351356172</v>
      </c>
      <c r="BH133" s="2">
        <f t="shared" si="366"/>
        <v>74.712637743856362</v>
      </c>
      <c r="BI133" s="2">
        <f t="shared" si="367"/>
        <v>74.816609595822896</v>
      </c>
      <c r="BJ133" s="2">
        <f t="shared" si="368"/>
        <v>73.696120676428094</v>
      </c>
      <c r="BK133" s="2">
        <f t="shared" si="369"/>
        <v>71.202529704498431</v>
      </c>
      <c r="BL133" s="2">
        <f t="shared" si="370"/>
        <v>70.395765219945801</v>
      </c>
      <c r="BM133" s="2">
        <f t="shared" si="371"/>
        <v>70.841775568805176</v>
      </c>
      <c r="BO133" s="2" t="str">
        <f t="shared" si="257"/>
        <v/>
      </c>
      <c r="BP133" s="2" t="str">
        <f t="shared" si="258"/>
        <v/>
      </c>
      <c r="BQ133" s="2" t="str">
        <f t="shared" si="259"/>
        <v/>
      </c>
      <c r="BR133" s="2" t="str">
        <f t="shared" si="260"/>
        <v/>
      </c>
      <c r="BS133" s="2" t="str">
        <f t="shared" si="261"/>
        <v/>
      </c>
      <c r="BT133" s="2" t="str">
        <f t="shared" si="262"/>
        <v/>
      </c>
      <c r="BU133" s="2" t="str">
        <f t="shared" si="263"/>
        <v/>
      </c>
      <c r="BV133" s="2" t="str">
        <f t="shared" si="264"/>
        <v/>
      </c>
      <c r="BW133" s="2" t="str">
        <f t="shared" si="265"/>
        <v/>
      </c>
      <c r="BX133" s="2" t="str">
        <f t="shared" si="266"/>
        <v/>
      </c>
      <c r="BY133" s="2" t="str">
        <f t="shared" si="267"/>
        <v/>
      </c>
      <c r="BZ133" s="2" t="str">
        <f t="shared" si="268"/>
        <v/>
      </c>
      <c r="CA133" s="2" t="str">
        <f t="shared" si="269"/>
        <v/>
      </c>
      <c r="CB133" s="2" t="str">
        <f t="shared" si="270"/>
        <v/>
      </c>
      <c r="CC133" s="2" t="str">
        <f t="shared" si="271"/>
        <v/>
      </c>
      <c r="CE133" s="2">
        <f t="shared" si="308"/>
        <v>76.082999999999998</v>
      </c>
      <c r="CF133" s="2">
        <f t="shared" si="309"/>
        <v>76.179000000000002</v>
      </c>
      <c r="CG133" s="2">
        <f t="shared" si="310"/>
        <v>76.41</v>
      </c>
      <c r="CH133" s="2">
        <f t="shared" si="311"/>
        <v>77.156000000000006</v>
      </c>
      <c r="CI133" s="2">
        <f t="shared" si="312"/>
        <v>74.733000000000004</v>
      </c>
      <c r="CJ133" s="2">
        <f t="shared" si="313"/>
        <v>75.444000000000003</v>
      </c>
      <c r="CK133" s="2">
        <f t="shared" si="314"/>
        <v>73.8</v>
      </c>
      <c r="CL133" s="2">
        <f t="shared" si="315"/>
        <v>73.332999999999998</v>
      </c>
      <c r="CM133" s="2">
        <f t="shared" si="316"/>
        <v>73.555999999999997</v>
      </c>
      <c r="CN133" s="2">
        <f t="shared" si="317"/>
        <v>73.378</v>
      </c>
      <c r="CO133" s="2">
        <f t="shared" si="318"/>
        <v>74.311000000000007</v>
      </c>
      <c r="CP133" s="2">
        <f t="shared" si="319"/>
        <v>73.688999999999993</v>
      </c>
      <c r="CQ133" s="2">
        <f t="shared" si="320"/>
        <v>71.256</v>
      </c>
      <c r="CR133" s="2">
        <f t="shared" si="321"/>
        <v>71.366</v>
      </c>
      <c r="CS133" s="2">
        <f t="shared" si="322"/>
        <v>71.122</v>
      </c>
      <c r="CU133" s="2">
        <f t="shared" si="272"/>
        <v>76.082999999999998</v>
      </c>
      <c r="CV133" s="2">
        <f t="shared" si="273"/>
        <v>76.179000000000002</v>
      </c>
      <c r="CW133" s="2">
        <f t="shared" si="274"/>
        <v>76.41</v>
      </c>
      <c r="CX133" s="2">
        <f t="shared" si="275"/>
        <v>77.156000000000006</v>
      </c>
      <c r="CY133" s="2">
        <f t="shared" si="276"/>
        <v>74.733000000000004</v>
      </c>
      <c r="CZ133" s="2">
        <f t="shared" si="277"/>
        <v>75.444000000000003</v>
      </c>
      <c r="DA133" s="2">
        <f t="shared" si="278"/>
        <v>73.8</v>
      </c>
      <c r="DB133" s="2">
        <f t="shared" si="279"/>
        <v>73.332999999999998</v>
      </c>
      <c r="DC133" s="2">
        <f t="shared" si="280"/>
        <v>73.555999999999997</v>
      </c>
      <c r="DD133" s="2">
        <f t="shared" si="281"/>
        <v>73.378</v>
      </c>
      <c r="DE133" s="2">
        <f t="shared" si="282"/>
        <v>74.311000000000007</v>
      </c>
      <c r="DF133" s="2">
        <f t="shared" si="283"/>
        <v>73.688999999999993</v>
      </c>
      <c r="DG133" s="2">
        <f t="shared" si="284"/>
        <v>71.256</v>
      </c>
      <c r="DH133" s="2">
        <f t="shared" si="285"/>
        <v>71.366</v>
      </c>
      <c r="DI133" s="2">
        <f t="shared" si="286"/>
        <v>71.122</v>
      </c>
      <c r="DK133" s="2">
        <f t="shared" si="287"/>
        <v>113.65589803001878</v>
      </c>
      <c r="DL133" s="2">
        <f t="shared" si="432"/>
        <v>125.90962512492233</v>
      </c>
      <c r="DM133" s="2">
        <f t="shared" si="432"/>
        <v>128.17482270480514</v>
      </c>
      <c r="DN133" s="2">
        <f t="shared" si="432"/>
        <v>119.13641846689893</v>
      </c>
      <c r="DO133" s="2">
        <f t="shared" si="432"/>
        <v>114.5367550588946</v>
      </c>
      <c r="DP133" s="2">
        <f t="shared" si="432"/>
        <v>105.18249365750526</v>
      </c>
      <c r="DQ133" s="2">
        <f t="shared" si="432"/>
        <v>101.57812459478507</v>
      </c>
      <c r="DR133" s="2">
        <f t="shared" si="432"/>
        <v>102.61722621564483</v>
      </c>
      <c r="DS133" s="2">
        <f t="shared" si="432"/>
        <v>98.3334016913319</v>
      </c>
      <c r="DT133" s="2">
        <f t="shared" si="432"/>
        <v>104.47864586878426</v>
      </c>
      <c r="DU133" s="2">
        <f t="shared" si="432"/>
        <v>106.41695609756098</v>
      </c>
      <c r="DV133" s="2">
        <f t="shared" si="432"/>
        <v>112.13324992449412</v>
      </c>
      <c r="DW133" s="2">
        <f t="shared" si="432"/>
        <v>103.91561945031714</v>
      </c>
      <c r="DX133" s="2">
        <f t="shared" si="432"/>
        <v>100.43094334038054</v>
      </c>
      <c r="DY133" s="2">
        <f t="shared" si="432"/>
        <v>89.795303753145888</v>
      </c>
      <c r="EA133" s="2">
        <f t="shared" si="227"/>
        <v>76.031815272956777</v>
      </c>
      <c r="EB133" s="2">
        <f t="shared" si="289"/>
        <v>76.25775407651436</v>
      </c>
      <c r="EC133" s="2">
        <f t="shared" si="290"/>
        <v>76.550524363826369</v>
      </c>
      <c r="ED133" s="2">
        <f t="shared" si="291"/>
        <v>76.358788284142889</v>
      </c>
      <c r="EE133" s="2">
        <f t="shared" si="292"/>
        <v>75.446780079706897</v>
      </c>
      <c r="EF133" s="2">
        <f t="shared" si="293"/>
        <v>74.344752532212894</v>
      </c>
      <c r="EG133" s="2">
        <f t="shared" si="294"/>
        <v>75.898490036720574</v>
      </c>
      <c r="EH133" s="2">
        <f t="shared" si="295"/>
        <v>73.817901567963119</v>
      </c>
      <c r="EI133" s="2">
        <f t="shared" si="296"/>
        <v>73.275192476712164</v>
      </c>
      <c r="EJ133" s="2">
        <f t="shared" si="297"/>
        <v>74.619129359105017</v>
      </c>
      <c r="EK133" s="2">
        <f t="shared" si="298"/>
        <v>74.691890209162651</v>
      </c>
      <c r="EL133" s="2">
        <f t="shared" si="299"/>
        <v>73.561602811210491</v>
      </c>
      <c r="EM133" s="2">
        <f t="shared" si="300"/>
        <v>71.101990266337339</v>
      </c>
      <c r="EN133" s="2">
        <f t="shared" si="301"/>
        <v>70.290668403653257</v>
      </c>
      <c r="EO133" s="2">
        <f t="shared" si="302"/>
        <v>70.76413013081914</v>
      </c>
      <c r="EQ133" s="2">
        <f t="shared" si="303"/>
        <v>76.54329213557466</v>
      </c>
      <c r="ER133" s="2">
        <f t="shared" si="433"/>
        <v>76.085039401673995</v>
      </c>
      <c r="ES133" s="2">
        <f t="shared" si="433"/>
        <v>76.493995160435873</v>
      </c>
      <c r="ET133" s="2">
        <f t="shared" si="433"/>
        <v>76.33122829285756</v>
      </c>
      <c r="EU133" s="2">
        <f t="shared" si="433"/>
        <v>75.358091080607593</v>
      </c>
      <c r="EV133" s="2">
        <f t="shared" si="433"/>
        <v>74.295648575821176</v>
      </c>
      <c r="EW133" s="2">
        <f t="shared" si="433"/>
        <v>75.67640248335735</v>
      </c>
      <c r="EX133" s="2">
        <f t="shared" si="433"/>
        <v>73.849150472241533</v>
      </c>
      <c r="EY133" s="2">
        <f t="shared" si="433"/>
        <v>73.217726486394511</v>
      </c>
      <c r="EZ133" s="2">
        <f t="shared" si="433"/>
        <v>74.584140182669586</v>
      </c>
      <c r="FA133" s="2">
        <f t="shared" si="433"/>
        <v>74.621658472070379</v>
      </c>
      <c r="FB133" s="2">
        <f t="shared" si="433"/>
        <v>73.525859167813053</v>
      </c>
      <c r="FC133" s="2">
        <f t="shared" si="433"/>
        <v>71.004644216641083</v>
      </c>
      <c r="FD133" s="2">
        <f t="shared" si="433"/>
        <v>70.227115139373552</v>
      </c>
      <c r="FE133" s="2">
        <f t="shared" si="433"/>
        <v>70.671172722048681</v>
      </c>
      <c r="FG133" s="2">
        <f t="shared" si="305"/>
        <v>0.99755990214344725</v>
      </c>
      <c r="FH133" s="2">
        <f t="shared" si="434"/>
        <v>0.99732736670517264</v>
      </c>
      <c r="FI133" s="2">
        <f t="shared" si="434"/>
        <v>0.99714566912860836</v>
      </c>
      <c r="FJ133" s="2">
        <f t="shared" si="434"/>
        <v>0.99748888413639736</v>
      </c>
      <c r="FK133" s="2">
        <f t="shared" si="434"/>
        <v>0.99708830503767709</v>
      </c>
      <c r="FL133" s="2">
        <f t="shared" si="434"/>
        <v>0.99691783795151567</v>
      </c>
      <c r="FM133" s="2">
        <f t="shared" si="434"/>
        <v>0.99673337890362057</v>
      </c>
      <c r="FN133" s="2">
        <f t="shared" si="434"/>
        <v>0.99659608535700761</v>
      </c>
      <c r="FO133" s="2">
        <f t="shared" si="434"/>
        <v>0.99657385981575097</v>
      </c>
      <c r="FP133" s="2">
        <f t="shared" si="434"/>
        <v>0.9968596756215562</v>
      </c>
      <c r="FQ133" s="2">
        <f t="shared" si="434"/>
        <v>0.99605387277694335</v>
      </c>
      <c r="FR133" s="2">
        <f t="shared" si="434"/>
        <v>0.99650588910159832</v>
      </c>
      <c r="FS133" s="2">
        <f t="shared" si="434"/>
        <v>0.99691895979757073</v>
      </c>
      <c r="FT133" s="2">
        <f t="shared" si="434"/>
        <v>0.99650386088943987</v>
      </c>
      <c r="FU133" s="2">
        <f t="shared" si="434"/>
        <v>0.99590408055434343</v>
      </c>
      <c r="FW133" s="2">
        <f t="shared" si="323"/>
        <v>3.1452855768336146E-3</v>
      </c>
      <c r="FX133" s="2">
        <f t="shared" si="375"/>
        <v>5.2813706009445655E-3</v>
      </c>
      <c r="FY133" s="2">
        <f t="shared" si="376"/>
        <v>5.7467005113877902E-3</v>
      </c>
      <c r="FZ133" s="2">
        <f t="shared" si="377"/>
        <v>5.6188083053537244E-3</v>
      </c>
      <c r="GA133" s="2">
        <f t="shared" si="378"/>
        <v>7.1299171007576673E-3</v>
      </c>
      <c r="GB133" s="2">
        <f t="shared" si="379"/>
        <v>6.8160973782634068E-3</v>
      </c>
      <c r="GC133" s="2">
        <f t="shared" si="380"/>
        <v>5.6256158116327068E-3</v>
      </c>
      <c r="GD133" s="2">
        <f t="shared" si="381"/>
        <v>5.2302339037561272E-3</v>
      </c>
      <c r="GE133" s="2">
        <f t="shared" si="382"/>
        <v>6.0046453496244781E-3</v>
      </c>
      <c r="GF133" s="2">
        <f t="shared" si="383"/>
        <v>7.4360959315409834E-3</v>
      </c>
      <c r="GG133" s="2">
        <f t="shared" si="384"/>
        <v>6.7171839224761708E-3</v>
      </c>
      <c r="GH133" s="2">
        <f t="shared" si="385"/>
        <v>7.1550436915703477E-3</v>
      </c>
      <c r="GI133" s="2">
        <f t="shared" si="386"/>
        <v>5.7595818639824105E-3</v>
      </c>
      <c r="GJ133" s="2">
        <f t="shared" si="387"/>
        <v>4.370785984436249E-3</v>
      </c>
      <c r="GK133" s="2">
        <f t="shared" si="388"/>
        <v>3.2780187330652051E-3</v>
      </c>
      <c r="GM133" s="92">
        <f t="shared" si="324"/>
        <v>5.4027781435308558E-83</v>
      </c>
      <c r="GN133" s="92">
        <f t="shared" si="389"/>
        <v>2.6017344901075698E-84</v>
      </c>
      <c r="GO133" s="92">
        <f t="shared" si="390"/>
        <v>4.999825322298505E-111</v>
      </c>
      <c r="GP133" s="92">
        <f t="shared" si="391"/>
        <v>2.5208378318750014E-79</v>
      </c>
      <c r="GQ133" s="92">
        <f t="shared" si="392"/>
        <v>5.1616340546592384E-131</v>
      </c>
      <c r="GR133" s="92">
        <f t="shared" si="393"/>
        <v>5.0769194657004057E-120</v>
      </c>
      <c r="GS133" s="92">
        <f t="shared" si="394"/>
        <v>1.0189248561233531E-92</v>
      </c>
      <c r="GT133" s="92">
        <f t="shared" si="395"/>
        <v>1.2033477769552789E-79</v>
      </c>
      <c r="GU133" s="92">
        <f t="shared" si="396"/>
        <v>9.9116007150426365E-91</v>
      </c>
      <c r="GV133" s="92">
        <f t="shared" si="397"/>
        <v>7.6231828521236095E-124</v>
      </c>
      <c r="GW133" s="92">
        <f t="shared" si="398"/>
        <v>2.8071066332884672E-111</v>
      </c>
      <c r="GX133" s="92">
        <f t="shared" si="399"/>
        <v>2.0244250717320938E-125</v>
      </c>
      <c r="GY133" s="92">
        <f t="shared" si="400"/>
        <v>1.5512611341705034E-129</v>
      </c>
      <c r="GZ133" s="92">
        <f t="shared" si="401"/>
        <v>9.0972016140164098E-76</v>
      </c>
      <c r="HA133" s="92">
        <f t="shared" si="402"/>
        <v>1.7876637768843923E-79</v>
      </c>
      <c r="HC133" s="92">
        <f t="shared" si="325"/>
        <v>5.2013794578733784E-12</v>
      </c>
      <c r="HD133" s="92">
        <f t="shared" si="403"/>
        <v>2.4881097198676794E-15</v>
      </c>
      <c r="HE133" s="92">
        <f t="shared" si="404"/>
        <v>2.1674221703737579E-19</v>
      </c>
      <c r="HF133" s="92">
        <f t="shared" si="405"/>
        <v>1.4648711325880469E-12</v>
      </c>
      <c r="HG133" s="92">
        <f t="shared" si="406"/>
        <v>1.5660189751037173E-27</v>
      </c>
      <c r="HH133" s="92">
        <f t="shared" si="407"/>
        <v>1.2652679233436813E-34</v>
      </c>
      <c r="HI133" s="92">
        <f t="shared" si="408"/>
        <v>3.7345601354445395E-30</v>
      </c>
      <c r="HJ133" s="92">
        <f t="shared" si="409"/>
        <v>1.0957508055575845E-34</v>
      </c>
      <c r="HK133" s="92">
        <f t="shared" si="410"/>
        <v>3.7865612599185839E-33</v>
      </c>
      <c r="HL133" s="92">
        <f t="shared" si="411"/>
        <v>1.7737225403211198E-41</v>
      </c>
      <c r="HM133" s="92">
        <f t="shared" si="412"/>
        <v>2.6206769300854916E-29</v>
      </c>
      <c r="HN133" s="92">
        <f t="shared" si="413"/>
        <v>2.9091049476737214E-26</v>
      </c>
      <c r="HO133" s="92">
        <f t="shared" si="414"/>
        <v>1.3147336753683877E-25</v>
      </c>
      <c r="HP133" s="92">
        <f t="shared" si="415"/>
        <v>2.2278992304444627E-15</v>
      </c>
      <c r="HQ133" s="92">
        <f t="shared" si="416"/>
        <v>6.2683107463300212E-15</v>
      </c>
      <c r="HS133" s="92">
        <f t="shared" si="326"/>
        <v>2.5320331408188623E-6</v>
      </c>
      <c r="HT133" s="92">
        <f t="shared" si="417"/>
        <v>5.439814045397552E-5</v>
      </c>
      <c r="HU133" s="92">
        <f t="shared" si="418"/>
        <v>3.042983798736309E-5</v>
      </c>
      <c r="HV133" s="92">
        <f t="shared" si="419"/>
        <v>4.4238952448170645E-5</v>
      </c>
      <c r="HW133" s="92">
        <f t="shared" si="420"/>
        <v>3.7230671123933188E-5</v>
      </c>
      <c r="HX133" s="92">
        <f t="shared" si="421"/>
        <v>9.6980890208377767E-5</v>
      </c>
      <c r="HY133" s="92">
        <f t="shared" si="422"/>
        <v>7.77377517278558E-6</v>
      </c>
      <c r="HZ133" s="92">
        <f t="shared" si="423"/>
        <v>6.771232821813997E-6</v>
      </c>
      <c r="IA133" s="92">
        <f t="shared" si="424"/>
        <v>1.6718329656975008E-5</v>
      </c>
      <c r="IB133" s="92">
        <f t="shared" si="425"/>
        <v>5.9041835732909654E-5</v>
      </c>
      <c r="IC133" s="92">
        <f t="shared" si="426"/>
        <v>3.3612830756100107E-6</v>
      </c>
      <c r="ID133" s="92">
        <f t="shared" si="427"/>
        <v>1.0203232989210036E-5</v>
      </c>
      <c r="IE133" s="92">
        <f t="shared" si="428"/>
        <v>4.2339631143890869E-5</v>
      </c>
      <c r="IF133" s="92">
        <f t="shared" si="429"/>
        <v>3.2998406110438264E-4</v>
      </c>
      <c r="IG133" s="92">
        <f t="shared" si="430"/>
        <v>3.2517879799975864E-4</v>
      </c>
      <c r="II133" s="92">
        <f t="shared" si="327"/>
        <v>1.6465558601990131E-43</v>
      </c>
      <c r="IJ133" s="92">
        <f t="shared" si="328"/>
        <v>1.3233527027027456E-35</v>
      </c>
      <c r="IK133" s="92">
        <f t="shared" si="329"/>
        <v>3.8695965775401059E-39</v>
      </c>
      <c r="IL133" s="92">
        <f t="shared" si="330"/>
        <v>1.2031927948413537E-35</v>
      </c>
      <c r="IM133" s="92">
        <f t="shared" si="331"/>
        <v>5.0896010188568422E-41</v>
      </c>
      <c r="IN133" s="92">
        <f t="shared" si="332"/>
        <v>5.2394459781376562E-37</v>
      </c>
      <c r="IO133" s="92">
        <f t="shared" si="333"/>
        <v>1.4982417711637054E-47</v>
      </c>
      <c r="IP133" s="92">
        <f t="shared" si="334"/>
        <v>6.3072152806454272E-49</v>
      </c>
      <c r="IQ133" s="92">
        <f t="shared" si="335"/>
        <v>7.4012590203258831E-46</v>
      </c>
      <c r="IR133" s="92">
        <f t="shared" si="336"/>
        <v>1.8265699204955495E-43</v>
      </c>
      <c r="IS133" s="92">
        <f t="shared" si="337"/>
        <v>2.4873783579322268E-50</v>
      </c>
      <c r="IT133" s="92">
        <f t="shared" si="338"/>
        <v>3.336074408558929E-47</v>
      </c>
      <c r="IU133" s="92">
        <f t="shared" si="339"/>
        <v>2.8126314555646603E-37</v>
      </c>
      <c r="IV133" s="92">
        <f t="shared" si="340"/>
        <v>1.8232357206509926E-31</v>
      </c>
      <c r="IW133" s="92">
        <f t="shared" si="341"/>
        <v>3.493651278664483E-22</v>
      </c>
      <c r="IY133" s="92">
        <f t="shared" si="342"/>
        <v>2.5320383421983201E-6</v>
      </c>
      <c r="IZ133" s="92">
        <f t="shared" si="343"/>
        <v>5.4398140456463629E-5</v>
      </c>
      <c r="JA133" s="92">
        <f t="shared" si="344"/>
        <v>3.0429837987363307E-5</v>
      </c>
      <c r="JB133" s="92">
        <f t="shared" si="345"/>
        <v>4.4238953913041777E-5</v>
      </c>
      <c r="JC133" s="92">
        <f t="shared" si="346"/>
        <v>3.7230671123933188E-5</v>
      </c>
      <c r="JD133" s="92">
        <f t="shared" si="347"/>
        <v>9.6980890208377767E-5</v>
      </c>
      <c r="JE133" s="92">
        <f t="shared" si="348"/>
        <v>7.77377517278558E-6</v>
      </c>
      <c r="JF133" s="92">
        <f t="shared" si="349"/>
        <v>6.771232821813997E-6</v>
      </c>
      <c r="JG133" s="92">
        <f t="shared" si="350"/>
        <v>1.6718329656975008E-5</v>
      </c>
      <c r="JH133" s="92">
        <f t="shared" si="351"/>
        <v>5.9041835732909654E-5</v>
      </c>
      <c r="JI133" s="92">
        <f t="shared" si="352"/>
        <v>3.3612830756100107E-6</v>
      </c>
      <c r="JJ133" s="92">
        <f t="shared" si="353"/>
        <v>1.0203232989210036E-5</v>
      </c>
      <c r="JK133" s="92">
        <f t="shared" si="354"/>
        <v>4.2339631143890869E-5</v>
      </c>
      <c r="JL133" s="92">
        <f t="shared" si="355"/>
        <v>3.2998406110661051E-4</v>
      </c>
      <c r="JM133" s="92">
        <f t="shared" si="356"/>
        <v>3.2517879800602695E-4</v>
      </c>
    </row>
    <row r="134" spans="2:273" x14ac:dyDescent="0.25">
      <c r="B134" s="2">
        <v>107</v>
      </c>
      <c r="C134" s="37">
        <v>77.082999999999998</v>
      </c>
      <c r="D134" s="37">
        <v>76.59</v>
      </c>
      <c r="E134" s="37">
        <v>75.256</v>
      </c>
      <c r="F134" s="37">
        <v>75.977999999999994</v>
      </c>
      <c r="G134" s="37">
        <v>74.311000000000007</v>
      </c>
      <c r="H134" s="37">
        <v>74.867000000000004</v>
      </c>
      <c r="I134" s="37">
        <v>73.378</v>
      </c>
      <c r="J134" s="37">
        <v>74.733000000000004</v>
      </c>
      <c r="K134" s="37">
        <v>73.822000000000003</v>
      </c>
      <c r="L134" s="37">
        <v>74.510999999999996</v>
      </c>
      <c r="M134" s="37">
        <v>73.311000000000007</v>
      </c>
      <c r="N134" s="37">
        <v>72.622</v>
      </c>
      <c r="O134" s="37">
        <v>71.278999999999996</v>
      </c>
      <c r="P134" s="37">
        <v>70.415000000000006</v>
      </c>
      <c r="Q134" s="37">
        <v>71</v>
      </c>
      <c r="S134" s="4">
        <f t="shared" si="228"/>
        <v>76.051234320262822</v>
      </c>
      <c r="T134" s="4">
        <f t="shared" si="229"/>
        <v>76.258569991990754</v>
      </c>
      <c r="U134" s="4">
        <f t="shared" si="230"/>
        <v>76.557710806413084</v>
      </c>
      <c r="V134" s="4">
        <f t="shared" si="231"/>
        <v>76.368713362931999</v>
      </c>
      <c r="W134" s="4">
        <f t="shared" si="232"/>
        <v>75.414305663023839</v>
      </c>
      <c r="X134" s="4">
        <f t="shared" si="233"/>
        <v>74.373567488183568</v>
      </c>
      <c r="Y134" s="4">
        <f t="shared" si="234"/>
        <v>75.805344633727984</v>
      </c>
      <c r="Z134" s="4">
        <f t="shared" si="235"/>
        <v>73.839566788268158</v>
      </c>
      <c r="AA134" s="4">
        <f t="shared" si="236"/>
        <v>73.27627715105946</v>
      </c>
      <c r="AB134" s="4">
        <f t="shared" si="237"/>
        <v>74.595601940694451</v>
      </c>
      <c r="AC134" s="4">
        <f t="shared" si="238"/>
        <v>74.644195325646393</v>
      </c>
      <c r="AD134" s="4">
        <f t="shared" si="239"/>
        <v>73.533932141755443</v>
      </c>
      <c r="AE134" s="4">
        <f t="shared" si="240"/>
        <v>71.118666441385514</v>
      </c>
      <c r="AF134" s="4">
        <f t="shared" si="241"/>
        <v>70.445895547036542</v>
      </c>
      <c r="AG134" s="4">
        <f t="shared" si="242"/>
        <v>71.026279571030798</v>
      </c>
      <c r="AI134" s="4">
        <f t="shared" si="243"/>
        <v>1.0317656797371768</v>
      </c>
      <c r="AJ134" s="4">
        <f t="shared" si="244"/>
        <v>0.33143000800924938</v>
      </c>
      <c r="AK134" s="4">
        <f t="shared" si="245"/>
        <v>-1.3017108064130838</v>
      </c>
      <c r="AL134" s="4">
        <f t="shared" si="246"/>
        <v>-0.39071336293200432</v>
      </c>
      <c r="AM134" s="4">
        <f t="shared" si="247"/>
        <v>-1.103305663023832</v>
      </c>
      <c r="AN134" s="4">
        <f t="shared" si="248"/>
        <v>0.49343251181643666</v>
      </c>
      <c r="AO134" s="4">
        <f t="shared" si="249"/>
        <v>-2.4273446337279836</v>
      </c>
      <c r="AP134" s="4">
        <f t="shared" si="250"/>
        <v>0.8934332117318462</v>
      </c>
      <c r="AQ134" s="4">
        <f t="shared" si="251"/>
        <v>0.54572284894054235</v>
      </c>
      <c r="AR134" s="4">
        <f t="shared" si="252"/>
        <v>-8.4601940694454925E-2</v>
      </c>
      <c r="AS134" s="4">
        <f t="shared" si="253"/>
        <v>-1.3331953256463862</v>
      </c>
      <c r="AT134" s="4">
        <f t="shared" si="254"/>
        <v>-0.91193214175544313</v>
      </c>
      <c r="AU134" s="4">
        <f t="shared" si="255"/>
        <v>0.16033355861448229</v>
      </c>
      <c r="AV134" s="4">
        <f t="shared" si="431"/>
        <v>-3.0895547036536186E-2</v>
      </c>
      <c r="AW134" s="4">
        <f t="shared" si="431"/>
        <v>-2.6279571030798365E-2</v>
      </c>
      <c r="AY134" s="2">
        <f t="shared" si="307"/>
        <v>76.051234319262832</v>
      </c>
      <c r="AZ134" s="2">
        <f t="shared" si="358"/>
        <v>76.254770355307841</v>
      </c>
      <c r="BA134" s="2">
        <f t="shared" si="359"/>
        <v>76.553458984455204</v>
      </c>
      <c r="BB134" s="2">
        <f t="shared" si="360"/>
        <v>76.360058590080499</v>
      </c>
      <c r="BC134" s="2">
        <f t="shared" si="361"/>
        <v>75.403327483716097</v>
      </c>
      <c r="BD134" s="2">
        <f t="shared" si="362"/>
        <v>74.343468288190721</v>
      </c>
      <c r="BE134" s="2">
        <f t="shared" si="363"/>
        <v>75.801509412953806</v>
      </c>
      <c r="BF134" s="2">
        <f t="shared" si="364"/>
        <v>73.835929917928397</v>
      </c>
      <c r="BG134" s="2">
        <f t="shared" si="365"/>
        <v>73.267325034457755</v>
      </c>
      <c r="BH134" s="2">
        <f t="shared" si="366"/>
        <v>74.563551663336838</v>
      </c>
      <c r="BI134" s="2">
        <f t="shared" si="367"/>
        <v>74.641660170400144</v>
      </c>
      <c r="BJ134" s="2">
        <f t="shared" si="368"/>
        <v>73.526316218943037</v>
      </c>
      <c r="BK134" s="2">
        <f t="shared" si="369"/>
        <v>71.093924781352399</v>
      </c>
      <c r="BL134" s="2">
        <f t="shared" si="370"/>
        <v>70.296786940489142</v>
      </c>
      <c r="BM134" s="2">
        <f t="shared" si="371"/>
        <v>70.773941354578525</v>
      </c>
      <c r="BO134" s="2" t="str">
        <f t="shared" si="257"/>
        <v/>
      </c>
      <c r="BP134" s="2" t="str">
        <f t="shared" si="258"/>
        <v/>
      </c>
      <c r="BQ134" s="2" t="str">
        <f t="shared" si="259"/>
        <v/>
      </c>
      <c r="BR134" s="2" t="str">
        <f t="shared" si="260"/>
        <v/>
      </c>
      <c r="BS134" s="2" t="str">
        <f t="shared" si="261"/>
        <v/>
      </c>
      <c r="BT134" s="2" t="str">
        <f t="shared" si="262"/>
        <v/>
      </c>
      <c r="BU134" s="2" t="str">
        <f t="shared" si="263"/>
        <v/>
      </c>
      <c r="BV134" s="2" t="str">
        <f t="shared" si="264"/>
        <v/>
      </c>
      <c r="BW134" s="2" t="str">
        <f t="shared" si="265"/>
        <v/>
      </c>
      <c r="BX134" s="2" t="str">
        <f t="shared" si="266"/>
        <v/>
      </c>
      <c r="BY134" s="2" t="str">
        <f t="shared" si="267"/>
        <v/>
      </c>
      <c r="BZ134" s="2" t="str">
        <f t="shared" si="268"/>
        <v/>
      </c>
      <c r="CA134" s="2" t="str">
        <f t="shared" si="269"/>
        <v/>
      </c>
      <c r="CB134" s="2" t="str">
        <f t="shared" si="270"/>
        <v/>
      </c>
      <c r="CC134" s="2" t="str">
        <f t="shared" si="271"/>
        <v/>
      </c>
      <c r="CE134" s="2">
        <f t="shared" si="308"/>
        <v>77.082999999999998</v>
      </c>
      <c r="CF134" s="2">
        <f t="shared" si="309"/>
        <v>76.59</v>
      </c>
      <c r="CG134" s="2">
        <f t="shared" si="310"/>
        <v>75.256</v>
      </c>
      <c r="CH134" s="2">
        <f t="shared" si="311"/>
        <v>75.977999999999994</v>
      </c>
      <c r="CI134" s="2">
        <f t="shared" si="312"/>
        <v>74.311000000000007</v>
      </c>
      <c r="CJ134" s="2">
        <f t="shared" si="313"/>
        <v>74.867000000000004</v>
      </c>
      <c r="CK134" s="2">
        <f t="shared" si="314"/>
        <v>73.378</v>
      </c>
      <c r="CL134" s="2">
        <f t="shared" si="315"/>
        <v>74.733000000000004</v>
      </c>
      <c r="CM134" s="2">
        <f t="shared" si="316"/>
        <v>73.822000000000003</v>
      </c>
      <c r="CN134" s="2">
        <f t="shared" si="317"/>
        <v>74.510999999999996</v>
      </c>
      <c r="CO134" s="2">
        <f t="shared" si="318"/>
        <v>73.311000000000007</v>
      </c>
      <c r="CP134" s="2">
        <f t="shared" si="319"/>
        <v>72.622</v>
      </c>
      <c r="CQ134" s="2">
        <f t="shared" si="320"/>
        <v>71.278999999999996</v>
      </c>
      <c r="CR134" s="2">
        <f t="shared" si="321"/>
        <v>70.415000000000006</v>
      </c>
      <c r="CS134" s="2">
        <f t="shared" si="322"/>
        <v>71</v>
      </c>
      <c r="CU134" s="2">
        <f t="shared" si="272"/>
        <v>77.082999999999998</v>
      </c>
      <c r="CV134" s="2">
        <f t="shared" si="273"/>
        <v>76.59</v>
      </c>
      <c r="CW134" s="2">
        <f t="shared" si="274"/>
        <v>75.256</v>
      </c>
      <c r="CX134" s="2">
        <f t="shared" si="275"/>
        <v>75.977999999999994</v>
      </c>
      <c r="CY134" s="2">
        <f t="shared" si="276"/>
        <v>74.311000000000007</v>
      </c>
      <c r="CZ134" s="2">
        <f t="shared" si="277"/>
        <v>74.867000000000004</v>
      </c>
      <c r="DA134" s="2">
        <f t="shared" si="278"/>
        <v>73.378</v>
      </c>
      <c r="DB134" s="2">
        <f t="shared" si="279"/>
        <v>74.733000000000004</v>
      </c>
      <c r="DC134" s="2">
        <f t="shared" si="280"/>
        <v>73.822000000000003</v>
      </c>
      <c r="DD134" s="2">
        <f t="shared" si="281"/>
        <v>74.510999999999996</v>
      </c>
      <c r="DE134" s="2">
        <f t="shared" si="282"/>
        <v>73.311000000000007</v>
      </c>
      <c r="DF134" s="2">
        <f t="shared" si="283"/>
        <v>72.622</v>
      </c>
      <c r="DG134" s="2">
        <f t="shared" si="284"/>
        <v>71.278999999999996</v>
      </c>
      <c r="DH134" s="2">
        <f t="shared" si="285"/>
        <v>70.415000000000006</v>
      </c>
      <c r="DI134" s="2">
        <f t="shared" si="286"/>
        <v>71</v>
      </c>
      <c r="DK134" s="2">
        <f t="shared" si="287"/>
        <v>114.00114887429645</v>
      </c>
      <c r="DL134" s="2">
        <f t="shared" si="432"/>
        <v>126.34958509575128</v>
      </c>
      <c r="DM134" s="2">
        <f t="shared" si="432"/>
        <v>128.64438287010776</v>
      </c>
      <c r="DN134" s="2">
        <f t="shared" si="432"/>
        <v>119.47267404181183</v>
      </c>
      <c r="DO134" s="2">
        <f t="shared" si="432"/>
        <v>114.87118665055874</v>
      </c>
      <c r="DP134" s="2">
        <f t="shared" si="432"/>
        <v>105.42797251585623</v>
      </c>
      <c r="DQ134" s="2">
        <f t="shared" si="432"/>
        <v>101.80259809725159</v>
      </c>
      <c r="DR134" s="2">
        <f t="shared" si="432"/>
        <v>102.85164391422532</v>
      </c>
      <c r="DS134" s="2">
        <f t="shared" si="432"/>
        <v>98.528480670492272</v>
      </c>
      <c r="DT134" s="2">
        <f t="shared" si="432"/>
        <v>104.72973832482509</v>
      </c>
      <c r="DU134" s="2">
        <f t="shared" si="432"/>
        <v>106.70686341463414</v>
      </c>
      <c r="DV134" s="2">
        <f t="shared" si="432"/>
        <v>112.4667315010571</v>
      </c>
      <c r="DW134" s="2">
        <f t="shared" si="432"/>
        <v>104.17465327695561</v>
      </c>
      <c r="DX134" s="2">
        <f t="shared" si="432"/>
        <v>100.69240232558138</v>
      </c>
      <c r="DY134" s="2">
        <f t="shared" si="432"/>
        <v>89.977848123427094</v>
      </c>
      <c r="EA134" s="2">
        <f t="shared" si="227"/>
        <v>75.964963574208483</v>
      </c>
      <c r="EB134" s="2">
        <f t="shared" si="289"/>
        <v>76.133243025324717</v>
      </c>
      <c r="EC134" s="2">
        <f t="shared" si="290"/>
        <v>76.417727028625549</v>
      </c>
      <c r="ED134" s="2">
        <f t="shared" si="291"/>
        <v>76.26123592899151</v>
      </c>
      <c r="EE134" s="2">
        <f t="shared" si="292"/>
        <v>75.298568743338578</v>
      </c>
      <c r="EF134" s="2">
        <f t="shared" si="293"/>
        <v>74.256135357392466</v>
      </c>
      <c r="EG134" s="2">
        <f t="shared" si="294"/>
        <v>75.724781886845008</v>
      </c>
      <c r="EH134" s="2">
        <f t="shared" si="295"/>
        <v>73.745409861947181</v>
      </c>
      <c r="EI134" s="2">
        <f t="shared" si="296"/>
        <v>73.188446385355746</v>
      </c>
      <c r="EJ134" s="2">
        <f t="shared" si="297"/>
        <v>74.476938032148965</v>
      </c>
      <c r="EK134" s="2">
        <f t="shared" si="298"/>
        <v>74.526008702455186</v>
      </c>
      <c r="EL134" s="2">
        <f t="shared" si="299"/>
        <v>73.401826795523561</v>
      </c>
      <c r="EM134" s="2">
        <f t="shared" si="300"/>
        <v>71.00122185450607</v>
      </c>
      <c r="EN134" s="2">
        <f t="shared" si="301"/>
        <v>70.199790777161411</v>
      </c>
      <c r="EO134" s="2">
        <f t="shared" si="302"/>
        <v>70.702344146252528</v>
      </c>
      <c r="EQ134" s="2">
        <f t="shared" si="303"/>
        <v>76.431073977838395</v>
      </c>
      <c r="ER134" s="2">
        <f t="shared" si="433"/>
        <v>75.977347807208588</v>
      </c>
      <c r="ES134" s="2">
        <f t="shared" si="433"/>
        <v>76.376819616094323</v>
      </c>
      <c r="ET134" s="2">
        <f t="shared" si="433"/>
        <v>76.235165938596538</v>
      </c>
      <c r="EU134" s="2">
        <f t="shared" si="433"/>
        <v>75.253362331954179</v>
      </c>
      <c r="EV134" s="2">
        <f t="shared" si="433"/>
        <v>74.214122117797316</v>
      </c>
      <c r="EW134" s="2">
        <f t="shared" si="433"/>
        <v>75.564899102390953</v>
      </c>
      <c r="EX134" s="2">
        <f t="shared" si="433"/>
        <v>73.769029571309034</v>
      </c>
      <c r="EY134" s="2">
        <f t="shared" si="433"/>
        <v>73.13910865328991</v>
      </c>
      <c r="EZ134" s="2">
        <f t="shared" si="433"/>
        <v>74.470232409481483</v>
      </c>
      <c r="FA134" s="2">
        <f t="shared" si="433"/>
        <v>74.498186471408744</v>
      </c>
      <c r="FB134" s="2">
        <f t="shared" si="433"/>
        <v>73.397272643035848</v>
      </c>
      <c r="FC134" s="2">
        <f t="shared" si="433"/>
        <v>70.916020299779419</v>
      </c>
      <c r="FD134" s="2">
        <f t="shared" si="433"/>
        <v>70.145524920878003</v>
      </c>
      <c r="FE134" s="2">
        <f t="shared" si="433"/>
        <v>70.581881762156371</v>
      </c>
      <c r="FG134" s="2">
        <f t="shared" si="305"/>
        <v>0.99777412640586105</v>
      </c>
      <c r="FH134" s="2">
        <f t="shared" si="434"/>
        <v>0.99756195612836729</v>
      </c>
      <c r="FI134" s="2">
        <f t="shared" si="434"/>
        <v>0.99739616535264852</v>
      </c>
      <c r="FJ134" s="2">
        <f t="shared" si="434"/>
        <v>0.9977093289875173</v>
      </c>
      <c r="FK134" s="2">
        <f t="shared" si="434"/>
        <v>0.99734382212707851</v>
      </c>
      <c r="FL134" s="2">
        <f t="shared" si="434"/>
        <v>0.99718827227142326</v>
      </c>
      <c r="FM134" s="2">
        <f t="shared" si="434"/>
        <v>0.99701994960434792</v>
      </c>
      <c r="FN134" s="2">
        <f t="shared" si="434"/>
        <v>0.99689466287730366</v>
      </c>
      <c r="FO134" s="2">
        <f t="shared" si="434"/>
        <v>0.99687438075563561</v>
      </c>
      <c r="FP134" s="2">
        <f t="shared" si="434"/>
        <v>0.99713519854156529</v>
      </c>
      <c r="FQ134" s="2">
        <f t="shared" si="434"/>
        <v>0.99639983916413022</v>
      </c>
      <c r="FR134" s="2">
        <f t="shared" si="434"/>
        <v>0.99681235296415682</v>
      </c>
      <c r="FS134" s="2">
        <f t="shared" si="434"/>
        <v>0.99718929596225281</v>
      </c>
      <c r="FT134" s="2">
        <f t="shared" si="434"/>
        <v>0.99681050207443911</v>
      </c>
      <c r="FU134" s="2">
        <f t="shared" si="434"/>
        <v>0.99626313031362401</v>
      </c>
      <c r="FW134" s="2">
        <f t="shared" si="323"/>
        <v>3.4476908487551705E-3</v>
      </c>
      <c r="FX134" s="2">
        <f t="shared" si="375"/>
        <v>5.7879585300324322E-3</v>
      </c>
      <c r="FY134" s="2">
        <f t="shared" si="376"/>
        <v>6.2976402016632436E-3</v>
      </c>
      <c r="FZ134" s="2">
        <f t="shared" si="377"/>
        <v>6.1575628265649971E-3</v>
      </c>
      <c r="GA134" s="2">
        <f t="shared" si="378"/>
        <v>7.8124246186072844E-3</v>
      </c>
      <c r="GB134" s="2">
        <f t="shared" si="379"/>
        <v>7.468790645626733E-3</v>
      </c>
      <c r="GC134" s="2">
        <f t="shared" si="380"/>
        <v>6.1650190177886749E-3</v>
      </c>
      <c r="GD134" s="2">
        <f t="shared" si="381"/>
        <v>5.7319450764641046E-3</v>
      </c>
      <c r="GE134" s="2">
        <f t="shared" si="382"/>
        <v>6.5801507059543227E-3</v>
      </c>
      <c r="GF134" s="2">
        <f t="shared" si="383"/>
        <v>8.1476717415626641E-3</v>
      </c>
      <c r="GG134" s="2">
        <f t="shared" si="384"/>
        <v>7.3604756674570731E-3</v>
      </c>
      <c r="GH134" s="2">
        <f t="shared" si="385"/>
        <v>7.8399374466835165E-3</v>
      </c>
      <c r="GI134" s="2">
        <f t="shared" si="386"/>
        <v>6.3117486577007236E-3</v>
      </c>
      <c r="GJ134" s="2">
        <f t="shared" si="387"/>
        <v>4.790451467792574E-3</v>
      </c>
      <c r="GK134" s="2">
        <f t="shared" si="388"/>
        <v>3.5931397105683112E-3</v>
      </c>
      <c r="GM134" s="92">
        <f t="shared" si="324"/>
        <v>5.0650142810367491E-87</v>
      </c>
      <c r="GN134" s="92">
        <f t="shared" si="389"/>
        <v>2.3950704388938215E-88</v>
      </c>
      <c r="GO134" s="92">
        <f t="shared" si="390"/>
        <v>2.7906791345496575E-116</v>
      </c>
      <c r="GP134" s="92">
        <f t="shared" si="391"/>
        <v>2.9751463331460662E-83</v>
      </c>
      <c r="GQ134" s="92">
        <f t="shared" si="392"/>
        <v>3.6169646586303643E-137</v>
      </c>
      <c r="GR134" s="92">
        <f t="shared" si="393"/>
        <v>1.0514886114778122E-125</v>
      </c>
      <c r="GS134" s="92">
        <f t="shared" si="394"/>
        <v>3.775283789312928E-97</v>
      </c>
      <c r="GT134" s="92">
        <f t="shared" si="395"/>
        <v>1.949531347006496E-83</v>
      </c>
      <c r="GU134" s="92">
        <f t="shared" si="396"/>
        <v>4.7669297185447483E-95</v>
      </c>
      <c r="GV134" s="92">
        <f t="shared" si="397"/>
        <v>1.3927298116638208E-129</v>
      </c>
      <c r="GW134" s="92">
        <f t="shared" si="398"/>
        <v>1.2281208817350898E-116</v>
      </c>
      <c r="GX134" s="92">
        <f t="shared" si="399"/>
        <v>2.2662938130576497E-131</v>
      </c>
      <c r="GY134" s="92">
        <f t="shared" si="400"/>
        <v>9.1034601663398028E-136</v>
      </c>
      <c r="GZ134" s="92">
        <f t="shared" si="401"/>
        <v>1.8640264386400268E-79</v>
      </c>
      <c r="HA134" s="92">
        <f t="shared" si="402"/>
        <v>3.1046026143864838E-83</v>
      </c>
      <c r="HC134" s="92">
        <f t="shared" si="325"/>
        <v>1.9537871567535882E-13</v>
      </c>
      <c r="HD134" s="92">
        <f t="shared" si="403"/>
        <v>5.3452092669240583E-17</v>
      </c>
      <c r="HE134" s="92">
        <f t="shared" si="404"/>
        <v>1.8829785160273432E-21</v>
      </c>
      <c r="HF134" s="92">
        <f t="shared" si="405"/>
        <v>5.6440307334781371E-14</v>
      </c>
      <c r="HG134" s="92">
        <f t="shared" si="406"/>
        <v>2.3262817354132852E-30</v>
      </c>
      <c r="HH134" s="92">
        <f t="shared" si="407"/>
        <v>2.9815708524496314E-38</v>
      </c>
      <c r="HI134" s="92">
        <f t="shared" si="408"/>
        <v>2.2470773357119494E-33</v>
      </c>
      <c r="HJ134" s="92">
        <f t="shared" si="409"/>
        <v>2.2180387534750321E-38</v>
      </c>
      <c r="HK134" s="92">
        <f t="shared" si="410"/>
        <v>1.3100854068202991E-36</v>
      </c>
      <c r="HL134" s="92">
        <f t="shared" si="411"/>
        <v>1.6126740631851778E-45</v>
      </c>
      <c r="HM134" s="92">
        <f t="shared" si="412"/>
        <v>1.7960651473439273E-32</v>
      </c>
      <c r="HN134" s="92">
        <f t="shared" si="413"/>
        <v>5.7246361466079056E-29</v>
      </c>
      <c r="HO134" s="92">
        <f t="shared" si="414"/>
        <v>1.8770022200521375E-28</v>
      </c>
      <c r="HP134" s="92">
        <f t="shared" si="415"/>
        <v>3.5585529106535387E-17</v>
      </c>
      <c r="HQ134" s="92">
        <f t="shared" si="416"/>
        <v>1.4586868781033453E-16</v>
      </c>
      <c r="HS134" s="92">
        <f t="shared" si="326"/>
        <v>5.4089171195697922E-6</v>
      </c>
      <c r="HT134" s="92">
        <f t="shared" si="417"/>
        <v>1.0436937629280428E-4</v>
      </c>
      <c r="HU134" s="92">
        <f t="shared" si="418"/>
        <v>6.2296957141838363E-5</v>
      </c>
      <c r="HV134" s="92">
        <f t="shared" si="419"/>
        <v>8.6190266424033876E-5</v>
      </c>
      <c r="HW134" s="92">
        <f t="shared" si="420"/>
        <v>7.9429850590056398E-5</v>
      </c>
      <c r="HX134" s="92">
        <f t="shared" si="421"/>
        <v>1.9074044806001648E-4</v>
      </c>
      <c r="HY134" s="92">
        <f t="shared" si="422"/>
        <v>1.8025963213908747E-5</v>
      </c>
      <c r="HZ134" s="92">
        <f t="shared" si="423"/>
        <v>1.5792527266557161E-5</v>
      </c>
      <c r="IA134" s="92">
        <f t="shared" si="424"/>
        <v>3.7467430062396433E-5</v>
      </c>
      <c r="IB134" s="92">
        <f t="shared" si="425"/>
        <v>1.27284525545306E-4</v>
      </c>
      <c r="IC134" s="92">
        <f t="shared" si="426"/>
        <v>8.5113843532505869E-6</v>
      </c>
      <c r="ID134" s="92">
        <f t="shared" si="427"/>
        <v>2.4292490327752651E-5</v>
      </c>
      <c r="IE134" s="92">
        <f t="shared" si="428"/>
        <v>8.4187051080373803E-5</v>
      </c>
      <c r="IF134" s="92">
        <f t="shared" si="429"/>
        <v>5.327850419519748E-4</v>
      </c>
      <c r="IG134" s="92">
        <f t="shared" si="430"/>
        <v>5.1258345048059764E-4</v>
      </c>
      <c r="II134" s="92">
        <f t="shared" si="327"/>
        <v>3.4810894873294192E-42</v>
      </c>
      <c r="IJ134" s="92">
        <f t="shared" si="328"/>
        <v>2.0105799897270728E-34</v>
      </c>
      <c r="IK134" s="92">
        <f t="shared" si="329"/>
        <v>8.1857127430697343E-38</v>
      </c>
      <c r="IL134" s="92">
        <f t="shared" si="330"/>
        <v>1.894613376266449E-34</v>
      </c>
      <c r="IM134" s="92">
        <f t="shared" si="331"/>
        <v>1.4420040180605759E-39</v>
      </c>
      <c r="IN134" s="92">
        <f t="shared" si="332"/>
        <v>1.0287494034814639E-35</v>
      </c>
      <c r="IO134" s="92">
        <f t="shared" si="333"/>
        <v>6.1772275753521393E-46</v>
      </c>
      <c r="IP134" s="92">
        <f t="shared" si="334"/>
        <v>2.7563939454836493E-47</v>
      </c>
      <c r="IQ134" s="92">
        <f t="shared" si="335"/>
        <v>2.785069678587987E-44</v>
      </c>
      <c r="IR134" s="92">
        <f t="shared" si="336"/>
        <v>6.5622997851314801E-42</v>
      </c>
      <c r="IS134" s="92">
        <f t="shared" si="337"/>
        <v>1.4763564489806569E-48</v>
      </c>
      <c r="IT134" s="92">
        <f t="shared" si="338"/>
        <v>1.600137238492342E-45</v>
      </c>
      <c r="IU134" s="92">
        <f t="shared" si="339"/>
        <v>5.1225967000775314E-36</v>
      </c>
      <c r="IV134" s="92">
        <f t="shared" si="340"/>
        <v>1.8327589482020358E-30</v>
      </c>
      <c r="IW134" s="92">
        <f t="shared" si="341"/>
        <v>1.5891014677816081E-21</v>
      </c>
      <c r="IY134" s="92">
        <f t="shared" si="342"/>
        <v>5.4089173149485083E-6</v>
      </c>
      <c r="IZ134" s="92">
        <f t="shared" si="343"/>
        <v>1.0436937629285773E-4</v>
      </c>
      <c r="JA134" s="92">
        <f t="shared" si="344"/>
        <v>6.2296957141838363E-5</v>
      </c>
      <c r="JB134" s="92">
        <f t="shared" si="345"/>
        <v>8.6190266480474189E-5</v>
      </c>
      <c r="JC134" s="92">
        <f t="shared" si="346"/>
        <v>7.9429850590056398E-5</v>
      </c>
      <c r="JD134" s="92">
        <f t="shared" si="347"/>
        <v>1.9074044806001648E-4</v>
      </c>
      <c r="JE134" s="92">
        <f t="shared" si="348"/>
        <v>1.8025963213908747E-5</v>
      </c>
      <c r="JF134" s="92">
        <f t="shared" si="349"/>
        <v>1.5792527266557161E-5</v>
      </c>
      <c r="JG134" s="92">
        <f t="shared" si="350"/>
        <v>3.7467430062396433E-5</v>
      </c>
      <c r="JH134" s="92">
        <f t="shared" si="351"/>
        <v>1.27284525545306E-4</v>
      </c>
      <c r="JI134" s="92">
        <f t="shared" si="352"/>
        <v>8.5113843532505869E-6</v>
      </c>
      <c r="JJ134" s="92">
        <f t="shared" si="353"/>
        <v>2.4292490327752651E-5</v>
      </c>
      <c r="JK134" s="92">
        <f t="shared" si="354"/>
        <v>8.4187051080373803E-5</v>
      </c>
      <c r="JL134" s="92">
        <f t="shared" si="355"/>
        <v>5.3278504195201036E-4</v>
      </c>
      <c r="JM134" s="92">
        <f t="shared" si="356"/>
        <v>5.1258345048074347E-4</v>
      </c>
    </row>
    <row r="135" spans="2:273" x14ac:dyDescent="0.25">
      <c r="B135" s="2">
        <v>108</v>
      </c>
      <c r="C135" s="37">
        <v>78</v>
      </c>
      <c r="D135" s="37">
        <v>76.462000000000003</v>
      </c>
      <c r="E135" s="37">
        <v>77.256</v>
      </c>
      <c r="F135" s="37">
        <v>77.489000000000004</v>
      </c>
      <c r="G135" s="37">
        <v>75.066999999999993</v>
      </c>
      <c r="H135" s="37">
        <v>74.688999999999993</v>
      </c>
      <c r="I135" s="37">
        <v>73</v>
      </c>
      <c r="J135" s="37">
        <v>74.644000000000005</v>
      </c>
      <c r="K135" s="37">
        <v>73.332999999999998</v>
      </c>
      <c r="L135" s="37">
        <v>74.022000000000006</v>
      </c>
      <c r="M135" s="37">
        <v>74.244</v>
      </c>
      <c r="N135" s="37">
        <v>73.710999999999999</v>
      </c>
      <c r="O135" s="37">
        <v>71.116</v>
      </c>
      <c r="P135" s="37">
        <v>71.122</v>
      </c>
      <c r="Q135" s="37">
        <v>71.927000000000007</v>
      </c>
      <c r="S135" s="4">
        <f t="shared" si="228"/>
        <v>75.977768009671252</v>
      </c>
      <c r="T135" s="4">
        <f t="shared" si="229"/>
        <v>76.127654150579772</v>
      </c>
      <c r="U135" s="4">
        <f t="shared" si="230"/>
        <v>76.418399049709791</v>
      </c>
      <c r="V135" s="4">
        <f t="shared" si="231"/>
        <v>76.270590084728013</v>
      </c>
      <c r="W135" s="4">
        <f t="shared" si="232"/>
        <v>75.26920284838998</v>
      </c>
      <c r="X135" s="4">
        <f t="shared" si="233"/>
        <v>74.303400822383324</v>
      </c>
      <c r="Y135" s="4">
        <f t="shared" si="234"/>
        <v>75.63066622941092</v>
      </c>
      <c r="Z135" s="4">
        <f t="shared" si="235"/>
        <v>73.764237090211438</v>
      </c>
      <c r="AA135" s="4">
        <f t="shared" si="236"/>
        <v>73.193119568831591</v>
      </c>
      <c r="AB135" s="4">
        <f t="shared" si="237"/>
        <v>74.479029280334984</v>
      </c>
      <c r="AC135" s="4">
        <f t="shared" si="238"/>
        <v>74.473376451496506</v>
      </c>
      <c r="AD135" s="4">
        <f t="shared" si="239"/>
        <v>73.374098769034717</v>
      </c>
      <c r="AE135" s="4">
        <f t="shared" si="240"/>
        <v>71.032129969014122</v>
      </c>
      <c r="AF135" s="4">
        <f t="shared" si="241"/>
        <v>70.42794034478402</v>
      </c>
      <c r="AG135" s="4">
        <f t="shared" si="242"/>
        <v>71.086984465609106</v>
      </c>
      <c r="AI135" s="4">
        <f t="shared" si="243"/>
        <v>2.0222319903287485</v>
      </c>
      <c r="AJ135" s="4">
        <f t="shared" si="244"/>
        <v>0.33434584942023093</v>
      </c>
      <c r="AK135" s="4">
        <f t="shared" si="245"/>
        <v>0.83760095029020931</v>
      </c>
      <c r="AL135" s="4">
        <f t="shared" si="246"/>
        <v>1.2184099152719909</v>
      </c>
      <c r="AM135" s="4">
        <f t="shared" si="247"/>
        <v>-0.20220284838998737</v>
      </c>
      <c r="AN135" s="4">
        <f t="shared" si="248"/>
        <v>0.38559917761666895</v>
      </c>
      <c r="AO135" s="4">
        <f t="shared" si="249"/>
        <v>-2.6306662294109202</v>
      </c>
      <c r="AP135" s="4">
        <f t="shared" si="250"/>
        <v>0.87976290978856753</v>
      </c>
      <c r="AQ135" s="4">
        <f t="shared" si="251"/>
        <v>0.13988043116840743</v>
      </c>
      <c r="AR135" s="4">
        <f t="shared" si="252"/>
        <v>-0.45702928033497869</v>
      </c>
      <c r="AS135" s="4">
        <f t="shared" si="253"/>
        <v>-0.22937645149650621</v>
      </c>
      <c r="AT135" s="4">
        <f t="shared" si="254"/>
        <v>0.33690123096528168</v>
      </c>
      <c r="AU135" s="4">
        <f t="shared" si="255"/>
        <v>8.3870030985877975E-2</v>
      </c>
      <c r="AV135" s="4">
        <f t="shared" si="431"/>
        <v>0.69405965521598034</v>
      </c>
      <c r="AW135" s="4">
        <f t="shared" si="431"/>
        <v>0.8400155343909006</v>
      </c>
      <c r="AY135" s="2">
        <f t="shared" si="307"/>
        <v>75.977768007653935</v>
      </c>
      <c r="AZ135" s="2">
        <f t="shared" si="358"/>
        <v>76.120786345062811</v>
      </c>
      <c r="BA135" s="2">
        <f t="shared" si="359"/>
        <v>76.410238346899504</v>
      </c>
      <c r="BB135" s="2">
        <f t="shared" si="360"/>
        <v>76.254716115148213</v>
      </c>
      <c r="BC135" s="2">
        <f t="shared" si="361"/>
        <v>75.247397722550403</v>
      </c>
      <c r="BD135" s="2">
        <f t="shared" si="362"/>
        <v>74.248043876926772</v>
      </c>
      <c r="BE135" s="2">
        <f t="shared" si="363"/>
        <v>75.62239019785136</v>
      </c>
      <c r="BF135" s="2">
        <f t="shared" si="364"/>
        <v>73.756342363467851</v>
      </c>
      <c r="BG135" s="2">
        <f t="shared" si="365"/>
        <v>73.174460886192918</v>
      </c>
      <c r="BH135" s="2">
        <f t="shared" si="366"/>
        <v>74.415029456655063</v>
      </c>
      <c r="BI135" s="2">
        <f t="shared" si="367"/>
        <v>74.467437485115994</v>
      </c>
      <c r="BJ135" s="2">
        <f t="shared" si="368"/>
        <v>73.35731408661492</v>
      </c>
      <c r="BK135" s="2">
        <f t="shared" si="369"/>
        <v>70.985928249927994</v>
      </c>
      <c r="BL135" s="2">
        <f t="shared" si="370"/>
        <v>70.198425725561009</v>
      </c>
      <c r="BM135" s="2">
        <f t="shared" si="371"/>
        <v>70.706522159901866</v>
      </c>
      <c r="BO135" s="2" t="str">
        <f t="shared" si="257"/>
        <v/>
      </c>
      <c r="BP135" s="2" t="str">
        <f t="shared" si="258"/>
        <v/>
      </c>
      <c r="BQ135" s="2" t="str">
        <f t="shared" si="259"/>
        <v/>
      </c>
      <c r="BR135" s="2" t="str">
        <f t="shared" si="260"/>
        <v/>
      </c>
      <c r="BS135" s="2" t="str">
        <f t="shared" si="261"/>
        <v/>
      </c>
      <c r="BT135" s="2" t="str">
        <f t="shared" si="262"/>
        <v/>
      </c>
      <c r="BU135" s="2" t="str">
        <f t="shared" si="263"/>
        <v/>
      </c>
      <c r="BV135" s="2" t="str">
        <f t="shared" si="264"/>
        <v/>
      </c>
      <c r="BW135" s="2" t="str">
        <f t="shared" si="265"/>
        <v/>
      </c>
      <c r="BX135" s="2" t="str">
        <f t="shared" si="266"/>
        <v/>
      </c>
      <c r="BY135" s="2" t="str">
        <f t="shared" si="267"/>
        <v/>
      </c>
      <c r="BZ135" s="2" t="str">
        <f t="shared" si="268"/>
        <v/>
      </c>
      <c r="CA135" s="2" t="str">
        <f t="shared" si="269"/>
        <v/>
      </c>
      <c r="CB135" s="2" t="str">
        <f t="shared" si="270"/>
        <v/>
      </c>
      <c r="CC135" s="2" t="str">
        <f t="shared" si="271"/>
        <v/>
      </c>
      <c r="CE135" s="2">
        <f t="shared" si="308"/>
        <v>78</v>
      </c>
      <c r="CF135" s="2">
        <f t="shared" si="309"/>
        <v>76.462000000000003</v>
      </c>
      <c r="CG135" s="2">
        <f t="shared" si="310"/>
        <v>77.256</v>
      </c>
      <c r="CH135" s="2">
        <f t="shared" si="311"/>
        <v>77.489000000000004</v>
      </c>
      <c r="CI135" s="2">
        <f t="shared" si="312"/>
        <v>75.066999999999993</v>
      </c>
      <c r="CJ135" s="2">
        <f t="shared" si="313"/>
        <v>74.688999999999993</v>
      </c>
      <c r="CK135" s="2">
        <f t="shared" si="314"/>
        <v>73</v>
      </c>
      <c r="CL135" s="2">
        <f t="shared" si="315"/>
        <v>74.644000000000005</v>
      </c>
      <c r="CM135" s="2">
        <f t="shared" si="316"/>
        <v>73.332999999999998</v>
      </c>
      <c r="CN135" s="2">
        <f t="shared" si="317"/>
        <v>74.022000000000006</v>
      </c>
      <c r="CO135" s="2">
        <f t="shared" si="318"/>
        <v>74.244</v>
      </c>
      <c r="CP135" s="2">
        <f t="shared" si="319"/>
        <v>73.710999999999999</v>
      </c>
      <c r="CQ135" s="2">
        <f t="shared" si="320"/>
        <v>71.116</v>
      </c>
      <c r="CR135" s="2">
        <f t="shared" si="321"/>
        <v>71.122</v>
      </c>
      <c r="CS135" s="2">
        <f t="shared" si="322"/>
        <v>71.927000000000007</v>
      </c>
      <c r="CU135" s="2">
        <f t="shared" si="272"/>
        <v>78</v>
      </c>
      <c r="CV135" s="2">
        <f t="shared" si="273"/>
        <v>76.462000000000003</v>
      </c>
      <c r="CW135" s="2">
        <f t="shared" si="274"/>
        <v>77.256</v>
      </c>
      <c r="CX135" s="2">
        <f t="shared" si="275"/>
        <v>77.489000000000004</v>
      </c>
      <c r="CY135" s="2">
        <f t="shared" si="276"/>
        <v>75.066999999999993</v>
      </c>
      <c r="CZ135" s="2">
        <f t="shared" si="277"/>
        <v>74.688999999999993</v>
      </c>
      <c r="DA135" s="2">
        <f t="shared" si="278"/>
        <v>73</v>
      </c>
      <c r="DB135" s="2">
        <f t="shared" si="279"/>
        <v>74.644000000000005</v>
      </c>
      <c r="DC135" s="2">
        <f t="shared" si="280"/>
        <v>73.332999999999998</v>
      </c>
      <c r="DD135" s="2">
        <f t="shared" si="281"/>
        <v>74.022000000000006</v>
      </c>
      <c r="DE135" s="2">
        <f t="shared" si="282"/>
        <v>74.244</v>
      </c>
      <c r="DF135" s="2">
        <f t="shared" si="283"/>
        <v>73.710999999999999</v>
      </c>
      <c r="DG135" s="2">
        <f t="shared" si="284"/>
        <v>71.116</v>
      </c>
      <c r="DH135" s="2">
        <f t="shared" si="285"/>
        <v>71.122</v>
      </c>
      <c r="DI135" s="2">
        <f t="shared" si="286"/>
        <v>71.927000000000007</v>
      </c>
      <c r="DK135" s="2">
        <f t="shared" si="287"/>
        <v>114.34639971857412</v>
      </c>
      <c r="DL135" s="2">
        <f t="shared" si="432"/>
        <v>126.78954506658022</v>
      </c>
      <c r="DM135" s="2">
        <f t="shared" si="432"/>
        <v>129.11394303541041</v>
      </c>
      <c r="DN135" s="2">
        <f t="shared" si="432"/>
        <v>119.80892961672473</v>
      </c>
      <c r="DO135" s="2">
        <f t="shared" si="432"/>
        <v>115.2056182422229</v>
      </c>
      <c r="DP135" s="2">
        <f t="shared" si="432"/>
        <v>105.67345137420718</v>
      </c>
      <c r="DQ135" s="2">
        <f t="shared" si="432"/>
        <v>102.02707159971811</v>
      </c>
      <c r="DR135" s="2">
        <f t="shared" si="432"/>
        <v>103.08606161280582</v>
      </c>
      <c r="DS135" s="2">
        <f t="shared" si="432"/>
        <v>98.723559649652657</v>
      </c>
      <c r="DT135" s="2">
        <f t="shared" si="432"/>
        <v>104.98083078086593</v>
      </c>
      <c r="DU135" s="2">
        <f t="shared" si="432"/>
        <v>106.99677073170733</v>
      </c>
      <c r="DV135" s="2">
        <f t="shared" si="432"/>
        <v>112.80021307762007</v>
      </c>
      <c r="DW135" s="2">
        <f t="shared" si="432"/>
        <v>104.43368710359408</v>
      </c>
      <c r="DX135" s="2">
        <f t="shared" si="432"/>
        <v>100.95386131078223</v>
      </c>
      <c r="DY135" s="2">
        <f t="shared" si="432"/>
        <v>90.160392493708315</v>
      </c>
      <c r="EA135" s="2">
        <f t="shared" si="227"/>
        <v>75.898111875460188</v>
      </c>
      <c r="EB135" s="2">
        <f t="shared" si="289"/>
        <v>76.008731974135074</v>
      </c>
      <c r="EC135" s="2">
        <f t="shared" si="290"/>
        <v>76.284929693424729</v>
      </c>
      <c r="ED135" s="2">
        <f t="shared" si="291"/>
        <v>76.163683573840117</v>
      </c>
      <c r="EE135" s="2">
        <f t="shared" si="292"/>
        <v>75.150357406970244</v>
      </c>
      <c r="EF135" s="2">
        <f t="shared" si="293"/>
        <v>74.167518182572053</v>
      </c>
      <c r="EG135" s="2">
        <f t="shared" si="294"/>
        <v>75.551073736969443</v>
      </c>
      <c r="EH135" s="2">
        <f t="shared" si="295"/>
        <v>73.672918155931256</v>
      </c>
      <c r="EI135" s="2">
        <f t="shared" si="296"/>
        <v>73.101700293999329</v>
      </c>
      <c r="EJ135" s="2">
        <f t="shared" si="297"/>
        <v>74.334746705192927</v>
      </c>
      <c r="EK135" s="2">
        <f t="shared" si="298"/>
        <v>74.360127195747708</v>
      </c>
      <c r="EL135" s="2">
        <f t="shared" si="299"/>
        <v>73.242050779836646</v>
      </c>
      <c r="EM135" s="2">
        <f t="shared" si="300"/>
        <v>70.900453442674802</v>
      </c>
      <c r="EN135" s="2">
        <f t="shared" si="301"/>
        <v>70.108913150669565</v>
      </c>
      <c r="EO135" s="2">
        <f t="shared" si="302"/>
        <v>70.640558161685902</v>
      </c>
      <c r="EQ135" s="2">
        <f t="shared" si="303"/>
        <v>76.318855820102144</v>
      </c>
      <c r="ER135" s="2">
        <f t="shared" si="433"/>
        <v>75.869656212743195</v>
      </c>
      <c r="ES135" s="2">
        <f t="shared" si="433"/>
        <v>76.25964407175276</v>
      </c>
      <c r="ET135" s="2">
        <f t="shared" si="433"/>
        <v>76.13910358433553</v>
      </c>
      <c r="EU135" s="2">
        <f t="shared" si="433"/>
        <v>75.148633583300764</v>
      </c>
      <c r="EV135" s="2">
        <f t="shared" si="433"/>
        <v>74.132595659773443</v>
      </c>
      <c r="EW135" s="2">
        <f t="shared" si="433"/>
        <v>75.453395721424542</v>
      </c>
      <c r="EX135" s="2">
        <f t="shared" si="433"/>
        <v>73.688908670376549</v>
      </c>
      <c r="EY135" s="2">
        <f t="shared" si="433"/>
        <v>73.060490820185322</v>
      </c>
      <c r="EZ135" s="2">
        <f t="shared" si="433"/>
        <v>74.35632463629338</v>
      </c>
      <c r="FA135" s="2">
        <f t="shared" si="433"/>
        <v>74.374714470747108</v>
      </c>
      <c r="FB135" s="2">
        <f t="shared" si="433"/>
        <v>73.268686118258643</v>
      </c>
      <c r="FC135" s="2">
        <f t="shared" si="433"/>
        <v>70.827396382917755</v>
      </c>
      <c r="FD135" s="2">
        <f t="shared" si="433"/>
        <v>70.063934702382454</v>
      </c>
      <c r="FE135" s="2">
        <f t="shared" si="433"/>
        <v>70.492590802264075</v>
      </c>
      <c r="FG135" s="2">
        <f t="shared" si="305"/>
        <v>0.99796958149206227</v>
      </c>
      <c r="FH135" s="2">
        <f t="shared" si="434"/>
        <v>0.99777600046667692</v>
      </c>
      <c r="FI135" s="2">
        <f t="shared" si="434"/>
        <v>0.99762473038154342</v>
      </c>
      <c r="FJ135" s="2">
        <f t="shared" si="434"/>
        <v>0.99791046205202683</v>
      </c>
      <c r="FK135" s="2">
        <f t="shared" si="434"/>
        <v>0.99757697069067874</v>
      </c>
      <c r="FL135" s="2">
        <f t="shared" si="434"/>
        <v>0.99743503925892463</v>
      </c>
      <c r="FM135" s="2">
        <f t="shared" si="434"/>
        <v>0.99728144890025594</v>
      </c>
      <c r="FN135" s="2">
        <f t="shared" si="434"/>
        <v>0.99716712484074987</v>
      </c>
      <c r="FO135" s="2">
        <f t="shared" si="434"/>
        <v>0.99714861718038694</v>
      </c>
      <c r="FP135" s="2">
        <f t="shared" si="434"/>
        <v>0.99738661125654771</v>
      </c>
      <c r="FQ135" s="2">
        <f t="shared" si="434"/>
        <v>0.9967155738697473</v>
      </c>
      <c r="FR135" s="2">
        <f t="shared" si="434"/>
        <v>0.99709201572453099</v>
      </c>
      <c r="FS135" s="2">
        <f t="shared" si="434"/>
        <v>0.9974359733381013</v>
      </c>
      <c r="FT135" s="2">
        <f t="shared" si="434"/>
        <v>0.99709032674545961</v>
      </c>
      <c r="FU135" s="2">
        <f t="shared" si="434"/>
        <v>0.9965908133864767</v>
      </c>
      <c r="FW135" s="2">
        <f t="shared" si="323"/>
        <v>3.7790608250602535E-3</v>
      </c>
      <c r="FX135" s="2">
        <f t="shared" si="375"/>
        <v>6.3428284181380554E-3</v>
      </c>
      <c r="FY135" s="2">
        <f t="shared" si="376"/>
        <v>6.9010322048567215E-3</v>
      </c>
      <c r="FZ135" s="2">
        <f t="shared" si="377"/>
        <v>6.7476248154970152E-3</v>
      </c>
      <c r="GA135" s="2">
        <f t="shared" si="378"/>
        <v>8.5597015611439346E-3</v>
      </c>
      <c r="GB135" s="2">
        <f t="shared" si="379"/>
        <v>8.1834692874328593E-3</v>
      </c>
      <c r="GC135" s="2">
        <f t="shared" si="380"/>
        <v>6.7557906556701009E-3</v>
      </c>
      <c r="GD135" s="2">
        <f t="shared" si="381"/>
        <v>6.2814790913940117E-3</v>
      </c>
      <c r="GE135" s="2">
        <f t="shared" si="382"/>
        <v>7.2104143092765333E-3</v>
      </c>
      <c r="GF135" s="2">
        <f t="shared" si="383"/>
        <v>8.9267273575257752E-3</v>
      </c>
      <c r="GG135" s="2">
        <f t="shared" si="384"/>
        <v>8.0648740106042099E-3</v>
      </c>
      <c r="GH135" s="2">
        <f t="shared" si="385"/>
        <v>8.5898232729230504E-3</v>
      </c>
      <c r="GI135" s="2">
        <f t="shared" si="386"/>
        <v>6.9164830171728857E-3</v>
      </c>
      <c r="GJ135" s="2">
        <f t="shared" si="387"/>
        <v>5.2501990779972767E-3</v>
      </c>
      <c r="GK135" s="2">
        <f t="shared" si="388"/>
        <v>3.9384340522124819E-3</v>
      </c>
      <c r="GM135" s="92">
        <f t="shared" si="324"/>
        <v>3.7967586924283917E-91</v>
      </c>
      <c r="GN135" s="92">
        <f t="shared" si="389"/>
        <v>1.7675692045529395E-92</v>
      </c>
      <c r="GO135" s="92">
        <f t="shared" si="390"/>
        <v>1.1732168526820736E-121</v>
      </c>
      <c r="GP135" s="92">
        <f t="shared" si="391"/>
        <v>2.8106693616014285E-87</v>
      </c>
      <c r="GQ135" s="92">
        <f t="shared" si="392"/>
        <v>1.8237665482593128E-143</v>
      </c>
      <c r="GR135" s="92">
        <f t="shared" si="393"/>
        <v>1.6026439075706585E-131</v>
      </c>
      <c r="GS135" s="92">
        <f t="shared" si="394"/>
        <v>1.0981671743583567E-101</v>
      </c>
      <c r="GT135" s="92">
        <f t="shared" si="395"/>
        <v>2.5688908493654115E-87</v>
      </c>
      <c r="GU135" s="92">
        <f t="shared" si="396"/>
        <v>1.8126870567677001E-99</v>
      </c>
      <c r="GV135" s="92">
        <f t="shared" si="397"/>
        <v>1.8794493331200375E-135</v>
      </c>
      <c r="GW135" s="92">
        <f t="shared" si="398"/>
        <v>4.0038212420155974E-122</v>
      </c>
      <c r="GX135" s="92">
        <f t="shared" si="399"/>
        <v>1.8395068797802558E-137</v>
      </c>
      <c r="GY135" s="92">
        <f t="shared" si="400"/>
        <v>3.7982881008397539E-142</v>
      </c>
      <c r="GZ135" s="92">
        <f t="shared" si="401"/>
        <v>3.1093128353065077E-83</v>
      </c>
      <c r="HA135" s="92">
        <f t="shared" si="402"/>
        <v>4.3976409710430703E-87</v>
      </c>
      <c r="HC135" s="92">
        <f t="shared" si="325"/>
        <v>5.9898567077079383E-15</v>
      </c>
      <c r="HD135" s="92">
        <f t="shared" si="403"/>
        <v>9.2670361516607518E-19</v>
      </c>
      <c r="HE135" s="92">
        <f t="shared" si="404"/>
        <v>1.267602809830724E-23</v>
      </c>
      <c r="HF135" s="92">
        <f t="shared" si="405"/>
        <v>1.7969153163136649E-15</v>
      </c>
      <c r="HG135" s="92">
        <f t="shared" si="406"/>
        <v>2.4768840953518175E-33</v>
      </c>
      <c r="HH135" s="92">
        <f t="shared" si="407"/>
        <v>4.5613543691724952E-42</v>
      </c>
      <c r="HI135" s="92">
        <f t="shared" si="408"/>
        <v>9.1340475657933786E-37</v>
      </c>
      <c r="HJ135" s="92">
        <f t="shared" si="409"/>
        <v>2.8730424786226884E-42</v>
      </c>
      <c r="HK135" s="92">
        <f t="shared" si="410"/>
        <v>3.0047749228387184E-40</v>
      </c>
      <c r="HL135" s="92">
        <f t="shared" si="411"/>
        <v>9.3835182910301022E-50</v>
      </c>
      <c r="HM135" s="92">
        <f t="shared" si="412"/>
        <v>8.3378499780609262E-36</v>
      </c>
      <c r="HN135" s="92">
        <f t="shared" si="413"/>
        <v>8.1802413020163578E-32</v>
      </c>
      <c r="HO135" s="92">
        <f t="shared" si="414"/>
        <v>1.8646869849406703E-31</v>
      </c>
      <c r="HP135" s="92">
        <f t="shared" si="415"/>
        <v>4.4398853480201693E-19</v>
      </c>
      <c r="HQ135" s="92">
        <f t="shared" si="416"/>
        <v>2.7502181833990212E-18</v>
      </c>
      <c r="HS135" s="92">
        <f t="shared" si="326"/>
        <v>1.1282885142256579E-5</v>
      </c>
      <c r="HT135" s="92">
        <f t="shared" si="417"/>
        <v>1.9568233419109388E-4</v>
      </c>
      <c r="HU135" s="92">
        <f t="shared" si="418"/>
        <v>1.2421810317057427E-4</v>
      </c>
      <c r="HV135" s="92">
        <f t="shared" si="419"/>
        <v>1.6399736945418503E-4</v>
      </c>
      <c r="HW135" s="92">
        <f t="shared" si="420"/>
        <v>1.6442785053104664E-4</v>
      </c>
      <c r="HX135" s="92">
        <f t="shared" si="421"/>
        <v>3.6534978839703369E-4</v>
      </c>
      <c r="HY135" s="92">
        <f t="shared" si="422"/>
        <v>4.0475028598087861E-5</v>
      </c>
      <c r="HZ135" s="92">
        <f t="shared" si="423"/>
        <v>3.5664021447900919E-5</v>
      </c>
      <c r="IA135" s="92">
        <f t="shared" si="424"/>
        <v>8.1347590740772996E-5</v>
      </c>
      <c r="IB135" s="92">
        <f t="shared" si="425"/>
        <v>2.6562910240019339E-4</v>
      </c>
      <c r="IC135" s="92">
        <f t="shared" si="426"/>
        <v>2.0775456866142208E-5</v>
      </c>
      <c r="ID135" s="92">
        <f t="shared" si="427"/>
        <v>5.5841445250192438E-5</v>
      </c>
      <c r="IE135" s="92">
        <f t="shared" si="428"/>
        <v>1.6325608400350028E-4</v>
      </c>
      <c r="IF135" s="92">
        <f t="shared" si="429"/>
        <v>8.472819494009671E-4</v>
      </c>
      <c r="IG135" s="92">
        <f t="shared" si="430"/>
        <v>7.9705069544332608E-4</v>
      </c>
      <c r="II135" s="92">
        <f t="shared" si="327"/>
        <v>7.0099026634310141E-41</v>
      </c>
      <c r="IJ135" s="92">
        <f t="shared" si="328"/>
        <v>2.9125606983175094E-33</v>
      </c>
      <c r="IK135" s="92">
        <f t="shared" si="329"/>
        <v>1.6399257395915405E-36</v>
      </c>
      <c r="IL135" s="92">
        <f t="shared" si="330"/>
        <v>2.841103216122926E-33</v>
      </c>
      <c r="IM135" s="92">
        <f t="shared" si="331"/>
        <v>3.8388484313815668E-38</v>
      </c>
      <c r="IN135" s="92">
        <f t="shared" si="332"/>
        <v>1.9120639615180873E-34</v>
      </c>
      <c r="IO135" s="92">
        <f t="shared" si="333"/>
        <v>2.383834606470585E-44</v>
      </c>
      <c r="IP135" s="92">
        <f t="shared" si="334"/>
        <v>1.1273761918713047E-45</v>
      </c>
      <c r="IQ135" s="92">
        <f t="shared" si="335"/>
        <v>9.8172649801038699E-43</v>
      </c>
      <c r="IR135" s="92">
        <f t="shared" si="336"/>
        <v>2.2041183871315037E-40</v>
      </c>
      <c r="IS135" s="92">
        <f t="shared" si="337"/>
        <v>8.127229250644873E-47</v>
      </c>
      <c r="IT135" s="92">
        <f t="shared" si="338"/>
        <v>7.1400736044248416E-44</v>
      </c>
      <c r="IU135" s="92">
        <f t="shared" si="339"/>
        <v>8.8594485831912357E-35</v>
      </c>
      <c r="IV135" s="92">
        <f t="shared" si="340"/>
        <v>1.7720106178246356E-29</v>
      </c>
      <c r="IW135" s="92">
        <f t="shared" si="341"/>
        <v>7.0560401437820425E-21</v>
      </c>
      <c r="IY135" s="92">
        <f t="shared" si="342"/>
        <v>1.1282885148246435E-5</v>
      </c>
      <c r="IZ135" s="92">
        <f t="shared" si="343"/>
        <v>1.956823341910948E-4</v>
      </c>
      <c r="JA135" s="92">
        <f t="shared" si="344"/>
        <v>1.2421810317057427E-4</v>
      </c>
      <c r="JB135" s="92">
        <f t="shared" si="345"/>
        <v>1.6399736945598193E-4</v>
      </c>
      <c r="JC135" s="92">
        <f t="shared" si="346"/>
        <v>1.6442785053104664E-4</v>
      </c>
      <c r="JD135" s="92">
        <f t="shared" si="347"/>
        <v>3.6534978839703369E-4</v>
      </c>
      <c r="JE135" s="92">
        <f t="shared" si="348"/>
        <v>4.0475028598087861E-5</v>
      </c>
      <c r="JF135" s="92">
        <f t="shared" si="349"/>
        <v>3.5664021447900919E-5</v>
      </c>
      <c r="JG135" s="92">
        <f t="shared" si="350"/>
        <v>8.1347590740772996E-5</v>
      </c>
      <c r="JH135" s="92">
        <f t="shared" si="351"/>
        <v>2.6562910240019339E-4</v>
      </c>
      <c r="JI135" s="92">
        <f t="shared" si="352"/>
        <v>2.0775456866142208E-5</v>
      </c>
      <c r="JJ135" s="92">
        <f t="shared" si="353"/>
        <v>5.5841445250192438E-5</v>
      </c>
      <c r="JK135" s="92">
        <f t="shared" si="354"/>
        <v>1.6325608400350028E-4</v>
      </c>
      <c r="JL135" s="92">
        <f t="shared" si="355"/>
        <v>8.4728194940096753E-4</v>
      </c>
      <c r="JM135" s="92">
        <f t="shared" si="356"/>
        <v>7.9705069544332879E-4</v>
      </c>
    </row>
    <row r="136" spans="2:273" x14ac:dyDescent="0.25">
      <c r="B136" s="2">
        <v>109</v>
      </c>
      <c r="C136" s="37">
        <v>73.5</v>
      </c>
      <c r="D136" s="37">
        <v>76.41</v>
      </c>
      <c r="E136" s="37">
        <v>78.462000000000003</v>
      </c>
      <c r="F136" s="37">
        <v>76</v>
      </c>
      <c r="G136" s="37">
        <v>74.977999999999994</v>
      </c>
      <c r="H136" s="37">
        <v>75.466999999999999</v>
      </c>
      <c r="I136" s="37">
        <v>75.311000000000007</v>
      </c>
      <c r="J136" s="37">
        <v>74.221999999999994</v>
      </c>
      <c r="K136" s="37">
        <v>73.066999999999993</v>
      </c>
      <c r="L136" s="37">
        <v>75.400000000000006</v>
      </c>
      <c r="M136" s="37">
        <v>73.888999999999996</v>
      </c>
      <c r="N136" s="37">
        <v>73.043999999999997</v>
      </c>
      <c r="O136" s="37">
        <v>71.766999999999996</v>
      </c>
      <c r="P136" s="37">
        <v>70.659000000000006</v>
      </c>
      <c r="Q136" s="37">
        <v>72.61</v>
      </c>
      <c r="S136" s="4">
        <f t="shared" si="228"/>
        <v>75.904788167781277</v>
      </c>
      <c r="T136" s="4">
        <f t="shared" si="229"/>
        <v>75.999652064330405</v>
      </c>
      <c r="U136" s="4">
        <f t="shared" si="230"/>
        <v>76.283066342856117</v>
      </c>
      <c r="V136" s="4">
        <f t="shared" si="231"/>
        <v>76.178376826422905</v>
      </c>
      <c r="W136" s="4">
        <f t="shared" si="232"/>
        <v>75.134099074903574</v>
      </c>
      <c r="X136" s="4">
        <f t="shared" si="233"/>
        <v>74.252158731992665</v>
      </c>
      <c r="Y136" s="4">
        <f t="shared" si="234"/>
        <v>75.461018266127638</v>
      </c>
      <c r="Z136" s="4">
        <f t="shared" si="235"/>
        <v>73.693858741675001</v>
      </c>
      <c r="AA136" s="4">
        <f t="shared" si="236"/>
        <v>73.119692480447142</v>
      </c>
      <c r="AB136" s="4">
        <f t="shared" si="237"/>
        <v>74.390541169823265</v>
      </c>
      <c r="AC136" s="4">
        <f t="shared" si="238"/>
        <v>74.307295221008388</v>
      </c>
      <c r="AD136" s="4">
        <f t="shared" si="239"/>
        <v>73.224726045389701</v>
      </c>
      <c r="AE136" s="4">
        <f t="shared" si="240"/>
        <v>70.962533529551791</v>
      </c>
      <c r="AF136" s="4">
        <f t="shared" si="241"/>
        <v>70.44827909569257</v>
      </c>
      <c r="AG136" s="4">
        <f t="shared" si="242"/>
        <v>71.20488652424784</v>
      </c>
      <c r="AI136" s="4">
        <f t="shared" si="243"/>
        <v>-2.4047881677812768</v>
      </c>
      <c r="AJ136" s="4">
        <f t="shared" si="244"/>
        <v>0.41034793566959138</v>
      </c>
      <c r="AK136" s="4">
        <f t="shared" si="245"/>
        <v>2.1789336571438866</v>
      </c>
      <c r="AL136" s="4">
        <f t="shared" si="246"/>
        <v>-0.17837682642290531</v>
      </c>
      <c r="AM136" s="4">
        <f t="shared" si="247"/>
        <v>-0.15609907490357955</v>
      </c>
      <c r="AN136" s="4">
        <f t="shared" si="248"/>
        <v>1.2148412680073335</v>
      </c>
      <c r="AO136" s="4">
        <f t="shared" si="249"/>
        <v>-0.15001826612763125</v>
      </c>
      <c r="AP136" s="4">
        <f t="shared" si="250"/>
        <v>0.52814125832499315</v>
      </c>
      <c r="AQ136" s="4">
        <f t="shared" si="251"/>
        <v>-5.2692480447149137E-2</v>
      </c>
      <c r="AR136" s="4">
        <f t="shared" si="252"/>
        <v>1.0094588301767402</v>
      </c>
      <c r="AS136" s="4">
        <f t="shared" si="253"/>
        <v>-0.41829522100839256</v>
      </c>
      <c r="AT136" s="4">
        <f t="shared" si="254"/>
        <v>-0.18072604538970438</v>
      </c>
      <c r="AU136" s="4">
        <f t="shared" si="255"/>
        <v>0.80446647044820452</v>
      </c>
      <c r="AV136" s="4">
        <f t="shared" si="431"/>
        <v>0.21072090430743629</v>
      </c>
      <c r="AW136" s="4">
        <f t="shared" si="431"/>
        <v>1.4051134757521595</v>
      </c>
      <c r="AY136" s="2">
        <f t="shared" si="307"/>
        <v>75.904788163806629</v>
      </c>
      <c r="AZ136" s="2">
        <f t="shared" si="358"/>
        <v>75.987535801378698</v>
      </c>
      <c r="BA136" s="2">
        <f t="shared" si="359"/>
        <v>76.267830341475673</v>
      </c>
      <c r="BB136" s="2">
        <f t="shared" si="360"/>
        <v>76.149976569632074</v>
      </c>
      <c r="BC136" s="2">
        <f t="shared" si="361"/>
        <v>75.092138613223781</v>
      </c>
      <c r="BD136" s="2">
        <f t="shared" si="362"/>
        <v>74.153150772541409</v>
      </c>
      <c r="BE136" s="2">
        <f t="shared" si="363"/>
        <v>75.443749374581088</v>
      </c>
      <c r="BF136" s="2">
        <f t="shared" si="364"/>
        <v>73.677288258599418</v>
      </c>
      <c r="BG136" s="2">
        <f t="shared" si="365"/>
        <v>73.082072072263216</v>
      </c>
      <c r="BH136" s="2">
        <f t="shared" si="366"/>
        <v>74.267040451889642</v>
      </c>
      <c r="BI136" s="2">
        <f t="shared" si="367"/>
        <v>74.293904110995882</v>
      </c>
      <c r="BJ136" s="2">
        <f t="shared" si="368"/>
        <v>73.189067023826354</v>
      </c>
      <c r="BK136" s="2">
        <f t="shared" si="369"/>
        <v>70.878497433250416</v>
      </c>
      <c r="BL136" s="2">
        <f t="shared" si="370"/>
        <v>70.100638150430086</v>
      </c>
      <c r="BM136" s="2">
        <f t="shared" si="371"/>
        <v>70.639484183229612</v>
      </c>
      <c r="BO136" s="2" t="str">
        <f t="shared" si="257"/>
        <v/>
      </c>
      <c r="BP136" s="2" t="str">
        <f t="shared" si="258"/>
        <v/>
      </c>
      <c r="BQ136" s="2" t="str">
        <f t="shared" si="259"/>
        <v/>
      </c>
      <c r="BR136" s="2" t="str">
        <f t="shared" si="260"/>
        <v/>
      </c>
      <c r="BS136" s="2" t="str">
        <f t="shared" si="261"/>
        <v/>
      </c>
      <c r="BT136" s="2" t="str">
        <f t="shared" si="262"/>
        <v/>
      </c>
      <c r="BU136" s="2" t="str">
        <f t="shared" si="263"/>
        <v/>
      </c>
      <c r="BV136" s="2" t="str">
        <f t="shared" si="264"/>
        <v/>
      </c>
      <c r="BW136" s="2" t="str">
        <f t="shared" si="265"/>
        <v/>
      </c>
      <c r="BX136" s="2" t="str">
        <f t="shared" si="266"/>
        <v/>
      </c>
      <c r="BY136" s="2" t="str">
        <f t="shared" si="267"/>
        <v/>
      </c>
      <c r="BZ136" s="2" t="str">
        <f t="shared" si="268"/>
        <v/>
      </c>
      <c r="CA136" s="2" t="str">
        <f t="shared" si="269"/>
        <v/>
      </c>
      <c r="CB136" s="2" t="str">
        <f t="shared" si="270"/>
        <v/>
      </c>
      <c r="CC136" s="2" t="str">
        <f t="shared" si="271"/>
        <v/>
      </c>
      <c r="CE136" s="2">
        <f t="shared" si="308"/>
        <v>73.5</v>
      </c>
      <c r="CF136" s="2">
        <f t="shared" si="309"/>
        <v>76.41</v>
      </c>
      <c r="CG136" s="2">
        <f t="shared" si="310"/>
        <v>78.462000000000003</v>
      </c>
      <c r="CH136" s="2">
        <f t="shared" si="311"/>
        <v>76</v>
      </c>
      <c r="CI136" s="2">
        <f t="shared" si="312"/>
        <v>74.977999999999994</v>
      </c>
      <c r="CJ136" s="2">
        <f t="shared" si="313"/>
        <v>75.466999999999999</v>
      </c>
      <c r="CK136" s="2">
        <f t="shared" si="314"/>
        <v>75.311000000000007</v>
      </c>
      <c r="CL136" s="2">
        <f t="shared" si="315"/>
        <v>74.221999999999994</v>
      </c>
      <c r="CM136" s="2">
        <f t="shared" si="316"/>
        <v>73.066999999999993</v>
      </c>
      <c r="CN136" s="2">
        <f t="shared" si="317"/>
        <v>75.400000000000006</v>
      </c>
      <c r="CO136" s="2">
        <f t="shared" si="318"/>
        <v>73.888999999999996</v>
      </c>
      <c r="CP136" s="2">
        <f t="shared" si="319"/>
        <v>73.043999999999997</v>
      </c>
      <c r="CQ136" s="2">
        <f t="shared" si="320"/>
        <v>71.766999999999996</v>
      </c>
      <c r="CR136" s="2">
        <f t="shared" si="321"/>
        <v>70.659000000000006</v>
      </c>
      <c r="CS136" s="2">
        <f t="shared" si="322"/>
        <v>72.61</v>
      </c>
      <c r="CU136" s="2">
        <f t="shared" si="272"/>
        <v>73.5</v>
      </c>
      <c r="CV136" s="2">
        <f t="shared" si="273"/>
        <v>76.41</v>
      </c>
      <c r="CW136" s="2">
        <f t="shared" si="274"/>
        <v>78.462000000000003</v>
      </c>
      <c r="CX136" s="2">
        <f t="shared" si="275"/>
        <v>76</v>
      </c>
      <c r="CY136" s="2">
        <f t="shared" si="276"/>
        <v>74.977999999999994</v>
      </c>
      <c r="CZ136" s="2">
        <f t="shared" si="277"/>
        <v>75.466999999999999</v>
      </c>
      <c r="DA136" s="2">
        <f t="shared" si="278"/>
        <v>75.311000000000007</v>
      </c>
      <c r="DB136" s="2">
        <f t="shared" si="279"/>
        <v>74.221999999999994</v>
      </c>
      <c r="DC136" s="2">
        <f t="shared" si="280"/>
        <v>73.066999999999993</v>
      </c>
      <c r="DD136" s="2">
        <f t="shared" si="281"/>
        <v>75.400000000000006</v>
      </c>
      <c r="DE136" s="2">
        <f t="shared" si="282"/>
        <v>73.888999999999996</v>
      </c>
      <c r="DF136" s="2">
        <f t="shared" si="283"/>
        <v>73.043999999999997</v>
      </c>
      <c r="DG136" s="2">
        <f t="shared" si="284"/>
        <v>71.766999999999996</v>
      </c>
      <c r="DH136" s="2">
        <f t="shared" si="285"/>
        <v>70.659000000000006</v>
      </c>
      <c r="DI136" s="2">
        <f t="shared" si="286"/>
        <v>72.61</v>
      </c>
      <c r="DK136" s="2">
        <f t="shared" si="287"/>
        <v>114.69165056285179</v>
      </c>
      <c r="DL136" s="2">
        <f t="shared" si="432"/>
        <v>127.22950503740915</v>
      </c>
      <c r="DM136" s="2">
        <f t="shared" si="432"/>
        <v>129.58350320071307</v>
      </c>
      <c r="DN136" s="2">
        <f t="shared" si="432"/>
        <v>120.14518519163761</v>
      </c>
      <c r="DO136" s="2">
        <f t="shared" si="432"/>
        <v>115.54004983388705</v>
      </c>
      <c r="DP136" s="2">
        <f t="shared" si="432"/>
        <v>105.91893023255813</v>
      </c>
      <c r="DQ136" s="2">
        <f t="shared" si="432"/>
        <v>102.25154510218465</v>
      </c>
      <c r="DR136" s="2">
        <f t="shared" si="432"/>
        <v>103.32047931138631</v>
      </c>
      <c r="DS136" s="2">
        <f t="shared" si="432"/>
        <v>98.918638628813028</v>
      </c>
      <c r="DT136" s="2">
        <f t="shared" si="432"/>
        <v>105.23192323690677</v>
      </c>
      <c r="DU136" s="2">
        <f t="shared" si="432"/>
        <v>107.28667804878049</v>
      </c>
      <c r="DV136" s="2">
        <f t="shared" si="432"/>
        <v>113.13369465418303</v>
      </c>
      <c r="DW136" s="2">
        <f t="shared" si="432"/>
        <v>104.69272093023257</v>
      </c>
      <c r="DX136" s="2">
        <f t="shared" si="432"/>
        <v>101.21532029598308</v>
      </c>
      <c r="DY136" s="2">
        <f t="shared" si="432"/>
        <v>90.342936863989522</v>
      </c>
      <c r="EA136" s="2">
        <f t="shared" si="227"/>
        <v>75.831260176711893</v>
      </c>
      <c r="EB136" s="2">
        <f t="shared" si="289"/>
        <v>75.884220922945445</v>
      </c>
      <c r="EC136" s="2">
        <f t="shared" si="290"/>
        <v>76.152132358223909</v>
      </c>
      <c r="ED136" s="2">
        <f t="shared" si="291"/>
        <v>76.066131218688739</v>
      </c>
      <c r="EE136" s="2">
        <f t="shared" si="292"/>
        <v>75.002146070601924</v>
      </c>
      <c r="EF136" s="2">
        <f t="shared" si="293"/>
        <v>74.078901007751625</v>
      </c>
      <c r="EG136" s="2">
        <f t="shared" si="294"/>
        <v>75.377365587093863</v>
      </c>
      <c r="EH136" s="2">
        <f t="shared" si="295"/>
        <v>73.600426449915318</v>
      </c>
      <c r="EI136" s="2">
        <f t="shared" si="296"/>
        <v>73.014954202642912</v>
      </c>
      <c r="EJ136" s="2">
        <f t="shared" si="297"/>
        <v>74.192555378236889</v>
      </c>
      <c r="EK136" s="2">
        <f t="shared" si="298"/>
        <v>74.194245689040244</v>
      </c>
      <c r="EL136" s="2">
        <f t="shared" si="299"/>
        <v>73.082274764149716</v>
      </c>
      <c r="EM136" s="2">
        <f t="shared" si="300"/>
        <v>70.799685030843534</v>
      </c>
      <c r="EN136" s="2">
        <f t="shared" si="301"/>
        <v>70.018035524177719</v>
      </c>
      <c r="EO136" s="2">
        <f t="shared" si="302"/>
        <v>70.578772177119291</v>
      </c>
      <c r="EQ136" s="2">
        <f t="shared" si="303"/>
        <v>76.206637662365893</v>
      </c>
      <c r="ER136" s="2">
        <f t="shared" si="433"/>
        <v>75.761964618277787</v>
      </c>
      <c r="ES136" s="2">
        <f t="shared" si="433"/>
        <v>76.142468527411211</v>
      </c>
      <c r="ET136" s="2">
        <f t="shared" si="433"/>
        <v>76.043041230074522</v>
      </c>
      <c r="EU136" s="2">
        <f t="shared" si="433"/>
        <v>75.04390483464735</v>
      </c>
      <c r="EV136" s="2">
        <f t="shared" si="433"/>
        <v>74.051069201749584</v>
      </c>
      <c r="EW136" s="2">
        <f t="shared" si="433"/>
        <v>75.341892340458145</v>
      </c>
      <c r="EX136" s="2">
        <f t="shared" si="433"/>
        <v>73.608787769444049</v>
      </c>
      <c r="EY136" s="2">
        <f t="shared" si="433"/>
        <v>72.981872987080735</v>
      </c>
      <c r="EZ136" s="2">
        <f t="shared" si="433"/>
        <v>74.242416863105277</v>
      </c>
      <c r="FA136" s="2">
        <f t="shared" si="433"/>
        <v>74.251242470085458</v>
      </c>
      <c r="FB136" s="2">
        <f t="shared" si="433"/>
        <v>73.140099593481452</v>
      </c>
      <c r="FC136" s="2">
        <f t="shared" si="433"/>
        <v>70.738772466056091</v>
      </c>
      <c r="FD136" s="2">
        <f t="shared" si="433"/>
        <v>69.982344483886891</v>
      </c>
      <c r="FE136" s="2">
        <f t="shared" si="433"/>
        <v>70.40329984237178</v>
      </c>
      <c r="FG136" s="2">
        <f t="shared" si="305"/>
        <v>0.99814790542670884</v>
      </c>
      <c r="FH136" s="2">
        <f t="shared" si="434"/>
        <v>0.99797129132524354</v>
      </c>
      <c r="FI136" s="2">
        <f t="shared" si="434"/>
        <v>0.99783327552053525</v>
      </c>
      <c r="FJ136" s="2">
        <f t="shared" si="434"/>
        <v>0.99809396830552422</v>
      </c>
      <c r="FK136" s="2">
        <f t="shared" si="434"/>
        <v>0.99778969976911613</v>
      </c>
      <c r="FL136" s="2">
        <f t="shared" si="434"/>
        <v>0.99766019993508204</v>
      </c>
      <c r="FM136" s="2">
        <f t="shared" si="434"/>
        <v>0.99752005872022353</v>
      </c>
      <c r="FN136" s="2">
        <f t="shared" si="434"/>
        <v>0.99741574299035651</v>
      </c>
      <c r="FO136" s="2">
        <f t="shared" si="434"/>
        <v>0.99739885535814909</v>
      </c>
      <c r="FP136" s="2">
        <f t="shared" si="434"/>
        <v>0.9976160129409779</v>
      </c>
      <c r="FQ136" s="2">
        <f t="shared" si="434"/>
        <v>0.99700370185626441</v>
      </c>
      <c r="FR136" s="2">
        <f t="shared" si="434"/>
        <v>0.99734720804731247</v>
      </c>
      <c r="FS136" s="2">
        <f t="shared" si="434"/>
        <v>0.99766105221000023</v>
      </c>
      <c r="FT136" s="2">
        <f t="shared" si="434"/>
        <v>0.99734566689128934</v>
      </c>
      <c r="FU136" s="2">
        <f t="shared" si="434"/>
        <v>0.99688985189938639</v>
      </c>
      <c r="FW136" s="2">
        <f t="shared" si="323"/>
        <v>4.1421475821134257E-3</v>
      </c>
      <c r="FX136" s="2">
        <f t="shared" si="375"/>
        <v>6.9505197290429636E-3</v>
      </c>
      <c r="FY136" s="2">
        <f t="shared" si="376"/>
        <v>7.5617967057739592E-3</v>
      </c>
      <c r="FZ136" s="2">
        <f t="shared" si="377"/>
        <v>7.3938101253859696E-3</v>
      </c>
      <c r="GA136" s="2">
        <f t="shared" si="378"/>
        <v>9.3777817247628729E-3</v>
      </c>
      <c r="GB136" s="2">
        <f t="shared" si="379"/>
        <v>8.9659168148550749E-3</v>
      </c>
      <c r="GC136" s="2">
        <f t="shared" si="380"/>
        <v>7.402752137773653E-3</v>
      </c>
      <c r="GD136" s="2">
        <f t="shared" si="381"/>
        <v>6.8833333858148108E-3</v>
      </c>
      <c r="GE136" s="2">
        <f t="shared" si="382"/>
        <v>7.9005660641478549E-3</v>
      </c>
      <c r="GF136" s="2">
        <f t="shared" si="383"/>
        <v>9.7795394331704356E-3</v>
      </c>
      <c r="GG136" s="2">
        <f t="shared" si="384"/>
        <v>8.8360832878518342E-3</v>
      </c>
      <c r="GH136" s="2">
        <f t="shared" si="385"/>
        <v>9.410754946376795E-3</v>
      </c>
      <c r="GI136" s="2">
        <f t="shared" si="386"/>
        <v>7.578715622653563E-3</v>
      </c>
      <c r="GJ136" s="2">
        <f t="shared" si="387"/>
        <v>5.7538143363757488E-3</v>
      </c>
      <c r="GK136" s="2">
        <f t="shared" si="388"/>
        <v>4.316766810307562E-3</v>
      </c>
      <c r="GM136" s="92">
        <f t="shared" si="324"/>
        <v>2.2756382351788002E-95</v>
      </c>
      <c r="GN136" s="92">
        <f t="shared" si="389"/>
        <v>1.0457472377298183E-96</v>
      </c>
      <c r="GO136" s="92">
        <f t="shared" si="390"/>
        <v>3.7149219721066954E-127</v>
      </c>
      <c r="GP136" s="92">
        <f t="shared" si="391"/>
        <v>2.1253863134543726E-91</v>
      </c>
      <c r="GQ136" s="92">
        <f t="shared" si="392"/>
        <v>6.6168621943302022E-150</v>
      </c>
      <c r="GR136" s="92">
        <f t="shared" si="393"/>
        <v>1.797576358721842E-137</v>
      </c>
      <c r="GS136" s="92">
        <f t="shared" si="394"/>
        <v>2.5077720847905571E-106</v>
      </c>
      <c r="GT136" s="92">
        <f t="shared" si="395"/>
        <v>2.7531309379948235E-91</v>
      </c>
      <c r="GU136" s="92">
        <f t="shared" si="396"/>
        <v>5.449862076832628E-104</v>
      </c>
      <c r="GV136" s="92">
        <f t="shared" si="397"/>
        <v>1.8733455649774017E-141</v>
      </c>
      <c r="GW136" s="92">
        <f t="shared" si="398"/>
        <v>9.7263243606983714E-128</v>
      </c>
      <c r="GX136" s="92">
        <f t="shared" si="399"/>
        <v>1.0825474599349498E-143</v>
      </c>
      <c r="GY136" s="92">
        <f t="shared" si="400"/>
        <v>1.1267261413277776E-148</v>
      </c>
      <c r="GZ136" s="92">
        <f t="shared" si="401"/>
        <v>4.2221492730975743E-87</v>
      </c>
      <c r="HA136" s="92">
        <f t="shared" si="402"/>
        <v>5.0806196376841526E-91</v>
      </c>
      <c r="HC136" s="92">
        <f t="shared" si="325"/>
        <v>1.4987437846789142E-16</v>
      </c>
      <c r="HD136" s="92">
        <f t="shared" si="403"/>
        <v>1.2965282445057099E-20</v>
      </c>
      <c r="HE136" s="92">
        <f t="shared" si="404"/>
        <v>6.6118742435873129E-26</v>
      </c>
      <c r="HF136" s="92">
        <f t="shared" si="405"/>
        <v>4.7271961810748882E-17</v>
      </c>
      <c r="HG136" s="92">
        <f t="shared" si="406"/>
        <v>1.8900548489456456E-36</v>
      </c>
      <c r="HH136" s="92">
        <f t="shared" si="407"/>
        <v>4.5298781730217413E-46</v>
      </c>
      <c r="HI136" s="92">
        <f t="shared" si="408"/>
        <v>2.507937926583828E-40</v>
      </c>
      <c r="HJ136" s="92">
        <f t="shared" si="409"/>
        <v>2.38106166545822E-46</v>
      </c>
      <c r="HK136" s="92">
        <f t="shared" si="410"/>
        <v>4.5679719334871336E-44</v>
      </c>
      <c r="HL136" s="92">
        <f t="shared" si="411"/>
        <v>3.4936692821514133E-54</v>
      </c>
      <c r="HM136" s="92">
        <f t="shared" si="412"/>
        <v>2.6214271626731517E-39</v>
      </c>
      <c r="HN136" s="92">
        <f t="shared" si="413"/>
        <v>8.4868751629253453E-35</v>
      </c>
      <c r="HO136" s="92">
        <f t="shared" si="414"/>
        <v>1.2889366207302679E-34</v>
      </c>
      <c r="HP136" s="92">
        <f t="shared" si="415"/>
        <v>4.3268442601256982E-21</v>
      </c>
      <c r="HQ136" s="92">
        <f t="shared" si="416"/>
        <v>4.2005148569731949E-20</v>
      </c>
      <c r="HS136" s="92">
        <f t="shared" si="326"/>
        <v>2.2983840016420931E-5</v>
      </c>
      <c r="HT136" s="92">
        <f t="shared" si="417"/>
        <v>3.5855206942057589E-4</v>
      </c>
      <c r="HU136" s="92">
        <f t="shared" si="418"/>
        <v>2.4126318948346155E-4</v>
      </c>
      <c r="HV136" s="92">
        <f t="shared" si="419"/>
        <v>3.0477112815078318E-4</v>
      </c>
      <c r="HW136" s="92">
        <f t="shared" si="420"/>
        <v>3.3031096305173276E-4</v>
      </c>
      <c r="HX136" s="92">
        <f t="shared" si="421"/>
        <v>6.8159784160096864E-4</v>
      </c>
      <c r="HY136" s="92">
        <f t="shared" si="422"/>
        <v>8.8011850266613053E-5</v>
      </c>
      <c r="HZ136" s="92">
        <f t="shared" si="423"/>
        <v>7.7991333749360281E-5</v>
      </c>
      <c r="IA136" s="92">
        <f t="shared" si="424"/>
        <v>1.711241980807574E-4</v>
      </c>
      <c r="IB136" s="92">
        <f t="shared" si="425"/>
        <v>5.3668144967882684E-4</v>
      </c>
      <c r="IC136" s="92">
        <f t="shared" si="426"/>
        <v>4.8888250779036965E-5</v>
      </c>
      <c r="ID136" s="92">
        <f t="shared" si="427"/>
        <v>1.23948912947168E-4</v>
      </c>
      <c r="IE136" s="92">
        <f t="shared" si="428"/>
        <v>3.0878427526410371E-4</v>
      </c>
      <c r="IF136" s="92">
        <f t="shared" si="429"/>
        <v>1.3272196980024737E-3</v>
      </c>
      <c r="IG136" s="92">
        <f t="shared" si="430"/>
        <v>1.2226579600368088E-3</v>
      </c>
      <c r="II136" s="92">
        <f t="shared" si="327"/>
        <v>1.3445298745193363E-39</v>
      </c>
      <c r="IJ136" s="92">
        <f t="shared" si="328"/>
        <v>4.0229184441872171E-32</v>
      </c>
      <c r="IK136" s="92">
        <f t="shared" si="329"/>
        <v>3.1115282598436553E-35</v>
      </c>
      <c r="IL136" s="92">
        <f t="shared" si="330"/>
        <v>4.0573210197017646E-32</v>
      </c>
      <c r="IM136" s="92">
        <f t="shared" si="331"/>
        <v>9.6026912443966674E-37</v>
      </c>
      <c r="IN136" s="92">
        <f t="shared" si="332"/>
        <v>3.3641036406281557E-33</v>
      </c>
      <c r="IO136" s="92">
        <f t="shared" si="333"/>
        <v>8.610620906788572E-43</v>
      </c>
      <c r="IP136" s="92">
        <f t="shared" si="334"/>
        <v>4.3154409438227548E-44</v>
      </c>
      <c r="IQ136" s="92">
        <f t="shared" si="335"/>
        <v>3.241709916847061E-41</v>
      </c>
      <c r="IR136" s="92">
        <f t="shared" si="336"/>
        <v>6.9211581769462456E-39</v>
      </c>
      <c r="IS136" s="92">
        <f t="shared" si="337"/>
        <v>4.149552931045524E-45</v>
      </c>
      <c r="IT136" s="92">
        <f t="shared" si="338"/>
        <v>2.963997992364988E-42</v>
      </c>
      <c r="IU136" s="92">
        <f t="shared" si="339"/>
        <v>1.4550147990519181E-33</v>
      </c>
      <c r="IV136" s="92">
        <f t="shared" si="340"/>
        <v>1.6478965020671352E-28</v>
      </c>
      <c r="IW136" s="92">
        <f t="shared" si="341"/>
        <v>3.0585194297051641E-20</v>
      </c>
      <c r="IY136" s="92">
        <f t="shared" si="342"/>
        <v>2.2983840016570805E-5</v>
      </c>
      <c r="IZ136" s="92">
        <f t="shared" si="343"/>
        <v>3.5855206942057589E-4</v>
      </c>
      <c r="JA136" s="92">
        <f t="shared" si="344"/>
        <v>2.4126318948346155E-4</v>
      </c>
      <c r="JB136" s="92">
        <f t="shared" si="345"/>
        <v>3.0477112815083046E-4</v>
      </c>
      <c r="JC136" s="92">
        <f t="shared" si="346"/>
        <v>3.3031096305173276E-4</v>
      </c>
      <c r="JD136" s="92">
        <f t="shared" si="347"/>
        <v>6.8159784160096864E-4</v>
      </c>
      <c r="JE136" s="92">
        <f t="shared" si="348"/>
        <v>8.8011850266613053E-5</v>
      </c>
      <c r="JF136" s="92">
        <f t="shared" si="349"/>
        <v>7.7991333749360281E-5</v>
      </c>
      <c r="JG136" s="92">
        <f t="shared" si="350"/>
        <v>1.711241980807574E-4</v>
      </c>
      <c r="JH136" s="92">
        <f t="shared" si="351"/>
        <v>5.3668144967882684E-4</v>
      </c>
      <c r="JI136" s="92">
        <f t="shared" si="352"/>
        <v>4.8888250779036965E-5</v>
      </c>
      <c r="JJ136" s="92">
        <f t="shared" si="353"/>
        <v>1.23948912947168E-4</v>
      </c>
      <c r="JK136" s="92">
        <f t="shared" si="354"/>
        <v>3.0878427526410371E-4</v>
      </c>
      <c r="JL136" s="92">
        <f t="shared" si="355"/>
        <v>1.3272196980024737E-3</v>
      </c>
      <c r="JM136" s="92">
        <f t="shared" si="356"/>
        <v>1.2226579600368088E-3</v>
      </c>
    </row>
    <row r="137" spans="2:273" x14ac:dyDescent="0.25">
      <c r="B137" s="2">
        <v>110</v>
      </c>
      <c r="C137" s="37">
        <v>75.582999999999998</v>
      </c>
      <c r="D137" s="37">
        <v>78</v>
      </c>
      <c r="E137" s="37">
        <v>76.744</v>
      </c>
      <c r="F137" s="37">
        <v>76.688999999999993</v>
      </c>
      <c r="G137" s="37">
        <v>75.332999999999998</v>
      </c>
      <c r="H137" s="37">
        <v>74.533000000000001</v>
      </c>
      <c r="I137" s="37">
        <v>74</v>
      </c>
      <c r="J137" s="37">
        <v>74.221999999999994</v>
      </c>
      <c r="K137" s="37">
        <v>73.710999999999999</v>
      </c>
      <c r="L137" s="37">
        <v>74.710999999999999</v>
      </c>
      <c r="M137" s="37">
        <v>75.022000000000006</v>
      </c>
      <c r="N137" s="37">
        <v>72.843999999999994</v>
      </c>
      <c r="O137" s="37">
        <v>71.86</v>
      </c>
      <c r="P137" s="37">
        <v>71.122</v>
      </c>
      <c r="Q137" s="37">
        <v>72.146000000000001</v>
      </c>
      <c r="S137" s="4">
        <f t="shared" si="228"/>
        <v>75.832253893551268</v>
      </c>
      <c r="T137" s="4">
        <f t="shared" si="229"/>
        <v>75.875831502475933</v>
      </c>
      <c r="U137" s="4">
        <f t="shared" si="230"/>
        <v>76.153849272072335</v>
      </c>
      <c r="V137" s="4">
        <f t="shared" si="231"/>
        <v>76.095358463378673</v>
      </c>
      <c r="W137" s="4">
        <f t="shared" si="232"/>
        <v>75.015746825863658</v>
      </c>
      <c r="X137" s="4">
        <f t="shared" si="233"/>
        <v>74.230957606479308</v>
      </c>
      <c r="Y137" s="4">
        <f t="shared" si="234"/>
        <v>75.30041367617153</v>
      </c>
      <c r="Z137" s="4">
        <f t="shared" si="235"/>
        <v>73.63235564487357</v>
      </c>
      <c r="AA137" s="4">
        <f t="shared" si="236"/>
        <v>73.063501365175341</v>
      </c>
      <c r="AB137" s="4">
        <f t="shared" si="237"/>
        <v>74.349862403486782</v>
      </c>
      <c r="AC137" s="4">
        <f t="shared" si="238"/>
        <v>74.150088149129488</v>
      </c>
      <c r="AD137" s="4">
        <f t="shared" si="239"/>
        <v>73.094560445657692</v>
      </c>
      <c r="AE137" s="4">
        <f t="shared" si="240"/>
        <v>70.920478368655722</v>
      </c>
      <c r="AF137" s="4">
        <f t="shared" si="241"/>
        <v>70.521544599233948</v>
      </c>
      <c r="AG137" s="4">
        <f t="shared" si="242"/>
        <v>71.400967995948363</v>
      </c>
      <c r="AI137" s="4">
        <f t="shared" si="243"/>
        <v>-0.24925389355126981</v>
      </c>
      <c r="AJ137" s="4">
        <f t="shared" si="244"/>
        <v>2.1241684975240673</v>
      </c>
      <c r="AK137" s="4">
        <f t="shared" si="245"/>
        <v>0.59015072792766432</v>
      </c>
      <c r="AL137" s="4">
        <f t="shared" si="246"/>
        <v>0.59364153662131969</v>
      </c>
      <c r="AM137" s="4">
        <f t="shared" si="247"/>
        <v>0.31725317413634002</v>
      </c>
      <c r="AN137" s="4">
        <f t="shared" si="248"/>
        <v>0.30204239352069351</v>
      </c>
      <c r="AO137" s="4">
        <f t="shared" si="249"/>
        <v>-1.3004136761715301</v>
      </c>
      <c r="AP137" s="4">
        <f t="shared" si="250"/>
        <v>0.5896443551264241</v>
      </c>
      <c r="AQ137" s="4">
        <f t="shared" si="251"/>
        <v>0.64749863482465742</v>
      </c>
      <c r="AR137" s="4">
        <f t="shared" si="252"/>
        <v>0.36113759651321686</v>
      </c>
      <c r="AS137" s="4">
        <f t="shared" si="253"/>
        <v>0.87191185087051792</v>
      </c>
      <c r="AT137" s="4">
        <f t="shared" si="254"/>
        <v>-0.25056044565769753</v>
      </c>
      <c r="AU137" s="4">
        <f t="shared" si="255"/>
        <v>0.93952163134427735</v>
      </c>
      <c r="AV137" s="4">
        <f t="shared" si="431"/>
        <v>0.60045540076605164</v>
      </c>
      <c r="AW137" s="4">
        <f t="shared" si="431"/>
        <v>0.74503200405163739</v>
      </c>
      <c r="AY137" s="2">
        <f t="shared" si="307"/>
        <v>75.832253885911328</v>
      </c>
      <c r="AZ137" s="2">
        <f t="shared" si="358"/>
        <v>75.854967665675431</v>
      </c>
      <c r="BA137" s="2">
        <f t="shared" si="359"/>
        <v>76.126179511998657</v>
      </c>
      <c r="BB137" s="2">
        <f t="shared" si="360"/>
        <v>76.045794520974169</v>
      </c>
      <c r="BC137" s="2">
        <f t="shared" si="361"/>
        <v>74.937516470745848</v>
      </c>
      <c r="BD137" s="2">
        <f t="shared" si="362"/>
        <v>74.058751349320914</v>
      </c>
      <c r="BE137" s="2">
        <f t="shared" si="363"/>
        <v>75.265570531766144</v>
      </c>
      <c r="BF137" s="2">
        <f t="shared" si="364"/>
        <v>73.598726020321479</v>
      </c>
      <c r="BG137" s="2">
        <f t="shared" si="365"/>
        <v>72.990125487925894</v>
      </c>
      <c r="BH137" s="2">
        <f t="shared" si="366"/>
        <v>74.119557117312453</v>
      </c>
      <c r="BI137" s="2">
        <f t="shared" si="367"/>
        <v>74.12102640378717</v>
      </c>
      <c r="BJ137" s="2">
        <f t="shared" si="368"/>
        <v>73.021532107806664</v>
      </c>
      <c r="BK137" s="2">
        <f t="shared" si="369"/>
        <v>70.771592993451435</v>
      </c>
      <c r="BL137" s="2">
        <f t="shared" si="370"/>
        <v>70.003383963382944</v>
      </c>
      <c r="BM137" s="2">
        <f t="shared" si="371"/>
        <v>70.572795259210324</v>
      </c>
      <c r="BO137" s="2" t="str">
        <f t="shared" si="257"/>
        <v/>
      </c>
      <c r="BP137" s="2" t="str">
        <f t="shared" si="258"/>
        <v/>
      </c>
      <c r="BQ137" s="2" t="str">
        <f t="shared" si="259"/>
        <v/>
      </c>
      <c r="BR137" s="2" t="str">
        <f t="shared" si="260"/>
        <v/>
      </c>
      <c r="BS137" s="2" t="str">
        <f t="shared" si="261"/>
        <v/>
      </c>
      <c r="BT137" s="2" t="str">
        <f t="shared" si="262"/>
        <v/>
      </c>
      <c r="BU137" s="2" t="str">
        <f t="shared" si="263"/>
        <v/>
      </c>
      <c r="BV137" s="2" t="str">
        <f t="shared" si="264"/>
        <v/>
      </c>
      <c r="BW137" s="2" t="str">
        <f t="shared" si="265"/>
        <v/>
      </c>
      <c r="BX137" s="2" t="str">
        <f t="shared" si="266"/>
        <v/>
      </c>
      <c r="BY137" s="2" t="str">
        <f t="shared" si="267"/>
        <v/>
      </c>
      <c r="BZ137" s="2" t="str">
        <f t="shared" si="268"/>
        <v/>
      </c>
      <c r="CA137" s="2" t="str">
        <f t="shared" si="269"/>
        <v/>
      </c>
      <c r="CB137" s="2" t="str">
        <f t="shared" si="270"/>
        <v/>
      </c>
      <c r="CC137" s="2" t="str">
        <f t="shared" si="271"/>
        <v/>
      </c>
      <c r="CE137" s="2">
        <f t="shared" si="308"/>
        <v>75.582999999999998</v>
      </c>
      <c r="CF137" s="2">
        <f t="shared" si="309"/>
        <v>78</v>
      </c>
      <c r="CG137" s="2">
        <f t="shared" si="310"/>
        <v>76.744</v>
      </c>
      <c r="CH137" s="2">
        <f t="shared" si="311"/>
        <v>76.688999999999993</v>
      </c>
      <c r="CI137" s="2">
        <f t="shared" si="312"/>
        <v>75.332999999999998</v>
      </c>
      <c r="CJ137" s="2">
        <f t="shared" si="313"/>
        <v>74.533000000000001</v>
      </c>
      <c r="CK137" s="2">
        <f t="shared" si="314"/>
        <v>74</v>
      </c>
      <c r="CL137" s="2">
        <f t="shared" si="315"/>
        <v>74.221999999999994</v>
      </c>
      <c r="CM137" s="2">
        <f t="shared" si="316"/>
        <v>73.710999999999999</v>
      </c>
      <c r="CN137" s="2">
        <f t="shared" si="317"/>
        <v>74.710999999999999</v>
      </c>
      <c r="CO137" s="2">
        <f t="shared" si="318"/>
        <v>75.022000000000006</v>
      </c>
      <c r="CP137" s="2">
        <f t="shared" si="319"/>
        <v>72.843999999999994</v>
      </c>
      <c r="CQ137" s="2">
        <f t="shared" si="320"/>
        <v>71.86</v>
      </c>
      <c r="CR137" s="2">
        <f t="shared" si="321"/>
        <v>71.122</v>
      </c>
      <c r="CS137" s="2">
        <f t="shared" si="322"/>
        <v>72.146000000000001</v>
      </c>
      <c r="CU137" s="2">
        <f t="shared" si="272"/>
        <v>75.582999999999998</v>
      </c>
      <c r="CV137" s="2">
        <f t="shared" si="273"/>
        <v>78</v>
      </c>
      <c r="CW137" s="2">
        <f t="shared" si="274"/>
        <v>76.744</v>
      </c>
      <c r="CX137" s="2">
        <f t="shared" si="275"/>
        <v>76.688999999999993</v>
      </c>
      <c r="CY137" s="2">
        <f t="shared" si="276"/>
        <v>75.332999999999998</v>
      </c>
      <c r="CZ137" s="2">
        <f t="shared" si="277"/>
        <v>74.533000000000001</v>
      </c>
      <c r="DA137" s="2">
        <f t="shared" si="278"/>
        <v>74</v>
      </c>
      <c r="DB137" s="2">
        <f t="shared" si="279"/>
        <v>74.221999999999994</v>
      </c>
      <c r="DC137" s="2">
        <f t="shared" si="280"/>
        <v>73.710999999999999</v>
      </c>
      <c r="DD137" s="2">
        <f t="shared" si="281"/>
        <v>74.710999999999999</v>
      </c>
      <c r="DE137" s="2">
        <f t="shared" si="282"/>
        <v>75.022000000000006</v>
      </c>
      <c r="DF137" s="2">
        <f t="shared" si="283"/>
        <v>72.843999999999994</v>
      </c>
      <c r="DG137" s="2">
        <f t="shared" si="284"/>
        <v>71.86</v>
      </c>
      <c r="DH137" s="2">
        <f t="shared" si="285"/>
        <v>71.122</v>
      </c>
      <c r="DI137" s="2">
        <f t="shared" si="286"/>
        <v>72.146000000000001</v>
      </c>
      <c r="DK137" s="2">
        <f t="shared" si="287"/>
        <v>115.03690140712948</v>
      </c>
      <c r="DL137" s="2">
        <f t="shared" si="432"/>
        <v>127.66946500823811</v>
      </c>
      <c r="DM137" s="2">
        <f t="shared" si="432"/>
        <v>130.05306336601572</v>
      </c>
      <c r="DN137" s="2">
        <f t="shared" si="432"/>
        <v>120.48144076655051</v>
      </c>
      <c r="DO137" s="2">
        <f t="shared" si="432"/>
        <v>115.8744814255512</v>
      </c>
      <c r="DP137" s="2">
        <f t="shared" si="432"/>
        <v>106.16440909090907</v>
      </c>
      <c r="DQ137" s="2">
        <f t="shared" si="432"/>
        <v>102.47601860465117</v>
      </c>
      <c r="DR137" s="2">
        <f t="shared" si="432"/>
        <v>103.55489700996679</v>
      </c>
      <c r="DS137" s="2">
        <f t="shared" si="432"/>
        <v>99.113717607973399</v>
      </c>
      <c r="DT137" s="2">
        <f t="shared" si="432"/>
        <v>105.48301569294762</v>
      </c>
      <c r="DU137" s="2">
        <f t="shared" si="432"/>
        <v>107.57658536585366</v>
      </c>
      <c r="DV137" s="2">
        <f t="shared" si="432"/>
        <v>113.46717623074601</v>
      </c>
      <c r="DW137" s="2">
        <f t="shared" si="432"/>
        <v>104.95175475687104</v>
      </c>
      <c r="DX137" s="2">
        <f t="shared" si="432"/>
        <v>101.47677928118392</v>
      </c>
      <c r="DY137" s="2">
        <f t="shared" si="432"/>
        <v>90.525481234270728</v>
      </c>
      <c r="EA137" s="2">
        <f t="shared" si="227"/>
        <v>75.764408477963613</v>
      </c>
      <c r="EB137" s="2">
        <f t="shared" si="289"/>
        <v>75.759709871755803</v>
      </c>
      <c r="EC137" s="2">
        <f t="shared" si="290"/>
        <v>76.019335023023089</v>
      </c>
      <c r="ED137" s="2">
        <f t="shared" si="291"/>
        <v>75.96857886353736</v>
      </c>
      <c r="EE137" s="2">
        <f t="shared" si="292"/>
        <v>74.853934734233604</v>
      </c>
      <c r="EF137" s="2">
        <f t="shared" si="293"/>
        <v>73.990283832931198</v>
      </c>
      <c r="EG137" s="2">
        <f t="shared" si="294"/>
        <v>75.203657437218297</v>
      </c>
      <c r="EH137" s="2">
        <f t="shared" si="295"/>
        <v>73.52793474389938</v>
      </c>
      <c r="EI137" s="2">
        <f t="shared" si="296"/>
        <v>72.92820811128648</v>
      </c>
      <c r="EJ137" s="2">
        <f t="shared" si="297"/>
        <v>74.050364051280852</v>
      </c>
      <c r="EK137" s="2">
        <f t="shared" si="298"/>
        <v>74.028364182332766</v>
      </c>
      <c r="EL137" s="2">
        <f t="shared" si="299"/>
        <v>72.9224987484628</v>
      </c>
      <c r="EM137" s="2">
        <f t="shared" si="300"/>
        <v>70.698916619012266</v>
      </c>
      <c r="EN137" s="2">
        <f t="shared" si="301"/>
        <v>69.927157897685873</v>
      </c>
      <c r="EO137" s="2">
        <f t="shared" si="302"/>
        <v>70.516986192552679</v>
      </c>
      <c r="EQ137" s="2">
        <f t="shared" si="303"/>
        <v>76.094419504629641</v>
      </c>
      <c r="ER137" s="2">
        <f t="shared" si="433"/>
        <v>75.654273023812394</v>
      </c>
      <c r="ES137" s="2">
        <f t="shared" si="433"/>
        <v>76.025292983069662</v>
      </c>
      <c r="ET137" s="2">
        <f t="shared" si="433"/>
        <v>75.9469788758135</v>
      </c>
      <c r="EU137" s="2">
        <f t="shared" si="433"/>
        <v>74.939176085993935</v>
      </c>
      <c r="EV137" s="2">
        <f t="shared" si="433"/>
        <v>73.969542743725725</v>
      </c>
      <c r="EW137" s="2">
        <f t="shared" si="433"/>
        <v>75.230388959491734</v>
      </c>
      <c r="EX137" s="2">
        <f t="shared" si="433"/>
        <v>73.52866686851155</v>
      </c>
      <c r="EY137" s="2">
        <f t="shared" si="433"/>
        <v>72.903255153976147</v>
      </c>
      <c r="EZ137" s="2">
        <f t="shared" si="433"/>
        <v>74.128509089917173</v>
      </c>
      <c r="FA137" s="2">
        <f t="shared" si="433"/>
        <v>74.127770469423822</v>
      </c>
      <c r="FB137" s="2">
        <f t="shared" si="433"/>
        <v>73.011513068704247</v>
      </c>
      <c r="FC137" s="2">
        <f t="shared" si="433"/>
        <v>70.650148549194427</v>
      </c>
      <c r="FD137" s="2">
        <f t="shared" si="433"/>
        <v>69.900754265391342</v>
      </c>
      <c r="FE137" s="2">
        <f t="shared" si="433"/>
        <v>70.314008882479484</v>
      </c>
      <c r="FG137" s="2">
        <f t="shared" si="305"/>
        <v>0.9983105943609285</v>
      </c>
      <c r="FH137" s="2">
        <f t="shared" si="434"/>
        <v>0.9981494653702021</v>
      </c>
      <c r="FI137" s="2">
        <f t="shared" si="434"/>
        <v>0.9980235469814851</v>
      </c>
      <c r="FJ137" s="2">
        <f t="shared" si="434"/>
        <v>0.99826138685144683</v>
      </c>
      <c r="FK137" s="2">
        <f t="shared" si="434"/>
        <v>0.99798379011374028</v>
      </c>
      <c r="FL137" s="2">
        <f t="shared" si="434"/>
        <v>0.99786563756264024</v>
      </c>
      <c r="FM137" s="2">
        <f t="shared" si="434"/>
        <v>0.99773777303596567</v>
      </c>
      <c r="FN137" s="2">
        <f t="shared" si="434"/>
        <v>0.99764259355287466</v>
      </c>
      <c r="FO137" s="2">
        <f t="shared" si="434"/>
        <v>0.99762718481967694</v>
      </c>
      <c r="FP137" s="2">
        <f t="shared" si="434"/>
        <v>0.99782532178986871</v>
      </c>
      <c r="FQ137" s="2">
        <f t="shared" si="434"/>
        <v>0.99726662298264712</v>
      </c>
      <c r="FR137" s="2">
        <f t="shared" si="434"/>
        <v>0.99758006012963985</v>
      </c>
      <c r="FS137" s="2">
        <f t="shared" si="434"/>
        <v>0.99786641516669405</v>
      </c>
      <c r="FT137" s="2">
        <f t="shared" si="434"/>
        <v>0.99757865392206224</v>
      </c>
      <c r="FU137" s="2">
        <f t="shared" si="434"/>
        <v>0.99716273477616402</v>
      </c>
      <c r="FW137" s="2">
        <f t="shared" si="323"/>
        <v>4.5399602186442477E-3</v>
      </c>
      <c r="FX137" s="2">
        <f t="shared" si="375"/>
        <v>7.6159862553942829E-3</v>
      </c>
      <c r="FY137" s="2">
        <f t="shared" si="376"/>
        <v>8.2853006828154732E-3</v>
      </c>
      <c r="FZ137" s="2">
        <f t="shared" si="377"/>
        <v>8.1013725439613802E-3</v>
      </c>
      <c r="GA137" s="2">
        <f t="shared" si="378"/>
        <v>1.027323846184767E-2</v>
      </c>
      <c r="GB137" s="2">
        <f t="shared" si="379"/>
        <v>9.8224357369478942E-3</v>
      </c>
      <c r="GC137" s="2">
        <f t="shared" si="380"/>
        <v>8.1111632838579972E-3</v>
      </c>
      <c r="GD137" s="2">
        <f t="shared" si="381"/>
        <v>7.5424161192285174E-3</v>
      </c>
      <c r="GE137" s="2">
        <f t="shared" si="382"/>
        <v>8.6562003904540556E-3</v>
      </c>
      <c r="GF137" s="2">
        <f t="shared" si="383"/>
        <v>1.0712943962143295E-2</v>
      </c>
      <c r="GG137" s="2">
        <f t="shared" si="384"/>
        <v>9.6803202942219776E-3</v>
      </c>
      <c r="GH137" s="2">
        <f t="shared" si="385"/>
        <v>1.0309327432853661E-2</v>
      </c>
      <c r="GI137" s="2">
        <f t="shared" si="386"/>
        <v>8.30382483761892E-3</v>
      </c>
      <c r="GJ137" s="2">
        <f t="shared" si="387"/>
        <v>6.3054317081979771E-3</v>
      </c>
      <c r="GK137" s="2">
        <f t="shared" si="388"/>
        <v>4.7312702348882695E-3</v>
      </c>
      <c r="GM137" s="92">
        <f t="shared" si="324"/>
        <v>1.0905387957067534E-99</v>
      </c>
      <c r="GN137" s="92">
        <f t="shared" si="389"/>
        <v>4.9597433762313372E-101</v>
      </c>
      <c r="GO137" s="92">
        <f t="shared" si="390"/>
        <v>8.8596074590260694E-133</v>
      </c>
      <c r="GP137" s="92">
        <f t="shared" si="391"/>
        <v>1.2864177228345789E-95</v>
      </c>
      <c r="GQ137" s="92">
        <f t="shared" si="392"/>
        <v>1.7273620857256434E-156</v>
      </c>
      <c r="GR137" s="92">
        <f t="shared" si="393"/>
        <v>1.4836991781486675E-143</v>
      </c>
      <c r="GS137" s="92">
        <f t="shared" si="394"/>
        <v>4.495711757946418E-111</v>
      </c>
      <c r="GT137" s="92">
        <f t="shared" si="395"/>
        <v>2.3997388183757325E-95</v>
      </c>
      <c r="GU137" s="92">
        <f t="shared" si="396"/>
        <v>1.2954388815683347E-108</v>
      </c>
      <c r="GV137" s="92">
        <f t="shared" si="397"/>
        <v>1.3791757741117103E-147</v>
      </c>
      <c r="GW137" s="92">
        <f t="shared" si="398"/>
        <v>1.7605695549465521E-133</v>
      </c>
      <c r="GX137" s="92">
        <f t="shared" si="399"/>
        <v>4.6189483228984736E-150</v>
      </c>
      <c r="GY137" s="92">
        <f t="shared" si="400"/>
        <v>2.3762265281677844E-155</v>
      </c>
      <c r="GZ137" s="92">
        <f t="shared" si="401"/>
        <v>4.6671205021877545E-91</v>
      </c>
      <c r="HA137" s="92">
        <f t="shared" si="402"/>
        <v>4.7872600719564995E-95</v>
      </c>
      <c r="HC137" s="92">
        <f t="shared" si="325"/>
        <v>3.0605391435643457E-18</v>
      </c>
      <c r="HD137" s="92">
        <f t="shared" si="403"/>
        <v>1.4637504782605544E-22</v>
      </c>
      <c r="HE137" s="92">
        <f t="shared" si="404"/>
        <v>2.671972585743226E-28</v>
      </c>
      <c r="HF137" s="92">
        <f t="shared" si="405"/>
        <v>1.0275463093524933E-18</v>
      </c>
      <c r="HG137" s="92">
        <f t="shared" si="406"/>
        <v>1.0335090296551942E-39</v>
      </c>
      <c r="HH137" s="92">
        <f t="shared" si="407"/>
        <v>2.9199697523904084E-50</v>
      </c>
      <c r="HI137" s="92">
        <f t="shared" si="408"/>
        <v>4.6507033980835006E-44</v>
      </c>
      <c r="HJ137" s="92">
        <f t="shared" si="409"/>
        <v>1.262391663461985E-50</v>
      </c>
      <c r="HK137" s="92">
        <f t="shared" si="410"/>
        <v>4.6022996146500721E-48</v>
      </c>
      <c r="HL137" s="92">
        <f t="shared" si="411"/>
        <v>8.3221625490353047E-59</v>
      </c>
      <c r="HM137" s="92">
        <f t="shared" si="412"/>
        <v>5.5808755996221834E-43</v>
      </c>
      <c r="HN137" s="92">
        <f t="shared" si="413"/>
        <v>6.3918690724591341E-38</v>
      </c>
      <c r="HO137" s="92">
        <f t="shared" si="414"/>
        <v>6.1987971536468238E-38</v>
      </c>
      <c r="HP137" s="92">
        <f t="shared" si="415"/>
        <v>3.29341440452175E-23</v>
      </c>
      <c r="HQ137" s="92">
        <f t="shared" si="416"/>
        <v>5.1963851415795836E-22</v>
      </c>
      <c r="HS137" s="92">
        <f t="shared" si="326"/>
        <v>4.5723897780728905E-5</v>
      </c>
      <c r="HT137" s="92">
        <f t="shared" si="417"/>
        <v>6.4211147476756934E-4</v>
      </c>
      <c r="HU137" s="92">
        <f t="shared" si="418"/>
        <v>4.5648459004297314E-4</v>
      </c>
      <c r="HV137" s="92">
        <f t="shared" si="419"/>
        <v>5.5322912690389909E-4</v>
      </c>
      <c r="HW137" s="92">
        <f t="shared" si="420"/>
        <v>6.4398927162076774E-4</v>
      </c>
      <c r="HX137" s="92">
        <f t="shared" si="421"/>
        <v>1.2386511569991412E-3</v>
      </c>
      <c r="HY137" s="92">
        <f t="shared" si="422"/>
        <v>1.85356545740291E-4</v>
      </c>
      <c r="HZ137" s="92">
        <f t="shared" si="423"/>
        <v>1.6517587031766349E-4</v>
      </c>
      <c r="IA137" s="92">
        <f t="shared" si="424"/>
        <v>3.4882291980463045E-4</v>
      </c>
      <c r="IB137" s="92">
        <f t="shared" si="425"/>
        <v>1.0499318892440391E-3</v>
      </c>
      <c r="IC137" s="92">
        <f t="shared" si="426"/>
        <v>1.1092139951416055E-4</v>
      </c>
      <c r="ID137" s="92">
        <f t="shared" si="427"/>
        <v>2.656970955250891E-4</v>
      </c>
      <c r="IE137" s="92">
        <f t="shared" si="428"/>
        <v>5.6969434435035252E-4</v>
      </c>
      <c r="IF137" s="92">
        <f t="shared" si="429"/>
        <v>2.0479547590410803E-3</v>
      </c>
      <c r="IG137" s="92">
        <f t="shared" si="430"/>
        <v>1.8502980404716987E-3</v>
      </c>
      <c r="II137" s="92">
        <f t="shared" si="327"/>
        <v>2.4563732347406313E-38</v>
      </c>
      <c r="IJ137" s="92">
        <f t="shared" si="328"/>
        <v>5.2981600172566904E-31</v>
      </c>
      <c r="IK137" s="92">
        <f t="shared" si="329"/>
        <v>5.5912702946033237E-34</v>
      </c>
      <c r="IL137" s="92">
        <f t="shared" si="330"/>
        <v>5.5180146893148912E-31</v>
      </c>
      <c r="IM137" s="92">
        <f t="shared" si="331"/>
        <v>2.2570882539922254E-35</v>
      </c>
      <c r="IN137" s="92">
        <f t="shared" si="332"/>
        <v>5.6029442681914247E-32</v>
      </c>
      <c r="IO137" s="92">
        <f t="shared" si="333"/>
        <v>2.9112126854319314E-41</v>
      </c>
      <c r="IP137" s="92">
        <f t="shared" si="334"/>
        <v>1.5460207205735042E-42</v>
      </c>
      <c r="IQ137" s="92">
        <f t="shared" si="335"/>
        <v>1.0027495216461001E-39</v>
      </c>
      <c r="IR137" s="92">
        <f t="shared" si="336"/>
        <v>2.0318605582827458E-37</v>
      </c>
      <c r="IS137" s="92">
        <f t="shared" si="337"/>
        <v>1.9650497137220727E-43</v>
      </c>
      <c r="IT137" s="92">
        <f t="shared" si="338"/>
        <v>1.144692987657897E-40</v>
      </c>
      <c r="IU137" s="92">
        <f t="shared" si="339"/>
        <v>2.2692251815587162E-32</v>
      </c>
      <c r="IV137" s="92">
        <f t="shared" si="340"/>
        <v>1.474010562731811E-27</v>
      </c>
      <c r="IW137" s="92">
        <f t="shared" si="341"/>
        <v>1.2942132486789248E-19</v>
      </c>
      <c r="IY137" s="92">
        <f t="shared" si="342"/>
        <v>4.5723897780731968E-5</v>
      </c>
      <c r="IZ137" s="92">
        <f t="shared" si="343"/>
        <v>6.4211147476756934E-4</v>
      </c>
      <c r="JA137" s="92">
        <f t="shared" si="344"/>
        <v>4.5648459004297314E-4</v>
      </c>
      <c r="JB137" s="92">
        <f t="shared" si="345"/>
        <v>5.5322912690390007E-4</v>
      </c>
      <c r="JC137" s="92">
        <f t="shared" si="346"/>
        <v>6.4398927162076774E-4</v>
      </c>
      <c r="JD137" s="92">
        <f t="shared" si="347"/>
        <v>1.2386511569991412E-3</v>
      </c>
      <c r="JE137" s="92">
        <f t="shared" si="348"/>
        <v>1.85356545740291E-4</v>
      </c>
      <c r="JF137" s="92">
        <f t="shared" si="349"/>
        <v>1.6517587031766349E-4</v>
      </c>
      <c r="JG137" s="92">
        <f t="shared" si="350"/>
        <v>3.4882291980463045E-4</v>
      </c>
      <c r="JH137" s="92">
        <f t="shared" si="351"/>
        <v>1.0499318892440391E-3</v>
      </c>
      <c r="JI137" s="92">
        <f t="shared" si="352"/>
        <v>1.1092139951416055E-4</v>
      </c>
      <c r="JJ137" s="92">
        <f t="shared" si="353"/>
        <v>2.656970955250891E-4</v>
      </c>
      <c r="JK137" s="92">
        <f t="shared" si="354"/>
        <v>5.6969434435035252E-4</v>
      </c>
      <c r="JL137" s="92">
        <f t="shared" si="355"/>
        <v>2.0479547590410803E-3</v>
      </c>
      <c r="JM137" s="92">
        <f t="shared" si="356"/>
        <v>1.8502980404716989E-3</v>
      </c>
    </row>
    <row r="138" spans="2:273" x14ac:dyDescent="0.25">
      <c r="B138" s="2">
        <v>111</v>
      </c>
      <c r="C138" s="37">
        <v>75.5</v>
      </c>
      <c r="D138" s="37">
        <v>78.820999999999998</v>
      </c>
      <c r="E138" s="37">
        <v>76.846000000000004</v>
      </c>
      <c r="F138" s="37">
        <v>76.756</v>
      </c>
      <c r="G138" s="37">
        <v>74.8</v>
      </c>
      <c r="H138" s="37">
        <v>74.332999999999998</v>
      </c>
      <c r="I138" s="37">
        <v>75.066999999999993</v>
      </c>
      <c r="J138" s="37">
        <v>74.778000000000006</v>
      </c>
      <c r="K138" s="37">
        <v>73.244</v>
      </c>
      <c r="L138" s="37">
        <v>74.888999999999996</v>
      </c>
      <c r="M138" s="37">
        <v>73.466999999999999</v>
      </c>
      <c r="N138" s="37">
        <v>74.289000000000001</v>
      </c>
      <c r="O138" s="37">
        <v>71.884</v>
      </c>
      <c r="P138" s="37">
        <v>71.146000000000001</v>
      </c>
      <c r="Q138" s="37">
        <v>73.244</v>
      </c>
      <c r="S138" s="4">
        <f t="shared" si="228"/>
        <v>75.760126503663813</v>
      </c>
      <c r="T138" s="4">
        <f t="shared" si="229"/>
        <v>75.758101579802116</v>
      </c>
      <c r="U138" s="4">
        <f t="shared" si="230"/>
        <v>76.034114742922881</v>
      </c>
      <c r="V138" s="4">
        <f t="shared" si="231"/>
        <v>76.02650336857991</v>
      </c>
      <c r="W138" s="4">
        <f t="shared" si="232"/>
        <v>74.924808799836271</v>
      </c>
      <c r="X138" s="4">
        <f t="shared" si="233"/>
        <v>74.256089520740318</v>
      </c>
      <c r="Y138" s="4">
        <f t="shared" si="234"/>
        <v>75.155820134692561</v>
      </c>
      <c r="Z138" s="4">
        <f t="shared" si="235"/>
        <v>73.586609761374774</v>
      </c>
      <c r="AA138" s="4">
        <f t="shared" si="236"/>
        <v>73.037033419012701</v>
      </c>
      <c r="AB138" s="4">
        <f t="shared" si="237"/>
        <v>74.387587460147884</v>
      </c>
      <c r="AC138" s="4">
        <f t="shared" si="238"/>
        <v>74.00947973566501</v>
      </c>
      <c r="AD138" s="4">
        <f t="shared" si="239"/>
        <v>72.998842038138363</v>
      </c>
      <c r="AE138" s="4">
        <f t="shared" si="240"/>
        <v>70.922109837809685</v>
      </c>
      <c r="AF138" s="4">
        <f t="shared" si="241"/>
        <v>70.666621096798465</v>
      </c>
      <c r="AG138" s="4">
        <f t="shared" si="242"/>
        <v>71.702067959021704</v>
      </c>
      <c r="AI138" s="4">
        <f t="shared" si="243"/>
        <v>-0.26012650366381251</v>
      </c>
      <c r="AJ138" s="4">
        <f t="shared" si="244"/>
        <v>3.0628984201978824</v>
      </c>
      <c r="AK138" s="4">
        <f t="shared" si="245"/>
        <v>0.81188525707712245</v>
      </c>
      <c r="AL138" s="4">
        <f t="shared" si="246"/>
        <v>0.72949663142009058</v>
      </c>
      <c r="AM138" s="4">
        <f t="shared" si="247"/>
        <v>-0.12480879983627347</v>
      </c>
      <c r="AN138" s="4">
        <f t="shared" si="248"/>
        <v>7.6910479259680642E-2</v>
      </c>
      <c r="AO138" s="4">
        <f t="shared" si="249"/>
        <v>-8.8820134692568331E-2</v>
      </c>
      <c r="AP138" s="4">
        <f t="shared" si="250"/>
        <v>1.1913902386252317</v>
      </c>
      <c r="AQ138" s="4">
        <f t="shared" si="251"/>
        <v>0.2069665809872987</v>
      </c>
      <c r="AR138" s="4">
        <f t="shared" si="252"/>
        <v>0.50141253985211165</v>
      </c>
      <c r="AS138" s="4">
        <f t="shared" si="253"/>
        <v>-0.54247973566501173</v>
      </c>
      <c r="AT138" s="4">
        <f t="shared" si="254"/>
        <v>1.2901579618616381</v>
      </c>
      <c r="AU138" s="4">
        <f t="shared" si="255"/>
        <v>0.96189016219031487</v>
      </c>
      <c r="AV138" s="4">
        <f t="shared" si="431"/>
        <v>0.47937890320153542</v>
      </c>
      <c r="AW138" s="4">
        <f t="shared" si="431"/>
        <v>1.5419320409782955</v>
      </c>
      <c r="AY138" s="2">
        <f t="shared" si="307"/>
        <v>75.760126489337324</v>
      </c>
      <c r="AZ138" s="2">
        <f t="shared" si="358"/>
        <v>75.723034916034365</v>
      </c>
      <c r="BA138" s="2">
        <f t="shared" si="359"/>
        <v>75.985234795236238</v>
      </c>
      <c r="BB138" s="2">
        <f t="shared" si="360"/>
        <v>75.942127885188214</v>
      </c>
      <c r="BC138" s="2">
        <f t="shared" si="361"/>
        <v>74.783501782843999</v>
      </c>
      <c r="BD138" s="2">
        <f t="shared" si="362"/>
        <v>73.964810925514925</v>
      </c>
      <c r="BE138" s="2">
        <f t="shared" si="363"/>
        <v>75.087840195065027</v>
      </c>
      <c r="BF138" s="2">
        <f t="shared" si="364"/>
        <v>73.520616794971332</v>
      </c>
      <c r="BG138" s="2">
        <f t="shared" si="365"/>
        <v>72.898590614833708</v>
      </c>
      <c r="BH138" s="2">
        <f t="shared" si="366"/>
        <v>73.972555014141065</v>
      </c>
      <c r="BI138" s="2">
        <f t="shared" si="367"/>
        <v>73.948774491299801</v>
      </c>
      <c r="BJ138" s="2">
        <f t="shared" si="368"/>
        <v>72.854670640366081</v>
      </c>
      <c r="BK138" s="2">
        <f t="shared" si="369"/>
        <v>70.665178756797488</v>
      </c>
      <c r="BL138" s="2">
        <f t="shared" si="370"/>
        <v>69.906625916267814</v>
      </c>
      <c r="BM138" s="2">
        <f t="shared" si="371"/>
        <v>70.506424707039727</v>
      </c>
      <c r="BO138" s="2" t="str">
        <f t="shared" si="257"/>
        <v/>
      </c>
      <c r="BP138" s="2" t="str">
        <f t="shared" si="258"/>
        <v/>
      </c>
      <c r="BQ138" s="2" t="str">
        <f t="shared" si="259"/>
        <v/>
      </c>
      <c r="BR138" s="2" t="str">
        <f t="shared" si="260"/>
        <v/>
      </c>
      <c r="BS138" s="2" t="str">
        <f t="shared" si="261"/>
        <v/>
      </c>
      <c r="BT138" s="2" t="str">
        <f t="shared" si="262"/>
        <v/>
      </c>
      <c r="BU138" s="2" t="str">
        <f t="shared" si="263"/>
        <v/>
      </c>
      <c r="BV138" s="2" t="str">
        <f t="shared" si="264"/>
        <v/>
      </c>
      <c r="BW138" s="2" t="str">
        <f t="shared" si="265"/>
        <v/>
      </c>
      <c r="BX138" s="2" t="str">
        <f t="shared" si="266"/>
        <v/>
      </c>
      <c r="BY138" s="2" t="str">
        <f t="shared" si="267"/>
        <v/>
      </c>
      <c r="BZ138" s="2" t="str">
        <f t="shared" si="268"/>
        <v/>
      </c>
      <c r="CA138" s="2" t="str">
        <f t="shared" si="269"/>
        <v/>
      </c>
      <c r="CB138" s="2" t="str">
        <f t="shared" si="270"/>
        <v/>
      </c>
      <c r="CC138" s="2" t="str">
        <f t="shared" si="271"/>
        <v/>
      </c>
      <c r="CE138" s="2">
        <f t="shared" si="308"/>
        <v>75.5</v>
      </c>
      <c r="CF138" s="2">
        <f t="shared" si="309"/>
        <v>78.820999999999998</v>
      </c>
      <c r="CG138" s="2">
        <f t="shared" si="310"/>
        <v>76.846000000000004</v>
      </c>
      <c r="CH138" s="2">
        <f t="shared" si="311"/>
        <v>76.756</v>
      </c>
      <c r="CI138" s="2">
        <f t="shared" si="312"/>
        <v>74.8</v>
      </c>
      <c r="CJ138" s="2">
        <f t="shared" si="313"/>
        <v>74.332999999999998</v>
      </c>
      <c r="CK138" s="2">
        <f t="shared" si="314"/>
        <v>75.066999999999993</v>
      </c>
      <c r="CL138" s="2">
        <f t="shared" si="315"/>
        <v>74.778000000000006</v>
      </c>
      <c r="CM138" s="2">
        <f t="shared" si="316"/>
        <v>73.244</v>
      </c>
      <c r="CN138" s="2">
        <f t="shared" si="317"/>
        <v>74.888999999999996</v>
      </c>
      <c r="CO138" s="2">
        <f t="shared" si="318"/>
        <v>73.466999999999999</v>
      </c>
      <c r="CP138" s="2">
        <f t="shared" si="319"/>
        <v>74.289000000000001</v>
      </c>
      <c r="CQ138" s="2">
        <f t="shared" si="320"/>
        <v>71.884</v>
      </c>
      <c r="CR138" s="2">
        <f t="shared" si="321"/>
        <v>71.146000000000001</v>
      </c>
      <c r="CS138" s="2">
        <f t="shared" si="322"/>
        <v>73.244</v>
      </c>
      <c r="CU138" s="2">
        <f t="shared" si="272"/>
        <v>75.5</v>
      </c>
      <c r="CV138" s="2">
        <f t="shared" si="273"/>
        <v>78.820999999999998</v>
      </c>
      <c r="CW138" s="2">
        <f t="shared" si="274"/>
        <v>76.846000000000004</v>
      </c>
      <c r="CX138" s="2">
        <f t="shared" si="275"/>
        <v>76.756</v>
      </c>
      <c r="CY138" s="2">
        <f t="shared" si="276"/>
        <v>74.8</v>
      </c>
      <c r="CZ138" s="2">
        <f t="shared" si="277"/>
        <v>74.332999999999998</v>
      </c>
      <c r="DA138" s="2">
        <f t="shared" si="278"/>
        <v>75.066999999999993</v>
      </c>
      <c r="DB138" s="2">
        <f t="shared" si="279"/>
        <v>74.778000000000006</v>
      </c>
      <c r="DC138" s="2">
        <f t="shared" si="280"/>
        <v>73.244</v>
      </c>
      <c r="DD138" s="2">
        <f t="shared" si="281"/>
        <v>74.888999999999996</v>
      </c>
      <c r="DE138" s="2">
        <f t="shared" si="282"/>
        <v>73.466999999999999</v>
      </c>
      <c r="DF138" s="2">
        <f t="shared" si="283"/>
        <v>74.289000000000001</v>
      </c>
      <c r="DG138" s="2">
        <f t="shared" si="284"/>
        <v>71.884</v>
      </c>
      <c r="DH138" s="2">
        <f t="shared" si="285"/>
        <v>71.146000000000001</v>
      </c>
      <c r="DI138" s="2">
        <f t="shared" si="286"/>
        <v>73.244</v>
      </c>
      <c r="DK138" s="2">
        <f t="shared" si="287"/>
        <v>115.38215225140715</v>
      </c>
      <c r="DL138" s="2">
        <f t="shared" si="432"/>
        <v>128.10942497906706</v>
      </c>
      <c r="DM138" s="2">
        <f t="shared" si="432"/>
        <v>130.52262353131837</v>
      </c>
      <c r="DN138" s="2">
        <f t="shared" si="432"/>
        <v>120.8176963414634</v>
      </c>
      <c r="DO138" s="2">
        <f t="shared" si="432"/>
        <v>116.20891301721534</v>
      </c>
      <c r="DP138" s="2">
        <f t="shared" si="432"/>
        <v>106.40988794926002</v>
      </c>
      <c r="DQ138" s="2">
        <f t="shared" si="432"/>
        <v>102.7004921071177</v>
      </c>
      <c r="DR138" s="2">
        <f t="shared" si="432"/>
        <v>103.78931470854728</v>
      </c>
      <c r="DS138" s="2">
        <f t="shared" si="432"/>
        <v>99.30879658713377</v>
      </c>
      <c r="DT138" s="2">
        <f t="shared" si="432"/>
        <v>105.73410814898845</v>
      </c>
      <c r="DU138" s="2">
        <f t="shared" si="432"/>
        <v>107.86649268292683</v>
      </c>
      <c r="DV138" s="2">
        <f t="shared" si="432"/>
        <v>113.80065780730898</v>
      </c>
      <c r="DW138" s="2">
        <f t="shared" si="432"/>
        <v>105.21078858350953</v>
      </c>
      <c r="DX138" s="2">
        <f t="shared" si="432"/>
        <v>101.73823826638477</v>
      </c>
      <c r="DY138" s="2">
        <f t="shared" si="432"/>
        <v>90.708025604551949</v>
      </c>
      <c r="EA138" s="2">
        <f t="shared" si="227"/>
        <v>75.697556779215319</v>
      </c>
      <c r="EB138" s="2">
        <f t="shared" si="289"/>
        <v>75.63519882056616</v>
      </c>
      <c r="EC138" s="2">
        <f t="shared" si="290"/>
        <v>75.886537687822269</v>
      </c>
      <c r="ED138" s="2">
        <f t="shared" si="291"/>
        <v>75.871026508385967</v>
      </c>
      <c r="EE138" s="2">
        <f t="shared" si="292"/>
        <v>74.705723397865285</v>
      </c>
      <c r="EF138" s="2">
        <f t="shared" si="293"/>
        <v>73.90166665811077</v>
      </c>
      <c r="EG138" s="2">
        <f t="shared" si="294"/>
        <v>75.029949287342731</v>
      </c>
      <c r="EH138" s="2">
        <f t="shared" si="295"/>
        <v>73.455443037883455</v>
      </c>
      <c r="EI138" s="2">
        <f t="shared" si="296"/>
        <v>72.841462019930063</v>
      </c>
      <c r="EJ138" s="2">
        <f t="shared" si="297"/>
        <v>73.908172724324814</v>
      </c>
      <c r="EK138" s="2">
        <f t="shared" si="298"/>
        <v>73.862482675625301</v>
      </c>
      <c r="EL138" s="2">
        <f t="shared" si="299"/>
        <v>72.76272273277587</v>
      </c>
      <c r="EM138" s="2">
        <f t="shared" si="300"/>
        <v>70.598148207180998</v>
      </c>
      <c r="EN138" s="2">
        <f t="shared" si="301"/>
        <v>69.836280271194028</v>
      </c>
      <c r="EO138" s="2">
        <f t="shared" si="302"/>
        <v>70.455200207986067</v>
      </c>
      <c r="EQ138" s="2">
        <f t="shared" si="303"/>
        <v>75.98220134689339</v>
      </c>
      <c r="ER138" s="2">
        <f t="shared" si="433"/>
        <v>75.546581429346986</v>
      </c>
      <c r="ES138" s="2">
        <f t="shared" si="433"/>
        <v>75.908117438728112</v>
      </c>
      <c r="ET138" s="2">
        <f t="shared" si="433"/>
        <v>75.850916521552492</v>
      </c>
      <c r="EU138" s="2">
        <f t="shared" si="433"/>
        <v>74.834447337340521</v>
      </c>
      <c r="EV138" s="2">
        <f t="shared" si="433"/>
        <v>73.888016285701866</v>
      </c>
      <c r="EW138" s="2">
        <f t="shared" si="433"/>
        <v>75.118885578525322</v>
      </c>
      <c r="EX138" s="2">
        <f t="shared" si="433"/>
        <v>73.448545967579051</v>
      </c>
      <c r="EY138" s="2">
        <f t="shared" si="433"/>
        <v>72.824637320871545</v>
      </c>
      <c r="EZ138" s="2">
        <f t="shared" si="433"/>
        <v>74.01460131672907</v>
      </c>
      <c r="FA138" s="2">
        <f t="shared" si="433"/>
        <v>74.004298468762187</v>
      </c>
      <c r="FB138" s="2">
        <f t="shared" si="433"/>
        <v>72.882926543927056</v>
      </c>
      <c r="FC138" s="2">
        <f t="shared" si="433"/>
        <v>70.561524632332763</v>
      </c>
      <c r="FD138" s="2">
        <f t="shared" si="433"/>
        <v>69.819164046895793</v>
      </c>
      <c r="FE138" s="2">
        <f t="shared" si="433"/>
        <v>70.224717922587189</v>
      </c>
      <c r="FG138" s="2">
        <f t="shared" si="305"/>
        <v>0.99845901467857878</v>
      </c>
      <c r="FH138" s="2">
        <f t="shared" si="434"/>
        <v>0.99831201750991472</v>
      </c>
      <c r="FI138" s="2">
        <f t="shared" si="434"/>
        <v>0.99819713989465009</v>
      </c>
      <c r="FJ138" s="2">
        <f t="shared" si="434"/>
        <v>0.9984141233570728</v>
      </c>
      <c r="FK138" s="2">
        <f t="shared" si="434"/>
        <v>0.99816086845889052</v>
      </c>
      <c r="FL138" s="2">
        <f t="shared" si="434"/>
        <v>0.99805307268758603</v>
      </c>
      <c r="FM138" s="2">
        <f t="shared" si="434"/>
        <v>0.99793641372787423</v>
      </c>
      <c r="FN138" s="2">
        <f t="shared" si="434"/>
        <v>0.99784957371266969</v>
      </c>
      <c r="FO138" s="2">
        <f t="shared" si="434"/>
        <v>0.99783551493020051</v>
      </c>
      <c r="FP138" s="2">
        <f t="shared" si="434"/>
        <v>0.99801629032115058</v>
      </c>
      <c r="FQ138" s="2">
        <f t="shared" si="434"/>
        <v>0.99750653083396901</v>
      </c>
      <c r="FR138" s="2">
        <f t="shared" si="434"/>
        <v>0.99779251857198137</v>
      </c>
      <c r="FS138" s="2">
        <f t="shared" si="434"/>
        <v>0.99805378213730878</v>
      </c>
      <c r="FT138" s="2">
        <f t="shared" si="434"/>
        <v>0.99779123554894333</v>
      </c>
      <c r="FU138" s="2">
        <f t="shared" si="434"/>
        <v>0.99741173720558829</v>
      </c>
      <c r="FW138" s="2">
        <f t="shared" si="323"/>
        <v>4.9757879602856346E-3</v>
      </c>
      <c r="FX138" s="2">
        <f t="shared" si="375"/>
        <v>8.3446314311231944E-3</v>
      </c>
      <c r="FY138" s="2">
        <f t="shared" si="376"/>
        <v>9.0773955232395665E-3</v>
      </c>
      <c r="FZ138" s="2">
        <f t="shared" si="377"/>
        <v>8.8760407882427957E-3</v>
      </c>
      <c r="GA138" s="2">
        <f t="shared" si="378"/>
        <v>1.1253228412827415E-2</v>
      </c>
      <c r="GB138" s="2">
        <f t="shared" si="379"/>
        <v>1.0759889999336832E-2</v>
      </c>
      <c r="GC138" s="2">
        <f t="shared" si="380"/>
        <v>8.8867593490041825E-3</v>
      </c>
      <c r="GD138" s="2">
        <f t="shared" si="381"/>
        <v>8.2640812250759973E-3</v>
      </c>
      <c r="GE138" s="2">
        <f t="shared" si="382"/>
        <v>9.4834150615432447E-3</v>
      </c>
      <c r="GF138" s="2">
        <f t="shared" si="383"/>
        <v>1.1734381219297927E-2</v>
      </c>
      <c r="GG138" s="2">
        <f t="shared" si="384"/>
        <v>1.0604356303466629E-2</v>
      </c>
      <c r="GH138" s="2">
        <f t="shared" si="385"/>
        <v>1.129272072112973E-2</v>
      </c>
      <c r="GI138" s="2">
        <f t="shared" si="386"/>
        <v>9.0976743860022719E-3</v>
      </c>
      <c r="GJ138" s="2">
        <f t="shared" si="387"/>
        <v>6.9095650434701306E-3</v>
      </c>
      <c r="GK138" s="2">
        <f t="shared" si="388"/>
        <v>5.1853677167607E-3</v>
      </c>
      <c r="GM138" s="92">
        <f t="shared" si="324"/>
        <v>4.1784678791312998E-104</v>
      </c>
      <c r="GN138" s="92">
        <f t="shared" si="389"/>
        <v>1.885664858342745E-105</v>
      </c>
      <c r="GO138" s="92">
        <f t="shared" si="390"/>
        <v>1.591342338293659E-138</v>
      </c>
      <c r="GP138" s="92">
        <f t="shared" si="391"/>
        <v>6.2320668263515162E-100</v>
      </c>
      <c r="GQ138" s="92">
        <f t="shared" si="392"/>
        <v>3.244548740306535E-163</v>
      </c>
      <c r="GR138" s="92">
        <f t="shared" si="393"/>
        <v>9.0116335953934051E-150</v>
      </c>
      <c r="GS138" s="92">
        <f t="shared" si="394"/>
        <v>6.3268905058286631E-116</v>
      </c>
      <c r="GT138" s="92">
        <f t="shared" si="395"/>
        <v>1.7011700271294171E-99</v>
      </c>
      <c r="GU138" s="92">
        <f t="shared" si="396"/>
        <v>2.4344892358951629E-113</v>
      </c>
      <c r="GV138" s="92">
        <f t="shared" si="397"/>
        <v>7.4994132347799184E-154</v>
      </c>
      <c r="GW138" s="92">
        <f t="shared" si="398"/>
        <v>2.3745346690933061E-139</v>
      </c>
      <c r="GX138" s="92">
        <f t="shared" si="399"/>
        <v>1.4288308294615836E-156</v>
      </c>
      <c r="GY138" s="92">
        <f t="shared" si="400"/>
        <v>3.5627627049554839E-162</v>
      </c>
      <c r="GZ138" s="92">
        <f t="shared" si="401"/>
        <v>4.199531565791158E-95</v>
      </c>
      <c r="HA138" s="92">
        <f t="shared" si="402"/>
        <v>3.6789312531484771E-99</v>
      </c>
      <c r="HC138" s="92">
        <f t="shared" si="325"/>
        <v>5.1004754850237615E-20</v>
      </c>
      <c r="HD138" s="92">
        <f t="shared" si="403"/>
        <v>1.3334296895440366E-24</v>
      </c>
      <c r="HE138" s="92">
        <f t="shared" si="404"/>
        <v>8.3649679803190221E-31</v>
      </c>
      <c r="HF138" s="92">
        <f t="shared" si="405"/>
        <v>1.8454364176655458E-20</v>
      </c>
      <c r="HG138" s="92">
        <f t="shared" si="406"/>
        <v>4.0492205402540834E-43</v>
      </c>
      <c r="HH138" s="92">
        <f t="shared" si="407"/>
        <v>1.2215829271518947E-54</v>
      </c>
      <c r="HI138" s="92">
        <f t="shared" si="408"/>
        <v>5.8238407984285425E-48</v>
      </c>
      <c r="HJ138" s="92">
        <f t="shared" si="409"/>
        <v>4.2810738373248473E-55</v>
      </c>
      <c r="HK138" s="92">
        <f t="shared" si="410"/>
        <v>3.0726167289098907E-52</v>
      </c>
      <c r="HL138" s="92">
        <f t="shared" si="411"/>
        <v>1.268159133011563E-63</v>
      </c>
      <c r="HM138" s="92">
        <f t="shared" si="412"/>
        <v>8.0441411444547075E-47</v>
      </c>
      <c r="HN138" s="92">
        <f t="shared" si="413"/>
        <v>3.4941701233900799E-41</v>
      </c>
      <c r="HO138" s="92">
        <f t="shared" si="414"/>
        <v>2.0739367082555015E-41</v>
      </c>
      <c r="HP138" s="92">
        <f t="shared" si="415"/>
        <v>1.9577868575620547E-25</v>
      </c>
      <c r="HQ138" s="92">
        <f t="shared" si="416"/>
        <v>5.2059069004590142E-24</v>
      </c>
      <c r="HS138" s="92">
        <f t="shared" si="326"/>
        <v>8.8840287657251599E-5</v>
      </c>
      <c r="HT138" s="92">
        <f t="shared" si="417"/>
        <v>1.1239965088656913E-3</v>
      </c>
      <c r="HU138" s="92">
        <f t="shared" si="418"/>
        <v>8.4146251907059972E-4</v>
      </c>
      <c r="HV138" s="92">
        <f t="shared" si="419"/>
        <v>9.8100186656359476E-4</v>
      </c>
      <c r="HW138" s="92">
        <f t="shared" si="420"/>
        <v>1.218708480764234E-3</v>
      </c>
      <c r="HX138" s="92">
        <f t="shared" si="421"/>
        <v>2.1929276431013013E-3</v>
      </c>
      <c r="HY138" s="92">
        <f t="shared" si="422"/>
        <v>3.7812892516926936E-4</v>
      </c>
      <c r="HZ138" s="92">
        <f t="shared" si="423"/>
        <v>3.3883072622368447E-4</v>
      </c>
      <c r="IA138" s="92">
        <f t="shared" si="424"/>
        <v>6.8909917072150929E-4</v>
      </c>
      <c r="IB138" s="92">
        <f t="shared" si="425"/>
        <v>1.9892024291660233E-3</v>
      </c>
      <c r="IC138" s="92">
        <f t="shared" si="426"/>
        <v>2.4268465401431784E-4</v>
      </c>
      <c r="ID138" s="92">
        <f t="shared" si="427"/>
        <v>5.5011268782402078E-4</v>
      </c>
      <c r="IE138" s="92">
        <f t="shared" si="428"/>
        <v>1.0253508643125037E-3</v>
      </c>
      <c r="IF138" s="92">
        <f t="shared" si="429"/>
        <v>3.1130503911767746E-3</v>
      </c>
      <c r="IG138" s="92">
        <f t="shared" si="430"/>
        <v>2.7625970059451522E-3</v>
      </c>
      <c r="II138" s="92">
        <f t="shared" si="327"/>
        <v>4.2745227856846075E-37</v>
      </c>
      <c r="IJ138" s="92">
        <f t="shared" si="328"/>
        <v>6.6532182119064732E-30</v>
      </c>
      <c r="IK138" s="92">
        <f t="shared" si="329"/>
        <v>9.5156831874890734E-33</v>
      </c>
      <c r="IL138" s="92">
        <f t="shared" si="330"/>
        <v>7.1469857383871312E-30</v>
      </c>
      <c r="IM138" s="92">
        <f t="shared" si="331"/>
        <v>4.9851027641821382E-34</v>
      </c>
      <c r="IN138" s="92">
        <f t="shared" si="332"/>
        <v>8.8338376152179495E-31</v>
      </c>
      <c r="IO138" s="92">
        <f t="shared" si="333"/>
        <v>9.2129793510173144E-40</v>
      </c>
      <c r="IP138" s="92">
        <f t="shared" si="334"/>
        <v>5.1837566059965218E-41</v>
      </c>
      <c r="IQ138" s="92">
        <f t="shared" si="335"/>
        <v>2.9057032150495086E-38</v>
      </c>
      <c r="IR138" s="92">
        <f t="shared" si="336"/>
        <v>5.5768238142874337E-36</v>
      </c>
      <c r="IS138" s="92">
        <f t="shared" si="337"/>
        <v>8.6310866173360991E-42</v>
      </c>
      <c r="IT138" s="92">
        <f t="shared" si="338"/>
        <v>4.1128468826311721E-39</v>
      </c>
      <c r="IU138" s="92">
        <f t="shared" si="339"/>
        <v>3.360801078771899E-31</v>
      </c>
      <c r="IV138" s="92">
        <f t="shared" si="340"/>
        <v>1.2681859884417957E-26</v>
      </c>
      <c r="IW138" s="92">
        <f t="shared" si="341"/>
        <v>5.3462420571494464E-19</v>
      </c>
      <c r="IY138" s="92">
        <f t="shared" si="342"/>
        <v>8.8840287657251653E-5</v>
      </c>
      <c r="IZ138" s="92">
        <f t="shared" si="343"/>
        <v>1.1239965088656913E-3</v>
      </c>
      <c r="JA138" s="92">
        <f t="shared" si="344"/>
        <v>8.4146251907059972E-4</v>
      </c>
      <c r="JB138" s="92">
        <f t="shared" si="345"/>
        <v>9.8100186656359476E-4</v>
      </c>
      <c r="JC138" s="92">
        <f t="shared" si="346"/>
        <v>1.218708480764234E-3</v>
      </c>
      <c r="JD138" s="92">
        <f t="shared" si="347"/>
        <v>2.1929276431013013E-3</v>
      </c>
      <c r="JE138" s="92">
        <f t="shared" si="348"/>
        <v>3.7812892516926936E-4</v>
      </c>
      <c r="JF138" s="92">
        <f t="shared" si="349"/>
        <v>3.3883072622368447E-4</v>
      </c>
      <c r="JG138" s="92">
        <f t="shared" si="350"/>
        <v>6.8909917072150929E-4</v>
      </c>
      <c r="JH138" s="92">
        <f t="shared" si="351"/>
        <v>1.9892024291660233E-3</v>
      </c>
      <c r="JI138" s="92">
        <f t="shared" si="352"/>
        <v>2.4268465401431784E-4</v>
      </c>
      <c r="JJ138" s="92">
        <f t="shared" si="353"/>
        <v>5.5011268782402078E-4</v>
      </c>
      <c r="JK138" s="92">
        <f t="shared" si="354"/>
        <v>1.0253508643125037E-3</v>
      </c>
      <c r="JL138" s="92">
        <f t="shared" si="355"/>
        <v>3.1130503911767746E-3</v>
      </c>
      <c r="JM138" s="92">
        <f t="shared" si="356"/>
        <v>2.7625970059451527E-3</v>
      </c>
    </row>
    <row r="139" spans="2:273" x14ac:dyDescent="0.25">
      <c r="B139" s="2">
        <v>112</v>
      </c>
      <c r="C139" s="37">
        <v>77.082999999999998</v>
      </c>
      <c r="D139" s="37">
        <v>75.718000000000004</v>
      </c>
      <c r="E139" s="37">
        <v>77.385000000000005</v>
      </c>
      <c r="F139" s="37">
        <v>75.778000000000006</v>
      </c>
      <c r="G139" s="37">
        <v>75.156000000000006</v>
      </c>
      <c r="H139" s="37">
        <v>74.066999999999993</v>
      </c>
      <c r="I139" s="37">
        <v>74.888999999999996</v>
      </c>
      <c r="J139" s="37">
        <v>74.466999999999999</v>
      </c>
      <c r="K139" s="37">
        <v>74.555999999999997</v>
      </c>
      <c r="L139" s="37">
        <v>74.156000000000006</v>
      </c>
      <c r="M139" s="37">
        <v>74.622</v>
      </c>
      <c r="N139" s="37">
        <v>73.489000000000004</v>
      </c>
      <c r="O139" s="37">
        <v>73.093000000000004</v>
      </c>
      <c r="P139" s="37">
        <v>70.805000000000007</v>
      </c>
      <c r="Q139" s="37">
        <v>73.488</v>
      </c>
      <c r="S139" s="4">
        <f t="shared" si="228"/>
        <v>75.688369297437873</v>
      </c>
      <c r="T139" s="4">
        <f t="shared" si="229"/>
        <v>75.649221066762095</v>
      </c>
      <c r="U139" s="4">
        <f t="shared" si="230"/>
        <v>75.928943064171406</v>
      </c>
      <c r="V139" s="4">
        <f t="shared" si="231"/>
        <v>75.979049128857611</v>
      </c>
      <c r="W139" s="4">
        <f t="shared" si="232"/>
        <v>74.877358587503053</v>
      </c>
      <c r="X139" s="4">
        <f t="shared" si="233"/>
        <v>74.350422830719111</v>
      </c>
      <c r="Y139" s="4">
        <f t="shared" si="234"/>
        <v>75.038797143430713</v>
      </c>
      <c r="Z139" s="4">
        <f t="shared" si="235"/>
        <v>73.568140896701422</v>
      </c>
      <c r="AA139" s="4">
        <f t="shared" si="236"/>
        <v>73.060121643621301</v>
      </c>
      <c r="AB139" s="4">
        <f t="shared" si="237"/>
        <v>74.548789075397465</v>
      </c>
      <c r="AC139" s="4">
        <f t="shared" si="238"/>
        <v>73.899170122227417</v>
      </c>
      <c r="AD139" s="4">
        <f t="shared" si="239"/>
        <v>72.962815450683749</v>
      </c>
      <c r="AE139" s="4">
        <f t="shared" si="240"/>
        <v>70.991098161289059</v>
      </c>
      <c r="AF139" s="4">
        <f t="shared" si="241"/>
        <v>70.90723755926895</v>
      </c>
      <c r="AG139" s="4">
        <f t="shared" si="242"/>
        <v>72.141716681137254</v>
      </c>
      <c r="AI139" s="4">
        <f t="shared" si="243"/>
        <v>1.3946307025621252</v>
      </c>
      <c r="AJ139" s="4">
        <f t="shared" si="244"/>
        <v>6.8778933237908291E-2</v>
      </c>
      <c r="AK139" s="4">
        <f t="shared" si="245"/>
        <v>1.4560569358285989</v>
      </c>
      <c r="AL139" s="4">
        <f t="shared" si="246"/>
        <v>-0.20104912885760484</v>
      </c>
      <c r="AM139" s="4">
        <f t="shared" si="247"/>
        <v>0.27864141249695251</v>
      </c>
      <c r="AN139" s="4">
        <f t="shared" si="248"/>
        <v>-0.28342283071911822</v>
      </c>
      <c r="AO139" s="4">
        <f t="shared" si="249"/>
        <v>-0.14979714343071748</v>
      </c>
      <c r="AP139" s="4">
        <f t="shared" si="250"/>
        <v>0.89885910329857666</v>
      </c>
      <c r="AQ139" s="4">
        <f t="shared" si="251"/>
        <v>1.4958783563786966</v>
      </c>
      <c r="AR139" s="4">
        <f t="shared" si="252"/>
        <v>-0.39278907539745944</v>
      </c>
      <c r="AS139" s="4">
        <f t="shared" si="253"/>
        <v>0.72282987777258256</v>
      </c>
      <c r="AT139" s="4">
        <f t="shared" si="254"/>
        <v>0.52618454931625536</v>
      </c>
      <c r="AU139" s="4">
        <f t="shared" si="255"/>
        <v>2.101901838710944</v>
      </c>
      <c r="AV139" s="4">
        <f t="shared" ref="AV139:AW154" si="435">IF(OR($B139 &lt; P$230, $B139 &gt; P$233), 0, P139-AF139)</f>
        <v>-0.10223755926894285</v>
      </c>
      <c r="AW139" s="4">
        <f t="shared" si="435"/>
        <v>1.3462833188627457</v>
      </c>
      <c r="AY139" s="2">
        <f t="shared" si="307"/>
        <v>75.688369271228979</v>
      </c>
      <c r="AZ139" s="2">
        <f t="shared" si="358"/>
        <v>75.591694360794165</v>
      </c>
      <c r="BA139" s="2">
        <f t="shared" si="359"/>
        <v>75.844949304645837</v>
      </c>
      <c r="BB139" s="2">
        <f t="shared" si="360"/>
        <v>75.838937701374576</v>
      </c>
      <c r="BC139" s="2">
        <f t="shared" si="361"/>
        <v>74.63006916618663</v>
      </c>
      <c r="BD139" s="2">
        <f t="shared" si="362"/>
        <v>73.871297600953028</v>
      </c>
      <c r="BE139" s="2">
        <f t="shared" si="363"/>
        <v>74.910547914356073</v>
      </c>
      <c r="BF139" s="2">
        <f t="shared" si="364"/>
        <v>73.442924251351755</v>
      </c>
      <c r="BG139" s="2">
        <f t="shared" si="365"/>
        <v>72.807439387443168</v>
      </c>
      <c r="BH139" s="2">
        <f t="shared" si="366"/>
        <v>73.826012761208872</v>
      </c>
      <c r="BI139" s="2">
        <f t="shared" si="367"/>
        <v>73.777122271937358</v>
      </c>
      <c r="BJ139" s="2">
        <f t="shared" si="368"/>
        <v>72.688448054650891</v>
      </c>
      <c r="BK139" s="2">
        <f t="shared" si="369"/>
        <v>70.559221551725059</v>
      </c>
      <c r="BL139" s="2">
        <f t="shared" si="370"/>
        <v>69.810329604816502</v>
      </c>
      <c r="BM139" s="2">
        <f t="shared" si="371"/>
        <v>70.440343177357178</v>
      </c>
      <c r="BO139" s="2" t="str">
        <f t="shared" si="257"/>
        <v/>
      </c>
      <c r="BP139" s="2" t="str">
        <f t="shared" si="258"/>
        <v/>
      </c>
      <c r="BQ139" s="2" t="str">
        <f t="shared" si="259"/>
        <v/>
      </c>
      <c r="BR139" s="2" t="str">
        <f t="shared" si="260"/>
        <v/>
      </c>
      <c r="BS139" s="2" t="str">
        <f t="shared" si="261"/>
        <v/>
      </c>
      <c r="BT139" s="2" t="str">
        <f t="shared" si="262"/>
        <v/>
      </c>
      <c r="BU139" s="2" t="str">
        <f t="shared" si="263"/>
        <v/>
      </c>
      <c r="BV139" s="2" t="str">
        <f t="shared" si="264"/>
        <v/>
      </c>
      <c r="BW139" s="2" t="str">
        <f t="shared" si="265"/>
        <v/>
      </c>
      <c r="BX139" s="2" t="str">
        <f t="shared" si="266"/>
        <v/>
      </c>
      <c r="BY139" s="2" t="str">
        <f t="shared" si="267"/>
        <v/>
      </c>
      <c r="BZ139" s="2" t="str">
        <f t="shared" si="268"/>
        <v/>
      </c>
      <c r="CA139" s="2" t="str">
        <f t="shared" si="269"/>
        <v/>
      </c>
      <c r="CB139" s="2" t="str">
        <f t="shared" si="270"/>
        <v/>
      </c>
      <c r="CC139" s="2" t="str">
        <f t="shared" si="271"/>
        <v/>
      </c>
      <c r="CE139" s="2">
        <f t="shared" si="308"/>
        <v>77.082999999999998</v>
      </c>
      <c r="CF139" s="2">
        <f t="shared" si="309"/>
        <v>75.718000000000004</v>
      </c>
      <c r="CG139" s="2">
        <f t="shared" si="310"/>
        <v>77.385000000000005</v>
      </c>
      <c r="CH139" s="2">
        <f t="shared" si="311"/>
        <v>75.778000000000006</v>
      </c>
      <c r="CI139" s="2">
        <f t="shared" si="312"/>
        <v>75.156000000000006</v>
      </c>
      <c r="CJ139" s="2">
        <f t="shared" si="313"/>
        <v>74.066999999999993</v>
      </c>
      <c r="CK139" s="2">
        <f t="shared" si="314"/>
        <v>74.888999999999996</v>
      </c>
      <c r="CL139" s="2">
        <f t="shared" si="315"/>
        <v>74.466999999999999</v>
      </c>
      <c r="CM139" s="2">
        <f t="shared" si="316"/>
        <v>74.555999999999997</v>
      </c>
      <c r="CN139" s="2">
        <f t="shared" si="317"/>
        <v>74.156000000000006</v>
      </c>
      <c r="CO139" s="2">
        <f t="shared" si="318"/>
        <v>74.622</v>
      </c>
      <c r="CP139" s="2">
        <f t="shared" si="319"/>
        <v>73.489000000000004</v>
      </c>
      <c r="CQ139" s="2">
        <f t="shared" si="320"/>
        <v>73.093000000000004</v>
      </c>
      <c r="CR139" s="2">
        <f t="shared" si="321"/>
        <v>70.805000000000007</v>
      </c>
      <c r="CS139" s="2">
        <f t="shared" si="322"/>
        <v>73.488</v>
      </c>
      <c r="CU139" s="2">
        <f t="shared" si="272"/>
        <v>77.082999999999998</v>
      </c>
      <c r="CV139" s="2">
        <f t="shared" si="273"/>
        <v>75.718000000000004</v>
      </c>
      <c r="CW139" s="2">
        <f t="shared" si="274"/>
        <v>77.385000000000005</v>
      </c>
      <c r="CX139" s="2">
        <f t="shared" si="275"/>
        <v>75.778000000000006</v>
      </c>
      <c r="CY139" s="2">
        <f t="shared" si="276"/>
        <v>75.156000000000006</v>
      </c>
      <c r="CZ139" s="2">
        <f t="shared" si="277"/>
        <v>74.066999999999993</v>
      </c>
      <c r="DA139" s="2">
        <f t="shared" si="278"/>
        <v>74.888999999999996</v>
      </c>
      <c r="DB139" s="2">
        <f t="shared" si="279"/>
        <v>74.466999999999999</v>
      </c>
      <c r="DC139" s="2">
        <f t="shared" si="280"/>
        <v>74.555999999999997</v>
      </c>
      <c r="DD139" s="2">
        <f t="shared" si="281"/>
        <v>74.156000000000006</v>
      </c>
      <c r="DE139" s="2">
        <f t="shared" si="282"/>
        <v>74.622</v>
      </c>
      <c r="DF139" s="2">
        <f t="shared" si="283"/>
        <v>73.489000000000004</v>
      </c>
      <c r="DG139" s="2">
        <f t="shared" si="284"/>
        <v>73.093000000000004</v>
      </c>
      <c r="DH139" s="2">
        <f t="shared" si="285"/>
        <v>70.805000000000007</v>
      </c>
      <c r="DI139" s="2">
        <f t="shared" si="286"/>
        <v>73.488</v>
      </c>
      <c r="DK139" s="2">
        <f t="shared" si="287"/>
        <v>115.72740309568482</v>
      </c>
      <c r="DL139" s="2">
        <f t="shared" ref="DL139:DY154" si="436">BP$228*$B139+BP$229</f>
        <v>128.54938494989599</v>
      </c>
      <c r="DM139" s="2">
        <f t="shared" si="436"/>
        <v>130.99218369662103</v>
      </c>
      <c r="DN139" s="2">
        <f t="shared" si="436"/>
        <v>121.15395191637629</v>
      </c>
      <c r="DO139" s="2">
        <f t="shared" si="436"/>
        <v>116.54334460887949</v>
      </c>
      <c r="DP139" s="2">
        <f t="shared" si="436"/>
        <v>106.65536680761097</v>
      </c>
      <c r="DQ139" s="2">
        <f t="shared" si="436"/>
        <v>102.92496560958422</v>
      </c>
      <c r="DR139" s="2">
        <f t="shared" si="436"/>
        <v>104.02373240712777</v>
      </c>
      <c r="DS139" s="2">
        <f t="shared" si="436"/>
        <v>99.503875566294141</v>
      </c>
      <c r="DT139" s="2">
        <f t="shared" si="436"/>
        <v>105.98520060502929</v>
      </c>
      <c r="DU139" s="2">
        <f t="shared" si="436"/>
        <v>108.1564</v>
      </c>
      <c r="DV139" s="2">
        <f t="shared" si="436"/>
        <v>114.13413938387194</v>
      </c>
      <c r="DW139" s="2">
        <f t="shared" si="436"/>
        <v>105.469822410148</v>
      </c>
      <c r="DX139" s="2">
        <f t="shared" si="436"/>
        <v>101.99969725158562</v>
      </c>
      <c r="DY139" s="2">
        <f t="shared" si="436"/>
        <v>90.890569974833156</v>
      </c>
      <c r="EA139" s="2">
        <f t="shared" si="227"/>
        <v>75.630705080467024</v>
      </c>
      <c r="EB139" s="2">
        <f t="shared" si="289"/>
        <v>75.510687769376531</v>
      </c>
      <c r="EC139" s="2">
        <f t="shared" si="290"/>
        <v>75.753740352621449</v>
      </c>
      <c r="ED139" s="2">
        <f t="shared" si="291"/>
        <v>75.773474153234588</v>
      </c>
      <c r="EE139" s="2">
        <f t="shared" si="292"/>
        <v>74.557512061496965</v>
      </c>
      <c r="EF139" s="2">
        <f t="shared" si="293"/>
        <v>73.813049483290342</v>
      </c>
      <c r="EG139" s="2">
        <f t="shared" si="294"/>
        <v>74.856241137467165</v>
      </c>
      <c r="EH139" s="2">
        <f t="shared" si="295"/>
        <v>73.382951331867517</v>
      </c>
      <c r="EI139" s="2">
        <f t="shared" si="296"/>
        <v>72.754715928573646</v>
      </c>
      <c r="EJ139" s="2">
        <f t="shared" si="297"/>
        <v>73.765981397368776</v>
      </c>
      <c r="EK139" s="2">
        <f t="shared" si="298"/>
        <v>73.696601168917823</v>
      </c>
      <c r="EL139" s="2">
        <f t="shared" si="299"/>
        <v>72.60294671708894</v>
      </c>
      <c r="EM139" s="2">
        <f t="shared" si="300"/>
        <v>70.497379795349744</v>
      </c>
      <c r="EN139" s="2">
        <f t="shared" si="301"/>
        <v>69.745402644702182</v>
      </c>
      <c r="EO139" s="2">
        <f t="shared" si="302"/>
        <v>70.393414223419455</v>
      </c>
      <c r="EQ139" s="2">
        <f t="shared" si="303"/>
        <v>75.869983189157139</v>
      </c>
      <c r="ER139" s="2">
        <f t="shared" ref="ER139:FE154" si="437">CV$228*$B139+CV$229</f>
        <v>75.438889834881579</v>
      </c>
      <c r="ES139" s="2">
        <f t="shared" si="437"/>
        <v>75.790941894386549</v>
      </c>
      <c r="ET139" s="2">
        <f t="shared" si="437"/>
        <v>75.754854167291469</v>
      </c>
      <c r="EU139" s="2">
        <f t="shared" si="437"/>
        <v>74.729718588687106</v>
      </c>
      <c r="EV139" s="2">
        <f t="shared" si="437"/>
        <v>73.806489827678007</v>
      </c>
      <c r="EW139" s="2">
        <f t="shared" si="437"/>
        <v>75.007382197558925</v>
      </c>
      <c r="EX139" s="2">
        <f t="shared" si="437"/>
        <v>73.368425066646552</v>
      </c>
      <c r="EY139" s="2">
        <f t="shared" si="437"/>
        <v>72.746019487766958</v>
      </c>
      <c r="EZ139" s="2">
        <f t="shared" si="437"/>
        <v>73.900693543540967</v>
      </c>
      <c r="FA139" s="2">
        <f t="shared" si="437"/>
        <v>73.880826468100537</v>
      </c>
      <c r="FB139" s="2">
        <f t="shared" si="437"/>
        <v>72.754340019149851</v>
      </c>
      <c r="FC139" s="2">
        <f t="shared" si="437"/>
        <v>70.472900715471098</v>
      </c>
      <c r="FD139" s="2">
        <f t="shared" si="437"/>
        <v>69.737573828400244</v>
      </c>
      <c r="FE139" s="2">
        <f t="shared" si="437"/>
        <v>70.135426962694879</v>
      </c>
      <c r="FG139" s="2">
        <f t="shared" si="305"/>
        <v>0.99859441410017624</v>
      </c>
      <c r="FH139" s="2">
        <f t="shared" ref="FH139:FU154" si="438">POWER(10,($B139-D$231)/D$229)/(1+POWER(10,($B139-D$231)/D$229))</f>
        <v>0.99846031299167592</v>
      </c>
      <c r="FI139" s="2">
        <f t="shared" si="438"/>
        <v>0.99835551117328447</v>
      </c>
      <c r="FJ139" s="2">
        <f t="shared" si="438"/>
        <v>0.99855346146184698</v>
      </c>
      <c r="FK139" s="2">
        <f t="shared" si="438"/>
        <v>0.99832242062750531</v>
      </c>
      <c r="FL139" s="2">
        <f t="shared" si="438"/>
        <v>0.99822407695692772</v>
      </c>
      <c r="FM139" s="2">
        <f t="shared" si="438"/>
        <v>0.99811764516663948</v>
      </c>
      <c r="FN139" s="2">
        <f t="shared" si="438"/>
        <v>0.99803841675730687</v>
      </c>
      <c r="FO139" s="2">
        <f t="shared" si="438"/>
        <v>0.99802559012594061</v>
      </c>
      <c r="FP139" s="2">
        <f t="shared" si="438"/>
        <v>0.9981905194350601</v>
      </c>
      <c r="FQ139" s="2">
        <f t="shared" si="438"/>
        <v>0.99772543005629433</v>
      </c>
      <c r="FR139" s="2">
        <f t="shared" si="438"/>
        <v>0.99798636189210388</v>
      </c>
      <c r="FS139" s="2">
        <f t="shared" si="438"/>
        <v>0.9982247242044634</v>
      </c>
      <c r="FT139" s="2">
        <f t="shared" si="438"/>
        <v>0.9979851913063621</v>
      </c>
      <c r="FU139" s="2">
        <f t="shared" si="438"/>
        <v>0.99763893857045882</v>
      </c>
      <c r="FW139" s="2">
        <f t="shared" si="323"/>
        <v>5.4532251588261405E-3</v>
      </c>
      <c r="FX139" s="2">
        <f t="shared" si="375"/>
        <v>9.14234614486523E-3</v>
      </c>
      <c r="FY139" s="2">
        <f t="shared" si="376"/>
        <v>9.9444572042979573E-3</v>
      </c>
      <c r="FZ139" s="2">
        <f t="shared" si="377"/>
        <v>9.7240580496893783E-3</v>
      </c>
      <c r="GA139" s="2">
        <f t="shared" si="378"/>
        <v>1.2325537863161411E-2</v>
      </c>
      <c r="GB139" s="2">
        <f t="shared" si="379"/>
        <v>1.1785750051590526E-2</v>
      </c>
      <c r="GC139" s="2">
        <f t="shared" si="380"/>
        <v>9.7357906028988032E-3</v>
      </c>
      <c r="GD139" s="2">
        <f t="shared" si="381"/>
        <v>9.0541659548942048E-3</v>
      </c>
      <c r="GE139" s="2">
        <f t="shared" si="382"/>
        <v>1.038885263426431E-2</v>
      </c>
      <c r="GF139" s="2">
        <f t="shared" si="383"/>
        <v>1.2851943313805824E-2</v>
      </c>
      <c r="GG139" s="2">
        <f t="shared" si="384"/>
        <v>1.1615561715520074E-2</v>
      </c>
      <c r="GH139" s="2">
        <f t="shared" si="385"/>
        <v>1.2368746280395443E-2</v>
      </c>
      <c r="GI139" s="2">
        <f t="shared" si="386"/>
        <v>9.9666535967688329E-3</v>
      </c>
      <c r="GJ139" s="2">
        <f t="shared" si="387"/>
        <v>7.5711403234805241E-3</v>
      </c>
      <c r="GK139" s="2">
        <f t="shared" si="388"/>
        <v>5.6827996782377139E-3</v>
      </c>
      <c r="GM139" s="92">
        <f t="shared" si="324"/>
        <v>1.280035514351798E-108</v>
      </c>
      <c r="GN139" s="92">
        <f t="shared" si="389"/>
        <v>5.7469027733006295E-110</v>
      </c>
      <c r="GO139" s="92">
        <f t="shared" si="390"/>
        <v>2.1527254348255976E-144</v>
      </c>
      <c r="GP139" s="92">
        <f t="shared" si="391"/>
        <v>2.416454729236103E-104</v>
      </c>
      <c r="GQ139" s="92">
        <f t="shared" si="392"/>
        <v>4.3848684873519694E-170</v>
      </c>
      <c r="GR139" s="92">
        <f t="shared" si="393"/>
        <v>4.0276514648745455E-156</v>
      </c>
      <c r="GS139" s="92">
        <f t="shared" si="394"/>
        <v>6.9896415475655385E-121</v>
      </c>
      <c r="GT139" s="92">
        <f t="shared" si="395"/>
        <v>9.8077508283620802E-104</v>
      </c>
      <c r="GU139" s="92">
        <f t="shared" si="396"/>
        <v>3.6170095614525175E-118</v>
      </c>
      <c r="GV139" s="92">
        <f t="shared" si="397"/>
        <v>3.0118469848823023E-160</v>
      </c>
      <c r="GW139" s="92">
        <f t="shared" si="398"/>
        <v>2.3862494981112336E-145</v>
      </c>
      <c r="GX139" s="92">
        <f t="shared" si="399"/>
        <v>3.2044356966593004E-163</v>
      </c>
      <c r="GY139" s="92">
        <f t="shared" si="400"/>
        <v>3.7975781647722696E-169</v>
      </c>
      <c r="GZ139" s="92">
        <f t="shared" si="401"/>
        <v>3.0759541475649483E-99</v>
      </c>
      <c r="HA139" s="92">
        <f t="shared" si="402"/>
        <v>2.305749317953332E-103</v>
      </c>
      <c r="HC139" s="92">
        <f t="shared" si="325"/>
        <v>6.9365357830317452E-22</v>
      </c>
      <c r="HD139" s="92">
        <f t="shared" si="403"/>
        <v>9.8007911999491317E-27</v>
      </c>
      <c r="HE139" s="92">
        <f t="shared" si="404"/>
        <v>2.0285152997036386E-33</v>
      </c>
      <c r="HF139" s="92">
        <f t="shared" si="405"/>
        <v>2.7382275424529192E-22</v>
      </c>
      <c r="HG139" s="92">
        <f t="shared" si="406"/>
        <v>1.1365636325269993E-46</v>
      </c>
      <c r="HH139" s="92">
        <f t="shared" si="407"/>
        <v>3.3164533270777735E-59</v>
      </c>
      <c r="HI139" s="92">
        <f t="shared" si="408"/>
        <v>4.9241594827449191E-52</v>
      </c>
      <c r="HJ139" s="92">
        <f t="shared" si="409"/>
        <v>9.2851552536077342E-60</v>
      </c>
      <c r="HK139" s="92">
        <f t="shared" si="410"/>
        <v>1.3591535814063663E-56</v>
      </c>
      <c r="HL139" s="92">
        <f t="shared" si="411"/>
        <v>1.2360707442932906E-68</v>
      </c>
      <c r="HM139" s="92">
        <f t="shared" si="412"/>
        <v>7.8488490289554101E-51</v>
      </c>
      <c r="HN139" s="92">
        <f t="shared" si="413"/>
        <v>1.3862387856959966E-44</v>
      </c>
      <c r="HO139" s="92">
        <f t="shared" si="414"/>
        <v>4.8267536703268472E-45</v>
      </c>
      <c r="HP139" s="92">
        <f t="shared" si="415"/>
        <v>9.0884871678918699E-28</v>
      </c>
      <c r="HQ139" s="92">
        <f t="shared" si="416"/>
        <v>4.2230153865619205E-26</v>
      </c>
      <c r="HS139" s="92">
        <f t="shared" si="326"/>
        <v>1.6859820751306763E-4</v>
      </c>
      <c r="HT139" s="92">
        <f t="shared" si="417"/>
        <v>1.9233494220714537E-3</v>
      </c>
      <c r="HU139" s="92">
        <f t="shared" si="418"/>
        <v>1.5113538620854078E-3</v>
      </c>
      <c r="HV139" s="92">
        <f t="shared" si="419"/>
        <v>1.6994610544459143E-3</v>
      </c>
      <c r="HW139" s="92">
        <f t="shared" si="420"/>
        <v>2.2389803663708341E-3</v>
      </c>
      <c r="HX139" s="92">
        <f t="shared" si="421"/>
        <v>3.7827927521516375E-3</v>
      </c>
      <c r="HY139" s="92">
        <f t="shared" si="422"/>
        <v>7.4730009945155355E-4</v>
      </c>
      <c r="HZ139" s="92">
        <f t="shared" si="423"/>
        <v>6.7330536217843928E-4</v>
      </c>
      <c r="IA139" s="92">
        <f t="shared" si="424"/>
        <v>1.3194833118675311E-3</v>
      </c>
      <c r="IB139" s="92">
        <f t="shared" si="425"/>
        <v>3.6504615143391653E-3</v>
      </c>
      <c r="IC139" s="92">
        <f t="shared" si="426"/>
        <v>5.1209583513853565E-4</v>
      </c>
      <c r="ID139" s="92">
        <f t="shared" si="427"/>
        <v>1.1002898514188848E-3</v>
      </c>
      <c r="IE139" s="92">
        <f t="shared" si="428"/>
        <v>1.8005038332822314E-3</v>
      </c>
      <c r="IF139" s="92">
        <f t="shared" si="429"/>
        <v>4.6619518137171589E-3</v>
      </c>
      <c r="IG139" s="92">
        <f t="shared" si="430"/>
        <v>4.0696360926411662E-3</v>
      </c>
      <c r="II139" s="92">
        <f t="shared" si="327"/>
        <v>7.0852379934717741E-36</v>
      </c>
      <c r="IJ139" s="92">
        <f t="shared" si="328"/>
        <v>7.9664872084886281E-29</v>
      </c>
      <c r="IK139" s="92">
        <f t="shared" si="329"/>
        <v>1.5337977745379871E-31</v>
      </c>
      <c r="IL139" s="92">
        <f t="shared" si="330"/>
        <v>8.8158730013936895E-29</v>
      </c>
      <c r="IM139" s="92">
        <f t="shared" si="331"/>
        <v>1.0346095765293629E-32</v>
      </c>
      <c r="IN139" s="92">
        <f t="shared" si="332"/>
        <v>1.3184851555633896E-29</v>
      </c>
      <c r="IO139" s="92">
        <f t="shared" si="333"/>
        <v>2.7290962613921267E-38</v>
      </c>
      <c r="IP139" s="92">
        <f t="shared" si="334"/>
        <v>1.6267420622323333E-39</v>
      </c>
      <c r="IQ139" s="92">
        <f t="shared" si="335"/>
        <v>7.8878138468712877E-37</v>
      </c>
      <c r="IR139" s="92">
        <f t="shared" si="336"/>
        <v>1.4310831770579504E-34</v>
      </c>
      <c r="IS139" s="92">
        <f t="shared" si="337"/>
        <v>3.5162823627351007E-40</v>
      </c>
      <c r="IT139" s="92">
        <f t="shared" si="338"/>
        <v>1.3748184501946495E-37</v>
      </c>
      <c r="IU139" s="92">
        <f t="shared" si="339"/>
        <v>4.7268185332329042E-30</v>
      </c>
      <c r="IV139" s="92">
        <f t="shared" si="340"/>
        <v>1.0494986397649628E-25</v>
      </c>
      <c r="IW139" s="92">
        <f t="shared" si="341"/>
        <v>2.1559741012206555E-18</v>
      </c>
      <c r="IY139" s="92">
        <f t="shared" si="342"/>
        <v>1.6859820751306763E-4</v>
      </c>
      <c r="IZ139" s="92">
        <f t="shared" si="343"/>
        <v>1.9233494220714537E-3</v>
      </c>
      <c r="JA139" s="92">
        <f t="shared" si="344"/>
        <v>1.5113538620854078E-3</v>
      </c>
      <c r="JB139" s="92">
        <f t="shared" si="345"/>
        <v>1.6994610544459143E-3</v>
      </c>
      <c r="JC139" s="92">
        <f t="shared" si="346"/>
        <v>2.2389803663708341E-3</v>
      </c>
      <c r="JD139" s="92">
        <f t="shared" si="347"/>
        <v>3.7827927521516375E-3</v>
      </c>
      <c r="JE139" s="92">
        <f t="shared" si="348"/>
        <v>7.4730009945155355E-4</v>
      </c>
      <c r="JF139" s="92">
        <f t="shared" si="349"/>
        <v>6.7330536217843928E-4</v>
      </c>
      <c r="JG139" s="92">
        <f t="shared" si="350"/>
        <v>1.3194833118675311E-3</v>
      </c>
      <c r="JH139" s="92">
        <f t="shared" si="351"/>
        <v>3.6504615143391653E-3</v>
      </c>
      <c r="JI139" s="92">
        <f t="shared" si="352"/>
        <v>5.1209583513853565E-4</v>
      </c>
      <c r="JJ139" s="92">
        <f t="shared" si="353"/>
        <v>1.1002898514188848E-3</v>
      </c>
      <c r="JK139" s="92">
        <f t="shared" si="354"/>
        <v>1.8005038332822314E-3</v>
      </c>
      <c r="JL139" s="92">
        <f t="shared" si="355"/>
        <v>4.6619518137171589E-3</v>
      </c>
      <c r="JM139" s="92">
        <f t="shared" si="356"/>
        <v>4.0696360926411679E-3</v>
      </c>
    </row>
    <row r="140" spans="2:273" x14ac:dyDescent="0.25">
      <c r="B140" s="2">
        <v>113</v>
      </c>
      <c r="C140" s="37">
        <v>77.832999999999998</v>
      </c>
      <c r="D140" s="37">
        <v>76.308000000000007</v>
      </c>
      <c r="E140" s="37">
        <v>75.820999999999998</v>
      </c>
      <c r="F140" s="37">
        <v>76.533000000000001</v>
      </c>
      <c r="G140" s="37">
        <v>75.088999999999999</v>
      </c>
      <c r="H140" s="37">
        <v>75.444000000000003</v>
      </c>
      <c r="I140" s="37">
        <v>74.977999999999994</v>
      </c>
      <c r="J140" s="37">
        <v>73.933000000000007</v>
      </c>
      <c r="K140" s="37">
        <v>74.733000000000004</v>
      </c>
      <c r="L140" s="37">
        <v>75.088999999999999</v>
      </c>
      <c r="M140" s="37">
        <v>74.400000000000006</v>
      </c>
      <c r="N140" s="37">
        <v>72.667000000000002</v>
      </c>
      <c r="O140" s="37">
        <v>71.766999999999996</v>
      </c>
      <c r="P140" s="37">
        <v>72.706999999999994</v>
      </c>
      <c r="Q140" s="37">
        <v>73.659000000000006</v>
      </c>
      <c r="S140" s="4">
        <f t="shared" si="228"/>
        <v>75.616947325460586</v>
      </c>
      <c r="T140" s="4">
        <f t="shared" si="229"/>
        <v>75.553019113843931</v>
      </c>
      <c r="U140" s="4">
        <f t="shared" si="230"/>
        <v>75.845675976507167</v>
      </c>
      <c r="V140" s="4">
        <f t="shared" si="231"/>
        <v>75.96314184369183</v>
      </c>
      <c r="W140" s="4">
        <f t="shared" si="232"/>
        <v>74.89647404464823</v>
      </c>
      <c r="X140" s="4">
        <f t="shared" si="233"/>
        <v>74.544608284232908</v>
      </c>
      <c r="Y140" s="4">
        <f t="shared" si="234"/>
        <v>74.9676451230157</v>
      </c>
      <c r="Z140" s="4">
        <f t="shared" si="235"/>
        <v>73.595343085454573</v>
      </c>
      <c r="AA140" s="4">
        <f t="shared" si="236"/>
        <v>73.162781158024515</v>
      </c>
      <c r="AB140" s="4">
        <f t="shared" si="237"/>
        <v>74.896292617765255</v>
      </c>
      <c r="AC140" s="4">
        <f t="shared" si="238"/>
        <v>73.842222174374569</v>
      </c>
      <c r="AD140" s="4">
        <f t="shared" si="239"/>
        <v>73.026162420411168</v>
      </c>
      <c r="AE140" s="4">
        <f t="shared" si="240"/>
        <v>71.160791580309478</v>
      </c>
      <c r="AF140" s="4">
        <f t="shared" si="241"/>
        <v>71.272373659034656</v>
      </c>
      <c r="AG140" s="4">
        <f t="shared" si="242"/>
        <v>72.760767728358928</v>
      </c>
      <c r="AI140" s="4">
        <f t="shared" si="243"/>
        <v>2.2160526745394122</v>
      </c>
      <c r="AJ140" s="4">
        <f t="shared" si="244"/>
        <v>0.75498088615607628</v>
      </c>
      <c r="AK140" s="4">
        <f t="shared" si="245"/>
        <v>-2.4675976507168684E-2</v>
      </c>
      <c r="AL140" s="4">
        <f t="shared" si="246"/>
        <v>0.56985815630817171</v>
      </c>
      <c r="AM140" s="4">
        <f t="shared" si="247"/>
        <v>0.19252595535176908</v>
      </c>
      <c r="AN140" s="4">
        <f t="shared" si="248"/>
        <v>0.89939171576709498</v>
      </c>
      <c r="AO140" s="4">
        <f t="shared" si="249"/>
        <v>1.0354876984294492E-2</v>
      </c>
      <c r="AP140" s="4">
        <f t="shared" si="250"/>
        <v>0.33765691454543401</v>
      </c>
      <c r="AQ140" s="4">
        <f t="shared" si="251"/>
        <v>1.570218841975489</v>
      </c>
      <c r="AR140" s="4">
        <f t="shared" si="252"/>
        <v>0.19270738223474382</v>
      </c>
      <c r="AS140" s="4">
        <f t="shared" si="253"/>
        <v>0.55777782562543621</v>
      </c>
      <c r="AT140" s="4">
        <f t="shared" si="254"/>
        <v>-0.35916242041116675</v>
      </c>
      <c r="AU140" s="4">
        <f t="shared" si="255"/>
        <v>0.60620841969051753</v>
      </c>
      <c r="AV140" s="4">
        <f t="shared" si="435"/>
        <v>1.4346263409653375</v>
      </c>
      <c r="AW140" s="4">
        <f t="shared" si="435"/>
        <v>0.89823227164107777</v>
      </c>
      <c r="AY140" s="2">
        <f t="shared" si="307"/>
        <v>75.616947278685331</v>
      </c>
      <c r="AZ140" s="2">
        <f t="shared" si="358"/>
        <v>75.460906448540797</v>
      </c>
      <c r="BA140" s="2">
        <f t="shared" si="359"/>
        <v>75.705280130736924</v>
      </c>
      <c r="BB140" s="2">
        <f t="shared" si="360"/>
        <v>75.736187920295848</v>
      </c>
      <c r="BC140" s="2">
        <f t="shared" si="361"/>
        <v>74.477197343120935</v>
      </c>
      <c r="BD140" s="2">
        <f t="shared" si="362"/>
        <v>73.778182106457123</v>
      </c>
      <c r="BE140" s="2">
        <f t="shared" si="363"/>
        <v>74.733686365280192</v>
      </c>
      <c r="BF140" s="2">
        <f t="shared" si="364"/>
        <v>73.365614382302766</v>
      </c>
      <c r="BG140" s="2">
        <f t="shared" si="365"/>
        <v>72.716646069146336</v>
      </c>
      <c r="BH140" s="2">
        <f t="shared" si="366"/>
        <v>73.679912012472784</v>
      </c>
      <c r="BI140" s="2">
        <f t="shared" si="367"/>
        <v>73.606047426305878</v>
      </c>
      <c r="BJ140" s="2">
        <f t="shared" si="368"/>
        <v>72.522833838037201</v>
      </c>
      <c r="BK140" s="2">
        <f t="shared" si="369"/>
        <v>70.453691059961741</v>
      </c>
      <c r="BL140" s="2">
        <f t="shared" si="370"/>
        <v>69.714463319035801</v>
      </c>
      <c r="BM140" s="2">
        <f t="shared" si="371"/>
        <v>70.374522497696702</v>
      </c>
      <c r="BO140" s="2" t="str">
        <f t="shared" si="257"/>
        <v/>
      </c>
      <c r="BP140" s="2" t="str">
        <f t="shared" si="258"/>
        <v/>
      </c>
      <c r="BQ140" s="2" t="str">
        <f t="shared" si="259"/>
        <v/>
      </c>
      <c r="BR140" s="2" t="str">
        <f t="shared" si="260"/>
        <v/>
      </c>
      <c r="BS140" s="2" t="str">
        <f t="shared" si="261"/>
        <v/>
      </c>
      <c r="BT140" s="2" t="str">
        <f t="shared" si="262"/>
        <v/>
      </c>
      <c r="BU140" s="2" t="str">
        <f t="shared" si="263"/>
        <v/>
      </c>
      <c r="BV140" s="2" t="str">
        <f t="shared" si="264"/>
        <v/>
      </c>
      <c r="BW140" s="2" t="str">
        <f t="shared" si="265"/>
        <v/>
      </c>
      <c r="BX140" s="2" t="str">
        <f t="shared" si="266"/>
        <v/>
      </c>
      <c r="BY140" s="2" t="str">
        <f t="shared" si="267"/>
        <v/>
      </c>
      <c r="BZ140" s="2" t="str">
        <f t="shared" si="268"/>
        <v/>
      </c>
      <c r="CA140" s="2" t="str">
        <f t="shared" si="269"/>
        <v/>
      </c>
      <c r="CB140" s="2" t="str">
        <f t="shared" si="270"/>
        <v/>
      </c>
      <c r="CC140" s="2" t="str">
        <f t="shared" si="271"/>
        <v/>
      </c>
      <c r="CE140" s="2">
        <f t="shared" si="308"/>
        <v>77.832999999999998</v>
      </c>
      <c r="CF140" s="2">
        <f t="shared" si="309"/>
        <v>76.308000000000007</v>
      </c>
      <c r="CG140" s="2">
        <f t="shared" si="310"/>
        <v>75.820999999999998</v>
      </c>
      <c r="CH140" s="2">
        <f t="shared" si="311"/>
        <v>76.533000000000001</v>
      </c>
      <c r="CI140" s="2">
        <f t="shared" si="312"/>
        <v>75.088999999999999</v>
      </c>
      <c r="CJ140" s="2">
        <f t="shared" si="313"/>
        <v>75.444000000000003</v>
      </c>
      <c r="CK140" s="2">
        <f t="shared" si="314"/>
        <v>74.977999999999994</v>
      </c>
      <c r="CL140" s="2">
        <f t="shared" si="315"/>
        <v>73.933000000000007</v>
      </c>
      <c r="CM140" s="2">
        <f t="shared" si="316"/>
        <v>74.733000000000004</v>
      </c>
      <c r="CN140" s="2">
        <f t="shared" si="317"/>
        <v>75.088999999999999</v>
      </c>
      <c r="CO140" s="2">
        <f t="shared" si="318"/>
        <v>74.400000000000006</v>
      </c>
      <c r="CP140" s="2">
        <f t="shared" si="319"/>
        <v>72.667000000000002</v>
      </c>
      <c r="CQ140" s="2">
        <f t="shared" si="320"/>
        <v>71.766999999999996</v>
      </c>
      <c r="CR140" s="2">
        <f t="shared" si="321"/>
        <v>72.706999999999994</v>
      </c>
      <c r="CS140" s="2">
        <f t="shared" si="322"/>
        <v>73.659000000000006</v>
      </c>
      <c r="CU140" s="2">
        <f t="shared" si="272"/>
        <v>77.832999999999998</v>
      </c>
      <c r="CV140" s="2">
        <f t="shared" si="273"/>
        <v>76.308000000000007</v>
      </c>
      <c r="CW140" s="2">
        <f t="shared" si="274"/>
        <v>75.820999999999998</v>
      </c>
      <c r="CX140" s="2">
        <f t="shared" si="275"/>
        <v>76.533000000000001</v>
      </c>
      <c r="CY140" s="2">
        <f t="shared" si="276"/>
        <v>75.088999999999999</v>
      </c>
      <c r="CZ140" s="2">
        <f t="shared" si="277"/>
        <v>75.444000000000003</v>
      </c>
      <c r="DA140" s="2">
        <f t="shared" si="278"/>
        <v>74.977999999999994</v>
      </c>
      <c r="DB140" s="2">
        <f t="shared" si="279"/>
        <v>73.933000000000007</v>
      </c>
      <c r="DC140" s="2">
        <f t="shared" si="280"/>
        <v>74.733000000000004</v>
      </c>
      <c r="DD140" s="2">
        <f t="shared" si="281"/>
        <v>75.088999999999999</v>
      </c>
      <c r="DE140" s="2">
        <f t="shared" si="282"/>
        <v>74.400000000000006</v>
      </c>
      <c r="DF140" s="2">
        <f t="shared" si="283"/>
        <v>72.667000000000002</v>
      </c>
      <c r="DG140" s="2">
        <f t="shared" si="284"/>
        <v>71.766999999999996</v>
      </c>
      <c r="DH140" s="2">
        <f t="shared" si="285"/>
        <v>72.706999999999994</v>
      </c>
      <c r="DI140" s="2">
        <f t="shared" si="286"/>
        <v>73.659000000000006</v>
      </c>
      <c r="DK140" s="2">
        <f t="shared" si="287"/>
        <v>116.07265393996249</v>
      </c>
      <c r="DL140" s="2">
        <f t="shared" si="436"/>
        <v>128.98934492072493</v>
      </c>
      <c r="DM140" s="2">
        <f t="shared" si="436"/>
        <v>131.46174386192368</v>
      </c>
      <c r="DN140" s="2">
        <f t="shared" si="436"/>
        <v>121.49020749128917</v>
      </c>
      <c r="DO140" s="2">
        <f t="shared" si="436"/>
        <v>116.87777620054365</v>
      </c>
      <c r="DP140" s="2">
        <f t="shared" si="436"/>
        <v>106.90084566596192</v>
      </c>
      <c r="DQ140" s="2">
        <f t="shared" si="436"/>
        <v>103.14943911205074</v>
      </c>
      <c r="DR140" s="2">
        <f t="shared" si="436"/>
        <v>104.25815010570827</v>
      </c>
      <c r="DS140" s="2">
        <f t="shared" si="436"/>
        <v>99.698954545454527</v>
      </c>
      <c r="DT140" s="2">
        <f t="shared" si="436"/>
        <v>106.23629306107013</v>
      </c>
      <c r="DU140" s="2">
        <f t="shared" si="436"/>
        <v>108.44630731707318</v>
      </c>
      <c r="DV140" s="2">
        <f t="shared" si="436"/>
        <v>114.46762096043491</v>
      </c>
      <c r="DW140" s="2">
        <f t="shared" si="436"/>
        <v>105.72885623678647</v>
      </c>
      <c r="DX140" s="2">
        <f t="shared" si="436"/>
        <v>102.26115623678646</v>
      </c>
      <c r="DY140" s="2">
        <f t="shared" si="436"/>
        <v>91.073114345114377</v>
      </c>
      <c r="EA140" s="2">
        <f t="shared" si="227"/>
        <v>75.563853381718729</v>
      </c>
      <c r="EB140" s="2">
        <f t="shared" si="289"/>
        <v>75.386176718186888</v>
      </c>
      <c r="EC140" s="2">
        <f t="shared" si="290"/>
        <v>75.620943017420615</v>
      </c>
      <c r="ED140" s="2">
        <f t="shared" si="291"/>
        <v>75.675921798083209</v>
      </c>
      <c r="EE140" s="2">
        <f t="shared" si="292"/>
        <v>74.409300725128645</v>
      </c>
      <c r="EF140" s="2">
        <f t="shared" si="293"/>
        <v>73.724432308469915</v>
      </c>
      <c r="EG140" s="2">
        <f t="shared" si="294"/>
        <v>74.6825329875916</v>
      </c>
      <c r="EH140" s="2">
        <f t="shared" si="295"/>
        <v>73.310459625851593</v>
      </c>
      <c r="EI140" s="2">
        <f t="shared" si="296"/>
        <v>72.667969837217228</v>
      </c>
      <c r="EJ140" s="2">
        <f t="shared" si="297"/>
        <v>73.623790070412738</v>
      </c>
      <c r="EK140" s="2">
        <f t="shared" si="298"/>
        <v>73.530719662210359</v>
      </c>
      <c r="EL140" s="2">
        <f t="shared" si="299"/>
        <v>72.443170701402025</v>
      </c>
      <c r="EM140" s="2">
        <f t="shared" si="300"/>
        <v>70.396611383518476</v>
      </c>
      <c r="EN140" s="2">
        <f t="shared" si="301"/>
        <v>69.654525018210336</v>
      </c>
      <c r="EO140" s="2">
        <f t="shared" si="302"/>
        <v>70.331628238852829</v>
      </c>
      <c r="EQ140" s="2">
        <f t="shared" si="303"/>
        <v>75.757765031420888</v>
      </c>
      <c r="ER140" s="2">
        <f t="shared" si="437"/>
        <v>75.331198240416185</v>
      </c>
      <c r="ES140" s="2">
        <f t="shared" si="437"/>
        <v>75.673766350045</v>
      </c>
      <c r="ET140" s="2">
        <f t="shared" si="437"/>
        <v>75.658791813030462</v>
      </c>
      <c r="EU140" s="2">
        <f t="shared" si="437"/>
        <v>74.624989840033692</v>
      </c>
      <c r="EV140" s="2">
        <f t="shared" si="437"/>
        <v>73.724963369654148</v>
      </c>
      <c r="EW140" s="2">
        <f t="shared" si="437"/>
        <v>74.895878816592514</v>
      </c>
      <c r="EX140" s="2">
        <f t="shared" si="437"/>
        <v>73.288304165714052</v>
      </c>
      <c r="EY140" s="2">
        <f t="shared" si="437"/>
        <v>72.66740165466237</v>
      </c>
      <c r="EZ140" s="2">
        <f t="shared" si="437"/>
        <v>73.786785770352864</v>
      </c>
      <c r="FA140" s="2">
        <f t="shared" si="437"/>
        <v>73.757354467438901</v>
      </c>
      <c r="FB140" s="2">
        <f t="shared" si="437"/>
        <v>72.62575349437266</v>
      </c>
      <c r="FC140" s="2">
        <f t="shared" si="437"/>
        <v>70.384276798609449</v>
      </c>
      <c r="FD140" s="2">
        <f t="shared" si="437"/>
        <v>69.655983609904695</v>
      </c>
      <c r="FE140" s="2">
        <f t="shared" si="437"/>
        <v>70.046136002802584</v>
      </c>
      <c r="FG140" s="2">
        <f t="shared" si="305"/>
        <v>0.99871793186224112</v>
      </c>
      <c r="FH140" s="2">
        <f t="shared" si="438"/>
        <v>0.99859559849682134</v>
      </c>
      <c r="FI140" s="2">
        <f t="shared" si="438"/>
        <v>0.9984999913177921</v>
      </c>
      <c r="FJ140" s="2">
        <f t="shared" si="438"/>
        <v>0.99868057323740034</v>
      </c>
      <c r="FK140" s="2">
        <f t="shared" si="438"/>
        <v>0.99846980355794301</v>
      </c>
      <c r="FL140" s="2">
        <f t="shared" si="438"/>
        <v>0.99838008580385973</v>
      </c>
      <c r="FM140" s="2">
        <f t="shared" si="438"/>
        <v>0.99828298760515521</v>
      </c>
      <c r="FN140" s="2">
        <f t="shared" si="438"/>
        <v>0.99821070599168493</v>
      </c>
      <c r="FO140" s="2">
        <f t="shared" si="438"/>
        <v>0.99819900391247784</v>
      </c>
      <c r="FP140" s="2">
        <f t="shared" si="438"/>
        <v>0.99834947132278218</v>
      </c>
      <c r="FQ140" s="2">
        <f t="shared" si="438"/>
        <v>0.9979251523016357</v>
      </c>
      <c r="FR140" s="2">
        <f t="shared" si="438"/>
        <v>0.9981632147805265</v>
      </c>
      <c r="FS140" s="2">
        <f t="shared" si="438"/>
        <v>0.99838067628511962</v>
      </c>
      <c r="FT140" s="2">
        <f t="shared" si="438"/>
        <v>0.99816214681512438</v>
      </c>
      <c r="FU140" s="2">
        <f t="shared" si="438"/>
        <v>0.99784623894472346</v>
      </c>
      <c r="FW140" s="2">
        <f t="shared" si="323"/>
        <v>5.9761983038381511E-3</v>
      </c>
      <c r="FX140" s="2">
        <f t="shared" si="375"/>
        <v>1.0015549123889109E-2</v>
      </c>
      <c r="FY140" s="2">
        <f t="shared" si="376"/>
        <v>1.0893429087387975E-2</v>
      </c>
      <c r="FZ140" s="2">
        <f t="shared" si="377"/>
        <v>1.0652224143388461E-2</v>
      </c>
      <c r="GA140" s="2">
        <f t="shared" si="378"/>
        <v>1.3498631683417779E-2</v>
      </c>
      <c r="GB140" s="2">
        <f t="shared" si="379"/>
        <v>1.2908140524456614E-2</v>
      </c>
      <c r="GC140" s="2">
        <f t="shared" si="380"/>
        <v>1.0665064513685417E-2</v>
      </c>
      <c r="GD140" s="2">
        <f t="shared" si="381"/>
        <v>9.9190309866440934E-3</v>
      </c>
      <c r="GE140" s="2">
        <f t="shared" si="382"/>
        <v>1.1379744503965323E-2</v>
      </c>
      <c r="GF140" s="2">
        <f t="shared" si="383"/>
        <v>1.4074424288266855E-2</v>
      </c>
      <c r="GG140" s="2">
        <f t="shared" si="384"/>
        <v>1.2721953319862507E-2</v>
      </c>
      <c r="GH140" s="2">
        <f t="shared" si="385"/>
        <v>1.3545896098158358E-2</v>
      </c>
      <c r="GI140" s="2">
        <f t="shared" si="386"/>
        <v>1.0917720262298763E-2</v>
      </c>
      <c r="GJ140" s="2">
        <f t="shared" si="387"/>
        <v>8.295530814475649E-3</v>
      </c>
      <c r="GK140" s="2">
        <f t="shared" si="388"/>
        <v>6.2276515290123173E-3</v>
      </c>
      <c r="GM140" s="92">
        <f t="shared" si="324"/>
        <v>3.135071618654297E-113</v>
      </c>
      <c r="GN140" s="92">
        <f t="shared" si="389"/>
        <v>1.4039737468415367E-114</v>
      </c>
      <c r="GO140" s="92">
        <f t="shared" si="390"/>
        <v>2.1932169989440574E-150</v>
      </c>
      <c r="GP140" s="92">
        <f t="shared" si="391"/>
        <v>7.4991627315721298E-109</v>
      </c>
      <c r="GQ140" s="92">
        <f t="shared" si="392"/>
        <v>4.2636585500965542E-177</v>
      </c>
      <c r="GR140" s="92">
        <f t="shared" si="393"/>
        <v>1.3245945632785576E-162</v>
      </c>
      <c r="GS140" s="92">
        <f t="shared" si="394"/>
        <v>6.0615545047683042E-126</v>
      </c>
      <c r="GT140" s="92">
        <f t="shared" si="395"/>
        <v>4.5985502288093179E-108</v>
      </c>
      <c r="GU140" s="92">
        <f t="shared" si="396"/>
        <v>4.2484861454601975E-123</v>
      </c>
      <c r="GV140" s="92">
        <f t="shared" si="397"/>
        <v>8.9336507288784388E-167</v>
      </c>
      <c r="GW140" s="92">
        <f t="shared" si="398"/>
        <v>1.7867214992424195E-151</v>
      </c>
      <c r="GX140" s="92">
        <f t="shared" si="399"/>
        <v>5.2101156018968028E-170</v>
      </c>
      <c r="GY140" s="92">
        <f t="shared" si="400"/>
        <v>2.8776570588742849E-176</v>
      </c>
      <c r="GZ140" s="92">
        <f t="shared" si="401"/>
        <v>1.8339073005372693E-103</v>
      </c>
      <c r="HA140" s="92">
        <f t="shared" si="402"/>
        <v>1.1785560645008028E-107</v>
      </c>
      <c r="HC140" s="92">
        <f t="shared" si="325"/>
        <v>7.6977870656023219E-24</v>
      </c>
      <c r="HD140" s="92">
        <f t="shared" si="403"/>
        <v>5.8117513007126496E-29</v>
      </c>
      <c r="HE140" s="92">
        <f t="shared" si="404"/>
        <v>3.8100468830670094E-36</v>
      </c>
      <c r="HF140" s="92">
        <f t="shared" si="405"/>
        <v>3.3564593995922872E-24</v>
      </c>
      <c r="HG140" s="92">
        <f t="shared" si="406"/>
        <v>2.2852399636668872E-50</v>
      </c>
      <c r="HH140" s="92">
        <f t="shared" si="407"/>
        <v>5.8423255778255286E-64</v>
      </c>
      <c r="HI140" s="92">
        <f t="shared" si="408"/>
        <v>2.8108160712822574E-56</v>
      </c>
      <c r="HJ140" s="92">
        <f t="shared" si="409"/>
        <v>1.2878035000630523E-64</v>
      </c>
      <c r="HK140" s="92">
        <f t="shared" si="410"/>
        <v>3.9829356337528087E-61</v>
      </c>
      <c r="HL140" s="92">
        <f t="shared" si="411"/>
        <v>7.7054490116679409E-74</v>
      </c>
      <c r="HM140" s="92">
        <f t="shared" si="412"/>
        <v>5.1834899217383692E-55</v>
      </c>
      <c r="HN140" s="92">
        <f t="shared" si="413"/>
        <v>3.9907639398661723E-48</v>
      </c>
      <c r="HO140" s="92">
        <f t="shared" si="414"/>
        <v>7.8134772254837784E-49</v>
      </c>
      <c r="HP140" s="92">
        <f t="shared" si="415"/>
        <v>3.2944630546699439E-30</v>
      </c>
      <c r="HQ140" s="92">
        <f t="shared" si="416"/>
        <v>2.7734397005944025E-28</v>
      </c>
      <c r="HS140" s="92">
        <f t="shared" si="326"/>
        <v>3.1253966021285603E-4</v>
      </c>
      <c r="HT140" s="92">
        <f t="shared" si="417"/>
        <v>3.2176330330621339E-3</v>
      </c>
      <c r="HU140" s="92">
        <f t="shared" si="418"/>
        <v>2.6452965237641723E-3</v>
      </c>
      <c r="HV140" s="92">
        <f t="shared" si="419"/>
        <v>2.8765790632254377E-3</v>
      </c>
      <c r="HW140" s="92">
        <f t="shared" si="420"/>
        <v>3.9939320691688741E-3</v>
      </c>
      <c r="HX140" s="92">
        <f t="shared" si="421"/>
        <v>6.3588467280769282E-3</v>
      </c>
      <c r="HY140" s="92">
        <f t="shared" si="422"/>
        <v>1.4309933648395709E-3</v>
      </c>
      <c r="HZ140" s="92">
        <f t="shared" si="423"/>
        <v>1.2962770702416783E-3</v>
      </c>
      <c r="IA140" s="92">
        <f t="shared" si="424"/>
        <v>2.4492930182611035E-3</v>
      </c>
      <c r="IB140" s="92">
        <f t="shared" si="425"/>
        <v>6.4901415086958854E-3</v>
      </c>
      <c r="IC140" s="92">
        <f t="shared" si="426"/>
        <v>1.0423546207171432E-3</v>
      </c>
      <c r="ID140" s="92">
        <f t="shared" si="427"/>
        <v>2.1263317317529798E-3</v>
      </c>
      <c r="IE140" s="92">
        <f t="shared" si="428"/>
        <v>3.0850222956918961E-3</v>
      </c>
      <c r="IF140" s="92">
        <f t="shared" si="429"/>
        <v>6.8785204277949088E-3</v>
      </c>
      <c r="IG140" s="92">
        <f t="shared" si="430"/>
        <v>5.9153519855280048E-3</v>
      </c>
      <c r="II140" s="92">
        <f t="shared" si="327"/>
        <v>1.1186626392122338E-34</v>
      </c>
      <c r="IJ140" s="92">
        <f t="shared" si="328"/>
        <v>9.0957017872359428E-28</v>
      </c>
      <c r="IK140" s="92">
        <f t="shared" si="329"/>
        <v>2.3415374392308557E-30</v>
      </c>
      <c r="IL140" s="92">
        <f t="shared" si="330"/>
        <v>1.035657546403723E-27</v>
      </c>
      <c r="IM140" s="92">
        <f t="shared" si="331"/>
        <v>2.0177292620254836E-31</v>
      </c>
      <c r="IN140" s="92">
        <f t="shared" si="332"/>
        <v>1.8629480352783546E-28</v>
      </c>
      <c r="IO140" s="92">
        <f t="shared" si="333"/>
        <v>7.5672214295848021E-37</v>
      </c>
      <c r="IP140" s="92">
        <f t="shared" si="334"/>
        <v>4.7779715394905424E-38</v>
      </c>
      <c r="IQ140" s="92">
        <f t="shared" si="335"/>
        <v>2.0059271194763773E-35</v>
      </c>
      <c r="IR140" s="92">
        <f t="shared" si="336"/>
        <v>3.4334854855590125E-33</v>
      </c>
      <c r="IS140" s="92">
        <f t="shared" si="337"/>
        <v>1.3287258313193629E-38</v>
      </c>
      <c r="IT140" s="92">
        <f t="shared" si="338"/>
        <v>4.2756757469161887E-36</v>
      </c>
      <c r="IU140" s="92">
        <f t="shared" si="339"/>
        <v>6.3133835529657318E-29</v>
      </c>
      <c r="IV140" s="92">
        <f t="shared" si="340"/>
        <v>8.3541550019046089E-25</v>
      </c>
      <c r="IW140" s="92">
        <f t="shared" si="341"/>
        <v>8.4877927462984648E-18</v>
      </c>
      <c r="IY140" s="92">
        <f t="shared" si="342"/>
        <v>3.1253966021285603E-4</v>
      </c>
      <c r="IZ140" s="92">
        <f t="shared" si="343"/>
        <v>3.2176330330621339E-3</v>
      </c>
      <c r="JA140" s="92">
        <f t="shared" si="344"/>
        <v>2.6452965237641723E-3</v>
      </c>
      <c r="JB140" s="92">
        <f t="shared" si="345"/>
        <v>2.8765790632254377E-3</v>
      </c>
      <c r="JC140" s="92">
        <f t="shared" si="346"/>
        <v>3.9939320691688741E-3</v>
      </c>
      <c r="JD140" s="92">
        <f t="shared" si="347"/>
        <v>6.3588467280769282E-3</v>
      </c>
      <c r="JE140" s="92">
        <f t="shared" si="348"/>
        <v>1.4309933648395709E-3</v>
      </c>
      <c r="JF140" s="92">
        <f t="shared" si="349"/>
        <v>1.2962770702416783E-3</v>
      </c>
      <c r="JG140" s="92">
        <f t="shared" si="350"/>
        <v>2.4492930182611035E-3</v>
      </c>
      <c r="JH140" s="92">
        <f t="shared" si="351"/>
        <v>6.4901415086958854E-3</v>
      </c>
      <c r="JI140" s="92">
        <f t="shared" si="352"/>
        <v>1.0423546207171432E-3</v>
      </c>
      <c r="JJ140" s="92">
        <f t="shared" si="353"/>
        <v>2.1263317317529798E-3</v>
      </c>
      <c r="JK140" s="92">
        <f t="shared" si="354"/>
        <v>3.0850222956918961E-3</v>
      </c>
      <c r="JL140" s="92">
        <f t="shared" si="355"/>
        <v>6.8785204277949088E-3</v>
      </c>
      <c r="JM140" s="92">
        <f t="shared" si="356"/>
        <v>5.9153519855280135E-3</v>
      </c>
    </row>
    <row r="141" spans="2:273" x14ac:dyDescent="0.25">
      <c r="B141" s="2">
        <v>114</v>
      </c>
      <c r="C141" s="37">
        <v>77.75</v>
      </c>
      <c r="D141" s="37">
        <v>73.948999999999998</v>
      </c>
      <c r="E141" s="37">
        <v>76.563999999999993</v>
      </c>
      <c r="F141" s="37">
        <v>76.555999999999997</v>
      </c>
      <c r="G141" s="37">
        <v>74.911000000000001</v>
      </c>
      <c r="H141" s="37">
        <v>74.421999999999997</v>
      </c>
      <c r="I141" s="37">
        <v>75</v>
      </c>
      <c r="J141" s="37">
        <v>75.221999999999994</v>
      </c>
      <c r="K141" s="37">
        <v>73.378</v>
      </c>
      <c r="L141" s="37">
        <v>73.911000000000001</v>
      </c>
      <c r="M141" s="37">
        <v>74.2</v>
      </c>
      <c r="N141" s="37">
        <v>73.8</v>
      </c>
      <c r="O141" s="37">
        <v>72.069999999999993</v>
      </c>
      <c r="P141" s="37">
        <v>71.316999999999993</v>
      </c>
      <c r="Q141" s="37">
        <v>73.805000000000007</v>
      </c>
      <c r="S141" s="4">
        <f t="shared" si="228"/>
        <v>75.545827161037636</v>
      </c>
      <c r="T141" s="4">
        <f t="shared" si="229"/>
        <v>75.474595802485808</v>
      </c>
      <c r="U141" s="4">
        <f t="shared" si="230"/>
        <v>75.794460052009455</v>
      </c>
      <c r="V141" s="4">
        <f t="shared" si="231"/>
        <v>75.992443884040469</v>
      </c>
      <c r="W141" s="4">
        <f t="shared" si="232"/>
        <v>75.013599609370999</v>
      </c>
      <c r="X141" s="4">
        <f t="shared" si="233"/>
        <v>74.877701606192844</v>
      </c>
      <c r="Y141" s="4">
        <f t="shared" si="234"/>
        <v>74.969951406217604</v>
      </c>
      <c r="Z141" s="4">
        <f t="shared" si="235"/>
        <v>73.696183113955115</v>
      </c>
      <c r="AA141" s="4">
        <f t="shared" si="236"/>
        <v>73.38817015974557</v>
      </c>
      <c r="AB141" s="4">
        <f t="shared" si="237"/>
        <v>75.512476318436143</v>
      </c>
      <c r="AC141" s="4">
        <f t="shared" si="238"/>
        <v>73.875413443539983</v>
      </c>
      <c r="AD141" s="4">
        <f t="shared" si="239"/>
        <v>73.247896517047266</v>
      </c>
      <c r="AE141" s="4">
        <f t="shared" si="240"/>
        <v>71.476227176880386</v>
      </c>
      <c r="AF141" s="4">
        <f t="shared" si="241"/>
        <v>71.796344964156106</v>
      </c>
      <c r="AG141" s="4">
        <f t="shared" si="242"/>
        <v>73.607673657269743</v>
      </c>
      <c r="AI141" s="4">
        <f t="shared" si="243"/>
        <v>2.2041728389623643</v>
      </c>
      <c r="AJ141" s="4">
        <f t="shared" si="244"/>
        <v>-1.5255958024858103</v>
      </c>
      <c r="AK141" s="4">
        <f t="shared" si="245"/>
        <v>0.7695399479905376</v>
      </c>
      <c r="AL141" s="4">
        <f t="shared" si="246"/>
        <v>0.56355611595952837</v>
      </c>
      <c r="AM141" s="4">
        <f t="shared" si="247"/>
        <v>-0.10259960937099777</v>
      </c>
      <c r="AN141" s="4">
        <f t="shared" si="248"/>
        <v>-0.4557016061928465</v>
      </c>
      <c r="AO141" s="4">
        <f t="shared" si="249"/>
        <v>3.0048593782396438E-2</v>
      </c>
      <c r="AP141" s="4">
        <f t="shared" si="250"/>
        <v>1.5258168860448791</v>
      </c>
      <c r="AQ141" s="4">
        <f t="shared" si="251"/>
        <v>-1.0170159745570118E-2</v>
      </c>
      <c r="AR141" s="4">
        <f t="shared" si="252"/>
        <v>-1.6014763184361414</v>
      </c>
      <c r="AS141" s="4">
        <f t="shared" si="253"/>
        <v>0.32458655646001944</v>
      </c>
      <c r="AT141" s="4">
        <f t="shared" si="254"/>
        <v>0.55210348295273093</v>
      </c>
      <c r="AU141" s="4">
        <f t="shared" si="255"/>
        <v>0.59377282311960755</v>
      </c>
      <c r="AV141" s="4">
        <f t="shared" si="435"/>
        <v>-0.4793449641561125</v>
      </c>
      <c r="AW141" s="4">
        <f t="shared" si="435"/>
        <v>0.19732634273026406</v>
      </c>
      <c r="AY141" s="2">
        <f t="shared" si="307"/>
        <v>75.545827079596719</v>
      </c>
      <c r="AZ141" s="2">
        <f t="shared" si="358"/>
        <v>75.330635094541094</v>
      </c>
      <c r="BA141" s="2">
        <f t="shared" si="359"/>
        <v>75.566188158221252</v>
      </c>
      <c r="BB141" s="2">
        <f t="shared" si="360"/>
        <v>75.633845206487763</v>
      </c>
      <c r="BC141" s="2">
        <f t="shared" si="361"/>
        <v>74.324869139783004</v>
      </c>
      <c r="BD141" s="2">
        <f t="shared" si="362"/>
        <v>73.685437664950769</v>
      </c>
      <c r="BE141" s="2">
        <f t="shared" si="363"/>
        <v>74.557251467023534</v>
      </c>
      <c r="BF141" s="2">
        <f t="shared" si="364"/>
        <v>73.288655314362998</v>
      </c>
      <c r="BG141" s="2">
        <f t="shared" si="365"/>
        <v>72.626187138205353</v>
      </c>
      <c r="BH141" s="2">
        <f t="shared" si="366"/>
        <v>73.534237448136622</v>
      </c>
      <c r="BI141" s="2">
        <f t="shared" si="367"/>
        <v>73.435531443559512</v>
      </c>
      <c r="BJ141" s="2">
        <f t="shared" si="368"/>
        <v>72.3578014720932</v>
      </c>
      <c r="BK141" s="2">
        <f t="shared" si="369"/>
        <v>70.348559680743122</v>
      </c>
      <c r="BL141" s="2">
        <f t="shared" si="370"/>
        <v>69.618997903861995</v>
      </c>
      <c r="BM141" s="2">
        <f t="shared" si="371"/>
        <v>70.308935516367583</v>
      </c>
      <c r="BO141" s="2" t="str">
        <f t="shared" si="257"/>
        <v/>
      </c>
      <c r="BP141" s="2" t="str">
        <f t="shared" si="258"/>
        <v/>
      </c>
      <c r="BQ141" s="2" t="str">
        <f t="shared" si="259"/>
        <v/>
      </c>
      <c r="BR141" s="2" t="str">
        <f t="shared" si="260"/>
        <v/>
      </c>
      <c r="BS141" s="2" t="str">
        <f t="shared" si="261"/>
        <v/>
      </c>
      <c r="BT141" s="2" t="str">
        <f t="shared" si="262"/>
        <v/>
      </c>
      <c r="BU141" s="2" t="str">
        <f t="shared" si="263"/>
        <v/>
      </c>
      <c r="BV141" s="2" t="str">
        <f t="shared" si="264"/>
        <v/>
      </c>
      <c r="BW141" s="2" t="str">
        <f t="shared" si="265"/>
        <v/>
      </c>
      <c r="BX141" s="2" t="str">
        <f t="shared" si="266"/>
        <v/>
      </c>
      <c r="BY141" s="2" t="str">
        <f t="shared" si="267"/>
        <v/>
      </c>
      <c r="BZ141" s="2" t="str">
        <f t="shared" si="268"/>
        <v/>
      </c>
      <c r="CA141" s="2" t="str">
        <f t="shared" si="269"/>
        <v/>
      </c>
      <c r="CB141" s="2" t="str">
        <f t="shared" si="270"/>
        <v/>
      </c>
      <c r="CC141" s="2" t="str">
        <f t="shared" si="271"/>
        <v/>
      </c>
      <c r="CE141" s="2">
        <f t="shared" si="308"/>
        <v>77.75</v>
      </c>
      <c r="CF141" s="2">
        <f t="shared" si="309"/>
        <v>73.948999999999998</v>
      </c>
      <c r="CG141" s="2">
        <f t="shared" si="310"/>
        <v>76.563999999999993</v>
      </c>
      <c r="CH141" s="2">
        <f t="shared" si="311"/>
        <v>76.555999999999997</v>
      </c>
      <c r="CI141" s="2">
        <f t="shared" si="312"/>
        <v>74.911000000000001</v>
      </c>
      <c r="CJ141" s="2" t="str">
        <f t="shared" si="313"/>
        <v/>
      </c>
      <c r="CK141" s="2">
        <f t="shared" si="314"/>
        <v>75</v>
      </c>
      <c r="CL141" s="2">
        <f t="shared" si="315"/>
        <v>75.221999999999994</v>
      </c>
      <c r="CM141" s="2">
        <f t="shared" si="316"/>
        <v>73.378</v>
      </c>
      <c r="CN141" s="2" t="str">
        <f t="shared" si="317"/>
        <v/>
      </c>
      <c r="CO141" s="2">
        <f t="shared" si="318"/>
        <v>74.2</v>
      </c>
      <c r="CP141" s="2">
        <f t="shared" si="319"/>
        <v>73.8</v>
      </c>
      <c r="CQ141" s="2">
        <f t="shared" si="320"/>
        <v>72.069999999999993</v>
      </c>
      <c r="CR141" s="2" t="str">
        <f t="shared" si="321"/>
        <v/>
      </c>
      <c r="CS141" s="2">
        <f t="shared" si="322"/>
        <v>73.805000000000007</v>
      </c>
      <c r="CU141" s="2">
        <f t="shared" si="272"/>
        <v>77.75</v>
      </c>
      <c r="CV141" s="2">
        <f t="shared" si="273"/>
        <v>73.948999999999998</v>
      </c>
      <c r="CW141" s="2">
        <f t="shared" si="274"/>
        <v>76.563999999999993</v>
      </c>
      <c r="CX141" s="2">
        <f t="shared" si="275"/>
        <v>76.555999999999997</v>
      </c>
      <c r="CY141" s="2">
        <f t="shared" si="276"/>
        <v>74.911000000000001</v>
      </c>
      <c r="CZ141" s="2" t="str">
        <f t="shared" si="277"/>
        <v/>
      </c>
      <c r="DA141" s="2">
        <f t="shared" si="278"/>
        <v>75</v>
      </c>
      <c r="DB141" s="2">
        <f t="shared" si="279"/>
        <v>75.221999999999994</v>
      </c>
      <c r="DC141" s="2">
        <f t="shared" si="280"/>
        <v>73.378</v>
      </c>
      <c r="DD141" s="2" t="str">
        <f t="shared" si="281"/>
        <v/>
      </c>
      <c r="DE141" s="2">
        <f t="shared" si="282"/>
        <v>74.2</v>
      </c>
      <c r="DF141" s="2">
        <f t="shared" si="283"/>
        <v>73.8</v>
      </c>
      <c r="DG141" s="2">
        <f t="shared" si="284"/>
        <v>72.069999999999993</v>
      </c>
      <c r="DH141" s="2" t="str">
        <f t="shared" si="285"/>
        <v/>
      </c>
      <c r="DI141" s="2">
        <f t="shared" si="286"/>
        <v>73.805000000000007</v>
      </c>
      <c r="DK141" s="2">
        <f t="shared" si="287"/>
        <v>116.41790478424016</v>
      </c>
      <c r="DL141" s="2">
        <f t="shared" si="436"/>
        <v>129.4293048915539</v>
      </c>
      <c r="DM141" s="2">
        <f t="shared" si="436"/>
        <v>131.9313040272263</v>
      </c>
      <c r="DN141" s="2">
        <f t="shared" si="436"/>
        <v>121.82646306620207</v>
      </c>
      <c r="DO141" s="2">
        <f t="shared" si="436"/>
        <v>117.21220779220779</v>
      </c>
      <c r="DP141" s="2">
        <f t="shared" si="436"/>
        <v>107.14632452431287</v>
      </c>
      <c r="DQ141" s="2">
        <f t="shared" si="436"/>
        <v>103.37391261451728</v>
      </c>
      <c r="DR141" s="2">
        <f t="shared" si="436"/>
        <v>104.49256780428875</v>
      </c>
      <c r="DS141" s="2">
        <f t="shared" si="436"/>
        <v>99.894033524614898</v>
      </c>
      <c r="DT141" s="2">
        <f t="shared" si="436"/>
        <v>106.48738551711097</v>
      </c>
      <c r="DU141" s="2">
        <f t="shared" si="436"/>
        <v>108.73621463414635</v>
      </c>
      <c r="DV141" s="2">
        <f t="shared" si="436"/>
        <v>114.80110253699789</v>
      </c>
      <c r="DW141" s="2">
        <f t="shared" si="436"/>
        <v>105.98789006342496</v>
      </c>
      <c r="DX141" s="2">
        <f t="shared" si="436"/>
        <v>102.52261522198731</v>
      </c>
      <c r="DY141" s="2">
        <f t="shared" si="436"/>
        <v>91.255658715395583</v>
      </c>
      <c r="EA141" s="2">
        <f t="shared" si="227"/>
        <v>75.497001682970449</v>
      </c>
      <c r="EB141" s="2">
        <f t="shared" si="289"/>
        <v>75.261665666997246</v>
      </c>
      <c r="EC141" s="2">
        <f t="shared" si="290"/>
        <v>75.488145682219795</v>
      </c>
      <c r="ED141" s="2">
        <f t="shared" si="291"/>
        <v>75.57836944293183</v>
      </c>
      <c r="EE141" s="2">
        <f t="shared" si="292"/>
        <v>74.261089388760325</v>
      </c>
      <c r="EF141" s="2">
        <f t="shared" si="293"/>
        <v>73.635815133649501</v>
      </c>
      <c r="EG141" s="2">
        <f t="shared" si="294"/>
        <v>74.508824837716034</v>
      </c>
      <c r="EH141" s="2">
        <f t="shared" si="295"/>
        <v>73.237967919835654</v>
      </c>
      <c r="EI141" s="2">
        <f t="shared" si="296"/>
        <v>72.581223745860797</v>
      </c>
      <c r="EJ141" s="2">
        <f t="shared" si="297"/>
        <v>73.481598743456701</v>
      </c>
      <c r="EK141" s="2">
        <f t="shared" si="298"/>
        <v>73.364838155502881</v>
      </c>
      <c r="EL141" s="2">
        <f t="shared" si="299"/>
        <v>72.283394685715095</v>
      </c>
      <c r="EM141" s="2">
        <f t="shared" si="300"/>
        <v>70.295842971687208</v>
      </c>
      <c r="EN141" s="2">
        <f t="shared" si="301"/>
        <v>69.56364739171849</v>
      </c>
      <c r="EO141" s="2">
        <f t="shared" si="302"/>
        <v>70.269842254286218</v>
      </c>
      <c r="EQ141" s="2">
        <f t="shared" si="303"/>
        <v>75.645546873684623</v>
      </c>
      <c r="ER141" s="2">
        <f t="shared" si="437"/>
        <v>75.223506645950778</v>
      </c>
      <c r="ES141" s="2">
        <f t="shared" si="437"/>
        <v>75.556590805703451</v>
      </c>
      <c r="ET141" s="2">
        <f t="shared" si="437"/>
        <v>75.562729458769439</v>
      </c>
      <c r="EU141" s="2">
        <f t="shared" si="437"/>
        <v>74.520261091380263</v>
      </c>
      <c r="EV141" s="2">
        <f t="shared" si="437"/>
        <v>73.643436911630275</v>
      </c>
      <c r="EW141" s="2">
        <f t="shared" si="437"/>
        <v>74.784375435626117</v>
      </c>
      <c r="EX141" s="2">
        <f t="shared" si="437"/>
        <v>73.208183264781567</v>
      </c>
      <c r="EY141" s="2">
        <f t="shared" si="437"/>
        <v>72.588783821557783</v>
      </c>
      <c r="EZ141" s="2">
        <f t="shared" si="437"/>
        <v>73.672877997164761</v>
      </c>
      <c r="FA141" s="2">
        <f t="shared" si="437"/>
        <v>73.633882466777266</v>
      </c>
      <c r="FB141" s="2">
        <f t="shared" si="437"/>
        <v>72.497166969595455</v>
      </c>
      <c r="FC141" s="2">
        <f t="shared" si="437"/>
        <v>70.295652881747785</v>
      </c>
      <c r="FD141" s="2">
        <f t="shared" si="437"/>
        <v>69.574393391409131</v>
      </c>
      <c r="FE141" s="2">
        <f t="shared" si="437"/>
        <v>69.956845042910288</v>
      </c>
      <c r="FG141" s="2">
        <f t="shared" si="305"/>
        <v>0.99883060804468726</v>
      </c>
      <c r="FH141" s="2">
        <f t="shared" si="438"/>
        <v>0.9987190123119426</v>
      </c>
      <c r="FI141" s="2">
        <f t="shared" si="438"/>
        <v>0.99863179524087076</v>
      </c>
      <c r="FJ141" s="2">
        <f t="shared" si="438"/>
        <v>0.9987965287734758</v>
      </c>
      <c r="FK141" s="2">
        <f t="shared" si="438"/>
        <v>0.99860425633459526</v>
      </c>
      <c r="FL141" s="2">
        <f t="shared" si="438"/>
        <v>0.99852241008617715</v>
      </c>
      <c r="FM141" s="2">
        <f t="shared" si="438"/>
        <v>0.99843382946993087</v>
      </c>
      <c r="FN141" s="2">
        <f t="shared" si="438"/>
        <v>0.9983678875123162</v>
      </c>
      <c r="FO141" s="2">
        <f t="shared" si="438"/>
        <v>0.99835721171694836</v>
      </c>
      <c r="FP141" s="2">
        <f t="shared" si="438"/>
        <v>0.9984944813112886</v>
      </c>
      <c r="FQ141" s="2">
        <f t="shared" si="438"/>
        <v>0.99810737088293366</v>
      </c>
      <c r="FR141" s="2">
        <f t="shared" si="438"/>
        <v>0.99832456119055946</v>
      </c>
      <c r="FS141" s="2">
        <f t="shared" si="438"/>
        <v>0.99852294876500869</v>
      </c>
      <c r="FT141" s="2">
        <f t="shared" si="438"/>
        <v>0.99832358687953981</v>
      </c>
      <c r="FU141" s="2">
        <f t="shared" si="438"/>
        <v>0.99803537426064237</v>
      </c>
      <c r="FW141" s="2">
        <f t="shared" si="323"/>
        <v>6.5489951632973931E-3</v>
      </c>
      <c r="FX141" s="2">
        <f t="shared" si="375"/>
        <v>1.0971229933504604E-2</v>
      </c>
      <c r="FY141" s="2">
        <f t="shared" si="376"/>
        <v>1.1931867340847195E-2</v>
      </c>
      <c r="FZ141" s="2">
        <f t="shared" si="377"/>
        <v>1.1667940285428292E-2</v>
      </c>
      <c r="GA141" s="2">
        <f t="shared" si="378"/>
        <v>1.4781704755163712E-2</v>
      </c>
      <c r="GB141" s="2">
        <f t="shared" si="379"/>
        <v>1.4135890448502853E-2</v>
      </c>
      <c r="GC141" s="2">
        <f t="shared" si="380"/>
        <v>1.1681990560084418E-2</v>
      </c>
      <c r="GD141" s="2">
        <f t="shared" si="381"/>
        <v>1.0865603145123382E-2</v>
      </c>
      <c r="GE141" s="2">
        <f t="shared" si="382"/>
        <v>1.2463957581870067E-2</v>
      </c>
      <c r="GF141" s="2">
        <f t="shared" si="383"/>
        <v>1.5411372636699738E-2</v>
      </c>
      <c r="GG141" s="2">
        <f t="shared" si="384"/>
        <v>1.3932244115043286E-2</v>
      </c>
      <c r="GH141" s="2">
        <f t="shared" si="385"/>
        <v>1.4833394198933817E-2</v>
      </c>
      <c r="GI141" s="2">
        <f t="shared" si="386"/>
        <v>1.1958446125327002E-2</v>
      </c>
      <c r="GJ141" s="2">
        <f t="shared" si="387"/>
        <v>9.088594717159823E-3</v>
      </c>
      <c r="GK141" s="2">
        <f t="shared" si="388"/>
        <v>6.8243838025736749E-3</v>
      </c>
      <c r="GM141" s="92">
        <f t="shared" si="324"/>
        <v>6.1388271547573033E-118</v>
      </c>
      <c r="GN141" s="92">
        <f t="shared" si="389"/>
        <v>2.7493635309922056E-119</v>
      </c>
      <c r="GO141" s="92">
        <f t="shared" si="390"/>
        <v>1.6828097740391096E-156</v>
      </c>
      <c r="GP141" s="92">
        <f t="shared" si="391"/>
        <v>1.8626276528911811E-113</v>
      </c>
      <c r="GQ141" s="92">
        <f t="shared" si="392"/>
        <v>2.9828026859717815E-184</v>
      </c>
      <c r="GR141" s="92">
        <f t="shared" si="393"/>
        <v>3.2054522011063027E-169</v>
      </c>
      <c r="GS141" s="92">
        <f t="shared" si="394"/>
        <v>4.1263868784622629E-131</v>
      </c>
      <c r="GT141" s="92">
        <f t="shared" si="395"/>
        <v>1.7534548920993308E-112</v>
      </c>
      <c r="GU141" s="92">
        <f t="shared" si="396"/>
        <v>3.9450624246390188E-128</v>
      </c>
      <c r="GV141" s="92">
        <f t="shared" si="397"/>
        <v>1.9570792578837003E-173</v>
      </c>
      <c r="GW141" s="92">
        <f t="shared" si="398"/>
        <v>9.9676718204194286E-158</v>
      </c>
      <c r="GX141" s="92">
        <f t="shared" si="399"/>
        <v>6.1413054329329922E-177</v>
      </c>
      <c r="GY141" s="92">
        <f t="shared" si="400"/>
        <v>1.5501583588683901E-183</v>
      </c>
      <c r="GZ141" s="92">
        <f t="shared" si="401"/>
        <v>8.8999033448930528E-108</v>
      </c>
      <c r="HA141" s="92">
        <f t="shared" si="402"/>
        <v>4.9127945620568461E-112</v>
      </c>
      <c r="HC141" s="92">
        <f t="shared" si="325"/>
        <v>6.9702531210286854E-26</v>
      </c>
      <c r="HD141" s="92">
        <f t="shared" si="403"/>
        <v>2.7801796162803357E-31</v>
      </c>
      <c r="HE141" s="92">
        <f t="shared" si="404"/>
        <v>5.5421380685683747E-39</v>
      </c>
      <c r="HF141" s="92">
        <f t="shared" si="405"/>
        <v>3.3986027810993798E-26</v>
      </c>
      <c r="HG141" s="92">
        <f t="shared" si="406"/>
        <v>3.2910872003738443E-54</v>
      </c>
      <c r="HH141" s="92">
        <f t="shared" si="407"/>
        <v>6.6775171751281671E-69</v>
      </c>
      <c r="HI141" s="92">
        <f t="shared" si="408"/>
        <v>1.0830789914505631E-60</v>
      </c>
      <c r="HJ141" s="92">
        <f t="shared" si="409"/>
        <v>1.1420471473132134E-69</v>
      </c>
      <c r="HK141" s="92">
        <f t="shared" si="410"/>
        <v>7.7315117408614931E-66</v>
      </c>
      <c r="HL141" s="92">
        <f t="shared" si="411"/>
        <v>3.0718128873767294E-79</v>
      </c>
      <c r="HM141" s="92">
        <f t="shared" si="412"/>
        <v>2.3167258449166933E-59</v>
      </c>
      <c r="HN141" s="92">
        <f t="shared" si="413"/>
        <v>8.3358287063066486E-52</v>
      </c>
      <c r="HO141" s="92">
        <f t="shared" si="414"/>
        <v>8.7967249471480812E-53</v>
      </c>
      <c r="HP141" s="92">
        <f t="shared" si="415"/>
        <v>9.3239995242987397E-33</v>
      </c>
      <c r="HQ141" s="92">
        <f t="shared" si="416"/>
        <v>1.4744418523106249E-30</v>
      </c>
      <c r="HS141" s="92">
        <f t="shared" si="326"/>
        <v>5.6598167344681938E-4</v>
      </c>
      <c r="HT141" s="92">
        <f t="shared" si="417"/>
        <v>5.2632114230023626E-3</v>
      </c>
      <c r="HU141" s="92">
        <f t="shared" si="418"/>
        <v>4.5125189559650286E-3</v>
      </c>
      <c r="HV141" s="92">
        <f t="shared" si="419"/>
        <v>4.7579170789845988E-3</v>
      </c>
      <c r="HW141" s="92">
        <f t="shared" si="420"/>
        <v>6.9187814479144153E-3</v>
      </c>
      <c r="HX141" s="92">
        <f t="shared" si="421"/>
        <v>1.0418212905107411E-2</v>
      </c>
      <c r="HY141" s="92">
        <f t="shared" si="422"/>
        <v>2.655455744760284E-3</v>
      </c>
      <c r="HZ141" s="92">
        <f t="shared" si="423"/>
        <v>2.4183017693607933E-3</v>
      </c>
      <c r="IA141" s="92">
        <f t="shared" si="424"/>
        <v>4.4082810341582596E-3</v>
      </c>
      <c r="IB141" s="92">
        <f t="shared" si="425"/>
        <v>1.1181372074255449E-2</v>
      </c>
      <c r="IC141" s="92">
        <f t="shared" si="426"/>
        <v>2.0469963559087479E-3</v>
      </c>
      <c r="ID141" s="92">
        <f t="shared" si="427"/>
        <v>3.9710969057685881E-3</v>
      </c>
      <c r="IE141" s="92">
        <f t="shared" si="428"/>
        <v>5.1584859367733958E-3</v>
      </c>
      <c r="IF141" s="92">
        <f t="shared" si="429"/>
        <v>1.0000002246974239E-2</v>
      </c>
      <c r="IG141" s="92">
        <f t="shared" si="430"/>
        <v>8.4843632905558884E-3</v>
      </c>
      <c r="II141" s="92">
        <f t="shared" si="327"/>
        <v>1.6823885118151556E-33</v>
      </c>
      <c r="IJ141" s="92">
        <f t="shared" si="328"/>
        <v>9.902526369816388E-27</v>
      </c>
      <c r="IK141" s="92">
        <f t="shared" si="329"/>
        <v>3.3856774371660234E-29</v>
      </c>
      <c r="IL141" s="92">
        <f t="shared" si="330"/>
        <v>1.1587290819437684E-26</v>
      </c>
      <c r="IM141" s="92">
        <f t="shared" si="331"/>
        <v>3.6977791646183018E-30</v>
      </c>
      <c r="IN141" s="92">
        <f t="shared" si="332"/>
        <v>2.4919152127216324E-27</v>
      </c>
      <c r="IO141" s="92">
        <f t="shared" si="333"/>
        <v>1.9640813209323148E-35</v>
      </c>
      <c r="IP141" s="92">
        <f t="shared" si="334"/>
        <v>1.313486154365694E-36</v>
      </c>
      <c r="IQ141" s="92">
        <f t="shared" si="335"/>
        <v>4.7789624989629535E-34</v>
      </c>
      <c r="IR141" s="92">
        <f t="shared" si="336"/>
        <v>7.7020417291439122E-32</v>
      </c>
      <c r="IS141" s="92">
        <f t="shared" si="337"/>
        <v>4.6572317350437542E-37</v>
      </c>
      <c r="IT141" s="92">
        <f t="shared" si="338"/>
        <v>1.2371675948636086E-34</v>
      </c>
      <c r="IU141" s="92">
        <f t="shared" si="339"/>
        <v>8.0080932270695083E-28</v>
      </c>
      <c r="IV141" s="92">
        <f t="shared" si="340"/>
        <v>6.3966166138273956E-24</v>
      </c>
      <c r="IW141" s="92">
        <f t="shared" si="341"/>
        <v>3.2621705830169238E-17</v>
      </c>
      <c r="IY141" s="92">
        <f t="shared" si="342"/>
        <v>5.6598167344681938E-4</v>
      </c>
      <c r="IZ141" s="92">
        <f t="shared" si="343"/>
        <v>5.2632114230023626E-3</v>
      </c>
      <c r="JA141" s="92">
        <f t="shared" si="344"/>
        <v>4.5125189559650286E-3</v>
      </c>
      <c r="JB141" s="92">
        <f t="shared" si="345"/>
        <v>4.7579170789845988E-3</v>
      </c>
      <c r="JC141" s="92">
        <f t="shared" si="346"/>
        <v>6.9187814479144153E-3</v>
      </c>
      <c r="JD141" s="92">
        <f t="shared" si="347"/>
        <v>1.0418212905107411E-2</v>
      </c>
      <c r="JE141" s="92">
        <f t="shared" si="348"/>
        <v>2.655455744760284E-3</v>
      </c>
      <c r="JF141" s="92">
        <f t="shared" si="349"/>
        <v>2.4183017693607933E-3</v>
      </c>
      <c r="JG141" s="92">
        <f t="shared" si="350"/>
        <v>4.4082810341582596E-3</v>
      </c>
      <c r="JH141" s="92">
        <f t="shared" si="351"/>
        <v>1.1181372074255449E-2</v>
      </c>
      <c r="JI141" s="92">
        <f t="shared" si="352"/>
        <v>2.0469963559087479E-3</v>
      </c>
      <c r="JJ141" s="92">
        <f t="shared" si="353"/>
        <v>3.9710969057685881E-3</v>
      </c>
      <c r="JK141" s="92">
        <f t="shared" si="354"/>
        <v>5.1584859367733958E-3</v>
      </c>
      <c r="JL141" s="92">
        <f t="shared" si="355"/>
        <v>1.0000002246974239E-2</v>
      </c>
      <c r="JM141" s="92">
        <f t="shared" si="356"/>
        <v>8.4843632905559213E-3</v>
      </c>
    </row>
    <row r="142" spans="2:273" x14ac:dyDescent="0.25">
      <c r="B142" s="2">
        <v>115</v>
      </c>
      <c r="C142" s="37">
        <v>75.332999999999998</v>
      </c>
      <c r="D142" s="37">
        <v>77.41</v>
      </c>
      <c r="E142" s="37">
        <v>75.462000000000003</v>
      </c>
      <c r="F142" s="37">
        <v>76.956000000000003</v>
      </c>
      <c r="G142" s="37">
        <v>75.2</v>
      </c>
      <c r="H142" s="37">
        <v>74.756</v>
      </c>
      <c r="I142" s="37">
        <v>75</v>
      </c>
      <c r="J142" s="37">
        <v>74.066999999999993</v>
      </c>
      <c r="K142" s="37">
        <v>73.888999999999996</v>
      </c>
      <c r="L142" s="37">
        <v>74.022000000000006</v>
      </c>
      <c r="M142" s="37">
        <v>73.088999999999999</v>
      </c>
      <c r="N142" s="37">
        <v>73.8</v>
      </c>
      <c r="O142" s="37">
        <v>71.86</v>
      </c>
      <c r="P142" s="37">
        <v>72.561000000000007</v>
      </c>
      <c r="Q142" s="37">
        <v>75.706999999999994</v>
      </c>
      <c r="S142" s="4">
        <f t="shared" si="228"/>
        <v>75.474976673467481</v>
      </c>
      <c r="T142" s="4">
        <f t="shared" si="229"/>
        <v>75.420453102122309</v>
      </c>
      <c r="U142" s="4">
        <f t="shared" si="230"/>
        <v>75.788666464462963</v>
      </c>
      <c r="V142" s="4">
        <f t="shared" si="231"/>
        <v>76.084574999114608</v>
      </c>
      <c r="W142" s="4">
        <f t="shared" si="232"/>
        <v>75.269174060511858</v>
      </c>
      <c r="X142" s="4">
        <f t="shared" si="233"/>
        <v>75.39670170193078</v>
      </c>
      <c r="Y142" s="4">
        <f t="shared" si="234"/>
        <v>75.085189669504487</v>
      </c>
      <c r="Z142" s="4">
        <f t="shared" si="235"/>
        <v>73.911034545512209</v>
      </c>
      <c r="AA142" s="4">
        <f t="shared" si="236"/>
        <v>73.794999850801489</v>
      </c>
      <c r="AB142" s="4">
        <f t="shared" si="237"/>
        <v>76.498053008863181</v>
      </c>
      <c r="AC142" s="4">
        <f t="shared" si="238"/>
        <v>74.054126165060154</v>
      </c>
      <c r="AD142" s="4">
        <f t="shared" si="239"/>
        <v>73.710682212725985</v>
      </c>
      <c r="AE142" s="4">
        <f t="shared" si="240"/>
        <v>71.99550102403586</v>
      </c>
      <c r="AF142" s="4">
        <f t="shared" si="241"/>
        <v>72.518416724265066</v>
      </c>
      <c r="AG142" s="4">
        <f t="shared" si="242"/>
        <v>74.738227587346742</v>
      </c>
      <c r="AI142" s="4">
        <f t="shared" si="243"/>
        <v>-0.14197667346748233</v>
      </c>
      <c r="AJ142" s="4">
        <f t="shared" si="244"/>
        <v>1.9895468978776876</v>
      </c>
      <c r="AK142" s="4">
        <f t="shared" si="245"/>
        <v>-0.32666646446295999</v>
      </c>
      <c r="AL142" s="4">
        <f t="shared" si="246"/>
        <v>0.87142500088539521</v>
      </c>
      <c r="AM142" s="4">
        <f t="shared" si="247"/>
        <v>-6.9174060511855373E-2</v>
      </c>
      <c r="AN142" s="4">
        <f t="shared" si="248"/>
        <v>-0.64070170193078013</v>
      </c>
      <c r="AO142" s="4">
        <f t="shared" si="249"/>
        <v>-8.5189669504487142E-2</v>
      </c>
      <c r="AP142" s="4">
        <f t="shared" si="250"/>
        <v>0.15596545448778443</v>
      </c>
      <c r="AQ142" s="4">
        <f t="shared" si="251"/>
        <v>9.4000149198507188E-2</v>
      </c>
      <c r="AR142" s="4">
        <f t="shared" si="252"/>
        <v>-2.4760530088631754</v>
      </c>
      <c r="AS142" s="4">
        <f t="shared" si="253"/>
        <v>-0.96512616506015547</v>
      </c>
      <c r="AT142" s="4">
        <f t="shared" si="254"/>
        <v>8.9317787274012517E-2</v>
      </c>
      <c r="AU142" s="4">
        <f t="shared" si="255"/>
        <v>-0.13550102403586095</v>
      </c>
      <c r="AV142" s="4">
        <f t="shared" si="435"/>
        <v>4.2583275734941139E-2</v>
      </c>
      <c r="AW142" s="4">
        <f t="shared" si="435"/>
        <v>0.96877241265325154</v>
      </c>
      <c r="AY142" s="2">
        <f t="shared" si="307"/>
        <v>75.474976535133749</v>
      </c>
      <c r="AZ142" s="2">
        <f t="shared" si="358"/>
        <v>75.200847523605617</v>
      </c>
      <c r="BA142" s="2">
        <f t="shared" si="359"/>
        <v>75.427637900014957</v>
      </c>
      <c r="BB142" s="2">
        <f t="shared" si="360"/>
        <v>75.53187875335594</v>
      </c>
      <c r="BC142" s="2">
        <f t="shared" si="361"/>
        <v>74.173071506293439</v>
      </c>
      <c r="BD142" s="2">
        <f t="shared" si="362"/>
        <v>73.59303986410977</v>
      </c>
      <c r="BE142" s="2">
        <f t="shared" si="363"/>
        <v>74.381242518091085</v>
      </c>
      <c r="BF142" s="2">
        <f t="shared" si="364"/>
        <v>73.212017125105945</v>
      </c>
      <c r="BG142" s="2">
        <f t="shared" si="365"/>
        <v>72.536041183508232</v>
      </c>
      <c r="BH142" s="2">
        <f t="shared" si="366"/>
        <v>73.388976780026084</v>
      </c>
      <c r="BI142" s="2">
        <f t="shared" si="367"/>
        <v>73.265559663924577</v>
      </c>
      <c r="BJ142" s="2">
        <f t="shared" si="368"/>
        <v>72.193328390356939</v>
      </c>
      <c r="BK142" s="2">
        <f t="shared" si="369"/>
        <v>70.243802408079873</v>
      </c>
      <c r="BL142" s="2">
        <f t="shared" si="370"/>
        <v>69.523906630191391</v>
      </c>
      <c r="BM142" s="2">
        <f t="shared" si="371"/>
        <v>70.243555944524374</v>
      </c>
      <c r="BO142" s="2" t="str">
        <f t="shared" si="257"/>
        <v/>
      </c>
      <c r="BP142" s="2" t="str">
        <f t="shared" si="258"/>
        <v/>
      </c>
      <c r="BQ142" s="2" t="str">
        <f t="shared" si="259"/>
        <v/>
      </c>
      <c r="BR142" s="2" t="str">
        <f t="shared" si="260"/>
        <v/>
      </c>
      <c r="BS142" s="2" t="str">
        <f t="shared" si="261"/>
        <v/>
      </c>
      <c r="BT142" s="2" t="str">
        <f t="shared" si="262"/>
        <v/>
      </c>
      <c r="BU142" s="2" t="str">
        <f t="shared" si="263"/>
        <v/>
      </c>
      <c r="BV142" s="2" t="str">
        <f t="shared" si="264"/>
        <v/>
      </c>
      <c r="BW142" s="2" t="str">
        <f t="shared" si="265"/>
        <v/>
      </c>
      <c r="BX142" s="2" t="str">
        <f t="shared" si="266"/>
        <v/>
      </c>
      <c r="BY142" s="2" t="str">
        <f t="shared" si="267"/>
        <v/>
      </c>
      <c r="BZ142" s="2" t="str">
        <f t="shared" si="268"/>
        <v/>
      </c>
      <c r="CA142" s="2" t="str">
        <f t="shared" si="269"/>
        <v/>
      </c>
      <c r="CB142" s="2" t="str">
        <f t="shared" si="270"/>
        <v/>
      </c>
      <c r="CC142" s="2" t="str">
        <f t="shared" si="271"/>
        <v/>
      </c>
      <c r="CE142" s="2">
        <f t="shared" si="308"/>
        <v>75.332999999999998</v>
      </c>
      <c r="CF142" s="2">
        <f t="shared" si="309"/>
        <v>77.41</v>
      </c>
      <c r="CG142" s="2">
        <f t="shared" si="310"/>
        <v>75.462000000000003</v>
      </c>
      <c r="CH142" s="2">
        <f t="shared" si="311"/>
        <v>76.956000000000003</v>
      </c>
      <c r="CI142" s="2" t="str">
        <f t="shared" si="312"/>
        <v/>
      </c>
      <c r="CJ142" s="2" t="str">
        <f t="shared" si="313"/>
        <v/>
      </c>
      <c r="CK142" s="2">
        <f t="shared" si="314"/>
        <v>75</v>
      </c>
      <c r="CL142" s="2">
        <f t="shared" si="315"/>
        <v>74.066999999999993</v>
      </c>
      <c r="CM142" s="2">
        <f t="shared" si="316"/>
        <v>73.888999999999996</v>
      </c>
      <c r="CN142" s="2" t="str">
        <f t="shared" si="317"/>
        <v/>
      </c>
      <c r="CO142" s="2">
        <f t="shared" si="318"/>
        <v>73.088999999999999</v>
      </c>
      <c r="CP142" s="2">
        <f t="shared" si="319"/>
        <v>73.8</v>
      </c>
      <c r="CQ142" s="2">
        <f t="shared" si="320"/>
        <v>71.86</v>
      </c>
      <c r="CR142" s="2" t="str">
        <f t="shared" si="321"/>
        <v/>
      </c>
      <c r="CS142" s="2" t="str">
        <f t="shared" si="322"/>
        <v/>
      </c>
      <c r="CU142" s="2">
        <f t="shared" si="272"/>
        <v>75.332999999999998</v>
      </c>
      <c r="CV142" s="2">
        <f t="shared" si="273"/>
        <v>77.41</v>
      </c>
      <c r="CW142" s="2">
        <f t="shared" si="274"/>
        <v>75.462000000000003</v>
      </c>
      <c r="CX142" s="2">
        <f t="shared" si="275"/>
        <v>76.956000000000003</v>
      </c>
      <c r="CY142" s="2" t="str">
        <f t="shared" si="276"/>
        <v/>
      </c>
      <c r="CZ142" s="2" t="str">
        <f t="shared" si="277"/>
        <v/>
      </c>
      <c r="DA142" s="2">
        <f t="shared" si="278"/>
        <v>75</v>
      </c>
      <c r="DB142" s="2">
        <f t="shared" si="279"/>
        <v>74.066999999999993</v>
      </c>
      <c r="DC142" s="2">
        <f t="shared" si="280"/>
        <v>73.888999999999996</v>
      </c>
      <c r="DD142" s="2" t="str">
        <f t="shared" si="281"/>
        <v/>
      </c>
      <c r="DE142" s="2">
        <f t="shared" si="282"/>
        <v>73.088999999999999</v>
      </c>
      <c r="DF142" s="2">
        <f t="shared" si="283"/>
        <v>73.8</v>
      </c>
      <c r="DG142" s="2">
        <f t="shared" si="284"/>
        <v>71.86</v>
      </c>
      <c r="DH142" s="2" t="str">
        <f t="shared" si="285"/>
        <v/>
      </c>
      <c r="DI142" s="2" t="str">
        <f t="shared" si="286"/>
        <v/>
      </c>
      <c r="DK142" s="2">
        <f t="shared" si="287"/>
        <v>116.76315562851784</v>
      </c>
      <c r="DL142" s="2">
        <f t="shared" si="436"/>
        <v>129.86926486238283</v>
      </c>
      <c r="DM142" s="2">
        <f t="shared" si="436"/>
        <v>132.40086419252896</v>
      </c>
      <c r="DN142" s="2">
        <f t="shared" si="436"/>
        <v>122.16271864111496</v>
      </c>
      <c r="DO142" s="2">
        <f t="shared" si="436"/>
        <v>117.54663938387195</v>
      </c>
      <c r="DP142" s="2">
        <f t="shared" si="436"/>
        <v>107.39180338266382</v>
      </c>
      <c r="DQ142" s="2">
        <f t="shared" si="436"/>
        <v>103.5983861169838</v>
      </c>
      <c r="DR142" s="2">
        <f t="shared" si="436"/>
        <v>104.72698550286924</v>
      </c>
      <c r="DS142" s="2">
        <f t="shared" si="436"/>
        <v>100.08911250377527</v>
      </c>
      <c r="DT142" s="2">
        <f t="shared" si="436"/>
        <v>106.7384779731518</v>
      </c>
      <c r="DU142" s="2">
        <f t="shared" si="436"/>
        <v>109.02612195121952</v>
      </c>
      <c r="DV142" s="2">
        <f t="shared" si="436"/>
        <v>115.13458411356086</v>
      </c>
      <c r="DW142" s="2">
        <f t="shared" si="436"/>
        <v>106.24692389006343</v>
      </c>
      <c r="DX142" s="2">
        <f t="shared" si="436"/>
        <v>102.78407420718816</v>
      </c>
      <c r="DY142" s="2">
        <f t="shared" si="436"/>
        <v>91.438203085676804</v>
      </c>
      <c r="EA142" s="2">
        <f t="shared" si="227"/>
        <v>75.430149984222155</v>
      </c>
      <c r="EB142" s="2">
        <f t="shared" si="289"/>
        <v>75.137154615807617</v>
      </c>
      <c r="EC142" s="2">
        <f t="shared" si="290"/>
        <v>75.355348347018975</v>
      </c>
      <c r="ED142" s="2">
        <f t="shared" si="291"/>
        <v>75.480817087780437</v>
      </c>
      <c r="EE142" s="2">
        <f t="shared" si="292"/>
        <v>74.112878052391991</v>
      </c>
      <c r="EF142" s="2">
        <f t="shared" si="293"/>
        <v>73.547197958829074</v>
      </c>
      <c r="EG142" s="2">
        <f t="shared" si="294"/>
        <v>74.335116687840468</v>
      </c>
      <c r="EH142" s="2">
        <f t="shared" si="295"/>
        <v>73.16547621381973</v>
      </c>
      <c r="EI142" s="2">
        <f t="shared" si="296"/>
        <v>72.494477654504379</v>
      </c>
      <c r="EJ142" s="2">
        <f t="shared" si="297"/>
        <v>73.339407416500663</v>
      </c>
      <c r="EK142" s="2">
        <f t="shared" si="298"/>
        <v>73.198956648795416</v>
      </c>
      <c r="EL142" s="2">
        <f t="shared" si="299"/>
        <v>72.123618670028179</v>
      </c>
      <c r="EM142" s="2">
        <f t="shared" si="300"/>
        <v>70.195074559855939</v>
      </c>
      <c r="EN142" s="2">
        <f t="shared" si="301"/>
        <v>69.47276976522663</v>
      </c>
      <c r="EO142" s="2">
        <f t="shared" si="302"/>
        <v>70.208056269719606</v>
      </c>
      <c r="EQ142" s="2">
        <f t="shared" si="303"/>
        <v>75.533328715948372</v>
      </c>
      <c r="ER142" s="2">
        <f t="shared" si="437"/>
        <v>75.115815051485384</v>
      </c>
      <c r="ES142" s="2">
        <f t="shared" si="437"/>
        <v>75.439415261361887</v>
      </c>
      <c r="ET142" s="2">
        <f t="shared" si="437"/>
        <v>75.466667104508431</v>
      </c>
      <c r="EU142" s="2">
        <f t="shared" si="437"/>
        <v>74.415532342726863</v>
      </c>
      <c r="EV142" s="2">
        <f t="shared" si="437"/>
        <v>73.561910453606416</v>
      </c>
      <c r="EW142" s="2">
        <f t="shared" si="437"/>
        <v>74.672872054659706</v>
      </c>
      <c r="EX142" s="2">
        <f t="shared" si="437"/>
        <v>73.128062363849068</v>
      </c>
      <c r="EY142" s="2">
        <f t="shared" si="437"/>
        <v>72.510165988453195</v>
      </c>
      <c r="EZ142" s="2">
        <f t="shared" si="437"/>
        <v>73.558970223976658</v>
      </c>
      <c r="FA142" s="2">
        <f t="shared" si="437"/>
        <v>73.510410466115616</v>
      </c>
      <c r="FB142" s="2">
        <f t="shared" si="437"/>
        <v>72.368580444818264</v>
      </c>
      <c r="FC142" s="2">
        <f t="shared" si="437"/>
        <v>70.207028964886121</v>
      </c>
      <c r="FD142" s="2">
        <f t="shared" si="437"/>
        <v>69.492803172913582</v>
      </c>
      <c r="FE142" s="2">
        <f t="shared" si="437"/>
        <v>69.867554083017993</v>
      </c>
      <c r="FG142" s="2">
        <f t="shared" si="305"/>
        <v>0.99893339211394294</v>
      </c>
      <c r="FH142" s="2">
        <f t="shared" si="438"/>
        <v>0.99883159364878826</v>
      </c>
      <c r="FI142" s="2">
        <f t="shared" si="438"/>
        <v>0.99875203218987996</v>
      </c>
      <c r="FJ142" s="2">
        <f t="shared" si="438"/>
        <v>0.99890230495896926</v>
      </c>
      <c r="FK142" s="2">
        <f t="shared" si="438"/>
        <v>0.99872691029964322</v>
      </c>
      <c r="FL142" s="2">
        <f t="shared" si="438"/>
        <v>0.99865224675851594</v>
      </c>
      <c r="FM142" s="2">
        <f t="shared" si="438"/>
        <v>0.99857143863592646</v>
      </c>
      <c r="FN142" s="2">
        <f t="shared" si="438"/>
        <v>0.99851128192804983</v>
      </c>
      <c r="FO142" s="2">
        <f t="shared" si="438"/>
        <v>0.99850154268073754</v>
      </c>
      <c r="FP142" s="2">
        <f t="shared" si="438"/>
        <v>0.9986267687260213</v>
      </c>
      <c r="FQ142" s="2">
        <f t="shared" si="438"/>
        <v>0.99827361423387029</v>
      </c>
      <c r="FR142" s="2">
        <f t="shared" si="438"/>
        <v>0.99847175635073926</v>
      </c>
      <c r="FS142" s="2">
        <f t="shared" si="438"/>
        <v>0.99865273816719557</v>
      </c>
      <c r="FT142" s="2">
        <f t="shared" si="438"/>
        <v>0.9984708675064039</v>
      </c>
      <c r="FU142" s="2">
        <f t="shared" si="438"/>
        <v>0.99820793024291021</v>
      </c>
      <c r="FW142" s="2">
        <f t="shared" si="323"/>
        <v>7.1762961663928409E-3</v>
      </c>
      <c r="FX142" s="2">
        <f t="shared" si="375"/>
        <v>1.2016994604754493E-2</v>
      </c>
      <c r="FY142" s="2">
        <f t="shared" si="376"/>
        <v>1.3067988966501081E-2</v>
      </c>
      <c r="FZ142" s="2">
        <f t="shared" si="377"/>
        <v>1.2779256484443771E-2</v>
      </c>
      <c r="GA142" s="2">
        <f t="shared" si="378"/>
        <v>1.6184735716630632E-2</v>
      </c>
      <c r="GB142" s="2">
        <f t="shared" si="379"/>
        <v>1.5478585883759501E-2</v>
      </c>
      <c r="GC142" s="2">
        <f t="shared" si="380"/>
        <v>1.2794627657201204E-2</v>
      </c>
      <c r="GD142" s="2">
        <f t="shared" si="381"/>
        <v>1.190142075108982E-2</v>
      </c>
      <c r="GE142" s="2">
        <f t="shared" si="382"/>
        <v>1.3650043546839229E-2</v>
      </c>
      <c r="GF142" s="2">
        <f t="shared" si="383"/>
        <v>1.6873146038696201E-2</v>
      </c>
      <c r="GG142" s="2">
        <f t="shared" si="384"/>
        <v>1.5255895564768109E-2</v>
      </c>
      <c r="GH142" s="2">
        <f t="shared" si="385"/>
        <v>1.6241250474746942E-2</v>
      </c>
      <c r="GI142" s="2">
        <f t="shared" si="386"/>
        <v>1.3097064968433868E-2</v>
      </c>
      <c r="GJ142" s="2">
        <f t="shared" si="387"/>
        <v>9.9567153828794934E-3</v>
      </c>
      <c r="GK142" s="2">
        <f t="shared" si="388"/>
        <v>7.4778645838935957E-3</v>
      </c>
      <c r="GM142" s="92">
        <f t="shared" si="324"/>
        <v>9.6101087237893753E-123</v>
      </c>
      <c r="GN142" s="92">
        <f t="shared" si="389"/>
        <v>4.3156488242102845E-124</v>
      </c>
      <c r="GO142" s="92">
        <f t="shared" si="390"/>
        <v>9.723931098828029E-163</v>
      </c>
      <c r="GP142" s="92">
        <f t="shared" si="391"/>
        <v>3.7026320803203113E-118</v>
      </c>
      <c r="GQ142" s="92">
        <f t="shared" si="392"/>
        <v>1.5013294738217474E-191</v>
      </c>
      <c r="GR142" s="92">
        <f t="shared" si="393"/>
        <v>5.7077356649506259E-176</v>
      </c>
      <c r="GS142" s="92">
        <f t="shared" si="394"/>
        <v>2.2049839973469244E-136</v>
      </c>
      <c r="GT142" s="92">
        <f t="shared" si="395"/>
        <v>5.4372989284220333E-117</v>
      </c>
      <c r="GU142" s="92">
        <f t="shared" si="396"/>
        <v>2.8960196174094028E-133</v>
      </c>
      <c r="GV142" s="92">
        <f t="shared" si="397"/>
        <v>3.1663912731836996E-180</v>
      </c>
      <c r="GW142" s="92">
        <f t="shared" si="398"/>
        <v>4.1430397014020474E-164</v>
      </c>
      <c r="GX142" s="92">
        <f t="shared" si="399"/>
        <v>5.2478873687277934E-184</v>
      </c>
      <c r="GY142" s="92">
        <f t="shared" si="400"/>
        <v>5.9362270016087964E-191</v>
      </c>
      <c r="GZ142" s="92">
        <f t="shared" si="401"/>
        <v>3.5155716352565715E-112</v>
      </c>
      <c r="HA142" s="92">
        <f t="shared" si="402"/>
        <v>1.6700907058199784E-116</v>
      </c>
      <c r="HC142" s="92">
        <f t="shared" si="325"/>
        <v>5.149392370970978E-28</v>
      </c>
      <c r="HD142" s="92">
        <f t="shared" si="403"/>
        <v>1.0728104000928494E-33</v>
      </c>
      <c r="HE142" s="92">
        <f t="shared" si="404"/>
        <v>6.2427774710613535E-42</v>
      </c>
      <c r="HF142" s="92">
        <f t="shared" si="405"/>
        <v>2.8424357658665281E-28</v>
      </c>
      <c r="HG142" s="92">
        <f t="shared" si="406"/>
        <v>3.3944839319430865E-58</v>
      </c>
      <c r="HH142" s="92">
        <f t="shared" si="407"/>
        <v>4.9513148141885477E-74</v>
      </c>
      <c r="HI142" s="92">
        <f t="shared" si="408"/>
        <v>2.8168834497972641E-65</v>
      </c>
      <c r="HJ142" s="92">
        <f t="shared" si="409"/>
        <v>6.4751008335993811E-75</v>
      </c>
      <c r="HK142" s="92">
        <f t="shared" si="410"/>
        <v>9.9404858124926045E-71</v>
      </c>
      <c r="HL142" s="92">
        <f t="shared" si="411"/>
        <v>7.8305948578635736E-85</v>
      </c>
      <c r="HM142" s="92">
        <f t="shared" si="412"/>
        <v>7.0067109052013702E-64</v>
      </c>
      <c r="HN142" s="92">
        <f t="shared" si="413"/>
        <v>1.2631981374934976E-55</v>
      </c>
      <c r="HO142" s="92">
        <f t="shared" si="414"/>
        <v>6.887218012975717E-57</v>
      </c>
      <c r="HP142" s="92">
        <f t="shared" si="415"/>
        <v>2.0601628241568415E-35</v>
      </c>
      <c r="HQ142" s="92">
        <f t="shared" si="416"/>
        <v>6.3444976282487566E-33</v>
      </c>
      <c r="HS142" s="92">
        <f t="shared" si="326"/>
        <v>1.0013451916577752E-3</v>
      </c>
      <c r="HT142" s="92">
        <f t="shared" si="417"/>
        <v>8.4189322740323216E-3</v>
      </c>
      <c r="HU142" s="92">
        <f t="shared" si="418"/>
        <v>7.503538603540711E-3</v>
      </c>
      <c r="HV142" s="92">
        <f t="shared" si="419"/>
        <v>7.6911232348402126E-3</v>
      </c>
      <c r="HW142" s="92">
        <f t="shared" si="420"/>
        <v>1.1641922087803472E-2</v>
      </c>
      <c r="HX142" s="92">
        <f t="shared" si="421"/>
        <v>1.6639349411361956E-2</v>
      </c>
      <c r="HY142" s="92">
        <f t="shared" si="422"/>
        <v>4.7761608913006875E-3</v>
      </c>
      <c r="HZ142" s="92">
        <f t="shared" si="423"/>
        <v>4.3724861851551344E-3</v>
      </c>
      <c r="IA142" s="92">
        <f t="shared" si="424"/>
        <v>7.694411175223812E-3</v>
      </c>
      <c r="IB142" s="92">
        <f t="shared" si="425"/>
        <v>1.8671494844042125E-2</v>
      </c>
      <c r="IC142" s="92">
        <f t="shared" si="426"/>
        <v>3.8792507331984437E-3</v>
      </c>
      <c r="ID142" s="92">
        <f t="shared" si="427"/>
        <v>7.1687448974063293E-3</v>
      </c>
      <c r="IE142" s="92">
        <f t="shared" si="428"/>
        <v>8.4187714498455066E-3</v>
      </c>
      <c r="IF142" s="92">
        <f t="shared" si="429"/>
        <v>1.4325764686153543E-2</v>
      </c>
      <c r="IG142" s="92">
        <f t="shared" si="430"/>
        <v>1.2008819081883301E-2</v>
      </c>
      <c r="II142" s="92">
        <f t="shared" si="327"/>
        <v>2.4101315601121484E-32</v>
      </c>
      <c r="IJ142" s="92">
        <f t="shared" si="328"/>
        <v>1.0280229182389868E-25</v>
      </c>
      <c r="IK142" s="92">
        <f t="shared" si="329"/>
        <v>4.6366948193401345E-28</v>
      </c>
      <c r="IL142" s="92">
        <f t="shared" si="330"/>
        <v>1.2347224641763782E-25</v>
      </c>
      <c r="IM142" s="92">
        <f t="shared" si="331"/>
        <v>6.368231930074735E-29</v>
      </c>
      <c r="IN142" s="92">
        <f t="shared" si="332"/>
        <v>3.1555903647822875E-26</v>
      </c>
      <c r="IO142" s="92">
        <f t="shared" si="333"/>
        <v>4.7719394397517283E-34</v>
      </c>
      <c r="IP142" s="92">
        <f t="shared" si="334"/>
        <v>3.3796459136842926E-35</v>
      </c>
      <c r="IQ142" s="92">
        <f t="shared" si="335"/>
        <v>1.0666436814671358E-32</v>
      </c>
      <c r="IR142" s="92">
        <f t="shared" si="336"/>
        <v>1.6154192740396078E-30</v>
      </c>
      <c r="IS142" s="92">
        <f t="shared" si="337"/>
        <v>1.5141506446886113E-35</v>
      </c>
      <c r="IT142" s="92">
        <f t="shared" si="338"/>
        <v>3.3306187877911433E-33</v>
      </c>
      <c r="IU142" s="92">
        <f t="shared" si="339"/>
        <v>9.646654763317339E-27</v>
      </c>
      <c r="IV142" s="92">
        <f t="shared" si="340"/>
        <v>4.7111939505513885E-23</v>
      </c>
      <c r="IW142" s="92">
        <f t="shared" si="341"/>
        <v>1.2240068015295828E-16</v>
      </c>
      <c r="IY142" s="92">
        <f t="shared" si="342"/>
        <v>1.0013451916577752E-3</v>
      </c>
      <c r="IZ142" s="92">
        <f t="shared" si="343"/>
        <v>8.4189322740323216E-3</v>
      </c>
      <c r="JA142" s="92">
        <f t="shared" si="344"/>
        <v>7.503538603540711E-3</v>
      </c>
      <c r="JB142" s="92">
        <f t="shared" si="345"/>
        <v>7.6911232348402126E-3</v>
      </c>
      <c r="JC142" s="92">
        <f t="shared" si="346"/>
        <v>1.1641922087803472E-2</v>
      </c>
      <c r="JD142" s="92">
        <f t="shared" si="347"/>
        <v>1.6639349411361956E-2</v>
      </c>
      <c r="JE142" s="92">
        <f t="shared" si="348"/>
        <v>4.7761608913006875E-3</v>
      </c>
      <c r="JF142" s="92">
        <f t="shared" si="349"/>
        <v>4.3724861851551344E-3</v>
      </c>
      <c r="JG142" s="92">
        <f t="shared" si="350"/>
        <v>7.694411175223812E-3</v>
      </c>
      <c r="JH142" s="92">
        <f t="shared" si="351"/>
        <v>1.8671494844042125E-2</v>
      </c>
      <c r="JI142" s="92">
        <f t="shared" si="352"/>
        <v>3.8792507331984437E-3</v>
      </c>
      <c r="JJ142" s="92">
        <f t="shared" si="353"/>
        <v>7.1687448974063293E-3</v>
      </c>
      <c r="JK142" s="92">
        <f t="shared" si="354"/>
        <v>8.4187714498455066E-3</v>
      </c>
      <c r="JL142" s="92">
        <f t="shared" si="355"/>
        <v>1.4325764686153543E-2</v>
      </c>
      <c r="JM142" s="92">
        <f t="shared" si="356"/>
        <v>1.2008819081883424E-2</v>
      </c>
    </row>
    <row r="143" spans="2:273" x14ac:dyDescent="0.25">
      <c r="B143" s="2">
        <v>116</v>
      </c>
      <c r="C143" s="37">
        <v>76</v>
      </c>
      <c r="D143" s="37">
        <v>75.153999999999996</v>
      </c>
      <c r="E143" s="37">
        <v>75.486999999999995</v>
      </c>
      <c r="F143" s="37">
        <v>76.355999999999995</v>
      </c>
      <c r="G143" s="37">
        <v>74.311000000000007</v>
      </c>
      <c r="H143" s="37">
        <v>76.578000000000003</v>
      </c>
      <c r="I143" s="37">
        <v>74.088999999999999</v>
      </c>
      <c r="J143" s="37">
        <v>75.843999999999994</v>
      </c>
      <c r="K143" s="37">
        <v>74.244</v>
      </c>
      <c r="L143" s="37">
        <v>75.332999999999998</v>
      </c>
      <c r="M143" s="37">
        <v>74.578000000000003</v>
      </c>
      <c r="N143" s="37">
        <v>74.311000000000007</v>
      </c>
      <c r="O143" s="37">
        <v>73.605000000000004</v>
      </c>
      <c r="P143" s="37">
        <v>73.975999999999999</v>
      </c>
      <c r="Q143" s="37">
        <v>77.462999999999994</v>
      </c>
      <c r="S143" s="4">
        <f t="shared" si="228"/>
        <v>75.404364802048605</v>
      </c>
      <c r="T143" s="4">
        <f t="shared" si="229"/>
        <v>75.398491326829898</v>
      </c>
      <c r="U143" s="4">
        <f t="shared" si="230"/>
        <v>75.845017423138685</v>
      </c>
      <c r="V143" s="4">
        <f t="shared" si="231"/>
        <v>76.261202928717196</v>
      </c>
      <c r="W143" s="4">
        <f t="shared" si="232"/>
        <v>75.711871144649848</v>
      </c>
      <c r="X143" s="4">
        <f t="shared" si="233"/>
        <v>76.154457901032714</v>
      </c>
      <c r="Y143" s="4">
        <f t="shared" si="234"/>
        <v>75.366726579966468</v>
      </c>
      <c r="Z143" s="4">
        <f t="shared" si="235"/>
        <v>74.295002880357316</v>
      </c>
      <c r="AA143" s="4">
        <f t="shared" si="236"/>
        <v>74.458359601811878</v>
      </c>
      <c r="AB143" s="4">
        <f t="shared" si="237"/>
        <v>77.966119948127812</v>
      </c>
      <c r="AC143" s="4">
        <f t="shared" si="238"/>
        <v>74.456750739855181</v>
      </c>
      <c r="AD143" s="4">
        <f t="shared" si="239"/>
        <v>74.522859164765094</v>
      </c>
      <c r="AE143" s="4">
        <f t="shared" si="240"/>
        <v>72.789825002978802</v>
      </c>
      <c r="AF143" s="4">
        <f t="shared" si="241"/>
        <v>73.481793731579245</v>
      </c>
      <c r="AG143" s="4">
        <f t="shared" si="242"/>
        <v>76.214583671864958</v>
      </c>
      <c r="AI143" s="4">
        <f t="shared" si="243"/>
        <v>0.59563519795139541</v>
      </c>
      <c r="AJ143" s="4">
        <f t="shared" si="244"/>
        <v>-0.24449132682990182</v>
      </c>
      <c r="AK143" s="4">
        <f t="shared" si="245"/>
        <v>-0.35801742313869056</v>
      </c>
      <c r="AL143" s="4">
        <f t="shared" si="246"/>
        <v>9.4797071282798129E-2</v>
      </c>
      <c r="AM143" s="4">
        <f t="shared" si="247"/>
        <v>-1.400871144649841</v>
      </c>
      <c r="AN143" s="4">
        <f t="shared" si="248"/>
        <v>0.42354209896728889</v>
      </c>
      <c r="AO143" s="4">
        <f t="shared" si="249"/>
        <v>-1.277726579966469</v>
      </c>
      <c r="AP143" s="4">
        <f t="shared" si="250"/>
        <v>1.5489971196426779</v>
      </c>
      <c r="AQ143" s="4">
        <f t="shared" si="251"/>
        <v>-0.21435960181187852</v>
      </c>
      <c r="AR143" s="4">
        <f t="shared" si="252"/>
        <v>-2.6331199481278134</v>
      </c>
      <c r="AS143" s="4">
        <f t="shared" si="253"/>
        <v>0.12124926014482185</v>
      </c>
      <c r="AT143" s="4">
        <f t="shared" si="254"/>
        <v>-0.21185916476508737</v>
      </c>
      <c r="AU143" s="4">
        <f t="shared" si="255"/>
        <v>0.81517499702120233</v>
      </c>
      <c r="AV143" s="4">
        <f t="shared" si="435"/>
        <v>0.49420626842075421</v>
      </c>
      <c r="AW143" s="4">
        <f t="shared" si="435"/>
        <v>1.2484163281350362</v>
      </c>
      <c r="AY143" s="2">
        <f t="shared" si="307"/>
        <v>75.40436457281811</v>
      </c>
      <c r="AZ143" s="2">
        <f t="shared" si="358"/>
        <v>75.071514129313584</v>
      </c>
      <c r="BA143" s="2">
        <f t="shared" si="359"/>
        <v>75.289597348074039</v>
      </c>
      <c r="BB143" s="2">
        <f t="shared" si="360"/>
        <v>75.43026011069739</v>
      </c>
      <c r="BC143" s="2">
        <f t="shared" si="361"/>
        <v>74.021795559589023</v>
      </c>
      <c r="BD143" s="2">
        <f t="shared" si="362"/>
        <v>73.500966540352636</v>
      </c>
      <c r="BE143" s="2">
        <f t="shared" si="363"/>
        <v>74.205662351684566</v>
      </c>
      <c r="BF143" s="2">
        <f t="shared" si="364"/>
        <v>73.135671667693117</v>
      </c>
      <c r="BG143" s="2">
        <f t="shared" si="365"/>
        <v>72.446188810110755</v>
      </c>
      <c r="BH143" s="2">
        <f t="shared" si="366"/>
        <v>73.244120771702143</v>
      </c>
      <c r="BI143" s="2">
        <f t="shared" si="367"/>
        <v>73.096121338620094</v>
      </c>
      <c r="BJ143" s="2">
        <f t="shared" si="368"/>
        <v>72.029395954495754</v>
      </c>
      <c r="BK143" s="2">
        <f t="shared" si="369"/>
        <v>70.139396720982703</v>
      </c>
      <c r="BL143" s="2">
        <f t="shared" si="370"/>
        <v>69.429165076335963</v>
      </c>
      <c r="BM143" s="2">
        <f t="shared" si="371"/>
        <v>70.178358196087132</v>
      </c>
      <c r="BO143" s="2" t="str">
        <f t="shared" si="257"/>
        <v/>
      </c>
      <c r="BP143" s="2" t="str">
        <f t="shared" si="258"/>
        <v/>
      </c>
      <c r="BQ143" s="2" t="str">
        <f t="shared" si="259"/>
        <v/>
      </c>
      <c r="BR143" s="2" t="str">
        <f t="shared" si="260"/>
        <v/>
      </c>
      <c r="BS143" s="2" t="str">
        <f t="shared" si="261"/>
        <v/>
      </c>
      <c r="BT143" s="2" t="str">
        <f t="shared" si="262"/>
        <v/>
      </c>
      <c r="BU143" s="2" t="str">
        <f t="shared" si="263"/>
        <v/>
      </c>
      <c r="BV143" s="2" t="str">
        <f t="shared" si="264"/>
        <v/>
      </c>
      <c r="BW143" s="2" t="str">
        <f t="shared" si="265"/>
        <v/>
      </c>
      <c r="BX143" s="2" t="str">
        <f t="shared" si="266"/>
        <v/>
      </c>
      <c r="BY143" s="2" t="str">
        <f t="shared" si="267"/>
        <v/>
      </c>
      <c r="BZ143" s="2" t="str">
        <f t="shared" si="268"/>
        <v/>
      </c>
      <c r="CA143" s="2" t="str">
        <f t="shared" si="269"/>
        <v/>
      </c>
      <c r="CB143" s="2" t="str">
        <f t="shared" si="270"/>
        <v/>
      </c>
      <c r="CC143" s="2" t="str">
        <f t="shared" si="271"/>
        <v/>
      </c>
      <c r="CE143" s="2">
        <f t="shared" si="308"/>
        <v>76</v>
      </c>
      <c r="CF143" s="2" t="str">
        <f t="shared" si="309"/>
        <v/>
      </c>
      <c r="CG143" s="2" t="str">
        <f t="shared" si="310"/>
        <v/>
      </c>
      <c r="CH143" s="2" t="str">
        <f t="shared" si="311"/>
        <v/>
      </c>
      <c r="CI143" s="2" t="str">
        <f t="shared" si="312"/>
        <v/>
      </c>
      <c r="CJ143" s="2" t="str">
        <f t="shared" si="313"/>
        <v/>
      </c>
      <c r="CK143" s="2">
        <f t="shared" si="314"/>
        <v>74.088999999999999</v>
      </c>
      <c r="CL143" s="2">
        <f t="shared" si="315"/>
        <v>75.843999999999994</v>
      </c>
      <c r="CM143" s="2" t="str">
        <f t="shared" si="316"/>
        <v/>
      </c>
      <c r="CN143" s="2" t="str">
        <f t="shared" si="317"/>
        <v/>
      </c>
      <c r="CO143" s="2">
        <f t="shared" si="318"/>
        <v>74.578000000000003</v>
      </c>
      <c r="CP143" s="2" t="str">
        <f t="shared" si="319"/>
        <v/>
      </c>
      <c r="CQ143" s="2" t="str">
        <f t="shared" si="320"/>
        <v/>
      </c>
      <c r="CR143" s="2" t="str">
        <f t="shared" si="321"/>
        <v/>
      </c>
      <c r="CS143" s="2" t="str">
        <f t="shared" si="322"/>
        <v/>
      </c>
      <c r="CU143" s="2">
        <f t="shared" si="272"/>
        <v>76</v>
      </c>
      <c r="CV143" s="2" t="str">
        <f t="shared" si="273"/>
        <v/>
      </c>
      <c r="CW143" s="2" t="str">
        <f t="shared" si="274"/>
        <v/>
      </c>
      <c r="CX143" s="2" t="str">
        <f t="shared" si="275"/>
        <v/>
      </c>
      <c r="CY143" s="2" t="str">
        <f t="shared" si="276"/>
        <v/>
      </c>
      <c r="CZ143" s="2" t="str">
        <f t="shared" si="277"/>
        <v/>
      </c>
      <c r="DA143" s="2">
        <f t="shared" si="278"/>
        <v>74.088999999999999</v>
      </c>
      <c r="DB143" s="2">
        <f t="shared" si="279"/>
        <v>75.843999999999994</v>
      </c>
      <c r="DC143" s="2" t="str">
        <f t="shared" si="280"/>
        <v/>
      </c>
      <c r="DD143" s="2" t="str">
        <f t="shared" si="281"/>
        <v/>
      </c>
      <c r="DE143" s="2">
        <f t="shared" si="282"/>
        <v>74.578000000000003</v>
      </c>
      <c r="DF143" s="2" t="str">
        <f t="shared" si="283"/>
        <v/>
      </c>
      <c r="DG143" s="2" t="str">
        <f t="shared" si="284"/>
        <v/>
      </c>
      <c r="DH143" s="2" t="str">
        <f t="shared" si="285"/>
        <v/>
      </c>
      <c r="DI143" s="2" t="str">
        <f t="shared" si="286"/>
        <v/>
      </c>
      <c r="DK143" s="2">
        <f t="shared" si="287"/>
        <v>117.10840647279551</v>
      </c>
      <c r="DL143" s="2">
        <f t="shared" si="436"/>
        <v>130.30922483321177</v>
      </c>
      <c r="DM143" s="2">
        <f t="shared" si="436"/>
        <v>132.87042435783161</v>
      </c>
      <c r="DN143" s="2">
        <f t="shared" si="436"/>
        <v>122.49897421602785</v>
      </c>
      <c r="DO143" s="2">
        <f t="shared" si="436"/>
        <v>117.88107097553609</v>
      </c>
      <c r="DP143" s="2">
        <f t="shared" si="436"/>
        <v>107.63728224101479</v>
      </c>
      <c r="DQ143" s="2">
        <f t="shared" si="436"/>
        <v>103.82285961945033</v>
      </c>
      <c r="DR143" s="2">
        <f t="shared" si="436"/>
        <v>104.96140320144973</v>
      </c>
      <c r="DS143" s="2">
        <f t="shared" si="436"/>
        <v>100.28419148293565</v>
      </c>
      <c r="DT143" s="2">
        <f t="shared" si="436"/>
        <v>106.98957042919264</v>
      </c>
      <c r="DU143" s="2">
        <f t="shared" si="436"/>
        <v>109.31602926829268</v>
      </c>
      <c r="DV143" s="2">
        <f t="shared" si="436"/>
        <v>115.46806569012384</v>
      </c>
      <c r="DW143" s="2">
        <f t="shared" si="436"/>
        <v>106.50595771670191</v>
      </c>
      <c r="DX143" s="2">
        <f t="shared" si="436"/>
        <v>103.045533192389</v>
      </c>
      <c r="DY143" s="2">
        <f t="shared" si="436"/>
        <v>91.620747455958011</v>
      </c>
      <c r="EA143" s="2">
        <f t="shared" si="227"/>
        <v>75.36329828547386</v>
      </c>
      <c r="EB143" s="2">
        <f t="shared" si="289"/>
        <v>75.012643564617974</v>
      </c>
      <c r="EC143" s="2">
        <f t="shared" si="290"/>
        <v>75.222551011818155</v>
      </c>
      <c r="ED143" s="2">
        <f t="shared" si="291"/>
        <v>75.383264732629058</v>
      </c>
      <c r="EE143" s="2">
        <f t="shared" si="292"/>
        <v>73.964666716023672</v>
      </c>
      <c r="EF143" s="2">
        <f t="shared" si="293"/>
        <v>73.458580784008646</v>
      </c>
      <c r="EG143" s="2">
        <f t="shared" si="294"/>
        <v>74.161408537964888</v>
      </c>
      <c r="EH143" s="2">
        <f t="shared" si="295"/>
        <v>73.092984507803791</v>
      </c>
      <c r="EI143" s="2">
        <f t="shared" si="296"/>
        <v>72.407731563147962</v>
      </c>
      <c r="EJ143" s="2">
        <f t="shared" si="297"/>
        <v>73.197216089544625</v>
      </c>
      <c r="EK143" s="2">
        <f t="shared" si="298"/>
        <v>73.033075142087938</v>
      </c>
      <c r="EL143" s="2">
        <f t="shared" si="299"/>
        <v>71.963842654341249</v>
      </c>
      <c r="EM143" s="2">
        <f t="shared" si="300"/>
        <v>70.094306148024671</v>
      </c>
      <c r="EN143" s="2">
        <f t="shared" si="301"/>
        <v>69.381892138734784</v>
      </c>
      <c r="EO143" s="2">
        <f t="shared" si="302"/>
        <v>70.146270285152994</v>
      </c>
      <c r="EQ143" s="2">
        <f t="shared" si="303"/>
        <v>75.421110558212121</v>
      </c>
      <c r="ER143" s="2">
        <f t="shared" si="437"/>
        <v>75.008123457019977</v>
      </c>
      <c r="ES143" s="2">
        <f t="shared" si="437"/>
        <v>75.322239717020338</v>
      </c>
      <c r="ET143" s="2">
        <f t="shared" si="437"/>
        <v>75.370604750247409</v>
      </c>
      <c r="EU143" s="2">
        <f t="shared" si="437"/>
        <v>74.310803594073434</v>
      </c>
      <c r="EV143" s="2">
        <f t="shared" si="437"/>
        <v>73.480383995582557</v>
      </c>
      <c r="EW143" s="2">
        <f t="shared" si="437"/>
        <v>74.561368673693309</v>
      </c>
      <c r="EX143" s="2">
        <f t="shared" si="437"/>
        <v>73.047941462916569</v>
      </c>
      <c r="EY143" s="2">
        <f t="shared" si="437"/>
        <v>72.431548155348594</v>
      </c>
      <c r="EZ143" s="2">
        <f t="shared" si="437"/>
        <v>73.445062450788555</v>
      </c>
      <c r="FA143" s="2">
        <f t="shared" si="437"/>
        <v>73.38693846545398</v>
      </c>
      <c r="FB143" s="2">
        <f t="shared" si="437"/>
        <v>72.239993920041059</v>
      </c>
      <c r="FC143" s="2">
        <f t="shared" si="437"/>
        <v>70.118405048024457</v>
      </c>
      <c r="FD143" s="2">
        <f t="shared" si="437"/>
        <v>69.411212954418033</v>
      </c>
      <c r="FE143" s="2">
        <f t="shared" si="437"/>
        <v>69.778263123125697</v>
      </c>
      <c r="FG143" s="2">
        <f t="shared" si="305"/>
        <v>0.99902715074473636</v>
      </c>
      <c r="FH143" s="2">
        <f t="shared" si="438"/>
        <v>0.9989342911804957</v>
      </c>
      <c r="FI143" s="2">
        <f t="shared" si="438"/>
        <v>0.99886171483759578</v>
      </c>
      <c r="FJ143" s="2">
        <f t="shared" si="438"/>
        <v>0.99899879352247956</v>
      </c>
      <c r="FK143" s="2">
        <f t="shared" si="438"/>
        <v>0.99883879831820288</v>
      </c>
      <c r="FL143" s="2">
        <f t="shared" si="438"/>
        <v>0.99877068865381324</v>
      </c>
      <c r="FM143" s="2">
        <f t="shared" si="438"/>
        <v>0.99869697276347258</v>
      </c>
      <c r="FN143" s="2">
        <f t="shared" si="438"/>
        <v>0.99864209510824398</v>
      </c>
      <c r="FO143" s="2">
        <f t="shared" si="438"/>
        <v>0.99863321047405262</v>
      </c>
      <c r="FP143" s="2">
        <f t="shared" si="438"/>
        <v>0.99874744684785899</v>
      </c>
      <c r="FQ143" s="2">
        <f t="shared" si="438"/>
        <v>0.99842527826305461</v>
      </c>
      <c r="FR143" s="2">
        <f t="shared" si="438"/>
        <v>0.99860603778216483</v>
      </c>
      <c r="FS143" s="2">
        <f t="shared" si="438"/>
        <v>0.99877113693015007</v>
      </c>
      <c r="FT143" s="2">
        <f t="shared" si="438"/>
        <v>0.9986052269283785</v>
      </c>
      <c r="FU143" s="2">
        <f t="shared" si="438"/>
        <v>0.99836535520142433</v>
      </c>
      <c r="FW143" s="2">
        <f t="shared" si="323"/>
        <v>7.8632081353258824E-3</v>
      </c>
      <c r="FX143" s="2">
        <f t="shared" si="375"/>
        <v>1.3161113861909766E-2</v>
      </c>
      <c r="FY143" s="2">
        <f t="shared" si="376"/>
        <v>1.431072235388298E-2</v>
      </c>
      <c r="FZ143" s="2">
        <f t="shared" si="377"/>
        <v>1.3994921484923475E-2</v>
      </c>
      <c r="GA143" s="2">
        <f t="shared" si="378"/>
        <v>1.771854277786401E-2</v>
      </c>
      <c r="GB143" s="2">
        <f t="shared" si="379"/>
        <v>1.6946624753621544E-2</v>
      </c>
      <c r="GC143" s="2">
        <f t="shared" si="380"/>
        <v>1.4011734132893909E-2</v>
      </c>
      <c r="GD143" s="2">
        <f t="shared" si="381"/>
        <v>1.3034681575480775E-2</v>
      </c>
      <c r="GE143" s="2">
        <f t="shared" si="382"/>
        <v>1.4947290566551488E-2</v>
      </c>
      <c r="GF143" s="2">
        <f t="shared" si="383"/>
        <v>1.8470968014846694E-2</v>
      </c>
      <c r="GG143" s="2">
        <f t="shared" si="384"/>
        <v>1.6703172097065452E-2</v>
      </c>
      <c r="GH143" s="2">
        <f t="shared" si="385"/>
        <v>1.7780316573572954E-2</v>
      </c>
      <c r="GI143" s="2">
        <f t="shared" si="386"/>
        <v>1.4342523228604289E-2</v>
      </c>
      <c r="GJ143" s="2">
        <f t="shared" si="387"/>
        <v>1.0906844143263943E-2</v>
      </c>
      <c r="GK143" s="2">
        <f t="shared" si="388"/>
        <v>8.1934043311361407E-3</v>
      </c>
      <c r="GM143" s="92">
        <f t="shared" si="324"/>
        <v>1.2027325195258987E-127</v>
      </c>
      <c r="GN143" s="92">
        <f t="shared" si="389"/>
        <v>5.4299259353780309E-129</v>
      </c>
      <c r="GO143" s="92">
        <f t="shared" si="390"/>
        <v>4.2315113781085345E-169</v>
      </c>
      <c r="GP143" s="92">
        <f t="shared" si="391"/>
        <v>5.8905909662538959E-123</v>
      </c>
      <c r="GQ143" s="92">
        <f t="shared" si="392"/>
        <v>5.4366375625698969E-199</v>
      </c>
      <c r="GR143" s="92">
        <f t="shared" si="393"/>
        <v>7.4782498989590178E-183</v>
      </c>
      <c r="GS143" s="92">
        <f t="shared" si="394"/>
        <v>9.2487636334457514E-142</v>
      </c>
      <c r="GT143" s="92">
        <f t="shared" si="395"/>
        <v>1.3711342625713247E-121</v>
      </c>
      <c r="GU143" s="92">
        <f t="shared" si="396"/>
        <v>1.6806230044004099E-138</v>
      </c>
      <c r="GV143" s="92">
        <f t="shared" si="397"/>
        <v>3.7834777572515826E-187</v>
      </c>
      <c r="GW143" s="92">
        <f t="shared" si="398"/>
        <v>1.2829981462034961E-170</v>
      </c>
      <c r="GX143" s="92">
        <f t="shared" si="399"/>
        <v>3.2509637286784044E-191</v>
      </c>
      <c r="GY143" s="92">
        <f t="shared" si="400"/>
        <v>1.6159780261918417E-198</v>
      </c>
      <c r="GZ143" s="92">
        <f t="shared" si="401"/>
        <v>1.1303219909022866E-116</v>
      </c>
      <c r="HA143" s="92">
        <f t="shared" si="402"/>
        <v>4.6299672921229906E-121</v>
      </c>
      <c r="HC143" s="92">
        <f t="shared" si="325"/>
        <v>3.103502625755438E-30</v>
      </c>
      <c r="HD143" s="92">
        <f t="shared" si="403"/>
        <v>3.3390422186638881E-36</v>
      </c>
      <c r="HE143" s="92">
        <f t="shared" si="404"/>
        <v>5.444932463435468E-45</v>
      </c>
      <c r="HF143" s="92">
        <f t="shared" si="405"/>
        <v>1.9634314863938306E-30</v>
      </c>
      <c r="HG143" s="92">
        <f t="shared" si="406"/>
        <v>2.5072385810067778E-62</v>
      </c>
      <c r="HH143" s="92">
        <f t="shared" si="407"/>
        <v>2.3815731581710712E-79</v>
      </c>
      <c r="HI143" s="92">
        <f t="shared" si="408"/>
        <v>4.9444304161755513E-70</v>
      </c>
      <c r="HJ143" s="92">
        <f t="shared" si="409"/>
        <v>2.3469030678712421E-80</v>
      </c>
      <c r="HK143" s="92">
        <f t="shared" si="410"/>
        <v>8.4643256488829561E-76</v>
      </c>
      <c r="HL143" s="92">
        <f t="shared" si="411"/>
        <v>1.2763286446832399E-90</v>
      </c>
      <c r="HM143" s="92">
        <f t="shared" si="412"/>
        <v>1.4338266206409641E-68</v>
      </c>
      <c r="HN143" s="92">
        <f t="shared" si="413"/>
        <v>1.3886202340001213E-59</v>
      </c>
      <c r="HO143" s="92">
        <f t="shared" si="414"/>
        <v>3.7494976990731299E-61</v>
      </c>
      <c r="HP143" s="92">
        <f t="shared" si="415"/>
        <v>3.5533689653296373E-38</v>
      </c>
      <c r="HQ143" s="92">
        <f t="shared" si="416"/>
        <v>2.2094287183786814E-35</v>
      </c>
      <c r="HS143" s="92">
        <f t="shared" si="326"/>
        <v>1.7309810727254421E-3</v>
      </c>
      <c r="HT143" s="92">
        <f t="shared" si="417"/>
        <v>1.3170934879895265E-2</v>
      </c>
      <c r="HU143" s="92">
        <f t="shared" si="418"/>
        <v>1.2164340389345614E-2</v>
      </c>
      <c r="HV143" s="92">
        <f t="shared" si="419"/>
        <v>1.2152276838168601E-2</v>
      </c>
      <c r="HW143" s="92">
        <f t="shared" si="420"/>
        <v>1.903196010865342E-2</v>
      </c>
      <c r="HX143" s="92">
        <f t="shared" si="421"/>
        <v>2.591165141633428E-2</v>
      </c>
      <c r="HY143" s="92">
        <f t="shared" si="422"/>
        <v>8.3281029648422152E-3</v>
      </c>
      <c r="HZ143" s="92">
        <f t="shared" si="423"/>
        <v>7.6637125992085322E-3</v>
      </c>
      <c r="IA143" s="92">
        <f t="shared" si="424"/>
        <v>1.3027319750374322E-2</v>
      </c>
      <c r="IB143" s="92">
        <f t="shared" si="425"/>
        <v>3.0229220074337669E-2</v>
      </c>
      <c r="IC143" s="92">
        <f t="shared" si="426"/>
        <v>7.0959586569460855E-3</v>
      </c>
      <c r="ID143" s="92">
        <f t="shared" si="427"/>
        <v>1.2512342192597226E-2</v>
      </c>
      <c r="IE143" s="92">
        <f t="shared" si="428"/>
        <v>1.3412418386382586E-2</v>
      </c>
      <c r="IF143" s="92">
        <f t="shared" si="429"/>
        <v>2.0224877563258324E-2</v>
      </c>
      <c r="IG143" s="92">
        <f t="shared" si="430"/>
        <v>1.6774697956459597E-2</v>
      </c>
      <c r="II143" s="92">
        <f t="shared" si="327"/>
        <v>3.2888766532183272E-31</v>
      </c>
      <c r="IJ143" s="92">
        <f t="shared" si="328"/>
        <v>1.0176853402456513E-24</v>
      </c>
      <c r="IK143" s="92">
        <f t="shared" si="329"/>
        <v>6.0144693896915984E-27</v>
      </c>
      <c r="IL143" s="92">
        <f t="shared" si="330"/>
        <v>1.2531000203365951E-24</v>
      </c>
      <c r="IM143" s="92">
        <f t="shared" si="331"/>
        <v>1.030635883070052E-27</v>
      </c>
      <c r="IN143" s="92">
        <f t="shared" si="332"/>
        <v>3.7831288099533806E-25</v>
      </c>
      <c r="IO143" s="92">
        <f t="shared" si="333"/>
        <v>1.0853011021305967E-32</v>
      </c>
      <c r="IP143" s="92">
        <f t="shared" si="334"/>
        <v>8.1393130205792835E-34</v>
      </c>
      <c r="IQ143" s="92">
        <f t="shared" si="335"/>
        <v>2.2303864777488451E-31</v>
      </c>
      <c r="IR143" s="92">
        <f t="shared" si="336"/>
        <v>3.1679795696506077E-29</v>
      </c>
      <c r="IS143" s="92">
        <f t="shared" si="337"/>
        <v>4.566332493337379E-34</v>
      </c>
      <c r="IT143" s="92">
        <f t="shared" si="338"/>
        <v>8.3426250563594278E-32</v>
      </c>
      <c r="IU143" s="92">
        <f t="shared" si="339"/>
        <v>1.1036018330513466E-25</v>
      </c>
      <c r="IV143" s="92">
        <f t="shared" si="340"/>
        <v>3.3377250799507328E-22</v>
      </c>
      <c r="IW143" s="92">
        <f t="shared" si="341"/>
        <v>4.4836436067298903E-16</v>
      </c>
      <c r="IY143" s="92">
        <f t="shared" si="342"/>
        <v>1.7309810727254421E-3</v>
      </c>
      <c r="IZ143" s="92">
        <f t="shared" si="343"/>
        <v>1.3170934879895265E-2</v>
      </c>
      <c r="JA143" s="92">
        <f t="shared" si="344"/>
        <v>1.2164340389345614E-2</v>
      </c>
      <c r="JB143" s="92">
        <f t="shared" si="345"/>
        <v>1.2152276838168601E-2</v>
      </c>
      <c r="JC143" s="92">
        <f t="shared" si="346"/>
        <v>1.903196010865342E-2</v>
      </c>
      <c r="JD143" s="92">
        <f t="shared" si="347"/>
        <v>2.591165141633428E-2</v>
      </c>
      <c r="JE143" s="92">
        <f t="shared" si="348"/>
        <v>8.3281029648422152E-3</v>
      </c>
      <c r="JF143" s="92">
        <f t="shared" si="349"/>
        <v>7.6637125992085322E-3</v>
      </c>
      <c r="JG143" s="92">
        <f t="shared" si="350"/>
        <v>1.3027319750374322E-2</v>
      </c>
      <c r="JH143" s="92">
        <f t="shared" si="351"/>
        <v>3.0229220074337669E-2</v>
      </c>
      <c r="JI143" s="92">
        <f t="shared" si="352"/>
        <v>7.0959586569460855E-3</v>
      </c>
      <c r="JJ143" s="92">
        <f t="shared" si="353"/>
        <v>1.2512342192597226E-2</v>
      </c>
      <c r="JK143" s="92">
        <f t="shared" si="354"/>
        <v>1.3412418386382586E-2</v>
      </c>
      <c r="JL143" s="92">
        <f t="shared" si="355"/>
        <v>2.0224877563258324E-2</v>
      </c>
      <c r="JM143" s="92">
        <f t="shared" si="356"/>
        <v>1.6774697956460045E-2</v>
      </c>
    </row>
    <row r="144" spans="2:273" x14ac:dyDescent="0.25">
      <c r="B144" s="2">
        <v>117</v>
      </c>
      <c r="C144" s="37">
        <v>75.417000000000002</v>
      </c>
      <c r="D144" s="37">
        <v>74.744</v>
      </c>
      <c r="E144" s="37">
        <v>74.974000000000004</v>
      </c>
      <c r="F144" s="37">
        <v>77.489000000000004</v>
      </c>
      <c r="G144" s="37">
        <v>75.444000000000003</v>
      </c>
      <c r="H144" s="37">
        <v>75.088999999999999</v>
      </c>
      <c r="I144" s="37">
        <v>73.733000000000004</v>
      </c>
      <c r="J144" s="37">
        <v>74.843999999999994</v>
      </c>
      <c r="K144" s="37">
        <v>74.578000000000003</v>
      </c>
      <c r="L144" s="37">
        <v>77.066999999999993</v>
      </c>
      <c r="M144" s="37">
        <v>75.578000000000003</v>
      </c>
      <c r="N144" s="37">
        <v>74.8</v>
      </c>
      <c r="O144" s="37">
        <v>72.953000000000003</v>
      </c>
      <c r="P144" s="37">
        <v>72.584999999999994</v>
      </c>
      <c r="Q144" s="37">
        <v>76.39</v>
      </c>
      <c r="S144" s="4">
        <f t="shared" si="228"/>
        <v>75.333961329623818</v>
      </c>
      <c r="T144" s="4">
        <f t="shared" si="229"/>
        <v>75.417796911106308</v>
      </c>
      <c r="U144" s="4">
        <f t="shared" si="230"/>
        <v>75.983212314521666</v>
      </c>
      <c r="V144" s="4">
        <f t="shared" si="231"/>
        <v>76.54756624997674</v>
      </c>
      <c r="W144" s="4">
        <f t="shared" si="232"/>
        <v>76.395753510216778</v>
      </c>
      <c r="X144" s="4">
        <f t="shared" si="233"/>
        <v>77.205465385112731</v>
      </c>
      <c r="Y144" s="4">
        <f t="shared" si="234"/>
        <v>75.882269728398441</v>
      </c>
      <c r="Z144" s="4">
        <f t="shared" si="235"/>
        <v>74.918748062874627</v>
      </c>
      <c r="AA144" s="4">
        <f t="shared" si="236"/>
        <v>75.467648021042606</v>
      </c>
      <c r="AB144" s="4">
        <f t="shared" si="237"/>
        <v>80.030015225020648</v>
      </c>
      <c r="AC144" s="4">
        <f t="shared" si="238"/>
        <v>75.186857249938541</v>
      </c>
      <c r="AD144" s="4">
        <f t="shared" si="239"/>
        <v>75.815872595337254</v>
      </c>
      <c r="AE144" s="4">
        <f t="shared" si="240"/>
        <v>73.941488749443266</v>
      </c>
      <c r="AF144" s="4">
        <f t="shared" si="241"/>
        <v>74.731853735303886</v>
      </c>
      <c r="AG144" s="4">
        <f t="shared" si="242"/>
        <v>78.103381599589184</v>
      </c>
      <c r="AI144" s="4">
        <f t="shared" si="243"/>
        <v>8.3038670376183177E-2</v>
      </c>
      <c r="AJ144" s="4">
        <f t="shared" si="244"/>
        <v>-0.67379691110630802</v>
      </c>
      <c r="AK144" s="4">
        <f t="shared" si="245"/>
        <v>-1.0092123145216618</v>
      </c>
      <c r="AL144" s="4">
        <f t="shared" si="246"/>
        <v>0.94143375002326479</v>
      </c>
      <c r="AM144" s="4">
        <f t="shared" si="247"/>
        <v>-0.95175351021677557</v>
      </c>
      <c r="AN144" s="4">
        <f t="shared" si="248"/>
        <v>-2.1164653851127326</v>
      </c>
      <c r="AO144" s="4">
        <f t="shared" si="249"/>
        <v>-2.149269728398437</v>
      </c>
      <c r="AP144" s="4">
        <f t="shared" si="250"/>
        <v>-7.4748062874633092E-2</v>
      </c>
      <c r="AQ144" s="4">
        <f t="shared" si="251"/>
        <v>-0.88964802104260343</v>
      </c>
      <c r="AR144" s="4">
        <f t="shared" si="252"/>
        <v>-2.963015225020655</v>
      </c>
      <c r="AS144" s="4">
        <f t="shared" si="253"/>
        <v>0.39114275006146215</v>
      </c>
      <c r="AT144" s="4">
        <f t="shared" si="254"/>
        <v>-1.0158725953372567</v>
      </c>
      <c r="AU144" s="4">
        <f t="shared" si="255"/>
        <v>-0.98848874944326326</v>
      </c>
      <c r="AV144" s="4">
        <f t="shared" si="435"/>
        <v>-2.1468537353038926</v>
      </c>
      <c r="AW144" s="4">
        <f t="shared" si="435"/>
        <v>-1.7133815995891837</v>
      </c>
      <c r="AY144" s="2">
        <f t="shared" si="307"/>
        <v>75.333960959049236</v>
      </c>
      <c r="AZ144" s="2">
        <f t="shared" si="358"/>
        <v>74.942608349488992</v>
      </c>
      <c r="BA144" s="2">
        <f t="shared" si="359"/>
        <v>75.152037840970138</v>
      </c>
      <c r="BB144" s="2">
        <f t="shared" si="360"/>
        <v>75.328963024079457</v>
      </c>
      <c r="BC144" s="2">
        <f t="shared" si="361"/>
        <v>73.871036649254904</v>
      </c>
      <c r="BD144" s="2">
        <f t="shared" si="362"/>
        <v>73.409197673926528</v>
      </c>
      <c r="BE144" s="2">
        <f t="shared" si="363"/>
        <v>74.03051751214187</v>
      </c>
      <c r="BF144" s="2">
        <f t="shared" si="364"/>
        <v>73.059592402159865</v>
      </c>
      <c r="BG144" s="2">
        <f t="shared" si="365"/>
        <v>72.356612554484869</v>
      </c>
      <c r="BH144" s="2">
        <f t="shared" si="366"/>
        <v>73.099663273634803</v>
      </c>
      <c r="BI144" s="2">
        <f t="shared" si="367"/>
        <v>72.927209708162422</v>
      </c>
      <c r="BJ144" s="2">
        <f t="shared" si="368"/>
        <v>71.865989449222695</v>
      </c>
      <c r="BK144" s="2">
        <f t="shared" si="369"/>
        <v>70.035322486511319</v>
      </c>
      <c r="BL144" s="2">
        <f t="shared" si="370"/>
        <v>69.334751019899855</v>
      </c>
      <c r="BM144" s="2">
        <f t="shared" si="371"/>
        <v>70.11331722509091</v>
      </c>
      <c r="BO144" s="2" t="str">
        <f t="shared" si="257"/>
        <v/>
      </c>
      <c r="BP144" s="2" t="str">
        <f t="shared" si="258"/>
        <v/>
      </c>
      <c r="BQ144" s="2" t="str">
        <f t="shared" si="259"/>
        <v/>
      </c>
      <c r="BR144" s="2" t="str">
        <f t="shared" si="260"/>
        <v/>
      </c>
      <c r="BS144" s="2" t="str">
        <f t="shared" si="261"/>
        <v/>
      </c>
      <c r="BT144" s="2" t="str">
        <f t="shared" si="262"/>
        <v/>
      </c>
      <c r="BU144" s="2" t="str">
        <f t="shared" si="263"/>
        <v/>
      </c>
      <c r="BV144" s="2" t="str">
        <f t="shared" si="264"/>
        <v/>
      </c>
      <c r="BW144" s="2" t="str">
        <f t="shared" si="265"/>
        <v/>
      </c>
      <c r="BX144" s="2" t="str">
        <f t="shared" si="266"/>
        <v/>
      </c>
      <c r="BY144" s="2" t="str">
        <f t="shared" si="267"/>
        <v/>
      </c>
      <c r="BZ144" s="2" t="str">
        <f t="shared" si="268"/>
        <v/>
      </c>
      <c r="CA144" s="2" t="str">
        <f t="shared" si="269"/>
        <v/>
      </c>
      <c r="CB144" s="2" t="str">
        <f t="shared" si="270"/>
        <v/>
      </c>
      <c r="CC144" s="2" t="str">
        <f t="shared" si="271"/>
        <v/>
      </c>
      <c r="CE144" s="2">
        <f t="shared" si="308"/>
        <v>75.417000000000002</v>
      </c>
      <c r="CF144" s="2" t="str">
        <f t="shared" si="309"/>
        <v/>
      </c>
      <c r="CG144" s="2" t="str">
        <f t="shared" si="310"/>
        <v/>
      </c>
      <c r="CH144" s="2" t="str">
        <f t="shared" si="311"/>
        <v/>
      </c>
      <c r="CI144" s="2" t="str">
        <f t="shared" si="312"/>
        <v/>
      </c>
      <c r="CJ144" s="2" t="str">
        <f t="shared" si="313"/>
        <v/>
      </c>
      <c r="CK144" s="2" t="str">
        <f t="shared" si="314"/>
        <v/>
      </c>
      <c r="CL144" s="2" t="str">
        <f t="shared" si="315"/>
        <v/>
      </c>
      <c r="CM144" s="2" t="str">
        <f t="shared" si="316"/>
        <v/>
      </c>
      <c r="CN144" s="2" t="str">
        <f t="shared" si="317"/>
        <v/>
      </c>
      <c r="CO144" s="2" t="str">
        <f t="shared" si="318"/>
        <v/>
      </c>
      <c r="CP144" s="2" t="str">
        <f t="shared" si="319"/>
        <v/>
      </c>
      <c r="CQ144" s="2" t="str">
        <f t="shared" si="320"/>
        <v/>
      </c>
      <c r="CR144" s="2" t="str">
        <f t="shared" si="321"/>
        <v/>
      </c>
      <c r="CS144" s="2" t="str">
        <f t="shared" si="322"/>
        <v/>
      </c>
      <c r="CU144" s="2">
        <f t="shared" si="272"/>
        <v>75.417000000000002</v>
      </c>
      <c r="CV144" s="2" t="str">
        <f t="shared" si="273"/>
        <v/>
      </c>
      <c r="CW144" s="2" t="str">
        <f t="shared" si="274"/>
        <v/>
      </c>
      <c r="CX144" s="2" t="str">
        <f t="shared" si="275"/>
        <v/>
      </c>
      <c r="CY144" s="2" t="str">
        <f t="shared" si="276"/>
        <v/>
      </c>
      <c r="CZ144" s="2" t="str">
        <f t="shared" si="277"/>
        <v/>
      </c>
      <c r="DA144" s="2" t="str">
        <f t="shared" si="278"/>
        <v/>
      </c>
      <c r="DB144" s="2" t="str">
        <f t="shared" si="279"/>
        <v/>
      </c>
      <c r="DC144" s="2" t="str">
        <f t="shared" si="280"/>
        <v/>
      </c>
      <c r="DD144" s="2" t="str">
        <f t="shared" si="281"/>
        <v/>
      </c>
      <c r="DE144" s="2" t="str">
        <f t="shared" si="282"/>
        <v/>
      </c>
      <c r="DF144" s="2" t="str">
        <f t="shared" si="283"/>
        <v/>
      </c>
      <c r="DG144" s="2" t="str">
        <f t="shared" si="284"/>
        <v/>
      </c>
      <c r="DH144" s="2" t="str">
        <f t="shared" si="285"/>
        <v/>
      </c>
      <c r="DI144" s="2" t="str">
        <f t="shared" si="286"/>
        <v/>
      </c>
      <c r="DK144" s="2">
        <f t="shared" si="287"/>
        <v>117.45365731707318</v>
      </c>
      <c r="DL144" s="2">
        <f t="shared" si="436"/>
        <v>130.74918480404071</v>
      </c>
      <c r="DM144" s="2">
        <f t="shared" si="436"/>
        <v>133.33998452313426</v>
      </c>
      <c r="DN144" s="2">
        <f t="shared" si="436"/>
        <v>122.83522979094074</v>
      </c>
      <c r="DO144" s="2">
        <f t="shared" si="436"/>
        <v>118.21550256720025</v>
      </c>
      <c r="DP144" s="2">
        <f t="shared" si="436"/>
        <v>107.88276109936574</v>
      </c>
      <c r="DQ144" s="2">
        <f t="shared" si="436"/>
        <v>104.04733312191685</v>
      </c>
      <c r="DR144" s="2">
        <f t="shared" si="436"/>
        <v>105.19582090003021</v>
      </c>
      <c r="DS144" s="2">
        <f t="shared" si="436"/>
        <v>100.47927046209603</v>
      </c>
      <c r="DT144" s="2">
        <f t="shared" si="436"/>
        <v>107.24066288523349</v>
      </c>
      <c r="DU144" s="2">
        <f t="shared" si="436"/>
        <v>109.60593658536587</v>
      </c>
      <c r="DV144" s="2">
        <f t="shared" si="436"/>
        <v>115.80154726668681</v>
      </c>
      <c r="DW144" s="2">
        <f t="shared" si="436"/>
        <v>106.76499154334039</v>
      </c>
      <c r="DX144" s="2">
        <f t="shared" si="436"/>
        <v>103.30699217758985</v>
      </c>
      <c r="DY144" s="2">
        <f t="shared" si="436"/>
        <v>91.803291826239217</v>
      </c>
      <c r="EA144" s="2">
        <f t="shared" si="227"/>
        <v>75.29644658672558</v>
      </c>
      <c r="EB144" s="2">
        <f t="shared" si="289"/>
        <v>74.888132513428332</v>
      </c>
      <c r="EC144" s="2">
        <f t="shared" si="290"/>
        <v>75.089753676617335</v>
      </c>
      <c r="ED144" s="2">
        <f t="shared" si="291"/>
        <v>75.28571237747768</v>
      </c>
      <c r="EE144" s="2">
        <f t="shared" si="292"/>
        <v>73.816455379655352</v>
      </c>
      <c r="EF144" s="2">
        <f t="shared" si="293"/>
        <v>73.369963609188218</v>
      </c>
      <c r="EG144" s="2">
        <f t="shared" si="294"/>
        <v>73.987700388089323</v>
      </c>
      <c r="EH144" s="2">
        <f t="shared" si="295"/>
        <v>73.020492801787867</v>
      </c>
      <c r="EI144" s="2">
        <f t="shared" si="296"/>
        <v>72.320985471791545</v>
      </c>
      <c r="EJ144" s="2">
        <f t="shared" si="297"/>
        <v>73.055024762588587</v>
      </c>
      <c r="EK144" s="2">
        <f t="shared" si="298"/>
        <v>72.867193635380474</v>
      </c>
      <c r="EL144" s="2">
        <f t="shared" si="299"/>
        <v>71.804066638654334</v>
      </c>
      <c r="EM144" s="2">
        <f t="shared" si="300"/>
        <v>69.993537736193403</v>
      </c>
      <c r="EN144" s="2">
        <f t="shared" si="301"/>
        <v>69.291014512242938</v>
      </c>
      <c r="EO144" s="2">
        <f t="shared" si="302"/>
        <v>70.084484300586368</v>
      </c>
      <c r="EQ144" s="2">
        <f t="shared" si="303"/>
        <v>75.30889240047587</v>
      </c>
      <c r="ER144" s="2">
        <f t="shared" si="437"/>
        <v>74.900431862554569</v>
      </c>
      <c r="ES144" s="2">
        <f t="shared" si="437"/>
        <v>75.205064172678789</v>
      </c>
      <c r="ET144" s="2">
        <f t="shared" si="437"/>
        <v>75.274542395986401</v>
      </c>
      <c r="EU144" s="2">
        <f t="shared" si="437"/>
        <v>74.206074845420019</v>
      </c>
      <c r="EV144" s="2">
        <f t="shared" si="437"/>
        <v>73.398857537558698</v>
      </c>
      <c r="EW144" s="2">
        <f t="shared" si="437"/>
        <v>74.449865292726898</v>
      </c>
      <c r="EX144" s="2">
        <f t="shared" si="437"/>
        <v>72.96782056198407</v>
      </c>
      <c r="EY144" s="2">
        <f t="shared" si="437"/>
        <v>72.352930322244006</v>
      </c>
      <c r="EZ144" s="2">
        <f t="shared" si="437"/>
        <v>73.331154677600452</v>
      </c>
      <c r="FA144" s="2">
        <f t="shared" si="437"/>
        <v>73.263466464792344</v>
      </c>
      <c r="FB144" s="2">
        <f t="shared" si="437"/>
        <v>72.111407395263853</v>
      </c>
      <c r="FC144" s="2">
        <f t="shared" si="437"/>
        <v>70.029781131162792</v>
      </c>
      <c r="FD144" s="2">
        <f t="shared" si="437"/>
        <v>69.329622735922484</v>
      </c>
      <c r="FE144" s="2">
        <f t="shared" si="437"/>
        <v>69.688972163233402</v>
      </c>
      <c r="FG144" s="2">
        <f t="shared" si="305"/>
        <v>0.9991126749789504</v>
      </c>
      <c r="FH144" s="2">
        <f t="shared" si="438"/>
        <v>0.99902797085704076</v>
      </c>
      <c r="FI144" s="2">
        <f t="shared" si="438"/>
        <v>0.9989617676076209</v>
      </c>
      <c r="FJ144" s="2">
        <f t="shared" si="438"/>
        <v>0.99908680839216324</v>
      </c>
      <c r="FK144" s="2">
        <f t="shared" si="438"/>
        <v>0.99894086326417419</v>
      </c>
      <c r="FL144" s="2">
        <f t="shared" si="438"/>
        <v>0.99887873344433376</v>
      </c>
      <c r="FM144" s="2">
        <f t="shared" si="438"/>
        <v>0.99881148877079728</v>
      </c>
      <c r="FN144" s="2">
        <f t="shared" si="438"/>
        <v>0.99876142803419643</v>
      </c>
      <c r="FO144" s="2">
        <f t="shared" si="438"/>
        <v>0.99875332320854682</v>
      </c>
      <c r="FP144" s="2">
        <f t="shared" si="438"/>
        <v>0.99885753203572625</v>
      </c>
      <c r="FQ144" s="2">
        <f t="shared" si="438"/>
        <v>0.99856363768680945</v>
      </c>
      <c r="FR144" s="2">
        <f t="shared" si="438"/>
        <v>0.99872853539801487</v>
      </c>
      <c r="FS144" s="2">
        <f t="shared" si="438"/>
        <v>0.99887914236565389</v>
      </c>
      <c r="FT144" s="2">
        <f t="shared" si="438"/>
        <v>0.99872779570907999</v>
      </c>
      <c r="FU144" s="2">
        <f t="shared" si="438"/>
        <v>0.99850897176908526</v>
      </c>
      <c r="FW144" s="2">
        <f t="shared" si="323"/>
        <v>8.6153004627825321E-3</v>
      </c>
      <c r="FX144" s="2">
        <f t="shared" si="375"/>
        <v>1.4412573869184448E-2</v>
      </c>
      <c r="FY144" s="2">
        <f t="shared" si="376"/>
        <v>1.5669760222278575E-2</v>
      </c>
      <c r="FZ144" s="2">
        <f t="shared" si="377"/>
        <v>1.5324435139377925E-2</v>
      </c>
      <c r="GA144" s="2">
        <f t="shared" si="378"/>
        <v>1.9394841252911535E-2</v>
      </c>
      <c r="GB144" s="2">
        <f t="shared" si="379"/>
        <v>1.8551273583235731E-2</v>
      </c>
      <c r="GC144" s="2">
        <f t="shared" si="380"/>
        <v>1.5342820130911513E-2</v>
      </c>
      <c r="GD144" s="2">
        <f t="shared" si="381"/>
        <v>1.4274293324247537E-2</v>
      </c>
      <c r="GE144" s="2">
        <f t="shared" si="382"/>
        <v>1.6365777312604753E-2</v>
      </c>
      <c r="GF144" s="2">
        <f t="shared" si="383"/>
        <v>2.0216986097299494E-2</v>
      </c>
      <c r="GG144" s="2">
        <f t="shared" si="384"/>
        <v>1.8285197562844857E-2</v>
      </c>
      <c r="GH144" s="2">
        <f t="shared" si="385"/>
        <v>1.9462343488947209E-2</v>
      </c>
      <c r="GI144" s="2">
        <f t="shared" si="386"/>
        <v>1.570453299527437E-2</v>
      </c>
      <c r="GJ144" s="2">
        <f t="shared" si="387"/>
        <v>1.1946545768464028E-2</v>
      </c>
      <c r="GK144" s="2">
        <f t="shared" si="388"/>
        <v>8.9767931820831023E-3</v>
      </c>
      <c r="GM144" s="92">
        <f t="shared" si="324"/>
        <v>1.2033749549174164E-132</v>
      </c>
      <c r="GN144" s="92">
        <f t="shared" si="389"/>
        <v>5.4760715234240223E-134</v>
      </c>
      <c r="GO144" s="92">
        <f t="shared" si="390"/>
        <v>1.3867229061064125E-175</v>
      </c>
      <c r="GP144" s="92">
        <f t="shared" si="391"/>
        <v>7.5000463034306075E-128</v>
      </c>
      <c r="GQ144" s="92">
        <f t="shared" si="392"/>
        <v>1.4163856264851767E-206</v>
      </c>
      <c r="GR144" s="92">
        <f t="shared" si="393"/>
        <v>7.2092719938532791E-190</v>
      </c>
      <c r="GS144" s="92">
        <f t="shared" si="394"/>
        <v>3.0450765882845432E-147</v>
      </c>
      <c r="GT144" s="92">
        <f t="shared" si="395"/>
        <v>2.8117617373150644E-126</v>
      </c>
      <c r="GU144" s="92">
        <f t="shared" si="396"/>
        <v>7.7099917895900678E-144</v>
      </c>
      <c r="GV144" s="92">
        <f t="shared" si="397"/>
        <v>3.3387376714525904E-194</v>
      </c>
      <c r="GW144" s="92">
        <f t="shared" si="398"/>
        <v>2.9601110354829061E-177</v>
      </c>
      <c r="GX144" s="92">
        <f t="shared" si="399"/>
        <v>1.4599476036700034E-198</v>
      </c>
      <c r="GY144" s="92">
        <f t="shared" si="400"/>
        <v>3.1271191403561794E-206</v>
      </c>
      <c r="GZ144" s="92">
        <f t="shared" si="401"/>
        <v>2.9579933586566209E-121</v>
      </c>
      <c r="HA144" s="92">
        <f t="shared" si="402"/>
        <v>1.0467329207483654E-125</v>
      </c>
      <c r="HC144" s="92">
        <f t="shared" si="325"/>
        <v>1.5258101318963883E-32</v>
      </c>
      <c r="HD144" s="92">
        <f t="shared" si="403"/>
        <v>8.3817577800169489E-39</v>
      </c>
      <c r="HE144" s="92">
        <f t="shared" si="404"/>
        <v>3.6769216946221204E-48</v>
      </c>
      <c r="HF144" s="92">
        <f t="shared" si="405"/>
        <v>1.1200559681634029E-32</v>
      </c>
      <c r="HG144" s="92">
        <f t="shared" si="406"/>
        <v>1.3260784085616745E-66</v>
      </c>
      <c r="HH144" s="92">
        <f t="shared" si="407"/>
        <v>7.4303554357929398E-85</v>
      </c>
      <c r="HI144" s="92">
        <f t="shared" si="408"/>
        <v>5.8568441760180367E-75</v>
      </c>
      <c r="HJ144" s="92">
        <f t="shared" si="409"/>
        <v>5.4374050588209281E-86</v>
      </c>
      <c r="HK144" s="92">
        <f t="shared" si="410"/>
        <v>4.772894052081905E-81</v>
      </c>
      <c r="HL144" s="92">
        <f t="shared" si="411"/>
        <v>1.3300435295521411E-96</v>
      </c>
      <c r="HM144" s="92">
        <f t="shared" si="412"/>
        <v>1.9850978837109403E-73</v>
      </c>
      <c r="HN144" s="92">
        <f t="shared" si="413"/>
        <v>1.1072558613872482E-63</v>
      </c>
      <c r="HO144" s="92">
        <f t="shared" si="414"/>
        <v>1.4192900478048519E-65</v>
      </c>
      <c r="HP144" s="92">
        <f t="shared" si="415"/>
        <v>4.7838521928782957E-41</v>
      </c>
      <c r="HQ144" s="92">
        <f t="shared" si="416"/>
        <v>6.2263400930505932E-38</v>
      </c>
      <c r="HS144" s="92">
        <f t="shared" si="326"/>
        <v>2.9239828311054248E-3</v>
      </c>
      <c r="HT144" s="92">
        <f t="shared" si="417"/>
        <v>2.0155665700775028E-2</v>
      </c>
      <c r="HU144" s="92">
        <f t="shared" si="418"/>
        <v>1.9229460206331612E-2</v>
      </c>
      <c r="HV144" s="92">
        <f t="shared" si="419"/>
        <v>1.8771088714392991E-2</v>
      </c>
      <c r="HW144" s="92">
        <f t="shared" si="420"/>
        <v>3.023529846013992E-2</v>
      </c>
      <c r="HX144" s="92">
        <f t="shared" si="421"/>
        <v>3.9351779047868816E-2</v>
      </c>
      <c r="HY144" s="92">
        <f t="shared" si="422"/>
        <v>1.4081204553547963E-2</v>
      </c>
      <c r="HZ144" s="92">
        <f t="shared" si="423"/>
        <v>1.3023887500873436E-2</v>
      </c>
      <c r="IA144" s="92">
        <f t="shared" si="424"/>
        <v>2.1400085707517606E-2</v>
      </c>
      <c r="IB144" s="92">
        <f t="shared" si="425"/>
        <v>4.7464553942254302E-2</v>
      </c>
      <c r="IC144" s="92">
        <f t="shared" si="426"/>
        <v>1.2532075200877794E-2</v>
      </c>
      <c r="ID144" s="92">
        <f t="shared" si="427"/>
        <v>2.1121276183013786E-2</v>
      </c>
      <c r="IE144" s="92">
        <f t="shared" si="428"/>
        <v>2.0862862790562958E-2</v>
      </c>
      <c r="IF144" s="92">
        <f t="shared" si="429"/>
        <v>2.8141368894292963E-2</v>
      </c>
      <c r="IG144" s="92">
        <f t="shared" si="430"/>
        <v>2.3126819059584747E-2</v>
      </c>
      <c r="II144" s="92">
        <f t="shared" si="327"/>
        <v>4.2751579543633979E-30</v>
      </c>
      <c r="IJ144" s="92">
        <f t="shared" si="328"/>
        <v>9.6069499875615336E-24</v>
      </c>
      <c r="IK144" s="92">
        <f t="shared" si="329"/>
        <v>7.3895819989139322E-26</v>
      </c>
      <c r="IL144" s="92">
        <f t="shared" si="330"/>
        <v>1.2112638265600203E-23</v>
      </c>
      <c r="IM144" s="92">
        <f t="shared" si="331"/>
        <v>1.5675065450657914E-26</v>
      </c>
      <c r="IN144" s="92">
        <f t="shared" si="332"/>
        <v>4.2939168009195123E-24</v>
      </c>
      <c r="IO144" s="92">
        <f t="shared" si="333"/>
        <v>2.3106454811123261E-31</v>
      </c>
      <c r="IP144" s="92">
        <f t="shared" si="334"/>
        <v>1.8347743796578093E-32</v>
      </c>
      <c r="IQ144" s="92">
        <f t="shared" si="335"/>
        <v>4.3694234275474515E-30</v>
      </c>
      <c r="IR144" s="92">
        <f t="shared" si="336"/>
        <v>5.8090722213343757E-28</v>
      </c>
      <c r="IS144" s="92">
        <f t="shared" si="337"/>
        <v>1.2774154786692484E-32</v>
      </c>
      <c r="IT144" s="92">
        <f t="shared" si="338"/>
        <v>1.9443359153017967E-30</v>
      </c>
      <c r="IU144" s="92">
        <f t="shared" si="339"/>
        <v>1.1990685140323066E-24</v>
      </c>
      <c r="IV144" s="92">
        <f t="shared" si="340"/>
        <v>2.2746545552520808E-21</v>
      </c>
      <c r="IW144" s="92">
        <f t="shared" si="341"/>
        <v>1.6034429226342785E-15</v>
      </c>
      <c r="IY144" s="92">
        <f t="shared" si="342"/>
        <v>2.9239828311054248E-3</v>
      </c>
      <c r="IZ144" s="92">
        <f t="shared" si="343"/>
        <v>2.0155665700775028E-2</v>
      </c>
      <c r="JA144" s="92">
        <f t="shared" si="344"/>
        <v>1.9229460206331612E-2</v>
      </c>
      <c r="JB144" s="92">
        <f t="shared" si="345"/>
        <v>1.8771088714392991E-2</v>
      </c>
      <c r="JC144" s="92">
        <f t="shared" si="346"/>
        <v>3.023529846013992E-2</v>
      </c>
      <c r="JD144" s="92">
        <f t="shared" si="347"/>
        <v>3.9351779047868816E-2</v>
      </c>
      <c r="JE144" s="92">
        <f t="shared" si="348"/>
        <v>1.4081204553547963E-2</v>
      </c>
      <c r="JF144" s="92">
        <f t="shared" si="349"/>
        <v>1.3023887500873436E-2</v>
      </c>
      <c r="JG144" s="92">
        <f t="shared" si="350"/>
        <v>2.1400085707517606E-2</v>
      </c>
      <c r="JH144" s="92">
        <f t="shared" si="351"/>
        <v>4.7464553942254302E-2</v>
      </c>
      <c r="JI144" s="92">
        <f t="shared" si="352"/>
        <v>1.2532075200877794E-2</v>
      </c>
      <c r="JJ144" s="92">
        <f t="shared" si="353"/>
        <v>2.1121276183013786E-2</v>
      </c>
      <c r="JK144" s="92">
        <f t="shared" si="354"/>
        <v>2.0862862790562958E-2</v>
      </c>
      <c r="JL144" s="92">
        <f t="shared" si="355"/>
        <v>2.8141368894292963E-2</v>
      </c>
      <c r="JM144" s="92">
        <f t="shared" si="356"/>
        <v>2.312681905958635E-2</v>
      </c>
    </row>
    <row r="145" spans="2:273" x14ac:dyDescent="0.25">
      <c r="B145" s="2">
        <v>118</v>
      </c>
      <c r="C145" s="37">
        <v>75.167000000000002</v>
      </c>
      <c r="D145" s="37">
        <v>76.846000000000004</v>
      </c>
      <c r="E145" s="37">
        <v>74.846000000000004</v>
      </c>
      <c r="F145" s="37">
        <v>77.088999999999999</v>
      </c>
      <c r="G145" s="37">
        <v>76.444000000000003</v>
      </c>
      <c r="H145" s="37">
        <v>76.311000000000007</v>
      </c>
      <c r="I145" s="37">
        <v>75.2</v>
      </c>
      <c r="J145" s="37">
        <v>74.266999999999996</v>
      </c>
      <c r="K145" s="37">
        <v>77.733000000000004</v>
      </c>
      <c r="L145" s="37">
        <v>79.710999999999999</v>
      </c>
      <c r="M145" s="37">
        <v>76.578000000000003</v>
      </c>
      <c r="N145" s="37">
        <v>76.710999999999999</v>
      </c>
      <c r="O145" s="37">
        <v>73.930000000000007</v>
      </c>
      <c r="P145" s="37">
        <v>75.097999999999999</v>
      </c>
      <c r="Q145" s="37">
        <v>79.194999999999993</v>
      </c>
      <c r="S145" s="4">
        <f t="shared" si="228"/>
        <v>75.26373665435321</v>
      </c>
      <c r="T145" s="4">
        <f t="shared" si="229"/>
        <v>75.488149719469334</v>
      </c>
      <c r="U145" s="4">
        <f t="shared" si="230"/>
        <v>76.224841561708445</v>
      </c>
      <c r="V145" s="4">
        <f t="shared" si="231"/>
        <v>76.971210942925552</v>
      </c>
      <c r="W145" s="4">
        <f t="shared" si="232"/>
        <v>77.374760488564746</v>
      </c>
      <c r="X145" s="4">
        <f t="shared" si="233"/>
        <v>78.599253213115418</v>
      </c>
      <c r="Y145" s="4">
        <f t="shared" si="234"/>
        <v>76.711563050069358</v>
      </c>
      <c r="Z145" s="4">
        <f t="shared" si="235"/>
        <v>75.866539058671847</v>
      </c>
      <c r="AA145" s="4">
        <f t="shared" si="236"/>
        <v>76.920259813650901</v>
      </c>
      <c r="AB145" s="4">
        <f t="shared" si="237"/>
        <v>82.784185634542766</v>
      </c>
      <c r="AC145" s="4">
        <f t="shared" si="238"/>
        <v>76.370761130088297</v>
      </c>
      <c r="AD145" s="4">
        <f t="shared" si="239"/>
        <v>77.734638554134207</v>
      </c>
      <c r="AE145" s="4">
        <f t="shared" si="240"/>
        <v>75.538966500865982</v>
      </c>
      <c r="AF145" s="4">
        <f t="shared" si="241"/>
        <v>76.313538257257335</v>
      </c>
      <c r="AG145" s="4">
        <f t="shared" si="242"/>
        <v>80.472839855873772</v>
      </c>
      <c r="AI145" s="4">
        <f t="shared" si="243"/>
        <v>-9.6736654353207996E-2</v>
      </c>
      <c r="AJ145" s="4">
        <f t="shared" si="244"/>
        <v>1.3578502805306698</v>
      </c>
      <c r="AK145" s="4">
        <f t="shared" si="245"/>
        <v>-1.3788415617084411</v>
      </c>
      <c r="AL145" s="4">
        <f t="shared" si="246"/>
        <v>0.11778905707444665</v>
      </c>
      <c r="AM145" s="4">
        <f t="shared" si="247"/>
        <v>-0.93076048856474358</v>
      </c>
      <c r="AN145" s="4">
        <f t="shared" si="248"/>
        <v>-2.2882532131154107</v>
      </c>
      <c r="AO145" s="4">
        <f t="shared" si="249"/>
        <v>-1.5115630500693555</v>
      </c>
      <c r="AP145" s="4">
        <f t="shared" si="250"/>
        <v>-1.5995390586718514</v>
      </c>
      <c r="AQ145" s="4">
        <f t="shared" si="251"/>
        <v>0.81274018634910306</v>
      </c>
      <c r="AR145" s="4">
        <f t="shared" si="252"/>
        <v>-3.0731856345427673</v>
      </c>
      <c r="AS145" s="4">
        <f t="shared" si="253"/>
        <v>0.20723886991170559</v>
      </c>
      <c r="AT145" s="4">
        <f t="shared" si="254"/>
        <v>-1.0236385541342088</v>
      </c>
      <c r="AU145" s="4">
        <f t="shared" si="255"/>
        <v>-1.608966500865975</v>
      </c>
      <c r="AV145" s="4">
        <f t="shared" si="435"/>
        <v>-1.2155382572573359</v>
      </c>
      <c r="AW145" s="4">
        <f t="shared" si="435"/>
        <v>-1.2778398558737791</v>
      </c>
      <c r="AY145" s="2">
        <f t="shared" si="307"/>
        <v>75.263736069916121</v>
      </c>
      <c r="AZ145" s="2">
        <f t="shared" si="358"/>
        <v>74.81410655777421</v>
      </c>
      <c r="BA145" s="2">
        <f t="shared" si="359"/>
        <v>75.01493394804109</v>
      </c>
      <c r="BB145" s="2">
        <f t="shared" si="360"/>
        <v>75.22796328551172</v>
      </c>
      <c r="BC145" s="2">
        <f t="shared" si="361"/>
        <v>73.720794446498047</v>
      </c>
      <c r="BD145" s="2">
        <f t="shared" si="362"/>
        <v>73.317715294805268</v>
      </c>
      <c r="BE145" s="2">
        <f t="shared" si="363"/>
        <v>73.855818453712317</v>
      </c>
      <c r="BF145" s="2">
        <f t="shared" si="364"/>
        <v>72.983754232934487</v>
      </c>
      <c r="BG145" s="2">
        <f t="shared" si="365"/>
        <v>72.267296809350043</v>
      </c>
      <c r="BH145" s="2">
        <f t="shared" si="366"/>
        <v>72.95560127357183</v>
      </c>
      <c r="BI145" s="2">
        <f t="shared" si="367"/>
        <v>72.758822099784282</v>
      </c>
      <c r="BJ145" s="2">
        <f t="shared" si="368"/>
        <v>71.703098096136756</v>
      </c>
      <c r="BK145" s="2">
        <f t="shared" si="369"/>
        <v>69.931561875474358</v>
      </c>
      <c r="BL145" s="2">
        <f t="shared" si="370"/>
        <v>69.24064434003003</v>
      </c>
      <c r="BM145" s="2">
        <f t="shared" si="371"/>
        <v>70.048408359978353</v>
      </c>
      <c r="BO145" s="2" t="str">
        <f t="shared" si="257"/>
        <v/>
      </c>
      <c r="BP145" s="2" t="str">
        <f t="shared" si="258"/>
        <v/>
      </c>
      <c r="BQ145" s="2" t="str">
        <f t="shared" si="259"/>
        <v/>
      </c>
      <c r="BR145" s="2" t="str">
        <f t="shared" si="260"/>
        <v/>
      </c>
      <c r="BS145" s="2" t="str">
        <f t="shared" si="261"/>
        <v/>
      </c>
      <c r="BT145" s="2" t="str">
        <f t="shared" si="262"/>
        <v/>
      </c>
      <c r="BU145" s="2" t="str">
        <f t="shared" si="263"/>
        <v/>
      </c>
      <c r="BV145" s="2" t="str">
        <f t="shared" si="264"/>
        <v/>
      </c>
      <c r="BW145" s="2" t="str">
        <f t="shared" si="265"/>
        <v/>
      </c>
      <c r="BX145" s="2" t="str">
        <f t="shared" si="266"/>
        <v/>
      </c>
      <c r="BY145" s="2" t="str">
        <f t="shared" si="267"/>
        <v/>
      </c>
      <c r="BZ145" s="2" t="str">
        <f t="shared" si="268"/>
        <v/>
      </c>
      <c r="CA145" s="2" t="str">
        <f t="shared" si="269"/>
        <v/>
      </c>
      <c r="CB145" s="2" t="str">
        <f t="shared" si="270"/>
        <v/>
      </c>
      <c r="CC145" s="2" t="str">
        <f t="shared" si="271"/>
        <v/>
      </c>
      <c r="CE145" s="2">
        <f t="shared" si="308"/>
        <v>75.167000000000002</v>
      </c>
      <c r="CF145" s="2" t="str">
        <f t="shared" si="309"/>
        <v/>
      </c>
      <c r="CG145" s="2" t="str">
        <f t="shared" si="310"/>
        <v/>
      </c>
      <c r="CH145" s="2" t="str">
        <f t="shared" si="311"/>
        <v/>
      </c>
      <c r="CI145" s="2" t="str">
        <f t="shared" si="312"/>
        <v/>
      </c>
      <c r="CJ145" s="2" t="str">
        <f t="shared" si="313"/>
        <v/>
      </c>
      <c r="CK145" s="2" t="str">
        <f t="shared" si="314"/>
        <v/>
      </c>
      <c r="CL145" s="2" t="str">
        <f t="shared" si="315"/>
        <v/>
      </c>
      <c r="CM145" s="2" t="str">
        <f t="shared" si="316"/>
        <v/>
      </c>
      <c r="CN145" s="2" t="str">
        <f t="shared" si="317"/>
        <v/>
      </c>
      <c r="CO145" s="2" t="str">
        <f t="shared" si="318"/>
        <v/>
      </c>
      <c r="CP145" s="2" t="str">
        <f t="shared" si="319"/>
        <v/>
      </c>
      <c r="CQ145" s="2" t="str">
        <f t="shared" si="320"/>
        <v/>
      </c>
      <c r="CR145" s="2" t="str">
        <f t="shared" si="321"/>
        <v/>
      </c>
      <c r="CS145" s="2" t="str">
        <f t="shared" si="322"/>
        <v/>
      </c>
      <c r="CU145" s="2">
        <f t="shared" si="272"/>
        <v>75.167000000000002</v>
      </c>
      <c r="CV145" s="2" t="str">
        <f t="shared" si="273"/>
        <v/>
      </c>
      <c r="CW145" s="2" t="str">
        <f t="shared" si="274"/>
        <v/>
      </c>
      <c r="CX145" s="2" t="str">
        <f t="shared" si="275"/>
        <v/>
      </c>
      <c r="CY145" s="2" t="str">
        <f t="shared" si="276"/>
        <v/>
      </c>
      <c r="CZ145" s="2" t="str">
        <f t="shared" si="277"/>
        <v/>
      </c>
      <c r="DA145" s="2" t="str">
        <f t="shared" si="278"/>
        <v/>
      </c>
      <c r="DB145" s="2" t="str">
        <f t="shared" si="279"/>
        <v/>
      </c>
      <c r="DC145" s="2" t="str">
        <f t="shared" si="280"/>
        <v/>
      </c>
      <c r="DD145" s="2" t="str">
        <f t="shared" si="281"/>
        <v/>
      </c>
      <c r="DE145" s="2" t="str">
        <f t="shared" si="282"/>
        <v/>
      </c>
      <c r="DF145" s="2" t="str">
        <f t="shared" si="283"/>
        <v/>
      </c>
      <c r="DG145" s="2" t="str">
        <f t="shared" si="284"/>
        <v/>
      </c>
      <c r="DH145" s="2" t="str">
        <f t="shared" si="285"/>
        <v/>
      </c>
      <c r="DI145" s="2" t="str">
        <f t="shared" si="286"/>
        <v/>
      </c>
      <c r="DK145" s="2">
        <f t="shared" si="287"/>
        <v>117.79890816135085</v>
      </c>
      <c r="DL145" s="2">
        <f t="shared" si="436"/>
        <v>131.18914477486965</v>
      </c>
      <c r="DM145" s="2">
        <f t="shared" si="436"/>
        <v>133.80954468843692</v>
      </c>
      <c r="DN145" s="2">
        <f t="shared" si="436"/>
        <v>123.17148536585364</v>
      </c>
      <c r="DO145" s="2">
        <f t="shared" si="436"/>
        <v>118.5499341588644</v>
      </c>
      <c r="DP145" s="2">
        <f t="shared" si="436"/>
        <v>108.12823995771669</v>
      </c>
      <c r="DQ145" s="2">
        <f t="shared" si="436"/>
        <v>104.27180662438337</v>
      </c>
      <c r="DR145" s="2">
        <f t="shared" si="436"/>
        <v>105.43023859861071</v>
      </c>
      <c r="DS145" s="2">
        <f t="shared" si="436"/>
        <v>100.6743494412564</v>
      </c>
      <c r="DT145" s="2">
        <f t="shared" si="436"/>
        <v>107.49175534127433</v>
      </c>
      <c r="DU145" s="2">
        <f t="shared" si="436"/>
        <v>109.89584390243903</v>
      </c>
      <c r="DV145" s="2">
        <f t="shared" si="436"/>
        <v>116.13502884324978</v>
      </c>
      <c r="DW145" s="2">
        <f t="shared" si="436"/>
        <v>107.02402536997886</v>
      </c>
      <c r="DX145" s="2">
        <f t="shared" si="436"/>
        <v>103.56845116279069</v>
      </c>
      <c r="DY145" s="2">
        <f t="shared" si="436"/>
        <v>91.985836196520438</v>
      </c>
      <c r="EA145" s="2">
        <f t="shared" si="227"/>
        <v>75.229594887977285</v>
      </c>
      <c r="EB145" s="2">
        <f t="shared" si="289"/>
        <v>74.763621462238689</v>
      </c>
      <c r="EC145" s="2">
        <f t="shared" si="290"/>
        <v>74.956956341416515</v>
      </c>
      <c r="ED145" s="2">
        <f t="shared" si="291"/>
        <v>75.188160022326286</v>
      </c>
      <c r="EE145" s="2">
        <f t="shared" si="292"/>
        <v>73.668244043287032</v>
      </c>
      <c r="EF145" s="2">
        <f t="shared" si="293"/>
        <v>73.281346434367791</v>
      </c>
      <c r="EG145" s="2">
        <f t="shared" si="294"/>
        <v>73.813992238213757</v>
      </c>
      <c r="EH145" s="2">
        <f t="shared" si="295"/>
        <v>72.948001095771929</v>
      </c>
      <c r="EI145" s="2">
        <f t="shared" si="296"/>
        <v>72.234239380435127</v>
      </c>
      <c r="EJ145" s="2">
        <f t="shared" si="297"/>
        <v>72.91283343563255</v>
      </c>
      <c r="EK145" s="2">
        <f t="shared" si="298"/>
        <v>72.701312128672996</v>
      </c>
      <c r="EL145" s="2">
        <f t="shared" si="299"/>
        <v>71.644290622967404</v>
      </c>
      <c r="EM145" s="2">
        <f t="shared" si="300"/>
        <v>69.892769324362135</v>
      </c>
      <c r="EN145" s="2">
        <f t="shared" si="301"/>
        <v>69.200136885751093</v>
      </c>
      <c r="EO145" s="2">
        <f t="shared" si="302"/>
        <v>70.022698316019756</v>
      </c>
      <c r="EQ145" s="2">
        <f t="shared" si="303"/>
        <v>75.196674242739618</v>
      </c>
      <c r="ER145" s="2">
        <f t="shared" si="437"/>
        <v>74.792740268089176</v>
      </c>
      <c r="ES145" s="2">
        <f t="shared" si="437"/>
        <v>75.08788862833724</v>
      </c>
      <c r="ET145" s="2">
        <f t="shared" si="437"/>
        <v>75.178480041725379</v>
      </c>
      <c r="EU145" s="2">
        <f t="shared" si="437"/>
        <v>74.101346096766605</v>
      </c>
      <c r="EV145" s="2">
        <f t="shared" si="437"/>
        <v>73.317331079534839</v>
      </c>
      <c r="EW145" s="2">
        <f t="shared" si="437"/>
        <v>74.338361911760501</v>
      </c>
      <c r="EX145" s="2">
        <f t="shared" si="437"/>
        <v>72.88769966105157</v>
      </c>
      <c r="EY145" s="2">
        <f t="shared" si="437"/>
        <v>72.274312489139419</v>
      </c>
      <c r="EZ145" s="2">
        <f t="shared" si="437"/>
        <v>73.217246904412349</v>
      </c>
      <c r="FA145" s="2">
        <f t="shared" si="437"/>
        <v>73.139994464130709</v>
      </c>
      <c r="FB145" s="2">
        <f t="shared" si="437"/>
        <v>71.982820870486663</v>
      </c>
      <c r="FC145" s="2">
        <f t="shared" si="437"/>
        <v>69.941157214301128</v>
      </c>
      <c r="FD145" s="2">
        <f t="shared" si="437"/>
        <v>69.248032517426921</v>
      </c>
      <c r="FE145" s="2">
        <f t="shared" si="437"/>
        <v>69.599681203341106</v>
      </c>
      <c r="FG145" s="2">
        <f t="shared" si="305"/>
        <v>0.99919068677565415</v>
      </c>
      <c r="FH145" s="2">
        <f t="shared" si="438"/>
        <v>0.99911342305827344</v>
      </c>
      <c r="FI145" s="2">
        <f t="shared" si="438"/>
        <v>0.99905303429603565</v>
      </c>
      <c r="FJ145" s="2">
        <f t="shared" si="438"/>
        <v>0.99916709243031865</v>
      </c>
      <c r="FK145" s="2">
        <f t="shared" si="438"/>
        <v>0.99903396578937309</v>
      </c>
      <c r="FL145" s="2">
        <f t="shared" si="438"/>
        <v>0.99897729184775153</v>
      </c>
      <c r="FM145" s="2">
        <f t="shared" si="438"/>
        <v>0.99891595151070178</v>
      </c>
      <c r="FN145" s="2">
        <f t="shared" si="438"/>
        <v>0.99887028582458859</v>
      </c>
      <c r="FO145" s="2">
        <f t="shared" si="438"/>
        <v>0.99886289251910265</v>
      </c>
      <c r="FP145" s="2">
        <f t="shared" si="438"/>
        <v>0.99895795208130977</v>
      </c>
      <c r="FQ145" s="2">
        <f t="shared" si="438"/>
        <v>0.9986898564195299</v>
      </c>
      <c r="FR145" s="2">
        <f t="shared" si="438"/>
        <v>0.99884028075742237</v>
      </c>
      <c r="FS145" s="2">
        <f t="shared" si="438"/>
        <v>0.99897766486201356</v>
      </c>
      <c r="FT145" s="2">
        <f t="shared" si="438"/>
        <v>0.99883960600208388</v>
      </c>
      <c r="FU145" s="2">
        <f t="shared" si="438"/>
        <v>0.99863998766572326</v>
      </c>
      <c r="FW145" s="2">
        <f t="shared" si="323"/>
        <v>9.4386438170712024E-3</v>
      </c>
      <c r="FX145" s="2">
        <f t="shared" si="375"/>
        <v>1.5781129351251286E-2</v>
      </c>
      <c r="FY145" s="2">
        <f t="shared" si="376"/>
        <v>1.7155614732288865E-2</v>
      </c>
      <c r="FZ145" s="2">
        <f t="shared" si="377"/>
        <v>1.6778103011829065E-2</v>
      </c>
      <c r="GA145" s="2">
        <f t="shared" si="378"/>
        <v>2.1226302333963491E-2</v>
      </c>
      <c r="GB145" s="2">
        <f t="shared" si="379"/>
        <v>2.0304725730371131E-2</v>
      </c>
      <c r="GC145" s="2">
        <f t="shared" si="380"/>
        <v>1.6798202242170279E-2</v>
      </c>
      <c r="GD145" s="2">
        <f t="shared" si="381"/>
        <v>1.5629926515936862E-2</v>
      </c>
      <c r="GE145" s="2">
        <f t="shared" si="382"/>
        <v>1.7916429007719937E-2</v>
      </c>
      <c r="GF145" s="2">
        <f t="shared" si="383"/>
        <v>2.2124330976351934E-2</v>
      </c>
      <c r="GG145" s="2">
        <f t="shared" si="384"/>
        <v>2.0014013261175571E-2</v>
      </c>
      <c r="GH145" s="2">
        <f t="shared" si="385"/>
        <v>2.1300040370495599E-2</v>
      </c>
      <c r="GI145" s="2">
        <f t="shared" si="386"/>
        <v>1.719362717143692E-2</v>
      </c>
      <c r="GJ145" s="2">
        <f t="shared" si="387"/>
        <v>1.3084046528483479E-2</v>
      </c>
      <c r="GK145" s="2">
        <f t="shared" si="388"/>
        <v>9.8343408188951119E-3</v>
      </c>
      <c r="GM145" s="92">
        <f t="shared" si="324"/>
        <v>9.6253765328217362E-138</v>
      </c>
      <c r="GN145" s="92">
        <f t="shared" si="389"/>
        <v>4.4265522867668203E-139</v>
      </c>
      <c r="GO145" s="92">
        <f t="shared" si="390"/>
        <v>3.4223032716772836E-182</v>
      </c>
      <c r="GP145" s="92">
        <f t="shared" si="391"/>
        <v>7.6422134963202487E-133</v>
      </c>
      <c r="GQ145" s="92">
        <f t="shared" si="392"/>
        <v>2.6547498826606508E-214</v>
      </c>
      <c r="GR145" s="92">
        <f t="shared" si="393"/>
        <v>5.1136647430069391E-197</v>
      </c>
      <c r="GS145" s="92">
        <f t="shared" si="394"/>
        <v>7.86942466662779E-153</v>
      </c>
      <c r="GT145" s="92">
        <f t="shared" si="395"/>
        <v>4.688919384938685E-131</v>
      </c>
      <c r="GU145" s="92">
        <f t="shared" si="396"/>
        <v>2.7960588808012342E-149</v>
      </c>
      <c r="GV145" s="92">
        <f t="shared" si="397"/>
        <v>2.1758668123248442E-201</v>
      </c>
      <c r="GW145" s="92">
        <f t="shared" si="398"/>
        <v>5.0881376487806414E-184</v>
      </c>
      <c r="GX145" s="92">
        <f t="shared" si="399"/>
        <v>4.7528489082156867E-206</v>
      </c>
      <c r="GY145" s="92">
        <f t="shared" si="400"/>
        <v>4.3016126782758895E-214</v>
      </c>
      <c r="GZ145" s="92">
        <f t="shared" si="401"/>
        <v>6.3004942201479158E-126</v>
      </c>
      <c r="HA145" s="92">
        <f t="shared" si="402"/>
        <v>1.929780790411786E-130</v>
      </c>
      <c r="HC145" s="92">
        <f t="shared" si="325"/>
        <v>6.1187850199611123E-35</v>
      </c>
      <c r="HD145" s="92">
        <f t="shared" si="403"/>
        <v>1.6967952722665893E-41</v>
      </c>
      <c r="HE145" s="92">
        <f t="shared" si="404"/>
        <v>1.9222914491623328E-51</v>
      </c>
      <c r="HF145" s="92">
        <f t="shared" si="405"/>
        <v>5.2762790619319655E-35</v>
      </c>
      <c r="HG145" s="92">
        <f t="shared" si="406"/>
        <v>5.0218254899798967E-71</v>
      </c>
      <c r="HH145" s="92">
        <f t="shared" si="407"/>
        <v>1.5035737627011366E-90</v>
      </c>
      <c r="HI145" s="92">
        <f t="shared" si="408"/>
        <v>4.6814019589369315E-80</v>
      </c>
      <c r="HJ145" s="92">
        <f t="shared" si="409"/>
        <v>8.0519563330277766E-92</v>
      </c>
      <c r="HK145" s="92">
        <f t="shared" si="410"/>
        <v>1.7821421354967142E-86</v>
      </c>
      <c r="HL145" s="92">
        <f t="shared" si="411"/>
        <v>8.8608521869377549E-103</v>
      </c>
      <c r="HM145" s="92">
        <f t="shared" si="412"/>
        <v>1.8592331046702298E-78</v>
      </c>
      <c r="HN145" s="92">
        <f t="shared" si="413"/>
        <v>6.4037087160734538E-68</v>
      </c>
      <c r="HO145" s="92">
        <f t="shared" si="414"/>
        <v>3.7351044557851921E-70</v>
      </c>
      <c r="HP145" s="92">
        <f t="shared" si="415"/>
        <v>5.0266099530574599E-44</v>
      </c>
      <c r="HQ145" s="92">
        <f t="shared" si="416"/>
        <v>1.4197659481728925E-40</v>
      </c>
      <c r="HS145" s="92">
        <f t="shared" si="326"/>
        <v>4.8270615761365461E-3</v>
      </c>
      <c r="HT145" s="92">
        <f t="shared" si="417"/>
        <v>3.017674484243291E-2</v>
      </c>
      <c r="HU145" s="92">
        <f t="shared" si="418"/>
        <v>2.964766506075181E-2</v>
      </c>
      <c r="HV145" s="92">
        <f t="shared" si="419"/>
        <v>2.835049646859264E-2</v>
      </c>
      <c r="HW145" s="92">
        <f t="shared" si="420"/>
        <v>4.6691033747532723E-2</v>
      </c>
      <c r="HX145" s="92">
        <f t="shared" si="421"/>
        <v>5.8296361797307107E-2</v>
      </c>
      <c r="HY145" s="92">
        <f t="shared" si="422"/>
        <v>2.3092505672050824E-2</v>
      </c>
      <c r="HZ145" s="92">
        <f t="shared" si="423"/>
        <v>2.1465553601913843E-2</v>
      </c>
      <c r="IA145" s="92">
        <f t="shared" si="424"/>
        <v>3.4117353633755447E-2</v>
      </c>
      <c r="IB145" s="92">
        <f t="shared" si="425"/>
        <v>7.2299197865164547E-2</v>
      </c>
      <c r="IC145" s="92">
        <f t="shared" si="426"/>
        <v>2.1375412703745475E-2</v>
      </c>
      <c r="ID145" s="92">
        <f t="shared" si="427"/>
        <v>3.4492521957857965E-2</v>
      </c>
      <c r="IE145" s="92">
        <f t="shared" si="428"/>
        <v>3.1690778298801757E-2</v>
      </c>
      <c r="IF145" s="92">
        <f t="shared" si="429"/>
        <v>3.8595789740120914E-2</v>
      </c>
      <c r="IG145" s="92">
        <f t="shared" si="430"/>
        <v>3.1471681354894157E-2</v>
      </c>
      <c r="II145" s="92">
        <f t="shared" si="327"/>
        <v>5.2937100253135646E-29</v>
      </c>
      <c r="IJ145" s="92">
        <f t="shared" si="328"/>
        <v>8.6482182229415226E-23</v>
      </c>
      <c r="IK145" s="92">
        <f t="shared" si="329"/>
        <v>8.5997246076346499E-25</v>
      </c>
      <c r="IL145" s="92">
        <f t="shared" si="330"/>
        <v>1.1151583451864673E-22</v>
      </c>
      <c r="IM145" s="92">
        <f t="shared" si="331"/>
        <v>2.2404797917559889E-25</v>
      </c>
      <c r="IN145" s="92">
        <f t="shared" si="332"/>
        <v>4.6142118825245144E-23</v>
      </c>
      <c r="IO145" s="92">
        <f t="shared" si="333"/>
        <v>4.6052428334000104E-30</v>
      </c>
      <c r="IP145" s="92">
        <f t="shared" si="334"/>
        <v>3.8713634079934404E-31</v>
      </c>
      <c r="IQ145" s="92">
        <f t="shared" si="335"/>
        <v>8.0197376134314086E-29</v>
      </c>
      <c r="IR145" s="92">
        <f t="shared" si="336"/>
        <v>9.9602145400006603E-27</v>
      </c>
      <c r="IS145" s="92">
        <f t="shared" si="337"/>
        <v>3.3149165840501185E-31</v>
      </c>
      <c r="IT145" s="92">
        <f t="shared" si="338"/>
        <v>4.2163887578896551E-29</v>
      </c>
      <c r="IU145" s="92">
        <f t="shared" si="339"/>
        <v>1.2373137412676034E-23</v>
      </c>
      <c r="IV145" s="92">
        <f t="shared" si="340"/>
        <v>1.4911880605367804E-20</v>
      </c>
      <c r="IW145" s="92">
        <f t="shared" si="341"/>
        <v>5.5983035266133922E-15</v>
      </c>
      <c r="IY145" s="92">
        <f t="shared" si="342"/>
        <v>4.8270615761365461E-3</v>
      </c>
      <c r="IZ145" s="92">
        <f t="shared" si="343"/>
        <v>3.017674484243291E-2</v>
      </c>
      <c r="JA145" s="92">
        <f t="shared" si="344"/>
        <v>2.964766506075181E-2</v>
      </c>
      <c r="JB145" s="92">
        <f t="shared" si="345"/>
        <v>2.835049646859264E-2</v>
      </c>
      <c r="JC145" s="92">
        <f t="shared" si="346"/>
        <v>4.6691033747532723E-2</v>
      </c>
      <c r="JD145" s="92">
        <f t="shared" si="347"/>
        <v>5.8296361797307107E-2</v>
      </c>
      <c r="JE145" s="92">
        <f t="shared" si="348"/>
        <v>2.3092505672050824E-2</v>
      </c>
      <c r="JF145" s="92">
        <f t="shared" si="349"/>
        <v>2.1465553601913843E-2</v>
      </c>
      <c r="JG145" s="92">
        <f t="shared" si="350"/>
        <v>3.4117353633755447E-2</v>
      </c>
      <c r="JH145" s="92">
        <f t="shared" si="351"/>
        <v>7.2299197865164547E-2</v>
      </c>
      <c r="JI145" s="92">
        <f t="shared" si="352"/>
        <v>2.1375412703745475E-2</v>
      </c>
      <c r="JJ145" s="92">
        <f t="shared" si="353"/>
        <v>3.4492521957857965E-2</v>
      </c>
      <c r="JK145" s="92">
        <f t="shared" si="354"/>
        <v>3.1690778298801757E-2</v>
      </c>
      <c r="JL145" s="92">
        <f t="shared" si="355"/>
        <v>3.8595789740120914E-2</v>
      </c>
      <c r="JM145" s="92">
        <f t="shared" si="356"/>
        <v>3.1471681354899757E-2</v>
      </c>
    </row>
    <row r="146" spans="2:273" x14ac:dyDescent="0.25">
      <c r="B146" s="2">
        <v>119</v>
      </c>
      <c r="C146" s="37">
        <v>74.75</v>
      </c>
      <c r="D146" s="37">
        <v>75.204999999999998</v>
      </c>
      <c r="E146" s="37">
        <v>75.537999999999997</v>
      </c>
      <c r="F146" s="37">
        <v>77.244</v>
      </c>
      <c r="G146" s="37">
        <v>78.088999999999999</v>
      </c>
      <c r="H146" s="37">
        <v>77.688999999999993</v>
      </c>
      <c r="I146" s="37">
        <v>76.400000000000006</v>
      </c>
      <c r="J146" s="37">
        <v>76.644000000000005</v>
      </c>
      <c r="K146" s="37">
        <v>77.822000000000003</v>
      </c>
      <c r="L146" s="37">
        <v>83.644000000000005</v>
      </c>
      <c r="M146" s="37">
        <v>78.111000000000004</v>
      </c>
      <c r="N146" s="37">
        <v>81.888999999999996</v>
      </c>
      <c r="O146" s="37">
        <v>75.930000000000007</v>
      </c>
      <c r="P146" s="37">
        <v>74.049000000000007</v>
      </c>
      <c r="Q146" s="37">
        <v>81</v>
      </c>
      <c r="S146" s="4">
        <f t="shared" si="228"/>
        <v>75.193661558297549</v>
      </c>
      <c r="T146" s="4">
        <f t="shared" si="229"/>
        <v>75.61919560516975</v>
      </c>
      <c r="U146" s="4">
        <f t="shared" si="230"/>
        <v>76.591418380799354</v>
      </c>
      <c r="V146" s="4">
        <f t="shared" si="231"/>
        <v>77.559765926729014</v>
      </c>
      <c r="W146" s="4">
        <f t="shared" si="232"/>
        <v>78.694224295252567</v>
      </c>
      <c r="X146" s="4">
        <f t="shared" si="233"/>
        <v>80.371274301313235</v>
      </c>
      <c r="Y146" s="4">
        <f t="shared" si="234"/>
        <v>77.940140114999537</v>
      </c>
      <c r="Z146" s="4">
        <f t="shared" si="235"/>
        <v>77.230231728496946</v>
      </c>
      <c r="AA146" s="4">
        <f t="shared" si="236"/>
        <v>78.909991362828478</v>
      </c>
      <c r="AB146" s="4">
        <f t="shared" si="237"/>
        <v>86.27778646769228</v>
      </c>
      <c r="AC146" s="4">
        <f t="shared" si="238"/>
        <v>78.147907094453558</v>
      </c>
      <c r="AD146" s="4">
        <f t="shared" si="239"/>
        <v>80.418879879969936</v>
      </c>
      <c r="AE146" s="4">
        <f t="shared" si="240"/>
        <v>77.668601171996514</v>
      </c>
      <c r="AF146" s="4">
        <f t="shared" si="241"/>
        <v>78.267886103062196</v>
      </c>
      <c r="AG146" s="4">
        <f t="shared" si="242"/>
        <v>83.38875223663527</v>
      </c>
      <c r="AI146" s="4">
        <f t="shared" si="243"/>
        <v>-0.44366155829754916</v>
      </c>
      <c r="AJ146" s="4">
        <f t="shared" si="244"/>
        <v>-0.41419560516975196</v>
      </c>
      <c r="AK146" s="4">
        <f t="shared" si="245"/>
        <v>-1.0534183807993571</v>
      </c>
      <c r="AL146" s="4">
        <f t="shared" si="246"/>
        <v>-0.31576592672901427</v>
      </c>
      <c r="AM146" s="4">
        <f t="shared" si="247"/>
        <v>-0.60522429525256882</v>
      </c>
      <c r="AN146" s="4">
        <f t="shared" si="248"/>
        <v>-2.6822743013132424</v>
      </c>
      <c r="AO146" s="4">
        <f t="shared" si="249"/>
        <v>-1.5401401149995309</v>
      </c>
      <c r="AP146" s="4">
        <f t="shared" si="250"/>
        <v>-0.58623172849694072</v>
      </c>
      <c r="AQ146" s="4">
        <f t="shared" si="251"/>
        <v>-1.0879913628284754</v>
      </c>
      <c r="AR146" s="4">
        <f t="shared" si="252"/>
        <v>-2.6337864676922749</v>
      </c>
      <c r="AS146" s="4">
        <f t="shared" si="253"/>
        <v>-3.6907094453553668E-2</v>
      </c>
      <c r="AT146" s="4">
        <f t="shared" si="254"/>
        <v>1.4701201200300602</v>
      </c>
      <c r="AU146" s="4">
        <f t="shared" si="255"/>
        <v>-1.7386011719965069</v>
      </c>
      <c r="AV146" s="4">
        <f t="shared" si="435"/>
        <v>-4.2188861030621894</v>
      </c>
      <c r="AW146" s="4">
        <f t="shared" si="435"/>
        <v>-2.3887522366352698</v>
      </c>
      <c r="AY146" s="2">
        <f t="shared" si="307"/>
        <v>75.193660659092359</v>
      </c>
      <c r="AZ146" s="2">
        <f t="shared" si="358"/>
        <v>74.685987971106684</v>
      </c>
      <c r="BA146" s="2">
        <f t="shared" si="359"/>
        <v>74.878263369879605</v>
      </c>
      <c r="BB146" s="2">
        <f t="shared" si="360"/>
        <v>75.127238594851249</v>
      </c>
      <c r="BC146" s="2">
        <f t="shared" si="361"/>
        <v>73.57107305613161</v>
      </c>
      <c r="BD146" s="2">
        <f t="shared" si="362"/>
        <v>73.226503399075241</v>
      </c>
      <c r="BE146" s="2">
        <f t="shared" si="363"/>
        <v>73.681579762719153</v>
      </c>
      <c r="BF146" s="2">
        <f t="shared" si="364"/>
        <v>72.908133352092676</v>
      </c>
      <c r="BG146" s="2">
        <f t="shared" si="365"/>
        <v>72.178227757923025</v>
      </c>
      <c r="BH146" s="2">
        <f t="shared" si="366"/>
        <v>72.811934962018</v>
      </c>
      <c r="BI146" s="2">
        <f t="shared" si="367"/>
        <v>72.590960044409471</v>
      </c>
      <c r="BJ146" s="2">
        <f t="shared" si="368"/>
        <v>71.540715086416313</v>
      </c>
      <c r="BK146" s="2">
        <f t="shared" si="369"/>
        <v>69.828099290565348</v>
      </c>
      <c r="BL146" s="2">
        <f t="shared" si="370"/>
        <v>69.146826929956291</v>
      </c>
      <c r="BM146" s="2">
        <f t="shared" si="371"/>
        <v>69.983607134300172</v>
      </c>
      <c r="BO146" s="2" t="str">
        <f t="shared" si="257"/>
        <v/>
      </c>
      <c r="BP146" s="2" t="str">
        <f t="shared" si="258"/>
        <v/>
      </c>
      <c r="BQ146" s="2" t="str">
        <f t="shared" si="259"/>
        <v/>
      </c>
      <c r="BR146" s="2" t="str">
        <f t="shared" si="260"/>
        <v/>
      </c>
      <c r="BS146" s="2" t="str">
        <f t="shared" si="261"/>
        <v/>
      </c>
      <c r="BT146" s="2" t="str">
        <f t="shared" si="262"/>
        <v/>
      </c>
      <c r="BU146" s="2" t="str">
        <f t="shared" si="263"/>
        <v/>
      </c>
      <c r="BV146" s="2" t="str">
        <f t="shared" si="264"/>
        <v/>
      </c>
      <c r="BW146" s="2" t="str">
        <f t="shared" si="265"/>
        <v/>
      </c>
      <c r="BX146" s="2" t="str">
        <f t="shared" si="266"/>
        <v/>
      </c>
      <c r="BY146" s="2" t="str">
        <f t="shared" si="267"/>
        <v/>
      </c>
      <c r="BZ146" s="2" t="str">
        <f t="shared" si="268"/>
        <v/>
      </c>
      <c r="CA146" s="2" t="str">
        <f t="shared" si="269"/>
        <v/>
      </c>
      <c r="CB146" s="2" t="str">
        <f t="shared" si="270"/>
        <v/>
      </c>
      <c r="CC146" s="2" t="str">
        <f t="shared" si="271"/>
        <v/>
      </c>
      <c r="CE146" s="2">
        <f t="shared" si="308"/>
        <v>74.75</v>
      </c>
      <c r="CF146" s="2" t="str">
        <f t="shared" si="309"/>
        <v/>
      </c>
      <c r="CG146" s="2" t="str">
        <f t="shared" si="310"/>
        <v/>
      </c>
      <c r="CH146" s="2" t="str">
        <f t="shared" si="311"/>
        <v/>
      </c>
      <c r="CI146" s="2" t="str">
        <f t="shared" si="312"/>
        <v/>
      </c>
      <c r="CJ146" s="2" t="str">
        <f t="shared" si="313"/>
        <v/>
      </c>
      <c r="CK146" s="2" t="str">
        <f t="shared" si="314"/>
        <v/>
      </c>
      <c r="CL146" s="2" t="str">
        <f t="shared" si="315"/>
        <v/>
      </c>
      <c r="CM146" s="2" t="str">
        <f t="shared" si="316"/>
        <v/>
      </c>
      <c r="CN146" s="2" t="str">
        <f t="shared" si="317"/>
        <v/>
      </c>
      <c r="CO146" s="2" t="str">
        <f t="shared" si="318"/>
        <v/>
      </c>
      <c r="CP146" s="2" t="str">
        <f t="shared" si="319"/>
        <v/>
      </c>
      <c r="CQ146" s="2" t="str">
        <f t="shared" si="320"/>
        <v/>
      </c>
      <c r="CR146" s="2" t="str">
        <f t="shared" si="321"/>
        <v/>
      </c>
      <c r="CS146" s="2" t="str">
        <f t="shared" si="322"/>
        <v/>
      </c>
      <c r="CU146" s="2">
        <f t="shared" si="272"/>
        <v>74.75</v>
      </c>
      <c r="CV146" s="2" t="str">
        <f t="shared" si="273"/>
        <v/>
      </c>
      <c r="CW146" s="2" t="str">
        <f t="shared" si="274"/>
        <v/>
      </c>
      <c r="CX146" s="2" t="str">
        <f t="shared" si="275"/>
        <v/>
      </c>
      <c r="CY146" s="2" t="str">
        <f t="shared" si="276"/>
        <v/>
      </c>
      <c r="CZ146" s="2" t="str">
        <f t="shared" si="277"/>
        <v/>
      </c>
      <c r="DA146" s="2" t="str">
        <f t="shared" si="278"/>
        <v/>
      </c>
      <c r="DB146" s="2" t="str">
        <f t="shared" si="279"/>
        <v/>
      </c>
      <c r="DC146" s="2" t="str">
        <f t="shared" si="280"/>
        <v/>
      </c>
      <c r="DD146" s="2" t="str">
        <f t="shared" si="281"/>
        <v/>
      </c>
      <c r="DE146" s="2" t="str">
        <f t="shared" si="282"/>
        <v/>
      </c>
      <c r="DF146" s="2" t="str">
        <f t="shared" si="283"/>
        <v/>
      </c>
      <c r="DG146" s="2" t="str">
        <f t="shared" si="284"/>
        <v/>
      </c>
      <c r="DH146" s="2" t="str">
        <f t="shared" si="285"/>
        <v/>
      </c>
      <c r="DI146" s="2" t="str">
        <f t="shared" si="286"/>
        <v/>
      </c>
      <c r="DK146" s="2">
        <f t="shared" si="287"/>
        <v>118.14415900562852</v>
      </c>
      <c r="DL146" s="2">
        <f t="shared" si="436"/>
        <v>131.62910474569861</v>
      </c>
      <c r="DM146" s="2">
        <f t="shared" si="436"/>
        <v>134.27910485373957</v>
      </c>
      <c r="DN146" s="2">
        <f t="shared" si="436"/>
        <v>123.50774094076652</v>
      </c>
      <c r="DO146" s="2">
        <f t="shared" si="436"/>
        <v>118.88436575052854</v>
      </c>
      <c r="DP146" s="2">
        <f t="shared" si="436"/>
        <v>108.37371881606764</v>
      </c>
      <c r="DQ146" s="2">
        <f t="shared" si="436"/>
        <v>104.49628012684991</v>
      </c>
      <c r="DR146" s="2">
        <f t="shared" si="436"/>
        <v>105.6646562971912</v>
      </c>
      <c r="DS146" s="2">
        <f t="shared" si="436"/>
        <v>100.86942842041677</v>
      </c>
      <c r="DT146" s="2">
        <f t="shared" si="436"/>
        <v>107.74284779731516</v>
      </c>
      <c r="DU146" s="2">
        <f t="shared" si="436"/>
        <v>110.1857512195122</v>
      </c>
      <c r="DV146" s="2">
        <f t="shared" si="436"/>
        <v>116.46851041981276</v>
      </c>
      <c r="DW146" s="2">
        <f t="shared" si="436"/>
        <v>107.28305919661734</v>
      </c>
      <c r="DX146" s="2">
        <f t="shared" si="436"/>
        <v>103.82991014799154</v>
      </c>
      <c r="DY146" s="2">
        <f t="shared" si="436"/>
        <v>92.168380566801645</v>
      </c>
      <c r="EA146" s="2">
        <f t="shared" si="227"/>
        <v>75.162743189228991</v>
      </c>
      <c r="EB146" s="2">
        <f t="shared" si="289"/>
        <v>74.63911041104906</v>
      </c>
      <c r="EC146" s="2">
        <f t="shared" si="290"/>
        <v>74.824159006215694</v>
      </c>
      <c r="ED146" s="2">
        <f t="shared" si="291"/>
        <v>75.090607667174908</v>
      </c>
      <c r="EE146" s="2">
        <f t="shared" si="292"/>
        <v>73.520032706918698</v>
      </c>
      <c r="EF146" s="2">
        <f t="shared" si="293"/>
        <v>73.192729259547377</v>
      </c>
      <c r="EG146" s="2">
        <f t="shared" si="294"/>
        <v>73.640284088338191</v>
      </c>
      <c r="EH146" s="2">
        <f t="shared" si="295"/>
        <v>72.875509389756004</v>
      </c>
      <c r="EI146" s="2">
        <f t="shared" si="296"/>
        <v>72.14749328907871</v>
      </c>
      <c r="EJ146" s="2">
        <f t="shared" si="297"/>
        <v>72.770642108676512</v>
      </c>
      <c r="EK146" s="2">
        <f t="shared" si="298"/>
        <v>72.535430621965531</v>
      </c>
      <c r="EL146" s="2">
        <f t="shared" si="299"/>
        <v>71.484514607280488</v>
      </c>
      <c r="EM146" s="2">
        <f t="shared" si="300"/>
        <v>69.792000912530867</v>
      </c>
      <c r="EN146" s="2">
        <f t="shared" si="301"/>
        <v>69.109259259259247</v>
      </c>
      <c r="EO146" s="2">
        <f t="shared" si="302"/>
        <v>69.960912331453144</v>
      </c>
      <c r="EQ146" s="2">
        <f t="shared" si="303"/>
        <v>75.084456085003367</v>
      </c>
      <c r="ER146" s="2">
        <f t="shared" si="437"/>
        <v>74.685048673623768</v>
      </c>
      <c r="ES146" s="2">
        <f t="shared" si="437"/>
        <v>74.970713083995676</v>
      </c>
      <c r="ET146" s="2">
        <f t="shared" si="437"/>
        <v>75.082417687464371</v>
      </c>
      <c r="EU146" s="2">
        <f t="shared" si="437"/>
        <v>73.99661734811319</v>
      </c>
      <c r="EV146" s="2">
        <f t="shared" si="437"/>
        <v>73.235804621510965</v>
      </c>
      <c r="EW146" s="2">
        <f t="shared" si="437"/>
        <v>74.22685853079409</v>
      </c>
      <c r="EX146" s="2">
        <f t="shared" si="437"/>
        <v>72.807578760119071</v>
      </c>
      <c r="EY146" s="2">
        <f t="shared" si="437"/>
        <v>72.195694656034831</v>
      </c>
      <c r="EZ146" s="2">
        <f t="shared" si="437"/>
        <v>73.103339131224246</v>
      </c>
      <c r="FA146" s="2">
        <f t="shared" si="437"/>
        <v>73.016522463469059</v>
      </c>
      <c r="FB146" s="2">
        <f t="shared" si="437"/>
        <v>71.854234345709457</v>
      </c>
      <c r="FC146" s="2">
        <f t="shared" si="437"/>
        <v>69.852533297439464</v>
      </c>
      <c r="FD146" s="2">
        <f t="shared" si="437"/>
        <v>69.166442298931372</v>
      </c>
      <c r="FE146" s="2">
        <f t="shared" si="437"/>
        <v>69.510390243448796</v>
      </c>
      <c r="FG146" s="2">
        <f t="shared" si="305"/>
        <v>0.99926184500236104</v>
      </c>
      <c r="FH146" s="2">
        <f t="shared" si="438"/>
        <v>0.9991913691386074</v>
      </c>
      <c r="FI146" s="2">
        <f t="shared" si="438"/>
        <v>0.99913628504640917</v>
      </c>
      <c r="FJ146" s="2">
        <f t="shared" si="438"/>
        <v>0.9992403235939874</v>
      </c>
      <c r="FK146" s="2">
        <f t="shared" si="438"/>
        <v>0.99911889143401622</v>
      </c>
      <c r="FL146" s="2">
        <f t="shared" si="438"/>
        <v>0.99906719513912445</v>
      </c>
      <c r="FM146" s="2">
        <f t="shared" si="438"/>
        <v>0.99901124171514144</v>
      </c>
      <c r="FN146" s="2">
        <f t="shared" si="438"/>
        <v>0.99896958600081809</v>
      </c>
      <c r="FO146" s="2">
        <f t="shared" si="438"/>
        <v>0.99896284188098994</v>
      </c>
      <c r="FP146" s="2">
        <f t="shared" si="438"/>
        <v>0.99904955385764427</v>
      </c>
      <c r="FQ146" s="2">
        <f t="shared" si="438"/>
        <v>0.99880499709543524</v>
      </c>
      <c r="FR146" s="2">
        <f t="shared" si="438"/>
        <v>0.9989422155409533</v>
      </c>
      <c r="FS146" s="2">
        <f t="shared" si="438"/>
        <v>0.99906753539339777</v>
      </c>
      <c r="FT146" s="2">
        <f t="shared" si="438"/>
        <v>0.99894160003112398</v>
      </c>
      <c r="FU146" s="2">
        <f t="shared" si="438"/>
        <v>0.99875950556404824</v>
      </c>
      <c r="FW146" s="2">
        <f t="shared" si="323"/>
        <v>1.0339851436638394E-2</v>
      </c>
      <c r="FX146" s="2">
        <f t="shared" si="375"/>
        <v>1.7277358862436882E-2</v>
      </c>
      <c r="FY146" s="2">
        <f t="shared" si="376"/>
        <v>1.8779674453123101E-2</v>
      </c>
      <c r="FZ146" s="2">
        <f t="shared" si="377"/>
        <v>1.8367092924009096E-2</v>
      </c>
      <c r="GA146" s="2">
        <f t="shared" si="378"/>
        <v>2.3226612486527423E-2</v>
      </c>
      <c r="GB146" s="2">
        <f t="shared" si="379"/>
        <v>2.2220160562698193E-2</v>
      </c>
      <c r="GC146" s="2">
        <f t="shared" si="380"/>
        <v>1.8389060074231883E-2</v>
      </c>
      <c r="GD146" s="2">
        <f t="shared" si="381"/>
        <v>1.7112069536137319E-2</v>
      </c>
      <c r="GE146" s="2">
        <f t="shared" si="382"/>
        <v>1.9611075138700276E-2</v>
      </c>
      <c r="GF146" s="2">
        <f t="shared" si="383"/>
        <v>2.4207175926546358E-2</v>
      </c>
      <c r="GG146" s="2">
        <f t="shared" si="384"/>
        <v>2.1902637008213668E-2</v>
      </c>
      <c r="GH146" s="2">
        <f t="shared" si="385"/>
        <v>2.3307133928355935E-2</v>
      </c>
      <c r="GI146" s="2">
        <f t="shared" si="386"/>
        <v>1.882121648144958E-2</v>
      </c>
      <c r="GJ146" s="2">
        <f t="shared" si="387"/>
        <v>1.4328284780748655E-2</v>
      </c>
      <c r="GK146" s="2">
        <f t="shared" si="388"/>
        <v>1.0772918941658384E-2</v>
      </c>
      <c r="GM146" s="92">
        <f t="shared" si="324"/>
        <v>6.1547917327994221E-143</v>
      </c>
      <c r="GN146" s="92">
        <f t="shared" si="389"/>
        <v>2.8679896832162652E-144</v>
      </c>
      <c r="GO146" s="92">
        <f t="shared" si="390"/>
        <v>6.3602814603448875E-189</v>
      </c>
      <c r="GP146" s="92">
        <f t="shared" si="391"/>
        <v>6.2318684245883477E-138</v>
      </c>
      <c r="GQ146" s="92">
        <f t="shared" si="392"/>
        <v>3.5797376912002188E-222</v>
      </c>
      <c r="GR146" s="92">
        <f t="shared" si="393"/>
        <v>2.6688053934662398E-204</v>
      </c>
      <c r="GS146" s="92">
        <f t="shared" si="394"/>
        <v>1.5962915754324777E-158</v>
      </c>
      <c r="GT146" s="92">
        <f t="shared" si="395"/>
        <v>6.3585343049125832E-136</v>
      </c>
      <c r="GU146" s="92">
        <f t="shared" si="396"/>
        <v>8.015706439798022E-155</v>
      </c>
      <c r="GV146" s="92">
        <f t="shared" si="397"/>
        <v>1.0472151332734112E-208</v>
      </c>
      <c r="GW146" s="92">
        <f t="shared" si="398"/>
        <v>6.5158751729106841E-191</v>
      </c>
      <c r="GX146" s="92">
        <f t="shared" si="399"/>
        <v>1.1216483732586036E-213</v>
      </c>
      <c r="GY146" s="92">
        <f t="shared" si="400"/>
        <v>4.2062035861967526E-222</v>
      </c>
      <c r="GZ146" s="92">
        <f t="shared" si="401"/>
        <v>1.0922659999306959E-130</v>
      </c>
      <c r="HA146" s="92">
        <f t="shared" si="402"/>
        <v>2.9012728500790886E-135</v>
      </c>
      <c r="HC146" s="92">
        <f t="shared" si="325"/>
        <v>2.0012967682784469E-37</v>
      </c>
      <c r="HD146" s="92">
        <f t="shared" si="403"/>
        <v>2.7699605311237351E-44</v>
      </c>
      <c r="HE146" s="92">
        <f t="shared" si="404"/>
        <v>7.7797457234345113E-55</v>
      </c>
      <c r="HF146" s="92">
        <f t="shared" si="405"/>
        <v>2.0523274096828071E-37</v>
      </c>
      <c r="HG146" s="92">
        <f t="shared" si="406"/>
        <v>1.3615795226944011E-75</v>
      </c>
      <c r="HH146" s="92">
        <f t="shared" si="407"/>
        <v>1.9732370596663414E-96</v>
      </c>
      <c r="HI146" s="92">
        <f t="shared" si="408"/>
        <v>2.524765765064848E-85</v>
      </c>
      <c r="HJ146" s="92">
        <f t="shared" si="409"/>
        <v>7.6206628546341047E-98</v>
      </c>
      <c r="HK146" s="92">
        <f t="shared" si="410"/>
        <v>4.4059894490588682E-92</v>
      </c>
      <c r="HL146" s="92">
        <f t="shared" si="411"/>
        <v>3.7736772082628685E-109</v>
      </c>
      <c r="HM146" s="92">
        <f t="shared" si="412"/>
        <v>1.17793026915315E-83</v>
      </c>
      <c r="HN146" s="92">
        <f t="shared" si="413"/>
        <v>2.6859869106441428E-72</v>
      </c>
      <c r="HO146" s="92">
        <f t="shared" si="414"/>
        <v>6.8333721852381777E-75</v>
      </c>
      <c r="HP146" s="92">
        <f t="shared" si="415"/>
        <v>4.1218891446785181E-47</v>
      </c>
      <c r="HQ146" s="92">
        <f t="shared" si="416"/>
        <v>2.6193672565487348E-43</v>
      </c>
      <c r="HS146" s="92">
        <f t="shared" si="326"/>
        <v>7.788844395076387E-3</v>
      </c>
      <c r="HT146" s="92">
        <f t="shared" si="417"/>
        <v>4.421003244980834E-2</v>
      </c>
      <c r="HU146" s="92">
        <f t="shared" si="418"/>
        <v>4.4591700529216481E-2</v>
      </c>
      <c r="HV146" s="92">
        <f t="shared" si="419"/>
        <v>4.1874747252211103E-2</v>
      </c>
      <c r="HW146" s="92">
        <f t="shared" si="420"/>
        <v>7.0105953065007748E-2</v>
      </c>
      <c r="HX146" s="92">
        <f t="shared" si="421"/>
        <v>8.4257482898934394E-2</v>
      </c>
      <c r="HY146" s="92">
        <f t="shared" si="422"/>
        <v>3.6741958011397E-2</v>
      </c>
      <c r="HZ146" s="92">
        <f t="shared" si="423"/>
        <v>3.4321376236407179E-2</v>
      </c>
      <c r="IA146" s="92">
        <f t="shared" si="424"/>
        <v>5.2803250100917756E-2</v>
      </c>
      <c r="IB146" s="92">
        <f t="shared" si="425"/>
        <v>0.10685527359388265</v>
      </c>
      <c r="IC146" s="92">
        <f t="shared" si="426"/>
        <v>3.5223432886310795E-2</v>
      </c>
      <c r="ID146" s="92">
        <f t="shared" si="427"/>
        <v>5.451290736375327E-2</v>
      </c>
      <c r="IE146" s="92">
        <f t="shared" si="428"/>
        <v>4.7018966858496776E-2</v>
      </c>
      <c r="IF146" s="92">
        <f t="shared" si="429"/>
        <v>5.2181598486129369E-2</v>
      </c>
      <c r="IG146" s="92">
        <f t="shared" si="430"/>
        <v>4.2277145890542982E-2</v>
      </c>
      <c r="II146" s="92">
        <f t="shared" si="327"/>
        <v>6.244210209101042E-28</v>
      </c>
      <c r="IJ146" s="92">
        <f t="shared" si="328"/>
        <v>7.4241228066275949E-22</v>
      </c>
      <c r="IK146" s="92">
        <f t="shared" si="329"/>
        <v>9.4798232965071311E-24</v>
      </c>
      <c r="IL146" s="92">
        <f t="shared" si="330"/>
        <v>9.7788500651621943E-22</v>
      </c>
      <c r="IM146" s="92">
        <f t="shared" si="331"/>
        <v>3.0096138921915808E-24</v>
      </c>
      <c r="IN146" s="92">
        <f t="shared" si="332"/>
        <v>4.6945385044004751E-22</v>
      </c>
      <c r="IO146" s="92">
        <f t="shared" si="333"/>
        <v>8.592446444611855E-29</v>
      </c>
      <c r="IP146" s="92">
        <f t="shared" si="334"/>
        <v>7.6461017368681251E-30</v>
      </c>
      <c r="IQ146" s="92">
        <f t="shared" si="335"/>
        <v>1.3791056746837338E-27</v>
      </c>
      <c r="IR146" s="92">
        <f t="shared" si="336"/>
        <v>1.5969048987641685E-25</v>
      </c>
      <c r="IS146" s="92">
        <f t="shared" si="337"/>
        <v>7.979929645847004E-30</v>
      </c>
      <c r="IT146" s="92">
        <f t="shared" si="338"/>
        <v>8.5078820317978255E-28</v>
      </c>
      <c r="IU146" s="92">
        <f t="shared" si="339"/>
        <v>1.2126313785662532E-22</v>
      </c>
      <c r="IV146" s="92">
        <f t="shared" si="340"/>
        <v>9.4039136268836075E-20</v>
      </c>
      <c r="IW146" s="92">
        <f t="shared" si="341"/>
        <v>1.908295074078493E-14</v>
      </c>
      <c r="IY146" s="92">
        <f t="shared" si="342"/>
        <v>7.788844395076387E-3</v>
      </c>
      <c r="IZ146" s="92">
        <f t="shared" si="343"/>
        <v>4.421003244980834E-2</v>
      </c>
      <c r="JA146" s="92">
        <f t="shared" si="344"/>
        <v>4.4591700529216481E-2</v>
      </c>
      <c r="JB146" s="92">
        <f t="shared" si="345"/>
        <v>4.1874747252211103E-2</v>
      </c>
      <c r="JC146" s="92">
        <f t="shared" si="346"/>
        <v>7.0105953065007748E-2</v>
      </c>
      <c r="JD146" s="92">
        <f t="shared" si="347"/>
        <v>8.4257482898934394E-2</v>
      </c>
      <c r="JE146" s="92">
        <f t="shared" si="348"/>
        <v>3.6741958011397E-2</v>
      </c>
      <c r="JF146" s="92">
        <f t="shared" si="349"/>
        <v>3.4321376236407179E-2</v>
      </c>
      <c r="JG146" s="92">
        <f t="shared" si="350"/>
        <v>5.2803250100917756E-2</v>
      </c>
      <c r="JH146" s="92">
        <f t="shared" si="351"/>
        <v>0.10685527359388265</v>
      </c>
      <c r="JI146" s="92">
        <f t="shared" si="352"/>
        <v>3.5223432886310795E-2</v>
      </c>
      <c r="JJ146" s="92">
        <f t="shared" si="353"/>
        <v>5.451290736375327E-2</v>
      </c>
      <c r="JK146" s="92">
        <f t="shared" si="354"/>
        <v>4.7018966858496776E-2</v>
      </c>
      <c r="JL146" s="92">
        <f t="shared" si="355"/>
        <v>5.2181598486129369E-2</v>
      </c>
      <c r="JM146" s="92">
        <f t="shared" si="356"/>
        <v>4.2277145890562064E-2</v>
      </c>
    </row>
    <row r="147" spans="2:273" x14ac:dyDescent="0.25">
      <c r="B147" s="2">
        <v>120</v>
      </c>
      <c r="C147" s="37">
        <v>74.917000000000002</v>
      </c>
      <c r="D147" s="37">
        <v>75.948999999999998</v>
      </c>
      <c r="E147" s="37">
        <v>78.846000000000004</v>
      </c>
      <c r="F147" s="37">
        <v>78.066999999999993</v>
      </c>
      <c r="G147" s="37">
        <v>80.977999999999994</v>
      </c>
      <c r="H147" s="37">
        <v>81.400000000000006</v>
      </c>
      <c r="I147" s="37">
        <v>78.533000000000001</v>
      </c>
      <c r="J147" s="37">
        <v>78.843999999999994</v>
      </c>
      <c r="K147" s="37">
        <v>81.977999999999994</v>
      </c>
      <c r="L147" s="37">
        <v>89.778000000000006</v>
      </c>
      <c r="M147" s="37">
        <v>81.332999999999998</v>
      </c>
      <c r="N147" s="37">
        <v>87.132999999999996</v>
      </c>
      <c r="O147" s="37">
        <v>79.512</v>
      </c>
      <c r="P147" s="37">
        <v>78.683000000000007</v>
      </c>
      <c r="Q147" s="37">
        <v>84.415000000000006</v>
      </c>
      <c r="S147" s="4">
        <f t="shared" si="228"/>
        <v>75.123706971297764</v>
      </c>
      <c r="T147" s="4">
        <f t="shared" si="229"/>
        <v>75.819258512808901</v>
      </c>
      <c r="U147" s="4">
        <f t="shared" si="230"/>
        <v>77.101441159757343</v>
      </c>
      <c r="V147" s="4">
        <f t="shared" si="231"/>
        <v>78.337665249354174</v>
      </c>
      <c r="W147" s="4">
        <f t="shared" si="232"/>
        <v>80.379314589544691</v>
      </c>
      <c r="X147" s="4">
        <f t="shared" si="233"/>
        <v>82.531145146979384</v>
      </c>
      <c r="Y147" s="4">
        <f t="shared" si="234"/>
        <v>79.648274942575938</v>
      </c>
      <c r="Z147" s="4">
        <f t="shared" si="235"/>
        <v>79.098163905798813</v>
      </c>
      <c r="AA147" s="4">
        <f t="shared" si="236"/>
        <v>81.509698114510513</v>
      </c>
      <c r="AB147" s="4">
        <f t="shared" si="237"/>
        <v>90.479734416723886</v>
      </c>
      <c r="AC147" s="4">
        <f t="shared" si="238"/>
        <v>80.652021283508418</v>
      </c>
      <c r="AD147" s="4">
        <f t="shared" si="239"/>
        <v>83.974513251896184</v>
      </c>
      <c r="AE147" s="4">
        <f t="shared" si="240"/>
        <v>80.402609644846805</v>
      </c>
      <c r="AF147" s="4">
        <f t="shared" si="241"/>
        <v>80.627776983731295</v>
      </c>
      <c r="AG147" s="4">
        <f t="shared" si="242"/>
        <v>86.909416935349867</v>
      </c>
      <c r="AI147" s="4">
        <f t="shared" si="243"/>
        <v>-0.20670697129776272</v>
      </c>
      <c r="AJ147" s="4">
        <f t="shared" si="244"/>
        <v>0.12974148719109735</v>
      </c>
      <c r="AK147" s="4">
        <f t="shared" si="245"/>
        <v>1.7445588402426608</v>
      </c>
      <c r="AL147" s="4">
        <f t="shared" si="246"/>
        <v>-0.27066524935418101</v>
      </c>
      <c r="AM147" s="4">
        <f t="shared" si="247"/>
        <v>0.59868541045530321</v>
      </c>
      <c r="AN147" s="4">
        <f t="shared" si="248"/>
        <v>-1.1311451469793781</v>
      </c>
      <c r="AO147" s="4">
        <f t="shared" si="249"/>
        <v>-1.1152749425759367</v>
      </c>
      <c r="AP147" s="4">
        <f t="shared" si="250"/>
        <v>-0.2541639057988192</v>
      </c>
      <c r="AQ147" s="4">
        <f t="shared" si="251"/>
        <v>0.46830188548948115</v>
      </c>
      <c r="AR147" s="4">
        <f t="shared" si="252"/>
        <v>-0.70173441672388037</v>
      </c>
      <c r="AS147" s="4">
        <f t="shared" si="253"/>
        <v>0.68097871649158037</v>
      </c>
      <c r="AT147" s="4">
        <f t="shared" si="254"/>
        <v>3.1584867481038117</v>
      </c>
      <c r="AU147" s="4">
        <f t="shared" si="255"/>
        <v>-0.89060964484680483</v>
      </c>
      <c r="AV147" s="4">
        <f t="shared" si="435"/>
        <v>-1.9447769837312876</v>
      </c>
      <c r="AW147" s="4">
        <f t="shared" si="435"/>
        <v>-2.4944169353498609</v>
      </c>
      <c r="AY147" s="2">
        <f t="shared" si="307"/>
        <v>75.123705621593274</v>
      </c>
      <c r="AZ147" s="2">
        <f t="shared" si="358"/>
        <v>74.558234572856819</v>
      </c>
      <c r="BA147" s="2">
        <f t="shared" si="359"/>
        <v>74.742006854842742</v>
      </c>
      <c r="BB147" s="2">
        <f t="shared" si="360"/>
        <v>75.026768431392227</v>
      </c>
      <c r="BC147" s="2">
        <f t="shared" si="361"/>
        <v>73.421881151105779</v>
      </c>
      <c r="BD147" s="2">
        <f t="shared" si="362"/>
        <v>73.135547875440366</v>
      </c>
      <c r="BE147" s="2">
        <f t="shared" si="363"/>
        <v>73.507820403883926</v>
      </c>
      <c r="BF147" s="2">
        <f t="shared" si="364"/>
        <v>72.832707087861422</v>
      </c>
      <c r="BG147" s="2">
        <f t="shared" si="365"/>
        <v>72.089393317376761</v>
      </c>
      <c r="BH147" s="2">
        <f t="shared" si="366"/>
        <v>72.668667812479882</v>
      </c>
      <c r="BI147" s="2">
        <f t="shared" si="367"/>
        <v>72.423629413286136</v>
      </c>
      <c r="BJ147" s="2">
        <f t="shared" si="368"/>
        <v>71.378837632019582</v>
      </c>
      <c r="BK147" s="2">
        <f t="shared" si="369"/>
        <v>69.72492130667321</v>
      </c>
      <c r="BL147" s="2">
        <f t="shared" si="370"/>
        <v>69.053282619703111</v>
      </c>
      <c r="BM147" s="2">
        <f t="shared" si="371"/>
        <v>69.918889113256981</v>
      </c>
      <c r="BO147" s="2" t="str">
        <f t="shared" si="257"/>
        <v/>
      </c>
      <c r="BP147" s="2" t="str">
        <f t="shared" si="258"/>
        <v/>
      </c>
      <c r="BQ147" s="2" t="str">
        <f t="shared" si="259"/>
        <v/>
      </c>
      <c r="BR147" s="2" t="str">
        <f t="shared" si="260"/>
        <v/>
      </c>
      <c r="BS147" s="2" t="str">
        <f t="shared" si="261"/>
        <v/>
      </c>
      <c r="BT147" s="2" t="str">
        <f t="shared" si="262"/>
        <v/>
      </c>
      <c r="BU147" s="2" t="str">
        <f t="shared" si="263"/>
        <v/>
      </c>
      <c r="BV147" s="2" t="str">
        <f t="shared" si="264"/>
        <v/>
      </c>
      <c r="BW147" s="2" t="str">
        <f t="shared" si="265"/>
        <v/>
      </c>
      <c r="BX147" s="2" t="str">
        <f t="shared" si="266"/>
        <v/>
      </c>
      <c r="BY147" s="2" t="str">
        <f t="shared" si="267"/>
        <v/>
      </c>
      <c r="BZ147" s="2" t="str">
        <f t="shared" si="268"/>
        <v/>
      </c>
      <c r="CA147" s="2" t="str">
        <f t="shared" si="269"/>
        <v/>
      </c>
      <c r="CB147" s="2" t="str">
        <f t="shared" si="270"/>
        <v/>
      </c>
      <c r="CC147" s="2" t="str">
        <f t="shared" si="271"/>
        <v/>
      </c>
      <c r="CE147" s="2" t="str">
        <f t="shared" si="308"/>
        <v/>
      </c>
      <c r="CF147" s="2" t="str">
        <f t="shared" si="309"/>
        <v/>
      </c>
      <c r="CG147" s="2" t="str">
        <f t="shared" si="310"/>
        <v/>
      </c>
      <c r="CH147" s="2" t="str">
        <f t="shared" si="311"/>
        <v/>
      </c>
      <c r="CI147" s="2" t="str">
        <f t="shared" si="312"/>
        <v/>
      </c>
      <c r="CJ147" s="2" t="str">
        <f t="shared" si="313"/>
        <v/>
      </c>
      <c r="CK147" s="2" t="str">
        <f t="shared" si="314"/>
        <v/>
      </c>
      <c r="CL147" s="2" t="str">
        <f t="shared" si="315"/>
        <v/>
      </c>
      <c r="CM147" s="2" t="str">
        <f t="shared" si="316"/>
        <v/>
      </c>
      <c r="CN147" s="2" t="str">
        <f t="shared" si="317"/>
        <v/>
      </c>
      <c r="CO147" s="2" t="str">
        <f t="shared" si="318"/>
        <v/>
      </c>
      <c r="CP147" s="2" t="str">
        <f t="shared" si="319"/>
        <v/>
      </c>
      <c r="CQ147" s="2" t="str">
        <f t="shared" si="320"/>
        <v/>
      </c>
      <c r="CR147" s="2" t="str">
        <f t="shared" si="321"/>
        <v/>
      </c>
      <c r="CS147" s="2" t="str">
        <f t="shared" si="322"/>
        <v/>
      </c>
      <c r="CU147" s="2" t="str">
        <f t="shared" si="272"/>
        <v/>
      </c>
      <c r="CV147" s="2" t="str">
        <f t="shared" si="273"/>
        <v/>
      </c>
      <c r="CW147" s="2" t="str">
        <f t="shared" si="274"/>
        <v/>
      </c>
      <c r="CX147" s="2" t="str">
        <f t="shared" si="275"/>
        <v/>
      </c>
      <c r="CY147" s="2" t="str">
        <f t="shared" si="276"/>
        <v/>
      </c>
      <c r="CZ147" s="2" t="str">
        <f t="shared" si="277"/>
        <v/>
      </c>
      <c r="DA147" s="2" t="str">
        <f t="shared" si="278"/>
        <v/>
      </c>
      <c r="DB147" s="2" t="str">
        <f t="shared" si="279"/>
        <v/>
      </c>
      <c r="DC147" s="2" t="str">
        <f t="shared" si="280"/>
        <v/>
      </c>
      <c r="DD147" s="2" t="str">
        <f t="shared" si="281"/>
        <v/>
      </c>
      <c r="DE147" s="2" t="str">
        <f t="shared" si="282"/>
        <v/>
      </c>
      <c r="DF147" s="2" t="str">
        <f t="shared" si="283"/>
        <v/>
      </c>
      <c r="DG147" s="2" t="str">
        <f t="shared" si="284"/>
        <v/>
      </c>
      <c r="DH147" s="2" t="str">
        <f t="shared" si="285"/>
        <v/>
      </c>
      <c r="DI147" s="2" t="str">
        <f t="shared" si="286"/>
        <v/>
      </c>
      <c r="DK147" s="2">
        <f t="shared" si="287"/>
        <v>118.4894098499062</v>
      </c>
      <c r="DL147" s="2">
        <f t="shared" si="436"/>
        <v>132.06906471652755</v>
      </c>
      <c r="DM147" s="2">
        <f t="shared" si="436"/>
        <v>134.74866501904222</v>
      </c>
      <c r="DN147" s="2">
        <f t="shared" si="436"/>
        <v>123.84399651567942</v>
      </c>
      <c r="DO147" s="2">
        <f t="shared" si="436"/>
        <v>119.21879734219269</v>
      </c>
      <c r="DP147" s="2">
        <f t="shared" si="436"/>
        <v>108.61919767441859</v>
      </c>
      <c r="DQ147" s="2">
        <f t="shared" si="436"/>
        <v>104.72075362931642</v>
      </c>
      <c r="DR147" s="2">
        <f t="shared" si="436"/>
        <v>105.89907399577169</v>
      </c>
      <c r="DS147" s="2">
        <f t="shared" si="436"/>
        <v>101.06450739957714</v>
      </c>
      <c r="DT147" s="2">
        <f t="shared" si="436"/>
        <v>107.993940253356</v>
      </c>
      <c r="DU147" s="2">
        <f t="shared" si="436"/>
        <v>110.47565853658537</v>
      </c>
      <c r="DV147" s="2">
        <f t="shared" si="436"/>
        <v>116.80199199637573</v>
      </c>
      <c r="DW147" s="2">
        <f t="shared" si="436"/>
        <v>107.54209302325582</v>
      </c>
      <c r="DX147" s="2">
        <f t="shared" si="436"/>
        <v>104.09136913319239</v>
      </c>
      <c r="DY147" s="2">
        <f t="shared" si="436"/>
        <v>92.350924937082851</v>
      </c>
      <c r="EA147" s="2">
        <f t="shared" si="227"/>
        <v>75.095891490480696</v>
      </c>
      <c r="EB147" s="2">
        <f t="shared" si="289"/>
        <v>74.514599359859417</v>
      </c>
      <c r="EC147" s="2">
        <f t="shared" si="290"/>
        <v>74.691361671014874</v>
      </c>
      <c r="ED147" s="2">
        <f t="shared" si="291"/>
        <v>74.993055312023529</v>
      </c>
      <c r="EE147" s="2">
        <f t="shared" si="292"/>
        <v>73.371821370550379</v>
      </c>
      <c r="EF147" s="2">
        <f t="shared" si="293"/>
        <v>73.10411208472695</v>
      </c>
      <c r="EG147" s="2">
        <f t="shared" si="294"/>
        <v>73.466575938462626</v>
      </c>
      <c r="EH147" s="2">
        <f t="shared" si="295"/>
        <v>72.803017683740066</v>
      </c>
      <c r="EI147" s="2">
        <f t="shared" si="296"/>
        <v>72.060747197722279</v>
      </c>
      <c r="EJ147" s="2">
        <f t="shared" si="297"/>
        <v>72.628450781720474</v>
      </c>
      <c r="EK147" s="2">
        <f t="shared" si="298"/>
        <v>72.369549115258053</v>
      </c>
      <c r="EL147" s="2">
        <f t="shared" si="299"/>
        <v>71.324738591593558</v>
      </c>
      <c r="EM147" s="2">
        <f t="shared" si="300"/>
        <v>69.691232500699599</v>
      </c>
      <c r="EN147" s="2">
        <f t="shared" si="301"/>
        <v>69.018381632767401</v>
      </c>
      <c r="EO147" s="2">
        <f t="shared" si="302"/>
        <v>69.899126346886533</v>
      </c>
      <c r="EQ147" s="2">
        <f t="shared" si="303"/>
        <v>74.972237927267116</v>
      </c>
      <c r="ER147" s="2">
        <f t="shared" si="437"/>
        <v>74.577357079158375</v>
      </c>
      <c r="ES147" s="2">
        <f t="shared" si="437"/>
        <v>74.853537539654127</v>
      </c>
      <c r="ET147" s="2">
        <f t="shared" si="437"/>
        <v>74.986355333203363</v>
      </c>
      <c r="EU147" s="2">
        <f t="shared" si="437"/>
        <v>73.891888599459776</v>
      </c>
      <c r="EV147" s="2">
        <f t="shared" si="437"/>
        <v>73.154278163487106</v>
      </c>
      <c r="EW147" s="2">
        <f t="shared" si="437"/>
        <v>74.115355149827693</v>
      </c>
      <c r="EX147" s="2">
        <f t="shared" si="437"/>
        <v>72.727457859186586</v>
      </c>
      <c r="EY147" s="2">
        <f t="shared" si="437"/>
        <v>72.117076822930244</v>
      </c>
      <c r="EZ147" s="2">
        <f t="shared" si="437"/>
        <v>72.989431358036143</v>
      </c>
      <c r="FA147" s="2">
        <f t="shared" si="437"/>
        <v>72.893050462807423</v>
      </c>
      <c r="FB147" s="2">
        <f t="shared" si="437"/>
        <v>71.725647820932267</v>
      </c>
      <c r="FC147" s="2">
        <f t="shared" si="437"/>
        <v>69.763909380577815</v>
      </c>
      <c r="FD147" s="2">
        <f t="shared" si="437"/>
        <v>69.084852080435823</v>
      </c>
      <c r="FE147" s="2">
        <f t="shared" si="437"/>
        <v>69.421099283556501</v>
      </c>
      <c r="FG147" s="2">
        <f t="shared" si="305"/>
        <v>0.99932675091374357</v>
      </c>
      <c r="FH147" s="2">
        <f t="shared" si="438"/>
        <v>0.99926246741337499</v>
      </c>
      <c r="FI147" s="2">
        <f t="shared" si="438"/>
        <v>0.99921222273106602</v>
      </c>
      <c r="FJ147" s="2">
        <f t="shared" si="438"/>
        <v>0.99930712056897331</v>
      </c>
      <c r="FK147" s="2">
        <f t="shared" si="438"/>
        <v>0.99919635713234667</v>
      </c>
      <c r="FL147" s="2">
        <f t="shared" si="438"/>
        <v>0.99914920202517321</v>
      </c>
      <c r="FM147" s="2">
        <f t="shared" si="438"/>
        <v>0.99909816326689982</v>
      </c>
      <c r="FN147" s="2">
        <f t="shared" si="438"/>
        <v>0.99906016605343018</v>
      </c>
      <c r="FO147" s="2">
        <f t="shared" si="438"/>
        <v>0.99905401422393081</v>
      </c>
      <c r="FP147" s="2">
        <f t="shared" si="438"/>
        <v>0.99913311031886654</v>
      </c>
      <c r="FQ147" s="2">
        <f t="shared" si="438"/>
        <v>0.99891002979054777</v>
      </c>
      <c r="FR147" s="2">
        <f t="shared" si="438"/>
        <v>0.99903519931020579</v>
      </c>
      <c r="FS147" s="2">
        <f t="shared" si="438"/>
        <v>0.99914951239169492</v>
      </c>
      <c r="FT147" s="2">
        <f t="shared" si="438"/>
        <v>0.99903463785403068</v>
      </c>
      <c r="FU147" s="2">
        <f t="shared" si="438"/>
        <v>0.9988685321284605</v>
      </c>
      <c r="FW147" s="2">
        <f t="shared" si="323"/>
        <v>1.1326123048629106E-2</v>
      </c>
      <c r="FX147" s="2">
        <f t="shared" si="375"/>
        <v>1.8912721882560123E-2</v>
      </c>
      <c r="FY147" s="2">
        <f t="shared" si="376"/>
        <v>2.0554262756808436E-2</v>
      </c>
      <c r="FZ147" s="2">
        <f t="shared" si="377"/>
        <v>2.0103493045677583E-2</v>
      </c>
      <c r="GA147" s="2">
        <f t="shared" si="378"/>
        <v>2.5410532672930735E-2</v>
      </c>
      <c r="GB147" s="2">
        <f t="shared" si="379"/>
        <v>2.4311802876731153E-2</v>
      </c>
      <c r="GC147" s="2">
        <f t="shared" si="380"/>
        <v>2.0127494358799673E-2</v>
      </c>
      <c r="GD147" s="2">
        <f t="shared" si="381"/>
        <v>1.8732085557937195E-2</v>
      </c>
      <c r="GE147" s="2">
        <f t="shared" si="382"/>
        <v>2.1462508343460716E-2</v>
      </c>
      <c r="GF147" s="2">
        <f t="shared" si="383"/>
        <v>2.6480795631106776E-2</v>
      </c>
      <c r="GG147" s="2">
        <f t="shared" si="384"/>
        <v>2.3965122572152438E-2</v>
      </c>
      <c r="GH147" s="2">
        <f t="shared" si="385"/>
        <v>2.5498427631620208E-2</v>
      </c>
      <c r="GI147" s="2">
        <f t="shared" si="386"/>
        <v>2.0599647893651738E-2</v>
      </c>
      <c r="GJ147" s="2">
        <f t="shared" si="387"/>
        <v>1.5688963943112033E-2</v>
      </c>
      <c r="GK147" s="2">
        <f t="shared" si="388"/>
        <v>1.1800006370642076E-2</v>
      </c>
      <c r="GM147" s="92">
        <f t="shared" si="324"/>
        <v>3.146170300237724E-148</v>
      </c>
      <c r="GN147" s="92">
        <f t="shared" si="389"/>
        <v>1.4893597123842254E-149</v>
      </c>
      <c r="GO147" s="92">
        <f t="shared" si="390"/>
        <v>8.9013920246810943E-196</v>
      </c>
      <c r="GP147" s="92">
        <f t="shared" si="391"/>
        <v>4.0668238336596115E-143</v>
      </c>
      <c r="GQ147" s="92">
        <f t="shared" si="392"/>
        <v>3.4726347729446709E-230</v>
      </c>
      <c r="GR147" s="92">
        <f t="shared" si="393"/>
        <v>1.0248022855184171E-211</v>
      </c>
      <c r="GS147" s="92">
        <f t="shared" si="394"/>
        <v>2.5415608003413504E-164</v>
      </c>
      <c r="GT147" s="92">
        <f t="shared" si="395"/>
        <v>7.0117410546084352E-141</v>
      </c>
      <c r="GU147" s="92">
        <f t="shared" si="396"/>
        <v>1.8164983281366937E-160</v>
      </c>
      <c r="GV147" s="92">
        <f t="shared" si="397"/>
        <v>3.7221003145073991E-216</v>
      </c>
      <c r="GW147" s="92">
        <f t="shared" si="398"/>
        <v>6.2164752347669494E-198</v>
      </c>
      <c r="GX147" s="92">
        <f t="shared" si="399"/>
        <v>1.9188460303397003E-221</v>
      </c>
      <c r="GY147" s="92">
        <f t="shared" si="400"/>
        <v>2.9235862468668939E-230</v>
      </c>
      <c r="GZ147" s="92">
        <f t="shared" si="401"/>
        <v>1.5411783056370757E-135</v>
      </c>
      <c r="HA147" s="92">
        <f t="shared" si="402"/>
        <v>3.5569055592811459E-140</v>
      </c>
      <c r="HC147" s="92">
        <f t="shared" si="325"/>
        <v>5.3383411227445301E-40</v>
      </c>
      <c r="HD147" s="92">
        <f t="shared" si="403"/>
        <v>3.6461800922223887E-47</v>
      </c>
      <c r="HE147" s="92">
        <f t="shared" si="404"/>
        <v>2.4372145137413516E-58</v>
      </c>
      <c r="HF147" s="92">
        <f t="shared" si="405"/>
        <v>6.5912091310943508E-40</v>
      </c>
      <c r="HG147" s="92">
        <f t="shared" si="406"/>
        <v>2.6429327140111458E-80</v>
      </c>
      <c r="HH147" s="92">
        <f t="shared" si="407"/>
        <v>1.6793667613671011E-102</v>
      </c>
      <c r="HI147" s="92">
        <f t="shared" si="408"/>
        <v>9.1869224873916927E-91</v>
      </c>
      <c r="HJ147" s="92">
        <f t="shared" si="409"/>
        <v>4.6093210367402899E-104</v>
      </c>
      <c r="HK147" s="92">
        <f t="shared" si="410"/>
        <v>7.2120264267819026E-98</v>
      </c>
      <c r="HL147" s="92">
        <f t="shared" si="411"/>
        <v>1.0273283311207177E-115</v>
      </c>
      <c r="HM147" s="92">
        <f t="shared" si="412"/>
        <v>5.0478838885329317E-89</v>
      </c>
      <c r="HN147" s="92">
        <f t="shared" si="413"/>
        <v>8.1702875725871612E-77</v>
      </c>
      <c r="HO147" s="92">
        <f t="shared" si="414"/>
        <v>8.6903607024834912E-80</v>
      </c>
      <c r="HP147" s="92">
        <f t="shared" si="415"/>
        <v>2.6375904644792291E-50</v>
      </c>
      <c r="HQ147" s="92">
        <f t="shared" si="416"/>
        <v>3.9096661946428149E-46</v>
      </c>
      <c r="HS147" s="92">
        <f t="shared" si="326"/>
        <v>1.2285921502157959E-2</v>
      </c>
      <c r="HT147" s="92">
        <f t="shared" si="417"/>
        <v>6.3389871811982038E-2</v>
      </c>
      <c r="HU147" s="92">
        <f t="shared" si="418"/>
        <v>6.5441281488777009E-2</v>
      </c>
      <c r="HV147" s="92">
        <f t="shared" si="419"/>
        <v>6.0498594927039233E-2</v>
      </c>
      <c r="HW147" s="92">
        <f t="shared" si="420"/>
        <v>0.10236519460453049</v>
      </c>
      <c r="HX147" s="92">
        <f t="shared" si="421"/>
        <v>0.1188190259588395</v>
      </c>
      <c r="HY147" s="92">
        <f t="shared" si="422"/>
        <v>5.6733823722126812E-2</v>
      </c>
      <c r="HZ147" s="92">
        <f t="shared" si="423"/>
        <v>5.3252150872083827E-2</v>
      </c>
      <c r="IA147" s="92">
        <f t="shared" si="424"/>
        <v>7.9357323963615931E-2</v>
      </c>
      <c r="IB147" s="92">
        <f t="shared" si="425"/>
        <v>0.15320120014908614</v>
      </c>
      <c r="IC147" s="92">
        <f t="shared" si="426"/>
        <v>5.6095766158754772E-2</v>
      </c>
      <c r="ID147" s="92">
        <f t="shared" si="427"/>
        <v>8.3401727962828895E-2</v>
      </c>
      <c r="IE147" s="92">
        <f t="shared" si="428"/>
        <v>6.8152276592303787E-2</v>
      </c>
      <c r="IF147" s="92">
        <f t="shared" si="429"/>
        <v>6.9554782496748957E-2</v>
      </c>
      <c r="IG147" s="92">
        <f t="shared" si="430"/>
        <v>5.6067926037806824E-2</v>
      </c>
      <c r="II147" s="92">
        <f t="shared" si="327"/>
        <v>7.0163394202337747E-27</v>
      </c>
      <c r="IJ147" s="92">
        <f t="shared" si="328"/>
        <v>6.0778486565637802E-21</v>
      </c>
      <c r="IK147" s="92">
        <f t="shared" si="329"/>
        <v>9.8986612674567665E-23</v>
      </c>
      <c r="IL147" s="92">
        <f t="shared" si="330"/>
        <v>8.1677367811084567E-21</v>
      </c>
      <c r="IM147" s="92">
        <f t="shared" si="331"/>
        <v>3.7995299378795672E-23</v>
      </c>
      <c r="IN147" s="92">
        <f t="shared" si="332"/>
        <v>4.5222074626558204E-21</v>
      </c>
      <c r="IO147" s="92">
        <f t="shared" si="333"/>
        <v>1.5008446477147961E-27</v>
      </c>
      <c r="IP147" s="92">
        <f t="shared" si="334"/>
        <v>1.4135791011864859E-28</v>
      </c>
      <c r="IQ147" s="92">
        <f t="shared" si="335"/>
        <v>2.2220112886085618E-26</v>
      </c>
      <c r="IR147" s="92">
        <f t="shared" si="336"/>
        <v>2.3941400895468564E-24</v>
      </c>
      <c r="IS147" s="92">
        <f t="shared" si="337"/>
        <v>1.7820607358008372E-28</v>
      </c>
      <c r="IT147" s="92">
        <f t="shared" si="338"/>
        <v>1.5974422931779005E-26</v>
      </c>
      <c r="IU147" s="92">
        <f t="shared" si="339"/>
        <v>1.1287567404552484E-21</v>
      </c>
      <c r="IV147" s="92">
        <f t="shared" si="340"/>
        <v>5.7049480714380095E-19</v>
      </c>
      <c r="IW147" s="92">
        <f t="shared" si="341"/>
        <v>6.3507748322857457E-14</v>
      </c>
      <c r="IY147" s="92">
        <f t="shared" si="342"/>
        <v>1.2285921502157959E-2</v>
      </c>
      <c r="IZ147" s="92">
        <f t="shared" si="343"/>
        <v>6.3389871811982038E-2</v>
      </c>
      <c r="JA147" s="92">
        <f t="shared" si="344"/>
        <v>6.5441281488777009E-2</v>
      </c>
      <c r="JB147" s="92">
        <f t="shared" si="345"/>
        <v>6.0498594927039233E-2</v>
      </c>
      <c r="JC147" s="92">
        <f t="shared" si="346"/>
        <v>0.10236519460453049</v>
      </c>
      <c r="JD147" s="92">
        <f t="shared" si="347"/>
        <v>0.1188190259588395</v>
      </c>
      <c r="JE147" s="92">
        <f t="shared" si="348"/>
        <v>5.6733823722126812E-2</v>
      </c>
      <c r="JF147" s="92">
        <f t="shared" si="349"/>
        <v>5.3252150872083827E-2</v>
      </c>
      <c r="JG147" s="92">
        <f t="shared" si="350"/>
        <v>7.9357323963615931E-2</v>
      </c>
      <c r="JH147" s="92">
        <f t="shared" si="351"/>
        <v>0.15320120014908614</v>
      </c>
      <c r="JI147" s="92">
        <f t="shared" si="352"/>
        <v>5.6095766158754772E-2</v>
      </c>
      <c r="JJ147" s="92">
        <f t="shared" si="353"/>
        <v>8.3401727962828895E-2</v>
      </c>
      <c r="JK147" s="92">
        <f t="shared" si="354"/>
        <v>6.8152276592303787E-2</v>
      </c>
      <c r="JL147" s="92">
        <f t="shared" si="355"/>
        <v>6.9554782496748957E-2</v>
      </c>
      <c r="JM147" s="92">
        <f t="shared" si="356"/>
        <v>5.6067926037870329E-2</v>
      </c>
    </row>
    <row r="148" spans="2:273" x14ac:dyDescent="0.25">
      <c r="B148" s="2">
        <v>121</v>
      </c>
      <c r="C148" s="37">
        <v>75.582999999999998</v>
      </c>
      <c r="D148" s="37">
        <v>77.204999999999998</v>
      </c>
      <c r="E148" s="37">
        <v>80.974000000000004</v>
      </c>
      <c r="F148" s="37">
        <v>79.644000000000005</v>
      </c>
      <c r="G148" s="37">
        <v>83.6</v>
      </c>
      <c r="H148" s="37">
        <v>84.6</v>
      </c>
      <c r="I148" s="37">
        <v>82.088999999999999</v>
      </c>
      <c r="J148" s="37">
        <v>81.644000000000005</v>
      </c>
      <c r="K148" s="37">
        <v>84.911000000000001</v>
      </c>
      <c r="L148" s="37">
        <v>93.867000000000004</v>
      </c>
      <c r="M148" s="37">
        <v>86.244</v>
      </c>
      <c r="N148" s="37">
        <v>90.533000000000001</v>
      </c>
      <c r="O148" s="37">
        <v>82.650999999999996</v>
      </c>
      <c r="P148" s="37">
        <v>81.902000000000001</v>
      </c>
      <c r="Q148" s="37">
        <v>89.415000000000006</v>
      </c>
      <c r="S148" s="4">
        <f t="shared" si="228"/>
        <v>75.053843728582663</v>
      </c>
      <c r="T148" s="4">
        <f t="shared" si="229"/>
        <v>76.093786036181442</v>
      </c>
      <c r="U148" s="4">
        <f t="shared" si="230"/>
        <v>77.766462372191839</v>
      </c>
      <c r="V148" s="4">
        <f t="shared" si="231"/>
        <v>79.321794583060225</v>
      </c>
      <c r="W148" s="4">
        <f t="shared" si="232"/>
        <v>82.419932861346581</v>
      </c>
      <c r="X148" s="4">
        <f t="shared" si="233"/>
        <v>85.047381863153348</v>
      </c>
      <c r="Y148" s="4">
        <f t="shared" si="234"/>
        <v>81.894783745510665</v>
      </c>
      <c r="Z148" s="4">
        <f t="shared" si="235"/>
        <v>81.538515461711356</v>
      </c>
      <c r="AA148" s="4">
        <f t="shared" si="236"/>
        <v>84.747953339513373</v>
      </c>
      <c r="AB148" s="4">
        <f t="shared" si="237"/>
        <v>95.230636020288742</v>
      </c>
      <c r="AC148" s="4">
        <f t="shared" si="238"/>
        <v>83.982078426169053</v>
      </c>
      <c r="AD148" s="4">
        <f t="shared" si="239"/>
        <v>88.434544401998807</v>
      </c>
      <c r="AE148" s="4">
        <f t="shared" si="240"/>
        <v>83.78333047833128</v>
      </c>
      <c r="AF148" s="4">
        <f t="shared" si="241"/>
        <v>83.413004441783798</v>
      </c>
      <c r="AG148" s="4">
        <f t="shared" si="242"/>
        <v>91.079625756744107</v>
      </c>
      <c r="AI148" s="4">
        <f t="shared" si="243"/>
        <v>0.52915627141733523</v>
      </c>
      <c r="AJ148" s="4">
        <f t="shared" si="244"/>
        <v>1.1112139638185567</v>
      </c>
      <c r="AK148" s="4">
        <f t="shared" si="245"/>
        <v>3.2075376278081649</v>
      </c>
      <c r="AL148" s="4">
        <f t="shared" si="246"/>
        <v>0.32220541693978078</v>
      </c>
      <c r="AM148" s="4">
        <f t="shared" si="247"/>
        <v>1.1800671386534134</v>
      </c>
      <c r="AN148" s="4">
        <f t="shared" si="248"/>
        <v>-0.44738186315335327</v>
      </c>
      <c r="AO148" s="4">
        <f t="shared" si="249"/>
        <v>0.19421625448933355</v>
      </c>
      <c r="AP148" s="4">
        <f t="shared" si="250"/>
        <v>0.10548453828864979</v>
      </c>
      <c r="AQ148" s="4">
        <f t="shared" si="251"/>
        <v>0.16304666048662853</v>
      </c>
      <c r="AR148" s="4">
        <f t="shared" si="252"/>
        <v>-1.3636360202887374</v>
      </c>
      <c r="AS148" s="4">
        <f t="shared" si="253"/>
        <v>2.2619215738309464</v>
      </c>
      <c r="AT148" s="4">
        <f t="shared" si="254"/>
        <v>2.0984555980011947</v>
      </c>
      <c r="AU148" s="4">
        <f t="shared" si="255"/>
        <v>-1.1323304783312835</v>
      </c>
      <c r="AV148" s="4">
        <f t="shared" si="435"/>
        <v>-1.5110044417837969</v>
      </c>
      <c r="AW148" s="4">
        <f t="shared" si="435"/>
        <v>-1.6646257567441012</v>
      </c>
      <c r="AY148" s="2">
        <f t="shared" si="307"/>
        <v>75.053841752171991</v>
      </c>
      <c r="AZ148" s="2">
        <f t="shared" si="358"/>
        <v>74.430831051328354</v>
      </c>
      <c r="BA148" s="2">
        <f t="shared" si="359"/>
        <v>74.606148131174947</v>
      </c>
      <c r="BB148" s="2">
        <f t="shared" si="360"/>
        <v>74.926533935101745</v>
      </c>
      <c r="BC148" s="2">
        <f t="shared" si="361"/>
        <v>73.273232128712081</v>
      </c>
      <c r="BD148" s="2">
        <f t="shared" si="362"/>
        <v>73.04483644142681</v>
      </c>
      <c r="BE148" s="2">
        <f t="shared" si="363"/>
        <v>73.334563991243812</v>
      </c>
      <c r="BF148" s="2">
        <f t="shared" si="364"/>
        <v>72.757453757913524</v>
      </c>
      <c r="BG148" s="2">
        <f t="shared" si="365"/>
        <v>72.000783091249886</v>
      </c>
      <c r="BH148" s="2">
        <f t="shared" si="366"/>
        <v>72.525806675819211</v>
      </c>
      <c r="BI148" s="2">
        <f t="shared" si="367"/>
        <v>72.25684057398442</v>
      </c>
      <c r="BJ148" s="2">
        <f t="shared" si="368"/>
        <v>71.217467034719107</v>
      </c>
      <c r="BK148" s="2">
        <f t="shared" si="369"/>
        <v>69.62201662305047</v>
      </c>
      <c r="BL148" s="2">
        <f t="shared" si="370"/>
        <v>68.959997108822023</v>
      </c>
      <c r="BM148" s="2">
        <f t="shared" si="371"/>
        <v>69.854229715504061</v>
      </c>
      <c r="BO148" s="2" t="str">
        <f t="shared" si="257"/>
        <v/>
      </c>
      <c r="BP148" s="2" t="str">
        <f t="shared" si="258"/>
        <v/>
      </c>
      <c r="BQ148" s="2" t="str">
        <f t="shared" si="259"/>
        <v/>
      </c>
      <c r="BR148" s="2" t="str">
        <f t="shared" si="260"/>
        <v/>
      </c>
      <c r="BS148" s="2" t="str">
        <f t="shared" si="261"/>
        <v/>
      </c>
      <c r="BT148" s="2" t="str">
        <f t="shared" si="262"/>
        <v/>
      </c>
      <c r="BU148" s="2" t="str">
        <f t="shared" si="263"/>
        <v/>
      </c>
      <c r="BV148" s="2" t="str">
        <f t="shared" si="264"/>
        <v/>
      </c>
      <c r="BW148" s="2" t="str">
        <f t="shared" si="265"/>
        <v/>
      </c>
      <c r="BX148" s="2" t="str">
        <f t="shared" si="266"/>
        <v/>
      </c>
      <c r="BY148" s="2" t="str">
        <f t="shared" si="267"/>
        <v/>
      </c>
      <c r="BZ148" s="2" t="str">
        <f t="shared" si="268"/>
        <v/>
      </c>
      <c r="CA148" s="2" t="str">
        <f t="shared" si="269"/>
        <v/>
      </c>
      <c r="CB148" s="2" t="str">
        <f t="shared" si="270"/>
        <v/>
      </c>
      <c r="CC148" s="2" t="str">
        <f t="shared" si="271"/>
        <v/>
      </c>
      <c r="CE148" s="2" t="str">
        <f t="shared" si="308"/>
        <v/>
      </c>
      <c r="CF148" s="2" t="str">
        <f t="shared" si="309"/>
        <v/>
      </c>
      <c r="CG148" s="2" t="str">
        <f t="shared" si="310"/>
        <v/>
      </c>
      <c r="CH148" s="2" t="str">
        <f t="shared" si="311"/>
        <v/>
      </c>
      <c r="CI148" s="2" t="str">
        <f t="shared" si="312"/>
        <v/>
      </c>
      <c r="CJ148" s="2" t="str">
        <f t="shared" si="313"/>
        <v/>
      </c>
      <c r="CK148" s="2" t="str">
        <f t="shared" si="314"/>
        <v/>
      </c>
      <c r="CL148" s="2" t="str">
        <f t="shared" si="315"/>
        <v/>
      </c>
      <c r="CM148" s="2" t="str">
        <f t="shared" si="316"/>
        <v/>
      </c>
      <c r="CN148" s="2" t="str">
        <f t="shared" si="317"/>
        <v/>
      </c>
      <c r="CO148" s="2" t="str">
        <f t="shared" si="318"/>
        <v/>
      </c>
      <c r="CP148" s="2" t="str">
        <f t="shared" si="319"/>
        <v/>
      </c>
      <c r="CQ148" s="2" t="str">
        <f t="shared" si="320"/>
        <v/>
      </c>
      <c r="CR148" s="2" t="str">
        <f t="shared" si="321"/>
        <v/>
      </c>
      <c r="CS148" s="2" t="str">
        <f t="shared" si="322"/>
        <v/>
      </c>
      <c r="CU148" s="2" t="str">
        <f t="shared" si="272"/>
        <v/>
      </c>
      <c r="CV148" s="2" t="str">
        <f t="shared" si="273"/>
        <v/>
      </c>
      <c r="CW148" s="2" t="str">
        <f t="shared" si="274"/>
        <v/>
      </c>
      <c r="CX148" s="2" t="str">
        <f t="shared" si="275"/>
        <v/>
      </c>
      <c r="CY148" s="2" t="str">
        <f t="shared" si="276"/>
        <v/>
      </c>
      <c r="CZ148" s="2" t="str">
        <f t="shared" si="277"/>
        <v/>
      </c>
      <c r="DA148" s="2" t="str">
        <f t="shared" si="278"/>
        <v/>
      </c>
      <c r="DB148" s="2" t="str">
        <f t="shared" si="279"/>
        <v/>
      </c>
      <c r="DC148" s="2" t="str">
        <f t="shared" si="280"/>
        <v/>
      </c>
      <c r="DD148" s="2" t="str">
        <f t="shared" si="281"/>
        <v/>
      </c>
      <c r="DE148" s="2" t="str">
        <f t="shared" si="282"/>
        <v/>
      </c>
      <c r="DF148" s="2" t="str">
        <f t="shared" si="283"/>
        <v/>
      </c>
      <c r="DG148" s="2" t="str">
        <f t="shared" si="284"/>
        <v/>
      </c>
      <c r="DH148" s="2" t="str">
        <f t="shared" si="285"/>
        <v/>
      </c>
      <c r="DI148" s="2" t="str">
        <f t="shared" si="286"/>
        <v/>
      </c>
      <c r="DK148" s="2">
        <f t="shared" si="287"/>
        <v>118.83466069418387</v>
      </c>
      <c r="DL148" s="2">
        <f t="shared" si="436"/>
        <v>132.50902468735649</v>
      </c>
      <c r="DM148" s="2">
        <f t="shared" si="436"/>
        <v>135.21822518434487</v>
      </c>
      <c r="DN148" s="2">
        <f t="shared" si="436"/>
        <v>124.18025209059232</v>
      </c>
      <c r="DO148" s="2">
        <f t="shared" si="436"/>
        <v>119.55322893385684</v>
      </c>
      <c r="DP148" s="2">
        <f t="shared" si="436"/>
        <v>108.86467653276954</v>
      </c>
      <c r="DQ148" s="2">
        <f t="shared" si="436"/>
        <v>104.94522713178296</v>
      </c>
      <c r="DR148" s="2">
        <f t="shared" si="436"/>
        <v>106.13349169435217</v>
      </c>
      <c r="DS148" s="2">
        <f t="shared" si="436"/>
        <v>101.25958637873751</v>
      </c>
      <c r="DT148" s="2">
        <f t="shared" si="436"/>
        <v>108.24503270939684</v>
      </c>
      <c r="DU148" s="2">
        <f t="shared" si="436"/>
        <v>110.76556585365854</v>
      </c>
      <c r="DV148" s="2">
        <f t="shared" si="436"/>
        <v>117.13547357293869</v>
      </c>
      <c r="DW148" s="2">
        <f t="shared" si="436"/>
        <v>107.8011268498943</v>
      </c>
      <c r="DX148" s="2">
        <f t="shared" si="436"/>
        <v>104.35282811839323</v>
      </c>
      <c r="DY148" s="2">
        <f t="shared" si="436"/>
        <v>92.533469307364072</v>
      </c>
      <c r="EA148" s="2">
        <f t="shared" si="227"/>
        <v>75.029039791732416</v>
      </c>
      <c r="EB148" s="2">
        <f t="shared" si="289"/>
        <v>74.390088308669775</v>
      </c>
      <c r="EC148" s="2">
        <f t="shared" si="290"/>
        <v>74.558564335814054</v>
      </c>
      <c r="ED148" s="2">
        <f t="shared" si="291"/>
        <v>74.89550295687215</v>
      </c>
      <c r="EE148" s="2">
        <f t="shared" si="292"/>
        <v>73.223610034182059</v>
      </c>
      <c r="EF148" s="2">
        <f t="shared" si="293"/>
        <v>73.015494909906522</v>
      </c>
      <c r="EG148" s="2">
        <f t="shared" si="294"/>
        <v>73.292867788587046</v>
      </c>
      <c r="EH148" s="2">
        <f t="shared" si="295"/>
        <v>72.730525977724142</v>
      </c>
      <c r="EI148" s="2">
        <f t="shared" si="296"/>
        <v>71.974001106365861</v>
      </c>
      <c r="EJ148" s="2">
        <f t="shared" si="297"/>
        <v>72.486259454764436</v>
      </c>
      <c r="EK148" s="2">
        <f t="shared" si="298"/>
        <v>72.203667608550575</v>
      </c>
      <c r="EL148" s="2">
        <f t="shared" si="299"/>
        <v>71.164962575906628</v>
      </c>
      <c r="EM148" s="2">
        <f t="shared" si="300"/>
        <v>69.59046408886833</v>
      </c>
      <c r="EN148" s="2">
        <f t="shared" si="301"/>
        <v>68.927504006275555</v>
      </c>
      <c r="EO148" s="2">
        <f t="shared" si="302"/>
        <v>69.837340362319907</v>
      </c>
      <c r="EQ148" s="2">
        <f t="shared" si="303"/>
        <v>74.860019769530851</v>
      </c>
      <c r="ER148" s="2">
        <f t="shared" si="437"/>
        <v>74.469665484692968</v>
      </c>
      <c r="ES148" s="2">
        <f t="shared" si="437"/>
        <v>74.736361995312578</v>
      </c>
      <c r="ET148" s="2">
        <f t="shared" si="437"/>
        <v>74.890292978942341</v>
      </c>
      <c r="EU148" s="2">
        <f t="shared" si="437"/>
        <v>73.787159850806361</v>
      </c>
      <c r="EV148" s="2">
        <f t="shared" si="437"/>
        <v>73.072751705463247</v>
      </c>
      <c r="EW148" s="2">
        <f t="shared" si="437"/>
        <v>74.003851768861281</v>
      </c>
      <c r="EX148" s="2">
        <f t="shared" si="437"/>
        <v>72.647336958254087</v>
      </c>
      <c r="EY148" s="2">
        <f t="shared" si="437"/>
        <v>72.038458989825642</v>
      </c>
      <c r="EZ148" s="2">
        <f t="shared" si="437"/>
        <v>72.87552358484804</v>
      </c>
      <c r="FA148" s="2">
        <f t="shared" si="437"/>
        <v>72.769578462145788</v>
      </c>
      <c r="FB148" s="2">
        <f t="shared" si="437"/>
        <v>71.597061296155061</v>
      </c>
      <c r="FC148" s="2">
        <f t="shared" si="437"/>
        <v>69.675285463716151</v>
      </c>
      <c r="FD148" s="2">
        <f t="shared" si="437"/>
        <v>69.003261861940274</v>
      </c>
      <c r="FE148" s="2">
        <f t="shared" si="437"/>
        <v>69.331808323664205</v>
      </c>
      <c r="FG148" s="2">
        <f t="shared" si="305"/>
        <v>0.99938595316045908</v>
      </c>
      <c r="FH148" s="2">
        <f t="shared" si="438"/>
        <v>0.99932731863304769</v>
      </c>
      <c r="FI148" s="2">
        <f t="shared" si="438"/>
        <v>0.99928148878751089</v>
      </c>
      <c r="FJ148" s="2">
        <f t="shared" si="438"/>
        <v>0.99936804792102252</v>
      </c>
      <c r="FK148" s="2">
        <f t="shared" si="438"/>
        <v>0.99926701716314836</v>
      </c>
      <c r="FL148" s="2">
        <f t="shared" si="438"/>
        <v>0.99922400493308949</v>
      </c>
      <c r="FM148" s="2">
        <f t="shared" si="438"/>
        <v>0.99917744985320156</v>
      </c>
      <c r="FN148" s="2">
        <f t="shared" si="438"/>
        <v>0.99914279036641152</v>
      </c>
      <c r="FO148" s="2">
        <f t="shared" si="438"/>
        <v>0.99913717890014475</v>
      </c>
      <c r="FP148" s="2">
        <f t="shared" si="438"/>
        <v>0.99920932690419151</v>
      </c>
      <c r="FQ148" s="2">
        <f t="shared" si="438"/>
        <v>0.99900584000893</v>
      </c>
      <c r="FR148" s="2">
        <f t="shared" si="438"/>
        <v>0.99912001660953709</v>
      </c>
      <c r="FS148" s="2">
        <f t="shared" si="438"/>
        <v>0.99922428803309848</v>
      </c>
      <c r="FT148" s="2">
        <f t="shared" si="438"/>
        <v>0.99911950446844466</v>
      </c>
      <c r="FU148" s="2">
        <f t="shared" si="438"/>
        <v>0.99896798629267902</v>
      </c>
      <c r="FW148" s="2">
        <f t="shared" si="323"/>
        <v>1.2405291410984492E-2</v>
      </c>
      <c r="FX148" s="2">
        <f t="shared" si="375"/>
        <v>2.0699617300713655E-2</v>
      </c>
      <c r="FY148" s="2">
        <f t="shared" si="376"/>
        <v>2.2492697073259842E-2</v>
      </c>
      <c r="FZ148" s="2">
        <f t="shared" si="377"/>
        <v>2.2000370998936161E-2</v>
      </c>
      <c r="GA148" s="2">
        <f t="shared" si="378"/>
        <v>2.779395641100987E-2</v>
      </c>
      <c r="GB148" s="2">
        <f t="shared" si="379"/>
        <v>2.6594981667678996E-2</v>
      </c>
      <c r="GC148" s="2">
        <f t="shared" si="380"/>
        <v>2.2026586065216958E-2</v>
      </c>
      <c r="GD148" s="2">
        <f t="shared" si="381"/>
        <v>2.05022709030999E-2</v>
      </c>
      <c r="GE148" s="2">
        <f t="shared" si="382"/>
        <v>2.3484543831571194E-2</v>
      </c>
      <c r="GF148" s="2">
        <f t="shared" si="383"/>
        <v>2.8961623309093694E-2</v>
      </c>
      <c r="GG148" s="2">
        <f t="shared" si="384"/>
        <v>2.6216618615109877E-2</v>
      </c>
      <c r="GH148" s="2">
        <f t="shared" si="385"/>
        <v>2.7889859699338476E-2</v>
      </c>
      <c r="GI148" s="2">
        <f t="shared" si="386"/>
        <v>2.2542263888077663E-2</v>
      </c>
      <c r="GJ148" s="2">
        <f t="shared" si="387"/>
        <v>1.7176607632812323E-2</v>
      </c>
      <c r="GK148" s="2">
        <f t="shared" si="388"/>
        <v>1.2923736757860462E-2</v>
      </c>
      <c r="GM148" s="92">
        <f t="shared" si="324"/>
        <v>1.2856388312066219E-153</v>
      </c>
      <c r="GN148" s="92">
        <f t="shared" si="389"/>
        <v>6.1990690162811163E-155</v>
      </c>
      <c r="GO148" s="92">
        <f t="shared" si="390"/>
        <v>9.3811971366553293E-203</v>
      </c>
      <c r="GP148" s="92">
        <f t="shared" si="391"/>
        <v>2.123854829564995E-148</v>
      </c>
      <c r="GQ148" s="92">
        <f t="shared" si="392"/>
        <v>2.4234965927984204E-238</v>
      </c>
      <c r="GR148" s="92">
        <f t="shared" si="393"/>
        <v>2.8953213722764089E-219</v>
      </c>
      <c r="GS148" s="92">
        <f t="shared" si="394"/>
        <v>3.1761622630289085E-170</v>
      </c>
      <c r="GT148" s="92">
        <f t="shared" si="395"/>
        <v>6.2874449842572686E-146</v>
      </c>
      <c r="GU148" s="92">
        <f t="shared" si="396"/>
        <v>3.2540244258617449E-166</v>
      </c>
      <c r="GV148" s="92">
        <f t="shared" si="397"/>
        <v>9.7697630927773176E-224</v>
      </c>
      <c r="GW148" s="92">
        <f t="shared" si="398"/>
        <v>4.418430164168099E-205</v>
      </c>
      <c r="GX148" s="92">
        <f t="shared" si="399"/>
        <v>2.3795737587760603E-229</v>
      </c>
      <c r="GY148" s="92">
        <f t="shared" si="400"/>
        <v>1.4444515607994118E-238</v>
      </c>
      <c r="GZ148" s="92">
        <f t="shared" si="401"/>
        <v>1.76987518184107E-140</v>
      </c>
      <c r="HA148" s="92">
        <f t="shared" si="402"/>
        <v>3.5559382186463235E-145</v>
      </c>
      <c r="HC148" s="92">
        <f t="shared" si="325"/>
        <v>1.1612307670832395E-42</v>
      </c>
      <c r="HD148" s="92">
        <f t="shared" si="403"/>
        <v>3.8698636534610902E-50</v>
      </c>
      <c r="HE148" s="92">
        <f t="shared" si="404"/>
        <v>5.9098646612482551E-62</v>
      </c>
      <c r="HF148" s="92">
        <f t="shared" si="405"/>
        <v>1.7476475153367095E-42</v>
      </c>
      <c r="HG148" s="92">
        <f t="shared" si="406"/>
        <v>3.6725352365404834E-85</v>
      </c>
      <c r="HH148" s="92">
        <f t="shared" si="407"/>
        <v>9.2682620066066595E-109</v>
      </c>
      <c r="HI148" s="92">
        <f t="shared" si="408"/>
        <v>2.2552582597018828E-96</v>
      </c>
      <c r="HJ148" s="92">
        <f t="shared" si="409"/>
        <v>1.7815902717690905E-110</v>
      </c>
      <c r="HK148" s="92">
        <f t="shared" si="410"/>
        <v>7.815531393994884E-104</v>
      </c>
      <c r="HL148" s="92">
        <f t="shared" si="411"/>
        <v>1.7876675073742779E-122</v>
      </c>
      <c r="HM148" s="92">
        <f t="shared" si="412"/>
        <v>1.4631069192851851E-94</v>
      </c>
      <c r="HN148" s="92">
        <f t="shared" si="413"/>
        <v>1.8022155484441166E-81</v>
      </c>
      <c r="HO148" s="92">
        <f t="shared" si="414"/>
        <v>7.6821536797570604E-85</v>
      </c>
      <c r="HP148" s="92">
        <f t="shared" si="415"/>
        <v>1.3169738762856213E-53</v>
      </c>
      <c r="HQ148" s="92">
        <f t="shared" si="416"/>
        <v>4.7208200837097585E-49</v>
      </c>
      <c r="HS148" s="92">
        <f t="shared" si="326"/>
        <v>1.8947659563424465E-2</v>
      </c>
      <c r="HT148" s="92">
        <f t="shared" si="417"/>
        <v>8.8966992626408475E-2</v>
      </c>
      <c r="HU148" s="92">
        <f t="shared" si="418"/>
        <v>9.3724457704940534E-2</v>
      </c>
      <c r="HV148" s="92">
        <f t="shared" si="419"/>
        <v>8.5507830039363866E-2</v>
      </c>
      <c r="HW148" s="92">
        <f t="shared" si="420"/>
        <v>0.14533334762101094</v>
      </c>
      <c r="HX148" s="92">
        <f t="shared" si="421"/>
        <v>0.16342996440104451</v>
      </c>
      <c r="HY148" s="92">
        <f t="shared" si="422"/>
        <v>8.5039776278268017E-2</v>
      </c>
      <c r="HZ148" s="92">
        <f t="shared" si="423"/>
        <v>8.0200452676886094E-2</v>
      </c>
      <c r="IA148" s="92">
        <f t="shared" si="424"/>
        <v>0.11582530493292753</v>
      </c>
      <c r="IB148" s="92">
        <f t="shared" si="425"/>
        <v>0.21282220762448342</v>
      </c>
      <c r="IC148" s="92">
        <f t="shared" si="426"/>
        <v>8.6366817672418952E-2</v>
      </c>
      <c r="ID148" s="92">
        <f t="shared" si="427"/>
        <v>0.123535642890062</v>
      </c>
      <c r="IE148" s="92">
        <f t="shared" si="428"/>
        <v>9.6519174045310158E-2</v>
      </c>
      <c r="IF148" s="92">
        <f t="shared" si="429"/>
        <v>9.1414841978455938E-2</v>
      </c>
      <c r="IG148" s="92">
        <f t="shared" si="430"/>
        <v>7.3415808236426711E-2</v>
      </c>
      <c r="II148" s="92">
        <f t="shared" si="327"/>
        <v>7.510451892942124E-26</v>
      </c>
      <c r="IJ148" s="92">
        <f t="shared" si="328"/>
        <v>4.7451533090051299E-20</v>
      </c>
      <c r="IK148" s="92">
        <f t="shared" si="329"/>
        <v>9.7909163186469202E-22</v>
      </c>
      <c r="IL148" s="92">
        <f t="shared" si="330"/>
        <v>6.4981275146167771E-20</v>
      </c>
      <c r="IM148" s="92">
        <f t="shared" si="331"/>
        <v>4.5082744770838552E-22</v>
      </c>
      <c r="IN148" s="92">
        <f t="shared" si="332"/>
        <v>4.1245992128094622E-20</v>
      </c>
      <c r="IO148" s="92">
        <f t="shared" si="333"/>
        <v>2.4542535506537044E-26</v>
      </c>
      <c r="IP148" s="92">
        <f t="shared" si="334"/>
        <v>2.4463225998469013E-27</v>
      </c>
      <c r="IQ148" s="92">
        <f t="shared" si="335"/>
        <v>3.3544163008940652E-25</v>
      </c>
      <c r="IR148" s="92">
        <f t="shared" si="336"/>
        <v>3.3565472111235143E-23</v>
      </c>
      <c r="IS148" s="92">
        <f t="shared" si="337"/>
        <v>3.6919401557104337E-27</v>
      </c>
      <c r="IT148" s="92">
        <f t="shared" si="338"/>
        <v>2.791027202107661E-25</v>
      </c>
      <c r="IU148" s="92">
        <f t="shared" si="339"/>
        <v>9.9794037318766098E-21</v>
      </c>
      <c r="IV148" s="92">
        <f t="shared" si="340"/>
        <v>3.3294284185641112E-18</v>
      </c>
      <c r="IW148" s="92">
        <f t="shared" si="341"/>
        <v>2.0635085650855618E-13</v>
      </c>
      <c r="IY148" s="92">
        <f t="shared" si="342"/>
        <v>1.8947659563424465E-2</v>
      </c>
      <c r="IZ148" s="92">
        <f t="shared" si="343"/>
        <v>8.8966992626408475E-2</v>
      </c>
      <c r="JA148" s="92">
        <f t="shared" si="344"/>
        <v>9.3724457704940534E-2</v>
      </c>
      <c r="JB148" s="92">
        <f t="shared" si="345"/>
        <v>8.5507830039363866E-2</v>
      </c>
      <c r="JC148" s="92">
        <f t="shared" si="346"/>
        <v>0.14533334762101094</v>
      </c>
      <c r="JD148" s="92">
        <f t="shared" si="347"/>
        <v>0.16342996440104451</v>
      </c>
      <c r="JE148" s="92">
        <f t="shared" si="348"/>
        <v>8.5039776278268017E-2</v>
      </c>
      <c r="JF148" s="92">
        <f t="shared" si="349"/>
        <v>8.0200452676886094E-2</v>
      </c>
      <c r="JG148" s="92">
        <f t="shared" si="350"/>
        <v>0.11582530493292753</v>
      </c>
      <c r="JH148" s="92">
        <f t="shared" si="351"/>
        <v>0.21282220762448342</v>
      </c>
      <c r="JI148" s="92">
        <f t="shared" si="352"/>
        <v>8.6366817672418952E-2</v>
      </c>
      <c r="JJ148" s="92">
        <f t="shared" si="353"/>
        <v>0.123535642890062</v>
      </c>
      <c r="JK148" s="92">
        <f t="shared" si="354"/>
        <v>9.6519174045310158E-2</v>
      </c>
      <c r="JL148" s="92">
        <f t="shared" si="355"/>
        <v>9.1414841978455938E-2</v>
      </c>
      <c r="JM148" s="92">
        <f t="shared" si="356"/>
        <v>7.3415808236633059E-2</v>
      </c>
    </row>
    <row r="149" spans="2:273" x14ac:dyDescent="0.25">
      <c r="B149" s="2">
        <v>122</v>
      </c>
      <c r="C149" s="37">
        <v>71.917000000000002</v>
      </c>
      <c r="D149" s="37">
        <v>79.385000000000005</v>
      </c>
      <c r="E149" s="37">
        <v>81.563999999999993</v>
      </c>
      <c r="F149" s="37">
        <v>82.421999999999997</v>
      </c>
      <c r="G149" s="37">
        <v>87.756</v>
      </c>
      <c r="H149" s="37">
        <v>87.8</v>
      </c>
      <c r="I149" s="37">
        <v>85.843999999999994</v>
      </c>
      <c r="J149" s="37">
        <v>86.311000000000007</v>
      </c>
      <c r="K149" s="37">
        <v>89.867000000000004</v>
      </c>
      <c r="L149" s="37">
        <v>99.8</v>
      </c>
      <c r="M149" s="37">
        <v>90.043999999999997</v>
      </c>
      <c r="N149" s="37">
        <v>96.043999999999997</v>
      </c>
      <c r="O149" s="37">
        <v>88.209000000000003</v>
      </c>
      <c r="P149" s="37">
        <v>87.122</v>
      </c>
      <c r="Q149" s="37">
        <v>94.828999999999994</v>
      </c>
      <c r="S149" s="4">
        <f t="shared" si="228"/>
        <v>74.984042320554479</v>
      </c>
      <c r="T149" s="4">
        <f t="shared" si="229"/>
        <v>76.443392158020629</v>
      </c>
      <c r="U149" s="4">
        <f t="shared" si="230"/>
        <v>78.586050249569965</v>
      </c>
      <c r="V149" s="4">
        <f t="shared" si="231"/>
        <v>80.515980882165323</v>
      </c>
      <c r="W149" s="4">
        <f t="shared" si="232"/>
        <v>84.750270982477872</v>
      </c>
      <c r="X149" s="4">
        <f t="shared" si="233"/>
        <v>87.826680970422217</v>
      </c>
      <c r="Y149" s="4">
        <f t="shared" si="234"/>
        <v>84.695380164171979</v>
      </c>
      <c r="Z149" s="4">
        <f t="shared" si="235"/>
        <v>84.576881252906304</v>
      </c>
      <c r="AA149" s="4">
        <f t="shared" si="236"/>
        <v>88.578178044471329</v>
      </c>
      <c r="AB149" s="4">
        <f t="shared" si="237"/>
        <v>100.17642842513132</v>
      </c>
      <c r="AC149" s="4">
        <f t="shared" si="238"/>
        <v>88.16244912191263</v>
      </c>
      <c r="AD149" s="4">
        <f t="shared" si="239"/>
        <v>93.706355418461598</v>
      </c>
      <c r="AE149" s="4">
        <f t="shared" si="240"/>
        <v>87.803182660413597</v>
      </c>
      <c r="AF149" s="4">
        <f t="shared" si="241"/>
        <v>86.624733584093235</v>
      </c>
      <c r="AG149" s="4">
        <f t="shared" si="242"/>
        <v>95.923888552111819</v>
      </c>
      <c r="AI149" s="4">
        <f t="shared" si="243"/>
        <v>-3.0670423205544779</v>
      </c>
      <c r="AJ149" s="4">
        <f t="shared" si="244"/>
        <v>2.9416078419793763</v>
      </c>
      <c r="AK149" s="4">
        <f t="shared" si="245"/>
        <v>2.9779497504300281</v>
      </c>
      <c r="AL149" s="4">
        <f t="shared" si="246"/>
        <v>1.9060191178346741</v>
      </c>
      <c r="AM149" s="4">
        <f t="shared" si="247"/>
        <v>3.0057290175221283</v>
      </c>
      <c r="AN149" s="4">
        <f t="shared" si="248"/>
        <v>-2.668097042221973E-2</v>
      </c>
      <c r="AO149" s="4">
        <f t="shared" si="249"/>
        <v>1.1486198358280149</v>
      </c>
      <c r="AP149" s="4">
        <f t="shared" si="250"/>
        <v>1.734118747093703</v>
      </c>
      <c r="AQ149" s="4">
        <f t="shared" si="251"/>
        <v>1.2888219555286753</v>
      </c>
      <c r="AR149" s="4">
        <f t="shared" si="252"/>
        <v>-0.3764284251313228</v>
      </c>
      <c r="AS149" s="4">
        <f t="shared" si="253"/>
        <v>1.8815508780873671</v>
      </c>
      <c r="AT149" s="4">
        <f t="shared" si="254"/>
        <v>2.3376445815383988</v>
      </c>
      <c r="AU149" s="4">
        <f t="shared" si="255"/>
        <v>0.40581733958640598</v>
      </c>
      <c r="AV149" s="4">
        <f t="shared" si="435"/>
        <v>0.49726641590676479</v>
      </c>
      <c r="AW149" s="4">
        <f t="shared" si="435"/>
        <v>-1.0948885521118257</v>
      </c>
      <c r="AY149" s="2">
        <f t="shared" si="307"/>
        <v>74.984039497148729</v>
      </c>
      <c r="AZ149" s="2">
        <f t="shared" si="358"/>
        <v>74.303764753250974</v>
      </c>
      <c r="BA149" s="2">
        <f t="shared" si="359"/>
        <v>74.470673854228579</v>
      </c>
      <c r="BB149" s="2">
        <f t="shared" si="360"/>
        <v>74.826517796975835</v>
      </c>
      <c r="BC149" s="2">
        <f t="shared" si="361"/>
        <v>73.125144287087636</v>
      </c>
      <c r="BD149" s="2">
        <f t="shared" si="362"/>
        <v>72.954358588805874</v>
      </c>
      <c r="BE149" s="2">
        <f t="shared" si="363"/>
        <v>73.161839083664333</v>
      </c>
      <c r="BF149" s="2">
        <f t="shared" si="364"/>
        <v>72.682352527034681</v>
      </c>
      <c r="BG149" s="2">
        <f t="shared" si="365"/>
        <v>71.912388330489279</v>
      </c>
      <c r="BH149" s="2">
        <f t="shared" si="366"/>
        <v>72.383361887685339</v>
      </c>
      <c r="BI149" s="2">
        <f t="shared" si="367"/>
        <v>72.090608564988031</v>
      </c>
      <c r="BJ149" s="2">
        <f t="shared" si="368"/>
        <v>71.056608771910447</v>
      </c>
      <c r="BK149" s="2">
        <f t="shared" si="369"/>
        <v>69.519376026951932</v>
      </c>
      <c r="BL149" s="2">
        <f t="shared" si="370"/>
        <v>68.866957908958867</v>
      </c>
      <c r="BM149" s="2">
        <f t="shared" si="371"/>
        <v>69.789604029649453</v>
      </c>
      <c r="BO149" s="2" t="str">
        <f t="shared" si="257"/>
        <v/>
      </c>
      <c r="BP149" s="2" t="str">
        <f t="shared" si="258"/>
        <v/>
      </c>
      <c r="BQ149" s="2" t="str">
        <f t="shared" si="259"/>
        <v/>
      </c>
      <c r="BR149" s="2" t="str">
        <f t="shared" si="260"/>
        <v/>
      </c>
      <c r="BS149" s="2" t="str">
        <f t="shared" si="261"/>
        <v/>
      </c>
      <c r="BT149" s="2" t="str">
        <f t="shared" si="262"/>
        <v/>
      </c>
      <c r="BU149" s="2" t="str">
        <f t="shared" si="263"/>
        <v/>
      </c>
      <c r="BV149" s="2" t="str">
        <f t="shared" si="264"/>
        <v/>
      </c>
      <c r="BW149" s="2" t="str">
        <f t="shared" si="265"/>
        <v/>
      </c>
      <c r="BX149" s="2" t="str">
        <f t="shared" si="266"/>
        <v/>
      </c>
      <c r="BY149" s="2" t="str">
        <f t="shared" si="267"/>
        <v/>
      </c>
      <c r="BZ149" s="2" t="str">
        <f t="shared" si="268"/>
        <v/>
      </c>
      <c r="CA149" s="2" t="str">
        <f t="shared" si="269"/>
        <v/>
      </c>
      <c r="CB149" s="2" t="str">
        <f t="shared" si="270"/>
        <v/>
      </c>
      <c r="CC149" s="2" t="str">
        <f t="shared" si="271"/>
        <v/>
      </c>
      <c r="CE149" s="2" t="str">
        <f t="shared" si="308"/>
        <v/>
      </c>
      <c r="CF149" s="2" t="str">
        <f t="shared" si="309"/>
        <v/>
      </c>
      <c r="CG149" s="2" t="str">
        <f t="shared" si="310"/>
        <v/>
      </c>
      <c r="CH149" s="2" t="str">
        <f t="shared" si="311"/>
        <v/>
      </c>
      <c r="CI149" s="2" t="str">
        <f t="shared" si="312"/>
        <v/>
      </c>
      <c r="CJ149" s="2" t="str">
        <f t="shared" si="313"/>
        <v/>
      </c>
      <c r="CK149" s="2" t="str">
        <f t="shared" si="314"/>
        <v/>
      </c>
      <c r="CL149" s="2" t="str">
        <f t="shared" si="315"/>
        <v/>
      </c>
      <c r="CM149" s="2" t="str">
        <f t="shared" si="316"/>
        <v/>
      </c>
      <c r="CN149" s="2" t="str">
        <f t="shared" si="317"/>
        <v/>
      </c>
      <c r="CO149" s="2" t="str">
        <f t="shared" si="318"/>
        <v/>
      </c>
      <c r="CP149" s="2" t="str">
        <f t="shared" si="319"/>
        <v/>
      </c>
      <c r="CQ149" s="2" t="str">
        <f t="shared" si="320"/>
        <v/>
      </c>
      <c r="CR149" s="2" t="str">
        <f t="shared" si="321"/>
        <v/>
      </c>
      <c r="CS149" s="2" t="str">
        <f t="shared" si="322"/>
        <v/>
      </c>
      <c r="CU149" s="2" t="str">
        <f t="shared" si="272"/>
        <v/>
      </c>
      <c r="CV149" s="2" t="str">
        <f t="shared" si="273"/>
        <v/>
      </c>
      <c r="CW149" s="2" t="str">
        <f t="shared" si="274"/>
        <v/>
      </c>
      <c r="CX149" s="2" t="str">
        <f t="shared" si="275"/>
        <v/>
      </c>
      <c r="CY149" s="2" t="str">
        <f t="shared" si="276"/>
        <v/>
      </c>
      <c r="CZ149" s="2" t="str">
        <f t="shared" si="277"/>
        <v/>
      </c>
      <c r="DA149" s="2" t="str">
        <f t="shared" si="278"/>
        <v/>
      </c>
      <c r="DB149" s="2" t="str">
        <f t="shared" si="279"/>
        <v/>
      </c>
      <c r="DC149" s="2" t="str">
        <f t="shared" si="280"/>
        <v/>
      </c>
      <c r="DD149" s="2" t="str">
        <f t="shared" si="281"/>
        <v/>
      </c>
      <c r="DE149" s="2" t="str">
        <f t="shared" si="282"/>
        <v/>
      </c>
      <c r="DF149" s="2" t="str">
        <f t="shared" si="283"/>
        <v/>
      </c>
      <c r="DG149" s="2" t="str">
        <f t="shared" si="284"/>
        <v/>
      </c>
      <c r="DH149" s="2" t="str">
        <f t="shared" si="285"/>
        <v/>
      </c>
      <c r="DI149" s="2" t="str">
        <f t="shared" si="286"/>
        <v/>
      </c>
      <c r="DK149" s="2">
        <f t="shared" si="287"/>
        <v>119.17991153846155</v>
      </c>
      <c r="DL149" s="2">
        <f t="shared" si="436"/>
        <v>132.94898465818542</v>
      </c>
      <c r="DM149" s="2">
        <f t="shared" si="436"/>
        <v>135.68778534964753</v>
      </c>
      <c r="DN149" s="2">
        <f t="shared" si="436"/>
        <v>124.5165076655052</v>
      </c>
      <c r="DO149" s="2">
        <f t="shared" si="436"/>
        <v>119.887660525521</v>
      </c>
      <c r="DP149" s="2">
        <f t="shared" si="436"/>
        <v>109.11015539112049</v>
      </c>
      <c r="DQ149" s="2">
        <f t="shared" si="436"/>
        <v>105.16970063424948</v>
      </c>
      <c r="DR149" s="2">
        <f t="shared" si="436"/>
        <v>106.36790939293266</v>
      </c>
      <c r="DS149" s="2">
        <f t="shared" si="436"/>
        <v>101.45466535789789</v>
      </c>
      <c r="DT149" s="2">
        <f t="shared" si="436"/>
        <v>108.49612516543769</v>
      </c>
      <c r="DU149" s="2">
        <f t="shared" si="436"/>
        <v>111.05547317073172</v>
      </c>
      <c r="DV149" s="2">
        <f t="shared" si="436"/>
        <v>117.46895514950167</v>
      </c>
      <c r="DW149" s="2">
        <f t="shared" si="436"/>
        <v>108.06016067653277</v>
      </c>
      <c r="DX149" s="2">
        <f t="shared" si="436"/>
        <v>104.61428710359407</v>
      </c>
      <c r="DY149" s="2">
        <f t="shared" si="436"/>
        <v>92.716013677645279</v>
      </c>
      <c r="EA149" s="2">
        <f t="shared" ref="EA149:EA212" si="439">CE$228*$B149+CE$229</f>
        <v>74.962188092984121</v>
      </c>
      <c r="EB149" s="2">
        <f t="shared" si="289"/>
        <v>74.265577257480146</v>
      </c>
      <c r="EC149" s="2">
        <f t="shared" si="290"/>
        <v>74.425767000613234</v>
      </c>
      <c r="ED149" s="2">
        <f t="shared" si="291"/>
        <v>74.797950601720757</v>
      </c>
      <c r="EE149" s="2">
        <f t="shared" si="292"/>
        <v>73.075398697813739</v>
      </c>
      <c r="EF149" s="2">
        <f t="shared" si="293"/>
        <v>72.926877735086094</v>
      </c>
      <c r="EG149" s="2">
        <f t="shared" si="294"/>
        <v>73.119159638711494</v>
      </c>
      <c r="EH149" s="2">
        <f t="shared" si="295"/>
        <v>72.658034271708203</v>
      </c>
      <c r="EI149" s="2">
        <f t="shared" si="296"/>
        <v>71.887255015009444</v>
      </c>
      <c r="EJ149" s="2">
        <f t="shared" si="297"/>
        <v>72.344068127808399</v>
      </c>
      <c r="EK149" s="2">
        <f t="shared" si="298"/>
        <v>72.03778610184311</v>
      </c>
      <c r="EL149" s="2">
        <f t="shared" si="299"/>
        <v>71.005186560219713</v>
      </c>
      <c r="EM149" s="2">
        <f t="shared" si="300"/>
        <v>69.489695677037076</v>
      </c>
      <c r="EN149" s="2">
        <f t="shared" si="301"/>
        <v>68.836626379783709</v>
      </c>
      <c r="EO149" s="2">
        <f t="shared" si="302"/>
        <v>69.775554377753295</v>
      </c>
      <c r="EQ149" s="2">
        <f t="shared" si="303"/>
        <v>74.7478016117946</v>
      </c>
      <c r="ER149" s="2">
        <f t="shared" si="437"/>
        <v>74.36197389022756</v>
      </c>
      <c r="ES149" s="2">
        <f t="shared" si="437"/>
        <v>74.619186450971029</v>
      </c>
      <c r="ET149" s="2">
        <f t="shared" si="437"/>
        <v>74.794230624681333</v>
      </c>
      <c r="EU149" s="2">
        <f t="shared" si="437"/>
        <v>73.682431102152947</v>
      </c>
      <c r="EV149" s="2">
        <f t="shared" si="437"/>
        <v>72.991225247439388</v>
      </c>
      <c r="EW149" s="2">
        <f t="shared" si="437"/>
        <v>73.892348387894884</v>
      </c>
      <c r="EX149" s="2">
        <f t="shared" si="437"/>
        <v>72.567216057321588</v>
      </c>
      <c r="EY149" s="2">
        <f t="shared" si="437"/>
        <v>71.959841156721055</v>
      </c>
      <c r="EZ149" s="2">
        <f t="shared" si="437"/>
        <v>72.761615811659937</v>
      </c>
      <c r="FA149" s="2">
        <f t="shared" si="437"/>
        <v>72.646106461484152</v>
      </c>
      <c r="FB149" s="2">
        <f t="shared" si="437"/>
        <v>71.468474771377871</v>
      </c>
      <c r="FC149" s="2">
        <f t="shared" si="437"/>
        <v>69.586661546854486</v>
      </c>
      <c r="FD149" s="2">
        <f t="shared" si="437"/>
        <v>68.921671643444711</v>
      </c>
      <c r="FE149" s="2">
        <f t="shared" si="437"/>
        <v>69.24251736377191</v>
      </c>
      <c r="FG149" s="2">
        <f t="shared" si="305"/>
        <v>0.99943995236739192</v>
      </c>
      <c r="FH149" s="2">
        <f t="shared" si="438"/>
        <v>0.9993864709879412</v>
      </c>
      <c r="FI149" s="2">
        <f t="shared" si="438"/>
        <v>0.99934466855517179</v>
      </c>
      <c r="FJ149" s="2">
        <f t="shared" si="438"/>
        <v>0.99942362080449254</v>
      </c>
      <c r="FK149" s="2">
        <f t="shared" si="438"/>
        <v>0.99933146859110067</v>
      </c>
      <c r="FL149" s="2">
        <f t="shared" si="438"/>
        <v>0.9992922357621471</v>
      </c>
      <c r="FM149" s="2">
        <f t="shared" si="438"/>
        <v>0.99924977105201307</v>
      </c>
      <c r="FN149" s="2">
        <f t="shared" si="438"/>
        <v>0.99921815655190283</v>
      </c>
      <c r="FO149" s="2">
        <f t="shared" si="438"/>
        <v>0.99921303805921868</v>
      </c>
      <c r="FP149" s="2">
        <f t="shared" si="438"/>
        <v>0.99927884739517137</v>
      </c>
      <c r="FQ149" s="2">
        <f t="shared" si="438"/>
        <v>0.99909323599263378</v>
      </c>
      <c r="FR149" s="2">
        <f t="shared" si="438"/>
        <v>0.99919738346364895</v>
      </c>
      <c r="FS149" s="2">
        <f t="shared" si="438"/>
        <v>0.99929249398767905</v>
      </c>
      <c r="FT149" s="2">
        <f t="shared" si="438"/>
        <v>0.99919691631306107</v>
      </c>
      <c r="FU149" s="2">
        <f t="shared" si="438"/>
        <v>0.99905870683747378</v>
      </c>
      <c r="FW149" s="2">
        <f t="shared" si="323"/>
        <v>1.3585871432706956E-2</v>
      </c>
      <c r="FX149" s="2">
        <f t="shared" si="375"/>
        <v>2.2651442709195127E-2</v>
      </c>
      <c r="FY149" s="2">
        <f t="shared" si="376"/>
        <v>2.4609348277942689E-2</v>
      </c>
      <c r="FZ149" s="2">
        <f t="shared" si="377"/>
        <v>2.407183329060161E-2</v>
      </c>
      <c r="GA149" s="2">
        <f t="shared" si="378"/>
        <v>3.0393965443297481E-2</v>
      </c>
      <c r="GB149" s="2">
        <f t="shared" si="379"/>
        <v>2.9086187143499469E-2</v>
      </c>
      <c r="GC149" s="2">
        <f t="shared" si="380"/>
        <v>2.4100455831792836E-2</v>
      </c>
      <c r="GD149" s="2">
        <f t="shared" si="381"/>
        <v>2.2435914282081776E-2</v>
      </c>
      <c r="GE149" s="2">
        <f t="shared" si="382"/>
        <v>2.56920785225947E-2</v>
      </c>
      <c r="GF149" s="2">
        <f t="shared" si="383"/>
        <v>3.1667304803090643E-2</v>
      </c>
      <c r="GG149" s="2">
        <f t="shared" si="384"/>
        <v>2.8673426071864329E-2</v>
      </c>
      <c r="GH149" s="2">
        <f t="shared" si="385"/>
        <v>3.0498558649837772E-2</v>
      </c>
      <c r="GI149" s="2">
        <f t="shared" si="386"/>
        <v>2.4663461836695391E-2</v>
      </c>
      <c r="GJ149" s="2">
        <f t="shared" si="387"/>
        <v>1.8802616656184962E-2</v>
      </c>
      <c r="GK149" s="2">
        <f t="shared" si="388"/>
        <v>1.4152948838743578E-2</v>
      </c>
      <c r="GM149" s="92">
        <f t="shared" si="324"/>
        <v>4.1997028581646754E-159</v>
      </c>
      <c r="GN149" s="92">
        <f t="shared" si="389"/>
        <v>2.0680131003197405E-160</v>
      </c>
      <c r="GO149" s="92">
        <f t="shared" si="390"/>
        <v>7.445135159618201E-210</v>
      </c>
      <c r="GP149" s="92">
        <f t="shared" si="391"/>
        <v>8.8760836488316822E-154</v>
      </c>
      <c r="GQ149" s="92">
        <f t="shared" si="392"/>
        <v>1.2167362745216112E-246</v>
      </c>
      <c r="GR149" s="92">
        <f t="shared" si="393"/>
        <v>6.0184163249940855E-227</v>
      </c>
      <c r="GS149" s="92">
        <f t="shared" si="394"/>
        <v>3.1154004407644513E-176</v>
      </c>
      <c r="GT149" s="92">
        <f t="shared" si="395"/>
        <v>4.5845546277120362E-151</v>
      </c>
      <c r="GU149" s="92">
        <f t="shared" si="396"/>
        <v>4.6078081238027839E-172</v>
      </c>
      <c r="GV149" s="92">
        <f t="shared" si="397"/>
        <v>1.8937352427962724E-231</v>
      </c>
      <c r="GW149" s="92">
        <f t="shared" si="398"/>
        <v>2.3395868829743599E-212</v>
      </c>
      <c r="GX149" s="92">
        <f t="shared" si="399"/>
        <v>2.1390901668675276E-237</v>
      </c>
      <c r="GY149" s="92">
        <f t="shared" si="400"/>
        <v>5.0727866093745232E-247</v>
      </c>
      <c r="GZ149" s="92">
        <f t="shared" si="401"/>
        <v>1.6542173190434132E-145</v>
      </c>
      <c r="HA149" s="92">
        <f t="shared" si="402"/>
        <v>2.8988744095562125E-150</v>
      </c>
      <c r="HC149" s="92">
        <f t="shared" si="325"/>
        <v>2.0597714684068278E-45</v>
      </c>
      <c r="HD149" s="92">
        <f t="shared" si="403"/>
        <v>3.3114700282158429E-53</v>
      </c>
      <c r="HE149" s="92">
        <f t="shared" si="404"/>
        <v>1.1091548366816525E-65</v>
      </c>
      <c r="HF149" s="92">
        <f t="shared" si="405"/>
        <v>3.8254781242538342E-45</v>
      </c>
      <c r="HG149" s="92">
        <f t="shared" si="406"/>
        <v>3.6530850343532724E-90</v>
      </c>
      <c r="HH149" s="92">
        <f t="shared" si="407"/>
        <v>3.3167619737713034E-115</v>
      </c>
      <c r="HI149" s="92">
        <f t="shared" si="408"/>
        <v>3.7348705055733359E-102</v>
      </c>
      <c r="HJ149" s="92">
        <f t="shared" si="409"/>
        <v>4.4002913378676931E-117</v>
      </c>
      <c r="HK149" s="92">
        <f t="shared" si="410"/>
        <v>5.6069132434463802E-110</v>
      </c>
      <c r="HL149" s="92">
        <f t="shared" si="411"/>
        <v>1.9882763367983136E-129</v>
      </c>
      <c r="HM149" s="92">
        <f t="shared" si="412"/>
        <v>2.868104547771013E-100</v>
      </c>
      <c r="HN149" s="92">
        <f t="shared" si="413"/>
        <v>2.8826308297219073E-86</v>
      </c>
      <c r="HO149" s="92">
        <f t="shared" si="414"/>
        <v>4.7200319979391436E-90</v>
      </c>
      <c r="HP149" s="92">
        <f t="shared" si="415"/>
        <v>5.1307040886762061E-57</v>
      </c>
      <c r="HQ149" s="92">
        <f t="shared" si="416"/>
        <v>4.6110850440292226E-52</v>
      </c>
      <c r="HS149" s="92">
        <f t="shared" si="326"/>
        <v>2.8575353767572444E-2</v>
      </c>
      <c r="HT149" s="92">
        <f t="shared" si="417"/>
        <v>0.12222197191077444</v>
      </c>
      <c r="HU149" s="92">
        <f t="shared" si="418"/>
        <v>0.13099138860582418</v>
      </c>
      <c r="HV149" s="92">
        <f t="shared" si="419"/>
        <v>0.11823507650948985</v>
      </c>
      <c r="HW149" s="92">
        <f t="shared" si="420"/>
        <v>0.20044986392307049</v>
      </c>
      <c r="HX149" s="92">
        <f t="shared" si="421"/>
        <v>0.21900830861441539</v>
      </c>
      <c r="HY149" s="92">
        <f t="shared" si="422"/>
        <v>0.12374546178183432</v>
      </c>
      <c r="HZ149" s="92">
        <f t="shared" si="423"/>
        <v>0.11725480971677511</v>
      </c>
      <c r="IA149" s="92">
        <f t="shared" si="424"/>
        <v>0.16411803133865543</v>
      </c>
      <c r="IB149" s="92">
        <f t="shared" si="425"/>
        <v>0.28558425824686162</v>
      </c>
      <c r="IC149" s="92">
        <f t="shared" si="426"/>
        <v>0.12856132344497803</v>
      </c>
      <c r="ID149" s="92">
        <f t="shared" si="427"/>
        <v>0.17705544003101489</v>
      </c>
      <c r="IE149" s="92">
        <f t="shared" si="428"/>
        <v>0.13355108579339334</v>
      </c>
      <c r="IF149" s="92">
        <f t="shared" si="429"/>
        <v>0.11847410309766757</v>
      </c>
      <c r="IG149" s="92">
        <f t="shared" si="430"/>
        <v>9.4923304283146492E-2</v>
      </c>
      <c r="II149" s="92">
        <f t="shared" si="327"/>
        <v>7.6586292336909282E-25</v>
      </c>
      <c r="IJ149" s="92">
        <f t="shared" si="328"/>
        <v>3.5331028424301316E-19</v>
      </c>
      <c r="IK149" s="92">
        <f t="shared" si="329"/>
        <v>9.173851306771918E-21</v>
      </c>
      <c r="IL149" s="92">
        <f t="shared" si="330"/>
        <v>4.9244506979342422E-19</v>
      </c>
      <c r="IM149" s="92">
        <f t="shared" si="331"/>
        <v>5.027651325155267E-21</v>
      </c>
      <c r="IN149" s="92">
        <f t="shared" si="332"/>
        <v>3.5620419778266897E-19</v>
      </c>
      <c r="IO149" s="92">
        <f t="shared" si="333"/>
        <v>3.7573250698443921E-25</v>
      </c>
      <c r="IP149" s="92">
        <f t="shared" si="334"/>
        <v>3.9630652192269457E-26</v>
      </c>
      <c r="IQ149" s="92">
        <f t="shared" si="335"/>
        <v>4.7448342187574889E-24</v>
      </c>
      <c r="IR149" s="92">
        <f t="shared" si="336"/>
        <v>4.4007037721567004E-22</v>
      </c>
      <c r="IS149" s="92">
        <f t="shared" si="337"/>
        <v>7.0959100277794931E-26</v>
      </c>
      <c r="IT149" s="92">
        <f t="shared" si="338"/>
        <v>4.5378621724329845E-24</v>
      </c>
      <c r="IU149" s="92">
        <f t="shared" si="339"/>
        <v>8.3801596627365451E-20</v>
      </c>
      <c r="IV149" s="92">
        <f t="shared" si="340"/>
        <v>1.8692662743198332E-17</v>
      </c>
      <c r="IW149" s="92">
        <f t="shared" si="341"/>
        <v>6.5462237430707251E-13</v>
      </c>
      <c r="IY149" s="92">
        <f t="shared" si="342"/>
        <v>2.8575353767572444E-2</v>
      </c>
      <c r="IZ149" s="92">
        <f t="shared" si="343"/>
        <v>0.12222197191077444</v>
      </c>
      <c r="JA149" s="92">
        <f t="shared" si="344"/>
        <v>0.13099138860582418</v>
      </c>
      <c r="JB149" s="92">
        <f t="shared" si="345"/>
        <v>0.11823507650948985</v>
      </c>
      <c r="JC149" s="92">
        <f t="shared" si="346"/>
        <v>0.20044986392307049</v>
      </c>
      <c r="JD149" s="92">
        <f t="shared" si="347"/>
        <v>0.21900830861441539</v>
      </c>
      <c r="JE149" s="92">
        <f t="shared" si="348"/>
        <v>0.12374546178183432</v>
      </c>
      <c r="JF149" s="92">
        <f t="shared" si="349"/>
        <v>0.11725480971677511</v>
      </c>
      <c r="JG149" s="92">
        <f t="shared" si="350"/>
        <v>0.16411803133865543</v>
      </c>
      <c r="JH149" s="92">
        <f t="shared" si="351"/>
        <v>0.28558425824686162</v>
      </c>
      <c r="JI149" s="92">
        <f t="shared" si="352"/>
        <v>0.12856132344497803</v>
      </c>
      <c r="JJ149" s="92">
        <f t="shared" si="353"/>
        <v>0.17705544003101489</v>
      </c>
      <c r="JK149" s="92">
        <f t="shared" si="354"/>
        <v>0.13355108579339334</v>
      </c>
      <c r="JL149" s="92">
        <f t="shared" si="355"/>
        <v>0.11847410309766758</v>
      </c>
      <c r="JM149" s="92">
        <f t="shared" si="356"/>
        <v>9.4923304283801122E-2</v>
      </c>
    </row>
    <row r="150" spans="2:273" x14ac:dyDescent="0.25">
      <c r="B150" s="2">
        <v>123</v>
      </c>
      <c r="C150" s="37">
        <v>75.832999999999998</v>
      </c>
      <c r="D150" s="37">
        <v>79.332999999999998</v>
      </c>
      <c r="E150" s="37">
        <v>84.281999999999996</v>
      </c>
      <c r="F150" s="37">
        <v>84.956000000000003</v>
      </c>
      <c r="G150" s="37">
        <v>89.533000000000001</v>
      </c>
      <c r="H150" s="37">
        <v>90.888999999999996</v>
      </c>
      <c r="I150" s="37">
        <v>88.822000000000003</v>
      </c>
      <c r="J150" s="37">
        <v>90.111000000000004</v>
      </c>
      <c r="K150" s="37">
        <v>94.444000000000003</v>
      </c>
      <c r="L150" s="37">
        <v>103.22199999999999</v>
      </c>
      <c r="M150" s="37">
        <v>95.355999999999995</v>
      </c>
      <c r="N150" s="37">
        <v>101.889</v>
      </c>
      <c r="O150" s="37">
        <v>94.162999999999997</v>
      </c>
      <c r="P150" s="37">
        <v>91.293000000000006</v>
      </c>
      <c r="Q150" s="37">
        <v>101.80500000000001</v>
      </c>
      <c r="S150" s="4">
        <f t="shared" si="228"/>
        <v>74.914272633312819</v>
      </c>
      <c r="T150" s="4">
        <f t="shared" si="229"/>
        <v>76.861344137514379</v>
      </c>
      <c r="U150" s="4">
        <f t="shared" si="230"/>
        <v>79.541170625338694</v>
      </c>
      <c r="V150" s="4">
        <f t="shared" si="231"/>
        <v>81.903930520815166</v>
      </c>
      <c r="W150" s="4">
        <f t="shared" si="232"/>
        <v>87.220613645806495</v>
      </c>
      <c r="X150" s="4">
        <f t="shared" si="233"/>
        <v>90.686604775044771</v>
      </c>
      <c r="Y150" s="4">
        <f t="shared" si="234"/>
        <v>87.993833308003616</v>
      </c>
      <c r="Z150" s="4">
        <f t="shared" si="235"/>
        <v>88.166527814628125</v>
      </c>
      <c r="AA150" s="4">
        <f t="shared" si="236"/>
        <v>92.835916009359565</v>
      </c>
      <c r="AB150" s="4">
        <f t="shared" si="237"/>
        <v>104.6969030979858</v>
      </c>
      <c r="AC150" s="4">
        <f t="shared" si="238"/>
        <v>93.088664876416487</v>
      </c>
      <c r="AD150" s="4">
        <f t="shared" si="239"/>
        <v>99.497323661896644</v>
      </c>
      <c r="AE150" s="4">
        <f t="shared" si="240"/>
        <v>92.378391549994149</v>
      </c>
      <c r="AF150" s="4">
        <f t="shared" si="241"/>
        <v>90.239092128660587</v>
      </c>
      <c r="AG150" s="4">
        <f t="shared" si="242"/>
        <v>101.43895846036932</v>
      </c>
      <c r="AI150" s="4">
        <f t="shared" si="243"/>
        <v>0.91872736668717891</v>
      </c>
      <c r="AJ150" s="4">
        <f t="shared" si="244"/>
        <v>2.4716558624856191</v>
      </c>
      <c r="AK150" s="4">
        <f t="shared" si="245"/>
        <v>4.7408293746613026</v>
      </c>
      <c r="AL150" s="4">
        <f t="shared" si="246"/>
        <v>3.0520694791848371</v>
      </c>
      <c r="AM150" s="4">
        <f t="shared" si="247"/>
        <v>2.3123863541935066</v>
      </c>
      <c r="AN150" s="4">
        <f t="shared" si="248"/>
        <v>0.20239522495522522</v>
      </c>
      <c r="AO150" s="4">
        <f t="shared" si="249"/>
        <v>0.82816669199638682</v>
      </c>
      <c r="AP150" s="4">
        <f t="shared" si="250"/>
        <v>1.9444721853718789</v>
      </c>
      <c r="AQ150" s="4">
        <f t="shared" si="251"/>
        <v>1.6080839906404378</v>
      </c>
      <c r="AR150" s="4">
        <f t="shared" si="252"/>
        <v>-1.474903097985802</v>
      </c>
      <c r="AS150" s="4">
        <f t="shared" si="253"/>
        <v>2.2673351235835071</v>
      </c>
      <c r="AT150" s="4">
        <f t="shared" si="254"/>
        <v>2.3916763381033519</v>
      </c>
      <c r="AU150" s="4">
        <f t="shared" si="255"/>
        <v>1.7846084500058481</v>
      </c>
      <c r="AV150" s="4">
        <f t="shared" si="435"/>
        <v>1.053907871339419</v>
      </c>
      <c r="AW150" s="4">
        <f t="shared" si="435"/>
        <v>0.36604153963068597</v>
      </c>
      <c r="AY150" s="2">
        <f t="shared" si="307"/>
        <v>74.914268698507712</v>
      </c>
      <c r="AZ150" s="2">
        <f t="shared" si="358"/>
        <v>74.17702565180528</v>
      </c>
      <c r="BA150" s="2">
        <f t="shared" si="359"/>
        <v>74.335573568134947</v>
      </c>
      <c r="BB150" s="2">
        <f t="shared" si="360"/>
        <v>74.726704158002761</v>
      </c>
      <c r="BC150" s="2">
        <f t="shared" si="361"/>
        <v>72.977641020038391</v>
      </c>
      <c r="BD150" s="2">
        <f t="shared" si="362"/>
        <v>72.864105537680288</v>
      </c>
      <c r="BE150" s="2">
        <f t="shared" si="363"/>
        <v>72.989679504417268</v>
      </c>
      <c r="BF150" s="2">
        <f t="shared" si="364"/>
        <v>72.607383268801385</v>
      </c>
      <c r="BG150" s="2">
        <f t="shared" si="365"/>
        <v>71.82420190273973</v>
      </c>
      <c r="BH150" s="2">
        <f t="shared" si="366"/>
        <v>72.24134738755086</v>
      </c>
      <c r="BI150" s="2">
        <f t="shared" si="367"/>
        <v>71.924953287544525</v>
      </c>
      <c r="BJ150" s="2">
        <f t="shared" si="368"/>
        <v>70.896272597671981</v>
      </c>
      <c r="BK150" s="2">
        <f t="shared" si="369"/>
        <v>69.416992368271309</v>
      </c>
      <c r="BL150" s="2">
        <f t="shared" si="370"/>
        <v>68.774154296030076</v>
      </c>
      <c r="BM150" s="2">
        <f t="shared" si="371"/>
        <v>69.724986624908993</v>
      </c>
      <c r="BO150" s="2" t="str">
        <f t="shared" si="257"/>
        <v/>
      </c>
      <c r="BP150" s="2" t="str">
        <f t="shared" si="258"/>
        <v/>
      </c>
      <c r="BQ150" s="2" t="str">
        <f t="shared" si="259"/>
        <v/>
      </c>
      <c r="BR150" s="2" t="str">
        <f t="shared" si="260"/>
        <v/>
      </c>
      <c r="BS150" s="2" t="str">
        <f t="shared" si="261"/>
        <v/>
      </c>
      <c r="BT150" s="2" t="str">
        <f t="shared" si="262"/>
        <v/>
      </c>
      <c r="BU150" s="2" t="str">
        <f t="shared" si="263"/>
        <v/>
      </c>
      <c r="BV150" s="2" t="str">
        <f t="shared" si="264"/>
        <v/>
      </c>
      <c r="BW150" s="2" t="str">
        <f t="shared" si="265"/>
        <v/>
      </c>
      <c r="BX150" s="2" t="str">
        <f t="shared" si="266"/>
        <v/>
      </c>
      <c r="BY150" s="2" t="str">
        <f t="shared" si="267"/>
        <v/>
      </c>
      <c r="BZ150" s="2" t="str">
        <f t="shared" si="268"/>
        <v/>
      </c>
      <c r="CA150" s="2" t="str">
        <f t="shared" si="269"/>
        <v/>
      </c>
      <c r="CB150" s="2" t="str">
        <f t="shared" si="270"/>
        <v/>
      </c>
      <c r="CC150" s="2" t="str">
        <f t="shared" si="271"/>
        <v/>
      </c>
      <c r="CE150" s="2" t="str">
        <f t="shared" si="308"/>
        <v/>
      </c>
      <c r="CF150" s="2" t="str">
        <f t="shared" si="309"/>
        <v/>
      </c>
      <c r="CG150" s="2" t="str">
        <f t="shared" si="310"/>
        <v/>
      </c>
      <c r="CH150" s="2" t="str">
        <f t="shared" si="311"/>
        <v/>
      </c>
      <c r="CI150" s="2" t="str">
        <f t="shared" si="312"/>
        <v/>
      </c>
      <c r="CJ150" s="2" t="str">
        <f t="shared" si="313"/>
        <v/>
      </c>
      <c r="CK150" s="2" t="str">
        <f t="shared" si="314"/>
        <v/>
      </c>
      <c r="CL150" s="2" t="str">
        <f t="shared" si="315"/>
        <v/>
      </c>
      <c r="CM150" s="2" t="str">
        <f t="shared" si="316"/>
        <v/>
      </c>
      <c r="CN150" s="2" t="str">
        <f t="shared" si="317"/>
        <v/>
      </c>
      <c r="CO150" s="2" t="str">
        <f t="shared" si="318"/>
        <v/>
      </c>
      <c r="CP150" s="2" t="str">
        <f t="shared" si="319"/>
        <v/>
      </c>
      <c r="CQ150" s="2" t="str">
        <f t="shared" si="320"/>
        <v/>
      </c>
      <c r="CR150" s="2" t="str">
        <f t="shared" si="321"/>
        <v/>
      </c>
      <c r="CS150" s="2" t="str">
        <f t="shared" si="322"/>
        <v/>
      </c>
      <c r="CU150" s="2" t="str">
        <f t="shared" si="272"/>
        <v/>
      </c>
      <c r="CV150" s="2" t="str">
        <f t="shared" si="273"/>
        <v/>
      </c>
      <c r="CW150" s="2" t="str">
        <f t="shared" si="274"/>
        <v/>
      </c>
      <c r="CX150" s="2" t="str">
        <f t="shared" si="275"/>
        <v/>
      </c>
      <c r="CY150" s="2" t="str">
        <f t="shared" si="276"/>
        <v/>
      </c>
      <c r="CZ150" s="2" t="str">
        <f t="shared" si="277"/>
        <v/>
      </c>
      <c r="DA150" s="2" t="str">
        <f t="shared" si="278"/>
        <v/>
      </c>
      <c r="DB150" s="2" t="str">
        <f t="shared" si="279"/>
        <v/>
      </c>
      <c r="DC150" s="2" t="str">
        <f t="shared" si="280"/>
        <v/>
      </c>
      <c r="DD150" s="2" t="str">
        <f t="shared" si="281"/>
        <v/>
      </c>
      <c r="DE150" s="2" t="str">
        <f t="shared" si="282"/>
        <v/>
      </c>
      <c r="DF150" s="2" t="str">
        <f t="shared" si="283"/>
        <v/>
      </c>
      <c r="DG150" s="2" t="str">
        <f t="shared" si="284"/>
        <v/>
      </c>
      <c r="DH150" s="2" t="str">
        <f t="shared" si="285"/>
        <v/>
      </c>
      <c r="DI150" s="2" t="str">
        <f t="shared" si="286"/>
        <v/>
      </c>
      <c r="DK150" s="2">
        <f t="shared" si="287"/>
        <v>119.52516238273923</v>
      </c>
      <c r="DL150" s="2">
        <f t="shared" si="436"/>
        <v>133.38894462901436</v>
      </c>
      <c r="DM150" s="2">
        <f t="shared" si="436"/>
        <v>136.15734551495018</v>
      </c>
      <c r="DN150" s="2">
        <f t="shared" si="436"/>
        <v>124.8527632404181</v>
      </c>
      <c r="DO150" s="2">
        <f t="shared" si="436"/>
        <v>120.22209211718514</v>
      </c>
      <c r="DP150" s="2">
        <f t="shared" si="436"/>
        <v>109.35563424947145</v>
      </c>
      <c r="DQ150" s="2">
        <f t="shared" si="436"/>
        <v>105.394174136716</v>
      </c>
      <c r="DR150" s="2">
        <f t="shared" si="436"/>
        <v>106.60232709151316</v>
      </c>
      <c r="DS150" s="2">
        <f t="shared" si="436"/>
        <v>101.64974433705827</v>
      </c>
      <c r="DT150" s="2">
        <f t="shared" si="436"/>
        <v>108.74721762147853</v>
      </c>
      <c r="DU150" s="2">
        <f t="shared" si="436"/>
        <v>111.34538048780487</v>
      </c>
      <c r="DV150" s="2">
        <f t="shared" si="436"/>
        <v>117.80243672606464</v>
      </c>
      <c r="DW150" s="2">
        <f t="shared" si="436"/>
        <v>108.31919450317125</v>
      </c>
      <c r="DX150" s="2">
        <f t="shared" si="436"/>
        <v>104.87574608879493</v>
      </c>
      <c r="DY150" s="2">
        <f t="shared" si="436"/>
        <v>92.8985580479265</v>
      </c>
      <c r="EA150" s="2">
        <f t="shared" si="439"/>
        <v>74.895336394235827</v>
      </c>
      <c r="EB150" s="2">
        <f t="shared" si="289"/>
        <v>74.141066206290503</v>
      </c>
      <c r="EC150" s="2">
        <f t="shared" si="290"/>
        <v>74.292969665412414</v>
      </c>
      <c r="ED150" s="2">
        <f t="shared" si="291"/>
        <v>74.700398246569378</v>
      </c>
      <c r="EE150" s="2">
        <f t="shared" si="292"/>
        <v>72.927187361445419</v>
      </c>
      <c r="EF150" s="2">
        <f t="shared" si="293"/>
        <v>72.838260560265667</v>
      </c>
      <c r="EG150" s="2">
        <f t="shared" si="294"/>
        <v>72.945451488835914</v>
      </c>
      <c r="EH150" s="2">
        <f t="shared" si="295"/>
        <v>72.585542565692265</v>
      </c>
      <c r="EI150" s="2">
        <f t="shared" si="296"/>
        <v>71.800508923653027</v>
      </c>
      <c r="EJ150" s="2">
        <f t="shared" si="297"/>
        <v>72.201876800852361</v>
      </c>
      <c r="EK150" s="2">
        <f t="shared" si="298"/>
        <v>71.871904595135646</v>
      </c>
      <c r="EL150" s="2">
        <f t="shared" si="299"/>
        <v>70.845410544532783</v>
      </c>
      <c r="EM150" s="2">
        <f t="shared" si="300"/>
        <v>69.388927265205808</v>
      </c>
      <c r="EN150" s="2">
        <f t="shared" si="301"/>
        <v>68.745748753291849</v>
      </c>
      <c r="EO150" s="2">
        <f t="shared" si="302"/>
        <v>69.713768393186683</v>
      </c>
      <c r="EQ150" s="2">
        <f t="shared" si="303"/>
        <v>74.635583454058349</v>
      </c>
      <c r="ER150" s="2">
        <f t="shared" si="437"/>
        <v>74.254282295762167</v>
      </c>
      <c r="ES150" s="2">
        <f t="shared" si="437"/>
        <v>74.502010906629465</v>
      </c>
      <c r="ET150" s="2">
        <f t="shared" si="437"/>
        <v>74.698168270420311</v>
      </c>
      <c r="EU150" s="2">
        <f t="shared" si="437"/>
        <v>73.577702353499532</v>
      </c>
      <c r="EV150" s="2">
        <f t="shared" si="437"/>
        <v>72.909698789415529</v>
      </c>
      <c r="EW150" s="2">
        <f t="shared" si="437"/>
        <v>73.780845006928473</v>
      </c>
      <c r="EX150" s="2">
        <f t="shared" si="437"/>
        <v>72.487095156389088</v>
      </c>
      <c r="EY150" s="2">
        <f t="shared" si="437"/>
        <v>71.881223323616467</v>
      </c>
      <c r="EZ150" s="2">
        <f t="shared" si="437"/>
        <v>72.647708038471833</v>
      </c>
      <c r="FA150" s="2">
        <f t="shared" si="437"/>
        <v>72.522634460822502</v>
      </c>
      <c r="FB150" s="2">
        <f t="shared" si="437"/>
        <v>71.339888246600665</v>
      </c>
      <c r="FC150" s="2">
        <f t="shared" si="437"/>
        <v>69.498037629992822</v>
      </c>
      <c r="FD150" s="2">
        <f t="shared" si="437"/>
        <v>68.840081424949162</v>
      </c>
      <c r="FE150" s="2">
        <f t="shared" si="437"/>
        <v>69.153226403879614</v>
      </c>
      <c r="FG150" s="2">
        <f t="shared" si="305"/>
        <v>0.99948920531750363</v>
      </c>
      <c r="FH150" s="2">
        <f t="shared" si="438"/>
        <v>0.99944042468268357</v>
      </c>
      <c r="FI150" s="2">
        <f t="shared" si="438"/>
        <v>0.99940229615410858</v>
      </c>
      <c r="FJ150" s="2">
        <f t="shared" si="438"/>
        <v>0.9994743092656484</v>
      </c>
      <c r="FK150" s="2">
        <f t="shared" si="438"/>
        <v>0.99939025624136124</v>
      </c>
      <c r="FL150" s="2">
        <f t="shared" si="438"/>
        <v>0.99935447114268483</v>
      </c>
      <c r="FM150" s="2">
        <f t="shared" si="438"/>
        <v>0.99931573789791694</v>
      </c>
      <c r="FN150" s="2">
        <f t="shared" si="438"/>
        <v>0.99928690124391928</v>
      </c>
      <c r="FO150" s="2">
        <f t="shared" si="438"/>
        <v>0.9992822324786661</v>
      </c>
      <c r="FP150" s="2">
        <f t="shared" si="438"/>
        <v>0.9993422592715413</v>
      </c>
      <c r="FQ150" s="2">
        <f t="shared" si="438"/>
        <v>0.99917295541045759</v>
      </c>
      <c r="FR150" s="2">
        <f t="shared" si="438"/>
        <v>0.99926795332072649</v>
      </c>
      <c r="FS150" s="2">
        <f t="shared" si="438"/>
        <v>0.99935470667649884</v>
      </c>
      <c r="FT150" s="2">
        <f t="shared" si="438"/>
        <v>0.99926752721412671</v>
      </c>
      <c r="FU150" s="2">
        <f t="shared" si="438"/>
        <v>0.99914145932533904</v>
      </c>
      <c r="FW150" s="2">
        <f t="shared" si="323"/>
        <v>1.4877111770597981E-2</v>
      </c>
      <c r="FX150" s="2">
        <f t="shared" si="375"/>
        <v>2.4782653765516131E-2</v>
      </c>
      <c r="FY150" s="2">
        <f t="shared" si="376"/>
        <v>2.6919699293943312E-2</v>
      </c>
      <c r="FZ150" s="2">
        <f t="shared" si="377"/>
        <v>2.633308420383669E-2</v>
      </c>
      <c r="GA150" s="2">
        <f t="shared" si="378"/>
        <v>3.3228881527356154E-2</v>
      </c>
      <c r="GB150" s="2">
        <f t="shared" si="379"/>
        <v>3.1803124628297444E-2</v>
      </c>
      <c r="GC150" s="2">
        <f t="shared" si="380"/>
        <v>2.6364322843544417E-2</v>
      </c>
      <c r="GD150" s="2">
        <f t="shared" si="381"/>
        <v>2.4547356189543717E-2</v>
      </c>
      <c r="GE150" s="2">
        <f t="shared" si="382"/>
        <v>2.810114888237188E-2</v>
      </c>
      <c r="GF150" s="2">
        <f t="shared" si="383"/>
        <v>3.4616748004863855E-2</v>
      </c>
      <c r="GG150" s="2">
        <f t="shared" si="384"/>
        <v>3.1353052652472735E-2</v>
      </c>
      <c r="GH150" s="2">
        <f t="shared" si="385"/>
        <v>3.334289490814097E-2</v>
      </c>
      <c r="GI150" s="2">
        <f t="shared" si="386"/>
        <v>2.697875257297418E-2</v>
      </c>
      <c r="GJ150" s="2">
        <f t="shared" si="387"/>
        <v>2.0579327418609631E-2</v>
      </c>
      <c r="GK150" s="2">
        <f t="shared" si="388"/>
        <v>1.5497239092597988E-2</v>
      </c>
      <c r="GM150" s="92">
        <f t="shared" si="324"/>
        <v>1.0966705364861257E-164</v>
      </c>
      <c r="GN150" s="92">
        <f t="shared" si="389"/>
        <v>5.5293666366592258E-166</v>
      </c>
      <c r="GO150" s="92">
        <f t="shared" si="390"/>
        <v>4.4493481638752193E-217</v>
      </c>
      <c r="GP150" s="92">
        <f t="shared" si="391"/>
        <v>2.9685202639619431E-159</v>
      </c>
      <c r="GQ150" s="92">
        <f t="shared" si="392"/>
        <v>4.3945743091999234E-255</v>
      </c>
      <c r="GR150" s="92">
        <f t="shared" si="393"/>
        <v>9.2043246117766379E-235</v>
      </c>
      <c r="GS150" s="92">
        <f t="shared" si="394"/>
        <v>2.398443331920697E-182</v>
      </c>
      <c r="GT150" s="92">
        <f t="shared" si="395"/>
        <v>2.7182545643272936E-156</v>
      </c>
      <c r="GU150" s="92">
        <f t="shared" si="396"/>
        <v>5.1576414363177892E-178</v>
      </c>
      <c r="GV150" s="92">
        <f t="shared" si="397"/>
        <v>2.710749972541841E-239</v>
      </c>
      <c r="GW150" s="92">
        <f t="shared" si="398"/>
        <v>9.2289665200568583E-220</v>
      </c>
      <c r="GX150" s="92">
        <f t="shared" si="399"/>
        <v>1.3938799250722193E-245</v>
      </c>
      <c r="GY150" s="92">
        <f t="shared" si="400"/>
        <v>1.2663159707240767E-255</v>
      </c>
      <c r="GZ150" s="92">
        <f t="shared" si="401"/>
        <v>1.2583394601328271E-150</v>
      </c>
      <c r="HA150" s="92">
        <f t="shared" si="402"/>
        <v>1.9270517049276325E-155</v>
      </c>
      <c r="HC150" s="92">
        <f t="shared" si="325"/>
        <v>2.9790707184372304E-48</v>
      </c>
      <c r="HD150" s="92">
        <f t="shared" si="403"/>
        <v>2.2844945277994834E-56</v>
      </c>
      <c r="HE150" s="92">
        <f t="shared" si="404"/>
        <v>1.6110726428478966E-69</v>
      </c>
      <c r="HF150" s="92">
        <f t="shared" si="405"/>
        <v>6.9125067812559434E-48</v>
      </c>
      <c r="HG150" s="92">
        <f t="shared" si="406"/>
        <v>2.6010374288360224E-95</v>
      </c>
      <c r="HH150" s="92">
        <f t="shared" si="407"/>
        <v>7.696127593594729E-122</v>
      </c>
      <c r="HI150" s="92">
        <f t="shared" si="408"/>
        <v>4.1723974055186615E-108</v>
      </c>
      <c r="HJ150" s="92">
        <f t="shared" si="409"/>
        <v>6.9444176486306131E-124</v>
      </c>
      <c r="HK150" s="92">
        <f t="shared" si="410"/>
        <v>2.6627598413177397E-116</v>
      </c>
      <c r="HL150" s="92">
        <f t="shared" si="411"/>
        <v>1.4133849320276998E-136</v>
      </c>
      <c r="HM150" s="92">
        <f t="shared" si="412"/>
        <v>3.8022746539173356E-106</v>
      </c>
      <c r="HN150" s="92">
        <f t="shared" si="413"/>
        <v>3.3432058345854003E-91</v>
      </c>
      <c r="HO150" s="92">
        <f t="shared" si="414"/>
        <v>2.0155800014163488E-95</v>
      </c>
      <c r="HP150" s="92">
        <f t="shared" si="415"/>
        <v>1.5594820525751698E-60</v>
      </c>
      <c r="HQ150" s="92">
        <f t="shared" si="416"/>
        <v>3.6431114350976052E-55</v>
      </c>
      <c r="HS150" s="92">
        <f t="shared" si="326"/>
        <v>4.2149874695721241E-2</v>
      </c>
      <c r="HT150" s="92">
        <f t="shared" si="417"/>
        <v>0.16430252582156762</v>
      </c>
      <c r="HU150" s="92">
        <f t="shared" si="418"/>
        <v>0.17856739135940949</v>
      </c>
      <c r="HV150" s="92">
        <f t="shared" si="419"/>
        <v>0.15989926317052228</v>
      </c>
      <c r="HW150" s="92">
        <f t="shared" si="420"/>
        <v>0.26794699158546648</v>
      </c>
      <c r="HX150" s="92">
        <f t="shared" si="421"/>
        <v>0.28522838952989249</v>
      </c>
      <c r="HY150" s="92">
        <f t="shared" si="422"/>
        <v>0.17472103350259824</v>
      </c>
      <c r="HZ150" s="92">
        <f t="shared" si="423"/>
        <v>0.1663533820961956</v>
      </c>
      <c r="IA150" s="92">
        <f t="shared" si="424"/>
        <v>0.22543811623697538</v>
      </c>
      <c r="IB150" s="92">
        <f t="shared" si="425"/>
        <v>0.36800126867025079</v>
      </c>
      <c r="IC150" s="92">
        <f t="shared" si="426"/>
        <v>0.18489073362676611</v>
      </c>
      <c r="ID150" s="92">
        <f t="shared" si="427"/>
        <v>0.24504118752102283</v>
      </c>
      <c r="IE150" s="92">
        <f t="shared" si="428"/>
        <v>0.18045119288602468</v>
      </c>
      <c r="IF150" s="92">
        <f t="shared" si="429"/>
        <v>0.15140893308837527</v>
      </c>
      <c r="IG150" s="92">
        <f t="shared" si="430"/>
        <v>0.12119854421070611</v>
      </c>
      <c r="II150" s="92">
        <f t="shared" si="327"/>
        <v>7.4400018896619215E-24</v>
      </c>
      <c r="IJ150" s="92">
        <f t="shared" si="328"/>
        <v>2.508873053742127E-18</v>
      </c>
      <c r="IK150" s="92">
        <f t="shared" si="329"/>
        <v>8.1427878839651394E-20</v>
      </c>
      <c r="IL150" s="92">
        <f t="shared" si="330"/>
        <v>3.5548532067603332E-18</v>
      </c>
      <c r="IM150" s="92">
        <f t="shared" si="331"/>
        <v>5.2699703654816531E-20</v>
      </c>
      <c r="IN150" s="92">
        <f t="shared" si="332"/>
        <v>2.9128326104132682E-18</v>
      </c>
      <c r="IO150" s="92">
        <f t="shared" si="333"/>
        <v>5.3854923115601551E-24</v>
      </c>
      <c r="IP150" s="92">
        <f t="shared" si="334"/>
        <v>6.0101265903548764E-25</v>
      </c>
      <c r="IQ150" s="92">
        <f t="shared" si="335"/>
        <v>6.2888426522198629E-23</v>
      </c>
      <c r="IR150" s="92">
        <f t="shared" si="336"/>
        <v>5.395754549621373E-21</v>
      </c>
      <c r="IS150" s="92">
        <f t="shared" si="337"/>
        <v>1.2653083208182654E-24</v>
      </c>
      <c r="IT150" s="92">
        <f t="shared" si="338"/>
        <v>6.8659563112488795E-23</v>
      </c>
      <c r="IU150" s="92">
        <f t="shared" si="339"/>
        <v>6.6842855053348713E-19</v>
      </c>
      <c r="IV150" s="92">
        <f t="shared" si="340"/>
        <v>1.0096370734289991E-16</v>
      </c>
      <c r="IW150" s="92">
        <f t="shared" si="341"/>
        <v>2.0276240696298539E-12</v>
      </c>
      <c r="IY150" s="92">
        <f t="shared" si="342"/>
        <v>4.2149874695721241E-2</v>
      </c>
      <c r="IZ150" s="92">
        <f t="shared" si="343"/>
        <v>0.16430252582156762</v>
      </c>
      <c r="JA150" s="92">
        <f t="shared" si="344"/>
        <v>0.17856739135940949</v>
      </c>
      <c r="JB150" s="92">
        <f t="shared" si="345"/>
        <v>0.15989926317052228</v>
      </c>
      <c r="JC150" s="92">
        <f t="shared" si="346"/>
        <v>0.26794699158546648</v>
      </c>
      <c r="JD150" s="92">
        <f t="shared" si="347"/>
        <v>0.28522838952989249</v>
      </c>
      <c r="JE150" s="92">
        <f t="shared" si="348"/>
        <v>0.17472103350259824</v>
      </c>
      <c r="JF150" s="92">
        <f t="shared" si="349"/>
        <v>0.1663533820961956</v>
      </c>
      <c r="JG150" s="92">
        <f t="shared" si="350"/>
        <v>0.22543811623697538</v>
      </c>
      <c r="JH150" s="92">
        <f t="shared" si="351"/>
        <v>0.36800126867025079</v>
      </c>
      <c r="JI150" s="92">
        <f t="shared" si="352"/>
        <v>0.18489073362676611</v>
      </c>
      <c r="JJ150" s="92">
        <f t="shared" si="353"/>
        <v>0.24504118752102283</v>
      </c>
      <c r="JK150" s="92">
        <f t="shared" si="354"/>
        <v>0.18045119288602468</v>
      </c>
      <c r="JL150" s="92">
        <f t="shared" si="355"/>
        <v>0.15140893308837539</v>
      </c>
      <c r="JM150" s="92">
        <f t="shared" si="356"/>
        <v>0.12119854421273374</v>
      </c>
    </row>
    <row r="151" spans="2:273" x14ac:dyDescent="0.25">
      <c r="B151" s="2">
        <v>124</v>
      </c>
      <c r="C151" s="37">
        <v>75.417000000000002</v>
      </c>
      <c r="D151" s="37">
        <v>81.513000000000005</v>
      </c>
      <c r="E151" s="37">
        <v>85.462000000000003</v>
      </c>
      <c r="F151" s="37">
        <v>86.6</v>
      </c>
      <c r="G151" s="37">
        <v>91.2</v>
      </c>
      <c r="H151" s="37">
        <v>95.244</v>
      </c>
      <c r="I151" s="37">
        <v>91.555999999999997</v>
      </c>
      <c r="J151" s="37">
        <v>94.710999999999999</v>
      </c>
      <c r="K151" s="37">
        <v>98.421999999999997</v>
      </c>
      <c r="L151" s="37">
        <v>106.089</v>
      </c>
      <c r="M151" s="37">
        <v>100.911</v>
      </c>
      <c r="N151" s="37">
        <v>105.578</v>
      </c>
      <c r="O151" s="37">
        <v>99.14</v>
      </c>
      <c r="P151" s="37">
        <v>94.22</v>
      </c>
      <c r="Q151" s="37">
        <v>108.92700000000001</v>
      </c>
      <c r="S151" s="4">
        <f t="shared" si="228"/>
        <v>74.844503678678805</v>
      </c>
      <c r="T151" s="4">
        <f t="shared" si="229"/>
        <v>77.330200981060287</v>
      </c>
      <c r="U151" s="4">
        <f t="shared" si="230"/>
        <v>80.585163320448046</v>
      </c>
      <c r="V151" s="4">
        <f t="shared" si="231"/>
        <v>83.439781706280741</v>
      </c>
      <c r="W151" s="4">
        <f t="shared" si="232"/>
        <v>89.56468242195055</v>
      </c>
      <c r="X151" s="4">
        <f t="shared" si="233"/>
        <v>93.328060712108709</v>
      </c>
      <c r="Y151" s="4">
        <f t="shared" si="234"/>
        <v>91.621742729038644</v>
      </c>
      <c r="Z151" s="4">
        <f t="shared" si="235"/>
        <v>92.14709879851975</v>
      </c>
      <c r="AA151" s="4">
        <f t="shared" si="236"/>
        <v>97.181324678004415</v>
      </c>
      <c r="AB151" s="4">
        <f t="shared" si="237"/>
        <v>107.89375146679463</v>
      </c>
      <c r="AC151" s="4">
        <f t="shared" si="238"/>
        <v>98.450302248145775</v>
      </c>
      <c r="AD151" s="4">
        <f t="shared" si="239"/>
        <v>105.21719298892617</v>
      </c>
      <c r="AE151" s="4">
        <f t="shared" si="240"/>
        <v>97.313389422857</v>
      </c>
      <c r="AF151" s="4">
        <f t="shared" si="241"/>
        <v>94.199007398479466</v>
      </c>
      <c r="AG151" s="4">
        <f t="shared" si="242"/>
        <v>107.58530111020931</v>
      </c>
      <c r="AI151" s="4">
        <f t="shared" si="243"/>
        <v>0.57249632132119643</v>
      </c>
      <c r="AJ151" s="4">
        <f t="shared" si="244"/>
        <v>4.1827990189397184</v>
      </c>
      <c r="AK151" s="4">
        <f t="shared" si="245"/>
        <v>4.8768366795519569</v>
      </c>
      <c r="AL151" s="4">
        <f t="shared" si="246"/>
        <v>3.1602182937192538</v>
      </c>
      <c r="AM151" s="4">
        <f t="shared" si="247"/>
        <v>1.6353175780494524</v>
      </c>
      <c r="AN151" s="4">
        <f t="shared" si="248"/>
        <v>1.9159392878912911</v>
      </c>
      <c r="AO151" s="4">
        <f t="shared" si="249"/>
        <v>-6.574272903864653E-2</v>
      </c>
      <c r="AP151" s="4">
        <f t="shared" si="250"/>
        <v>2.5639012014802489</v>
      </c>
      <c r="AQ151" s="4">
        <f t="shared" si="251"/>
        <v>1.2406753219955817</v>
      </c>
      <c r="AR151" s="4">
        <f t="shared" si="252"/>
        <v>-1.8047514667946274</v>
      </c>
      <c r="AS151" s="4">
        <f t="shared" si="253"/>
        <v>2.4606977518542266</v>
      </c>
      <c r="AT151" s="4">
        <f t="shared" si="254"/>
        <v>0.36080701107383106</v>
      </c>
      <c r="AU151" s="4">
        <f t="shared" si="255"/>
        <v>1.8266105771430006</v>
      </c>
      <c r="AV151" s="4">
        <f t="shared" si="435"/>
        <v>2.0992601520532617E-2</v>
      </c>
      <c r="AW151" s="4">
        <f t="shared" si="435"/>
        <v>1.3416988897906919</v>
      </c>
      <c r="AY151" s="2">
        <f t="shared" si="307"/>
        <v>74.844498329166129</v>
      </c>
      <c r="AZ151" s="2">
        <f t="shared" si="358"/>
        <v>74.05060632860328</v>
      </c>
      <c r="BA151" s="2">
        <f t="shared" si="359"/>
        <v>74.200839681118467</v>
      </c>
      <c r="BB151" s="2">
        <f t="shared" si="360"/>
        <v>74.627078516230455</v>
      </c>
      <c r="BC151" s="2">
        <f t="shared" si="361"/>
        <v>72.830751027470583</v>
      </c>
      <c r="BD151" s="2">
        <f t="shared" si="362"/>
        <v>72.774070198588845</v>
      </c>
      <c r="BE151" s="2">
        <f t="shared" si="363"/>
        <v>72.818124683639425</v>
      </c>
      <c r="BF151" s="2">
        <f t="shared" si="364"/>
        <v>72.53252643098044</v>
      </c>
      <c r="BG151" s="2">
        <f t="shared" si="365"/>
        <v>71.736218269409036</v>
      </c>
      <c r="BH151" s="2">
        <f t="shared" si="366"/>
        <v>72.099780847345741</v>
      </c>
      <c r="BI151" s="2">
        <f t="shared" si="367"/>
        <v>71.759899712765048</v>
      </c>
      <c r="BJ151" s="2">
        <f t="shared" si="368"/>
        <v>70.73647265700582</v>
      </c>
      <c r="BK151" s="2">
        <f t="shared" si="369"/>
        <v>69.314860544594055</v>
      </c>
      <c r="BL151" s="2">
        <f t="shared" si="370"/>
        <v>68.681577271734326</v>
      </c>
      <c r="BM151" s="2">
        <f t="shared" si="371"/>
        <v>69.660351355443964</v>
      </c>
      <c r="BO151" s="2" t="str">
        <f t="shared" si="257"/>
        <v/>
      </c>
      <c r="BP151" s="2" t="str">
        <f t="shared" si="258"/>
        <v/>
      </c>
      <c r="BQ151" s="2" t="str">
        <f t="shared" si="259"/>
        <v/>
      </c>
      <c r="BR151" s="2" t="str">
        <f t="shared" si="260"/>
        <v/>
      </c>
      <c r="BS151" s="2" t="str">
        <f t="shared" si="261"/>
        <v/>
      </c>
      <c r="BT151" s="2" t="str">
        <f t="shared" si="262"/>
        <v/>
      </c>
      <c r="BU151" s="2" t="str">
        <f t="shared" si="263"/>
        <v/>
      </c>
      <c r="BV151" s="2" t="str">
        <f t="shared" si="264"/>
        <v/>
      </c>
      <c r="BW151" s="2" t="str">
        <f t="shared" si="265"/>
        <v/>
      </c>
      <c r="BX151" s="2" t="str">
        <f t="shared" si="266"/>
        <v/>
      </c>
      <c r="BY151" s="2" t="str">
        <f t="shared" si="267"/>
        <v/>
      </c>
      <c r="BZ151" s="2" t="str">
        <f t="shared" si="268"/>
        <v/>
      </c>
      <c r="CA151" s="2" t="str">
        <f t="shared" si="269"/>
        <v/>
      </c>
      <c r="CB151" s="2" t="str">
        <f t="shared" si="270"/>
        <v/>
      </c>
      <c r="CC151" s="2" t="str">
        <f t="shared" si="271"/>
        <v/>
      </c>
      <c r="CE151" s="2" t="str">
        <f t="shared" si="308"/>
        <v/>
      </c>
      <c r="CF151" s="2" t="str">
        <f t="shared" si="309"/>
        <v/>
      </c>
      <c r="CG151" s="2" t="str">
        <f t="shared" si="310"/>
        <v/>
      </c>
      <c r="CH151" s="2" t="str">
        <f t="shared" si="311"/>
        <v/>
      </c>
      <c r="CI151" s="2" t="str">
        <f t="shared" si="312"/>
        <v/>
      </c>
      <c r="CJ151" s="2" t="str">
        <f t="shared" si="313"/>
        <v/>
      </c>
      <c r="CK151" s="2" t="str">
        <f t="shared" si="314"/>
        <v/>
      </c>
      <c r="CL151" s="2" t="str">
        <f t="shared" si="315"/>
        <v/>
      </c>
      <c r="CM151" s="2" t="str">
        <f t="shared" si="316"/>
        <v/>
      </c>
      <c r="CN151" s="2" t="str">
        <f t="shared" si="317"/>
        <v/>
      </c>
      <c r="CO151" s="2" t="str">
        <f t="shared" si="318"/>
        <v/>
      </c>
      <c r="CP151" s="2" t="str">
        <f t="shared" si="319"/>
        <v/>
      </c>
      <c r="CQ151" s="2" t="str">
        <f t="shared" si="320"/>
        <v/>
      </c>
      <c r="CR151" s="2" t="str">
        <f t="shared" si="321"/>
        <v/>
      </c>
      <c r="CS151" s="2" t="str">
        <f t="shared" si="322"/>
        <v/>
      </c>
      <c r="CU151" s="2" t="str">
        <f t="shared" si="272"/>
        <v/>
      </c>
      <c r="CV151" s="2" t="str">
        <f t="shared" si="273"/>
        <v/>
      </c>
      <c r="CW151" s="2" t="str">
        <f t="shared" si="274"/>
        <v/>
      </c>
      <c r="CX151" s="2" t="str">
        <f t="shared" si="275"/>
        <v/>
      </c>
      <c r="CY151" s="2" t="str">
        <f t="shared" si="276"/>
        <v/>
      </c>
      <c r="CZ151" s="2" t="str">
        <f t="shared" si="277"/>
        <v/>
      </c>
      <c r="DA151" s="2" t="str">
        <f t="shared" si="278"/>
        <v/>
      </c>
      <c r="DB151" s="2" t="str">
        <f t="shared" si="279"/>
        <v/>
      </c>
      <c r="DC151" s="2" t="str">
        <f t="shared" si="280"/>
        <v/>
      </c>
      <c r="DD151" s="2" t="str">
        <f t="shared" si="281"/>
        <v/>
      </c>
      <c r="DE151" s="2" t="str">
        <f t="shared" si="282"/>
        <v/>
      </c>
      <c r="DF151" s="2" t="str">
        <f t="shared" si="283"/>
        <v/>
      </c>
      <c r="DG151" s="2" t="str">
        <f t="shared" si="284"/>
        <v/>
      </c>
      <c r="DH151" s="2" t="str">
        <f t="shared" si="285"/>
        <v/>
      </c>
      <c r="DI151" s="2" t="str">
        <f t="shared" si="286"/>
        <v/>
      </c>
      <c r="DK151" s="2">
        <f t="shared" si="287"/>
        <v>119.8704132270169</v>
      </c>
      <c r="DL151" s="2">
        <f t="shared" si="436"/>
        <v>133.82890459984333</v>
      </c>
      <c r="DM151" s="2">
        <f t="shared" si="436"/>
        <v>136.62690568025283</v>
      </c>
      <c r="DN151" s="2">
        <f t="shared" si="436"/>
        <v>125.189018815331</v>
      </c>
      <c r="DO151" s="2">
        <f t="shared" si="436"/>
        <v>120.5565237088493</v>
      </c>
      <c r="DP151" s="2">
        <f t="shared" si="436"/>
        <v>109.60111310782239</v>
      </c>
      <c r="DQ151" s="2">
        <f t="shared" si="436"/>
        <v>105.61864763918253</v>
      </c>
      <c r="DR151" s="2">
        <f t="shared" si="436"/>
        <v>106.83674479009365</v>
      </c>
      <c r="DS151" s="2">
        <f t="shared" si="436"/>
        <v>101.84482331621864</v>
      </c>
      <c r="DT151" s="2">
        <f t="shared" si="436"/>
        <v>108.99831007751936</v>
      </c>
      <c r="DU151" s="2">
        <f t="shared" si="436"/>
        <v>111.63528780487806</v>
      </c>
      <c r="DV151" s="2">
        <f t="shared" si="436"/>
        <v>118.1359183026276</v>
      </c>
      <c r="DW151" s="2">
        <f t="shared" si="436"/>
        <v>108.57822832980973</v>
      </c>
      <c r="DX151" s="2">
        <f t="shared" si="436"/>
        <v>105.13720507399576</v>
      </c>
      <c r="DY151" s="2">
        <f t="shared" si="436"/>
        <v>93.081102418207706</v>
      </c>
      <c r="EA151" s="2">
        <f t="shared" si="439"/>
        <v>74.828484695487532</v>
      </c>
      <c r="EB151" s="2">
        <f t="shared" si="289"/>
        <v>74.01655515510086</v>
      </c>
      <c r="EC151" s="2">
        <f t="shared" si="290"/>
        <v>74.160172330211594</v>
      </c>
      <c r="ED151" s="2">
        <f t="shared" si="291"/>
        <v>74.602845891417999</v>
      </c>
      <c r="EE151" s="2">
        <f t="shared" si="292"/>
        <v>72.7789760250771</v>
      </c>
      <c r="EF151" s="2">
        <f t="shared" si="293"/>
        <v>72.749643385445239</v>
      </c>
      <c r="EG151" s="2">
        <f t="shared" si="294"/>
        <v>72.771743338960349</v>
      </c>
      <c r="EH151" s="2">
        <f t="shared" si="295"/>
        <v>72.513050859676341</v>
      </c>
      <c r="EI151" s="2">
        <f t="shared" si="296"/>
        <v>71.713762832296609</v>
      </c>
      <c r="EJ151" s="2">
        <f t="shared" si="297"/>
        <v>72.059685473896323</v>
      </c>
      <c r="EK151" s="2">
        <f t="shared" si="298"/>
        <v>71.706023088428168</v>
      </c>
      <c r="EL151" s="2">
        <f t="shared" si="299"/>
        <v>70.685634528845867</v>
      </c>
      <c r="EM151" s="2">
        <f t="shared" si="300"/>
        <v>69.28815885337454</v>
      </c>
      <c r="EN151" s="2">
        <f t="shared" si="301"/>
        <v>68.654871126800003</v>
      </c>
      <c r="EO151" s="2">
        <f t="shared" si="302"/>
        <v>69.651982408620071</v>
      </c>
      <c r="EQ151" s="2">
        <f t="shared" si="303"/>
        <v>74.523365296322098</v>
      </c>
      <c r="ER151" s="2">
        <f t="shared" si="437"/>
        <v>74.146590701296759</v>
      </c>
      <c r="ES151" s="2">
        <f t="shared" si="437"/>
        <v>74.384835362287916</v>
      </c>
      <c r="ET151" s="2">
        <f t="shared" si="437"/>
        <v>74.602105916159303</v>
      </c>
      <c r="EU151" s="2">
        <f t="shared" si="437"/>
        <v>73.472973604846118</v>
      </c>
      <c r="EV151" s="2">
        <f t="shared" si="437"/>
        <v>72.82817233139167</v>
      </c>
      <c r="EW151" s="2">
        <f t="shared" si="437"/>
        <v>73.669341625962076</v>
      </c>
      <c r="EX151" s="2">
        <f t="shared" si="437"/>
        <v>72.406974255456589</v>
      </c>
      <c r="EY151" s="2">
        <f t="shared" si="437"/>
        <v>71.80260549051188</v>
      </c>
      <c r="EZ151" s="2">
        <f t="shared" si="437"/>
        <v>72.53380026528373</v>
      </c>
      <c r="FA151" s="2">
        <f t="shared" si="437"/>
        <v>72.399162460160866</v>
      </c>
      <c r="FB151" s="2">
        <f t="shared" si="437"/>
        <v>71.211301721823475</v>
      </c>
      <c r="FC151" s="2">
        <f t="shared" si="437"/>
        <v>69.409413713131158</v>
      </c>
      <c r="FD151" s="2">
        <f t="shared" si="437"/>
        <v>68.758491206453613</v>
      </c>
      <c r="FE151" s="2">
        <f t="shared" si="437"/>
        <v>69.063935443987305</v>
      </c>
      <c r="FG151" s="2">
        <f t="shared" si="305"/>
        <v>0.99953412877457737</v>
      </c>
      <c r="FH151" s="2">
        <f t="shared" si="438"/>
        <v>0.99948963611660813</v>
      </c>
      <c r="FI151" s="2">
        <f t="shared" si="438"/>
        <v>0.9994548589440585</v>
      </c>
      <c r="FJ151" s="2">
        <f t="shared" si="438"/>
        <v>0.99952054217475916</v>
      </c>
      <c r="FK151" s="2">
        <f t="shared" si="438"/>
        <v>0.99944387724643813</v>
      </c>
      <c r="FL151" s="2">
        <f t="shared" si="438"/>
        <v>0.99941123724355641</v>
      </c>
      <c r="FM151" s="2">
        <f t="shared" si="438"/>
        <v>0.99937590797082654</v>
      </c>
      <c r="FN151" s="2">
        <f t="shared" si="438"/>
        <v>0.99934960539593909</v>
      </c>
      <c r="FO151" s="2">
        <f t="shared" si="438"/>
        <v>0.99934534689529031</v>
      </c>
      <c r="FP151" s="2">
        <f t="shared" si="438"/>
        <v>0.99940009860743384</v>
      </c>
      <c r="FQ151" s="2">
        <f t="shared" si="438"/>
        <v>0.99924567147649634</v>
      </c>
      <c r="FR151" s="2">
        <f t="shared" si="438"/>
        <v>0.99933232248702863</v>
      </c>
      <c r="FS151" s="2">
        <f t="shared" si="438"/>
        <v>0.99941145207734761</v>
      </c>
      <c r="FT151" s="2">
        <f t="shared" si="438"/>
        <v>0.9993319338231087</v>
      </c>
      <c r="FU151" s="2">
        <f t="shared" si="438"/>
        <v>0.99921694244473347</v>
      </c>
      <c r="FW151" s="2">
        <f t="shared" si="323"/>
        <v>1.6289048730995973E-2</v>
      </c>
      <c r="FX151" s="2">
        <f t="shared" si="375"/>
        <v>2.7108822688224163E-2</v>
      </c>
      <c r="FY151" s="2">
        <f t="shared" si="376"/>
        <v>2.9440401770075265E-2</v>
      </c>
      <c r="FZ151" s="2">
        <f t="shared" si="377"/>
        <v>2.8800483067712122E-2</v>
      </c>
      <c r="GA151" s="2">
        <f t="shared" si="378"/>
        <v>3.6318312558873383E-2</v>
      </c>
      <c r="GB151" s="2">
        <f t="shared" si="379"/>
        <v>3.4764763718185487E-2</v>
      </c>
      <c r="GC151" s="2">
        <f t="shared" si="380"/>
        <v>2.8834562072009302E-2</v>
      </c>
      <c r="GD151" s="2">
        <f t="shared" si="381"/>
        <v>2.6852047542905717E-2</v>
      </c>
      <c r="GE151" s="2">
        <f t="shared" si="382"/>
        <v>3.0728986201887198E-2</v>
      </c>
      <c r="GF151" s="2">
        <f t="shared" si="383"/>
        <v>3.7830165681471975E-2</v>
      </c>
      <c r="GG151" s="2">
        <f t="shared" si="384"/>
        <v>3.4274262879273036E-2</v>
      </c>
      <c r="GH151" s="2">
        <f t="shared" si="385"/>
        <v>3.6442526670904071E-2</v>
      </c>
      <c r="GI151" s="2">
        <f t="shared" si="386"/>
        <v>2.9504817006625706E-2</v>
      </c>
      <c r="GJ151" s="2">
        <f t="shared" si="387"/>
        <v>2.2520071186619684E-2</v>
      </c>
      <c r="GK151" s="2">
        <f t="shared" si="388"/>
        <v>1.6967016603994786E-2</v>
      </c>
      <c r="GM151" s="92">
        <f t="shared" si="324"/>
        <v>2.2892185822839867E-170</v>
      </c>
      <c r="GN151" s="92">
        <f t="shared" si="389"/>
        <v>1.1849181631491416E-171</v>
      </c>
      <c r="GO151" s="92">
        <f t="shared" si="390"/>
        <v>2.002282685240405E-224</v>
      </c>
      <c r="GP151" s="92">
        <f t="shared" si="391"/>
        <v>7.9446718824741414E-165</v>
      </c>
      <c r="GQ151" s="92">
        <f t="shared" si="392"/>
        <v>1.1418242941238612E-263</v>
      </c>
      <c r="GR151" s="92">
        <f t="shared" si="393"/>
        <v>1.0356704633636845E-242</v>
      </c>
      <c r="GS151" s="92">
        <f t="shared" si="394"/>
        <v>1.4492557788360692E-188</v>
      </c>
      <c r="GT151" s="92">
        <f t="shared" si="395"/>
        <v>1.3105353686575224E-161</v>
      </c>
      <c r="GU151" s="92">
        <f t="shared" si="396"/>
        <v>4.563381012810133E-184</v>
      </c>
      <c r="GV151" s="92">
        <f t="shared" si="397"/>
        <v>2.8654349085432551E-247</v>
      </c>
      <c r="GW151" s="92">
        <f t="shared" si="398"/>
        <v>2.7120970417174312E-227</v>
      </c>
      <c r="GX151" s="92">
        <f t="shared" si="399"/>
        <v>6.5839070064560851E-254</v>
      </c>
      <c r="GY151" s="92">
        <f t="shared" si="400"/>
        <v>2.2469066502534879E-264</v>
      </c>
      <c r="GZ151" s="92">
        <f t="shared" si="401"/>
        <v>7.790293151442636E-156</v>
      </c>
      <c r="HA151" s="92">
        <f t="shared" si="402"/>
        <v>1.0445801960442331E-160</v>
      </c>
      <c r="HC151" s="92">
        <f t="shared" si="325"/>
        <v>3.5130056838045255E-51</v>
      </c>
      <c r="HD151" s="92">
        <f t="shared" si="403"/>
        <v>1.2705210154517961E-59</v>
      </c>
      <c r="HE151" s="92">
        <f t="shared" si="404"/>
        <v>1.8110299638411398E-73</v>
      </c>
      <c r="HF151" s="92">
        <f t="shared" si="405"/>
        <v>1.0310510073887533E-50</v>
      </c>
      <c r="HG151" s="92">
        <f t="shared" si="406"/>
        <v>1.3255838016174476E-100</v>
      </c>
      <c r="HH151" s="92">
        <f t="shared" si="407"/>
        <v>1.1578507359017387E-128</v>
      </c>
      <c r="HI151" s="92">
        <f t="shared" si="408"/>
        <v>3.1441718909637991E-114</v>
      </c>
      <c r="HJ151" s="92">
        <f t="shared" si="409"/>
        <v>7.0024645066054289E-131</v>
      </c>
      <c r="HK151" s="92">
        <f t="shared" si="410"/>
        <v>8.3707322273331035E-123</v>
      </c>
      <c r="HL151" s="92">
        <f t="shared" si="411"/>
        <v>6.4212645690461778E-144</v>
      </c>
      <c r="HM151" s="92">
        <f t="shared" si="412"/>
        <v>3.4087947335017365E-112</v>
      </c>
      <c r="HN151" s="92">
        <f t="shared" si="413"/>
        <v>2.8113156078697383E-96</v>
      </c>
      <c r="HO151" s="92">
        <f t="shared" si="414"/>
        <v>5.9817267766722305E-101</v>
      </c>
      <c r="HP151" s="92">
        <f t="shared" si="415"/>
        <v>3.6979679853191645E-64</v>
      </c>
      <c r="HQ151" s="92">
        <f t="shared" si="416"/>
        <v>2.3281083834214665E-58</v>
      </c>
      <c r="HS151" s="92">
        <f t="shared" si="326"/>
        <v>6.082052344328532E-2</v>
      </c>
      <c r="HT151" s="92">
        <f t="shared" si="417"/>
        <v>0.21592618218710255</v>
      </c>
      <c r="HU151" s="92">
        <f t="shared" si="418"/>
        <v>0.23708698380441132</v>
      </c>
      <c r="HV151" s="92">
        <f t="shared" si="419"/>
        <v>0.21130902114922467</v>
      </c>
      <c r="HW151" s="92">
        <f t="shared" si="420"/>
        <v>0.34551852275828521</v>
      </c>
      <c r="HX151" s="92">
        <f t="shared" si="421"/>
        <v>0.35941553073500926</v>
      </c>
      <c r="HY151" s="92">
        <f t="shared" si="422"/>
        <v>0.23895207322946405</v>
      </c>
      <c r="HZ151" s="92">
        <f t="shared" si="423"/>
        <v>0.22867746011217313</v>
      </c>
      <c r="IA151" s="92">
        <f t="shared" si="424"/>
        <v>0.29919288700131708</v>
      </c>
      <c r="IB151" s="92">
        <f t="shared" si="425"/>
        <v>0.45115479643054024</v>
      </c>
      <c r="IC151" s="92">
        <f t="shared" si="426"/>
        <v>0.25627221986724635</v>
      </c>
      <c r="ID151" s="92">
        <f t="shared" si="427"/>
        <v>0.32594466943514733</v>
      </c>
      <c r="IE151" s="92">
        <f t="shared" si="428"/>
        <v>0.23776621959856953</v>
      </c>
      <c r="IF151" s="92">
        <f t="shared" si="429"/>
        <v>0.19077888418197725</v>
      </c>
      <c r="IG151" s="92">
        <f t="shared" si="430"/>
        <v>0.15281667983026725</v>
      </c>
      <c r="II151" s="92">
        <f t="shared" si="327"/>
        <v>6.8855726290229148E-23</v>
      </c>
      <c r="IJ151" s="92">
        <f t="shared" si="328"/>
        <v>1.6991390796364281E-17</v>
      </c>
      <c r="IK151" s="92">
        <f t="shared" si="329"/>
        <v>6.8469952753767122E-19</v>
      </c>
      <c r="IL151" s="92">
        <f t="shared" si="330"/>
        <v>2.4445104708529733E-17</v>
      </c>
      <c r="IM151" s="92">
        <f t="shared" si="331"/>
        <v>5.1922353814614222E-19</v>
      </c>
      <c r="IN151" s="92">
        <f t="shared" si="332"/>
        <v>2.2555135220307497E-17</v>
      </c>
      <c r="IO151" s="92">
        <f t="shared" si="333"/>
        <v>7.227229254809931E-23</v>
      </c>
      <c r="IP151" s="92">
        <f t="shared" si="334"/>
        <v>8.5326265440589802E-24</v>
      </c>
      <c r="IQ151" s="92">
        <f t="shared" si="335"/>
        <v>7.8105052884687131E-22</v>
      </c>
      <c r="IR151" s="92">
        <f t="shared" si="336"/>
        <v>6.1872624120061735E-20</v>
      </c>
      <c r="IS151" s="92">
        <f t="shared" si="337"/>
        <v>2.0933121474710642E-23</v>
      </c>
      <c r="IT151" s="92">
        <f t="shared" si="338"/>
        <v>9.6678193886732389E-22</v>
      </c>
      <c r="IU151" s="92">
        <f t="shared" si="339"/>
        <v>5.0643655477417323E-18</v>
      </c>
      <c r="IV151" s="92">
        <f t="shared" si="340"/>
        <v>5.2464044023593321E-16</v>
      </c>
      <c r="IW151" s="92">
        <f t="shared" si="341"/>
        <v>6.1320188647998296E-12</v>
      </c>
      <c r="IY151" s="92">
        <f t="shared" si="342"/>
        <v>6.082052344328532E-2</v>
      </c>
      <c r="IZ151" s="92">
        <f t="shared" si="343"/>
        <v>0.21592618218710258</v>
      </c>
      <c r="JA151" s="92">
        <f t="shared" si="344"/>
        <v>0.23708698380441132</v>
      </c>
      <c r="JB151" s="92">
        <f t="shared" si="345"/>
        <v>0.2113090211492247</v>
      </c>
      <c r="JC151" s="92">
        <f t="shared" si="346"/>
        <v>0.34551852275828521</v>
      </c>
      <c r="JD151" s="92">
        <f t="shared" si="347"/>
        <v>0.35941553073500926</v>
      </c>
      <c r="JE151" s="92">
        <f t="shared" si="348"/>
        <v>0.23895207322946405</v>
      </c>
      <c r="JF151" s="92">
        <f t="shared" si="349"/>
        <v>0.22867746011217313</v>
      </c>
      <c r="JG151" s="92">
        <f t="shared" si="350"/>
        <v>0.29919288700131708</v>
      </c>
      <c r="JH151" s="92">
        <f t="shared" si="351"/>
        <v>0.45115479643054024</v>
      </c>
      <c r="JI151" s="92">
        <f t="shared" si="352"/>
        <v>0.25627221986724635</v>
      </c>
      <c r="JJ151" s="92">
        <f t="shared" si="353"/>
        <v>0.32594466943514733</v>
      </c>
      <c r="JK151" s="92">
        <f t="shared" si="354"/>
        <v>0.23776621959856953</v>
      </c>
      <c r="JL151" s="92">
        <f t="shared" si="355"/>
        <v>0.19077888418197778</v>
      </c>
      <c r="JM151" s="92">
        <f t="shared" si="356"/>
        <v>0.15281667983639927</v>
      </c>
    </row>
    <row r="152" spans="2:273" x14ac:dyDescent="0.25">
      <c r="B152" s="2">
        <v>125</v>
      </c>
      <c r="C152" s="37">
        <v>74.75</v>
      </c>
      <c r="D152" s="37">
        <v>80.614999999999995</v>
      </c>
      <c r="E152" s="37">
        <v>85.691999999999993</v>
      </c>
      <c r="F152" s="37">
        <v>88.822000000000003</v>
      </c>
      <c r="G152" s="37">
        <v>93.111000000000004</v>
      </c>
      <c r="H152" s="37">
        <v>97.111000000000004</v>
      </c>
      <c r="I152" s="37">
        <v>95.421999999999997</v>
      </c>
      <c r="J152" s="37">
        <v>95.177999999999997</v>
      </c>
      <c r="K152" s="37">
        <v>100.511</v>
      </c>
      <c r="L152" s="37">
        <v>107.444</v>
      </c>
      <c r="M152" s="37">
        <v>103.622</v>
      </c>
      <c r="N152" s="37">
        <v>108.378</v>
      </c>
      <c r="O152" s="37">
        <v>103.605</v>
      </c>
      <c r="P152" s="37">
        <v>101.024</v>
      </c>
      <c r="Q152" s="37">
        <v>116.268</v>
      </c>
      <c r="S152" s="4">
        <f t="shared" si="228"/>
        <v>74.774703312693987</v>
      </c>
      <c r="T152" s="4">
        <f t="shared" si="229"/>
        <v>77.817469030566755</v>
      </c>
      <c r="U152" s="4">
        <f t="shared" si="230"/>
        <v>81.632372170046779</v>
      </c>
      <c r="V152" s="4">
        <f t="shared" si="231"/>
        <v>85.035737680156942</v>
      </c>
      <c r="W152" s="4">
        <f t="shared" si="232"/>
        <v>91.384309846313755</v>
      </c>
      <c r="X152" s="4">
        <f t="shared" si="233"/>
        <v>95.330732320361321</v>
      </c>
      <c r="Y152" s="4">
        <f t="shared" si="234"/>
        <v>95.245912352496973</v>
      </c>
      <c r="Z152" s="4">
        <f t="shared" si="235"/>
        <v>96.189239982763311</v>
      </c>
      <c r="AA152" s="4">
        <f t="shared" si="236"/>
        <v>101.04356290497084</v>
      </c>
      <c r="AB152" s="4">
        <f t="shared" si="237"/>
        <v>108.75402207533739</v>
      </c>
      <c r="AC152" s="4">
        <f t="shared" si="238"/>
        <v>103.63230740421632</v>
      </c>
      <c r="AD152" s="4">
        <f t="shared" si="239"/>
        <v>109.90271725907948</v>
      </c>
      <c r="AE152" s="4">
        <f t="shared" si="240"/>
        <v>102.25653628644808</v>
      </c>
      <c r="AF152" s="4">
        <f t="shared" si="241"/>
        <v>98.402650408824783</v>
      </c>
      <c r="AG152" s="4">
        <f t="shared" si="242"/>
        <v>114.27630673368951</v>
      </c>
      <c r="AI152" s="4">
        <f t="shared" si="243"/>
        <v>-2.4703312693986845E-2</v>
      </c>
      <c r="AJ152" s="4">
        <f t="shared" si="244"/>
        <v>2.7975309694332395</v>
      </c>
      <c r="AK152" s="4">
        <f t="shared" si="245"/>
        <v>4.0596278299532145</v>
      </c>
      <c r="AL152" s="4">
        <f t="shared" si="246"/>
        <v>3.7862623198430612</v>
      </c>
      <c r="AM152" s="4">
        <f t="shared" si="247"/>
        <v>1.7266901536862491</v>
      </c>
      <c r="AN152" s="4">
        <f t="shared" si="248"/>
        <v>1.7802676796386834</v>
      </c>
      <c r="AO152" s="4">
        <f t="shared" si="249"/>
        <v>0.17608764750302441</v>
      </c>
      <c r="AP152" s="4">
        <f t="shared" si="250"/>
        <v>-1.0112399827633141</v>
      </c>
      <c r="AQ152" s="4">
        <f t="shared" si="251"/>
        <v>-0.53256290497084535</v>
      </c>
      <c r="AR152" s="4">
        <f t="shared" si="252"/>
        <v>-1.3100220753373861</v>
      </c>
      <c r="AS152" s="4">
        <f t="shared" si="253"/>
        <v>-1.0307404216320037E-2</v>
      </c>
      <c r="AT152" s="4">
        <f t="shared" si="254"/>
        <v>-1.5247172590794804</v>
      </c>
      <c r="AU152" s="4">
        <f t="shared" si="255"/>
        <v>1.3484637135519222</v>
      </c>
      <c r="AV152" s="4">
        <f t="shared" si="435"/>
        <v>2.6213495911752176</v>
      </c>
      <c r="AW152" s="4">
        <f t="shared" si="435"/>
        <v>1.9916932663104916</v>
      </c>
      <c r="AY152" s="2">
        <f t="shared" si="307"/>
        <v>74.774696218423827</v>
      </c>
      <c r="AZ152" s="2">
        <f t="shared" si="358"/>
        <v>73.924501968901268</v>
      </c>
      <c r="BA152" s="2">
        <f t="shared" si="359"/>
        <v>74.066467453451565</v>
      </c>
      <c r="BB152" s="2">
        <f t="shared" si="360"/>
        <v>74.527627641445221</v>
      </c>
      <c r="BC152" s="2">
        <f t="shared" si="361"/>
        <v>72.684508537849965</v>
      </c>
      <c r="BD152" s="2">
        <f t="shared" si="362"/>
        <v>72.684247141874224</v>
      </c>
      <c r="BE152" s="2">
        <f t="shared" si="363"/>
        <v>72.647220021686593</v>
      </c>
      <c r="BF152" s="2">
        <f t="shared" si="364"/>
        <v>72.457762904452167</v>
      </c>
      <c r="BG152" s="2">
        <f t="shared" si="365"/>
        <v>71.648433469934389</v>
      </c>
      <c r="BH152" s="2">
        <f t="shared" si="366"/>
        <v>71.958683807062968</v>
      </c>
      <c r="BI152" s="2">
        <f t="shared" si="367"/>
        <v>71.595478101166393</v>
      </c>
      <c r="BJ152" s="2">
        <f t="shared" si="368"/>
        <v>70.577227610542153</v>
      </c>
      <c r="BK152" s="2">
        <f t="shared" si="369"/>
        <v>69.212977495950014</v>
      </c>
      <c r="BL152" s="2">
        <f t="shared" si="370"/>
        <v>68.589219534066899</v>
      </c>
      <c r="BM152" s="2">
        <f t="shared" si="371"/>
        <v>69.595671158000741</v>
      </c>
      <c r="BO152" s="2" t="str">
        <f t="shared" si="257"/>
        <v/>
      </c>
      <c r="BP152" s="2" t="str">
        <f t="shared" si="258"/>
        <v/>
      </c>
      <c r="BQ152" s="2" t="str">
        <f t="shared" si="259"/>
        <v/>
      </c>
      <c r="BR152" s="2" t="str">
        <f t="shared" si="260"/>
        <v/>
      </c>
      <c r="BS152" s="2" t="str">
        <f t="shared" si="261"/>
        <v/>
      </c>
      <c r="BT152" s="2" t="str">
        <f t="shared" si="262"/>
        <v/>
      </c>
      <c r="BU152" s="2" t="str">
        <f t="shared" si="263"/>
        <v/>
      </c>
      <c r="BV152" s="2" t="str">
        <f t="shared" si="264"/>
        <v/>
      </c>
      <c r="BW152" s="2" t="str">
        <f t="shared" si="265"/>
        <v/>
      </c>
      <c r="BX152" s="2" t="str">
        <f t="shared" si="266"/>
        <v/>
      </c>
      <c r="BY152" s="2" t="str">
        <f t="shared" si="267"/>
        <v/>
      </c>
      <c r="BZ152" s="2" t="str">
        <f t="shared" si="268"/>
        <v/>
      </c>
      <c r="CA152" s="2" t="str">
        <f t="shared" si="269"/>
        <v/>
      </c>
      <c r="CB152" s="2" t="str">
        <f t="shared" si="270"/>
        <v/>
      </c>
      <c r="CC152" s="2" t="str">
        <f t="shared" si="271"/>
        <v/>
      </c>
      <c r="CE152" s="2" t="str">
        <f t="shared" si="308"/>
        <v/>
      </c>
      <c r="CF152" s="2" t="str">
        <f t="shared" si="309"/>
        <v/>
      </c>
      <c r="CG152" s="2" t="str">
        <f t="shared" si="310"/>
        <v/>
      </c>
      <c r="CH152" s="2" t="str">
        <f t="shared" si="311"/>
        <v/>
      </c>
      <c r="CI152" s="2" t="str">
        <f t="shared" si="312"/>
        <v/>
      </c>
      <c r="CJ152" s="2" t="str">
        <f t="shared" si="313"/>
        <v/>
      </c>
      <c r="CK152" s="2" t="str">
        <f t="shared" si="314"/>
        <v/>
      </c>
      <c r="CL152" s="2" t="str">
        <f t="shared" si="315"/>
        <v/>
      </c>
      <c r="CM152" s="2" t="str">
        <f t="shared" si="316"/>
        <v/>
      </c>
      <c r="CN152" s="2" t="str">
        <f t="shared" si="317"/>
        <v/>
      </c>
      <c r="CO152" s="2" t="str">
        <f t="shared" si="318"/>
        <v/>
      </c>
      <c r="CP152" s="2" t="str">
        <f t="shared" si="319"/>
        <v/>
      </c>
      <c r="CQ152" s="2" t="str">
        <f t="shared" si="320"/>
        <v/>
      </c>
      <c r="CR152" s="2" t="str">
        <f t="shared" si="321"/>
        <v/>
      </c>
      <c r="CS152" s="2" t="str">
        <f t="shared" si="322"/>
        <v/>
      </c>
      <c r="CU152" s="2" t="str">
        <f t="shared" si="272"/>
        <v/>
      </c>
      <c r="CV152" s="2" t="str">
        <f t="shared" si="273"/>
        <v/>
      </c>
      <c r="CW152" s="2" t="str">
        <f t="shared" si="274"/>
        <v/>
      </c>
      <c r="CX152" s="2" t="str">
        <f t="shared" si="275"/>
        <v/>
      </c>
      <c r="CY152" s="2" t="str">
        <f t="shared" si="276"/>
        <v/>
      </c>
      <c r="CZ152" s="2" t="str">
        <f t="shared" si="277"/>
        <v/>
      </c>
      <c r="DA152" s="2" t="str">
        <f t="shared" si="278"/>
        <v/>
      </c>
      <c r="DB152" s="2" t="str">
        <f t="shared" si="279"/>
        <v/>
      </c>
      <c r="DC152" s="2" t="str">
        <f t="shared" si="280"/>
        <v/>
      </c>
      <c r="DD152" s="2" t="str">
        <f t="shared" si="281"/>
        <v/>
      </c>
      <c r="DE152" s="2" t="str">
        <f t="shared" si="282"/>
        <v/>
      </c>
      <c r="DF152" s="2" t="str">
        <f t="shared" si="283"/>
        <v/>
      </c>
      <c r="DG152" s="2" t="str">
        <f t="shared" si="284"/>
        <v/>
      </c>
      <c r="DH152" s="2" t="str">
        <f t="shared" si="285"/>
        <v/>
      </c>
      <c r="DI152" s="2" t="str">
        <f t="shared" si="286"/>
        <v/>
      </c>
      <c r="DK152" s="2">
        <f t="shared" si="287"/>
        <v>120.21566407129457</v>
      </c>
      <c r="DL152" s="2">
        <f t="shared" si="436"/>
        <v>134.26886457067226</v>
      </c>
      <c r="DM152" s="2">
        <f t="shared" si="436"/>
        <v>137.09646584555546</v>
      </c>
      <c r="DN152" s="2">
        <f t="shared" si="436"/>
        <v>125.52527439024388</v>
      </c>
      <c r="DO152" s="2">
        <f t="shared" si="436"/>
        <v>120.89095530051344</v>
      </c>
      <c r="DP152" s="2">
        <f t="shared" si="436"/>
        <v>109.84659196617335</v>
      </c>
      <c r="DQ152" s="2">
        <f t="shared" si="436"/>
        <v>105.84312114164905</v>
      </c>
      <c r="DR152" s="2">
        <f t="shared" si="436"/>
        <v>107.07116248867413</v>
      </c>
      <c r="DS152" s="2">
        <f t="shared" si="436"/>
        <v>102.03990229537902</v>
      </c>
      <c r="DT152" s="2">
        <f t="shared" si="436"/>
        <v>109.2494025335602</v>
      </c>
      <c r="DU152" s="2">
        <f t="shared" si="436"/>
        <v>111.92519512195122</v>
      </c>
      <c r="DV152" s="2">
        <f t="shared" si="436"/>
        <v>118.46939987919058</v>
      </c>
      <c r="DW152" s="2">
        <f t="shared" si="436"/>
        <v>108.83726215644822</v>
      </c>
      <c r="DX152" s="2">
        <f t="shared" si="436"/>
        <v>105.39866405919661</v>
      </c>
      <c r="DY152" s="2">
        <f t="shared" si="436"/>
        <v>93.263646788488927</v>
      </c>
      <c r="EA152" s="2">
        <f t="shared" si="439"/>
        <v>74.761632996739252</v>
      </c>
      <c r="EB152" s="2">
        <f t="shared" si="289"/>
        <v>73.892044103911218</v>
      </c>
      <c r="EC152" s="2">
        <f t="shared" si="290"/>
        <v>74.02737499501076</v>
      </c>
      <c r="ED152" s="2">
        <f t="shared" si="291"/>
        <v>74.505293536266606</v>
      </c>
      <c r="EE152" s="2">
        <f t="shared" si="292"/>
        <v>72.63076468870878</v>
      </c>
      <c r="EF152" s="2">
        <f t="shared" si="293"/>
        <v>72.661026210624826</v>
      </c>
      <c r="EG152" s="2">
        <f t="shared" si="294"/>
        <v>72.598035189084783</v>
      </c>
      <c r="EH152" s="2">
        <f t="shared" si="295"/>
        <v>72.440559153660402</v>
      </c>
      <c r="EI152" s="2">
        <f t="shared" si="296"/>
        <v>71.627016740940178</v>
      </c>
      <c r="EJ152" s="2">
        <f t="shared" si="297"/>
        <v>71.917494146940285</v>
      </c>
      <c r="EK152" s="2">
        <f t="shared" si="298"/>
        <v>71.54014158172069</v>
      </c>
      <c r="EL152" s="2">
        <f t="shared" si="299"/>
        <v>70.525858513158937</v>
      </c>
      <c r="EM152" s="2">
        <f t="shared" si="300"/>
        <v>69.187390441543272</v>
      </c>
      <c r="EN152" s="2">
        <f t="shared" si="301"/>
        <v>68.563993500308158</v>
      </c>
      <c r="EO152" s="2">
        <f t="shared" si="302"/>
        <v>69.59019642405346</v>
      </c>
      <c r="EQ152" s="2">
        <f t="shared" si="303"/>
        <v>74.411147138585847</v>
      </c>
      <c r="ER152" s="2">
        <f t="shared" si="437"/>
        <v>74.038899106831366</v>
      </c>
      <c r="ES152" s="2">
        <f t="shared" si="437"/>
        <v>74.267659817946367</v>
      </c>
      <c r="ET152" s="2">
        <f t="shared" si="437"/>
        <v>74.506043561898281</v>
      </c>
      <c r="EU152" s="2">
        <f t="shared" si="437"/>
        <v>73.368244856192703</v>
      </c>
      <c r="EV152" s="2">
        <f t="shared" si="437"/>
        <v>72.746645873367811</v>
      </c>
      <c r="EW152" s="2">
        <f t="shared" si="437"/>
        <v>73.557838244995665</v>
      </c>
      <c r="EX152" s="2">
        <f t="shared" si="437"/>
        <v>72.326853354524104</v>
      </c>
      <c r="EY152" s="2">
        <f t="shared" si="437"/>
        <v>71.723987657407292</v>
      </c>
      <c r="EZ152" s="2">
        <f t="shared" si="437"/>
        <v>72.419892492095627</v>
      </c>
      <c r="FA152" s="2">
        <f t="shared" si="437"/>
        <v>72.275690459499231</v>
      </c>
      <c r="FB152" s="2">
        <f t="shared" si="437"/>
        <v>71.082715197046269</v>
      </c>
      <c r="FC152" s="2">
        <f t="shared" si="437"/>
        <v>69.320789796269494</v>
      </c>
      <c r="FD152" s="2">
        <f t="shared" si="437"/>
        <v>68.676900987958064</v>
      </c>
      <c r="FE152" s="2">
        <f t="shared" si="437"/>
        <v>68.974644484095009</v>
      </c>
      <c r="FG152" s="2">
        <f t="shared" si="305"/>
        <v>0.99957510297545393</v>
      </c>
      <c r="FH152" s="2">
        <f t="shared" si="438"/>
        <v>0.99953452170333446</v>
      </c>
      <c r="FI152" s="2">
        <f t="shared" si="438"/>
        <v>0.99950280159913441</v>
      </c>
      <c r="FJ152" s="2">
        <f t="shared" si="438"/>
        <v>0.99956271081840764</v>
      </c>
      <c r="FK152" s="2">
        <f t="shared" si="438"/>
        <v>0.99949278520131191</v>
      </c>
      <c r="FL152" s="2">
        <f t="shared" si="438"/>
        <v>0.99946301416590244</v>
      </c>
      <c r="FM152" s="2">
        <f t="shared" si="438"/>
        <v>0.99943079004742208</v>
      </c>
      <c r="FN152" s="2">
        <f t="shared" si="438"/>
        <v>0.99940679912373076</v>
      </c>
      <c r="FO152" s="2">
        <f t="shared" si="438"/>
        <v>0.99940291487896438</v>
      </c>
      <c r="FP152" s="2">
        <f t="shared" si="438"/>
        <v>0.99945285454646071</v>
      </c>
      <c r="FQ152" s="2">
        <f t="shared" si="438"/>
        <v>0.99931199854559205</v>
      </c>
      <c r="FR152" s="2">
        <f t="shared" si="438"/>
        <v>0.99939103509527194</v>
      </c>
      <c r="FS152" s="2">
        <f t="shared" si="438"/>
        <v>0.99946321011694683</v>
      </c>
      <c r="FT152" s="2">
        <f t="shared" si="438"/>
        <v>0.99939068058789959</v>
      </c>
      <c r="FU152" s="2">
        <f t="shared" si="438"/>
        <v>0.9992857938125389</v>
      </c>
      <c r="FW152" s="2">
        <f t="shared" si="323"/>
        <v>1.7832562219599696E-2</v>
      </c>
      <c r="FX152" s="2">
        <f t="shared" si="375"/>
        <v>2.9646694729621333E-2</v>
      </c>
      <c r="FY152" s="2">
        <f t="shared" si="376"/>
        <v>3.2189329443990132E-2</v>
      </c>
      <c r="FZ152" s="2">
        <f t="shared" si="377"/>
        <v>3.1491598578868421E-2</v>
      </c>
      <c r="GA152" s="2">
        <f t="shared" si="378"/>
        <v>3.96831909056077E-2</v>
      </c>
      <c r="GB152" s="2">
        <f t="shared" si="379"/>
        <v>3.799138073610131E-2</v>
      </c>
      <c r="GC152" s="2">
        <f t="shared" si="380"/>
        <v>3.1528758547841776E-2</v>
      </c>
      <c r="GD152" s="2">
        <f t="shared" si="381"/>
        <v>2.9366606432187393E-2</v>
      </c>
      <c r="GE152" s="2">
        <f t="shared" si="382"/>
        <v>3.3594067794517131E-2</v>
      </c>
      <c r="GF152" s="2">
        <f t="shared" si="383"/>
        <v>4.1329109415299561E-2</v>
      </c>
      <c r="GG152" s="2">
        <f t="shared" si="384"/>
        <v>3.7457121757676279E-2</v>
      </c>
      <c r="GH152" s="2">
        <f t="shared" si="385"/>
        <v>3.981843789345578E-2</v>
      </c>
      <c r="GI152" s="2">
        <f t="shared" si="386"/>
        <v>3.2259559385888807E-2</v>
      </c>
      <c r="GJ152" s="2">
        <f t="shared" si="387"/>
        <v>2.46392334715308E-2</v>
      </c>
      <c r="GK152" s="2">
        <f t="shared" si="388"/>
        <v>1.8573559823951195E-2</v>
      </c>
      <c r="GM152" s="92">
        <f t="shared" si="324"/>
        <v>3.8198604563397448E-176</v>
      </c>
      <c r="GN152" s="92">
        <f t="shared" si="389"/>
        <v>2.0351104786771084E-177</v>
      </c>
      <c r="GO152" s="92">
        <f t="shared" si="390"/>
        <v>6.7850884901967398E-232</v>
      </c>
      <c r="GP152" s="92">
        <f t="shared" si="391"/>
        <v>1.7014716333480207E-170</v>
      </c>
      <c r="GQ152" s="92">
        <f t="shared" si="392"/>
        <v>2.1342233002748538E-272</v>
      </c>
      <c r="GR152" s="92">
        <f t="shared" si="393"/>
        <v>8.5736775227848665E-251</v>
      </c>
      <c r="GS152" s="92">
        <f t="shared" si="394"/>
        <v>6.8731597238319195E-195</v>
      </c>
      <c r="GT152" s="92">
        <f t="shared" si="395"/>
        <v>5.1377013458383526E-167</v>
      </c>
      <c r="GU152" s="92">
        <f t="shared" si="396"/>
        <v>3.1915157908150075E-190</v>
      </c>
      <c r="GV152" s="92">
        <f t="shared" si="397"/>
        <v>2.2367560934434109E-255</v>
      </c>
      <c r="GW152" s="92">
        <f t="shared" si="398"/>
        <v>5.9373330985578614E-235</v>
      </c>
      <c r="GX152" s="92">
        <f t="shared" si="399"/>
        <v>2.2542391004914691E-262</v>
      </c>
      <c r="GY152" s="92">
        <f t="shared" si="400"/>
        <v>2.8338132456076838E-273</v>
      </c>
      <c r="GZ152" s="92">
        <f t="shared" si="401"/>
        <v>3.9251490492241461E-161</v>
      </c>
      <c r="HA152" s="92">
        <f t="shared" si="402"/>
        <v>4.6171135429329284E-166</v>
      </c>
      <c r="HC152" s="92">
        <f t="shared" si="325"/>
        <v>3.3774588375281741E-54</v>
      </c>
      <c r="HD152" s="92">
        <f t="shared" si="403"/>
        <v>5.6960789173516593E-63</v>
      </c>
      <c r="HE152" s="92">
        <f t="shared" si="404"/>
        <v>1.5754500081129231E-77</v>
      </c>
      <c r="HF152" s="92">
        <f t="shared" si="405"/>
        <v>1.269398628920356E-53</v>
      </c>
      <c r="HG152" s="92">
        <f t="shared" si="406"/>
        <v>4.8353043667806693E-106</v>
      </c>
      <c r="HH152" s="92">
        <f t="shared" si="407"/>
        <v>1.1293725180798273E-135</v>
      </c>
      <c r="HI152" s="92">
        <f t="shared" si="408"/>
        <v>1.5981541724670917E-120</v>
      </c>
      <c r="HJ152" s="92">
        <f t="shared" si="409"/>
        <v>4.5113672216265143E-138</v>
      </c>
      <c r="HK152" s="92">
        <f t="shared" si="410"/>
        <v>1.7418076509013884E-129</v>
      </c>
      <c r="HL152" s="92">
        <f t="shared" si="411"/>
        <v>1.8644084867983346E-151</v>
      </c>
      <c r="HM152" s="92">
        <f t="shared" si="412"/>
        <v>2.0665600116107657E-118</v>
      </c>
      <c r="HN152" s="92">
        <f t="shared" si="413"/>
        <v>1.7139992639475017E-101</v>
      </c>
      <c r="HO152" s="92">
        <f t="shared" si="414"/>
        <v>1.2336857807943769E-106</v>
      </c>
      <c r="HP152" s="92">
        <f t="shared" si="415"/>
        <v>6.8407383850386494E-68</v>
      </c>
      <c r="HQ152" s="92">
        <f t="shared" si="416"/>
        <v>1.203302866196333E-61</v>
      </c>
      <c r="HS152" s="92">
        <f t="shared" si="326"/>
        <v>8.586540715643641E-2</v>
      </c>
      <c r="HT152" s="92">
        <f t="shared" si="417"/>
        <v>0.27686742100169859</v>
      </c>
      <c r="HU152" s="92">
        <f t="shared" si="418"/>
        <v>0.30568462470100571</v>
      </c>
      <c r="HV152" s="92">
        <f t="shared" si="419"/>
        <v>0.27234319249196814</v>
      </c>
      <c r="HW152" s="92">
        <f t="shared" si="420"/>
        <v>0.42658421928337348</v>
      </c>
      <c r="HX152" s="92">
        <f t="shared" si="421"/>
        <v>0.43526465379784934</v>
      </c>
      <c r="HY152" s="92">
        <f t="shared" si="422"/>
        <v>0.31529623877524376</v>
      </c>
      <c r="HZ152" s="92">
        <f t="shared" si="423"/>
        <v>0.30350198931280292</v>
      </c>
      <c r="IA152" s="92">
        <f t="shared" si="424"/>
        <v>0.38127057880442655</v>
      </c>
      <c r="IB152" s="92">
        <f t="shared" si="425"/>
        <v>0.51979239555216361</v>
      </c>
      <c r="IC152" s="92">
        <f t="shared" si="426"/>
        <v>0.34047846951547439</v>
      </c>
      <c r="ID152" s="92">
        <f t="shared" si="427"/>
        <v>0.41323261910687098</v>
      </c>
      <c r="IE152" s="92">
        <f t="shared" si="428"/>
        <v>0.30465645545250658</v>
      </c>
      <c r="IF152" s="92">
        <f t="shared" si="429"/>
        <v>0.23688736580697076</v>
      </c>
      <c r="IG152" s="92">
        <f t="shared" si="430"/>
        <v>0.19025752778909702</v>
      </c>
      <c r="II152" s="92">
        <f t="shared" si="327"/>
        <v>6.0710050831789672E-22</v>
      </c>
      <c r="IJ152" s="92">
        <f t="shared" si="328"/>
        <v>1.0975372594995276E-16</v>
      </c>
      <c r="IK152" s="92">
        <f t="shared" si="329"/>
        <v>5.454384356092664E-18</v>
      </c>
      <c r="IL152" s="92">
        <f t="shared" si="330"/>
        <v>1.6013320298198565E-16</v>
      </c>
      <c r="IM152" s="92">
        <f t="shared" si="331"/>
        <v>4.8086135330370128E-18</v>
      </c>
      <c r="IN152" s="92">
        <f t="shared" si="332"/>
        <v>1.6538801497747689E-16</v>
      </c>
      <c r="IO152" s="92">
        <f t="shared" si="333"/>
        <v>9.0809532194239489E-22</v>
      </c>
      <c r="IP152" s="92">
        <f t="shared" si="334"/>
        <v>1.1340736011782737E-22</v>
      </c>
      <c r="IQ152" s="92">
        <f t="shared" si="335"/>
        <v>9.0899259828134787E-21</v>
      </c>
      <c r="IR152" s="92">
        <f t="shared" si="336"/>
        <v>6.6355672178610161E-19</v>
      </c>
      <c r="IS152" s="92">
        <f t="shared" si="337"/>
        <v>3.2131919749488073E-22</v>
      </c>
      <c r="IT152" s="92">
        <f t="shared" si="338"/>
        <v>1.26692306090595E-20</v>
      </c>
      <c r="IU152" s="92">
        <f t="shared" si="339"/>
        <v>3.6448168752308E-17</v>
      </c>
      <c r="IV152" s="92">
        <f t="shared" si="340"/>
        <v>2.6228349737376592E-15</v>
      </c>
      <c r="IW152" s="92">
        <f t="shared" si="341"/>
        <v>1.8107014444942624E-11</v>
      </c>
      <c r="IY152" s="92">
        <f t="shared" si="342"/>
        <v>8.586540715643641E-2</v>
      </c>
      <c r="IZ152" s="92">
        <f t="shared" si="343"/>
        <v>0.2768674210016987</v>
      </c>
      <c r="JA152" s="92">
        <f t="shared" si="344"/>
        <v>0.30568462470100571</v>
      </c>
      <c r="JB152" s="92">
        <f t="shared" si="345"/>
        <v>0.27234319249196831</v>
      </c>
      <c r="JC152" s="92">
        <f t="shared" si="346"/>
        <v>0.42658421928337348</v>
      </c>
      <c r="JD152" s="92">
        <f t="shared" si="347"/>
        <v>0.43526465379784951</v>
      </c>
      <c r="JE152" s="92">
        <f t="shared" si="348"/>
        <v>0.31529623877524376</v>
      </c>
      <c r="JF152" s="92">
        <f t="shared" si="349"/>
        <v>0.30350198931280292</v>
      </c>
      <c r="JG152" s="92">
        <f t="shared" si="350"/>
        <v>0.38127057880442655</v>
      </c>
      <c r="JH152" s="92">
        <f t="shared" si="351"/>
        <v>0.51979239555216361</v>
      </c>
      <c r="JI152" s="92">
        <f t="shared" si="352"/>
        <v>0.34047846951547439</v>
      </c>
      <c r="JJ152" s="92">
        <f t="shared" si="353"/>
        <v>0.41323261910687098</v>
      </c>
      <c r="JK152" s="92">
        <f t="shared" si="354"/>
        <v>0.30465645545250664</v>
      </c>
      <c r="JL152" s="92">
        <f t="shared" si="355"/>
        <v>0.23688736580697337</v>
      </c>
      <c r="JM152" s="92">
        <f t="shared" si="356"/>
        <v>0.19025752780720404</v>
      </c>
    </row>
    <row r="153" spans="2:273" x14ac:dyDescent="0.25">
      <c r="B153" s="2">
        <v>126</v>
      </c>
      <c r="C153" s="37">
        <v>74.582999999999998</v>
      </c>
      <c r="D153" s="37">
        <v>80.076999999999998</v>
      </c>
      <c r="E153" s="37">
        <v>83.872</v>
      </c>
      <c r="F153" s="37">
        <v>88.867000000000004</v>
      </c>
      <c r="G153" s="37">
        <v>92.2</v>
      </c>
      <c r="H153" s="37">
        <v>95.888999999999996</v>
      </c>
      <c r="I153" s="37">
        <v>98.111000000000004</v>
      </c>
      <c r="J153" s="37">
        <v>99.289000000000001</v>
      </c>
      <c r="K153" s="37">
        <v>100.956</v>
      </c>
      <c r="L153" s="37">
        <v>107.22199999999999</v>
      </c>
      <c r="M153" s="37">
        <v>106.02200000000001</v>
      </c>
      <c r="N153" s="37">
        <v>109.244</v>
      </c>
      <c r="O153" s="37">
        <v>106.86</v>
      </c>
      <c r="P153" s="37">
        <v>102.976</v>
      </c>
      <c r="Q153" s="37">
        <v>125.976</v>
      </c>
      <c r="S153" s="4">
        <f t="shared" si="228"/>
        <v>74.704837941618464</v>
      </c>
      <c r="T153" s="4">
        <f t="shared" si="229"/>
        <v>78.271175794220014</v>
      </c>
      <c r="U153" s="4">
        <f t="shared" si="230"/>
        <v>82.548548212876071</v>
      </c>
      <c r="V153" s="4">
        <f t="shared" si="231"/>
        <v>86.549017223554742</v>
      </c>
      <c r="W153" s="4">
        <f t="shared" si="232"/>
        <v>92.196792209692902</v>
      </c>
      <c r="X153" s="4">
        <f t="shared" si="233"/>
        <v>96.210064227257192</v>
      </c>
      <c r="Y153" s="4">
        <f t="shared" si="234"/>
        <v>98.324398978980639</v>
      </c>
      <c r="Z153" s="4">
        <f t="shared" si="235"/>
        <v>99.742656303565326</v>
      </c>
      <c r="AA153" s="4">
        <f t="shared" si="236"/>
        <v>103.62864406184949</v>
      </c>
      <c r="AB153" s="4">
        <f t="shared" si="237"/>
        <v>106.55254437391498</v>
      </c>
      <c r="AC153" s="4">
        <f t="shared" si="238"/>
        <v>107.65233047830498</v>
      </c>
      <c r="AD153" s="4">
        <f t="shared" si="239"/>
        <v>112.29831872254709</v>
      </c>
      <c r="AE153" s="4">
        <f t="shared" si="240"/>
        <v>106.66316395937953</v>
      </c>
      <c r="AF153" s="4">
        <f t="shared" si="241"/>
        <v>102.68689042780291</v>
      </c>
      <c r="AG153" s="4">
        <f t="shared" si="242"/>
        <v>121.36300358789278</v>
      </c>
      <c r="AI153" s="4">
        <f t="shared" si="243"/>
        <v>-0.12183794161846606</v>
      </c>
      <c r="AJ153" s="4">
        <f t="shared" si="244"/>
        <v>1.8058242057799845</v>
      </c>
      <c r="AK153" s="4">
        <f t="shared" si="245"/>
        <v>1.3234517871239291</v>
      </c>
      <c r="AL153" s="4">
        <f t="shared" si="246"/>
        <v>2.3179827764452625</v>
      </c>
      <c r="AM153" s="4">
        <f t="shared" si="247"/>
        <v>3.207790307101277E-3</v>
      </c>
      <c r="AN153" s="4">
        <f t="shared" si="248"/>
        <v>-0.32106422725719597</v>
      </c>
      <c r="AO153" s="4">
        <f t="shared" si="249"/>
        <v>-0.21339897898063498</v>
      </c>
      <c r="AP153" s="4">
        <f t="shared" si="250"/>
        <v>-0.45365630356532449</v>
      </c>
      <c r="AQ153" s="4">
        <f t="shared" si="251"/>
        <v>-2.672644061849482</v>
      </c>
      <c r="AR153" s="4">
        <f t="shared" si="252"/>
        <v>0.66945562608501064</v>
      </c>
      <c r="AS153" s="4">
        <f t="shared" si="253"/>
        <v>-1.6303304783049697</v>
      </c>
      <c r="AT153" s="4">
        <f t="shared" si="254"/>
        <v>-3.0543187225470945</v>
      </c>
      <c r="AU153" s="4">
        <f t="shared" si="255"/>
        <v>0.19683604062046811</v>
      </c>
      <c r="AV153" s="4">
        <f t="shared" si="435"/>
        <v>0.28910957219709132</v>
      </c>
      <c r="AW153" s="4">
        <f t="shared" si="435"/>
        <v>4.612996412107222</v>
      </c>
      <c r="AY153" s="2">
        <f t="shared" si="307"/>
        <v>74.704828766751149</v>
      </c>
      <c r="AZ153" s="2">
        <f t="shared" si="358"/>
        <v>73.798710369138846</v>
      </c>
      <c r="BA153" s="2">
        <f t="shared" si="359"/>
        <v>73.932454996811202</v>
      </c>
      <c r="BB153" s="2">
        <f t="shared" si="360"/>
        <v>74.428339496974019</v>
      </c>
      <c r="BC153" s="2">
        <f t="shared" si="361"/>
        <v>72.538953538085849</v>
      </c>
      <c r="BD153" s="2">
        <f t="shared" si="362"/>
        <v>72.594632573428527</v>
      </c>
      <c r="BE153" s="2">
        <f t="shared" si="363"/>
        <v>72.477017270431261</v>
      </c>
      <c r="BF153" s="2">
        <f t="shared" si="364"/>
        <v>72.383073895572352</v>
      </c>
      <c r="BG153" s="2">
        <f t="shared" si="365"/>
        <v>71.560845112552371</v>
      </c>
      <c r="BH153" s="2">
        <f t="shared" si="366"/>
        <v>71.818081813983383</v>
      </c>
      <c r="BI153" s="2">
        <f t="shared" si="367"/>
        <v>71.431724230911655</v>
      </c>
      <c r="BJ153" s="2">
        <f t="shared" si="368"/>
        <v>70.418560766235814</v>
      </c>
      <c r="BK153" s="2">
        <f t="shared" si="369"/>
        <v>69.111342208384272</v>
      </c>
      <c r="BL153" s="2">
        <f t="shared" si="370"/>
        <v>68.497075456430991</v>
      </c>
      <c r="BM153" s="2">
        <f t="shared" si="371"/>
        <v>69.530917842604794</v>
      </c>
      <c r="BO153" s="2" t="str">
        <f t="shared" si="257"/>
        <v/>
      </c>
      <c r="BP153" s="2" t="str">
        <f t="shared" si="258"/>
        <v/>
      </c>
      <c r="BQ153" s="2" t="str">
        <f t="shared" si="259"/>
        <v/>
      </c>
      <c r="BR153" s="2" t="str">
        <f t="shared" si="260"/>
        <v/>
      </c>
      <c r="BS153" s="2" t="str">
        <f t="shared" si="261"/>
        <v/>
      </c>
      <c r="BT153" s="2" t="str">
        <f t="shared" si="262"/>
        <v/>
      </c>
      <c r="BU153" s="2" t="str">
        <f t="shared" si="263"/>
        <v/>
      </c>
      <c r="BV153" s="2" t="str">
        <f t="shared" si="264"/>
        <v/>
      </c>
      <c r="BW153" s="2" t="str">
        <f t="shared" si="265"/>
        <v/>
      </c>
      <c r="BX153" s="2" t="str">
        <f t="shared" si="266"/>
        <v/>
      </c>
      <c r="BY153" s="2" t="str">
        <f t="shared" si="267"/>
        <v/>
      </c>
      <c r="BZ153" s="2" t="str">
        <f t="shared" si="268"/>
        <v/>
      </c>
      <c r="CA153" s="2" t="str">
        <f t="shared" si="269"/>
        <v/>
      </c>
      <c r="CB153" s="2" t="str">
        <f t="shared" si="270"/>
        <v/>
      </c>
      <c r="CC153" s="2" t="str">
        <f t="shared" si="271"/>
        <v/>
      </c>
      <c r="CE153" s="2" t="str">
        <f t="shared" si="308"/>
        <v/>
      </c>
      <c r="CF153" s="2" t="str">
        <f t="shared" si="309"/>
        <v/>
      </c>
      <c r="CG153" s="2" t="str">
        <f t="shared" si="310"/>
        <v/>
      </c>
      <c r="CH153" s="2" t="str">
        <f t="shared" si="311"/>
        <v/>
      </c>
      <c r="CI153" s="2" t="str">
        <f t="shared" si="312"/>
        <v/>
      </c>
      <c r="CJ153" s="2" t="str">
        <f t="shared" si="313"/>
        <v/>
      </c>
      <c r="CK153" s="2" t="str">
        <f t="shared" si="314"/>
        <v/>
      </c>
      <c r="CL153" s="2" t="str">
        <f t="shared" si="315"/>
        <v/>
      </c>
      <c r="CM153" s="2" t="str">
        <f t="shared" si="316"/>
        <v/>
      </c>
      <c r="CN153" s="2" t="str">
        <f t="shared" si="317"/>
        <v/>
      </c>
      <c r="CO153" s="2" t="str">
        <f t="shared" si="318"/>
        <v/>
      </c>
      <c r="CP153" s="2" t="str">
        <f t="shared" si="319"/>
        <v/>
      </c>
      <c r="CQ153" s="2" t="str">
        <f t="shared" si="320"/>
        <v/>
      </c>
      <c r="CR153" s="2" t="str">
        <f t="shared" si="321"/>
        <v/>
      </c>
      <c r="CS153" s="2" t="str">
        <f t="shared" si="322"/>
        <v/>
      </c>
      <c r="CU153" s="2" t="str">
        <f t="shared" si="272"/>
        <v/>
      </c>
      <c r="CV153" s="2" t="str">
        <f t="shared" si="273"/>
        <v/>
      </c>
      <c r="CW153" s="2" t="str">
        <f t="shared" si="274"/>
        <v/>
      </c>
      <c r="CX153" s="2" t="str">
        <f t="shared" si="275"/>
        <v/>
      </c>
      <c r="CY153" s="2" t="str">
        <f t="shared" si="276"/>
        <v/>
      </c>
      <c r="CZ153" s="2" t="str">
        <f t="shared" si="277"/>
        <v/>
      </c>
      <c r="DA153" s="2" t="str">
        <f t="shared" si="278"/>
        <v/>
      </c>
      <c r="DB153" s="2" t="str">
        <f t="shared" si="279"/>
        <v/>
      </c>
      <c r="DC153" s="2" t="str">
        <f t="shared" si="280"/>
        <v/>
      </c>
      <c r="DD153" s="2" t="str">
        <f t="shared" si="281"/>
        <v/>
      </c>
      <c r="DE153" s="2" t="str">
        <f t="shared" si="282"/>
        <v/>
      </c>
      <c r="DF153" s="2" t="str">
        <f t="shared" si="283"/>
        <v/>
      </c>
      <c r="DG153" s="2" t="str">
        <f t="shared" si="284"/>
        <v/>
      </c>
      <c r="DH153" s="2" t="str">
        <f t="shared" si="285"/>
        <v/>
      </c>
      <c r="DI153" s="2" t="str">
        <f t="shared" si="286"/>
        <v/>
      </c>
      <c r="DK153" s="2">
        <f t="shared" si="287"/>
        <v>120.56091491557225</v>
      </c>
      <c r="DL153" s="2">
        <f t="shared" si="436"/>
        <v>134.7088245415012</v>
      </c>
      <c r="DM153" s="2">
        <f t="shared" si="436"/>
        <v>137.56602601085811</v>
      </c>
      <c r="DN153" s="2">
        <f t="shared" si="436"/>
        <v>125.86152996515678</v>
      </c>
      <c r="DO153" s="2">
        <f t="shared" si="436"/>
        <v>121.2253868921776</v>
      </c>
      <c r="DP153" s="2">
        <f t="shared" si="436"/>
        <v>110.0920708245243</v>
      </c>
      <c r="DQ153" s="2">
        <f t="shared" si="436"/>
        <v>106.06759464411559</v>
      </c>
      <c r="DR153" s="2">
        <f t="shared" si="436"/>
        <v>107.30558018725462</v>
      </c>
      <c r="DS153" s="2">
        <f t="shared" si="436"/>
        <v>102.23498127453939</v>
      </c>
      <c r="DT153" s="2">
        <f t="shared" si="436"/>
        <v>109.50049498960104</v>
      </c>
      <c r="DU153" s="2">
        <f t="shared" si="436"/>
        <v>112.21510243902439</v>
      </c>
      <c r="DV153" s="2">
        <f t="shared" si="436"/>
        <v>118.80288145575355</v>
      </c>
      <c r="DW153" s="2">
        <f t="shared" si="436"/>
        <v>109.09629598308669</v>
      </c>
      <c r="DX153" s="2">
        <f t="shared" si="436"/>
        <v>105.66012304439745</v>
      </c>
      <c r="DY153" s="2">
        <f t="shared" si="436"/>
        <v>93.446191158770134</v>
      </c>
      <c r="EA153" s="2">
        <f t="shared" si="439"/>
        <v>74.694781297990957</v>
      </c>
      <c r="EB153" s="2">
        <f t="shared" si="289"/>
        <v>73.767533052721589</v>
      </c>
      <c r="EC153" s="2">
        <f t="shared" si="290"/>
        <v>73.89457765980994</v>
      </c>
      <c r="ED153" s="2">
        <f t="shared" si="291"/>
        <v>74.407741181115227</v>
      </c>
      <c r="EE153" s="2">
        <f t="shared" si="292"/>
        <v>72.482553352340446</v>
      </c>
      <c r="EF153" s="2">
        <f t="shared" si="293"/>
        <v>72.572409035804398</v>
      </c>
      <c r="EG153" s="2">
        <f t="shared" si="294"/>
        <v>72.424327039209217</v>
      </c>
      <c r="EH153" s="2">
        <f t="shared" si="295"/>
        <v>72.368067447644478</v>
      </c>
      <c r="EI153" s="2">
        <f t="shared" si="296"/>
        <v>71.540270649583761</v>
      </c>
      <c r="EJ153" s="2">
        <f t="shared" si="297"/>
        <v>71.775302819984233</v>
      </c>
      <c r="EK153" s="2">
        <f t="shared" si="298"/>
        <v>71.374260075013225</v>
      </c>
      <c r="EL153" s="2">
        <f t="shared" si="299"/>
        <v>70.366082497472007</v>
      </c>
      <c r="EM153" s="2">
        <f t="shared" si="300"/>
        <v>69.086622029712004</v>
      </c>
      <c r="EN153" s="2">
        <f t="shared" si="301"/>
        <v>68.473115873816312</v>
      </c>
      <c r="EO153" s="2">
        <f t="shared" si="302"/>
        <v>69.528410439486834</v>
      </c>
      <c r="EQ153" s="2">
        <f t="shared" si="303"/>
        <v>74.298928980849581</v>
      </c>
      <c r="ER153" s="2">
        <f t="shared" si="437"/>
        <v>73.931207512365958</v>
      </c>
      <c r="ES153" s="2">
        <f t="shared" si="437"/>
        <v>74.150484273604803</v>
      </c>
      <c r="ET153" s="2">
        <f t="shared" si="437"/>
        <v>74.409981207637273</v>
      </c>
      <c r="EU153" s="2">
        <f t="shared" si="437"/>
        <v>73.263516107539289</v>
      </c>
      <c r="EV153" s="2">
        <f t="shared" si="437"/>
        <v>72.665119415343938</v>
      </c>
      <c r="EW153" s="2">
        <f t="shared" si="437"/>
        <v>73.446334864029268</v>
      </c>
      <c r="EX153" s="2">
        <f t="shared" si="437"/>
        <v>72.246732453591605</v>
      </c>
      <c r="EY153" s="2">
        <f t="shared" si="437"/>
        <v>71.645369824302691</v>
      </c>
      <c r="EZ153" s="2">
        <f t="shared" si="437"/>
        <v>72.305984718907524</v>
      </c>
      <c r="FA153" s="2">
        <f t="shared" si="437"/>
        <v>72.152218458837581</v>
      </c>
      <c r="FB153" s="2">
        <f t="shared" si="437"/>
        <v>70.954128672269064</v>
      </c>
      <c r="FC153" s="2">
        <f t="shared" si="437"/>
        <v>69.23216587940783</v>
      </c>
      <c r="FD153" s="2">
        <f t="shared" si="437"/>
        <v>68.595310769462515</v>
      </c>
      <c r="FE153" s="2">
        <f t="shared" si="437"/>
        <v>68.885353524202714</v>
      </c>
      <c r="FG153" s="2">
        <f t="shared" si="305"/>
        <v>0.99961247481985871</v>
      </c>
      <c r="FH153" s="2">
        <f t="shared" si="438"/>
        <v>0.99957546136010811</v>
      </c>
      <c r="FI153" s="2">
        <f t="shared" si="438"/>
        <v>0.99954652983065539</v>
      </c>
      <c r="FJ153" s="2">
        <f t="shared" si="438"/>
        <v>0.99960117218087308</v>
      </c>
      <c r="FK153" s="2">
        <f t="shared" si="438"/>
        <v>0.99953739395988261</v>
      </c>
      <c r="FL153" s="2">
        <f t="shared" si="438"/>
        <v>0.99951023995808319</v>
      </c>
      <c r="FM153" s="2">
        <f t="shared" si="438"/>
        <v>0.99948084835202966</v>
      </c>
      <c r="FN153" s="2">
        <f t="shared" si="438"/>
        <v>0.99945896613153051</v>
      </c>
      <c r="FO153" s="2">
        <f t="shared" si="438"/>
        <v>0.99945542328716053</v>
      </c>
      <c r="FP153" s="2">
        <f t="shared" si="438"/>
        <v>0.99950097339109512</v>
      </c>
      <c r="FQ153" s="2">
        <f t="shared" si="438"/>
        <v>0.99937249722915888</v>
      </c>
      <c r="FR153" s="2">
        <f t="shared" si="438"/>
        <v>0.99944458764582322</v>
      </c>
      <c r="FS153" s="2">
        <f t="shared" si="438"/>
        <v>0.99951041868444535</v>
      </c>
      <c r="FT153" s="2">
        <f t="shared" si="438"/>
        <v>0.99944426429659627</v>
      </c>
      <c r="FU153" s="2">
        <f t="shared" si="438"/>
        <v>0.99934859527966247</v>
      </c>
      <c r="FW153" s="2">
        <f t="shared" si="323"/>
        <v>1.951943337894084E-2</v>
      </c>
      <c r="FX153" s="2">
        <f t="shared" si="375"/>
        <v>3.2414241213192183E-2</v>
      </c>
      <c r="FY153" s="2">
        <f t="shared" si="376"/>
        <v>3.5185626512572447E-2</v>
      </c>
      <c r="FZ153" s="2">
        <f t="shared" si="377"/>
        <v>3.4425258571217962E-2</v>
      </c>
      <c r="GA153" s="2">
        <f t="shared" si="378"/>
        <v>4.3345801463750541E-2</v>
      </c>
      <c r="GB153" s="2">
        <f t="shared" si="379"/>
        <v>4.1504592181483432E-2</v>
      </c>
      <c r="GC153" s="2">
        <f t="shared" si="380"/>
        <v>3.446575705822371E-2</v>
      </c>
      <c r="GD153" s="2">
        <f t="shared" si="381"/>
        <v>3.2108871597655922E-2</v>
      </c>
      <c r="GE153" s="2">
        <f t="shared" si="382"/>
        <v>3.671616228417187E-2</v>
      </c>
      <c r="GF153" s="2">
        <f t="shared" si="383"/>
        <v>4.5136491990863926E-2</v>
      </c>
      <c r="GG153" s="2">
        <f t="shared" si="384"/>
        <v>4.0923029834876203E-2</v>
      </c>
      <c r="GH153" s="2">
        <f t="shared" si="385"/>
        <v>4.3492965895786211E-2</v>
      </c>
      <c r="GI153" s="2">
        <f t="shared" si="386"/>
        <v>3.5262155522193729E-2</v>
      </c>
      <c r="GJ153" s="2">
        <f t="shared" si="387"/>
        <v>2.6952312613636658E-2</v>
      </c>
      <c r="GK153" s="2">
        <f t="shared" si="388"/>
        <v>2.0329074817272544E-2</v>
      </c>
      <c r="GM153" s="92">
        <f t="shared" si="324"/>
        <v>5.0951006641410353E-182</v>
      </c>
      <c r="GN153" s="92">
        <f t="shared" si="389"/>
        <v>2.8013688322351761E-183</v>
      </c>
      <c r="GO153" s="92">
        <f t="shared" si="390"/>
        <v>1.7313420914753822E-239</v>
      </c>
      <c r="GP153" s="92">
        <f t="shared" si="391"/>
        <v>2.9159627397230055E-176</v>
      </c>
      <c r="GQ153" s="92">
        <f t="shared" si="392"/>
        <v>2.8696883861062549E-281</v>
      </c>
      <c r="GR153" s="92">
        <f t="shared" si="393"/>
        <v>5.2218538393387673E-259</v>
      </c>
      <c r="GS153" s="92">
        <f t="shared" si="394"/>
        <v>2.5583483311074944E-201</v>
      </c>
      <c r="GT153" s="92">
        <f t="shared" si="395"/>
        <v>1.6377458129333407E-172</v>
      </c>
      <c r="GU153" s="92">
        <f t="shared" si="396"/>
        <v>1.7643226293316012E-196</v>
      </c>
      <c r="GV153" s="92">
        <f t="shared" si="397"/>
        <v>1.2893475639206774E-263</v>
      </c>
      <c r="GW153" s="92">
        <f t="shared" si="398"/>
        <v>9.6829484454980375E-243</v>
      </c>
      <c r="GX153" s="92">
        <f t="shared" si="399"/>
        <v>5.5946168042469494E-271</v>
      </c>
      <c r="GY153" s="92">
        <f t="shared" si="400"/>
        <v>2.5403682405005248E-282</v>
      </c>
      <c r="GZ153" s="92">
        <f t="shared" si="401"/>
        <v>1.6095361041518766E-166</v>
      </c>
      <c r="HA153" s="92">
        <f t="shared" si="402"/>
        <v>1.6640859732117224E-171</v>
      </c>
      <c r="HC153" s="92">
        <f t="shared" si="325"/>
        <v>2.6472389461439112E-57</v>
      </c>
      <c r="HD153" s="92">
        <f t="shared" si="403"/>
        <v>2.0585151389155627E-66</v>
      </c>
      <c r="HE153" s="92">
        <f t="shared" si="404"/>
        <v>1.0605581723791057E-81</v>
      </c>
      <c r="HF153" s="92">
        <f t="shared" si="405"/>
        <v>1.2899397046480213E-56</v>
      </c>
      <c r="HG153" s="92">
        <f t="shared" si="406"/>
        <v>1.2623509937182869E-111</v>
      </c>
      <c r="HH153" s="92">
        <f t="shared" si="407"/>
        <v>7.1418303715288549E-143</v>
      </c>
      <c r="HI153" s="92">
        <f t="shared" si="408"/>
        <v>5.4790541616234255E-127</v>
      </c>
      <c r="HJ153" s="92">
        <f t="shared" si="409"/>
        <v>1.8569087662102405E-145</v>
      </c>
      <c r="HK153" s="92">
        <f t="shared" si="410"/>
        <v>2.3989744987349072E-136</v>
      </c>
      <c r="HL153" s="92">
        <f t="shared" si="411"/>
        <v>3.4594509767452877E-159</v>
      </c>
      <c r="HM153" s="92">
        <f t="shared" si="412"/>
        <v>8.4716391410782971E-125</v>
      </c>
      <c r="HN153" s="92">
        <f t="shared" si="413"/>
        <v>7.576170127557175E-107</v>
      </c>
      <c r="HO153" s="92">
        <f t="shared" si="414"/>
        <v>1.7681357072612879E-112</v>
      </c>
      <c r="HP153" s="92">
        <f t="shared" si="415"/>
        <v>9.8714145809646086E-72</v>
      </c>
      <c r="HQ153" s="92">
        <f t="shared" si="416"/>
        <v>5.0300112948423742E-65</v>
      </c>
      <c r="HS153" s="92">
        <f t="shared" si="326"/>
        <v>0.11860737008969376</v>
      </c>
      <c r="HT153" s="92">
        <f t="shared" si="417"/>
        <v>0.34518167045279968</v>
      </c>
      <c r="HU153" s="92">
        <f t="shared" si="418"/>
        <v>0.38082122442283767</v>
      </c>
      <c r="HV153" s="92">
        <f t="shared" si="419"/>
        <v>0.34114855750123579</v>
      </c>
      <c r="HW153" s="92">
        <f t="shared" si="420"/>
        <v>0.49910035944691689</v>
      </c>
      <c r="HX153" s="92">
        <f t="shared" si="421"/>
        <v>0.502163916746862</v>
      </c>
      <c r="HY153" s="92">
        <f t="shared" si="422"/>
        <v>0.39860717943365398</v>
      </c>
      <c r="HZ153" s="92">
        <f t="shared" si="423"/>
        <v>0.38638834160058166</v>
      </c>
      <c r="IA153" s="92">
        <f t="shared" si="424"/>
        <v>0.46215665785085491</v>
      </c>
      <c r="IB153" s="92">
        <f t="shared" si="425"/>
        <v>0.5550167556900506</v>
      </c>
      <c r="IC153" s="92">
        <f t="shared" si="426"/>
        <v>0.42946985930090809</v>
      </c>
      <c r="ID153" s="92">
        <f t="shared" si="427"/>
        <v>0.49329923182824464</v>
      </c>
      <c r="IE153" s="92">
        <f t="shared" si="428"/>
        <v>0.37785204029389313</v>
      </c>
      <c r="IF153" s="92">
        <f t="shared" si="429"/>
        <v>0.28954507359883552</v>
      </c>
      <c r="IG153" s="92">
        <f t="shared" si="430"/>
        <v>0.23379999284881869</v>
      </c>
      <c r="II153" s="92">
        <f t="shared" si="327"/>
        <v>5.0996889866737498E-21</v>
      </c>
      <c r="IJ153" s="92">
        <f t="shared" si="328"/>
        <v>6.7618086535949714E-16</v>
      </c>
      <c r="IK153" s="92">
        <f t="shared" si="329"/>
        <v>4.1164663655067491E-17</v>
      </c>
      <c r="IL153" s="92">
        <f t="shared" si="330"/>
        <v>9.9931865648553699E-16</v>
      </c>
      <c r="IM153" s="92">
        <f t="shared" si="331"/>
        <v>4.1862204555921626E-17</v>
      </c>
      <c r="IN153" s="92">
        <f t="shared" si="332"/>
        <v>1.148438656666039E-15</v>
      </c>
      <c r="IO153" s="92">
        <f t="shared" si="333"/>
        <v>1.068362536397301E-20</v>
      </c>
      <c r="IP153" s="92">
        <f t="shared" si="334"/>
        <v>1.4111485577329199E-21</v>
      </c>
      <c r="IQ153" s="92">
        <f t="shared" si="335"/>
        <v>9.9135581264929959E-20</v>
      </c>
      <c r="IR153" s="92">
        <f t="shared" si="336"/>
        <v>6.6559335796416105E-18</v>
      </c>
      <c r="IS153" s="92">
        <f t="shared" si="337"/>
        <v>4.5763722359783393E-21</v>
      </c>
      <c r="IT153" s="92">
        <f t="shared" si="338"/>
        <v>1.5451974080848691E-19</v>
      </c>
      <c r="IU153" s="92">
        <f t="shared" si="339"/>
        <v>2.4918462377049292E-16</v>
      </c>
      <c r="IV153" s="92">
        <f t="shared" si="340"/>
        <v>1.2615485599197736E-14</v>
      </c>
      <c r="IW153" s="92">
        <f t="shared" si="341"/>
        <v>5.2206656901281108E-11</v>
      </c>
      <c r="IY153" s="92">
        <f t="shared" si="342"/>
        <v>0.11860737008969376</v>
      </c>
      <c r="IZ153" s="92">
        <f t="shared" si="343"/>
        <v>0.34518167045280035</v>
      </c>
      <c r="JA153" s="92">
        <f t="shared" si="344"/>
        <v>0.38082122442283772</v>
      </c>
      <c r="JB153" s="92">
        <f t="shared" si="345"/>
        <v>0.34114855750123679</v>
      </c>
      <c r="JC153" s="92">
        <f t="shared" si="346"/>
        <v>0.49910035944691694</v>
      </c>
      <c r="JD153" s="92">
        <f t="shared" si="347"/>
        <v>0.50216391674686311</v>
      </c>
      <c r="JE153" s="92">
        <f t="shared" si="348"/>
        <v>0.39860717943365398</v>
      </c>
      <c r="JF153" s="92">
        <f t="shared" si="349"/>
        <v>0.38638834160058166</v>
      </c>
      <c r="JG153" s="92">
        <f t="shared" si="350"/>
        <v>0.46215665785085491</v>
      </c>
      <c r="JH153" s="92">
        <f t="shared" si="351"/>
        <v>0.5550167556900506</v>
      </c>
      <c r="JI153" s="92">
        <f t="shared" si="352"/>
        <v>0.42946985930090809</v>
      </c>
      <c r="JJ153" s="92">
        <f t="shared" si="353"/>
        <v>0.49329923182824464</v>
      </c>
      <c r="JK153" s="92">
        <f t="shared" si="354"/>
        <v>0.37785204029389335</v>
      </c>
      <c r="JL153" s="92">
        <f t="shared" si="355"/>
        <v>0.28954507359884812</v>
      </c>
      <c r="JM153" s="92">
        <f t="shared" si="356"/>
        <v>0.23379999290102535</v>
      </c>
    </row>
    <row r="154" spans="2:273" x14ac:dyDescent="0.25">
      <c r="B154" s="2">
        <v>127</v>
      </c>
      <c r="C154" s="37">
        <v>75.082999999999998</v>
      </c>
      <c r="D154" s="37">
        <v>78.948999999999998</v>
      </c>
      <c r="E154" s="37">
        <v>83.948999999999998</v>
      </c>
      <c r="F154" s="37">
        <v>88.956000000000003</v>
      </c>
      <c r="G154" s="37">
        <v>90.867000000000004</v>
      </c>
      <c r="H154" s="37">
        <v>95.6</v>
      </c>
      <c r="I154" s="37">
        <v>99.066999999999993</v>
      </c>
      <c r="J154" s="37">
        <v>100.4</v>
      </c>
      <c r="K154" s="37">
        <v>102.133</v>
      </c>
      <c r="L154" s="37">
        <v>103.2</v>
      </c>
      <c r="M154" s="37">
        <v>105.289</v>
      </c>
      <c r="N154" s="37">
        <v>107.733</v>
      </c>
      <c r="O154" s="37">
        <v>108.721</v>
      </c>
      <c r="P154" s="37">
        <v>107.80500000000001</v>
      </c>
      <c r="Q154" s="37">
        <v>131.488</v>
      </c>
      <c r="S154" s="4">
        <f t="shared" si="228"/>
        <v>74.634872214149524</v>
      </c>
      <c r="T154" s="4">
        <f t="shared" si="229"/>
        <v>78.618458717711306</v>
      </c>
      <c r="U154" s="4">
        <f t="shared" si="230"/>
        <v>83.154337527908467</v>
      </c>
      <c r="V154" s="4">
        <f t="shared" si="231"/>
        <v>87.776684512019898</v>
      </c>
      <c r="W154" s="4">
        <f t="shared" si="232"/>
        <v>91.584148218488835</v>
      </c>
      <c r="X154" s="4">
        <f t="shared" si="233"/>
        <v>95.561407624499083</v>
      </c>
      <c r="Y154" s="4">
        <f t="shared" si="234"/>
        <v>100.13492601259898</v>
      </c>
      <c r="Z154" s="4">
        <f t="shared" si="235"/>
        <v>102.04941493902621</v>
      </c>
      <c r="AA154" s="4">
        <f t="shared" si="236"/>
        <v>104.0856300140621</v>
      </c>
      <c r="AB154" s="4">
        <f t="shared" si="237"/>
        <v>101.3389893156461</v>
      </c>
      <c r="AC154" s="4">
        <f t="shared" si="238"/>
        <v>109.28415230023357</v>
      </c>
      <c r="AD154" s="4">
        <f t="shared" si="239"/>
        <v>111.24925403589148</v>
      </c>
      <c r="AE154" s="4">
        <f t="shared" si="240"/>
        <v>109.80823028369355</v>
      </c>
      <c r="AF154" s="4">
        <f t="shared" si="241"/>
        <v>106.80672542278133</v>
      </c>
      <c r="AG154" s="4">
        <f t="shared" si="242"/>
        <v>128.61181274965668</v>
      </c>
      <c r="AI154" s="4">
        <f t="shared" si="243"/>
        <v>0.44812778585047397</v>
      </c>
      <c r="AJ154" s="4">
        <f t="shared" si="244"/>
        <v>0.33054128228869217</v>
      </c>
      <c r="AK154" s="4">
        <f t="shared" si="245"/>
        <v>0.79466247209153096</v>
      </c>
      <c r="AL154" s="4">
        <f t="shared" si="246"/>
        <v>1.1793154879801051</v>
      </c>
      <c r="AM154" s="4">
        <f t="shared" si="247"/>
        <v>-0.71714821848883048</v>
      </c>
      <c r="AN154" s="4">
        <f t="shared" si="248"/>
        <v>3.8592375500911658E-2</v>
      </c>
      <c r="AO154" s="4">
        <f t="shared" si="249"/>
        <v>-1.0679260125989885</v>
      </c>
      <c r="AP154" s="4">
        <f t="shared" si="250"/>
        <v>-1.649414939026201</v>
      </c>
      <c r="AQ154" s="4">
        <f t="shared" si="251"/>
        <v>-1.9526300140621089</v>
      </c>
      <c r="AR154" s="4">
        <f t="shared" si="252"/>
        <v>1.8610106843539</v>
      </c>
      <c r="AS154" s="4">
        <f t="shared" si="253"/>
        <v>-3.9951523002335705</v>
      </c>
      <c r="AT154" s="4">
        <f t="shared" si="254"/>
        <v>-3.5162540358914782</v>
      </c>
      <c r="AU154" s="4">
        <f t="shared" si="255"/>
        <v>-1.0872302836935432</v>
      </c>
      <c r="AV154" s="4">
        <f t="shared" si="435"/>
        <v>0.99827457721868029</v>
      </c>
      <c r="AW154" s="4">
        <f t="shared" si="435"/>
        <v>2.876187250343321</v>
      </c>
      <c r="AY154" s="2">
        <f t="shared" si="307"/>
        <v>74.634860649271019</v>
      </c>
      <c r="AZ154" s="2">
        <f t="shared" si="358"/>
        <v>73.673231955669692</v>
      </c>
      <c r="BA154" s="2">
        <f t="shared" si="359"/>
        <v>73.798803283513294</v>
      </c>
      <c r="BB154" s="2">
        <f t="shared" si="360"/>
        <v>74.32920316812492</v>
      </c>
      <c r="BC154" s="2">
        <f t="shared" si="361"/>
        <v>72.394132005049528</v>
      </c>
      <c r="BD154" s="2">
        <f t="shared" si="362"/>
        <v>72.505224315774967</v>
      </c>
      <c r="BE154" s="2">
        <f t="shared" si="363"/>
        <v>72.307574928395042</v>
      </c>
      <c r="BF154" s="2">
        <f t="shared" si="364"/>
        <v>72.308440802020499</v>
      </c>
      <c r="BG154" s="2">
        <f t="shared" si="365"/>
        <v>71.473452370724701</v>
      </c>
      <c r="BH154" s="2">
        <f t="shared" si="366"/>
        <v>71.678004561333623</v>
      </c>
      <c r="BI154" s="2">
        <f t="shared" si="367"/>
        <v>71.268679629916591</v>
      </c>
      <c r="BJ154" s="2">
        <f t="shared" si="368"/>
        <v>70.260500213709733</v>
      </c>
      <c r="BK154" s="2">
        <f t="shared" si="369"/>
        <v>69.009955725261889</v>
      </c>
      <c r="BL154" s="2">
        <f t="shared" si="370"/>
        <v>68.40514107484907</v>
      </c>
      <c r="BM154" s="2">
        <f t="shared" si="371"/>
        <v>69.466061876239721</v>
      </c>
      <c r="BO154" s="2" t="str">
        <f t="shared" si="257"/>
        <v/>
      </c>
      <c r="BP154" s="2" t="str">
        <f t="shared" si="258"/>
        <v/>
      </c>
      <c r="BQ154" s="2" t="str">
        <f t="shared" si="259"/>
        <v/>
      </c>
      <c r="BR154" s="2" t="str">
        <f t="shared" si="260"/>
        <v/>
      </c>
      <c r="BS154" s="2" t="str">
        <f t="shared" si="261"/>
        <v/>
      </c>
      <c r="BT154" s="2" t="str">
        <f t="shared" si="262"/>
        <v/>
      </c>
      <c r="BU154" s="2" t="str">
        <f t="shared" si="263"/>
        <v/>
      </c>
      <c r="BV154" s="2" t="str">
        <f t="shared" si="264"/>
        <v/>
      </c>
      <c r="BW154" s="2" t="str">
        <f t="shared" si="265"/>
        <v/>
      </c>
      <c r="BX154" s="2" t="str">
        <f t="shared" si="266"/>
        <v/>
      </c>
      <c r="BY154" s="2" t="str">
        <f t="shared" si="267"/>
        <v/>
      </c>
      <c r="BZ154" s="2" t="str">
        <f t="shared" si="268"/>
        <v/>
      </c>
      <c r="CA154" s="2" t="str">
        <f t="shared" si="269"/>
        <v/>
      </c>
      <c r="CB154" s="2" t="str">
        <f t="shared" si="270"/>
        <v/>
      </c>
      <c r="CC154" s="2" t="str">
        <f t="shared" si="271"/>
        <v/>
      </c>
      <c r="CE154" s="2" t="str">
        <f t="shared" si="308"/>
        <v/>
      </c>
      <c r="CF154" s="2" t="str">
        <f t="shared" si="309"/>
        <v/>
      </c>
      <c r="CG154" s="2" t="str">
        <f t="shared" si="310"/>
        <v/>
      </c>
      <c r="CH154" s="2" t="str">
        <f t="shared" si="311"/>
        <v/>
      </c>
      <c r="CI154" s="2" t="str">
        <f t="shared" si="312"/>
        <v/>
      </c>
      <c r="CJ154" s="2" t="str">
        <f t="shared" si="313"/>
        <v/>
      </c>
      <c r="CK154" s="2" t="str">
        <f t="shared" si="314"/>
        <v/>
      </c>
      <c r="CL154" s="2" t="str">
        <f t="shared" si="315"/>
        <v/>
      </c>
      <c r="CM154" s="2" t="str">
        <f t="shared" si="316"/>
        <v/>
      </c>
      <c r="CN154" s="2" t="str">
        <f t="shared" si="317"/>
        <v/>
      </c>
      <c r="CO154" s="2" t="str">
        <f t="shared" si="318"/>
        <v/>
      </c>
      <c r="CP154" s="2" t="str">
        <f t="shared" si="319"/>
        <v/>
      </c>
      <c r="CQ154" s="2" t="str">
        <f t="shared" si="320"/>
        <v/>
      </c>
      <c r="CR154" s="2" t="str">
        <f t="shared" si="321"/>
        <v/>
      </c>
      <c r="CS154" s="2" t="str">
        <f t="shared" si="322"/>
        <v/>
      </c>
      <c r="CU154" s="2" t="str">
        <f t="shared" si="272"/>
        <v/>
      </c>
      <c r="CV154" s="2" t="str">
        <f t="shared" si="273"/>
        <v/>
      </c>
      <c r="CW154" s="2" t="str">
        <f t="shared" si="274"/>
        <v/>
      </c>
      <c r="CX154" s="2" t="str">
        <f t="shared" si="275"/>
        <v/>
      </c>
      <c r="CY154" s="2" t="str">
        <f t="shared" si="276"/>
        <v/>
      </c>
      <c r="CZ154" s="2" t="str">
        <f t="shared" si="277"/>
        <v/>
      </c>
      <c r="DA154" s="2" t="str">
        <f t="shared" si="278"/>
        <v/>
      </c>
      <c r="DB154" s="2" t="str">
        <f t="shared" si="279"/>
        <v/>
      </c>
      <c r="DC154" s="2" t="str">
        <f t="shared" si="280"/>
        <v/>
      </c>
      <c r="DD154" s="2" t="str">
        <f t="shared" si="281"/>
        <v/>
      </c>
      <c r="DE154" s="2" t="str">
        <f t="shared" si="282"/>
        <v/>
      </c>
      <c r="DF154" s="2" t="str">
        <f t="shared" si="283"/>
        <v/>
      </c>
      <c r="DG154" s="2" t="str">
        <f t="shared" si="284"/>
        <v/>
      </c>
      <c r="DH154" s="2" t="str">
        <f t="shared" si="285"/>
        <v/>
      </c>
      <c r="DI154" s="2" t="str">
        <f t="shared" si="286"/>
        <v/>
      </c>
      <c r="DK154" s="2">
        <f t="shared" si="287"/>
        <v>120.90616575984993</v>
      </c>
      <c r="DL154" s="2">
        <f t="shared" si="436"/>
        <v>135.14878451233017</v>
      </c>
      <c r="DM154" s="2">
        <f t="shared" si="436"/>
        <v>138.03558617616076</v>
      </c>
      <c r="DN154" s="2">
        <f t="shared" si="436"/>
        <v>126.19778554006967</v>
      </c>
      <c r="DO154" s="2">
        <f t="shared" si="436"/>
        <v>121.55981848384175</v>
      </c>
      <c r="DP154" s="2">
        <f t="shared" si="436"/>
        <v>110.33754968287525</v>
      </c>
      <c r="DQ154" s="2">
        <f t="shared" si="436"/>
        <v>106.29206814658211</v>
      </c>
      <c r="DR154" s="2">
        <f t="shared" si="436"/>
        <v>107.53999788583511</v>
      </c>
      <c r="DS154" s="2">
        <f t="shared" si="436"/>
        <v>102.43006025369976</v>
      </c>
      <c r="DT154" s="2">
        <f t="shared" si="436"/>
        <v>109.75158744564187</v>
      </c>
      <c r="DU154" s="2">
        <f t="shared" si="436"/>
        <v>112.50500975609756</v>
      </c>
      <c r="DV154" s="2">
        <f t="shared" si="436"/>
        <v>119.13636303231652</v>
      </c>
      <c r="DW154" s="2">
        <f t="shared" si="436"/>
        <v>109.35532980972516</v>
      </c>
      <c r="DX154" s="2">
        <f t="shared" si="436"/>
        <v>105.9215820295983</v>
      </c>
      <c r="DY154" s="2">
        <f t="shared" si="436"/>
        <v>93.62873552905134</v>
      </c>
      <c r="EA154" s="2">
        <f t="shared" si="439"/>
        <v>74.627929599242663</v>
      </c>
      <c r="EB154" s="2">
        <f t="shared" si="289"/>
        <v>73.643022001531946</v>
      </c>
      <c r="EC154" s="2">
        <f t="shared" si="290"/>
        <v>73.76178032460912</v>
      </c>
      <c r="ED154" s="2">
        <f t="shared" si="291"/>
        <v>74.310188825963849</v>
      </c>
      <c r="EE154" s="2">
        <f t="shared" si="292"/>
        <v>72.334342015972126</v>
      </c>
      <c r="EF154" s="2">
        <f t="shared" si="293"/>
        <v>72.48379186098397</v>
      </c>
      <c r="EG154" s="2">
        <f t="shared" si="294"/>
        <v>72.250618889333651</v>
      </c>
      <c r="EH154" s="2">
        <f t="shared" si="295"/>
        <v>72.295575741628539</v>
      </c>
      <c r="EI154" s="2">
        <f t="shared" si="296"/>
        <v>71.453524558227343</v>
      </c>
      <c r="EJ154" s="2">
        <f t="shared" si="297"/>
        <v>71.633111493028196</v>
      </c>
      <c r="EK154" s="2">
        <f t="shared" si="298"/>
        <v>71.208378568305761</v>
      </c>
      <c r="EL154" s="2">
        <f t="shared" si="299"/>
        <v>70.206306481785091</v>
      </c>
      <c r="EM154" s="2">
        <f t="shared" si="300"/>
        <v>68.985853617880736</v>
      </c>
      <c r="EN154" s="2">
        <f t="shared" si="301"/>
        <v>68.382238247324466</v>
      </c>
      <c r="EO154" s="2">
        <f t="shared" si="302"/>
        <v>69.466624454920222</v>
      </c>
      <c r="EQ154" s="2">
        <f t="shared" si="303"/>
        <v>74.18671082311333</v>
      </c>
      <c r="ER154" s="2">
        <f t="shared" si="437"/>
        <v>73.823515917900551</v>
      </c>
      <c r="ES154" s="2">
        <f t="shared" si="437"/>
        <v>74.033308729263254</v>
      </c>
      <c r="ET154" s="2">
        <f t="shared" si="437"/>
        <v>74.313918853376265</v>
      </c>
      <c r="EU154" s="2">
        <f t="shared" si="437"/>
        <v>73.158787358885874</v>
      </c>
      <c r="EV154" s="2">
        <f t="shared" si="437"/>
        <v>72.583592957320079</v>
      </c>
      <c r="EW154" s="2">
        <f t="shared" si="437"/>
        <v>73.334831483062857</v>
      </c>
      <c r="EX154" s="2">
        <f t="shared" si="437"/>
        <v>72.166611552659106</v>
      </c>
      <c r="EY154" s="2">
        <f t="shared" si="437"/>
        <v>71.566751991198103</v>
      </c>
      <c r="EZ154" s="2">
        <f t="shared" si="437"/>
        <v>72.192076945719421</v>
      </c>
      <c r="FA154" s="2">
        <f t="shared" si="437"/>
        <v>72.028746458175945</v>
      </c>
      <c r="FB154" s="2">
        <f t="shared" si="437"/>
        <v>70.825542147491873</v>
      </c>
      <c r="FC154" s="2">
        <f t="shared" si="437"/>
        <v>69.14354196254618</v>
      </c>
      <c r="FD154" s="2">
        <f t="shared" si="437"/>
        <v>68.513720550966951</v>
      </c>
      <c r="FE154" s="2">
        <f t="shared" si="437"/>
        <v>68.796062564310418</v>
      </c>
      <c r="FG154" s="2">
        <f t="shared" si="305"/>
        <v>0.99964656078361191</v>
      </c>
      <c r="FH154" s="2">
        <f t="shared" si="438"/>
        <v>0.99961280169497846</v>
      </c>
      <c r="FI154" s="2">
        <f t="shared" si="438"/>
        <v>0.99958641378795321</v>
      </c>
      <c r="FJ154" s="2">
        <f t="shared" si="438"/>
        <v>0.99963625194108174</v>
      </c>
      <c r="FK154" s="2">
        <f t="shared" si="438"/>
        <v>0.99957808110314084</v>
      </c>
      <c r="FL154" s="2">
        <f t="shared" si="438"/>
        <v>0.99955331428380401</v>
      </c>
      <c r="FM154" s="2">
        <f t="shared" si="438"/>
        <v>0.99952650644072938</v>
      </c>
      <c r="FN154" s="2">
        <f t="shared" si="438"/>
        <v>0.99950654775664594</v>
      </c>
      <c r="FO154" s="2">
        <f t="shared" si="438"/>
        <v>0.99950331633551392</v>
      </c>
      <c r="FP154" s="2">
        <f t="shared" si="438"/>
        <v>0.99954486233894291</v>
      </c>
      <c r="FQ154" s="2">
        <f t="shared" si="438"/>
        <v>0.99942767907145857</v>
      </c>
      <c r="FR154" s="2">
        <f t="shared" si="438"/>
        <v>0.99949343315662176</v>
      </c>
      <c r="FS154" s="2">
        <f t="shared" si="438"/>
        <v>0.99955347729823052</v>
      </c>
      <c r="FT154" s="2">
        <f t="shared" si="438"/>
        <v>0.99949313822978791</v>
      </c>
      <c r="FU154" s="2">
        <f t="shared" si="438"/>
        <v>0.99940587778120604</v>
      </c>
      <c r="FW154" s="2">
        <f t="shared" si="323"/>
        <v>2.1362403428876672E-2</v>
      </c>
      <c r="FX154" s="2">
        <f t="shared" si="375"/>
        <v>3.5430707434164897E-2</v>
      </c>
      <c r="FY154" s="2">
        <f t="shared" si="376"/>
        <v>3.8449749010602302E-2</v>
      </c>
      <c r="FZ154" s="2">
        <f t="shared" si="377"/>
        <v>3.762159331682096E-2</v>
      </c>
      <c r="GA154" s="2">
        <f t="shared" si="378"/>
        <v>4.7329796552420179E-2</v>
      </c>
      <c r="GB154" s="2">
        <f t="shared" si="379"/>
        <v>4.532737648866602E-2</v>
      </c>
      <c r="GC154" s="2">
        <f t="shared" si="380"/>
        <v>3.7665705347857112E-2</v>
      </c>
      <c r="GD154" s="2">
        <f t="shared" si="381"/>
        <v>3.5097950966081606E-2</v>
      </c>
      <c r="GE154" s="2">
        <f t="shared" si="382"/>
        <v>4.0116366819146973E-2</v>
      </c>
      <c r="GF154" s="2">
        <f t="shared" si="383"/>
        <v>4.9276595153914221E-2</v>
      </c>
      <c r="GG154" s="2">
        <f t="shared" si="384"/>
        <v>4.4694747023323315E-2</v>
      </c>
      <c r="GH154" s="2">
        <f t="shared" si="385"/>
        <v>4.7489815687464965E-2</v>
      </c>
      <c r="GI154" s="2">
        <f t="shared" si="386"/>
        <v>3.8533093969904175E-2</v>
      </c>
      <c r="GJ154" s="2">
        <f t="shared" si="387"/>
        <v>2.947597642540678E-2</v>
      </c>
      <c r="GK154" s="2">
        <f t="shared" si="388"/>
        <v>2.2246754448039602E-2</v>
      </c>
      <c r="GM154" s="92">
        <f t="shared" si="324"/>
        <v>5.432492825894172E-188</v>
      </c>
      <c r="GN154" s="92">
        <f t="shared" si="389"/>
        <v>3.0905192849303539E-189</v>
      </c>
      <c r="GO154" s="92">
        <f t="shared" si="390"/>
        <v>3.3266247533957913E-247</v>
      </c>
      <c r="GP154" s="92">
        <f t="shared" si="391"/>
        <v>3.9989286699047604E-182</v>
      </c>
      <c r="GQ154" s="92">
        <f t="shared" si="392"/>
        <v>2.7757497071325655E-290</v>
      </c>
      <c r="GR154" s="92">
        <f t="shared" si="393"/>
        <v>2.3398639145260823E-267</v>
      </c>
      <c r="GS154" s="92">
        <f t="shared" si="394"/>
        <v>7.4739635337409997E-208</v>
      </c>
      <c r="GT154" s="92">
        <f t="shared" si="395"/>
        <v>4.2450020885771514E-178</v>
      </c>
      <c r="GU154" s="92">
        <f t="shared" si="396"/>
        <v>7.7094962065202121E-203</v>
      </c>
      <c r="GV154" s="92">
        <f t="shared" si="397"/>
        <v>5.4883417072875847E-272</v>
      </c>
      <c r="GW154" s="92">
        <f t="shared" si="398"/>
        <v>1.1763864515650724E-250</v>
      </c>
      <c r="GX154" s="92">
        <f t="shared" si="399"/>
        <v>1.0064474077147156E-279</v>
      </c>
      <c r="GY154" s="92">
        <f t="shared" si="400"/>
        <v>1.6186672122143242E-291</v>
      </c>
      <c r="GZ154" s="92">
        <f t="shared" si="401"/>
        <v>5.3713513769467881E-172</v>
      </c>
      <c r="HA154" s="92">
        <f t="shared" si="402"/>
        <v>4.8905047115618187E-177</v>
      </c>
      <c r="HC154" s="92">
        <f t="shared" si="325"/>
        <v>1.6914860866144795E-60</v>
      </c>
      <c r="HD154" s="92">
        <f t="shared" si="403"/>
        <v>5.9965155740631943E-70</v>
      </c>
      <c r="HE154" s="92">
        <f t="shared" si="404"/>
        <v>5.5245763812792956E-86</v>
      </c>
      <c r="HF154" s="92">
        <f t="shared" si="405"/>
        <v>1.0818724084349319E-59</v>
      </c>
      <c r="HG154" s="92">
        <f t="shared" si="406"/>
        <v>2.3586363437863908E-117</v>
      </c>
      <c r="HH154" s="92">
        <f t="shared" si="407"/>
        <v>2.9278857930165178E-150</v>
      </c>
      <c r="HI154" s="92">
        <f t="shared" si="408"/>
        <v>1.2669256015142524E-133</v>
      </c>
      <c r="HJ154" s="92">
        <f t="shared" si="409"/>
        <v>4.8829504960478818E-153</v>
      </c>
      <c r="HK154" s="92">
        <f t="shared" si="410"/>
        <v>2.1868773023374671E-143</v>
      </c>
      <c r="HL154" s="92">
        <f t="shared" si="411"/>
        <v>4.1020899119475775E-167</v>
      </c>
      <c r="HM154" s="92">
        <f t="shared" si="412"/>
        <v>2.3482424293918403E-131</v>
      </c>
      <c r="HN154" s="92">
        <f t="shared" si="413"/>
        <v>2.427792847368645E-112</v>
      </c>
      <c r="HO154" s="92">
        <f t="shared" si="414"/>
        <v>1.760932436014699E-118</v>
      </c>
      <c r="HP154" s="92">
        <f t="shared" si="415"/>
        <v>1.1111520835942907E-75</v>
      </c>
      <c r="HQ154" s="92">
        <f t="shared" si="416"/>
        <v>1.7004658809108274E-68</v>
      </c>
      <c r="HS154" s="92">
        <f t="shared" si="326"/>
        <v>0.16025408871221394</v>
      </c>
      <c r="HT154" s="92">
        <f t="shared" si="417"/>
        <v>0.4162861715084446</v>
      </c>
      <c r="HU154" s="92">
        <f t="shared" si="418"/>
        <v>0.45509393316824343</v>
      </c>
      <c r="HV154" s="92">
        <f t="shared" si="419"/>
        <v>0.41316343389904253</v>
      </c>
      <c r="HW154" s="92">
        <f t="shared" si="420"/>
        <v>0.54671640322043824</v>
      </c>
      <c r="HX154" s="92">
        <f t="shared" si="421"/>
        <v>0.5463617097553839</v>
      </c>
      <c r="HY154" s="92">
        <f t="shared" si="422"/>
        <v>0.47792105235717119</v>
      </c>
      <c r="HZ154" s="92">
        <f t="shared" si="423"/>
        <v>0.46726523306228351</v>
      </c>
      <c r="IA154" s="92">
        <f t="shared" si="424"/>
        <v>0.52647311644322647</v>
      </c>
      <c r="IB154" s="92">
        <f t="shared" si="425"/>
        <v>0.5416261082148941</v>
      </c>
      <c r="IC154" s="92">
        <f t="shared" si="426"/>
        <v>0.50739034574482778</v>
      </c>
      <c r="ID154" s="92">
        <f t="shared" si="427"/>
        <v>0.54630221925125566</v>
      </c>
      <c r="IE154" s="92">
        <f t="shared" si="428"/>
        <v>0.45059396560728632</v>
      </c>
      <c r="IF154" s="92">
        <f t="shared" si="429"/>
        <v>0.34770165840449319</v>
      </c>
      <c r="IG154" s="92">
        <f t="shared" si="430"/>
        <v>0.28334388430364843</v>
      </c>
      <c r="II154" s="92">
        <f t="shared" si="327"/>
        <v>4.0813044007549096E-20</v>
      </c>
      <c r="IJ154" s="92">
        <f t="shared" si="328"/>
        <v>3.9735060013618249E-15</v>
      </c>
      <c r="IK154" s="92">
        <f t="shared" si="329"/>
        <v>2.9434180100756173E-16</v>
      </c>
      <c r="IL154" s="92">
        <f t="shared" si="330"/>
        <v>5.9412061108833531E-15</v>
      </c>
      <c r="IM154" s="92">
        <f t="shared" si="331"/>
        <v>3.4259410088181447E-16</v>
      </c>
      <c r="IN154" s="92">
        <f t="shared" si="332"/>
        <v>7.5522182739355858E-15</v>
      </c>
      <c r="IO154" s="92">
        <f t="shared" si="333"/>
        <v>1.1769255793161947E-19</v>
      </c>
      <c r="IP154" s="92">
        <f t="shared" si="334"/>
        <v>1.6439623369976506E-20</v>
      </c>
      <c r="IQ154" s="92">
        <f t="shared" si="335"/>
        <v>1.0132185600362318E-18</v>
      </c>
      <c r="IR154" s="92">
        <f t="shared" si="336"/>
        <v>6.2446928353453719E-17</v>
      </c>
      <c r="IS154" s="92">
        <f t="shared" si="337"/>
        <v>6.0479240096393273E-20</v>
      </c>
      <c r="IT154" s="92">
        <f t="shared" si="338"/>
        <v>1.7540783717652263E-18</v>
      </c>
      <c r="IU154" s="92">
        <f t="shared" si="339"/>
        <v>1.6183667953116938E-15</v>
      </c>
      <c r="IV154" s="92">
        <f t="shared" si="340"/>
        <v>5.838114704001836E-14</v>
      </c>
      <c r="IW154" s="92">
        <f t="shared" si="341"/>
        <v>1.4697702531458428E-10</v>
      </c>
      <c r="IY154" s="92">
        <f t="shared" si="342"/>
        <v>0.16025408871221394</v>
      </c>
      <c r="IZ154" s="92">
        <f t="shared" si="343"/>
        <v>0.4162861715084486</v>
      </c>
      <c r="JA154" s="92">
        <f t="shared" si="344"/>
        <v>0.4550939331682437</v>
      </c>
      <c r="JB154" s="92">
        <f t="shared" si="345"/>
        <v>0.41316343389904847</v>
      </c>
      <c r="JC154" s="92">
        <f t="shared" si="346"/>
        <v>0.54671640322043857</v>
      </c>
      <c r="JD154" s="92">
        <f t="shared" si="347"/>
        <v>0.54636170975539144</v>
      </c>
      <c r="JE154" s="92">
        <f t="shared" si="348"/>
        <v>0.47792105235717119</v>
      </c>
      <c r="JF154" s="92">
        <f t="shared" si="349"/>
        <v>0.46726523306228351</v>
      </c>
      <c r="JG154" s="92">
        <f t="shared" si="350"/>
        <v>0.52647311644322647</v>
      </c>
      <c r="JH154" s="92">
        <f t="shared" si="351"/>
        <v>0.54162610821489421</v>
      </c>
      <c r="JI154" s="92">
        <f t="shared" si="352"/>
        <v>0.50739034574482778</v>
      </c>
      <c r="JJ154" s="92">
        <f t="shared" si="353"/>
        <v>0.54630221925125566</v>
      </c>
      <c r="JK154" s="92">
        <f t="shared" si="354"/>
        <v>0.45059396560728793</v>
      </c>
      <c r="JL154" s="92">
        <f t="shared" si="355"/>
        <v>0.34770165840455158</v>
      </c>
      <c r="JM154" s="92">
        <f t="shared" si="356"/>
        <v>0.28334388445062547</v>
      </c>
    </row>
    <row r="155" spans="2:273" x14ac:dyDescent="0.25">
      <c r="B155" s="2">
        <v>128</v>
      </c>
      <c r="C155" s="37">
        <v>75.5</v>
      </c>
      <c r="D155" s="37">
        <v>79.486999999999995</v>
      </c>
      <c r="E155" s="37">
        <v>81.436000000000007</v>
      </c>
      <c r="F155" s="37">
        <v>90</v>
      </c>
      <c r="G155" s="37">
        <v>87.132999999999996</v>
      </c>
      <c r="H155" s="37">
        <v>93.688999999999993</v>
      </c>
      <c r="I155" s="37">
        <v>97.421999999999997</v>
      </c>
      <c r="J155" s="37">
        <v>100.333</v>
      </c>
      <c r="K155" s="37">
        <v>99.266999999999996</v>
      </c>
      <c r="L155" s="37">
        <v>98.555999999999997</v>
      </c>
      <c r="M155" s="37">
        <v>105.089</v>
      </c>
      <c r="N155" s="37">
        <v>105.089</v>
      </c>
      <c r="O155" s="37">
        <v>109.605</v>
      </c>
      <c r="P155" s="37">
        <v>111.244</v>
      </c>
      <c r="Q155" s="37">
        <v>137.78</v>
      </c>
      <c r="S155" s="4">
        <f t="shared" ref="S155:S218" si="440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74.564768698152392</v>
      </c>
      <c r="T155" s="4">
        <f t="shared" ref="T155:T218" si="441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78.772464820785899</v>
      </c>
      <c r="U155" s="4">
        <f t="shared" ref="U155:U218" si="442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83.257285084476109</v>
      </c>
      <c r="V155" s="4">
        <f t="shared" ref="V155:V218" si="443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88.473762395268807</v>
      </c>
      <c r="W155" s="4">
        <f t="shared" ref="W155:W218" si="444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89.412777736012856</v>
      </c>
      <c r="X155" s="4">
        <f t="shared" ref="X155:X218" si="445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93.256598764151263</v>
      </c>
      <c r="Y155" s="4">
        <f t="shared" ref="Y155:Y218" si="446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99.958460136713228</v>
      </c>
      <c r="Z155" s="4">
        <f t="shared" ref="Z155:Z218" si="447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102.31393542532709</v>
      </c>
      <c r="AA155" s="4">
        <f t="shared" ref="AA155:AA218" si="448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101.86305418318651</v>
      </c>
      <c r="AB155" s="4">
        <f t="shared" ref="AB155:AB218" si="449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94.136974713417459</v>
      </c>
      <c r="AC155" s="4">
        <f t="shared" ref="AC155:AC218" si="450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107.51192850559772</v>
      </c>
      <c r="AD155" s="4">
        <f t="shared" ref="AD155:AD218" si="451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106.35588245268947</v>
      </c>
      <c r="AE155" s="4">
        <f t="shared" ref="AE155:AE218" si="452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110.90604313600019</v>
      </c>
      <c r="AF155" s="4">
        <f t="shared" ref="AF155:AF218" si="453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110.41826904464338</v>
      </c>
      <c r="AG155" s="4">
        <f t="shared" ref="AG155:AG218" si="454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135.67552172037961</v>
      </c>
      <c r="AI155" s="4">
        <f t="shared" ref="AI155:AI218" si="455">IF(OR($B155 &lt; C$230, $B155 &gt; C$233), 0, C155-S155)</f>
        <v>0.93523130184760817</v>
      </c>
      <c r="AJ155" s="4">
        <f t="shared" ref="AJ155:AJ218" si="456">IF(OR($B155 &lt; D$230, $B155 &gt; D$233), 0, D155-T155)</f>
        <v>0.71453517921409571</v>
      </c>
      <c r="AK155" s="4">
        <f t="shared" ref="AK155:AK218" si="457">IF(OR($B155 &lt; E$230, $B155 &gt; E$233), 0, E155-U155)</f>
        <v>-1.8212850844761022</v>
      </c>
      <c r="AL155" s="4">
        <f t="shared" ref="AL155:AL218" si="458">IF(OR($B155 &lt; F$230, $B155 &gt; F$233), 0, F155-V155)</f>
        <v>1.5262376047311932</v>
      </c>
      <c r="AM155" s="4">
        <f t="shared" ref="AM155:AM218" si="459">IF(OR($B155 &lt; G$230, $B155 &gt; G$233), 0, G155-W155)</f>
        <v>-2.2797777360128606</v>
      </c>
      <c r="AN155" s="4">
        <f t="shared" ref="AN155:AN218" si="460">IF(OR($B155 &lt; H$230, $B155 &gt; H$233), 0, H155-X155)</f>
        <v>0.43240123584872947</v>
      </c>
      <c r="AO155" s="4">
        <f t="shared" ref="AO155:AO218" si="461">IF(OR($B155 &lt; I$230, $B155 &gt; I$233), 0, I155-Y155)</f>
        <v>-2.5364601367132309</v>
      </c>
      <c r="AP155" s="4">
        <f t="shared" ref="AP155:AP218" si="462">IF(OR($B155 &lt; J$230, $B155 &gt; J$233), 0, J155-Z155)</f>
        <v>-1.9809354253270897</v>
      </c>
      <c r="AQ155" s="4">
        <f t="shared" ref="AQ155:AQ218" si="463">IF(OR($B155 &lt; K$230, $B155 &gt; K$233), 0, K155-AA155)</f>
        <v>-2.59605418318651</v>
      </c>
      <c r="AR155" s="4">
        <f t="shared" ref="AR155:AR218" si="464">IF(OR($B155 &lt; L$230, $B155 &gt; L$233), 0, L155-AB155)</f>
        <v>4.4190252865825386</v>
      </c>
      <c r="AS155" s="4">
        <f t="shared" ref="AS155:AS218" si="465">IF(OR($B155 &lt; M$230, $B155 &gt; M$233), 0, M155-AC155)</f>
        <v>-2.4229285055977243</v>
      </c>
      <c r="AT155" s="4">
        <f t="shared" ref="AT155:AT218" si="466">IF(OR($B155 &lt; N$230, $B155 &gt; N$233), 0, N155-AD155)</f>
        <v>-1.2668824526894724</v>
      </c>
      <c r="AU155" s="4">
        <f t="shared" ref="AU155:AU218" si="467">IF(OR($B155 &lt; O$230, $B155 &gt; O$233), 0, O155-AE155)</f>
        <v>-1.3010431360001888</v>
      </c>
      <c r="AV155" s="4">
        <f t="shared" ref="AV155:AW170" si="468">IF(OR($B155 &lt; P$230, $B155 &gt; P$233), 0, P155-AF155)</f>
        <v>0.82573095535661878</v>
      </c>
      <c r="AW155" s="4">
        <f t="shared" si="468"/>
        <v>2.1044782796203947</v>
      </c>
      <c r="AY155" s="2">
        <f t="shared" si="307"/>
        <v>74.564754507554468</v>
      </c>
      <c r="AZ155" s="2">
        <f t="shared" si="358"/>
        <v>73.548069813274466</v>
      </c>
      <c r="BA155" s="2">
        <f t="shared" si="359"/>
        <v>73.665516163765091</v>
      </c>
      <c r="BB155" s="2">
        <f t="shared" si="360"/>
        <v>74.230208796778911</v>
      </c>
      <c r="BC155" s="2">
        <f t="shared" si="361"/>
        <v>72.250096131575063</v>
      </c>
      <c r="BD155" s="2">
        <f t="shared" si="362"/>
        <v>72.416021793261336</v>
      </c>
      <c r="BE155" s="2">
        <f t="shared" si="363"/>
        <v>72.138958644238855</v>
      </c>
      <c r="BF155" s="2">
        <f t="shared" si="364"/>
        <v>72.233845092344538</v>
      </c>
      <c r="BG155" s="2">
        <f t="shared" si="365"/>
        <v>71.386255984196126</v>
      </c>
      <c r="BH155" s="2">
        <f t="shared" si="366"/>
        <v>71.538486021244225</v>
      </c>
      <c r="BI155" s="2">
        <f t="shared" si="367"/>
        <v>71.106391805734958</v>
      </c>
      <c r="BJ155" s="2">
        <f t="shared" si="368"/>
        <v>70.103078955905048</v>
      </c>
      <c r="BK155" s="2">
        <f t="shared" si="369"/>
        <v>68.908821164981532</v>
      </c>
      <c r="BL155" s="2">
        <f t="shared" si="370"/>
        <v>68.313414082664821</v>
      </c>
      <c r="BM155" s="2">
        <f t="shared" si="371"/>
        <v>69.401072159670719</v>
      </c>
      <c r="BO155" s="2" t="str">
        <f t="shared" ref="BO155:BO218" si="469">IF(AND(IY155 &lt; $CC$22, $B155 &lt; C$7, $B155 &gt; C$230), C155, "")</f>
        <v/>
      </c>
      <c r="BP155" s="2" t="str">
        <f t="shared" ref="BP155:BP218" si="470">IF(AND(IZ155 &lt; $CC$22, $B155 &lt; D$7, $B155 &gt; D$230), D155, "")</f>
        <v/>
      </c>
      <c r="BQ155" s="2" t="str">
        <f t="shared" ref="BQ155:BQ218" si="471">IF(AND(JA155 &lt; $CC$22, $B155 &lt; E$7, $B155 &gt; E$230), E155, "")</f>
        <v/>
      </c>
      <c r="BR155" s="2" t="str">
        <f t="shared" ref="BR155:BR218" si="472">IF(AND(JB155 &lt; $CC$22, $B155 &lt; F$7, $B155 &gt; F$230), F155, "")</f>
        <v/>
      </c>
      <c r="BS155" s="2" t="str">
        <f t="shared" ref="BS155:BS218" si="473">IF(AND(JC155 &lt; $CC$22, $B155 &lt; G$7, $B155 &gt; G$230), G155, "")</f>
        <v/>
      </c>
      <c r="BT155" s="2" t="str">
        <f t="shared" ref="BT155:BT218" si="474">IF(AND(JD155 &lt; $CC$22, $B155 &lt; H$7, $B155 &gt; H$230), H155, "")</f>
        <v/>
      </c>
      <c r="BU155" s="2" t="str">
        <f t="shared" ref="BU155:BU218" si="475">IF(AND(JE155 &lt; $CC$22, $B155 &lt; I$7, $B155 &gt; I$230), I155, "")</f>
        <v/>
      </c>
      <c r="BV155" s="2" t="str">
        <f t="shared" ref="BV155:BV218" si="476">IF(AND(JF155 &lt; $CC$22, $B155 &lt; J$7, $B155 &gt; J$230), J155, "")</f>
        <v/>
      </c>
      <c r="BW155" s="2" t="str">
        <f t="shared" ref="BW155:BW218" si="477">IF(AND(JG155 &lt; $CC$22, $B155 &lt; K$7, $B155 &gt; K$230), K155, "")</f>
        <v/>
      </c>
      <c r="BX155" s="2" t="str">
        <f t="shared" ref="BX155:BX218" si="478">IF(AND(JH155 &lt; $CC$22, $B155 &lt; L$7, $B155 &gt; L$230), L155, "")</f>
        <v/>
      </c>
      <c r="BY155" s="2" t="str">
        <f t="shared" ref="BY155:BY218" si="479">IF(AND(JI155 &lt; $CC$22, $B155 &lt; M$7, $B155 &gt; M$230), M155, "")</f>
        <v/>
      </c>
      <c r="BZ155" s="2" t="str">
        <f t="shared" ref="BZ155:BZ218" si="480">IF(AND(JJ155 &lt; $CC$22, $B155 &lt; N$7, $B155 &gt; N$230), N155, "")</f>
        <v/>
      </c>
      <c r="CA155" s="2" t="str">
        <f t="shared" ref="CA155:CA218" si="481">IF(AND(JK155 &lt; $CC$22, $B155 &lt; O$7, $B155 &gt; O$230), O155, "")</f>
        <v/>
      </c>
      <c r="CB155" s="2" t="str">
        <f t="shared" ref="CB155:CB218" si="482">IF(AND(JL155 &lt; $CC$22, $B155 &lt; P$7, $B155 &gt; P$230), P155, "")</f>
        <v/>
      </c>
      <c r="CC155" s="2" t="str">
        <f t="shared" ref="CC155:CC218" si="483">IF(AND(JM155 &lt; $CC$22, $B155 &lt; Q$7, $B155 &gt; Q$230), Q155, "")</f>
        <v/>
      </c>
      <c r="CE155" s="2" t="str">
        <f t="shared" si="308"/>
        <v/>
      </c>
      <c r="CF155" s="2" t="str">
        <f t="shared" si="309"/>
        <v/>
      </c>
      <c r="CG155" s="2" t="str">
        <f t="shared" si="310"/>
        <v/>
      </c>
      <c r="CH155" s="2" t="str">
        <f t="shared" si="311"/>
        <v/>
      </c>
      <c r="CI155" s="2" t="str">
        <f t="shared" si="312"/>
        <v/>
      </c>
      <c r="CJ155" s="2" t="str">
        <f t="shared" si="313"/>
        <v/>
      </c>
      <c r="CK155" s="2" t="str">
        <f t="shared" si="314"/>
        <v/>
      </c>
      <c r="CL155" s="2" t="str">
        <f t="shared" si="315"/>
        <v/>
      </c>
      <c r="CM155" s="2" t="str">
        <f t="shared" si="316"/>
        <v/>
      </c>
      <c r="CN155" s="2" t="str">
        <f t="shared" si="317"/>
        <v/>
      </c>
      <c r="CO155" s="2" t="str">
        <f t="shared" si="318"/>
        <v/>
      </c>
      <c r="CP155" s="2" t="str">
        <f t="shared" si="319"/>
        <v/>
      </c>
      <c r="CQ155" s="2" t="str">
        <f t="shared" si="320"/>
        <v/>
      </c>
      <c r="CR155" s="2" t="str">
        <f t="shared" si="321"/>
        <v/>
      </c>
      <c r="CS155" s="2" t="str">
        <f t="shared" si="322"/>
        <v/>
      </c>
      <c r="CU155" s="2" t="str">
        <f t="shared" ref="CU155:CU218" si="484">IF(AND(IY155 &lt; $DI$22, $B155 &gt; C$7, $B155 &lt; C$233), C155, "")</f>
        <v/>
      </c>
      <c r="CV155" s="2" t="str">
        <f t="shared" ref="CV155:CV218" si="485">IF(AND(IZ155 &lt; $DI$22, $B155 &gt; D$7, $B155 &lt; D$233), D155, "")</f>
        <v/>
      </c>
      <c r="CW155" s="2" t="str">
        <f t="shared" ref="CW155:CW218" si="486">IF(AND(JA155 &lt; $DI$22, $B155 &gt; E$7, $B155 &lt; E$233), E155, "")</f>
        <v/>
      </c>
      <c r="CX155" s="2" t="str">
        <f t="shared" ref="CX155:CX218" si="487">IF(AND(JB155 &lt; $DI$22, $B155 &gt; F$7, $B155 &lt; F$233), F155, "")</f>
        <v/>
      </c>
      <c r="CY155" s="2" t="str">
        <f t="shared" ref="CY155:CY218" si="488">IF(AND(JC155 &lt; $DI$22, $B155 &gt; G$7, $B155 &lt; G$233), G155, "")</f>
        <v/>
      </c>
      <c r="CZ155" s="2" t="str">
        <f t="shared" ref="CZ155:CZ218" si="489">IF(AND(JD155 &lt; $DI$22, $B155 &gt; H$7, $B155 &lt; H$233), H155, "")</f>
        <v/>
      </c>
      <c r="DA155" s="2" t="str">
        <f t="shared" ref="DA155:DA218" si="490">IF(AND(JE155 &lt; $DI$22, $B155 &gt; I$7, $B155 &lt; I$233), I155, "")</f>
        <v/>
      </c>
      <c r="DB155" s="2" t="str">
        <f t="shared" ref="DB155:DB218" si="491">IF(AND(JF155 &lt; $DI$22, $B155 &gt; J$7, $B155 &lt; J$233), J155, "")</f>
        <v/>
      </c>
      <c r="DC155" s="2" t="str">
        <f t="shared" ref="DC155:DC218" si="492">IF(AND(JG155 &lt; $DI$22, $B155 &gt; K$7, $B155 &lt; K$233), K155, "")</f>
        <v/>
      </c>
      <c r="DD155" s="2" t="str">
        <f t="shared" ref="DD155:DD218" si="493">IF(AND(JH155 &lt; $DI$22, $B155 &gt; L$7, $B155 &lt; L$233), L155, "")</f>
        <v/>
      </c>
      <c r="DE155" s="2" t="str">
        <f t="shared" ref="DE155:DE218" si="494">IF(AND(JI155 &lt; $DI$22, $B155 &gt; M$7, $B155 &lt; M$233), M155, "")</f>
        <v/>
      </c>
      <c r="DF155" s="2" t="str">
        <f t="shared" ref="DF155:DF218" si="495">IF(AND(JJ155 &lt; $DI$22, $B155 &gt; N$7, $B155 &lt; N$233), N155, "")</f>
        <v/>
      </c>
      <c r="DG155" s="2" t="str">
        <f t="shared" ref="DG155:DG218" si="496">IF(AND(JK155 &lt; $DI$22, $B155 &gt; O$7, $B155 &lt; O$233), O155, "")</f>
        <v/>
      </c>
      <c r="DH155" s="2" t="str">
        <f t="shared" ref="DH155:DH218" si="497">IF(AND(JL155 &lt; $DI$22, $B155 &gt; P$7, $B155 &lt; P$233), P155, "")</f>
        <v/>
      </c>
      <c r="DI155" s="2" t="str">
        <f t="shared" ref="DI155:DI218" si="498">IF(AND(JM155 &lt; $DI$22, $B155 &gt; Q$7, $B155 &lt; Q$233), Q155, "")</f>
        <v/>
      </c>
      <c r="DK155" s="2">
        <f t="shared" ref="DK155:DK218" si="499">BO$228*$B155+BO$229</f>
        <v>121.2514166041276</v>
      </c>
      <c r="DL155" s="2">
        <f t="shared" ref="DL155:DY170" si="500">BP$228*$B155+BP$229</f>
        <v>135.5887444831591</v>
      </c>
      <c r="DM155" s="2">
        <f t="shared" si="500"/>
        <v>138.50514634146342</v>
      </c>
      <c r="DN155" s="2">
        <f t="shared" si="500"/>
        <v>126.53404111498256</v>
      </c>
      <c r="DO155" s="2">
        <f t="shared" si="500"/>
        <v>121.89425007550589</v>
      </c>
      <c r="DP155" s="2">
        <f t="shared" si="500"/>
        <v>110.5830285412262</v>
      </c>
      <c r="DQ155" s="2">
        <f t="shared" si="500"/>
        <v>106.51654164904863</v>
      </c>
      <c r="DR155" s="2">
        <f t="shared" si="500"/>
        <v>107.77441558441561</v>
      </c>
      <c r="DS155" s="2">
        <f t="shared" si="500"/>
        <v>102.62513923286014</v>
      </c>
      <c r="DT155" s="2">
        <f t="shared" si="500"/>
        <v>110.00267990168271</v>
      </c>
      <c r="DU155" s="2">
        <f t="shared" si="500"/>
        <v>112.79491707317074</v>
      </c>
      <c r="DV155" s="2">
        <f t="shared" si="500"/>
        <v>119.4698446088795</v>
      </c>
      <c r="DW155" s="2">
        <f t="shared" si="500"/>
        <v>109.61436363636363</v>
      </c>
      <c r="DX155" s="2">
        <f t="shared" si="500"/>
        <v>106.18304101479914</v>
      </c>
      <c r="DY155" s="2">
        <f t="shared" si="500"/>
        <v>93.811279899332561</v>
      </c>
      <c r="EA155" s="2">
        <f t="shared" si="439"/>
        <v>74.561077900494382</v>
      </c>
      <c r="EB155" s="2">
        <f t="shared" ref="EB155:EB218" si="501">CF$228*$B155+CF$229</f>
        <v>73.518510950342304</v>
      </c>
      <c r="EC155" s="2">
        <f t="shared" ref="EC155:EC218" si="502">CG$228*$B155+CG$229</f>
        <v>73.6289829894083</v>
      </c>
      <c r="ED155" s="2">
        <f t="shared" ref="ED155:ED218" si="503">CH$228*$B155+CH$229</f>
        <v>74.212636470812456</v>
      </c>
      <c r="EE155" s="2">
        <f t="shared" ref="EE155:EE218" si="504">CI$228*$B155+CI$229</f>
        <v>72.186130679603806</v>
      </c>
      <c r="EF155" s="2">
        <f t="shared" ref="EF155:EF218" si="505">CJ$228*$B155+CJ$229</f>
        <v>72.395174686163543</v>
      </c>
      <c r="EG155" s="2">
        <f t="shared" ref="EG155:EG218" si="506">CK$228*$B155+CK$229</f>
        <v>72.076910739458071</v>
      </c>
      <c r="EH155" s="2">
        <f t="shared" ref="EH155:EH218" si="507">CL$228*$B155+CL$229</f>
        <v>72.223084035612615</v>
      </c>
      <c r="EI155" s="2">
        <f t="shared" ref="EI155:EI218" si="508">CM$228*$B155+CM$229</f>
        <v>71.366778466870926</v>
      </c>
      <c r="EJ155" s="2">
        <f t="shared" ref="EJ155:EJ218" si="509">CN$228*$B155+CN$229</f>
        <v>71.490920166072158</v>
      </c>
      <c r="EK155" s="2">
        <f t="shared" ref="EK155:EK218" si="510">CO$228*$B155+CO$229</f>
        <v>71.042497061598283</v>
      </c>
      <c r="EL155" s="2">
        <f t="shared" ref="EL155:EL218" si="511">CP$228*$B155+CP$229</f>
        <v>70.046530466098176</v>
      </c>
      <c r="EM155" s="2">
        <f t="shared" ref="EM155:EM218" si="512">CQ$228*$B155+CQ$229</f>
        <v>68.885085206049467</v>
      </c>
      <c r="EN155" s="2">
        <f t="shared" ref="EN155:EN218" si="513">CR$228*$B155+CR$229</f>
        <v>68.29136062083262</v>
      </c>
      <c r="EO155" s="2">
        <f t="shared" ref="EO155:EO218" si="514">CS$228*$B155+CS$229</f>
        <v>69.40483847035361</v>
      </c>
      <c r="EQ155" s="2">
        <f t="shared" ref="EQ155:EQ218" si="515">CU$228*$B155+CU$229</f>
        <v>74.074492665377079</v>
      </c>
      <c r="ER155" s="2">
        <f t="shared" ref="ER155:FE170" si="516">CV$228*$B155+CV$229</f>
        <v>73.715824323435157</v>
      </c>
      <c r="ES155" s="2">
        <f t="shared" si="516"/>
        <v>73.916133184921705</v>
      </c>
      <c r="ET155" s="2">
        <f t="shared" si="516"/>
        <v>74.217856499115243</v>
      </c>
      <c r="EU155" s="2">
        <f t="shared" si="516"/>
        <v>73.05405861023246</v>
      </c>
      <c r="EV155" s="2">
        <f t="shared" si="516"/>
        <v>72.50206649929622</v>
      </c>
      <c r="EW155" s="2">
        <f t="shared" si="516"/>
        <v>73.223328102096445</v>
      </c>
      <c r="EX155" s="2">
        <f t="shared" si="516"/>
        <v>72.086490651726606</v>
      </c>
      <c r="EY155" s="2">
        <f t="shared" si="516"/>
        <v>71.488134158093516</v>
      </c>
      <c r="EZ155" s="2">
        <f t="shared" si="516"/>
        <v>72.078169172531318</v>
      </c>
      <c r="FA155" s="2">
        <f t="shared" si="516"/>
        <v>71.905274457514309</v>
      </c>
      <c r="FB155" s="2">
        <f t="shared" si="516"/>
        <v>70.696955622714668</v>
      </c>
      <c r="FC155" s="2">
        <f t="shared" si="516"/>
        <v>69.054918045684516</v>
      </c>
      <c r="FD155" s="2">
        <f t="shared" si="516"/>
        <v>68.432130332471402</v>
      </c>
      <c r="FE155" s="2">
        <f t="shared" si="516"/>
        <v>68.706771604418122</v>
      </c>
      <c r="FG155" s="2">
        <f t="shared" ref="FG155:FG218" si="517">POWER(10,($B155-C$231)/C$229)/(1+POWER(10,($B155-C$231)/C$229))</f>
        <v>0.99967764957888294</v>
      </c>
      <c r="FH155" s="2">
        <f t="shared" ref="FH155:FU170" si="518">POWER(10,($B155-D$231)/D$229)/(1+POWER(10,($B155-D$231)/D$229))</f>
        <v>0.99964685891758698</v>
      </c>
      <c r="FI155" s="2">
        <f t="shared" si="518"/>
        <v>0.99962279116455932</v>
      </c>
      <c r="FJ155" s="2">
        <f t="shared" si="518"/>
        <v>0.99966824720942971</v>
      </c>
      <c r="FK155" s="2">
        <f t="shared" si="518"/>
        <v>0.99961519110697861</v>
      </c>
      <c r="FL155" s="2">
        <f t="shared" si="518"/>
        <v>0.99959260177286713</v>
      </c>
      <c r="FM155" s="2">
        <f t="shared" si="518"/>
        <v>0.99956815074974659</v>
      </c>
      <c r="FN155" s="2">
        <f t="shared" si="518"/>
        <v>0.99954994666473895</v>
      </c>
      <c r="FO155" s="2">
        <f t="shared" si="518"/>
        <v>0.99954699931686908</v>
      </c>
      <c r="FP155" s="2">
        <f t="shared" si="518"/>
        <v>0.99958489289584762</v>
      </c>
      <c r="FQ155" s="2">
        <f t="shared" si="518"/>
        <v>0.99947801082322918</v>
      </c>
      <c r="FR155" s="2">
        <f t="shared" si="518"/>
        <v>0.99953798495486534</v>
      </c>
      <c r="FS155" s="2">
        <f t="shared" si="518"/>
        <v>0.99959275045547613</v>
      </c>
      <c r="FT155" s="2">
        <f t="shared" si="518"/>
        <v>0.99953771595440966</v>
      </c>
      <c r="FU155" s="2">
        <f t="shared" si="518"/>
        <v>0.99945812576936954</v>
      </c>
      <c r="FW155" s="2">
        <f t="shared" si="323"/>
        <v>2.3375233077890859E-2</v>
      </c>
      <c r="FX155" s="2">
        <f t="shared" si="375"/>
        <v>3.8716653397645788E-2</v>
      </c>
      <c r="FY155" s="2">
        <f t="shared" si="376"/>
        <v>4.2003496843622264E-2</v>
      </c>
      <c r="FZ155" s="2">
        <f t="shared" si="377"/>
        <v>4.1102070094140561E-2</v>
      </c>
      <c r="GA155" s="2">
        <f t="shared" si="378"/>
        <v>5.1660194343396561E-2</v>
      </c>
      <c r="GB155" s="2">
        <f t="shared" si="379"/>
        <v>4.9484080999416299E-2</v>
      </c>
      <c r="GC155" s="2">
        <f t="shared" si="380"/>
        <v>4.1150088554936022E-2</v>
      </c>
      <c r="GD155" s="2">
        <f t="shared" si="381"/>
        <v>3.8354263256073579E-2</v>
      </c>
      <c r="GE155" s="2">
        <f t="shared" si="382"/>
        <v>4.3817133676126559E-2</v>
      </c>
      <c r="GF155" s="2">
        <f t="shared" si="383"/>
        <v>5.377505924244768E-2</v>
      </c>
      <c r="GG155" s="2">
        <f t="shared" si="384"/>
        <v>4.8796402161127017E-2</v>
      </c>
      <c r="GH155" s="2">
        <f t="shared" si="385"/>
        <v>5.1834057692164481E-2</v>
      </c>
      <c r="GI155" s="2">
        <f t="shared" si="386"/>
        <v>4.2094207797989093E-2</v>
      </c>
      <c r="GJ155" s="2">
        <f t="shared" si="387"/>
        <v>3.2228115499011598E-2</v>
      </c>
      <c r="GK155" s="2">
        <f t="shared" si="388"/>
        <v>2.4340837796210626E-2</v>
      </c>
      <c r="GM155" s="92">
        <f t="shared" si="324"/>
        <v>4.6300208754277272E-194</v>
      </c>
      <c r="GN155" s="92">
        <f t="shared" si="389"/>
        <v>2.7325483957328731E-195</v>
      </c>
      <c r="GO155" s="92">
        <f t="shared" si="390"/>
        <v>4.8129880084540546E-255</v>
      </c>
      <c r="GP155" s="92">
        <f t="shared" si="391"/>
        <v>4.3883968300095017E-188</v>
      </c>
      <c r="GQ155" s="92">
        <f t="shared" si="392"/>
        <v>1.9314038291176441E-299</v>
      </c>
      <c r="GR155" s="92">
        <f t="shared" si="393"/>
        <v>7.7136741683894943E-276</v>
      </c>
      <c r="GS155" s="92">
        <f t="shared" si="394"/>
        <v>1.7136681685148684E-214</v>
      </c>
      <c r="GT155" s="92">
        <f t="shared" si="395"/>
        <v>8.9466304416124631E-184</v>
      </c>
      <c r="GU155" s="92">
        <f t="shared" si="396"/>
        <v>2.6627929936075771E-209</v>
      </c>
      <c r="GV155" s="92">
        <f t="shared" si="397"/>
        <v>1.725157219178727E-280</v>
      </c>
      <c r="GW155" s="92">
        <f t="shared" si="398"/>
        <v>1.0646698455849301E-258</v>
      </c>
      <c r="GX155" s="92">
        <f t="shared" si="399"/>
        <v>1.3123771777063887E-288</v>
      </c>
      <c r="GY155" s="92">
        <f t="shared" si="400"/>
        <v>7.3307816784562683E-301</v>
      </c>
      <c r="GZ155" s="92">
        <f t="shared" si="401"/>
        <v>1.4588173360471981E-177</v>
      </c>
      <c r="HA155" s="92">
        <f t="shared" si="402"/>
        <v>1.171927574852262E-182</v>
      </c>
      <c r="HC155" s="92">
        <f t="shared" si="325"/>
        <v>8.8104435550723482E-64</v>
      </c>
      <c r="HD155" s="92">
        <f t="shared" si="403"/>
        <v>1.4079748124144623E-73</v>
      </c>
      <c r="HE155" s="92">
        <f t="shared" si="404"/>
        <v>2.22680939533891E-90</v>
      </c>
      <c r="HF155" s="92">
        <f t="shared" si="405"/>
        <v>7.4886071514226038E-63</v>
      </c>
      <c r="HG155" s="92">
        <f t="shared" si="406"/>
        <v>3.15393236464586E-123</v>
      </c>
      <c r="HH155" s="92">
        <f t="shared" si="407"/>
        <v>7.781382528197998E-158</v>
      </c>
      <c r="HI155" s="92">
        <f t="shared" si="408"/>
        <v>1.9757886579966385E-140</v>
      </c>
      <c r="HJ155" s="92">
        <f t="shared" si="409"/>
        <v>8.2029272959803045E-161</v>
      </c>
      <c r="HK155" s="92">
        <f t="shared" si="410"/>
        <v>1.3194177981309272E-150</v>
      </c>
      <c r="HL155" s="92">
        <f t="shared" si="411"/>
        <v>3.1082956130606905E-175</v>
      </c>
      <c r="HM155" s="92">
        <f t="shared" si="412"/>
        <v>4.4010822529217674E-138</v>
      </c>
      <c r="HN155" s="92">
        <f t="shared" si="413"/>
        <v>5.640040733887489E-118</v>
      </c>
      <c r="HO155" s="92">
        <f t="shared" si="414"/>
        <v>1.2186251958653099E-124</v>
      </c>
      <c r="HP155" s="92">
        <f t="shared" si="415"/>
        <v>9.7559128820038733E-80</v>
      </c>
      <c r="HQ155" s="92">
        <f t="shared" si="416"/>
        <v>4.648960493245737E-72</v>
      </c>
      <c r="HS155" s="92">
        <f t="shared" si="326"/>
        <v>0.21160315141531733</v>
      </c>
      <c r="HT155" s="92">
        <f t="shared" si="417"/>
        <v>0.48234217117585865</v>
      </c>
      <c r="HU155" s="92">
        <f t="shared" si="418"/>
        <v>0.51695281599441345</v>
      </c>
      <c r="HV155" s="92">
        <f t="shared" si="419"/>
        <v>0.48042229545940179</v>
      </c>
      <c r="HW155" s="92">
        <f t="shared" si="420"/>
        <v>0.553682529223402</v>
      </c>
      <c r="HX155" s="92">
        <f t="shared" si="421"/>
        <v>0.55478797279928727</v>
      </c>
      <c r="HY155" s="92">
        <f t="shared" si="422"/>
        <v>0.53657591522530146</v>
      </c>
      <c r="HZ155" s="92">
        <f t="shared" si="423"/>
        <v>0.5301154877024844</v>
      </c>
      <c r="IA155" s="92">
        <f t="shared" si="424"/>
        <v>0.55611547122926008</v>
      </c>
      <c r="IB155" s="92">
        <f t="shared" si="425"/>
        <v>0.47703562151607443</v>
      </c>
      <c r="IC155" s="92">
        <f t="shared" si="426"/>
        <v>0.55246566278444231</v>
      </c>
      <c r="ID155" s="92">
        <f t="shared" si="427"/>
        <v>0.55252155484962084</v>
      </c>
      <c r="IE155" s="92">
        <f t="shared" si="428"/>
        <v>0.51233688357398754</v>
      </c>
      <c r="IF155" s="92">
        <f t="shared" si="429"/>
        <v>0.40896023680174831</v>
      </c>
      <c r="IG155" s="92">
        <f t="shared" si="430"/>
        <v>0.33812954337041773</v>
      </c>
      <c r="II155" s="92">
        <f t="shared" si="327"/>
        <v>3.1119798446172826E-19</v>
      </c>
      <c r="IJ155" s="92">
        <f t="shared" si="328"/>
        <v>2.2272422916142746E-14</v>
      </c>
      <c r="IK155" s="92">
        <f t="shared" si="329"/>
        <v>1.9940887221976015E-15</v>
      </c>
      <c r="IL155" s="92">
        <f t="shared" si="330"/>
        <v>3.3651878579063956E-14</v>
      </c>
      <c r="IM155" s="92">
        <f t="shared" si="331"/>
        <v>2.6358073189678901E-15</v>
      </c>
      <c r="IN155" s="92">
        <f t="shared" si="332"/>
        <v>4.7035252832949954E-14</v>
      </c>
      <c r="IO155" s="92">
        <f t="shared" si="333"/>
        <v>1.2140575073493815E-18</v>
      </c>
      <c r="IP155" s="92">
        <f t="shared" si="334"/>
        <v>1.7931408429177269E-19</v>
      </c>
      <c r="IQ155" s="92">
        <f t="shared" si="335"/>
        <v>9.705072377469574E-18</v>
      </c>
      <c r="IR155" s="92">
        <f t="shared" si="336"/>
        <v>5.4803187445710377E-16</v>
      </c>
      <c r="IS155" s="92">
        <f t="shared" si="337"/>
        <v>7.4167133107083189E-19</v>
      </c>
      <c r="IT155" s="92">
        <f t="shared" si="338"/>
        <v>1.8533875027120543E-17</v>
      </c>
      <c r="IU155" s="92">
        <f t="shared" si="339"/>
        <v>9.9852605078365253E-15</v>
      </c>
      <c r="IV155" s="92">
        <f t="shared" si="340"/>
        <v>2.5994986380608324E-13</v>
      </c>
      <c r="IW155" s="92">
        <f t="shared" si="341"/>
        <v>4.0404243447808142E-10</v>
      </c>
      <c r="IY155" s="92">
        <f t="shared" si="342"/>
        <v>0.21160315141531733</v>
      </c>
      <c r="IZ155" s="92">
        <f t="shared" si="343"/>
        <v>0.48234217117588091</v>
      </c>
      <c r="JA155" s="92">
        <f t="shared" si="344"/>
        <v>0.51695281599441545</v>
      </c>
      <c r="JB155" s="92">
        <f t="shared" si="345"/>
        <v>0.48042229545943543</v>
      </c>
      <c r="JC155" s="92">
        <f t="shared" si="346"/>
        <v>0.55368252922340466</v>
      </c>
      <c r="JD155" s="92">
        <f t="shared" si="347"/>
        <v>0.55478797279933434</v>
      </c>
      <c r="JE155" s="92">
        <f t="shared" si="348"/>
        <v>0.53657591522530146</v>
      </c>
      <c r="JF155" s="92">
        <f t="shared" si="349"/>
        <v>0.5301154877024844</v>
      </c>
      <c r="JG155" s="92">
        <f t="shared" si="350"/>
        <v>0.55611547122926008</v>
      </c>
      <c r="JH155" s="92">
        <f t="shared" si="351"/>
        <v>0.47703562151607498</v>
      </c>
      <c r="JI155" s="92">
        <f t="shared" si="352"/>
        <v>0.55246566278444231</v>
      </c>
      <c r="JJ155" s="92">
        <f t="shared" si="353"/>
        <v>0.55252155484962084</v>
      </c>
      <c r="JK155" s="92">
        <f t="shared" si="354"/>
        <v>0.51233688357399754</v>
      </c>
      <c r="JL155" s="92">
        <f t="shared" si="355"/>
        <v>0.40896023680200827</v>
      </c>
      <c r="JM155" s="92">
        <f t="shared" si="356"/>
        <v>0.33812954377446014</v>
      </c>
    </row>
    <row r="156" spans="2:273" x14ac:dyDescent="0.25">
      <c r="B156" s="2">
        <v>129</v>
      </c>
      <c r="C156" s="37">
        <v>73.582999999999998</v>
      </c>
      <c r="D156" s="37">
        <v>77.179000000000002</v>
      </c>
      <c r="E156" s="37">
        <v>80.153999999999996</v>
      </c>
      <c r="F156" s="37">
        <v>88.355999999999995</v>
      </c>
      <c r="G156" s="37">
        <v>83.444000000000003</v>
      </c>
      <c r="H156" s="37">
        <v>89.622</v>
      </c>
      <c r="I156" s="37">
        <v>96.421999999999997</v>
      </c>
      <c r="J156" s="37">
        <v>97.622</v>
      </c>
      <c r="K156" s="37">
        <v>97.667000000000002</v>
      </c>
      <c r="L156" s="37">
        <v>91.977999999999994</v>
      </c>
      <c r="M156" s="37">
        <v>100.489</v>
      </c>
      <c r="N156" s="37">
        <v>99.111000000000004</v>
      </c>
      <c r="O156" s="37">
        <v>108.023</v>
      </c>
      <c r="P156" s="37">
        <v>113.146</v>
      </c>
      <c r="Q156" s="37">
        <v>142.756</v>
      </c>
      <c r="S156" s="4">
        <f t="shared" si="440"/>
        <v>74.494487541031106</v>
      </c>
      <c r="T156" s="4">
        <f t="shared" si="441"/>
        <v>78.651994193254296</v>
      </c>
      <c r="U156" s="4">
        <f t="shared" si="442"/>
        <v>82.717622484093155</v>
      </c>
      <c r="V156" s="4">
        <f t="shared" si="443"/>
        <v>88.408337385134871</v>
      </c>
      <c r="W156" s="4">
        <f t="shared" si="444"/>
        <v>85.990157781018198</v>
      </c>
      <c r="X156" s="4">
        <f t="shared" si="445"/>
        <v>89.582487140131605</v>
      </c>
      <c r="Y156" s="4">
        <f t="shared" si="446"/>
        <v>97.418967240961905</v>
      </c>
      <c r="Z156" s="4">
        <f t="shared" si="447"/>
        <v>100.05230107162849</v>
      </c>
      <c r="AA156" s="4">
        <f t="shared" si="448"/>
        <v>97.10013213097632</v>
      </c>
      <c r="AB156" s="4">
        <f t="shared" si="449"/>
        <v>86.581101037381799</v>
      </c>
      <c r="AC156" s="4">
        <f t="shared" si="450"/>
        <v>102.19335423615203</v>
      </c>
      <c r="AD156" s="4">
        <f t="shared" si="451"/>
        <v>98.46329473072754</v>
      </c>
      <c r="AE156" s="4">
        <f t="shared" si="452"/>
        <v>109.35939841835908</v>
      </c>
      <c r="AF156" s="4">
        <f t="shared" si="453"/>
        <v>113.0822764387722</v>
      </c>
      <c r="AG156" s="4">
        <f t="shared" si="454"/>
        <v>142.06528041159004</v>
      </c>
      <c r="AI156" s="4">
        <f t="shared" si="455"/>
        <v>-0.91148754103110718</v>
      </c>
      <c r="AJ156" s="4">
        <f t="shared" si="456"/>
        <v>-1.4729941932542943</v>
      </c>
      <c r="AK156" s="4">
        <f t="shared" si="457"/>
        <v>-2.563622484093159</v>
      </c>
      <c r="AL156" s="4">
        <f t="shared" si="458"/>
        <v>-5.2337385134876513E-2</v>
      </c>
      <c r="AM156" s="4">
        <f t="shared" si="459"/>
        <v>-2.546157781018195</v>
      </c>
      <c r="AN156" s="4">
        <f t="shared" si="460"/>
        <v>3.9512859868395367E-2</v>
      </c>
      <c r="AO156" s="4">
        <f t="shared" si="461"/>
        <v>-0.99696724096190792</v>
      </c>
      <c r="AP156" s="4">
        <f t="shared" si="462"/>
        <v>-2.4303010716284916</v>
      </c>
      <c r="AQ156" s="4">
        <f t="shared" si="463"/>
        <v>0.56686786902368169</v>
      </c>
      <c r="AR156" s="4">
        <f t="shared" si="464"/>
        <v>5.3968989626181951</v>
      </c>
      <c r="AS156" s="4">
        <f t="shared" si="465"/>
        <v>-1.7043542361520281</v>
      </c>
      <c r="AT156" s="4">
        <f t="shared" si="466"/>
        <v>0.64770526927246408</v>
      </c>
      <c r="AU156" s="4">
        <f t="shared" si="467"/>
        <v>-1.3363984183590816</v>
      </c>
      <c r="AV156" s="4">
        <f t="shared" si="468"/>
        <v>6.3723561227803316E-2</v>
      </c>
      <c r="AW156" s="4">
        <f t="shared" si="468"/>
        <v>0.69071958840996217</v>
      </c>
      <c r="AY156" s="2">
        <f t="shared" ref="AY156:AY219" si="519">IF(OR($B156 &lt; C$230, $B156 &gt; C$233), #N/A, ((1-FG156)*DK156) + (FG156 - FW156)*EA156 + (FW156*EQ156))</f>
        <v>74.494470629684869</v>
      </c>
      <c r="AZ156" s="2">
        <f t="shared" si="358"/>
        <v>73.423229721713383</v>
      </c>
      <c r="BA156" s="2">
        <f t="shared" si="359"/>
        <v>73.53260038867856</v>
      </c>
      <c r="BB156" s="2">
        <f t="shared" si="360"/>
        <v>74.131347521637991</v>
      </c>
      <c r="BC156" s="2">
        <f t="shared" si="361"/>
        <v>72.106904538256927</v>
      </c>
      <c r="BD156" s="2">
        <f t="shared" si="362"/>
        <v>72.327026019931708</v>
      </c>
      <c r="BE156" s="2">
        <f t="shared" si="363"/>
        <v>71.971241621536592</v>
      </c>
      <c r="BF156" s="2">
        <f t="shared" si="364"/>
        <v>72.159268189596759</v>
      </c>
      <c r="BG156" s="2">
        <f t="shared" si="365"/>
        <v>71.299258263453908</v>
      </c>
      <c r="BH156" s="2">
        <f t="shared" si="366"/>
        <v>71.399564565818096</v>
      </c>
      <c r="BI156" s="2">
        <f t="shared" si="367"/>
        <v>70.944914465715982</v>
      </c>
      <c r="BJ156" s="2">
        <f t="shared" si="368"/>
        <v>69.946335031578457</v>
      </c>
      <c r="BK156" s="2">
        <f t="shared" si="369"/>
        <v>68.807943743486732</v>
      </c>
      <c r="BL156" s="2">
        <f t="shared" si="370"/>
        <v>68.22189383198841</v>
      </c>
      <c r="BM156" s="2">
        <f t="shared" si="371"/>
        <v>69.335915797865113</v>
      </c>
      <c r="BO156" s="2" t="str">
        <f t="shared" si="469"/>
        <v/>
      </c>
      <c r="BP156" s="2" t="str">
        <f t="shared" si="470"/>
        <v/>
      </c>
      <c r="BQ156" s="2" t="str">
        <f t="shared" si="471"/>
        <v/>
      </c>
      <c r="BR156" s="2" t="str">
        <f t="shared" si="472"/>
        <v/>
      </c>
      <c r="BS156" s="2" t="str">
        <f t="shared" si="473"/>
        <v/>
      </c>
      <c r="BT156" s="2" t="str">
        <f t="shared" si="474"/>
        <v/>
      </c>
      <c r="BU156" s="2" t="str">
        <f t="shared" si="475"/>
        <v/>
      </c>
      <c r="BV156" s="2" t="str">
        <f t="shared" si="476"/>
        <v/>
      </c>
      <c r="BW156" s="2" t="str">
        <f t="shared" si="477"/>
        <v/>
      </c>
      <c r="BX156" s="2" t="str">
        <f t="shared" si="478"/>
        <v/>
      </c>
      <c r="BY156" s="2" t="str">
        <f t="shared" si="479"/>
        <v/>
      </c>
      <c r="BZ156" s="2" t="str">
        <f t="shared" si="480"/>
        <v/>
      </c>
      <c r="CA156" s="2" t="str">
        <f t="shared" si="481"/>
        <v/>
      </c>
      <c r="CB156" s="2" t="str">
        <f t="shared" si="482"/>
        <v/>
      </c>
      <c r="CC156" s="2" t="str">
        <f t="shared" si="483"/>
        <v/>
      </c>
      <c r="CE156" s="2" t="str">
        <f t="shared" ref="CE156:CE219" si="520">IF(AND(IY156 &lt; $CS$22, $B156 &gt; C$231, $B156 &lt; C$232), C156, "")</f>
        <v/>
      </c>
      <c r="CF156" s="2" t="str">
        <f t="shared" ref="CF156:CF219" si="521">IF(AND(IZ156 &lt; $CS$22, $B156 &gt; D$231, $B156 &lt; D$232), D156, "")</f>
        <v/>
      </c>
      <c r="CG156" s="2" t="str">
        <f t="shared" ref="CG156:CG219" si="522">IF(AND(JA156 &lt; $CS$22, $B156 &gt; E$231, $B156 &lt; E$232), E156, "")</f>
        <v/>
      </c>
      <c r="CH156" s="2" t="str">
        <f t="shared" ref="CH156:CH219" si="523">IF(AND(JB156 &lt; $CS$22, $B156 &gt; F$231, $B156 &lt; F$232), F156, "")</f>
        <v/>
      </c>
      <c r="CI156" s="2" t="str">
        <f t="shared" ref="CI156:CI219" si="524">IF(AND(JC156 &lt; $CS$22, $B156 &gt; G$231, $B156 &lt; G$232), G156, "")</f>
        <v/>
      </c>
      <c r="CJ156" s="2" t="str">
        <f t="shared" ref="CJ156:CJ219" si="525">IF(AND(JD156 &lt; $CS$22, $B156 &gt; H$231, $B156 &lt; H$232), H156, "")</f>
        <v/>
      </c>
      <c r="CK156" s="2" t="str">
        <f t="shared" ref="CK156:CK219" si="526">IF(AND(JE156 &lt; $CS$22, $B156 &gt; I$231, $B156 &lt; I$232), I156, "")</f>
        <v/>
      </c>
      <c r="CL156" s="2" t="str">
        <f t="shared" ref="CL156:CL219" si="527">IF(AND(JF156 &lt; $CS$22, $B156 &gt; J$231, $B156 &lt; J$232), J156, "")</f>
        <v/>
      </c>
      <c r="CM156" s="2" t="str">
        <f t="shared" ref="CM156:CM219" si="528">IF(AND(JG156 &lt; $CS$22, $B156 &gt; K$231, $B156 &lt; K$232), K156, "")</f>
        <v/>
      </c>
      <c r="CN156" s="2" t="str">
        <f t="shared" ref="CN156:CN219" si="529">IF(AND(JH156 &lt; $CS$22, $B156 &gt; L$231, $B156 &lt; L$232), L156, "")</f>
        <v/>
      </c>
      <c r="CO156" s="2" t="str">
        <f t="shared" ref="CO156:CO219" si="530">IF(AND(JI156 &lt; $CS$22, $B156 &gt; M$231, $B156 &lt; M$232), M156, "")</f>
        <v/>
      </c>
      <c r="CP156" s="2" t="str">
        <f t="shared" ref="CP156:CP219" si="531">IF(AND(JJ156 &lt; $CS$22, $B156 &gt; N$231, $B156 &lt; N$232), N156, "")</f>
        <v/>
      </c>
      <c r="CQ156" s="2" t="str">
        <f t="shared" ref="CQ156:CQ219" si="532">IF(AND(JK156 &lt; $CS$22, $B156 &gt; O$231, $B156 &lt; O$232), O156, "")</f>
        <v/>
      </c>
      <c r="CR156" s="2" t="str">
        <f t="shared" ref="CR156:CR219" si="533">IF(AND(JL156 &lt; $CS$22, $B156 &gt; P$231, $B156 &lt; P$232), P156, "")</f>
        <v/>
      </c>
      <c r="CS156" s="2" t="str">
        <f t="shared" ref="CS156:CS219" si="534">IF(AND(JM156 &lt; $CS$22, $B156 &gt; Q$231, $B156 &lt; Q$232), Q156, "")</f>
        <v/>
      </c>
      <c r="CU156" s="2" t="str">
        <f t="shared" si="484"/>
        <v/>
      </c>
      <c r="CV156" s="2" t="str">
        <f t="shared" si="485"/>
        <v/>
      </c>
      <c r="CW156" s="2" t="str">
        <f t="shared" si="486"/>
        <v/>
      </c>
      <c r="CX156" s="2" t="str">
        <f t="shared" si="487"/>
        <v/>
      </c>
      <c r="CY156" s="2" t="str">
        <f t="shared" si="488"/>
        <v/>
      </c>
      <c r="CZ156" s="2" t="str">
        <f t="shared" si="489"/>
        <v/>
      </c>
      <c r="DA156" s="2" t="str">
        <f t="shared" si="490"/>
        <v/>
      </c>
      <c r="DB156" s="2" t="str">
        <f t="shared" si="491"/>
        <v/>
      </c>
      <c r="DC156" s="2" t="str">
        <f t="shared" si="492"/>
        <v/>
      </c>
      <c r="DD156" s="2" t="str">
        <f t="shared" si="493"/>
        <v/>
      </c>
      <c r="DE156" s="2" t="str">
        <f t="shared" si="494"/>
        <v/>
      </c>
      <c r="DF156" s="2" t="str">
        <f t="shared" si="495"/>
        <v/>
      </c>
      <c r="DG156" s="2" t="str">
        <f t="shared" si="496"/>
        <v/>
      </c>
      <c r="DH156" s="2" t="str">
        <f t="shared" si="497"/>
        <v/>
      </c>
      <c r="DI156" s="2" t="str">
        <f t="shared" si="498"/>
        <v/>
      </c>
      <c r="DK156" s="2">
        <f t="shared" si="499"/>
        <v>121.59666744840527</v>
      </c>
      <c r="DL156" s="2">
        <f t="shared" si="500"/>
        <v>136.02870445398804</v>
      </c>
      <c r="DM156" s="2">
        <f t="shared" si="500"/>
        <v>138.97470650676607</v>
      </c>
      <c r="DN156" s="2">
        <f t="shared" si="500"/>
        <v>126.87029668989544</v>
      </c>
      <c r="DO156" s="2">
        <f t="shared" si="500"/>
        <v>122.22868166717004</v>
      </c>
      <c r="DP156" s="2">
        <f t="shared" si="500"/>
        <v>110.82850739957715</v>
      </c>
      <c r="DQ156" s="2">
        <f t="shared" si="500"/>
        <v>106.74101515151516</v>
      </c>
      <c r="DR156" s="2">
        <f t="shared" si="500"/>
        <v>108.00883328299609</v>
      </c>
      <c r="DS156" s="2">
        <f t="shared" si="500"/>
        <v>102.82021821202051</v>
      </c>
      <c r="DT156" s="2">
        <f t="shared" si="500"/>
        <v>110.25377235772356</v>
      </c>
      <c r="DU156" s="2">
        <f t="shared" si="500"/>
        <v>113.08482439024391</v>
      </c>
      <c r="DV156" s="2">
        <f t="shared" si="500"/>
        <v>119.80332618544247</v>
      </c>
      <c r="DW156" s="2">
        <f t="shared" si="500"/>
        <v>109.87339746300212</v>
      </c>
      <c r="DX156" s="2">
        <f t="shared" si="500"/>
        <v>106.44449999999999</v>
      </c>
      <c r="DY156" s="2">
        <f t="shared" si="500"/>
        <v>93.993824269613768</v>
      </c>
      <c r="EA156" s="2">
        <f t="shared" si="439"/>
        <v>74.494226201746088</v>
      </c>
      <c r="EB156" s="2">
        <f t="shared" si="501"/>
        <v>73.393999899152675</v>
      </c>
      <c r="EC156" s="2">
        <f t="shared" si="502"/>
        <v>73.49618565420748</v>
      </c>
      <c r="ED156" s="2">
        <f t="shared" si="503"/>
        <v>74.115084115661077</v>
      </c>
      <c r="EE156" s="2">
        <f t="shared" si="504"/>
        <v>72.037919343235487</v>
      </c>
      <c r="EF156" s="2">
        <f t="shared" si="505"/>
        <v>72.306557511343115</v>
      </c>
      <c r="EG156" s="2">
        <f t="shared" si="506"/>
        <v>71.903202589582506</v>
      </c>
      <c r="EH156" s="2">
        <f t="shared" si="507"/>
        <v>72.150592329596677</v>
      </c>
      <c r="EI156" s="2">
        <f t="shared" si="508"/>
        <v>71.280032375514509</v>
      </c>
      <c r="EJ156" s="2">
        <f t="shared" si="509"/>
        <v>71.34872883911612</v>
      </c>
      <c r="EK156" s="2">
        <f t="shared" si="510"/>
        <v>70.876615554890805</v>
      </c>
      <c r="EL156" s="2">
        <f t="shared" si="511"/>
        <v>69.886754450411246</v>
      </c>
      <c r="EM156" s="2">
        <f t="shared" si="512"/>
        <v>68.784316794218199</v>
      </c>
      <c r="EN156" s="2">
        <f t="shared" si="513"/>
        <v>68.200482994340774</v>
      </c>
      <c r="EO156" s="2">
        <f t="shared" si="514"/>
        <v>69.343052485786998</v>
      </c>
      <c r="EQ156" s="2">
        <f t="shared" si="515"/>
        <v>73.962274507640828</v>
      </c>
      <c r="ER156" s="2">
        <f t="shared" si="516"/>
        <v>73.60813272896975</v>
      </c>
      <c r="ES156" s="2">
        <f t="shared" si="516"/>
        <v>73.798957640580156</v>
      </c>
      <c r="ET156" s="2">
        <f t="shared" si="516"/>
        <v>74.121794144854221</v>
      </c>
      <c r="EU156" s="2">
        <f t="shared" si="516"/>
        <v>72.949329861579045</v>
      </c>
      <c r="EV156" s="2">
        <f t="shared" si="516"/>
        <v>72.420540041272361</v>
      </c>
      <c r="EW156" s="2">
        <f t="shared" si="516"/>
        <v>73.111824721130048</v>
      </c>
      <c r="EX156" s="2">
        <f t="shared" si="516"/>
        <v>72.006369750794107</v>
      </c>
      <c r="EY156" s="2">
        <f t="shared" si="516"/>
        <v>71.409516324988928</v>
      </c>
      <c r="EZ156" s="2">
        <f t="shared" si="516"/>
        <v>71.964261399343215</v>
      </c>
      <c r="FA156" s="2">
        <f t="shared" si="516"/>
        <v>71.781802456852674</v>
      </c>
      <c r="FB156" s="2">
        <f t="shared" si="516"/>
        <v>70.568369097937477</v>
      </c>
      <c r="FC156" s="2">
        <f t="shared" si="516"/>
        <v>68.966294128822852</v>
      </c>
      <c r="FD156" s="2">
        <f t="shared" si="516"/>
        <v>68.350540113975853</v>
      </c>
      <c r="FE156" s="2">
        <f t="shared" si="516"/>
        <v>68.617480644525813</v>
      </c>
      <c r="FG156" s="2">
        <f t="shared" si="517"/>
        <v>0.99970600458317749</v>
      </c>
      <c r="FH156" s="2">
        <f t="shared" si="518"/>
        <v>0.99967792149720502</v>
      </c>
      <c r="FI156" s="2">
        <f t="shared" si="518"/>
        <v>0.99965597003492346</v>
      </c>
      <c r="FJ156" s="2">
        <f t="shared" si="518"/>
        <v>0.99969742902677006</v>
      </c>
      <c r="FK156" s="2">
        <f t="shared" si="518"/>
        <v>0.99964903823526552</v>
      </c>
      <c r="FL156" s="2">
        <f t="shared" si="518"/>
        <v>0.99962843508157095</v>
      </c>
      <c r="FM156" s="2">
        <f t="shared" si="518"/>
        <v>0.99960613383665387</v>
      </c>
      <c r="FN156" s="2">
        <f t="shared" si="518"/>
        <v>0.9995895302254264</v>
      </c>
      <c r="FO156" s="2">
        <f t="shared" si="518"/>
        <v>0.99958684199862224</v>
      </c>
      <c r="FP156" s="2">
        <f t="shared" si="518"/>
        <v>0.99962140399332833</v>
      </c>
      <c r="FQ156" s="2">
        <f t="shared" si="518"/>
        <v>0.9995239183466188</v>
      </c>
      <c r="FR156" s="2">
        <f t="shared" si="518"/>
        <v>0.99957862014082455</v>
      </c>
      <c r="FS156" s="2">
        <f t="shared" si="518"/>
        <v>0.9996285706914424</v>
      </c>
      <c r="FT156" s="2">
        <f t="shared" si="518"/>
        <v>0.99957837478953948</v>
      </c>
      <c r="FU156" s="2">
        <f t="shared" si="518"/>
        <v>0.9995057812642133</v>
      </c>
      <c r="FW156" s="2">
        <f t="shared" ref="FW156:FW219" si="535">POWER(10,($B156-C$232)/C$229)/(1+POWER(10,($B156-C$232)/C$229))</f>
        <v>2.5572761699259271E-2</v>
      </c>
      <c r="FX156" s="2">
        <f t="shared" si="375"/>
        <v>4.2293985011171424E-2</v>
      </c>
      <c r="FY156" s="2">
        <f t="shared" si="376"/>
        <v>4.5870033734971297E-2</v>
      </c>
      <c r="FZ156" s="2">
        <f t="shared" si="377"/>
        <v>4.4889516381116573E-2</v>
      </c>
      <c r="GA156" s="2">
        <f t="shared" si="378"/>
        <v>5.6363357092071083E-2</v>
      </c>
      <c r="GB156" s="2">
        <f t="shared" si="379"/>
        <v>5.4000410628525425E-2</v>
      </c>
      <c r="GC156" s="2">
        <f t="shared" si="380"/>
        <v>4.4941752234334845E-2</v>
      </c>
      <c r="GD156" s="2">
        <f t="shared" si="381"/>
        <v>4.1899570308840915E-2</v>
      </c>
      <c r="GE156" s="2">
        <f t="shared" si="382"/>
        <v>4.7842283319718161E-2</v>
      </c>
      <c r="GF156" s="2">
        <f t="shared" si="383"/>
        <v>5.8658850757026655E-2</v>
      </c>
      <c r="GG156" s="2">
        <f t="shared" si="384"/>
        <v>5.3253484857207843E-2</v>
      </c>
      <c r="GH156" s="2">
        <f t="shared" si="385"/>
        <v>5.6552105121110606E-2</v>
      </c>
      <c r="GI156" s="2">
        <f t="shared" si="386"/>
        <v>4.5968694203801536E-2</v>
      </c>
      <c r="GJ156" s="2">
        <f t="shared" si="387"/>
        <v>3.5227891496344414E-2</v>
      </c>
      <c r="GK156" s="2">
        <f t="shared" si="388"/>
        <v>2.6626668911916701E-2</v>
      </c>
      <c r="GM156" s="92">
        <f t="shared" ref="GM156:GM219" si="536" xml:space="preserve"> _xlfn.NORM.DIST($B156, C$7, ABS(C$11), TRUE) * _xlfn.NORM.DIST(($B156 - C$7)*C$15, 0, ABS(C$11), TRUE) * 2</f>
        <v>3.1542824538912599E-200</v>
      </c>
      <c r="GN156" s="92">
        <f t="shared" si="389"/>
        <v>1.9363151793799098E-201</v>
      </c>
      <c r="GO156" s="92">
        <f t="shared" si="390"/>
        <v>5.2433931974306306E-263</v>
      </c>
      <c r="GP156" s="92">
        <f t="shared" si="391"/>
        <v>3.8535853134111443E-194</v>
      </c>
      <c r="GQ156" s="92">
        <f t="shared" si="392"/>
        <v>0</v>
      </c>
      <c r="GR156" s="92">
        <f t="shared" si="393"/>
        <v>1.870826125221742E-284</v>
      </c>
      <c r="GS156" s="92">
        <f t="shared" si="394"/>
        <v>3.0837808308310967E-221</v>
      </c>
      <c r="GT156" s="92">
        <f t="shared" si="395"/>
        <v>1.5331612929136748E-189</v>
      </c>
      <c r="GU156" s="92">
        <f t="shared" si="396"/>
        <v>7.2695715248906E-216</v>
      </c>
      <c r="GV156" s="92">
        <f t="shared" si="397"/>
        <v>4.0043257702011816E-289</v>
      </c>
      <c r="GW156" s="92">
        <f t="shared" si="398"/>
        <v>7.1779257998784483E-267</v>
      </c>
      <c r="GX156" s="92">
        <f t="shared" si="399"/>
        <v>1.2404227720897814E-297</v>
      </c>
      <c r="GY156" s="92">
        <f t="shared" si="400"/>
        <v>0</v>
      </c>
      <c r="GZ156" s="92">
        <f t="shared" si="401"/>
        <v>3.224402118954452E-183</v>
      </c>
      <c r="HA156" s="92">
        <f t="shared" si="402"/>
        <v>2.2898848899843786E-188</v>
      </c>
      <c r="HC156" s="92">
        <f t="shared" ref="HC156:HC219" si="537" xml:space="preserve"> _xlfn.NORM.DIST($B156, C$8, ABS(C$12), TRUE) * _xlfn.NORM.DIST(($B156 - C$8)*C$16, 0, ABS(C$12), TRUE) * 2</f>
        <v>3.7407992079573211E-67</v>
      </c>
      <c r="HD156" s="92">
        <f t="shared" si="403"/>
        <v>2.6645702223443865E-77</v>
      </c>
      <c r="HE156" s="92">
        <f t="shared" si="404"/>
        <v>6.9450077722012724E-95</v>
      </c>
      <c r="HF156" s="92">
        <f t="shared" si="405"/>
        <v>4.2778819879575903E-66</v>
      </c>
      <c r="HG156" s="92">
        <f t="shared" si="406"/>
        <v>3.0181531858044342E-129</v>
      </c>
      <c r="HH156" s="92">
        <f t="shared" si="407"/>
        <v>1.3406153982906012E-165</v>
      </c>
      <c r="HI156" s="92">
        <f t="shared" si="408"/>
        <v>2.0780694306105819E-147</v>
      </c>
      <c r="HJ156" s="92">
        <f t="shared" si="409"/>
        <v>8.803120909810337E-169</v>
      </c>
      <c r="HK156" s="92">
        <f t="shared" si="410"/>
        <v>5.2684905588093686E-158</v>
      </c>
      <c r="HL156" s="92">
        <f t="shared" si="411"/>
        <v>1.505035518348549E-183</v>
      </c>
      <c r="HM156" s="92">
        <f t="shared" si="412"/>
        <v>5.5770331348341777E-145</v>
      </c>
      <c r="HN156" s="92">
        <f t="shared" si="413"/>
        <v>9.4983562202809969E-124</v>
      </c>
      <c r="HO156" s="92">
        <f t="shared" si="414"/>
        <v>5.8598086650777502E-131</v>
      </c>
      <c r="HP156" s="92">
        <f t="shared" si="415"/>
        <v>6.6810778601951618E-84</v>
      </c>
      <c r="HQ156" s="92">
        <f t="shared" si="416"/>
        <v>1.0278221327455857E-75</v>
      </c>
      <c r="HS156" s="92">
        <f t="shared" ref="HS156:HS219" si="538" xml:space="preserve"> _xlfn.NORM.DIST($B156, C$9, ABS(C$13), TRUE) * _xlfn.NORM.DIST(($B156 - C$9)*C$17, 0, ABS(C$13), TRUE) * 2</f>
        <v>0.27252655591770503</v>
      </c>
      <c r="HT156" s="92">
        <f t="shared" si="417"/>
        <v>0.53269212329505922</v>
      </c>
      <c r="HU156" s="92">
        <f t="shared" si="418"/>
        <v>0.55253026272879791</v>
      </c>
      <c r="HV156" s="92">
        <f t="shared" si="419"/>
        <v>0.53194793448726607</v>
      </c>
      <c r="HW156" s="92">
        <f t="shared" si="420"/>
        <v>0.5123428070536592</v>
      </c>
      <c r="HX156" s="92">
        <f t="shared" si="421"/>
        <v>0.52061995321168419</v>
      </c>
      <c r="HY156" s="92">
        <f t="shared" si="422"/>
        <v>0.55641270601565984</v>
      </c>
      <c r="HZ156" s="92">
        <f t="shared" si="423"/>
        <v>0.55651926325184953</v>
      </c>
      <c r="IA156" s="92">
        <f t="shared" si="424"/>
        <v>0.53753959630463044</v>
      </c>
      <c r="IB156" s="92">
        <f t="shared" si="425"/>
        <v>0.37524922653297749</v>
      </c>
      <c r="IC156" s="92">
        <f t="shared" si="426"/>
        <v>0.54528150222678284</v>
      </c>
      <c r="ID156" s="92">
        <f t="shared" si="427"/>
        <v>0.50291132884243261</v>
      </c>
      <c r="IE156" s="92">
        <f t="shared" si="428"/>
        <v>0.55024111038339196</v>
      </c>
      <c r="IF156" s="92">
        <f t="shared" si="429"/>
        <v>0.46910489923407955</v>
      </c>
      <c r="IG156" s="92">
        <f t="shared" si="430"/>
        <v>0.39635433099142442</v>
      </c>
      <c r="II156" s="92">
        <f t="shared" ref="II156:II219" si="539" xml:space="preserve"> _xlfn.NORM.DIST($B156, C$10, ABS(C$14), TRUE) * _xlfn.NORM.DIST(($B156 - C$10)*C$18, 0, ABS(C$14), TRUE) * 2</f>
        <v>2.2608307371344594E-18</v>
      </c>
      <c r="IJ156" s="92">
        <f t="shared" ref="IJ156:IJ219" si="540" xml:space="preserve"> _xlfn.NORM.DIST($B156, D$10, ABS(D$14), TRUE) * _xlfn.NORM.DIST(($B156 - D$10)*D$18, 0, ABS(D$14), TRUE) * 2</f>
        <v>1.1908581452921026E-13</v>
      </c>
      <c r="IK156" s="92">
        <f t="shared" ref="IK156:IK219" si="541" xml:space="preserve"> _xlfn.NORM.DIST($B156, E$10, ABS(E$14), TRUE) * _xlfn.NORM.DIST(($B156 - E$10)*E$18, 0, ABS(E$14), TRUE) * 2</f>
        <v>1.2800299555488141E-14</v>
      </c>
      <c r="IL156" s="92">
        <f t="shared" ref="IL156:IL219" si="542" xml:space="preserve"> _xlfn.NORM.DIST($B156, F$10, ABS(F$14), TRUE) * _xlfn.NORM.DIST(($B156 - F$10)*F$18, 0, ABS(F$14), TRUE) * 2</f>
        <v>1.8160399450414851E-13</v>
      </c>
      <c r="IM156" s="92">
        <f t="shared" ref="IM156:IM219" si="543" xml:space="preserve"> _xlfn.NORM.DIST($B156, G$10, ABS(G$14), TRUE) * _xlfn.NORM.DIST(($B156 - G$10)*G$18, 0, ABS(G$14), TRUE) * 2</f>
        <v>1.9065387013716431E-14</v>
      </c>
      <c r="IN156" s="92">
        <f t="shared" ref="IN156:IN219" si="544" xml:space="preserve"> _xlfn.NORM.DIST($B156, H$10, ABS(H$14), TRUE) * _xlfn.NORM.DIST(($B156 - H$10)*H$18, 0, ABS(H$14), TRUE) * 2</f>
        <v>2.7744412057244437E-13</v>
      </c>
      <c r="IO156" s="92">
        <f t="shared" ref="IO156:IO219" si="545" xml:space="preserve"> _xlfn.NORM.DIST($B156, I$10, ABS(I$14), TRUE) * _xlfn.NORM.DIST(($B156 - I$10)*I$18, 0, ABS(I$14), TRUE) * 2</f>
        <v>1.1727556927121064E-17</v>
      </c>
      <c r="IP156" s="92">
        <f t="shared" ref="IP156:IP219" si="546" xml:space="preserve"> _xlfn.NORM.DIST($B156, J$10, ABS(J$14), TRUE) * _xlfn.NORM.DIST(($B156 - J$10)*J$18, 0, ABS(J$14), TRUE) * 2</f>
        <v>1.8312911223358002E-18</v>
      </c>
      <c r="IQ156" s="92">
        <f t="shared" ref="IQ156:IQ219" si="547" xml:space="preserve"> _xlfn.NORM.DIST($B156, K$10, ABS(K$14), TRUE) * _xlfn.NORM.DIST(($B156 - K$10)*K$18, 0, ABS(K$14), TRUE) * 2</f>
        <v>8.7123565308785289E-17</v>
      </c>
      <c r="IR156" s="92">
        <f t="shared" ref="IR156:IR219" si="548" xml:space="preserve"> _xlfn.NORM.DIST($B156, L$10, ABS(L$14), TRUE) * _xlfn.NORM.DIST(($B156 - L$10)*L$18, 0, ABS(L$14), TRUE) * 2</f>
        <v>4.4990056752999388E-15</v>
      </c>
      <c r="IS156" s="92">
        <f t="shared" ref="IS156:IS219" si="549" xml:space="preserve"> _xlfn.NORM.DIST($B156, M$10, ABS(M$14), TRUE) * _xlfn.NORM.DIST(($B156 - M$10)*M$18, 0, ABS(M$14), TRUE) * 2</f>
        <v>8.4403104852421596E-18</v>
      </c>
      <c r="IT156" s="92">
        <f t="shared" ref="IT156:IT219" si="550" xml:space="preserve"> _xlfn.NORM.DIST($B156, N$10, ABS(N$14), TRUE) * _xlfn.NORM.DIST(($B156 - N$10)*N$18, 0, ABS(N$14), TRUE) * 2</f>
        <v>1.8228814878114774E-16</v>
      </c>
      <c r="IU156" s="92">
        <f t="shared" ref="IU156:IU219" si="551" xml:space="preserve"> _xlfn.NORM.DIST($B156, O$10, ABS(O$14), TRUE) * _xlfn.NORM.DIST(($B156 - O$10)*O$18, 0, ABS(O$14), TRUE) * 2</f>
        <v>5.8531063073581167E-14</v>
      </c>
      <c r="IV156" s="92">
        <f t="shared" ref="IV156:IV219" si="552" xml:space="preserve"> _xlfn.NORM.DIST($B156, P$10, ABS(P$14), TRUE) * _xlfn.NORM.DIST(($B156 - P$10)*P$18, 0, ABS(P$14), TRUE) * 2</f>
        <v>1.1137006261247263E-12</v>
      </c>
      <c r="IW156" s="92">
        <f t="shared" ref="IW156:IW219" si="553" xml:space="preserve"> _xlfn.NORM.DIST($B156, Q$10, ABS(Q$14), TRUE) * _xlfn.NORM.DIST(($B156 - Q$10)*Q$18, 0, ABS(Q$14), TRUE) * 2</f>
        <v>1.0845972194830748E-9</v>
      </c>
      <c r="IY156" s="92">
        <f t="shared" ref="IY156:IY219" si="554">GM156+HC156+HS156+II156</f>
        <v>0.27252655591770503</v>
      </c>
      <c r="IZ156" s="92">
        <f t="shared" ref="IZ156:IZ219" si="555">GN156+HD156+HT156+IJ156</f>
        <v>0.53269212329517834</v>
      </c>
      <c r="JA156" s="92">
        <f t="shared" ref="JA156:JA219" si="556">GO156+HE156+HU156+IK156</f>
        <v>0.55253026272881067</v>
      </c>
      <c r="JB156" s="92">
        <f t="shared" ref="JB156:JB219" si="557">GP156+HF156+HV156+IL156</f>
        <v>0.5319479344874477</v>
      </c>
      <c r="JC156" s="92">
        <f t="shared" ref="JC156:JC219" si="558">GQ156+HG156+HW156+IM156</f>
        <v>0.5123428070536783</v>
      </c>
      <c r="JD156" s="92">
        <f t="shared" ref="JD156:JD219" si="559">GR156+HH156+HX156+IN156</f>
        <v>0.52061995321196164</v>
      </c>
      <c r="JE156" s="92">
        <f t="shared" ref="JE156:JE219" si="560">GS156+HI156+HY156+IO156</f>
        <v>0.55641270601565984</v>
      </c>
      <c r="JF156" s="92">
        <f t="shared" ref="JF156:JF219" si="561">GT156+HJ156+HZ156+IP156</f>
        <v>0.55651926325184953</v>
      </c>
      <c r="JG156" s="92">
        <f t="shared" ref="JG156:JG219" si="562">GU156+HK156+IA156+IQ156</f>
        <v>0.53753959630463055</v>
      </c>
      <c r="JH156" s="92">
        <f t="shared" ref="JH156:JH219" si="563">GV156+HL156+IB156+IR156</f>
        <v>0.37524922653298198</v>
      </c>
      <c r="JI156" s="92">
        <f t="shared" ref="JI156:JI219" si="564">GW156+HM156+IC156+IS156</f>
        <v>0.54528150222678284</v>
      </c>
      <c r="JJ156" s="92">
        <f t="shared" ref="JJ156:JJ219" si="565">GX156+HN156+ID156+IT156</f>
        <v>0.50291132884243284</v>
      </c>
      <c r="JK156" s="92">
        <f t="shared" ref="JK156:JK219" si="566">GY156+HO156+IE156+IU156</f>
        <v>0.55024111038345047</v>
      </c>
      <c r="JL156" s="92">
        <f t="shared" ref="JL156:JL219" si="567">GZ156+HP156+IF156+IV156</f>
        <v>0.46910489923519327</v>
      </c>
      <c r="JM156" s="92">
        <f t="shared" ref="JM156:JM219" si="568">HA156+HQ156+IG156+IW156</f>
        <v>0.39635433207602166</v>
      </c>
    </row>
    <row r="157" spans="2:273" x14ac:dyDescent="0.25">
      <c r="B157" s="2">
        <v>130</v>
      </c>
      <c r="C157" s="37">
        <v>75.75</v>
      </c>
      <c r="D157" s="37">
        <v>76.513000000000005</v>
      </c>
      <c r="E157" s="37">
        <v>78.744</v>
      </c>
      <c r="F157" s="37">
        <v>85.177999999999997</v>
      </c>
      <c r="G157" s="37">
        <v>79.444000000000003</v>
      </c>
      <c r="H157" s="37">
        <v>84.111000000000004</v>
      </c>
      <c r="I157" s="37">
        <v>93.778000000000006</v>
      </c>
      <c r="J157" s="37">
        <v>94.822000000000003</v>
      </c>
      <c r="K157" s="37">
        <v>92.533000000000001</v>
      </c>
      <c r="L157" s="37">
        <v>85.778000000000006</v>
      </c>
      <c r="M157" s="37">
        <v>96.111000000000004</v>
      </c>
      <c r="N157" s="37">
        <v>93</v>
      </c>
      <c r="O157" s="37">
        <v>105</v>
      </c>
      <c r="P157" s="37">
        <v>112.56100000000001</v>
      </c>
      <c r="Q157" s="37">
        <v>145.732</v>
      </c>
      <c r="S157" s="4">
        <f t="shared" si="440"/>
        <v>74.423986117711848</v>
      </c>
      <c r="T157" s="4">
        <f t="shared" si="441"/>
        <v>78.211644291240006</v>
      </c>
      <c r="U157" s="4">
        <f t="shared" si="442"/>
        <v>81.525365325695077</v>
      </c>
      <c r="V157" s="4">
        <f t="shared" si="443"/>
        <v>87.448285023185747</v>
      </c>
      <c r="W157" s="4">
        <f t="shared" si="444"/>
        <v>82.007867259071901</v>
      </c>
      <c r="X157" s="4">
        <f t="shared" si="445"/>
        <v>85.201053677251409</v>
      </c>
      <c r="Y157" s="4">
        <f t="shared" si="446"/>
        <v>92.800790225309584</v>
      </c>
      <c r="Z157" s="4">
        <f t="shared" si="447"/>
        <v>95.457036517575148</v>
      </c>
      <c r="AA157" s="4">
        <f t="shared" si="448"/>
        <v>90.743597932208829</v>
      </c>
      <c r="AB157" s="4">
        <f t="shared" si="449"/>
        <v>80.167809433544875</v>
      </c>
      <c r="AC157" s="4">
        <f t="shared" si="450"/>
        <v>94.430840104263908</v>
      </c>
      <c r="AD157" s="4">
        <f t="shared" si="451"/>
        <v>89.465072781123794</v>
      </c>
      <c r="AE157" s="4">
        <f t="shared" si="452"/>
        <v>105.06176412179607</v>
      </c>
      <c r="AF157" s="4">
        <f t="shared" si="453"/>
        <v>114.31070933901033</v>
      </c>
      <c r="AG157" s="4">
        <f t="shared" si="454"/>
        <v>147.14352921706171</v>
      </c>
      <c r="AI157" s="4">
        <f t="shared" si="455"/>
        <v>1.3260138822881515</v>
      </c>
      <c r="AJ157" s="4">
        <f t="shared" si="456"/>
        <v>-1.6986442912400008</v>
      </c>
      <c r="AK157" s="4">
        <f t="shared" si="457"/>
        <v>-2.7813653256950772</v>
      </c>
      <c r="AL157" s="4">
        <f t="shared" si="458"/>
        <v>-2.2702850231857497</v>
      </c>
      <c r="AM157" s="4">
        <f t="shared" si="459"/>
        <v>-2.5638672590718983</v>
      </c>
      <c r="AN157" s="4">
        <f t="shared" si="460"/>
        <v>-1.0900536772514045</v>
      </c>
      <c r="AO157" s="4">
        <f t="shared" si="461"/>
        <v>0.97720977469042225</v>
      </c>
      <c r="AP157" s="4">
        <f t="shared" si="462"/>
        <v>-0.6350365175751449</v>
      </c>
      <c r="AQ157" s="4">
        <f t="shared" si="463"/>
        <v>1.7894020677911726</v>
      </c>
      <c r="AR157" s="4">
        <f t="shared" si="464"/>
        <v>5.610190566455131</v>
      </c>
      <c r="AS157" s="4">
        <f t="shared" si="465"/>
        <v>1.6801598957360966</v>
      </c>
      <c r="AT157" s="4">
        <f t="shared" si="466"/>
        <v>3.5349272188762058</v>
      </c>
      <c r="AU157" s="4">
        <f t="shared" si="467"/>
        <v>-6.1764121796073823E-2</v>
      </c>
      <c r="AV157" s="4">
        <f t="shared" si="468"/>
        <v>-1.7497093390103231</v>
      </c>
      <c r="AW157" s="4">
        <f t="shared" si="468"/>
        <v>-1.4115292170617124</v>
      </c>
      <c r="AY157" s="2">
        <f t="shared" si="519"/>
        <v>74.423966618970709</v>
      </c>
      <c r="AZ157" s="2">
        <f t="shared" si="358"/>
        <v>73.298720198183346</v>
      </c>
      <c r="BA157" s="2">
        <f t="shared" si="359"/>
        <v>73.400065636332656</v>
      </c>
      <c r="BB157" s="2">
        <f t="shared" si="360"/>
        <v>74.032611423621475</v>
      </c>
      <c r="BC157" s="2">
        <f t="shared" si="361"/>
        <v>71.964622460658092</v>
      </c>
      <c r="BD157" s="2">
        <f t="shared" si="362"/>
        <v>72.238239588404298</v>
      </c>
      <c r="BE157" s="2">
        <f t="shared" si="363"/>
        <v>71.804505015914387</v>
      </c>
      <c r="BF157" s="2">
        <f t="shared" si="364"/>
        <v>72.08469135967411</v>
      </c>
      <c r="BG157" s="2">
        <f t="shared" si="365"/>
        <v>71.212463096119706</v>
      </c>
      <c r="BH157" s="2">
        <f t="shared" si="366"/>
        <v>71.261283068960637</v>
      </c>
      <c r="BI157" s="2">
        <f t="shared" si="367"/>
        <v>70.784307718338056</v>
      </c>
      <c r="BJ157" s="2">
        <f t="shared" si="368"/>
        <v>69.790311620951172</v>
      </c>
      <c r="BK157" s="2">
        <f t="shared" si="369"/>
        <v>68.707330799631123</v>
      </c>
      <c r="BL157" s="2">
        <f t="shared" si="370"/>
        <v>68.130581340972313</v>
      </c>
      <c r="BM157" s="2">
        <f t="shared" si="371"/>
        <v>69.270557864821868</v>
      </c>
      <c r="BO157" s="2" t="str">
        <f t="shared" si="469"/>
        <v/>
      </c>
      <c r="BP157" s="2" t="str">
        <f t="shared" si="470"/>
        <v/>
      </c>
      <c r="BQ157" s="2" t="str">
        <f t="shared" si="471"/>
        <v/>
      </c>
      <c r="BR157" s="2" t="str">
        <f t="shared" si="472"/>
        <v/>
      </c>
      <c r="BS157" s="2" t="str">
        <f t="shared" si="473"/>
        <v/>
      </c>
      <c r="BT157" s="2" t="str">
        <f t="shared" si="474"/>
        <v/>
      </c>
      <c r="BU157" s="2" t="str">
        <f t="shared" si="475"/>
        <v/>
      </c>
      <c r="BV157" s="2" t="str">
        <f t="shared" si="476"/>
        <v/>
      </c>
      <c r="BW157" s="2" t="str">
        <f t="shared" si="477"/>
        <v/>
      </c>
      <c r="BX157" s="2" t="str">
        <f t="shared" si="478"/>
        <v/>
      </c>
      <c r="BY157" s="2" t="str">
        <f t="shared" si="479"/>
        <v/>
      </c>
      <c r="BZ157" s="2" t="str">
        <f t="shared" si="480"/>
        <v/>
      </c>
      <c r="CA157" s="2" t="str">
        <f t="shared" si="481"/>
        <v/>
      </c>
      <c r="CB157" s="2" t="str">
        <f t="shared" si="482"/>
        <v/>
      </c>
      <c r="CC157" s="2" t="str">
        <f t="shared" si="483"/>
        <v/>
      </c>
      <c r="CE157" s="2" t="str">
        <f t="shared" si="520"/>
        <v/>
      </c>
      <c r="CF157" s="2" t="str">
        <f t="shared" si="521"/>
        <v/>
      </c>
      <c r="CG157" s="2" t="str">
        <f t="shared" si="522"/>
        <v/>
      </c>
      <c r="CH157" s="2" t="str">
        <f t="shared" si="523"/>
        <v/>
      </c>
      <c r="CI157" s="2" t="str">
        <f t="shared" si="524"/>
        <v/>
      </c>
      <c r="CJ157" s="2" t="str">
        <f t="shared" si="525"/>
        <v/>
      </c>
      <c r="CK157" s="2" t="str">
        <f t="shared" si="526"/>
        <v/>
      </c>
      <c r="CL157" s="2" t="str">
        <f t="shared" si="527"/>
        <v/>
      </c>
      <c r="CM157" s="2" t="str">
        <f t="shared" si="528"/>
        <v/>
      </c>
      <c r="CN157" s="2" t="str">
        <f t="shared" si="529"/>
        <v/>
      </c>
      <c r="CO157" s="2" t="str">
        <f t="shared" si="530"/>
        <v/>
      </c>
      <c r="CP157" s="2" t="str">
        <f t="shared" si="531"/>
        <v/>
      </c>
      <c r="CQ157" s="2" t="str">
        <f t="shared" si="532"/>
        <v/>
      </c>
      <c r="CR157" s="2" t="str">
        <f t="shared" si="533"/>
        <v/>
      </c>
      <c r="CS157" s="2" t="str">
        <f t="shared" si="534"/>
        <v/>
      </c>
      <c r="CU157" s="2" t="str">
        <f t="shared" si="484"/>
        <v/>
      </c>
      <c r="CV157" s="2" t="str">
        <f t="shared" si="485"/>
        <v/>
      </c>
      <c r="CW157" s="2" t="str">
        <f t="shared" si="486"/>
        <v/>
      </c>
      <c r="CX157" s="2" t="str">
        <f t="shared" si="487"/>
        <v/>
      </c>
      <c r="CY157" s="2" t="str">
        <f t="shared" si="488"/>
        <v/>
      </c>
      <c r="CZ157" s="2" t="str">
        <f t="shared" si="489"/>
        <v/>
      </c>
      <c r="DA157" s="2" t="str">
        <f t="shared" si="490"/>
        <v/>
      </c>
      <c r="DB157" s="2" t="str">
        <f t="shared" si="491"/>
        <v/>
      </c>
      <c r="DC157" s="2" t="str">
        <f t="shared" si="492"/>
        <v/>
      </c>
      <c r="DD157" s="2" t="str">
        <f t="shared" si="493"/>
        <v/>
      </c>
      <c r="DE157" s="2" t="str">
        <f t="shared" si="494"/>
        <v/>
      </c>
      <c r="DF157" s="2" t="str">
        <f t="shared" si="495"/>
        <v/>
      </c>
      <c r="DG157" s="2" t="str">
        <f t="shared" si="496"/>
        <v/>
      </c>
      <c r="DH157" s="2" t="str">
        <f t="shared" si="497"/>
        <v/>
      </c>
      <c r="DI157" s="2" t="str">
        <f t="shared" si="498"/>
        <v/>
      </c>
      <c r="DK157" s="2">
        <f t="shared" si="499"/>
        <v>121.94191829268294</v>
      </c>
      <c r="DL157" s="2">
        <f t="shared" si="500"/>
        <v>136.46866442481698</v>
      </c>
      <c r="DM157" s="2">
        <f t="shared" si="500"/>
        <v>139.44426667206872</v>
      </c>
      <c r="DN157" s="2">
        <f t="shared" si="500"/>
        <v>127.20655226480834</v>
      </c>
      <c r="DO157" s="2">
        <f t="shared" si="500"/>
        <v>122.56311325883419</v>
      </c>
      <c r="DP157" s="2">
        <f t="shared" si="500"/>
        <v>111.0739862579281</v>
      </c>
      <c r="DQ157" s="2">
        <f t="shared" si="500"/>
        <v>106.96548865398168</v>
      </c>
      <c r="DR157" s="2">
        <f t="shared" si="500"/>
        <v>108.24325098157658</v>
      </c>
      <c r="DS157" s="2">
        <f t="shared" si="500"/>
        <v>103.01529719118089</v>
      </c>
      <c r="DT157" s="2">
        <f t="shared" si="500"/>
        <v>110.5048648137644</v>
      </c>
      <c r="DU157" s="2">
        <f t="shared" si="500"/>
        <v>113.37473170731708</v>
      </c>
      <c r="DV157" s="2">
        <f t="shared" si="500"/>
        <v>120.13680776200545</v>
      </c>
      <c r="DW157" s="2">
        <f t="shared" si="500"/>
        <v>110.13243128964061</v>
      </c>
      <c r="DX157" s="2">
        <f t="shared" si="500"/>
        <v>106.70595898520084</v>
      </c>
      <c r="DY157" s="2">
        <f t="shared" si="500"/>
        <v>94.176368639894974</v>
      </c>
      <c r="EA157" s="2">
        <f t="shared" si="439"/>
        <v>74.427374502997793</v>
      </c>
      <c r="EB157" s="2">
        <f t="shared" si="501"/>
        <v>73.269488847963032</v>
      </c>
      <c r="EC157" s="2">
        <f t="shared" si="502"/>
        <v>73.36338831900666</v>
      </c>
      <c r="ED157" s="2">
        <f t="shared" si="503"/>
        <v>74.017531760509698</v>
      </c>
      <c r="EE157" s="2">
        <f t="shared" si="504"/>
        <v>71.889708006867167</v>
      </c>
      <c r="EF157" s="2">
        <f t="shared" si="505"/>
        <v>72.217940336522702</v>
      </c>
      <c r="EG157" s="2">
        <f t="shared" si="506"/>
        <v>71.72949443970694</v>
      </c>
      <c r="EH157" s="2">
        <f t="shared" si="507"/>
        <v>72.078100623580752</v>
      </c>
      <c r="EI157" s="2">
        <f t="shared" si="508"/>
        <v>71.193286284158091</v>
      </c>
      <c r="EJ157" s="2">
        <f t="shared" si="509"/>
        <v>71.206537512160082</v>
      </c>
      <c r="EK157" s="2">
        <f t="shared" si="510"/>
        <v>70.71073404818334</v>
      </c>
      <c r="EL157" s="2">
        <f t="shared" si="511"/>
        <v>69.726978434724316</v>
      </c>
      <c r="EM157" s="2">
        <f t="shared" si="512"/>
        <v>68.683548382386931</v>
      </c>
      <c r="EN157" s="2">
        <f t="shared" si="513"/>
        <v>68.109605367848928</v>
      </c>
      <c r="EO157" s="2">
        <f t="shared" si="514"/>
        <v>69.281266501220387</v>
      </c>
      <c r="EQ157" s="2">
        <f t="shared" si="515"/>
        <v>73.850056349904577</v>
      </c>
      <c r="ER157" s="2">
        <f t="shared" si="516"/>
        <v>73.500441134504342</v>
      </c>
      <c r="ES157" s="2">
        <f t="shared" si="516"/>
        <v>73.681782096238607</v>
      </c>
      <c r="ET157" s="2">
        <f t="shared" si="516"/>
        <v>74.025731790593213</v>
      </c>
      <c r="EU157" s="2">
        <f t="shared" si="516"/>
        <v>72.844601112925631</v>
      </c>
      <c r="EV157" s="2">
        <f t="shared" si="516"/>
        <v>72.339013583248502</v>
      </c>
      <c r="EW157" s="2">
        <f t="shared" si="516"/>
        <v>73.000321340163651</v>
      </c>
      <c r="EX157" s="2">
        <f t="shared" si="516"/>
        <v>71.926248849861622</v>
      </c>
      <c r="EY157" s="2">
        <f t="shared" si="516"/>
        <v>71.330898491884341</v>
      </c>
      <c r="EZ157" s="2">
        <f t="shared" si="516"/>
        <v>71.850353626155112</v>
      </c>
      <c r="FA157" s="2">
        <f t="shared" si="516"/>
        <v>71.658330456191024</v>
      </c>
      <c r="FB157" s="2">
        <f t="shared" si="516"/>
        <v>70.439782573160272</v>
      </c>
      <c r="FC157" s="2">
        <f t="shared" si="516"/>
        <v>68.877670211961188</v>
      </c>
      <c r="FD157" s="2">
        <f t="shared" si="516"/>
        <v>68.268949895480304</v>
      </c>
      <c r="FE157" s="2">
        <f t="shared" si="516"/>
        <v>68.528189684633517</v>
      </c>
      <c r="FG157" s="2">
        <f t="shared" si="517"/>
        <v>0.99973186605693809</v>
      </c>
      <c r="FH157" s="2">
        <f t="shared" si="518"/>
        <v>0.99970625258969703</v>
      </c>
      <c r="FI157" s="2">
        <f t="shared" si="518"/>
        <v>0.9996862314447279</v>
      </c>
      <c r="FJ157" s="2">
        <f t="shared" si="518"/>
        <v>0.99972404464598985</v>
      </c>
      <c r="FK157" s="2">
        <f t="shared" si="518"/>
        <v>0.99967990918169214</v>
      </c>
      <c r="FL157" s="2">
        <f t="shared" si="518"/>
        <v>0.99966111768755672</v>
      </c>
      <c r="FM157" s="2">
        <f t="shared" si="518"/>
        <v>0.99964077734056911</v>
      </c>
      <c r="FN157" s="2">
        <f t="shared" si="518"/>
        <v>0.99962563359541023</v>
      </c>
      <c r="FO157" s="2">
        <f t="shared" si="518"/>
        <v>0.99962318172574172</v>
      </c>
      <c r="FP157" s="2">
        <f t="shared" si="518"/>
        <v>0.99965470483558705</v>
      </c>
      <c r="FQ157" s="2">
        <f t="shared" si="518"/>
        <v>0.99956579018263769</v>
      </c>
      <c r="FR157" s="2">
        <f t="shared" si="518"/>
        <v>0.99961568275166879</v>
      </c>
      <c r="FS157" s="2">
        <f t="shared" si="518"/>
        <v>0.99966124137331525</v>
      </c>
      <c r="FT157" s="2">
        <f t="shared" si="518"/>
        <v>0.99961545897203885</v>
      </c>
      <c r="FU157" s="2">
        <f t="shared" si="518"/>
        <v>0.99954924755457764</v>
      </c>
      <c r="FW157" s="2">
        <f t="shared" si="535"/>
        <v>2.797096526357316E-2</v>
      </c>
      <c r="FX157" s="2">
        <f t="shared" si="375"/>
        <v>4.6185972960324277E-2</v>
      </c>
      <c r="FY157" s="2">
        <f t="shared" si="376"/>
        <v>5.0073891935494191E-2</v>
      </c>
      <c r="FZ157" s="2">
        <f t="shared" si="377"/>
        <v>4.9008128624631588E-2</v>
      </c>
      <c r="GA157" s="2">
        <f t="shared" si="378"/>
        <v>6.1466945006708198E-2</v>
      </c>
      <c r="GB157" s="2">
        <f t="shared" si="379"/>
        <v>5.8903394269205357E-2</v>
      </c>
      <c r="GC157" s="2">
        <f t="shared" si="380"/>
        <v>4.9064910914070836E-2</v>
      </c>
      <c r="GD157" s="2">
        <f t="shared" si="381"/>
        <v>4.5756997415557388E-2</v>
      </c>
      <c r="GE157" s="2">
        <f t="shared" si="382"/>
        <v>5.2217000562119066E-2</v>
      </c>
      <c r="GF157" s="2">
        <f t="shared" si="383"/>
        <v>6.3956203516373725E-2</v>
      </c>
      <c r="GG157" s="2">
        <f t="shared" si="384"/>
        <v>5.8092815736735873E-2</v>
      </c>
      <c r="GH157" s="2">
        <f t="shared" si="385"/>
        <v>6.1671666816358245E-2</v>
      </c>
      <c r="GI157" s="2">
        <f t="shared" si="386"/>
        <v>5.0181118807161022E-2</v>
      </c>
      <c r="GJ157" s="2">
        <f t="shared" si="387"/>
        <v>3.8495778417947824E-2</v>
      </c>
      <c r="GK157" s="2">
        <f t="shared" si="388"/>
        <v>2.9120753797664618E-2</v>
      </c>
      <c r="GM157" s="92">
        <f t="shared" si="536"/>
        <v>1.7177053456218873E-206</v>
      </c>
      <c r="GN157" s="92">
        <f t="shared" si="389"/>
        <v>1.0996455563853738E-207</v>
      </c>
      <c r="GO157" s="92">
        <f t="shared" si="390"/>
        <v>4.3012387690074055E-271</v>
      </c>
      <c r="GP157" s="92">
        <f t="shared" si="391"/>
        <v>2.7078050252866093E-200</v>
      </c>
      <c r="GQ157" s="92">
        <f t="shared" si="392"/>
        <v>0</v>
      </c>
      <c r="GR157" s="92">
        <f t="shared" si="393"/>
        <v>3.3381342921412352E-293</v>
      </c>
      <c r="GS157" s="92">
        <f t="shared" si="394"/>
        <v>4.3552994417360783E-228</v>
      </c>
      <c r="GT157" s="92">
        <f t="shared" si="395"/>
        <v>2.1362874386654043E-195</v>
      </c>
      <c r="GU157" s="92">
        <f t="shared" si="396"/>
        <v>1.5686894289673548E-222</v>
      </c>
      <c r="GV157" s="92">
        <f t="shared" si="397"/>
        <v>6.8634147074221118E-298</v>
      </c>
      <c r="GW157" s="92">
        <f t="shared" si="398"/>
        <v>3.6049457390302473E-275</v>
      </c>
      <c r="GX157" s="92">
        <f t="shared" si="399"/>
        <v>8.4980847166679522E-307</v>
      </c>
      <c r="GY157" s="92">
        <f t="shared" si="400"/>
        <v>0</v>
      </c>
      <c r="GZ157" s="92">
        <f t="shared" si="401"/>
        <v>5.7999599497539733E-189</v>
      </c>
      <c r="HA157" s="92">
        <f t="shared" si="402"/>
        <v>3.6482877728606688E-194</v>
      </c>
      <c r="HC157" s="92">
        <f t="shared" si="537"/>
        <v>1.2946511937606061E-70</v>
      </c>
      <c r="HD157" s="92">
        <f t="shared" si="403"/>
        <v>4.0642668886539663E-81</v>
      </c>
      <c r="HE157" s="92">
        <f t="shared" si="404"/>
        <v>1.6759270229952313E-99</v>
      </c>
      <c r="HF157" s="92">
        <f t="shared" si="405"/>
        <v>2.0167163555683955E-69</v>
      </c>
      <c r="HG157" s="92">
        <f t="shared" si="406"/>
        <v>2.0668815543238103E-135</v>
      </c>
      <c r="HH157" s="92">
        <f t="shared" si="407"/>
        <v>1.4972149352953848E-173</v>
      </c>
      <c r="HI157" s="92">
        <f t="shared" si="408"/>
        <v>1.4739987483682998E-154</v>
      </c>
      <c r="HJ157" s="92">
        <f t="shared" si="409"/>
        <v>6.0349429954365136E-177</v>
      </c>
      <c r="HK157" s="92">
        <f t="shared" si="410"/>
        <v>1.3922709470807314E-165</v>
      </c>
      <c r="HL157" s="92">
        <f t="shared" si="411"/>
        <v>4.6565838919216699E-192</v>
      </c>
      <c r="HM157" s="92">
        <f t="shared" si="412"/>
        <v>4.7781662431383915E-152</v>
      </c>
      <c r="HN157" s="92">
        <f t="shared" si="413"/>
        <v>1.1595729605339198E-129</v>
      </c>
      <c r="HO157" s="92">
        <f t="shared" si="414"/>
        <v>1.9578032865098924E-137</v>
      </c>
      <c r="HP157" s="92">
        <f t="shared" si="415"/>
        <v>3.5685720926572602E-88</v>
      </c>
      <c r="HQ157" s="92">
        <f t="shared" si="416"/>
        <v>1.8375557798052549E-79</v>
      </c>
      <c r="HS157" s="92">
        <f t="shared" si="538"/>
        <v>0.34117625950849784</v>
      </c>
      <c r="HT157" s="92">
        <f t="shared" si="417"/>
        <v>0.55600771638286361</v>
      </c>
      <c r="HU157" s="92">
        <f t="shared" si="418"/>
        <v>0.5500253303578686</v>
      </c>
      <c r="HV157" s="92">
        <f t="shared" si="419"/>
        <v>0.55596427100529189</v>
      </c>
      <c r="HW157" s="92">
        <f t="shared" si="420"/>
        <v>0.4287867426105102</v>
      </c>
      <c r="HX157" s="92">
        <f t="shared" si="421"/>
        <v>0.4476432791539745</v>
      </c>
      <c r="HY157" s="92">
        <f t="shared" si="422"/>
        <v>0.52590089719687905</v>
      </c>
      <c r="HZ157" s="92">
        <f t="shared" si="423"/>
        <v>0.53341076496028761</v>
      </c>
      <c r="IA157" s="92">
        <f t="shared" si="424"/>
        <v>0.46986813254009258</v>
      </c>
      <c r="IB157" s="92">
        <f t="shared" si="425"/>
        <v>0.26149560406421396</v>
      </c>
      <c r="IC157" s="92">
        <f t="shared" si="426"/>
        <v>0.48053952515084797</v>
      </c>
      <c r="ID157" s="92">
        <f t="shared" si="427"/>
        <v>0.40686364899710997</v>
      </c>
      <c r="IE157" s="92">
        <f t="shared" si="428"/>
        <v>0.55290116254039734</v>
      </c>
      <c r="IF157" s="92">
        <f t="shared" si="429"/>
        <v>0.52192814731465642</v>
      </c>
      <c r="IG157" s="92">
        <f t="shared" si="430"/>
        <v>0.45476063642445325</v>
      </c>
      <c r="II157" s="92">
        <f t="shared" si="539"/>
        <v>1.564964794070027E-17</v>
      </c>
      <c r="IJ157" s="92">
        <f t="shared" si="540"/>
        <v>6.0739226167964726E-13</v>
      </c>
      <c r="IK157" s="92">
        <f t="shared" si="541"/>
        <v>7.7857122137239857E-14</v>
      </c>
      <c r="IL157" s="92">
        <f t="shared" si="542"/>
        <v>9.3377359513241633E-13</v>
      </c>
      <c r="IM157" s="92">
        <f t="shared" si="543"/>
        <v>1.2965818493129392E-13</v>
      </c>
      <c r="IN157" s="92">
        <f t="shared" si="544"/>
        <v>1.5500772371191229E-12</v>
      </c>
      <c r="IO157" s="92">
        <f t="shared" si="545"/>
        <v>1.06089771391498E-16</v>
      </c>
      <c r="IP157" s="92">
        <f t="shared" si="546"/>
        <v>1.7512141346741615E-17</v>
      </c>
      <c r="IQ157" s="92">
        <f t="shared" si="547"/>
        <v>7.3305152064619292E-16</v>
      </c>
      <c r="IR157" s="92">
        <f t="shared" si="548"/>
        <v>3.4551643399849014E-14</v>
      </c>
      <c r="IS157" s="92">
        <f t="shared" si="549"/>
        <v>8.9139586279466302E-17</v>
      </c>
      <c r="IT157" s="92">
        <f t="shared" si="550"/>
        <v>1.6689772138369428E-15</v>
      </c>
      <c r="IU157" s="92">
        <f t="shared" si="551"/>
        <v>3.2596975648082063E-13</v>
      </c>
      <c r="IV157" s="92">
        <f t="shared" si="552"/>
        <v>4.591174440265198E-12</v>
      </c>
      <c r="IW157" s="92">
        <f t="shared" si="553"/>
        <v>2.8430510356961769E-9</v>
      </c>
      <c r="IY157" s="92">
        <f t="shared" si="554"/>
        <v>0.34117625950849784</v>
      </c>
      <c r="IZ157" s="92">
        <f t="shared" si="555"/>
        <v>0.55600771638347102</v>
      </c>
      <c r="JA157" s="92">
        <f t="shared" si="556"/>
        <v>0.55002533035794643</v>
      </c>
      <c r="JB157" s="92">
        <f t="shared" si="557"/>
        <v>0.5559642710062257</v>
      </c>
      <c r="JC157" s="92">
        <f t="shared" si="558"/>
        <v>0.42878674261063987</v>
      </c>
      <c r="JD157" s="92">
        <f t="shared" si="559"/>
        <v>0.4476432791555246</v>
      </c>
      <c r="JE157" s="92">
        <f t="shared" si="560"/>
        <v>0.52590089719687916</v>
      </c>
      <c r="JF157" s="92">
        <f t="shared" si="561"/>
        <v>0.53341076496028761</v>
      </c>
      <c r="JG157" s="92">
        <f t="shared" si="562"/>
        <v>0.4698681325400933</v>
      </c>
      <c r="JH157" s="92">
        <f t="shared" si="563"/>
        <v>0.26149560406424849</v>
      </c>
      <c r="JI157" s="92">
        <f t="shared" si="564"/>
        <v>0.48053952515084808</v>
      </c>
      <c r="JJ157" s="92">
        <f t="shared" si="565"/>
        <v>0.40686364899711164</v>
      </c>
      <c r="JK157" s="92">
        <f t="shared" si="566"/>
        <v>0.5529011625407233</v>
      </c>
      <c r="JL157" s="92">
        <f t="shared" si="567"/>
        <v>0.52192814731924764</v>
      </c>
      <c r="JM157" s="92">
        <f t="shared" si="568"/>
        <v>0.45476063926750426</v>
      </c>
    </row>
    <row r="158" spans="2:273" x14ac:dyDescent="0.25">
      <c r="B158" s="2">
        <v>131</v>
      </c>
      <c r="C158" s="37">
        <v>74.082999999999998</v>
      </c>
      <c r="D158" s="37">
        <v>74.691999999999993</v>
      </c>
      <c r="E158" s="37">
        <v>77.051000000000002</v>
      </c>
      <c r="F158" s="37">
        <v>82.244</v>
      </c>
      <c r="G158" s="37">
        <v>76.533000000000001</v>
      </c>
      <c r="H158" s="37">
        <v>80.043999999999997</v>
      </c>
      <c r="I158" s="37">
        <v>90.177999999999997</v>
      </c>
      <c r="J158" s="37">
        <v>92.444000000000003</v>
      </c>
      <c r="K158" s="37">
        <v>88.489000000000004</v>
      </c>
      <c r="L158" s="37">
        <v>78.644000000000005</v>
      </c>
      <c r="M158" s="37">
        <v>90.888999999999996</v>
      </c>
      <c r="N158" s="37">
        <v>85.822000000000003</v>
      </c>
      <c r="O158" s="37">
        <v>98.605000000000004</v>
      </c>
      <c r="P158" s="37">
        <v>112.902</v>
      </c>
      <c r="Q158" s="37">
        <v>147.41499999999999</v>
      </c>
      <c r="S158" s="4">
        <f t="shared" si="440"/>
        <v>74.353218680760904</v>
      </c>
      <c r="T158" s="4">
        <f t="shared" si="441"/>
        <v>77.469811787240928</v>
      </c>
      <c r="U158" s="4">
        <f t="shared" si="442"/>
        <v>79.840154653235629</v>
      </c>
      <c r="V158" s="4">
        <f t="shared" si="443"/>
        <v>85.643154337543137</v>
      </c>
      <c r="W158" s="4">
        <f t="shared" si="444"/>
        <v>78.259259474444931</v>
      </c>
      <c r="X158" s="4">
        <f t="shared" si="445"/>
        <v>80.913727718245099</v>
      </c>
      <c r="Y158" s="4">
        <f t="shared" si="446"/>
        <v>87.064948862966403</v>
      </c>
      <c r="Z158" s="4">
        <f t="shared" si="447"/>
        <v>89.476337460082277</v>
      </c>
      <c r="AA158" s="4">
        <f t="shared" si="448"/>
        <v>84.200503115935462</v>
      </c>
      <c r="AB158" s="4">
        <f t="shared" si="449"/>
        <v>75.652013011547666</v>
      </c>
      <c r="AC158" s="4">
        <f t="shared" si="450"/>
        <v>86.179091948247986</v>
      </c>
      <c r="AD158" s="4">
        <f t="shared" si="451"/>
        <v>81.405556205324345</v>
      </c>
      <c r="AE158" s="4">
        <f t="shared" si="452"/>
        <v>98.576639003842402</v>
      </c>
      <c r="AF158" s="4">
        <f t="shared" si="453"/>
        <v>113.66997581957416</v>
      </c>
      <c r="AG158" s="4">
        <f t="shared" si="454"/>
        <v>150.16783559325384</v>
      </c>
      <c r="AI158" s="4">
        <f t="shared" si="455"/>
        <v>-0.27021868076090527</v>
      </c>
      <c r="AJ158" s="4">
        <f t="shared" si="456"/>
        <v>-2.7778117872409354</v>
      </c>
      <c r="AK158" s="4">
        <f t="shared" si="457"/>
        <v>-2.7891546532356273</v>
      </c>
      <c r="AL158" s="4">
        <f t="shared" si="458"/>
        <v>-3.3991543375431377</v>
      </c>
      <c r="AM158" s="4">
        <f t="shared" si="459"/>
        <v>-1.7262594744449302</v>
      </c>
      <c r="AN158" s="4">
        <f t="shared" si="460"/>
        <v>-0.86972771824510176</v>
      </c>
      <c r="AO158" s="4">
        <f t="shared" si="461"/>
        <v>3.1130511370335938</v>
      </c>
      <c r="AP158" s="4">
        <f t="shared" si="462"/>
        <v>2.9676625399177254</v>
      </c>
      <c r="AQ158" s="4">
        <f t="shared" si="463"/>
        <v>4.2884968840645428</v>
      </c>
      <c r="AR158" s="4">
        <f t="shared" si="464"/>
        <v>2.9919869884523393</v>
      </c>
      <c r="AS158" s="4">
        <f t="shared" si="465"/>
        <v>4.7099080517520093</v>
      </c>
      <c r="AT158" s="4">
        <f t="shared" si="466"/>
        <v>4.4164437946756578</v>
      </c>
      <c r="AU158" s="4">
        <f t="shared" si="467"/>
        <v>2.8360996157601903E-2</v>
      </c>
      <c r="AV158" s="4">
        <f t="shared" si="468"/>
        <v>-0.76797581957416128</v>
      </c>
      <c r="AW158" s="4">
        <f t="shared" si="468"/>
        <v>-2.7528355932538489</v>
      </c>
      <c r="AY158" s="2">
        <f t="shared" si="519"/>
        <v>74.353197052212025</v>
      </c>
      <c r="AZ158" s="2">
        <f t="shared" si="358"/>
        <v>73.17455254308733</v>
      </c>
      <c r="BA158" s="2">
        <f t="shared" si="359"/>
        <v>73.267924537650629</v>
      </c>
      <c r="BB158" s="2">
        <f t="shared" si="360"/>
        <v>73.933993475883355</v>
      </c>
      <c r="BC158" s="2">
        <f t="shared" si="361"/>
        <v>71.823321899698215</v>
      </c>
      <c r="BD158" s="2">
        <f t="shared" si="362"/>
        <v>72.14966665781985</v>
      </c>
      <c r="BE158" s="2">
        <f t="shared" si="363"/>
        <v>71.638838313546643</v>
      </c>
      <c r="BF158" s="2">
        <f t="shared" si="364"/>
        <v>72.010095605221338</v>
      </c>
      <c r="BG158" s="2">
        <f t="shared" si="365"/>
        <v>71.125875953534489</v>
      </c>
      <c r="BH158" s="2">
        <f t="shared" si="366"/>
        <v>71.123688980380834</v>
      </c>
      <c r="BI158" s="2">
        <f t="shared" si="367"/>
        <v>70.624638244882377</v>
      </c>
      <c r="BJ158" s="2">
        <f t="shared" si="368"/>
        <v>69.635057125476123</v>
      </c>
      <c r="BK158" s="2">
        <f t="shared" si="369"/>
        <v>68.606991821072654</v>
      </c>
      <c r="BL158" s="2">
        <f t="shared" si="370"/>
        <v>68.039479305806125</v>
      </c>
      <c r="BM158" s="2">
        <f t="shared" si="371"/>
        <v>69.204961164064471</v>
      </c>
      <c r="BO158" s="2" t="str">
        <f t="shared" si="469"/>
        <v/>
      </c>
      <c r="BP158" s="2" t="str">
        <f t="shared" si="470"/>
        <v/>
      </c>
      <c r="BQ158" s="2" t="str">
        <f t="shared" si="471"/>
        <v/>
      </c>
      <c r="BR158" s="2" t="str">
        <f t="shared" si="472"/>
        <v/>
      </c>
      <c r="BS158" s="2" t="str">
        <f t="shared" si="473"/>
        <v/>
      </c>
      <c r="BT158" s="2" t="str">
        <f t="shared" si="474"/>
        <v/>
      </c>
      <c r="BU158" s="2" t="str">
        <f t="shared" si="475"/>
        <v/>
      </c>
      <c r="BV158" s="2" t="str">
        <f t="shared" si="476"/>
        <v/>
      </c>
      <c r="BW158" s="2" t="str">
        <f t="shared" si="477"/>
        <v/>
      </c>
      <c r="BX158" s="2" t="str">
        <f t="shared" si="478"/>
        <v/>
      </c>
      <c r="BY158" s="2" t="str">
        <f t="shared" si="479"/>
        <v/>
      </c>
      <c r="BZ158" s="2" t="str">
        <f t="shared" si="480"/>
        <v/>
      </c>
      <c r="CA158" s="2" t="str">
        <f t="shared" si="481"/>
        <v/>
      </c>
      <c r="CB158" s="2" t="str">
        <f t="shared" si="482"/>
        <v/>
      </c>
      <c r="CC158" s="2" t="str">
        <f t="shared" si="483"/>
        <v/>
      </c>
      <c r="CE158" s="2" t="str">
        <f t="shared" si="520"/>
        <v/>
      </c>
      <c r="CF158" s="2" t="str">
        <f t="shared" si="521"/>
        <v/>
      </c>
      <c r="CG158" s="2" t="str">
        <f t="shared" si="522"/>
        <v/>
      </c>
      <c r="CH158" s="2" t="str">
        <f t="shared" si="523"/>
        <v/>
      </c>
      <c r="CI158" s="2" t="str">
        <f t="shared" si="524"/>
        <v/>
      </c>
      <c r="CJ158" s="2" t="str">
        <f t="shared" si="525"/>
        <v/>
      </c>
      <c r="CK158" s="2" t="str">
        <f t="shared" si="526"/>
        <v/>
      </c>
      <c r="CL158" s="2" t="str">
        <f t="shared" si="527"/>
        <v/>
      </c>
      <c r="CM158" s="2" t="str">
        <f t="shared" si="528"/>
        <v/>
      </c>
      <c r="CN158" s="2" t="str">
        <f t="shared" si="529"/>
        <v/>
      </c>
      <c r="CO158" s="2" t="str">
        <f t="shared" si="530"/>
        <v/>
      </c>
      <c r="CP158" s="2" t="str">
        <f t="shared" si="531"/>
        <v/>
      </c>
      <c r="CQ158" s="2" t="str">
        <f t="shared" si="532"/>
        <v/>
      </c>
      <c r="CR158" s="2" t="str">
        <f t="shared" si="533"/>
        <v/>
      </c>
      <c r="CS158" s="2" t="str">
        <f t="shared" si="534"/>
        <v/>
      </c>
      <c r="CU158" s="2" t="str">
        <f t="shared" si="484"/>
        <v/>
      </c>
      <c r="CV158" s="2" t="str">
        <f t="shared" si="485"/>
        <v/>
      </c>
      <c r="CW158" s="2" t="str">
        <f t="shared" si="486"/>
        <v/>
      </c>
      <c r="CX158" s="2" t="str">
        <f t="shared" si="487"/>
        <v/>
      </c>
      <c r="CY158" s="2" t="str">
        <f t="shared" si="488"/>
        <v/>
      </c>
      <c r="CZ158" s="2" t="str">
        <f t="shared" si="489"/>
        <v/>
      </c>
      <c r="DA158" s="2" t="str">
        <f t="shared" si="490"/>
        <v/>
      </c>
      <c r="DB158" s="2" t="str">
        <f t="shared" si="491"/>
        <v/>
      </c>
      <c r="DC158" s="2" t="str">
        <f t="shared" si="492"/>
        <v/>
      </c>
      <c r="DD158" s="2" t="str">
        <f t="shared" si="493"/>
        <v/>
      </c>
      <c r="DE158" s="2" t="str">
        <f t="shared" si="494"/>
        <v/>
      </c>
      <c r="DF158" s="2" t="str">
        <f t="shared" si="495"/>
        <v/>
      </c>
      <c r="DG158" s="2" t="str">
        <f t="shared" si="496"/>
        <v/>
      </c>
      <c r="DH158" s="2" t="str">
        <f t="shared" si="497"/>
        <v/>
      </c>
      <c r="DI158" s="2" t="str">
        <f t="shared" si="498"/>
        <v/>
      </c>
      <c r="DK158" s="2">
        <f t="shared" si="499"/>
        <v>122.28716913696061</v>
      </c>
      <c r="DL158" s="2">
        <f t="shared" si="500"/>
        <v>136.90862439564592</v>
      </c>
      <c r="DM158" s="2">
        <f t="shared" si="500"/>
        <v>139.91382683737137</v>
      </c>
      <c r="DN158" s="2">
        <f t="shared" si="500"/>
        <v>127.54280783972123</v>
      </c>
      <c r="DO158" s="2">
        <f t="shared" si="500"/>
        <v>122.89754485049835</v>
      </c>
      <c r="DP158" s="2">
        <f t="shared" si="500"/>
        <v>111.31946511627905</v>
      </c>
      <c r="DQ158" s="2">
        <f t="shared" si="500"/>
        <v>107.18996215644822</v>
      </c>
      <c r="DR158" s="2">
        <f t="shared" si="500"/>
        <v>108.47766868015707</v>
      </c>
      <c r="DS158" s="2">
        <f t="shared" si="500"/>
        <v>103.21037617034126</v>
      </c>
      <c r="DT158" s="2">
        <f t="shared" si="500"/>
        <v>110.75595726980524</v>
      </c>
      <c r="DU158" s="2">
        <f t="shared" si="500"/>
        <v>113.66463902439025</v>
      </c>
      <c r="DV158" s="2">
        <f t="shared" si="500"/>
        <v>120.47028933856842</v>
      </c>
      <c r="DW158" s="2">
        <f t="shared" si="500"/>
        <v>110.39146511627908</v>
      </c>
      <c r="DX158" s="2">
        <f t="shared" si="500"/>
        <v>106.96741797040168</v>
      </c>
      <c r="DY158" s="2">
        <f t="shared" si="500"/>
        <v>94.358913010176195</v>
      </c>
      <c r="EA158" s="2">
        <f t="shared" si="439"/>
        <v>74.360522804249499</v>
      </c>
      <c r="EB158" s="2">
        <f t="shared" si="501"/>
        <v>73.144977796773389</v>
      </c>
      <c r="EC158" s="2">
        <f t="shared" si="502"/>
        <v>73.23059098380584</v>
      </c>
      <c r="ED158" s="2">
        <f t="shared" si="503"/>
        <v>73.919979405358305</v>
      </c>
      <c r="EE158" s="2">
        <f t="shared" si="504"/>
        <v>71.741496670498833</v>
      </c>
      <c r="EF158" s="2">
        <f t="shared" si="505"/>
        <v>72.129323161702274</v>
      </c>
      <c r="EG158" s="2">
        <f t="shared" si="506"/>
        <v>71.555786289831374</v>
      </c>
      <c r="EH158" s="2">
        <f t="shared" si="507"/>
        <v>72.005608917564814</v>
      </c>
      <c r="EI158" s="2">
        <f t="shared" si="508"/>
        <v>71.10654019280166</v>
      </c>
      <c r="EJ158" s="2">
        <f t="shared" si="509"/>
        <v>71.064346185204045</v>
      </c>
      <c r="EK158" s="2">
        <f t="shared" si="510"/>
        <v>70.544852541475876</v>
      </c>
      <c r="EL158" s="2">
        <f t="shared" si="511"/>
        <v>69.5672024190374</v>
      </c>
      <c r="EM158" s="2">
        <f t="shared" si="512"/>
        <v>68.582779970555663</v>
      </c>
      <c r="EN158" s="2">
        <f t="shared" si="513"/>
        <v>68.018727741357083</v>
      </c>
      <c r="EO158" s="2">
        <f t="shared" si="514"/>
        <v>69.219480516653761</v>
      </c>
      <c r="EQ158" s="2">
        <f t="shared" si="515"/>
        <v>73.737838192168326</v>
      </c>
      <c r="ER158" s="2">
        <f t="shared" si="516"/>
        <v>73.392749540038949</v>
      </c>
      <c r="ES158" s="2">
        <f t="shared" si="516"/>
        <v>73.564606551897043</v>
      </c>
      <c r="ET158" s="2">
        <f t="shared" si="516"/>
        <v>73.929669436332205</v>
      </c>
      <c r="EU158" s="2">
        <f t="shared" si="516"/>
        <v>72.739872364272216</v>
      </c>
      <c r="EV158" s="2">
        <f t="shared" si="516"/>
        <v>72.257487125224628</v>
      </c>
      <c r="EW158" s="2">
        <f t="shared" si="516"/>
        <v>72.88881795919724</v>
      </c>
      <c r="EX158" s="2">
        <f t="shared" si="516"/>
        <v>71.846127948929123</v>
      </c>
      <c r="EY158" s="2">
        <f t="shared" si="516"/>
        <v>71.252280658779739</v>
      </c>
      <c r="EZ158" s="2">
        <f t="shared" si="516"/>
        <v>71.736445852967009</v>
      </c>
      <c r="FA158" s="2">
        <f t="shared" si="516"/>
        <v>71.534858455529388</v>
      </c>
      <c r="FB158" s="2">
        <f t="shared" si="516"/>
        <v>70.311196048383067</v>
      </c>
      <c r="FC158" s="2">
        <f t="shared" si="516"/>
        <v>68.789046295099524</v>
      </c>
      <c r="FD158" s="2">
        <f t="shared" si="516"/>
        <v>68.187359676984755</v>
      </c>
      <c r="FE158" s="2">
        <f t="shared" si="516"/>
        <v>68.438898724741222</v>
      </c>
      <c r="FG158" s="2">
        <f t="shared" si="517"/>
        <v>0.9997554531679641</v>
      </c>
      <c r="FH158" s="2">
        <f t="shared" si="518"/>
        <v>0.99973209225326976</v>
      </c>
      <c r="FI158" s="2">
        <f t="shared" si="518"/>
        <v>0.99971383177594408</v>
      </c>
      <c r="FJ158" s="2">
        <f t="shared" si="518"/>
        <v>0.99974831961489286</v>
      </c>
      <c r="FK158" s="2">
        <f t="shared" si="518"/>
        <v>0.9997080654819287</v>
      </c>
      <c r="FL158" s="2">
        <f t="shared" si="518"/>
        <v>0.99969092644183954</v>
      </c>
      <c r="FM158" s="2">
        <f t="shared" si="518"/>
        <v>0.99967237468537407</v>
      </c>
      <c r="FN158" s="2">
        <f t="shared" si="518"/>
        <v>0.9996585625341099</v>
      </c>
      <c r="FO158" s="2">
        <f t="shared" si="518"/>
        <v>0.99965632625458867</v>
      </c>
      <c r="FP158" s="2">
        <f t="shared" si="518"/>
        <v>0.99968507749922975</v>
      </c>
      <c r="FQ158" s="2">
        <f t="shared" si="518"/>
        <v>0.99960398080979773</v>
      </c>
      <c r="FR158" s="2">
        <f t="shared" si="518"/>
        <v>0.99964948665089803</v>
      </c>
      <c r="FS158" s="2">
        <f t="shared" si="518"/>
        <v>0.99969103925131819</v>
      </c>
      <c r="FT158" s="2">
        <f t="shared" si="518"/>
        <v>0.99964928254764229</v>
      </c>
      <c r="FU158" s="2">
        <f t="shared" si="518"/>
        <v>0.99958889257884187</v>
      </c>
      <c r="FW158" s="2">
        <f t="shared" si="535"/>
        <v>3.0587011785276123E-2</v>
      </c>
      <c r="FX158" s="2">
        <f t="shared" si="375"/>
        <v>5.0417256082935333E-2</v>
      </c>
      <c r="FY158" s="2">
        <f t="shared" si="376"/>
        <v>5.4640958116329415E-2</v>
      </c>
      <c r="FZ158" s="2">
        <f t="shared" si="377"/>
        <v>5.3483463112896798E-2</v>
      </c>
      <c r="GA158" s="2">
        <f t="shared" si="378"/>
        <v>6.6999841186747747E-2</v>
      </c>
      <c r="GB158" s="2">
        <f t="shared" si="379"/>
        <v>6.4221324564688334E-2</v>
      </c>
      <c r="GC158" s="2">
        <f t="shared" si="380"/>
        <v>5.3545138705868883E-2</v>
      </c>
      <c r="GD158" s="2">
        <f t="shared" si="381"/>
        <v>4.995103850166803E-2</v>
      </c>
      <c r="GE158" s="2">
        <f t="shared" si="382"/>
        <v>5.6967810035759195E-2</v>
      </c>
      <c r="GF158" s="2">
        <f t="shared" si="383"/>
        <v>6.9696528656728429E-2</v>
      </c>
      <c r="GG158" s="2">
        <f t="shared" si="384"/>
        <v>6.3342490778744528E-2</v>
      </c>
      <c r="GH158" s="2">
        <f t="shared" si="385"/>
        <v>6.7221670979777381E-2</v>
      </c>
      <c r="GI158" s="2">
        <f t="shared" si="386"/>
        <v>5.4757401034566583E-2</v>
      </c>
      <c r="GJ158" s="2">
        <f t="shared" si="387"/>
        <v>4.2053594491764573E-2</v>
      </c>
      <c r="GK158" s="2">
        <f t="shared" si="388"/>
        <v>3.1840814260067109E-2</v>
      </c>
      <c r="GM158" s="92">
        <f t="shared" si="536"/>
        <v>7.4769414097386745E-213</v>
      </c>
      <c r="GN158" s="92">
        <f t="shared" si="389"/>
        <v>5.004892282833334E-214</v>
      </c>
      <c r="GO158" s="92">
        <f t="shared" si="390"/>
        <v>2.6567769585751587E-279</v>
      </c>
      <c r="GP158" s="92">
        <f t="shared" si="391"/>
        <v>1.522508642149512E-206</v>
      </c>
      <c r="GQ158" s="92">
        <f t="shared" si="392"/>
        <v>0</v>
      </c>
      <c r="GR158" s="92">
        <f t="shared" si="393"/>
        <v>4.381969644172024E-302</v>
      </c>
      <c r="GS158" s="92">
        <f t="shared" si="394"/>
        <v>4.827554039822444E-235</v>
      </c>
      <c r="GT158" s="92">
        <f t="shared" si="395"/>
        <v>2.4203150529277807E-201</v>
      </c>
      <c r="GU158" s="92">
        <f t="shared" si="396"/>
        <v>2.6755850830275911E-229</v>
      </c>
      <c r="GV158" s="92">
        <f t="shared" si="397"/>
        <v>8.6867688185302278E-307</v>
      </c>
      <c r="GW158" s="92">
        <f t="shared" si="398"/>
        <v>1.3486867549689263E-283</v>
      </c>
      <c r="GX158" s="92">
        <f t="shared" si="399"/>
        <v>0</v>
      </c>
      <c r="GY158" s="92">
        <f t="shared" si="400"/>
        <v>0</v>
      </c>
      <c r="GZ158" s="92">
        <f t="shared" si="401"/>
        <v>8.4903393046147389E-195</v>
      </c>
      <c r="HA158" s="92">
        <f t="shared" si="402"/>
        <v>4.739406917192938E-200</v>
      </c>
      <c r="HC158" s="92">
        <f t="shared" si="537"/>
        <v>3.6521492457131566E-74</v>
      </c>
      <c r="HD158" s="92">
        <f t="shared" si="403"/>
        <v>4.9962871468791122E-85</v>
      </c>
      <c r="HE158" s="92">
        <f t="shared" si="404"/>
        <v>3.1290903183776091E-104</v>
      </c>
      <c r="HF158" s="92">
        <f t="shared" si="405"/>
        <v>7.8457717516044536E-73</v>
      </c>
      <c r="HG158" s="92">
        <f t="shared" si="406"/>
        <v>1.0128940774777273E-141</v>
      </c>
      <c r="HH158" s="92">
        <f t="shared" si="407"/>
        <v>1.0838898734422639E-181</v>
      </c>
      <c r="HI158" s="92">
        <f t="shared" si="408"/>
        <v>7.0508237569697989E-162</v>
      </c>
      <c r="HJ158" s="92">
        <f t="shared" si="409"/>
        <v>2.6428145354902719E-185</v>
      </c>
      <c r="HK158" s="92">
        <f t="shared" si="410"/>
        <v>2.4349137653913732E-173</v>
      </c>
      <c r="HL158" s="92">
        <f t="shared" si="411"/>
        <v>9.2060653330081237E-201</v>
      </c>
      <c r="HM158" s="92">
        <f t="shared" si="412"/>
        <v>2.7677163893496662E-159</v>
      </c>
      <c r="HN158" s="92">
        <f t="shared" si="413"/>
        <v>1.0261710792375841E-135</v>
      </c>
      <c r="HO158" s="92">
        <f t="shared" si="414"/>
        <v>4.5447968249857509E-144</v>
      </c>
      <c r="HP158" s="92">
        <f t="shared" si="415"/>
        <v>1.4866130227926532E-92</v>
      </c>
      <c r="HQ158" s="92">
        <f t="shared" si="416"/>
        <v>2.656506022675931E-83</v>
      </c>
      <c r="HS158" s="92">
        <f t="shared" si="538"/>
        <v>0.41301900347498921</v>
      </c>
      <c r="HT158" s="92">
        <f t="shared" si="417"/>
        <v>0.5439852200650922</v>
      </c>
      <c r="HU158" s="92">
        <f t="shared" si="418"/>
        <v>0.50517655057489042</v>
      </c>
      <c r="HV158" s="92">
        <f t="shared" si="419"/>
        <v>0.54379451581406713</v>
      </c>
      <c r="HW158" s="92">
        <f t="shared" si="420"/>
        <v>0.32190684377850814</v>
      </c>
      <c r="HX158" s="92">
        <f t="shared" si="421"/>
        <v>0.35017571430899247</v>
      </c>
      <c r="HY158" s="92">
        <f t="shared" si="422"/>
        <v>0.44782809205015389</v>
      </c>
      <c r="HZ158" s="92">
        <f t="shared" si="423"/>
        <v>0.4612560364149384</v>
      </c>
      <c r="IA158" s="92">
        <f t="shared" si="424"/>
        <v>0.36779651423600102</v>
      </c>
      <c r="IB158" s="92">
        <f t="shared" si="425"/>
        <v>0.16045877970755462</v>
      </c>
      <c r="IC158" s="92">
        <f t="shared" si="426"/>
        <v>0.37341193395848477</v>
      </c>
      <c r="ID158" s="92">
        <f t="shared" si="427"/>
        <v>0.28970248287914929</v>
      </c>
      <c r="IE158" s="92">
        <f t="shared" si="428"/>
        <v>0.51521872432235893</v>
      </c>
      <c r="IF158" s="92">
        <f t="shared" si="429"/>
        <v>0.55973733019090022</v>
      </c>
      <c r="IG158" s="92">
        <f t="shared" si="430"/>
        <v>0.50838547138164125</v>
      </c>
      <c r="II158" s="92">
        <f t="shared" si="539"/>
        <v>1.0321883436355927E-16</v>
      </c>
      <c r="IJ158" s="92">
        <f t="shared" si="540"/>
        <v>2.955386263153712E-12</v>
      </c>
      <c r="IK158" s="92">
        <f t="shared" si="541"/>
        <v>4.4874558893259807E-13</v>
      </c>
      <c r="IL158" s="92">
        <f t="shared" si="542"/>
        <v>4.5748636889331004E-12</v>
      </c>
      <c r="IM158" s="92">
        <f t="shared" si="543"/>
        <v>8.2909243616834791E-13</v>
      </c>
      <c r="IN158" s="92">
        <f t="shared" si="544"/>
        <v>8.2031679716018085E-12</v>
      </c>
      <c r="IO158" s="92">
        <f t="shared" si="545"/>
        <v>8.9879048883480399E-16</v>
      </c>
      <c r="IP158" s="92">
        <f t="shared" si="546"/>
        <v>1.5681224275073164E-16</v>
      </c>
      <c r="IQ158" s="92">
        <f t="shared" si="547"/>
        <v>5.7811993354445218E-15</v>
      </c>
      <c r="IR158" s="92">
        <f t="shared" si="548"/>
        <v>2.4825050902851408E-13</v>
      </c>
      <c r="IS158" s="92">
        <f t="shared" si="549"/>
        <v>8.7372286522956888E-16</v>
      </c>
      <c r="IT158" s="92">
        <f t="shared" si="550"/>
        <v>1.4225555816054094E-14</v>
      </c>
      <c r="IU158" s="92">
        <f t="shared" si="551"/>
        <v>1.7248566992442062E-12</v>
      </c>
      <c r="IV158" s="92">
        <f t="shared" si="552"/>
        <v>1.8212568899471785E-11</v>
      </c>
      <c r="IW158" s="92">
        <f t="shared" si="553"/>
        <v>7.2775781217264284E-9</v>
      </c>
      <c r="IY158" s="92">
        <f t="shared" si="554"/>
        <v>0.41301900347498932</v>
      </c>
      <c r="IZ158" s="92">
        <f t="shared" si="555"/>
        <v>0.54398522006804761</v>
      </c>
      <c r="JA158" s="92">
        <f t="shared" si="556"/>
        <v>0.50517655057533917</v>
      </c>
      <c r="JB158" s="92">
        <f t="shared" si="557"/>
        <v>0.54379451581864202</v>
      </c>
      <c r="JC158" s="92">
        <f t="shared" si="558"/>
        <v>0.32190684377933726</v>
      </c>
      <c r="JD158" s="92">
        <f t="shared" si="559"/>
        <v>0.35017571431719563</v>
      </c>
      <c r="JE158" s="92">
        <f t="shared" si="560"/>
        <v>0.44782809205015478</v>
      </c>
      <c r="JF158" s="92">
        <f t="shared" si="561"/>
        <v>0.46125603641493856</v>
      </c>
      <c r="JG158" s="92">
        <f t="shared" si="562"/>
        <v>0.36779651423600679</v>
      </c>
      <c r="JH158" s="92">
        <f t="shared" si="563"/>
        <v>0.16045877970780287</v>
      </c>
      <c r="JI158" s="92">
        <f t="shared" si="564"/>
        <v>0.37341193395848565</v>
      </c>
      <c r="JJ158" s="92">
        <f t="shared" si="565"/>
        <v>0.2897024828791635</v>
      </c>
      <c r="JK158" s="92">
        <f t="shared" si="566"/>
        <v>0.51521872432408378</v>
      </c>
      <c r="JL158" s="92">
        <f t="shared" si="567"/>
        <v>0.55973733020911276</v>
      </c>
      <c r="JM158" s="92">
        <f t="shared" si="568"/>
        <v>0.50838547865921935</v>
      </c>
    </row>
    <row r="159" spans="2:273" x14ac:dyDescent="0.25">
      <c r="B159" s="2">
        <v>132</v>
      </c>
      <c r="C159" s="37">
        <v>72.582999999999998</v>
      </c>
      <c r="D159" s="37">
        <v>72.641000000000005</v>
      </c>
      <c r="E159" s="37">
        <v>72.563999999999993</v>
      </c>
      <c r="F159" s="37">
        <v>78.888999999999996</v>
      </c>
      <c r="G159" s="37">
        <v>73.867000000000004</v>
      </c>
      <c r="H159" s="37">
        <v>77.355999999999995</v>
      </c>
      <c r="I159" s="37">
        <v>84.644000000000005</v>
      </c>
      <c r="J159" s="37">
        <v>87.066999999999993</v>
      </c>
      <c r="K159" s="37">
        <v>83.644000000000005</v>
      </c>
      <c r="L159" s="37">
        <v>73.688999999999993</v>
      </c>
      <c r="M159" s="37">
        <v>84.733000000000004</v>
      </c>
      <c r="N159" s="37">
        <v>78.867000000000004</v>
      </c>
      <c r="O159" s="37">
        <v>92.906999999999996</v>
      </c>
      <c r="P159" s="37">
        <v>110.39</v>
      </c>
      <c r="Q159" s="37">
        <v>145.87799999999999</v>
      </c>
      <c r="S159" s="4">
        <f t="shared" si="440"/>
        <v>74.282136038598011</v>
      </c>
      <c r="T159" s="4">
        <f t="shared" si="441"/>
        <v>76.516330574522556</v>
      </c>
      <c r="U159" s="4">
        <f t="shared" si="442"/>
        <v>77.953112865116793</v>
      </c>
      <c r="V159" s="4">
        <f t="shared" si="443"/>
        <v>83.24722461955669</v>
      </c>
      <c r="W159" s="4">
        <f t="shared" si="444"/>
        <v>75.308582005136103</v>
      </c>
      <c r="X159" s="4">
        <f t="shared" si="445"/>
        <v>77.358467525110896</v>
      </c>
      <c r="Y159" s="4">
        <f t="shared" si="446"/>
        <v>81.458142555127708</v>
      </c>
      <c r="Z159" s="4">
        <f t="shared" si="447"/>
        <v>83.447485345781672</v>
      </c>
      <c r="AA159" s="4">
        <f t="shared" si="448"/>
        <v>78.709667954957723</v>
      </c>
      <c r="AB159" s="4">
        <f t="shared" si="449"/>
        <v>72.97024017665953</v>
      </c>
      <c r="AC159" s="4">
        <f t="shared" si="450"/>
        <v>79.258853545998704</v>
      </c>
      <c r="AD159" s="4">
        <f t="shared" si="451"/>
        <v>75.531598393366806</v>
      </c>
      <c r="AE159" s="4">
        <f t="shared" si="452"/>
        <v>91.031205000884597</v>
      </c>
      <c r="AF159" s="4">
        <f t="shared" si="453"/>
        <v>110.92569165007914</v>
      </c>
      <c r="AG159" s="4">
        <f t="shared" si="454"/>
        <v>150.41122150217947</v>
      </c>
      <c r="AI159" s="4">
        <f t="shared" si="455"/>
        <v>-1.699136038598013</v>
      </c>
      <c r="AJ159" s="4">
        <f t="shared" si="456"/>
        <v>-3.8753305745225504</v>
      </c>
      <c r="AK159" s="4">
        <f t="shared" si="457"/>
        <v>-5.3891128651168003</v>
      </c>
      <c r="AL159" s="4">
        <f t="shared" si="458"/>
        <v>-4.3582246195566938</v>
      </c>
      <c r="AM159" s="4">
        <f t="shared" si="459"/>
        <v>-1.4415820051360981</v>
      </c>
      <c r="AN159" s="4">
        <f t="shared" si="460"/>
        <v>-2.4675251109016472E-3</v>
      </c>
      <c r="AO159" s="4">
        <f t="shared" si="461"/>
        <v>3.1858574448722976</v>
      </c>
      <c r="AP159" s="4">
        <f t="shared" si="462"/>
        <v>3.619514654218321</v>
      </c>
      <c r="AQ159" s="4">
        <f t="shared" si="463"/>
        <v>4.9343320450422823</v>
      </c>
      <c r="AR159" s="4">
        <f t="shared" si="464"/>
        <v>0.71875982334046284</v>
      </c>
      <c r="AS159" s="4">
        <f t="shared" si="465"/>
        <v>5.4741464540012998</v>
      </c>
      <c r="AT159" s="4">
        <f t="shared" si="466"/>
        <v>3.335401606633198</v>
      </c>
      <c r="AU159" s="4">
        <f t="shared" si="467"/>
        <v>1.8757949991153993</v>
      </c>
      <c r="AV159" s="4">
        <f t="shared" si="468"/>
        <v>-0.53569165007914421</v>
      </c>
      <c r="AW159" s="4">
        <f t="shared" si="468"/>
        <v>-4.5332215021794866</v>
      </c>
      <c r="AY159" s="2">
        <f t="shared" si="519"/>
        <v>74.282113129070581</v>
      </c>
      <c r="AZ159" s="2">
        <f t="shared" si="358"/>
        <v>73.050740885998962</v>
      </c>
      <c r="BA159" s="2">
        <f t="shared" si="359"/>
        <v>73.13619269827926</v>
      </c>
      <c r="BB159" s="2">
        <f t="shared" si="360"/>
        <v>73.835487497897361</v>
      </c>
      <c r="BC159" s="2">
        <f t="shared" si="361"/>
        <v>71.683081721039798</v>
      </c>
      <c r="BD159" s="2">
        <f t="shared" si="362"/>
        <v>72.061312938639489</v>
      </c>
      <c r="BE159" s="2">
        <f t="shared" si="363"/>
        <v>71.474339677658605</v>
      </c>
      <c r="BF159" s="2">
        <f t="shared" si="364"/>
        <v>71.935461566235162</v>
      </c>
      <c r="BG159" s="2">
        <f t="shared" si="365"/>
        <v>71.039503895495955</v>
      </c>
      <c r="BH159" s="2">
        <f t="shared" si="366"/>
        <v>70.986834361877555</v>
      </c>
      <c r="BI159" s="2">
        <f t="shared" si="367"/>
        <v>70.465979428740283</v>
      </c>
      <c r="BJ159" s="2">
        <f t="shared" si="368"/>
        <v>69.480625211279886</v>
      </c>
      <c r="BK159" s="2">
        <f t="shared" si="369"/>
        <v>68.506938467943755</v>
      </c>
      <c r="BL159" s="2">
        <f t="shared" si="370"/>
        <v>67.948592116086147</v>
      </c>
      <c r="BM159" s="2">
        <f t="shared" si="371"/>
        <v>69.139085986580966</v>
      </c>
      <c r="BO159" s="2" t="str">
        <f t="shared" si="469"/>
        <v/>
      </c>
      <c r="BP159" s="2" t="str">
        <f t="shared" si="470"/>
        <v/>
      </c>
      <c r="BQ159" s="2" t="str">
        <f t="shared" si="471"/>
        <v/>
      </c>
      <c r="BR159" s="2" t="str">
        <f t="shared" si="472"/>
        <v/>
      </c>
      <c r="BS159" s="2" t="str">
        <f t="shared" si="473"/>
        <v/>
      </c>
      <c r="BT159" s="2" t="str">
        <f t="shared" si="474"/>
        <v/>
      </c>
      <c r="BU159" s="2" t="str">
        <f t="shared" si="475"/>
        <v/>
      </c>
      <c r="BV159" s="2" t="str">
        <f t="shared" si="476"/>
        <v/>
      </c>
      <c r="BW159" s="2" t="str">
        <f t="shared" si="477"/>
        <v/>
      </c>
      <c r="BX159" s="2" t="str">
        <f t="shared" si="478"/>
        <v/>
      </c>
      <c r="BY159" s="2" t="str">
        <f t="shared" si="479"/>
        <v/>
      </c>
      <c r="BZ159" s="2" t="str">
        <f t="shared" si="480"/>
        <v/>
      </c>
      <c r="CA159" s="2" t="str">
        <f t="shared" si="481"/>
        <v/>
      </c>
      <c r="CB159" s="2" t="str">
        <f t="shared" si="482"/>
        <v/>
      </c>
      <c r="CC159" s="2" t="str">
        <f t="shared" si="483"/>
        <v/>
      </c>
      <c r="CE159" s="2" t="str">
        <f t="shared" si="520"/>
        <v/>
      </c>
      <c r="CF159" s="2" t="str">
        <f t="shared" si="521"/>
        <v/>
      </c>
      <c r="CG159" s="2" t="str">
        <f t="shared" si="522"/>
        <v/>
      </c>
      <c r="CH159" s="2" t="str">
        <f t="shared" si="523"/>
        <v/>
      </c>
      <c r="CI159" s="2" t="str">
        <f t="shared" si="524"/>
        <v/>
      </c>
      <c r="CJ159" s="2" t="str">
        <f t="shared" si="525"/>
        <v/>
      </c>
      <c r="CK159" s="2" t="str">
        <f t="shared" si="526"/>
        <v/>
      </c>
      <c r="CL159" s="2" t="str">
        <f t="shared" si="527"/>
        <v/>
      </c>
      <c r="CM159" s="2" t="str">
        <f t="shared" si="528"/>
        <v/>
      </c>
      <c r="CN159" s="2" t="str">
        <f t="shared" si="529"/>
        <v/>
      </c>
      <c r="CO159" s="2" t="str">
        <f t="shared" si="530"/>
        <v/>
      </c>
      <c r="CP159" s="2" t="str">
        <f t="shared" si="531"/>
        <v/>
      </c>
      <c r="CQ159" s="2" t="str">
        <f t="shared" si="532"/>
        <v/>
      </c>
      <c r="CR159" s="2" t="str">
        <f t="shared" si="533"/>
        <v/>
      </c>
      <c r="CS159" s="2" t="str">
        <f t="shared" si="534"/>
        <v/>
      </c>
      <c r="CU159" s="2" t="str">
        <f t="shared" si="484"/>
        <v/>
      </c>
      <c r="CV159" s="2" t="str">
        <f t="shared" si="485"/>
        <v/>
      </c>
      <c r="CW159" s="2" t="str">
        <f t="shared" si="486"/>
        <v/>
      </c>
      <c r="CX159" s="2" t="str">
        <f t="shared" si="487"/>
        <v/>
      </c>
      <c r="CY159" s="2" t="str">
        <f t="shared" si="488"/>
        <v/>
      </c>
      <c r="CZ159" s="2" t="str">
        <f t="shared" si="489"/>
        <v/>
      </c>
      <c r="DA159" s="2" t="str">
        <f t="shared" si="490"/>
        <v/>
      </c>
      <c r="DB159" s="2" t="str">
        <f t="shared" si="491"/>
        <v/>
      </c>
      <c r="DC159" s="2" t="str">
        <f t="shared" si="492"/>
        <v/>
      </c>
      <c r="DD159" s="2" t="str">
        <f t="shared" si="493"/>
        <v/>
      </c>
      <c r="DE159" s="2" t="str">
        <f t="shared" si="494"/>
        <v/>
      </c>
      <c r="DF159" s="2" t="str">
        <f t="shared" si="495"/>
        <v/>
      </c>
      <c r="DG159" s="2" t="str">
        <f t="shared" si="496"/>
        <v/>
      </c>
      <c r="DH159" s="2" t="str">
        <f t="shared" si="497"/>
        <v/>
      </c>
      <c r="DI159" s="2" t="str">
        <f t="shared" si="498"/>
        <v/>
      </c>
      <c r="DK159" s="2">
        <f t="shared" si="499"/>
        <v>122.63241998123829</v>
      </c>
      <c r="DL159" s="2">
        <f t="shared" si="500"/>
        <v>137.34858436647488</v>
      </c>
      <c r="DM159" s="2">
        <f t="shared" si="500"/>
        <v>140.383387002674</v>
      </c>
      <c r="DN159" s="2">
        <f t="shared" si="500"/>
        <v>127.87906341463412</v>
      </c>
      <c r="DO159" s="2">
        <f t="shared" si="500"/>
        <v>123.23197644216249</v>
      </c>
      <c r="DP159" s="2">
        <f t="shared" si="500"/>
        <v>111.56494397463001</v>
      </c>
      <c r="DQ159" s="2">
        <f t="shared" si="500"/>
        <v>107.41443565891474</v>
      </c>
      <c r="DR159" s="2">
        <f t="shared" si="500"/>
        <v>108.71208637873755</v>
      </c>
      <c r="DS159" s="2">
        <f t="shared" si="500"/>
        <v>103.40545514950163</v>
      </c>
      <c r="DT159" s="2">
        <f t="shared" si="500"/>
        <v>111.00704972584607</v>
      </c>
      <c r="DU159" s="2">
        <f t="shared" si="500"/>
        <v>113.95454634146341</v>
      </c>
      <c r="DV159" s="2">
        <f t="shared" si="500"/>
        <v>120.80377091513139</v>
      </c>
      <c r="DW159" s="2">
        <f t="shared" si="500"/>
        <v>110.65049894291755</v>
      </c>
      <c r="DX159" s="2">
        <f t="shared" si="500"/>
        <v>107.22887695560253</v>
      </c>
      <c r="DY159" s="2">
        <f t="shared" si="500"/>
        <v>94.541457380457402</v>
      </c>
      <c r="EA159" s="2">
        <f t="shared" si="439"/>
        <v>74.293671105501218</v>
      </c>
      <c r="EB159" s="2">
        <f t="shared" si="501"/>
        <v>73.020466745583747</v>
      </c>
      <c r="EC159" s="2">
        <f t="shared" si="502"/>
        <v>73.097793648605006</v>
      </c>
      <c r="ED159" s="2">
        <f t="shared" si="503"/>
        <v>73.822427050206926</v>
      </c>
      <c r="EE159" s="2">
        <f t="shared" si="504"/>
        <v>71.593285334130513</v>
      </c>
      <c r="EF159" s="2">
        <f t="shared" si="505"/>
        <v>72.040705986881846</v>
      </c>
      <c r="EG159" s="2">
        <f t="shared" si="506"/>
        <v>71.382078139955809</v>
      </c>
      <c r="EH159" s="2">
        <f t="shared" si="507"/>
        <v>71.93311721154889</v>
      </c>
      <c r="EI159" s="2">
        <f t="shared" si="508"/>
        <v>71.019794101445243</v>
      </c>
      <c r="EJ159" s="2">
        <f t="shared" si="509"/>
        <v>70.922154858248007</v>
      </c>
      <c r="EK159" s="2">
        <f t="shared" si="510"/>
        <v>70.378971034768398</v>
      </c>
      <c r="EL159" s="2">
        <f t="shared" si="511"/>
        <v>69.40742640335047</v>
      </c>
      <c r="EM159" s="2">
        <f t="shared" si="512"/>
        <v>68.482011558724395</v>
      </c>
      <c r="EN159" s="2">
        <f t="shared" si="513"/>
        <v>67.927850114865237</v>
      </c>
      <c r="EO159" s="2">
        <f t="shared" si="514"/>
        <v>69.157694532087149</v>
      </c>
      <c r="EQ159" s="2">
        <f t="shared" si="515"/>
        <v>73.625620034432075</v>
      </c>
      <c r="ER159" s="2">
        <f t="shared" si="516"/>
        <v>73.285057945573541</v>
      </c>
      <c r="ES159" s="2">
        <f t="shared" si="516"/>
        <v>73.447431007555494</v>
      </c>
      <c r="ET159" s="2">
        <f t="shared" si="516"/>
        <v>73.833607082071183</v>
      </c>
      <c r="EU159" s="2">
        <f t="shared" si="516"/>
        <v>72.635143615618802</v>
      </c>
      <c r="EV159" s="2">
        <f t="shared" si="516"/>
        <v>72.175960667200769</v>
      </c>
      <c r="EW159" s="2">
        <f t="shared" si="516"/>
        <v>72.777314578230829</v>
      </c>
      <c r="EX159" s="2">
        <f t="shared" si="516"/>
        <v>71.766007047996624</v>
      </c>
      <c r="EY159" s="2">
        <f t="shared" si="516"/>
        <v>71.173662825675152</v>
      </c>
      <c r="EZ159" s="2">
        <f t="shared" si="516"/>
        <v>71.622538079778906</v>
      </c>
      <c r="FA159" s="2">
        <f t="shared" si="516"/>
        <v>71.411386454867753</v>
      </c>
      <c r="FB159" s="2">
        <f t="shared" si="516"/>
        <v>70.182609523605876</v>
      </c>
      <c r="FC159" s="2">
        <f t="shared" si="516"/>
        <v>68.70042237823786</v>
      </c>
      <c r="FD159" s="2">
        <f t="shared" si="516"/>
        <v>68.105769458489192</v>
      </c>
      <c r="FE159" s="2">
        <f t="shared" si="516"/>
        <v>68.349607764848926</v>
      </c>
      <c r="FG159" s="2">
        <f t="shared" si="517"/>
        <v>0.99977696583932218</v>
      </c>
      <c r="FH159" s="2">
        <f t="shared" si="518"/>
        <v>0.99975565947120082</v>
      </c>
      <c r="FI159" s="2">
        <f t="shared" si="518"/>
        <v>0.9997390049060032</v>
      </c>
      <c r="FJ159" s="2">
        <f t="shared" si="518"/>
        <v>0.99977045967752509</v>
      </c>
      <c r="FK159" s="2">
        <f t="shared" si="518"/>
        <v>0.9997337457158435</v>
      </c>
      <c r="FL159" s="2">
        <f t="shared" si="518"/>
        <v>0.99971811389887222</v>
      </c>
      <c r="FM159" s="2">
        <f t="shared" si="518"/>
        <v>0.99970119354797782</v>
      </c>
      <c r="FN159" s="2">
        <f t="shared" si="518"/>
        <v>0.99968859597469839</v>
      </c>
      <c r="FO159" s="2">
        <f t="shared" si="518"/>
        <v>0.99968655634058301</v>
      </c>
      <c r="FP159" s="2">
        <f t="shared" si="518"/>
        <v>0.99971277930692215</v>
      </c>
      <c r="FQ159" s="2">
        <f t="shared" si="518"/>
        <v>0.99963881362026008</v>
      </c>
      <c r="FR159" s="2">
        <f t="shared" si="518"/>
        <v>0.99968031816685266</v>
      </c>
      <c r="FS159" s="2">
        <f t="shared" si="518"/>
        <v>0.9997182167879346</v>
      </c>
      <c r="FT159" s="2">
        <f t="shared" si="518"/>
        <v>0.99968013201098527</v>
      </c>
      <c r="FU159" s="2">
        <f t="shared" si="518"/>
        <v>0.99962505201277174</v>
      </c>
      <c r="FW159" s="2">
        <f t="shared" si="535"/>
        <v>3.3439312773801626E-2</v>
      </c>
      <c r="FX159" s="2">
        <f t="shared" si="375"/>
        <v>5.501382562847968E-2</v>
      </c>
      <c r="FY159" s="2">
        <f t="shared" si="376"/>
        <v>5.9598436433474913E-2</v>
      </c>
      <c r="FZ159" s="2">
        <f t="shared" si="377"/>
        <v>5.8342405044992954E-2</v>
      </c>
      <c r="GA159" s="2">
        <f t="shared" si="378"/>
        <v>7.2992042703649035E-2</v>
      </c>
      <c r="GB159" s="2">
        <f t="shared" si="379"/>
        <v>6.9983666287251362E-2</v>
      </c>
      <c r="GC159" s="2">
        <f t="shared" si="380"/>
        <v>5.8409338058370078E-2</v>
      </c>
      <c r="GD159" s="2">
        <f t="shared" si="381"/>
        <v>5.4507542600679935E-2</v>
      </c>
      <c r="GE159" s="2">
        <f t="shared" si="382"/>
        <v>6.2122526764440897E-2</v>
      </c>
      <c r="GF159" s="2">
        <f t="shared" si="383"/>
        <v>7.5910288409700363E-2</v>
      </c>
      <c r="GG159" s="2">
        <f t="shared" si="384"/>
        <v>6.9031795045172803E-2</v>
      </c>
      <c r="GH159" s="2">
        <f t="shared" si="385"/>
        <v>7.323215484892269E-2</v>
      </c>
      <c r="GI159" s="2">
        <f t="shared" si="386"/>
        <v>5.9724776571781456E-2</v>
      </c>
      <c r="GJ159" s="2">
        <f t="shared" si="387"/>
        <v>4.5924521936270266E-2</v>
      </c>
      <c r="GK159" s="2">
        <f t="shared" si="388"/>
        <v>3.4805836990240313E-2</v>
      </c>
      <c r="GM159" s="92">
        <f t="shared" si="536"/>
        <v>2.6014975620460176E-219</v>
      </c>
      <c r="GN159" s="92">
        <f t="shared" si="389"/>
        <v>1.825572461226134E-220</v>
      </c>
      <c r="GO159" s="92">
        <f t="shared" si="390"/>
        <v>1.2356461922979754E-287</v>
      </c>
      <c r="GP159" s="92">
        <f t="shared" si="391"/>
        <v>6.8499736256877503E-213</v>
      </c>
      <c r="GQ159" s="92">
        <f t="shared" si="392"/>
        <v>0</v>
      </c>
      <c r="GR159" s="92">
        <f t="shared" si="393"/>
        <v>0</v>
      </c>
      <c r="GS159" s="92">
        <f t="shared" si="394"/>
        <v>4.199599600456455E-242</v>
      </c>
      <c r="GT159" s="92">
        <f t="shared" si="395"/>
        <v>2.2295720503841594E-207</v>
      </c>
      <c r="GU159" s="92">
        <f t="shared" si="396"/>
        <v>3.6070422738524093E-236</v>
      </c>
      <c r="GV159" s="92">
        <f t="shared" si="397"/>
        <v>0</v>
      </c>
      <c r="GW159" s="92">
        <f t="shared" si="398"/>
        <v>3.7586598302392247E-292</v>
      </c>
      <c r="GX159" s="92">
        <f t="shared" si="399"/>
        <v>0</v>
      </c>
      <c r="GY159" s="92">
        <f t="shared" si="400"/>
        <v>0</v>
      </c>
      <c r="GZ159" s="92">
        <f t="shared" si="401"/>
        <v>1.0114542437516483E-200</v>
      </c>
      <c r="HA159" s="92">
        <f t="shared" si="402"/>
        <v>5.0201354483829358E-206</v>
      </c>
      <c r="HC159" s="92">
        <f t="shared" si="537"/>
        <v>8.3972727107738358E-78</v>
      </c>
      <c r="HD159" s="92">
        <f t="shared" si="403"/>
        <v>4.9500651326456301E-89</v>
      </c>
      <c r="HE159" s="92">
        <f t="shared" si="404"/>
        <v>4.5201255127296909E-109</v>
      </c>
      <c r="HF159" s="92">
        <f t="shared" si="405"/>
        <v>2.5187719559707706E-76</v>
      </c>
      <c r="HG159" s="92">
        <f t="shared" si="406"/>
        <v>3.5520255693592542E-148</v>
      </c>
      <c r="HH159" s="92">
        <f t="shared" si="407"/>
        <v>5.0862364950971461E-190</v>
      </c>
      <c r="HI159" s="92">
        <f t="shared" si="408"/>
        <v>2.2744546287441117E-169</v>
      </c>
      <c r="HJ159" s="92">
        <f t="shared" si="409"/>
        <v>7.3927549646379336E-194</v>
      </c>
      <c r="HK159" s="92">
        <f t="shared" si="410"/>
        <v>2.8180911093555868E-181</v>
      </c>
      <c r="HL159" s="92">
        <f t="shared" si="411"/>
        <v>1.1629391062891181E-209</v>
      </c>
      <c r="HM159" s="92">
        <f t="shared" si="412"/>
        <v>1.0838596290184152E-166</v>
      </c>
      <c r="HN159" s="92">
        <f t="shared" si="413"/>
        <v>6.5826829337470302E-142</v>
      </c>
      <c r="HO159" s="92">
        <f t="shared" si="414"/>
        <v>7.3300684214103138E-151</v>
      </c>
      <c r="HP159" s="92">
        <f t="shared" si="415"/>
        <v>4.8299660962632708E-97</v>
      </c>
      <c r="HQ159" s="92">
        <f t="shared" si="416"/>
        <v>3.1053955175928921E-87</v>
      </c>
      <c r="HS159" s="92">
        <f t="shared" si="538"/>
        <v>0.48014945891836519</v>
      </c>
      <c r="HT159" s="92">
        <f t="shared" si="417"/>
        <v>0.49515487421928817</v>
      </c>
      <c r="HU159" s="92">
        <f t="shared" si="418"/>
        <v>0.4246391791342633</v>
      </c>
      <c r="HV159" s="92">
        <f t="shared" si="419"/>
        <v>0.49391727036584893</v>
      </c>
      <c r="HW159" s="92">
        <f t="shared" si="420"/>
        <v>0.21542100939295683</v>
      </c>
      <c r="HX159" s="92">
        <f t="shared" si="421"/>
        <v>0.24783702382487663</v>
      </c>
      <c r="HY159" s="92">
        <f t="shared" si="422"/>
        <v>0.34034013326473717</v>
      </c>
      <c r="HZ159" s="92">
        <f t="shared" si="423"/>
        <v>0.35634245977140677</v>
      </c>
      <c r="IA159" s="92">
        <f t="shared" si="424"/>
        <v>0.25585236168507275</v>
      </c>
      <c r="IB159" s="92">
        <f t="shared" si="425"/>
        <v>8.6332101997205687E-2</v>
      </c>
      <c r="IC159" s="92">
        <f t="shared" si="426"/>
        <v>0.25339524533966573</v>
      </c>
      <c r="ID159" s="92">
        <f t="shared" si="427"/>
        <v>0.1802301518183598</v>
      </c>
      <c r="IE159" s="92">
        <f t="shared" si="428"/>
        <v>0.44180950384042994</v>
      </c>
      <c r="IF159" s="92">
        <f t="shared" si="429"/>
        <v>0.57479146447956508</v>
      </c>
      <c r="IG159" s="92">
        <f t="shared" si="430"/>
        <v>0.55075768109999956</v>
      </c>
      <c r="II159" s="92">
        <f t="shared" si="539"/>
        <v>6.4870121597670885E-16</v>
      </c>
      <c r="IJ159" s="92">
        <f t="shared" si="540"/>
        <v>1.371878740753474E-11</v>
      </c>
      <c r="IK159" s="92">
        <f t="shared" si="541"/>
        <v>2.4510296696157846E-12</v>
      </c>
      <c r="IL159" s="92">
        <f t="shared" si="542"/>
        <v>2.1357828492142506E-11</v>
      </c>
      <c r="IM159" s="92">
        <f t="shared" si="543"/>
        <v>4.9852104098153822E-12</v>
      </c>
      <c r="IN159" s="92">
        <f t="shared" si="544"/>
        <v>4.1123232906646368E-11</v>
      </c>
      <c r="IO159" s="92">
        <f t="shared" si="545"/>
        <v>7.1315774191588395E-15</v>
      </c>
      <c r="IP159" s="92">
        <f t="shared" si="546"/>
        <v>1.3149257049505775E-15</v>
      </c>
      <c r="IQ159" s="92">
        <f t="shared" si="547"/>
        <v>4.2737644198621851E-14</v>
      </c>
      <c r="IR159" s="92">
        <f t="shared" si="548"/>
        <v>1.6688270939213177E-12</v>
      </c>
      <c r="IS159" s="92">
        <f t="shared" si="549"/>
        <v>7.9486929643816652E-15</v>
      </c>
      <c r="IT159" s="92">
        <f t="shared" si="550"/>
        <v>1.1288717811356256E-13</v>
      </c>
      <c r="IU159" s="92">
        <f t="shared" si="551"/>
        <v>8.6723396854278427E-12</v>
      </c>
      <c r="IV159" s="92">
        <f t="shared" si="552"/>
        <v>6.9522834040416578E-11</v>
      </c>
      <c r="IW159" s="92">
        <f t="shared" si="553"/>
        <v>1.8192287415925104E-8</v>
      </c>
      <c r="IY159" s="92">
        <f t="shared" si="554"/>
        <v>0.48014945891836586</v>
      </c>
      <c r="IZ159" s="92">
        <f t="shared" si="555"/>
        <v>0.49515487423300697</v>
      </c>
      <c r="JA159" s="92">
        <f t="shared" si="556"/>
        <v>0.42463917913671434</v>
      </c>
      <c r="JB159" s="92">
        <f t="shared" si="557"/>
        <v>0.49391727038720673</v>
      </c>
      <c r="JC159" s="92">
        <f t="shared" si="558"/>
        <v>0.21542100939794204</v>
      </c>
      <c r="JD159" s="92">
        <f t="shared" si="559"/>
        <v>0.24783702386599987</v>
      </c>
      <c r="JE159" s="92">
        <f t="shared" si="560"/>
        <v>0.34034013326474427</v>
      </c>
      <c r="JF159" s="92">
        <f t="shared" si="561"/>
        <v>0.3563424597714081</v>
      </c>
      <c r="JG159" s="92">
        <f t="shared" si="562"/>
        <v>0.25585236168511549</v>
      </c>
      <c r="JH159" s="92">
        <f t="shared" si="563"/>
        <v>8.6332101998874519E-2</v>
      </c>
      <c r="JI159" s="92">
        <f t="shared" si="564"/>
        <v>0.25339524533967367</v>
      </c>
      <c r="JJ159" s="92">
        <f t="shared" si="565"/>
        <v>0.18023015181847268</v>
      </c>
      <c r="JK159" s="92">
        <f t="shared" si="566"/>
        <v>0.44180950384910228</v>
      </c>
      <c r="JL159" s="92">
        <f t="shared" si="567"/>
        <v>0.57479146454908792</v>
      </c>
      <c r="JM159" s="92">
        <f t="shared" si="568"/>
        <v>0.55075769929228702</v>
      </c>
    </row>
    <row r="160" spans="2:273" x14ac:dyDescent="0.25">
      <c r="B160" s="2">
        <v>133</v>
      </c>
      <c r="C160" s="37">
        <v>74.082999999999998</v>
      </c>
      <c r="D160" s="37">
        <v>72.614999999999995</v>
      </c>
      <c r="E160" s="37">
        <v>72</v>
      </c>
      <c r="F160" s="37">
        <v>78.132999999999996</v>
      </c>
      <c r="G160" s="37">
        <v>73.667000000000002</v>
      </c>
      <c r="H160" s="37">
        <v>72.466999999999999</v>
      </c>
      <c r="I160" s="37">
        <v>81.111000000000004</v>
      </c>
      <c r="J160" s="37">
        <v>82.8</v>
      </c>
      <c r="K160" s="37">
        <v>77.867000000000004</v>
      </c>
      <c r="L160" s="37">
        <v>70.644000000000005</v>
      </c>
      <c r="M160" s="37">
        <v>77.622</v>
      </c>
      <c r="N160" s="37">
        <v>73.956000000000003</v>
      </c>
      <c r="O160" s="37">
        <v>84.325999999999993</v>
      </c>
      <c r="P160" s="37">
        <v>105.92700000000001</v>
      </c>
      <c r="Q160" s="37">
        <v>144.95099999999999</v>
      </c>
      <c r="S160" s="4">
        <f t="shared" si="440"/>
        <v>74.21068528582957</v>
      </c>
      <c r="T160" s="4">
        <f t="shared" si="441"/>
        <v>75.48922679135066</v>
      </c>
      <c r="U160" s="4">
        <f t="shared" si="442"/>
        <v>76.179521497378474</v>
      </c>
      <c r="V160" s="4">
        <f t="shared" si="443"/>
        <v>80.652103829168681</v>
      </c>
      <c r="W160" s="4">
        <f t="shared" si="444"/>
        <v>73.328402973514542</v>
      </c>
      <c r="X160" s="4">
        <f t="shared" si="445"/>
        <v>74.820058291992993</v>
      </c>
      <c r="Y160" s="4">
        <f t="shared" si="446"/>
        <v>76.953493223564223</v>
      </c>
      <c r="Z160" s="4">
        <f t="shared" si="447"/>
        <v>78.492524114614127</v>
      </c>
      <c r="AA160" s="4">
        <f t="shared" si="448"/>
        <v>74.868307832150705</v>
      </c>
      <c r="AB160" s="4">
        <f t="shared" si="449"/>
        <v>71.595713290806529</v>
      </c>
      <c r="AC160" s="4">
        <f t="shared" si="450"/>
        <v>74.54205495509818</v>
      </c>
      <c r="AD160" s="4">
        <f t="shared" si="451"/>
        <v>71.981353698226172</v>
      </c>
      <c r="AE160" s="4">
        <f t="shared" si="452"/>
        <v>83.728219603415894</v>
      </c>
      <c r="AF160" s="4">
        <f t="shared" si="453"/>
        <v>106.17581231968263</v>
      </c>
      <c r="AG160" s="4">
        <f t="shared" si="454"/>
        <v>147.35529158367413</v>
      </c>
      <c r="AI160" s="4">
        <f t="shared" si="455"/>
        <v>-0.12768528582957117</v>
      </c>
      <c r="AJ160" s="4">
        <f t="shared" si="456"/>
        <v>-2.8742267913506652</v>
      </c>
      <c r="AK160" s="4">
        <f t="shared" si="457"/>
        <v>-4.1795214973784738</v>
      </c>
      <c r="AL160" s="4">
        <f t="shared" si="458"/>
        <v>-2.5191038291686851</v>
      </c>
      <c r="AM160" s="4">
        <f t="shared" si="459"/>
        <v>0.3385970264854592</v>
      </c>
      <c r="AN160" s="4">
        <f t="shared" si="460"/>
        <v>-2.3530582919929941</v>
      </c>
      <c r="AO160" s="4">
        <f t="shared" si="461"/>
        <v>4.1575067764357811</v>
      </c>
      <c r="AP160" s="4">
        <f t="shared" si="462"/>
        <v>4.3074758853858697</v>
      </c>
      <c r="AQ160" s="4">
        <f t="shared" si="463"/>
        <v>2.998692167849299</v>
      </c>
      <c r="AR160" s="4">
        <f t="shared" si="464"/>
        <v>-0.95171329080652356</v>
      </c>
      <c r="AS160" s="4">
        <f t="shared" si="465"/>
        <v>3.0799450449018195</v>
      </c>
      <c r="AT160" s="4">
        <f t="shared" si="466"/>
        <v>1.9746463017738307</v>
      </c>
      <c r="AU160" s="4">
        <f t="shared" si="467"/>
        <v>0.59778039658409909</v>
      </c>
      <c r="AV160" s="4">
        <f t="shared" si="468"/>
        <v>-0.24881231968262796</v>
      </c>
      <c r="AW160" s="4">
        <f t="shared" si="468"/>
        <v>-2.4042915836741372</v>
      </c>
      <c r="AY160" s="2">
        <f t="shared" si="519"/>
        <v>74.210662314868841</v>
      </c>
      <c r="AZ160" s="2">
        <f t="shared" si="358"/>
        <v>72.927302228115167</v>
      </c>
      <c r="BA160" s="2">
        <f t="shared" si="359"/>
        <v>73.004888712019252</v>
      </c>
      <c r="BB160" s="2">
        <f t="shared" si="360"/>
        <v>73.737088113023702</v>
      </c>
      <c r="BC160" s="2">
        <f t="shared" si="361"/>
        <v>71.543987687288421</v>
      </c>
      <c r="BD160" s="2">
        <f t="shared" si="362"/>
        <v>71.973185671767993</v>
      </c>
      <c r="BE160" s="2">
        <f t="shared" si="363"/>
        <v>71.311116247122314</v>
      </c>
      <c r="BF160" s="2">
        <f t="shared" si="364"/>
        <v>71.860769428813526</v>
      </c>
      <c r="BG160" s="2">
        <f t="shared" si="365"/>
        <v>70.95335557077874</v>
      </c>
      <c r="BH160" s="2">
        <f t="shared" si="366"/>
        <v>70.850775874721862</v>
      </c>
      <c r="BI160" s="2">
        <f t="shared" si="367"/>
        <v>70.308411427695887</v>
      </c>
      <c r="BJ160" s="2">
        <f t="shared" si="368"/>
        <v>69.327074804393348</v>
      </c>
      <c r="BK160" s="2">
        <f t="shared" si="369"/>
        <v>68.407184591071683</v>
      </c>
      <c r="BL160" s="2">
        <f t="shared" si="370"/>
        <v>67.857925871945653</v>
      </c>
      <c r="BM160" s="2">
        <f t="shared" si="371"/>
        <v>69.072889868626461</v>
      </c>
      <c r="BO160" s="2" t="str">
        <f t="shared" si="469"/>
        <v/>
      </c>
      <c r="BP160" s="2" t="str">
        <f t="shared" si="470"/>
        <v/>
      </c>
      <c r="BQ160" s="2" t="str">
        <f t="shared" si="471"/>
        <v/>
      </c>
      <c r="BR160" s="2" t="str">
        <f t="shared" si="472"/>
        <v/>
      </c>
      <c r="BS160" s="2" t="str">
        <f t="shared" si="473"/>
        <v/>
      </c>
      <c r="BT160" s="2" t="str">
        <f t="shared" si="474"/>
        <v/>
      </c>
      <c r="BU160" s="2" t="str">
        <f t="shared" si="475"/>
        <v/>
      </c>
      <c r="BV160" s="2" t="str">
        <f t="shared" si="476"/>
        <v/>
      </c>
      <c r="BW160" s="2" t="str">
        <f t="shared" si="477"/>
        <v/>
      </c>
      <c r="BX160" s="2" t="str">
        <f t="shared" si="478"/>
        <v/>
      </c>
      <c r="BY160" s="2" t="str">
        <f t="shared" si="479"/>
        <v/>
      </c>
      <c r="BZ160" s="2" t="str">
        <f t="shared" si="480"/>
        <v/>
      </c>
      <c r="CA160" s="2" t="str">
        <f t="shared" si="481"/>
        <v/>
      </c>
      <c r="CB160" s="2" t="str">
        <f t="shared" si="482"/>
        <v/>
      </c>
      <c r="CC160" s="2" t="str">
        <f t="shared" si="483"/>
        <v/>
      </c>
      <c r="CE160" s="2" t="str">
        <f t="shared" si="520"/>
        <v/>
      </c>
      <c r="CF160" s="2" t="str">
        <f t="shared" si="521"/>
        <v/>
      </c>
      <c r="CG160" s="2" t="str">
        <f t="shared" si="522"/>
        <v/>
      </c>
      <c r="CH160" s="2" t="str">
        <f t="shared" si="523"/>
        <v/>
      </c>
      <c r="CI160" s="2" t="str">
        <f t="shared" si="524"/>
        <v/>
      </c>
      <c r="CJ160" s="2" t="str">
        <f t="shared" si="525"/>
        <v/>
      </c>
      <c r="CK160" s="2" t="str">
        <f t="shared" si="526"/>
        <v/>
      </c>
      <c r="CL160" s="2" t="str">
        <f t="shared" si="527"/>
        <v/>
      </c>
      <c r="CM160" s="2" t="str">
        <f t="shared" si="528"/>
        <v/>
      </c>
      <c r="CN160" s="2" t="str">
        <f t="shared" si="529"/>
        <v/>
      </c>
      <c r="CO160" s="2" t="str">
        <f t="shared" si="530"/>
        <v/>
      </c>
      <c r="CP160" s="2" t="str">
        <f t="shared" si="531"/>
        <v/>
      </c>
      <c r="CQ160" s="2" t="str">
        <f t="shared" si="532"/>
        <v/>
      </c>
      <c r="CR160" s="2" t="str">
        <f t="shared" si="533"/>
        <v/>
      </c>
      <c r="CS160" s="2" t="str">
        <f t="shared" si="534"/>
        <v/>
      </c>
      <c r="CU160" s="2" t="str">
        <f t="shared" si="484"/>
        <v/>
      </c>
      <c r="CV160" s="2" t="str">
        <f t="shared" si="485"/>
        <v/>
      </c>
      <c r="CW160" s="2" t="str">
        <f t="shared" si="486"/>
        <v/>
      </c>
      <c r="CX160" s="2" t="str">
        <f t="shared" si="487"/>
        <v/>
      </c>
      <c r="CY160" s="2" t="str">
        <f t="shared" si="488"/>
        <v/>
      </c>
      <c r="CZ160" s="2" t="str">
        <f t="shared" si="489"/>
        <v/>
      </c>
      <c r="DA160" s="2" t="str">
        <f t="shared" si="490"/>
        <v/>
      </c>
      <c r="DB160" s="2" t="str">
        <f t="shared" si="491"/>
        <v/>
      </c>
      <c r="DC160" s="2" t="str">
        <f t="shared" si="492"/>
        <v/>
      </c>
      <c r="DD160" s="2" t="str">
        <f t="shared" si="493"/>
        <v/>
      </c>
      <c r="DE160" s="2" t="str">
        <f t="shared" si="494"/>
        <v/>
      </c>
      <c r="DF160" s="2" t="str">
        <f t="shared" si="495"/>
        <v/>
      </c>
      <c r="DG160" s="2" t="str">
        <f t="shared" si="496"/>
        <v/>
      </c>
      <c r="DH160" s="2" t="str">
        <f t="shared" si="497"/>
        <v/>
      </c>
      <c r="DI160" s="2" t="str">
        <f t="shared" si="498"/>
        <v/>
      </c>
      <c r="DK160" s="2">
        <f t="shared" si="499"/>
        <v>122.97767082551596</v>
      </c>
      <c r="DL160" s="2">
        <f t="shared" si="500"/>
        <v>137.78854433730382</v>
      </c>
      <c r="DM160" s="2">
        <f t="shared" si="500"/>
        <v>140.85294716797665</v>
      </c>
      <c r="DN160" s="2">
        <f t="shared" si="500"/>
        <v>128.21531898954703</v>
      </c>
      <c r="DO160" s="2">
        <f t="shared" si="500"/>
        <v>123.56640803382665</v>
      </c>
      <c r="DP160" s="2">
        <f t="shared" si="500"/>
        <v>111.81042283298095</v>
      </c>
      <c r="DQ160" s="2">
        <f t="shared" si="500"/>
        <v>107.63890916138126</v>
      </c>
      <c r="DR160" s="2">
        <f t="shared" si="500"/>
        <v>108.94650407731805</v>
      </c>
      <c r="DS160" s="2">
        <f t="shared" si="500"/>
        <v>103.60053412866202</v>
      </c>
      <c r="DT160" s="2">
        <f t="shared" si="500"/>
        <v>111.25814218188691</v>
      </c>
      <c r="DU160" s="2">
        <f t="shared" si="500"/>
        <v>114.2444536585366</v>
      </c>
      <c r="DV160" s="2">
        <f t="shared" si="500"/>
        <v>121.13725249169435</v>
      </c>
      <c r="DW160" s="2">
        <f t="shared" si="500"/>
        <v>110.90953276955602</v>
      </c>
      <c r="DX160" s="2">
        <f t="shared" si="500"/>
        <v>107.49033594080336</v>
      </c>
      <c r="DY160" s="2">
        <f t="shared" si="500"/>
        <v>94.724001750738623</v>
      </c>
      <c r="EA160" s="2">
        <f t="shared" si="439"/>
        <v>74.226819406752924</v>
      </c>
      <c r="EB160" s="2">
        <f t="shared" si="501"/>
        <v>72.895955694394118</v>
      </c>
      <c r="EC160" s="2">
        <f t="shared" si="502"/>
        <v>72.964996313404185</v>
      </c>
      <c r="ED160" s="2">
        <f t="shared" si="503"/>
        <v>73.724874695055547</v>
      </c>
      <c r="EE160" s="2">
        <f t="shared" si="504"/>
        <v>71.445073997762194</v>
      </c>
      <c r="EF160" s="2">
        <f t="shared" si="505"/>
        <v>71.952088812061419</v>
      </c>
      <c r="EG160" s="2">
        <f t="shared" si="506"/>
        <v>71.208369990080243</v>
      </c>
      <c r="EH160" s="2">
        <f t="shared" si="507"/>
        <v>71.860625505532951</v>
      </c>
      <c r="EI160" s="2">
        <f t="shared" si="508"/>
        <v>70.933048010088825</v>
      </c>
      <c r="EJ160" s="2">
        <f t="shared" si="509"/>
        <v>70.779963531291969</v>
      </c>
      <c r="EK160" s="2">
        <f t="shared" si="510"/>
        <v>70.21308952806092</v>
      </c>
      <c r="EL160" s="2">
        <f t="shared" si="511"/>
        <v>69.247650387663555</v>
      </c>
      <c r="EM160" s="2">
        <f t="shared" si="512"/>
        <v>68.381243146893127</v>
      </c>
      <c r="EN160" s="2">
        <f t="shared" si="513"/>
        <v>67.836972488373391</v>
      </c>
      <c r="EO160" s="2">
        <f t="shared" si="514"/>
        <v>69.095908547520537</v>
      </c>
      <c r="EQ160" s="2">
        <f t="shared" si="515"/>
        <v>73.513401876695809</v>
      </c>
      <c r="ER160" s="2">
        <f t="shared" si="516"/>
        <v>73.177366351108148</v>
      </c>
      <c r="ES160" s="2">
        <f t="shared" si="516"/>
        <v>73.330255463213945</v>
      </c>
      <c r="ET160" s="2">
        <f t="shared" si="516"/>
        <v>73.737544727810175</v>
      </c>
      <c r="EU160" s="2">
        <f t="shared" si="516"/>
        <v>72.530414866965373</v>
      </c>
      <c r="EV160" s="2">
        <f t="shared" si="516"/>
        <v>72.09443420917691</v>
      </c>
      <c r="EW160" s="2">
        <f t="shared" si="516"/>
        <v>72.665811197264432</v>
      </c>
      <c r="EX160" s="2">
        <f t="shared" si="516"/>
        <v>71.685886147064124</v>
      </c>
      <c r="EY160" s="2">
        <f t="shared" si="516"/>
        <v>71.095044992570564</v>
      </c>
      <c r="EZ160" s="2">
        <f t="shared" si="516"/>
        <v>71.508630306590803</v>
      </c>
      <c r="FA160" s="2">
        <f t="shared" si="516"/>
        <v>71.287914454206117</v>
      </c>
      <c r="FB160" s="2">
        <f t="shared" si="516"/>
        <v>70.054022998828685</v>
      </c>
      <c r="FC160" s="2">
        <f t="shared" si="516"/>
        <v>68.611798461376196</v>
      </c>
      <c r="FD160" s="2">
        <f t="shared" si="516"/>
        <v>68.024179239993643</v>
      </c>
      <c r="FE160" s="2">
        <f t="shared" si="516"/>
        <v>68.260316804956631</v>
      </c>
      <c r="FG160" s="2">
        <f t="shared" si="517"/>
        <v>0.99979658643600766</v>
      </c>
      <c r="FH160" s="2">
        <f t="shared" si="518"/>
        <v>0.9997771539982041</v>
      </c>
      <c r="FI160" s="2">
        <f t="shared" si="518"/>
        <v>0.99976196417882557</v>
      </c>
      <c r="FJ160" s="2">
        <f t="shared" si="518"/>
        <v>0.99979065250962973</v>
      </c>
      <c r="FK160" s="2">
        <f t="shared" si="518"/>
        <v>0.99975716751786858</v>
      </c>
      <c r="FL160" s="2">
        <f t="shared" si="518"/>
        <v>0.99974291044373553</v>
      </c>
      <c r="FM160" s="2">
        <f t="shared" si="518"/>
        <v>0.99972747811181462</v>
      </c>
      <c r="FN160" s="2">
        <f t="shared" si="518"/>
        <v>0.99971598837153652</v>
      </c>
      <c r="FO160" s="2">
        <f t="shared" si="518"/>
        <v>0.99971412810083904</v>
      </c>
      <c r="FP160" s="2">
        <f t="shared" si="518"/>
        <v>0.99973804499441821</v>
      </c>
      <c r="FQ160" s="2">
        <f t="shared" si="518"/>
        <v>0.99967058363763728</v>
      </c>
      <c r="FR160" s="2">
        <f t="shared" si="518"/>
        <v>0.99970843850182622</v>
      </c>
      <c r="FS160" s="2">
        <f t="shared" si="518"/>
        <v>0.99974300428432983</v>
      </c>
      <c r="FT160" s="2">
        <f t="shared" si="518"/>
        <v>0.99970826871610308</v>
      </c>
      <c r="FU160" s="2">
        <f t="shared" si="518"/>
        <v>0.99965803208946713</v>
      </c>
      <c r="FW160" s="2">
        <f t="shared" si="535"/>
        <v>3.6547568878406343E-2</v>
      </c>
      <c r="FX160" s="2">
        <f t="shared" si="375"/>
        <v>6.0002986357979703E-2</v>
      </c>
      <c r="FY160" s="2">
        <f t="shared" si="376"/>
        <v>6.4974784335726926E-2</v>
      </c>
      <c r="FZ160" s="2">
        <f t="shared" si="377"/>
        <v>6.3613111469110625E-2</v>
      </c>
      <c r="GA160" s="2">
        <f t="shared" si="378"/>
        <v>7.9474512623470869E-2</v>
      </c>
      <c r="GB160" s="2">
        <f t="shared" si="379"/>
        <v>7.6220928246076083E-2</v>
      </c>
      <c r="GC160" s="2">
        <f t="shared" si="380"/>
        <v>6.3685682319098921E-2</v>
      </c>
      <c r="GD160" s="2">
        <f t="shared" si="381"/>
        <v>5.9453677618155808E-2</v>
      </c>
      <c r="GE160" s="2">
        <f t="shared" si="382"/>
        <v>6.7710177216589978E-2</v>
      </c>
      <c r="GF160" s="2">
        <f t="shared" si="383"/>
        <v>8.2628828370630153E-2</v>
      </c>
      <c r="GG160" s="2">
        <f t="shared" si="384"/>
        <v>7.5191080768005902E-2</v>
      </c>
      <c r="GH160" s="2">
        <f t="shared" si="385"/>
        <v>7.9734115110622228E-2</v>
      </c>
      <c r="GI160" s="2">
        <f t="shared" si="386"/>
        <v>6.5111732446560822E-2</v>
      </c>
      <c r="GJ160" s="2">
        <f t="shared" si="387"/>
        <v>5.0133111440800168E-2</v>
      </c>
      <c r="GK160" s="2">
        <f t="shared" si="388"/>
        <v>3.8036115914925617E-2</v>
      </c>
      <c r="GM160" s="92">
        <f t="shared" si="536"/>
        <v>7.2350919261012306E-226</v>
      </c>
      <c r="GN160" s="92">
        <f t="shared" si="389"/>
        <v>5.3365781082232884E-227</v>
      </c>
      <c r="GO160" s="92">
        <f t="shared" si="390"/>
        <v>4.3272090007640698E-296</v>
      </c>
      <c r="GP160" s="92">
        <f t="shared" si="391"/>
        <v>2.4660491245719058E-219</v>
      </c>
      <c r="GQ160" s="92">
        <f t="shared" si="392"/>
        <v>0</v>
      </c>
      <c r="GR160" s="92">
        <f t="shared" si="393"/>
        <v>0</v>
      </c>
      <c r="GS160" s="92">
        <f t="shared" si="394"/>
        <v>2.8671960127074128E-249</v>
      </c>
      <c r="GT160" s="92">
        <f t="shared" si="395"/>
        <v>1.6699584520761262E-213</v>
      </c>
      <c r="GU160" s="92">
        <f t="shared" si="396"/>
        <v>3.8435410915026339E-243</v>
      </c>
      <c r="GV160" s="92">
        <f t="shared" si="397"/>
        <v>0</v>
      </c>
      <c r="GW160" s="92">
        <f t="shared" si="398"/>
        <v>7.8030004624104506E-301</v>
      </c>
      <c r="GX160" s="92">
        <f t="shared" si="399"/>
        <v>0</v>
      </c>
      <c r="GY160" s="92">
        <f t="shared" si="400"/>
        <v>0</v>
      </c>
      <c r="GZ160" s="92">
        <f t="shared" si="401"/>
        <v>9.805858070665755E-207</v>
      </c>
      <c r="HA160" s="92">
        <f t="shared" si="402"/>
        <v>4.335713527181954E-212</v>
      </c>
      <c r="HC160" s="92">
        <f t="shared" si="537"/>
        <v>1.5736551723597103E-81</v>
      </c>
      <c r="HD160" s="92">
        <f t="shared" si="403"/>
        <v>3.9524083953590215E-93</v>
      </c>
      <c r="HE160" s="92">
        <f t="shared" si="404"/>
        <v>5.0517495502246968E-114</v>
      </c>
      <c r="HF160" s="92">
        <f t="shared" si="405"/>
        <v>6.6725635723493849E-80</v>
      </c>
      <c r="HG160" s="92">
        <f t="shared" si="406"/>
        <v>8.9133695191175407E-155</v>
      </c>
      <c r="HH160" s="92">
        <f t="shared" si="407"/>
        <v>1.5470642451323736E-198</v>
      </c>
      <c r="HI160" s="92">
        <f t="shared" si="408"/>
        <v>4.9476514122245618E-177</v>
      </c>
      <c r="HJ160" s="92">
        <f t="shared" si="409"/>
        <v>1.3209362864749522E-202</v>
      </c>
      <c r="HK160" s="92">
        <f t="shared" si="410"/>
        <v>2.1583811883525538E-189</v>
      </c>
      <c r="HL160" s="92">
        <f t="shared" si="411"/>
        <v>9.3865754419428333E-219</v>
      </c>
      <c r="HM160" s="92">
        <f t="shared" si="412"/>
        <v>2.8694931520533745E-174</v>
      </c>
      <c r="HN160" s="92">
        <f t="shared" si="413"/>
        <v>3.0608192532383884E-148</v>
      </c>
      <c r="HO160" s="92">
        <f t="shared" si="414"/>
        <v>8.2137001292801673E-158</v>
      </c>
      <c r="HP160" s="92">
        <f t="shared" si="415"/>
        <v>1.2238297016227956E-101</v>
      </c>
      <c r="HQ160" s="92">
        <f t="shared" si="416"/>
        <v>2.9352684141166336E-91</v>
      </c>
      <c r="HS160" s="92">
        <f t="shared" si="538"/>
        <v>0.53167562403303759</v>
      </c>
      <c r="HT160" s="92">
        <f t="shared" si="417"/>
        <v>0.41662996105735417</v>
      </c>
      <c r="HU160" s="92">
        <f t="shared" si="418"/>
        <v>0.32452537488439676</v>
      </c>
      <c r="HV160" s="92">
        <f t="shared" si="419"/>
        <v>0.41382061500247086</v>
      </c>
      <c r="HW160" s="92">
        <f t="shared" si="420"/>
        <v>0.12791177436064705</v>
      </c>
      <c r="HX160" s="92">
        <f t="shared" si="421"/>
        <v>0.15803417283812163</v>
      </c>
      <c r="HY160" s="92">
        <f t="shared" si="422"/>
        <v>0.22916809415281339</v>
      </c>
      <c r="HZ160" s="92">
        <f t="shared" si="423"/>
        <v>0.24408743309841768</v>
      </c>
      <c r="IA160" s="92">
        <f t="shared" si="424"/>
        <v>0.15727692345941721</v>
      </c>
      <c r="IB160" s="92">
        <f t="shared" si="425"/>
        <v>4.0612903952621793E-2</v>
      </c>
      <c r="IC160" s="92">
        <f t="shared" si="426"/>
        <v>0.14910987493169603</v>
      </c>
      <c r="ID160" s="92">
        <f t="shared" si="427"/>
        <v>9.7462711795436058E-2</v>
      </c>
      <c r="IE160" s="92">
        <f t="shared" si="428"/>
        <v>0.34642868469251425</v>
      </c>
      <c r="IF160" s="92">
        <f t="shared" si="429"/>
        <v>0.56149667755414645</v>
      </c>
      <c r="IG160" s="92">
        <f t="shared" si="430"/>
        <v>0.57479910657062239</v>
      </c>
      <c r="II160" s="92">
        <f t="shared" si="539"/>
        <v>3.8848691609858786E-15</v>
      </c>
      <c r="IJ160" s="92">
        <f t="shared" si="540"/>
        <v>6.0756976730729988E-11</v>
      </c>
      <c r="IK160" s="92">
        <f t="shared" si="541"/>
        <v>1.2687276458718663E-11</v>
      </c>
      <c r="IL160" s="92">
        <f t="shared" si="542"/>
        <v>9.5017215709692105E-11</v>
      </c>
      <c r="IM160" s="92">
        <f t="shared" si="543"/>
        <v>2.8188576834221794E-11</v>
      </c>
      <c r="IN160" s="92">
        <f t="shared" si="544"/>
        <v>1.9529886209072146E-10</v>
      </c>
      <c r="IO160" s="92">
        <f t="shared" si="545"/>
        <v>5.3000527376130585E-14</v>
      </c>
      <c r="IP160" s="92">
        <f t="shared" si="546"/>
        <v>1.0325868815172426E-14</v>
      </c>
      <c r="IQ160" s="92">
        <f t="shared" si="547"/>
        <v>2.961687730129352E-13</v>
      </c>
      <c r="IR160" s="92">
        <f t="shared" si="548"/>
        <v>1.0497013925473916E-11</v>
      </c>
      <c r="IS160" s="92">
        <f t="shared" si="549"/>
        <v>6.7122390478463281E-14</v>
      </c>
      <c r="IT160" s="92">
        <f t="shared" si="550"/>
        <v>8.3408268159248443E-13</v>
      </c>
      <c r="IU160" s="92">
        <f t="shared" si="551"/>
        <v>4.1433519818897299E-11</v>
      </c>
      <c r="IV160" s="92">
        <f t="shared" si="552"/>
        <v>2.5539391450188771E-10</v>
      </c>
      <c r="IW160" s="92">
        <f t="shared" si="553"/>
        <v>4.4411859174036484E-8</v>
      </c>
      <c r="IY160" s="92">
        <f t="shared" si="554"/>
        <v>0.53167562403304147</v>
      </c>
      <c r="IZ160" s="92">
        <f t="shared" si="555"/>
        <v>0.41662996111811113</v>
      </c>
      <c r="JA160" s="92">
        <f t="shared" si="556"/>
        <v>0.32452537489708405</v>
      </c>
      <c r="JB160" s="92">
        <f t="shared" si="557"/>
        <v>0.41382061509748808</v>
      </c>
      <c r="JC160" s="92">
        <f t="shared" si="558"/>
        <v>0.12791177438883564</v>
      </c>
      <c r="JD160" s="92">
        <f t="shared" si="559"/>
        <v>0.15803417303342049</v>
      </c>
      <c r="JE160" s="92">
        <f t="shared" si="560"/>
        <v>0.2291680941528664</v>
      </c>
      <c r="JF160" s="92">
        <f t="shared" si="561"/>
        <v>0.24408743309842801</v>
      </c>
      <c r="JG160" s="92">
        <f t="shared" si="562"/>
        <v>0.15727692345971339</v>
      </c>
      <c r="JH160" s="92">
        <f t="shared" si="563"/>
        <v>4.0612903963118806E-2</v>
      </c>
      <c r="JI160" s="92">
        <f t="shared" si="564"/>
        <v>0.14910987493176314</v>
      </c>
      <c r="JJ160" s="92">
        <f t="shared" si="565"/>
        <v>9.7462711796270141E-2</v>
      </c>
      <c r="JK160" s="92">
        <f t="shared" si="566"/>
        <v>0.34642868473394778</v>
      </c>
      <c r="JL160" s="92">
        <f t="shared" si="567"/>
        <v>0.56149667780954038</v>
      </c>
      <c r="JM160" s="92">
        <f t="shared" si="568"/>
        <v>0.57479915098248158</v>
      </c>
    </row>
    <row r="161" spans="2:273" x14ac:dyDescent="0.25">
      <c r="B161" s="2">
        <v>134</v>
      </c>
      <c r="C161" s="37">
        <v>73.582999999999998</v>
      </c>
      <c r="D161" s="37">
        <v>72.897000000000006</v>
      </c>
      <c r="E161" s="37">
        <v>72.691999999999993</v>
      </c>
      <c r="F161" s="37">
        <v>73.022000000000006</v>
      </c>
      <c r="G161" s="37">
        <v>70.355999999999995</v>
      </c>
      <c r="H161" s="37">
        <v>72.132999999999996</v>
      </c>
      <c r="I161" s="37">
        <v>74.778000000000006</v>
      </c>
      <c r="J161" s="37">
        <v>77.911000000000001</v>
      </c>
      <c r="K161" s="37">
        <v>74.2</v>
      </c>
      <c r="L161" s="37">
        <v>68.177999999999997</v>
      </c>
      <c r="M161" s="37">
        <v>73.156000000000006</v>
      </c>
      <c r="N161" s="37">
        <v>70.311000000000007</v>
      </c>
      <c r="O161" s="37">
        <v>78.884</v>
      </c>
      <c r="P161" s="37">
        <v>100.82899999999999</v>
      </c>
      <c r="Q161" s="37">
        <v>138.63399999999999</v>
      </c>
      <c r="S161" s="4">
        <f t="shared" si="440"/>
        <v>74.138809580527422</v>
      </c>
      <c r="T161" s="4">
        <f t="shared" si="441"/>
        <v>74.528885766189276</v>
      </c>
      <c r="U161" s="4">
        <f t="shared" si="442"/>
        <v>74.74371397111166</v>
      </c>
      <c r="V161" s="4">
        <f t="shared" si="443"/>
        <v>78.253504134269562</v>
      </c>
      <c r="W161" s="4">
        <f t="shared" si="444"/>
        <v>72.169823544828105</v>
      </c>
      <c r="X161" s="4">
        <f t="shared" si="445"/>
        <v>73.239892920209712</v>
      </c>
      <c r="Y161" s="4">
        <f t="shared" si="446"/>
        <v>73.91465903533043</v>
      </c>
      <c r="Z161" s="4">
        <f t="shared" si="447"/>
        <v>75.10125950495727</v>
      </c>
      <c r="AA161" s="4">
        <f t="shared" si="448"/>
        <v>72.596246067639996</v>
      </c>
      <c r="AB161" s="4">
        <f t="shared" si="449"/>
        <v>70.954631508145908</v>
      </c>
      <c r="AC161" s="4">
        <f t="shared" si="450"/>
        <v>71.876346024506418</v>
      </c>
      <c r="AD161" s="4">
        <f t="shared" si="451"/>
        <v>70.162587820356151</v>
      </c>
      <c r="AE161" s="4">
        <f t="shared" si="452"/>
        <v>77.682650390227366</v>
      </c>
      <c r="AF161" s="4">
        <f t="shared" si="453"/>
        <v>99.899379151263048</v>
      </c>
      <c r="AG161" s="4">
        <f t="shared" si="454"/>
        <v>140.90348276696119</v>
      </c>
      <c r="AI161" s="4">
        <f t="shared" si="455"/>
        <v>-0.55580958052742346</v>
      </c>
      <c r="AJ161" s="4">
        <f t="shared" si="456"/>
        <v>-1.6318857661892707</v>
      </c>
      <c r="AK161" s="4">
        <f t="shared" si="457"/>
        <v>-2.051713971111667</v>
      </c>
      <c r="AL161" s="4">
        <f t="shared" si="458"/>
        <v>-5.2315041342695565</v>
      </c>
      <c r="AM161" s="4">
        <f t="shared" si="459"/>
        <v>-1.8138235448281108</v>
      </c>
      <c r="AN161" s="4">
        <f t="shared" si="460"/>
        <v>-1.1068929202097166</v>
      </c>
      <c r="AO161" s="4">
        <f t="shared" si="461"/>
        <v>0.86334096466957533</v>
      </c>
      <c r="AP161" s="4">
        <f t="shared" si="462"/>
        <v>2.8097404950427318</v>
      </c>
      <c r="AQ161" s="4">
        <f t="shared" si="463"/>
        <v>1.6037539323600072</v>
      </c>
      <c r="AR161" s="4">
        <f t="shared" si="464"/>
        <v>-2.7766315081459112</v>
      </c>
      <c r="AS161" s="4">
        <f t="shared" si="465"/>
        <v>1.2796539754935878</v>
      </c>
      <c r="AT161" s="4">
        <f t="shared" si="466"/>
        <v>0.14841217964385578</v>
      </c>
      <c r="AU161" s="4">
        <f t="shared" si="467"/>
        <v>1.2013496097726346</v>
      </c>
      <c r="AV161" s="4">
        <f t="shared" si="468"/>
        <v>0.9296208487369455</v>
      </c>
      <c r="AW161" s="4">
        <f t="shared" si="468"/>
        <v>-2.2694827669612039</v>
      </c>
      <c r="AY161" s="2">
        <f t="shared" si="519"/>
        <v>74.138787980070262</v>
      </c>
      <c r="AZ161" s="2">
        <f t="shared" si="358"/>
        <v>72.804256476839242</v>
      </c>
      <c r="BA161" s="2">
        <f t="shared" si="359"/>
        <v>72.874034160675947</v>
      </c>
      <c r="BB161" s="2">
        <f t="shared" si="360"/>
        <v>73.638790708933612</v>
      </c>
      <c r="BC161" s="2">
        <f t="shared" si="361"/>
        <v>71.406132404856137</v>
      </c>
      <c r="BD161" s="2">
        <f t="shared" si="362"/>
        <v>71.885293599173181</v>
      </c>
      <c r="BE161" s="2">
        <f t="shared" si="363"/>
        <v>71.149284368479456</v>
      </c>
      <c r="BF161" s="2">
        <f t="shared" si="364"/>
        <v>71.785998843830072</v>
      </c>
      <c r="BG161" s="2">
        <f t="shared" si="365"/>
        <v>70.867441210720045</v>
      </c>
      <c r="BH161" s="2">
        <f t="shared" si="366"/>
        <v>70.715574705697421</v>
      </c>
      <c r="BI161" s="2">
        <f t="shared" si="367"/>
        <v>70.152021172555266</v>
      </c>
      <c r="BJ161" s="2">
        <f t="shared" si="368"/>
        <v>69.17447002447436</v>
      </c>
      <c r="BK161" s="2">
        <f t="shared" si="369"/>
        <v>68.307746241014485</v>
      </c>
      <c r="BL161" s="2">
        <f t="shared" si="370"/>
        <v>67.767488401024707</v>
      </c>
      <c r="BM161" s="2">
        <f t="shared" si="371"/>
        <v>69.006327352541277</v>
      </c>
      <c r="BO161" s="2" t="str">
        <f t="shared" si="469"/>
        <v/>
      </c>
      <c r="BP161" s="2" t="str">
        <f t="shared" si="470"/>
        <v/>
      </c>
      <c r="BQ161" s="2" t="str">
        <f t="shared" si="471"/>
        <v/>
      </c>
      <c r="BR161" s="2" t="str">
        <f t="shared" si="472"/>
        <v/>
      </c>
      <c r="BS161" s="2" t="str">
        <f t="shared" si="473"/>
        <v/>
      </c>
      <c r="BT161" s="2" t="str">
        <f t="shared" si="474"/>
        <v/>
      </c>
      <c r="BU161" s="2" t="str">
        <f t="shared" si="475"/>
        <v/>
      </c>
      <c r="BV161" s="2" t="str">
        <f t="shared" si="476"/>
        <v/>
      </c>
      <c r="BW161" s="2" t="str">
        <f t="shared" si="477"/>
        <v/>
      </c>
      <c r="BX161" s="2" t="str">
        <f t="shared" si="478"/>
        <v/>
      </c>
      <c r="BY161" s="2" t="str">
        <f t="shared" si="479"/>
        <v/>
      </c>
      <c r="BZ161" s="2" t="str">
        <f t="shared" si="480"/>
        <v/>
      </c>
      <c r="CA161" s="2" t="str">
        <f t="shared" si="481"/>
        <v/>
      </c>
      <c r="CB161" s="2" t="str">
        <f t="shared" si="482"/>
        <v/>
      </c>
      <c r="CC161" s="2" t="str">
        <f t="shared" si="483"/>
        <v/>
      </c>
      <c r="CE161" s="2" t="str">
        <f t="shared" si="520"/>
        <v/>
      </c>
      <c r="CF161" s="2" t="str">
        <f t="shared" si="521"/>
        <v/>
      </c>
      <c r="CG161" s="2" t="str">
        <f t="shared" si="522"/>
        <v/>
      </c>
      <c r="CH161" s="2" t="str">
        <f t="shared" si="523"/>
        <v/>
      </c>
      <c r="CI161" s="2" t="str">
        <f t="shared" si="524"/>
        <v/>
      </c>
      <c r="CJ161" s="2" t="str">
        <f t="shared" si="525"/>
        <v/>
      </c>
      <c r="CK161" s="2" t="str">
        <f t="shared" si="526"/>
        <v/>
      </c>
      <c r="CL161" s="2" t="str">
        <f t="shared" si="527"/>
        <v/>
      </c>
      <c r="CM161" s="2" t="str">
        <f t="shared" si="528"/>
        <v/>
      </c>
      <c r="CN161" s="2" t="str">
        <f t="shared" si="529"/>
        <v/>
      </c>
      <c r="CO161" s="2" t="str">
        <f t="shared" si="530"/>
        <v/>
      </c>
      <c r="CP161" s="2" t="str">
        <f t="shared" si="531"/>
        <v/>
      </c>
      <c r="CQ161" s="2" t="str">
        <f t="shared" si="532"/>
        <v/>
      </c>
      <c r="CR161" s="2" t="str">
        <f t="shared" si="533"/>
        <v/>
      </c>
      <c r="CS161" s="2" t="str">
        <f t="shared" si="534"/>
        <v/>
      </c>
      <c r="CU161" s="2" t="str">
        <f t="shared" si="484"/>
        <v/>
      </c>
      <c r="CV161" s="2" t="str">
        <f t="shared" si="485"/>
        <v/>
      </c>
      <c r="CW161" s="2" t="str">
        <f t="shared" si="486"/>
        <v/>
      </c>
      <c r="CX161" s="2" t="str">
        <f t="shared" si="487"/>
        <v/>
      </c>
      <c r="CY161" s="2" t="str">
        <f t="shared" si="488"/>
        <v/>
      </c>
      <c r="CZ161" s="2" t="str">
        <f t="shared" si="489"/>
        <v/>
      </c>
      <c r="DA161" s="2" t="str">
        <f t="shared" si="490"/>
        <v/>
      </c>
      <c r="DB161" s="2" t="str">
        <f t="shared" si="491"/>
        <v/>
      </c>
      <c r="DC161" s="2" t="str">
        <f t="shared" si="492"/>
        <v/>
      </c>
      <c r="DD161" s="2" t="str">
        <f t="shared" si="493"/>
        <v/>
      </c>
      <c r="DE161" s="2" t="str">
        <f t="shared" si="494"/>
        <v/>
      </c>
      <c r="DF161" s="2" t="str">
        <f t="shared" si="495"/>
        <v/>
      </c>
      <c r="DG161" s="2" t="str">
        <f t="shared" si="496"/>
        <v/>
      </c>
      <c r="DH161" s="2" t="str">
        <f t="shared" si="497"/>
        <v/>
      </c>
      <c r="DI161" s="2" t="str">
        <f t="shared" si="498"/>
        <v/>
      </c>
      <c r="DK161" s="2">
        <f t="shared" si="499"/>
        <v>123.32292166979363</v>
      </c>
      <c r="DL161" s="2">
        <f t="shared" si="500"/>
        <v>138.22850430813276</v>
      </c>
      <c r="DM161" s="2">
        <f t="shared" si="500"/>
        <v>141.3225073332793</v>
      </c>
      <c r="DN161" s="2">
        <f t="shared" si="500"/>
        <v>128.55157456445991</v>
      </c>
      <c r="DO161" s="2">
        <f t="shared" si="500"/>
        <v>123.90083962549079</v>
      </c>
      <c r="DP161" s="2">
        <f t="shared" si="500"/>
        <v>112.05590169133191</v>
      </c>
      <c r="DQ161" s="2">
        <f t="shared" si="500"/>
        <v>107.86338266384779</v>
      </c>
      <c r="DR161" s="2">
        <f t="shared" si="500"/>
        <v>109.18092177589854</v>
      </c>
      <c r="DS161" s="2">
        <f t="shared" si="500"/>
        <v>103.79561310782239</v>
      </c>
      <c r="DT161" s="2">
        <f t="shared" si="500"/>
        <v>111.50923463792776</v>
      </c>
      <c r="DU161" s="2">
        <f t="shared" si="500"/>
        <v>114.53436097560976</v>
      </c>
      <c r="DV161" s="2">
        <f t="shared" si="500"/>
        <v>121.47073406825733</v>
      </c>
      <c r="DW161" s="2">
        <f t="shared" si="500"/>
        <v>111.16856659619451</v>
      </c>
      <c r="DX161" s="2">
        <f t="shared" si="500"/>
        <v>107.75179492600421</v>
      </c>
      <c r="DY161" s="2">
        <f t="shared" si="500"/>
        <v>94.906546121019829</v>
      </c>
      <c r="EA161" s="2">
        <f t="shared" si="439"/>
        <v>74.159967708004629</v>
      </c>
      <c r="EB161" s="2">
        <f t="shared" si="501"/>
        <v>72.771444643204475</v>
      </c>
      <c r="EC161" s="2">
        <f t="shared" si="502"/>
        <v>72.832198978203365</v>
      </c>
      <c r="ED161" s="2">
        <f t="shared" si="503"/>
        <v>73.627322339904168</v>
      </c>
      <c r="EE161" s="2">
        <f t="shared" si="504"/>
        <v>71.296862661393874</v>
      </c>
      <c r="EF161" s="2">
        <f t="shared" si="505"/>
        <v>71.863471637240991</v>
      </c>
      <c r="EG161" s="2">
        <f t="shared" si="506"/>
        <v>71.034661840204677</v>
      </c>
      <c r="EH161" s="2">
        <f t="shared" si="507"/>
        <v>71.788133799517027</v>
      </c>
      <c r="EI161" s="2">
        <f t="shared" si="508"/>
        <v>70.846301918732408</v>
      </c>
      <c r="EJ161" s="2">
        <f t="shared" si="509"/>
        <v>70.637772204335931</v>
      </c>
      <c r="EK161" s="2">
        <f t="shared" si="510"/>
        <v>70.047208021353455</v>
      </c>
      <c r="EL161" s="2">
        <f t="shared" si="511"/>
        <v>69.087874371976625</v>
      </c>
      <c r="EM161" s="2">
        <f t="shared" si="512"/>
        <v>68.280474735061858</v>
      </c>
      <c r="EN161" s="2">
        <f t="shared" si="513"/>
        <v>67.746094861881531</v>
      </c>
      <c r="EO161" s="2">
        <f t="shared" si="514"/>
        <v>69.034122562953925</v>
      </c>
      <c r="EQ161" s="2">
        <f t="shared" si="515"/>
        <v>73.401183718959558</v>
      </c>
      <c r="ER161" s="2">
        <f t="shared" si="516"/>
        <v>73.06967475664274</v>
      </c>
      <c r="ES161" s="2">
        <f t="shared" si="516"/>
        <v>73.213079918872381</v>
      </c>
      <c r="ET161" s="2">
        <f t="shared" si="516"/>
        <v>73.641482373549152</v>
      </c>
      <c r="EU161" s="2">
        <f t="shared" si="516"/>
        <v>72.425686118311958</v>
      </c>
      <c r="EV161" s="2">
        <f t="shared" si="516"/>
        <v>72.012907751153051</v>
      </c>
      <c r="EW161" s="2">
        <f t="shared" si="516"/>
        <v>72.554307816298021</v>
      </c>
      <c r="EX161" s="2">
        <f t="shared" si="516"/>
        <v>71.605765246131625</v>
      </c>
      <c r="EY161" s="2">
        <f t="shared" si="516"/>
        <v>71.016427159465977</v>
      </c>
      <c r="EZ161" s="2">
        <f t="shared" si="516"/>
        <v>71.3947225334027</v>
      </c>
      <c r="FA161" s="2">
        <f t="shared" si="516"/>
        <v>71.164442453544467</v>
      </c>
      <c r="FB161" s="2">
        <f t="shared" si="516"/>
        <v>69.92543647405148</v>
      </c>
      <c r="FC161" s="2">
        <f t="shared" si="516"/>
        <v>68.523174544514532</v>
      </c>
      <c r="FD161" s="2">
        <f t="shared" si="516"/>
        <v>67.942589021498094</v>
      </c>
      <c r="FE161" s="2">
        <f t="shared" si="516"/>
        <v>68.171025845064321</v>
      </c>
      <c r="FG161" s="2">
        <f t="shared" si="517"/>
        <v>0.99981448130431827</v>
      </c>
      <c r="FH161" s="2">
        <f t="shared" si="518"/>
        <v>0.99979675804568013</v>
      </c>
      <c r="FI161" s="2">
        <f t="shared" si="518"/>
        <v>0.99978290420395544</v>
      </c>
      <c r="FJ161" s="2">
        <f t="shared" si="518"/>
        <v>0.99980906930258773</v>
      </c>
      <c r="FK161" s="2">
        <f t="shared" si="518"/>
        <v>0.99977852941206913</v>
      </c>
      <c r="FL161" s="2">
        <f t="shared" si="518"/>
        <v>0.99976552623394843</v>
      </c>
      <c r="FM161" s="2">
        <f t="shared" si="518"/>
        <v>0.9997514511240666</v>
      </c>
      <c r="FN161" s="2">
        <f t="shared" si="518"/>
        <v>0.99974097184323885</v>
      </c>
      <c r="FO161" s="2">
        <f t="shared" si="518"/>
        <v>0.99973927517112249</v>
      </c>
      <c r="FP161" s="2">
        <f t="shared" si="518"/>
        <v>0.999761088688771</v>
      </c>
      <c r="FQ161" s="2">
        <f t="shared" si="518"/>
        <v>0.99969955999858973</v>
      </c>
      <c r="FR161" s="2">
        <f t="shared" si="518"/>
        <v>0.99973408593150037</v>
      </c>
      <c r="FS161" s="2">
        <f t="shared" si="518"/>
        <v>0.99976561182145907</v>
      </c>
      <c r="FT161" s="2">
        <f t="shared" si="518"/>
        <v>0.99973393107713293</v>
      </c>
      <c r="FU161" s="2">
        <f t="shared" si="518"/>
        <v>0.99968811217434295</v>
      </c>
      <c r="FW161" s="2">
        <f t="shared" si="535"/>
        <v>3.9932807579859023E-2</v>
      </c>
      <c r="FX161" s="2">
        <f t="shared" si="375"/>
        <v>6.5413290024704765E-2</v>
      </c>
      <c r="FY161" s="2">
        <f t="shared" si="376"/>
        <v>7.0799616309337565E-2</v>
      </c>
      <c r="FZ161" s="2">
        <f t="shared" si="377"/>
        <v>6.9324923370625638E-2</v>
      </c>
      <c r="GA161" s="2">
        <f t="shared" si="378"/>
        <v>8.6478987620478828E-2</v>
      </c>
      <c r="GB161" s="2">
        <f t="shared" si="379"/>
        <v>8.2964493428548128E-2</v>
      </c>
      <c r="GC161" s="2">
        <f t="shared" si="380"/>
        <v>6.9403527381504335E-2</v>
      </c>
      <c r="GD161" s="2">
        <f t="shared" si="381"/>
        <v>6.4817866968814433E-2</v>
      </c>
      <c r="GE161" s="2">
        <f t="shared" si="382"/>
        <v>7.3760885875213761E-2</v>
      </c>
      <c r="GF161" s="2">
        <f t="shared" si="383"/>
        <v>8.9884162892851005E-2</v>
      </c>
      <c r="GG161" s="2">
        <f t="shared" si="384"/>
        <v>8.1851604525068067E-2</v>
      </c>
      <c r="GH161" s="2">
        <f t="shared" si="385"/>
        <v>8.6759313698939133E-2</v>
      </c>
      <c r="GI161" s="2">
        <f t="shared" si="386"/>
        <v>7.094790992635433E-2</v>
      </c>
      <c r="GJ161" s="2">
        <f t="shared" si="387"/>
        <v>5.4705267777629712E-2</v>
      </c>
      <c r="GK161" s="2">
        <f t="shared" si="388"/>
        <v>4.1553285509361243E-2</v>
      </c>
      <c r="GM161" s="92">
        <f t="shared" si="536"/>
        <v>1.6083591931831436E-232</v>
      </c>
      <c r="GN161" s="92">
        <f t="shared" si="389"/>
        <v>1.2502111469582709E-233</v>
      </c>
      <c r="GO161" s="92">
        <f t="shared" si="390"/>
        <v>1.1410209767468385E-304</v>
      </c>
      <c r="GP161" s="92">
        <f t="shared" si="391"/>
        <v>7.1038749817154678E-226</v>
      </c>
      <c r="GQ161" s="92">
        <f t="shared" si="392"/>
        <v>0</v>
      </c>
      <c r="GR161" s="92">
        <f t="shared" si="393"/>
        <v>0</v>
      </c>
      <c r="GS161" s="92">
        <f t="shared" si="394"/>
        <v>1.5362889316198314E-256</v>
      </c>
      <c r="GT161" s="92">
        <f t="shared" si="395"/>
        <v>1.0170016074905414E-219</v>
      </c>
      <c r="GU161" s="92">
        <f t="shared" si="396"/>
        <v>3.2371061228726912E-250</v>
      </c>
      <c r="GV161" s="92">
        <f t="shared" si="397"/>
        <v>0</v>
      </c>
      <c r="GW161" s="92">
        <f t="shared" si="398"/>
        <v>0</v>
      </c>
      <c r="GX161" s="92">
        <f t="shared" si="399"/>
        <v>0</v>
      </c>
      <c r="GY161" s="92">
        <f t="shared" si="400"/>
        <v>0</v>
      </c>
      <c r="GZ161" s="92">
        <f t="shared" si="401"/>
        <v>7.7364244402155704E-213</v>
      </c>
      <c r="HA161" s="92">
        <f t="shared" si="402"/>
        <v>3.0532104019293957E-218</v>
      </c>
      <c r="HC161" s="92">
        <f t="shared" si="537"/>
        <v>2.4035374418309572E-85</v>
      </c>
      <c r="HD161" s="92">
        <f t="shared" si="403"/>
        <v>2.5432546038547006E-97</v>
      </c>
      <c r="HE161" s="92">
        <f t="shared" si="404"/>
        <v>4.3679962416942075E-119</v>
      </c>
      <c r="HF161" s="92">
        <f t="shared" si="405"/>
        <v>1.4586007267494888E-83</v>
      </c>
      <c r="HG161" s="92">
        <f t="shared" si="406"/>
        <v>1.6004875965637471E-161</v>
      </c>
      <c r="HH161" s="92">
        <f t="shared" si="407"/>
        <v>3.0500799639956862E-207</v>
      </c>
      <c r="HI161" s="92">
        <f t="shared" si="408"/>
        <v>7.2576446130621266E-185</v>
      </c>
      <c r="HJ161" s="92">
        <f t="shared" si="409"/>
        <v>1.5075920815823249E-211</v>
      </c>
      <c r="HK161" s="92">
        <f t="shared" si="410"/>
        <v>1.0939403196663761E-197</v>
      </c>
      <c r="HL161" s="92">
        <f t="shared" si="411"/>
        <v>4.8407894539414158E-228</v>
      </c>
      <c r="HM161" s="92">
        <f t="shared" si="412"/>
        <v>5.135802292388391E-182</v>
      </c>
      <c r="HN161" s="92">
        <f t="shared" si="413"/>
        <v>1.0316081251382185E-154</v>
      </c>
      <c r="HO161" s="92">
        <f t="shared" si="414"/>
        <v>6.3943552467725963E-165</v>
      </c>
      <c r="HP161" s="92">
        <f t="shared" si="415"/>
        <v>2.4183409539887392E-106</v>
      </c>
      <c r="HQ161" s="92">
        <f t="shared" si="416"/>
        <v>2.2433300592374595E-95</v>
      </c>
      <c r="HS161" s="92">
        <f t="shared" si="538"/>
        <v>0.55589882815624825</v>
      </c>
      <c r="HT161" s="92">
        <f t="shared" si="417"/>
        <v>0.3223503258111966</v>
      </c>
      <c r="HU161" s="92">
        <f t="shared" si="418"/>
        <v>0.22433629423852455</v>
      </c>
      <c r="HV161" s="92">
        <f t="shared" si="419"/>
        <v>0.31808734303722541</v>
      </c>
      <c r="HW161" s="92">
        <f t="shared" si="420"/>
        <v>6.7173712331475552E-2</v>
      </c>
      <c r="HX161" s="92">
        <f t="shared" si="421"/>
        <v>9.0515420515374173E-2</v>
      </c>
      <c r="HY161" s="92">
        <f t="shared" si="422"/>
        <v>0.13599675038795778</v>
      </c>
      <c r="HZ161" s="92">
        <f t="shared" si="423"/>
        <v>0.14741890291086623</v>
      </c>
      <c r="IA161" s="92">
        <f t="shared" si="424"/>
        <v>8.5094398874536098E-2</v>
      </c>
      <c r="IB161" s="92">
        <f t="shared" si="425"/>
        <v>1.6675676821748264E-2</v>
      </c>
      <c r="IC161" s="92">
        <f t="shared" si="426"/>
        <v>7.5720438469657425E-2</v>
      </c>
      <c r="ID161" s="92">
        <f t="shared" si="427"/>
        <v>4.5656114677996101E-2</v>
      </c>
      <c r="IE161" s="92">
        <f t="shared" si="428"/>
        <v>0.24714226787000804</v>
      </c>
      <c r="IF161" s="92">
        <f t="shared" si="429"/>
        <v>0.51862415589620436</v>
      </c>
      <c r="IG161" s="92">
        <f t="shared" si="430"/>
        <v>0.57444478318750458</v>
      </c>
      <c r="II161" s="92">
        <f t="shared" si="539"/>
        <v>2.2170202334106439E-14</v>
      </c>
      <c r="IJ161" s="92">
        <f t="shared" si="540"/>
        <v>2.5673198336259608E-10</v>
      </c>
      <c r="IK161" s="92">
        <f t="shared" si="541"/>
        <v>6.2242481297159388E-11</v>
      </c>
      <c r="IL161" s="92">
        <f t="shared" si="542"/>
        <v>4.0284670028102654E-10</v>
      </c>
      <c r="IM161" s="92">
        <f t="shared" si="543"/>
        <v>1.4990172818581189E-10</v>
      </c>
      <c r="IN161" s="92">
        <f t="shared" si="544"/>
        <v>8.7872150944222286E-10</v>
      </c>
      <c r="IO161" s="92">
        <f t="shared" si="545"/>
        <v>3.6895198921352796E-13</v>
      </c>
      <c r="IP161" s="92">
        <f t="shared" si="546"/>
        <v>7.5941972140651313E-14</v>
      </c>
      <c r="IQ161" s="92">
        <f t="shared" si="547"/>
        <v>1.9241255244664427E-12</v>
      </c>
      <c r="IR161" s="92">
        <f t="shared" si="548"/>
        <v>6.1786032996239332E-11</v>
      </c>
      <c r="IS161" s="92">
        <f t="shared" si="549"/>
        <v>5.2616574523041281E-13</v>
      </c>
      <c r="IT161" s="92">
        <f t="shared" si="550"/>
        <v>5.7385023896430832E-12</v>
      </c>
      <c r="IU161" s="92">
        <f t="shared" si="551"/>
        <v>1.8811639350460765E-10</v>
      </c>
      <c r="IV161" s="92">
        <f t="shared" si="552"/>
        <v>9.0290004231808043E-10</v>
      </c>
      <c r="IW161" s="92">
        <f t="shared" si="553"/>
        <v>1.0588531355336041E-7</v>
      </c>
      <c r="IY161" s="92">
        <f t="shared" si="554"/>
        <v>0.55589882815627045</v>
      </c>
      <c r="IZ161" s="92">
        <f t="shared" si="555"/>
        <v>0.32235032606792857</v>
      </c>
      <c r="JA161" s="92">
        <f t="shared" si="556"/>
        <v>0.22433629430076704</v>
      </c>
      <c r="JB161" s="92">
        <f t="shared" si="557"/>
        <v>0.31808734344007211</v>
      </c>
      <c r="JC161" s="92">
        <f t="shared" si="558"/>
        <v>6.7173712481377282E-2</v>
      </c>
      <c r="JD161" s="92">
        <f t="shared" si="559"/>
        <v>9.0515421394095685E-2</v>
      </c>
      <c r="JE161" s="92">
        <f t="shared" si="560"/>
        <v>0.13599675038832673</v>
      </c>
      <c r="JF161" s="92">
        <f t="shared" si="561"/>
        <v>0.14741890291094217</v>
      </c>
      <c r="JG161" s="92">
        <f t="shared" si="562"/>
        <v>8.5094398876460225E-2</v>
      </c>
      <c r="JH161" s="92">
        <f t="shared" si="563"/>
        <v>1.6675676883534298E-2</v>
      </c>
      <c r="JI161" s="92">
        <f t="shared" si="564"/>
        <v>7.5720438470183588E-2</v>
      </c>
      <c r="JJ161" s="92">
        <f t="shared" si="565"/>
        <v>4.5656114683734601E-2</v>
      </c>
      <c r="JK161" s="92">
        <f t="shared" si="566"/>
        <v>0.24714226805812442</v>
      </c>
      <c r="JL161" s="92">
        <f t="shared" si="567"/>
        <v>0.51862415679910445</v>
      </c>
      <c r="JM161" s="92">
        <f t="shared" si="568"/>
        <v>0.5744448890728181</v>
      </c>
    </row>
    <row r="162" spans="2:273" x14ac:dyDescent="0.25">
      <c r="B162" s="2">
        <v>135</v>
      </c>
      <c r="C162" s="37">
        <v>73.667000000000002</v>
      </c>
      <c r="D162" s="37">
        <v>72.795000000000002</v>
      </c>
      <c r="E162" s="37">
        <v>71.641000000000005</v>
      </c>
      <c r="F162" s="37">
        <v>73.088999999999999</v>
      </c>
      <c r="G162" s="37">
        <v>71.266999999999996</v>
      </c>
      <c r="H162" s="37">
        <v>71.177999999999997</v>
      </c>
      <c r="I162" s="37">
        <v>71.022000000000006</v>
      </c>
      <c r="J162" s="37">
        <v>73.733000000000004</v>
      </c>
      <c r="K162" s="37">
        <v>70.066999999999993</v>
      </c>
      <c r="L162" s="37">
        <v>70.599999999999994</v>
      </c>
      <c r="M162" s="37">
        <v>69.332999999999998</v>
      </c>
      <c r="N162" s="37">
        <v>68.332999999999998</v>
      </c>
      <c r="O162" s="37">
        <v>72.605000000000004</v>
      </c>
      <c r="P162" s="37">
        <v>94.462999999999994</v>
      </c>
      <c r="Q162" s="37">
        <v>134.38999999999999</v>
      </c>
      <c r="S162" s="4">
        <f t="shared" si="440"/>
        <v>74.066447915246869</v>
      </c>
      <c r="T162" s="4">
        <f t="shared" si="441"/>
        <v>73.733494204030762</v>
      </c>
      <c r="U162" s="4">
        <f t="shared" si="442"/>
        <v>73.722697568801962</v>
      </c>
      <c r="V162" s="4">
        <f t="shared" si="443"/>
        <v>76.323201379161858</v>
      </c>
      <c r="W162" s="4">
        <f t="shared" si="444"/>
        <v>71.552758457878952</v>
      </c>
      <c r="X162" s="4">
        <f t="shared" si="445"/>
        <v>72.366348139299447</v>
      </c>
      <c r="Y162" s="4">
        <f t="shared" si="446"/>
        <v>72.158011864868953</v>
      </c>
      <c r="Z162" s="4">
        <f t="shared" si="447"/>
        <v>73.141302214613987</v>
      </c>
      <c r="AA162" s="4">
        <f t="shared" si="448"/>
        <v>71.439363918133395</v>
      </c>
      <c r="AB162" s="4">
        <f t="shared" si="449"/>
        <v>70.646660386677695</v>
      </c>
      <c r="AC162" s="4">
        <f t="shared" si="450"/>
        <v>70.587867587724176</v>
      </c>
      <c r="AD162" s="4">
        <f t="shared" si="451"/>
        <v>69.33376841715932</v>
      </c>
      <c r="AE162" s="4">
        <f t="shared" si="452"/>
        <v>73.34380239954254</v>
      </c>
      <c r="AF162" s="4">
        <f t="shared" si="453"/>
        <v>92.872452819471647</v>
      </c>
      <c r="AG162" s="4">
        <f t="shared" si="454"/>
        <v>131.52076733303639</v>
      </c>
      <c r="AI162" s="4">
        <f t="shared" si="455"/>
        <v>-0.39944791524686707</v>
      </c>
      <c r="AJ162" s="4">
        <f t="shared" si="456"/>
        <v>-0.93849420403076067</v>
      </c>
      <c r="AK162" s="4">
        <f t="shared" si="457"/>
        <v>-2.0816975688019568</v>
      </c>
      <c r="AL162" s="4">
        <f t="shared" si="458"/>
        <v>-3.2342013791618598</v>
      </c>
      <c r="AM162" s="4">
        <f t="shared" si="459"/>
        <v>-0.2857584578789556</v>
      </c>
      <c r="AN162" s="4">
        <f t="shared" si="460"/>
        <v>-1.1883481392994497</v>
      </c>
      <c r="AO162" s="4">
        <f t="shared" si="461"/>
        <v>-1.1360118648689479</v>
      </c>
      <c r="AP162" s="4">
        <f t="shared" si="462"/>
        <v>0.59169778538601747</v>
      </c>
      <c r="AQ162" s="4">
        <f t="shared" si="463"/>
        <v>-1.3723639181334022</v>
      </c>
      <c r="AR162" s="4">
        <f t="shared" si="464"/>
        <v>-4.6660386677700671E-2</v>
      </c>
      <c r="AS162" s="4">
        <f t="shared" si="465"/>
        <v>-1.2548675877241777</v>
      </c>
      <c r="AT162" s="4">
        <f t="shared" si="466"/>
        <v>-1.0007684171593212</v>
      </c>
      <c r="AU162" s="4">
        <f t="shared" si="467"/>
        <v>-0.73880239954253568</v>
      </c>
      <c r="AV162" s="4">
        <f t="shared" si="468"/>
        <v>1.5905471805283469</v>
      </c>
      <c r="AW162" s="4">
        <f t="shared" si="468"/>
        <v>2.8692326669635975</v>
      </c>
      <c r="AY162" s="2">
        <f t="shared" si="519"/>
        <v>74.066429040780378</v>
      </c>
      <c r="AZ162" s="2">
        <f t="shared" si="358"/>
        <v>72.681626467435123</v>
      </c>
      <c r="BA162" s="2">
        <f t="shared" si="359"/>
        <v>72.743653594494333</v>
      </c>
      <c r="BB162" s="2">
        <f t="shared" si="360"/>
        <v>73.540591400224088</v>
      </c>
      <c r="BC162" s="2">
        <f t="shared" si="361"/>
        <v>71.269615165513358</v>
      </c>
      <c r="BD162" s="2">
        <f t="shared" si="362"/>
        <v>71.797646922872957</v>
      </c>
      <c r="BE162" s="2">
        <f t="shared" si="363"/>
        <v>70.988969739856827</v>
      </c>
      <c r="BF162" s="2">
        <f t="shared" si="364"/>
        <v>71.711128857668598</v>
      </c>
      <c r="BG162" s="2">
        <f t="shared" si="365"/>
        <v>70.781772612793262</v>
      </c>
      <c r="BH162" s="2">
        <f t="shared" si="366"/>
        <v>70.581296418249195</v>
      </c>
      <c r="BI162" s="2">
        <f t="shared" si="367"/>
        <v>69.996902273596973</v>
      </c>
      <c r="BJ162" s="2">
        <f t="shared" si="368"/>
        <v>69.022880042427616</v>
      </c>
      <c r="BK162" s="2">
        <f t="shared" si="369"/>
        <v>68.208641663645849</v>
      </c>
      <c r="BL162" s="2">
        <f t="shared" si="370"/>
        <v>67.67728927301404</v>
      </c>
      <c r="BM162" s="2">
        <f t="shared" si="371"/>
        <v>68.939349754591376</v>
      </c>
      <c r="BO162" s="2" t="str">
        <f t="shared" si="469"/>
        <v/>
      </c>
      <c r="BP162" s="2" t="str">
        <f t="shared" si="470"/>
        <v/>
      </c>
      <c r="BQ162" s="2" t="str">
        <f t="shared" si="471"/>
        <v/>
      </c>
      <c r="BR162" s="2" t="str">
        <f t="shared" si="472"/>
        <v/>
      </c>
      <c r="BS162" s="2" t="str">
        <f t="shared" si="473"/>
        <v/>
      </c>
      <c r="BT162" s="2" t="str">
        <f t="shared" si="474"/>
        <v/>
      </c>
      <c r="BU162" s="2" t="str">
        <f t="shared" si="475"/>
        <v/>
      </c>
      <c r="BV162" s="2" t="str">
        <f t="shared" si="476"/>
        <v/>
      </c>
      <c r="BW162" s="2" t="str">
        <f t="shared" si="477"/>
        <v/>
      </c>
      <c r="BX162" s="2" t="str">
        <f t="shared" si="478"/>
        <v/>
      </c>
      <c r="BY162" s="2" t="str">
        <f t="shared" si="479"/>
        <v/>
      </c>
      <c r="BZ162" s="2" t="str">
        <f t="shared" si="480"/>
        <v/>
      </c>
      <c r="CA162" s="2" t="str">
        <f t="shared" si="481"/>
        <v/>
      </c>
      <c r="CB162" s="2" t="str">
        <f t="shared" si="482"/>
        <v/>
      </c>
      <c r="CC162" s="2" t="str">
        <f t="shared" si="483"/>
        <v/>
      </c>
      <c r="CE162" s="2" t="str">
        <f t="shared" si="520"/>
        <v/>
      </c>
      <c r="CF162" s="2" t="str">
        <f t="shared" si="521"/>
        <v/>
      </c>
      <c r="CG162" s="2" t="str">
        <f t="shared" si="522"/>
        <v/>
      </c>
      <c r="CH162" s="2" t="str">
        <f t="shared" si="523"/>
        <v/>
      </c>
      <c r="CI162" s="2" t="str">
        <f t="shared" si="524"/>
        <v/>
      </c>
      <c r="CJ162" s="2" t="str">
        <f t="shared" si="525"/>
        <v/>
      </c>
      <c r="CK162" s="2" t="str">
        <f t="shared" si="526"/>
        <v/>
      </c>
      <c r="CL162" s="2" t="str">
        <f t="shared" si="527"/>
        <v/>
      </c>
      <c r="CM162" s="2" t="str">
        <f t="shared" si="528"/>
        <v/>
      </c>
      <c r="CN162" s="2">
        <f t="shared" si="529"/>
        <v>70.599999999999994</v>
      </c>
      <c r="CO162" s="2" t="str">
        <f t="shared" si="530"/>
        <v/>
      </c>
      <c r="CP162" s="2" t="str">
        <f t="shared" si="531"/>
        <v/>
      </c>
      <c r="CQ162" s="2" t="str">
        <f t="shared" si="532"/>
        <v/>
      </c>
      <c r="CR162" s="2" t="str">
        <f t="shared" si="533"/>
        <v/>
      </c>
      <c r="CS162" s="2" t="str">
        <f t="shared" si="534"/>
        <v/>
      </c>
      <c r="CU162" s="2" t="str">
        <f t="shared" si="484"/>
        <v/>
      </c>
      <c r="CV162" s="2" t="str">
        <f t="shared" si="485"/>
        <v/>
      </c>
      <c r="CW162" s="2" t="str">
        <f t="shared" si="486"/>
        <v/>
      </c>
      <c r="CX162" s="2" t="str">
        <f t="shared" si="487"/>
        <v/>
      </c>
      <c r="CY162" s="2" t="str">
        <f t="shared" si="488"/>
        <v/>
      </c>
      <c r="CZ162" s="2" t="str">
        <f t="shared" si="489"/>
        <v/>
      </c>
      <c r="DA162" s="2" t="str">
        <f t="shared" si="490"/>
        <v/>
      </c>
      <c r="DB162" s="2" t="str">
        <f t="shared" si="491"/>
        <v/>
      </c>
      <c r="DC162" s="2" t="str">
        <f t="shared" si="492"/>
        <v/>
      </c>
      <c r="DD162" s="2">
        <f t="shared" si="493"/>
        <v>70.599999999999994</v>
      </c>
      <c r="DE162" s="2" t="str">
        <f t="shared" si="494"/>
        <v/>
      </c>
      <c r="DF162" s="2" t="str">
        <f t="shared" si="495"/>
        <v/>
      </c>
      <c r="DG162" s="2" t="str">
        <f t="shared" si="496"/>
        <v/>
      </c>
      <c r="DH162" s="2" t="str">
        <f t="shared" si="497"/>
        <v/>
      </c>
      <c r="DI162" s="2" t="str">
        <f t="shared" si="498"/>
        <v/>
      </c>
      <c r="DK162" s="2">
        <f t="shared" si="499"/>
        <v>123.6681725140713</v>
      </c>
      <c r="DL162" s="2">
        <f t="shared" si="500"/>
        <v>138.66846427896172</v>
      </c>
      <c r="DM162" s="2">
        <f t="shared" si="500"/>
        <v>141.79206749858196</v>
      </c>
      <c r="DN162" s="2">
        <f t="shared" si="500"/>
        <v>128.8878301393728</v>
      </c>
      <c r="DO162" s="2">
        <f t="shared" si="500"/>
        <v>124.23527121715495</v>
      </c>
      <c r="DP162" s="2">
        <f t="shared" si="500"/>
        <v>112.30138054968286</v>
      </c>
      <c r="DQ162" s="2">
        <f t="shared" si="500"/>
        <v>108.08785616631431</v>
      </c>
      <c r="DR162" s="2">
        <f t="shared" si="500"/>
        <v>109.41533947447903</v>
      </c>
      <c r="DS162" s="2">
        <f t="shared" si="500"/>
        <v>103.99069208698276</v>
      </c>
      <c r="DT162" s="2">
        <f t="shared" si="500"/>
        <v>111.76032709396858</v>
      </c>
      <c r="DU162" s="2">
        <f t="shared" si="500"/>
        <v>114.82426829268293</v>
      </c>
      <c r="DV162" s="2">
        <f t="shared" si="500"/>
        <v>121.8042156448203</v>
      </c>
      <c r="DW162" s="2">
        <f t="shared" si="500"/>
        <v>111.427600422833</v>
      </c>
      <c r="DX162" s="2">
        <f t="shared" si="500"/>
        <v>108.01325391120506</v>
      </c>
      <c r="DY162" s="2">
        <f t="shared" si="500"/>
        <v>95.08909049130105</v>
      </c>
      <c r="EA162" s="2">
        <f t="shared" si="439"/>
        <v>74.093116009256335</v>
      </c>
      <c r="EB162" s="2">
        <f t="shared" si="501"/>
        <v>72.646933592014832</v>
      </c>
      <c r="EC162" s="2">
        <f t="shared" si="502"/>
        <v>72.699401643002545</v>
      </c>
      <c r="ED162" s="2">
        <f t="shared" si="503"/>
        <v>73.529769984752775</v>
      </c>
      <c r="EE162" s="2">
        <f t="shared" si="504"/>
        <v>71.148651325025554</v>
      </c>
      <c r="EF162" s="2">
        <f t="shared" si="505"/>
        <v>71.774854462420564</v>
      </c>
      <c r="EG162" s="2">
        <f t="shared" si="506"/>
        <v>70.860953690329097</v>
      </c>
      <c r="EH162" s="2">
        <f t="shared" si="507"/>
        <v>71.715642093501089</v>
      </c>
      <c r="EI162" s="2">
        <f t="shared" si="508"/>
        <v>70.759555827375976</v>
      </c>
      <c r="EJ162" s="2">
        <f t="shared" si="509"/>
        <v>70.495580877379894</v>
      </c>
      <c r="EK162" s="2">
        <f t="shared" si="510"/>
        <v>69.881326514645991</v>
      </c>
      <c r="EL162" s="2">
        <f t="shared" si="511"/>
        <v>68.928098356289695</v>
      </c>
      <c r="EM162" s="2">
        <f t="shared" si="512"/>
        <v>68.179706323230604</v>
      </c>
      <c r="EN162" s="2">
        <f t="shared" si="513"/>
        <v>67.655217235389685</v>
      </c>
      <c r="EO162" s="2">
        <f t="shared" si="514"/>
        <v>68.972336578387299</v>
      </c>
      <c r="EQ162" s="2">
        <f t="shared" si="515"/>
        <v>73.288965561223307</v>
      </c>
      <c r="ER162" s="2">
        <f t="shared" si="516"/>
        <v>72.961983162177347</v>
      </c>
      <c r="ES162" s="2">
        <f t="shared" si="516"/>
        <v>73.095904374530832</v>
      </c>
      <c r="ET162" s="2">
        <f t="shared" si="516"/>
        <v>73.545420019288144</v>
      </c>
      <c r="EU162" s="2">
        <f t="shared" si="516"/>
        <v>72.320957369658544</v>
      </c>
      <c r="EV162" s="2">
        <f t="shared" si="516"/>
        <v>71.931381293129192</v>
      </c>
      <c r="EW162" s="2">
        <f t="shared" si="516"/>
        <v>72.442804435331624</v>
      </c>
      <c r="EX162" s="2">
        <f t="shared" si="516"/>
        <v>71.525644345199126</v>
      </c>
      <c r="EY162" s="2">
        <f t="shared" si="516"/>
        <v>70.937809326361389</v>
      </c>
      <c r="EZ162" s="2">
        <f t="shared" si="516"/>
        <v>71.280814760214597</v>
      </c>
      <c r="FA162" s="2">
        <f t="shared" si="516"/>
        <v>71.040970452882831</v>
      </c>
      <c r="FB162" s="2">
        <f t="shared" si="516"/>
        <v>69.796849949274275</v>
      </c>
      <c r="FC162" s="2">
        <f t="shared" si="516"/>
        <v>68.434550627652868</v>
      </c>
      <c r="FD162" s="2">
        <f t="shared" si="516"/>
        <v>67.860998803002531</v>
      </c>
      <c r="FE162" s="2">
        <f t="shared" si="516"/>
        <v>68.081734885172025</v>
      </c>
      <c r="FG162" s="2">
        <f t="shared" si="517"/>
        <v>0.99983080217671172</v>
      </c>
      <c r="FH162" s="2">
        <f t="shared" si="518"/>
        <v>0.99981463781980007</v>
      </c>
      <c r="FI162" s="2">
        <f t="shared" si="518"/>
        <v>0.99980200249866524</v>
      </c>
      <c r="FJ162" s="2">
        <f t="shared" si="518"/>
        <v>0.99982586620897584</v>
      </c>
      <c r="FK162" s="2">
        <f t="shared" si="518"/>
        <v>0.99979801248707556</v>
      </c>
      <c r="FL162" s="2">
        <f t="shared" si="518"/>
        <v>0.99978615297190632</v>
      </c>
      <c r="FM162" s="2">
        <f t="shared" si="518"/>
        <v>0.99977331577354411</v>
      </c>
      <c r="FN162" s="2">
        <f t="shared" si="518"/>
        <v>0.99976375812898866</v>
      </c>
      <c r="FO162" s="2">
        <f t="shared" si="518"/>
        <v>0.99976221067485938</v>
      </c>
      <c r="FP162" s="2">
        <f t="shared" si="518"/>
        <v>0.99978210571402659</v>
      </c>
      <c r="FQ162" s="2">
        <f t="shared" si="518"/>
        <v>0.99972598821850933</v>
      </c>
      <c r="FR162" s="2">
        <f t="shared" si="518"/>
        <v>0.99975747781276469</v>
      </c>
      <c r="FS162" s="2">
        <f t="shared" si="518"/>
        <v>0.99978623103186404</v>
      </c>
      <c r="FT162" s="2">
        <f t="shared" si="518"/>
        <v>0.99975733657729204</v>
      </c>
      <c r="FU162" s="2">
        <f t="shared" si="518"/>
        <v>0.99971554711616883</v>
      </c>
      <c r="FW162" s="2">
        <f t="shared" si="535"/>
        <v>4.361741041338886E-2</v>
      </c>
      <c r="FX162" s="2">
        <f t="shared" si="375"/>
        <v>7.1274436401958269E-2</v>
      </c>
      <c r="FY162" s="2">
        <f t="shared" si="376"/>
        <v>7.7103570444493313E-2</v>
      </c>
      <c r="FZ162" s="2">
        <f t="shared" si="377"/>
        <v>7.5508241862411354E-2</v>
      </c>
      <c r="GA162" s="2">
        <f t="shared" si="378"/>
        <v>9.4037735854835977E-2</v>
      </c>
      <c r="GB162" s="2">
        <f t="shared" si="379"/>
        <v>9.0246402011261495E-2</v>
      </c>
      <c r="GC162" s="2">
        <f t="shared" si="380"/>
        <v>7.5593287365698869E-2</v>
      </c>
      <c r="GD162" s="2">
        <f t="shared" si="381"/>
        <v>7.0629694289909659E-2</v>
      </c>
      <c r="GE162" s="2">
        <f t="shared" si="382"/>
        <v>8.0305722097737398E-2</v>
      </c>
      <c r="GF162" s="2">
        <f t="shared" si="383"/>
        <v>9.7708708365441543E-2</v>
      </c>
      <c r="GG162" s="2">
        <f t="shared" si="384"/>
        <v>8.9045318139590643E-2</v>
      </c>
      <c r="GH162" s="2">
        <f t="shared" si="385"/>
        <v>9.4340033655690145E-2</v>
      </c>
      <c r="GI162" s="2">
        <f t="shared" si="386"/>
        <v>7.7263970109736776E-2</v>
      </c>
      <c r="GJ162" s="2">
        <f t="shared" si="387"/>
        <v>5.966821252872849E-2</v>
      </c>
      <c r="GK162" s="2">
        <f t="shared" si="388"/>
        <v>4.5380342380497762E-2</v>
      </c>
      <c r="GM162" s="92">
        <f t="shared" si="536"/>
        <v>2.8578386090573044E-239</v>
      </c>
      <c r="GN162" s="92">
        <f t="shared" si="389"/>
        <v>2.3472423422781389E-240</v>
      </c>
      <c r="GO162" s="92">
        <f t="shared" si="390"/>
        <v>0</v>
      </c>
      <c r="GP162" s="92">
        <f t="shared" si="391"/>
        <v>1.6374455070750088E-232</v>
      </c>
      <c r="GQ162" s="92">
        <f t="shared" si="392"/>
        <v>0</v>
      </c>
      <c r="GR162" s="92">
        <f t="shared" si="393"/>
        <v>0</v>
      </c>
      <c r="GS162" s="92">
        <f t="shared" si="394"/>
        <v>6.4602870865314993E-264</v>
      </c>
      <c r="GT162" s="92">
        <f t="shared" si="395"/>
        <v>5.0357808301300564E-226</v>
      </c>
      <c r="GU162" s="92">
        <f t="shared" si="396"/>
        <v>2.1548887614789752E-257</v>
      </c>
      <c r="GV162" s="92">
        <f t="shared" si="397"/>
        <v>0</v>
      </c>
      <c r="GW162" s="92">
        <f t="shared" si="398"/>
        <v>0</v>
      </c>
      <c r="GX162" s="92">
        <f t="shared" si="399"/>
        <v>0</v>
      </c>
      <c r="GY162" s="92">
        <f t="shared" si="400"/>
        <v>0</v>
      </c>
      <c r="GZ162" s="92">
        <f t="shared" si="401"/>
        <v>4.9671534238920376E-219</v>
      </c>
      <c r="HA162" s="92">
        <f t="shared" si="402"/>
        <v>1.7530782959379621E-224</v>
      </c>
      <c r="HC162" s="92">
        <f t="shared" si="537"/>
        <v>2.9919299215807819E-89</v>
      </c>
      <c r="HD162" s="92">
        <f t="shared" si="403"/>
        <v>1.318819637901727E-101</v>
      </c>
      <c r="HE162" s="92">
        <f t="shared" si="404"/>
        <v>2.9218819089029498E-124</v>
      </c>
      <c r="HF162" s="92">
        <f t="shared" si="405"/>
        <v>2.6309332109786719E-87</v>
      </c>
      <c r="HG162" s="92">
        <f t="shared" si="406"/>
        <v>2.0563577052316294E-168</v>
      </c>
      <c r="HH162" s="92">
        <f t="shared" si="407"/>
        <v>3.8975925487918811E-216</v>
      </c>
      <c r="HI162" s="92">
        <f t="shared" si="408"/>
        <v>7.1789031539896302E-193</v>
      </c>
      <c r="HJ162" s="92">
        <f t="shared" si="409"/>
        <v>1.0990142708574856E-220</v>
      </c>
      <c r="HK162" s="92">
        <f t="shared" si="410"/>
        <v>3.6689581357254064E-206</v>
      </c>
      <c r="HL162" s="92">
        <f t="shared" si="411"/>
        <v>1.5950565669390448E-237</v>
      </c>
      <c r="HM162" s="92">
        <f t="shared" si="412"/>
        <v>6.2140283490377768E-190</v>
      </c>
      <c r="HN162" s="92">
        <f t="shared" si="413"/>
        <v>2.5201446504656725E-161</v>
      </c>
      <c r="HO162" s="92">
        <f t="shared" si="414"/>
        <v>3.4583765749203555E-172</v>
      </c>
      <c r="HP162" s="92">
        <f t="shared" si="415"/>
        <v>3.7266904776717099E-111</v>
      </c>
      <c r="HQ162" s="92">
        <f t="shared" si="416"/>
        <v>1.3862556450235456E-99</v>
      </c>
      <c r="HS162" s="92">
        <f t="shared" si="538"/>
        <v>0.54416016599125472</v>
      </c>
      <c r="HT162" s="92">
        <f t="shared" si="417"/>
        <v>0.22838722856536081</v>
      </c>
      <c r="HU162" s="92">
        <f t="shared" si="418"/>
        <v>0.13973547720347052</v>
      </c>
      <c r="HV162" s="92">
        <f t="shared" si="419"/>
        <v>0.22335905742415571</v>
      </c>
      <c r="HW162" s="92">
        <f t="shared" si="420"/>
        <v>3.1133954177471865E-2</v>
      </c>
      <c r="HX162" s="92">
        <f t="shared" si="421"/>
        <v>4.6469827637371959E-2</v>
      </c>
      <c r="HY162" s="92">
        <f t="shared" si="422"/>
        <v>7.0865282254555365E-2</v>
      </c>
      <c r="HZ162" s="92">
        <f t="shared" si="423"/>
        <v>7.8197881067520486E-2</v>
      </c>
      <c r="IA162" s="92">
        <f t="shared" si="424"/>
        <v>4.0414783179453954E-2</v>
      </c>
      <c r="IB162" s="92">
        <f t="shared" si="425"/>
        <v>5.9706445414914149E-3</v>
      </c>
      <c r="IC162" s="92">
        <f t="shared" si="426"/>
        <v>3.3080080211837865E-2</v>
      </c>
      <c r="ID162" s="92">
        <f t="shared" si="427"/>
        <v>1.8488169565373094E-2</v>
      </c>
      <c r="IE162" s="92">
        <f t="shared" si="428"/>
        <v>0.15980103134494339</v>
      </c>
      <c r="IF162" s="92">
        <f t="shared" si="429"/>
        <v>0.45049049833270799</v>
      </c>
      <c r="IG162" s="92">
        <f t="shared" si="430"/>
        <v>0.54658557057213475</v>
      </c>
      <c r="II162" s="92">
        <f t="shared" si="539"/>
        <v>1.2057058543781008E-13</v>
      </c>
      <c r="IJ162" s="92">
        <f t="shared" si="540"/>
        <v>1.035127432726049E-9</v>
      </c>
      <c r="IK162" s="92">
        <f t="shared" si="541"/>
        <v>2.8942350294812474E-10</v>
      </c>
      <c r="IL162" s="92">
        <f t="shared" si="542"/>
        <v>1.6277887660243844E-9</v>
      </c>
      <c r="IM162" s="92">
        <f t="shared" si="543"/>
        <v>7.4975990575040398E-10</v>
      </c>
      <c r="IN162" s="92">
        <f t="shared" si="544"/>
        <v>3.7460823980932592E-9</v>
      </c>
      <c r="IO162" s="92">
        <f t="shared" si="545"/>
        <v>2.4059402917047306E-12</v>
      </c>
      <c r="IP162" s="92">
        <f t="shared" si="546"/>
        <v>5.2311257222384449E-13</v>
      </c>
      <c r="IQ162" s="92">
        <f t="shared" si="547"/>
        <v>1.1719935744229392E-11</v>
      </c>
      <c r="IR162" s="92">
        <f t="shared" si="548"/>
        <v>3.4034993598975292E-10</v>
      </c>
      <c r="IS162" s="92">
        <f t="shared" si="549"/>
        <v>3.8291152188180037E-12</v>
      </c>
      <c r="IT162" s="92">
        <f t="shared" si="550"/>
        <v>3.676652578935373E-11</v>
      </c>
      <c r="IU162" s="92">
        <f t="shared" si="551"/>
        <v>8.1169003552116511E-10</v>
      </c>
      <c r="IV162" s="92">
        <f t="shared" si="552"/>
        <v>3.0721001550513102E-9</v>
      </c>
      <c r="IW162" s="92">
        <f t="shared" si="553"/>
        <v>2.4655427694013139E-7</v>
      </c>
      <c r="IY162" s="92">
        <f t="shared" si="554"/>
        <v>0.54416016599137529</v>
      </c>
      <c r="IZ162" s="92">
        <f t="shared" si="555"/>
        <v>0.22838722960048824</v>
      </c>
      <c r="JA162" s="92">
        <f t="shared" si="556"/>
        <v>0.13973547749289403</v>
      </c>
      <c r="JB162" s="92">
        <f t="shared" si="557"/>
        <v>0.22335905905194448</v>
      </c>
      <c r="JC162" s="92">
        <f t="shared" si="558"/>
        <v>3.1133954927231772E-2</v>
      </c>
      <c r="JD162" s="92">
        <f t="shared" si="559"/>
        <v>4.6469831383454355E-2</v>
      </c>
      <c r="JE162" s="92">
        <f t="shared" si="560"/>
        <v>7.0865282256961301E-2</v>
      </c>
      <c r="JF162" s="92">
        <f t="shared" si="561"/>
        <v>7.8197881068043595E-2</v>
      </c>
      <c r="JG162" s="92">
        <f t="shared" si="562"/>
        <v>4.0414783191173892E-2</v>
      </c>
      <c r="JH162" s="92">
        <f t="shared" si="563"/>
        <v>5.9706448818413506E-3</v>
      </c>
      <c r="JI162" s="92">
        <f t="shared" si="564"/>
        <v>3.3080080215666982E-2</v>
      </c>
      <c r="JJ162" s="92">
        <f t="shared" si="565"/>
        <v>1.8488169602139622E-2</v>
      </c>
      <c r="JK162" s="92">
        <f t="shared" si="566"/>
        <v>0.15980103215663344</v>
      </c>
      <c r="JL162" s="92">
        <f t="shared" si="567"/>
        <v>0.45049050140480812</v>
      </c>
      <c r="JM162" s="92">
        <f t="shared" si="568"/>
        <v>0.54658581712641174</v>
      </c>
    </row>
    <row r="163" spans="2:273" x14ac:dyDescent="0.25">
      <c r="B163" s="2">
        <v>136</v>
      </c>
      <c r="C163" s="37">
        <v>72.5</v>
      </c>
      <c r="D163" s="37">
        <v>72.128</v>
      </c>
      <c r="E163" s="37">
        <v>72.436000000000007</v>
      </c>
      <c r="F163" s="37">
        <v>72.533000000000001</v>
      </c>
      <c r="G163" s="37">
        <v>70.599999999999994</v>
      </c>
      <c r="H163" s="37">
        <v>71.533000000000001</v>
      </c>
      <c r="I163" s="37">
        <v>70.466999999999999</v>
      </c>
      <c r="J163" s="37">
        <v>71.578000000000003</v>
      </c>
      <c r="K163" s="37">
        <v>67.956000000000003</v>
      </c>
      <c r="L163" s="37">
        <v>69.644000000000005</v>
      </c>
      <c r="M163" s="37">
        <v>69.599999999999994</v>
      </c>
      <c r="N163" s="37">
        <v>67.756</v>
      </c>
      <c r="O163" s="37">
        <v>69.093000000000004</v>
      </c>
      <c r="P163" s="37">
        <v>87.584999999999994</v>
      </c>
      <c r="Q163" s="37">
        <v>122.31699999999999</v>
      </c>
      <c r="S163" s="4">
        <f t="shared" si="440"/>
        <v>73.99353480190851</v>
      </c>
      <c r="T163" s="4">
        <f t="shared" si="441"/>
        <v>73.138284833235318</v>
      </c>
      <c r="U163" s="4">
        <f t="shared" si="442"/>
        <v>73.067770523795716</v>
      </c>
      <c r="V163" s="4">
        <f t="shared" si="443"/>
        <v>74.952106134056891</v>
      </c>
      <c r="W163" s="4">
        <f t="shared" si="444"/>
        <v>71.225216416031387</v>
      </c>
      <c r="X163" s="4">
        <f t="shared" si="445"/>
        <v>71.920348669492924</v>
      </c>
      <c r="Y163" s="4">
        <f t="shared" si="446"/>
        <v>71.254800375680404</v>
      </c>
      <c r="Z163" s="4">
        <f t="shared" si="447"/>
        <v>72.166230835496847</v>
      </c>
      <c r="AA163" s="4">
        <f t="shared" si="448"/>
        <v>70.911082138339523</v>
      </c>
      <c r="AB163" s="4">
        <f t="shared" si="449"/>
        <v>70.463205211849882</v>
      </c>
      <c r="AC163" s="4">
        <f t="shared" si="450"/>
        <v>70.012898907557258</v>
      </c>
      <c r="AD163" s="4">
        <f t="shared" si="451"/>
        <v>68.954780922776749</v>
      </c>
      <c r="AE163" s="4">
        <f t="shared" si="452"/>
        <v>70.617939774840366</v>
      </c>
      <c r="AF163" s="4">
        <f t="shared" si="453"/>
        <v>85.967614244341675</v>
      </c>
      <c r="AG163" s="4">
        <f t="shared" si="454"/>
        <v>120.21004276799066</v>
      </c>
      <c r="AI163" s="4">
        <f t="shared" si="455"/>
        <v>-1.4935348019085097</v>
      </c>
      <c r="AJ163" s="4">
        <f t="shared" si="456"/>
        <v>-1.0102848332353176</v>
      </c>
      <c r="AK163" s="4">
        <f t="shared" si="457"/>
        <v>-0.63177052379570853</v>
      </c>
      <c r="AL163" s="4">
        <f t="shared" si="458"/>
        <v>-2.4191061340568893</v>
      </c>
      <c r="AM163" s="4">
        <f t="shared" si="459"/>
        <v>-0.62521641603139244</v>
      </c>
      <c r="AN163" s="4">
        <f t="shared" si="460"/>
        <v>-0.38734866949292268</v>
      </c>
      <c r="AO163" s="4">
        <f t="shared" si="461"/>
        <v>-0.78780037568040484</v>
      </c>
      <c r="AP163" s="4">
        <f t="shared" si="462"/>
        <v>-0.58823083549684441</v>
      </c>
      <c r="AQ163" s="4">
        <f t="shared" si="463"/>
        <v>-2.9550821383395203</v>
      </c>
      <c r="AR163" s="4">
        <f t="shared" si="464"/>
        <v>-0.81920521184987649</v>
      </c>
      <c r="AS163" s="4">
        <f t="shared" si="465"/>
        <v>-0.41289890755726333</v>
      </c>
      <c r="AT163" s="4">
        <f t="shared" si="466"/>
        <v>-1.1987809227767485</v>
      </c>
      <c r="AU163" s="4">
        <f t="shared" si="467"/>
        <v>-1.5249397748403624</v>
      </c>
      <c r="AV163" s="4">
        <f t="shared" si="468"/>
        <v>1.6173857556583187</v>
      </c>
      <c r="AW163" s="4">
        <f t="shared" si="468"/>
        <v>2.1069572320093357</v>
      </c>
      <c r="AY163" s="2">
        <f t="shared" si="519"/>
        <v>73.993519605872976</v>
      </c>
      <c r="AZ163" s="2">
        <f t="shared" si="358"/>
        <v>72.559437965959688</v>
      </c>
      <c r="BA163" s="2">
        <f t="shared" si="359"/>
        <v>72.613774486635748</v>
      </c>
      <c r="BB163" s="2">
        <f t="shared" si="360"/>
        <v>73.442486992507881</v>
      </c>
      <c r="BC163" s="2">
        <f t="shared" si="361"/>
        <v>71.134541661121403</v>
      </c>
      <c r="BD163" s="2">
        <f t="shared" si="362"/>
        <v>71.71025724889256</v>
      </c>
      <c r="BE163" s="2">
        <f t="shared" si="363"/>
        <v>70.830307442349238</v>
      </c>
      <c r="BF163" s="2">
        <f t="shared" si="364"/>
        <v>71.636137857519842</v>
      </c>
      <c r="BG163" s="2">
        <f t="shared" si="365"/>
        <v>70.696363110738531</v>
      </c>
      <c r="BH163" s="2">
        <f t="shared" si="366"/>
        <v>70.448010714320375</v>
      </c>
      <c r="BI163" s="2">
        <f t="shared" si="367"/>
        <v>69.843154814619538</v>
      </c>
      <c r="BJ163" s="2">
        <f t="shared" si="368"/>
        <v>68.872378846245525</v>
      </c>
      <c r="BK163" s="2">
        <f t="shared" si="369"/>
        <v>68.109891277485502</v>
      </c>
      <c r="BL163" s="2">
        <f t="shared" si="370"/>
        <v>67.587339809130654</v>
      </c>
      <c r="BM163" s="2">
        <f t="shared" si="371"/>
        <v>68.871904944811618</v>
      </c>
      <c r="BO163" s="2" t="str">
        <f t="shared" si="469"/>
        <v/>
      </c>
      <c r="BP163" s="2" t="str">
        <f t="shared" si="470"/>
        <v/>
      </c>
      <c r="BQ163" s="2" t="str">
        <f t="shared" si="471"/>
        <v/>
      </c>
      <c r="BR163" s="2" t="str">
        <f t="shared" si="472"/>
        <v/>
      </c>
      <c r="BS163" s="2" t="str">
        <f t="shared" si="473"/>
        <v/>
      </c>
      <c r="BT163" s="2" t="str">
        <f t="shared" si="474"/>
        <v/>
      </c>
      <c r="BU163" s="2" t="str">
        <f t="shared" si="475"/>
        <v/>
      </c>
      <c r="BV163" s="2" t="str">
        <f t="shared" si="476"/>
        <v/>
      </c>
      <c r="BW163" s="2" t="str">
        <f t="shared" si="477"/>
        <v/>
      </c>
      <c r="BX163" s="2" t="str">
        <f t="shared" si="478"/>
        <v/>
      </c>
      <c r="BY163" s="2" t="str">
        <f t="shared" si="479"/>
        <v/>
      </c>
      <c r="BZ163" s="2" t="str">
        <f t="shared" si="480"/>
        <v/>
      </c>
      <c r="CA163" s="2" t="str">
        <f t="shared" si="481"/>
        <v/>
      </c>
      <c r="CB163" s="2" t="str">
        <f t="shared" si="482"/>
        <v/>
      </c>
      <c r="CC163" s="2" t="str">
        <f t="shared" si="483"/>
        <v/>
      </c>
      <c r="CE163" s="2" t="str">
        <f t="shared" si="520"/>
        <v/>
      </c>
      <c r="CF163" s="2" t="str">
        <f t="shared" si="521"/>
        <v/>
      </c>
      <c r="CG163" s="2" t="str">
        <f t="shared" si="522"/>
        <v/>
      </c>
      <c r="CH163" s="2" t="str">
        <f t="shared" si="523"/>
        <v/>
      </c>
      <c r="CI163" s="2" t="str">
        <f t="shared" si="524"/>
        <v/>
      </c>
      <c r="CJ163" s="2" t="str">
        <f t="shared" si="525"/>
        <v/>
      </c>
      <c r="CK163" s="2" t="str">
        <f t="shared" si="526"/>
        <v/>
      </c>
      <c r="CL163" s="2" t="str">
        <f t="shared" si="527"/>
        <v/>
      </c>
      <c r="CM163" s="2" t="str">
        <f t="shared" si="528"/>
        <v/>
      </c>
      <c r="CN163" s="2">
        <f t="shared" si="529"/>
        <v>69.644000000000005</v>
      </c>
      <c r="CO163" s="2" t="str">
        <f t="shared" si="530"/>
        <v/>
      </c>
      <c r="CP163" s="2">
        <f t="shared" si="531"/>
        <v>67.756</v>
      </c>
      <c r="CQ163" s="2" t="str">
        <f t="shared" si="532"/>
        <v/>
      </c>
      <c r="CR163" s="2" t="str">
        <f t="shared" si="533"/>
        <v/>
      </c>
      <c r="CS163" s="2" t="str">
        <f t="shared" si="534"/>
        <v/>
      </c>
      <c r="CU163" s="2" t="str">
        <f t="shared" si="484"/>
        <v/>
      </c>
      <c r="CV163" s="2" t="str">
        <f t="shared" si="485"/>
        <v/>
      </c>
      <c r="CW163" s="2" t="str">
        <f t="shared" si="486"/>
        <v/>
      </c>
      <c r="CX163" s="2" t="str">
        <f t="shared" si="487"/>
        <v/>
      </c>
      <c r="CY163" s="2" t="str">
        <f t="shared" si="488"/>
        <v/>
      </c>
      <c r="CZ163" s="2" t="str">
        <f t="shared" si="489"/>
        <v/>
      </c>
      <c r="DA163" s="2" t="str">
        <f t="shared" si="490"/>
        <v/>
      </c>
      <c r="DB163" s="2" t="str">
        <f t="shared" si="491"/>
        <v/>
      </c>
      <c r="DC163" s="2" t="str">
        <f t="shared" si="492"/>
        <v/>
      </c>
      <c r="DD163" s="2">
        <f t="shared" si="493"/>
        <v>69.644000000000005</v>
      </c>
      <c r="DE163" s="2" t="str">
        <f t="shared" si="494"/>
        <v/>
      </c>
      <c r="DF163" s="2">
        <f t="shared" si="495"/>
        <v>67.756</v>
      </c>
      <c r="DG163" s="2" t="str">
        <f t="shared" si="496"/>
        <v/>
      </c>
      <c r="DH163" s="2" t="str">
        <f t="shared" si="497"/>
        <v/>
      </c>
      <c r="DI163" s="2" t="str">
        <f t="shared" si="498"/>
        <v/>
      </c>
      <c r="DK163" s="2">
        <f t="shared" si="499"/>
        <v>124.01342335834897</v>
      </c>
      <c r="DL163" s="2">
        <f t="shared" si="500"/>
        <v>139.10842424979066</v>
      </c>
      <c r="DM163" s="2">
        <f t="shared" si="500"/>
        <v>142.26162766388461</v>
      </c>
      <c r="DN163" s="2">
        <f t="shared" si="500"/>
        <v>129.22408571428571</v>
      </c>
      <c r="DO163" s="2">
        <f t="shared" si="500"/>
        <v>124.5697028088191</v>
      </c>
      <c r="DP163" s="2">
        <f t="shared" si="500"/>
        <v>112.54685940803381</v>
      </c>
      <c r="DQ163" s="2">
        <f t="shared" si="500"/>
        <v>108.31232966878085</v>
      </c>
      <c r="DR163" s="2">
        <f t="shared" si="500"/>
        <v>109.64975717305951</v>
      </c>
      <c r="DS163" s="2">
        <f t="shared" si="500"/>
        <v>104.18577106614313</v>
      </c>
      <c r="DT163" s="2">
        <f t="shared" si="500"/>
        <v>112.01141955000944</v>
      </c>
      <c r="DU163" s="2">
        <f t="shared" si="500"/>
        <v>115.1141756097561</v>
      </c>
      <c r="DV163" s="2">
        <f t="shared" si="500"/>
        <v>122.13769722138326</v>
      </c>
      <c r="DW163" s="2">
        <f t="shared" si="500"/>
        <v>111.68663424947147</v>
      </c>
      <c r="DX163" s="2">
        <f t="shared" si="500"/>
        <v>108.2747128964059</v>
      </c>
      <c r="DY163" s="2">
        <f t="shared" si="500"/>
        <v>95.271634861582257</v>
      </c>
      <c r="EA163" s="2">
        <f t="shared" si="439"/>
        <v>74.026264310508054</v>
      </c>
      <c r="EB163" s="2">
        <f t="shared" si="501"/>
        <v>72.522422540825204</v>
      </c>
      <c r="EC163" s="2">
        <f t="shared" si="502"/>
        <v>72.566604307801725</v>
      </c>
      <c r="ED163" s="2">
        <f t="shared" si="503"/>
        <v>73.432217629601396</v>
      </c>
      <c r="EE163" s="2">
        <f t="shared" si="504"/>
        <v>71.000439988657234</v>
      </c>
      <c r="EF163" s="2">
        <f t="shared" si="505"/>
        <v>71.68623728760015</v>
      </c>
      <c r="EG163" s="2">
        <f t="shared" si="506"/>
        <v>70.687245540453532</v>
      </c>
      <c r="EH163" s="2">
        <f t="shared" si="507"/>
        <v>71.64315038748515</v>
      </c>
      <c r="EI163" s="2">
        <f t="shared" si="508"/>
        <v>70.672809736019559</v>
      </c>
      <c r="EJ163" s="2">
        <f t="shared" si="509"/>
        <v>70.353389550423856</v>
      </c>
      <c r="EK163" s="2">
        <f t="shared" si="510"/>
        <v>69.715445007938513</v>
      </c>
      <c r="EL163" s="2">
        <f t="shared" si="511"/>
        <v>68.768322340602779</v>
      </c>
      <c r="EM163" s="2">
        <f t="shared" si="512"/>
        <v>68.078937911399336</v>
      </c>
      <c r="EN163" s="2">
        <f t="shared" si="513"/>
        <v>67.564339608897839</v>
      </c>
      <c r="EO163" s="2">
        <f t="shared" si="514"/>
        <v>68.910550593820687</v>
      </c>
      <c r="EQ163" s="2">
        <f t="shared" si="515"/>
        <v>73.176747403487056</v>
      </c>
      <c r="ER163" s="2">
        <f t="shared" si="516"/>
        <v>72.85429156771194</v>
      </c>
      <c r="ES163" s="2">
        <f t="shared" si="516"/>
        <v>72.978728830189283</v>
      </c>
      <c r="ET163" s="2">
        <f t="shared" si="516"/>
        <v>73.449357665027122</v>
      </c>
      <c r="EU163" s="2">
        <f t="shared" si="516"/>
        <v>72.216228621005129</v>
      </c>
      <c r="EV163" s="2">
        <f t="shared" si="516"/>
        <v>71.849854835105333</v>
      </c>
      <c r="EW163" s="2">
        <f t="shared" si="516"/>
        <v>72.331301054365213</v>
      </c>
      <c r="EX163" s="2">
        <f t="shared" si="516"/>
        <v>71.445523444266641</v>
      </c>
      <c r="EY163" s="2">
        <f t="shared" si="516"/>
        <v>70.859191493256787</v>
      </c>
      <c r="EZ163" s="2">
        <f t="shared" si="516"/>
        <v>71.166906987026493</v>
      </c>
      <c r="FA163" s="2">
        <f t="shared" si="516"/>
        <v>70.917498452221196</v>
      </c>
      <c r="FB163" s="2">
        <f t="shared" si="516"/>
        <v>69.668263424497084</v>
      </c>
      <c r="FC163" s="2">
        <f t="shared" si="516"/>
        <v>68.345926710791218</v>
      </c>
      <c r="FD163" s="2">
        <f t="shared" si="516"/>
        <v>67.779408584506982</v>
      </c>
      <c r="FE163" s="2">
        <f t="shared" si="516"/>
        <v>67.99244392527973</v>
      </c>
      <c r="FG163" s="2">
        <f t="shared" si="517"/>
        <v>0.99984568745382618</v>
      </c>
      <c r="FH163" s="2">
        <f t="shared" si="518"/>
        <v>0.99983094492518598</v>
      </c>
      <c r="FI163" s="2">
        <f t="shared" si="518"/>
        <v>0.9998194209866359</v>
      </c>
      <c r="FJ163" s="2">
        <f t="shared" si="518"/>
        <v>0.99984118566175262</v>
      </c>
      <c r="FK163" s="2">
        <f t="shared" si="518"/>
        <v>0.99981578192474363</v>
      </c>
      <c r="FL163" s="2">
        <f t="shared" si="518"/>
        <v>0.99980496552260278</v>
      </c>
      <c r="FM163" s="2">
        <f t="shared" si="518"/>
        <v>0.99979325740472413</v>
      </c>
      <c r="FN163" s="2">
        <f t="shared" si="518"/>
        <v>0.99978454037422815</v>
      </c>
      <c r="FO163" s="2">
        <f t="shared" si="518"/>
        <v>0.99978312902042243</v>
      </c>
      <c r="FP163" s="2">
        <f t="shared" si="518"/>
        <v>0.99980127423932164</v>
      </c>
      <c r="FQ163" s="2">
        <f t="shared" si="518"/>
        <v>0.99975009225987699</v>
      </c>
      <c r="FR163" s="2">
        <f t="shared" si="518"/>
        <v>0.9997788124164636</v>
      </c>
      <c r="FS163" s="2">
        <f t="shared" si="518"/>
        <v>0.99980503671680898</v>
      </c>
      <c r="FT163" s="2">
        <f t="shared" si="518"/>
        <v>0.99977868360268263</v>
      </c>
      <c r="FU163" s="2">
        <f t="shared" si="518"/>
        <v>0.99974056939343081</v>
      </c>
      <c r="FW163" s="2">
        <f t="shared" si="535"/>
        <v>4.7625126809580635E-2</v>
      </c>
      <c r="FX163" s="2">
        <f t="shared" si="375"/>
        <v>7.7617136722999233E-2</v>
      </c>
      <c r="FY163" s="2">
        <f t="shared" si="376"/>
        <v>8.3918132509178719E-2</v>
      </c>
      <c r="FZ163" s="2">
        <f t="shared" si="377"/>
        <v>8.219436319952439E-2</v>
      </c>
      <c r="GA163" s="2">
        <f t="shared" si="378"/>
        <v>0.10218326004135941</v>
      </c>
      <c r="GB163" s="2">
        <f t="shared" si="379"/>
        <v>9.8099082010179278E-2</v>
      </c>
      <c r="GC163" s="2">
        <f t="shared" si="380"/>
        <v>8.2286269052841726E-2</v>
      </c>
      <c r="GD163" s="2">
        <f t="shared" si="381"/>
        <v>7.6919771123360639E-2</v>
      </c>
      <c r="GE163" s="2">
        <f t="shared" si="382"/>
        <v>8.7376501907501389E-2</v>
      </c>
      <c r="GF163" s="2">
        <f t="shared" si="383"/>
        <v>0.10613495951245434</v>
      </c>
      <c r="GG163" s="2">
        <f t="shared" si="384"/>
        <v>9.6804608035804429E-2</v>
      </c>
      <c r="GH163" s="2">
        <f t="shared" si="385"/>
        <v>0.10250877999570074</v>
      </c>
      <c r="GI163" s="2">
        <f t="shared" si="386"/>
        <v>8.4091416893990814E-2</v>
      </c>
      <c r="GJ163" s="2">
        <f t="shared" si="387"/>
        <v>6.5050419493352302E-2</v>
      </c>
      <c r="GK163" s="2">
        <f t="shared" si="388"/>
        <v>4.9541652020412288E-2</v>
      </c>
      <c r="GM163" s="92">
        <f t="shared" si="536"/>
        <v>4.0588726685406689E-246</v>
      </c>
      <c r="GN163" s="92">
        <f t="shared" si="389"/>
        <v>3.5317019004358551E-247</v>
      </c>
      <c r="GO163" s="92">
        <f t="shared" si="390"/>
        <v>0</v>
      </c>
      <c r="GP163" s="92">
        <f t="shared" si="391"/>
        <v>3.020046848040712E-239</v>
      </c>
      <c r="GQ163" s="92">
        <f t="shared" si="392"/>
        <v>0</v>
      </c>
      <c r="GR163" s="92">
        <f t="shared" si="393"/>
        <v>0</v>
      </c>
      <c r="GS163" s="92">
        <f t="shared" si="394"/>
        <v>2.1320217072425558E-271</v>
      </c>
      <c r="GT163" s="92">
        <f t="shared" si="395"/>
        <v>2.0273965705716473E-232</v>
      </c>
      <c r="GU163" s="92">
        <f t="shared" si="396"/>
        <v>1.1337904435144059E-264</v>
      </c>
      <c r="GV163" s="92">
        <f t="shared" si="397"/>
        <v>0</v>
      </c>
      <c r="GW163" s="92">
        <f t="shared" si="398"/>
        <v>0</v>
      </c>
      <c r="GX163" s="92">
        <f t="shared" si="399"/>
        <v>0</v>
      </c>
      <c r="GY163" s="92">
        <f t="shared" si="400"/>
        <v>0</v>
      </c>
      <c r="GZ163" s="92">
        <f t="shared" si="401"/>
        <v>2.5952837980769395E-225</v>
      </c>
      <c r="HA163" s="92">
        <f t="shared" si="402"/>
        <v>8.2071400162808133E-231</v>
      </c>
      <c r="HC163" s="92">
        <f t="shared" si="537"/>
        <v>3.0352960955399032E-93</v>
      </c>
      <c r="HD163" s="92">
        <f t="shared" si="403"/>
        <v>5.5111157452700088E-106</v>
      </c>
      <c r="HE163" s="92">
        <f t="shared" si="404"/>
        <v>1.5120788097874135E-129</v>
      </c>
      <c r="HF163" s="92">
        <f t="shared" si="405"/>
        <v>3.9156460216464232E-91</v>
      </c>
      <c r="HG163" s="92">
        <f t="shared" si="406"/>
        <v>1.8904833933833448E-175</v>
      </c>
      <c r="HH163" s="92">
        <f t="shared" si="407"/>
        <v>3.2281654136124187E-225</v>
      </c>
      <c r="HI163" s="92">
        <f t="shared" si="408"/>
        <v>4.7882613579806683E-201</v>
      </c>
      <c r="HJ163" s="92">
        <f t="shared" si="409"/>
        <v>5.1171949906189782E-230</v>
      </c>
      <c r="HK163" s="92">
        <f t="shared" si="410"/>
        <v>8.142679586400354E-215</v>
      </c>
      <c r="HL163" s="92">
        <f t="shared" si="411"/>
        <v>3.3579899867164198E-247</v>
      </c>
      <c r="HM163" s="92">
        <f t="shared" si="412"/>
        <v>5.0826644827596283E-198</v>
      </c>
      <c r="HN163" s="92">
        <f t="shared" si="413"/>
        <v>4.4623300290229882E-168</v>
      </c>
      <c r="HO163" s="92">
        <f t="shared" si="414"/>
        <v>1.2994408289610385E-179</v>
      </c>
      <c r="HP163" s="92">
        <f t="shared" si="415"/>
        <v>4.4784595999342544E-116</v>
      </c>
      <c r="HQ163" s="92">
        <f t="shared" si="416"/>
        <v>6.9261075878418837E-104</v>
      </c>
      <c r="HS163" s="92">
        <f t="shared" si="538"/>
        <v>0.49485824997271122</v>
      </c>
      <c r="HT163" s="92">
        <f t="shared" si="417"/>
        <v>0.14771043600460917</v>
      </c>
      <c r="HU163" s="92">
        <f t="shared" si="418"/>
        <v>7.8212391962172251E-2</v>
      </c>
      <c r="HV163" s="92">
        <f t="shared" si="419"/>
        <v>0.14281741692817937</v>
      </c>
      <c r="HW163" s="92">
        <f t="shared" si="420"/>
        <v>1.2719161670020403E-2</v>
      </c>
      <c r="HX163" s="92">
        <f t="shared" si="421"/>
        <v>2.1355336410558388E-2</v>
      </c>
      <c r="HY163" s="92">
        <f t="shared" si="422"/>
        <v>3.2345933964878441E-2</v>
      </c>
      <c r="HZ163" s="92">
        <f t="shared" si="423"/>
        <v>3.6337102940615158E-2</v>
      </c>
      <c r="IA163" s="92">
        <f t="shared" si="424"/>
        <v>1.6821582777258932E-2</v>
      </c>
      <c r="IB163" s="92">
        <f t="shared" si="425"/>
        <v>1.8634123061142122E-3</v>
      </c>
      <c r="IC163" s="92">
        <f t="shared" si="426"/>
        <v>1.2410022225700104E-2</v>
      </c>
      <c r="ID163" s="92">
        <f t="shared" si="427"/>
        <v>6.4643660760552047E-3</v>
      </c>
      <c r="IE163" s="92">
        <f t="shared" si="428"/>
        <v>9.3390609620850634E-2</v>
      </c>
      <c r="IF163" s="92">
        <f t="shared" si="429"/>
        <v>0.36631040416469429</v>
      </c>
      <c r="IG163" s="92">
        <f t="shared" si="430"/>
        <v>0.49257272227426552</v>
      </c>
      <c r="II163" s="92">
        <f t="shared" si="539"/>
        <v>6.2489890906847896E-13</v>
      </c>
      <c r="IJ163" s="92">
        <f t="shared" si="540"/>
        <v>3.982600677032284E-9</v>
      </c>
      <c r="IK163" s="92">
        <f t="shared" si="541"/>
        <v>1.2756798681925718E-9</v>
      </c>
      <c r="IL163" s="92">
        <f t="shared" si="542"/>
        <v>6.2691419250731798E-9</v>
      </c>
      <c r="IM163" s="92">
        <f t="shared" si="543"/>
        <v>3.5274602433423064E-9</v>
      </c>
      <c r="IN163" s="92">
        <f t="shared" si="544"/>
        <v>1.5132718595600445E-8</v>
      </c>
      <c r="IO163" s="92">
        <f t="shared" si="545"/>
        <v>1.4698004291828512E-11</v>
      </c>
      <c r="IP163" s="92">
        <f t="shared" si="546"/>
        <v>3.3751827834680989E-12</v>
      </c>
      <c r="IQ163" s="92">
        <f t="shared" si="547"/>
        <v>6.693453075024992E-11</v>
      </c>
      <c r="IR163" s="92">
        <f t="shared" si="548"/>
        <v>1.7547568601286836E-9</v>
      </c>
      <c r="IS163" s="92">
        <f t="shared" si="549"/>
        <v>2.587236778596882E-11</v>
      </c>
      <c r="IT163" s="92">
        <f t="shared" si="550"/>
        <v>2.1938908298438001E-10</v>
      </c>
      <c r="IU163" s="92">
        <f t="shared" si="551"/>
        <v>3.3287014437840913E-9</v>
      </c>
      <c r="IV163" s="92">
        <f t="shared" si="552"/>
        <v>1.0060496251233871E-8</v>
      </c>
      <c r="IW163" s="92">
        <f t="shared" si="553"/>
        <v>5.6071916243349816E-7</v>
      </c>
      <c r="IY163" s="92">
        <f t="shared" si="554"/>
        <v>0.49485824997333611</v>
      </c>
      <c r="IZ163" s="92">
        <f t="shared" si="555"/>
        <v>0.14771043998720984</v>
      </c>
      <c r="JA163" s="92">
        <f t="shared" si="556"/>
        <v>7.8212393237852118E-2</v>
      </c>
      <c r="JB163" s="92">
        <f t="shared" si="557"/>
        <v>0.1428174231973213</v>
      </c>
      <c r="JC163" s="92">
        <f t="shared" si="558"/>
        <v>1.2719165197480647E-2</v>
      </c>
      <c r="JD163" s="92">
        <f t="shared" si="559"/>
        <v>2.1355351543276984E-2</v>
      </c>
      <c r="JE163" s="92">
        <f t="shared" si="560"/>
        <v>3.2345933979576448E-2</v>
      </c>
      <c r="JF163" s="92">
        <f t="shared" si="561"/>
        <v>3.633710294399034E-2</v>
      </c>
      <c r="JG163" s="92">
        <f t="shared" si="562"/>
        <v>1.6821582844193463E-2</v>
      </c>
      <c r="JH163" s="92">
        <f t="shared" si="563"/>
        <v>1.8634140608710724E-3</v>
      </c>
      <c r="JI163" s="92">
        <f t="shared" si="564"/>
        <v>1.2410022251572473E-2</v>
      </c>
      <c r="JJ163" s="92">
        <f t="shared" si="565"/>
        <v>6.464366295444288E-3</v>
      </c>
      <c r="JK163" s="92">
        <f t="shared" si="566"/>
        <v>9.3390612949552074E-2</v>
      </c>
      <c r="JL163" s="92">
        <f t="shared" si="567"/>
        <v>0.36631041422519056</v>
      </c>
      <c r="JM163" s="92">
        <f t="shared" si="568"/>
        <v>0.49257328299342795</v>
      </c>
    </row>
    <row r="164" spans="2:273" x14ac:dyDescent="0.25">
      <c r="B164" s="2">
        <v>137</v>
      </c>
      <c r="C164" s="37">
        <v>72.832999999999998</v>
      </c>
      <c r="D164" s="37">
        <v>71.537999999999997</v>
      </c>
      <c r="E164" s="37">
        <v>71.59</v>
      </c>
      <c r="F164" s="37">
        <v>72.221999999999994</v>
      </c>
      <c r="G164" s="37">
        <v>70.266999999999996</v>
      </c>
      <c r="H164" s="37">
        <v>69.733000000000004</v>
      </c>
      <c r="I164" s="37">
        <v>70.355999999999995</v>
      </c>
      <c r="J164" s="37">
        <v>70.578000000000003</v>
      </c>
      <c r="K164" s="37">
        <v>68.533000000000001</v>
      </c>
      <c r="L164" s="37">
        <v>69.578000000000003</v>
      </c>
      <c r="M164" s="37">
        <v>69.156000000000006</v>
      </c>
      <c r="N164" s="37">
        <v>68.378</v>
      </c>
      <c r="O164" s="37">
        <v>65.302000000000007</v>
      </c>
      <c r="P164" s="37">
        <v>80.584999999999994</v>
      </c>
      <c r="Q164" s="37">
        <v>111.19499999999999</v>
      </c>
      <c r="S164" s="4">
        <f t="shared" si="440"/>
        <v>73.919999826922648</v>
      </c>
      <c r="T164" s="4">
        <f t="shared" si="441"/>
        <v>72.724168904233323</v>
      </c>
      <c r="U164" s="4">
        <f t="shared" si="442"/>
        <v>72.67026231526269</v>
      </c>
      <c r="V164" s="4">
        <f t="shared" si="443"/>
        <v>74.078816874857878</v>
      </c>
      <c r="W164" s="4">
        <f t="shared" si="444"/>
        <v>71.026048937538761</v>
      </c>
      <c r="X164" s="4">
        <f t="shared" si="445"/>
        <v>71.691289266536941</v>
      </c>
      <c r="Y164" s="4">
        <f t="shared" si="446"/>
        <v>70.805406388443203</v>
      </c>
      <c r="Z164" s="4">
        <f t="shared" si="447"/>
        <v>71.729246638287293</v>
      </c>
      <c r="AA164" s="4">
        <f t="shared" si="448"/>
        <v>70.671251700757267</v>
      </c>
      <c r="AB164" s="4">
        <f t="shared" si="449"/>
        <v>70.318790664037678</v>
      </c>
      <c r="AC164" s="4">
        <f t="shared" si="450"/>
        <v>69.731620296555249</v>
      </c>
      <c r="AD164" s="4">
        <f t="shared" si="451"/>
        <v>68.741398931466321</v>
      </c>
      <c r="AE164" s="4">
        <f t="shared" si="452"/>
        <v>69.100301968679688</v>
      </c>
      <c r="AF164" s="4">
        <f t="shared" si="453"/>
        <v>79.919353895648186</v>
      </c>
      <c r="AG164" s="4">
        <f t="shared" si="454"/>
        <v>108.29936447262705</v>
      </c>
      <c r="AI164" s="4">
        <f t="shared" si="455"/>
        <v>-1.08699982692265</v>
      </c>
      <c r="AJ164" s="4">
        <f t="shared" si="456"/>
        <v>-1.1861689042333268</v>
      </c>
      <c r="AK164" s="4">
        <f t="shared" si="457"/>
        <v>-1.0802623152626865</v>
      </c>
      <c r="AL164" s="4">
        <f t="shared" si="458"/>
        <v>-1.8568168748578842</v>
      </c>
      <c r="AM164" s="4">
        <f t="shared" si="459"/>
        <v>-0.75904893753876479</v>
      </c>
      <c r="AN164" s="4">
        <f t="shared" si="460"/>
        <v>-1.9582892665369371</v>
      </c>
      <c r="AO164" s="4">
        <f t="shared" si="461"/>
        <v>-0.44940638844320802</v>
      </c>
      <c r="AP164" s="4">
        <f t="shared" si="462"/>
        <v>-1.1512466382872901</v>
      </c>
      <c r="AQ164" s="4">
        <f t="shared" si="463"/>
        <v>-2.1382517007572659</v>
      </c>
      <c r="AR164" s="4">
        <f t="shared" si="464"/>
        <v>-0.74079066403767513</v>
      </c>
      <c r="AS164" s="4">
        <f t="shared" si="465"/>
        <v>-0.57562029655524327</v>
      </c>
      <c r="AT164" s="4">
        <f t="shared" si="466"/>
        <v>-0.36339893146632107</v>
      </c>
      <c r="AU164" s="4">
        <f t="shared" si="467"/>
        <v>-3.7983019686796808</v>
      </c>
      <c r="AV164" s="4">
        <f t="shared" si="468"/>
        <v>0.66564610435180782</v>
      </c>
      <c r="AW164" s="4">
        <f t="shared" si="468"/>
        <v>2.8956355273729457</v>
      </c>
      <c r="AY164" s="2">
        <f t="shared" si="519"/>
        <v>73.919988637789558</v>
      </c>
      <c r="AZ164" s="2">
        <f t="shared" si="358"/>
        <v>72.437719646938547</v>
      </c>
      <c r="BA164" s="2">
        <f t="shared" si="359"/>
        <v>72.484427154488515</v>
      </c>
      <c r="BB164" s="2">
        <f t="shared" si="360"/>
        <v>73.344474947215701</v>
      </c>
      <c r="BC164" s="2">
        <f t="shared" si="361"/>
        <v>71.001023548971162</v>
      </c>
      <c r="BD164" s="2">
        <f t="shared" si="362"/>
        <v>71.623137512576676</v>
      </c>
      <c r="BE164" s="2">
        <f t="shared" si="363"/>
        <v>70.673441831672591</v>
      </c>
      <c r="BF164" s="2">
        <f t="shared" si="364"/>
        <v>71.561003534109858</v>
      </c>
      <c r="BG164" s="2">
        <f t="shared" si="365"/>
        <v>70.611227527489845</v>
      </c>
      <c r="BH164" s="2">
        <f t="shared" si="366"/>
        <v>70.315791091954964</v>
      </c>
      <c r="BI164" s="2">
        <f t="shared" si="367"/>
        <v>69.690885013010671</v>
      </c>
      <c r="BJ164" s="2">
        <f t="shared" si="368"/>
        <v>68.723044898663773</v>
      </c>
      <c r="BK164" s="2">
        <f t="shared" si="369"/>
        <v>68.0115176274563</v>
      </c>
      <c r="BL164" s="2">
        <f t="shared" si="370"/>
        <v>67.497653083480174</v>
      </c>
      <c r="BM164" s="2">
        <f t="shared" si="371"/>
        <v>68.803937144921974</v>
      </c>
      <c r="BO164" s="2" t="str">
        <f t="shared" si="469"/>
        <v/>
      </c>
      <c r="BP164" s="2" t="str">
        <f t="shared" si="470"/>
        <v/>
      </c>
      <c r="BQ164" s="2" t="str">
        <f t="shared" si="471"/>
        <v/>
      </c>
      <c r="BR164" s="2" t="str">
        <f t="shared" si="472"/>
        <v/>
      </c>
      <c r="BS164" s="2" t="str">
        <f t="shared" si="473"/>
        <v/>
      </c>
      <c r="BT164" s="2" t="str">
        <f t="shared" si="474"/>
        <v/>
      </c>
      <c r="BU164" s="2" t="str">
        <f t="shared" si="475"/>
        <v/>
      </c>
      <c r="BV164" s="2" t="str">
        <f t="shared" si="476"/>
        <v/>
      </c>
      <c r="BW164" s="2" t="str">
        <f t="shared" si="477"/>
        <v/>
      </c>
      <c r="BX164" s="2" t="str">
        <f t="shared" si="478"/>
        <v/>
      </c>
      <c r="BY164" s="2" t="str">
        <f t="shared" si="479"/>
        <v/>
      </c>
      <c r="BZ164" s="2" t="str">
        <f t="shared" si="480"/>
        <v/>
      </c>
      <c r="CA164" s="2" t="str">
        <f t="shared" si="481"/>
        <v/>
      </c>
      <c r="CB164" s="2" t="str">
        <f t="shared" si="482"/>
        <v/>
      </c>
      <c r="CC164" s="2" t="str">
        <f t="shared" si="483"/>
        <v/>
      </c>
      <c r="CE164" s="2" t="str">
        <f t="shared" si="520"/>
        <v/>
      </c>
      <c r="CF164" s="2" t="str">
        <f t="shared" si="521"/>
        <v/>
      </c>
      <c r="CG164" s="2" t="str">
        <f t="shared" si="522"/>
        <v/>
      </c>
      <c r="CH164" s="2" t="str">
        <f t="shared" si="523"/>
        <v/>
      </c>
      <c r="CI164" s="2">
        <f t="shared" si="524"/>
        <v>70.266999999999996</v>
      </c>
      <c r="CJ164" s="2">
        <f t="shared" si="525"/>
        <v>69.733000000000004</v>
      </c>
      <c r="CK164" s="2" t="str">
        <f t="shared" si="526"/>
        <v/>
      </c>
      <c r="CL164" s="2" t="str">
        <f t="shared" si="527"/>
        <v/>
      </c>
      <c r="CM164" s="2">
        <f t="shared" si="528"/>
        <v>68.533000000000001</v>
      </c>
      <c r="CN164" s="2">
        <f t="shared" si="529"/>
        <v>69.578000000000003</v>
      </c>
      <c r="CO164" s="2">
        <f t="shared" si="530"/>
        <v>69.156000000000006</v>
      </c>
      <c r="CP164" s="2">
        <f t="shared" si="531"/>
        <v>68.378</v>
      </c>
      <c r="CQ164" s="2" t="str">
        <f t="shared" si="532"/>
        <v/>
      </c>
      <c r="CR164" s="2" t="str">
        <f t="shared" si="533"/>
        <v/>
      </c>
      <c r="CS164" s="2" t="str">
        <f t="shared" si="534"/>
        <v/>
      </c>
      <c r="CU164" s="2" t="str">
        <f t="shared" si="484"/>
        <v/>
      </c>
      <c r="CV164" s="2" t="str">
        <f t="shared" si="485"/>
        <v/>
      </c>
      <c r="CW164" s="2" t="str">
        <f t="shared" si="486"/>
        <v/>
      </c>
      <c r="CX164" s="2" t="str">
        <f t="shared" si="487"/>
        <v/>
      </c>
      <c r="CY164" s="2">
        <f t="shared" si="488"/>
        <v>70.266999999999996</v>
      </c>
      <c r="CZ164" s="2">
        <f t="shared" si="489"/>
        <v>69.733000000000004</v>
      </c>
      <c r="DA164" s="2" t="str">
        <f t="shared" si="490"/>
        <v/>
      </c>
      <c r="DB164" s="2" t="str">
        <f t="shared" si="491"/>
        <v/>
      </c>
      <c r="DC164" s="2">
        <f t="shared" si="492"/>
        <v>68.533000000000001</v>
      </c>
      <c r="DD164" s="2">
        <f t="shared" si="493"/>
        <v>69.578000000000003</v>
      </c>
      <c r="DE164" s="2">
        <f t="shared" si="494"/>
        <v>69.156000000000006</v>
      </c>
      <c r="DF164" s="2">
        <f t="shared" si="495"/>
        <v>68.378</v>
      </c>
      <c r="DG164" s="2" t="str">
        <f t="shared" si="496"/>
        <v/>
      </c>
      <c r="DH164" s="2" t="str">
        <f t="shared" si="497"/>
        <v/>
      </c>
      <c r="DI164" s="2" t="str">
        <f t="shared" si="498"/>
        <v/>
      </c>
      <c r="DK164" s="2">
        <f t="shared" si="499"/>
        <v>124.35867420262664</v>
      </c>
      <c r="DL164" s="2">
        <f t="shared" si="500"/>
        <v>139.5483842206196</v>
      </c>
      <c r="DM164" s="2">
        <f t="shared" si="500"/>
        <v>142.73118782918726</v>
      </c>
      <c r="DN164" s="2">
        <f t="shared" si="500"/>
        <v>129.56034128919859</v>
      </c>
      <c r="DO164" s="2">
        <f t="shared" si="500"/>
        <v>124.90413440048324</v>
      </c>
      <c r="DP164" s="2">
        <f t="shared" si="500"/>
        <v>112.79233826638476</v>
      </c>
      <c r="DQ164" s="2">
        <f t="shared" si="500"/>
        <v>108.53680317124736</v>
      </c>
      <c r="DR164" s="2">
        <f t="shared" si="500"/>
        <v>109.88417487164</v>
      </c>
      <c r="DS164" s="2">
        <f t="shared" si="500"/>
        <v>104.3808500453035</v>
      </c>
      <c r="DT164" s="2">
        <f t="shared" si="500"/>
        <v>112.26251200605027</v>
      </c>
      <c r="DU164" s="2">
        <f t="shared" si="500"/>
        <v>115.40408292682928</v>
      </c>
      <c r="DV164" s="2">
        <f t="shared" si="500"/>
        <v>122.47117879794624</v>
      </c>
      <c r="DW164" s="2">
        <f t="shared" si="500"/>
        <v>111.94566807610994</v>
      </c>
      <c r="DX164" s="2">
        <f t="shared" si="500"/>
        <v>108.53617188160675</v>
      </c>
      <c r="DY164" s="2">
        <f t="shared" si="500"/>
        <v>95.454179231863463</v>
      </c>
      <c r="EA164" s="2">
        <f t="shared" si="439"/>
        <v>73.95941261175976</v>
      </c>
      <c r="EB164" s="2">
        <f t="shared" si="501"/>
        <v>72.397911489635561</v>
      </c>
      <c r="EC164" s="2">
        <f t="shared" si="502"/>
        <v>72.433806972600905</v>
      </c>
      <c r="ED164" s="2">
        <f t="shared" si="503"/>
        <v>73.334665274450018</v>
      </c>
      <c r="EE164" s="2">
        <f t="shared" si="504"/>
        <v>70.852228652288915</v>
      </c>
      <c r="EF164" s="2">
        <f t="shared" si="505"/>
        <v>71.597620112779722</v>
      </c>
      <c r="EG164" s="2">
        <f t="shared" si="506"/>
        <v>70.513537390577966</v>
      </c>
      <c r="EH164" s="2">
        <f t="shared" si="507"/>
        <v>71.570658681469226</v>
      </c>
      <c r="EI164" s="2">
        <f t="shared" si="508"/>
        <v>70.586063644663142</v>
      </c>
      <c r="EJ164" s="2">
        <f t="shared" si="509"/>
        <v>70.211198223467818</v>
      </c>
      <c r="EK164" s="2">
        <f t="shared" si="510"/>
        <v>69.549563501231034</v>
      </c>
      <c r="EL164" s="2">
        <f t="shared" si="511"/>
        <v>68.608546324915864</v>
      </c>
      <c r="EM164" s="2">
        <f t="shared" si="512"/>
        <v>67.978169499568068</v>
      </c>
      <c r="EN164" s="2">
        <f t="shared" si="513"/>
        <v>67.473461982405993</v>
      </c>
      <c r="EO164" s="2">
        <f t="shared" si="514"/>
        <v>68.848764609254076</v>
      </c>
      <c r="EQ164" s="2">
        <f t="shared" si="515"/>
        <v>73.064529245750805</v>
      </c>
      <c r="ER164" s="2">
        <f t="shared" si="516"/>
        <v>72.746599973246532</v>
      </c>
      <c r="ES164" s="2">
        <f t="shared" si="516"/>
        <v>72.86155328584772</v>
      </c>
      <c r="ET164" s="2">
        <f t="shared" si="516"/>
        <v>73.353295310766114</v>
      </c>
      <c r="EU164" s="2">
        <f t="shared" si="516"/>
        <v>72.111499872351715</v>
      </c>
      <c r="EV164" s="2">
        <f t="shared" si="516"/>
        <v>71.768328377081474</v>
      </c>
      <c r="EW164" s="2">
        <f t="shared" si="516"/>
        <v>72.219797673398816</v>
      </c>
      <c r="EX164" s="2">
        <f t="shared" si="516"/>
        <v>71.365402543334142</v>
      </c>
      <c r="EY164" s="2">
        <f t="shared" si="516"/>
        <v>70.7805736601522</v>
      </c>
      <c r="EZ164" s="2">
        <f t="shared" si="516"/>
        <v>71.05299921383839</v>
      </c>
      <c r="FA164" s="2">
        <f t="shared" si="516"/>
        <v>70.794026451559546</v>
      </c>
      <c r="FB164" s="2">
        <f t="shared" si="516"/>
        <v>69.539676899719879</v>
      </c>
      <c r="FC164" s="2">
        <f t="shared" si="516"/>
        <v>68.257302793929554</v>
      </c>
      <c r="FD164" s="2">
        <f t="shared" si="516"/>
        <v>67.697818366011433</v>
      </c>
      <c r="FE164" s="2">
        <f t="shared" si="516"/>
        <v>67.903152965387434</v>
      </c>
      <c r="FG164" s="2">
        <f t="shared" si="517"/>
        <v>0.99985926337434272</v>
      </c>
      <c r="FH164" s="2">
        <f t="shared" si="518"/>
        <v>0.99984581764585678</v>
      </c>
      <c r="FI164" s="2">
        <f t="shared" si="518"/>
        <v>0.99983530736565107</v>
      </c>
      <c r="FJ164" s="2">
        <f t="shared" si="518"/>
        <v>0.99985515757805388</v>
      </c>
      <c r="FK164" s="2">
        <f t="shared" si="518"/>
        <v>0.99983198839522824</v>
      </c>
      <c r="FL164" s="2">
        <f t="shared" si="518"/>
        <v>0.9998221233900394</v>
      </c>
      <c r="FM164" s="2">
        <f t="shared" si="518"/>
        <v>0.99981144508212905</v>
      </c>
      <c r="FN164" s="2">
        <f t="shared" si="518"/>
        <v>0.99980349476048425</v>
      </c>
      <c r="FO164" s="2">
        <f t="shared" si="518"/>
        <v>0.99980220754154936</v>
      </c>
      <c r="FP164" s="2">
        <f t="shared" si="518"/>
        <v>0.99981875678303522</v>
      </c>
      <c r="FQ164" s="2">
        <f t="shared" si="518"/>
        <v>0.99977207642031796</v>
      </c>
      <c r="FR164" s="2">
        <f t="shared" si="518"/>
        <v>0.99979827060020421</v>
      </c>
      <c r="FS164" s="2">
        <f t="shared" si="518"/>
        <v>0.9998221883221553</v>
      </c>
      <c r="FT164" s="2">
        <f t="shared" si="518"/>
        <v>0.99979815311606535</v>
      </c>
      <c r="FU164" s="2">
        <f t="shared" si="518"/>
        <v>0.99976339107365697</v>
      </c>
      <c r="FW164" s="2">
        <f t="shared" si="535"/>
        <v>5.1981071220023517E-2</v>
      </c>
      <c r="FX164" s="2">
        <f t="shared" si="375"/>
        <v>8.4472934208956019E-2</v>
      </c>
      <c r="FY164" s="2">
        <f t="shared" si="376"/>
        <v>9.1275412171667361E-2</v>
      </c>
      <c r="FZ164" s="2">
        <f t="shared" si="377"/>
        <v>8.9415267253205866E-2</v>
      </c>
      <c r="GA164" s="2">
        <f t="shared" si="378"/>
        <v>0.11094794118263654</v>
      </c>
      <c r="GB164" s="2">
        <f t="shared" si="379"/>
        <v>0.10655502273376945</v>
      </c>
      <c r="GC164" s="2">
        <f t="shared" si="380"/>
        <v>8.9514459708137678E-2</v>
      </c>
      <c r="GD164" s="2">
        <f t="shared" si="381"/>
        <v>8.3719562255916508E-2</v>
      </c>
      <c r="GE164" s="2">
        <f t="shared" si="382"/>
        <v>9.5005539407548772E-2</v>
      </c>
      <c r="GF164" s="2">
        <f t="shared" si="383"/>
        <v>0.11519510455422838</v>
      </c>
      <c r="GG164" s="2">
        <f t="shared" si="384"/>
        <v>0.10516197813121685</v>
      </c>
      <c r="GH164" s="2">
        <f t="shared" si="385"/>
        <v>0.11129792107783004</v>
      </c>
      <c r="GI164" s="2">
        <f t="shared" si="386"/>
        <v>9.1462371961386707E-2</v>
      </c>
      <c r="GJ164" s="2">
        <f t="shared" si="387"/>
        <v>7.088151796510897E-2</v>
      </c>
      <c r="GK164" s="2">
        <f t="shared" si="388"/>
        <v>5.4062937203096122E-2</v>
      </c>
      <c r="GM164" s="92">
        <f t="shared" si="536"/>
        <v>4.6076952928946291E-253</v>
      </c>
      <c r="GN164" s="92">
        <f t="shared" si="389"/>
        <v>4.2585256989512156E-254</v>
      </c>
      <c r="GO164" s="92">
        <f t="shared" si="390"/>
        <v>0</v>
      </c>
      <c r="GP164" s="92">
        <f t="shared" si="391"/>
        <v>4.4569033208452195E-246</v>
      </c>
      <c r="GQ164" s="92">
        <f t="shared" si="392"/>
        <v>0</v>
      </c>
      <c r="GR164" s="92">
        <f t="shared" si="393"/>
        <v>0</v>
      </c>
      <c r="GS164" s="92">
        <f t="shared" si="394"/>
        <v>5.5219174238133262E-279</v>
      </c>
      <c r="GT164" s="92">
        <f t="shared" si="395"/>
        <v>6.636435889556558E-239</v>
      </c>
      <c r="GU164" s="92">
        <f t="shared" si="396"/>
        <v>4.7149637145493315E-272</v>
      </c>
      <c r="GV164" s="92">
        <f t="shared" si="397"/>
        <v>0</v>
      </c>
      <c r="GW164" s="92">
        <f t="shared" si="398"/>
        <v>0</v>
      </c>
      <c r="GX164" s="92">
        <f t="shared" si="399"/>
        <v>0</v>
      </c>
      <c r="GY164" s="92">
        <f t="shared" si="400"/>
        <v>0</v>
      </c>
      <c r="GZ164" s="92">
        <f t="shared" si="401"/>
        <v>1.103493130458202E-231</v>
      </c>
      <c r="HA164" s="92">
        <f t="shared" si="402"/>
        <v>3.1327515149675263E-237</v>
      </c>
      <c r="HC164" s="92">
        <f t="shared" si="537"/>
        <v>2.5095184548309783E-97</v>
      </c>
      <c r="HD164" s="92">
        <f t="shared" si="403"/>
        <v>1.8558539624322583E-110</v>
      </c>
      <c r="HE164" s="92">
        <f t="shared" si="404"/>
        <v>6.0535410535406697E-135</v>
      </c>
      <c r="HF164" s="92">
        <f t="shared" si="405"/>
        <v>4.8084858124931974E-95</v>
      </c>
      <c r="HG164" s="92">
        <f t="shared" si="406"/>
        <v>1.2435616428449518E-182</v>
      </c>
      <c r="HH164" s="92">
        <f t="shared" si="407"/>
        <v>1.7329321228461885E-234</v>
      </c>
      <c r="HI164" s="92">
        <f t="shared" si="408"/>
        <v>2.1535107153717354E-209</v>
      </c>
      <c r="HJ164" s="92">
        <f t="shared" si="409"/>
        <v>1.5218151492987403E-239</v>
      </c>
      <c r="HK164" s="92">
        <f t="shared" si="410"/>
        <v>1.195803199752733E-223</v>
      </c>
      <c r="HL164" s="92">
        <f t="shared" si="411"/>
        <v>4.516677577606621E-257</v>
      </c>
      <c r="HM164" s="92">
        <f t="shared" si="412"/>
        <v>2.8103143821766031E-206</v>
      </c>
      <c r="HN164" s="92">
        <f t="shared" si="413"/>
        <v>5.7268493363626673E-175</v>
      </c>
      <c r="HO164" s="92">
        <f t="shared" si="414"/>
        <v>3.3918848430916076E-187</v>
      </c>
      <c r="HP164" s="92">
        <f t="shared" si="415"/>
        <v>4.1968597185560056E-121</v>
      </c>
      <c r="HQ164" s="92">
        <f t="shared" si="416"/>
        <v>2.7978370186858115E-108</v>
      </c>
      <c r="HS164" s="92">
        <f t="shared" si="538"/>
        <v>0.41531654589797101</v>
      </c>
      <c r="HT164" s="92">
        <f t="shared" si="417"/>
        <v>8.7004371514824486E-2</v>
      </c>
      <c r="HU164" s="92">
        <f t="shared" si="418"/>
        <v>3.9263663984468407E-2</v>
      </c>
      <c r="HV164" s="92">
        <f t="shared" si="419"/>
        <v>8.2957714793343004E-2</v>
      </c>
      <c r="HW164" s="92">
        <f t="shared" si="420"/>
        <v>4.5769993951804795E-3</v>
      </c>
      <c r="HX164" s="92">
        <f t="shared" si="421"/>
        <v>8.7777094824722807E-3</v>
      </c>
      <c r="HY164" s="92">
        <f t="shared" si="422"/>
        <v>1.2913868518184419E-2</v>
      </c>
      <c r="HZ164" s="92">
        <f t="shared" si="423"/>
        <v>1.4768491768385083E-2</v>
      </c>
      <c r="IA164" s="92">
        <f t="shared" si="424"/>
        <v>6.13041031425749E-3</v>
      </c>
      <c r="IB164" s="92">
        <f t="shared" si="425"/>
        <v>5.0691352142817094E-4</v>
      </c>
      <c r="IC164" s="92">
        <f t="shared" si="426"/>
        <v>3.9942471651656375E-3</v>
      </c>
      <c r="ID164" s="92">
        <f t="shared" si="427"/>
        <v>1.9506849111894787E-3</v>
      </c>
      <c r="IE164" s="92">
        <f t="shared" si="428"/>
        <v>4.9234992015463303E-2</v>
      </c>
      <c r="IF164" s="92">
        <f t="shared" si="429"/>
        <v>0.27777436919260362</v>
      </c>
      <c r="IG164" s="92">
        <f t="shared" si="430"/>
        <v>0.41849930325100687</v>
      </c>
      <c r="II164" s="92">
        <f t="shared" si="539"/>
        <v>3.0867010871351976E-12</v>
      </c>
      <c r="IJ164" s="92">
        <f t="shared" si="540"/>
        <v>1.4622803330341408E-8</v>
      </c>
      <c r="IK164" s="92">
        <f t="shared" si="541"/>
        <v>5.3302360600671557E-9</v>
      </c>
      <c r="IL164" s="92">
        <f t="shared" si="542"/>
        <v>2.3014633911012688E-8</v>
      </c>
      <c r="IM164" s="92">
        <f t="shared" si="543"/>
        <v>1.5612527315689044E-8</v>
      </c>
      <c r="IN164" s="92">
        <f t="shared" si="544"/>
        <v>5.7931298009008262E-8</v>
      </c>
      <c r="IO164" s="92">
        <f t="shared" si="545"/>
        <v>8.4125370695171247E-11</v>
      </c>
      <c r="IP164" s="92">
        <f t="shared" si="546"/>
        <v>2.0399623967129085E-11</v>
      </c>
      <c r="IQ164" s="92">
        <f t="shared" si="547"/>
        <v>3.5846560580560957E-10</v>
      </c>
      <c r="IR164" s="92">
        <f t="shared" si="548"/>
        <v>8.4686509001313372E-9</v>
      </c>
      <c r="IS164" s="92">
        <f t="shared" si="549"/>
        <v>1.623235169625048E-10</v>
      </c>
      <c r="IT164" s="92">
        <f t="shared" si="550"/>
        <v>1.2193671682855068E-9</v>
      </c>
      <c r="IU164" s="92">
        <f t="shared" si="551"/>
        <v>1.2975258196266864E-8</v>
      </c>
      <c r="IV164" s="92">
        <f t="shared" si="552"/>
        <v>3.171134636161159E-8</v>
      </c>
      <c r="IW164" s="92">
        <f t="shared" si="553"/>
        <v>1.2455222700158119E-6</v>
      </c>
      <c r="IY164" s="92">
        <f t="shared" si="554"/>
        <v>0.41531654590105771</v>
      </c>
      <c r="IZ164" s="92">
        <f t="shared" si="555"/>
        <v>8.7004386137627815E-2</v>
      </c>
      <c r="JA164" s="92">
        <f t="shared" si="556"/>
        <v>3.9263669314704465E-2</v>
      </c>
      <c r="JB164" s="92">
        <f t="shared" si="557"/>
        <v>8.2957737807976911E-2</v>
      </c>
      <c r="JC164" s="92">
        <f t="shared" si="558"/>
        <v>4.5770150077077956E-3</v>
      </c>
      <c r="JD164" s="92">
        <f t="shared" si="559"/>
        <v>8.7777674137702894E-3</v>
      </c>
      <c r="JE164" s="92">
        <f t="shared" si="560"/>
        <v>1.2913868602309789E-2</v>
      </c>
      <c r="JF164" s="92">
        <f t="shared" si="561"/>
        <v>1.4768491788784708E-2</v>
      </c>
      <c r="JG164" s="92">
        <f t="shared" si="562"/>
        <v>6.1304106727230962E-3</v>
      </c>
      <c r="JH164" s="92">
        <f t="shared" si="563"/>
        <v>5.0692199007907105E-4</v>
      </c>
      <c r="JI164" s="92">
        <f t="shared" si="564"/>
        <v>3.9942473274891541E-3</v>
      </c>
      <c r="JJ164" s="92">
        <f t="shared" si="565"/>
        <v>1.950686130556647E-3</v>
      </c>
      <c r="JK164" s="92">
        <f t="shared" si="566"/>
        <v>4.9235004990721497E-2</v>
      </c>
      <c r="JL164" s="92">
        <f t="shared" si="567"/>
        <v>0.27777440090395</v>
      </c>
      <c r="JM164" s="92">
        <f t="shared" si="568"/>
        <v>0.41850054877327686</v>
      </c>
    </row>
    <row r="165" spans="2:273" x14ac:dyDescent="0.25">
      <c r="B165" s="2">
        <v>138</v>
      </c>
      <c r="C165" s="37">
        <v>71.5</v>
      </c>
      <c r="D165" s="37">
        <v>71.923000000000002</v>
      </c>
      <c r="E165" s="37">
        <v>71.332999999999998</v>
      </c>
      <c r="F165" s="37">
        <v>72.510999999999996</v>
      </c>
      <c r="G165" s="37">
        <v>71.177999999999997</v>
      </c>
      <c r="H165" s="37">
        <v>71.533000000000001</v>
      </c>
      <c r="I165" s="37">
        <v>69.599999999999994</v>
      </c>
      <c r="J165" s="37">
        <v>69.778000000000006</v>
      </c>
      <c r="K165" s="37">
        <v>68.667000000000002</v>
      </c>
      <c r="L165" s="37">
        <v>69.667000000000002</v>
      </c>
      <c r="M165" s="37">
        <v>69.599999999999994</v>
      </c>
      <c r="N165" s="37">
        <v>68.378</v>
      </c>
      <c r="O165" s="37">
        <v>68.906999999999996</v>
      </c>
      <c r="P165" s="37">
        <v>76.194999999999993</v>
      </c>
      <c r="Q165" s="37">
        <v>100.29300000000001</v>
      </c>
      <c r="S165" s="4">
        <f t="shared" si="440"/>
        <v>73.845767123243391</v>
      </c>
      <c r="T165" s="4">
        <f t="shared" si="441"/>
        <v>72.443631498616114</v>
      </c>
      <c r="U165" s="4">
        <f t="shared" si="442"/>
        <v>72.422622046749495</v>
      </c>
      <c r="V165" s="4">
        <f t="shared" si="443"/>
        <v>73.565964301696326</v>
      </c>
      <c r="W165" s="4">
        <f t="shared" si="444"/>
        <v>70.875126354004919</v>
      </c>
      <c r="X165" s="4">
        <f t="shared" si="445"/>
        <v>71.555702105484855</v>
      </c>
      <c r="Y165" s="4">
        <f t="shared" si="446"/>
        <v>70.553559593917512</v>
      </c>
      <c r="Z165" s="4">
        <f t="shared" si="447"/>
        <v>71.531305940887449</v>
      </c>
      <c r="AA165" s="4">
        <f t="shared" si="448"/>
        <v>70.540717692748643</v>
      </c>
      <c r="AB165" s="4">
        <f t="shared" si="449"/>
        <v>70.185224805302141</v>
      </c>
      <c r="AC165" s="4">
        <f t="shared" si="450"/>
        <v>69.548352835641595</v>
      </c>
      <c r="AD165" s="4">
        <f t="shared" si="451"/>
        <v>68.578391157022693</v>
      </c>
      <c r="AE165" s="4">
        <f t="shared" si="452"/>
        <v>68.332612766193094</v>
      </c>
      <c r="AF165" s="4">
        <f t="shared" si="453"/>
        <v>75.157361527720923</v>
      </c>
      <c r="AG165" s="4">
        <f t="shared" si="454"/>
        <v>97.10897815330695</v>
      </c>
      <c r="AI165" s="4">
        <f t="shared" si="455"/>
        <v>-2.345767123243391</v>
      </c>
      <c r="AJ165" s="4">
        <f t="shared" si="456"/>
        <v>-0.5206314986161118</v>
      </c>
      <c r="AK165" s="4">
        <f t="shared" si="457"/>
        <v>-1.089622046749497</v>
      </c>
      <c r="AL165" s="4">
        <f t="shared" si="458"/>
        <v>-1.0549643016963302</v>
      </c>
      <c r="AM165" s="4">
        <f t="shared" si="459"/>
        <v>0.30287364599507782</v>
      </c>
      <c r="AN165" s="4">
        <f t="shared" si="460"/>
        <v>-2.2702105484853519E-2</v>
      </c>
      <c r="AO165" s="4">
        <f t="shared" si="461"/>
        <v>-0.9535595939175181</v>
      </c>
      <c r="AP165" s="4">
        <f t="shared" si="462"/>
        <v>-1.7533059408874436</v>
      </c>
      <c r="AQ165" s="4">
        <f t="shared" si="463"/>
        <v>-1.8737176927486416</v>
      </c>
      <c r="AR165" s="4">
        <f t="shared" si="464"/>
        <v>-0.51822480530213966</v>
      </c>
      <c r="AS165" s="4">
        <f t="shared" si="465"/>
        <v>5.1647164358399777E-2</v>
      </c>
      <c r="AT165" s="4">
        <f t="shared" si="466"/>
        <v>-0.20039115702269328</v>
      </c>
      <c r="AU165" s="4">
        <f t="shared" si="467"/>
        <v>0.57438723380690249</v>
      </c>
      <c r="AV165" s="4">
        <f t="shared" si="468"/>
        <v>1.0376384722790704</v>
      </c>
      <c r="AW165" s="4">
        <f t="shared" si="468"/>
        <v>3.1840218466930565</v>
      </c>
      <c r="AY165" s="2">
        <f t="shared" si="519"/>
        <v>73.845759635688097</v>
      </c>
      <c r="AZ165" s="2">
        <f t="shared" si="358"/>
        <v>72.316503038538713</v>
      </c>
      <c r="BA165" s="2">
        <f t="shared" si="359"/>
        <v>72.355644640021922</v>
      </c>
      <c r="BB165" s="2">
        <f t="shared" si="360"/>
        <v>73.246553346301184</v>
      </c>
      <c r="BC165" s="2">
        <f t="shared" si="361"/>
        <v>70.869177844766483</v>
      </c>
      <c r="BD165" s="2">
        <f t="shared" si="362"/>
        <v>71.53630188150764</v>
      </c>
      <c r="BE165" s="2">
        <f t="shared" si="363"/>
        <v>70.518526260419023</v>
      </c>
      <c r="BF165" s="2">
        <f t="shared" si="364"/>
        <v>71.485702865074956</v>
      </c>
      <c r="BG165" s="2">
        <f t="shared" si="365"/>
        <v>70.52638210686132</v>
      </c>
      <c r="BH165" s="2">
        <f t="shared" si="366"/>
        <v>70.184714383757282</v>
      </c>
      <c r="BI165" s="2">
        <f t="shared" si="367"/>
        <v>69.540204723453257</v>
      </c>
      <c r="BJ165" s="2">
        <f t="shared" si="368"/>
        <v>68.574960669996585</v>
      </c>
      <c r="BK165" s="2">
        <f t="shared" si="369"/>
        <v>67.913545309291024</v>
      </c>
      <c r="BL165" s="2">
        <f t="shared" si="370"/>
        <v>67.408243912841385</v>
      </c>
      <c r="BM165" s="2">
        <f t="shared" si="371"/>
        <v>68.735386751590369</v>
      </c>
      <c r="BO165" s="2" t="str">
        <f t="shared" si="469"/>
        <v/>
      </c>
      <c r="BP165" s="2" t="str">
        <f t="shared" si="470"/>
        <v/>
      </c>
      <c r="BQ165" s="2" t="str">
        <f t="shared" si="471"/>
        <v/>
      </c>
      <c r="BR165" s="2" t="str">
        <f t="shared" si="472"/>
        <v/>
      </c>
      <c r="BS165" s="2" t="str">
        <f t="shared" si="473"/>
        <v/>
      </c>
      <c r="BT165" s="2" t="str">
        <f t="shared" si="474"/>
        <v/>
      </c>
      <c r="BU165" s="2" t="str">
        <f t="shared" si="475"/>
        <v/>
      </c>
      <c r="BV165" s="2" t="str">
        <f t="shared" si="476"/>
        <v/>
      </c>
      <c r="BW165" s="2" t="str">
        <f t="shared" si="477"/>
        <v/>
      </c>
      <c r="BX165" s="2" t="str">
        <f t="shared" si="478"/>
        <v/>
      </c>
      <c r="BY165" s="2" t="str">
        <f t="shared" si="479"/>
        <v/>
      </c>
      <c r="BZ165" s="2" t="str">
        <f t="shared" si="480"/>
        <v/>
      </c>
      <c r="CA165" s="2" t="str">
        <f t="shared" si="481"/>
        <v/>
      </c>
      <c r="CB165" s="2" t="str">
        <f t="shared" si="482"/>
        <v/>
      </c>
      <c r="CC165" s="2" t="str">
        <f t="shared" si="483"/>
        <v/>
      </c>
      <c r="CE165" s="2" t="str">
        <f t="shared" si="520"/>
        <v/>
      </c>
      <c r="CF165" s="2" t="str">
        <f t="shared" si="521"/>
        <v/>
      </c>
      <c r="CG165" s="2" t="str">
        <f t="shared" si="522"/>
        <v/>
      </c>
      <c r="CH165" s="2" t="str">
        <f t="shared" si="523"/>
        <v/>
      </c>
      <c r="CI165" s="2">
        <f t="shared" si="524"/>
        <v>71.177999999999997</v>
      </c>
      <c r="CJ165" s="2">
        <f t="shared" si="525"/>
        <v>71.533000000000001</v>
      </c>
      <c r="CK165" s="2">
        <f t="shared" si="526"/>
        <v>69.599999999999994</v>
      </c>
      <c r="CL165" s="2">
        <f t="shared" si="527"/>
        <v>69.778000000000006</v>
      </c>
      <c r="CM165" s="2">
        <f t="shared" si="528"/>
        <v>68.667000000000002</v>
      </c>
      <c r="CN165" s="2">
        <f t="shared" si="529"/>
        <v>69.667000000000002</v>
      </c>
      <c r="CO165" s="2">
        <f t="shared" si="530"/>
        <v>69.599999999999994</v>
      </c>
      <c r="CP165" s="2">
        <f t="shared" si="531"/>
        <v>68.378</v>
      </c>
      <c r="CQ165" s="2" t="str">
        <f t="shared" si="532"/>
        <v/>
      </c>
      <c r="CR165" s="2" t="str">
        <f t="shared" si="533"/>
        <v/>
      </c>
      <c r="CS165" s="2" t="str">
        <f t="shared" si="534"/>
        <v/>
      </c>
      <c r="CU165" s="2" t="str">
        <f t="shared" si="484"/>
        <v/>
      </c>
      <c r="CV165" s="2" t="str">
        <f t="shared" si="485"/>
        <v/>
      </c>
      <c r="CW165" s="2" t="str">
        <f t="shared" si="486"/>
        <v/>
      </c>
      <c r="CX165" s="2" t="str">
        <f t="shared" si="487"/>
        <v/>
      </c>
      <c r="CY165" s="2">
        <f t="shared" si="488"/>
        <v>71.177999999999997</v>
      </c>
      <c r="CZ165" s="2">
        <f t="shared" si="489"/>
        <v>71.533000000000001</v>
      </c>
      <c r="DA165" s="2">
        <f t="shared" si="490"/>
        <v>69.599999999999994</v>
      </c>
      <c r="DB165" s="2">
        <f t="shared" si="491"/>
        <v>69.778000000000006</v>
      </c>
      <c r="DC165" s="2">
        <f t="shared" si="492"/>
        <v>68.667000000000002</v>
      </c>
      <c r="DD165" s="2">
        <f t="shared" si="493"/>
        <v>69.667000000000002</v>
      </c>
      <c r="DE165" s="2">
        <f t="shared" si="494"/>
        <v>69.599999999999994</v>
      </c>
      <c r="DF165" s="2">
        <f t="shared" si="495"/>
        <v>68.378</v>
      </c>
      <c r="DG165" s="2" t="str">
        <f t="shared" si="496"/>
        <v/>
      </c>
      <c r="DH165" s="2" t="str">
        <f t="shared" si="497"/>
        <v/>
      </c>
      <c r="DI165" s="2" t="str">
        <f t="shared" si="498"/>
        <v/>
      </c>
      <c r="DK165" s="2">
        <f t="shared" si="499"/>
        <v>124.70392504690432</v>
      </c>
      <c r="DL165" s="2">
        <f t="shared" si="500"/>
        <v>139.98834419144853</v>
      </c>
      <c r="DM165" s="2">
        <f t="shared" si="500"/>
        <v>143.20074799448992</v>
      </c>
      <c r="DN165" s="2">
        <f t="shared" si="500"/>
        <v>129.89659686411147</v>
      </c>
      <c r="DO165" s="2">
        <f t="shared" si="500"/>
        <v>125.23856599214739</v>
      </c>
      <c r="DP165" s="2">
        <f t="shared" si="500"/>
        <v>113.03781712473571</v>
      </c>
      <c r="DQ165" s="2">
        <f t="shared" si="500"/>
        <v>108.76127667371389</v>
      </c>
      <c r="DR165" s="2">
        <f t="shared" si="500"/>
        <v>110.1185925702205</v>
      </c>
      <c r="DS165" s="2">
        <f t="shared" si="500"/>
        <v>104.57592902446387</v>
      </c>
      <c r="DT165" s="2">
        <f t="shared" si="500"/>
        <v>112.51360446209111</v>
      </c>
      <c r="DU165" s="2">
        <f t="shared" si="500"/>
        <v>115.69399024390245</v>
      </c>
      <c r="DV165" s="2">
        <f t="shared" si="500"/>
        <v>122.80466037450921</v>
      </c>
      <c r="DW165" s="2">
        <f t="shared" si="500"/>
        <v>112.20470190274841</v>
      </c>
      <c r="DX165" s="2">
        <f t="shared" si="500"/>
        <v>108.79763086680759</v>
      </c>
      <c r="DY165" s="2">
        <f t="shared" si="500"/>
        <v>95.636723602144684</v>
      </c>
      <c r="EA165" s="2">
        <f t="shared" si="439"/>
        <v>73.892560913011465</v>
      </c>
      <c r="EB165" s="2">
        <f t="shared" si="501"/>
        <v>72.273400438445918</v>
      </c>
      <c r="EC165" s="2">
        <f t="shared" si="502"/>
        <v>72.301009637400085</v>
      </c>
      <c r="ED165" s="2">
        <f t="shared" si="503"/>
        <v>73.237112919298625</v>
      </c>
      <c r="EE165" s="2">
        <f t="shared" si="504"/>
        <v>70.704017315920581</v>
      </c>
      <c r="EF165" s="2">
        <f t="shared" si="505"/>
        <v>71.509002937959295</v>
      </c>
      <c r="EG165" s="2">
        <f t="shared" si="506"/>
        <v>70.3398292407024</v>
      </c>
      <c r="EH165" s="2">
        <f t="shared" si="507"/>
        <v>71.498166975453287</v>
      </c>
      <c r="EI165" s="2">
        <f t="shared" si="508"/>
        <v>70.499317553306724</v>
      </c>
      <c r="EJ165" s="2">
        <f t="shared" si="509"/>
        <v>70.06900689651178</v>
      </c>
      <c r="EK165" s="2">
        <f t="shared" si="510"/>
        <v>69.38368199452357</v>
      </c>
      <c r="EL165" s="2">
        <f t="shared" si="511"/>
        <v>68.448770309228934</v>
      </c>
      <c r="EM165" s="2">
        <f t="shared" si="512"/>
        <v>67.8774010877368</v>
      </c>
      <c r="EN165" s="2">
        <f t="shared" si="513"/>
        <v>67.382584355914148</v>
      </c>
      <c r="EO165" s="2">
        <f t="shared" si="514"/>
        <v>68.786978624687464</v>
      </c>
      <c r="EQ165" s="2">
        <f t="shared" si="515"/>
        <v>72.952311088014554</v>
      </c>
      <c r="ER165" s="2">
        <f t="shared" si="516"/>
        <v>72.638908378781139</v>
      </c>
      <c r="ES165" s="2">
        <f t="shared" si="516"/>
        <v>72.74437774150617</v>
      </c>
      <c r="ET165" s="2">
        <f t="shared" si="516"/>
        <v>73.257232956505106</v>
      </c>
      <c r="EU165" s="2">
        <f t="shared" si="516"/>
        <v>72.0067711236983</v>
      </c>
      <c r="EV165" s="2">
        <f t="shared" si="516"/>
        <v>71.686801919057601</v>
      </c>
      <c r="EW165" s="2">
        <f t="shared" si="516"/>
        <v>72.108294292432404</v>
      </c>
      <c r="EX165" s="2">
        <f t="shared" si="516"/>
        <v>71.285281642401642</v>
      </c>
      <c r="EY165" s="2">
        <f t="shared" si="516"/>
        <v>70.701955827047613</v>
      </c>
      <c r="EZ165" s="2">
        <f t="shared" si="516"/>
        <v>70.939091440650287</v>
      </c>
      <c r="FA165" s="2">
        <f t="shared" si="516"/>
        <v>70.67055445089791</v>
      </c>
      <c r="FB165" s="2">
        <f t="shared" si="516"/>
        <v>69.411090374942688</v>
      </c>
      <c r="FC165" s="2">
        <f t="shared" si="516"/>
        <v>68.16867887706789</v>
      </c>
      <c r="FD165" s="2">
        <f t="shared" si="516"/>
        <v>67.616228147515884</v>
      </c>
      <c r="FE165" s="2">
        <f t="shared" si="516"/>
        <v>67.813862005495139</v>
      </c>
      <c r="FG165" s="2">
        <f t="shared" si="517"/>
        <v>0.99987164508244897</v>
      </c>
      <c r="FH165" s="2">
        <f t="shared" si="518"/>
        <v>0.99985938211410885</v>
      </c>
      <c r="FI165" s="2">
        <f t="shared" si="518"/>
        <v>0.99984979635568572</v>
      </c>
      <c r="FJ165" s="2">
        <f t="shared" si="518"/>
        <v>0.99986790045763563</v>
      </c>
      <c r="FK165" s="2">
        <f t="shared" si="518"/>
        <v>0.99984676933007099</v>
      </c>
      <c r="FL165" s="2">
        <f t="shared" si="518"/>
        <v>0.99983777206458391</v>
      </c>
      <c r="FM165" s="2">
        <f t="shared" si="518"/>
        <v>0.99982803301801992</v>
      </c>
      <c r="FN165" s="2">
        <f t="shared" si="518"/>
        <v>0.99982078199283275</v>
      </c>
      <c r="FO165" s="2">
        <f t="shared" si="518"/>
        <v>0.99981960799448122</v>
      </c>
      <c r="FP165" s="2">
        <f t="shared" si="518"/>
        <v>0.99983470158548216</v>
      </c>
      <c r="FQ165" s="2">
        <f t="shared" si="518"/>
        <v>0.99979212705593401</v>
      </c>
      <c r="FR165" s="2">
        <f t="shared" si="518"/>
        <v>0.99981601733507708</v>
      </c>
      <c r="FS165" s="2">
        <f t="shared" si="518"/>
        <v>0.99983783128523085</v>
      </c>
      <c r="FT165" s="2">
        <f t="shared" si="518"/>
        <v>0.99981591018446403</v>
      </c>
      <c r="FU165" s="2">
        <f t="shared" si="518"/>
        <v>0.99978420560185877</v>
      </c>
      <c r="FW165" s="2">
        <f t="shared" si="535"/>
        <v>5.6711699762998828E-2</v>
      </c>
      <c r="FX165" s="2">
        <f t="shared" si="375"/>
        <v>9.1873976330577728E-2</v>
      </c>
      <c r="FY165" s="2">
        <f t="shared" si="376"/>
        <v>9.9207866177808496E-2</v>
      </c>
      <c r="FZ165" s="2">
        <f t="shared" si="377"/>
        <v>9.7203354187257951E-2</v>
      </c>
      <c r="GA165" s="2">
        <f t="shared" si="378"/>
        <v>0.12036361934373969</v>
      </c>
      <c r="GB165" s="2">
        <f t="shared" si="379"/>
        <v>0.11564638692267416</v>
      </c>
      <c r="GC165" s="2">
        <f t="shared" si="380"/>
        <v>9.7310263038509551E-2</v>
      </c>
      <c r="GD165" s="2">
        <f t="shared" si="381"/>
        <v>9.1061163357256572E-2</v>
      </c>
      <c r="GE165" s="2">
        <f t="shared" si="382"/>
        <v>0.10322534279371307</v>
      </c>
      <c r="GF165" s="2">
        <f t="shared" si="383"/>
        <v>0.12492057616157394</v>
      </c>
      <c r="GG165" s="2">
        <f t="shared" si="384"/>
        <v>0.11414967200957434</v>
      </c>
      <c r="GH165" s="2">
        <f t="shared" si="385"/>
        <v>0.12073926690180652</v>
      </c>
      <c r="GI165" s="2">
        <f t="shared" si="386"/>
        <v>9.9409296597479158E-2</v>
      </c>
      <c r="GJ165" s="2">
        <f t="shared" si="387"/>
        <v>7.7192158760084936E-2</v>
      </c>
      <c r="GK165" s="2">
        <f t="shared" si="388"/>
        <v>5.8971244065663592E-2</v>
      </c>
      <c r="GM165" s="92">
        <f t="shared" si="536"/>
        <v>4.1809049638110372E-260</v>
      </c>
      <c r="GN165" s="92">
        <f t="shared" si="389"/>
        <v>4.1151086956396816E-261</v>
      </c>
      <c r="GO165" s="92">
        <f t="shared" si="390"/>
        <v>0</v>
      </c>
      <c r="GP165" s="92">
        <f t="shared" si="391"/>
        <v>5.2628742740951118E-253</v>
      </c>
      <c r="GQ165" s="92">
        <f t="shared" si="392"/>
        <v>0</v>
      </c>
      <c r="GR165" s="92">
        <f t="shared" si="393"/>
        <v>0</v>
      </c>
      <c r="GS165" s="92">
        <f t="shared" si="394"/>
        <v>1.1223914933380781E-286</v>
      </c>
      <c r="GT165" s="92">
        <f t="shared" si="395"/>
        <v>1.7662537929222858E-245</v>
      </c>
      <c r="GU165" s="92">
        <f t="shared" si="396"/>
        <v>1.5497414594025633E-279</v>
      </c>
      <c r="GV165" s="92">
        <f t="shared" si="397"/>
        <v>0</v>
      </c>
      <c r="GW165" s="92">
        <f t="shared" si="398"/>
        <v>0</v>
      </c>
      <c r="GX165" s="92">
        <f t="shared" si="399"/>
        <v>0</v>
      </c>
      <c r="GY165" s="92">
        <f t="shared" si="400"/>
        <v>0</v>
      </c>
      <c r="GZ165" s="92">
        <f t="shared" si="401"/>
        <v>3.8182074060004037E-238</v>
      </c>
      <c r="HA165" s="92">
        <f t="shared" si="402"/>
        <v>9.7499267682030462E-244</v>
      </c>
      <c r="HC165" s="92">
        <f t="shared" si="537"/>
        <v>1.6908713558436038E-101</v>
      </c>
      <c r="HD165" s="92">
        <f t="shared" si="403"/>
        <v>5.0360530384995229E-115</v>
      </c>
      <c r="HE165" s="92">
        <f t="shared" si="404"/>
        <v>1.8748229945645896E-140</v>
      </c>
      <c r="HF165" s="92">
        <f t="shared" si="405"/>
        <v>4.8721003800947121E-99</v>
      </c>
      <c r="HG165" s="92">
        <f t="shared" si="406"/>
        <v>5.8529506100154892E-190</v>
      </c>
      <c r="HH165" s="92">
        <f t="shared" si="407"/>
        <v>6.02929460936298E-244</v>
      </c>
      <c r="HI165" s="92">
        <f t="shared" si="408"/>
        <v>6.5306771988194747E-218</v>
      </c>
      <c r="HJ165" s="92">
        <f t="shared" si="409"/>
        <v>2.8905851319824596E-249</v>
      </c>
      <c r="HK165" s="92">
        <f t="shared" si="410"/>
        <v>1.1620173767283286E-232</v>
      </c>
      <c r="HL165" s="92">
        <f t="shared" si="411"/>
        <v>3.8814013024319636E-267</v>
      </c>
      <c r="HM165" s="92">
        <f t="shared" si="412"/>
        <v>1.0504033035267439E-214</v>
      </c>
      <c r="HN165" s="92">
        <f t="shared" si="413"/>
        <v>5.3269728488135923E-182</v>
      </c>
      <c r="HO165" s="92">
        <f t="shared" si="414"/>
        <v>6.1506103945462797E-195</v>
      </c>
      <c r="HP165" s="92">
        <f t="shared" si="415"/>
        <v>3.0669181001488669E-126</v>
      </c>
      <c r="HQ165" s="92">
        <f t="shared" si="416"/>
        <v>9.137658012196016E-113</v>
      </c>
      <c r="HS165" s="92">
        <f t="shared" si="538"/>
        <v>0.31994026090821304</v>
      </c>
      <c r="HT165" s="92">
        <f t="shared" si="417"/>
        <v>4.6596659565136575E-2</v>
      </c>
      <c r="HU165" s="92">
        <f t="shared" si="418"/>
        <v>1.7657624891308312E-2</v>
      </c>
      <c r="HV165" s="92">
        <f t="shared" si="419"/>
        <v>4.3703587635078874E-2</v>
      </c>
      <c r="HW165" s="92">
        <f t="shared" si="420"/>
        <v>1.4504227077962737E-3</v>
      </c>
      <c r="HX165" s="92">
        <f t="shared" si="421"/>
        <v>3.2257078398047418E-3</v>
      </c>
      <c r="HY165" s="92">
        <f t="shared" si="422"/>
        <v>4.5062674752991911E-3</v>
      </c>
      <c r="HZ165" s="92">
        <f t="shared" si="423"/>
        <v>5.2455289686608834E-3</v>
      </c>
      <c r="IA165" s="92">
        <f t="shared" si="424"/>
        <v>1.955440758543067E-3</v>
      </c>
      <c r="IB165" s="92">
        <f t="shared" si="425"/>
        <v>1.2021828496082453E-4</v>
      </c>
      <c r="IC165" s="92">
        <f t="shared" si="426"/>
        <v>1.1026159555811179E-3</v>
      </c>
      <c r="ID165" s="92">
        <f t="shared" si="427"/>
        <v>5.0798999431839349E-4</v>
      </c>
      <c r="IE165" s="92">
        <f t="shared" si="428"/>
        <v>2.3384884177746354E-2</v>
      </c>
      <c r="IF165" s="92">
        <f t="shared" si="429"/>
        <v>0.19583125277071256</v>
      </c>
      <c r="IG165" s="92">
        <f t="shared" si="430"/>
        <v>0.33392233319115233</v>
      </c>
      <c r="II165" s="92">
        <f t="shared" si="539"/>
        <v>1.4531725395088137E-11</v>
      </c>
      <c r="IJ165" s="92">
        <f t="shared" si="540"/>
        <v>5.1241326266397063E-8</v>
      </c>
      <c r="IK165" s="92">
        <f t="shared" si="541"/>
        <v>2.1114825063854308E-8</v>
      </c>
      <c r="IL165" s="92">
        <f t="shared" si="542"/>
        <v>8.054218988432281E-8</v>
      </c>
      <c r="IM165" s="92">
        <f t="shared" si="543"/>
        <v>6.5014092346343413E-8</v>
      </c>
      <c r="IN165" s="92">
        <f t="shared" si="544"/>
        <v>2.1019093296529796E-7</v>
      </c>
      <c r="IO165" s="92">
        <f t="shared" si="545"/>
        <v>4.5116049762275972E-10</v>
      </c>
      <c r="IP165" s="92">
        <f t="shared" si="546"/>
        <v>1.1550666973361145E-10</v>
      </c>
      <c r="IQ165" s="92">
        <f t="shared" si="547"/>
        <v>1.8003638979995902E-9</v>
      </c>
      <c r="IR165" s="92">
        <f t="shared" si="548"/>
        <v>3.82624998939906E-8</v>
      </c>
      <c r="IS165" s="92">
        <f t="shared" si="549"/>
        <v>9.4576885669120933E-10</v>
      </c>
      <c r="IT165" s="92">
        <f t="shared" si="550"/>
        <v>6.313428620795147E-9</v>
      </c>
      <c r="IU165" s="92">
        <f t="shared" si="551"/>
        <v>4.8078705090197453E-8</v>
      </c>
      <c r="IV165" s="92">
        <f t="shared" si="552"/>
        <v>9.621549591678091E-8</v>
      </c>
      <c r="IW165" s="92">
        <f t="shared" si="553"/>
        <v>2.702398198053877E-6</v>
      </c>
      <c r="IY165" s="92">
        <f t="shared" si="554"/>
        <v>0.31994026092274475</v>
      </c>
      <c r="IZ165" s="92">
        <f t="shared" si="555"/>
        <v>4.659671080646284E-2</v>
      </c>
      <c r="JA165" s="92">
        <f t="shared" si="556"/>
        <v>1.7657646006133378E-2</v>
      </c>
      <c r="JB165" s="92">
        <f t="shared" si="557"/>
        <v>4.3703668177268756E-2</v>
      </c>
      <c r="JC165" s="92">
        <f t="shared" si="558"/>
        <v>1.4504877218886199E-3</v>
      </c>
      <c r="JD165" s="92">
        <f t="shared" si="559"/>
        <v>3.225918030737707E-3</v>
      </c>
      <c r="JE165" s="92">
        <f t="shared" si="560"/>
        <v>4.5062679264596889E-3</v>
      </c>
      <c r="JF165" s="92">
        <f t="shared" si="561"/>
        <v>5.2455290841675528E-3</v>
      </c>
      <c r="JG165" s="92">
        <f t="shared" si="562"/>
        <v>1.9554425589069649E-3</v>
      </c>
      <c r="JH165" s="92">
        <f t="shared" si="563"/>
        <v>1.2025654746071852E-4</v>
      </c>
      <c r="JI165" s="92">
        <f t="shared" si="564"/>
        <v>1.1026169013499745E-3</v>
      </c>
      <c r="JJ165" s="92">
        <f t="shared" si="565"/>
        <v>5.0799630774701432E-4</v>
      </c>
      <c r="JK165" s="92">
        <f t="shared" si="566"/>
        <v>2.3384932256451444E-2</v>
      </c>
      <c r="JL165" s="92">
        <f t="shared" si="567"/>
        <v>0.19583134898620846</v>
      </c>
      <c r="JM165" s="92">
        <f t="shared" si="568"/>
        <v>0.33392503558935038</v>
      </c>
    </row>
    <row r="166" spans="2:273" x14ac:dyDescent="0.25">
      <c r="B166" s="2">
        <v>139</v>
      </c>
      <c r="C166" s="37">
        <v>72.75</v>
      </c>
      <c r="D166" s="37">
        <v>72.641000000000005</v>
      </c>
      <c r="E166" s="37">
        <v>71.795000000000002</v>
      </c>
      <c r="F166" s="37">
        <v>72</v>
      </c>
      <c r="G166" s="37">
        <v>70.555999999999997</v>
      </c>
      <c r="H166" s="37">
        <v>72.289000000000001</v>
      </c>
      <c r="I166" s="37">
        <v>70.066999999999993</v>
      </c>
      <c r="J166" s="37">
        <v>70.756</v>
      </c>
      <c r="K166" s="37">
        <v>70.244</v>
      </c>
      <c r="L166" s="37">
        <v>70.489000000000004</v>
      </c>
      <c r="M166" s="37">
        <v>68.378</v>
      </c>
      <c r="N166" s="37">
        <v>68.132999999999996</v>
      </c>
      <c r="O166" s="37">
        <v>65.977000000000004</v>
      </c>
      <c r="P166" s="37">
        <v>71.146000000000001</v>
      </c>
      <c r="Q166" s="37">
        <v>87.634</v>
      </c>
      <c r="S166" s="4">
        <f t="shared" si="440"/>
        <v>73.770754881852696</v>
      </c>
      <c r="T166" s="4">
        <f t="shared" si="441"/>
        <v>72.246316894628833</v>
      </c>
      <c r="U166" s="4">
        <f t="shared" si="442"/>
        <v>72.248677055268288</v>
      </c>
      <c r="V166" s="4">
        <f t="shared" si="443"/>
        <v>73.272687808994277</v>
      </c>
      <c r="W166" s="4">
        <f t="shared" si="444"/>
        <v>70.740369177627258</v>
      </c>
      <c r="X166" s="4">
        <f t="shared" si="445"/>
        <v>71.454676101584838</v>
      </c>
      <c r="Y166" s="4">
        <f t="shared" si="446"/>
        <v>70.373649244274048</v>
      </c>
      <c r="Z166" s="4">
        <f t="shared" si="447"/>
        <v>71.420746774318289</v>
      </c>
      <c r="AA166" s="4">
        <f t="shared" si="448"/>
        <v>70.44476612183233</v>
      </c>
      <c r="AB166" s="4">
        <f t="shared" si="449"/>
        <v>70.054968615620922</v>
      </c>
      <c r="AC166" s="4">
        <f t="shared" si="450"/>
        <v>69.392588000548017</v>
      </c>
      <c r="AD166" s="4">
        <f t="shared" si="451"/>
        <v>68.428757515796832</v>
      </c>
      <c r="AE166" s="4">
        <f t="shared" si="452"/>
        <v>67.958753653757498</v>
      </c>
      <c r="AF166" s="4">
        <f t="shared" si="453"/>
        <v>71.768368805714204</v>
      </c>
      <c r="AG166" s="4">
        <f t="shared" si="454"/>
        <v>87.632737180274546</v>
      </c>
      <c r="AI166" s="4">
        <f t="shared" si="455"/>
        <v>-1.0207548818526959</v>
      </c>
      <c r="AJ166" s="4">
        <f t="shared" si="456"/>
        <v>0.39468310537117191</v>
      </c>
      <c r="AK166" s="4">
        <f t="shared" si="457"/>
        <v>-0.45367705526828672</v>
      </c>
      <c r="AL166" s="4">
        <f t="shared" si="458"/>
        <v>-1.2726878089942772</v>
      </c>
      <c r="AM166" s="4">
        <f t="shared" si="459"/>
        <v>-0.18436917762726068</v>
      </c>
      <c r="AN166" s="4">
        <f t="shared" si="460"/>
        <v>0.83432389841516397</v>
      </c>
      <c r="AO166" s="4">
        <f t="shared" si="461"/>
        <v>-0.30664924427405538</v>
      </c>
      <c r="AP166" s="4">
        <f t="shared" si="462"/>
        <v>-0.66474677431828866</v>
      </c>
      <c r="AQ166" s="4">
        <f t="shared" si="463"/>
        <v>-0.20076612183233067</v>
      </c>
      <c r="AR166" s="4">
        <f t="shared" si="464"/>
        <v>0.4340313843790824</v>
      </c>
      <c r="AS166" s="4">
        <f t="shared" si="465"/>
        <v>-1.0145880005480166</v>
      </c>
      <c r="AT166" s="4">
        <f t="shared" si="466"/>
        <v>-0.2957575157968364</v>
      </c>
      <c r="AU166" s="4">
        <f t="shared" si="467"/>
        <v>-1.9817536537574938</v>
      </c>
      <c r="AV166" s="4">
        <f t="shared" si="468"/>
        <v>-0.62236880571420272</v>
      </c>
      <c r="AW166" s="4">
        <f t="shared" si="468"/>
        <v>1.2628197254542783E-3</v>
      </c>
      <c r="AY166" s="2">
        <f t="shared" si="519"/>
        <v>73.770750351415217</v>
      </c>
      <c r="AZ166" s="2">
        <f t="shared" si="358"/>
        <v>72.19582242735521</v>
      </c>
      <c r="BA166" s="2">
        <f t="shared" si="359"/>
        <v>72.227462540959706</v>
      </c>
      <c r="BB166" s="2">
        <f t="shared" si="360"/>
        <v>73.148720855998775</v>
      </c>
      <c r="BC166" s="2">
        <f t="shared" si="361"/>
        <v>70.739126120825603</v>
      </c>
      <c r="BD166" s="2">
        <f t="shared" si="362"/>
        <v>71.449765632262043</v>
      </c>
      <c r="BE166" s="2">
        <f t="shared" si="363"/>
        <v>70.365722599302245</v>
      </c>
      <c r="BF166" s="2">
        <f t="shared" si="364"/>
        <v>71.410212122503665</v>
      </c>
      <c r="BG166" s="2">
        <f t="shared" si="365"/>
        <v>70.4418444197605</v>
      </c>
      <c r="BH166" s="2">
        <f t="shared" si="366"/>
        <v>70.054860161995293</v>
      </c>
      <c r="BI166" s="2">
        <f t="shared" si="367"/>
        <v>69.391230762831213</v>
      </c>
      <c r="BJ166" s="2">
        <f t="shared" si="368"/>
        <v>68.42821202996798</v>
      </c>
      <c r="BK166" s="2">
        <f t="shared" si="369"/>
        <v>67.816000858453179</v>
      </c>
      <c r="BL166" s="2">
        <f t="shared" si="370"/>
        <v>67.319128830991374</v>
      </c>
      <c r="BM166" s="2">
        <f t="shared" si="371"/>
        <v>68.666190193612024</v>
      </c>
      <c r="BO166" s="2" t="str">
        <f t="shared" si="469"/>
        <v/>
      </c>
      <c r="BP166" s="2" t="str">
        <f t="shared" si="470"/>
        <v/>
      </c>
      <c r="BQ166" s="2" t="str">
        <f t="shared" si="471"/>
        <v/>
      </c>
      <c r="BR166" s="2" t="str">
        <f t="shared" si="472"/>
        <v/>
      </c>
      <c r="BS166" s="2" t="str">
        <f t="shared" si="473"/>
        <v/>
      </c>
      <c r="BT166" s="2" t="str">
        <f t="shared" si="474"/>
        <v/>
      </c>
      <c r="BU166" s="2" t="str">
        <f t="shared" si="475"/>
        <v/>
      </c>
      <c r="BV166" s="2" t="str">
        <f t="shared" si="476"/>
        <v/>
      </c>
      <c r="BW166" s="2" t="str">
        <f t="shared" si="477"/>
        <v/>
      </c>
      <c r="BX166" s="2" t="str">
        <f t="shared" si="478"/>
        <v/>
      </c>
      <c r="BY166" s="2" t="str">
        <f t="shared" si="479"/>
        <v/>
      </c>
      <c r="BZ166" s="2" t="str">
        <f t="shared" si="480"/>
        <v/>
      </c>
      <c r="CA166" s="2" t="str">
        <f t="shared" si="481"/>
        <v/>
      </c>
      <c r="CB166" s="2" t="str">
        <f t="shared" si="482"/>
        <v/>
      </c>
      <c r="CC166" s="2" t="str">
        <f t="shared" si="483"/>
        <v/>
      </c>
      <c r="CE166" s="2" t="str">
        <f t="shared" si="520"/>
        <v/>
      </c>
      <c r="CF166" s="2" t="str">
        <f t="shared" si="521"/>
        <v/>
      </c>
      <c r="CG166" s="2">
        <f t="shared" si="522"/>
        <v>71.795000000000002</v>
      </c>
      <c r="CH166" s="2" t="str">
        <f t="shared" si="523"/>
        <v/>
      </c>
      <c r="CI166" s="2">
        <f t="shared" si="524"/>
        <v>70.555999999999997</v>
      </c>
      <c r="CJ166" s="2">
        <f t="shared" si="525"/>
        <v>72.289000000000001</v>
      </c>
      <c r="CK166" s="2">
        <f t="shared" si="526"/>
        <v>70.066999999999993</v>
      </c>
      <c r="CL166" s="2">
        <f t="shared" si="527"/>
        <v>70.756</v>
      </c>
      <c r="CM166" s="2">
        <f t="shared" si="528"/>
        <v>70.244</v>
      </c>
      <c r="CN166" s="2">
        <f t="shared" si="529"/>
        <v>70.489000000000004</v>
      </c>
      <c r="CO166" s="2">
        <f t="shared" si="530"/>
        <v>68.378</v>
      </c>
      <c r="CP166" s="2">
        <f t="shared" si="531"/>
        <v>68.132999999999996</v>
      </c>
      <c r="CQ166" s="2">
        <f t="shared" si="532"/>
        <v>65.977000000000004</v>
      </c>
      <c r="CR166" s="2" t="str">
        <f t="shared" si="533"/>
        <v/>
      </c>
      <c r="CS166" s="2" t="str">
        <f t="shared" si="534"/>
        <v/>
      </c>
      <c r="CU166" s="2" t="str">
        <f t="shared" si="484"/>
        <v/>
      </c>
      <c r="CV166" s="2" t="str">
        <f t="shared" si="485"/>
        <v/>
      </c>
      <c r="CW166" s="2">
        <f t="shared" si="486"/>
        <v>71.795000000000002</v>
      </c>
      <c r="CX166" s="2" t="str">
        <f t="shared" si="487"/>
        <v/>
      </c>
      <c r="CY166" s="2">
        <f t="shared" si="488"/>
        <v>70.555999999999997</v>
      </c>
      <c r="CZ166" s="2">
        <f t="shared" si="489"/>
        <v>72.289000000000001</v>
      </c>
      <c r="DA166" s="2">
        <f t="shared" si="490"/>
        <v>70.066999999999993</v>
      </c>
      <c r="DB166" s="2">
        <f t="shared" si="491"/>
        <v>70.756</v>
      </c>
      <c r="DC166" s="2">
        <f t="shared" si="492"/>
        <v>70.244</v>
      </c>
      <c r="DD166" s="2">
        <f t="shared" si="493"/>
        <v>70.489000000000004</v>
      </c>
      <c r="DE166" s="2">
        <f t="shared" si="494"/>
        <v>68.378</v>
      </c>
      <c r="DF166" s="2">
        <f t="shared" si="495"/>
        <v>68.132999999999996</v>
      </c>
      <c r="DG166" s="2">
        <f t="shared" si="496"/>
        <v>65.977000000000004</v>
      </c>
      <c r="DH166" s="2" t="str">
        <f t="shared" si="497"/>
        <v/>
      </c>
      <c r="DI166" s="2" t="str">
        <f t="shared" si="498"/>
        <v/>
      </c>
      <c r="DK166" s="2">
        <f t="shared" si="499"/>
        <v>125.049175891182</v>
      </c>
      <c r="DL166" s="2">
        <f t="shared" si="500"/>
        <v>140.42830416227747</v>
      </c>
      <c r="DM166" s="2">
        <f t="shared" si="500"/>
        <v>143.67030815979257</v>
      </c>
      <c r="DN166" s="2">
        <f t="shared" si="500"/>
        <v>130.23285243902438</v>
      </c>
      <c r="DO166" s="2">
        <f t="shared" si="500"/>
        <v>125.57299758381154</v>
      </c>
      <c r="DP166" s="2">
        <f t="shared" si="500"/>
        <v>113.28329598308667</v>
      </c>
      <c r="DQ166" s="2">
        <f t="shared" si="500"/>
        <v>108.98575017618042</v>
      </c>
      <c r="DR166" s="2">
        <f t="shared" si="500"/>
        <v>110.35301026880099</v>
      </c>
      <c r="DS166" s="2">
        <f t="shared" si="500"/>
        <v>104.77100800362426</v>
      </c>
      <c r="DT166" s="2">
        <f t="shared" si="500"/>
        <v>112.76469691813196</v>
      </c>
      <c r="DU166" s="2">
        <f t="shared" si="500"/>
        <v>115.98389756097561</v>
      </c>
      <c r="DV166" s="2">
        <f t="shared" si="500"/>
        <v>123.13814195107219</v>
      </c>
      <c r="DW166" s="2">
        <f t="shared" si="500"/>
        <v>112.4637357293869</v>
      </c>
      <c r="DX166" s="2">
        <f t="shared" si="500"/>
        <v>109.05908985200844</v>
      </c>
      <c r="DY166" s="2">
        <f t="shared" si="500"/>
        <v>95.819267972425891</v>
      </c>
      <c r="EA166" s="2">
        <f t="shared" si="439"/>
        <v>73.825709214263185</v>
      </c>
      <c r="EB166" s="2">
        <f t="shared" si="501"/>
        <v>72.148889387256276</v>
      </c>
      <c r="EC166" s="2">
        <f t="shared" si="502"/>
        <v>72.168212302199265</v>
      </c>
      <c r="ED166" s="2">
        <f t="shared" si="503"/>
        <v>73.139560564147246</v>
      </c>
      <c r="EE166" s="2">
        <f t="shared" si="504"/>
        <v>70.555805979552261</v>
      </c>
      <c r="EF166" s="2">
        <f t="shared" si="505"/>
        <v>71.420385763138867</v>
      </c>
      <c r="EG166" s="2">
        <f t="shared" si="506"/>
        <v>70.166121090826834</v>
      </c>
      <c r="EH166" s="2">
        <f t="shared" si="507"/>
        <v>71.425675269437363</v>
      </c>
      <c r="EI166" s="2">
        <f t="shared" si="508"/>
        <v>70.412571461950307</v>
      </c>
      <c r="EJ166" s="2">
        <f t="shared" si="509"/>
        <v>69.926815569555743</v>
      </c>
      <c r="EK166" s="2">
        <f t="shared" si="510"/>
        <v>69.217800487816092</v>
      </c>
      <c r="EL166" s="2">
        <f t="shared" si="511"/>
        <v>68.288994293542004</v>
      </c>
      <c r="EM166" s="2">
        <f t="shared" si="512"/>
        <v>67.776632675905532</v>
      </c>
      <c r="EN166" s="2">
        <f t="shared" si="513"/>
        <v>67.291706729422302</v>
      </c>
      <c r="EO166" s="2">
        <f t="shared" si="514"/>
        <v>68.725192640120838</v>
      </c>
      <c r="EQ166" s="2">
        <f t="shared" si="515"/>
        <v>72.840092930278303</v>
      </c>
      <c r="ER166" s="2">
        <f t="shared" si="516"/>
        <v>72.531216784315731</v>
      </c>
      <c r="ES166" s="2">
        <f t="shared" si="516"/>
        <v>72.627202197164621</v>
      </c>
      <c r="ET166" s="2">
        <f t="shared" si="516"/>
        <v>73.161170602244084</v>
      </c>
      <c r="EU166" s="2">
        <f t="shared" si="516"/>
        <v>71.902042375044886</v>
      </c>
      <c r="EV166" s="2">
        <f t="shared" si="516"/>
        <v>71.605275461033742</v>
      </c>
      <c r="EW166" s="2">
        <f t="shared" si="516"/>
        <v>71.996790911466007</v>
      </c>
      <c r="EX166" s="2">
        <f t="shared" si="516"/>
        <v>71.205160741469143</v>
      </c>
      <c r="EY166" s="2">
        <f t="shared" si="516"/>
        <v>70.623337993943025</v>
      </c>
      <c r="EZ166" s="2">
        <f t="shared" si="516"/>
        <v>70.825183667462184</v>
      </c>
      <c r="FA166" s="2">
        <f t="shared" si="516"/>
        <v>70.547082450236275</v>
      </c>
      <c r="FB166" s="2">
        <f t="shared" si="516"/>
        <v>69.282503850165483</v>
      </c>
      <c r="FC166" s="2">
        <f t="shared" si="516"/>
        <v>68.080054960206226</v>
      </c>
      <c r="FD166" s="2">
        <f t="shared" si="516"/>
        <v>67.534637929020334</v>
      </c>
      <c r="FE166" s="2">
        <f t="shared" si="516"/>
        <v>67.724571045602843</v>
      </c>
      <c r="FG166" s="2">
        <f t="shared" si="517"/>
        <v>0.99988293760182467</v>
      </c>
      <c r="FH166" s="2">
        <f t="shared" si="518"/>
        <v>0.99987175337708378</v>
      </c>
      <c r="FI166" s="2">
        <f t="shared" si="518"/>
        <v>0.99986301083778573</v>
      </c>
      <c r="FJ166" s="2">
        <f t="shared" si="518"/>
        <v>0.999879522385139</v>
      </c>
      <c r="FK166" s="2">
        <f t="shared" si="518"/>
        <v>0.99986025008390544</v>
      </c>
      <c r="FL166" s="2">
        <f t="shared" si="518"/>
        <v>0.99985204425248952</v>
      </c>
      <c r="FM166" s="2">
        <f t="shared" si="518"/>
        <v>0.999843161875269</v>
      </c>
      <c r="FN166" s="2">
        <f t="shared" si="518"/>
        <v>0.99983654865735194</v>
      </c>
      <c r="FO166" s="2">
        <f t="shared" si="518"/>
        <v>0.99983547792425032</v>
      </c>
      <c r="FP166" s="2">
        <f t="shared" si="518"/>
        <v>0.99984924386156337</v>
      </c>
      <c r="FQ166" s="2">
        <f t="shared" si="518"/>
        <v>0.9998104141541706</v>
      </c>
      <c r="FR166" s="2">
        <f t="shared" si="518"/>
        <v>0.99983220309895982</v>
      </c>
      <c r="FS166" s="2">
        <f t="shared" si="518"/>
        <v>0.99985209826390309</v>
      </c>
      <c r="FT166" s="2">
        <f t="shared" si="518"/>
        <v>0.99983210537327438</v>
      </c>
      <c r="FU166" s="2">
        <f t="shared" si="518"/>
        <v>0.99980318943286883</v>
      </c>
      <c r="FW166" s="2">
        <f t="shared" si="535"/>
        <v>6.1844762196474064E-2</v>
      </c>
      <c r="FX166" s="2">
        <f t="shared" si="375"/>
        <v>9.9852733633415361E-2</v>
      </c>
      <c r="FY166" s="2">
        <f t="shared" si="376"/>
        <v>0.10774796372387471</v>
      </c>
      <c r="FZ166" s="2">
        <f t="shared" si="377"/>
        <v>0.10559112444230641</v>
      </c>
      <c r="GA166" s="2">
        <f t="shared" si="378"/>
        <v>0.13046110917141052</v>
      </c>
      <c r="GB166" s="2">
        <f t="shared" si="379"/>
        <v>0.125404558569852</v>
      </c>
      <c r="GC166" s="2">
        <f t="shared" si="380"/>
        <v>0.10570617839723265</v>
      </c>
      <c r="GD166" s="2">
        <f t="shared" si="381"/>
        <v>9.8977025714179351E-2</v>
      </c>
      <c r="GE166" s="2">
        <f t="shared" si="382"/>
        <v>0.11206825053069941</v>
      </c>
      <c r="GF166" s="2">
        <f t="shared" si="383"/>
        <v>0.13534153667297971</v>
      </c>
      <c r="GG166" s="2">
        <f t="shared" si="384"/>
        <v>0.12379923116217773</v>
      </c>
      <c r="GH166" s="2">
        <f t="shared" si="385"/>
        <v>0.13086358209397761</v>
      </c>
      <c r="GI166" s="2">
        <f t="shared" si="386"/>
        <v>0.10796465559673295</v>
      </c>
      <c r="GJ166" s="2">
        <f t="shared" si="387"/>
        <v>8.4013837679849657E-2</v>
      </c>
      <c r="GK166" s="2">
        <f t="shared" si="388"/>
        <v>6.429488149497263E-2</v>
      </c>
      <c r="GM166" s="92">
        <f t="shared" si="536"/>
        <v>3.0322344702764168E-267</v>
      </c>
      <c r="GN166" s="92">
        <f t="shared" si="389"/>
        <v>3.1867495171498256E-268</v>
      </c>
      <c r="GO166" s="92">
        <f t="shared" si="390"/>
        <v>0</v>
      </c>
      <c r="GP166" s="92">
        <f t="shared" si="391"/>
        <v>4.9725672466626919E-260</v>
      </c>
      <c r="GQ166" s="92">
        <f t="shared" si="392"/>
        <v>0</v>
      </c>
      <c r="GR166" s="92">
        <f t="shared" si="393"/>
        <v>0</v>
      </c>
      <c r="GS166" s="92">
        <f t="shared" si="394"/>
        <v>1.7904111877495279E-294</v>
      </c>
      <c r="GT166" s="92">
        <f t="shared" si="395"/>
        <v>3.8220037825072591E-252</v>
      </c>
      <c r="GU166" s="92">
        <f t="shared" si="396"/>
        <v>4.0259954705526066E-287</v>
      </c>
      <c r="GV166" s="92">
        <f t="shared" si="397"/>
        <v>0</v>
      </c>
      <c r="GW166" s="92">
        <f t="shared" si="398"/>
        <v>0</v>
      </c>
      <c r="GX166" s="92">
        <f t="shared" si="399"/>
        <v>0</v>
      </c>
      <c r="GY166" s="92">
        <f t="shared" si="400"/>
        <v>0</v>
      </c>
      <c r="GZ166" s="92">
        <f t="shared" si="401"/>
        <v>1.0751082745543624E-244</v>
      </c>
      <c r="HA166" s="92">
        <f t="shared" si="402"/>
        <v>2.4740921533742054E-250</v>
      </c>
      <c r="HC166" s="92">
        <f t="shared" si="537"/>
        <v>9.2843881270462091E-106</v>
      </c>
      <c r="HD166" s="92">
        <f t="shared" si="403"/>
        <v>1.1012136498022199E-119</v>
      </c>
      <c r="HE166" s="92">
        <f t="shared" si="404"/>
        <v>4.4917919273288816E-146</v>
      </c>
      <c r="HF166" s="92">
        <f t="shared" si="405"/>
        <v>4.0730454421886361E-103</v>
      </c>
      <c r="HG166" s="92">
        <f t="shared" si="406"/>
        <v>1.9710096418294568E-197</v>
      </c>
      <c r="HH166" s="92">
        <f t="shared" si="407"/>
        <v>1.359577018147964E-253</v>
      </c>
      <c r="HI166" s="92">
        <f t="shared" si="408"/>
        <v>1.3353785061071517E-226</v>
      </c>
      <c r="HJ166" s="92">
        <f t="shared" si="409"/>
        <v>3.5066837787506119E-259</v>
      </c>
      <c r="HK166" s="92">
        <f t="shared" si="410"/>
        <v>7.4716973210852536E-242</v>
      </c>
      <c r="HL166" s="92">
        <f t="shared" si="411"/>
        <v>2.1309905498836969E-277</v>
      </c>
      <c r="HM166" s="92">
        <f t="shared" si="412"/>
        <v>2.6539202158053058E-223</v>
      </c>
      <c r="HN166" s="92">
        <f t="shared" si="413"/>
        <v>3.591278486108927E-189</v>
      </c>
      <c r="HO166" s="92">
        <f t="shared" si="414"/>
        <v>7.7478373725895046E-203</v>
      </c>
      <c r="HP166" s="92">
        <f t="shared" si="415"/>
        <v>1.747647488093509E-131</v>
      </c>
      <c r="HQ166" s="92">
        <f t="shared" si="416"/>
        <v>2.4127882535396002E-117</v>
      </c>
      <c r="HS166" s="92">
        <f t="shared" si="538"/>
        <v>0.22526891478518912</v>
      </c>
      <c r="HT166" s="92">
        <f t="shared" si="417"/>
        <v>2.2666401647400192E-2</v>
      </c>
      <c r="HU166" s="92">
        <f t="shared" si="418"/>
        <v>7.1088974841026359E-3</v>
      </c>
      <c r="HV166" s="92">
        <f t="shared" si="419"/>
        <v>2.0858980562532773E-2</v>
      </c>
      <c r="HW166" s="92">
        <f t="shared" si="420"/>
        <v>4.0477213661277726E-4</v>
      </c>
      <c r="HX166" s="92">
        <f t="shared" si="421"/>
        <v>1.059716551789206E-3</v>
      </c>
      <c r="HY166" s="92">
        <f t="shared" si="422"/>
        <v>1.3739915668202042E-3</v>
      </c>
      <c r="HZ166" s="92">
        <f t="shared" si="423"/>
        <v>1.6276770515919604E-3</v>
      </c>
      <c r="IA166" s="92">
        <f t="shared" si="424"/>
        <v>5.4590439023218299E-4</v>
      </c>
      <c r="IB166" s="92">
        <f t="shared" si="425"/>
        <v>2.4861592139291747E-5</v>
      </c>
      <c r="IC166" s="92">
        <f t="shared" si="426"/>
        <v>2.6107952145581391E-4</v>
      </c>
      <c r="ID166" s="92">
        <f t="shared" si="427"/>
        <v>1.1418552813931133E-4</v>
      </c>
      <c r="IE166" s="92">
        <f t="shared" si="428"/>
        <v>9.9988821285437474E-3</v>
      </c>
      <c r="IF166" s="92">
        <f t="shared" si="429"/>
        <v>0.12804612995749021</v>
      </c>
      <c r="IG166" s="92">
        <f t="shared" si="430"/>
        <v>0.24941959224431004</v>
      </c>
      <c r="II166" s="92">
        <f t="shared" si="539"/>
        <v>6.5207991166407475E-11</v>
      </c>
      <c r="IJ166" s="92">
        <f t="shared" si="540"/>
        <v>1.7138559976190023E-7</v>
      </c>
      <c r="IK166" s="92">
        <f t="shared" si="541"/>
        <v>7.9306435901308316E-8</v>
      </c>
      <c r="IL166" s="92">
        <f t="shared" si="542"/>
        <v>2.687246402361605E-7</v>
      </c>
      <c r="IM166" s="92">
        <f t="shared" si="543"/>
        <v>2.5475518079332717E-7</v>
      </c>
      <c r="IN166" s="92">
        <f t="shared" si="544"/>
        <v>7.2288985979917342E-7</v>
      </c>
      <c r="IO166" s="92">
        <f t="shared" si="545"/>
        <v>2.2673328338547831E-9</v>
      </c>
      <c r="IP166" s="92">
        <f t="shared" si="546"/>
        <v>6.1276395232939177E-10</v>
      </c>
      <c r="IQ166" s="92">
        <f t="shared" si="547"/>
        <v>8.4807959867208175E-9</v>
      </c>
      <c r="IR166" s="92">
        <f t="shared" si="548"/>
        <v>1.6186639757642946E-7</v>
      </c>
      <c r="IS166" s="92">
        <f t="shared" si="549"/>
        <v>5.1180383129462721E-9</v>
      </c>
      <c r="IT166" s="92">
        <f t="shared" si="550"/>
        <v>3.0455656537642081E-8</v>
      </c>
      <c r="IU166" s="92">
        <f t="shared" si="551"/>
        <v>1.693667730519402E-7</v>
      </c>
      <c r="IV166" s="92">
        <f t="shared" si="552"/>
        <v>2.8101841056209748E-7</v>
      </c>
      <c r="IW166" s="92">
        <f t="shared" si="553"/>
        <v>5.7274179498208666E-6</v>
      </c>
      <c r="IY166" s="92">
        <f t="shared" si="554"/>
        <v>0.2252689148503971</v>
      </c>
      <c r="IZ166" s="92">
        <f t="shared" si="555"/>
        <v>2.2666573032999952E-2</v>
      </c>
      <c r="JA166" s="92">
        <f t="shared" si="556"/>
        <v>7.1089767905385369E-3</v>
      </c>
      <c r="JB166" s="92">
        <f t="shared" si="557"/>
        <v>2.0859249287173011E-2</v>
      </c>
      <c r="JC166" s="92">
        <f t="shared" si="558"/>
        <v>4.0502689179357058E-4</v>
      </c>
      <c r="JD166" s="92">
        <f t="shared" si="559"/>
        <v>1.0604394416490052E-3</v>
      </c>
      <c r="JE166" s="92">
        <f t="shared" si="560"/>
        <v>1.3739938341530381E-3</v>
      </c>
      <c r="JF166" s="92">
        <f t="shared" si="561"/>
        <v>1.6276776643559128E-3</v>
      </c>
      <c r="JG166" s="92">
        <f t="shared" si="562"/>
        <v>5.4591287102816969E-4</v>
      </c>
      <c r="JH166" s="92">
        <f t="shared" si="563"/>
        <v>2.5023458536868175E-5</v>
      </c>
      <c r="JI166" s="92">
        <f t="shared" si="564"/>
        <v>2.6108463949412684E-4</v>
      </c>
      <c r="JJ166" s="92">
        <f t="shared" si="565"/>
        <v>1.1421598379584897E-4</v>
      </c>
      <c r="JK166" s="92">
        <f t="shared" si="566"/>
        <v>9.9990514953167998E-3</v>
      </c>
      <c r="JL166" s="92">
        <f t="shared" si="567"/>
        <v>0.12804641097590078</v>
      </c>
      <c r="JM166" s="92">
        <f t="shared" si="568"/>
        <v>0.24942531966225986</v>
      </c>
    </row>
    <row r="167" spans="2:273" x14ac:dyDescent="0.25">
      <c r="B167" s="2">
        <v>140</v>
      </c>
      <c r="C167" s="37">
        <v>72.917000000000002</v>
      </c>
      <c r="D167" s="37">
        <v>71.820999999999998</v>
      </c>
      <c r="E167" s="37">
        <v>70.308000000000007</v>
      </c>
      <c r="F167" s="37">
        <v>71.733000000000004</v>
      </c>
      <c r="G167" s="37">
        <v>71.444000000000003</v>
      </c>
      <c r="H167" s="37">
        <v>70.578000000000003</v>
      </c>
      <c r="I167" s="37">
        <v>69.8</v>
      </c>
      <c r="J167" s="37">
        <v>70.289000000000001</v>
      </c>
      <c r="K167" s="37">
        <v>69.822000000000003</v>
      </c>
      <c r="L167" s="37">
        <v>70.311000000000007</v>
      </c>
      <c r="M167" s="37">
        <v>70.111000000000004</v>
      </c>
      <c r="N167" s="37">
        <v>68.421999999999997</v>
      </c>
      <c r="O167" s="37">
        <v>65.744</v>
      </c>
      <c r="P167" s="37">
        <v>69.537000000000006</v>
      </c>
      <c r="Q167" s="37">
        <v>79.438999999999993</v>
      </c>
      <c r="S167" s="4">
        <f t="shared" si="440"/>
        <v>73.694875020667837</v>
      </c>
      <c r="T167" s="4">
        <f t="shared" si="441"/>
        <v>72.093648746689937</v>
      </c>
      <c r="U167" s="4">
        <f t="shared" si="442"/>
        <v>72.105825526797531</v>
      </c>
      <c r="V167" s="4">
        <f t="shared" si="443"/>
        <v>73.093876778517625</v>
      </c>
      <c r="W167" s="4">
        <f t="shared" si="444"/>
        <v>70.61131796657763</v>
      </c>
      <c r="X167" s="4">
        <f t="shared" si="445"/>
        <v>71.364873941197544</v>
      </c>
      <c r="Y167" s="4">
        <f t="shared" si="446"/>
        <v>70.216728525622202</v>
      </c>
      <c r="Z167" s="4">
        <f t="shared" si="447"/>
        <v>71.336578003912024</v>
      </c>
      <c r="AA167" s="4">
        <f t="shared" si="448"/>
        <v>70.358147260447438</v>
      </c>
      <c r="AB167" s="4">
        <f t="shared" si="449"/>
        <v>69.926460244236068</v>
      </c>
      <c r="AC167" s="4">
        <f t="shared" si="450"/>
        <v>69.244278446011194</v>
      </c>
      <c r="AD167" s="4">
        <f t="shared" si="451"/>
        <v>68.282997058690455</v>
      </c>
      <c r="AE167" s="4">
        <f t="shared" si="452"/>
        <v>67.761992242565967</v>
      </c>
      <c r="AF167" s="4">
        <f t="shared" si="453"/>
        <v>69.57590416424047</v>
      </c>
      <c r="AG167" s="4">
        <f t="shared" si="454"/>
        <v>80.359273859284357</v>
      </c>
      <c r="AI167" s="4">
        <f t="shared" si="455"/>
        <v>-0.77787502066783532</v>
      </c>
      <c r="AJ167" s="4">
        <f t="shared" si="456"/>
        <v>-0.27264874668993855</v>
      </c>
      <c r="AK167" s="4">
        <f t="shared" si="457"/>
        <v>-1.7978255267975243</v>
      </c>
      <c r="AL167" s="4">
        <f t="shared" si="458"/>
        <v>-1.3608767785176212</v>
      </c>
      <c r="AM167" s="4">
        <f t="shared" si="459"/>
        <v>0.83268203342237257</v>
      </c>
      <c r="AN167" s="4">
        <f t="shared" si="460"/>
        <v>-0.78687394119754117</v>
      </c>
      <c r="AO167" s="4">
        <f t="shared" si="461"/>
        <v>-0.41672852562220442</v>
      </c>
      <c r="AP167" s="4">
        <f t="shared" si="462"/>
        <v>-1.0475780039120224</v>
      </c>
      <c r="AQ167" s="4">
        <f t="shared" si="463"/>
        <v>-0.53614726044743577</v>
      </c>
      <c r="AR167" s="4">
        <f t="shared" si="464"/>
        <v>0.38453975576393873</v>
      </c>
      <c r="AS167" s="4">
        <f t="shared" si="465"/>
        <v>0.86672155398881046</v>
      </c>
      <c r="AT167" s="4">
        <f t="shared" si="466"/>
        <v>0.13900294130954194</v>
      </c>
      <c r="AU167" s="4">
        <f t="shared" si="467"/>
        <v>-2.0179922425659669</v>
      </c>
      <c r="AV167" s="4">
        <f t="shared" si="468"/>
        <v>-3.8904164240463501E-2</v>
      </c>
      <c r="AW167" s="4">
        <f t="shared" si="468"/>
        <v>-0.92027385928436445</v>
      </c>
      <c r="AY167" s="2">
        <f t="shared" si="519"/>
        <v>73.694872550725279</v>
      </c>
      <c r="AZ167" s="2">
        <f t="shared" si="358"/>
        <v>72.075714714430688</v>
      </c>
      <c r="BA167" s="2">
        <f t="shared" si="359"/>
        <v>72.0999187843329</v>
      </c>
      <c r="BB167" s="2">
        <f t="shared" si="360"/>
        <v>73.050976688755398</v>
      </c>
      <c r="BC167" s="2">
        <f t="shared" si="361"/>
        <v>70.610993488791209</v>
      </c>
      <c r="BD167" s="2">
        <f t="shared" si="362"/>
        <v>71.363544997380131</v>
      </c>
      <c r="BE167" s="2">
        <f t="shared" si="363"/>
        <v>70.215200524648836</v>
      </c>
      <c r="BF167" s="2">
        <f t="shared" si="364"/>
        <v>71.334506908396008</v>
      </c>
      <c r="BG167" s="2">
        <f t="shared" si="365"/>
        <v>70.357633240626342</v>
      </c>
      <c r="BH167" s="2">
        <f t="shared" si="366"/>
        <v>69.926309997683987</v>
      </c>
      <c r="BI167" s="2">
        <f t="shared" si="367"/>
        <v>69.244084034852762</v>
      </c>
      <c r="BJ167" s="2">
        <f t="shared" si="368"/>
        <v>68.282887483675921</v>
      </c>
      <c r="BK167" s="2">
        <f t="shared" si="369"/>
        <v>67.718912597232077</v>
      </c>
      <c r="BL167" s="2">
        <f t="shared" si="370"/>
        <v>67.230326043293474</v>
      </c>
      <c r="BM167" s="2">
        <f t="shared" si="371"/>
        <v>68.596279832939487</v>
      </c>
      <c r="BO167" s="2" t="str">
        <f t="shared" si="469"/>
        <v/>
      </c>
      <c r="BP167" s="2" t="str">
        <f t="shared" si="470"/>
        <v/>
      </c>
      <c r="BQ167" s="2" t="str">
        <f t="shared" si="471"/>
        <v/>
      </c>
      <c r="BR167" s="2" t="str">
        <f t="shared" si="472"/>
        <v/>
      </c>
      <c r="BS167" s="2" t="str">
        <f t="shared" si="473"/>
        <v/>
      </c>
      <c r="BT167" s="2" t="str">
        <f t="shared" si="474"/>
        <v/>
      </c>
      <c r="BU167" s="2" t="str">
        <f t="shared" si="475"/>
        <v/>
      </c>
      <c r="BV167" s="2" t="str">
        <f t="shared" si="476"/>
        <v/>
      </c>
      <c r="BW167" s="2" t="str">
        <f t="shared" si="477"/>
        <v/>
      </c>
      <c r="BX167" s="2" t="str">
        <f t="shared" si="478"/>
        <v/>
      </c>
      <c r="BY167" s="2" t="str">
        <f t="shared" si="479"/>
        <v/>
      </c>
      <c r="BZ167" s="2" t="str">
        <f t="shared" si="480"/>
        <v/>
      </c>
      <c r="CA167" s="2" t="str">
        <f t="shared" si="481"/>
        <v/>
      </c>
      <c r="CB167" s="2" t="str">
        <f t="shared" si="482"/>
        <v/>
      </c>
      <c r="CC167" s="2" t="str">
        <f t="shared" si="483"/>
        <v/>
      </c>
      <c r="CE167" s="2" t="str">
        <f t="shared" si="520"/>
        <v/>
      </c>
      <c r="CF167" s="2" t="str">
        <f t="shared" si="521"/>
        <v/>
      </c>
      <c r="CG167" s="2">
        <f t="shared" si="522"/>
        <v>70.308000000000007</v>
      </c>
      <c r="CH167" s="2">
        <f t="shared" si="523"/>
        <v>71.733000000000004</v>
      </c>
      <c r="CI167" s="2">
        <f t="shared" si="524"/>
        <v>71.444000000000003</v>
      </c>
      <c r="CJ167" s="2">
        <f t="shared" si="525"/>
        <v>70.578000000000003</v>
      </c>
      <c r="CK167" s="2">
        <f t="shared" si="526"/>
        <v>69.8</v>
      </c>
      <c r="CL167" s="2">
        <f t="shared" si="527"/>
        <v>70.289000000000001</v>
      </c>
      <c r="CM167" s="2">
        <f t="shared" si="528"/>
        <v>69.822000000000003</v>
      </c>
      <c r="CN167" s="2">
        <f t="shared" si="529"/>
        <v>70.311000000000007</v>
      </c>
      <c r="CO167" s="2">
        <f t="shared" si="530"/>
        <v>70.111000000000004</v>
      </c>
      <c r="CP167" s="2">
        <f t="shared" si="531"/>
        <v>68.421999999999997</v>
      </c>
      <c r="CQ167" s="2">
        <f t="shared" si="532"/>
        <v>65.744</v>
      </c>
      <c r="CR167" s="2" t="str">
        <f t="shared" si="533"/>
        <v/>
      </c>
      <c r="CS167" s="2" t="str">
        <f t="shared" si="534"/>
        <v/>
      </c>
      <c r="CU167" s="2" t="str">
        <f t="shared" si="484"/>
        <v/>
      </c>
      <c r="CV167" s="2" t="str">
        <f t="shared" si="485"/>
        <v/>
      </c>
      <c r="CW167" s="2">
        <f t="shared" si="486"/>
        <v>70.308000000000007</v>
      </c>
      <c r="CX167" s="2">
        <f t="shared" si="487"/>
        <v>71.733000000000004</v>
      </c>
      <c r="CY167" s="2">
        <f t="shared" si="488"/>
        <v>71.444000000000003</v>
      </c>
      <c r="CZ167" s="2">
        <f t="shared" si="489"/>
        <v>70.578000000000003</v>
      </c>
      <c r="DA167" s="2">
        <f t="shared" si="490"/>
        <v>69.8</v>
      </c>
      <c r="DB167" s="2">
        <f t="shared" si="491"/>
        <v>70.289000000000001</v>
      </c>
      <c r="DC167" s="2">
        <f t="shared" si="492"/>
        <v>69.822000000000003</v>
      </c>
      <c r="DD167" s="2">
        <f t="shared" si="493"/>
        <v>70.311000000000007</v>
      </c>
      <c r="DE167" s="2">
        <f t="shared" si="494"/>
        <v>70.111000000000004</v>
      </c>
      <c r="DF167" s="2">
        <f t="shared" si="495"/>
        <v>68.421999999999997</v>
      </c>
      <c r="DG167" s="2">
        <f t="shared" si="496"/>
        <v>65.744</v>
      </c>
      <c r="DH167" s="2" t="str">
        <f t="shared" si="497"/>
        <v/>
      </c>
      <c r="DI167" s="2" t="str">
        <f t="shared" si="498"/>
        <v/>
      </c>
      <c r="DK167" s="2">
        <f t="shared" si="499"/>
        <v>125.39442673545967</v>
      </c>
      <c r="DL167" s="2">
        <f t="shared" si="500"/>
        <v>140.86826413310644</v>
      </c>
      <c r="DM167" s="2">
        <f t="shared" si="500"/>
        <v>144.13986832509522</v>
      </c>
      <c r="DN167" s="2">
        <f t="shared" si="500"/>
        <v>130.56910801393727</v>
      </c>
      <c r="DO167" s="2">
        <f t="shared" si="500"/>
        <v>125.9074291754757</v>
      </c>
      <c r="DP167" s="2">
        <f t="shared" si="500"/>
        <v>113.52877484143761</v>
      </c>
      <c r="DQ167" s="2">
        <f t="shared" si="500"/>
        <v>109.21022367864694</v>
      </c>
      <c r="DR167" s="2">
        <f t="shared" si="500"/>
        <v>110.58742796738147</v>
      </c>
      <c r="DS167" s="2">
        <f t="shared" si="500"/>
        <v>104.96608698278463</v>
      </c>
      <c r="DT167" s="2">
        <f t="shared" si="500"/>
        <v>113.01578937417278</v>
      </c>
      <c r="DU167" s="2">
        <f t="shared" si="500"/>
        <v>116.27380487804879</v>
      </c>
      <c r="DV167" s="2">
        <f t="shared" si="500"/>
        <v>123.47162352763516</v>
      </c>
      <c r="DW167" s="2">
        <f t="shared" si="500"/>
        <v>112.72276955602538</v>
      </c>
      <c r="DX167" s="2">
        <f t="shared" si="500"/>
        <v>109.32054883720929</v>
      </c>
      <c r="DY167" s="2">
        <f t="shared" si="500"/>
        <v>96.001812342707098</v>
      </c>
      <c r="EA167" s="2">
        <f t="shared" si="439"/>
        <v>73.75885751551489</v>
      </c>
      <c r="EB167" s="2">
        <f t="shared" si="501"/>
        <v>72.024378336066647</v>
      </c>
      <c r="EC167" s="2">
        <f t="shared" si="502"/>
        <v>72.035414966998445</v>
      </c>
      <c r="ED167" s="2">
        <f t="shared" si="503"/>
        <v>73.042008208995867</v>
      </c>
      <c r="EE167" s="2">
        <f t="shared" si="504"/>
        <v>70.407594643183941</v>
      </c>
      <c r="EF167" s="2">
        <f t="shared" si="505"/>
        <v>71.33176858831844</v>
      </c>
      <c r="EG167" s="2">
        <f t="shared" si="506"/>
        <v>69.992412940951269</v>
      </c>
      <c r="EH167" s="2">
        <f t="shared" si="507"/>
        <v>71.353183563421425</v>
      </c>
      <c r="EI167" s="2">
        <f t="shared" si="508"/>
        <v>70.32582537059389</v>
      </c>
      <c r="EJ167" s="2">
        <f t="shared" si="509"/>
        <v>69.784624242599705</v>
      </c>
      <c r="EK167" s="2">
        <f t="shared" si="510"/>
        <v>69.051918981108628</v>
      </c>
      <c r="EL167" s="2">
        <f t="shared" si="511"/>
        <v>68.129218277855088</v>
      </c>
      <c r="EM167" s="2">
        <f t="shared" si="512"/>
        <v>67.675864264074264</v>
      </c>
      <c r="EN167" s="2">
        <f t="shared" si="513"/>
        <v>67.200829102930456</v>
      </c>
      <c r="EO167" s="2">
        <f t="shared" si="514"/>
        <v>68.663406655554226</v>
      </c>
      <c r="EQ167" s="2">
        <f t="shared" si="515"/>
        <v>72.727874772542037</v>
      </c>
      <c r="ER167" s="2">
        <f t="shared" si="516"/>
        <v>72.423525189850324</v>
      </c>
      <c r="ES167" s="2">
        <f t="shared" si="516"/>
        <v>72.510026652823072</v>
      </c>
      <c r="ET167" s="2">
        <f t="shared" si="516"/>
        <v>73.065108247983076</v>
      </c>
      <c r="EU167" s="2">
        <f t="shared" si="516"/>
        <v>71.797313626391471</v>
      </c>
      <c r="EV167" s="2">
        <f t="shared" si="516"/>
        <v>71.523749003009883</v>
      </c>
      <c r="EW167" s="2">
        <f t="shared" si="516"/>
        <v>71.885287530499596</v>
      </c>
      <c r="EX167" s="2">
        <f t="shared" si="516"/>
        <v>71.125039840536644</v>
      </c>
      <c r="EY167" s="2">
        <f t="shared" si="516"/>
        <v>70.544720160838438</v>
      </c>
      <c r="EZ167" s="2">
        <f t="shared" si="516"/>
        <v>70.711275894274081</v>
      </c>
      <c r="FA167" s="2">
        <f t="shared" si="516"/>
        <v>70.423610449574625</v>
      </c>
      <c r="FB167" s="2">
        <f t="shared" si="516"/>
        <v>69.153917325388278</v>
      </c>
      <c r="FC167" s="2">
        <f t="shared" si="516"/>
        <v>67.991431043344562</v>
      </c>
      <c r="FD167" s="2">
        <f t="shared" si="516"/>
        <v>67.453047710524771</v>
      </c>
      <c r="FE167" s="2">
        <f t="shared" si="516"/>
        <v>67.635280085710534</v>
      </c>
      <c r="FG167" s="2">
        <f t="shared" si="517"/>
        <v>0.99989323672429764</v>
      </c>
      <c r="FH167" s="2">
        <f t="shared" si="518"/>
        <v>0.99988303636993547</v>
      </c>
      <c r="FI167" s="2">
        <f t="shared" si="518"/>
        <v>0.99987506289324923</v>
      </c>
      <c r="FJ167" s="2">
        <f t="shared" si="518"/>
        <v>0.99989012194456006</v>
      </c>
      <c r="FK167" s="2">
        <f t="shared" si="518"/>
        <v>0.99987254499447498</v>
      </c>
      <c r="FL167" s="2">
        <f t="shared" si="518"/>
        <v>0.9998650609978218</v>
      </c>
      <c r="FM167" s="2">
        <f t="shared" si="518"/>
        <v>0.99985695995626067</v>
      </c>
      <c r="FN167" s="2">
        <f t="shared" si="518"/>
        <v>0.99985092845985879</v>
      </c>
      <c r="FO167" s="2">
        <f t="shared" si="518"/>
        <v>0.99984995191148296</v>
      </c>
      <c r="FP167" s="2">
        <f t="shared" si="518"/>
        <v>0.99986250694381384</v>
      </c>
      <c r="FQ167" s="2">
        <f t="shared" si="518"/>
        <v>0.99982709276926318</v>
      </c>
      <c r="FR167" s="2">
        <f t="shared" si="518"/>
        <v>0.99984696514798732</v>
      </c>
      <c r="FS167" s="2">
        <f t="shared" si="518"/>
        <v>0.99986511025809877</v>
      </c>
      <c r="FT167" s="2">
        <f t="shared" si="518"/>
        <v>0.99984687601847022</v>
      </c>
      <c r="FU167" s="2">
        <f t="shared" si="518"/>
        <v>0.99982050352110086</v>
      </c>
      <c r="FW167" s="2">
        <f t="shared" si="535"/>
        <v>6.7409224621830063E-2</v>
      </c>
      <c r="FX167" s="2">
        <f t="shared" si="375"/>
        <v>0.10844166041437368</v>
      </c>
      <c r="FY167" s="2">
        <f t="shared" si="376"/>
        <v>0.11692779003456893</v>
      </c>
      <c r="FZ167" s="2">
        <f t="shared" si="377"/>
        <v>0.11461079781406391</v>
      </c>
      <c r="GA167" s="2">
        <f t="shared" si="378"/>
        <v>0.14126964966484734</v>
      </c>
      <c r="GB167" s="2">
        <f t="shared" si="379"/>
        <v>0.13585962497745496</v>
      </c>
      <c r="GC167" s="2">
        <f t="shared" si="380"/>
        <v>0.11473441903307109</v>
      </c>
      <c r="GD167" s="2">
        <f t="shared" si="381"/>
        <v>0.10749962328519171</v>
      </c>
      <c r="GE167" s="2">
        <f t="shared" si="382"/>
        <v>0.12156600420720058</v>
      </c>
      <c r="GF167" s="2">
        <f t="shared" si="383"/>
        <v>0.14648629808470157</v>
      </c>
      <c r="GG167" s="2">
        <f t="shared" si="384"/>
        <v>0.13414098757156176</v>
      </c>
      <c r="GH167" s="2">
        <f t="shared" si="385"/>
        <v>0.14170003316871227</v>
      </c>
      <c r="GI167" s="2">
        <f t="shared" si="386"/>
        <v>0.11716051928861299</v>
      </c>
      <c r="GJ167" s="2">
        <f t="shared" si="387"/>
        <v>9.1378671051284333E-2</v>
      </c>
      <c r="GK167" s="2">
        <f t="shared" si="388"/>
        <v>7.0063329056129373E-2</v>
      </c>
      <c r="GM167" s="92">
        <f t="shared" si="536"/>
        <v>1.7577577349308648E-274</v>
      </c>
      <c r="GN167" s="92">
        <f t="shared" si="389"/>
        <v>1.9776843992028037E-275</v>
      </c>
      <c r="GO167" s="92">
        <f t="shared" si="390"/>
        <v>0</v>
      </c>
      <c r="GP167" s="92">
        <f t="shared" si="391"/>
        <v>3.7592738068911111E-267</v>
      </c>
      <c r="GQ167" s="92">
        <f t="shared" si="392"/>
        <v>0</v>
      </c>
      <c r="GR167" s="92">
        <f t="shared" si="393"/>
        <v>0</v>
      </c>
      <c r="GS167" s="92">
        <f t="shared" si="394"/>
        <v>2.2413672922463837E-302</v>
      </c>
      <c r="GT167" s="92">
        <f t="shared" si="395"/>
        <v>6.7242956280940463E-259</v>
      </c>
      <c r="GU167" s="92">
        <f t="shared" si="396"/>
        <v>8.2664364727884234E-295</v>
      </c>
      <c r="GV167" s="92">
        <f t="shared" si="397"/>
        <v>0</v>
      </c>
      <c r="GW167" s="92">
        <f t="shared" si="398"/>
        <v>0</v>
      </c>
      <c r="GX167" s="92">
        <f t="shared" si="399"/>
        <v>0</v>
      </c>
      <c r="GY167" s="92">
        <f t="shared" si="400"/>
        <v>0</v>
      </c>
      <c r="GZ167" s="92">
        <f t="shared" si="401"/>
        <v>2.4634598929443438E-251</v>
      </c>
      <c r="HA167" s="92">
        <f t="shared" si="402"/>
        <v>5.1187910730623281E-257</v>
      </c>
      <c r="HC167" s="92">
        <f t="shared" si="537"/>
        <v>4.1544234605736633E-110</v>
      </c>
      <c r="HD167" s="92">
        <f t="shared" si="403"/>
        <v>1.9403526527594096E-124</v>
      </c>
      <c r="HE167" s="92">
        <f t="shared" si="404"/>
        <v>8.3249348965933081E-152</v>
      </c>
      <c r="HF167" s="92">
        <f t="shared" si="405"/>
        <v>2.8093772046077061E-107</v>
      </c>
      <c r="HG167" s="92">
        <f t="shared" si="406"/>
        <v>4.7490050080932378E-205</v>
      </c>
      <c r="HH167" s="92">
        <f t="shared" si="407"/>
        <v>1.9869504913721681E-263</v>
      </c>
      <c r="HI167" s="92">
        <f t="shared" si="408"/>
        <v>1.8411065558582233E-235</v>
      </c>
      <c r="HJ167" s="92">
        <f t="shared" si="409"/>
        <v>2.7169889746265818E-269</v>
      </c>
      <c r="HK167" s="92">
        <f t="shared" si="410"/>
        <v>3.1788734122308191E-251</v>
      </c>
      <c r="HL167" s="92">
        <f t="shared" si="411"/>
        <v>7.4746716650511808E-288</v>
      </c>
      <c r="HM167" s="92">
        <f t="shared" si="412"/>
        <v>4.5325600794465398E-232</v>
      </c>
      <c r="HN167" s="92">
        <f t="shared" si="413"/>
        <v>1.7547496566337539E-196</v>
      </c>
      <c r="HO167" s="92">
        <f t="shared" si="414"/>
        <v>6.7798642420921155E-211</v>
      </c>
      <c r="HP167" s="92">
        <f t="shared" si="415"/>
        <v>7.7655444086145352E-137</v>
      </c>
      <c r="HQ167" s="92">
        <f t="shared" si="416"/>
        <v>5.1507241709498795E-122</v>
      </c>
      <c r="HS167" s="92">
        <f t="shared" si="538"/>
        <v>0.14450261418534296</v>
      </c>
      <c r="HT167" s="92">
        <f t="shared" si="417"/>
        <v>1.0007779723890907E-2</v>
      </c>
      <c r="HU167" s="92">
        <f t="shared" si="418"/>
        <v>2.56132010305245E-3</v>
      </c>
      <c r="HV167" s="92">
        <f t="shared" si="419"/>
        <v>9.0137030468645466E-3</v>
      </c>
      <c r="HW167" s="92">
        <f t="shared" si="420"/>
        <v>9.9495733009525279E-5</v>
      </c>
      <c r="HX167" s="92">
        <f t="shared" si="421"/>
        <v>3.1124631402768601E-4</v>
      </c>
      <c r="HY167" s="92">
        <f t="shared" si="422"/>
        <v>3.6607662231584649E-4</v>
      </c>
      <c r="HZ167" s="92">
        <f t="shared" si="423"/>
        <v>4.4123839859767439E-4</v>
      </c>
      <c r="IA167" s="92">
        <f t="shared" si="424"/>
        <v>1.3340560337810002E-4</v>
      </c>
      <c r="IB167" s="92">
        <f t="shared" si="425"/>
        <v>4.4845394032936552E-6</v>
      </c>
      <c r="IC167" s="92">
        <f t="shared" si="426"/>
        <v>5.303870667356571E-5</v>
      </c>
      <c r="ID167" s="92">
        <f t="shared" si="427"/>
        <v>2.2160367033418847E-5</v>
      </c>
      <c r="IE167" s="92">
        <f t="shared" si="428"/>
        <v>3.8472446403999441E-3</v>
      </c>
      <c r="IF167" s="92">
        <f t="shared" si="429"/>
        <v>7.7505201740506638E-2</v>
      </c>
      <c r="IG167" s="92">
        <f t="shared" si="430"/>
        <v>0.17395007969112547</v>
      </c>
      <c r="II167" s="92">
        <f t="shared" si="539"/>
        <v>2.7891429834951106E-10</v>
      </c>
      <c r="IJ167" s="92">
        <f t="shared" si="540"/>
        <v>5.4718586101983845E-7</v>
      </c>
      <c r="IK167" s="92">
        <f t="shared" si="541"/>
        <v>2.8246039966948697E-7</v>
      </c>
      <c r="IL167" s="92">
        <f t="shared" si="542"/>
        <v>8.5487352803129391E-7</v>
      </c>
      <c r="IM167" s="92">
        <f t="shared" si="543"/>
        <v>9.394737889647653E-7</v>
      </c>
      <c r="IN167" s="92">
        <f t="shared" si="544"/>
        <v>2.3569304933283314E-6</v>
      </c>
      <c r="IO167" s="92">
        <f t="shared" si="545"/>
        <v>1.0678966728342308E-8</v>
      </c>
      <c r="IP167" s="92">
        <f t="shared" si="546"/>
        <v>3.0459744137276898E-9</v>
      </c>
      <c r="IQ167" s="92">
        <f t="shared" si="547"/>
        <v>3.7473981840762778E-8</v>
      </c>
      <c r="IR167" s="92">
        <f t="shared" si="548"/>
        <v>6.4126029081716292E-7</v>
      </c>
      <c r="IS167" s="92">
        <f t="shared" si="549"/>
        <v>2.5727670706125898E-8</v>
      </c>
      <c r="IT167" s="92">
        <f t="shared" si="550"/>
        <v>1.3690224856527198E-7</v>
      </c>
      <c r="IU167" s="92">
        <f t="shared" si="551"/>
        <v>5.6727033124321991E-7</v>
      </c>
      <c r="IV167" s="92">
        <f t="shared" si="552"/>
        <v>7.9014757159619266E-7</v>
      </c>
      <c r="IW167" s="92">
        <f t="shared" si="553"/>
        <v>1.1857731675661253E-5</v>
      </c>
      <c r="IY167" s="92">
        <f t="shared" si="554"/>
        <v>0.14450261446425727</v>
      </c>
      <c r="IZ167" s="92">
        <f t="shared" si="555"/>
        <v>1.0008326909751926E-2</v>
      </c>
      <c r="JA167" s="92">
        <f t="shared" si="556"/>
        <v>2.5616025634521197E-3</v>
      </c>
      <c r="JB167" s="92">
        <f t="shared" si="557"/>
        <v>9.0145579203925776E-3</v>
      </c>
      <c r="JC167" s="92">
        <f t="shared" si="558"/>
        <v>1.0043520679849004E-4</v>
      </c>
      <c r="JD167" s="92">
        <f t="shared" si="559"/>
        <v>3.1360324452101436E-4</v>
      </c>
      <c r="JE167" s="92">
        <f t="shared" si="560"/>
        <v>3.6608730128257481E-4</v>
      </c>
      <c r="JF167" s="92">
        <f t="shared" si="561"/>
        <v>4.4124144457208811E-4</v>
      </c>
      <c r="JG167" s="92">
        <f t="shared" si="562"/>
        <v>1.3344307735994079E-4</v>
      </c>
      <c r="JH167" s="92">
        <f t="shared" si="563"/>
        <v>5.1257996941108182E-6</v>
      </c>
      <c r="JI167" s="92">
        <f t="shared" si="564"/>
        <v>5.3064434344271838E-5</v>
      </c>
      <c r="JJ167" s="92">
        <f t="shared" si="565"/>
        <v>2.2297269281984118E-5</v>
      </c>
      <c r="JK167" s="92">
        <f t="shared" si="566"/>
        <v>3.8478119107311875E-3</v>
      </c>
      <c r="JL167" s="92">
        <f t="shared" si="567"/>
        <v>7.7505991888078232E-2</v>
      </c>
      <c r="JM167" s="92">
        <f t="shared" si="568"/>
        <v>0.17396193742280114</v>
      </c>
    </row>
    <row r="168" spans="2:273" x14ac:dyDescent="0.25">
      <c r="B168" s="2">
        <v>141</v>
      </c>
      <c r="C168" s="37">
        <v>74.417000000000002</v>
      </c>
      <c r="D168" s="37">
        <v>69.897000000000006</v>
      </c>
      <c r="E168" s="37">
        <v>72.614999999999995</v>
      </c>
      <c r="F168" s="37">
        <v>73.221999999999994</v>
      </c>
      <c r="G168" s="37">
        <v>68.977999999999994</v>
      </c>
      <c r="H168" s="37">
        <v>71.933000000000007</v>
      </c>
      <c r="I168" s="37">
        <v>71.444000000000003</v>
      </c>
      <c r="J168" s="37">
        <v>70.421999999999997</v>
      </c>
      <c r="K168" s="37">
        <v>69.867000000000004</v>
      </c>
      <c r="L168" s="37">
        <v>70.977999999999994</v>
      </c>
      <c r="M168" s="37">
        <v>69.466999999999999</v>
      </c>
      <c r="N168" s="37">
        <v>66.733000000000004</v>
      </c>
      <c r="O168" s="37">
        <v>67.022999999999996</v>
      </c>
      <c r="P168" s="37">
        <v>66.902000000000001</v>
      </c>
      <c r="Q168" s="37">
        <v>73.415000000000006</v>
      </c>
      <c r="S168" s="4">
        <f t="shared" si="440"/>
        <v>73.618033051066476</v>
      </c>
      <c r="T168" s="4">
        <f t="shared" si="441"/>
        <v>71.961955789835073</v>
      </c>
      <c r="U168" s="4">
        <f t="shared" si="442"/>
        <v>71.974533758470088</v>
      </c>
      <c r="V168" s="4">
        <f t="shared" si="443"/>
        <v>72.966678249604328</v>
      </c>
      <c r="W168" s="4">
        <f t="shared" si="444"/>
        <v>70.485311628904469</v>
      </c>
      <c r="X168" s="4">
        <f t="shared" si="445"/>
        <v>71.27868288295052</v>
      </c>
      <c r="Y168" s="4">
        <f t="shared" si="446"/>
        <v>70.067395289966569</v>
      </c>
      <c r="Z168" s="4">
        <f t="shared" si="447"/>
        <v>71.258910563142621</v>
      </c>
      <c r="AA168" s="4">
        <f t="shared" si="448"/>
        <v>70.273872632187945</v>
      </c>
      <c r="AB168" s="4">
        <f t="shared" si="449"/>
        <v>69.799647852007183</v>
      </c>
      <c r="AC168" s="4">
        <f t="shared" si="450"/>
        <v>69.098941168970171</v>
      </c>
      <c r="AD168" s="4">
        <f t="shared" si="451"/>
        <v>68.139242128699308</v>
      </c>
      <c r="AE168" s="4">
        <f t="shared" si="452"/>
        <v>67.634164045318201</v>
      </c>
      <c r="AF168" s="4">
        <f t="shared" si="453"/>
        <v>68.275341146817709</v>
      </c>
      <c r="AG168" s="4">
        <f t="shared" si="454"/>
        <v>75.280945511331907</v>
      </c>
      <c r="AI168" s="4">
        <f t="shared" si="455"/>
        <v>0.7989669489335256</v>
      </c>
      <c r="AJ168" s="4">
        <f t="shared" si="456"/>
        <v>-2.0649557898350679</v>
      </c>
      <c r="AK168" s="4">
        <f t="shared" si="457"/>
        <v>0.64046624152990717</v>
      </c>
      <c r="AL168" s="4">
        <f t="shared" si="458"/>
        <v>0.25532175039566596</v>
      </c>
      <c r="AM168" s="4">
        <f t="shared" si="459"/>
        <v>-1.5073116289044748</v>
      </c>
      <c r="AN168" s="4">
        <f t="shared" si="460"/>
        <v>0.65431711704948725</v>
      </c>
      <c r="AO168" s="4">
        <f t="shared" si="461"/>
        <v>1.3766047100334333</v>
      </c>
      <c r="AP168" s="4">
        <f t="shared" si="462"/>
        <v>-0.83691056314262369</v>
      </c>
      <c r="AQ168" s="4">
        <f t="shared" si="463"/>
        <v>-0.40687263218794101</v>
      </c>
      <c r="AR168" s="4">
        <f t="shared" si="464"/>
        <v>1.1783521479928112</v>
      </c>
      <c r="AS168" s="4">
        <f t="shared" si="465"/>
        <v>0.36805883102982762</v>
      </c>
      <c r="AT168" s="4">
        <f t="shared" si="466"/>
        <v>-1.4062421286993043</v>
      </c>
      <c r="AU168" s="4">
        <f t="shared" si="467"/>
        <v>-0.61116404531820478</v>
      </c>
      <c r="AV168" s="4">
        <f t="shared" si="468"/>
        <v>-1.3733411468177081</v>
      </c>
      <c r="AW168" s="4">
        <f t="shared" si="468"/>
        <v>-1.8659455113319012</v>
      </c>
      <c r="AY168" s="2">
        <f t="shared" si="519"/>
        <v>73.618031834226571</v>
      </c>
      <c r="AZ168" s="2">
        <f t="shared" si="358"/>
        <v>71.956219213836874</v>
      </c>
      <c r="BA168" s="2">
        <f t="shared" si="359"/>
        <v>71.973053334059685</v>
      </c>
      <c r="BB168" s="2">
        <f t="shared" si="360"/>
        <v>72.953320562446095</v>
      </c>
      <c r="BC168" s="2">
        <f t="shared" si="361"/>
        <v>70.484907349310504</v>
      </c>
      <c r="BD168" s="2">
        <f t="shared" si="362"/>
        <v>71.277656979260243</v>
      </c>
      <c r="BE168" s="2">
        <f t="shared" si="363"/>
        <v>70.067136539393317</v>
      </c>
      <c r="BF168" s="2">
        <f t="shared" si="364"/>
        <v>71.258562221915028</v>
      </c>
      <c r="BG168" s="2">
        <f t="shared" si="365"/>
        <v>70.273768389884296</v>
      </c>
      <c r="BH168" s="2">
        <f t="shared" si="366"/>
        <v>69.799146563563767</v>
      </c>
      <c r="BI168" s="2">
        <f t="shared" si="367"/>
        <v>69.098888435130618</v>
      </c>
      <c r="BJ168" s="2">
        <f t="shared" si="368"/>
        <v>68.139077239209527</v>
      </c>
      <c r="BK168" s="2">
        <f t="shared" si="369"/>
        <v>67.622310433683793</v>
      </c>
      <c r="BL168" s="2">
        <f t="shared" si="370"/>
        <v>67.141855356925618</v>
      </c>
      <c r="BM168" s="2">
        <f t="shared" si="371"/>
        <v>68.525583920887897</v>
      </c>
      <c r="BO168" s="2" t="str">
        <f t="shared" si="469"/>
        <v/>
      </c>
      <c r="BP168" s="2" t="str">
        <f t="shared" si="470"/>
        <v/>
      </c>
      <c r="BQ168" s="2" t="str">
        <f t="shared" si="471"/>
        <v/>
      </c>
      <c r="BR168" s="2" t="str">
        <f t="shared" si="472"/>
        <v/>
      </c>
      <c r="BS168" s="2" t="str">
        <f t="shared" si="473"/>
        <v/>
      </c>
      <c r="BT168" s="2" t="str">
        <f t="shared" si="474"/>
        <v/>
      </c>
      <c r="BU168" s="2" t="str">
        <f t="shared" si="475"/>
        <v/>
      </c>
      <c r="BV168" s="2" t="str">
        <f t="shared" si="476"/>
        <v/>
      </c>
      <c r="BW168" s="2" t="str">
        <f t="shared" si="477"/>
        <v/>
      </c>
      <c r="BX168" s="2" t="str">
        <f t="shared" si="478"/>
        <v/>
      </c>
      <c r="BY168" s="2" t="str">
        <f t="shared" si="479"/>
        <v/>
      </c>
      <c r="BZ168" s="2" t="str">
        <f t="shared" si="480"/>
        <v/>
      </c>
      <c r="CA168" s="2" t="str">
        <f t="shared" si="481"/>
        <v/>
      </c>
      <c r="CB168" s="2" t="str">
        <f t="shared" si="482"/>
        <v/>
      </c>
      <c r="CC168" s="2" t="str">
        <f t="shared" si="483"/>
        <v/>
      </c>
      <c r="CE168" s="2" t="str">
        <f t="shared" si="520"/>
        <v/>
      </c>
      <c r="CF168" s="2">
        <f t="shared" si="521"/>
        <v>69.897000000000006</v>
      </c>
      <c r="CG168" s="2">
        <f t="shared" si="522"/>
        <v>72.614999999999995</v>
      </c>
      <c r="CH168" s="2">
        <f t="shared" si="523"/>
        <v>73.221999999999994</v>
      </c>
      <c r="CI168" s="2">
        <f t="shared" si="524"/>
        <v>68.977999999999994</v>
      </c>
      <c r="CJ168" s="2">
        <f t="shared" si="525"/>
        <v>71.933000000000007</v>
      </c>
      <c r="CK168" s="2">
        <f t="shared" si="526"/>
        <v>71.444000000000003</v>
      </c>
      <c r="CL168" s="2">
        <f t="shared" si="527"/>
        <v>70.421999999999997</v>
      </c>
      <c r="CM168" s="2">
        <f t="shared" si="528"/>
        <v>69.867000000000004</v>
      </c>
      <c r="CN168" s="2">
        <f t="shared" si="529"/>
        <v>70.977999999999994</v>
      </c>
      <c r="CO168" s="2">
        <f t="shared" si="530"/>
        <v>69.466999999999999</v>
      </c>
      <c r="CP168" s="2">
        <f t="shared" si="531"/>
        <v>66.733000000000004</v>
      </c>
      <c r="CQ168" s="2">
        <f t="shared" si="532"/>
        <v>67.022999999999996</v>
      </c>
      <c r="CR168" s="2" t="str">
        <f t="shared" si="533"/>
        <v/>
      </c>
      <c r="CS168" s="2" t="str">
        <f t="shared" si="534"/>
        <v/>
      </c>
      <c r="CU168" s="2" t="str">
        <f t="shared" si="484"/>
        <v/>
      </c>
      <c r="CV168" s="2">
        <f t="shared" si="485"/>
        <v>69.897000000000006</v>
      </c>
      <c r="CW168" s="2">
        <f t="shared" si="486"/>
        <v>72.614999999999995</v>
      </c>
      <c r="CX168" s="2">
        <f t="shared" si="487"/>
        <v>73.221999999999994</v>
      </c>
      <c r="CY168" s="2">
        <f t="shared" si="488"/>
        <v>68.977999999999994</v>
      </c>
      <c r="CZ168" s="2">
        <f t="shared" si="489"/>
        <v>71.933000000000007</v>
      </c>
      <c r="DA168" s="2">
        <f t="shared" si="490"/>
        <v>71.444000000000003</v>
      </c>
      <c r="DB168" s="2">
        <f t="shared" si="491"/>
        <v>70.421999999999997</v>
      </c>
      <c r="DC168" s="2">
        <f t="shared" si="492"/>
        <v>69.867000000000004</v>
      </c>
      <c r="DD168" s="2">
        <f t="shared" si="493"/>
        <v>70.977999999999994</v>
      </c>
      <c r="DE168" s="2">
        <f t="shared" si="494"/>
        <v>69.466999999999999</v>
      </c>
      <c r="DF168" s="2">
        <f t="shared" si="495"/>
        <v>66.733000000000004</v>
      </c>
      <c r="DG168" s="2">
        <f t="shared" si="496"/>
        <v>67.022999999999996</v>
      </c>
      <c r="DH168" s="2" t="str">
        <f t="shared" si="497"/>
        <v/>
      </c>
      <c r="DI168" s="2" t="str">
        <f t="shared" si="498"/>
        <v/>
      </c>
      <c r="DK168" s="2">
        <f t="shared" si="499"/>
        <v>125.73967757973735</v>
      </c>
      <c r="DL168" s="2">
        <f t="shared" si="500"/>
        <v>141.30822410393537</v>
      </c>
      <c r="DM168" s="2">
        <f t="shared" si="500"/>
        <v>144.60942849039787</v>
      </c>
      <c r="DN168" s="2">
        <f t="shared" si="500"/>
        <v>130.90536358885015</v>
      </c>
      <c r="DO168" s="2">
        <f t="shared" si="500"/>
        <v>126.24186076713984</v>
      </c>
      <c r="DP168" s="2">
        <f t="shared" si="500"/>
        <v>113.77425369978857</v>
      </c>
      <c r="DQ168" s="2">
        <f t="shared" si="500"/>
        <v>109.43469718111346</v>
      </c>
      <c r="DR168" s="2">
        <f t="shared" si="500"/>
        <v>110.82184566596197</v>
      </c>
      <c r="DS168" s="2">
        <f t="shared" si="500"/>
        <v>105.161165961945</v>
      </c>
      <c r="DT168" s="2">
        <f t="shared" si="500"/>
        <v>113.26688183021363</v>
      </c>
      <c r="DU168" s="2">
        <f t="shared" si="500"/>
        <v>116.56371219512195</v>
      </c>
      <c r="DV168" s="2">
        <f t="shared" si="500"/>
        <v>123.80510510419813</v>
      </c>
      <c r="DW168" s="2">
        <f t="shared" si="500"/>
        <v>112.98180338266386</v>
      </c>
      <c r="DX168" s="2">
        <f t="shared" si="500"/>
        <v>109.58200782241013</v>
      </c>
      <c r="DY168" s="2">
        <f t="shared" si="500"/>
        <v>96.184356712988318</v>
      </c>
      <c r="EA168" s="2">
        <f t="shared" si="439"/>
        <v>73.692005816766596</v>
      </c>
      <c r="EB168" s="2">
        <f t="shared" si="501"/>
        <v>71.899867284877004</v>
      </c>
      <c r="EC168" s="2">
        <f t="shared" si="502"/>
        <v>71.902617631797625</v>
      </c>
      <c r="ED168" s="2">
        <f t="shared" si="503"/>
        <v>72.944455853844488</v>
      </c>
      <c r="EE168" s="2">
        <f t="shared" si="504"/>
        <v>70.259383306815621</v>
      </c>
      <c r="EF168" s="2">
        <f t="shared" si="505"/>
        <v>71.243151413498026</v>
      </c>
      <c r="EG168" s="2">
        <f t="shared" si="506"/>
        <v>69.818704791075703</v>
      </c>
      <c r="EH168" s="2">
        <f t="shared" si="507"/>
        <v>71.2806918574055</v>
      </c>
      <c r="EI168" s="2">
        <f t="shared" si="508"/>
        <v>70.239079279237458</v>
      </c>
      <c r="EJ168" s="2">
        <f t="shared" si="509"/>
        <v>69.642432915643667</v>
      </c>
      <c r="EK168" s="2">
        <f t="shared" si="510"/>
        <v>68.886037474401149</v>
      </c>
      <c r="EL168" s="2">
        <f t="shared" si="511"/>
        <v>67.969442262168158</v>
      </c>
      <c r="EM168" s="2">
        <f t="shared" si="512"/>
        <v>67.575095852242995</v>
      </c>
      <c r="EN168" s="2">
        <f t="shared" si="513"/>
        <v>67.10995147643861</v>
      </c>
      <c r="EO168" s="2">
        <f t="shared" si="514"/>
        <v>68.601620670987614</v>
      </c>
      <c r="EQ168" s="2">
        <f t="shared" si="515"/>
        <v>72.615656614805786</v>
      </c>
      <c r="ER168" s="2">
        <f t="shared" si="516"/>
        <v>72.31583359538493</v>
      </c>
      <c r="ES168" s="2">
        <f t="shared" si="516"/>
        <v>72.392851108481523</v>
      </c>
      <c r="ET168" s="2">
        <f t="shared" si="516"/>
        <v>72.969045893722054</v>
      </c>
      <c r="EU168" s="2">
        <f t="shared" si="516"/>
        <v>71.692584877738057</v>
      </c>
      <c r="EV168" s="2">
        <f t="shared" si="516"/>
        <v>71.442222544986024</v>
      </c>
      <c r="EW168" s="2">
        <f t="shared" si="516"/>
        <v>71.773784149533199</v>
      </c>
      <c r="EX168" s="2">
        <f t="shared" si="516"/>
        <v>71.044918939604145</v>
      </c>
      <c r="EY168" s="2">
        <f t="shared" si="516"/>
        <v>70.466102327733836</v>
      </c>
      <c r="EZ168" s="2">
        <f t="shared" si="516"/>
        <v>70.597368121085978</v>
      </c>
      <c r="FA168" s="2">
        <f t="shared" si="516"/>
        <v>70.300138448912989</v>
      </c>
      <c r="FB168" s="2">
        <f t="shared" si="516"/>
        <v>69.025330800611087</v>
      </c>
      <c r="FC168" s="2">
        <f t="shared" si="516"/>
        <v>67.902807126482898</v>
      </c>
      <c r="FD168" s="2">
        <f t="shared" si="516"/>
        <v>67.371457492029222</v>
      </c>
      <c r="FE168" s="2">
        <f t="shared" si="516"/>
        <v>67.545989125818238</v>
      </c>
      <c r="FG168" s="2">
        <f t="shared" si="517"/>
        <v>0.99990262982061784</v>
      </c>
      <c r="FH168" s="2">
        <f t="shared" si="518"/>
        <v>0.9998933268037401</v>
      </c>
      <c r="FI168" s="2">
        <f t="shared" si="518"/>
        <v>0.99988605475179271</v>
      </c>
      <c r="FJ168" s="2">
        <f t="shared" si="518"/>
        <v>0.99989978905358412</v>
      </c>
      <c r="FK168" s="2">
        <f t="shared" si="518"/>
        <v>0.99988375834982057</v>
      </c>
      <c r="FL168" s="2">
        <f t="shared" si="518"/>
        <v>0.99987693270616274</v>
      </c>
      <c r="FM168" s="2">
        <f t="shared" si="518"/>
        <v>0.99986954428773567</v>
      </c>
      <c r="FN168" s="2">
        <f t="shared" si="518"/>
        <v>0.9998640433562519</v>
      </c>
      <c r="FO168" s="2">
        <f t="shared" si="518"/>
        <v>0.99986315271010706</v>
      </c>
      <c r="FP168" s="2">
        <f t="shared" si="518"/>
        <v>0.9998746033253858</v>
      </c>
      <c r="FQ168" s="2">
        <f t="shared" si="518"/>
        <v>0.99984230433218912</v>
      </c>
      <c r="FR168" s="2">
        <f t="shared" si="518"/>
        <v>0.99986042867678038</v>
      </c>
      <c r="FS168" s="2">
        <f t="shared" si="518"/>
        <v>0.99987697763313599</v>
      </c>
      <c r="FT168" s="2">
        <f t="shared" si="518"/>
        <v>0.99986034738750484</v>
      </c>
      <c r="FU168" s="2">
        <f t="shared" si="518"/>
        <v>0.99983629468009771</v>
      </c>
      <c r="FW168" s="2">
        <f t="shared" si="535"/>
        <v>7.3435157969197778E-2</v>
      </c>
      <c r="FX168" s="2">
        <f t="shared" si="375"/>
        <v>0.11767279333528566</v>
      </c>
      <c r="FY168" s="2">
        <f t="shared" si="376"/>
        <v>0.12677858532393033</v>
      </c>
      <c r="FZ168" s="2">
        <f t="shared" si="377"/>
        <v>0.12429386847584326</v>
      </c>
      <c r="GA168" s="2">
        <f t="shared" si="378"/>
        <v>0.15281629003015607</v>
      </c>
      <c r="GB168" s="2">
        <f t="shared" si="379"/>
        <v>0.14703979367142006</v>
      </c>
      <c r="GC168" s="2">
        <f t="shared" si="380"/>
        <v>0.12442646625108741</v>
      </c>
      <c r="GD168" s="2">
        <f t="shared" si="381"/>
        <v>0.11666105805836284</v>
      </c>
      <c r="GE168" s="2">
        <f t="shared" si="382"/>
        <v>0.13174925596763765</v>
      </c>
      <c r="GF168" s="2">
        <f t="shared" si="383"/>
        <v>0.15838067989575028</v>
      </c>
      <c r="GG168" s="2">
        <f t="shared" si="384"/>
        <v>0.14520349089328727</v>
      </c>
      <c r="GH168" s="2">
        <f t="shared" si="385"/>
        <v>0.15327557199769853</v>
      </c>
      <c r="GI168" s="2">
        <f t="shared" si="386"/>
        <v>0.12702810089596953</v>
      </c>
      <c r="GJ168" s="2">
        <f t="shared" si="387"/>
        <v>9.9319118153335842E-2</v>
      </c>
      <c r="GK168" s="2">
        <f t="shared" si="388"/>
        <v>7.6307108380639727E-2</v>
      </c>
      <c r="GM168" s="92">
        <f t="shared" si="536"/>
        <v>8.1443589457618253E-282</v>
      </c>
      <c r="GN168" s="92">
        <f t="shared" si="389"/>
        <v>9.8357262854246978E-283</v>
      </c>
      <c r="GO168" s="92">
        <f t="shared" si="390"/>
        <v>0</v>
      </c>
      <c r="GP168" s="92">
        <f t="shared" si="391"/>
        <v>2.2740012688979473E-274</v>
      </c>
      <c r="GQ168" s="92">
        <f t="shared" si="392"/>
        <v>0</v>
      </c>
      <c r="GR168" s="92">
        <f t="shared" si="393"/>
        <v>0</v>
      </c>
      <c r="GS168" s="92">
        <f t="shared" si="394"/>
        <v>0</v>
      </c>
      <c r="GT168" s="92">
        <f t="shared" si="395"/>
        <v>9.6187387425560507E-266</v>
      </c>
      <c r="GU168" s="92">
        <f t="shared" si="396"/>
        <v>1.3415052389403571E-302</v>
      </c>
      <c r="GV168" s="92">
        <f t="shared" si="397"/>
        <v>0</v>
      </c>
      <c r="GW168" s="92">
        <f t="shared" si="398"/>
        <v>0</v>
      </c>
      <c r="GX168" s="92">
        <f t="shared" si="399"/>
        <v>0</v>
      </c>
      <c r="GY168" s="92">
        <f t="shared" si="400"/>
        <v>0</v>
      </c>
      <c r="GZ168" s="92">
        <f t="shared" si="401"/>
        <v>4.5934318130949762E-258</v>
      </c>
      <c r="HA168" s="92">
        <f t="shared" si="402"/>
        <v>8.6348327952000795E-264</v>
      </c>
      <c r="HC168" s="92">
        <f t="shared" si="537"/>
        <v>1.5148710302327023E-114</v>
      </c>
      <c r="HD168" s="92">
        <f t="shared" si="403"/>
        <v>2.7549323840610666E-129</v>
      </c>
      <c r="HE168" s="92">
        <f t="shared" si="404"/>
        <v>1.1935416455167521E-157</v>
      </c>
      <c r="HF168" s="92">
        <f t="shared" si="405"/>
        <v>1.5987541500910721E-111</v>
      </c>
      <c r="HG168" s="92">
        <f t="shared" si="406"/>
        <v>8.1867304634455336E-213</v>
      </c>
      <c r="HH168" s="92">
        <f t="shared" si="407"/>
        <v>1.8819588587879839E-273</v>
      </c>
      <c r="HI168" s="92">
        <f t="shared" si="408"/>
        <v>1.7114949237829495E-244</v>
      </c>
      <c r="HJ168" s="92">
        <f t="shared" si="409"/>
        <v>1.3444770777282826E-279</v>
      </c>
      <c r="HK168" s="92">
        <f t="shared" si="410"/>
        <v>8.9488752290993372E-261</v>
      </c>
      <c r="HL168" s="92">
        <f t="shared" si="411"/>
        <v>1.6749998032213723E-298</v>
      </c>
      <c r="HM168" s="92">
        <f t="shared" si="412"/>
        <v>5.232592222542768E-241</v>
      </c>
      <c r="HN168" s="92">
        <f t="shared" si="413"/>
        <v>6.214020677023182E-204</v>
      </c>
      <c r="HO168" s="92">
        <f t="shared" si="414"/>
        <v>4.1212900817384877E-219</v>
      </c>
      <c r="HP168" s="92">
        <f t="shared" si="415"/>
        <v>2.6906010761573709E-142</v>
      </c>
      <c r="HQ168" s="92">
        <f t="shared" si="416"/>
        <v>8.8894626163289025E-127</v>
      </c>
      <c r="HS168" s="92">
        <f t="shared" si="538"/>
        <v>8.4249919420468999E-2</v>
      </c>
      <c r="HT168" s="92">
        <f t="shared" si="417"/>
        <v>4.0093148888788108E-3</v>
      </c>
      <c r="HU168" s="92">
        <f t="shared" si="418"/>
        <v>8.2582815706186863E-4</v>
      </c>
      <c r="HV168" s="92">
        <f t="shared" si="419"/>
        <v>3.5253725569477016E-3</v>
      </c>
      <c r="HW168" s="92">
        <f t="shared" si="420"/>
        <v>2.1546458128239809E-5</v>
      </c>
      <c r="HX168" s="92">
        <f t="shared" si="421"/>
        <v>8.1740743479711186E-5</v>
      </c>
      <c r="HY168" s="92">
        <f t="shared" si="422"/>
        <v>8.5244369363565394E-5</v>
      </c>
      <c r="HZ168" s="92">
        <f t="shared" si="423"/>
        <v>1.0451606097144043E-4</v>
      </c>
      <c r="IA168" s="92">
        <f t="shared" si="424"/>
        <v>2.8544434926166533E-5</v>
      </c>
      <c r="IB168" s="92">
        <f t="shared" si="425"/>
        <v>7.0570276856946603E-7</v>
      </c>
      <c r="IC168" s="92">
        <f t="shared" si="426"/>
        <v>9.2473579312731873E-6</v>
      </c>
      <c r="ID168" s="92">
        <f t="shared" si="427"/>
        <v>3.7142615680433174E-6</v>
      </c>
      <c r="IE168" s="92">
        <f t="shared" si="428"/>
        <v>1.3319018896269478E-3</v>
      </c>
      <c r="IF168" s="92">
        <f t="shared" si="429"/>
        <v>4.3366799600728791E-2</v>
      </c>
      <c r="IG168" s="92">
        <f t="shared" si="430"/>
        <v>0.11304055669843237</v>
      </c>
      <c r="II168" s="92">
        <f t="shared" si="539"/>
        <v>1.1372465724296073E-9</v>
      </c>
      <c r="IJ168" s="92">
        <f t="shared" si="540"/>
        <v>1.6678183745716836E-6</v>
      </c>
      <c r="IK168" s="92">
        <f t="shared" si="541"/>
        <v>9.5408823157641786E-7</v>
      </c>
      <c r="IL168" s="92">
        <f t="shared" si="542"/>
        <v>2.5933259476929539E-6</v>
      </c>
      <c r="IM168" s="92">
        <f t="shared" si="543"/>
        <v>3.2611084952811014E-6</v>
      </c>
      <c r="IN168" s="92">
        <f t="shared" si="544"/>
        <v>7.2862461667284015E-6</v>
      </c>
      <c r="IO168" s="92">
        <f t="shared" si="545"/>
        <v>4.7144192272059475E-8</v>
      </c>
      <c r="IP168" s="92">
        <f t="shared" si="546"/>
        <v>1.4189167416977809E-8</v>
      </c>
      <c r="IQ168" s="92">
        <f t="shared" si="547"/>
        <v>1.5534581956610613E-7</v>
      </c>
      <c r="IR168" s="92">
        <f t="shared" si="548"/>
        <v>2.379496875579241E-6</v>
      </c>
      <c r="IS168" s="92">
        <f t="shared" si="549"/>
        <v>1.2015646418739444E-7</v>
      </c>
      <c r="IT168" s="92">
        <f t="shared" si="550"/>
        <v>5.7354791024404114E-7</v>
      </c>
      <c r="IU168" s="92">
        <f t="shared" si="551"/>
        <v>1.8067217686249513E-6</v>
      </c>
      <c r="IV168" s="92">
        <f t="shared" si="552"/>
        <v>2.1388911972643455E-6</v>
      </c>
      <c r="IW168" s="92">
        <f t="shared" si="553"/>
        <v>2.3982852099527129E-5</v>
      </c>
      <c r="IY168" s="92">
        <f t="shared" si="554"/>
        <v>8.4249920557715574E-2</v>
      </c>
      <c r="IZ168" s="92">
        <f t="shared" si="555"/>
        <v>4.0109827072533823E-3</v>
      </c>
      <c r="JA168" s="92">
        <f t="shared" si="556"/>
        <v>8.2678224529344503E-4</v>
      </c>
      <c r="JB168" s="92">
        <f t="shared" si="557"/>
        <v>3.5279658828953945E-3</v>
      </c>
      <c r="JC168" s="92">
        <f t="shared" si="558"/>
        <v>2.4807566623520912E-5</v>
      </c>
      <c r="JD168" s="92">
        <f t="shared" si="559"/>
        <v>8.9026989646439584E-5</v>
      </c>
      <c r="JE168" s="92">
        <f t="shared" si="560"/>
        <v>8.5291513555837457E-5</v>
      </c>
      <c r="JF168" s="92">
        <f t="shared" si="561"/>
        <v>1.0453025013885741E-4</v>
      </c>
      <c r="JG168" s="92">
        <f t="shared" si="562"/>
        <v>2.8699780745732639E-5</v>
      </c>
      <c r="JH168" s="92">
        <f t="shared" si="563"/>
        <v>3.0851996441487069E-6</v>
      </c>
      <c r="JI168" s="92">
        <f t="shared" si="564"/>
        <v>9.3675143954605821E-6</v>
      </c>
      <c r="JJ168" s="92">
        <f t="shared" si="565"/>
        <v>4.2878094782873582E-6</v>
      </c>
      <c r="JK168" s="92">
        <f t="shared" si="566"/>
        <v>1.3337086113955727E-3</v>
      </c>
      <c r="JL168" s="92">
        <f t="shared" si="567"/>
        <v>4.3368938491926058E-2</v>
      </c>
      <c r="JM168" s="92">
        <f t="shared" si="568"/>
        <v>0.11306453955053189</v>
      </c>
    </row>
    <row r="169" spans="2:273" x14ac:dyDescent="0.25">
      <c r="B169" s="2">
        <v>142</v>
      </c>
      <c r="C169" s="37">
        <v>73.917000000000002</v>
      </c>
      <c r="D169" s="37">
        <v>71.718000000000004</v>
      </c>
      <c r="E169" s="37">
        <v>70.41</v>
      </c>
      <c r="F169" s="37">
        <v>73.555999999999997</v>
      </c>
      <c r="G169" s="37">
        <v>70.8</v>
      </c>
      <c r="H169" s="37">
        <v>71.667000000000002</v>
      </c>
      <c r="I169" s="37">
        <v>69.489000000000004</v>
      </c>
      <c r="J169" s="37">
        <v>71.555999999999997</v>
      </c>
      <c r="K169" s="37">
        <v>69.667000000000002</v>
      </c>
      <c r="L169" s="37">
        <v>70.156000000000006</v>
      </c>
      <c r="M169" s="37">
        <v>70.043999999999997</v>
      </c>
      <c r="N169" s="37">
        <v>68.111000000000004</v>
      </c>
      <c r="O169" s="37">
        <v>67.233000000000004</v>
      </c>
      <c r="P169" s="37">
        <v>67</v>
      </c>
      <c r="Q169" s="37">
        <v>68.61</v>
      </c>
      <c r="S169" s="4">
        <f t="shared" si="440"/>
        <v>73.540128104265563</v>
      </c>
      <c r="T169" s="4">
        <f t="shared" si="441"/>
        <v>71.839167710953078</v>
      </c>
      <c r="U169" s="4">
        <f t="shared" si="442"/>
        <v>71.847355079536342</v>
      </c>
      <c r="V169" s="4">
        <f t="shared" si="443"/>
        <v>72.859884136903872</v>
      </c>
      <c r="W169" s="4">
        <f t="shared" si="444"/>
        <v>70.362157015962893</v>
      </c>
      <c r="X169" s="4">
        <f t="shared" si="445"/>
        <v>71.194459176279409</v>
      </c>
      <c r="Y169" s="4">
        <f t="shared" si="446"/>
        <v>69.921783523217144</v>
      </c>
      <c r="Z169" s="4">
        <f t="shared" si="447"/>
        <v>71.182412245776078</v>
      </c>
      <c r="AA169" s="4">
        <f t="shared" si="448"/>
        <v>70.190389290986943</v>
      </c>
      <c r="AB169" s="4">
        <f t="shared" si="449"/>
        <v>69.675103645692303</v>
      </c>
      <c r="AC169" s="4">
        <f t="shared" si="450"/>
        <v>68.95590055586166</v>
      </c>
      <c r="AD169" s="4">
        <f t="shared" si="451"/>
        <v>67.997455998260207</v>
      </c>
      <c r="AE169" s="4">
        <f t="shared" si="452"/>
        <v>67.530226203726613</v>
      </c>
      <c r="AF169" s="4">
        <f t="shared" si="453"/>
        <v>67.555952942990075</v>
      </c>
      <c r="AG169" s="4">
        <f t="shared" si="454"/>
        <v>72.046467129492086</v>
      </c>
      <c r="AI169" s="4">
        <f t="shared" si="455"/>
        <v>0.37687189573443902</v>
      </c>
      <c r="AJ169" s="4">
        <f t="shared" si="456"/>
        <v>-0.12116771095307399</v>
      </c>
      <c r="AK169" s="4">
        <f t="shared" si="457"/>
        <v>-1.4373550795363457</v>
      </c>
      <c r="AL169" s="4">
        <f t="shared" si="458"/>
        <v>0.69611586309612505</v>
      </c>
      <c r="AM169" s="4">
        <f t="shared" si="459"/>
        <v>0.43784298403710409</v>
      </c>
      <c r="AN169" s="4">
        <f t="shared" si="460"/>
        <v>0.47254082372059258</v>
      </c>
      <c r="AO169" s="4">
        <f t="shared" si="461"/>
        <v>-0.43278352321713953</v>
      </c>
      <c r="AP169" s="4">
        <f t="shared" si="462"/>
        <v>0.37358775422391943</v>
      </c>
      <c r="AQ169" s="4">
        <f t="shared" si="463"/>
        <v>-0.52338929098694109</v>
      </c>
      <c r="AR169" s="4">
        <f t="shared" si="464"/>
        <v>0.48089635430770272</v>
      </c>
      <c r="AS169" s="4">
        <f t="shared" si="465"/>
        <v>1.0880994441383365</v>
      </c>
      <c r="AT169" s="4">
        <f t="shared" si="466"/>
        <v>0.11354400173979684</v>
      </c>
      <c r="AU169" s="4">
        <f t="shared" si="467"/>
        <v>-0.29722620372660913</v>
      </c>
      <c r="AV169" s="4">
        <f t="shared" si="468"/>
        <v>-0.55595294299007492</v>
      </c>
      <c r="AW169" s="4">
        <f t="shared" si="468"/>
        <v>-3.4364671294920868</v>
      </c>
      <c r="AY169" s="2">
        <f t="shared" si="519"/>
        <v>73.540127534640177</v>
      </c>
      <c r="AZ169" s="2">
        <f t="shared" si="358"/>
        <v>71.837377385153644</v>
      </c>
      <c r="BA169" s="2">
        <f t="shared" si="359"/>
        <v>71.846907824684081</v>
      </c>
      <c r="BB169" s="2">
        <f t="shared" si="360"/>
        <v>72.855752655997719</v>
      </c>
      <c r="BC169" s="2">
        <f t="shared" si="361"/>
        <v>70.360995896020441</v>
      </c>
      <c r="BD169" s="2">
        <f t="shared" si="362"/>
        <v>71.192119128271287</v>
      </c>
      <c r="BE169" s="2">
        <f t="shared" si="363"/>
        <v>69.921712696336499</v>
      </c>
      <c r="BF169" s="2">
        <f t="shared" si="364"/>
        <v>71.182352562278126</v>
      </c>
      <c r="BG169" s="2">
        <f t="shared" si="365"/>
        <v>70.190270538521872</v>
      </c>
      <c r="BH169" s="2">
        <f t="shared" si="366"/>
        <v>69.67345257464747</v>
      </c>
      <c r="BI169" s="2">
        <f t="shared" si="367"/>
        <v>68.955769521210627</v>
      </c>
      <c r="BJ169" s="2">
        <f t="shared" si="368"/>
        <v>67.996872098066262</v>
      </c>
      <c r="BK169" s="2">
        <f t="shared" si="369"/>
        <v>67.526225606385509</v>
      </c>
      <c r="BL169" s="2">
        <f t="shared" si="370"/>
        <v>67.053738081869625</v>
      </c>
      <c r="BM169" s="2">
        <f t="shared" si="371"/>
        <v>68.454026622196849</v>
      </c>
      <c r="BO169" s="2" t="str">
        <f t="shared" si="469"/>
        <v/>
      </c>
      <c r="BP169" s="2" t="str">
        <f t="shared" si="470"/>
        <v/>
      </c>
      <c r="BQ169" s="2" t="str">
        <f t="shared" si="471"/>
        <v/>
      </c>
      <c r="BR169" s="2" t="str">
        <f t="shared" si="472"/>
        <v/>
      </c>
      <c r="BS169" s="2" t="str">
        <f t="shared" si="473"/>
        <v/>
      </c>
      <c r="BT169" s="2" t="str">
        <f t="shared" si="474"/>
        <v/>
      </c>
      <c r="BU169" s="2" t="str">
        <f t="shared" si="475"/>
        <v/>
      </c>
      <c r="BV169" s="2" t="str">
        <f t="shared" si="476"/>
        <v/>
      </c>
      <c r="BW169" s="2" t="str">
        <f t="shared" si="477"/>
        <v/>
      </c>
      <c r="BX169" s="2" t="str">
        <f t="shared" si="478"/>
        <v/>
      </c>
      <c r="BY169" s="2" t="str">
        <f t="shared" si="479"/>
        <v/>
      </c>
      <c r="BZ169" s="2" t="str">
        <f t="shared" si="480"/>
        <v/>
      </c>
      <c r="CA169" s="2" t="str">
        <f t="shared" si="481"/>
        <v/>
      </c>
      <c r="CB169" s="2" t="str">
        <f t="shared" si="482"/>
        <v/>
      </c>
      <c r="CC169" s="2" t="str">
        <f t="shared" si="483"/>
        <v/>
      </c>
      <c r="CE169" s="2" t="str">
        <f t="shared" si="520"/>
        <v/>
      </c>
      <c r="CF169" s="2">
        <f t="shared" si="521"/>
        <v>71.718000000000004</v>
      </c>
      <c r="CG169" s="2">
        <f t="shared" si="522"/>
        <v>70.41</v>
      </c>
      <c r="CH169" s="2">
        <f t="shared" si="523"/>
        <v>73.555999999999997</v>
      </c>
      <c r="CI169" s="2">
        <f t="shared" si="524"/>
        <v>70.8</v>
      </c>
      <c r="CJ169" s="2">
        <f t="shared" si="525"/>
        <v>71.667000000000002</v>
      </c>
      <c r="CK169" s="2">
        <f t="shared" si="526"/>
        <v>69.489000000000004</v>
      </c>
      <c r="CL169" s="2">
        <f t="shared" si="527"/>
        <v>71.555999999999997</v>
      </c>
      <c r="CM169" s="2">
        <f t="shared" si="528"/>
        <v>69.667000000000002</v>
      </c>
      <c r="CN169" s="2">
        <f t="shared" si="529"/>
        <v>70.156000000000006</v>
      </c>
      <c r="CO169" s="2">
        <f t="shared" si="530"/>
        <v>70.043999999999997</v>
      </c>
      <c r="CP169" s="2">
        <f t="shared" si="531"/>
        <v>68.111000000000004</v>
      </c>
      <c r="CQ169" s="2">
        <f t="shared" si="532"/>
        <v>67.233000000000004</v>
      </c>
      <c r="CR169" s="2" t="str">
        <f t="shared" si="533"/>
        <v/>
      </c>
      <c r="CS169" s="2" t="str">
        <f t="shared" si="534"/>
        <v/>
      </c>
      <c r="CU169" s="2" t="str">
        <f t="shared" si="484"/>
        <v/>
      </c>
      <c r="CV169" s="2">
        <f t="shared" si="485"/>
        <v>71.718000000000004</v>
      </c>
      <c r="CW169" s="2">
        <f t="shared" si="486"/>
        <v>70.41</v>
      </c>
      <c r="CX169" s="2">
        <f t="shared" si="487"/>
        <v>73.555999999999997</v>
      </c>
      <c r="CY169" s="2">
        <f t="shared" si="488"/>
        <v>70.8</v>
      </c>
      <c r="CZ169" s="2">
        <f t="shared" si="489"/>
        <v>71.667000000000002</v>
      </c>
      <c r="DA169" s="2">
        <f t="shared" si="490"/>
        <v>69.489000000000004</v>
      </c>
      <c r="DB169" s="2">
        <f t="shared" si="491"/>
        <v>71.555999999999997</v>
      </c>
      <c r="DC169" s="2">
        <f t="shared" si="492"/>
        <v>69.667000000000002</v>
      </c>
      <c r="DD169" s="2">
        <f t="shared" si="493"/>
        <v>70.156000000000006</v>
      </c>
      <c r="DE169" s="2">
        <f t="shared" si="494"/>
        <v>70.043999999999997</v>
      </c>
      <c r="DF169" s="2">
        <f t="shared" si="495"/>
        <v>68.111000000000004</v>
      </c>
      <c r="DG169" s="2">
        <f t="shared" si="496"/>
        <v>67.233000000000004</v>
      </c>
      <c r="DH169" s="2" t="str">
        <f t="shared" si="497"/>
        <v/>
      </c>
      <c r="DI169" s="2" t="str">
        <f t="shared" si="498"/>
        <v/>
      </c>
      <c r="DK169" s="2">
        <f t="shared" si="499"/>
        <v>126.08492842401502</v>
      </c>
      <c r="DL169" s="2">
        <f t="shared" si="500"/>
        <v>141.74818407476431</v>
      </c>
      <c r="DM169" s="2">
        <f t="shared" si="500"/>
        <v>145.07898865570053</v>
      </c>
      <c r="DN169" s="2">
        <f t="shared" si="500"/>
        <v>131.24161916376306</v>
      </c>
      <c r="DO169" s="2">
        <f t="shared" si="500"/>
        <v>126.576292358804</v>
      </c>
      <c r="DP169" s="2">
        <f t="shared" si="500"/>
        <v>114.01973255813951</v>
      </c>
      <c r="DQ169" s="2">
        <f t="shared" si="500"/>
        <v>109.65917068357999</v>
      </c>
      <c r="DR169" s="2">
        <f t="shared" si="500"/>
        <v>111.05626336454245</v>
      </c>
      <c r="DS169" s="2">
        <f t="shared" si="500"/>
        <v>105.35624494110539</v>
      </c>
      <c r="DT169" s="2">
        <f t="shared" si="500"/>
        <v>113.51797428625447</v>
      </c>
      <c r="DU169" s="2">
        <f t="shared" si="500"/>
        <v>116.85361951219512</v>
      </c>
      <c r="DV169" s="2">
        <f t="shared" si="500"/>
        <v>124.13858668076111</v>
      </c>
      <c r="DW169" s="2">
        <f t="shared" si="500"/>
        <v>113.24083720930233</v>
      </c>
      <c r="DX169" s="2">
        <f t="shared" si="500"/>
        <v>109.84346680761098</v>
      </c>
      <c r="DY169" s="2">
        <f t="shared" si="500"/>
        <v>96.366901083269539</v>
      </c>
      <c r="EA169" s="2">
        <f t="shared" si="439"/>
        <v>73.625154118018301</v>
      </c>
      <c r="EB169" s="2">
        <f t="shared" si="501"/>
        <v>71.775356233687361</v>
      </c>
      <c r="EC169" s="2">
        <f t="shared" si="502"/>
        <v>71.769820296596805</v>
      </c>
      <c r="ED169" s="2">
        <f t="shared" si="503"/>
        <v>72.846903498693095</v>
      </c>
      <c r="EE169" s="2">
        <f t="shared" si="504"/>
        <v>70.111171970447288</v>
      </c>
      <c r="EF169" s="2">
        <f t="shared" si="505"/>
        <v>71.154534238677599</v>
      </c>
      <c r="EG169" s="2">
        <f t="shared" si="506"/>
        <v>69.644996641200123</v>
      </c>
      <c r="EH169" s="2">
        <f t="shared" si="507"/>
        <v>71.208200151389562</v>
      </c>
      <c r="EI169" s="2">
        <f t="shared" si="508"/>
        <v>70.152333187881041</v>
      </c>
      <c r="EJ169" s="2">
        <f t="shared" si="509"/>
        <v>69.500241588687629</v>
      </c>
      <c r="EK169" s="2">
        <f t="shared" si="510"/>
        <v>68.720155967693685</v>
      </c>
      <c r="EL169" s="2">
        <f t="shared" si="511"/>
        <v>67.809666246481243</v>
      </c>
      <c r="EM169" s="2">
        <f t="shared" si="512"/>
        <v>67.474327440411727</v>
      </c>
      <c r="EN169" s="2">
        <f t="shared" si="513"/>
        <v>67.01907384994675</v>
      </c>
      <c r="EO169" s="2">
        <f t="shared" si="514"/>
        <v>68.539834686421003</v>
      </c>
      <c r="EQ169" s="2">
        <f t="shared" si="515"/>
        <v>72.503438457069535</v>
      </c>
      <c r="ER169" s="2">
        <f t="shared" si="516"/>
        <v>72.208142000919523</v>
      </c>
      <c r="ES169" s="2">
        <f t="shared" si="516"/>
        <v>72.275675564139959</v>
      </c>
      <c r="ET169" s="2">
        <f t="shared" si="516"/>
        <v>72.872983539461046</v>
      </c>
      <c r="EU169" s="2">
        <f t="shared" si="516"/>
        <v>71.587856129084642</v>
      </c>
      <c r="EV169" s="2">
        <f t="shared" si="516"/>
        <v>71.360696086962164</v>
      </c>
      <c r="EW169" s="2">
        <f t="shared" si="516"/>
        <v>71.662280768566788</v>
      </c>
      <c r="EX169" s="2">
        <f t="shared" si="516"/>
        <v>70.96479803867166</v>
      </c>
      <c r="EY169" s="2">
        <f t="shared" si="516"/>
        <v>70.387484494629248</v>
      </c>
      <c r="EZ169" s="2">
        <f t="shared" si="516"/>
        <v>70.483460347897875</v>
      </c>
      <c r="FA169" s="2">
        <f t="shared" si="516"/>
        <v>70.176666448251353</v>
      </c>
      <c r="FB169" s="2">
        <f t="shared" si="516"/>
        <v>68.896744275833896</v>
      </c>
      <c r="FC169" s="2">
        <f t="shared" si="516"/>
        <v>67.814183209621234</v>
      </c>
      <c r="FD169" s="2">
        <f t="shared" si="516"/>
        <v>67.289867273533673</v>
      </c>
      <c r="FE169" s="2">
        <f t="shared" si="516"/>
        <v>67.456698165925943</v>
      </c>
      <c r="FG169" s="2">
        <f t="shared" si="517"/>
        <v>0.99991119658014826</v>
      </c>
      <c r="FH169" s="2">
        <f t="shared" si="518"/>
        <v>0.99990271197558855</v>
      </c>
      <c r="FI169" s="2">
        <f t="shared" si="518"/>
        <v>0.99989607965664207</v>
      </c>
      <c r="FJ169" s="2">
        <f t="shared" si="518"/>
        <v>0.99990860572477969</v>
      </c>
      <c r="FK169" s="2">
        <f t="shared" si="518"/>
        <v>0.99989398527073259</v>
      </c>
      <c r="FL169" s="2">
        <f t="shared" si="518"/>
        <v>0.99988776007865032</v>
      </c>
      <c r="FM169" s="2">
        <f t="shared" si="518"/>
        <v>0.99988102161064307</v>
      </c>
      <c r="FN169" s="2">
        <f t="shared" si="518"/>
        <v>0.99987600458389803</v>
      </c>
      <c r="FO169" s="2">
        <f t="shared" si="518"/>
        <v>0.99987519228546173</v>
      </c>
      <c r="FP169" s="2">
        <f t="shared" si="518"/>
        <v>0.99988563561168775</v>
      </c>
      <c r="FQ169" s="2">
        <f t="shared" si="518"/>
        <v>0.99985617784603131</v>
      </c>
      <c r="FR169" s="2">
        <f t="shared" si="518"/>
        <v>0.99987270787711591</v>
      </c>
      <c r="FS169" s="2">
        <f t="shared" si="518"/>
        <v>0.99988780105342412</v>
      </c>
      <c r="FT169" s="2">
        <f t="shared" si="518"/>
        <v>0.99987263373859414</v>
      </c>
      <c r="FU169" s="2">
        <f t="shared" si="518"/>
        <v>0.99985069682318206</v>
      </c>
      <c r="FW169" s="2">
        <f t="shared" si="535"/>
        <v>7.9953587048337355E-2</v>
      </c>
      <c r="FX169" s="2">
        <f t="shared" si="375"/>
        <v>0.12757728526113893</v>
      </c>
      <c r="FY169" s="2">
        <f t="shared" si="376"/>
        <v>0.1373302179445996</v>
      </c>
      <c r="FZ169" s="2">
        <f t="shared" si="377"/>
        <v>0.13467059430526654</v>
      </c>
      <c r="GA169" s="2">
        <f t="shared" si="378"/>
        <v>0.16512521631378801</v>
      </c>
      <c r="GB169" s="2">
        <f t="shared" si="379"/>
        <v>0.15897074739281686</v>
      </c>
      <c r="GC169" s="2">
        <f t="shared" si="380"/>
        <v>0.13481255786826687</v>
      </c>
      <c r="GD169" s="2">
        <f t="shared" si="381"/>
        <v>0.12649260085137934</v>
      </c>
      <c r="GE169" s="2">
        <f t="shared" si="382"/>
        <v>0.14264701028443277</v>
      </c>
      <c r="GF169" s="2">
        <f t="shared" si="383"/>
        <v>0.17104731099728238</v>
      </c>
      <c r="GG169" s="2">
        <f t="shared" si="384"/>
        <v>0.15701287300344746</v>
      </c>
      <c r="GH169" s="2">
        <f t="shared" si="385"/>
        <v>0.16561426030326212</v>
      </c>
      <c r="GI169" s="2">
        <f t="shared" si="386"/>
        <v>0.13759722807717686</v>
      </c>
      <c r="GJ169" s="2">
        <f t="shared" si="387"/>
        <v>0.10786764577947192</v>
      </c>
      <c r="GK169" s="2">
        <f t="shared" si="388"/>
        <v>8.3057612716822757E-2</v>
      </c>
      <c r="GM169" s="92">
        <f t="shared" si="536"/>
        <v>3.0161603487201686E-289</v>
      </c>
      <c r="GN169" s="92">
        <f t="shared" si="389"/>
        <v>3.9200742684837835E-290</v>
      </c>
      <c r="GO169" s="92">
        <f t="shared" si="390"/>
        <v>0</v>
      </c>
      <c r="GP169" s="92">
        <f t="shared" si="391"/>
        <v>1.1006235705089652E-281</v>
      </c>
      <c r="GQ169" s="92">
        <f t="shared" si="392"/>
        <v>0</v>
      </c>
      <c r="GR169" s="92">
        <f t="shared" si="393"/>
        <v>0</v>
      </c>
      <c r="GS169" s="92">
        <f t="shared" si="394"/>
        <v>0</v>
      </c>
      <c r="GT169" s="92">
        <f t="shared" si="395"/>
        <v>1.1186729724710653E-272</v>
      </c>
      <c r="GU169" s="92">
        <f t="shared" si="396"/>
        <v>0</v>
      </c>
      <c r="GV169" s="92">
        <f t="shared" si="397"/>
        <v>0</v>
      </c>
      <c r="GW169" s="92">
        <f t="shared" si="398"/>
        <v>0</v>
      </c>
      <c r="GX169" s="92">
        <f t="shared" si="399"/>
        <v>0</v>
      </c>
      <c r="GY169" s="92">
        <f t="shared" si="400"/>
        <v>0</v>
      </c>
      <c r="GZ169" s="92">
        <f t="shared" si="401"/>
        <v>6.9698832655350954E-265</v>
      </c>
      <c r="HA169" s="92">
        <f t="shared" si="402"/>
        <v>1.1876091026620851E-270</v>
      </c>
      <c r="HC169" s="92">
        <f t="shared" si="537"/>
        <v>4.5013323421594466E-119</v>
      </c>
      <c r="HD169" s="92">
        <f t="shared" si="403"/>
        <v>3.1517821008419279E-134</v>
      </c>
      <c r="HE169" s="92">
        <f t="shared" si="404"/>
        <v>1.3236825279294308E-163</v>
      </c>
      <c r="HF169" s="92">
        <f t="shared" si="405"/>
        <v>7.5063291711891404E-116</v>
      </c>
      <c r="HG169" s="92">
        <f t="shared" si="406"/>
        <v>1.0097332738127222E-220</v>
      </c>
      <c r="HH169" s="92">
        <f t="shared" si="407"/>
        <v>1.1552269533283224E-283</v>
      </c>
      <c r="HI169" s="92">
        <f t="shared" si="408"/>
        <v>1.0727254137206923E-253</v>
      </c>
      <c r="HJ169" s="92">
        <f t="shared" si="409"/>
        <v>4.2490060322974805E-290</v>
      </c>
      <c r="HK169" s="92">
        <f t="shared" si="410"/>
        <v>1.6668602883917037E-270</v>
      </c>
      <c r="HL169" s="92">
        <f t="shared" si="411"/>
        <v>0</v>
      </c>
      <c r="HM169" s="92">
        <f t="shared" si="412"/>
        <v>4.0832114641569165E-250</v>
      </c>
      <c r="HN169" s="92">
        <f t="shared" si="413"/>
        <v>1.5948357528944914E-211</v>
      </c>
      <c r="HO169" s="92">
        <f t="shared" si="414"/>
        <v>1.7402469638303855E-227</v>
      </c>
      <c r="HP169" s="92">
        <f t="shared" si="415"/>
        <v>7.2690788285370581E-148</v>
      </c>
      <c r="HQ169" s="92">
        <f t="shared" si="416"/>
        <v>1.2403223966997345E-131</v>
      </c>
      <c r="HS169" s="92">
        <f t="shared" si="538"/>
        <v>4.4572571187214208E-2</v>
      </c>
      <c r="HT169" s="92">
        <f t="shared" si="417"/>
        <v>1.457226700870933E-3</v>
      </c>
      <c r="HU169" s="92">
        <f t="shared" si="418"/>
        <v>2.3829760306798688E-4</v>
      </c>
      <c r="HV169" s="92">
        <f t="shared" si="419"/>
        <v>1.2478251346438685E-3</v>
      </c>
      <c r="HW169" s="92">
        <f t="shared" si="420"/>
        <v>4.1116899894267368E-6</v>
      </c>
      <c r="HX169" s="92">
        <f t="shared" si="421"/>
        <v>1.9198906940674984E-5</v>
      </c>
      <c r="HY169" s="92">
        <f t="shared" si="422"/>
        <v>1.7353005184607214E-5</v>
      </c>
      <c r="HZ169" s="92">
        <f t="shared" si="423"/>
        <v>2.1637448086561436E-5</v>
      </c>
      <c r="IA169" s="92">
        <f t="shared" si="424"/>
        <v>5.3488909213838196E-6</v>
      </c>
      <c r="IB169" s="92">
        <f t="shared" si="425"/>
        <v>9.6892515435683407E-8</v>
      </c>
      <c r="IC169" s="92">
        <f t="shared" si="426"/>
        <v>1.3840813970021173E-6</v>
      </c>
      <c r="ID169" s="92">
        <f t="shared" si="427"/>
        <v>5.3775989526898522E-7</v>
      </c>
      <c r="IE169" s="92">
        <f t="shared" si="428"/>
        <v>4.1489220771156581E-4</v>
      </c>
      <c r="IF169" s="92">
        <f t="shared" si="429"/>
        <v>2.2407247594933375E-2</v>
      </c>
      <c r="IG169" s="92">
        <f t="shared" si="430"/>
        <v>6.8338041708729383E-2</v>
      </c>
      <c r="II169" s="92">
        <f t="shared" si="539"/>
        <v>4.4206135098536877E-9</v>
      </c>
      <c r="IJ169" s="92">
        <f t="shared" si="540"/>
        <v>4.8536427202337899E-6</v>
      </c>
      <c r="IK169" s="92">
        <f t="shared" si="541"/>
        <v>3.0567582474413833E-6</v>
      </c>
      <c r="IL169" s="92">
        <f t="shared" si="542"/>
        <v>7.5029023391563046E-6</v>
      </c>
      <c r="IM169" s="92">
        <f t="shared" si="543"/>
        <v>1.0657287735924234E-5</v>
      </c>
      <c r="IN169" s="92">
        <f t="shared" si="544"/>
        <v>2.1360778080851633E-5</v>
      </c>
      <c r="IO169" s="92">
        <f t="shared" si="545"/>
        <v>1.9510748816884712E-7</v>
      </c>
      <c r="IP169" s="92">
        <f t="shared" si="546"/>
        <v>6.1950060653743074E-8</v>
      </c>
      <c r="IQ169" s="92">
        <f t="shared" si="547"/>
        <v>6.0424428697035131E-7</v>
      </c>
      <c r="IR169" s="92">
        <f t="shared" si="548"/>
        <v>8.2717642711076171E-6</v>
      </c>
      <c r="IS169" s="92">
        <f t="shared" si="549"/>
        <v>5.2146363068285308E-7</v>
      </c>
      <c r="IT169" s="92">
        <f t="shared" si="550"/>
        <v>2.239916782556294E-6</v>
      </c>
      <c r="IU169" s="92">
        <f t="shared" si="551"/>
        <v>5.4725625353060398E-6</v>
      </c>
      <c r="IV169" s="92">
        <f t="shared" si="552"/>
        <v>5.5743921921253228E-6</v>
      </c>
      <c r="IW169" s="92">
        <f t="shared" si="553"/>
        <v>4.7389451853179422E-5</v>
      </c>
      <c r="IY169" s="92">
        <f t="shared" si="554"/>
        <v>4.4572575607827715E-2</v>
      </c>
      <c r="IZ169" s="92">
        <f t="shared" si="555"/>
        <v>1.4620803435911667E-3</v>
      </c>
      <c r="JA169" s="92">
        <f t="shared" si="556"/>
        <v>2.4135436131542825E-4</v>
      </c>
      <c r="JB169" s="92">
        <f t="shared" si="557"/>
        <v>1.2553280369830247E-3</v>
      </c>
      <c r="JC169" s="92">
        <f t="shared" si="558"/>
        <v>1.476897772535097E-5</v>
      </c>
      <c r="JD169" s="92">
        <f t="shared" si="559"/>
        <v>4.055968502152662E-5</v>
      </c>
      <c r="JE169" s="92">
        <f t="shared" si="560"/>
        <v>1.7548112672776063E-5</v>
      </c>
      <c r="JF169" s="92">
        <f t="shared" si="561"/>
        <v>2.1699398147215179E-5</v>
      </c>
      <c r="JG169" s="92">
        <f t="shared" si="562"/>
        <v>5.9531352083541712E-6</v>
      </c>
      <c r="JH169" s="92">
        <f t="shared" si="563"/>
        <v>8.3686567865433002E-6</v>
      </c>
      <c r="JI169" s="92">
        <f t="shared" si="564"/>
        <v>1.9055450276849703E-6</v>
      </c>
      <c r="JJ169" s="92">
        <f t="shared" si="565"/>
        <v>2.7776766778252791E-6</v>
      </c>
      <c r="JK169" s="92">
        <f t="shared" si="566"/>
        <v>4.2036477024687187E-4</v>
      </c>
      <c r="JL169" s="92">
        <f t="shared" si="567"/>
        <v>2.2412821987125499E-2</v>
      </c>
      <c r="JM169" s="92">
        <f t="shared" si="568"/>
        <v>6.8385431160582558E-2</v>
      </c>
    </row>
    <row r="170" spans="2:273" x14ac:dyDescent="0.25">
      <c r="B170" s="2">
        <v>143</v>
      </c>
      <c r="C170" s="37">
        <v>71.25</v>
      </c>
      <c r="D170" s="37">
        <v>71.948999999999998</v>
      </c>
      <c r="E170" s="37">
        <v>71.641000000000005</v>
      </c>
      <c r="F170" s="37">
        <v>71.444000000000003</v>
      </c>
      <c r="G170" s="37">
        <v>70.888999999999996</v>
      </c>
      <c r="H170" s="37">
        <v>70.778000000000006</v>
      </c>
      <c r="I170" s="37">
        <v>69.956000000000003</v>
      </c>
      <c r="J170" s="37">
        <v>69.843999999999994</v>
      </c>
      <c r="K170" s="37">
        <v>69.156000000000006</v>
      </c>
      <c r="L170" s="37">
        <v>70.332999999999998</v>
      </c>
      <c r="M170" s="37">
        <v>67.8</v>
      </c>
      <c r="N170" s="37">
        <v>68.088999999999999</v>
      </c>
      <c r="O170" s="37">
        <v>67.233000000000004</v>
      </c>
      <c r="P170" s="37">
        <v>65.340999999999994</v>
      </c>
      <c r="Q170" s="37">
        <v>67.268000000000001</v>
      </c>
      <c r="S170" s="4">
        <f t="shared" si="440"/>
        <v>73.461053066984817</v>
      </c>
      <c r="T170" s="4">
        <f t="shared" si="441"/>
        <v>71.720144883531816</v>
      </c>
      <c r="U170" s="4">
        <f t="shared" si="442"/>
        <v>71.721993056278848</v>
      </c>
      <c r="V170" s="4">
        <f t="shared" si="443"/>
        <v>72.76056269147324</v>
      </c>
      <c r="W170" s="4">
        <f t="shared" si="444"/>
        <v>70.242762327286783</v>
      </c>
      <c r="X170" s="4">
        <f t="shared" si="445"/>
        <v>71.113046486428047</v>
      </c>
      <c r="Y170" s="4">
        <f t="shared" si="446"/>
        <v>69.77925290430376</v>
      </c>
      <c r="Z170" s="4">
        <f t="shared" si="447"/>
        <v>71.105899666056203</v>
      </c>
      <c r="AA170" s="4">
        <f t="shared" si="448"/>
        <v>70.107542121602037</v>
      </c>
      <c r="AB170" s="4">
        <f t="shared" si="449"/>
        <v>69.55439999015374</v>
      </c>
      <c r="AC170" s="4">
        <f t="shared" si="450"/>
        <v>68.815346847580543</v>
      </c>
      <c r="AD170" s="4">
        <f t="shared" si="451"/>
        <v>67.858374067768111</v>
      </c>
      <c r="AE170" s="4">
        <f t="shared" si="452"/>
        <v>67.434912217481397</v>
      </c>
      <c r="AF170" s="4">
        <f t="shared" si="453"/>
        <v>67.172089641477868</v>
      </c>
      <c r="AG170" s="4">
        <f t="shared" si="454"/>
        <v>70.162448397072609</v>
      </c>
      <c r="AI170" s="4">
        <f t="shared" si="455"/>
        <v>-2.2110530669848174</v>
      </c>
      <c r="AJ170" s="4">
        <f t="shared" si="456"/>
        <v>0.22885511646818202</v>
      </c>
      <c r="AK170" s="4">
        <f t="shared" si="457"/>
        <v>-8.0993056278842346E-2</v>
      </c>
      <c r="AL170" s="4">
        <f t="shared" si="458"/>
        <v>-1.3165626914732371</v>
      </c>
      <c r="AM170" s="4">
        <f t="shared" si="459"/>
        <v>0.64623767271321242</v>
      </c>
      <c r="AN170" s="4">
        <f t="shared" si="460"/>
        <v>-0.33504648642804113</v>
      </c>
      <c r="AO170" s="4">
        <f t="shared" si="461"/>
        <v>0.1767470956962427</v>
      </c>
      <c r="AP170" s="4">
        <f t="shared" si="462"/>
        <v>-1.261899666056209</v>
      </c>
      <c r="AQ170" s="4">
        <f t="shared" si="463"/>
        <v>-0.95154212160203144</v>
      </c>
      <c r="AR170" s="4">
        <f t="shared" si="464"/>
        <v>0.77860000984625799</v>
      </c>
      <c r="AS170" s="4">
        <f t="shared" si="465"/>
        <v>-1.0153468475805454</v>
      </c>
      <c r="AT170" s="4">
        <f t="shared" si="466"/>
        <v>0.23062593223188799</v>
      </c>
      <c r="AU170" s="4">
        <f t="shared" si="467"/>
        <v>-0.20191221748139299</v>
      </c>
      <c r="AV170" s="4">
        <f t="shared" si="468"/>
        <v>-1.8310896414778739</v>
      </c>
      <c r="AW170" s="4">
        <f t="shared" si="468"/>
        <v>-2.8944483970726083</v>
      </c>
      <c r="AY170" s="2">
        <f t="shared" si="519"/>
        <v>73.461052709021232</v>
      </c>
      <c r="AZ170" s="2">
        <f t="shared" si="358"/>
        <v>71.719232491576761</v>
      </c>
      <c r="BA170" s="2">
        <f t="shared" si="359"/>
        <v>71.72152511438199</v>
      </c>
      <c r="BB170" s="2">
        <f t="shared" si="360"/>
        <v>72.758273560591562</v>
      </c>
      <c r="BC170" s="2">
        <f t="shared" si="361"/>
        <v>70.239386367959909</v>
      </c>
      <c r="BD170" s="2">
        <f t="shared" si="362"/>
        <v>71.106949283236517</v>
      </c>
      <c r="BE170" s="2">
        <f t="shared" si="363"/>
        <v>69.77911499581333</v>
      </c>
      <c r="BF170" s="2">
        <f t="shared" si="364"/>
        <v>71.105852070915802</v>
      </c>
      <c r="BG170" s="2">
        <f t="shared" si="365"/>
        <v>70.107160971460885</v>
      </c>
      <c r="BH170" s="2">
        <f t="shared" si="366"/>
        <v>69.549309565062572</v>
      </c>
      <c r="BI170" s="2">
        <f t="shared" si="367"/>
        <v>68.814852937553141</v>
      </c>
      <c r="BJ170" s="2">
        <f t="shared" si="368"/>
        <v>67.85636216453203</v>
      </c>
      <c r="BK170" s="2">
        <f t="shared" si="369"/>
        <v>67.430690369625879</v>
      </c>
      <c r="BL170" s="2">
        <f t="shared" si="370"/>
        <v>66.965996897653511</v>
      </c>
      <c r="BM170" s="2">
        <f t="shared" si="371"/>
        <v>68.381528120873512</v>
      </c>
      <c r="BO170" s="2" t="str">
        <f t="shared" si="469"/>
        <v/>
      </c>
      <c r="BP170" s="2" t="str">
        <f t="shared" si="470"/>
        <v/>
      </c>
      <c r="BQ170" s="2" t="str">
        <f t="shared" si="471"/>
        <v/>
      </c>
      <c r="BR170" s="2" t="str">
        <f t="shared" si="472"/>
        <v/>
      </c>
      <c r="BS170" s="2" t="str">
        <f t="shared" si="473"/>
        <v/>
      </c>
      <c r="BT170" s="2" t="str">
        <f t="shared" si="474"/>
        <v/>
      </c>
      <c r="BU170" s="2" t="str">
        <f t="shared" si="475"/>
        <v/>
      </c>
      <c r="BV170" s="2" t="str">
        <f t="shared" si="476"/>
        <v/>
      </c>
      <c r="BW170" s="2" t="str">
        <f t="shared" si="477"/>
        <v/>
      </c>
      <c r="BX170" s="2" t="str">
        <f t="shared" si="478"/>
        <v/>
      </c>
      <c r="BY170" s="2" t="str">
        <f t="shared" si="479"/>
        <v/>
      </c>
      <c r="BZ170" s="2" t="str">
        <f t="shared" si="480"/>
        <v/>
      </c>
      <c r="CA170" s="2" t="str">
        <f t="shared" si="481"/>
        <v/>
      </c>
      <c r="CB170" s="2" t="str">
        <f t="shared" si="482"/>
        <v/>
      </c>
      <c r="CC170" s="2" t="str">
        <f t="shared" si="483"/>
        <v/>
      </c>
      <c r="CE170" s="2" t="str">
        <f t="shared" si="520"/>
        <v/>
      </c>
      <c r="CF170" s="2">
        <f t="shared" si="521"/>
        <v>71.948999999999998</v>
      </c>
      <c r="CG170" s="2">
        <f t="shared" si="522"/>
        <v>71.641000000000005</v>
      </c>
      <c r="CH170" s="2">
        <f t="shared" si="523"/>
        <v>71.444000000000003</v>
      </c>
      <c r="CI170" s="2">
        <f t="shared" si="524"/>
        <v>70.888999999999996</v>
      </c>
      <c r="CJ170" s="2">
        <f t="shared" si="525"/>
        <v>70.778000000000006</v>
      </c>
      <c r="CK170" s="2">
        <f t="shared" si="526"/>
        <v>69.956000000000003</v>
      </c>
      <c r="CL170" s="2">
        <f t="shared" si="527"/>
        <v>69.843999999999994</v>
      </c>
      <c r="CM170" s="2">
        <f t="shared" si="528"/>
        <v>69.156000000000006</v>
      </c>
      <c r="CN170" s="2">
        <f t="shared" si="529"/>
        <v>70.332999999999998</v>
      </c>
      <c r="CO170" s="2">
        <f t="shared" si="530"/>
        <v>67.8</v>
      </c>
      <c r="CP170" s="2">
        <f t="shared" si="531"/>
        <v>68.088999999999999</v>
      </c>
      <c r="CQ170" s="2">
        <f t="shared" si="532"/>
        <v>67.233000000000004</v>
      </c>
      <c r="CR170" s="2" t="str">
        <f t="shared" si="533"/>
        <v/>
      </c>
      <c r="CS170" s="2" t="str">
        <f t="shared" si="534"/>
        <v/>
      </c>
      <c r="CU170" s="2" t="str">
        <f t="shared" si="484"/>
        <v/>
      </c>
      <c r="CV170" s="2">
        <f t="shared" si="485"/>
        <v>71.948999999999998</v>
      </c>
      <c r="CW170" s="2">
        <f t="shared" si="486"/>
        <v>71.641000000000005</v>
      </c>
      <c r="CX170" s="2">
        <f t="shared" si="487"/>
        <v>71.444000000000003</v>
      </c>
      <c r="CY170" s="2">
        <f t="shared" si="488"/>
        <v>70.888999999999996</v>
      </c>
      <c r="CZ170" s="2">
        <f t="shared" si="489"/>
        <v>70.778000000000006</v>
      </c>
      <c r="DA170" s="2">
        <f t="shared" si="490"/>
        <v>69.956000000000003</v>
      </c>
      <c r="DB170" s="2">
        <f t="shared" si="491"/>
        <v>69.843999999999994</v>
      </c>
      <c r="DC170" s="2">
        <f t="shared" si="492"/>
        <v>69.156000000000006</v>
      </c>
      <c r="DD170" s="2">
        <f t="shared" si="493"/>
        <v>70.332999999999998</v>
      </c>
      <c r="DE170" s="2">
        <f t="shared" si="494"/>
        <v>67.8</v>
      </c>
      <c r="DF170" s="2">
        <f t="shared" si="495"/>
        <v>68.088999999999999</v>
      </c>
      <c r="DG170" s="2">
        <f t="shared" si="496"/>
        <v>67.233000000000004</v>
      </c>
      <c r="DH170" s="2" t="str">
        <f t="shared" si="497"/>
        <v/>
      </c>
      <c r="DI170" s="2" t="str">
        <f t="shared" si="498"/>
        <v/>
      </c>
      <c r="DK170" s="2">
        <f t="shared" si="499"/>
        <v>126.4301792682927</v>
      </c>
      <c r="DL170" s="2">
        <f t="shared" si="500"/>
        <v>142.18814404559325</v>
      </c>
      <c r="DM170" s="2">
        <f t="shared" si="500"/>
        <v>145.54854882100318</v>
      </c>
      <c r="DN170" s="2">
        <f t="shared" si="500"/>
        <v>131.57787473867594</v>
      </c>
      <c r="DO170" s="2">
        <f t="shared" si="500"/>
        <v>126.91072395046814</v>
      </c>
      <c r="DP170" s="2">
        <f t="shared" si="500"/>
        <v>114.26521141649047</v>
      </c>
      <c r="DQ170" s="2">
        <f t="shared" si="500"/>
        <v>109.88364418604652</v>
      </c>
      <c r="DR170" s="2">
        <f t="shared" si="500"/>
        <v>111.29068106312295</v>
      </c>
      <c r="DS170" s="2">
        <f t="shared" si="500"/>
        <v>105.55132392026576</v>
      </c>
      <c r="DT170" s="2">
        <f t="shared" si="500"/>
        <v>113.76906674229531</v>
      </c>
      <c r="DU170" s="2">
        <f t="shared" si="500"/>
        <v>117.1435268292683</v>
      </c>
      <c r="DV170" s="2">
        <f t="shared" si="500"/>
        <v>124.47206825732408</v>
      </c>
      <c r="DW170" s="2">
        <f t="shared" si="500"/>
        <v>113.4998710359408</v>
      </c>
      <c r="DX170" s="2">
        <f t="shared" si="500"/>
        <v>110.10492579281183</v>
      </c>
      <c r="DY170" s="2">
        <f t="shared" si="500"/>
        <v>96.549445453550746</v>
      </c>
      <c r="EA170" s="2">
        <f t="shared" si="439"/>
        <v>73.558302419270007</v>
      </c>
      <c r="EB170" s="2">
        <f t="shared" si="501"/>
        <v>71.650845182497733</v>
      </c>
      <c r="EC170" s="2">
        <f t="shared" si="502"/>
        <v>71.637022961395985</v>
      </c>
      <c r="ED170" s="2">
        <f t="shared" si="503"/>
        <v>72.749351143541716</v>
      </c>
      <c r="EE170" s="2">
        <f t="shared" si="504"/>
        <v>69.962960634078968</v>
      </c>
      <c r="EF170" s="2">
        <f t="shared" si="505"/>
        <v>71.065917063857171</v>
      </c>
      <c r="EG170" s="2">
        <f t="shared" si="506"/>
        <v>69.471288491324557</v>
      </c>
      <c r="EH170" s="2">
        <f t="shared" si="507"/>
        <v>71.135708445373638</v>
      </c>
      <c r="EI170" s="2">
        <f t="shared" si="508"/>
        <v>70.065587096524624</v>
      </c>
      <c r="EJ170" s="2">
        <f t="shared" si="509"/>
        <v>69.358050261731591</v>
      </c>
      <c r="EK170" s="2">
        <f t="shared" si="510"/>
        <v>68.554274460986207</v>
      </c>
      <c r="EL170" s="2">
        <f t="shared" si="511"/>
        <v>67.649890230794313</v>
      </c>
      <c r="EM170" s="2">
        <f t="shared" si="512"/>
        <v>67.373559028580459</v>
      </c>
      <c r="EN170" s="2">
        <f t="shared" si="513"/>
        <v>66.928196223454904</v>
      </c>
      <c r="EO170" s="2">
        <f t="shared" si="514"/>
        <v>68.478048701854391</v>
      </c>
      <c r="EQ170" s="2">
        <f t="shared" si="515"/>
        <v>72.391220299333284</v>
      </c>
      <c r="ER170" s="2">
        <f t="shared" si="516"/>
        <v>72.100450406454129</v>
      </c>
      <c r="ES170" s="2">
        <f t="shared" si="516"/>
        <v>72.15850001979841</v>
      </c>
      <c r="ET170" s="2">
        <f t="shared" si="516"/>
        <v>72.776921185200024</v>
      </c>
      <c r="EU170" s="2">
        <f t="shared" si="516"/>
        <v>71.483127380431227</v>
      </c>
      <c r="EV170" s="2">
        <f t="shared" si="516"/>
        <v>71.279169628938291</v>
      </c>
      <c r="EW170" s="2">
        <f t="shared" si="516"/>
        <v>71.550777387600391</v>
      </c>
      <c r="EX170" s="2">
        <f t="shared" si="516"/>
        <v>70.88467713773916</v>
      </c>
      <c r="EY170" s="2">
        <f t="shared" si="516"/>
        <v>70.308866661524661</v>
      </c>
      <c r="EZ170" s="2">
        <f t="shared" si="516"/>
        <v>70.369552574709772</v>
      </c>
      <c r="FA170" s="2">
        <f t="shared" si="516"/>
        <v>70.053194447589718</v>
      </c>
      <c r="FB170" s="2">
        <f t="shared" si="516"/>
        <v>68.768157751056691</v>
      </c>
      <c r="FC170" s="2">
        <f t="shared" si="516"/>
        <v>67.725559292759584</v>
      </c>
      <c r="FD170" s="2">
        <f t="shared" si="516"/>
        <v>67.208277055038124</v>
      </c>
      <c r="FE170" s="2">
        <f t="shared" si="516"/>
        <v>67.367407206033647</v>
      </c>
      <c r="FG170" s="2">
        <f t="shared" si="517"/>
        <v>0.99991900968568626</v>
      </c>
      <c r="FH170" s="2">
        <f t="shared" si="518"/>
        <v>0.99991127150765546</v>
      </c>
      <c r="FI170" s="2">
        <f t="shared" si="518"/>
        <v>0.99990522265379678</v>
      </c>
      <c r="FJ170" s="2">
        <f t="shared" si="518"/>
        <v>0.99991664676004177</v>
      </c>
      <c r="FK170" s="2">
        <f t="shared" si="518"/>
        <v>0.99990331251586162</v>
      </c>
      <c r="FL170" s="2">
        <f t="shared" si="518"/>
        <v>0.99989763496417416</v>
      </c>
      <c r="FM170" s="2">
        <f t="shared" si="518"/>
        <v>0.99989148928327953</v>
      </c>
      <c r="FN170" s="2">
        <f t="shared" si="518"/>
        <v>0.99988691360268334</v>
      </c>
      <c r="FO170" s="2">
        <f t="shared" si="518"/>
        <v>0.99988617276148628</v>
      </c>
      <c r="FP170" s="2">
        <f t="shared" si="518"/>
        <v>0.99989569738864381</v>
      </c>
      <c r="FQ170" s="2">
        <f t="shared" si="518"/>
        <v>0.99986883097672452</v>
      </c>
      <c r="FR170" s="2">
        <f t="shared" si="518"/>
        <v>0.99988390690388451</v>
      </c>
      <c r="FS170" s="2">
        <f t="shared" si="518"/>
        <v>0.99989767233435001</v>
      </c>
      <c r="FT170" s="2">
        <f t="shared" si="518"/>
        <v>0.9998838392872339</v>
      </c>
      <c r="FU170" s="2">
        <f t="shared" si="518"/>
        <v>0.99986383209554575</v>
      </c>
      <c r="FW170" s="2">
        <f t="shared" si="535"/>
        <v>8.6996294809689817E-2</v>
      </c>
      <c r="FX170" s="2">
        <f t="shared" si="375"/>
        <v>0.13818487327645487</v>
      </c>
      <c r="FY170" s="2">
        <f t="shared" si="376"/>
        <v>0.14861059266656609</v>
      </c>
      <c r="FZ170" s="2">
        <f t="shared" si="377"/>
        <v>0.14576942088243</v>
      </c>
      <c r="GA170" s="2">
        <f t="shared" si="378"/>
        <v>0.17821702689435731</v>
      </c>
      <c r="GB170" s="2">
        <f t="shared" si="379"/>
        <v>0.17167494351759569</v>
      </c>
      <c r="GC170" s="2">
        <f t="shared" si="380"/>
        <v>0.14592111136126393</v>
      </c>
      <c r="GD170" s="2">
        <f t="shared" si="381"/>
        <v>0.13702416630682054</v>
      </c>
      <c r="GE170" s="2">
        <f t="shared" si="382"/>
        <v>0.15428600222539382</v>
      </c>
      <c r="GF170" s="2">
        <f t="shared" si="383"/>
        <v>0.18450488540119095</v>
      </c>
      <c r="GG170" s="2">
        <f t="shared" si="384"/>
        <v>0.16959215572814559</v>
      </c>
      <c r="GH170" s="2">
        <f t="shared" si="385"/>
        <v>0.17873654339499082</v>
      </c>
      <c r="GI170" s="2">
        <f t="shared" si="386"/>
        <v>0.14889574965201421</v>
      </c>
      <c r="GJ170" s="2">
        <f t="shared" si="387"/>
        <v>0.11705633095841381</v>
      </c>
      <c r="GK170" s="2">
        <f t="shared" si="388"/>
        <v>9.0346889279074472E-2</v>
      </c>
      <c r="GM170" s="92">
        <f t="shared" si="536"/>
        <v>8.9279065789597593E-297</v>
      </c>
      <c r="GN170" s="92">
        <f t="shared" si="389"/>
        <v>1.2520413479717073E-297</v>
      </c>
      <c r="GO170" s="92">
        <f t="shared" si="390"/>
        <v>0</v>
      </c>
      <c r="GP170" s="92">
        <f t="shared" si="391"/>
        <v>4.2623221619300669E-289</v>
      </c>
      <c r="GQ170" s="92">
        <f t="shared" si="392"/>
        <v>0</v>
      </c>
      <c r="GR170" s="92">
        <f t="shared" si="393"/>
        <v>0</v>
      </c>
      <c r="GS170" s="92">
        <f t="shared" si="394"/>
        <v>0</v>
      </c>
      <c r="GT170" s="92">
        <f t="shared" si="395"/>
        <v>1.0577912379161463E-279</v>
      </c>
      <c r="GU170" s="92">
        <f t="shared" si="396"/>
        <v>0</v>
      </c>
      <c r="GV170" s="92">
        <f t="shared" si="397"/>
        <v>0</v>
      </c>
      <c r="GW170" s="92">
        <f t="shared" si="398"/>
        <v>0</v>
      </c>
      <c r="GX170" s="92">
        <f t="shared" si="399"/>
        <v>0</v>
      </c>
      <c r="GY170" s="92">
        <f t="shared" si="400"/>
        <v>0</v>
      </c>
      <c r="GZ170" s="92">
        <f t="shared" si="401"/>
        <v>8.6061365496242494E-272</v>
      </c>
      <c r="HA170" s="92">
        <f t="shared" si="402"/>
        <v>1.3317548722314646E-277</v>
      </c>
      <c r="HC170" s="92">
        <f t="shared" si="537"/>
        <v>1.0899347738853214E-123</v>
      </c>
      <c r="HD170" s="92">
        <f t="shared" si="403"/>
        <v>2.9054306101107674E-139</v>
      </c>
      <c r="HE170" s="92">
        <f t="shared" si="404"/>
        <v>1.1355701377479576E-169</v>
      </c>
      <c r="HF170" s="92">
        <f t="shared" si="405"/>
        <v>2.9076467390570007E-120</v>
      </c>
      <c r="HG170" s="92">
        <f t="shared" si="406"/>
        <v>8.910165807947971E-229</v>
      </c>
      <c r="HH170" s="92">
        <f t="shared" si="407"/>
        <v>4.5957159821514175E-294</v>
      </c>
      <c r="HI170" s="92">
        <f t="shared" si="408"/>
        <v>4.5332766438959623E-263</v>
      </c>
      <c r="HJ170" s="92">
        <f t="shared" si="409"/>
        <v>8.575988587638744E-301</v>
      </c>
      <c r="HK170" s="92">
        <f t="shared" si="410"/>
        <v>2.0542819848255942E-280</v>
      </c>
      <c r="HL170" s="92">
        <f t="shared" si="411"/>
        <v>0</v>
      </c>
      <c r="HM170" s="92">
        <f t="shared" si="412"/>
        <v>2.1537380508519157E-259</v>
      </c>
      <c r="HN170" s="92">
        <f t="shared" si="413"/>
        <v>2.9664673748625408E-219</v>
      </c>
      <c r="HO170" s="92">
        <f t="shared" si="414"/>
        <v>5.1044419778176499E-236</v>
      </c>
      <c r="HP170" s="92">
        <f t="shared" si="415"/>
        <v>1.5312842504614709E-153</v>
      </c>
      <c r="HQ170" s="92">
        <f t="shared" si="416"/>
        <v>1.3990705255821764E-136</v>
      </c>
      <c r="HS170" s="92">
        <f t="shared" si="538"/>
        <v>2.1374641120567799E-2</v>
      </c>
      <c r="HT170" s="92">
        <f t="shared" si="417"/>
        <v>4.8052985046418209E-4</v>
      </c>
      <c r="HU170" s="92">
        <f t="shared" si="418"/>
        <v>6.1549953392932231E-5</v>
      </c>
      <c r="HV170" s="92">
        <f t="shared" si="419"/>
        <v>3.9973160236950265E-4</v>
      </c>
      <c r="HW170" s="92">
        <f t="shared" si="420"/>
        <v>6.9153046529501484E-7</v>
      </c>
      <c r="HX170" s="92">
        <f t="shared" si="421"/>
        <v>4.0336281059924605E-6</v>
      </c>
      <c r="HY170" s="92">
        <f t="shared" si="422"/>
        <v>3.0888806037891707E-6</v>
      </c>
      <c r="HZ170" s="92">
        <f t="shared" si="423"/>
        <v>3.9160393947710903E-6</v>
      </c>
      <c r="IA170" s="92">
        <f t="shared" si="424"/>
        <v>8.7797978521835169E-7</v>
      </c>
      <c r="IB170" s="92">
        <f t="shared" si="425"/>
        <v>1.160741035660677E-8</v>
      </c>
      <c r="IC170" s="92">
        <f t="shared" si="426"/>
        <v>1.7786881104285843E-7</v>
      </c>
      <c r="ID170" s="92">
        <f t="shared" si="427"/>
        <v>6.7262718791060528E-8</v>
      </c>
      <c r="IE170" s="92">
        <f t="shared" si="428"/>
        <v>1.1630479080427118E-4</v>
      </c>
      <c r="IF170" s="92">
        <f t="shared" si="429"/>
        <v>1.0683053095513768E-2</v>
      </c>
      <c r="IG170" s="92">
        <f t="shared" si="430"/>
        <v>3.8386219177586986E-2</v>
      </c>
      <c r="II170" s="92">
        <f t="shared" si="539"/>
        <v>1.6382777935099281E-8</v>
      </c>
      <c r="IJ170" s="92">
        <f t="shared" si="540"/>
        <v>1.3488060677747378E-5</v>
      </c>
      <c r="IK170" s="92">
        <f t="shared" si="541"/>
        <v>9.290561143539869E-6</v>
      </c>
      <c r="IL170" s="92">
        <f t="shared" si="542"/>
        <v>2.070526439998757E-5</v>
      </c>
      <c r="IM170" s="92">
        <f t="shared" si="543"/>
        <v>3.2796031994023169E-5</v>
      </c>
      <c r="IN170" s="92">
        <f t="shared" si="544"/>
        <v>5.9397596402531481E-5</v>
      </c>
      <c r="IO170" s="92">
        <f t="shared" si="545"/>
        <v>7.570694322929294E-7</v>
      </c>
      <c r="IP170" s="92">
        <f t="shared" si="546"/>
        <v>2.5353852294719821E-7</v>
      </c>
      <c r="IQ170" s="92">
        <f t="shared" si="547"/>
        <v>2.2056866044652951E-6</v>
      </c>
      <c r="IR170" s="92">
        <f t="shared" si="548"/>
        <v>2.6944752185738606E-5</v>
      </c>
      <c r="IS170" s="92">
        <f t="shared" si="549"/>
        <v>2.1034019912551693E-6</v>
      </c>
      <c r="IT170" s="92">
        <f t="shared" si="550"/>
        <v>8.1563395522325627E-6</v>
      </c>
      <c r="IU170" s="92">
        <f t="shared" si="551"/>
        <v>1.5767181996596071E-5</v>
      </c>
      <c r="IV170" s="92">
        <f t="shared" si="552"/>
        <v>1.3987898003482278E-5</v>
      </c>
      <c r="IW170" s="92">
        <f t="shared" si="553"/>
        <v>9.1489548173579003E-5</v>
      </c>
      <c r="IY170" s="92">
        <f t="shared" si="554"/>
        <v>2.1374657503345735E-2</v>
      </c>
      <c r="IZ170" s="92">
        <f t="shared" si="555"/>
        <v>4.9401791114192951E-4</v>
      </c>
      <c r="JA170" s="92">
        <f t="shared" si="556"/>
        <v>7.0840514536472097E-5</v>
      </c>
      <c r="JB170" s="92">
        <f t="shared" si="557"/>
        <v>4.2043686676949022E-4</v>
      </c>
      <c r="JC170" s="92">
        <f t="shared" si="558"/>
        <v>3.3487562459318182E-5</v>
      </c>
      <c r="JD170" s="92">
        <f t="shared" si="559"/>
        <v>6.3431224508523937E-5</v>
      </c>
      <c r="JE170" s="92">
        <f t="shared" si="560"/>
        <v>3.8459500360821001E-6</v>
      </c>
      <c r="JF170" s="92">
        <f t="shared" si="561"/>
        <v>4.1695779177182883E-6</v>
      </c>
      <c r="JG170" s="92">
        <f t="shared" si="562"/>
        <v>3.0836663896836468E-6</v>
      </c>
      <c r="JH170" s="92">
        <f t="shared" si="563"/>
        <v>2.6956359596095214E-5</v>
      </c>
      <c r="JI170" s="92">
        <f t="shared" si="564"/>
        <v>2.2812708022980275E-6</v>
      </c>
      <c r="JJ170" s="92">
        <f t="shared" si="565"/>
        <v>8.2236022710236235E-6</v>
      </c>
      <c r="JK170" s="92">
        <f t="shared" si="566"/>
        <v>1.3207197280086725E-4</v>
      </c>
      <c r="JL170" s="92">
        <f t="shared" si="567"/>
        <v>1.0697040993517251E-2</v>
      </c>
      <c r="JM170" s="92">
        <f t="shared" si="568"/>
        <v>3.8477708725760562E-2</v>
      </c>
    </row>
    <row r="171" spans="2:273" x14ac:dyDescent="0.25">
      <c r="B171" s="2">
        <v>144</v>
      </c>
      <c r="C171" s="37">
        <v>73.167000000000002</v>
      </c>
      <c r="D171" s="37">
        <v>70.436000000000007</v>
      </c>
      <c r="E171" s="37">
        <v>73.59</v>
      </c>
      <c r="F171" s="37">
        <v>70.977999999999994</v>
      </c>
      <c r="G171" s="37">
        <v>69.933000000000007</v>
      </c>
      <c r="H171" s="37">
        <v>71.622</v>
      </c>
      <c r="I171" s="37">
        <v>71.378</v>
      </c>
      <c r="J171" s="37">
        <v>70.355999999999995</v>
      </c>
      <c r="K171" s="37">
        <v>70.378</v>
      </c>
      <c r="L171" s="37">
        <v>71.510999999999996</v>
      </c>
      <c r="M171" s="37">
        <v>69.266999999999996</v>
      </c>
      <c r="N171" s="37">
        <v>67</v>
      </c>
      <c r="O171" s="37">
        <v>67.209000000000003</v>
      </c>
      <c r="P171" s="37">
        <v>65.122</v>
      </c>
      <c r="Q171" s="37">
        <v>64.828999999999994</v>
      </c>
      <c r="S171" s="4">
        <f t="shared" si="440"/>
        <v>73.380694836237069</v>
      </c>
      <c r="T171" s="4">
        <f t="shared" si="441"/>
        <v>71.603213711397373</v>
      </c>
      <c r="U171" s="4">
        <f t="shared" si="442"/>
        <v>71.598086135571364</v>
      </c>
      <c r="V171" s="4">
        <f t="shared" si="443"/>
        <v>72.664629727607633</v>
      </c>
      <c r="W171" s="4">
        <f t="shared" si="444"/>
        <v>70.129452778630338</v>
      </c>
      <c r="X171" s="4">
        <f t="shared" si="445"/>
        <v>71.037390527281332</v>
      </c>
      <c r="Y171" s="4">
        <f t="shared" si="446"/>
        <v>69.639995204913092</v>
      </c>
      <c r="Z171" s="4">
        <f t="shared" si="447"/>
        <v>71.029187844881861</v>
      </c>
      <c r="AA171" s="4">
        <f t="shared" si="448"/>
        <v>70.025698751710308</v>
      </c>
      <c r="AB171" s="4">
        <f t="shared" si="449"/>
        <v>69.44146423847107</v>
      </c>
      <c r="AC171" s="4">
        <f t="shared" si="450"/>
        <v>68.678014878803879</v>
      </c>
      <c r="AD171" s="4">
        <f t="shared" si="451"/>
        <v>67.72408960159477</v>
      </c>
      <c r="AE171" s="4">
        <f t="shared" si="452"/>
        <v>67.34542034091325</v>
      </c>
      <c r="AF171" s="4">
        <f t="shared" si="453"/>
        <v>66.962464348499466</v>
      </c>
      <c r="AG171" s="4">
        <f t="shared" si="454"/>
        <v>69.158284578573301</v>
      </c>
      <c r="AI171" s="4">
        <f t="shared" si="455"/>
        <v>-0.21369483623706742</v>
      </c>
      <c r="AJ171" s="4">
        <f t="shared" si="456"/>
        <v>-1.1672137113973662</v>
      </c>
      <c r="AK171" s="4">
        <f t="shared" si="457"/>
        <v>1.9919138644286392</v>
      </c>
      <c r="AL171" s="4">
        <f t="shared" si="458"/>
        <v>-1.6866297276076381</v>
      </c>
      <c r="AM171" s="4">
        <f t="shared" si="459"/>
        <v>-0.19645277863033073</v>
      </c>
      <c r="AN171" s="4">
        <f t="shared" si="460"/>
        <v>0.58460947271866814</v>
      </c>
      <c r="AO171" s="4">
        <f t="shared" si="461"/>
        <v>1.7380047950869084</v>
      </c>
      <c r="AP171" s="4">
        <f t="shared" si="462"/>
        <v>-0.67318784488186623</v>
      </c>
      <c r="AQ171" s="4">
        <f t="shared" si="463"/>
        <v>0.35230124828969167</v>
      </c>
      <c r="AR171" s="4">
        <f t="shared" si="464"/>
        <v>2.0695357615289254</v>
      </c>
      <c r="AS171" s="4">
        <f t="shared" si="465"/>
        <v>0.58898512119611723</v>
      </c>
      <c r="AT171" s="4">
        <f t="shared" si="466"/>
        <v>-0.72408960159476976</v>
      </c>
      <c r="AU171" s="4">
        <f t="shared" si="467"/>
        <v>-0.13642034091324717</v>
      </c>
      <c r="AV171" s="4">
        <f t="shared" ref="AV171:AW186" si="569">IF(OR($B171 &lt; P$230, $B171 &gt; P$233), 0, P171-AF171)</f>
        <v>-1.8404643484994665</v>
      </c>
      <c r="AW171" s="4">
        <f t="shared" si="569"/>
        <v>-4.3292845785733078</v>
      </c>
      <c r="AY171" s="2">
        <f t="shared" si="519"/>
        <v>73.380694246498194</v>
      </c>
      <c r="AZ171" s="2">
        <f t="shared" ref="AZ171:AZ227" si="570">IF(OR($B171 &lt; D$230, $B171 &gt; D$233), #N/A, ((1-FH171)*DL171) + (FH171 - FX171)*EB171 + (FX171*ER171))</f>
        <v>71.601829176271337</v>
      </c>
      <c r="BA171" s="2">
        <f t="shared" ref="BA171:BA227" si="571">IF(OR($B171 &lt; E$230, $B171 &gt; E$233), #N/A, ((1-FI171)*DM171) + (FI171 - FY171)*EC171 + (FY171*ES171))</f>
        <v>71.596948751906794</v>
      </c>
      <c r="BB171" s="2">
        <f t="shared" ref="BB171:BB227" si="572">IF(OR($B171 &lt; F$230, $B171 &gt; F$233), #N/A, ((1-FJ171)*DN171) + (FJ171 - FZ171)*ED171 + (FZ171*ET171))</f>
        <v>72.660884225704805</v>
      </c>
      <c r="BC171" s="2">
        <f t="shared" ref="BC171:BC227" si="573">IF(OR($B171 &lt; G$230, $B171 &gt; G$233), #N/A, ((1-FK171)*DO171) + (FK171 - GA171)*EE171 + (GA171*EU171))</f>
        <v>70.120203053354544</v>
      </c>
      <c r="BD171" s="2">
        <f t="shared" ref="BD171:BD227" si="574">IF(OR($B171 &lt; H$230, $B171 &gt; H$233), #N/A, ((1-FL171)*DP171) + (FL171 - GB171)*EF171 + (GB171*EV171))</f>
        <v>71.022165273608962</v>
      </c>
      <c r="BE171" s="2">
        <f t="shared" ref="BE171:BE227" si="575">IF(OR($B171 &lt; I$230, $B171 &gt; I$233), #N/A, ((1-FM171)*DQ171) + (FM171 - GC171)*EG171 + (GC171*EW171))</f>
        <v>69.639531435568699</v>
      </c>
      <c r="BF171" s="2">
        <f t="shared" ref="BF171:BF227" si="576">IF(OR($B171 &lt; J$230, $B171 &gt; J$233), #N/A, ((1-FN171)*DR171) + (FN171 - GD171)*EH171 + (GD171*EX171))</f>
        <v>71.029034716060735</v>
      </c>
      <c r="BG171" s="2">
        <f t="shared" ref="BG171:BG227" si="577">IF(OR($B171 &lt; K$230, $B171 &gt; K$233), #N/A, ((1-FO171)*DS171) + (FO171 - GE171)*EI171 + (GE171*EY171))</f>
        <v>70.024461307287439</v>
      </c>
      <c r="BH171" s="2">
        <f t="shared" ref="BH171:BH227" si="578">IF(OR($B171 &lt; L$230, $B171 &gt; L$233), #N/A, ((1-FP171)*DT171) + (FP171 - GF171)*EJ171 + (GF171*EZ171))</f>
        <v>69.426796506311348</v>
      </c>
      <c r="BI171" s="2">
        <f t="shared" ref="BI171:BI227" si="579">IF(OR($B171 &lt; M$230, $B171 &gt; M$233), #N/A, ((1-FQ171)*DU171) + (FQ171 - GG171)*EK171 + (GG171*FA171))</f>
        <v>68.676262592928907</v>
      </c>
      <c r="BJ171" s="2">
        <f t="shared" ref="BJ171:BJ227" si="580">IF(OR($B171 &lt; N$230, $B171 &gt; N$233), #N/A, ((1-FR171)*DV171) + (FR171 - GH171)*EL171 + (GH171*FB171))</f>
        <v>67.717635376680278</v>
      </c>
      <c r="BK171" s="2">
        <f t="shared" ref="BK171:BK227" si="581">IF(OR($B171 &lt; O$230, $B171 &gt; O$233), #N/A, ((1-FS171)*DW171) + (FS171 - GI171)*EM171 + (GI171*FC171))</f>
        <v>67.335737614736161</v>
      </c>
      <c r="BL171" s="2">
        <f t="shared" ref="BL171:BL227" si="582">IF(OR($B171 &lt; P$230, $B171 &gt; P$233), #N/A, ((1-FT171)*DX171) + (FT171 - GJ171)*EN171 + (GJ171*FD171))</f>
        <v>66.878655680892024</v>
      </c>
      <c r="BM171" s="2">
        <f t="shared" ref="BM171:BM227" si="583">IF(OR($B171 &lt; Q$230, $B171 &gt; Q$233), #N/A, ((1-FU171)*DY171) + (FU171 - GK171)*EO171 + (GK171*FE171))</f>
        <v>68.308004822772446</v>
      </c>
      <c r="BO171" s="2" t="str">
        <f t="shared" si="469"/>
        <v/>
      </c>
      <c r="BP171" s="2" t="str">
        <f t="shared" si="470"/>
        <v/>
      </c>
      <c r="BQ171" s="2" t="str">
        <f t="shared" si="471"/>
        <v/>
      </c>
      <c r="BR171" s="2" t="str">
        <f t="shared" si="472"/>
        <v/>
      </c>
      <c r="BS171" s="2" t="str">
        <f t="shared" si="473"/>
        <v/>
      </c>
      <c r="BT171" s="2" t="str">
        <f t="shared" si="474"/>
        <v/>
      </c>
      <c r="BU171" s="2" t="str">
        <f t="shared" si="475"/>
        <v/>
      </c>
      <c r="BV171" s="2" t="str">
        <f t="shared" si="476"/>
        <v/>
      </c>
      <c r="BW171" s="2" t="str">
        <f t="shared" si="477"/>
        <v/>
      </c>
      <c r="BX171" s="2" t="str">
        <f t="shared" si="478"/>
        <v/>
      </c>
      <c r="BY171" s="2" t="str">
        <f t="shared" si="479"/>
        <v/>
      </c>
      <c r="BZ171" s="2" t="str">
        <f t="shared" si="480"/>
        <v/>
      </c>
      <c r="CA171" s="2" t="str">
        <f t="shared" si="481"/>
        <v/>
      </c>
      <c r="CB171" s="2" t="str">
        <f t="shared" si="482"/>
        <v/>
      </c>
      <c r="CC171" s="2" t="str">
        <f t="shared" si="483"/>
        <v/>
      </c>
      <c r="CE171" s="2">
        <f t="shared" si="520"/>
        <v>73.167000000000002</v>
      </c>
      <c r="CF171" s="2">
        <f t="shared" si="521"/>
        <v>70.436000000000007</v>
      </c>
      <c r="CG171" s="2">
        <f t="shared" si="522"/>
        <v>73.59</v>
      </c>
      <c r="CH171" s="2">
        <f t="shared" si="523"/>
        <v>70.977999999999994</v>
      </c>
      <c r="CI171" s="2">
        <f t="shared" si="524"/>
        <v>69.933000000000007</v>
      </c>
      <c r="CJ171" s="2">
        <f t="shared" si="525"/>
        <v>71.622</v>
      </c>
      <c r="CK171" s="2">
        <f t="shared" si="526"/>
        <v>71.378</v>
      </c>
      <c r="CL171" s="2">
        <f t="shared" si="527"/>
        <v>70.355999999999995</v>
      </c>
      <c r="CM171" s="2">
        <f t="shared" si="528"/>
        <v>70.378</v>
      </c>
      <c r="CN171" s="2">
        <f t="shared" si="529"/>
        <v>71.510999999999996</v>
      </c>
      <c r="CO171" s="2">
        <f t="shared" si="530"/>
        <v>69.266999999999996</v>
      </c>
      <c r="CP171" s="2">
        <f t="shared" si="531"/>
        <v>67</v>
      </c>
      <c r="CQ171" s="2">
        <f t="shared" si="532"/>
        <v>67.209000000000003</v>
      </c>
      <c r="CR171" s="2">
        <f t="shared" si="533"/>
        <v>65.122</v>
      </c>
      <c r="CS171" s="2" t="str">
        <f t="shared" si="534"/>
        <v/>
      </c>
      <c r="CU171" s="2">
        <f t="shared" si="484"/>
        <v>73.167000000000002</v>
      </c>
      <c r="CV171" s="2">
        <f t="shared" si="485"/>
        <v>70.436000000000007</v>
      </c>
      <c r="CW171" s="2">
        <f t="shared" si="486"/>
        <v>73.59</v>
      </c>
      <c r="CX171" s="2">
        <f t="shared" si="487"/>
        <v>70.977999999999994</v>
      </c>
      <c r="CY171" s="2">
        <f t="shared" si="488"/>
        <v>69.933000000000007</v>
      </c>
      <c r="CZ171" s="2">
        <f t="shared" si="489"/>
        <v>71.622</v>
      </c>
      <c r="DA171" s="2">
        <f t="shared" si="490"/>
        <v>71.378</v>
      </c>
      <c r="DB171" s="2">
        <f t="shared" si="491"/>
        <v>70.355999999999995</v>
      </c>
      <c r="DC171" s="2">
        <f t="shared" si="492"/>
        <v>70.378</v>
      </c>
      <c r="DD171" s="2">
        <f t="shared" si="493"/>
        <v>71.510999999999996</v>
      </c>
      <c r="DE171" s="2">
        <f t="shared" si="494"/>
        <v>69.266999999999996</v>
      </c>
      <c r="DF171" s="2">
        <f t="shared" si="495"/>
        <v>67</v>
      </c>
      <c r="DG171" s="2">
        <f t="shared" si="496"/>
        <v>67.209000000000003</v>
      </c>
      <c r="DH171" s="2">
        <f t="shared" si="497"/>
        <v>65.122</v>
      </c>
      <c r="DI171" s="2" t="str">
        <f t="shared" si="498"/>
        <v/>
      </c>
      <c r="DK171" s="2">
        <f t="shared" si="499"/>
        <v>126.77543011257038</v>
      </c>
      <c r="DL171" s="2">
        <f t="shared" ref="DL171:DY186" si="584">BP$228*$B171+BP$229</f>
        <v>142.62810401642218</v>
      </c>
      <c r="DM171" s="2">
        <f t="shared" si="584"/>
        <v>146.0181089863058</v>
      </c>
      <c r="DN171" s="2">
        <f t="shared" si="584"/>
        <v>131.91413031358883</v>
      </c>
      <c r="DO171" s="2">
        <f t="shared" si="584"/>
        <v>127.2451555421323</v>
      </c>
      <c r="DP171" s="2">
        <f t="shared" si="584"/>
        <v>114.51069027484142</v>
      </c>
      <c r="DQ171" s="2">
        <f t="shared" si="584"/>
        <v>110.10811768851305</v>
      </c>
      <c r="DR171" s="2">
        <f t="shared" si="584"/>
        <v>111.52509876170343</v>
      </c>
      <c r="DS171" s="2">
        <f t="shared" si="584"/>
        <v>105.74640289942613</v>
      </c>
      <c r="DT171" s="2">
        <f t="shared" si="584"/>
        <v>114.02015919833615</v>
      </c>
      <c r="DU171" s="2">
        <f t="shared" si="584"/>
        <v>117.43343414634147</v>
      </c>
      <c r="DV171" s="2">
        <f t="shared" si="584"/>
        <v>124.80554983388706</v>
      </c>
      <c r="DW171" s="2">
        <f t="shared" si="584"/>
        <v>113.75890486257929</v>
      </c>
      <c r="DX171" s="2">
        <f t="shared" si="584"/>
        <v>110.36638477801267</v>
      </c>
      <c r="DY171" s="2">
        <f t="shared" si="584"/>
        <v>96.731989823831952</v>
      </c>
      <c r="EA171" s="2">
        <f t="shared" si="439"/>
        <v>73.491450720521726</v>
      </c>
      <c r="EB171" s="2">
        <f t="shared" si="501"/>
        <v>71.52633413130809</v>
      </c>
      <c r="EC171" s="2">
        <f t="shared" si="502"/>
        <v>71.504225626195165</v>
      </c>
      <c r="ED171" s="2">
        <f t="shared" si="503"/>
        <v>72.651798788390323</v>
      </c>
      <c r="EE171" s="2">
        <f t="shared" si="504"/>
        <v>69.814749297710648</v>
      </c>
      <c r="EF171" s="2">
        <f t="shared" si="505"/>
        <v>70.977299889036743</v>
      </c>
      <c r="EG171" s="2">
        <f t="shared" si="506"/>
        <v>69.297580341448992</v>
      </c>
      <c r="EH171" s="2">
        <f t="shared" si="507"/>
        <v>71.063216739357699</v>
      </c>
      <c r="EI171" s="2">
        <f t="shared" si="508"/>
        <v>69.978841005168206</v>
      </c>
      <c r="EJ171" s="2">
        <f t="shared" si="509"/>
        <v>69.215858934775554</v>
      </c>
      <c r="EK171" s="2">
        <f t="shared" si="510"/>
        <v>68.388392954278743</v>
      </c>
      <c r="EL171" s="2">
        <f t="shared" si="511"/>
        <v>67.490114215107383</v>
      </c>
      <c r="EM171" s="2">
        <f t="shared" si="512"/>
        <v>67.272790616749191</v>
      </c>
      <c r="EN171" s="2">
        <f t="shared" si="513"/>
        <v>66.837318596963058</v>
      </c>
      <c r="EO171" s="2">
        <f t="shared" si="514"/>
        <v>68.416262717287765</v>
      </c>
      <c r="EQ171" s="2">
        <f t="shared" si="515"/>
        <v>72.279002141597033</v>
      </c>
      <c r="ER171" s="2">
        <f t="shared" ref="ER171:FE186" si="585">CV$228*$B171+CV$229</f>
        <v>71.992758811988722</v>
      </c>
      <c r="ES171" s="2">
        <f t="shared" si="585"/>
        <v>72.041324475456861</v>
      </c>
      <c r="ET171" s="2">
        <f t="shared" si="585"/>
        <v>72.680858830939016</v>
      </c>
      <c r="EU171" s="2">
        <f t="shared" si="585"/>
        <v>71.378398631777813</v>
      </c>
      <c r="EV171" s="2">
        <f t="shared" si="585"/>
        <v>71.197643170914432</v>
      </c>
      <c r="EW171" s="2">
        <f t="shared" si="585"/>
        <v>71.43927400663398</v>
      </c>
      <c r="EX171" s="2">
        <f t="shared" si="585"/>
        <v>70.804556236806661</v>
      </c>
      <c r="EY171" s="2">
        <f t="shared" si="585"/>
        <v>70.230248828420073</v>
      </c>
      <c r="EZ171" s="2">
        <f t="shared" si="585"/>
        <v>70.255644801521669</v>
      </c>
      <c r="FA171" s="2">
        <f t="shared" si="585"/>
        <v>69.929722446928068</v>
      </c>
      <c r="FB171" s="2">
        <f t="shared" si="585"/>
        <v>68.639571226279486</v>
      </c>
      <c r="FC171" s="2">
        <f t="shared" si="585"/>
        <v>67.63693537589792</v>
      </c>
      <c r="FD171" s="2">
        <f t="shared" si="585"/>
        <v>67.126686836542575</v>
      </c>
      <c r="FE171" s="2">
        <f t="shared" si="585"/>
        <v>67.278116246141352</v>
      </c>
      <c r="FG171" s="2">
        <f t="shared" si="517"/>
        <v>0.99992613542908415</v>
      </c>
      <c r="FH171" s="2">
        <f t="shared" ref="FH171:FU186" si="586">POWER(10,($B171-D$231)/D$229)/(1+POWER(10,($B171-D$231)/D$229))</f>
        <v>0.99991907802145241</v>
      </c>
      <c r="FI171" s="2">
        <f t="shared" si="586"/>
        <v>0.9999135613120923</v>
      </c>
      <c r="FJ171" s="2">
        <f t="shared" si="586"/>
        <v>0.999923980384121</v>
      </c>
      <c r="FK171" s="2">
        <f t="shared" si="586"/>
        <v>0.99991181921624206</v>
      </c>
      <c r="FL171" s="2">
        <f t="shared" si="586"/>
        <v>0.99990664113687122</v>
      </c>
      <c r="FM171" s="2">
        <f t="shared" si="586"/>
        <v>0.99990103610528047</v>
      </c>
      <c r="FN171" s="2">
        <f t="shared" si="586"/>
        <v>0.99989686295361102</v>
      </c>
      <c r="FO171" s="2">
        <f t="shared" si="586"/>
        <v>0.99989618728491869</v>
      </c>
      <c r="FP171" s="2">
        <f t="shared" si="586"/>
        <v>0.9999048740148514</v>
      </c>
      <c r="FQ171" s="2">
        <f t="shared" si="586"/>
        <v>0.99988037104829319</v>
      </c>
      <c r="FR171" s="2">
        <f t="shared" si="586"/>
        <v>0.99989412075641881</v>
      </c>
      <c r="FS171" s="2">
        <f t="shared" si="586"/>
        <v>0.9999066752194905</v>
      </c>
      <c r="FT171" s="2">
        <f t="shared" si="586"/>
        <v>0.9998940590880403</v>
      </c>
      <c r="FU171" s="2">
        <f t="shared" si="586"/>
        <v>0.99987581190723052</v>
      </c>
      <c r="FW171" s="2">
        <f t="shared" si="535"/>
        <v>9.4595576498376605E-2</v>
      </c>
      <c r="FX171" s="2">
        <f t="shared" ref="FX171:FX227" si="587">POWER(10,($B171-D$232)/D$229)/(1+POWER(10,($B171-D$232)/D$229))</f>
        <v>0.14952328201015896</v>
      </c>
      <c r="FY171" s="2">
        <f t="shared" ref="FY171:FY227" si="588">POWER(10,($B171-E$232)/E$229)/(1+POWER(10,($B171-E$232)/E$229))</f>
        <v>0.16064499769766696</v>
      </c>
      <c r="FZ171" s="2">
        <f t="shared" ref="FZ171:FZ227" si="589">POWER(10,($B171-F$232)/F$229)/(1+POWER(10,($B171-F$232)/F$229))</f>
        <v>0.15761634306528735</v>
      </c>
      <c r="GA171" s="2">
        <f t="shared" ref="GA171:GA227" si="590">POWER(10,($B171-G$232)/G$229)/(1+POWER(10,($B171-G$232)/G$229))</f>
        <v>0.19210796875306249</v>
      </c>
      <c r="GB171" s="2">
        <f t="shared" ref="GB171:GB227" si="591">POWER(10,($B171-H$232)/H$229)/(1+POWER(10,($B171-H$232)/H$229))</f>
        <v>0.1851708678837766</v>
      </c>
      <c r="GC171" s="2">
        <f t="shared" ref="GC171:GC227" si="592">POWER(10,($B171-I$232)/I$229)/(1+POWER(10,($B171-I$232)/I$229))</f>
        <v>0.15777808464921406</v>
      </c>
      <c r="GD171" s="2">
        <f t="shared" ref="GD171:GD227" si="593">POWER(10,($B171-J$232)/J$229)/(1+POWER(10,($B171-J$232)/J$229))</f>
        <v>0.14828372295658032</v>
      </c>
      <c r="GE171" s="2">
        <f t="shared" ref="GE171:GE227" si="594">POWER(10,($B171-K$232)/K$229)/(1+POWER(10,($B171-K$232)/K$229))</f>
        <v>0.16669001729976954</v>
      </c>
      <c r="GF171" s="2">
        <f t="shared" ref="GF171:GF227" si="595">POWER(10,($B171-L$232)/L$229)/(1+POWER(10,($B171-L$232)/L$229))</f>
        <v>0.19876738561671264</v>
      </c>
      <c r="GG171" s="2">
        <f t="shared" ref="GG171:GG227" si="596">POWER(10,($B171-M$232)/M$229)/(1+POWER(10,($B171-M$232)/M$229))</f>
        <v>0.18296051112421782</v>
      </c>
      <c r="GH171" s="2">
        <f t="shared" ref="GH171:GH227" si="597">POWER(10,($B171-N$232)/N$229)/(1+POWER(10,($B171-N$232)/N$229))</f>
        <v>0.19265848522533072</v>
      </c>
      <c r="GI171" s="2">
        <f t="shared" ref="GI171:GI227" si="598">POWER(10,($B171-O$232)/O$229)/(1+POWER(10,($B171-O$232)/O$229))</f>
        <v>0.16094888119562592</v>
      </c>
      <c r="GJ171" s="2">
        <f t="shared" ref="GJ171:GJ227" si="599">POWER(10,($B171-P$232)/P$229)/(1+POWER(10,($B171-P$232)/P$229))</f>
        <v>0.12691639902968624</v>
      </c>
      <c r="GK171" s="2">
        <f t="shared" ref="GK171:GK227" si="600">POWER(10,($B171-Q$232)/Q$229)/(1+POWER(10,($B171-Q$232)/Q$229))</f>
        <v>9.8207369168820821E-2</v>
      </c>
      <c r="GM171" s="92">
        <f t="shared" si="536"/>
        <v>2.1122273971741755E-304</v>
      </c>
      <c r="GN171" s="92">
        <f t="shared" ref="GN171:GN227" si="601" xml:space="preserve"> _xlfn.NORM.DIST($B171, D$7, ABS(D$11), TRUE) * _xlfn.NORM.DIST(($B171 - D$7)*D$15, 0, ABS(D$11), TRUE) * 2</f>
        <v>3.2046288416565474E-305</v>
      </c>
      <c r="GO171" s="92">
        <f t="shared" ref="GO171:GO227" si="602" xml:space="preserve"> _xlfn.NORM.DIST($B171, E$7, ABS(E$11), TRUE) * _xlfn.NORM.DIST(($B171 - E$7)*E$15, 0, ABS(E$11), TRUE) * 2</f>
        <v>0</v>
      </c>
      <c r="GP171" s="92">
        <f t="shared" ref="GP171:GP227" si="603" xml:space="preserve"> _xlfn.NORM.DIST($B171, F$7, ABS(F$11), TRUE) * _xlfn.NORM.DIST(($B171 - F$7)*F$15, 0, ABS(F$11), TRUE) * 2</f>
        <v>1.3207212408618481E-296</v>
      </c>
      <c r="GQ171" s="92">
        <f t="shared" ref="GQ171:GQ227" si="604" xml:space="preserve"> _xlfn.NORM.DIST($B171, G$7, ABS(G$11), TRUE) * _xlfn.NORM.DIST(($B171 - G$7)*G$15, 0, ABS(G$11), TRUE) * 2</f>
        <v>0</v>
      </c>
      <c r="GR171" s="92">
        <f t="shared" ref="GR171:GR227" si="605" xml:space="preserve"> _xlfn.NORM.DIST($B171, H$7, ABS(H$11), TRUE) * _xlfn.NORM.DIST(($B171 - H$7)*H$15, 0, ABS(H$11), TRUE) * 2</f>
        <v>0</v>
      </c>
      <c r="GS171" s="92">
        <f t="shared" ref="GS171:GS227" si="606" xml:space="preserve"> _xlfn.NORM.DIST($B171, I$7, ABS(I$11), TRUE) * _xlfn.NORM.DIST(($B171 - I$7)*I$15, 0, ABS(I$11), TRUE) * 2</f>
        <v>0</v>
      </c>
      <c r="GT171" s="92">
        <f t="shared" ref="GT171:GT227" si="607" xml:space="preserve"> _xlfn.NORM.DIST($B171, J$7, ABS(J$11), TRUE) * _xlfn.NORM.DIST(($B171 - J$7)*J$15, 0, ABS(J$11), TRUE) * 2</f>
        <v>8.1321761285347182E-287</v>
      </c>
      <c r="GU171" s="92">
        <f t="shared" ref="GU171:GU227" si="608" xml:space="preserve"> _xlfn.NORM.DIST($B171, K$7, ABS(K$11), TRUE) * _xlfn.NORM.DIST(($B171 - K$7)*K$15, 0, ABS(K$11), TRUE) * 2</f>
        <v>0</v>
      </c>
      <c r="GV171" s="92">
        <f t="shared" ref="GV171:GV227" si="609" xml:space="preserve"> _xlfn.NORM.DIST($B171, L$7, ABS(L$11), TRUE) * _xlfn.NORM.DIST(($B171 - L$7)*L$15, 0, ABS(L$11), TRUE) * 2</f>
        <v>0</v>
      </c>
      <c r="GW171" s="92">
        <f t="shared" ref="GW171:GW227" si="610" xml:space="preserve"> _xlfn.NORM.DIST($B171, M$7, ABS(M$11), TRUE) * _xlfn.NORM.DIST(($B171 - M$7)*M$15, 0, ABS(M$11), TRUE) * 2</f>
        <v>0</v>
      </c>
      <c r="GX171" s="92">
        <f t="shared" ref="GX171:GX227" si="611" xml:space="preserve"> _xlfn.NORM.DIST($B171, N$7, ABS(N$11), TRUE) * _xlfn.NORM.DIST(($B171 - N$7)*N$15, 0, ABS(N$11), TRUE) * 2</f>
        <v>0</v>
      </c>
      <c r="GY171" s="92">
        <f t="shared" ref="GY171:GY227" si="612" xml:space="preserve"> _xlfn.NORM.DIST($B171, O$7, ABS(O$11), TRUE) * _xlfn.NORM.DIST(($B171 - O$7)*O$15, 0, ABS(O$11), TRUE) * 2</f>
        <v>0</v>
      </c>
      <c r="GZ171" s="92">
        <f t="shared" ref="GZ171:GZ227" si="613" xml:space="preserve"> _xlfn.NORM.DIST($B171, P$7, ABS(P$11), TRUE) * _xlfn.NORM.DIST(($B171 - P$7)*P$15, 0, ABS(P$11), TRUE) * 2</f>
        <v>8.6473607648060978E-279</v>
      </c>
      <c r="HA171" s="92">
        <f t="shared" ref="HA171:HA227" si="614" xml:space="preserve"> _xlfn.NORM.DIST($B171, Q$7, ABS(Q$11), TRUE) * _xlfn.NORM.DIST(($B171 - Q$7)*Q$15, 0, ABS(Q$11), TRUE) * 2</f>
        <v>1.2175995160683078E-284</v>
      </c>
      <c r="HC171" s="92">
        <f t="shared" si="537"/>
        <v>2.1505413929552913E-128</v>
      </c>
      <c r="HD171" s="92">
        <f t="shared" ref="HD171:HD227" si="615" xml:space="preserve"> _xlfn.NORM.DIST($B171, D$8, ABS(D$12), TRUE) * _xlfn.NORM.DIST(($B171 - D$8)*D$16, 0, ABS(D$12), TRUE) * 2</f>
        <v>2.1580840239769554E-144</v>
      </c>
      <c r="HE171" s="92">
        <f t="shared" ref="HE171:HE227" si="616" xml:space="preserve"> _xlfn.NORM.DIST($B171, E$8, ABS(E$12), TRUE) * _xlfn.NORM.DIST(($B171 - E$8)*E$16, 0, ABS(E$12), TRUE) * 2</f>
        <v>7.5356826697654968E-176</v>
      </c>
      <c r="HF171" s="92">
        <f t="shared" ref="HF171:HF227" si="617" xml:space="preserve"> _xlfn.NORM.DIST($B171, F$8, ABS(F$12), TRUE) * _xlfn.NORM.DIST(($B171 - F$8)*F$16, 0, ABS(F$12), TRUE) * 2</f>
        <v>9.2921873735855811E-125</v>
      </c>
      <c r="HG171" s="92">
        <f t="shared" ref="HG171:HG227" si="618" xml:space="preserve"> _xlfn.NORM.DIST($B171, G$8, ABS(G$12), TRUE) * _xlfn.NORM.DIST(($B171 - G$8)*G$16, 0, ABS(G$12), TRUE) * 2</f>
        <v>5.6252620827285856E-237</v>
      </c>
      <c r="HH171" s="92">
        <f t="shared" ref="HH171:HH227" si="619" xml:space="preserve"> _xlfn.NORM.DIST($B171, H$8, ABS(H$12), TRUE) * _xlfn.NORM.DIST(($B171 - H$8)*H$16, 0, ABS(H$12), TRUE) * 2</f>
        <v>1.1848478615193381E-304</v>
      </c>
      <c r="HI171" s="92">
        <f t="shared" ref="HI171:HI227" si="620" xml:space="preserve"> _xlfn.NORM.DIST($B171, I$8, ABS(I$12), TRUE) * _xlfn.NORM.DIST(($B171 - I$8)*I$16, 0, ABS(I$12), TRUE) * 2</f>
        <v>1.2916394732009281E-272</v>
      </c>
      <c r="HJ171" s="92">
        <f t="shared" ref="HJ171:HJ227" si="621" xml:space="preserve"> _xlfn.NORM.DIST($B171, J$8, ABS(J$12), TRUE) * _xlfn.NORM.DIST(($B171 - J$8)*J$16, 0, ABS(J$12), TRUE) * 2</f>
        <v>0</v>
      </c>
      <c r="HK171" s="92">
        <f t="shared" ref="HK171:HK227" si="622" xml:space="preserve"> _xlfn.NORM.DIST($B171, K$8, ABS(K$12), TRUE) * _xlfn.NORM.DIST(($B171 - K$8)*K$16, 0, ABS(K$12), TRUE) * 2</f>
        <v>1.6751198913917034E-290</v>
      </c>
      <c r="HL171" s="92">
        <f t="shared" ref="HL171:HL227" si="623" xml:space="preserve"> _xlfn.NORM.DIST($B171, L$8, ABS(L$12), TRUE) * _xlfn.NORM.DIST(($B171 - L$8)*L$16, 0, ABS(L$12), TRUE) * 2</f>
        <v>0</v>
      </c>
      <c r="HM171" s="92">
        <f t="shared" ref="HM171:HM227" si="624" xml:space="preserve"> _xlfn.NORM.DIST($B171, M$8, ABS(M$12), TRUE) * _xlfn.NORM.DIST(($B171 - M$8)*M$16, 0, ABS(M$12), TRUE) * 2</f>
        <v>7.6786450083464051E-269</v>
      </c>
      <c r="HN171" s="92">
        <f t="shared" ref="HN171:HN227" si="625" xml:space="preserve"> _xlfn.NORM.DIST($B171, N$8, ABS(N$12), TRUE) * _xlfn.NORM.DIST(($B171 - N$8)*N$16, 0, ABS(N$12), TRUE) * 2</f>
        <v>3.998880469629087E-227</v>
      </c>
      <c r="HO171" s="92">
        <f t="shared" ref="HO171:HO227" si="626" xml:space="preserve"> _xlfn.NORM.DIST($B171, O$8, ABS(O$12), TRUE) * _xlfn.NORM.DIST(($B171 - O$8)*O$16, 0, ABS(O$12), TRUE) * 2</f>
        <v>1.0400155490112077E-244</v>
      </c>
      <c r="HP171" s="92">
        <f t="shared" ref="HP171:HP227" si="627" xml:space="preserve"> _xlfn.NORM.DIST($B171, P$8, ABS(P$12), TRUE) * _xlfn.NORM.DIST(($B171 - P$8)*P$16, 0, ABS(P$12), TRUE) * 2</f>
        <v>2.5152009019744036E-159</v>
      </c>
      <c r="HQ171" s="92">
        <f t="shared" ref="HQ171:HQ227" si="628" xml:space="preserve"> _xlfn.NORM.DIST($B171, Q$8, ABS(Q$12), TRUE) * _xlfn.NORM.DIST(($B171 - Q$8)*Q$16, 0, ABS(Q$12), TRUE) * 2</f>
        <v>1.2758069820578224E-141</v>
      </c>
      <c r="HS171" s="92">
        <f t="shared" si="538"/>
        <v>9.2849309301193846E-3</v>
      </c>
      <c r="HT171" s="92">
        <f t="shared" ref="HT171:HT227" si="629" xml:space="preserve"> _xlfn.NORM.DIST($B171, D$9, ABS(D$13), TRUE) * _xlfn.NORM.DIST(($B171 - D$9)*D$17, 0, ABS(D$13), TRUE) * 2</f>
        <v>1.437803034958962E-4</v>
      </c>
      <c r="HU171" s="92">
        <f t="shared" ref="HU171:HU227" si="630" xml:space="preserve"> _xlfn.NORM.DIST($B171, E$9, ABS(E$13), TRUE) * _xlfn.NORM.DIST(($B171 - E$9)*E$17, 0, ABS(E$13), TRUE) * 2</f>
        <v>1.4233003555211807E-5</v>
      </c>
      <c r="HV171" s="92">
        <f t="shared" ref="HV171:HV227" si="631" xml:space="preserve"> _xlfn.NORM.DIST($B171, F$9, ABS(F$13), TRUE) * _xlfn.NORM.DIST(($B171 - F$9)*F$17, 0, ABS(F$13), TRUE) * 2</f>
        <v>1.1590561451406321E-4</v>
      </c>
      <c r="HW171" s="92">
        <f t="shared" ref="HW171:HW227" si="632" xml:space="preserve"> _xlfn.NORM.DIST($B171, G$9, ABS(G$13), TRUE) * _xlfn.NORM.DIST(($B171 - G$9)*G$17, 0, ABS(G$13), TRUE) * 2</f>
        <v>1.0251601488944017E-7</v>
      </c>
      <c r="HX171" s="92">
        <f t="shared" ref="HX171:HX227" si="633" xml:space="preserve"> _xlfn.NORM.DIST($B171, H$9, ABS(H$13), TRUE) * _xlfn.NORM.DIST(($B171 - H$9)*H$17, 0, ABS(H$13), TRUE) * 2</f>
        <v>7.5815249649336477E-7</v>
      </c>
      <c r="HY171" s="92">
        <f t="shared" ref="HY171:HY227" si="634" xml:space="preserve"> _xlfn.NORM.DIST($B171, I$9, ABS(I$13), TRUE) * _xlfn.NORM.DIST(($B171 - I$9)*I$17, 0, ABS(I$13), TRUE) * 2</f>
        <v>4.8086213876608731E-7</v>
      </c>
      <c r="HZ171" s="92">
        <f t="shared" ref="HZ171:HZ227" si="635" xml:space="preserve"> _xlfn.NORM.DIST($B171, J$9, ABS(J$13), TRUE) * _xlfn.NORM.DIST(($B171 - J$9)*J$17, 0, ABS(J$13), TRUE) * 2</f>
        <v>6.1970655982924371E-7</v>
      </c>
      <c r="IA171" s="92">
        <f t="shared" ref="IA171:IA227" si="636" xml:space="preserve"> _xlfn.NORM.DIST($B171, K$9, ABS(K$13), TRUE) * _xlfn.NORM.DIST(($B171 - K$9)*K$17, 0, ABS(K$13), TRUE) * 2</f>
        <v>1.2625098189276113E-7</v>
      </c>
      <c r="IB171" s="92">
        <f t="shared" ref="IB171:IB227" si="637" xml:space="preserve"> _xlfn.NORM.DIST($B171, L$9, ABS(L$13), TRUE) * _xlfn.NORM.DIST(($B171 - L$9)*L$17, 0, ABS(L$13), TRUE) * 2</f>
        <v>1.2132115876589528E-9</v>
      </c>
      <c r="IC171" s="92">
        <f t="shared" ref="IC171:IC227" si="638" xml:space="preserve"> _xlfn.NORM.DIST($B171, M$9, ABS(M$13), TRUE) * _xlfn.NORM.DIST(($B171 - M$9)*M$17, 0, ABS(M$13), TRUE) * 2</f>
        <v>1.9627310145929666E-8</v>
      </c>
      <c r="ID171" s="92">
        <f t="shared" ref="ID171:ID227" si="639" xml:space="preserve"> _xlfn.NORM.DIST($B171, N$9, ABS(N$13), TRUE) * _xlfn.NORM.DIST(($B171 - N$9)*N$17, 0, ABS(N$13), TRUE) * 2</f>
        <v>7.2683853015572201E-9</v>
      </c>
      <c r="IE171" s="92">
        <f t="shared" ref="IE171:IE227" si="640" xml:space="preserve"> _xlfn.NORM.DIST($B171, O$9, ABS(O$13), TRUE) * _xlfn.NORM.DIST(($B171 - O$9)*O$17, 0, ABS(O$13), TRUE) * 2</f>
        <v>2.9345046899571199E-5</v>
      </c>
      <c r="IF171" s="92">
        <f t="shared" ref="IF171:IF227" si="641" xml:space="preserve"> _xlfn.NORM.DIST($B171, P$9, ABS(P$13), TRUE) * _xlfn.NORM.DIST(($B171 - P$9)*P$17, 0, ABS(P$13), TRUE) * 2</f>
        <v>4.6973271656208515E-3</v>
      </c>
      <c r="IG171" s="92">
        <f t="shared" ref="IG171:IG227" si="642" xml:space="preserve"> _xlfn.NORM.DIST($B171, Q$9, ABS(Q$13), TRUE) * _xlfn.NORM.DIST(($B171 - Q$9)*Q$17, 0, ABS(Q$13), TRUE) * 2</f>
        <v>2.0015755728577101E-2</v>
      </c>
      <c r="II171" s="92">
        <f t="shared" si="539"/>
        <v>5.7890314985079695E-8</v>
      </c>
      <c r="IJ171" s="92">
        <f t="shared" si="540"/>
        <v>3.5797911377023108E-5</v>
      </c>
      <c r="IK171" s="92">
        <f t="shared" si="541"/>
        <v>2.6792033918188188E-5</v>
      </c>
      <c r="IL171" s="92">
        <f t="shared" si="542"/>
        <v>5.4510581072124416E-5</v>
      </c>
      <c r="IM171" s="92">
        <f t="shared" si="543"/>
        <v>9.5058907168768243E-5</v>
      </c>
      <c r="IN171" s="92">
        <f t="shared" si="544"/>
        <v>1.5669342832394455E-4</v>
      </c>
      <c r="IO171" s="92">
        <f t="shared" si="545"/>
        <v>2.7548087730302084E-6</v>
      </c>
      <c r="IP171" s="92">
        <f t="shared" si="546"/>
        <v>9.7282458961032215E-7</v>
      </c>
      <c r="IQ171" s="92">
        <f t="shared" si="547"/>
        <v>7.5574955197449566E-6</v>
      </c>
      <c r="IR171" s="92">
        <f t="shared" si="548"/>
        <v>8.2267294432437663E-5</v>
      </c>
      <c r="IS171" s="92">
        <f t="shared" si="549"/>
        <v>7.8876121646926156E-6</v>
      </c>
      <c r="IT171" s="92">
        <f t="shared" si="550"/>
        <v>2.769947478180046E-5</v>
      </c>
      <c r="IU171" s="92">
        <f t="shared" si="551"/>
        <v>4.3216986991731563E-5</v>
      </c>
      <c r="IV171" s="92">
        <f t="shared" si="552"/>
        <v>3.3796050053128098E-5</v>
      </c>
      <c r="IW171" s="92">
        <f t="shared" si="553"/>
        <v>1.7258373397420891E-4</v>
      </c>
      <c r="IY171" s="92">
        <f t="shared" si="554"/>
        <v>9.284988820434369E-3</v>
      </c>
      <c r="IZ171" s="92">
        <f t="shared" si="555"/>
        <v>1.7957821487291932E-4</v>
      </c>
      <c r="JA171" s="92">
        <f t="shared" si="556"/>
        <v>4.1025037473399994E-5</v>
      </c>
      <c r="JB171" s="92">
        <f t="shared" si="557"/>
        <v>1.7041619558618763E-4</v>
      </c>
      <c r="JC171" s="92">
        <f t="shared" si="558"/>
        <v>9.5161423183657678E-5</v>
      </c>
      <c r="JD171" s="92">
        <f t="shared" si="559"/>
        <v>1.5745158082043791E-4</v>
      </c>
      <c r="JE171" s="92">
        <f t="shared" si="560"/>
        <v>3.2356709117962959E-6</v>
      </c>
      <c r="JF171" s="92">
        <f t="shared" si="561"/>
        <v>1.5925311494395659E-6</v>
      </c>
      <c r="JG171" s="92">
        <f t="shared" si="562"/>
        <v>7.6837465016377174E-6</v>
      </c>
      <c r="JH171" s="92">
        <f t="shared" si="563"/>
        <v>8.2268507644025319E-5</v>
      </c>
      <c r="JI171" s="92">
        <f t="shared" si="564"/>
        <v>7.907239474838545E-6</v>
      </c>
      <c r="JJ171" s="92">
        <f t="shared" si="565"/>
        <v>2.7706743167102017E-5</v>
      </c>
      <c r="JK171" s="92">
        <f t="shared" si="566"/>
        <v>7.256203389130277E-5</v>
      </c>
      <c r="JL171" s="92">
        <f t="shared" si="567"/>
        <v>4.7311232156739798E-3</v>
      </c>
      <c r="JM171" s="92">
        <f t="shared" si="568"/>
        <v>2.0188339462551309E-2</v>
      </c>
    </row>
    <row r="172" spans="2:273" x14ac:dyDescent="0.25">
      <c r="B172" s="2">
        <v>145</v>
      </c>
      <c r="C172" s="37">
        <v>72</v>
      </c>
      <c r="D172" s="37">
        <v>72.256</v>
      </c>
      <c r="E172" s="37">
        <v>71.128</v>
      </c>
      <c r="F172" s="37">
        <v>72.466999999999999</v>
      </c>
      <c r="G172" s="37">
        <v>70.289000000000001</v>
      </c>
      <c r="H172" s="37">
        <v>69.644000000000005</v>
      </c>
      <c r="I172" s="37">
        <v>70.822000000000003</v>
      </c>
      <c r="J172" s="37">
        <v>71.111000000000004</v>
      </c>
      <c r="K172" s="37">
        <v>69.311000000000007</v>
      </c>
      <c r="L172" s="37">
        <v>68.688999999999993</v>
      </c>
      <c r="M172" s="37">
        <v>68.888999999999996</v>
      </c>
      <c r="N172" s="37">
        <v>68</v>
      </c>
      <c r="O172" s="37">
        <v>68.14</v>
      </c>
      <c r="P172" s="37">
        <v>65.316999999999993</v>
      </c>
      <c r="Q172" s="37">
        <v>66.537000000000006</v>
      </c>
      <c r="S172" s="4">
        <f t="shared" si="440"/>
        <v>73.298934814993714</v>
      </c>
      <c r="T172" s="4">
        <f t="shared" si="441"/>
        <v>71.488356351918725</v>
      </c>
      <c r="U172" s="4">
        <f t="shared" si="442"/>
        <v>71.476154897434697</v>
      </c>
      <c r="V172" s="4">
        <f t="shared" si="443"/>
        <v>72.572117877097767</v>
      </c>
      <c r="W172" s="4">
        <f t="shared" si="444"/>
        <v>70.027372187094741</v>
      </c>
      <c r="X172" s="4">
        <f t="shared" si="445"/>
        <v>70.973785620790579</v>
      </c>
      <c r="Y172" s="4">
        <f t="shared" si="446"/>
        <v>69.504650909583944</v>
      </c>
      <c r="Z172" s="4">
        <f t="shared" si="447"/>
        <v>70.952396518635055</v>
      </c>
      <c r="AA172" s="4">
        <f t="shared" si="448"/>
        <v>69.945964680340126</v>
      </c>
      <c r="AB172" s="4">
        <f t="shared" si="449"/>
        <v>69.345485811695511</v>
      </c>
      <c r="AC172" s="4">
        <f t="shared" si="450"/>
        <v>68.545884277186047</v>
      </c>
      <c r="AD172" s="4">
        <f t="shared" si="451"/>
        <v>67.600031648365231</v>
      </c>
      <c r="AE172" s="4">
        <f t="shared" si="452"/>
        <v>67.265150145486302</v>
      </c>
      <c r="AF172" s="4">
        <f t="shared" si="453"/>
        <v>66.837632612912145</v>
      </c>
      <c r="AG172" s="4">
        <f t="shared" si="454"/>
        <v>68.674978752655861</v>
      </c>
      <c r="AI172" s="4">
        <f t="shared" si="455"/>
        <v>-1.2989348149937143</v>
      </c>
      <c r="AJ172" s="4">
        <f t="shared" si="456"/>
        <v>0.76764364808127539</v>
      </c>
      <c r="AK172" s="4">
        <f t="shared" si="457"/>
        <v>-0.34815489743469641</v>
      </c>
      <c r="AL172" s="4">
        <f t="shared" si="458"/>
        <v>-0.10511787709776854</v>
      </c>
      <c r="AM172" s="4">
        <f t="shared" si="459"/>
        <v>0.26162781290526027</v>
      </c>
      <c r="AN172" s="4">
        <f t="shared" si="460"/>
        <v>-1.3297856207905738</v>
      </c>
      <c r="AO172" s="4">
        <f t="shared" si="461"/>
        <v>1.3173490904160587</v>
      </c>
      <c r="AP172" s="4">
        <f t="shared" si="462"/>
        <v>0.15860348136494906</v>
      </c>
      <c r="AQ172" s="4">
        <f t="shared" si="463"/>
        <v>-0.63496468034011855</v>
      </c>
      <c r="AR172" s="4">
        <f t="shared" si="464"/>
        <v>-0.6564858116955179</v>
      </c>
      <c r="AS172" s="4">
        <f t="shared" si="465"/>
        <v>0.34311572281394831</v>
      </c>
      <c r="AT172" s="4">
        <f t="shared" si="466"/>
        <v>0.39996835163476874</v>
      </c>
      <c r="AU172" s="4">
        <f t="shared" si="467"/>
        <v>0.87484985451369823</v>
      </c>
      <c r="AV172" s="4">
        <f t="shared" si="569"/>
        <v>-1.5206326129121521</v>
      </c>
      <c r="AW172" s="4">
        <f t="shared" si="569"/>
        <v>-2.1379787526558545</v>
      </c>
      <c r="AY172" s="2">
        <f t="shared" si="519"/>
        <v>73.298933113680022</v>
      </c>
      <c r="AZ172" s="2">
        <f t="shared" si="570"/>
        <v>71.485212951061897</v>
      </c>
      <c r="BA172" s="2">
        <f t="shared" si="571"/>
        <v>71.473222354380766</v>
      </c>
      <c r="BB172" s="2">
        <f t="shared" si="572"/>
        <v>72.56358589938975</v>
      </c>
      <c r="BC172" s="2">
        <f t="shared" si="573"/>
        <v>70.003565058587498</v>
      </c>
      <c r="BD172" s="2">
        <f t="shared" si="574"/>
        <v>70.937784584150663</v>
      </c>
      <c r="BE172" s="2">
        <f t="shared" si="575"/>
        <v>69.503149698898852</v>
      </c>
      <c r="BF172" s="2">
        <f t="shared" si="576"/>
        <v>70.951874522179111</v>
      </c>
      <c r="BG172" s="2">
        <f t="shared" si="577"/>
        <v>69.9421931731314</v>
      </c>
      <c r="BH172" s="2">
        <f t="shared" si="578"/>
        <v>69.305988279764918</v>
      </c>
      <c r="BI172" s="2">
        <f t="shared" si="579"/>
        <v>68.540118597168529</v>
      </c>
      <c r="BJ172" s="2">
        <f t="shared" si="580"/>
        <v>67.580775869609454</v>
      </c>
      <c r="BK172" s="2">
        <f t="shared" si="581"/>
        <v>67.241400424844954</v>
      </c>
      <c r="BL172" s="2">
        <f t="shared" si="582"/>
        <v>66.791739288958382</v>
      </c>
      <c r="BM172" s="2">
        <f t="shared" si="583"/>
        <v>68.233369670558162</v>
      </c>
      <c r="BO172" s="2" t="str">
        <f t="shared" si="469"/>
        <v/>
      </c>
      <c r="BP172" s="2" t="str">
        <f t="shared" si="470"/>
        <v/>
      </c>
      <c r="BQ172" s="2" t="str">
        <f t="shared" si="471"/>
        <v/>
      </c>
      <c r="BR172" s="2" t="str">
        <f t="shared" si="472"/>
        <v/>
      </c>
      <c r="BS172" s="2" t="str">
        <f t="shared" si="473"/>
        <v/>
      </c>
      <c r="BT172" s="2" t="str">
        <f t="shared" si="474"/>
        <v/>
      </c>
      <c r="BU172" s="2" t="str">
        <f t="shared" si="475"/>
        <v/>
      </c>
      <c r="BV172" s="2" t="str">
        <f t="shared" si="476"/>
        <v/>
      </c>
      <c r="BW172" s="2" t="str">
        <f t="shared" si="477"/>
        <v/>
      </c>
      <c r="BX172" s="2" t="str">
        <f t="shared" si="478"/>
        <v/>
      </c>
      <c r="BY172" s="2" t="str">
        <f t="shared" si="479"/>
        <v/>
      </c>
      <c r="BZ172" s="2" t="str">
        <f t="shared" si="480"/>
        <v/>
      </c>
      <c r="CA172" s="2" t="str">
        <f t="shared" si="481"/>
        <v/>
      </c>
      <c r="CB172" s="2" t="str">
        <f t="shared" si="482"/>
        <v/>
      </c>
      <c r="CC172" s="2" t="str">
        <f t="shared" si="483"/>
        <v/>
      </c>
      <c r="CE172" s="2">
        <f t="shared" si="520"/>
        <v>72</v>
      </c>
      <c r="CF172" s="2">
        <f t="shared" si="521"/>
        <v>72.256</v>
      </c>
      <c r="CG172" s="2">
        <f t="shared" si="522"/>
        <v>71.128</v>
      </c>
      <c r="CH172" s="2">
        <f t="shared" si="523"/>
        <v>72.466999999999999</v>
      </c>
      <c r="CI172" s="2">
        <f t="shared" si="524"/>
        <v>70.289000000000001</v>
      </c>
      <c r="CJ172" s="2">
        <f t="shared" si="525"/>
        <v>69.644000000000005</v>
      </c>
      <c r="CK172" s="2">
        <f t="shared" si="526"/>
        <v>70.822000000000003</v>
      </c>
      <c r="CL172" s="2">
        <f t="shared" si="527"/>
        <v>71.111000000000004</v>
      </c>
      <c r="CM172" s="2">
        <f t="shared" si="528"/>
        <v>69.311000000000007</v>
      </c>
      <c r="CN172" s="2">
        <f t="shared" si="529"/>
        <v>68.688999999999993</v>
      </c>
      <c r="CO172" s="2">
        <f t="shared" si="530"/>
        <v>68.888999999999996</v>
      </c>
      <c r="CP172" s="2">
        <f t="shared" si="531"/>
        <v>68</v>
      </c>
      <c r="CQ172" s="2">
        <f t="shared" si="532"/>
        <v>68.14</v>
      </c>
      <c r="CR172" s="2">
        <f t="shared" si="533"/>
        <v>65.316999999999993</v>
      </c>
      <c r="CS172" s="2">
        <f t="shared" si="534"/>
        <v>66.537000000000006</v>
      </c>
      <c r="CU172" s="2">
        <f t="shared" si="484"/>
        <v>72</v>
      </c>
      <c r="CV172" s="2">
        <f t="shared" si="485"/>
        <v>72.256</v>
      </c>
      <c r="CW172" s="2">
        <f t="shared" si="486"/>
        <v>71.128</v>
      </c>
      <c r="CX172" s="2">
        <f t="shared" si="487"/>
        <v>72.466999999999999</v>
      </c>
      <c r="CY172" s="2">
        <f t="shared" si="488"/>
        <v>70.289000000000001</v>
      </c>
      <c r="CZ172" s="2">
        <f t="shared" si="489"/>
        <v>69.644000000000005</v>
      </c>
      <c r="DA172" s="2">
        <f t="shared" si="490"/>
        <v>70.822000000000003</v>
      </c>
      <c r="DB172" s="2">
        <f t="shared" si="491"/>
        <v>71.111000000000004</v>
      </c>
      <c r="DC172" s="2">
        <f t="shared" si="492"/>
        <v>69.311000000000007</v>
      </c>
      <c r="DD172" s="2">
        <f t="shared" si="493"/>
        <v>68.688999999999993</v>
      </c>
      <c r="DE172" s="2">
        <f t="shared" si="494"/>
        <v>68.888999999999996</v>
      </c>
      <c r="DF172" s="2">
        <f t="shared" si="495"/>
        <v>68</v>
      </c>
      <c r="DG172" s="2">
        <f t="shared" si="496"/>
        <v>68.14</v>
      </c>
      <c r="DH172" s="2">
        <f t="shared" si="497"/>
        <v>65.316999999999993</v>
      </c>
      <c r="DI172" s="2">
        <f t="shared" si="498"/>
        <v>66.537000000000006</v>
      </c>
      <c r="DK172" s="2">
        <f t="shared" si="499"/>
        <v>127.12068095684805</v>
      </c>
      <c r="DL172" s="2">
        <f t="shared" si="584"/>
        <v>143.06806398725115</v>
      </c>
      <c r="DM172" s="2">
        <f t="shared" si="584"/>
        <v>146.48766915160846</v>
      </c>
      <c r="DN172" s="2">
        <f t="shared" si="584"/>
        <v>132.25038588850171</v>
      </c>
      <c r="DO172" s="2">
        <f t="shared" si="584"/>
        <v>127.57958713379645</v>
      </c>
      <c r="DP172" s="2">
        <f t="shared" si="584"/>
        <v>114.75616913319237</v>
      </c>
      <c r="DQ172" s="2">
        <f t="shared" si="584"/>
        <v>110.33259119097957</v>
      </c>
      <c r="DR172" s="2">
        <f t="shared" si="584"/>
        <v>111.75951646028392</v>
      </c>
      <c r="DS172" s="2">
        <f t="shared" si="584"/>
        <v>105.9414818785865</v>
      </c>
      <c r="DT172" s="2">
        <f t="shared" si="584"/>
        <v>114.27125165437698</v>
      </c>
      <c r="DU172" s="2">
        <f t="shared" si="584"/>
        <v>117.72334146341464</v>
      </c>
      <c r="DV172" s="2">
        <f t="shared" si="584"/>
        <v>125.13903141045002</v>
      </c>
      <c r="DW172" s="2">
        <f t="shared" si="584"/>
        <v>114.01793868921777</v>
      </c>
      <c r="DX172" s="2">
        <f t="shared" si="584"/>
        <v>110.62784376321352</v>
      </c>
      <c r="DY172" s="2">
        <f t="shared" si="584"/>
        <v>96.914534194113173</v>
      </c>
      <c r="EA172" s="2">
        <f t="shared" si="439"/>
        <v>73.424599021773432</v>
      </c>
      <c r="EB172" s="2">
        <f t="shared" si="501"/>
        <v>71.401823080118447</v>
      </c>
      <c r="EC172" s="2">
        <f t="shared" si="502"/>
        <v>71.371428290994331</v>
      </c>
      <c r="ED172" s="2">
        <f t="shared" si="503"/>
        <v>72.554246433238944</v>
      </c>
      <c r="EE172" s="2">
        <f t="shared" si="504"/>
        <v>69.666537961342328</v>
      </c>
      <c r="EF172" s="2">
        <f t="shared" si="505"/>
        <v>70.888682714216316</v>
      </c>
      <c r="EG172" s="2">
        <f t="shared" si="506"/>
        <v>69.123872191573426</v>
      </c>
      <c r="EH172" s="2">
        <f t="shared" si="507"/>
        <v>70.990725033341761</v>
      </c>
      <c r="EI172" s="2">
        <f t="shared" si="508"/>
        <v>69.892094913811789</v>
      </c>
      <c r="EJ172" s="2">
        <f t="shared" si="509"/>
        <v>69.073667607819516</v>
      </c>
      <c r="EK172" s="2">
        <f t="shared" si="510"/>
        <v>68.222511447571264</v>
      </c>
      <c r="EL172" s="2">
        <f t="shared" si="511"/>
        <v>67.330338199420467</v>
      </c>
      <c r="EM172" s="2">
        <f t="shared" si="512"/>
        <v>67.172022204917937</v>
      </c>
      <c r="EN172" s="2">
        <f t="shared" si="513"/>
        <v>66.746440970471212</v>
      </c>
      <c r="EO172" s="2">
        <f t="shared" si="514"/>
        <v>68.354476732721153</v>
      </c>
      <c r="EQ172" s="2">
        <f t="shared" si="515"/>
        <v>72.166783983860782</v>
      </c>
      <c r="ER172" s="2">
        <f t="shared" si="585"/>
        <v>71.885067217523329</v>
      </c>
      <c r="ES172" s="2">
        <f t="shared" si="585"/>
        <v>71.924148931115298</v>
      </c>
      <c r="ET172" s="2">
        <f t="shared" si="585"/>
        <v>72.584796476677994</v>
      </c>
      <c r="EU172" s="2">
        <f t="shared" si="585"/>
        <v>71.273669883124398</v>
      </c>
      <c r="EV172" s="2">
        <f t="shared" si="585"/>
        <v>71.116116712890573</v>
      </c>
      <c r="EW172" s="2">
        <f t="shared" si="585"/>
        <v>71.327770625667569</v>
      </c>
      <c r="EX172" s="2">
        <f t="shared" si="585"/>
        <v>70.724435335874162</v>
      </c>
      <c r="EY172" s="2">
        <f t="shared" si="585"/>
        <v>70.151630995315486</v>
      </c>
      <c r="EZ172" s="2">
        <f t="shared" si="585"/>
        <v>70.141737028333566</v>
      </c>
      <c r="FA172" s="2">
        <f t="shared" si="585"/>
        <v>69.806250446266432</v>
      </c>
      <c r="FB172" s="2">
        <f t="shared" si="585"/>
        <v>68.510984701502295</v>
      </c>
      <c r="FC172" s="2">
        <f t="shared" si="585"/>
        <v>67.548311459036256</v>
      </c>
      <c r="FD172" s="2">
        <f t="shared" si="585"/>
        <v>67.045096618047012</v>
      </c>
      <c r="FE172" s="2">
        <f t="shared" si="585"/>
        <v>67.188825286249056</v>
      </c>
      <c r="FG172" s="2">
        <f t="shared" si="517"/>
        <v>0.99993263427285151</v>
      </c>
      <c r="FH172" s="2">
        <f t="shared" si="586"/>
        <v>0.99992619775293157</v>
      </c>
      <c r="FI172" s="2">
        <f t="shared" si="586"/>
        <v>0.9999211663801062</v>
      </c>
      <c r="FJ172" s="2">
        <f t="shared" si="586"/>
        <v>0.99993066882256521</v>
      </c>
      <c r="FK172" s="2">
        <f t="shared" si="586"/>
        <v>0.99991957754539584</v>
      </c>
      <c r="FL172" s="2">
        <f t="shared" si="586"/>
        <v>0.9999148550054473</v>
      </c>
      <c r="FM172" s="2">
        <f t="shared" si="586"/>
        <v>0.99990974306937608</v>
      </c>
      <c r="FN172" s="2">
        <f t="shared" si="586"/>
        <v>0.99990593704213815</v>
      </c>
      <c r="FO172" s="2">
        <f t="shared" si="586"/>
        <v>0.99990532081374595</v>
      </c>
      <c r="FP172" s="2">
        <f t="shared" si="586"/>
        <v>0.999913243344282</v>
      </c>
      <c r="FQ172" s="2">
        <f t="shared" si="586"/>
        <v>0.99989089595090785</v>
      </c>
      <c r="FR172" s="2">
        <f t="shared" si="586"/>
        <v>0.99990343608257981</v>
      </c>
      <c r="FS172" s="2">
        <f t="shared" si="586"/>
        <v>0.99991488608967605</v>
      </c>
      <c r="FT172" s="2">
        <f t="shared" si="586"/>
        <v>0.999903379839302</v>
      </c>
      <c r="FU172" s="2">
        <f t="shared" si="586"/>
        <v>0.99988673787563676</v>
      </c>
      <c r="FW172" s="2">
        <f t="shared" si="535"/>
        <v>0.102783938656477</v>
      </c>
      <c r="FX172" s="2">
        <f t="shared" si="587"/>
        <v>0.1616175661125884</v>
      </c>
      <c r="FY172" s="2">
        <f t="shared" si="588"/>
        <v>0.17345539726106893</v>
      </c>
      <c r="FZ172" s="2">
        <f t="shared" si="589"/>
        <v>0.17023421012272774</v>
      </c>
      <c r="GA172" s="2">
        <f t="shared" si="590"/>
        <v>0.20680915061942404</v>
      </c>
      <c r="GB172" s="2">
        <f t="shared" si="591"/>
        <v>0.1994722570354984</v>
      </c>
      <c r="GC172" s="2">
        <f t="shared" si="592"/>
        <v>0.1704062805362247</v>
      </c>
      <c r="GD172" s="2">
        <f t="shared" si="593"/>
        <v>0.16029664188535384</v>
      </c>
      <c r="GE172" s="2">
        <f t="shared" si="594"/>
        <v>0.17987916141118643</v>
      </c>
      <c r="GF172" s="2">
        <f t="shared" si="595"/>
        <v>0.2138432917563261</v>
      </c>
      <c r="GG172" s="2">
        <f t="shared" si="596"/>
        <v>0.19713248765506242</v>
      </c>
      <c r="GH172" s="2">
        <f t="shared" si="597"/>
        <v>0.207390981025937</v>
      </c>
      <c r="GI172" s="2">
        <f t="shared" si="598"/>
        <v>0.17377849640047527</v>
      </c>
      <c r="GJ172" s="2">
        <f t="shared" si="599"/>
        <v>0.13747769590482414</v>
      </c>
      <c r="GK172" s="2">
        <f t="shared" si="600"/>
        <v>0.10667154003826157</v>
      </c>
      <c r="GM172" s="92">
        <f t="shared" si="536"/>
        <v>0</v>
      </c>
      <c r="GN172" s="92">
        <f t="shared" si="601"/>
        <v>0</v>
      </c>
      <c r="GO172" s="92">
        <f t="shared" si="602"/>
        <v>0</v>
      </c>
      <c r="GP172" s="92">
        <f t="shared" si="603"/>
        <v>3.274399194311434E-304</v>
      </c>
      <c r="GQ172" s="92">
        <f t="shared" si="604"/>
        <v>0</v>
      </c>
      <c r="GR172" s="92">
        <f t="shared" si="605"/>
        <v>0</v>
      </c>
      <c r="GS172" s="92">
        <f t="shared" si="606"/>
        <v>0</v>
      </c>
      <c r="GT172" s="92">
        <f t="shared" si="607"/>
        <v>5.0830201751052049E-294</v>
      </c>
      <c r="GU172" s="92">
        <f t="shared" si="608"/>
        <v>0</v>
      </c>
      <c r="GV172" s="92">
        <f t="shared" si="609"/>
        <v>0</v>
      </c>
      <c r="GW172" s="92">
        <f t="shared" si="610"/>
        <v>0</v>
      </c>
      <c r="GX172" s="92">
        <f t="shared" si="611"/>
        <v>0</v>
      </c>
      <c r="GY172" s="92">
        <f t="shared" si="612"/>
        <v>0</v>
      </c>
      <c r="GZ172" s="92">
        <f t="shared" si="613"/>
        <v>7.0704935628747517E-286</v>
      </c>
      <c r="HA172" s="92">
        <f t="shared" si="614"/>
        <v>9.0763723972707492E-292</v>
      </c>
      <c r="HC172" s="92">
        <f t="shared" si="537"/>
        <v>3.4576192355379167E-133</v>
      </c>
      <c r="HD172" s="92">
        <f t="shared" si="615"/>
        <v>1.2915893183801106E-149</v>
      </c>
      <c r="HE172" s="92">
        <f t="shared" si="616"/>
        <v>3.8681622199578955E-182</v>
      </c>
      <c r="HF172" s="92">
        <f t="shared" si="617"/>
        <v>2.4499151266820442E-129</v>
      </c>
      <c r="HG172" s="92">
        <f t="shared" si="618"/>
        <v>2.5408134124511849E-245</v>
      </c>
      <c r="HH172" s="92">
        <f t="shared" si="619"/>
        <v>0</v>
      </c>
      <c r="HI172" s="92">
        <f t="shared" si="620"/>
        <v>2.4812517964500746E-282</v>
      </c>
      <c r="HJ172" s="92">
        <f t="shared" si="621"/>
        <v>0</v>
      </c>
      <c r="HK172" s="92">
        <f t="shared" si="622"/>
        <v>9.037573704202144E-301</v>
      </c>
      <c r="HL172" s="92">
        <f t="shared" si="623"/>
        <v>0</v>
      </c>
      <c r="HM172" s="92">
        <f t="shared" si="624"/>
        <v>1.850426984735149E-278</v>
      </c>
      <c r="HN172" s="92">
        <f t="shared" si="625"/>
        <v>3.9066783680383462E-235</v>
      </c>
      <c r="HO172" s="92">
        <f t="shared" si="626"/>
        <v>1.471906927584888E-253</v>
      </c>
      <c r="HP172" s="92">
        <f t="shared" si="627"/>
        <v>3.2212494157914623E-165</v>
      </c>
      <c r="HQ172" s="92">
        <f t="shared" si="628"/>
        <v>9.4051427008071841E-147</v>
      </c>
      <c r="HS172" s="92">
        <f t="shared" si="538"/>
        <v>3.6522621217447114E-3</v>
      </c>
      <c r="HT172" s="92">
        <f t="shared" si="629"/>
        <v>3.9041836820210559E-5</v>
      </c>
      <c r="HU172" s="92">
        <f t="shared" si="630"/>
        <v>2.9471361506934428E-6</v>
      </c>
      <c r="HV172" s="92">
        <f t="shared" si="631"/>
        <v>3.0425053660712844E-5</v>
      </c>
      <c r="HW172" s="92">
        <f t="shared" si="632"/>
        <v>1.3395924925257913E-8</v>
      </c>
      <c r="HX172" s="92">
        <f t="shared" si="633"/>
        <v>1.2749546595652234E-7</v>
      </c>
      <c r="HY172" s="92">
        <f t="shared" si="634"/>
        <v>6.5474727278714522E-8</v>
      </c>
      <c r="HZ172" s="92">
        <f t="shared" si="635"/>
        <v>8.5756823834990598E-8</v>
      </c>
      <c r="IA172" s="92">
        <f t="shared" si="636"/>
        <v>1.5904879568079302E-8</v>
      </c>
      <c r="IB172" s="92">
        <f t="shared" si="637"/>
        <v>1.1062362251364749E-10</v>
      </c>
      <c r="IC172" s="92">
        <f t="shared" si="638"/>
        <v>1.8596452202619947E-9</v>
      </c>
      <c r="ID172" s="92">
        <f t="shared" si="639"/>
        <v>6.7850021278886186E-10</v>
      </c>
      <c r="IE172" s="92">
        <f t="shared" si="640"/>
        <v>6.6653203554816058E-6</v>
      </c>
      <c r="IF172" s="92">
        <f t="shared" si="641"/>
        <v>1.9041738892758156E-3</v>
      </c>
      <c r="IG172" s="92">
        <f t="shared" si="642"/>
        <v>9.681874080126775E-3</v>
      </c>
      <c r="II172" s="92">
        <f t="shared" si="539"/>
        <v>1.9506421162310444E-7</v>
      </c>
      <c r="IJ172" s="92">
        <f t="shared" si="540"/>
        <v>9.0753412119559348E-5</v>
      </c>
      <c r="IK172" s="92">
        <f t="shared" si="541"/>
        <v>7.3322212143435441E-5</v>
      </c>
      <c r="IL172" s="92">
        <f t="shared" si="542"/>
        <v>1.3693229311834886E-4</v>
      </c>
      <c r="IM172" s="92">
        <f t="shared" si="543"/>
        <v>2.5958317751352989E-4</v>
      </c>
      <c r="IN172" s="92">
        <f t="shared" si="544"/>
        <v>3.9224977934934543E-4</v>
      </c>
      <c r="IO172" s="92">
        <f t="shared" si="545"/>
        <v>9.402192596304977E-6</v>
      </c>
      <c r="IP172" s="92">
        <f t="shared" si="546"/>
        <v>3.5002043390438019E-6</v>
      </c>
      <c r="IQ172" s="92">
        <f t="shared" si="547"/>
        <v>2.4311422181366772E-5</v>
      </c>
      <c r="IR172" s="92">
        <f t="shared" si="548"/>
        <v>2.3549665959002515E-4</v>
      </c>
      <c r="IS172" s="92">
        <f t="shared" si="549"/>
        <v>2.750501827419489E-5</v>
      </c>
      <c r="IT172" s="92">
        <f t="shared" si="550"/>
        <v>8.7758110277066093E-5</v>
      </c>
      <c r="IU172" s="92">
        <f t="shared" si="551"/>
        <v>1.1271278358644095E-4</v>
      </c>
      <c r="IV172" s="92">
        <f t="shared" si="552"/>
        <v>7.8621811358675956E-5</v>
      </c>
      <c r="IW172" s="92">
        <f t="shared" si="553"/>
        <v>3.181259189333554E-4</v>
      </c>
      <c r="IY172" s="92">
        <f t="shared" si="554"/>
        <v>3.6524571859563345E-3</v>
      </c>
      <c r="IZ172" s="92">
        <f t="shared" si="555"/>
        <v>1.2979524893976991E-4</v>
      </c>
      <c r="JA172" s="92">
        <f t="shared" si="556"/>
        <v>7.6269348294128887E-5</v>
      </c>
      <c r="JB172" s="92">
        <f t="shared" si="557"/>
        <v>1.6735734677906171E-4</v>
      </c>
      <c r="JC172" s="92">
        <f t="shared" si="558"/>
        <v>2.5959657343845515E-4</v>
      </c>
      <c r="JD172" s="92">
        <f t="shared" si="559"/>
        <v>3.9237727481530193E-4</v>
      </c>
      <c r="JE172" s="92">
        <f t="shared" si="560"/>
        <v>9.4676673235836914E-6</v>
      </c>
      <c r="JF172" s="92">
        <f t="shared" si="561"/>
        <v>3.5859611628787924E-6</v>
      </c>
      <c r="JG172" s="92">
        <f t="shared" si="562"/>
        <v>2.4327327060934849E-5</v>
      </c>
      <c r="JH172" s="92">
        <f t="shared" si="563"/>
        <v>2.3549677021364766E-4</v>
      </c>
      <c r="JI172" s="92">
        <f t="shared" si="564"/>
        <v>2.7506877919415151E-5</v>
      </c>
      <c r="JJ172" s="92">
        <f t="shared" si="565"/>
        <v>8.7758788777278881E-5</v>
      </c>
      <c r="JK172" s="92">
        <f t="shared" si="566"/>
        <v>1.1937810394192255E-4</v>
      </c>
      <c r="JL172" s="92">
        <f t="shared" si="567"/>
        <v>1.9827957006344917E-3</v>
      </c>
      <c r="JM172" s="92">
        <f t="shared" si="568"/>
        <v>9.9999999990601305E-3</v>
      </c>
    </row>
    <row r="173" spans="2:273" x14ac:dyDescent="0.25">
      <c r="B173" s="2">
        <v>146</v>
      </c>
      <c r="C173" s="37">
        <v>73.25</v>
      </c>
      <c r="D173" s="37">
        <v>71.872</v>
      </c>
      <c r="E173" s="37">
        <v>73.358999999999995</v>
      </c>
      <c r="F173" s="37">
        <v>72.911000000000001</v>
      </c>
      <c r="G173" s="37">
        <v>69.311000000000007</v>
      </c>
      <c r="H173" s="37">
        <v>70.933000000000007</v>
      </c>
      <c r="I173" s="37">
        <v>71.311000000000007</v>
      </c>
      <c r="J173" s="37">
        <v>70.8</v>
      </c>
      <c r="K173" s="37">
        <v>69.555999999999997</v>
      </c>
      <c r="L173" s="37">
        <v>68.622</v>
      </c>
      <c r="M173" s="37">
        <v>68.644000000000005</v>
      </c>
      <c r="N173" s="37">
        <v>67.311000000000007</v>
      </c>
      <c r="O173" s="37">
        <v>65.906999999999996</v>
      </c>
      <c r="P173" s="37">
        <v>65.756</v>
      </c>
      <c r="Q173" s="37">
        <v>66.049000000000007</v>
      </c>
      <c r="S173" s="4">
        <f t="shared" si="440"/>
        <v>73.215649948320063</v>
      </c>
      <c r="T173" s="4">
        <f t="shared" si="441"/>
        <v>71.376623238500088</v>
      </c>
      <c r="U173" s="4">
        <f t="shared" si="442"/>
        <v>71.357599702584167</v>
      </c>
      <c r="V173" s="4">
        <f t="shared" si="443"/>
        <v>72.485697833726519</v>
      </c>
      <c r="W173" s="4">
        <f t="shared" si="444"/>
        <v>69.947136723598874</v>
      </c>
      <c r="X173" s="4">
        <f t="shared" si="445"/>
        <v>70.934375617762356</v>
      </c>
      <c r="Y173" s="4">
        <f t="shared" si="446"/>
        <v>69.3747051439275</v>
      </c>
      <c r="Z173" s="4">
        <f t="shared" si="447"/>
        <v>70.876016888336665</v>
      </c>
      <c r="AA173" s="4">
        <f t="shared" si="448"/>
        <v>69.871142846813726</v>
      </c>
      <c r="AB173" s="4">
        <f t="shared" si="449"/>
        <v>69.286348316022213</v>
      </c>
      <c r="AC173" s="4">
        <f t="shared" si="450"/>
        <v>68.424124297425053</v>
      </c>
      <c r="AD173" s="4">
        <f t="shared" si="451"/>
        <v>67.49928686118831</v>
      </c>
      <c r="AE173" s="4">
        <f t="shared" si="452"/>
        <v>67.203511025963664</v>
      </c>
      <c r="AF173" s="4">
        <f t="shared" si="453"/>
        <v>66.757632912310527</v>
      </c>
      <c r="AG173" s="4">
        <f t="shared" si="454"/>
        <v>68.484354658808542</v>
      </c>
      <c r="AI173" s="4">
        <f t="shared" si="455"/>
        <v>3.4350051679936655E-2</v>
      </c>
      <c r="AJ173" s="4">
        <f t="shared" si="456"/>
        <v>0.49537676149991228</v>
      </c>
      <c r="AK173" s="4">
        <f t="shared" si="457"/>
        <v>2.0014002974158274</v>
      </c>
      <c r="AL173" s="4">
        <f t="shared" si="458"/>
        <v>0.42530216627348238</v>
      </c>
      <c r="AM173" s="4">
        <f t="shared" si="459"/>
        <v>-0.63613672359886664</v>
      </c>
      <c r="AN173" s="4">
        <f t="shared" si="460"/>
        <v>-1.3756177623491794E-3</v>
      </c>
      <c r="AO173" s="4">
        <f t="shared" si="461"/>
        <v>1.9362948560725073</v>
      </c>
      <c r="AP173" s="4">
        <f t="shared" si="462"/>
        <v>-7.6016888336667421E-2</v>
      </c>
      <c r="AQ173" s="4">
        <f t="shared" si="463"/>
        <v>-0.31514284681372828</v>
      </c>
      <c r="AR173" s="4">
        <f t="shared" si="464"/>
        <v>-0.66434831602221323</v>
      </c>
      <c r="AS173" s="4">
        <f t="shared" si="465"/>
        <v>0.21987570257495292</v>
      </c>
      <c r="AT173" s="4">
        <f t="shared" si="466"/>
        <v>-0.18828686118830262</v>
      </c>
      <c r="AU173" s="4">
        <f t="shared" si="467"/>
        <v>-1.2965110259636674</v>
      </c>
      <c r="AV173" s="4">
        <f t="shared" si="569"/>
        <v>-1.0016329123105265</v>
      </c>
      <c r="AW173" s="4">
        <f t="shared" si="569"/>
        <v>-2.4353546588085351</v>
      </c>
      <c r="AY173" s="2">
        <f t="shared" si="519"/>
        <v>73.215644760977881</v>
      </c>
      <c r="AZ173" s="2">
        <f t="shared" si="570"/>
        <v>71.369429593698698</v>
      </c>
      <c r="BA173" s="2">
        <f t="shared" si="571"/>
        <v>71.350388895796357</v>
      </c>
      <c r="BB173" s="2">
        <f t="shared" si="572"/>
        <v>72.46638006238409</v>
      </c>
      <c r="BC173" s="2">
        <f t="shared" si="573"/>
        <v>69.889583868915537</v>
      </c>
      <c r="BD173" s="2">
        <f t="shared" si="574"/>
        <v>70.853823984733225</v>
      </c>
      <c r="BE173" s="2">
        <f t="shared" si="575"/>
        <v>69.37015447823552</v>
      </c>
      <c r="BF173" s="2">
        <f t="shared" si="576"/>
        <v>70.874345845574197</v>
      </c>
      <c r="BG173" s="2">
        <f t="shared" si="577"/>
        <v>69.86037783508938</v>
      </c>
      <c r="BH173" s="2">
        <f t="shared" si="578"/>
        <v>69.186954025032449</v>
      </c>
      <c r="BI173" s="2">
        <f t="shared" si="579"/>
        <v>68.406534975654665</v>
      </c>
      <c r="BJ173" s="2">
        <f t="shared" si="580"/>
        <v>67.445862190847777</v>
      </c>
      <c r="BK173" s="2">
        <f t="shared" si="581"/>
        <v>67.147711562453111</v>
      </c>
      <c r="BL173" s="2">
        <f t="shared" si="582"/>
        <v>66.705273295699911</v>
      </c>
      <c r="BM173" s="2">
        <f t="shared" si="583"/>
        <v>68.157532586898867</v>
      </c>
      <c r="BO173" s="2" t="str">
        <f t="shared" si="469"/>
        <v/>
      </c>
      <c r="BP173" s="2" t="str">
        <f t="shared" si="470"/>
        <v/>
      </c>
      <c r="BQ173" s="2" t="str">
        <f t="shared" si="471"/>
        <v/>
      </c>
      <c r="BR173" s="2" t="str">
        <f t="shared" si="472"/>
        <v/>
      </c>
      <c r="BS173" s="2" t="str">
        <f t="shared" si="473"/>
        <v/>
      </c>
      <c r="BT173" s="2" t="str">
        <f t="shared" si="474"/>
        <v/>
      </c>
      <c r="BU173" s="2" t="str">
        <f t="shared" si="475"/>
        <v/>
      </c>
      <c r="BV173" s="2" t="str">
        <f t="shared" si="476"/>
        <v/>
      </c>
      <c r="BW173" s="2" t="str">
        <f t="shared" si="477"/>
        <v/>
      </c>
      <c r="BX173" s="2" t="str">
        <f t="shared" si="478"/>
        <v/>
      </c>
      <c r="BY173" s="2" t="str">
        <f t="shared" si="479"/>
        <v/>
      </c>
      <c r="BZ173" s="2" t="str">
        <f t="shared" si="480"/>
        <v/>
      </c>
      <c r="CA173" s="2" t="str">
        <f t="shared" si="481"/>
        <v/>
      </c>
      <c r="CB173" s="2" t="str">
        <f t="shared" si="482"/>
        <v/>
      </c>
      <c r="CC173" s="2" t="str">
        <f t="shared" si="483"/>
        <v/>
      </c>
      <c r="CE173" s="2">
        <f t="shared" si="520"/>
        <v>73.25</v>
      </c>
      <c r="CF173" s="2">
        <f t="shared" si="521"/>
        <v>71.872</v>
      </c>
      <c r="CG173" s="2">
        <f t="shared" si="522"/>
        <v>73.358999999999995</v>
      </c>
      <c r="CH173" s="2">
        <f t="shared" si="523"/>
        <v>72.911000000000001</v>
      </c>
      <c r="CI173" s="2">
        <f t="shared" si="524"/>
        <v>69.311000000000007</v>
      </c>
      <c r="CJ173" s="2">
        <f t="shared" si="525"/>
        <v>70.933000000000007</v>
      </c>
      <c r="CK173" s="2">
        <f t="shared" si="526"/>
        <v>71.311000000000007</v>
      </c>
      <c r="CL173" s="2">
        <f t="shared" si="527"/>
        <v>70.8</v>
      </c>
      <c r="CM173" s="2">
        <f t="shared" si="528"/>
        <v>69.555999999999997</v>
      </c>
      <c r="CN173" s="2">
        <f t="shared" si="529"/>
        <v>68.622</v>
      </c>
      <c r="CO173" s="2">
        <f t="shared" si="530"/>
        <v>68.644000000000005</v>
      </c>
      <c r="CP173" s="2">
        <f t="shared" si="531"/>
        <v>67.311000000000007</v>
      </c>
      <c r="CQ173" s="2">
        <f t="shared" si="532"/>
        <v>65.906999999999996</v>
      </c>
      <c r="CR173" s="2">
        <f t="shared" si="533"/>
        <v>65.756</v>
      </c>
      <c r="CS173" s="2">
        <f t="shared" si="534"/>
        <v>66.049000000000007</v>
      </c>
      <c r="CU173" s="2">
        <f t="shared" si="484"/>
        <v>73.25</v>
      </c>
      <c r="CV173" s="2">
        <f t="shared" si="485"/>
        <v>71.872</v>
      </c>
      <c r="CW173" s="2">
        <f t="shared" si="486"/>
        <v>73.358999999999995</v>
      </c>
      <c r="CX173" s="2">
        <f t="shared" si="487"/>
        <v>72.911000000000001</v>
      </c>
      <c r="CY173" s="2">
        <f t="shared" si="488"/>
        <v>69.311000000000007</v>
      </c>
      <c r="CZ173" s="2">
        <f t="shared" si="489"/>
        <v>70.933000000000007</v>
      </c>
      <c r="DA173" s="2">
        <f t="shared" si="490"/>
        <v>71.311000000000007</v>
      </c>
      <c r="DB173" s="2">
        <f t="shared" si="491"/>
        <v>70.8</v>
      </c>
      <c r="DC173" s="2">
        <f t="shared" si="492"/>
        <v>69.555999999999997</v>
      </c>
      <c r="DD173" s="2">
        <f t="shared" si="493"/>
        <v>68.622</v>
      </c>
      <c r="DE173" s="2">
        <f t="shared" si="494"/>
        <v>68.644000000000005</v>
      </c>
      <c r="DF173" s="2">
        <f t="shared" si="495"/>
        <v>67.311000000000007</v>
      </c>
      <c r="DG173" s="2">
        <f t="shared" si="496"/>
        <v>65.906999999999996</v>
      </c>
      <c r="DH173" s="2">
        <f t="shared" si="497"/>
        <v>65.756</v>
      </c>
      <c r="DI173" s="2">
        <f t="shared" si="498"/>
        <v>66.049000000000007</v>
      </c>
      <c r="DK173" s="2">
        <f t="shared" si="499"/>
        <v>127.46593180112572</v>
      </c>
      <c r="DL173" s="2">
        <f t="shared" si="584"/>
        <v>143.50802395808009</v>
      </c>
      <c r="DM173" s="2">
        <f t="shared" si="584"/>
        <v>146.95722931691111</v>
      </c>
      <c r="DN173" s="2">
        <f t="shared" si="584"/>
        <v>132.58664146341459</v>
      </c>
      <c r="DO173" s="2">
        <f t="shared" si="584"/>
        <v>127.91401872546059</v>
      </c>
      <c r="DP173" s="2">
        <f t="shared" si="584"/>
        <v>115.00164799154332</v>
      </c>
      <c r="DQ173" s="2">
        <f t="shared" si="584"/>
        <v>110.55706469344609</v>
      </c>
      <c r="DR173" s="2">
        <f t="shared" si="584"/>
        <v>111.99393415886442</v>
      </c>
      <c r="DS173" s="2">
        <f t="shared" si="584"/>
        <v>106.13656085774687</v>
      </c>
      <c r="DT173" s="2">
        <f t="shared" si="584"/>
        <v>114.52234411041783</v>
      </c>
      <c r="DU173" s="2">
        <f t="shared" si="584"/>
        <v>118.01324878048781</v>
      </c>
      <c r="DV173" s="2">
        <f t="shared" si="584"/>
        <v>125.47251298701299</v>
      </c>
      <c r="DW173" s="2">
        <f t="shared" si="584"/>
        <v>114.27697251585624</v>
      </c>
      <c r="DX173" s="2">
        <f t="shared" si="584"/>
        <v>110.88930274841437</v>
      </c>
      <c r="DY173" s="2">
        <f t="shared" si="584"/>
        <v>97.09707856439438</v>
      </c>
      <c r="EA173" s="2">
        <f t="shared" si="439"/>
        <v>73.357747323025137</v>
      </c>
      <c r="EB173" s="2">
        <f t="shared" si="501"/>
        <v>71.277312028928804</v>
      </c>
      <c r="EC173" s="2">
        <f t="shared" si="502"/>
        <v>71.238630955793511</v>
      </c>
      <c r="ED173" s="2">
        <f t="shared" si="503"/>
        <v>72.456694078087565</v>
      </c>
      <c r="EE173" s="2">
        <f t="shared" si="504"/>
        <v>69.518326624974009</v>
      </c>
      <c r="EF173" s="2">
        <f t="shared" si="505"/>
        <v>70.800065539395888</v>
      </c>
      <c r="EG173" s="2">
        <f t="shared" si="506"/>
        <v>68.95016404169786</v>
      </c>
      <c r="EH173" s="2">
        <f t="shared" si="507"/>
        <v>70.918233327325837</v>
      </c>
      <c r="EI173" s="2">
        <f t="shared" si="508"/>
        <v>69.805348822455358</v>
      </c>
      <c r="EJ173" s="2">
        <f t="shared" si="509"/>
        <v>68.931476280863478</v>
      </c>
      <c r="EK173" s="2">
        <f t="shared" si="510"/>
        <v>68.0566299408638</v>
      </c>
      <c r="EL173" s="2">
        <f t="shared" si="511"/>
        <v>67.170562183733551</v>
      </c>
      <c r="EM173" s="2">
        <f t="shared" si="512"/>
        <v>67.071253793086669</v>
      </c>
      <c r="EN173" s="2">
        <f t="shared" si="513"/>
        <v>66.655563343979367</v>
      </c>
      <c r="EO173" s="2">
        <f t="shared" si="514"/>
        <v>68.292690748154541</v>
      </c>
      <c r="EQ173" s="2">
        <f t="shared" si="515"/>
        <v>72.054565826124531</v>
      </c>
      <c r="ER173" s="2">
        <f t="shared" si="585"/>
        <v>71.777375623057921</v>
      </c>
      <c r="ES173" s="2">
        <f t="shared" si="585"/>
        <v>71.806973386773748</v>
      </c>
      <c r="ET173" s="2">
        <f t="shared" si="585"/>
        <v>72.488734122416986</v>
      </c>
      <c r="EU173" s="2">
        <f t="shared" si="585"/>
        <v>71.168941134470984</v>
      </c>
      <c r="EV173" s="2">
        <f t="shared" si="585"/>
        <v>71.034590254866714</v>
      </c>
      <c r="EW173" s="2">
        <f t="shared" si="585"/>
        <v>71.216267244701172</v>
      </c>
      <c r="EX173" s="2">
        <f t="shared" si="585"/>
        <v>70.644314434941663</v>
      </c>
      <c r="EY173" s="2">
        <f t="shared" si="585"/>
        <v>70.073013162210884</v>
      </c>
      <c r="EZ173" s="2">
        <f t="shared" si="585"/>
        <v>70.027829255145463</v>
      </c>
      <c r="FA173" s="2">
        <f t="shared" si="585"/>
        <v>69.682778445604797</v>
      </c>
      <c r="FB173" s="2">
        <f t="shared" si="585"/>
        <v>68.38239817672509</v>
      </c>
      <c r="FC173" s="2">
        <f t="shared" si="585"/>
        <v>67.459687542174592</v>
      </c>
      <c r="FD173" s="2">
        <f t="shared" si="585"/>
        <v>66.963506399551463</v>
      </c>
      <c r="FE173" s="2">
        <f t="shared" si="585"/>
        <v>67.099534326356746</v>
      </c>
      <c r="FG173" s="2">
        <f t="shared" si="517"/>
        <v>0.99993856136246484</v>
      </c>
      <c r="FH173" s="2">
        <f t="shared" si="586"/>
        <v>0.99993269111361449</v>
      </c>
      <c r="FI173" s="2">
        <f t="shared" si="586"/>
        <v>0.99992810238543306</v>
      </c>
      <c r="FJ173" s="2">
        <f t="shared" si="586"/>
        <v>0.99993676882893923</v>
      </c>
      <c r="FK173" s="2">
        <f t="shared" si="586"/>
        <v>0.99992665333065001</v>
      </c>
      <c r="FL173" s="2">
        <f t="shared" si="586"/>
        <v>0.99992234626028187</v>
      </c>
      <c r="FM173" s="2">
        <f t="shared" si="586"/>
        <v>0.99991768404722103</v>
      </c>
      <c r="FN173" s="2">
        <f t="shared" si="586"/>
        <v>0.999914212852829</v>
      </c>
      <c r="FO173" s="2">
        <f t="shared" si="586"/>
        <v>0.99991365083652228</v>
      </c>
      <c r="FP173" s="2">
        <f t="shared" si="586"/>
        <v>0.99992087638559735</v>
      </c>
      <c r="FQ173" s="2">
        <f t="shared" si="586"/>
        <v>0.99990049496936462</v>
      </c>
      <c r="FR173" s="2">
        <f t="shared" si="586"/>
        <v>0.99991193191234473</v>
      </c>
      <c r="FS173" s="2">
        <f t="shared" si="586"/>
        <v>0.99992237460986022</v>
      </c>
      <c r="FT173" s="2">
        <f t="shared" si="586"/>
        <v>0.99991188061699376</v>
      </c>
      <c r="FU173" s="2">
        <f t="shared" si="586"/>
        <v>0.99989670268544784</v>
      </c>
      <c r="FW173" s="2">
        <f t="shared" si="535"/>
        <v>0.11159373849841822</v>
      </c>
      <c r="FX173" s="2">
        <f t="shared" si="587"/>
        <v>0.17448939897146823</v>
      </c>
      <c r="FY173" s="2">
        <f t="shared" si="588"/>
        <v>0.18705968023356798</v>
      </c>
      <c r="FZ173" s="2">
        <f t="shared" si="589"/>
        <v>0.18364198398208298</v>
      </c>
      <c r="GA173" s="2">
        <f t="shared" si="590"/>
        <v>0.22232575341495667</v>
      </c>
      <c r="GB173" s="2">
        <f t="shared" si="591"/>
        <v>0.21458730717328012</v>
      </c>
      <c r="GC173" s="2">
        <f t="shared" si="592"/>
        <v>0.183824604420597</v>
      </c>
      <c r="GD173" s="2">
        <f t="shared" si="593"/>
        <v>0.17308499071154204</v>
      </c>
      <c r="GE173" s="2">
        <f t="shared" si="594"/>
        <v>0.19386909333549282</v>
      </c>
      <c r="GF173" s="2">
        <f t="shared" si="595"/>
        <v>0.22973479876542488</v>
      </c>
      <c r="GG173" s="2">
        <f t="shared" si="596"/>
        <v>0.21211721985854004</v>
      </c>
      <c r="GH173" s="2">
        <f t="shared" si="597"/>
        <v>0.22293896811356201</v>
      </c>
      <c r="GI173" s="2">
        <f t="shared" si="598"/>
        <v>0.18740237480567834</v>
      </c>
      <c r="GJ173" s="2">
        <f t="shared" si="599"/>
        <v>0.14876809548784406</v>
      </c>
      <c r="GK173" s="2">
        <f t="shared" si="600"/>
        <v>0.11577155739250965</v>
      </c>
      <c r="GM173" s="92">
        <f t="shared" si="536"/>
        <v>0</v>
      </c>
      <c r="GN173" s="92">
        <f t="shared" si="601"/>
        <v>0</v>
      </c>
      <c r="GO173" s="92">
        <f t="shared" si="602"/>
        <v>0</v>
      </c>
      <c r="GP173" s="92">
        <f t="shared" si="603"/>
        <v>0</v>
      </c>
      <c r="GQ173" s="92">
        <f t="shared" si="604"/>
        <v>0</v>
      </c>
      <c r="GR173" s="92">
        <f t="shared" si="605"/>
        <v>0</v>
      </c>
      <c r="GS173" s="92">
        <f t="shared" si="606"/>
        <v>0</v>
      </c>
      <c r="GT173" s="92">
        <f t="shared" si="607"/>
        <v>2.5831133086944103E-301</v>
      </c>
      <c r="GU173" s="92">
        <f t="shared" si="608"/>
        <v>0</v>
      </c>
      <c r="GV173" s="92">
        <f t="shared" si="609"/>
        <v>0</v>
      </c>
      <c r="GW173" s="92">
        <f t="shared" si="610"/>
        <v>0</v>
      </c>
      <c r="GX173" s="92">
        <f t="shared" si="611"/>
        <v>0</v>
      </c>
      <c r="GY173" s="92">
        <f t="shared" si="612"/>
        <v>0</v>
      </c>
      <c r="GZ173" s="92">
        <f t="shared" si="613"/>
        <v>4.7044076797007244E-293</v>
      </c>
      <c r="HA173" s="92">
        <f t="shared" si="614"/>
        <v>5.5162780357201289E-299</v>
      </c>
      <c r="HC173" s="92">
        <f t="shared" si="537"/>
        <v>4.5298424357132576E-138</v>
      </c>
      <c r="HD173" s="92">
        <f t="shared" si="615"/>
        <v>6.2283613750056651E-155</v>
      </c>
      <c r="HE173" s="92">
        <f t="shared" si="616"/>
        <v>1.5358732782066296E-188</v>
      </c>
      <c r="HF173" s="92">
        <f t="shared" si="617"/>
        <v>5.3288765416269341E-134</v>
      </c>
      <c r="HG173" s="92">
        <f t="shared" si="618"/>
        <v>8.210531055398705E-254</v>
      </c>
      <c r="HH173" s="92">
        <f t="shared" si="619"/>
        <v>0</v>
      </c>
      <c r="HI173" s="92">
        <f t="shared" si="620"/>
        <v>3.2136315369881614E-292</v>
      </c>
      <c r="HJ173" s="92">
        <f t="shared" si="621"/>
        <v>0</v>
      </c>
      <c r="HK173" s="92">
        <f t="shared" si="622"/>
        <v>0</v>
      </c>
      <c r="HL173" s="92">
        <f t="shared" si="623"/>
        <v>0</v>
      </c>
      <c r="HM173" s="92">
        <f t="shared" si="624"/>
        <v>3.0140481439028061E-288</v>
      </c>
      <c r="HN173" s="92">
        <f t="shared" si="625"/>
        <v>2.7659395498210185E-243</v>
      </c>
      <c r="HO173" s="92">
        <f t="shared" si="626"/>
        <v>1.4469878289975303E-262</v>
      </c>
      <c r="HP173" s="92">
        <f t="shared" si="627"/>
        <v>3.2166626492684709E-171</v>
      </c>
      <c r="HQ173" s="92">
        <f t="shared" si="628"/>
        <v>5.6050027744344378E-152</v>
      </c>
      <c r="HS173" s="92">
        <f t="shared" si="538"/>
        <v>1.3007730475319875E-3</v>
      </c>
      <c r="HT173" s="92">
        <f t="shared" si="629"/>
        <v>9.6223198367969366E-6</v>
      </c>
      <c r="HU173" s="92">
        <f t="shared" si="630"/>
        <v>5.4650416017556815E-7</v>
      </c>
      <c r="HV173" s="92">
        <f t="shared" si="631"/>
        <v>7.2313168450779437E-6</v>
      </c>
      <c r="HW173" s="92">
        <f t="shared" si="632"/>
        <v>1.5428976560014311E-9</v>
      </c>
      <c r="HX173" s="92">
        <f t="shared" si="633"/>
        <v>1.9183224386392197E-8</v>
      </c>
      <c r="HY173" s="92">
        <f t="shared" si="634"/>
        <v>7.7976856424315915E-9</v>
      </c>
      <c r="HZ173" s="92">
        <f t="shared" si="635"/>
        <v>1.0377782987716334E-8</v>
      </c>
      <c r="IA173" s="92">
        <f t="shared" si="636"/>
        <v>1.7553171427125657E-9</v>
      </c>
      <c r="IB173" s="92">
        <f t="shared" si="637"/>
        <v>8.7984520482588215E-12</v>
      </c>
      <c r="IC173" s="92">
        <f t="shared" si="638"/>
        <v>1.5127220360029047E-10</v>
      </c>
      <c r="ID173" s="92">
        <f t="shared" si="639"/>
        <v>5.4708446669098596E-11</v>
      </c>
      <c r="IE173" s="92">
        <f t="shared" si="640"/>
        <v>1.3630659507282917E-6</v>
      </c>
      <c r="IF173" s="92">
        <f t="shared" si="641"/>
        <v>7.1149945398961943E-4</v>
      </c>
      <c r="IG173" s="92">
        <f t="shared" si="642"/>
        <v>4.3424063250190204E-3</v>
      </c>
      <c r="II173" s="92">
        <f t="shared" si="539"/>
        <v>6.2682554673371391E-7</v>
      </c>
      <c r="IJ173" s="92">
        <f t="shared" si="540"/>
        <v>2.1980762630878904E-4</v>
      </c>
      <c r="IK173" s="92">
        <f t="shared" si="541"/>
        <v>1.9046876285524865E-4</v>
      </c>
      <c r="IL173" s="92">
        <f t="shared" si="542"/>
        <v>3.2827610681849422E-4</v>
      </c>
      <c r="IM173" s="92">
        <f t="shared" si="543"/>
        <v>6.6803143543438508E-4</v>
      </c>
      <c r="IN173" s="92">
        <f t="shared" si="544"/>
        <v>9.3198601134836365E-4</v>
      </c>
      <c r="IO173" s="92">
        <f t="shared" si="545"/>
        <v>3.0105665157034778E-5</v>
      </c>
      <c r="IP173" s="92">
        <f t="shared" si="546"/>
        <v>1.1811655742640839E-5</v>
      </c>
      <c r="IQ173" s="92">
        <f t="shared" si="547"/>
        <v>7.3442764961560722E-5</v>
      </c>
      <c r="IR173" s="92">
        <f t="shared" si="548"/>
        <v>6.3224528568997095E-4</v>
      </c>
      <c r="IS173" s="92">
        <f t="shared" si="549"/>
        <v>8.9218697517094551E-5</v>
      </c>
      <c r="IT173" s="92">
        <f t="shared" si="550"/>
        <v>2.5946855905435631E-4</v>
      </c>
      <c r="IU173" s="92">
        <f t="shared" si="551"/>
        <v>2.7976876508398278E-4</v>
      </c>
      <c r="IV173" s="92">
        <f t="shared" si="552"/>
        <v>1.7610804987614135E-4</v>
      </c>
      <c r="IW173" s="92">
        <f t="shared" si="553"/>
        <v>5.7306537575153361E-4</v>
      </c>
      <c r="IY173" s="92">
        <f t="shared" si="554"/>
        <v>1.3013998730787213E-3</v>
      </c>
      <c r="IZ173" s="92">
        <f t="shared" si="555"/>
        <v>2.2942994614558599E-4</v>
      </c>
      <c r="JA173" s="92">
        <f t="shared" si="556"/>
        <v>1.9101526701542423E-4</v>
      </c>
      <c r="JB173" s="92">
        <f t="shared" si="557"/>
        <v>3.3550742366357219E-4</v>
      </c>
      <c r="JC173" s="92">
        <f t="shared" si="558"/>
        <v>6.6803297833204107E-4</v>
      </c>
      <c r="JD173" s="92">
        <f t="shared" si="559"/>
        <v>9.3200519457275002E-4</v>
      </c>
      <c r="JE173" s="92">
        <f t="shared" si="560"/>
        <v>3.0113462842677211E-5</v>
      </c>
      <c r="JF173" s="92">
        <f t="shared" si="561"/>
        <v>1.1822033525628555E-5</v>
      </c>
      <c r="JG173" s="92">
        <f t="shared" si="562"/>
        <v>7.3444520278703431E-5</v>
      </c>
      <c r="JH173" s="92">
        <f t="shared" si="563"/>
        <v>6.3224529448842304E-4</v>
      </c>
      <c r="JI173" s="92">
        <f t="shared" si="564"/>
        <v>8.921884878929815E-5</v>
      </c>
      <c r="JJ173" s="92">
        <f t="shared" si="565"/>
        <v>2.5946861376280295E-4</v>
      </c>
      <c r="JK173" s="92">
        <f t="shared" si="566"/>
        <v>2.8113183103471105E-4</v>
      </c>
      <c r="JL173" s="92">
        <f t="shared" si="567"/>
        <v>8.8760750386576075E-4</v>
      </c>
      <c r="JM173" s="92">
        <f t="shared" si="568"/>
        <v>4.9154717007705538E-3</v>
      </c>
    </row>
    <row r="174" spans="2:273" x14ac:dyDescent="0.25">
      <c r="B174" s="2">
        <v>147</v>
      </c>
      <c r="C174" s="37">
        <v>73.082999999999998</v>
      </c>
      <c r="D174" s="37">
        <v>70.076999999999998</v>
      </c>
      <c r="E174" s="37">
        <v>73.025999999999996</v>
      </c>
      <c r="F174" s="37">
        <v>71.510999999999996</v>
      </c>
      <c r="G174" s="37">
        <v>70.489000000000004</v>
      </c>
      <c r="H174" s="37">
        <v>71.489000000000004</v>
      </c>
      <c r="I174" s="37">
        <v>71.244</v>
      </c>
      <c r="J174" s="37">
        <v>71.066999999999993</v>
      </c>
      <c r="K174" s="37">
        <v>68.378</v>
      </c>
      <c r="L174" s="37">
        <v>69.266999999999996</v>
      </c>
      <c r="M174" s="37">
        <v>68.066999999999993</v>
      </c>
      <c r="N174" s="37">
        <v>68.888999999999996</v>
      </c>
      <c r="O174" s="37">
        <v>66.488</v>
      </c>
      <c r="P174" s="37">
        <v>65.462999999999994</v>
      </c>
      <c r="Q174" s="37">
        <v>67.049000000000007</v>
      </c>
      <c r="S174" s="4">
        <f t="shared" si="440"/>
        <v>73.130714938628429</v>
      </c>
      <c r="T174" s="4">
        <f t="shared" si="441"/>
        <v>71.27029163373885</v>
      </c>
      <c r="U174" s="4">
        <f t="shared" si="442"/>
        <v>71.245282754832317</v>
      </c>
      <c r="V174" s="4">
        <f t="shared" si="443"/>
        <v>72.411055384629606</v>
      </c>
      <c r="W174" s="4">
        <f t="shared" si="444"/>
        <v>69.909030150333805</v>
      </c>
      <c r="X174" s="4">
        <f t="shared" si="445"/>
        <v>70.940824859606892</v>
      </c>
      <c r="Y174" s="4">
        <f t="shared" si="446"/>
        <v>69.253632111274925</v>
      </c>
      <c r="Z174" s="4">
        <f t="shared" si="447"/>
        <v>70.801429075951617</v>
      </c>
      <c r="AA174" s="4">
        <f t="shared" si="448"/>
        <v>69.807809178712887</v>
      </c>
      <c r="AB174" s="4">
        <f t="shared" si="449"/>
        <v>69.303479200558911</v>
      </c>
      <c r="AC174" s="4">
        <f t="shared" si="450"/>
        <v>68.325367111002294</v>
      </c>
      <c r="AD174" s="4">
        <f t="shared" si="451"/>
        <v>67.450803806361932</v>
      </c>
      <c r="AE174" s="4">
        <f t="shared" si="452"/>
        <v>67.179223157468869</v>
      </c>
      <c r="AF174" s="4">
        <f t="shared" si="453"/>
        <v>66.713317092104845</v>
      </c>
      <c r="AG174" s="4">
        <f t="shared" si="454"/>
        <v>68.467968358786848</v>
      </c>
      <c r="AI174" s="4">
        <f t="shared" si="455"/>
        <v>-4.7714938628431014E-2</v>
      </c>
      <c r="AJ174" s="4">
        <f t="shared" si="456"/>
        <v>-1.1932916337388519</v>
      </c>
      <c r="AK174" s="4">
        <f t="shared" si="457"/>
        <v>1.7807172451676792</v>
      </c>
      <c r="AL174" s="4">
        <f t="shared" si="458"/>
        <v>-0.90005538462960999</v>
      </c>
      <c r="AM174" s="4">
        <f t="shared" si="459"/>
        <v>0.57996984966619891</v>
      </c>
      <c r="AN174" s="4">
        <f t="shared" si="460"/>
        <v>0.54817514039311277</v>
      </c>
      <c r="AO174" s="4">
        <f t="shared" si="461"/>
        <v>1.9903678887250749</v>
      </c>
      <c r="AP174" s="4">
        <f t="shared" si="462"/>
        <v>0.2655709240483759</v>
      </c>
      <c r="AQ174" s="4">
        <f t="shared" si="463"/>
        <v>-1.4298091787128868</v>
      </c>
      <c r="AR174" s="4">
        <f t="shared" si="464"/>
        <v>-3.6479200558915181E-2</v>
      </c>
      <c r="AS174" s="4">
        <f t="shared" si="465"/>
        <v>-0.25836711100230048</v>
      </c>
      <c r="AT174" s="4">
        <f t="shared" si="466"/>
        <v>1.4381961936380634</v>
      </c>
      <c r="AU174" s="4">
        <f t="shared" si="467"/>
        <v>-0.69122315746886898</v>
      </c>
      <c r="AV174" s="4">
        <f t="shared" si="569"/>
        <v>-1.2503170921048508</v>
      </c>
      <c r="AW174" s="4">
        <f t="shared" si="569"/>
        <v>-1.4189683587868416</v>
      </c>
      <c r="AY174" s="2">
        <f t="shared" si="519"/>
        <v>73.130699713461837</v>
      </c>
      <c r="AZ174" s="2">
        <f t="shared" si="570"/>
        <v>71.254524452827695</v>
      </c>
      <c r="BA174" s="2">
        <f t="shared" si="571"/>
        <v>71.228489909793765</v>
      </c>
      <c r="BB174" s="2">
        <f t="shared" si="572"/>
        <v>72.369268355902989</v>
      </c>
      <c r="BC174" s="2">
        <f t="shared" si="573"/>
        <v>69.778360741751939</v>
      </c>
      <c r="BD174" s="2">
        <f t="shared" si="574"/>
        <v>70.77029912996295</v>
      </c>
      <c r="BE174" s="2">
        <f t="shared" si="575"/>
        <v>69.24072444543917</v>
      </c>
      <c r="BF174" s="2">
        <f t="shared" si="576"/>
        <v>70.796423696055328</v>
      </c>
      <c r="BG174" s="2">
        <f t="shared" si="577"/>
        <v>69.779035786559191</v>
      </c>
      <c r="BH174" s="2">
        <f t="shared" si="578"/>
        <v>69.06975539549471</v>
      </c>
      <c r="BI174" s="2">
        <f t="shared" si="579"/>
        <v>68.275617193132405</v>
      </c>
      <c r="BJ174" s="2">
        <f t="shared" si="580"/>
        <v>67.312965398233302</v>
      </c>
      <c r="BK174" s="2">
        <f t="shared" si="581"/>
        <v>67.054702891898998</v>
      </c>
      <c r="BL174" s="2">
        <f t="shared" si="582"/>
        <v>66.619283676040197</v>
      </c>
      <c r="BM174" s="2">
        <f t="shared" si="583"/>
        <v>68.080401061285528</v>
      </c>
      <c r="BO174" s="2" t="str">
        <f t="shared" si="469"/>
        <v/>
      </c>
      <c r="BP174" s="2" t="str">
        <f t="shared" si="470"/>
        <v/>
      </c>
      <c r="BQ174" s="2" t="str">
        <f t="shared" si="471"/>
        <v/>
      </c>
      <c r="BR174" s="2" t="str">
        <f t="shared" si="472"/>
        <v/>
      </c>
      <c r="BS174" s="2" t="str">
        <f t="shared" si="473"/>
        <v/>
      </c>
      <c r="BT174" s="2" t="str">
        <f t="shared" si="474"/>
        <v/>
      </c>
      <c r="BU174" s="2" t="str">
        <f t="shared" si="475"/>
        <v/>
      </c>
      <c r="BV174" s="2" t="str">
        <f t="shared" si="476"/>
        <v/>
      </c>
      <c r="BW174" s="2" t="str">
        <f t="shared" si="477"/>
        <v/>
      </c>
      <c r="BX174" s="2" t="str">
        <f t="shared" si="478"/>
        <v/>
      </c>
      <c r="BY174" s="2" t="str">
        <f t="shared" si="479"/>
        <v/>
      </c>
      <c r="BZ174" s="2" t="str">
        <f t="shared" si="480"/>
        <v/>
      </c>
      <c r="CA174" s="2" t="str">
        <f t="shared" si="481"/>
        <v/>
      </c>
      <c r="CB174" s="2" t="str">
        <f t="shared" si="482"/>
        <v/>
      </c>
      <c r="CC174" s="2" t="str">
        <f t="shared" si="483"/>
        <v/>
      </c>
      <c r="CE174" s="2">
        <f t="shared" si="520"/>
        <v>73.082999999999998</v>
      </c>
      <c r="CF174" s="2">
        <f t="shared" si="521"/>
        <v>70.076999999999998</v>
      </c>
      <c r="CG174" s="2">
        <f t="shared" si="522"/>
        <v>73.025999999999996</v>
      </c>
      <c r="CH174" s="2">
        <f t="shared" si="523"/>
        <v>71.510999999999996</v>
      </c>
      <c r="CI174" s="2">
        <f t="shared" si="524"/>
        <v>70.489000000000004</v>
      </c>
      <c r="CJ174" s="2">
        <f t="shared" si="525"/>
        <v>71.489000000000004</v>
      </c>
      <c r="CK174" s="2">
        <f t="shared" si="526"/>
        <v>71.244</v>
      </c>
      <c r="CL174" s="2">
        <f t="shared" si="527"/>
        <v>71.066999999999993</v>
      </c>
      <c r="CM174" s="2">
        <f t="shared" si="528"/>
        <v>68.378</v>
      </c>
      <c r="CN174" s="2">
        <f t="shared" si="529"/>
        <v>69.266999999999996</v>
      </c>
      <c r="CO174" s="2">
        <f t="shared" si="530"/>
        <v>68.066999999999993</v>
      </c>
      <c r="CP174" s="2">
        <f t="shared" si="531"/>
        <v>68.888999999999996</v>
      </c>
      <c r="CQ174" s="2">
        <f t="shared" si="532"/>
        <v>66.488</v>
      </c>
      <c r="CR174" s="2">
        <f t="shared" si="533"/>
        <v>65.462999999999994</v>
      </c>
      <c r="CS174" s="2">
        <f t="shared" si="534"/>
        <v>67.049000000000007</v>
      </c>
      <c r="CU174" s="2">
        <f t="shared" si="484"/>
        <v>73.082999999999998</v>
      </c>
      <c r="CV174" s="2">
        <f t="shared" si="485"/>
        <v>70.076999999999998</v>
      </c>
      <c r="CW174" s="2">
        <f t="shared" si="486"/>
        <v>73.025999999999996</v>
      </c>
      <c r="CX174" s="2">
        <f t="shared" si="487"/>
        <v>71.510999999999996</v>
      </c>
      <c r="CY174" s="2">
        <f t="shared" si="488"/>
        <v>70.489000000000004</v>
      </c>
      <c r="CZ174" s="2">
        <f t="shared" si="489"/>
        <v>71.489000000000004</v>
      </c>
      <c r="DA174" s="2">
        <f t="shared" si="490"/>
        <v>71.244</v>
      </c>
      <c r="DB174" s="2">
        <f t="shared" si="491"/>
        <v>71.066999999999993</v>
      </c>
      <c r="DC174" s="2">
        <f t="shared" si="492"/>
        <v>68.378</v>
      </c>
      <c r="DD174" s="2">
        <f t="shared" si="493"/>
        <v>69.266999999999996</v>
      </c>
      <c r="DE174" s="2">
        <f t="shared" si="494"/>
        <v>68.066999999999993</v>
      </c>
      <c r="DF174" s="2">
        <f t="shared" si="495"/>
        <v>68.888999999999996</v>
      </c>
      <c r="DG174" s="2">
        <f t="shared" si="496"/>
        <v>66.488</v>
      </c>
      <c r="DH174" s="2">
        <f t="shared" si="497"/>
        <v>65.462999999999994</v>
      </c>
      <c r="DI174" s="2">
        <f t="shared" si="498"/>
        <v>67.049000000000007</v>
      </c>
      <c r="DK174" s="2">
        <f t="shared" si="499"/>
        <v>127.81118264540339</v>
      </c>
      <c r="DL174" s="2">
        <f t="shared" si="584"/>
        <v>143.94798392890903</v>
      </c>
      <c r="DM174" s="2">
        <f t="shared" si="584"/>
        <v>147.42678948221376</v>
      </c>
      <c r="DN174" s="2">
        <f t="shared" si="584"/>
        <v>132.92289703832751</v>
      </c>
      <c r="DO174" s="2">
        <f t="shared" si="584"/>
        <v>128.24845031712474</v>
      </c>
      <c r="DP174" s="2">
        <f t="shared" si="584"/>
        <v>115.24712684989427</v>
      </c>
      <c r="DQ174" s="2">
        <f t="shared" si="584"/>
        <v>110.78153819591262</v>
      </c>
      <c r="DR174" s="2">
        <f t="shared" si="584"/>
        <v>112.22835185744489</v>
      </c>
      <c r="DS174" s="2">
        <f t="shared" si="584"/>
        <v>106.33163983690726</v>
      </c>
      <c r="DT174" s="2">
        <f t="shared" si="584"/>
        <v>114.77343656645866</v>
      </c>
      <c r="DU174" s="2">
        <f t="shared" si="584"/>
        <v>118.30315609756099</v>
      </c>
      <c r="DV174" s="2">
        <f t="shared" si="584"/>
        <v>125.80599456357596</v>
      </c>
      <c r="DW174" s="2">
        <f t="shared" si="584"/>
        <v>114.53600634249472</v>
      </c>
      <c r="DX174" s="2">
        <f t="shared" si="584"/>
        <v>111.15076173361521</v>
      </c>
      <c r="DY174" s="2">
        <f t="shared" si="584"/>
        <v>97.279622934675587</v>
      </c>
      <c r="EA174" s="2">
        <f t="shared" si="439"/>
        <v>73.290895624276857</v>
      </c>
      <c r="EB174" s="2">
        <f t="shared" si="501"/>
        <v>71.152800977739176</v>
      </c>
      <c r="EC174" s="2">
        <f t="shared" si="502"/>
        <v>71.105833620592691</v>
      </c>
      <c r="ED174" s="2">
        <f t="shared" si="503"/>
        <v>72.359141722936187</v>
      </c>
      <c r="EE174" s="2">
        <f t="shared" si="504"/>
        <v>69.370115288605689</v>
      </c>
      <c r="EF174" s="2">
        <f t="shared" si="505"/>
        <v>70.711448364575475</v>
      </c>
      <c r="EG174" s="2">
        <f t="shared" si="506"/>
        <v>68.77645589182228</v>
      </c>
      <c r="EH174" s="2">
        <f t="shared" si="507"/>
        <v>70.845741621309912</v>
      </c>
      <c r="EI174" s="2">
        <f t="shared" si="508"/>
        <v>69.71860273109894</v>
      </c>
      <c r="EJ174" s="2">
        <f t="shared" si="509"/>
        <v>68.78928495390744</v>
      </c>
      <c r="EK174" s="2">
        <f t="shared" si="510"/>
        <v>67.890748434156322</v>
      </c>
      <c r="EL174" s="2">
        <f t="shared" si="511"/>
        <v>67.010786168046621</v>
      </c>
      <c r="EM174" s="2">
        <f t="shared" si="512"/>
        <v>66.970485381255401</v>
      </c>
      <c r="EN174" s="2">
        <f t="shared" si="513"/>
        <v>66.564685717487521</v>
      </c>
      <c r="EO174" s="2">
        <f t="shared" si="514"/>
        <v>68.23090476358793</v>
      </c>
      <c r="EQ174" s="2">
        <f t="shared" si="515"/>
        <v>71.942347668388265</v>
      </c>
      <c r="ER174" s="2">
        <f t="shared" si="585"/>
        <v>71.669684028592513</v>
      </c>
      <c r="ES174" s="2">
        <f t="shared" si="585"/>
        <v>71.689797842432199</v>
      </c>
      <c r="ET174" s="2">
        <f t="shared" si="585"/>
        <v>72.392671768155964</v>
      </c>
      <c r="EU174" s="2">
        <f t="shared" si="585"/>
        <v>71.064212385817569</v>
      </c>
      <c r="EV174" s="2">
        <f t="shared" si="585"/>
        <v>70.953063796842855</v>
      </c>
      <c r="EW174" s="2">
        <f t="shared" si="585"/>
        <v>71.104763863734775</v>
      </c>
      <c r="EX174" s="2">
        <f t="shared" si="585"/>
        <v>70.564193534009178</v>
      </c>
      <c r="EY174" s="2">
        <f t="shared" si="585"/>
        <v>69.994395329106297</v>
      </c>
      <c r="EZ174" s="2">
        <f t="shared" si="585"/>
        <v>69.91392148195736</v>
      </c>
      <c r="FA174" s="2">
        <f t="shared" si="585"/>
        <v>69.559306444943161</v>
      </c>
      <c r="FB174" s="2">
        <f t="shared" si="585"/>
        <v>68.253811651947899</v>
      </c>
      <c r="FC174" s="2">
        <f t="shared" si="585"/>
        <v>67.371063625312928</v>
      </c>
      <c r="FD174" s="2">
        <f t="shared" si="585"/>
        <v>66.881916181055914</v>
      </c>
      <c r="FE174" s="2">
        <f t="shared" si="585"/>
        <v>67.010243366464451</v>
      </c>
      <c r="FG174" s="2">
        <f t="shared" si="517"/>
        <v>0.99994396699370192</v>
      </c>
      <c r="FH174" s="2">
        <f t="shared" si="586"/>
        <v>0.99993861320247102</v>
      </c>
      <c r="FI174" s="2">
        <f t="shared" si="586"/>
        <v>0.99993442818137002</v>
      </c>
      <c r="FJ174" s="2">
        <f t="shared" si="586"/>
        <v>0.99994233216576334</v>
      </c>
      <c r="FK174" s="2">
        <f t="shared" si="586"/>
        <v>0.99993310661081147</v>
      </c>
      <c r="FL174" s="2">
        <f t="shared" si="586"/>
        <v>0.99992917846375917</v>
      </c>
      <c r="FM174" s="2">
        <f t="shared" si="586"/>
        <v>0.99992492641506237</v>
      </c>
      <c r="FN174" s="2">
        <f t="shared" si="586"/>
        <v>0.9999217606013252</v>
      </c>
      <c r="FO174" s="2">
        <f t="shared" si="586"/>
        <v>0.99992124802859805</v>
      </c>
      <c r="FP174" s="2">
        <f t="shared" si="586"/>
        <v>0.99992783790362172</v>
      </c>
      <c r="FQ174" s="2">
        <f t="shared" si="586"/>
        <v>0.99990924953893678</v>
      </c>
      <c r="FR174" s="2">
        <f t="shared" si="586"/>
        <v>0.99991968032705691</v>
      </c>
      <c r="FS174" s="2">
        <f t="shared" si="586"/>
        <v>0.99992920431923515</v>
      </c>
      <c r="FT174" s="2">
        <f t="shared" si="586"/>
        <v>0.9999196335444156</v>
      </c>
      <c r="FU174" s="2">
        <f t="shared" si="586"/>
        <v>0.9999057908731811</v>
      </c>
      <c r="FW174" s="2">
        <f t="shared" si="535"/>
        <v>0.12105676011609391</v>
      </c>
      <c r="FX174" s="2">
        <f t="shared" si="587"/>
        <v>0.18815631847679881</v>
      </c>
      <c r="FY174" s="2">
        <f t="shared" si="588"/>
        <v>0.20147087942313988</v>
      </c>
      <c r="FZ174" s="2">
        <f t="shared" si="589"/>
        <v>0.19785396414004228</v>
      </c>
      <c r="GA174" s="2">
        <f t="shared" si="590"/>
        <v>0.23865626263796996</v>
      </c>
      <c r="GB174" s="2">
        <f t="shared" si="591"/>
        <v>0.23051789240836237</v>
      </c>
      <c r="GC174" s="2">
        <f t="shared" si="592"/>
        <v>0.19804728887474043</v>
      </c>
      <c r="GD174" s="2">
        <f t="shared" si="593"/>
        <v>0.18666678327998312</v>
      </c>
      <c r="GE174" s="2">
        <f t="shared" si="594"/>
        <v>0.20867023634776941</v>
      </c>
      <c r="GF174" s="2">
        <f t="shared" si="595"/>
        <v>0.24643706823866249</v>
      </c>
      <c r="GG174" s="2">
        <f t="shared" si="596"/>
        <v>0.22791764342552528</v>
      </c>
      <c r="GH174" s="2">
        <f t="shared" si="597"/>
        <v>0.23930065966479355</v>
      </c>
      <c r="GI174" s="2">
        <f t="shared" si="598"/>
        <v>0.20183342057537895</v>
      </c>
      <c r="GJ174" s="2">
        <f t="shared" si="599"/>
        <v>0.16081284590702954</v>
      </c>
      <c r="GK174" s="2">
        <f t="shared" si="600"/>
        <v>0.12553879154172612</v>
      </c>
      <c r="GM174" s="92">
        <f t="shared" si="536"/>
        <v>0</v>
      </c>
      <c r="GN174" s="92">
        <f t="shared" si="601"/>
        <v>0</v>
      </c>
      <c r="GO174" s="92">
        <f t="shared" si="602"/>
        <v>0</v>
      </c>
      <c r="GP174" s="92">
        <f t="shared" si="603"/>
        <v>0</v>
      </c>
      <c r="GQ174" s="92">
        <f t="shared" si="604"/>
        <v>0</v>
      </c>
      <c r="GR174" s="92">
        <f t="shared" si="605"/>
        <v>0</v>
      </c>
      <c r="GS174" s="92">
        <f t="shared" si="606"/>
        <v>0</v>
      </c>
      <c r="GT174" s="92">
        <f t="shared" si="607"/>
        <v>0</v>
      </c>
      <c r="GU174" s="92">
        <f t="shared" si="608"/>
        <v>0</v>
      </c>
      <c r="GV174" s="92">
        <f t="shared" si="609"/>
        <v>0</v>
      </c>
      <c r="GW174" s="92">
        <f t="shared" si="610"/>
        <v>0</v>
      </c>
      <c r="GX174" s="92">
        <f t="shared" si="611"/>
        <v>0</v>
      </c>
      <c r="GY174" s="92">
        <f t="shared" si="612"/>
        <v>0</v>
      </c>
      <c r="GZ174" s="92">
        <f t="shared" si="613"/>
        <v>2.547109157008675E-300</v>
      </c>
      <c r="HA174" s="92">
        <f t="shared" si="614"/>
        <v>2.7334075260546317E-306</v>
      </c>
      <c r="HC174" s="92">
        <f t="shared" si="537"/>
        <v>4.8357116654346995E-143</v>
      </c>
      <c r="HD174" s="92">
        <f t="shared" si="615"/>
        <v>2.4199795251628556E-160</v>
      </c>
      <c r="HE174" s="92">
        <f t="shared" si="616"/>
        <v>4.7170464613624584E-195</v>
      </c>
      <c r="HF174" s="92">
        <f t="shared" si="617"/>
        <v>9.562399107830414E-139</v>
      </c>
      <c r="HG174" s="92">
        <f t="shared" si="618"/>
        <v>1.8981644759144273E-262</v>
      </c>
      <c r="HH174" s="92">
        <f t="shared" si="619"/>
        <v>0</v>
      </c>
      <c r="HI174" s="92">
        <f t="shared" si="620"/>
        <v>2.8061607420399284E-302</v>
      </c>
      <c r="HJ174" s="92">
        <f t="shared" si="621"/>
        <v>0</v>
      </c>
      <c r="HK174" s="92">
        <f t="shared" si="622"/>
        <v>0</v>
      </c>
      <c r="HL174" s="92">
        <f t="shared" si="623"/>
        <v>0</v>
      </c>
      <c r="HM174" s="92">
        <f t="shared" si="624"/>
        <v>3.3182931117937304E-298</v>
      </c>
      <c r="HN174" s="92">
        <f t="shared" si="625"/>
        <v>1.4191854074123854E-251</v>
      </c>
      <c r="HO174" s="92">
        <f t="shared" si="626"/>
        <v>9.8807231187909101E-272</v>
      </c>
      <c r="HP174" s="92">
        <f t="shared" si="627"/>
        <v>2.504442890855213E-177</v>
      </c>
      <c r="HQ174" s="92">
        <f t="shared" si="628"/>
        <v>2.7002970498966423E-157</v>
      </c>
      <c r="HS174" s="92">
        <f t="shared" si="538"/>
        <v>4.1948324555792063E-4</v>
      </c>
      <c r="HT174" s="92">
        <f t="shared" si="629"/>
        <v>2.1528066237069133E-6</v>
      </c>
      <c r="HU174" s="92">
        <f t="shared" si="630"/>
        <v>9.0762668751124204E-8</v>
      </c>
      <c r="HV174" s="92">
        <f t="shared" si="631"/>
        <v>1.5563918035936027E-6</v>
      </c>
      <c r="HW174" s="92">
        <f t="shared" si="632"/>
        <v>1.5661940799866469E-10</v>
      </c>
      <c r="HX174" s="92">
        <f t="shared" si="633"/>
        <v>2.582414343613174E-9</v>
      </c>
      <c r="HY174" s="92">
        <f t="shared" si="634"/>
        <v>8.1221578119203843E-10</v>
      </c>
      <c r="HZ174" s="92">
        <f t="shared" si="635"/>
        <v>1.0981764059787677E-9</v>
      </c>
      <c r="IA174" s="92">
        <f t="shared" si="636"/>
        <v>1.6969521297767547E-10</v>
      </c>
      <c r="IB174" s="92">
        <f t="shared" si="637"/>
        <v>6.1029422143635803E-13</v>
      </c>
      <c r="IC174" s="92">
        <f t="shared" si="638"/>
        <v>1.0562727413883295E-11</v>
      </c>
      <c r="ID174" s="92">
        <f t="shared" si="639"/>
        <v>3.8095845903245833E-12</v>
      </c>
      <c r="IE174" s="92">
        <f t="shared" si="640"/>
        <v>2.5099370793355493E-7</v>
      </c>
      <c r="IF174" s="92">
        <f t="shared" si="641"/>
        <v>2.4502508997229107E-4</v>
      </c>
      <c r="IG174" s="92">
        <f t="shared" si="642"/>
        <v>1.8052832423669429E-3</v>
      </c>
      <c r="II174" s="92">
        <f t="shared" si="539"/>
        <v>1.9211530967610888E-6</v>
      </c>
      <c r="IJ174" s="92">
        <f t="shared" si="540"/>
        <v>5.0872148060081659E-4</v>
      </c>
      <c r="IK174" s="92">
        <f t="shared" si="541"/>
        <v>4.6975376186102983E-4</v>
      </c>
      <c r="IL174" s="92">
        <f t="shared" si="542"/>
        <v>7.5122284968107925E-4</v>
      </c>
      <c r="IM174" s="92">
        <f t="shared" si="543"/>
        <v>1.6206125363506536E-3</v>
      </c>
      <c r="IN174" s="92">
        <f t="shared" si="544"/>
        <v>2.1022842643492572E-3</v>
      </c>
      <c r="IO174" s="92">
        <f t="shared" si="545"/>
        <v>9.0460907746813898E-5</v>
      </c>
      <c r="IP174" s="92">
        <f t="shared" si="546"/>
        <v>3.7392864205788878E-5</v>
      </c>
      <c r="IQ174" s="92">
        <f t="shared" si="547"/>
        <v>2.0840806002649331E-4</v>
      </c>
      <c r="IR174" s="92">
        <f t="shared" si="548"/>
        <v>1.5924685046998981E-3</v>
      </c>
      <c r="IS174" s="92">
        <f t="shared" si="549"/>
        <v>2.6929525374218169E-4</v>
      </c>
      <c r="IT174" s="92">
        <f t="shared" si="550"/>
        <v>7.1617430747859432E-4</v>
      </c>
      <c r="IU174" s="92">
        <f t="shared" si="551"/>
        <v>6.6103969176524707E-4</v>
      </c>
      <c r="IV174" s="92">
        <f t="shared" si="552"/>
        <v>3.7980268669262057E-4</v>
      </c>
      <c r="IW174" s="92">
        <f t="shared" si="553"/>
        <v>1.0089124599065621E-3</v>
      </c>
      <c r="IY174" s="92">
        <f t="shared" si="554"/>
        <v>4.214043986546817E-4</v>
      </c>
      <c r="IZ174" s="92">
        <f t="shared" si="555"/>
        <v>5.1087428722452349E-4</v>
      </c>
      <c r="JA174" s="92">
        <f t="shared" si="556"/>
        <v>4.6984452452978096E-4</v>
      </c>
      <c r="JB174" s="92">
        <f t="shared" si="557"/>
        <v>7.5277924148467283E-4</v>
      </c>
      <c r="JC174" s="92">
        <f t="shared" si="558"/>
        <v>1.6206126929700615E-3</v>
      </c>
      <c r="JD174" s="92">
        <f t="shared" si="559"/>
        <v>2.1022868467636007E-3</v>
      </c>
      <c r="JE174" s="92">
        <f t="shared" si="560"/>
        <v>9.0461719962595089E-5</v>
      </c>
      <c r="JF174" s="92">
        <f t="shared" si="561"/>
        <v>3.7393962382194856E-5</v>
      </c>
      <c r="JG174" s="92">
        <f t="shared" si="562"/>
        <v>2.084082297217063E-4</v>
      </c>
      <c r="JH174" s="92">
        <f t="shared" si="563"/>
        <v>1.5924685053101922E-3</v>
      </c>
      <c r="JI174" s="92">
        <f t="shared" si="564"/>
        <v>2.6929526430490908E-4</v>
      </c>
      <c r="JJ174" s="92">
        <f t="shared" si="565"/>
        <v>7.1617431128817891E-4</v>
      </c>
      <c r="JK174" s="92">
        <f t="shared" si="566"/>
        <v>6.6129068547318064E-4</v>
      </c>
      <c r="JL174" s="92">
        <f t="shared" si="567"/>
        <v>6.2482777666491164E-4</v>
      </c>
      <c r="JM174" s="92">
        <f t="shared" si="568"/>
        <v>2.8141957022735052E-3</v>
      </c>
    </row>
    <row r="175" spans="2:273" x14ac:dyDescent="0.25">
      <c r="B175" s="2">
        <v>148</v>
      </c>
      <c r="C175" s="37">
        <v>72.917000000000002</v>
      </c>
      <c r="D175" s="37">
        <v>70.744</v>
      </c>
      <c r="E175" s="37">
        <v>70.667000000000002</v>
      </c>
      <c r="F175" s="37">
        <v>73.489000000000004</v>
      </c>
      <c r="G175" s="37">
        <v>70.578000000000003</v>
      </c>
      <c r="H175" s="37">
        <v>69.977999999999994</v>
      </c>
      <c r="I175" s="37">
        <v>69.8</v>
      </c>
      <c r="J175" s="37">
        <v>71.111000000000004</v>
      </c>
      <c r="K175" s="37">
        <v>69.867000000000004</v>
      </c>
      <c r="L175" s="37">
        <v>69.756</v>
      </c>
      <c r="M175" s="37">
        <v>68.911000000000001</v>
      </c>
      <c r="N175" s="37">
        <v>67.400000000000006</v>
      </c>
      <c r="O175" s="37">
        <v>66.605000000000004</v>
      </c>
      <c r="P175" s="37">
        <v>67.878</v>
      </c>
      <c r="Q175" s="37">
        <v>67.659000000000006</v>
      </c>
      <c r="S175" s="4">
        <f t="shared" si="440"/>
        <v>73.044006963861889</v>
      </c>
      <c r="T175" s="4">
        <f t="shared" si="441"/>
        <v>71.173492443101338</v>
      </c>
      <c r="U175" s="4">
        <f t="shared" si="442"/>
        <v>71.144588300860761</v>
      </c>
      <c r="V175" s="4">
        <f t="shared" si="443"/>
        <v>72.358320259694764</v>
      </c>
      <c r="W175" s="4">
        <f t="shared" si="444"/>
        <v>69.94856585586642</v>
      </c>
      <c r="X175" s="4">
        <f t="shared" si="445"/>
        <v>71.028716190751354</v>
      </c>
      <c r="Y175" s="4">
        <f t="shared" si="446"/>
        <v>69.149285617807095</v>
      </c>
      <c r="Z175" s="4">
        <f t="shared" si="447"/>
        <v>70.732111393417497</v>
      </c>
      <c r="AA175" s="4">
        <f t="shared" si="448"/>
        <v>69.770202911547202</v>
      </c>
      <c r="AB175" s="4">
        <f t="shared" si="449"/>
        <v>69.467911258329124</v>
      </c>
      <c r="AC175" s="4">
        <f t="shared" si="450"/>
        <v>68.277915171391271</v>
      </c>
      <c r="AD175" s="4">
        <f t="shared" si="451"/>
        <v>67.512823752739848</v>
      </c>
      <c r="AE175" s="4">
        <f t="shared" si="452"/>
        <v>67.226173260688597</v>
      </c>
      <c r="AF175" s="4">
        <f t="shared" si="453"/>
        <v>66.715793926244245</v>
      </c>
      <c r="AG175" s="4">
        <f t="shared" si="454"/>
        <v>68.584448602371822</v>
      </c>
      <c r="AI175" s="4">
        <f t="shared" si="455"/>
        <v>-0.12700696386188781</v>
      </c>
      <c r="AJ175" s="4">
        <f t="shared" si="456"/>
        <v>-0.42949244310133849</v>
      </c>
      <c r="AK175" s="4">
        <f t="shared" si="457"/>
        <v>-0.47758830086075932</v>
      </c>
      <c r="AL175" s="4">
        <f t="shared" si="458"/>
        <v>1.13067974030524</v>
      </c>
      <c r="AM175" s="4">
        <f t="shared" si="459"/>
        <v>0.62943414413358312</v>
      </c>
      <c r="AN175" s="4">
        <f t="shared" si="460"/>
        <v>-1.0507161907513591</v>
      </c>
      <c r="AO175" s="4">
        <f t="shared" si="461"/>
        <v>0.65071438219290201</v>
      </c>
      <c r="AP175" s="4">
        <f t="shared" si="462"/>
        <v>0.37888860658250678</v>
      </c>
      <c r="AQ175" s="4">
        <f t="shared" si="463"/>
        <v>9.6797088452802882E-2</v>
      </c>
      <c r="AR175" s="4">
        <f t="shared" si="464"/>
        <v>0.28808874167087595</v>
      </c>
      <c r="AS175" s="4">
        <f t="shared" si="465"/>
        <v>0.63308482860873028</v>
      </c>
      <c r="AT175" s="4">
        <f t="shared" si="466"/>
        <v>-0.11282375273984258</v>
      </c>
      <c r="AU175" s="4">
        <f t="shared" si="467"/>
        <v>-0.62117326068859313</v>
      </c>
      <c r="AV175" s="4">
        <f t="shared" si="569"/>
        <v>1.1622060737557547</v>
      </c>
      <c r="AW175" s="4">
        <f t="shared" si="569"/>
        <v>-0.92544860237181581</v>
      </c>
      <c r="AY175" s="2">
        <f t="shared" si="519"/>
        <v>73.043964369272899</v>
      </c>
      <c r="AZ175" s="2">
        <f t="shared" si="570"/>
        <v>71.140541663442292</v>
      </c>
      <c r="BA175" s="2">
        <f t="shared" si="571"/>
        <v>71.107564614690403</v>
      </c>
      <c r="BB175" s="2">
        <f t="shared" si="572"/>
        <v>72.272252503282033</v>
      </c>
      <c r="BC175" s="2">
        <f t="shared" si="573"/>
        <v>69.669983988511945</v>
      </c>
      <c r="BD175" s="2">
        <f t="shared" si="574"/>
        <v>70.687224135629506</v>
      </c>
      <c r="BE175" s="2">
        <f t="shared" si="575"/>
        <v>69.115028897034648</v>
      </c>
      <c r="BF175" s="2">
        <f t="shared" si="576"/>
        <v>70.71808410276202</v>
      </c>
      <c r="BG175" s="2">
        <f t="shared" si="577"/>
        <v>69.698186299168881</v>
      </c>
      <c r="BH175" s="2">
        <f t="shared" si="578"/>
        <v>68.954444762293349</v>
      </c>
      <c r="BI175" s="2">
        <f t="shared" si="579"/>
        <v>68.14745953289048</v>
      </c>
      <c r="BJ175" s="2">
        <f t="shared" si="580"/>
        <v>67.182147081578478</v>
      </c>
      <c r="BK175" s="2">
        <f t="shared" si="581"/>
        <v>66.962404741992529</v>
      </c>
      <c r="BL175" s="2">
        <f t="shared" si="582"/>
        <v>66.533796437636042</v>
      </c>
      <c r="BM175" s="2">
        <f t="shared" si="583"/>
        <v>68.001880894573674</v>
      </c>
      <c r="BO175" s="2" t="str">
        <f t="shared" si="469"/>
        <v/>
      </c>
      <c r="BP175" s="2" t="str">
        <f t="shared" si="470"/>
        <v/>
      </c>
      <c r="BQ175" s="2" t="str">
        <f t="shared" si="471"/>
        <v/>
      </c>
      <c r="BR175" s="2" t="str">
        <f t="shared" si="472"/>
        <v/>
      </c>
      <c r="BS175" s="2" t="str">
        <f t="shared" si="473"/>
        <v/>
      </c>
      <c r="BT175" s="2" t="str">
        <f t="shared" si="474"/>
        <v/>
      </c>
      <c r="BU175" s="2" t="str">
        <f t="shared" si="475"/>
        <v/>
      </c>
      <c r="BV175" s="2" t="str">
        <f t="shared" si="476"/>
        <v/>
      </c>
      <c r="BW175" s="2" t="str">
        <f t="shared" si="477"/>
        <v/>
      </c>
      <c r="BX175" s="2" t="str">
        <f t="shared" si="478"/>
        <v/>
      </c>
      <c r="BY175" s="2" t="str">
        <f t="shared" si="479"/>
        <v/>
      </c>
      <c r="BZ175" s="2" t="str">
        <f t="shared" si="480"/>
        <v/>
      </c>
      <c r="CA175" s="2" t="str">
        <f t="shared" si="481"/>
        <v/>
      </c>
      <c r="CB175" s="2" t="str">
        <f t="shared" si="482"/>
        <v/>
      </c>
      <c r="CC175" s="2" t="str">
        <f t="shared" si="483"/>
        <v/>
      </c>
      <c r="CE175" s="2">
        <f t="shared" si="520"/>
        <v>72.917000000000002</v>
      </c>
      <c r="CF175" s="2">
        <f t="shared" si="521"/>
        <v>70.744</v>
      </c>
      <c r="CG175" s="2">
        <f t="shared" si="522"/>
        <v>70.667000000000002</v>
      </c>
      <c r="CH175" s="2">
        <f t="shared" si="523"/>
        <v>73.489000000000004</v>
      </c>
      <c r="CI175" s="2">
        <f t="shared" si="524"/>
        <v>70.578000000000003</v>
      </c>
      <c r="CJ175" s="2">
        <f t="shared" si="525"/>
        <v>69.977999999999994</v>
      </c>
      <c r="CK175" s="2">
        <f t="shared" si="526"/>
        <v>69.8</v>
      </c>
      <c r="CL175" s="2">
        <f t="shared" si="527"/>
        <v>71.111000000000004</v>
      </c>
      <c r="CM175" s="2">
        <f t="shared" si="528"/>
        <v>69.867000000000004</v>
      </c>
      <c r="CN175" s="2">
        <f t="shared" si="529"/>
        <v>69.756</v>
      </c>
      <c r="CO175" s="2">
        <f t="shared" si="530"/>
        <v>68.911000000000001</v>
      </c>
      <c r="CP175" s="2">
        <f t="shared" si="531"/>
        <v>67.400000000000006</v>
      </c>
      <c r="CQ175" s="2">
        <f t="shared" si="532"/>
        <v>66.605000000000004</v>
      </c>
      <c r="CR175" s="2">
        <f t="shared" si="533"/>
        <v>67.878</v>
      </c>
      <c r="CS175" s="2">
        <f t="shared" si="534"/>
        <v>67.659000000000006</v>
      </c>
      <c r="CU175" s="2">
        <f t="shared" si="484"/>
        <v>72.917000000000002</v>
      </c>
      <c r="CV175" s="2">
        <f t="shared" si="485"/>
        <v>70.744</v>
      </c>
      <c r="CW175" s="2">
        <f t="shared" si="486"/>
        <v>70.667000000000002</v>
      </c>
      <c r="CX175" s="2">
        <f t="shared" si="487"/>
        <v>73.489000000000004</v>
      </c>
      <c r="CY175" s="2">
        <f t="shared" si="488"/>
        <v>70.578000000000003</v>
      </c>
      <c r="CZ175" s="2">
        <f t="shared" si="489"/>
        <v>69.977999999999994</v>
      </c>
      <c r="DA175" s="2">
        <f t="shared" si="490"/>
        <v>69.8</v>
      </c>
      <c r="DB175" s="2">
        <f t="shared" si="491"/>
        <v>71.111000000000004</v>
      </c>
      <c r="DC175" s="2">
        <f t="shared" si="492"/>
        <v>69.867000000000004</v>
      </c>
      <c r="DD175" s="2">
        <f t="shared" si="493"/>
        <v>69.756</v>
      </c>
      <c r="DE175" s="2">
        <f t="shared" si="494"/>
        <v>68.911000000000001</v>
      </c>
      <c r="DF175" s="2">
        <f t="shared" si="495"/>
        <v>67.400000000000006</v>
      </c>
      <c r="DG175" s="2">
        <f t="shared" si="496"/>
        <v>66.605000000000004</v>
      </c>
      <c r="DH175" s="2">
        <f t="shared" si="497"/>
        <v>67.878</v>
      </c>
      <c r="DI175" s="2">
        <f t="shared" si="498"/>
        <v>67.659000000000006</v>
      </c>
      <c r="DK175" s="2">
        <f t="shared" si="499"/>
        <v>128.15643348968106</v>
      </c>
      <c r="DL175" s="2">
        <f t="shared" si="584"/>
        <v>144.38794389973799</v>
      </c>
      <c r="DM175" s="2">
        <f t="shared" si="584"/>
        <v>147.89634964751642</v>
      </c>
      <c r="DN175" s="2">
        <f t="shared" si="584"/>
        <v>133.25915261324039</v>
      </c>
      <c r="DO175" s="2">
        <f t="shared" si="584"/>
        <v>128.58288190878889</v>
      </c>
      <c r="DP175" s="2">
        <f t="shared" si="584"/>
        <v>115.49260570824524</v>
      </c>
      <c r="DQ175" s="2">
        <f t="shared" si="584"/>
        <v>111.00601169837915</v>
      </c>
      <c r="DR175" s="2">
        <f t="shared" si="584"/>
        <v>112.46276955602539</v>
      </c>
      <c r="DS175" s="2">
        <f t="shared" si="584"/>
        <v>106.52671881606763</v>
      </c>
      <c r="DT175" s="2">
        <f t="shared" si="584"/>
        <v>115.02452902249951</v>
      </c>
      <c r="DU175" s="2">
        <f t="shared" si="584"/>
        <v>118.59306341463414</v>
      </c>
      <c r="DV175" s="2">
        <f t="shared" si="584"/>
        <v>126.13947614013892</v>
      </c>
      <c r="DW175" s="2">
        <f t="shared" si="584"/>
        <v>114.79504016913319</v>
      </c>
      <c r="DX175" s="2">
        <f t="shared" si="584"/>
        <v>111.41222071881606</v>
      </c>
      <c r="DY175" s="2">
        <f t="shared" si="584"/>
        <v>97.462167304956807</v>
      </c>
      <c r="EA175" s="2">
        <f t="shared" si="439"/>
        <v>73.224043925528562</v>
      </c>
      <c r="EB175" s="2">
        <f t="shared" si="501"/>
        <v>71.028289926549533</v>
      </c>
      <c r="EC175" s="2">
        <f t="shared" si="502"/>
        <v>70.973036285391871</v>
      </c>
      <c r="ED175" s="2">
        <f t="shared" si="503"/>
        <v>72.261589367784794</v>
      </c>
      <c r="EE175" s="2">
        <f t="shared" si="504"/>
        <v>69.221903952237369</v>
      </c>
      <c r="EF175" s="2">
        <f t="shared" si="505"/>
        <v>70.622831189755047</v>
      </c>
      <c r="EG175" s="2">
        <f t="shared" si="506"/>
        <v>68.602747741946729</v>
      </c>
      <c r="EH175" s="2">
        <f t="shared" si="507"/>
        <v>70.773249915293974</v>
      </c>
      <c r="EI175" s="2">
        <f t="shared" si="508"/>
        <v>69.631856639742523</v>
      </c>
      <c r="EJ175" s="2">
        <f t="shared" si="509"/>
        <v>68.647093626951403</v>
      </c>
      <c r="EK175" s="2">
        <f t="shared" si="510"/>
        <v>67.724866927448858</v>
      </c>
      <c r="EL175" s="2">
        <f t="shared" si="511"/>
        <v>66.851010152359692</v>
      </c>
      <c r="EM175" s="2">
        <f t="shared" si="512"/>
        <v>66.869716969424132</v>
      </c>
      <c r="EN175" s="2">
        <f t="shared" si="513"/>
        <v>66.473808090995675</v>
      </c>
      <c r="EO175" s="2">
        <f t="shared" si="514"/>
        <v>68.169118779021304</v>
      </c>
      <c r="EQ175" s="2">
        <f t="shared" si="515"/>
        <v>71.830129510652014</v>
      </c>
      <c r="ER175" s="2">
        <f t="shared" si="585"/>
        <v>71.56199243412712</v>
      </c>
      <c r="ES175" s="2">
        <f t="shared" si="585"/>
        <v>71.57262229809065</v>
      </c>
      <c r="ET175" s="2">
        <f t="shared" si="585"/>
        <v>72.296609413894956</v>
      </c>
      <c r="EU175" s="2">
        <f t="shared" si="585"/>
        <v>70.959483637164155</v>
      </c>
      <c r="EV175" s="2">
        <f t="shared" si="585"/>
        <v>70.871537338818996</v>
      </c>
      <c r="EW175" s="2">
        <f t="shared" si="585"/>
        <v>70.993260482768363</v>
      </c>
      <c r="EX175" s="2">
        <f t="shared" si="585"/>
        <v>70.484072633076678</v>
      </c>
      <c r="EY175" s="2">
        <f t="shared" si="585"/>
        <v>69.915777496001709</v>
      </c>
      <c r="EZ175" s="2">
        <f t="shared" si="585"/>
        <v>69.800013708769256</v>
      </c>
      <c r="FA175" s="2">
        <f t="shared" si="585"/>
        <v>69.435834444281511</v>
      </c>
      <c r="FB175" s="2">
        <f t="shared" si="585"/>
        <v>68.125225127170694</v>
      </c>
      <c r="FC175" s="2">
        <f t="shared" si="585"/>
        <v>67.282439708451264</v>
      </c>
      <c r="FD175" s="2">
        <f t="shared" si="585"/>
        <v>66.800325962560365</v>
      </c>
      <c r="FE175" s="2">
        <f t="shared" si="585"/>
        <v>66.920952406572155</v>
      </c>
      <c r="FG175" s="2">
        <f t="shared" si="517"/>
        <v>0.99994889703894163</v>
      </c>
      <c r="FH175" s="2">
        <f t="shared" si="586"/>
        <v>0.99994401427286039</v>
      </c>
      <c r="FI175" s="2">
        <f t="shared" si="586"/>
        <v>0.9999401974456158</v>
      </c>
      <c r="FJ175" s="2">
        <f t="shared" si="586"/>
        <v>0.99994740604322463</v>
      </c>
      <c r="FK175" s="2">
        <f t="shared" si="586"/>
        <v>0.99993899214489312</v>
      </c>
      <c r="FL175" s="2">
        <f t="shared" si="586"/>
        <v>0.99993540958879157</v>
      </c>
      <c r="FM175" s="2">
        <f t="shared" si="586"/>
        <v>0.99993153162450865</v>
      </c>
      <c r="FN175" s="2">
        <f t="shared" si="586"/>
        <v>0.99992864432911577</v>
      </c>
      <c r="FO175" s="2">
        <f t="shared" si="586"/>
        <v>0.99992817685077517</v>
      </c>
      <c r="FP175" s="2">
        <f t="shared" si="586"/>
        <v>0.99993418696803371</v>
      </c>
      <c r="FQ175" s="2">
        <f t="shared" si="586"/>
        <v>0.99991723393494203</v>
      </c>
      <c r="FR175" s="2">
        <f t="shared" si="586"/>
        <v>0.99992674706996487</v>
      </c>
      <c r="FS175" s="2">
        <f t="shared" si="586"/>
        <v>0.99993543316955968</v>
      </c>
      <c r="FT175" s="2">
        <f t="shared" si="586"/>
        <v>0.99992670440308562</v>
      </c>
      <c r="FU175" s="2">
        <f t="shared" si="586"/>
        <v>0.99991407954294742</v>
      </c>
      <c r="FW175" s="2">
        <f t="shared" si="535"/>
        <v>0.1312037253281485</v>
      </c>
      <c r="FX175" s="2">
        <f t="shared" si="587"/>
        <v>0.20263094474337165</v>
      </c>
      <c r="FY175" s="2">
        <f t="shared" si="588"/>
        <v>0.21669638036244604</v>
      </c>
      <c r="FZ175" s="2">
        <f t="shared" si="589"/>
        <v>0.21287899704794128</v>
      </c>
      <c r="GA175" s="2">
        <f t="shared" si="590"/>
        <v>0.25579175112830488</v>
      </c>
      <c r="GB175" s="2">
        <f t="shared" si="591"/>
        <v>0.24725881896738583</v>
      </c>
      <c r="GC175" s="2">
        <f t="shared" si="592"/>
        <v>0.21308310296401639</v>
      </c>
      <c r="GD175" s="2">
        <f t="shared" si="593"/>
        <v>0.20105519952658699</v>
      </c>
      <c r="GE175" s="2">
        <f t="shared" si="594"/>
        <v>0.22428698995083232</v>
      </c>
      <c r="GF175" s="2">
        <f t="shared" si="595"/>
        <v>0.26393754476367809</v>
      </c>
      <c r="GG175" s="2">
        <f t="shared" si="596"/>
        <v>0.24452974171964351</v>
      </c>
      <c r="GH175" s="2">
        <f t="shared" si="597"/>
        <v>0.25646683003106208</v>
      </c>
      <c r="GI175" s="2">
        <f t="shared" si="598"/>
        <v>0.21707887130895789</v>
      </c>
      <c r="GJ175" s="2">
        <f t="shared" si="599"/>
        <v>0.1736338614200163</v>
      </c>
      <c r="GK175" s="2">
        <f t="shared" si="600"/>
        <v>0.13600330878355166</v>
      </c>
      <c r="GM175" s="92">
        <f t="shared" si="536"/>
        <v>0</v>
      </c>
      <c r="GN175" s="92">
        <f t="shared" si="601"/>
        <v>0</v>
      </c>
      <c r="GO175" s="92">
        <f t="shared" si="602"/>
        <v>0</v>
      </c>
      <c r="GP175" s="92">
        <f t="shared" si="603"/>
        <v>0</v>
      </c>
      <c r="GQ175" s="92">
        <f t="shared" si="604"/>
        <v>0</v>
      </c>
      <c r="GR175" s="92">
        <f t="shared" si="605"/>
        <v>0</v>
      </c>
      <c r="GS175" s="92">
        <f t="shared" si="606"/>
        <v>0</v>
      </c>
      <c r="GT175" s="92">
        <f t="shared" si="607"/>
        <v>0</v>
      </c>
      <c r="GU175" s="92">
        <f t="shared" si="608"/>
        <v>0</v>
      </c>
      <c r="GV175" s="92">
        <f t="shared" si="609"/>
        <v>0</v>
      </c>
      <c r="GW175" s="92">
        <f t="shared" si="610"/>
        <v>0</v>
      </c>
      <c r="GX175" s="92">
        <f t="shared" si="611"/>
        <v>0</v>
      </c>
      <c r="GY175" s="92">
        <f t="shared" si="612"/>
        <v>0</v>
      </c>
      <c r="GZ175" s="92">
        <f t="shared" si="613"/>
        <v>1.1222146526656193E-307</v>
      </c>
      <c r="HA175" s="92">
        <f t="shared" si="614"/>
        <v>0</v>
      </c>
      <c r="HC175" s="92">
        <f t="shared" si="537"/>
        <v>4.2063377636475872E-148</v>
      </c>
      <c r="HD175" s="92">
        <f t="shared" si="615"/>
        <v>7.5758892733542673E-166</v>
      </c>
      <c r="HE175" s="92">
        <f t="shared" si="616"/>
        <v>1.1205846056999255E-201</v>
      </c>
      <c r="HF175" s="92">
        <f t="shared" si="617"/>
        <v>1.41559807837668E-143</v>
      </c>
      <c r="HG175" s="92">
        <f t="shared" si="618"/>
        <v>3.1394706227409769E-271</v>
      </c>
      <c r="HH175" s="92">
        <f t="shared" si="619"/>
        <v>0</v>
      </c>
      <c r="HI175" s="92">
        <f t="shared" si="620"/>
        <v>0</v>
      </c>
      <c r="HJ175" s="92">
        <f t="shared" si="621"/>
        <v>0</v>
      </c>
      <c r="HK175" s="92">
        <f t="shared" si="622"/>
        <v>0</v>
      </c>
      <c r="HL175" s="92">
        <f t="shared" si="623"/>
        <v>0</v>
      </c>
      <c r="HM175" s="92">
        <f t="shared" si="624"/>
        <v>0</v>
      </c>
      <c r="HN175" s="92">
        <f t="shared" si="625"/>
        <v>5.2770701376585208E-260</v>
      </c>
      <c r="HO175" s="92">
        <f t="shared" si="626"/>
        <v>4.6864873771882372E-281</v>
      </c>
      <c r="HP175" s="92">
        <f t="shared" si="627"/>
        <v>1.5203249614528241E-183</v>
      </c>
      <c r="HQ175" s="92">
        <f t="shared" si="628"/>
        <v>1.0516421902070965E-162</v>
      </c>
      <c r="HS175" s="92">
        <f t="shared" si="538"/>
        <v>1.2250534676005374E-4</v>
      </c>
      <c r="HT175" s="92">
        <f t="shared" si="629"/>
        <v>4.3726706045365425E-7</v>
      </c>
      <c r="HU175" s="92">
        <f t="shared" si="630"/>
        <v>1.3500450393222585E-8</v>
      </c>
      <c r="HV175" s="92">
        <f t="shared" si="631"/>
        <v>3.0337133714451317E-7</v>
      </c>
      <c r="HW175" s="92">
        <f t="shared" si="632"/>
        <v>1.4010169046212394E-11</v>
      </c>
      <c r="HX175" s="92">
        <f t="shared" si="633"/>
        <v>3.1101281124815128E-10</v>
      </c>
      <c r="HY175" s="92">
        <f t="shared" si="634"/>
        <v>7.3984802325497541E-11</v>
      </c>
      <c r="HZ175" s="92">
        <f t="shared" si="635"/>
        <v>1.0160742031853336E-10</v>
      </c>
      <c r="IA175" s="92">
        <f t="shared" si="636"/>
        <v>1.4368594486452115E-11</v>
      </c>
      <c r="IB175" s="92">
        <f t="shared" si="637"/>
        <v>3.6912291136326197E-14</v>
      </c>
      <c r="IC175" s="92">
        <f t="shared" si="638"/>
        <v>6.3298899802050887E-13</v>
      </c>
      <c r="ID175" s="92">
        <f t="shared" si="639"/>
        <v>2.2905380088806416E-13</v>
      </c>
      <c r="IE175" s="92">
        <f t="shared" si="640"/>
        <v>4.1617617987748409E-8</v>
      </c>
      <c r="IF175" s="92">
        <f t="shared" si="641"/>
        <v>7.7768057990060824E-5</v>
      </c>
      <c r="IG175" s="92">
        <f t="shared" si="642"/>
        <v>6.9553079061089032E-4</v>
      </c>
      <c r="II175" s="92">
        <f t="shared" si="539"/>
        <v>5.616652689672316E-6</v>
      </c>
      <c r="IJ175" s="92">
        <f t="shared" si="540"/>
        <v>1.1252780382682527E-3</v>
      </c>
      <c r="IK175" s="92">
        <f t="shared" si="541"/>
        <v>1.1002174583141212E-3</v>
      </c>
      <c r="IL175" s="92">
        <f t="shared" si="542"/>
        <v>1.6412734725963663E-3</v>
      </c>
      <c r="IM175" s="92">
        <f t="shared" si="543"/>
        <v>3.7070678889906802E-3</v>
      </c>
      <c r="IN175" s="92">
        <f t="shared" si="544"/>
        <v>4.5028452107987536E-3</v>
      </c>
      <c r="IO175" s="92">
        <f t="shared" si="545"/>
        <v>2.5514824242639007E-4</v>
      </c>
      <c r="IP175" s="92">
        <f t="shared" si="546"/>
        <v>1.1108164048648107E-4</v>
      </c>
      <c r="IQ175" s="92">
        <f t="shared" si="547"/>
        <v>5.5569764550247348E-4</v>
      </c>
      <c r="IR175" s="92">
        <f t="shared" si="548"/>
        <v>3.7641065413400242E-3</v>
      </c>
      <c r="IS175" s="92">
        <f t="shared" si="549"/>
        <v>7.5665018878042054E-4</v>
      </c>
      <c r="IT175" s="92">
        <f t="shared" si="550"/>
        <v>1.8460559152828388E-3</v>
      </c>
      <c r="IU175" s="92">
        <f t="shared" si="551"/>
        <v>1.4871444353410793E-3</v>
      </c>
      <c r="IV175" s="92">
        <f t="shared" si="552"/>
        <v>7.8858633477126689E-4</v>
      </c>
      <c r="IW175" s="92">
        <f t="shared" si="553"/>
        <v>1.7361560088199131E-3</v>
      </c>
      <c r="IY175" s="92">
        <f t="shared" si="554"/>
        <v>1.2812199944972605E-4</v>
      </c>
      <c r="IZ175" s="92">
        <f t="shared" si="555"/>
        <v>1.1257153053287063E-3</v>
      </c>
      <c r="JA175" s="92">
        <f t="shared" si="556"/>
        <v>1.1002309587645144E-3</v>
      </c>
      <c r="JB175" s="92">
        <f t="shared" si="557"/>
        <v>1.6415768439335108E-3</v>
      </c>
      <c r="JC175" s="92">
        <f t="shared" si="558"/>
        <v>3.7070679030008491E-3</v>
      </c>
      <c r="JD175" s="92">
        <f t="shared" si="559"/>
        <v>4.5028455218115646E-3</v>
      </c>
      <c r="JE175" s="92">
        <f t="shared" si="560"/>
        <v>2.551483164111924E-4</v>
      </c>
      <c r="JF175" s="92">
        <f t="shared" si="561"/>
        <v>1.1108174209390139E-4</v>
      </c>
      <c r="JG175" s="92">
        <f t="shared" si="562"/>
        <v>5.5569765987106801E-4</v>
      </c>
      <c r="JH175" s="92">
        <f t="shared" si="563"/>
        <v>3.7641065413769365E-3</v>
      </c>
      <c r="JI175" s="92">
        <f t="shared" si="564"/>
        <v>7.5665018941340953E-4</v>
      </c>
      <c r="JJ175" s="92">
        <f t="shared" si="565"/>
        <v>1.8460559155118925E-3</v>
      </c>
      <c r="JK175" s="92">
        <f t="shared" si="566"/>
        <v>1.487186052959067E-3</v>
      </c>
      <c r="JL175" s="92">
        <f t="shared" si="567"/>
        <v>8.6635439276132775E-4</v>
      </c>
      <c r="JM175" s="92">
        <f t="shared" si="568"/>
        <v>2.4316867994308034E-3</v>
      </c>
    </row>
    <row r="176" spans="2:273" x14ac:dyDescent="0.25">
      <c r="B176" s="2">
        <v>149</v>
      </c>
      <c r="C176" s="37">
        <v>75</v>
      </c>
      <c r="D176" s="37">
        <v>71.128</v>
      </c>
      <c r="E176" s="37">
        <v>70.59</v>
      </c>
      <c r="F176" s="37">
        <v>72.177999999999997</v>
      </c>
      <c r="G176" s="37">
        <v>70.421999999999997</v>
      </c>
      <c r="H176" s="37">
        <v>69.444000000000003</v>
      </c>
      <c r="I176" s="37">
        <v>70.710999999999999</v>
      </c>
      <c r="J176" s="37">
        <v>70.311000000000007</v>
      </c>
      <c r="K176" s="37">
        <v>70.177999999999997</v>
      </c>
      <c r="L176" s="37">
        <v>70.444000000000003</v>
      </c>
      <c r="M176" s="37">
        <v>68.667000000000002</v>
      </c>
      <c r="N176" s="37">
        <v>67.8</v>
      </c>
      <c r="O176" s="37">
        <v>67.093000000000004</v>
      </c>
      <c r="P176" s="37">
        <v>65.488</v>
      </c>
      <c r="Q176" s="37">
        <v>67.39</v>
      </c>
      <c r="S176" s="4">
        <f t="shared" si="440"/>
        <v>72.955415509421783</v>
      </c>
      <c r="T176" s="4">
        <f t="shared" si="441"/>
        <v>71.093152278275596</v>
      </c>
      <c r="U176" s="4">
        <f t="shared" si="442"/>
        <v>71.06491665372387</v>
      </c>
      <c r="V176" s="4">
        <f t="shared" si="443"/>
        <v>72.34406364604142</v>
      </c>
      <c r="W176" s="4">
        <f t="shared" si="444"/>
        <v>70.122025892633317</v>
      </c>
      <c r="X176" s="4">
        <f t="shared" si="445"/>
        <v>71.251288892070505</v>
      </c>
      <c r="Y176" s="4">
        <f t="shared" si="446"/>
        <v>69.078289932999027</v>
      </c>
      <c r="Z176" s="4">
        <f t="shared" si="447"/>
        <v>70.676082749759459</v>
      </c>
      <c r="AA176" s="4">
        <f t="shared" si="448"/>
        <v>69.786622738009569</v>
      </c>
      <c r="AB176" s="4">
        <f t="shared" si="449"/>
        <v>69.894503000067303</v>
      </c>
      <c r="AC176" s="4">
        <f t="shared" si="450"/>
        <v>68.339254588645616</v>
      </c>
      <c r="AD176" s="4">
        <f t="shared" si="451"/>
        <v>67.790916400304852</v>
      </c>
      <c r="AE176" s="4">
        <f t="shared" si="452"/>
        <v>67.401131443032455</v>
      </c>
      <c r="AF176" s="4">
        <f t="shared" si="453"/>
        <v>66.793033753935845</v>
      </c>
      <c r="AG176" s="4">
        <f t="shared" si="454"/>
        <v>68.842041176552371</v>
      </c>
      <c r="AI176" s="4">
        <f t="shared" si="455"/>
        <v>2.0445844905782167</v>
      </c>
      <c r="AJ176" s="4">
        <f t="shared" si="456"/>
        <v>3.4847721724403868E-2</v>
      </c>
      <c r="AK176" s="4">
        <f t="shared" si="457"/>
        <v>-0.47491665372386649</v>
      </c>
      <c r="AL176" s="4">
        <f t="shared" si="458"/>
        <v>-0.16606364604142243</v>
      </c>
      <c r="AM176" s="4">
        <f t="shared" si="459"/>
        <v>0.29997410736667973</v>
      </c>
      <c r="AN176" s="4">
        <f t="shared" si="460"/>
        <v>-1.8072888920705026</v>
      </c>
      <c r="AO176" s="4">
        <f t="shared" si="461"/>
        <v>1.6327100670009713</v>
      </c>
      <c r="AP176" s="4">
        <f t="shared" si="462"/>
        <v>-0.36508274975945199</v>
      </c>
      <c r="AQ176" s="4">
        <f t="shared" si="463"/>
        <v>0.39137726199042788</v>
      </c>
      <c r="AR176" s="4">
        <f t="shared" si="464"/>
        <v>0.54949699993269974</v>
      </c>
      <c r="AS176" s="4">
        <f t="shared" si="465"/>
        <v>0.3277454113543854</v>
      </c>
      <c r="AT176" s="4">
        <f t="shared" si="466"/>
        <v>9.0835996951454945E-3</v>
      </c>
      <c r="AU176" s="4">
        <f t="shared" si="467"/>
        <v>-0.3081314430324511</v>
      </c>
      <c r="AV176" s="4">
        <f t="shared" si="569"/>
        <v>-1.3050337539358452</v>
      </c>
      <c r="AW176" s="4">
        <f t="shared" si="569"/>
        <v>-1.4520411765523704</v>
      </c>
      <c r="AY176" s="2">
        <f t="shared" si="519"/>
        <v>72.955302026762155</v>
      </c>
      <c r="AZ176" s="2">
        <f t="shared" si="570"/>
        <v>71.027523279980187</v>
      </c>
      <c r="BA176" s="2">
        <f t="shared" si="571"/>
        <v>70.987648973745195</v>
      </c>
      <c r="BB176" s="2">
        <f t="shared" si="572"/>
        <v>72.175334226018023</v>
      </c>
      <c r="BC176" s="2">
        <f t="shared" si="573"/>
        <v>69.564526216256439</v>
      </c>
      <c r="BD176" s="2">
        <f t="shared" si="574"/>
        <v>70.604611141374534</v>
      </c>
      <c r="BE176" s="2">
        <f t="shared" si="575"/>
        <v>68.993224122106284</v>
      </c>
      <c r="BF176" s="2">
        <f t="shared" si="576"/>
        <v>70.639304520082348</v>
      </c>
      <c r="BG176" s="2">
        <f t="shared" si="577"/>
        <v>69.617846943574506</v>
      </c>
      <c r="BH176" s="2">
        <f t="shared" si="578"/>
        <v>68.841063417798267</v>
      </c>
      <c r="BI176" s="2">
        <f t="shared" si="579"/>
        <v>68.022142392448757</v>
      </c>
      <c r="BJ176" s="2">
        <f t="shared" si="580"/>
        <v>67.053457360429292</v>
      </c>
      <c r="BK176" s="2">
        <f t="shared" si="581"/>
        <v>66.870845217768689</v>
      </c>
      <c r="BL176" s="2">
        <f t="shared" si="582"/>
        <v>66.448837199514401</v>
      </c>
      <c r="BM176" s="2">
        <f t="shared" si="583"/>
        <v>67.921877113019789</v>
      </c>
      <c r="BO176" s="2" t="str">
        <f t="shared" si="469"/>
        <v/>
      </c>
      <c r="BP176" s="2" t="str">
        <f t="shared" si="470"/>
        <v/>
      </c>
      <c r="BQ176" s="2" t="str">
        <f t="shared" si="471"/>
        <v/>
      </c>
      <c r="BR176" s="2" t="str">
        <f t="shared" si="472"/>
        <v/>
      </c>
      <c r="BS176" s="2" t="str">
        <f t="shared" si="473"/>
        <v/>
      </c>
      <c r="BT176" s="2" t="str">
        <f t="shared" si="474"/>
        <v/>
      </c>
      <c r="BU176" s="2" t="str">
        <f t="shared" si="475"/>
        <v/>
      </c>
      <c r="BV176" s="2" t="str">
        <f t="shared" si="476"/>
        <v/>
      </c>
      <c r="BW176" s="2" t="str">
        <f t="shared" si="477"/>
        <v/>
      </c>
      <c r="BX176" s="2" t="str">
        <f t="shared" si="478"/>
        <v/>
      </c>
      <c r="BY176" s="2" t="str">
        <f t="shared" si="479"/>
        <v/>
      </c>
      <c r="BZ176" s="2" t="str">
        <f t="shared" si="480"/>
        <v/>
      </c>
      <c r="CA176" s="2" t="str">
        <f t="shared" si="481"/>
        <v/>
      </c>
      <c r="CB176" s="2" t="str">
        <f t="shared" si="482"/>
        <v/>
      </c>
      <c r="CC176" s="2" t="str">
        <f t="shared" si="483"/>
        <v/>
      </c>
      <c r="CE176" s="2">
        <f t="shared" si="520"/>
        <v>75</v>
      </c>
      <c r="CF176" s="2">
        <f t="shared" si="521"/>
        <v>71.128</v>
      </c>
      <c r="CG176" s="2">
        <f t="shared" si="522"/>
        <v>70.59</v>
      </c>
      <c r="CH176" s="2">
        <f t="shared" si="523"/>
        <v>72.177999999999997</v>
      </c>
      <c r="CI176" s="2">
        <f t="shared" si="524"/>
        <v>70.421999999999997</v>
      </c>
      <c r="CJ176" s="2">
        <f t="shared" si="525"/>
        <v>69.444000000000003</v>
      </c>
      <c r="CK176" s="2">
        <f t="shared" si="526"/>
        <v>70.710999999999999</v>
      </c>
      <c r="CL176" s="2">
        <f t="shared" si="527"/>
        <v>70.311000000000007</v>
      </c>
      <c r="CM176" s="2">
        <f t="shared" si="528"/>
        <v>70.177999999999997</v>
      </c>
      <c r="CN176" s="2">
        <f t="shared" si="529"/>
        <v>70.444000000000003</v>
      </c>
      <c r="CO176" s="2">
        <f t="shared" si="530"/>
        <v>68.667000000000002</v>
      </c>
      <c r="CP176" s="2">
        <f t="shared" si="531"/>
        <v>67.8</v>
      </c>
      <c r="CQ176" s="2">
        <f t="shared" si="532"/>
        <v>67.093000000000004</v>
      </c>
      <c r="CR176" s="2">
        <f t="shared" si="533"/>
        <v>65.488</v>
      </c>
      <c r="CS176" s="2">
        <f t="shared" si="534"/>
        <v>67.39</v>
      </c>
      <c r="CU176" s="2">
        <f t="shared" si="484"/>
        <v>75</v>
      </c>
      <c r="CV176" s="2">
        <f t="shared" si="485"/>
        <v>71.128</v>
      </c>
      <c r="CW176" s="2">
        <f t="shared" si="486"/>
        <v>70.59</v>
      </c>
      <c r="CX176" s="2">
        <f t="shared" si="487"/>
        <v>72.177999999999997</v>
      </c>
      <c r="CY176" s="2">
        <f t="shared" si="488"/>
        <v>70.421999999999997</v>
      </c>
      <c r="CZ176" s="2">
        <f t="shared" si="489"/>
        <v>69.444000000000003</v>
      </c>
      <c r="DA176" s="2">
        <f t="shared" si="490"/>
        <v>70.710999999999999</v>
      </c>
      <c r="DB176" s="2">
        <f t="shared" si="491"/>
        <v>70.311000000000007</v>
      </c>
      <c r="DC176" s="2">
        <f t="shared" si="492"/>
        <v>70.177999999999997</v>
      </c>
      <c r="DD176" s="2">
        <f t="shared" si="493"/>
        <v>70.444000000000003</v>
      </c>
      <c r="DE176" s="2">
        <f t="shared" si="494"/>
        <v>68.667000000000002</v>
      </c>
      <c r="DF176" s="2">
        <f t="shared" si="495"/>
        <v>67.8</v>
      </c>
      <c r="DG176" s="2">
        <f t="shared" si="496"/>
        <v>67.093000000000004</v>
      </c>
      <c r="DH176" s="2">
        <f t="shared" si="497"/>
        <v>65.488</v>
      </c>
      <c r="DI176" s="2">
        <f t="shared" si="498"/>
        <v>67.39</v>
      </c>
      <c r="DK176" s="2">
        <f t="shared" si="499"/>
        <v>128.50168433395874</v>
      </c>
      <c r="DL176" s="2">
        <f t="shared" si="584"/>
        <v>144.82790387056693</v>
      </c>
      <c r="DM176" s="2">
        <f t="shared" si="584"/>
        <v>148.36590981281904</v>
      </c>
      <c r="DN176" s="2">
        <f t="shared" si="584"/>
        <v>133.59540818815327</v>
      </c>
      <c r="DO176" s="2">
        <f t="shared" si="584"/>
        <v>128.91731350045305</v>
      </c>
      <c r="DP176" s="2">
        <f t="shared" si="584"/>
        <v>115.73808456659617</v>
      </c>
      <c r="DQ176" s="2">
        <f t="shared" si="584"/>
        <v>111.23048520084568</v>
      </c>
      <c r="DR176" s="2">
        <f t="shared" si="584"/>
        <v>112.69718725460588</v>
      </c>
      <c r="DS176" s="2">
        <f t="shared" si="584"/>
        <v>106.721797795228</v>
      </c>
      <c r="DT176" s="2">
        <f t="shared" si="584"/>
        <v>115.27562147854034</v>
      </c>
      <c r="DU176" s="2">
        <f t="shared" si="584"/>
        <v>118.88297073170733</v>
      </c>
      <c r="DV176" s="2">
        <f t="shared" si="584"/>
        <v>126.4729577167019</v>
      </c>
      <c r="DW176" s="2">
        <f t="shared" si="584"/>
        <v>115.05407399577167</v>
      </c>
      <c r="DX176" s="2">
        <f t="shared" si="584"/>
        <v>111.67367970401691</v>
      </c>
      <c r="DY176" s="2">
        <f t="shared" si="584"/>
        <v>97.644711675238014</v>
      </c>
      <c r="EA176" s="2">
        <f t="shared" si="439"/>
        <v>73.157192226780268</v>
      </c>
      <c r="EB176" s="2">
        <f t="shared" si="501"/>
        <v>70.90377887535989</v>
      </c>
      <c r="EC176" s="2">
        <f t="shared" si="502"/>
        <v>70.840238950191051</v>
      </c>
      <c r="ED176" s="2">
        <f t="shared" si="503"/>
        <v>72.164037012633415</v>
      </c>
      <c r="EE176" s="2">
        <f t="shared" si="504"/>
        <v>69.073692615869035</v>
      </c>
      <c r="EF176" s="2">
        <f t="shared" si="505"/>
        <v>70.534214014934619</v>
      </c>
      <c r="EG176" s="2">
        <f t="shared" si="506"/>
        <v>68.429039592071149</v>
      </c>
      <c r="EH176" s="2">
        <f t="shared" si="507"/>
        <v>70.700758209278035</v>
      </c>
      <c r="EI176" s="2">
        <f t="shared" si="508"/>
        <v>69.545110548386106</v>
      </c>
      <c r="EJ176" s="2">
        <f t="shared" si="509"/>
        <v>68.504902299995365</v>
      </c>
      <c r="EK176" s="2">
        <f t="shared" si="510"/>
        <v>67.558985420741379</v>
      </c>
      <c r="EL176" s="2">
        <f t="shared" si="511"/>
        <v>66.691234136672776</v>
      </c>
      <c r="EM176" s="2">
        <f t="shared" si="512"/>
        <v>66.768948557592864</v>
      </c>
      <c r="EN176" s="2">
        <f t="shared" si="513"/>
        <v>66.382930464503829</v>
      </c>
      <c r="EO176" s="2">
        <f t="shared" si="514"/>
        <v>68.107332794454692</v>
      </c>
      <c r="EQ176" s="2">
        <f t="shared" si="515"/>
        <v>71.717911352915763</v>
      </c>
      <c r="ER176" s="2">
        <f t="shared" si="585"/>
        <v>71.454300839661713</v>
      </c>
      <c r="ES176" s="2">
        <f t="shared" si="585"/>
        <v>71.455446753749101</v>
      </c>
      <c r="ET176" s="2">
        <f t="shared" si="585"/>
        <v>72.200547059633948</v>
      </c>
      <c r="EU176" s="2">
        <f t="shared" si="585"/>
        <v>70.85475488851074</v>
      </c>
      <c r="EV176" s="2">
        <f t="shared" si="585"/>
        <v>70.790010880795123</v>
      </c>
      <c r="EW176" s="2">
        <f t="shared" si="585"/>
        <v>70.881757101801952</v>
      </c>
      <c r="EX176" s="2">
        <f t="shared" si="585"/>
        <v>70.403951732144179</v>
      </c>
      <c r="EY176" s="2">
        <f t="shared" si="585"/>
        <v>69.837159662897122</v>
      </c>
      <c r="EZ176" s="2">
        <f t="shared" si="585"/>
        <v>69.686105935581153</v>
      </c>
      <c r="FA176" s="2">
        <f t="shared" si="585"/>
        <v>69.312362443619875</v>
      </c>
      <c r="FB176" s="2">
        <f t="shared" si="585"/>
        <v>67.996638602393489</v>
      </c>
      <c r="FC176" s="2">
        <f t="shared" si="585"/>
        <v>67.1938157915896</v>
      </c>
      <c r="FD176" s="2">
        <f t="shared" si="585"/>
        <v>66.718735744064801</v>
      </c>
      <c r="FE176" s="2">
        <f t="shared" si="585"/>
        <v>66.83166144667986</v>
      </c>
      <c r="FG176" s="2">
        <f t="shared" si="517"/>
        <v>0.9999533933360244</v>
      </c>
      <c r="FH176" s="2">
        <f t="shared" si="586"/>
        <v>0.99994894015847169</v>
      </c>
      <c r="FI176" s="2">
        <f t="shared" si="586"/>
        <v>0.99994545913518773</v>
      </c>
      <c r="FJ176" s="2">
        <f t="shared" si="586"/>
        <v>0.9999520335193619</v>
      </c>
      <c r="FK176" s="2">
        <f t="shared" si="586"/>
        <v>0.9999443598761788</v>
      </c>
      <c r="FL176" s="2">
        <f t="shared" si="586"/>
        <v>0.99994109251007313</v>
      </c>
      <c r="FM176" s="2">
        <f t="shared" si="586"/>
        <v>0.99993755572320475</v>
      </c>
      <c r="FN176" s="2">
        <f t="shared" si="586"/>
        <v>0.99993492244611304</v>
      </c>
      <c r="FO176" s="2">
        <f t="shared" si="586"/>
        <v>0.99993449609542795</v>
      </c>
      <c r="FP176" s="2">
        <f t="shared" si="586"/>
        <v>0.99993997745389529</v>
      </c>
      <c r="FQ176" s="2">
        <f t="shared" si="586"/>
        <v>0.99992451590182219</v>
      </c>
      <c r="FR176" s="2">
        <f t="shared" si="586"/>
        <v>0.99993319210318554</v>
      </c>
      <c r="FS176" s="2">
        <f t="shared" si="586"/>
        <v>0.99994111401623365</v>
      </c>
      <c r="FT176" s="2">
        <f t="shared" si="586"/>
        <v>0.9999331531900274</v>
      </c>
      <c r="FU176" s="2">
        <f t="shared" si="586"/>
        <v>0.99992163901943121</v>
      </c>
      <c r="FW176" s="2">
        <f t="shared" si="535"/>
        <v>0.14206373882788562</v>
      </c>
      <c r="FX176" s="2">
        <f t="shared" si="587"/>
        <v>0.21792018900657087</v>
      </c>
      <c r="FY176" s="2">
        <f t="shared" si="588"/>
        <v>0.23273714278663224</v>
      </c>
      <c r="FZ176" s="2">
        <f t="shared" si="589"/>
        <v>0.22871969210072732</v>
      </c>
      <c r="GA176" s="2">
        <f t="shared" si="590"/>
        <v>0.2737152436497392</v>
      </c>
      <c r="GB176" s="2">
        <f t="shared" si="591"/>
        <v>0.26479714543360983</v>
      </c>
      <c r="GC176" s="2">
        <f t="shared" si="592"/>
        <v>0.22893456849008814</v>
      </c>
      <c r="GD176" s="2">
        <f t="shared" si="593"/>
        <v>0.21625779426975805</v>
      </c>
      <c r="GE176" s="2">
        <f t="shared" si="594"/>
        <v>0.24071696684438171</v>
      </c>
      <c r="GF176" s="2">
        <f t="shared" si="595"/>
        <v>0.28221536923168727</v>
      </c>
      <c r="GG176" s="2">
        <f t="shared" si="596"/>
        <v>0.26194185333128606</v>
      </c>
      <c r="GH176" s="2">
        <f t="shared" si="597"/>
        <v>0.27442018312570488</v>
      </c>
      <c r="GI176" s="2">
        <f t="shared" si="598"/>
        <v>0.2331395201538819</v>
      </c>
      <c r="GJ176" s="2">
        <f t="shared" si="599"/>
        <v>0.18724897054877912</v>
      </c>
      <c r="GK176" s="2">
        <f t="shared" si="600"/>
        <v>0.14719328746778548</v>
      </c>
      <c r="GM176" s="92">
        <f t="shared" si="536"/>
        <v>0</v>
      </c>
      <c r="GN176" s="92">
        <f t="shared" si="601"/>
        <v>0</v>
      </c>
      <c r="GO176" s="92">
        <f t="shared" si="602"/>
        <v>0</v>
      </c>
      <c r="GP176" s="92">
        <f t="shared" si="603"/>
        <v>0</v>
      </c>
      <c r="GQ176" s="92">
        <f t="shared" si="604"/>
        <v>0</v>
      </c>
      <c r="GR176" s="92">
        <f t="shared" si="605"/>
        <v>0</v>
      </c>
      <c r="GS176" s="92">
        <f t="shared" si="606"/>
        <v>0</v>
      </c>
      <c r="GT176" s="92">
        <f t="shared" si="607"/>
        <v>0</v>
      </c>
      <c r="GU176" s="92">
        <f t="shared" si="608"/>
        <v>0</v>
      </c>
      <c r="GV176" s="92">
        <f t="shared" si="609"/>
        <v>0</v>
      </c>
      <c r="GW176" s="92">
        <f t="shared" si="610"/>
        <v>0</v>
      </c>
      <c r="GX176" s="92">
        <f t="shared" si="611"/>
        <v>0</v>
      </c>
      <c r="GY176" s="92">
        <f t="shared" si="612"/>
        <v>0</v>
      </c>
      <c r="GZ176" s="92">
        <f t="shared" si="613"/>
        <v>0</v>
      </c>
      <c r="HA176" s="92">
        <f t="shared" si="614"/>
        <v>0</v>
      </c>
      <c r="HC176" s="92">
        <f t="shared" si="537"/>
        <v>2.9813273029170442E-153</v>
      </c>
      <c r="HD176" s="92">
        <f t="shared" si="615"/>
        <v>1.9108883620183796E-171</v>
      </c>
      <c r="HE176" s="92">
        <f t="shared" si="616"/>
        <v>2.0590872859251346E-208</v>
      </c>
      <c r="HF176" s="92">
        <f t="shared" si="617"/>
        <v>1.7288228536580864E-148</v>
      </c>
      <c r="HG176" s="92">
        <f t="shared" si="618"/>
        <v>3.7147968293298552E-280</v>
      </c>
      <c r="HH176" s="92">
        <f t="shared" si="619"/>
        <v>0</v>
      </c>
      <c r="HI176" s="92">
        <f t="shared" si="620"/>
        <v>0</v>
      </c>
      <c r="HJ176" s="92">
        <f t="shared" si="621"/>
        <v>0</v>
      </c>
      <c r="HK176" s="92">
        <f t="shared" si="622"/>
        <v>0</v>
      </c>
      <c r="HL176" s="92">
        <f t="shared" si="623"/>
        <v>0</v>
      </c>
      <c r="HM176" s="92">
        <f t="shared" si="624"/>
        <v>0</v>
      </c>
      <c r="HN176" s="92">
        <f t="shared" si="625"/>
        <v>1.4220010779299478E-268</v>
      </c>
      <c r="HO176" s="92">
        <f t="shared" si="626"/>
        <v>1.5439627372185736E-290</v>
      </c>
      <c r="HP176" s="92">
        <f t="shared" si="627"/>
        <v>7.1957631853873642E-190</v>
      </c>
      <c r="HQ176" s="92">
        <f t="shared" si="628"/>
        <v>3.3108607574773974E-168</v>
      </c>
      <c r="HS176" s="92">
        <f t="shared" si="538"/>
        <v>3.2403484735596627E-5</v>
      </c>
      <c r="HT176" s="92">
        <f t="shared" si="629"/>
        <v>8.0635654692801665E-8</v>
      </c>
      <c r="HU176" s="92">
        <f t="shared" si="630"/>
        <v>1.7984640963002605E-9</v>
      </c>
      <c r="HV176" s="92">
        <f t="shared" si="631"/>
        <v>5.3555361512873809E-8</v>
      </c>
      <c r="HW176" s="92">
        <f t="shared" si="632"/>
        <v>1.1042486855400465E-12</v>
      </c>
      <c r="HX176" s="92">
        <f t="shared" si="633"/>
        <v>3.3507042777698572E-11</v>
      </c>
      <c r="HY176" s="92">
        <f t="shared" si="634"/>
        <v>5.8927174710914029E-12</v>
      </c>
      <c r="HZ176" s="92">
        <f t="shared" si="635"/>
        <v>8.2186889046123116E-12</v>
      </c>
      <c r="IA176" s="92">
        <f t="shared" si="636"/>
        <v>1.065421765948835E-12</v>
      </c>
      <c r="IB176" s="92">
        <f t="shared" si="637"/>
        <v>1.9463754997235002E-15</v>
      </c>
      <c r="IC176" s="92">
        <f t="shared" si="638"/>
        <v>3.2548423153365034E-14</v>
      </c>
      <c r="ID176" s="92">
        <f t="shared" si="639"/>
        <v>1.1889121077664319E-14</v>
      </c>
      <c r="IE176" s="92">
        <f t="shared" si="640"/>
        <v>6.2138001308484405E-9</v>
      </c>
      <c r="IF176" s="92">
        <f t="shared" si="641"/>
        <v>2.2748530678418171E-5</v>
      </c>
      <c r="IG176" s="92">
        <f t="shared" si="642"/>
        <v>2.4831029304645512E-4</v>
      </c>
      <c r="II176" s="92">
        <f t="shared" si="539"/>
        <v>1.5665836414762775E-5</v>
      </c>
      <c r="IJ176" s="92">
        <f t="shared" si="540"/>
        <v>2.3793637579096415E-3</v>
      </c>
      <c r="IK176" s="92">
        <f t="shared" si="541"/>
        <v>2.4476266879503708E-3</v>
      </c>
      <c r="IL176" s="92">
        <f t="shared" si="542"/>
        <v>3.424122239111935E-3</v>
      </c>
      <c r="IM176" s="92">
        <f t="shared" si="543"/>
        <v>7.9965640862953071E-3</v>
      </c>
      <c r="IN176" s="92">
        <f t="shared" si="544"/>
        <v>9.1584107252923163E-3</v>
      </c>
      <c r="IO176" s="92">
        <f t="shared" si="545"/>
        <v>6.7573884478772561E-4</v>
      </c>
      <c r="IP176" s="92">
        <f t="shared" si="546"/>
        <v>3.0974148557439194E-4</v>
      </c>
      <c r="IQ176" s="92">
        <f t="shared" si="547"/>
        <v>1.3926968618689483E-3</v>
      </c>
      <c r="IR176" s="92">
        <f t="shared" si="548"/>
        <v>8.3505893118305252E-3</v>
      </c>
      <c r="IS176" s="92">
        <f t="shared" si="549"/>
        <v>1.9797940073065351E-3</v>
      </c>
      <c r="IT176" s="92">
        <f t="shared" si="550"/>
        <v>4.4451947334529542E-3</v>
      </c>
      <c r="IU176" s="92">
        <f t="shared" si="551"/>
        <v>3.1860977099584143E-3</v>
      </c>
      <c r="IV176" s="92">
        <f t="shared" si="552"/>
        <v>1.5761849214403366E-3</v>
      </c>
      <c r="IW176" s="92">
        <f t="shared" si="553"/>
        <v>2.9204877811735848E-3</v>
      </c>
      <c r="IY176" s="92">
        <f t="shared" si="554"/>
        <v>4.8069321150359402E-5</v>
      </c>
      <c r="IZ176" s="92">
        <f t="shared" si="555"/>
        <v>2.3794443935643344E-3</v>
      </c>
      <c r="JA176" s="92">
        <f t="shared" si="556"/>
        <v>2.4476284864144672E-3</v>
      </c>
      <c r="JB176" s="92">
        <f t="shared" si="557"/>
        <v>3.4241757944734478E-3</v>
      </c>
      <c r="JC176" s="92">
        <f t="shared" si="558"/>
        <v>7.9965640873995558E-3</v>
      </c>
      <c r="JD176" s="92">
        <f t="shared" si="559"/>
        <v>9.1584107587993589E-3</v>
      </c>
      <c r="JE176" s="92">
        <f t="shared" si="560"/>
        <v>6.7573885068044313E-4</v>
      </c>
      <c r="JF176" s="92">
        <f t="shared" si="561"/>
        <v>3.0974149379308085E-4</v>
      </c>
      <c r="JG176" s="92">
        <f t="shared" si="562"/>
        <v>1.3926968629343701E-3</v>
      </c>
      <c r="JH176" s="92">
        <f t="shared" si="563"/>
        <v>8.3505893118324716E-3</v>
      </c>
      <c r="JI176" s="92">
        <f t="shared" si="564"/>
        <v>1.9797940073390838E-3</v>
      </c>
      <c r="JJ176" s="92">
        <f t="shared" si="565"/>
        <v>4.4451947334648431E-3</v>
      </c>
      <c r="JK176" s="92">
        <f t="shared" si="566"/>
        <v>3.1861039237585449E-3</v>
      </c>
      <c r="JL176" s="92">
        <f t="shared" si="567"/>
        <v>1.5989334521187548E-3</v>
      </c>
      <c r="JM176" s="92">
        <f t="shared" si="568"/>
        <v>3.1687980742200399E-3</v>
      </c>
    </row>
    <row r="177" spans="2:273" x14ac:dyDescent="0.25">
      <c r="B177" s="2">
        <v>150</v>
      </c>
      <c r="C177" s="37">
        <v>72.75</v>
      </c>
      <c r="D177" s="37">
        <v>70.718000000000004</v>
      </c>
      <c r="E177" s="37">
        <v>70.41</v>
      </c>
      <c r="F177" s="37">
        <v>72.466999999999999</v>
      </c>
      <c r="G177" s="37">
        <v>71.2</v>
      </c>
      <c r="H177" s="37">
        <v>70.644000000000005</v>
      </c>
      <c r="I177" s="37">
        <v>69.688999999999993</v>
      </c>
      <c r="J177" s="37">
        <v>71.156000000000006</v>
      </c>
      <c r="K177" s="37">
        <v>70.977999999999994</v>
      </c>
      <c r="L177" s="37">
        <v>72.8</v>
      </c>
      <c r="M177" s="37">
        <v>71.244</v>
      </c>
      <c r="N177" s="37">
        <v>68.400000000000006</v>
      </c>
      <c r="O177" s="37">
        <v>67.721000000000004</v>
      </c>
      <c r="P177" s="37">
        <v>67.316999999999993</v>
      </c>
      <c r="Q177" s="37">
        <v>67</v>
      </c>
      <c r="S177" s="4">
        <f t="shared" si="440"/>
        <v>72.864862065992554</v>
      </c>
      <c r="T177" s="4">
        <f t="shared" si="441"/>
        <v>71.0400627964504</v>
      </c>
      <c r="U177" s="4">
        <f t="shared" si="442"/>
        <v>71.021386252014565</v>
      </c>
      <c r="V177" s="4">
        <f t="shared" si="443"/>
        <v>72.393274543893313</v>
      </c>
      <c r="W177" s="4">
        <f t="shared" si="444"/>
        <v>70.508548120241883</v>
      </c>
      <c r="X177" s="4">
        <f t="shared" si="445"/>
        <v>71.679709376039156</v>
      </c>
      <c r="Y177" s="4">
        <f t="shared" si="446"/>
        <v>69.073073547276351</v>
      </c>
      <c r="Z177" s="4">
        <f t="shared" si="447"/>
        <v>70.650277709977487</v>
      </c>
      <c r="AA177" s="4">
        <f t="shared" si="448"/>
        <v>69.908333075502455</v>
      </c>
      <c r="AB177" s="4">
        <f t="shared" si="449"/>
        <v>70.746338030581128</v>
      </c>
      <c r="AC177" s="4">
        <f t="shared" si="450"/>
        <v>68.61410337093632</v>
      </c>
      <c r="AD177" s="4">
        <f t="shared" si="451"/>
        <v>68.455008832577136</v>
      </c>
      <c r="AE177" s="4">
        <f t="shared" si="452"/>
        <v>67.791614152625655</v>
      </c>
      <c r="AF177" s="4">
        <f t="shared" si="453"/>
        <v>66.990789322544742</v>
      </c>
      <c r="AG177" s="4">
        <f t="shared" si="454"/>
        <v>69.281280737971144</v>
      </c>
      <c r="AI177" s="4">
        <f t="shared" si="455"/>
        <v>-0.11486206599255411</v>
      </c>
      <c r="AJ177" s="4">
        <f t="shared" si="456"/>
        <v>-0.32206279645039615</v>
      </c>
      <c r="AK177" s="4">
        <f t="shared" si="457"/>
        <v>-0.61138625201456875</v>
      </c>
      <c r="AL177" s="4">
        <f t="shared" si="458"/>
        <v>7.3725456106686238E-2</v>
      </c>
      <c r="AM177" s="4">
        <f t="shared" si="459"/>
        <v>0.6914518797581195</v>
      </c>
      <c r="AN177" s="4">
        <f t="shared" si="460"/>
        <v>-1.0357093760391507</v>
      </c>
      <c r="AO177" s="4">
        <f t="shared" si="461"/>
        <v>0.61592645272364166</v>
      </c>
      <c r="AP177" s="4">
        <f t="shared" si="462"/>
        <v>0.50572229002251845</v>
      </c>
      <c r="AQ177" s="4">
        <f t="shared" si="463"/>
        <v>1.0696669244975396</v>
      </c>
      <c r="AR177" s="4">
        <f t="shared" si="464"/>
        <v>2.0536619694188687</v>
      </c>
      <c r="AS177" s="4">
        <f t="shared" si="465"/>
        <v>2.6298966290636798</v>
      </c>
      <c r="AT177" s="4">
        <f t="shared" si="466"/>
        <v>-5.5008832577129851E-2</v>
      </c>
      <c r="AU177" s="4">
        <f t="shared" si="467"/>
        <v>-7.0614152625651627E-2</v>
      </c>
      <c r="AV177" s="4">
        <f t="shared" si="569"/>
        <v>0.32621067745525067</v>
      </c>
      <c r="AW177" s="4">
        <f t="shared" si="569"/>
        <v>-2.2812807379711444</v>
      </c>
      <c r="AY177" s="2">
        <f t="shared" si="519"/>
        <v>72.864574158151157</v>
      </c>
      <c r="AZ177" s="2">
        <f t="shared" si="570"/>
        <v>70.915508339250692</v>
      </c>
      <c r="BA177" s="2">
        <f t="shared" si="571"/>
        <v>70.868774709060816</v>
      </c>
      <c r="BB177" s="2">
        <f t="shared" si="572"/>
        <v>72.078515155181023</v>
      </c>
      <c r="BC177" s="2">
        <f t="shared" si="573"/>
        <v>69.462041614600039</v>
      </c>
      <c r="BD177" s="2">
        <f t="shared" si="574"/>
        <v>70.522469871330941</v>
      </c>
      <c r="BE177" s="2">
        <f t="shared" si="575"/>
        <v>68.8754495618942</v>
      </c>
      <c r="BF177" s="2">
        <f t="shared" si="576"/>
        <v>70.560064267158168</v>
      </c>
      <c r="BG177" s="2">
        <f t="shared" si="577"/>
        <v>69.53803309015656</v>
      </c>
      <c r="BH177" s="2">
        <f t="shared" si="578"/>
        <v>68.72963983827114</v>
      </c>
      <c r="BI177" s="2">
        <f t="shared" si="579"/>
        <v>67.899729571653069</v>
      </c>
      <c r="BJ177" s="2">
        <f t="shared" si="580"/>
        <v>66.926932920439526</v>
      </c>
      <c r="BK177" s="2">
        <f t="shared" si="581"/>
        <v>66.780049474316812</v>
      </c>
      <c r="BL177" s="2">
        <f t="shared" si="582"/>
        <v>66.364430719812376</v>
      </c>
      <c r="BM177" s="2">
        <f t="shared" si="583"/>
        <v>67.84029506004822</v>
      </c>
      <c r="BO177" s="2" t="str">
        <f t="shared" si="469"/>
        <v/>
      </c>
      <c r="BP177" s="2" t="str">
        <f t="shared" si="470"/>
        <v/>
      </c>
      <c r="BQ177" s="2" t="str">
        <f t="shared" si="471"/>
        <v/>
      </c>
      <c r="BR177" s="2" t="str">
        <f t="shared" si="472"/>
        <v/>
      </c>
      <c r="BS177" s="2" t="str">
        <f t="shared" si="473"/>
        <v/>
      </c>
      <c r="BT177" s="2" t="str">
        <f t="shared" si="474"/>
        <v/>
      </c>
      <c r="BU177" s="2" t="str">
        <f t="shared" si="475"/>
        <v/>
      </c>
      <c r="BV177" s="2" t="str">
        <f t="shared" si="476"/>
        <v/>
      </c>
      <c r="BW177" s="2" t="str">
        <f t="shared" si="477"/>
        <v/>
      </c>
      <c r="BX177" s="2" t="str">
        <f t="shared" si="478"/>
        <v/>
      </c>
      <c r="BY177" s="2" t="str">
        <f t="shared" si="479"/>
        <v/>
      </c>
      <c r="BZ177" s="2" t="str">
        <f t="shared" si="480"/>
        <v/>
      </c>
      <c r="CA177" s="2" t="str">
        <f t="shared" si="481"/>
        <v/>
      </c>
      <c r="CB177" s="2" t="str">
        <f t="shared" si="482"/>
        <v/>
      </c>
      <c r="CC177" s="2" t="str">
        <f t="shared" si="483"/>
        <v/>
      </c>
      <c r="CE177" s="2">
        <f t="shared" si="520"/>
        <v>72.75</v>
      </c>
      <c r="CF177" s="2">
        <f t="shared" si="521"/>
        <v>70.718000000000004</v>
      </c>
      <c r="CG177" s="2">
        <f t="shared" si="522"/>
        <v>70.41</v>
      </c>
      <c r="CH177" s="2">
        <f t="shared" si="523"/>
        <v>72.466999999999999</v>
      </c>
      <c r="CI177" s="2" t="str">
        <f t="shared" si="524"/>
        <v/>
      </c>
      <c r="CJ177" s="2" t="str">
        <f t="shared" si="525"/>
        <v/>
      </c>
      <c r="CK177" s="2">
        <f t="shared" si="526"/>
        <v>69.688999999999993</v>
      </c>
      <c r="CL177" s="2">
        <f t="shared" si="527"/>
        <v>71.156000000000006</v>
      </c>
      <c r="CM177" s="2">
        <f t="shared" si="528"/>
        <v>70.977999999999994</v>
      </c>
      <c r="CN177" s="2" t="str">
        <f t="shared" si="529"/>
        <v/>
      </c>
      <c r="CO177" s="2">
        <f t="shared" si="530"/>
        <v>71.244</v>
      </c>
      <c r="CP177" s="2">
        <f t="shared" si="531"/>
        <v>68.400000000000006</v>
      </c>
      <c r="CQ177" s="2">
        <f t="shared" si="532"/>
        <v>67.721000000000004</v>
      </c>
      <c r="CR177" s="2">
        <f t="shared" si="533"/>
        <v>67.316999999999993</v>
      </c>
      <c r="CS177" s="2">
        <f t="shared" si="534"/>
        <v>67</v>
      </c>
      <c r="CU177" s="2">
        <f t="shared" si="484"/>
        <v>72.75</v>
      </c>
      <c r="CV177" s="2">
        <f t="shared" si="485"/>
        <v>70.718000000000004</v>
      </c>
      <c r="CW177" s="2">
        <f t="shared" si="486"/>
        <v>70.41</v>
      </c>
      <c r="CX177" s="2">
        <f t="shared" si="487"/>
        <v>72.466999999999999</v>
      </c>
      <c r="CY177" s="2" t="str">
        <f t="shared" si="488"/>
        <v/>
      </c>
      <c r="CZ177" s="2" t="str">
        <f t="shared" si="489"/>
        <v/>
      </c>
      <c r="DA177" s="2">
        <f t="shared" si="490"/>
        <v>69.688999999999993</v>
      </c>
      <c r="DB177" s="2">
        <f t="shared" si="491"/>
        <v>71.156000000000006</v>
      </c>
      <c r="DC177" s="2">
        <f t="shared" si="492"/>
        <v>70.977999999999994</v>
      </c>
      <c r="DD177" s="2" t="str">
        <f t="shared" si="493"/>
        <v/>
      </c>
      <c r="DE177" s="2">
        <f t="shared" si="494"/>
        <v>71.244</v>
      </c>
      <c r="DF177" s="2">
        <f t="shared" si="495"/>
        <v>68.400000000000006</v>
      </c>
      <c r="DG177" s="2">
        <f t="shared" si="496"/>
        <v>67.721000000000004</v>
      </c>
      <c r="DH177" s="2">
        <f t="shared" si="497"/>
        <v>67.316999999999993</v>
      </c>
      <c r="DI177" s="2">
        <f t="shared" si="498"/>
        <v>67</v>
      </c>
      <c r="DK177" s="2">
        <f t="shared" si="499"/>
        <v>128.84693517823641</v>
      </c>
      <c r="DL177" s="2">
        <f t="shared" si="584"/>
        <v>145.26786384139587</v>
      </c>
      <c r="DM177" s="2">
        <f t="shared" si="584"/>
        <v>148.83546997812169</v>
      </c>
      <c r="DN177" s="2">
        <f t="shared" si="584"/>
        <v>133.93166376306618</v>
      </c>
      <c r="DO177" s="2">
        <f t="shared" si="584"/>
        <v>129.25174509211718</v>
      </c>
      <c r="DP177" s="2">
        <f t="shared" si="584"/>
        <v>115.98356342494714</v>
      </c>
      <c r="DQ177" s="2">
        <f t="shared" si="584"/>
        <v>111.4549587033122</v>
      </c>
      <c r="DR177" s="2">
        <f t="shared" si="584"/>
        <v>112.93160495318637</v>
      </c>
      <c r="DS177" s="2">
        <f t="shared" si="584"/>
        <v>106.91687677438838</v>
      </c>
      <c r="DT177" s="2">
        <f t="shared" si="584"/>
        <v>115.52671393458118</v>
      </c>
      <c r="DU177" s="2">
        <f t="shared" si="584"/>
        <v>119.17287804878049</v>
      </c>
      <c r="DV177" s="2">
        <f t="shared" si="584"/>
        <v>126.80643929326487</v>
      </c>
      <c r="DW177" s="2">
        <f t="shared" si="584"/>
        <v>115.31310782241016</v>
      </c>
      <c r="DX177" s="2">
        <f t="shared" si="584"/>
        <v>111.93513868921775</v>
      </c>
      <c r="DY177" s="2">
        <f t="shared" si="584"/>
        <v>97.827256045519235</v>
      </c>
      <c r="EA177" s="2">
        <f t="shared" si="439"/>
        <v>73.090340528031973</v>
      </c>
      <c r="EB177" s="2">
        <f t="shared" si="501"/>
        <v>70.779267824170262</v>
      </c>
      <c r="EC177" s="2">
        <f t="shared" si="502"/>
        <v>70.707441614990231</v>
      </c>
      <c r="ED177" s="2">
        <f t="shared" si="503"/>
        <v>72.066484657482036</v>
      </c>
      <c r="EE177" s="2">
        <f t="shared" si="504"/>
        <v>68.925481279500715</v>
      </c>
      <c r="EF177" s="2">
        <f t="shared" si="505"/>
        <v>70.445596840114192</v>
      </c>
      <c r="EG177" s="2">
        <f t="shared" si="506"/>
        <v>68.255331442195583</v>
      </c>
      <c r="EH177" s="2">
        <f t="shared" si="507"/>
        <v>70.628266503262111</v>
      </c>
      <c r="EI177" s="2">
        <f t="shared" si="508"/>
        <v>69.458364457029688</v>
      </c>
      <c r="EJ177" s="2">
        <f t="shared" si="509"/>
        <v>68.362710973039327</v>
      </c>
      <c r="EK177" s="2">
        <f t="shared" si="510"/>
        <v>67.393103914033915</v>
      </c>
      <c r="EL177" s="2">
        <f t="shared" si="511"/>
        <v>66.531458120985846</v>
      </c>
      <c r="EM177" s="2">
        <f t="shared" si="512"/>
        <v>66.668180145761596</v>
      </c>
      <c r="EN177" s="2">
        <f t="shared" si="513"/>
        <v>66.292052838011983</v>
      </c>
      <c r="EO177" s="2">
        <f t="shared" si="514"/>
        <v>68.04554680988808</v>
      </c>
      <c r="EQ177" s="2">
        <f t="shared" si="515"/>
        <v>71.605693195179512</v>
      </c>
      <c r="ER177" s="2">
        <f t="shared" si="585"/>
        <v>71.346609245196305</v>
      </c>
      <c r="ES177" s="2">
        <f t="shared" si="585"/>
        <v>71.338271209407537</v>
      </c>
      <c r="ET177" s="2">
        <f t="shared" si="585"/>
        <v>72.104484705372926</v>
      </c>
      <c r="EU177" s="2">
        <f t="shared" si="585"/>
        <v>70.750026139857312</v>
      </c>
      <c r="EV177" s="2">
        <f t="shared" si="585"/>
        <v>70.708484422771264</v>
      </c>
      <c r="EW177" s="2">
        <f t="shared" si="585"/>
        <v>70.770253720835555</v>
      </c>
      <c r="EX177" s="2">
        <f t="shared" si="585"/>
        <v>70.32383083121168</v>
      </c>
      <c r="EY177" s="2">
        <f t="shared" si="585"/>
        <v>69.758541829792534</v>
      </c>
      <c r="EZ177" s="2">
        <f t="shared" si="585"/>
        <v>69.57219816239305</v>
      </c>
      <c r="FA177" s="2">
        <f t="shared" si="585"/>
        <v>69.18889044295824</v>
      </c>
      <c r="FB177" s="2">
        <f t="shared" si="585"/>
        <v>67.868052077616298</v>
      </c>
      <c r="FC177" s="2">
        <f t="shared" si="585"/>
        <v>67.10519187472795</v>
      </c>
      <c r="FD177" s="2">
        <f t="shared" si="585"/>
        <v>66.637145525569252</v>
      </c>
      <c r="FE177" s="2">
        <f t="shared" si="585"/>
        <v>66.742370486787564</v>
      </c>
      <c r="FG177" s="2">
        <f t="shared" si="517"/>
        <v>0.9999574940429562</v>
      </c>
      <c r="FH177" s="2">
        <f t="shared" si="586"/>
        <v>0.99995343266185677</v>
      </c>
      <c r="FI177" s="2">
        <f t="shared" si="586"/>
        <v>0.99995025790139069</v>
      </c>
      <c r="FJ177" s="2">
        <f t="shared" si="586"/>
        <v>0.99995625386510034</v>
      </c>
      <c r="FK177" s="2">
        <f t="shared" si="586"/>
        <v>0.99994925535554002</v>
      </c>
      <c r="FL177" s="2">
        <f t="shared" si="586"/>
        <v>0.99994627545220127</v>
      </c>
      <c r="FM177" s="2">
        <f t="shared" si="586"/>
        <v>0.99994304982979887</v>
      </c>
      <c r="FN177" s="2">
        <f t="shared" si="586"/>
        <v>0.99994064822560091</v>
      </c>
      <c r="FO177" s="2">
        <f t="shared" si="586"/>
        <v>0.99994025938468711</v>
      </c>
      <c r="FP177" s="2">
        <f t="shared" si="586"/>
        <v>0.99994525849823868</v>
      </c>
      <c r="FQ177" s="2">
        <f t="shared" si="586"/>
        <v>0.99993115722702408</v>
      </c>
      <c r="FR177" s="2">
        <f t="shared" si="586"/>
        <v>0.9999390701157822</v>
      </c>
      <c r="FS177" s="2">
        <f t="shared" si="586"/>
        <v>0.9999462950662561</v>
      </c>
      <c r="FT177" s="2">
        <f t="shared" si="586"/>
        <v>0.99993903462614275</v>
      </c>
      <c r="FU177" s="2">
        <f t="shared" si="586"/>
        <v>0.99992853344358279</v>
      </c>
      <c r="FW177" s="2">
        <f t="shared" si="535"/>
        <v>0.1536636696471273</v>
      </c>
      <c r="FX177" s="2">
        <f t="shared" si="587"/>
        <v>0.23402447718653699</v>
      </c>
      <c r="FY177" s="2">
        <f t="shared" si="588"/>
        <v>0.2495869619513203</v>
      </c>
      <c r="FZ177" s="2">
        <f t="shared" si="589"/>
        <v>0.24537167045213812</v>
      </c>
      <c r="GA177" s="2">
        <f t="shared" si="590"/>
        <v>0.29240119652979674</v>
      </c>
      <c r="GB177" s="2">
        <f t="shared" si="591"/>
        <v>0.28311160155251286</v>
      </c>
      <c r="GC177" s="2">
        <f t="shared" si="592"/>
        <v>0.24559720943244437</v>
      </c>
      <c r="GD177" s="2">
        <f t="shared" si="593"/>
        <v>0.23227571797906851</v>
      </c>
      <c r="GE177" s="2">
        <f t="shared" si="594"/>
        <v>0.25795028399260783</v>
      </c>
      <c r="GF177" s="2">
        <f t="shared" si="595"/>
        <v>0.30124092267178409</v>
      </c>
      <c r="GG177" s="2">
        <f t="shared" si="596"/>
        <v>0.28013407288725711</v>
      </c>
      <c r="GH177" s="2">
        <f t="shared" si="597"/>
        <v>0.29313483716278593</v>
      </c>
      <c r="GI177" s="2">
        <f t="shared" si="598"/>
        <v>0.25000897846787878</v>
      </c>
      <c r="GJ177" s="2">
        <f t="shared" si="599"/>
        <v>0.20167113507997167</v>
      </c>
      <c r="GK177" s="2">
        <f t="shared" si="600"/>
        <v>0.1591343722004965</v>
      </c>
      <c r="GM177" s="92">
        <f t="shared" si="536"/>
        <v>0</v>
      </c>
      <c r="GN177" s="92">
        <f t="shared" si="601"/>
        <v>0</v>
      </c>
      <c r="GO177" s="92">
        <f t="shared" si="602"/>
        <v>0</v>
      </c>
      <c r="GP177" s="92">
        <f t="shared" si="603"/>
        <v>0</v>
      </c>
      <c r="GQ177" s="92">
        <f t="shared" si="604"/>
        <v>0</v>
      </c>
      <c r="GR177" s="92">
        <f t="shared" si="605"/>
        <v>0</v>
      </c>
      <c r="GS177" s="92">
        <f t="shared" si="606"/>
        <v>0</v>
      </c>
      <c r="GT177" s="92">
        <f t="shared" si="607"/>
        <v>0</v>
      </c>
      <c r="GU177" s="92">
        <f t="shared" si="608"/>
        <v>0</v>
      </c>
      <c r="GV177" s="92">
        <f t="shared" si="609"/>
        <v>0</v>
      </c>
      <c r="GW177" s="92">
        <f t="shared" si="610"/>
        <v>0</v>
      </c>
      <c r="GX177" s="92">
        <f t="shared" si="611"/>
        <v>0</v>
      </c>
      <c r="GY177" s="92">
        <f t="shared" si="612"/>
        <v>0</v>
      </c>
      <c r="GZ177" s="92">
        <f t="shared" si="613"/>
        <v>0</v>
      </c>
      <c r="HA177" s="92">
        <f t="shared" si="614"/>
        <v>0</v>
      </c>
      <c r="HC177" s="92">
        <f t="shared" si="537"/>
        <v>1.7217595557940514E-158</v>
      </c>
      <c r="HD177" s="92">
        <f t="shared" si="615"/>
        <v>3.883405338805796E-177</v>
      </c>
      <c r="HE177" s="92">
        <f t="shared" si="616"/>
        <v>2.926554039005396E-215</v>
      </c>
      <c r="HF177" s="92">
        <f t="shared" si="617"/>
        <v>1.7417836925851614E-153</v>
      </c>
      <c r="HG177" s="92">
        <f t="shared" si="618"/>
        <v>3.1446044797646081E-289</v>
      </c>
      <c r="HH177" s="92">
        <f t="shared" si="619"/>
        <v>0</v>
      </c>
      <c r="HI177" s="92">
        <f t="shared" si="620"/>
        <v>0</v>
      </c>
      <c r="HJ177" s="92">
        <f t="shared" si="621"/>
        <v>0</v>
      </c>
      <c r="HK177" s="92">
        <f t="shared" si="622"/>
        <v>0</v>
      </c>
      <c r="HL177" s="92">
        <f t="shared" si="623"/>
        <v>0</v>
      </c>
      <c r="HM177" s="92">
        <f t="shared" si="624"/>
        <v>0</v>
      </c>
      <c r="HN177" s="92">
        <f t="shared" si="625"/>
        <v>2.7768764445457916E-277</v>
      </c>
      <c r="HO177" s="92">
        <f t="shared" si="626"/>
        <v>3.5330745072537319E-300</v>
      </c>
      <c r="HP177" s="92">
        <f t="shared" si="627"/>
        <v>2.655388894892674E-196</v>
      </c>
      <c r="HQ177" s="92">
        <f t="shared" si="628"/>
        <v>8.4260921872309885E-174</v>
      </c>
      <c r="HS177" s="92">
        <f t="shared" si="538"/>
        <v>7.7641289927291726E-6</v>
      </c>
      <c r="HT177" s="92">
        <f t="shared" si="629"/>
        <v>1.350049624587045E-8</v>
      </c>
      <c r="HU177" s="92">
        <f t="shared" si="630"/>
        <v>2.1455375387056542E-10</v>
      </c>
      <c r="HV177" s="92">
        <f t="shared" si="631"/>
        <v>8.5625647279628196E-9</v>
      </c>
      <c r="HW177" s="92">
        <f t="shared" si="632"/>
        <v>7.6674124772176931E-14</v>
      </c>
      <c r="HX177" s="92">
        <f t="shared" si="633"/>
        <v>3.2288548471734704E-12</v>
      </c>
      <c r="HY177" s="92">
        <f t="shared" si="634"/>
        <v>4.1031681480276727E-13</v>
      </c>
      <c r="HZ177" s="92">
        <f t="shared" si="635"/>
        <v>5.8107551463671962E-13</v>
      </c>
      <c r="IA177" s="92">
        <f t="shared" si="636"/>
        <v>6.9170226211193457E-14</v>
      </c>
      <c r="IB177" s="92">
        <f t="shared" si="637"/>
        <v>8.9461241215616513E-17</v>
      </c>
      <c r="IC177" s="92">
        <f t="shared" si="638"/>
        <v>1.435783957974467E-15</v>
      </c>
      <c r="ID177" s="92">
        <f t="shared" si="639"/>
        <v>5.3263838380807812E-16</v>
      </c>
      <c r="IE177" s="92">
        <f t="shared" si="640"/>
        <v>8.3537687858383528E-10</v>
      </c>
      <c r="IF177" s="92">
        <f t="shared" si="641"/>
        <v>6.1331676585924608E-6</v>
      </c>
      <c r="IG177" s="92">
        <f t="shared" si="642"/>
        <v>8.2140962542236613E-5</v>
      </c>
      <c r="II177" s="92">
        <f t="shared" si="539"/>
        <v>4.1692392002646103E-5</v>
      </c>
      <c r="IJ177" s="92">
        <f t="shared" si="540"/>
        <v>4.8099521867096895E-3</v>
      </c>
      <c r="IK177" s="92">
        <f t="shared" si="541"/>
        <v>5.1729681454237017E-3</v>
      </c>
      <c r="IL177" s="92">
        <f t="shared" si="542"/>
        <v>6.8220300836770269E-3</v>
      </c>
      <c r="IM177" s="92">
        <f t="shared" si="543"/>
        <v>1.6264354632940185E-2</v>
      </c>
      <c r="IN177" s="92">
        <f t="shared" si="544"/>
        <v>1.7685316977863682E-2</v>
      </c>
      <c r="IO177" s="92">
        <f t="shared" si="545"/>
        <v>1.6809574778895904E-3</v>
      </c>
      <c r="IP177" s="92">
        <f t="shared" si="546"/>
        <v>8.1095601184708532E-4</v>
      </c>
      <c r="IQ177" s="92">
        <f t="shared" si="547"/>
        <v>3.2816284456416408E-3</v>
      </c>
      <c r="IR177" s="92">
        <f t="shared" si="548"/>
        <v>1.738442692444403E-2</v>
      </c>
      <c r="IS177" s="92">
        <f t="shared" si="549"/>
        <v>4.8254192255610612E-3</v>
      </c>
      <c r="IT177" s="92">
        <f t="shared" si="550"/>
        <v>9.999999858150586E-3</v>
      </c>
      <c r="IU177" s="92">
        <f t="shared" si="551"/>
        <v>6.5012114204544167E-3</v>
      </c>
      <c r="IV177" s="92">
        <f t="shared" si="552"/>
        <v>3.032284453876705E-3</v>
      </c>
      <c r="IW177" s="92">
        <f t="shared" si="553"/>
        <v>4.8028889827980096E-3</v>
      </c>
      <c r="IY177" s="92">
        <f t="shared" si="554"/>
        <v>4.9456520995375275E-5</v>
      </c>
      <c r="IZ177" s="92">
        <f t="shared" si="555"/>
        <v>4.8099656872059356E-3</v>
      </c>
      <c r="JA177" s="92">
        <f t="shared" si="556"/>
        <v>5.1729683599774558E-3</v>
      </c>
      <c r="JB177" s="92">
        <f t="shared" si="557"/>
        <v>6.8220386462417544E-3</v>
      </c>
      <c r="JC177" s="92">
        <f t="shared" si="558"/>
        <v>1.6264354633016859E-2</v>
      </c>
      <c r="JD177" s="92">
        <f t="shared" si="559"/>
        <v>1.7685316981092537E-2</v>
      </c>
      <c r="JE177" s="92">
        <f t="shared" si="560"/>
        <v>1.6809574782999071E-3</v>
      </c>
      <c r="JF177" s="92">
        <f t="shared" si="561"/>
        <v>8.1095601242816087E-4</v>
      </c>
      <c r="JG177" s="92">
        <f t="shared" si="562"/>
        <v>3.2816284457108111E-3</v>
      </c>
      <c r="JH177" s="92">
        <f t="shared" si="563"/>
        <v>1.738442692444412E-2</v>
      </c>
      <c r="JI177" s="92">
        <f t="shared" si="564"/>
        <v>4.8254192255624967E-3</v>
      </c>
      <c r="JJ177" s="92">
        <f t="shared" si="565"/>
        <v>9.9999998581511186E-3</v>
      </c>
      <c r="JK177" s="92">
        <f t="shared" si="566"/>
        <v>6.5012122558312955E-3</v>
      </c>
      <c r="JL177" s="92">
        <f t="shared" si="567"/>
        <v>3.0384176215352975E-3</v>
      </c>
      <c r="JM177" s="92">
        <f t="shared" si="568"/>
        <v>4.8850299453402461E-3</v>
      </c>
    </row>
    <row r="178" spans="2:273" x14ac:dyDescent="0.25">
      <c r="B178" s="2">
        <v>151</v>
      </c>
      <c r="C178" s="37">
        <v>73.917000000000002</v>
      </c>
      <c r="D178" s="37">
        <v>70.667000000000002</v>
      </c>
      <c r="E178" s="37">
        <v>71.667000000000002</v>
      </c>
      <c r="F178" s="37">
        <v>73.421999999999997</v>
      </c>
      <c r="G178" s="37">
        <v>70.578000000000003</v>
      </c>
      <c r="H178" s="37">
        <v>70.400000000000006</v>
      </c>
      <c r="I178" s="37">
        <v>70.555999999999997</v>
      </c>
      <c r="J178" s="37">
        <v>70.644000000000005</v>
      </c>
      <c r="K178" s="37">
        <v>71.043999999999997</v>
      </c>
      <c r="L178" s="37">
        <v>74.911000000000001</v>
      </c>
      <c r="M178" s="37">
        <v>70.644000000000005</v>
      </c>
      <c r="N178" s="37">
        <v>72.2</v>
      </c>
      <c r="O178" s="37">
        <v>68.721000000000004</v>
      </c>
      <c r="P178" s="37">
        <v>66.146000000000001</v>
      </c>
      <c r="Q178" s="37">
        <v>69.805000000000007</v>
      </c>
      <c r="S178" s="4">
        <f t="shared" si="440"/>
        <v>72.772337482647998</v>
      </c>
      <c r="T178" s="4">
        <f t="shared" si="441"/>
        <v>71.029705448267322</v>
      </c>
      <c r="U178" s="4">
        <f t="shared" si="442"/>
        <v>71.036117232558027</v>
      </c>
      <c r="V178" s="4">
        <f t="shared" si="443"/>
        <v>72.540281289852075</v>
      </c>
      <c r="W178" s="4">
        <f t="shared" si="444"/>
        <v>71.202921038085634</v>
      </c>
      <c r="X178" s="4">
        <f t="shared" si="445"/>
        <v>72.395603477685157</v>
      </c>
      <c r="Y178" s="4">
        <f t="shared" si="446"/>
        <v>69.191276354104332</v>
      </c>
      <c r="Z178" s="4">
        <f t="shared" si="447"/>
        <v>70.687345956686499</v>
      </c>
      <c r="AA178" s="4">
        <f t="shared" si="448"/>
        <v>70.219102874807774</v>
      </c>
      <c r="AB178" s="4">
        <f t="shared" si="449"/>
        <v>72.217432180603197</v>
      </c>
      <c r="AC178" s="4">
        <f t="shared" si="450"/>
        <v>69.270797139532633</v>
      </c>
      <c r="AD178" s="4">
        <f t="shared" si="451"/>
        <v>69.741406796312134</v>
      </c>
      <c r="AE178" s="4">
        <f t="shared" si="452"/>
        <v>68.520130943368429</v>
      </c>
      <c r="AF178" s="4">
        <f t="shared" si="453"/>
        <v>67.37471806051667</v>
      </c>
      <c r="AG178" s="4">
        <f t="shared" si="454"/>
        <v>69.965932197459423</v>
      </c>
      <c r="AI178" s="4">
        <f t="shared" si="455"/>
        <v>1.1446625173520033</v>
      </c>
      <c r="AJ178" s="4">
        <f t="shared" si="456"/>
        <v>-0.36270544826732021</v>
      </c>
      <c r="AK178" s="4">
        <f t="shared" si="457"/>
        <v>0.63088276744197458</v>
      </c>
      <c r="AL178" s="4">
        <f t="shared" si="458"/>
        <v>0.88171871014792202</v>
      </c>
      <c r="AM178" s="4">
        <f t="shared" si="459"/>
        <v>-0.62492103808563115</v>
      </c>
      <c r="AN178" s="4">
        <f t="shared" si="460"/>
        <v>-1.995603477685151</v>
      </c>
      <c r="AO178" s="4">
        <f t="shared" si="461"/>
        <v>1.3647236458956655</v>
      </c>
      <c r="AP178" s="4">
        <f t="shared" si="462"/>
        <v>-4.3345956686493992E-2</v>
      </c>
      <c r="AQ178" s="4">
        <f t="shared" si="463"/>
        <v>0.8248971251922228</v>
      </c>
      <c r="AR178" s="4">
        <f t="shared" si="464"/>
        <v>2.6935678193968045</v>
      </c>
      <c r="AS178" s="4">
        <f t="shared" si="465"/>
        <v>1.3732028604673729</v>
      </c>
      <c r="AT178" s="4">
        <f t="shared" si="466"/>
        <v>2.4585932036878688</v>
      </c>
      <c r="AU178" s="4">
        <f t="shared" si="467"/>
        <v>0.20086905663157495</v>
      </c>
      <c r="AV178" s="4">
        <f t="shared" si="569"/>
        <v>-1.2287180605166697</v>
      </c>
      <c r="AW178" s="4">
        <f t="shared" si="569"/>
        <v>-0.16093219745941667</v>
      </c>
      <c r="AY178" s="2">
        <f t="shared" si="519"/>
        <v>72.771641942342342</v>
      </c>
      <c r="AZ178" s="2">
        <f t="shared" si="570"/>
        <v>70.804531870852585</v>
      </c>
      <c r="BA178" s="2">
        <f t="shared" si="571"/>
        <v>70.750968293079453</v>
      </c>
      <c r="BB178" s="2">
        <f t="shared" si="572"/>
        <v>71.981796739629516</v>
      </c>
      <c r="BC178" s="2">
        <f t="shared" si="573"/>
        <v>69.362563385311219</v>
      </c>
      <c r="BD178" s="2">
        <f t="shared" si="574"/>
        <v>70.440807206615901</v>
      </c>
      <c r="BE178" s="2">
        <f t="shared" si="575"/>
        <v>68.761823852270723</v>
      </c>
      <c r="BF178" s="2">
        <f t="shared" si="576"/>
        <v>70.480344991820658</v>
      </c>
      <c r="BG178" s="2">
        <f t="shared" si="577"/>
        <v>69.458757402412161</v>
      </c>
      <c r="BH178" s="2">
        <f t="shared" si="578"/>
        <v>68.620188072247089</v>
      </c>
      <c r="BI178" s="2">
        <f t="shared" si="579"/>
        <v>67.780265642388386</v>
      </c>
      <c r="BJ178" s="2">
        <f t="shared" si="580"/>
        <v>66.80259515938576</v>
      </c>
      <c r="BK178" s="2">
        <f t="shared" si="581"/>
        <v>66.690038969779195</v>
      </c>
      <c r="BL178" s="2">
        <f t="shared" si="582"/>
        <v>66.280600377360059</v>
      </c>
      <c r="BM178" s="2">
        <f t="shared" si="583"/>
        <v>67.757041669095017</v>
      </c>
      <c r="BO178" s="2" t="str">
        <f t="shared" si="469"/>
        <v/>
      </c>
      <c r="BP178" s="2" t="str">
        <f t="shared" si="470"/>
        <v/>
      </c>
      <c r="BQ178" s="2" t="str">
        <f t="shared" si="471"/>
        <v/>
      </c>
      <c r="BR178" s="2" t="str">
        <f t="shared" si="472"/>
        <v/>
      </c>
      <c r="BS178" s="2" t="str">
        <f t="shared" si="473"/>
        <v/>
      </c>
      <c r="BT178" s="2" t="str">
        <f t="shared" si="474"/>
        <v/>
      </c>
      <c r="BU178" s="2" t="str">
        <f t="shared" si="475"/>
        <v/>
      </c>
      <c r="BV178" s="2" t="str">
        <f t="shared" si="476"/>
        <v/>
      </c>
      <c r="BW178" s="2" t="str">
        <f t="shared" si="477"/>
        <v/>
      </c>
      <c r="BX178" s="2" t="str">
        <f t="shared" si="478"/>
        <v/>
      </c>
      <c r="BY178" s="2" t="str">
        <f t="shared" si="479"/>
        <v/>
      </c>
      <c r="BZ178" s="2" t="str">
        <f t="shared" si="480"/>
        <v/>
      </c>
      <c r="CA178" s="2" t="str">
        <f t="shared" si="481"/>
        <v/>
      </c>
      <c r="CB178" s="2" t="str">
        <f t="shared" si="482"/>
        <v/>
      </c>
      <c r="CC178" s="2" t="str">
        <f t="shared" si="483"/>
        <v/>
      </c>
      <c r="CE178" s="2">
        <f t="shared" si="520"/>
        <v>73.917000000000002</v>
      </c>
      <c r="CF178" s="2">
        <f t="shared" si="521"/>
        <v>70.667000000000002</v>
      </c>
      <c r="CG178" s="2" t="str">
        <f t="shared" si="522"/>
        <v/>
      </c>
      <c r="CH178" s="2" t="str">
        <f t="shared" si="523"/>
        <v/>
      </c>
      <c r="CI178" s="2" t="str">
        <f t="shared" si="524"/>
        <v/>
      </c>
      <c r="CJ178" s="2" t="str">
        <f t="shared" si="525"/>
        <v/>
      </c>
      <c r="CK178" s="2">
        <f t="shared" si="526"/>
        <v>70.555999999999997</v>
      </c>
      <c r="CL178" s="2">
        <f t="shared" si="527"/>
        <v>70.644000000000005</v>
      </c>
      <c r="CM178" s="2">
        <f t="shared" si="528"/>
        <v>71.043999999999997</v>
      </c>
      <c r="CN178" s="2" t="str">
        <f t="shared" si="529"/>
        <v/>
      </c>
      <c r="CO178" s="2" t="str">
        <f t="shared" si="530"/>
        <v/>
      </c>
      <c r="CP178" s="2" t="str">
        <f t="shared" si="531"/>
        <v/>
      </c>
      <c r="CQ178" s="2" t="str">
        <f t="shared" si="532"/>
        <v/>
      </c>
      <c r="CR178" s="2">
        <f t="shared" si="533"/>
        <v>66.146000000000001</v>
      </c>
      <c r="CS178" s="2">
        <f t="shared" si="534"/>
        <v>69.805000000000007</v>
      </c>
      <c r="CU178" s="2">
        <f t="shared" si="484"/>
        <v>73.917000000000002</v>
      </c>
      <c r="CV178" s="2">
        <f t="shared" si="485"/>
        <v>70.667000000000002</v>
      </c>
      <c r="CW178" s="2" t="str">
        <f t="shared" si="486"/>
        <v/>
      </c>
      <c r="CX178" s="2" t="str">
        <f t="shared" si="487"/>
        <v/>
      </c>
      <c r="CY178" s="2" t="str">
        <f t="shared" si="488"/>
        <v/>
      </c>
      <c r="CZ178" s="2" t="str">
        <f t="shared" si="489"/>
        <v/>
      </c>
      <c r="DA178" s="2">
        <f t="shared" si="490"/>
        <v>70.555999999999997</v>
      </c>
      <c r="DB178" s="2">
        <f t="shared" si="491"/>
        <v>70.644000000000005</v>
      </c>
      <c r="DC178" s="2">
        <f t="shared" si="492"/>
        <v>71.043999999999997</v>
      </c>
      <c r="DD178" s="2" t="str">
        <f t="shared" si="493"/>
        <v/>
      </c>
      <c r="DE178" s="2" t="str">
        <f t="shared" si="494"/>
        <v/>
      </c>
      <c r="DF178" s="2" t="str">
        <f t="shared" si="495"/>
        <v/>
      </c>
      <c r="DG178" s="2" t="str">
        <f t="shared" si="496"/>
        <v/>
      </c>
      <c r="DH178" s="2">
        <f t="shared" si="497"/>
        <v>66.146000000000001</v>
      </c>
      <c r="DI178" s="2">
        <f t="shared" si="498"/>
        <v>69.805000000000007</v>
      </c>
      <c r="DK178" s="2">
        <f t="shared" si="499"/>
        <v>129.19218602251408</v>
      </c>
      <c r="DL178" s="2">
        <f t="shared" si="584"/>
        <v>145.70782381222483</v>
      </c>
      <c r="DM178" s="2">
        <f t="shared" si="584"/>
        <v>149.30503014342435</v>
      </c>
      <c r="DN178" s="2">
        <f t="shared" si="584"/>
        <v>134.26791933797907</v>
      </c>
      <c r="DO178" s="2">
        <f t="shared" si="584"/>
        <v>129.58617668378133</v>
      </c>
      <c r="DP178" s="2">
        <f t="shared" si="584"/>
        <v>116.22904228329807</v>
      </c>
      <c r="DQ178" s="2">
        <f t="shared" si="584"/>
        <v>111.67943220577872</v>
      </c>
      <c r="DR178" s="2">
        <f t="shared" si="584"/>
        <v>113.16602265176687</v>
      </c>
      <c r="DS178" s="2">
        <f t="shared" si="584"/>
        <v>107.11195575354876</v>
      </c>
      <c r="DT178" s="2">
        <f t="shared" si="584"/>
        <v>115.77780639062203</v>
      </c>
      <c r="DU178" s="2">
        <f t="shared" si="584"/>
        <v>119.46278536585366</v>
      </c>
      <c r="DV178" s="2">
        <f t="shared" si="584"/>
        <v>127.13992086982785</v>
      </c>
      <c r="DW178" s="2">
        <f t="shared" si="584"/>
        <v>115.57214164904863</v>
      </c>
      <c r="DX178" s="2">
        <f t="shared" si="584"/>
        <v>112.1965976744186</v>
      </c>
      <c r="DY178" s="2">
        <f t="shared" si="584"/>
        <v>98.009800415800441</v>
      </c>
      <c r="DZ178" s="5"/>
      <c r="EA178" s="2">
        <f t="shared" si="439"/>
        <v>73.023488829283693</v>
      </c>
      <c r="EB178" s="2">
        <f t="shared" si="501"/>
        <v>70.654756772980619</v>
      </c>
      <c r="EC178" s="2">
        <f t="shared" si="502"/>
        <v>70.57464427978941</v>
      </c>
      <c r="ED178" s="2">
        <f t="shared" si="503"/>
        <v>71.968932302330643</v>
      </c>
      <c r="EE178" s="2">
        <f t="shared" si="504"/>
        <v>68.777269943132396</v>
      </c>
      <c r="EF178" s="2">
        <f t="shared" si="505"/>
        <v>70.356979665293764</v>
      </c>
      <c r="EG178" s="2">
        <f t="shared" si="506"/>
        <v>68.081623292320018</v>
      </c>
      <c r="EH178" s="2">
        <f t="shared" si="507"/>
        <v>70.555774797246173</v>
      </c>
      <c r="EI178" s="2">
        <f t="shared" si="508"/>
        <v>69.371618365673271</v>
      </c>
      <c r="EJ178" s="2">
        <f t="shared" si="509"/>
        <v>68.220519646083289</v>
      </c>
      <c r="EK178" s="2">
        <f t="shared" si="510"/>
        <v>67.227222407326437</v>
      </c>
      <c r="EL178" s="2">
        <f t="shared" si="511"/>
        <v>66.37168210529893</v>
      </c>
      <c r="EM178" s="2">
        <f t="shared" si="512"/>
        <v>66.567411733930328</v>
      </c>
      <c r="EN178" s="2">
        <f t="shared" si="513"/>
        <v>66.201175211520138</v>
      </c>
      <c r="EO178" s="2">
        <f t="shared" si="514"/>
        <v>67.983760825321468</v>
      </c>
      <c r="EP178" s="5"/>
      <c r="EQ178" s="2">
        <f t="shared" si="515"/>
        <v>71.493475037443261</v>
      </c>
      <c r="ER178" s="2">
        <f t="shared" si="585"/>
        <v>71.238917650730912</v>
      </c>
      <c r="ES178" s="2">
        <f t="shared" si="585"/>
        <v>71.221095665065988</v>
      </c>
      <c r="ET178" s="2">
        <f t="shared" si="585"/>
        <v>72.008422351111918</v>
      </c>
      <c r="EU178" s="2">
        <f t="shared" si="585"/>
        <v>70.645297391203911</v>
      </c>
      <c r="EV178" s="2">
        <f t="shared" si="585"/>
        <v>70.626957964747405</v>
      </c>
      <c r="EW178" s="2">
        <f t="shared" si="585"/>
        <v>70.658750339869144</v>
      </c>
      <c r="EX178" s="2">
        <f t="shared" si="585"/>
        <v>70.243709930279181</v>
      </c>
      <c r="EY178" s="2">
        <f t="shared" si="585"/>
        <v>69.679923996687933</v>
      </c>
      <c r="EZ178" s="2">
        <f t="shared" si="585"/>
        <v>69.458290389204947</v>
      </c>
      <c r="FA178" s="2">
        <f t="shared" si="585"/>
        <v>69.06541844229659</v>
      </c>
      <c r="FB178" s="2">
        <f t="shared" si="585"/>
        <v>67.739465552839093</v>
      </c>
      <c r="FC178" s="2">
        <f t="shared" si="585"/>
        <v>67.016567957866286</v>
      </c>
      <c r="FD178" s="2">
        <f t="shared" si="585"/>
        <v>66.555555307073703</v>
      </c>
      <c r="FE178" s="2">
        <f t="shared" si="585"/>
        <v>66.653079526895255</v>
      </c>
      <c r="FG178" s="2">
        <f t="shared" si="517"/>
        <v>0.99996123396145142</v>
      </c>
      <c r="FH178" s="2">
        <f t="shared" si="586"/>
        <v>0.99995752990883557</v>
      </c>
      <c r="FI178" s="2">
        <f t="shared" si="586"/>
        <v>0.99995463446834176</v>
      </c>
      <c r="FJ178" s="2">
        <f t="shared" si="586"/>
        <v>0.99996010289722026</v>
      </c>
      <c r="FK178" s="2">
        <f t="shared" si="586"/>
        <v>0.99995372012757455</v>
      </c>
      <c r="FL178" s="2">
        <f t="shared" si="586"/>
        <v>0.9999510023984477</v>
      </c>
      <c r="FM178" s="2">
        <f t="shared" si="586"/>
        <v>0.99994806056720509</v>
      </c>
      <c r="FN178" s="2">
        <f t="shared" si="586"/>
        <v>0.99994587025573056</v>
      </c>
      <c r="FO178" s="2">
        <f t="shared" si="586"/>
        <v>0.99994551562488632</v>
      </c>
      <c r="FP178" s="2">
        <f t="shared" si="586"/>
        <v>0.99995007491655896</v>
      </c>
      <c r="FQ178" s="2">
        <f t="shared" si="586"/>
        <v>0.99993721426451521</v>
      </c>
      <c r="FR178" s="2">
        <f t="shared" si="586"/>
        <v>0.99994443098723773</v>
      </c>
      <c r="FS178" s="2">
        <f t="shared" si="586"/>
        <v>0.99995102028684735</v>
      </c>
      <c r="FT178" s="2">
        <f t="shared" si="586"/>
        <v>0.99994439861995477</v>
      </c>
      <c r="FU178" s="2">
        <f t="shared" si="586"/>
        <v>0.99993482131603406</v>
      </c>
      <c r="FV178" s="5"/>
      <c r="FW178" s="2">
        <f t="shared" si="535"/>
        <v>0.16602747385460004</v>
      </c>
      <c r="FX178" s="2">
        <f t="shared" si="587"/>
        <v>0.25093701556526288</v>
      </c>
      <c r="FY178" s="2">
        <f t="shared" si="588"/>
        <v>0.26723180027492255</v>
      </c>
      <c r="FZ178" s="2">
        <f t="shared" si="589"/>
        <v>0.26282287640432761</v>
      </c>
      <c r="GA178" s="2">
        <f t="shared" si="590"/>
        <v>0.31181512580763593</v>
      </c>
      <c r="GB178" s="2">
        <f t="shared" si="591"/>
        <v>0.30217213917081448</v>
      </c>
      <c r="GC178" s="2">
        <f t="shared" si="592"/>
        <v>0.26305886437743348</v>
      </c>
      <c r="GD178" s="2">
        <f t="shared" si="593"/>
        <v>0.2491029765723578</v>
      </c>
      <c r="GE178" s="2">
        <f t="shared" si="594"/>
        <v>0.27596893952184492</v>
      </c>
      <c r="GF178" s="2">
        <f t="shared" si="595"/>
        <v>0.3209755335247933</v>
      </c>
      <c r="GG178" s="2">
        <f t="shared" si="596"/>
        <v>0.29907777862879137</v>
      </c>
      <c r="GH178" s="2">
        <f t="shared" si="597"/>
        <v>0.31257595916974912</v>
      </c>
      <c r="GI178" s="2">
        <f t="shared" si="598"/>
        <v>0.26767300958440637</v>
      </c>
      <c r="GJ178" s="2">
        <f t="shared" si="599"/>
        <v>0.21690765886594385</v>
      </c>
      <c r="GK178" s="2">
        <f t="shared" si="600"/>
        <v>0.17184897258428872</v>
      </c>
      <c r="GL178" s="5"/>
      <c r="GM178" s="92">
        <f t="shared" si="536"/>
        <v>0</v>
      </c>
      <c r="GN178" s="92">
        <f t="shared" si="601"/>
        <v>0</v>
      </c>
      <c r="GO178" s="92">
        <f t="shared" si="602"/>
        <v>0</v>
      </c>
      <c r="GP178" s="92">
        <f t="shared" si="603"/>
        <v>0</v>
      </c>
      <c r="GQ178" s="92">
        <f t="shared" si="604"/>
        <v>0</v>
      </c>
      <c r="GR178" s="92">
        <f t="shared" si="605"/>
        <v>0</v>
      </c>
      <c r="GS178" s="92">
        <f t="shared" si="606"/>
        <v>0</v>
      </c>
      <c r="GT178" s="92">
        <f t="shared" si="607"/>
        <v>0</v>
      </c>
      <c r="GU178" s="92">
        <f t="shared" si="608"/>
        <v>0</v>
      </c>
      <c r="GV178" s="92">
        <f t="shared" si="609"/>
        <v>0</v>
      </c>
      <c r="GW178" s="92">
        <f t="shared" si="610"/>
        <v>0</v>
      </c>
      <c r="GX178" s="92">
        <f t="shared" si="611"/>
        <v>0</v>
      </c>
      <c r="GY178" s="92">
        <f t="shared" si="612"/>
        <v>0</v>
      </c>
      <c r="GZ178" s="92">
        <f t="shared" si="613"/>
        <v>0</v>
      </c>
      <c r="HA178" s="92">
        <f t="shared" si="614"/>
        <v>0</v>
      </c>
      <c r="HC178" s="92">
        <f t="shared" si="537"/>
        <v>8.101929482743884E-164</v>
      </c>
      <c r="HD178" s="92">
        <f t="shared" si="615"/>
        <v>6.3586069353324362E-183</v>
      </c>
      <c r="HE178" s="92">
        <f t="shared" si="616"/>
        <v>3.2172609705698288E-222</v>
      </c>
      <c r="HF178" s="92">
        <f t="shared" si="617"/>
        <v>1.4476617847244882E-158</v>
      </c>
      <c r="HG178" s="92">
        <f t="shared" si="618"/>
        <v>1.9043455134530219E-298</v>
      </c>
      <c r="HH178" s="92">
        <f t="shared" si="619"/>
        <v>0</v>
      </c>
      <c r="HI178" s="92">
        <f t="shared" si="620"/>
        <v>0</v>
      </c>
      <c r="HJ178" s="92">
        <f t="shared" si="621"/>
        <v>0</v>
      </c>
      <c r="HK178" s="92">
        <f t="shared" si="622"/>
        <v>0</v>
      </c>
      <c r="HL178" s="92">
        <f t="shared" si="623"/>
        <v>0</v>
      </c>
      <c r="HM178" s="92">
        <f t="shared" si="624"/>
        <v>0</v>
      </c>
      <c r="HN178" s="92">
        <f t="shared" si="625"/>
        <v>3.9296980245140632E-286</v>
      </c>
      <c r="HO178" s="92">
        <f t="shared" si="626"/>
        <v>0</v>
      </c>
      <c r="HP178" s="92">
        <f t="shared" si="627"/>
        <v>7.6398731727528798E-203</v>
      </c>
      <c r="HQ178" s="92">
        <f t="shared" si="628"/>
        <v>1.7334845956075158E-179</v>
      </c>
      <c r="HS178" s="92">
        <f t="shared" si="538"/>
        <v>1.6854457426765618E-6</v>
      </c>
      <c r="HT178" s="92">
        <f t="shared" si="629"/>
        <v>2.0521163758708043E-9</v>
      </c>
      <c r="HU178" s="92">
        <f t="shared" si="630"/>
        <v>2.2919627796379019E-11</v>
      </c>
      <c r="HV178" s="92">
        <f t="shared" si="631"/>
        <v>1.2398255995907407E-9</v>
      </c>
      <c r="HW178" s="92">
        <f t="shared" si="632"/>
        <v>4.6894514656352186E-15</v>
      </c>
      <c r="HX178" s="92">
        <f t="shared" si="633"/>
        <v>2.7826623794368449E-13</v>
      </c>
      <c r="HY178" s="92">
        <f t="shared" si="634"/>
        <v>2.4973517160644525E-14</v>
      </c>
      <c r="HZ178" s="92">
        <f t="shared" si="635"/>
        <v>3.5903892556416675E-14</v>
      </c>
      <c r="IA178" s="92">
        <f t="shared" si="636"/>
        <v>3.9312907573918561E-15</v>
      </c>
      <c r="IB178" s="92">
        <f t="shared" si="637"/>
        <v>3.5836843457542255E-18</v>
      </c>
      <c r="IC178" s="92">
        <f t="shared" si="638"/>
        <v>5.432376784542793E-17</v>
      </c>
      <c r="ID178" s="92">
        <f t="shared" si="639"/>
        <v>2.0592483069306135E-17</v>
      </c>
      <c r="IE178" s="92">
        <f t="shared" si="640"/>
        <v>1.0111568830335058E-10</v>
      </c>
      <c r="IF178" s="92">
        <f t="shared" si="641"/>
        <v>1.524116753438534E-6</v>
      </c>
      <c r="IG178" s="92">
        <f t="shared" si="642"/>
        <v>2.5177350781574245E-5</v>
      </c>
      <c r="II178" s="92">
        <f t="shared" si="539"/>
        <v>1.0589151584992852E-4</v>
      </c>
      <c r="IJ178" s="92">
        <f t="shared" si="540"/>
        <v>9.296335922891804E-3</v>
      </c>
      <c r="IK178" s="92">
        <f t="shared" si="541"/>
        <v>1.0386541335904579E-2</v>
      </c>
      <c r="IL178" s="92">
        <f t="shared" si="542"/>
        <v>1.2979224846287747E-2</v>
      </c>
      <c r="IM178" s="92">
        <f t="shared" si="543"/>
        <v>3.1172835045399454E-2</v>
      </c>
      <c r="IN178" s="92">
        <f t="shared" si="544"/>
        <v>3.2405923006037174E-2</v>
      </c>
      <c r="IO178" s="92">
        <f t="shared" si="545"/>
        <v>3.9286370067790899E-3</v>
      </c>
      <c r="IP178" s="92">
        <f t="shared" si="546"/>
        <v>1.9942123181540348E-3</v>
      </c>
      <c r="IQ178" s="92">
        <f t="shared" si="547"/>
        <v>7.2712025263530359E-3</v>
      </c>
      <c r="IR178" s="92">
        <f t="shared" si="548"/>
        <v>3.3937781353230521E-2</v>
      </c>
      <c r="IS178" s="92">
        <f t="shared" si="549"/>
        <v>1.0956556146926063E-2</v>
      </c>
      <c r="IT178" s="92">
        <f t="shared" si="550"/>
        <v>2.1010683442831912E-2</v>
      </c>
      <c r="IU178" s="92">
        <f t="shared" si="551"/>
        <v>1.2633936287647474E-2</v>
      </c>
      <c r="IV178" s="92">
        <f t="shared" si="552"/>
        <v>5.6138372432459555E-3</v>
      </c>
      <c r="IW178" s="92">
        <f t="shared" si="553"/>
        <v>7.7229361420729867E-3</v>
      </c>
      <c r="IY178" s="92">
        <f t="shared" si="554"/>
        <v>1.0757696159260508E-4</v>
      </c>
      <c r="IZ178" s="92">
        <f t="shared" si="555"/>
        <v>9.2963379750081801E-3</v>
      </c>
      <c r="JA178" s="92">
        <f t="shared" si="556"/>
        <v>1.0386541358824207E-2</v>
      </c>
      <c r="JB178" s="92">
        <f t="shared" si="557"/>
        <v>1.2979226086113347E-2</v>
      </c>
      <c r="JC178" s="92">
        <f t="shared" si="558"/>
        <v>3.1172835045404145E-2</v>
      </c>
      <c r="JD178" s="92">
        <f t="shared" si="559"/>
        <v>3.2405923006315437E-2</v>
      </c>
      <c r="JE178" s="92">
        <f t="shared" si="560"/>
        <v>3.9286370068040638E-3</v>
      </c>
      <c r="JF178" s="92">
        <f t="shared" si="561"/>
        <v>1.9942123181899388E-3</v>
      </c>
      <c r="JG178" s="92">
        <f t="shared" si="562"/>
        <v>7.2712025263569667E-3</v>
      </c>
      <c r="JH178" s="92">
        <f t="shared" si="563"/>
        <v>3.3937781353230528E-2</v>
      </c>
      <c r="JI178" s="92">
        <f t="shared" si="564"/>
        <v>1.0956556146926116E-2</v>
      </c>
      <c r="JJ178" s="92">
        <f t="shared" si="565"/>
        <v>2.1010683442831933E-2</v>
      </c>
      <c r="JK178" s="92">
        <f t="shared" si="566"/>
        <v>1.2633936388763162E-2</v>
      </c>
      <c r="JL178" s="92">
        <f t="shared" si="567"/>
        <v>5.6153613599993941E-3</v>
      </c>
      <c r="JM178" s="92">
        <f t="shared" si="568"/>
        <v>7.748113492854561E-3</v>
      </c>
    </row>
    <row r="179" spans="2:273" x14ac:dyDescent="0.25">
      <c r="B179" s="2">
        <v>152</v>
      </c>
      <c r="C179" s="37">
        <v>71.582999999999998</v>
      </c>
      <c r="D179" s="37">
        <v>72</v>
      </c>
      <c r="E179" s="37">
        <v>72.385000000000005</v>
      </c>
      <c r="F179" s="37">
        <v>72.043999999999997</v>
      </c>
      <c r="G179" s="37">
        <v>72.644000000000005</v>
      </c>
      <c r="H179" s="37">
        <v>71.644000000000005</v>
      </c>
      <c r="I179" s="37">
        <v>70.177999999999997</v>
      </c>
      <c r="J179" s="37">
        <v>70.667000000000002</v>
      </c>
      <c r="K179" s="37">
        <v>70.2</v>
      </c>
      <c r="L179" s="37">
        <v>78.244</v>
      </c>
      <c r="M179" s="37">
        <v>74.244</v>
      </c>
      <c r="N179" s="37">
        <v>74.599999999999994</v>
      </c>
      <c r="O179" s="37">
        <v>68.930000000000007</v>
      </c>
      <c r="P179" s="37">
        <v>67</v>
      </c>
      <c r="Q179" s="37">
        <v>68.097999999999999</v>
      </c>
      <c r="S179" s="4">
        <f t="shared" si="440"/>
        <v>72.677968106380433</v>
      </c>
      <c r="T179" s="4">
        <f t="shared" si="441"/>
        <v>71.082175999589055</v>
      </c>
      <c r="U179" s="4">
        <f t="shared" si="442"/>
        <v>71.137907491422325</v>
      </c>
      <c r="V179" s="4">
        <f t="shared" si="443"/>
        <v>72.826990263913117</v>
      </c>
      <c r="W179" s="4">
        <f t="shared" si="444"/>
        <v>72.291980197903442</v>
      </c>
      <c r="X179" s="4">
        <f t="shared" si="445"/>
        <v>73.47113404368308</v>
      </c>
      <c r="Y179" s="4">
        <f t="shared" si="446"/>
        <v>69.525010098351686</v>
      </c>
      <c r="Z179" s="4">
        <f t="shared" si="447"/>
        <v>70.844348099741069</v>
      </c>
      <c r="AA179" s="4">
        <f t="shared" si="448"/>
        <v>70.840116955621113</v>
      </c>
      <c r="AB179" s="4">
        <f t="shared" si="449"/>
        <v>74.477057784142858</v>
      </c>
      <c r="AC179" s="4">
        <f t="shared" si="450"/>
        <v>70.540799777618943</v>
      </c>
      <c r="AD179" s="4">
        <f t="shared" si="451"/>
        <v>71.916570116420203</v>
      </c>
      <c r="AE179" s="4">
        <f t="shared" si="452"/>
        <v>69.738476647890138</v>
      </c>
      <c r="AF179" s="4">
        <f t="shared" si="453"/>
        <v>68.030582032656895</v>
      </c>
      <c r="AG179" s="4">
        <f t="shared" si="454"/>
        <v>70.978248584738665</v>
      </c>
      <c r="AI179" s="4">
        <f t="shared" si="455"/>
        <v>-1.0949681063804348</v>
      </c>
      <c r="AJ179" s="4">
        <f t="shared" si="456"/>
        <v>0.91782400041094547</v>
      </c>
      <c r="AK179" s="4">
        <f t="shared" si="457"/>
        <v>1.2470925085776798</v>
      </c>
      <c r="AL179" s="4">
        <f t="shared" si="458"/>
        <v>-0.78299026391312054</v>
      </c>
      <c r="AM179" s="4">
        <f t="shared" si="459"/>
        <v>0.35201980209656369</v>
      </c>
      <c r="AN179" s="4">
        <f t="shared" si="460"/>
        <v>-1.8271340436830741</v>
      </c>
      <c r="AO179" s="4">
        <f t="shared" si="461"/>
        <v>0.65298990164831139</v>
      </c>
      <c r="AP179" s="4">
        <f t="shared" si="462"/>
        <v>-0.17734809974106724</v>
      </c>
      <c r="AQ179" s="4">
        <f t="shared" si="463"/>
        <v>-0.64011695562111015</v>
      </c>
      <c r="AR179" s="4">
        <f t="shared" si="464"/>
        <v>3.7669422158571422</v>
      </c>
      <c r="AS179" s="4">
        <f t="shared" si="465"/>
        <v>3.7032002223810565</v>
      </c>
      <c r="AT179" s="4">
        <f t="shared" si="466"/>
        <v>2.683429883579791</v>
      </c>
      <c r="AU179" s="4">
        <f t="shared" si="467"/>
        <v>-0.80847664789013152</v>
      </c>
      <c r="AV179" s="4">
        <f t="shared" si="569"/>
        <v>-1.0305820326568949</v>
      </c>
      <c r="AW179" s="4">
        <f t="shared" si="569"/>
        <v>-2.8802485847386663</v>
      </c>
      <c r="AY179" s="2">
        <f t="shared" si="519"/>
        <v>72.676368062341311</v>
      </c>
      <c r="AZ179" s="2">
        <f t="shared" si="570"/>
        <v>70.694623878402879</v>
      </c>
      <c r="BA179" s="2">
        <f t="shared" si="571"/>
        <v>70.634249946951769</v>
      </c>
      <c r="BB179" s="2">
        <f t="shared" si="572"/>
        <v>71.885180152926694</v>
      </c>
      <c r="BC179" s="2">
        <f t="shared" si="573"/>
        <v>69.266101420379414</v>
      </c>
      <c r="BD179" s="2">
        <f t="shared" si="574"/>
        <v>70.359626785265817</v>
      </c>
      <c r="BE179" s="2">
        <f t="shared" si="575"/>
        <v>68.65244086185082</v>
      </c>
      <c r="BF179" s="2">
        <f t="shared" si="576"/>
        <v>70.400131147082149</v>
      </c>
      <c r="BG179" s="2">
        <f t="shared" si="577"/>
        <v>69.380029338423128</v>
      </c>
      <c r="BH179" s="2">
        <f t="shared" si="578"/>
        <v>68.512706325185547</v>
      </c>
      <c r="BI179" s="2">
        <f t="shared" si="579"/>
        <v>67.663773499692425</v>
      </c>
      <c r="BJ179" s="2">
        <f t="shared" si="580"/>
        <v>66.680448519669739</v>
      </c>
      <c r="BK179" s="2">
        <f t="shared" si="581"/>
        <v>66.600830718622859</v>
      </c>
      <c r="BL179" s="2">
        <f t="shared" si="582"/>
        <v>66.197367614818205</v>
      </c>
      <c r="BM179" s="2">
        <f t="shared" si="583"/>
        <v>67.672026914534996</v>
      </c>
      <c r="BO179" s="2" t="str">
        <f t="shared" si="469"/>
        <v/>
      </c>
      <c r="BP179" s="2" t="str">
        <f t="shared" si="470"/>
        <v/>
      </c>
      <c r="BQ179" s="2" t="str">
        <f t="shared" si="471"/>
        <v/>
      </c>
      <c r="BR179" s="2" t="str">
        <f t="shared" si="472"/>
        <v/>
      </c>
      <c r="BS179" s="2" t="str">
        <f t="shared" si="473"/>
        <v/>
      </c>
      <c r="BT179" s="2" t="str">
        <f t="shared" si="474"/>
        <v/>
      </c>
      <c r="BU179" s="2" t="str">
        <f t="shared" si="475"/>
        <v/>
      </c>
      <c r="BV179" s="2" t="str">
        <f t="shared" si="476"/>
        <v/>
      </c>
      <c r="BW179" s="2" t="str">
        <f t="shared" si="477"/>
        <v/>
      </c>
      <c r="BX179" s="2" t="str">
        <f t="shared" si="478"/>
        <v/>
      </c>
      <c r="BY179" s="2" t="str">
        <f t="shared" si="479"/>
        <v/>
      </c>
      <c r="BZ179" s="2" t="str">
        <f t="shared" si="480"/>
        <v/>
      </c>
      <c r="CA179" s="2" t="str">
        <f t="shared" si="481"/>
        <v/>
      </c>
      <c r="CB179" s="2" t="str">
        <f t="shared" si="482"/>
        <v/>
      </c>
      <c r="CC179" s="2" t="str">
        <f t="shared" si="483"/>
        <v/>
      </c>
      <c r="CE179" s="2">
        <f t="shared" si="520"/>
        <v>71.582999999999998</v>
      </c>
      <c r="CF179" s="2" t="str">
        <f t="shared" si="521"/>
        <v/>
      </c>
      <c r="CG179" s="2" t="str">
        <f t="shared" si="522"/>
        <v/>
      </c>
      <c r="CH179" s="2" t="str">
        <f t="shared" si="523"/>
        <v/>
      </c>
      <c r="CI179" s="2" t="str">
        <f t="shared" si="524"/>
        <v/>
      </c>
      <c r="CJ179" s="2" t="str">
        <f t="shared" si="525"/>
        <v/>
      </c>
      <c r="CK179" s="2">
        <f t="shared" si="526"/>
        <v>70.177999999999997</v>
      </c>
      <c r="CL179" s="2">
        <f t="shared" si="527"/>
        <v>70.667000000000002</v>
      </c>
      <c r="CM179" s="2" t="str">
        <f t="shared" si="528"/>
        <v/>
      </c>
      <c r="CN179" s="2" t="str">
        <f t="shared" si="529"/>
        <v/>
      </c>
      <c r="CO179" s="2" t="str">
        <f t="shared" si="530"/>
        <v/>
      </c>
      <c r="CP179" s="2" t="str">
        <f t="shared" si="531"/>
        <v/>
      </c>
      <c r="CQ179" s="2" t="str">
        <f t="shared" si="532"/>
        <v/>
      </c>
      <c r="CR179" s="2">
        <f t="shared" si="533"/>
        <v>67</v>
      </c>
      <c r="CS179" s="2" t="str">
        <f t="shared" si="534"/>
        <v/>
      </c>
      <c r="CU179" s="2">
        <f t="shared" si="484"/>
        <v>71.582999999999998</v>
      </c>
      <c r="CV179" s="2" t="str">
        <f t="shared" si="485"/>
        <v/>
      </c>
      <c r="CW179" s="2" t="str">
        <f t="shared" si="486"/>
        <v/>
      </c>
      <c r="CX179" s="2" t="str">
        <f t="shared" si="487"/>
        <v/>
      </c>
      <c r="CY179" s="2" t="str">
        <f t="shared" si="488"/>
        <v/>
      </c>
      <c r="CZ179" s="2" t="str">
        <f t="shared" si="489"/>
        <v/>
      </c>
      <c r="DA179" s="2">
        <f t="shared" si="490"/>
        <v>70.177999999999997</v>
      </c>
      <c r="DB179" s="2">
        <f t="shared" si="491"/>
        <v>70.667000000000002</v>
      </c>
      <c r="DC179" s="2" t="str">
        <f t="shared" si="492"/>
        <v/>
      </c>
      <c r="DD179" s="2" t="str">
        <f t="shared" si="493"/>
        <v/>
      </c>
      <c r="DE179" s="2" t="str">
        <f t="shared" si="494"/>
        <v/>
      </c>
      <c r="DF179" s="2" t="str">
        <f t="shared" si="495"/>
        <v/>
      </c>
      <c r="DG179" s="2" t="str">
        <f t="shared" si="496"/>
        <v/>
      </c>
      <c r="DH179" s="2">
        <f t="shared" si="497"/>
        <v>67</v>
      </c>
      <c r="DI179" s="2" t="str">
        <f t="shared" si="498"/>
        <v/>
      </c>
      <c r="DK179" s="2">
        <f t="shared" si="499"/>
        <v>129.53743686679175</v>
      </c>
      <c r="DL179" s="2">
        <f t="shared" si="584"/>
        <v>146.14778378305374</v>
      </c>
      <c r="DM179" s="2">
        <f t="shared" si="584"/>
        <v>149.774590308727</v>
      </c>
      <c r="DN179" s="2">
        <f t="shared" si="584"/>
        <v>134.60417491289195</v>
      </c>
      <c r="DO179" s="2">
        <f t="shared" si="584"/>
        <v>129.92060827544549</v>
      </c>
      <c r="DP179" s="2">
        <f t="shared" si="584"/>
        <v>116.47452114164903</v>
      </c>
      <c r="DQ179" s="2">
        <f t="shared" si="584"/>
        <v>111.90390570824525</v>
      </c>
      <c r="DR179" s="2">
        <f t="shared" si="584"/>
        <v>113.40044035034734</v>
      </c>
      <c r="DS179" s="2">
        <f t="shared" si="584"/>
        <v>107.30703473270913</v>
      </c>
      <c r="DT179" s="2">
        <f t="shared" si="584"/>
        <v>116.02889884666286</v>
      </c>
      <c r="DU179" s="2">
        <f t="shared" si="584"/>
        <v>119.75269268292683</v>
      </c>
      <c r="DV179" s="2">
        <f t="shared" si="584"/>
        <v>127.47340244639082</v>
      </c>
      <c r="DW179" s="2">
        <f t="shared" si="584"/>
        <v>115.8311754756871</v>
      </c>
      <c r="DX179" s="2">
        <f t="shared" si="584"/>
        <v>112.45805665961944</v>
      </c>
      <c r="DY179" s="2">
        <f t="shared" si="584"/>
        <v>98.192344786081662</v>
      </c>
      <c r="EA179" s="2">
        <f t="shared" si="439"/>
        <v>72.956637130535398</v>
      </c>
      <c r="EB179" s="2">
        <f t="shared" si="501"/>
        <v>70.530245721790976</v>
      </c>
      <c r="EC179" s="2">
        <f t="shared" si="502"/>
        <v>70.441846944588576</v>
      </c>
      <c r="ED179" s="2">
        <f t="shared" si="503"/>
        <v>71.871379947179264</v>
      </c>
      <c r="EE179" s="2">
        <f t="shared" si="504"/>
        <v>68.629058606764076</v>
      </c>
      <c r="EF179" s="2">
        <f t="shared" si="505"/>
        <v>70.268362490473351</v>
      </c>
      <c r="EG179" s="2">
        <f t="shared" si="506"/>
        <v>67.907915142444452</v>
      </c>
      <c r="EH179" s="2">
        <f t="shared" si="507"/>
        <v>70.483283091230248</v>
      </c>
      <c r="EI179" s="2">
        <f t="shared" si="508"/>
        <v>69.284872274316839</v>
      </c>
      <c r="EJ179" s="2">
        <f t="shared" si="509"/>
        <v>68.078328319127252</v>
      </c>
      <c r="EK179" s="2">
        <f t="shared" si="510"/>
        <v>67.061340900618973</v>
      </c>
      <c r="EL179" s="2">
        <f t="shared" si="511"/>
        <v>66.211906089612</v>
      </c>
      <c r="EM179" s="2">
        <f t="shared" si="512"/>
        <v>66.46664332209906</v>
      </c>
      <c r="EN179" s="2">
        <f t="shared" si="513"/>
        <v>66.110297585028277</v>
      </c>
      <c r="EO179" s="2">
        <f t="shared" si="514"/>
        <v>67.921974840754842</v>
      </c>
      <c r="EQ179" s="2">
        <f t="shared" si="515"/>
        <v>71.381256879706996</v>
      </c>
      <c r="ER179" s="2">
        <f t="shared" si="585"/>
        <v>71.131226056265504</v>
      </c>
      <c r="ES179" s="2">
        <f t="shared" si="585"/>
        <v>71.103920120724439</v>
      </c>
      <c r="ET179" s="2">
        <f t="shared" si="585"/>
        <v>71.912359996850896</v>
      </c>
      <c r="EU179" s="2">
        <f t="shared" si="585"/>
        <v>70.540568642550483</v>
      </c>
      <c r="EV179" s="2">
        <f t="shared" si="585"/>
        <v>70.545431506723546</v>
      </c>
      <c r="EW179" s="2">
        <f t="shared" si="585"/>
        <v>70.547246958902747</v>
      </c>
      <c r="EX179" s="2">
        <f t="shared" si="585"/>
        <v>70.163589029346696</v>
      </c>
      <c r="EY179" s="2">
        <f t="shared" si="585"/>
        <v>69.601306163583345</v>
      </c>
      <c r="EZ179" s="2">
        <f t="shared" si="585"/>
        <v>69.344382616016844</v>
      </c>
      <c r="FA179" s="2">
        <f t="shared" si="585"/>
        <v>68.941946441634954</v>
      </c>
      <c r="FB179" s="2">
        <f t="shared" si="585"/>
        <v>67.610879028061902</v>
      </c>
      <c r="FC179" s="2">
        <f t="shared" si="585"/>
        <v>66.927944041004622</v>
      </c>
      <c r="FD179" s="2">
        <f t="shared" si="585"/>
        <v>66.473965088578154</v>
      </c>
      <c r="FE179" s="2">
        <f t="shared" si="585"/>
        <v>66.563788567002959</v>
      </c>
      <c r="FG179" s="2">
        <f t="shared" si="517"/>
        <v>0.99996464483204861</v>
      </c>
      <c r="FH179" s="2">
        <f t="shared" si="586"/>
        <v>0.99996126667176666</v>
      </c>
      <c r="FI179" s="2">
        <f t="shared" si="586"/>
        <v>0.99995862597824292</v>
      </c>
      <c r="FJ179" s="2">
        <f t="shared" si="586"/>
        <v>0.99996361328206995</v>
      </c>
      <c r="FK179" s="2">
        <f t="shared" si="586"/>
        <v>0.99995779208282798</v>
      </c>
      <c r="FL179" s="2">
        <f t="shared" si="586"/>
        <v>0.99995531346362665</v>
      </c>
      <c r="FM179" s="2">
        <f t="shared" si="586"/>
        <v>0.99995263045781713</v>
      </c>
      <c r="FN179" s="2">
        <f t="shared" si="586"/>
        <v>0.99995063285136743</v>
      </c>
      <c r="FO179" s="2">
        <f t="shared" si="586"/>
        <v>0.99995030942110241</v>
      </c>
      <c r="FP179" s="2">
        <f t="shared" si="586"/>
        <v>0.99995446758272821</v>
      </c>
      <c r="FQ179" s="2">
        <f t="shared" si="586"/>
        <v>0.99994273841234138</v>
      </c>
      <c r="FR179" s="2">
        <f t="shared" si="586"/>
        <v>0.9999493202102312</v>
      </c>
      <c r="FS179" s="2">
        <f t="shared" si="586"/>
        <v>0.99995532977818169</v>
      </c>
      <c r="FT179" s="2">
        <f t="shared" si="586"/>
        <v>0.99994929069062954</v>
      </c>
      <c r="FU179" s="2">
        <f t="shared" si="586"/>
        <v>0.99994055599281573</v>
      </c>
      <c r="FW179" s="2">
        <f t="shared" si="535"/>
        <v>0.17917546682660215</v>
      </c>
      <c r="FX179" s="2">
        <f t="shared" si="587"/>
        <v>0.26864312928165679</v>
      </c>
      <c r="FY179" s="2">
        <f t="shared" si="588"/>
        <v>0.28564922206482585</v>
      </c>
      <c r="FZ179" s="2">
        <f t="shared" si="589"/>
        <v>0.28105298369181619</v>
      </c>
      <c r="GA179" s="2">
        <f t="shared" si="590"/>
        <v>0.33191341561676058</v>
      </c>
      <c r="GB179" s="2">
        <f t="shared" si="591"/>
        <v>0.32193964814413811</v>
      </c>
      <c r="GC179" s="2">
        <f t="shared" si="592"/>
        <v>0.28129909428048178</v>
      </c>
      <c r="GD179" s="2">
        <f t="shared" si="593"/>
        <v>0.2667257606444185</v>
      </c>
      <c r="GE179" s="2">
        <f t="shared" si="594"/>
        <v>0.29474630880718306</v>
      </c>
      <c r="GF179" s="2">
        <f t="shared" si="595"/>
        <v>0.34137137856916511</v>
      </c>
      <c r="GG179" s="2">
        <f t="shared" si="596"/>
        <v>0.31873531984314613</v>
      </c>
      <c r="GH179" s="2">
        <f t="shared" si="597"/>
        <v>0.33269958089194973</v>
      </c>
      <c r="GI179" s="2">
        <f t="shared" si="598"/>
        <v>0.28610896647999096</v>
      </c>
      <c r="GJ179" s="2">
        <f t="shared" si="599"/>
        <v>0.23295940965141237</v>
      </c>
      <c r="GK179" s="2">
        <f t="shared" si="600"/>
        <v>0.18535551652492091</v>
      </c>
      <c r="GM179" s="92">
        <f t="shared" si="536"/>
        <v>0</v>
      </c>
      <c r="GN179" s="92">
        <f t="shared" si="601"/>
        <v>0</v>
      </c>
      <c r="GO179" s="92">
        <f t="shared" si="602"/>
        <v>0</v>
      </c>
      <c r="GP179" s="92">
        <f t="shared" si="603"/>
        <v>0</v>
      </c>
      <c r="GQ179" s="92">
        <f t="shared" si="604"/>
        <v>0</v>
      </c>
      <c r="GR179" s="92">
        <f t="shared" si="605"/>
        <v>0</v>
      </c>
      <c r="GS179" s="92">
        <f t="shared" si="606"/>
        <v>0</v>
      </c>
      <c r="GT179" s="92">
        <f t="shared" si="607"/>
        <v>0</v>
      </c>
      <c r="GU179" s="92">
        <f t="shared" si="608"/>
        <v>0</v>
      </c>
      <c r="GV179" s="92">
        <f t="shared" si="609"/>
        <v>0</v>
      </c>
      <c r="GW179" s="92">
        <f t="shared" si="610"/>
        <v>0</v>
      </c>
      <c r="GX179" s="92">
        <f t="shared" si="611"/>
        <v>0</v>
      </c>
      <c r="GY179" s="92">
        <f t="shared" si="612"/>
        <v>0</v>
      </c>
      <c r="GZ179" s="92">
        <f t="shared" si="613"/>
        <v>0</v>
      </c>
      <c r="HA179" s="92">
        <f t="shared" si="614"/>
        <v>0</v>
      </c>
      <c r="HC179" s="92">
        <f t="shared" si="537"/>
        <v>3.1063723795865635E-169</v>
      </c>
      <c r="HD179" s="92">
        <f t="shared" si="615"/>
        <v>8.3884052691661068E-189</v>
      </c>
      <c r="HE179" s="92">
        <f t="shared" si="616"/>
        <v>2.735649332330215E-229</v>
      </c>
      <c r="HF179" s="92">
        <f t="shared" si="617"/>
        <v>9.9257956256611462E-164</v>
      </c>
      <c r="HG179" s="92">
        <f t="shared" si="618"/>
        <v>8.2503205450322615E-308</v>
      </c>
      <c r="HH179" s="92">
        <f t="shared" si="619"/>
        <v>0</v>
      </c>
      <c r="HI179" s="92">
        <f t="shared" si="620"/>
        <v>0</v>
      </c>
      <c r="HJ179" s="92">
        <f t="shared" si="621"/>
        <v>0</v>
      </c>
      <c r="HK179" s="92">
        <f t="shared" si="622"/>
        <v>0</v>
      </c>
      <c r="HL179" s="92">
        <f t="shared" si="623"/>
        <v>0</v>
      </c>
      <c r="HM179" s="92">
        <f t="shared" si="624"/>
        <v>0</v>
      </c>
      <c r="HN179" s="92">
        <f t="shared" si="625"/>
        <v>4.0299937950609705E-295</v>
      </c>
      <c r="HO179" s="92">
        <f t="shared" si="626"/>
        <v>0</v>
      </c>
      <c r="HP179" s="92">
        <f t="shared" si="627"/>
        <v>1.7137481904361008E-209</v>
      </c>
      <c r="HQ179" s="92">
        <f t="shared" si="628"/>
        <v>2.8828268497862008E-185</v>
      </c>
      <c r="HS179" s="92">
        <f t="shared" si="538"/>
        <v>3.3151031441491709E-7</v>
      </c>
      <c r="HT179" s="92">
        <f t="shared" si="629"/>
        <v>2.8317714500100094E-10</v>
      </c>
      <c r="HU179" s="92">
        <f t="shared" si="630"/>
        <v>2.1921232661908072E-12</v>
      </c>
      <c r="HV179" s="92">
        <f t="shared" si="631"/>
        <v>1.6257121671885011E-10</v>
      </c>
      <c r="HW179" s="92">
        <f t="shared" si="632"/>
        <v>2.5259344560938322E-16</v>
      </c>
      <c r="HX179" s="92">
        <f t="shared" si="633"/>
        <v>2.1444508333245707E-14</v>
      </c>
      <c r="HY179" s="92">
        <f t="shared" si="634"/>
        <v>1.3283860494198044E-15</v>
      </c>
      <c r="HZ179" s="92">
        <f t="shared" si="635"/>
        <v>1.9384581076377575E-15</v>
      </c>
      <c r="IA179" s="92">
        <f t="shared" si="636"/>
        <v>1.9556920129704708E-16</v>
      </c>
      <c r="IB179" s="92">
        <f t="shared" si="637"/>
        <v>1.2509807885379258E-19</v>
      </c>
      <c r="IC179" s="92">
        <f t="shared" si="638"/>
        <v>1.7626052661558774E-18</v>
      </c>
      <c r="ID179" s="92">
        <f t="shared" si="639"/>
        <v>6.8692263619173424E-19</v>
      </c>
      <c r="IE179" s="92">
        <f t="shared" si="640"/>
        <v>1.1018489750210157E-11</v>
      </c>
      <c r="IF179" s="92">
        <f t="shared" si="641"/>
        <v>3.4912070497928365E-7</v>
      </c>
      <c r="IG179" s="92">
        <f t="shared" si="642"/>
        <v>7.150817948639086E-6</v>
      </c>
      <c r="II179" s="92">
        <f t="shared" si="539"/>
        <v>2.5671281448119151E-4</v>
      </c>
      <c r="IJ179" s="92">
        <f t="shared" si="540"/>
        <v>1.7175357762871983E-2</v>
      </c>
      <c r="IK179" s="92">
        <f t="shared" si="541"/>
        <v>1.9807816364648533E-2</v>
      </c>
      <c r="IL179" s="92">
        <f t="shared" si="542"/>
        <v>2.3573370520943816E-2</v>
      </c>
      <c r="IM179" s="92">
        <f t="shared" si="543"/>
        <v>5.6232333713654249E-2</v>
      </c>
      <c r="IN179" s="92">
        <f t="shared" si="544"/>
        <v>5.6284275408022159E-2</v>
      </c>
      <c r="IO179" s="92">
        <f t="shared" si="545"/>
        <v>8.6275228749711271E-3</v>
      </c>
      <c r="IP179" s="92">
        <f t="shared" si="546"/>
        <v>4.6071181434225242E-3</v>
      </c>
      <c r="IQ179" s="92">
        <f t="shared" si="547"/>
        <v>1.5148264259113338E-2</v>
      </c>
      <c r="IR179" s="92">
        <f t="shared" si="548"/>
        <v>6.2035526113959058E-2</v>
      </c>
      <c r="IS179" s="92">
        <f t="shared" si="549"/>
        <v>2.3166916737218522E-2</v>
      </c>
      <c r="IT179" s="92">
        <f t="shared" si="550"/>
        <v>4.1189139896104787E-2</v>
      </c>
      <c r="IU179" s="92">
        <f t="shared" si="551"/>
        <v>2.337519955316281E-2</v>
      </c>
      <c r="IV179" s="92">
        <f t="shared" si="552"/>
        <v>9.9996489579562368E-3</v>
      </c>
      <c r="IW179" s="92">
        <f t="shared" si="553"/>
        <v>1.2143631664950168E-2</v>
      </c>
      <c r="IY179" s="92">
        <f t="shared" si="554"/>
        <v>2.5704432479560643E-4</v>
      </c>
      <c r="IZ179" s="92">
        <f t="shared" si="555"/>
        <v>1.7175358046049128E-2</v>
      </c>
      <c r="JA179" s="92">
        <f t="shared" si="556"/>
        <v>1.9807816366840657E-2</v>
      </c>
      <c r="JB179" s="92">
        <f t="shared" si="557"/>
        <v>2.3573370683515033E-2</v>
      </c>
      <c r="JC179" s="92">
        <f t="shared" si="558"/>
        <v>5.6232333713654499E-2</v>
      </c>
      <c r="JD179" s="92">
        <f t="shared" si="559"/>
        <v>5.6284275408043601E-2</v>
      </c>
      <c r="JE179" s="92">
        <f t="shared" si="560"/>
        <v>8.6275228749724559E-3</v>
      </c>
      <c r="JF179" s="92">
        <f t="shared" si="561"/>
        <v>4.6071181434244627E-3</v>
      </c>
      <c r="JG179" s="92">
        <f t="shared" si="562"/>
        <v>1.5148264259113534E-2</v>
      </c>
      <c r="JH179" s="92">
        <f t="shared" si="563"/>
        <v>6.2035526113959058E-2</v>
      </c>
      <c r="JI179" s="92">
        <f t="shared" si="564"/>
        <v>2.3166916737218525E-2</v>
      </c>
      <c r="JJ179" s="92">
        <f t="shared" si="565"/>
        <v>4.1189139896104787E-2</v>
      </c>
      <c r="JK179" s="92">
        <f t="shared" si="566"/>
        <v>2.3375199564181298E-2</v>
      </c>
      <c r="JL179" s="92">
        <f t="shared" si="567"/>
        <v>9.999998078661216E-3</v>
      </c>
      <c r="JM179" s="92">
        <f t="shared" si="568"/>
        <v>1.2150782482898807E-2</v>
      </c>
    </row>
    <row r="180" spans="2:273" x14ac:dyDescent="0.25">
      <c r="B180" s="2">
        <v>153</v>
      </c>
      <c r="C180" s="37">
        <v>72.582999999999998</v>
      </c>
      <c r="D180" s="37">
        <v>72.795000000000002</v>
      </c>
      <c r="E180" s="37">
        <v>70.974000000000004</v>
      </c>
      <c r="F180" s="37">
        <v>73.332999999999998</v>
      </c>
      <c r="G180" s="37">
        <v>74.332999999999998</v>
      </c>
      <c r="H180" s="37">
        <v>74.599999999999994</v>
      </c>
      <c r="I180" s="37">
        <v>72.266999999999996</v>
      </c>
      <c r="J180" s="37">
        <v>72.733000000000004</v>
      </c>
      <c r="K180" s="37">
        <v>73.644000000000005</v>
      </c>
      <c r="L180" s="37">
        <v>82.843999999999994</v>
      </c>
      <c r="M180" s="37">
        <v>76.332999999999998</v>
      </c>
      <c r="N180" s="37">
        <v>77.332999999999998</v>
      </c>
      <c r="O180" s="37">
        <v>70.953000000000003</v>
      </c>
      <c r="P180" s="37">
        <v>68.561000000000007</v>
      </c>
      <c r="Q180" s="37">
        <v>72.878</v>
      </c>
      <c r="S180" s="4">
        <f t="shared" si="440"/>
        <v>72.582123643733254</v>
      </c>
      <c r="T180" s="4">
        <f t="shared" si="441"/>
        <v>71.220273766058213</v>
      </c>
      <c r="U180" s="4">
        <f t="shared" si="442"/>
        <v>71.358588817320069</v>
      </c>
      <c r="V180" s="4">
        <f t="shared" si="443"/>
        <v>73.296401553084664</v>
      </c>
      <c r="W180" s="4">
        <f t="shared" si="444"/>
        <v>73.810366442634006</v>
      </c>
      <c r="X180" s="4">
        <f t="shared" si="445"/>
        <v>74.934322973023669</v>
      </c>
      <c r="Y180" s="4">
        <f t="shared" si="446"/>
        <v>70.203664471116426</v>
      </c>
      <c r="Z180" s="4">
        <f t="shared" si="447"/>
        <v>71.210518536437874</v>
      </c>
      <c r="AA180" s="4">
        <f t="shared" si="448"/>
        <v>71.920695197226564</v>
      </c>
      <c r="AB180" s="4">
        <f t="shared" si="449"/>
        <v>77.567260092677586</v>
      </c>
      <c r="AC180" s="4">
        <f t="shared" si="450"/>
        <v>72.676663252271865</v>
      </c>
      <c r="AD180" s="4">
        <f t="shared" si="451"/>
        <v>75.177558978083951</v>
      </c>
      <c r="AE180" s="4">
        <f t="shared" si="452"/>
        <v>71.603841668830341</v>
      </c>
      <c r="AF180" s="4">
        <f t="shared" si="453"/>
        <v>69.059333994441218</v>
      </c>
      <c r="AG180" s="4">
        <f t="shared" si="454"/>
        <v>72.414932336157179</v>
      </c>
      <c r="AI180" s="4">
        <f t="shared" si="455"/>
        <v>8.7635626674398281E-4</v>
      </c>
      <c r="AJ180" s="4">
        <f t="shared" si="456"/>
        <v>1.5747262339417887</v>
      </c>
      <c r="AK180" s="4">
        <f t="shared" si="457"/>
        <v>-0.38458881732006489</v>
      </c>
      <c r="AL180" s="4">
        <f t="shared" si="458"/>
        <v>3.6598446915334648E-2</v>
      </c>
      <c r="AM180" s="4">
        <f t="shared" si="459"/>
        <v>0.52263355736599237</v>
      </c>
      <c r="AN180" s="4">
        <f t="shared" si="460"/>
        <v>-0.33432297302367431</v>
      </c>
      <c r="AO180" s="4">
        <f t="shared" si="461"/>
        <v>2.0633355288835702</v>
      </c>
      <c r="AP180" s="4">
        <f t="shared" si="462"/>
        <v>1.52248146356213</v>
      </c>
      <c r="AQ180" s="4">
        <f t="shared" si="463"/>
        <v>1.7233048027734412</v>
      </c>
      <c r="AR180" s="4">
        <f t="shared" si="464"/>
        <v>5.2767399073224084</v>
      </c>
      <c r="AS180" s="4">
        <f t="shared" si="465"/>
        <v>3.6563367477281332</v>
      </c>
      <c r="AT180" s="4">
        <f t="shared" si="466"/>
        <v>2.1554410219160474</v>
      </c>
      <c r="AU180" s="4">
        <f t="shared" si="467"/>
        <v>-0.65084166883033845</v>
      </c>
      <c r="AV180" s="4">
        <f t="shared" si="569"/>
        <v>-0.49833399444121085</v>
      </c>
      <c r="AW180" s="4">
        <f t="shared" si="569"/>
        <v>0.46306766384282128</v>
      </c>
      <c r="AY180" s="2">
        <f t="shared" si="519"/>
        <v>72.578618763460454</v>
      </c>
      <c r="AZ180" s="2">
        <f t="shared" si="570"/>
        <v>70.585808320378462</v>
      </c>
      <c r="BA180" s="2">
        <f t="shared" si="571"/>
        <v>70.518632679716561</v>
      </c>
      <c r="BB180" s="2">
        <f t="shared" si="572"/>
        <v>71.788666201298525</v>
      </c>
      <c r="BC180" s="2">
        <f t="shared" si="573"/>
        <v>69.172640337736425</v>
      </c>
      <c r="BD180" s="2">
        <f t="shared" si="574"/>
        <v>70.278928646271808</v>
      </c>
      <c r="BE180" s="2">
        <f t="shared" si="575"/>
        <v>68.547365857814924</v>
      </c>
      <c r="BF180" s="2">
        <f t="shared" si="576"/>
        <v>70.319410465702973</v>
      </c>
      <c r="BG180" s="2">
        <f t="shared" si="577"/>
        <v>69.301854677950303</v>
      </c>
      <c r="BH180" s="2">
        <f t="shared" si="578"/>
        <v>68.40717581138</v>
      </c>
      <c r="BI180" s="2">
        <f t="shared" si="579"/>
        <v>67.550252200547789</v>
      </c>
      <c r="BJ180" s="2">
        <f t="shared" si="580"/>
        <v>66.560479086346007</v>
      </c>
      <c r="BK180" s="2">
        <f t="shared" si="581"/>
        <v>66.512436569849271</v>
      </c>
      <c r="BL180" s="2">
        <f t="shared" si="582"/>
        <v>66.114751354298051</v>
      </c>
      <c r="BM180" s="2">
        <f t="shared" si="583"/>
        <v>67.585165429904237</v>
      </c>
      <c r="BO180" s="2" t="str">
        <f t="shared" si="469"/>
        <v/>
      </c>
      <c r="BP180" s="2" t="str">
        <f t="shared" si="470"/>
        <v/>
      </c>
      <c r="BQ180" s="2" t="str">
        <f t="shared" si="471"/>
        <v/>
      </c>
      <c r="BR180" s="2" t="str">
        <f t="shared" si="472"/>
        <v/>
      </c>
      <c r="BS180" s="2" t="str">
        <f t="shared" si="473"/>
        <v/>
      </c>
      <c r="BT180" s="2" t="str">
        <f t="shared" si="474"/>
        <v/>
      </c>
      <c r="BU180" s="2" t="str">
        <f t="shared" si="475"/>
        <v/>
      </c>
      <c r="BV180" s="2" t="str">
        <f t="shared" si="476"/>
        <v/>
      </c>
      <c r="BW180" s="2" t="str">
        <f t="shared" si="477"/>
        <v/>
      </c>
      <c r="BX180" s="2" t="str">
        <f t="shared" si="478"/>
        <v/>
      </c>
      <c r="BY180" s="2" t="str">
        <f t="shared" si="479"/>
        <v/>
      </c>
      <c r="BZ180" s="2" t="str">
        <f t="shared" si="480"/>
        <v/>
      </c>
      <c r="CA180" s="2" t="str">
        <f t="shared" si="481"/>
        <v/>
      </c>
      <c r="CB180" s="2" t="str">
        <f t="shared" si="482"/>
        <v/>
      </c>
      <c r="CC180" s="2" t="str">
        <f t="shared" si="483"/>
        <v/>
      </c>
      <c r="CE180" s="2">
        <f t="shared" si="520"/>
        <v>72.582999999999998</v>
      </c>
      <c r="CF180" s="2" t="str">
        <f t="shared" si="521"/>
        <v/>
      </c>
      <c r="CG180" s="2" t="str">
        <f t="shared" si="522"/>
        <v/>
      </c>
      <c r="CH180" s="2" t="str">
        <f t="shared" si="523"/>
        <v/>
      </c>
      <c r="CI180" s="2" t="str">
        <f t="shared" si="524"/>
        <v/>
      </c>
      <c r="CJ180" s="2" t="str">
        <f t="shared" si="525"/>
        <v/>
      </c>
      <c r="CK180" s="2" t="str">
        <f t="shared" si="526"/>
        <v/>
      </c>
      <c r="CL180" s="2" t="str">
        <f t="shared" si="527"/>
        <v/>
      </c>
      <c r="CM180" s="2" t="str">
        <f t="shared" si="528"/>
        <v/>
      </c>
      <c r="CN180" s="2" t="str">
        <f t="shared" si="529"/>
        <v/>
      </c>
      <c r="CO180" s="2" t="str">
        <f t="shared" si="530"/>
        <v/>
      </c>
      <c r="CP180" s="2" t="str">
        <f t="shared" si="531"/>
        <v/>
      </c>
      <c r="CQ180" s="2" t="str">
        <f t="shared" si="532"/>
        <v/>
      </c>
      <c r="CR180" s="2" t="str">
        <f t="shared" si="533"/>
        <v/>
      </c>
      <c r="CS180" s="2" t="str">
        <f t="shared" si="534"/>
        <v/>
      </c>
      <c r="CU180" s="2">
        <f t="shared" si="484"/>
        <v>72.582999999999998</v>
      </c>
      <c r="CV180" s="2" t="str">
        <f t="shared" si="485"/>
        <v/>
      </c>
      <c r="CW180" s="2" t="str">
        <f t="shared" si="486"/>
        <v/>
      </c>
      <c r="CX180" s="2" t="str">
        <f t="shared" si="487"/>
        <v/>
      </c>
      <c r="CY180" s="2" t="str">
        <f t="shared" si="488"/>
        <v/>
      </c>
      <c r="CZ180" s="2" t="str">
        <f t="shared" si="489"/>
        <v/>
      </c>
      <c r="DA180" s="2" t="str">
        <f t="shared" si="490"/>
        <v/>
      </c>
      <c r="DB180" s="2" t="str">
        <f t="shared" si="491"/>
        <v/>
      </c>
      <c r="DC180" s="2" t="str">
        <f t="shared" si="492"/>
        <v/>
      </c>
      <c r="DD180" s="2" t="str">
        <f t="shared" si="493"/>
        <v/>
      </c>
      <c r="DE180" s="2" t="str">
        <f t="shared" si="494"/>
        <v/>
      </c>
      <c r="DF180" s="2" t="str">
        <f t="shared" si="495"/>
        <v/>
      </c>
      <c r="DG180" s="2" t="str">
        <f t="shared" si="496"/>
        <v/>
      </c>
      <c r="DH180" s="2" t="str">
        <f t="shared" si="497"/>
        <v/>
      </c>
      <c r="DI180" s="2" t="str">
        <f t="shared" si="498"/>
        <v/>
      </c>
      <c r="DK180" s="2">
        <f t="shared" si="499"/>
        <v>129.88268771106942</v>
      </c>
      <c r="DL180" s="2">
        <f t="shared" si="584"/>
        <v>146.58774375388271</v>
      </c>
      <c r="DM180" s="2">
        <f t="shared" si="584"/>
        <v>150.24415047402965</v>
      </c>
      <c r="DN180" s="2">
        <f t="shared" si="584"/>
        <v>134.94043048780486</v>
      </c>
      <c r="DO180" s="2">
        <f t="shared" si="584"/>
        <v>130.25503986710964</v>
      </c>
      <c r="DP180" s="2">
        <f t="shared" si="584"/>
        <v>116.71999999999998</v>
      </c>
      <c r="DQ180" s="2">
        <f t="shared" si="584"/>
        <v>112.12837921071178</v>
      </c>
      <c r="DR180" s="2">
        <f t="shared" si="584"/>
        <v>113.63485804892784</v>
      </c>
      <c r="DS180" s="2">
        <f t="shared" si="584"/>
        <v>107.5021137118695</v>
      </c>
      <c r="DT180" s="2">
        <f t="shared" si="584"/>
        <v>116.27999130270371</v>
      </c>
      <c r="DU180" s="2">
        <f t="shared" si="584"/>
        <v>120.04260000000001</v>
      </c>
      <c r="DV180" s="2">
        <f t="shared" si="584"/>
        <v>127.8068840229538</v>
      </c>
      <c r="DW180" s="2">
        <f t="shared" si="584"/>
        <v>116.09020930232559</v>
      </c>
      <c r="DX180" s="2">
        <f t="shared" si="584"/>
        <v>112.71951564482029</v>
      </c>
      <c r="DY180" s="2">
        <f t="shared" si="584"/>
        <v>98.374889156362869</v>
      </c>
      <c r="EA180" s="2">
        <f t="shared" si="439"/>
        <v>72.889785431787104</v>
      </c>
      <c r="EB180" s="2">
        <f t="shared" si="501"/>
        <v>70.405734670601333</v>
      </c>
      <c r="EC180" s="2">
        <f t="shared" si="502"/>
        <v>70.309049609387756</v>
      </c>
      <c r="ED180" s="2">
        <f t="shared" si="503"/>
        <v>71.773827592027885</v>
      </c>
      <c r="EE180" s="2">
        <f t="shared" si="504"/>
        <v>68.480847270395742</v>
      </c>
      <c r="EF180" s="2">
        <f t="shared" si="505"/>
        <v>70.179745315652923</v>
      </c>
      <c r="EG180" s="2">
        <f t="shared" si="506"/>
        <v>67.734206992568886</v>
      </c>
      <c r="EH180" s="2">
        <f t="shared" si="507"/>
        <v>70.41079138521431</v>
      </c>
      <c r="EI180" s="2">
        <f t="shared" si="508"/>
        <v>69.198126182960422</v>
      </c>
      <c r="EJ180" s="2">
        <f t="shared" si="509"/>
        <v>67.936136992171214</v>
      </c>
      <c r="EK180" s="2">
        <f t="shared" si="510"/>
        <v>66.895459393911494</v>
      </c>
      <c r="EL180" s="2">
        <f t="shared" si="511"/>
        <v>66.052130073925071</v>
      </c>
      <c r="EM180" s="2">
        <f t="shared" si="512"/>
        <v>66.365874910267792</v>
      </c>
      <c r="EN180" s="2">
        <f t="shared" si="513"/>
        <v>66.019419958536432</v>
      </c>
      <c r="EO180" s="2">
        <f t="shared" si="514"/>
        <v>67.86018885618823</v>
      </c>
      <c r="EQ180" s="2">
        <f t="shared" si="515"/>
        <v>71.269038721970759</v>
      </c>
      <c r="ER180" s="2">
        <f t="shared" si="585"/>
        <v>71.023534461800111</v>
      </c>
      <c r="ES180" s="2">
        <f t="shared" si="585"/>
        <v>70.986744576382875</v>
      </c>
      <c r="ET180" s="2">
        <f t="shared" si="585"/>
        <v>71.816297642589888</v>
      </c>
      <c r="EU180" s="2">
        <f t="shared" si="585"/>
        <v>70.435839893897068</v>
      </c>
      <c r="EV180" s="2">
        <f t="shared" si="585"/>
        <v>70.463905048699687</v>
      </c>
      <c r="EW180" s="2">
        <f t="shared" si="585"/>
        <v>70.435743577936336</v>
      </c>
      <c r="EX180" s="2">
        <f t="shared" si="585"/>
        <v>70.083468128414196</v>
      </c>
      <c r="EY180" s="2">
        <f t="shared" si="585"/>
        <v>69.522688330478758</v>
      </c>
      <c r="EZ180" s="2">
        <f t="shared" si="585"/>
        <v>69.230474842828741</v>
      </c>
      <c r="FA180" s="2">
        <f t="shared" si="585"/>
        <v>68.818474440973318</v>
      </c>
      <c r="FB180" s="2">
        <f t="shared" si="585"/>
        <v>67.482292503284697</v>
      </c>
      <c r="FC180" s="2">
        <f t="shared" si="585"/>
        <v>66.839320124142958</v>
      </c>
      <c r="FD180" s="2">
        <f t="shared" si="585"/>
        <v>66.392374870082591</v>
      </c>
      <c r="FE180" s="2">
        <f t="shared" si="585"/>
        <v>66.474497607110663</v>
      </c>
      <c r="FG180" s="2">
        <f t="shared" si="517"/>
        <v>0.99996775560329287</v>
      </c>
      <c r="FH180" s="2">
        <f t="shared" si="586"/>
        <v>0.99996467466441419</v>
      </c>
      <c r="FI180" s="2">
        <f t="shared" si="586"/>
        <v>0.99996226630632157</v>
      </c>
      <c r="FJ180" s="2">
        <f t="shared" si="586"/>
        <v>0.99996681481259231</v>
      </c>
      <c r="FK180" s="2">
        <f t="shared" si="586"/>
        <v>0.99996150577907117</v>
      </c>
      <c r="FL180" s="2">
        <f t="shared" si="586"/>
        <v>0.99995924523420932</v>
      </c>
      <c r="FM180" s="2">
        <f t="shared" si="586"/>
        <v>0.99995679828400885</v>
      </c>
      <c r="FN180" s="2">
        <f t="shared" si="586"/>
        <v>0.99995497642976672</v>
      </c>
      <c r="FO180" s="2">
        <f t="shared" si="586"/>
        <v>0.99995468145528832</v>
      </c>
      <c r="FP180" s="2">
        <f t="shared" si="586"/>
        <v>0.99995847377553704</v>
      </c>
      <c r="FQ180" s="2">
        <f t="shared" si="586"/>
        <v>0.99994777654825395</v>
      </c>
      <c r="FR180" s="2">
        <f t="shared" si="586"/>
        <v>0.99995377927628371</v>
      </c>
      <c r="FS180" s="2">
        <f t="shared" si="586"/>
        <v>0.99995926011337732</v>
      </c>
      <c r="FT180" s="2">
        <f t="shared" si="586"/>
        <v>0.99995375235384687</v>
      </c>
      <c r="FU180" s="2">
        <f t="shared" si="586"/>
        <v>0.99994578613755147</v>
      </c>
      <c r="FW180" s="2">
        <f t="shared" si="535"/>
        <v>0.19312355729705755</v>
      </c>
      <c r="FX180" s="2">
        <f t="shared" si="587"/>
        <v>0.28711970652574031</v>
      </c>
      <c r="FY180" s="2">
        <f t="shared" si="588"/>
        <v>0.30480796490865725</v>
      </c>
      <c r="FZ180" s="2">
        <f t="shared" si="589"/>
        <v>0.30003293019469218</v>
      </c>
      <c r="GA180" s="2">
        <f t="shared" si="590"/>
        <v>0.35264333462724401</v>
      </c>
      <c r="GB180" s="2">
        <f t="shared" si="591"/>
        <v>0.34236586724048912</v>
      </c>
      <c r="GC180" s="2">
        <f t="shared" si="592"/>
        <v>0.30028871910163496</v>
      </c>
      <c r="GD180" s="2">
        <f t="shared" si="593"/>
        <v>0.28512187684093032</v>
      </c>
      <c r="GE180" s="2">
        <f t="shared" si="594"/>
        <v>0.31424679309731385</v>
      </c>
      <c r="GF180" s="2">
        <f t="shared" si="595"/>
        <v>0.36237160276584868</v>
      </c>
      <c r="GG180" s="2">
        <f t="shared" si="596"/>
        <v>0.33905989477285814</v>
      </c>
      <c r="GH180" s="2">
        <f t="shared" si="597"/>
        <v>0.35345262371829544</v>
      </c>
      <c r="GI180" s="2">
        <f t="shared" si="598"/>
        <v>0.30528536692329883</v>
      </c>
      <c r="GJ180" s="2">
        <f t="shared" si="599"/>
        <v>0.24982008113189552</v>
      </c>
      <c r="GK180" s="2">
        <f t="shared" si="600"/>
        <v>0.19966767216932235</v>
      </c>
      <c r="GM180" s="92">
        <f t="shared" si="536"/>
        <v>0</v>
      </c>
      <c r="GN180" s="92">
        <f t="shared" si="601"/>
        <v>0</v>
      </c>
      <c r="GO180" s="92">
        <f t="shared" si="602"/>
        <v>0</v>
      </c>
      <c r="GP180" s="92">
        <f t="shared" si="603"/>
        <v>0</v>
      </c>
      <c r="GQ180" s="92">
        <f t="shared" si="604"/>
        <v>0</v>
      </c>
      <c r="GR180" s="92">
        <f t="shared" si="605"/>
        <v>0</v>
      </c>
      <c r="GS180" s="92">
        <f t="shared" si="606"/>
        <v>0</v>
      </c>
      <c r="GT180" s="92">
        <f t="shared" si="607"/>
        <v>0</v>
      </c>
      <c r="GU180" s="92">
        <f t="shared" si="608"/>
        <v>0</v>
      </c>
      <c r="GV180" s="92">
        <f t="shared" si="609"/>
        <v>0</v>
      </c>
      <c r="GW180" s="92">
        <f t="shared" si="610"/>
        <v>0</v>
      </c>
      <c r="GX180" s="92">
        <f t="shared" si="611"/>
        <v>0</v>
      </c>
      <c r="GY180" s="92">
        <f t="shared" si="612"/>
        <v>0</v>
      </c>
      <c r="GZ180" s="92">
        <f t="shared" si="613"/>
        <v>0</v>
      </c>
      <c r="HA180" s="92">
        <f t="shared" si="614"/>
        <v>0</v>
      </c>
      <c r="HC180" s="92">
        <f t="shared" si="537"/>
        <v>9.7042919685210452E-175</v>
      </c>
      <c r="HD180" s="92">
        <f t="shared" si="615"/>
        <v>8.9158240902068416E-195</v>
      </c>
      <c r="HE180" s="92">
        <f t="shared" si="616"/>
        <v>1.799183930820536E-236</v>
      </c>
      <c r="HF180" s="92">
        <f t="shared" si="617"/>
        <v>5.6141656416662136E-169</v>
      </c>
      <c r="HG180" s="92">
        <f t="shared" si="618"/>
        <v>0</v>
      </c>
      <c r="HH180" s="92">
        <f t="shared" si="619"/>
        <v>0</v>
      </c>
      <c r="HI180" s="92">
        <f t="shared" si="620"/>
        <v>0</v>
      </c>
      <c r="HJ180" s="92">
        <f t="shared" si="621"/>
        <v>0</v>
      </c>
      <c r="HK180" s="92">
        <f t="shared" si="622"/>
        <v>0</v>
      </c>
      <c r="HL180" s="92">
        <f t="shared" si="623"/>
        <v>0</v>
      </c>
      <c r="HM180" s="92">
        <f t="shared" si="624"/>
        <v>0</v>
      </c>
      <c r="HN180" s="92">
        <f t="shared" si="625"/>
        <v>2.9949453034083814E-304</v>
      </c>
      <c r="HO180" s="92">
        <f t="shared" si="626"/>
        <v>0</v>
      </c>
      <c r="HP180" s="92">
        <f t="shared" si="627"/>
        <v>2.9971398282063088E-216</v>
      </c>
      <c r="HQ180" s="92">
        <f t="shared" si="628"/>
        <v>3.875416600285735E-191</v>
      </c>
      <c r="HS180" s="92">
        <f t="shared" si="538"/>
        <v>5.9082540315819582E-8</v>
      </c>
      <c r="HT180" s="92">
        <f t="shared" si="629"/>
        <v>3.5471797908226242E-11</v>
      </c>
      <c r="HU180" s="92">
        <f t="shared" si="630"/>
        <v>1.8769544038594717E-13</v>
      </c>
      <c r="HV180" s="92">
        <f t="shared" si="631"/>
        <v>1.9302542610652049E-11</v>
      </c>
      <c r="HW180" s="92">
        <f t="shared" si="632"/>
        <v>1.1980875580106592E-17</v>
      </c>
      <c r="HX180" s="92">
        <f t="shared" si="633"/>
        <v>1.4776124502202631E-15</v>
      </c>
      <c r="HY180" s="92">
        <f t="shared" si="634"/>
        <v>6.1742524331206283E-17</v>
      </c>
      <c r="HZ180" s="92">
        <f t="shared" si="635"/>
        <v>9.1434014095380899E-17</v>
      </c>
      <c r="IA180" s="92">
        <f t="shared" si="636"/>
        <v>8.5143332703152365E-18</v>
      </c>
      <c r="IB180" s="92">
        <f t="shared" si="637"/>
        <v>3.8048956176134584E-21</v>
      </c>
      <c r="IC180" s="92">
        <f t="shared" si="638"/>
        <v>4.9035933707818248E-20</v>
      </c>
      <c r="ID180" s="92">
        <f t="shared" si="639"/>
        <v>1.9768132298749374E-20</v>
      </c>
      <c r="IE180" s="92">
        <f t="shared" si="640"/>
        <v>1.0807970898808584E-12</v>
      </c>
      <c r="IF180" s="92">
        <f t="shared" si="641"/>
        <v>7.3718261273151244E-8</v>
      </c>
      <c r="IG180" s="92">
        <f t="shared" si="642"/>
        <v>1.8819717669438147E-6</v>
      </c>
      <c r="II180" s="92">
        <f t="shared" si="539"/>
        <v>5.9415840123377658E-4</v>
      </c>
      <c r="IJ180" s="92">
        <f t="shared" si="540"/>
        <v>3.03200984247507E-2</v>
      </c>
      <c r="IK180" s="92">
        <f t="shared" si="541"/>
        <v>3.5856085233328512E-2</v>
      </c>
      <c r="IL180" s="92">
        <f t="shared" si="542"/>
        <v>4.0845410994897885E-2</v>
      </c>
      <c r="IM180" s="92">
        <f t="shared" si="543"/>
        <v>9.5275275899980374E-2</v>
      </c>
      <c r="IN180" s="92">
        <f t="shared" si="544"/>
        <v>9.2503423929355913E-2</v>
      </c>
      <c r="IO180" s="92">
        <f t="shared" si="545"/>
        <v>1.7799472770924515E-2</v>
      </c>
      <c r="IP180" s="92">
        <f t="shared" si="546"/>
        <v>1.0000070665604079E-2</v>
      </c>
      <c r="IQ180" s="92">
        <f t="shared" si="547"/>
        <v>2.9656130553795942E-2</v>
      </c>
      <c r="IR180" s="92">
        <f t="shared" si="548"/>
        <v>0.10591805635923418</v>
      </c>
      <c r="IS180" s="92">
        <f t="shared" si="549"/>
        <v>4.5562830898074912E-2</v>
      </c>
      <c r="IT180" s="92">
        <f t="shared" si="550"/>
        <v>7.5193686883661473E-2</v>
      </c>
      <c r="IU180" s="92">
        <f t="shared" si="551"/>
        <v>4.1146678437863377E-2</v>
      </c>
      <c r="IV180" s="92">
        <f t="shared" si="552"/>
        <v>1.7133315564686374E-2</v>
      </c>
      <c r="IW180" s="92">
        <f t="shared" si="553"/>
        <v>1.8674607469564036E-2</v>
      </c>
      <c r="IY180" s="92">
        <f t="shared" si="554"/>
        <v>5.9421748377409237E-4</v>
      </c>
      <c r="IZ180" s="92">
        <f t="shared" si="555"/>
        <v>3.0320098460222499E-2</v>
      </c>
      <c r="JA180" s="92">
        <f t="shared" si="556"/>
        <v>3.5856085233516209E-2</v>
      </c>
      <c r="JB180" s="92">
        <f t="shared" si="557"/>
        <v>4.0845411014200431E-2</v>
      </c>
      <c r="JC180" s="92">
        <f t="shared" si="558"/>
        <v>9.5275275899980388E-2</v>
      </c>
      <c r="JD180" s="92">
        <f t="shared" si="559"/>
        <v>9.2503423929357384E-2</v>
      </c>
      <c r="JE180" s="92">
        <f t="shared" si="560"/>
        <v>1.7799472770924578E-2</v>
      </c>
      <c r="JF180" s="92">
        <f t="shared" si="561"/>
        <v>1.0000070665604171E-2</v>
      </c>
      <c r="JG180" s="92">
        <f t="shared" si="562"/>
        <v>2.9656130553795949E-2</v>
      </c>
      <c r="JH180" s="92">
        <f t="shared" si="563"/>
        <v>0.10591805635923418</v>
      </c>
      <c r="JI180" s="92">
        <f t="shared" si="564"/>
        <v>4.5562830898074912E-2</v>
      </c>
      <c r="JJ180" s="92">
        <f t="shared" si="565"/>
        <v>7.5193686883661473E-2</v>
      </c>
      <c r="JK180" s="92">
        <f t="shared" si="566"/>
        <v>4.1146678438944172E-2</v>
      </c>
      <c r="JL180" s="92">
        <f t="shared" si="567"/>
        <v>1.7133389282947647E-2</v>
      </c>
      <c r="JM180" s="92">
        <f t="shared" si="568"/>
        <v>1.867648944133098E-2</v>
      </c>
    </row>
    <row r="181" spans="2:273" x14ac:dyDescent="0.25">
      <c r="B181" s="2">
        <v>154</v>
      </c>
      <c r="C181" s="37">
        <v>74.332999999999998</v>
      </c>
      <c r="D181" s="37">
        <v>72.691999999999993</v>
      </c>
      <c r="E181" s="37">
        <v>73.358999999999995</v>
      </c>
      <c r="F181" s="37">
        <v>74.311000000000007</v>
      </c>
      <c r="G181" s="37">
        <v>76.555999999999997</v>
      </c>
      <c r="H181" s="37">
        <v>77.132999999999996</v>
      </c>
      <c r="I181" s="37">
        <v>73.043999999999997</v>
      </c>
      <c r="J181" s="37">
        <v>72.644000000000005</v>
      </c>
      <c r="K181" s="37">
        <v>75.311000000000007</v>
      </c>
      <c r="L181" s="37">
        <v>86.622</v>
      </c>
      <c r="M181" s="37">
        <v>78.956000000000003</v>
      </c>
      <c r="N181" s="37">
        <v>82.888999999999996</v>
      </c>
      <c r="O181" s="37">
        <v>75.441999999999993</v>
      </c>
      <c r="P181" s="37">
        <v>71.39</v>
      </c>
      <c r="Q181" s="37">
        <v>73.340999999999994</v>
      </c>
      <c r="S181" s="4">
        <f t="shared" si="440"/>
        <v>72.48557628913214</v>
      </c>
      <c r="T181" s="4">
        <f t="shared" si="441"/>
        <v>71.464750827576736</v>
      </c>
      <c r="U181" s="4">
        <f t="shared" si="442"/>
        <v>71.724323702863131</v>
      </c>
      <c r="V181" s="4">
        <f t="shared" si="443"/>
        <v>73.979703962019826</v>
      </c>
      <c r="W181" s="4">
        <f t="shared" si="444"/>
        <v>75.682026685025079</v>
      </c>
      <c r="X181" s="4">
        <f t="shared" si="445"/>
        <v>76.724593496153304</v>
      </c>
      <c r="Y181" s="4">
        <f t="shared" si="446"/>
        <v>71.379549906395383</v>
      </c>
      <c r="Z181" s="4">
        <f t="shared" si="447"/>
        <v>71.907635557092149</v>
      </c>
      <c r="AA181" s="4">
        <f t="shared" si="448"/>
        <v>73.602473050885479</v>
      </c>
      <c r="AB181" s="4">
        <f t="shared" si="449"/>
        <v>81.273691803553021</v>
      </c>
      <c r="AC181" s="4">
        <f t="shared" si="450"/>
        <v>75.843570342773816</v>
      </c>
      <c r="AD181" s="4">
        <f t="shared" si="451"/>
        <v>79.484681110349499</v>
      </c>
      <c r="AE181" s="4">
        <f t="shared" si="452"/>
        <v>74.229680722900042</v>
      </c>
      <c r="AF181" s="4">
        <f t="shared" si="453"/>
        <v>70.564200884738796</v>
      </c>
      <c r="AG181" s="4">
        <f t="shared" si="454"/>
        <v>74.381159278310591</v>
      </c>
      <c r="AI181" s="4">
        <f t="shared" si="455"/>
        <v>1.8474237108678579</v>
      </c>
      <c r="AJ181" s="4">
        <f t="shared" si="456"/>
        <v>1.2272491724232566</v>
      </c>
      <c r="AK181" s="4">
        <f t="shared" si="457"/>
        <v>1.6346762971368634</v>
      </c>
      <c r="AL181" s="4">
        <f t="shared" si="458"/>
        <v>0.33129603798018081</v>
      </c>
      <c r="AM181" s="4">
        <f t="shared" si="459"/>
        <v>0.87397331497491848</v>
      </c>
      <c r="AN181" s="4">
        <f t="shared" si="460"/>
        <v>0.40840650384669175</v>
      </c>
      <c r="AO181" s="4">
        <f t="shared" si="461"/>
        <v>1.6644500936046143</v>
      </c>
      <c r="AP181" s="4">
        <f t="shared" si="462"/>
        <v>0.73636444290785619</v>
      </c>
      <c r="AQ181" s="4">
        <f t="shared" si="463"/>
        <v>1.7085269491145283</v>
      </c>
      <c r="AR181" s="4">
        <f t="shared" si="464"/>
        <v>5.348308196446979</v>
      </c>
      <c r="AS181" s="4">
        <f t="shared" si="465"/>
        <v>3.1124296572261869</v>
      </c>
      <c r="AT181" s="4">
        <f t="shared" si="466"/>
        <v>3.4043188896504972</v>
      </c>
      <c r="AU181" s="4">
        <f t="shared" si="467"/>
        <v>1.2123192770999509</v>
      </c>
      <c r="AV181" s="4">
        <f t="shared" si="569"/>
        <v>0.82579911526120497</v>
      </c>
      <c r="AW181" s="4">
        <f t="shared" si="569"/>
        <v>-1.0401592783105968</v>
      </c>
      <c r="AY181" s="2">
        <f t="shared" si="519"/>
        <v>72.478266157059295</v>
      </c>
      <c r="AZ181" s="2">
        <f t="shared" si="570"/>
        <v>70.478102124242469</v>
      </c>
      <c r="BA181" s="2">
        <f t="shared" si="571"/>
        <v>70.404121405738536</v>
      </c>
      <c r="BB181" s="2">
        <f t="shared" si="572"/>
        <v>71.692255235356527</v>
      </c>
      <c r="BC181" s="2">
        <f t="shared" si="573"/>
        <v>69.082137981167406</v>
      </c>
      <c r="BD181" s="2">
        <f t="shared" si="574"/>
        <v>70.198708934609371</v>
      </c>
      <c r="BE181" s="2">
        <f t="shared" si="575"/>
        <v>68.446631946706447</v>
      </c>
      <c r="BF181" s="2">
        <f t="shared" si="576"/>
        <v>70.238174416070265</v>
      </c>
      <c r="BG181" s="2">
        <f t="shared" si="577"/>
        <v>69.224235094217391</v>
      </c>
      <c r="BH181" s="2">
        <f t="shared" si="578"/>
        <v>68.30355994032</v>
      </c>
      <c r="BI181" s="2">
        <f t="shared" si="579"/>
        <v>67.439675197805713</v>
      </c>
      <c r="BJ181" s="2">
        <f t="shared" si="580"/>
        <v>66.442653527463222</v>
      </c>
      <c r="BK181" s="2">
        <f t="shared" si="581"/>
        <v>66.424862537565417</v>
      </c>
      <c r="BL181" s="2">
        <f t="shared" si="582"/>
        <v>66.032767399684019</v>
      </c>
      <c r="BM181" s="2">
        <f t="shared" si="583"/>
        <v>67.496378273486371</v>
      </c>
      <c r="BO181" s="2" t="str">
        <f t="shared" si="469"/>
        <v/>
      </c>
      <c r="BP181" s="2" t="str">
        <f t="shared" si="470"/>
        <v/>
      </c>
      <c r="BQ181" s="2" t="str">
        <f t="shared" si="471"/>
        <v/>
      </c>
      <c r="BR181" s="2" t="str">
        <f t="shared" si="472"/>
        <v/>
      </c>
      <c r="BS181" s="2" t="str">
        <f t="shared" si="473"/>
        <v/>
      </c>
      <c r="BT181" s="2" t="str">
        <f t="shared" si="474"/>
        <v/>
      </c>
      <c r="BU181" s="2" t="str">
        <f t="shared" si="475"/>
        <v/>
      </c>
      <c r="BV181" s="2" t="str">
        <f t="shared" si="476"/>
        <v/>
      </c>
      <c r="BW181" s="2" t="str">
        <f t="shared" si="477"/>
        <v/>
      </c>
      <c r="BX181" s="2" t="str">
        <f t="shared" si="478"/>
        <v/>
      </c>
      <c r="BY181" s="2" t="str">
        <f t="shared" si="479"/>
        <v/>
      </c>
      <c r="BZ181" s="2" t="str">
        <f t="shared" si="480"/>
        <v/>
      </c>
      <c r="CA181" s="2" t="str">
        <f t="shared" si="481"/>
        <v/>
      </c>
      <c r="CB181" s="2" t="str">
        <f t="shared" si="482"/>
        <v/>
      </c>
      <c r="CC181" s="2" t="str">
        <f t="shared" si="483"/>
        <v/>
      </c>
      <c r="CE181" s="2">
        <f t="shared" si="520"/>
        <v>74.332999999999998</v>
      </c>
      <c r="CF181" s="2" t="str">
        <f t="shared" si="521"/>
        <v/>
      </c>
      <c r="CG181" s="2" t="str">
        <f t="shared" si="522"/>
        <v/>
      </c>
      <c r="CH181" s="2" t="str">
        <f t="shared" si="523"/>
        <v/>
      </c>
      <c r="CI181" s="2" t="str">
        <f t="shared" si="524"/>
        <v/>
      </c>
      <c r="CJ181" s="2" t="str">
        <f t="shared" si="525"/>
        <v/>
      </c>
      <c r="CK181" s="2" t="str">
        <f t="shared" si="526"/>
        <v/>
      </c>
      <c r="CL181" s="2" t="str">
        <f t="shared" si="527"/>
        <v/>
      </c>
      <c r="CM181" s="2" t="str">
        <f t="shared" si="528"/>
        <v/>
      </c>
      <c r="CN181" s="2" t="str">
        <f t="shared" si="529"/>
        <v/>
      </c>
      <c r="CO181" s="2" t="str">
        <f t="shared" si="530"/>
        <v/>
      </c>
      <c r="CP181" s="2" t="str">
        <f t="shared" si="531"/>
        <v/>
      </c>
      <c r="CQ181" s="2" t="str">
        <f t="shared" si="532"/>
        <v/>
      </c>
      <c r="CR181" s="2" t="str">
        <f t="shared" si="533"/>
        <v/>
      </c>
      <c r="CS181" s="2" t="str">
        <f t="shared" si="534"/>
        <v/>
      </c>
      <c r="CU181" s="2">
        <f t="shared" si="484"/>
        <v>74.332999999999998</v>
      </c>
      <c r="CV181" s="2" t="str">
        <f t="shared" si="485"/>
        <v/>
      </c>
      <c r="CW181" s="2" t="str">
        <f t="shared" si="486"/>
        <v/>
      </c>
      <c r="CX181" s="2" t="str">
        <f t="shared" si="487"/>
        <v/>
      </c>
      <c r="CY181" s="2" t="str">
        <f t="shared" si="488"/>
        <v/>
      </c>
      <c r="CZ181" s="2" t="str">
        <f t="shared" si="489"/>
        <v/>
      </c>
      <c r="DA181" s="2" t="str">
        <f t="shared" si="490"/>
        <v/>
      </c>
      <c r="DB181" s="2" t="str">
        <f t="shared" si="491"/>
        <v/>
      </c>
      <c r="DC181" s="2" t="str">
        <f t="shared" si="492"/>
        <v/>
      </c>
      <c r="DD181" s="2" t="str">
        <f t="shared" si="493"/>
        <v/>
      </c>
      <c r="DE181" s="2" t="str">
        <f t="shared" si="494"/>
        <v/>
      </c>
      <c r="DF181" s="2" t="str">
        <f t="shared" si="495"/>
        <v/>
      </c>
      <c r="DG181" s="2" t="str">
        <f t="shared" si="496"/>
        <v/>
      </c>
      <c r="DH181" s="2" t="str">
        <f t="shared" si="497"/>
        <v/>
      </c>
      <c r="DI181" s="2" t="str">
        <f t="shared" si="498"/>
        <v/>
      </c>
      <c r="DK181" s="2">
        <f t="shared" si="499"/>
        <v>130.22793855534709</v>
      </c>
      <c r="DL181" s="2">
        <f t="shared" si="584"/>
        <v>147.02770372471164</v>
      </c>
      <c r="DM181" s="2">
        <f t="shared" si="584"/>
        <v>150.71371063933231</v>
      </c>
      <c r="DN181" s="2">
        <f t="shared" si="584"/>
        <v>135.27668606271774</v>
      </c>
      <c r="DO181" s="2">
        <f t="shared" si="584"/>
        <v>130.5894714587738</v>
      </c>
      <c r="DP181" s="2">
        <f t="shared" si="584"/>
        <v>116.96547885835093</v>
      </c>
      <c r="DQ181" s="2">
        <f t="shared" si="584"/>
        <v>112.35285271317829</v>
      </c>
      <c r="DR181" s="2">
        <f t="shared" si="584"/>
        <v>113.86927574750833</v>
      </c>
      <c r="DS181" s="2">
        <f t="shared" si="584"/>
        <v>107.69719269102987</v>
      </c>
      <c r="DT181" s="2">
        <f t="shared" si="584"/>
        <v>116.53108375874454</v>
      </c>
      <c r="DU181" s="2">
        <f t="shared" si="584"/>
        <v>120.33250731707318</v>
      </c>
      <c r="DV181" s="2">
        <f t="shared" si="584"/>
        <v>128.14036559951677</v>
      </c>
      <c r="DW181" s="2">
        <f t="shared" si="584"/>
        <v>116.34924312896406</v>
      </c>
      <c r="DX181" s="2">
        <f t="shared" si="584"/>
        <v>112.98097463002114</v>
      </c>
      <c r="DY181" s="2">
        <f t="shared" si="584"/>
        <v>98.557433526644076</v>
      </c>
      <c r="EA181" s="2">
        <f t="shared" si="439"/>
        <v>72.822933733038809</v>
      </c>
      <c r="EB181" s="2">
        <f t="shared" si="501"/>
        <v>70.281223619411705</v>
      </c>
      <c r="EC181" s="2">
        <f t="shared" si="502"/>
        <v>70.176252274186936</v>
      </c>
      <c r="ED181" s="2">
        <f t="shared" si="503"/>
        <v>71.676275236876506</v>
      </c>
      <c r="EE181" s="2">
        <f t="shared" si="504"/>
        <v>68.332635934027422</v>
      </c>
      <c r="EF181" s="2">
        <f t="shared" si="505"/>
        <v>70.091128140832495</v>
      </c>
      <c r="EG181" s="2">
        <f t="shared" si="506"/>
        <v>67.560498842693306</v>
      </c>
      <c r="EH181" s="2">
        <f t="shared" si="507"/>
        <v>70.338299679198386</v>
      </c>
      <c r="EI181" s="2">
        <f t="shared" si="508"/>
        <v>69.111380091604005</v>
      </c>
      <c r="EJ181" s="2">
        <f t="shared" si="509"/>
        <v>67.793945665215176</v>
      </c>
      <c r="EK181" s="2">
        <f t="shared" si="510"/>
        <v>66.729577887204016</v>
      </c>
      <c r="EL181" s="2">
        <f t="shared" si="511"/>
        <v>65.892354058238155</v>
      </c>
      <c r="EM181" s="2">
        <f t="shared" si="512"/>
        <v>66.265106498436523</v>
      </c>
      <c r="EN181" s="2">
        <f t="shared" si="513"/>
        <v>65.928542332044586</v>
      </c>
      <c r="EO181" s="2">
        <f t="shared" si="514"/>
        <v>67.798402871621619</v>
      </c>
      <c r="EQ181" s="2">
        <f t="shared" si="515"/>
        <v>71.156820564234494</v>
      </c>
      <c r="ER181" s="2">
        <f t="shared" si="585"/>
        <v>70.915842867334703</v>
      </c>
      <c r="ES181" s="2">
        <f t="shared" si="585"/>
        <v>70.869569032041326</v>
      </c>
      <c r="ET181" s="2">
        <f t="shared" si="585"/>
        <v>71.720235288328865</v>
      </c>
      <c r="EU181" s="2">
        <f t="shared" si="585"/>
        <v>70.331111145243653</v>
      </c>
      <c r="EV181" s="2">
        <f t="shared" si="585"/>
        <v>70.382378590675813</v>
      </c>
      <c r="EW181" s="2">
        <f t="shared" si="585"/>
        <v>70.324240196969939</v>
      </c>
      <c r="EX181" s="2">
        <f t="shared" si="585"/>
        <v>70.003347227481697</v>
      </c>
      <c r="EY181" s="2">
        <f t="shared" si="585"/>
        <v>69.44407049737417</v>
      </c>
      <c r="EZ181" s="2">
        <f t="shared" si="585"/>
        <v>69.116567069640638</v>
      </c>
      <c r="FA181" s="2">
        <f t="shared" si="585"/>
        <v>68.695002440311669</v>
      </c>
      <c r="FB181" s="2">
        <f t="shared" si="585"/>
        <v>67.353705978507506</v>
      </c>
      <c r="FC181" s="2">
        <f t="shared" si="585"/>
        <v>66.750696207281294</v>
      </c>
      <c r="FD181" s="2">
        <f t="shared" si="585"/>
        <v>66.310784651587042</v>
      </c>
      <c r="FE181" s="2">
        <f t="shared" si="585"/>
        <v>66.385206647218368</v>
      </c>
      <c r="FG181" s="2">
        <f t="shared" si="517"/>
        <v>0.99997059267726141</v>
      </c>
      <c r="FH181" s="2">
        <f t="shared" si="586"/>
        <v>0.99996778281090293</v>
      </c>
      <c r="FI181" s="2">
        <f t="shared" si="586"/>
        <v>0.99996558634809762</v>
      </c>
      <c r="FJ181" s="2">
        <f t="shared" si="586"/>
        <v>0.99996973466100525</v>
      </c>
      <c r="FK181" s="2">
        <f t="shared" si="586"/>
        <v>0.99996489273434941</v>
      </c>
      <c r="FL181" s="2">
        <f t="shared" si="586"/>
        <v>0.99996283107855655</v>
      </c>
      <c r="FM181" s="2">
        <f t="shared" si="586"/>
        <v>0.99996059941696458</v>
      </c>
      <c r="FN181" s="2">
        <f t="shared" si="586"/>
        <v>0.99995893785324952</v>
      </c>
      <c r="FO181" s="2">
        <f t="shared" si="586"/>
        <v>0.99995866883118945</v>
      </c>
      <c r="FP181" s="2">
        <f t="shared" si="586"/>
        <v>0.99996212749479152</v>
      </c>
      <c r="FQ181" s="2">
        <f t="shared" si="586"/>
        <v>0.99995237142708115</v>
      </c>
      <c r="FR181" s="2">
        <f t="shared" si="586"/>
        <v>0.99995784602753102</v>
      </c>
      <c r="FS181" s="2">
        <f t="shared" si="586"/>
        <v>0.9999628446486164</v>
      </c>
      <c r="FT181" s="2">
        <f t="shared" si="586"/>
        <v>0.99995782147377699</v>
      </c>
      <c r="FU181" s="2">
        <f t="shared" si="586"/>
        <v>0.9999505561339449</v>
      </c>
      <c r="FW181" s="2">
        <f t="shared" si="535"/>
        <v>0.20788245958807675</v>
      </c>
      <c r="FX181" s="2">
        <f t="shared" si="587"/>
        <v>0.30633478200502534</v>
      </c>
      <c r="FY181" s="2">
        <f t="shared" si="588"/>
        <v>0.32466768031243615</v>
      </c>
      <c r="FZ181" s="2">
        <f t="shared" si="589"/>
        <v>0.31972461409456748</v>
      </c>
      <c r="GA181" s="2">
        <f t="shared" si="590"/>
        <v>0.37394328219955786</v>
      </c>
      <c r="GB181" s="2">
        <f t="shared" si="591"/>
        <v>0.36339351501182054</v>
      </c>
      <c r="GC181" s="2">
        <f t="shared" si="592"/>
        <v>0.3199895163078999</v>
      </c>
      <c r="GD181" s="2">
        <f t="shared" si="593"/>
        <v>0.30426031495905576</v>
      </c>
      <c r="GE181" s="2">
        <f t="shared" si="594"/>
        <v>0.33442565204605995</v>
      </c>
      <c r="GF181" s="2">
        <f t="shared" si="595"/>
        <v>0.38391067609336005</v>
      </c>
      <c r="GG181" s="2">
        <f t="shared" si="596"/>
        <v>0.35999564493582292</v>
      </c>
      <c r="GH181" s="2">
        <f t="shared" si="597"/>
        <v>0.37477315399794731</v>
      </c>
      <c r="GI181" s="2">
        <f t="shared" si="598"/>
        <v>0.32516163863785869</v>
      </c>
      <c r="GJ181" s="2">
        <f t="shared" si="599"/>
        <v>0.26747552576670869</v>
      </c>
      <c r="GK181" s="2">
        <f t="shared" si="600"/>
        <v>0.21479355682196424</v>
      </c>
      <c r="GM181" s="92">
        <f t="shared" si="536"/>
        <v>0</v>
      </c>
      <c r="GN181" s="92">
        <f t="shared" si="601"/>
        <v>0</v>
      </c>
      <c r="GO181" s="92">
        <f t="shared" si="602"/>
        <v>0</v>
      </c>
      <c r="GP181" s="92">
        <f t="shared" si="603"/>
        <v>0</v>
      </c>
      <c r="GQ181" s="92">
        <f t="shared" si="604"/>
        <v>0</v>
      </c>
      <c r="GR181" s="92">
        <f t="shared" si="605"/>
        <v>0</v>
      </c>
      <c r="GS181" s="92">
        <f t="shared" si="606"/>
        <v>0</v>
      </c>
      <c r="GT181" s="92">
        <f t="shared" si="607"/>
        <v>0</v>
      </c>
      <c r="GU181" s="92">
        <f t="shared" si="608"/>
        <v>0</v>
      </c>
      <c r="GV181" s="92">
        <f t="shared" si="609"/>
        <v>0</v>
      </c>
      <c r="GW181" s="92">
        <f t="shared" si="610"/>
        <v>0</v>
      </c>
      <c r="GX181" s="92">
        <f t="shared" si="611"/>
        <v>0</v>
      </c>
      <c r="GY181" s="92">
        <f t="shared" si="612"/>
        <v>0</v>
      </c>
      <c r="GZ181" s="92">
        <f t="shared" si="613"/>
        <v>0</v>
      </c>
      <c r="HA181" s="92">
        <f t="shared" si="614"/>
        <v>0</v>
      </c>
      <c r="HC181" s="92">
        <f t="shared" si="537"/>
        <v>2.4701073964058332E-180</v>
      </c>
      <c r="HD181" s="92">
        <f t="shared" si="615"/>
        <v>7.6349270980333936E-201</v>
      </c>
      <c r="HE181" s="92">
        <f t="shared" si="616"/>
        <v>9.1522623849369145E-244</v>
      </c>
      <c r="HF181" s="92">
        <f t="shared" si="617"/>
        <v>2.6195295766006977E-174</v>
      </c>
      <c r="HG181" s="92">
        <f t="shared" si="618"/>
        <v>0</v>
      </c>
      <c r="HH181" s="92">
        <f t="shared" si="619"/>
        <v>0</v>
      </c>
      <c r="HI181" s="92">
        <f t="shared" si="620"/>
        <v>0</v>
      </c>
      <c r="HJ181" s="92">
        <f t="shared" si="621"/>
        <v>0</v>
      </c>
      <c r="HK181" s="92">
        <f t="shared" si="622"/>
        <v>0</v>
      </c>
      <c r="HL181" s="92">
        <f t="shared" si="623"/>
        <v>0</v>
      </c>
      <c r="HM181" s="92">
        <f t="shared" si="624"/>
        <v>0</v>
      </c>
      <c r="HN181" s="92">
        <f t="shared" si="625"/>
        <v>0</v>
      </c>
      <c r="HO181" s="92">
        <f t="shared" si="626"/>
        <v>0</v>
      </c>
      <c r="HP181" s="92">
        <f t="shared" si="627"/>
        <v>4.0866044178451714E-223</v>
      </c>
      <c r="HQ181" s="92">
        <f t="shared" si="628"/>
        <v>4.2112995549610451E-197</v>
      </c>
      <c r="HS181" s="92">
        <f t="shared" si="538"/>
        <v>9.541173411154274E-9</v>
      </c>
      <c r="HT181" s="92">
        <f t="shared" si="629"/>
        <v>4.0330696725698501E-12</v>
      </c>
      <c r="HU181" s="92">
        <f t="shared" si="630"/>
        <v>1.4385291201959737E-14</v>
      </c>
      <c r="HV181" s="92">
        <f t="shared" si="631"/>
        <v>2.0750527720744238E-12</v>
      </c>
      <c r="HW181" s="92">
        <f t="shared" si="632"/>
        <v>5.0034074712403028E-19</v>
      </c>
      <c r="HX181" s="92">
        <f t="shared" si="633"/>
        <v>9.1021051013973267E-17</v>
      </c>
      <c r="HY181" s="92">
        <f t="shared" si="634"/>
        <v>2.5072419249879048E-18</v>
      </c>
      <c r="HZ181" s="92">
        <f t="shared" si="635"/>
        <v>3.7673079760792089E-18</v>
      </c>
      <c r="IA181" s="92">
        <f t="shared" si="636"/>
        <v>3.2435942394758294E-19</v>
      </c>
      <c r="IB181" s="92">
        <f t="shared" si="637"/>
        <v>1.0082228640373825E-22</v>
      </c>
      <c r="IC181" s="92">
        <f t="shared" si="638"/>
        <v>1.1695123894969611E-21</v>
      </c>
      <c r="ID181" s="92">
        <f t="shared" si="639"/>
        <v>4.9070934229809599E-22</v>
      </c>
      <c r="IE181" s="92">
        <f t="shared" si="640"/>
        <v>9.5418754292970996E-14</v>
      </c>
      <c r="IF181" s="92">
        <f t="shared" si="641"/>
        <v>1.4349236673154751E-8</v>
      </c>
      <c r="IG181" s="92">
        <f t="shared" si="642"/>
        <v>4.5898652675611011E-7</v>
      </c>
      <c r="II181" s="92">
        <f t="shared" si="539"/>
        <v>1.3131441371338707E-3</v>
      </c>
      <c r="IJ181" s="92">
        <f t="shared" si="540"/>
        <v>5.110047066000839E-2</v>
      </c>
      <c r="IK181" s="92">
        <f t="shared" si="541"/>
        <v>6.1537913363126306E-2</v>
      </c>
      <c r="IL181" s="92">
        <f t="shared" si="542"/>
        <v>6.7440950646855513E-2</v>
      </c>
      <c r="IM181" s="92">
        <f t="shared" si="543"/>
        <v>0.15118322311489085</v>
      </c>
      <c r="IN181" s="92">
        <f t="shared" si="544"/>
        <v>0.14351773532699769</v>
      </c>
      <c r="IO181" s="92">
        <f t="shared" si="545"/>
        <v>3.4474226635513604E-2</v>
      </c>
      <c r="IP181" s="92">
        <f t="shared" si="546"/>
        <v>2.0387931859560428E-2</v>
      </c>
      <c r="IQ181" s="92">
        <f t="shared" si="547"/>
        <v>5.4490013088590653E-2</v>
      </c>
      <c r="IR181" s="92">
        <f t="shared" si="548"/>
        <v>0.16833926098489529</v>
      </c>
      <c r="IS181" s="92">
        <f t="shared" si="549"/>
        <v>8.316225450126262E-2</v>
      </c>
      <c r="IT181" s="92">
        <f t="shared" si="550"/>
        <v>0.12743808233820775</v>
      </c>
      <c r="IU181" s="92">
        <f t="shared" si="551"/>
        <v>6.8824597425273012E-2</v>
      </c>
      <c r="IV181" s="92">
        <f t="shared" si="552"/>
        <v>2.8230572424841345E-2</v>
      </c>
      <c r="IW181" s="92">
        <f t="shared" si="553"/>
        <v>2.8088601091190022E-2</v>
      </c>
      <c r="IY181" s="92">
        <f t="shared" si="554"/>
        <v>1.3131536783072819E-3</v>
      </c>
      <c r="IZ181" s="92">
        <f t="shared" si="555"/>
        <v>5.1100470664041463E-2</v>
      </c>
      <c r="JA181" s="92">
        <f t="shared" si="556"/>
        <v>6.1537913363140691E-2</v>
      </c>
      <c r="JB181" s="92">
        <f t="shared" si="557"/>
        <v>6.7440950648930562E-2</v>
      </c>
      <c r="JC181" s="92">
        <f t="shared" si="558"/>
        <v>0.15118322311489085</v>
      </c>
      <c r="JD181" s="92">
        <f t="shared" si="559"/>
        <v>0.14351773532699777</v>
      </c>
      <c r="JE181" s="92">
        <f t="shared" si="560"/>
        <v>3.4474226635513604E-2</v>
      </c>
      <c r="JF181" s="92">
        <f t="shared" si="561"/>
        <v>2.0387931859560431E-2</v>
      </c>
      <c r="JG181" s="92">
        <f t="shared" si="562"/>
        <v>5.4490013088590653E-2</v>
      </c>
      <c r="JH181" s="92">
        <f t="shared" si="563"/>
        <v>0.16833926098489529</v>
      </c>
      <c r="JI181" s="92">
        <f t="shared" si="564"/>
        <v>8.316225450126262E-2</v>
      </c>
      <c r="JJ181" s="92">
        <f t="shared" si="565"/>
        <v>0.12743808233820775</v>
      </c>
      <c r="JK181" s="92">
        <f t="shared" si="566"/>
        <v>6.8824597425368436E-2</v>
      </c>
      <c r="JL181" s="92">
        <f t="shared" si="567"/>
        <v>2.8230586774078019E-2</v>
      </c>
      <c r="JM181" s="92">
        <f t="shared" si="568"/>
        <v>2.8089060077716776E-2</v>
      </c>
    </row>
    <row r="182" spans="2:273" x14ac:dyDescent="0.25">
      <c r="B182" s="2">
        <v>155</v>
      </c>
      <c r="C182" s="37">
        <v>71.167000000000002</v>
      </c>
      <c r="D182" s="37">
        <v>73.128</v>
      </c>
      <c r="E182" s="37">
        <v>73.846000000000004</v>
      </c>
      <c r="F182" s="37">
        <v>73.756</v>
      </c>
      <c r="G182" s="37">
        <v>77.756</v>
      </c>
      <c r="H182" s="37">
        <v>77.733000000000004</v>
      </c>
      <c r="I182" s="37">
        <v>73.843999999999994</v>
      </c>
      <c r="J182" s="37">
        <v>75.555999999999997</v>
      </c>
      <c r="K182" s="37">
        <v>77.177999999999997</v>
      </c>
      <c r="L182" s="37">
        <v>87.911000000000001</v>
      </c>
      <c r="M182" s="37">
        <v>83.510999999999996</v>
      </c>
      <c r="N182" s="37">
        <v>86.332999999999998</v>
      </c>
      <c r="O182" s="37">
        <v>77.884</v>
      </c>
      <c r="P182" s="37">
        <v>71.512</v>
      </c>
      <c r="Q182" s="37">
        <v>77.683000000000007</v>
      </c>
      <c r="S182" s="4">
        <f t="shared" si="440"/>
        <v>72.38970663916065</v>
      </c>
      <c r="T182" s="4">
        <f t="shared" si="441"/>
        <v>71.826186374297308</v>
      </c>
      <c r="U182" s="4">
        <f t="shared" si="442"/>
        <v>72.241311673716908</v>
      </c>
      <c r="V182" s="4">
        <f t="shared" si="443"/>
        <v>74.877120727285742</v>
      </c>
      <c r="W182" s="4">
        <f t="shared" si="444"/>
        <v>77.672472817766945</v>
      </c>
      <c r="X182" s="4">
        <f t="shared" si="445"/>
        <v>78.655522054894845</v>
      </c>
      <c r="Y182" s="4">
        <f t="shared" si="446"/>
        <v>73.183777953197634</v>
      </c>
      <c r="Z182" s="4">
        <f t="shared" si="447"/>
        <v>73.072717781831614</v>
      </c>
      <c r="AA182" s="4">
        <f t="shared" si="448"/>
        <v>75.948628931347614</v>
      </c>
      <c r="AB182" s="4">
        <f t="shared" si="449"/>
        <v>85.036896031627833</v>
      </c>
      <c r="AC182" s="4">
        <f t="shared" si="450"/>
        <v>79.945652191027847</v>
      </c>
      <c r="AD182" s="4">
        <f t="shared" si="451"/>
        <v>84.378359328918378</v>
      </c>
      <c r="AE182" s="4">
        <f t="shared" si="452"/>
        <v>77.611853427331496</v>
      </c>
      <c r="AF182" s="4">
        <f t="shared" si="453"/>
        <v>72.628241162659108</v>
      </c>
      <c r="AG182" s="4">
        <f t="shared" si="454"/>
        <v>76.980827099405317</v>
      </c>
      <c r="AI182" s="4">
        <f t="shared" si="455"/>
        <v>-1.2227066391606485</v>
      </c>
      <c r="AJ182" s="4">
        <f t="shared" si="456"/>
        <v>1.3018136257026924</v>
      </c>
      <c r="AK182" s="4">
        <f t="shared" si="457"/>
        <v>1.604688326283096</v>
      </c>
      <c r="AL182" s="4">
        <f t="shared" si="458"/>
        <v>-1.1211207272857422</v>
      </c>
      <c r="AM182" s="4">
        <f t="shared" si="459"/>
        <v>8.3527182233055441E-2</v>
      </c>
      <c r="AN182" s="4">
        <f t="shared" si="460"/>
        <v>-0.9225220548948414</v>
      </c>
      <c r="AO182" s="4">
        <f t="shared" si="461"/>
        <v>0.6602220468023603</v>
      </c>
      <c r="AP182" s="4">
        <f t="shared" si="462"/>
        <v>2.4832822181683838</v>
      </c>
      <c r="AQ182" s="4">
        <f t="shared" si="463"/>
        <v>1.2293710686523838</v>
      </c>
      <c r="AR182" s="4">
        <f t="shared" si="464"/>
        <v>2.8741039683721681</v>
      </c>
      <c r="AS182" s="4">
        <f t="shared" si="465"/>
        <v>3.5653478089721489</v>
      </c>
      <c r="AT182" s="4">
        <f t="shared" si="466"/>
        <v>1.95464067108162</v>
      </c>
      <c r="AU182" s="4">
        <f t="shared" si="467"/>
        <v>0.27214657266850395</v>
      </c>
      <c r="AV182" s="4">
        <f t="shared" si="569"/>
        <v>-1.116241162659108</v>
      </c>
      <c r="AW182" s="4">
        <f t="shared" si="569"/>
        <v>0.70217290059468951</v>
      </c>
      <c r="AY182" s="2">
        <f t="shared" si="519"/>
        <v>72.375190741222212</v>
      </c>
      <c r="AZ182" s="2">
        <f t="shared" si="570"/>
        <v>70.371514271297443</v>
      </c>
      <c r="BA182" s="2">
        <f t="shared" si="571"/>
        <v>70.290712179728729</v>
      </c>
      <c r="BB182" s="2">
        <f t="shared" si="572"/>
        <v>71.595947068590007</v>
      </c>
      <c r="BC182" s="2">
        <f t="shared" si="573"/>
        <v>68.994524481449233</v>
      </c>
      <c r="BD182" s="2">
        <f t="shared" si="574"/>
        <v>70.118959683398586</v>
      </c>
      <c r="BE182" s="2">
        <f t="shared" si="575"/>
        <v>68.350236946548662</v>
      </c>
      <c r="BF182" s="2">
        <f t="shared" si="576"/>
        <v>70.156418620902912</v>
      </c>
      <c r="BG182" s="2">
        <f t="shared" si="577"/>
        <v>69.147167790067797</v>
      </c>
      <c r="BH182" s="2">
        <f t="shared" si="578"/>
        <v>68.201803896301087</v>
      </c>
      <c r="BI182" s="2">
        <f t="shared" si="579"/>
        <v>67.331989071542623</v>
      </c>
      <c r="BJ182" s="2">
        <f t="shared" si="580"/>
        <v>66.326918446278626</v>
      </c>
      <c r="BK182" s="2">
        <f t="shared" si="581"/>
        <v>66.338108212932042</v>
      </c>
      <c r="BL182" s="2">
        <f t="shared" si="582"/>
        <v>65.951427843037109</v>
      </c>
      <c r="BM182" s="2">
        <f t="shared" si="583"/>
        <v>67.405594811092584</v>
      </c>
      <c r="BO182" s="2" t="str">
        <f t="shared" si="469"/>
        <v/>
      </c>
      <c r="BP182" s="2" t="str">
        <f t="shared" si="470"/>
        <v/>
      </c>
      <c r="BQ182" s="2" t="str">
        <f t="shared" si="471"/>
        <v/>
      </c>
      <c r="BR182" s="2" t="str">
        <f t="shared" si="472"/>
        <v/>
      </c>
      <c r="BS182" s="2" t="str">
        <f t="shared" si="473"/>
        <v/>
      </c>
      <c r="BT182" s="2" t="str">
        <f t="shared" si="474"/>
        <v/>
      </c>
      <c r="BU182" s="2" t="str">
        <f t="shared" si="475"/>
        <v/>
      </c>
      <c r="BV182" s="2" t="str">
        <f t="shared" si="476"/>
        <v/>
      </c>
      <c r="BW182" s="2" t="str">
        <f t="shared" si="477"/>
        <v/>
      </c>
      <c r="BX182" s="2" t="str">
        <f t="shared" si="478"/>
        <v/>
      </c>
      <c r="BY182" s="2" t="str">
        <f t="shared" si="479"/>
        <v/>
      </c>
      <c r="BZ182" s="2" t="str">
        <f t="shared" si="480"/>
        <v/>
      </c>
      <c r="CA182" s="2" t="str">
        <f t="shared" si="481"/>
        <v/>
      </c>
      <c r="CB182" s="2" t="str">
        <f t="shared" si="482"/>
        <v/>
      </c>
      <c r="CC182" s="2" t="str">
        <f t="shared" si="483"/>
        <v/>
      </c>
      <c r="CE182" s="2">
        <f t="shared" si="520"/>
        <v>71.167000000000002</v>
      </c>
      <c r="CF182" s="2" t="str">
        <f t="shared" si="521"/>
        <v/>
      </c>
      <c r="CG182" s="2" t="str">
        <f t="shared" si="522"/>
        <v/>
      </c>
      <c r="CH182" s="2" t="str">
        <f t="shared" si="523"/>
        <v/>
      </c>
      <c r="CI182" s="2" t="str">
        <f t="shared" si="524"/>
        <v/>
      </c>
      <c r="CJ182" s="2" t="str">
        <f t="shared" si="525"/>
        <v/>
      </c>
      <c r="CK182" s="2" t="str">
        <f t="shared" si="526"/>
        <v/>
      </c>
      <c r="CL182" s="2" t="str">
        <f t="shared" si="527"/>
        <v/>
      </c>
      <c r="CM182" s="2" t="str">
        <f t="shared" si="528"/>
        <v/>
      </c>
      <c r="CN182" s="2" t="str">
        <f t="shared" si="529"/>
        <v/>
      </c>
      <c r="CO182" s="2" t="str">
        <f t="shared" si="530"/>
        <v/>
      </c>
      <c r="CP182" s="2" t="str">
        <f t="shared" si="531"/>
        <v/>
      </c>
      <c r="CQ182" s="2" t="str">
        <f t="shared" si="532"/>
        <v/>
      </c>
      <c r="CR182" s="2" t="str">
        <f t="shared" si="533"/>
        <v/>
      </c>
      <c r="CS182" s="2" t="str">
        <f t="shared" si="534"/>
        <v/>
      </c>
      <c r="CU182" s="2">
        <f t="shared" si="484"/>
        <v>71.167000000000002</v>
      </c>
      <c r="CV182" s="2" t="str">
        <f t="shared" si="485"/>
        <v/>
      </c>
      <c r="CW182" s="2" t="str">
        <f t="shared" si="486"/>
        <v/>
      </c>
      <c r="CX182" s="2" t="str">
        <f t="shared" si="487"/>
        <v/>
      </c>
      <c r="CY182" s="2" t="str">
        <f t="shared" si="488"/>
        <v/>
      </c>
      <c r="CZ182" s="2" t="str">
        <f t="shared" si="489"/>
        <v/>
      </c>
      <c r="DA182" s="2" t="str">
        <f t="shared" si="490"/>
        <v/>
      </c>
      <c r="DB182" s="2" t="str">
        <f t="shared" si="491"/>
        <v/>
      </c>
      <c r="DC182" s="2" t="str">
        <f t="shared" si="492"/>
        <v/>
      </c>
      <c r="DD182" s="2" t="str">
        <f t="shared" si="493"/>
        <v/>
      </c>
      <c r="DE182" s="2" t="str">
        <f t="shared" si="494"/>
        <v/>
      </c>
      <c r="DF182" s="2" t="str">
        <f t="shared" si="495"/>
        <v/>
      </c>
      <c r="DG182" s="2" t="str">
        <f t="shared" si="496"/>
        <v/>
      </c>
      <c r="DH182" s="2" t="str">
        <f t="shared" si="497"/>
        <v/>
      </c>
      <c r="DI182" s="2" t="str">
        <f t="shared" si="498"/>
        <v/>
      </c>
      <c r="DK182" s="2">
        <f t="shared" si="499"/>
        <v>130.57318939962477</v>
      </c>
      <c r="DL182" s="2">
        <f t="shared" si="584"/>
        <v>147.46766369554058</v>
      </c>
      <c r="DM182" s="2">
        <f t="shared" si="584"/>
        <v>151.18327080463496</v>
      </c>
      <c r="DN182" s="2">
        <f t="shared" si="584"/>
        <v>135.61294163763063</v>
      </c>
      <c r="DO182" s="2">
        <f t="shared" si="584"/>
        <v>130.92390305043796</v>
      </c>
      <c r="DP182" s="2">
        <f t="shared" si="584"/>
        <v>117.21095771670188</v>
      </c>
      <c r="DQ182" s="2">
        <f t="shared" si="584"/>
        <v>112.57732621564483</v>
      </c>
      <c r="DR182" s="2">
        <f t="shared" si="584"/>
        <v>114.10369344608881</v>
      </c>
      <c r="DS182" s="2">
        <f t="shared" si="584"/>
        <v>107.89227167019025</v>
      </c>
      <c r="DT182" s="2">
        <f t="shared" si="584"/>
        <v>116.78217621478538</v>
      </c>
      <c r="DU182" s="2">
        <f t="shared" si="584"/>
        <v>120.62241463414634</v>
      </c>
      <c r="DV182" s="2">
        <f t="shared" si="584"/>
        <v>128.47384717607974</v>
      </c>
      <c r="DW182" s="2">
        <f t="shared" si="584"/>
        <v>116.60827695560255</v>
      </c>
      <c r="DX182" s="2">
        <f t="shared" si="584"/>
        <v>113.24243361522198</v>
      </c>
      <c r="DY182" s="2">
        <f t="shared" si="584"/>
        <v>98.739977896925296</v>
      </c>
      <c r="EA182" s="2">
        <f t="shared" si="439"/>
        <v>72.756082034290529</v>
      </c>
      <c r="EB182" s="2">
        <f t="shared" si="501"/>
        <v>70.156712568222062</v>
      </c>
      <c r="EC182" s="2">
        <f t="shared" si="502"/>
        <v>70.043454938986116</v>
      </c>
      <c r="ED182" s="2">
        <f t="shared" si="503"/>
        <v>71.578722881725113</v>
      </c>
      <c r="EE182" s="2">
        <f t="shared" si="504"/>
        <v>68.184424597659103</v>
      </c>
      <c r="EF182" s="2">
        <f t="shared" si="505"/>
        <v>70.002510966012068</v>
      </c>
      <c r="EG182" s="2">
        <f t="shared" si="506"/>
        <v>67.386790692817755</v>
      </c>
      <c r="EH182" s="2">
        <f t="shared" si="507"/>
        <v>70.265807973182447</v>
      </c>
      <c r="EI182" s="2">
        <f t="shared" si="508"/>
        <v>69.024634000247588</v>
      </c>
      <c r="EJ182" s="2">
        <f t="shared" si="509"/>
        <v>67.651754338259124</v>
      </c>
      <c r="EK182" s="2">
        <f t="shared" si="510"/>
        <v>66.563696380496552</v>
      </c>
      <c r="EL182" s="2">
        <f t="shared" si="511"/>
        <v>65.732578042551239</v>
      </c>
      <c r="EM182" s="2">
        <f t="shared" si="512"/>
        <v>66.164338086605255</v>
      </c>
      <c r="EN182" s="2">
        <f t="shared" si="513"/>
        <v>65.83766470555274</v>
      </c>
      <c r="EO182" s="2">
        <f t="shared" si="514"/>
        <v>67.736616887055007</v>
      </c>
      <c r="EQ182" s="2">
        <f t="shared" si="515"/>
        <v>71.044602406498242</v>
      </c>
      <c r="ER182" s="2">
        <f t="shared" si="585"/>
        <v>70.80815127286931</v>
      </c>
      <c r="ES182" s="2">
        <f t="shared" si="585"/>
        <v>70.752393487699777</v>
      </c>
      <c r="ET182" s="2">
        <f t="shared" si="585"/>
        <v>71.624172934067857</v>
      </c>
      <c r="EU182" s="2">
        <f t="shared" si="585"/>
        <v>70.226382396590239</v>
      </c>
      <c r="EV182" s="2">
        <f t="shared" si="585"/>
        <v>70.300852132651954</v>
      </c>
      <c r="EW182" s="2">
        <f t="shared" si="585"/>
        <v>70.212736816003527</v>
      </c>
      <c r="EX182" s="2">
        <f t="shared" si="585"/>
        <v>69.923226326549198</v>
      </c>
      <c r="EY182" s="2">
        <f t="shared" si="585"/>
        <v>69.365452664269583</v>
      </c>
      <c r="EZ182" s="2">
        <f t="shared" si="585"/>
        <v>69.002659296452535</v>
      </c>
      <c r="FA182" s="2">
        <f t="shared" si="585"/>
        <v>68.571530439650033</v>
      </c>
      <c r="FB182" s="2">
        <f t="shared" si="585"/>
        <v>67.225119453730301</v>
      </c>
      <c r="FC182" s="2">
        <f t="shared" si="585"/>
        <v>66.66207229041963</v>
      </c>
      <c r="FD182" s="2">
        <f t="shared" si="585"/>
        <v>66.229194433091493</v>
      </c>
      <c r="FE182" s="2">
        <f t="shared" si="585"/>
        <v>66.295915687326072</v>
      </c>
      <c r="FG182" s="2">
        <f t="shared" si="517"/>
        <v>0.99997318013350889</v>
      </c>
      <c r="FH182" s="2">
        <f t="shared" si="586"/>
        <v>0.99997061749103733</v>
      </c>
      <c r="FI182" s="2">
        <f t="shared" si="586"/>
        <v>0.99996861428140638</v>
      </c>
      <c r="FJ182" s="2">
        <f t="shared" si="586"/>
        <v>0.99997239760927426</v>
      </c>
      <c r="FK182" s="2">
        <f t="shared" si="586"/>
        <v>0.99996798169428014</v>
      </c>
      <c r="FL182" s="2">
        <f t="shared" si="586"/>
        <v>0.9999661014298924</v>
      </c>
      <c r="FM182" s="2">
        <f t="shared" si="586"/>
        <v>0.99996406611661826</v>
      </c>
      <c r="FN182" s="2">
        <f t="shared" si="586"/>
        <v>0.99996255074177132</v>
      </c>
      <c r="FO182" s="2">
        <f t="shared" si="586"/>
        <v>0.9999623053889577</v>
      </c>
      <c r="FP182" s="2">
        <f t="shared" si="586"/>
        <v>0.99996545974963547</v>
      </c>
      <c r="FQ182" s="2">
        <f t="shared" si="586"/>
        <v>0.99995656204319516</v>
      </c>
      <c r="FR182" s="2">
        <f t="shared" si="586"/>
        <v>0.99996155497759021</v>
      </c>
      <c r="FS182" s="2">
        <f t="shared" si="586"/>
        <v>0.99996611380601508</v>
      </c>
      <c r="FT182" s="2">
        <f t="shared" si="586"/>
        <v>0.99996153258413423</v>
      </c>
      <c r="FU182" s="2">
        <f t="shared" si="586"/>
        <v>0.99995490646203755</v>
      </c>
      <c r="FW182" s="2">
        <f t="shared" si="535"/>
        <v>0.22345690474977728</v>
      </c>
      <c r="FX182" s="2">
        <f t="shared" si="587"/>
        <v>0.3262472921010286</v>
      </c>
      <c r="FY182" s="2">
        <f t="shared" si="588"/>
        <v>0.34517887306189082</v>
      </c>
      <c r="FZ182" s="2">
        <f t="shared" si="589"/>
        <v>0.34008078191889679</v>
      </c>
      <c r="GA182" s="2">
        <f t="shared" si="590"/>
        <v>0.39574327756005612</v>
      </c>
      <c r="GB182" s="2">
        <f t="shared" si="591"/>
        <v>0.38495665830552089</v>
      </c>
      <c r="GC182" s="2">
        <f t="shared" si="592"/>
        <v>0.34035411163931989</v>
      </c>
      <c r="GD182" s="2">
        <f t="shared" si="593"/>
        <v>0.3241009834122206</v>
      </c>
      <c r="GE182" s="2">
        <f t="shared" si="594"/>
        <v>0.35522904733965066</v>
      </c>
      <c r="GF182" s="2">
        <f t="shared" si="595"/>
        <v>0.40591499619866717</v>
      </c>
      <c r="GG182" s="2">
        <f t="shared" si="596"/>
        <v>0.38147798483932754</v>
      </c>
      <c r="GH182" s="2">
        <f t="shared" si="597"/>
        <v>0.39659088169749795</v>
      </c>
      <c r="GI182" s="2">
        <f t="shared" si="598"/>
        <v>0.34568806385078638</v>
      </c>
      <c r="GJ182" s="2">
        <f t="shared" si="599"/>
        <v>0.28590319112773949</v>
      </c>
      <c r="GK182" s="2">
        <f t="shared" si="600"/>
        <v>0.23073495549363807</v>
      </c>
      <c r="GM182" s="92">
        <f t="shared" si="536"/>
        <v>0</v>
      </c>
      <c r="GN182" s="92">
        <f t="shared" si="601"/>
        <v>0</v>
      </c>
      <c r="GO182" s="92">
        <f t="shared" si="602"/>
        <v>0</v>
      </c>
      <c r="GP182" s="92">
        <f t="shared" si="603"/>
        <v>0</v>
      </c>
      <c r="GQ182" s="92">
        <f t="shared" si="604"/>
        <v>0</v>
      </c>
      <c r="GR182" s="92">
        <f t="shared" si="605"/>
        <v>0</v>
      </c>
      <c r="GS182" s="92">
        <f t="shared" si="606"/>
        <v>0</v>
      </c>
      <c r="GT182" s="92">
        <f t="shared" si="607"/>
        <v>0</v>
      </c>
      <c r="GU182" s="92">
        <f t="shared" si="608"/>
        <v>0</v>
      </c>
      <c r="GV182" s="92">
        <f t="shared" si="609"/>
        <v>0</v>
      </c>
      <c r="GW182" s="92">
        <f t="shared" si="610"/>
        <v>0</v>
      </c>
      <c r="GX182" s="92">
        <f t="shared" si="611"/>
        <v>0</v>
      </c>
      <c r="GY182" s="92">
        <f t="shared" si="612"/>
        <v>0</v>
      </c>
      <c r="GZ182" s="92">
        <f t="shared" si="613"/>
        <v>0</v>
      </c>
      <c r="HA182" s="92">
        <f t="shared" si="614"/>
        <v>0</v>
      </c>
      <c r="HC182" s="92">
        <f t="shared" si="537"/>
        <v>5.1227833866613175E-186</v>
      </c>
      <c r="HD182" s="92">
        <f t="shared" si="615"/>
        <v>5.2675227603021687E-207</v>
      </c>
      <c r="HE182" s="92">
        <f t="shared" si="616"/>
        <v>3.6009412036402915E-251</v>
      </c>
      <c r="HF182" s="92">
        <f t="shared" si="617"/>
        <v>1.0082686369000574E-179</v>
      </c>
      <c r="HG182" s="92">
        <f t="shared" si="618"/>
        <v>0</v>
      </c>
      <c r="HH182" s="92">
        <f t="shared" si="619"/>
        <v>0</v>
      </c>
      <c r="HI182" s="92">
        <f t="shared" si="620"/>
        <v>0</v>
      </c>
      <c r="HJ182" s="92">
        <f t="shared" si="621"/>
        <v>0</v>
      </c>
      <c r="HK182" s="92">
        <f t="shared" si="622"/>
        <v>0</v>
      </c>
      <c r="HL182" s="92">
        <f t="shared" si="623"/>
        <v>0</v>
      </c>
      <c r="HM182" s="92">
        <f t="shared" si="624"/>
        <v>0</v>
      </c>
      <c r="HN182" s="92">
        <f t="shared" si="625"/>
        <v>0</v>
      </c>
      <c r="HO182" s="92">
        <f t="shared" si="626"/>
        <v>0</v>
      </c>
      <c r="HP182" s="92">
        <f t="shared" si="627"/>
        <v>4.344206112595287E-230</v>
      </c>
      <c r="HQ182" s="92">
        <f t="shared" si="628"/>
        <v>3.6992064167694391E-203</v>
      </c>
      <c r="HS182" s="92">
        <f t="shared" si="538"/>
        <v>1.3960764323132822E-9</v>
      </c>
      <c r="HT182" s="92">
        <f t="shared" si="629"/>
        <v>4.1617051474055362E-13</v>
      </c>
      <c r="HU182" s="92">
        <f t="shared" si="630"/>
        <v>9.8674775290742922E-16</v>
      </c>
      <c r="HV182" s="92">
        <f t="shared" si="631"/>
        <v>2.0194861749200525E-13</v>
      </c>
      <c r="HW182" s="92">
        <f t="shared" si="632"/>
        <v>1.8395147637818011E-20</v>
      </c>
      <c r="HX182" s="92">
        <f t="shared" si="633"/>
        <v>5.012004501782496E-18</v>
      </c>
      <c r="HY182" s="92">
        <f t="shared" si="634"/>
        <v>8.8940927734812391E-20</v>
      </c>
      <c r="HZ182" s="92">
        <f t="shared" si="635"/>
        <v>1.3557118278067845E-19</v>
      </c>
      <c r="IA182" s="92">
        <f t="shared" si="636"/>
        <v>1.0811208335503588E-20</v>
      </c>
      <c r="IB182" s="92">
        <f t="shared" si="637"/>
        <v>2.327273115280089E-24</v>
      </c>
      <c r="IC182" s="92">
        <f t="shared" si="638"/>
        <v>2.390944367937766E-23</v>
      </c>
      <c r="ID182" s="92">
        <f t="shared" si="639"/>
        <v>1.0505867261871928E-23</v>
      </c>
      <c r="IE182" s="92">
        <f t="shared" si="640"/>
        <v>7.5812334241366901E-15</v>
      </c>
      <c r="IF182" s="92">
        <f t="shared" si="641"/>
        <v>2.5747904601199064E-9</v>
      </c>
      <c r="IG182" s="92">
        <f t="shared" si="642"/>
        <v>1.0373666068685817E-7</v>
      </c>
      <c r="II182" s="92">
        <f t="shared" si="539"/>
        <v>2.7717650602410455E-3</v>
      </c>
      <c r="IJ182" s="92">
        <f t="shared" si="540"/>
        <v>8.2114926033491228E-2</v>
      </c>
      <c r="IK182" s="92">
        <f t="shared" si="541"/>
        <v>9.9952471484933289E-2</v>
      </c>
      <c r="IL182" s="92">
        <f t="shared" si="542"/>
        <v>0.10593651574769755</v>
      </c>
      <c r="IM182" s="92">
        <f t="shared" si="543"/>
        <v>0.22386472791237652</v>
      </c>
      <c r="IN182" s="92">
        <f t="shared" si="544"/>
        <v>0.20957952455053871</v>
      </c>
      <c r="IO182" s="92">
        <f t="shared" si="545"/>
        <v>6.2590580101905408E-2</v>
      </c>
      <c r="IP182" s="92">
        <f t="shared" si="546"/>
        <v>3.9009568210194294E-2</v>
      </c>
      <c r="IQ182" s="92">
        <f t="shared" si="547"/>
        <v>9.3766089744178813E-2</v>
      </c>
      <c r="IR182" s="92">
        <f t="shared" si="548"/>
        <v>0.24800340590284645</v>
      </c>
      <c r="IS182" s="92">
        <f t="shared" si="549"/>
        <v>0.14037957222840813</v>
      </c>
      <c r="IT182" s="92">
        <f t="shared" si="550"/>
        <v>0.19967884029214411</v>
      </c>
      <c r="IU182" s="92">
        <f t="shared" si="551"/>
        <v>0.10919283390471617</v>
      </c>
      <c r="IV182" s="92">
        <f t="shared" si="552"/>
        <v>4.4720703316040868E-2</v>
      </c>
      <c r="IW182" s="92">
        <f t="shared" si="553"/>
        <v>4.1323467022899685E-2</v>
      </c>
      <c r="IY182" s="92">
        <f t="shared" si="554"/>
        <v>2.7717664563174779E-3</v>
      </c>
      <c r="IZ182" s="92">
        <f t="shared" si="555"/>
        <v>8.2114926033907396E-2</v>
      </c>
      <c r="JA182" s="92">
        <f t="shared" si="556"/>
        <v>9.9952471484934274E-2</v>
      </c>
      <c r="JB182" s="92">
        <f t="shared" si="557"/>
        <v>0.1059365157478995</v>
      </c>
      <c r="JC182" s="92">
        <f t="shared" si="558"/>
        <v>0.22386472791237652</v>
      </c>
      <c r="JD182" s="92">
        <f t="shared" si="559"/>
        <v>0.20957952455053871</v>
      </c>
      <c r="JE182" s="92">
        <f t="shared" si="560"/>
        <v>6.2590580101905408E-2</v>
      </c>
      <c r="JF182" s="92">
        <f t="shared" si="561"/>
        <v>3.9009568210194294E-2</v>
      </c>
      <c r="JG182" s="92">
        <f t="shared" si="562"/>
        <v>9.3766089744178813E-2</v>
      </c>
      <c r="JH182" s="92">
        <f t="shared" si="563"/>
        <v>0.24800340590284645</v>
      </c>
      <c r="JI182" s="92">
        <f t="shared" si="564"/>
        <v>0.14037957222840813</v>
      </c>
      <c r="JJ182" s="92">
        <f t="shared" si="565"/>
        <v>0.19967884029214411</v>
      </c>
      <c r="JK182" s="92">
        <f t="shared" si="566"/>
        <v>0.10919283390472374</v>
      </c>
      <c r="JL182" s="92">
        <f t="shared" si="567"/>
        <v>4.4720705890831325E-2</v>
      </c>
      <c r="JM182" s="92">
        <f t="shared" si="568"/>
        <v>4.132357075956037E-2</v>
      </c>
    </row>
    <row r="183" spans="2:273" x14ac:dyDescent="0.25">
      <c r="B183" s="2">
        <v>156</v>
      </c>
      <c r="C183" s="37">
        <v>73</v>
      </c>
      <c r="D183" s="37">
        <v>73.153999999999996</v>
      </c>
      <c r="E183" s="37">
        <v>75.872</v>
      </c>
      <c r="F183" s="37">
        <v>76.156000000000006</v>
      </c>
      <c r="G183" s="37">
        <v>80.066999999999993</v>
      </c>
      <c r="H183" s="37">
        <v>81.244</v>
      </c>
      <c r="I183" s="37">
        <v>77.088999999999999</v>
      </c>
      <c r="J183" s="37">
        <v>76.221999999999994</v>
      </c>
      <c r="K183" s="37">
        <v>82.156000000000006</v>
      </c>
      <c r="L183" s="37">
        <v>89.355999999999995</v>
      </c>
      <c r="M183" s="37">
        <v>87.177999999999997</v>
      </c>
      <c r="N183" s="37">
        <v>88.177999999999997</v>
      </c>
      <c r="O183" s="37">
        <v>82.581000000000003</v>
      </c>
      <c r="P183" s="37">
        <v>75.78</v>
      </c>
      <c r="Q183" s="37">
        <v>80.756</v>
      </c>
      <c r="S183" s="4">
        <f t="shared" si="440"/>
        <v>72.296721424323849</v>
      </c>
      <c r="T183" s="4">
        <f t="shared" si="441"/>
        <v>72.294319878412352</v>
      </c>
      <c r="U183" s="4">
        <f t="shared" si="442"/>
        <v>72.878513560476833</v>
      </c>
      <c r="V183" s="4">
        <f t="shared" si="443"/>
        <v>75.936591243723512</v>
      </c>
      <c r="W183" s="4">
        <f t="shared" si="444"/>
        <v>79.393571673023288</v>
      </c>
      <c r="X183" s="4">
        <f t="shared" si="445"/>
        <v>80.41275290515722</v>
      </c>
      <c r="Y183" s="4">
        <f t="shared" si="446"/>
        <v>75.646440278849312</v>
      </c>
      <c r="Z183" s="4">
        <f t="shared" si="447"/>
        <v>74.812072182064398</v>
      </c>
      <c r="AA183" s="4">
        <f t="shared" si="448"/>
        <v>78.847185254451688</v>
      </c>
      <c r="AB183" s="4">
        <f t="shared" si="449"/>
        <v>88.005219102176298</v>
      </c>
      <c r="AC183" s="4">
        <f t="shared" si="450"/>
        <v>84.452999832439559</v>
      </c>
      <c r="AD183" s="4">
        <f t="shared" si="451"/>
        <v>88.909093829855664</v>
      </c>
      <c r="AE183" s="4">
        <f t="shared" si="452"/>
        <v>81.546848063935755</v>
      </c>
      <c r="AF183" s="4">
        <f t="shared" si="453"/>
        <v>75.283743214473191</v>
      </c>
      <c r="AG183" s="4">
        <f t="shared" si="454"/>
        <v>80.30169445913009</v>
      </c>
      <c r="AI183" s="4">
        <f t="shared" si="455"/>
        <v>0.70327857567615126</v>
      </c>
      <c r="AJ183" s="4">
        <f t="shared" si="456"/>
        <v>0.85968012158764395</v>
      </c>
      <c r="AK183" s="4">
        <f t="shared" si="457"/>
        <v>2.9934864395231671</v>
      </c>
      <c r="AL183" s="4">
        <f t="shared" si="458"/>
        <v>0.21940875627649348</v>
      </c>
      <c r="AM183" s="4">
        <f t="shared" si="459"/>
        <v>0.67342832697670474</v>
      </c>
      <c r="AN183" s="4">
        <f t="shared" si="460"/>
        <v>0.83124709484278014</v>
      </c>
      <c r="AO183" s="4">
        <f t="shared" si="461"/>
        <v>1.4425597211506869</v>
      </c>
      <c r="AP183" s="4">
        <f t="shared" si="462"/>
        <v>1.4099278179355963</v>
      </c>
      <c r="AQ183" s="4">
        <f t="shared" si="463"/>
        <v>3.3088147455483181</v>
      </c>
      <c r="AR183" s="4">
        <f t="shared" si="464"/>
        <v>1.3507808978236966</v>
      </c>
      <c r="AS183" s="4">
        <f t="shared" si="465"/>
        <v>2.7250001675604381</v>
      </c>
      <c r="AT183" s="4">
        <f t="shared" si="466"/>
        <v>-0.7310938298556664</v>
      </c>
      <c r="AU183" s="4">
        <f t="shared" si="467"/>
        <v>1.0341519360642479</v>
      </c>
      <c r="AV183" s="4">
        <f t="shared" si="569"/>
        <v>0.49625678552681052</v>
      </c>
      <c r="AW183" s="4">
        <f t="shared" si="569"/>
        <v>0.45430554086991037</v>
      </c>
      <c r="AY183" s="2">
        <f t="shared" si="519"/>
        <v>72.269284094872475</v>
      </c>
      <c r="AZ183" s="2">
        <f t="shared" si="570"/>
        <v>70.266044991883916</v>
      </c>
      <c r="BA183" s="2">
        <f t="shared" si="571"/>
        <v>70.178391588474639</v>
      </c>
      <c r="BB183" s="2">
        <f t="shared" si="572"/>
        <v>71.499740905774232</v>
      </c>
      <c r="BC183" s="2">
        <f t="shared" si="573"/>
        <v>68.909701959137053</v>
      </c>
      <c r="BD183" s="2">
        <f t="shared" si="574"/>
        <v>70.039668687486483</v>
      </c>
      <c r="BE183" s="2">
        <f t="shared" si="575"/>
        <v>68.258140847794579</v>
      </c>
      <c r="BF183" s="2">
        <f t="shared" si="576"/>
        <v>70.074143219375557</v>
      </c>
      <c r="BG183" s="2">
        <f t="shared" si="577"/>
        <v>69.070645217697475</v>
      </c>
      <c r="BH183" s="2">
        <f t="shared" si="578"/>
        <v>68.101834657085703</v>
      </c>
      <c r="BI183" s="2">
        <f t="shared" si="579"/>
        <v>67.227112848073205</v>
      </c>
      <c r="BJ183" s="2">
        <f t="shared" si="580"/>
        <v>66.213200202518379</v>
      </c>
      <c r="BK183" s="2">
        <f t="shared" si="581"/>
        <v>66.25216628659939</v>
      </c>
      <c r="BL183" s="2">
        <f t="shared" si="582"/>
        <v>65.870740495215998</v>
      </c>
      <c r="BM183" s="2">
        <f t="shared" si="583"/>
        <v>67.312754674946859</v>
      </c>
      <c r="BO183" s="2" t="str">
        <f t="shared" si="469"/>
        <v/>
      </c>
      <c r="BP183" s="2" t="str">
        <f t="shared" si="470"/>
        <v/>
      </c>
      <c r="BQ183" s="2" t="str">
        <f t="shared" si="471"/>
        <v/>
      </c>
      <c r="BR183" s="2" t="str">
        <f t="shared" si="472"/>
        <v/>
      </c>
      <c r="BS183" s="2" t="str">
        <f t="shared" si="473"/>
        <v/>
      </c>
      <c r="BT183" s="2" t="str">
        <f t="shared" si="474"/>
        <v/>
      </c>
      <c r="BU183" s="2" t="str">
        <f t="shared" si="475"/>
        <v/>
      </c>
      <c r="BV183" s="2" t="str">
        <f t="shared" si="476"/>
        <v/>
      </c>
      <c r="BW183" s="2" t="str">
        <f t="shared" si="477"/>
        <v/>
      </c>
      <c r="BX183" s="2" t="str">
        <f t="shared" si="478"/>
        <v/>
      </c>
      <c r="BY183" s="2" t="str">
        <f t="shared" si="479"/>
        <v/>
      </c>
      <c r="BZ183" s="2" t="str">
        <f t="shared" si="480"/>
        <v/>
      </c>
      <c r="CA183" s="2" t="str">
        <f t="shared" si="481"/>
        <v/>
      </c>
      <c r="CB183" s="2" t="str">
        <f t="shared" si="482"/>
        <v/>
      </c>
      <c r="CC183" s="2" t="str">
        <f t="shared" si="483"/>
        <v/>
      </c>
      <c r="CE183" s="2">
        <f t="shared" si="520"/>
        <v>73</v>
      </c>
      <c r="CF183" s="2" t="str">
        <f t="shared" si="521"/>
        <v/>
      </c>
      <c r="CG183" s="2" t="str">
        <f t="shared" si="522"/>
        <v/>
      </c>
      <c r="CH183" s="2" t="str">
        <f t="shared" si="523"/>
        <v/>
      </c>
      <c r="CI183" s="2" t="str">
        <f t="shared" si="524"/>
        <v/>
      </c>
      <c r="CJ183" s="2" t="str">
        <f t="shared" si="525"/>
        <v/>
      </c>
      <c r="CK183" s="2" t="str">
        <f t="shared" si="526"/>
        <v/>
      </c>
      <c r="CL183" s="2" t="str">
        <f t="shared" si="527"/>
        <v/>
      </c>
      <c r="CM183" s="2" t="str">
        <f t="shared" si="528"/>
        <v/>
      </c>
      <c r="CN183" s="2" t="str">
        <f t="shared" si="529"/>
        <v/>
      </c>
      <c r="CO183" s="2" t="str">
        <f t="shared" si="530"/>
        <v/>
      </c>
      <c r="CP183" s="2" t="str">
        <f t="shared" si="531"/>
        <v/>
      </c>
      <c r="CQ183" s="2" t="str">
        <f t="shared" si="532"/>
        <v/>
      </c>
      <c r="CR183" s="2" t="str">
        <f t="shared" si="533"/>
        <v/>
      </c>
      <c r="CS183" s="2" t="str">
        <f t="shared" si="534"/>
        <v/>
      </c>
      <c r="CU183" s="2">
        <f t="shared" si="484"/>
        <v>73</v>
      </c>
      <c r="CV183" s="2" t="str">
        <f t="shared" si="485"/>
        <v/>
      </c>
      <c r="CW183" s="2" t="str">
        <f t="shared" si="486"/>
        <v/>
      </c>
      <c r="CX183" s="2" t="str">
        <f t="shared" si="487"/>
        <v/>
      </c>
      <c r="CY183" s="2" t="str">
        <f t="shared" si="488"/>
        <v/>
      </c>
      <c r="CZ183" s="2" t="str">
        <f t="shared" si="489"/>
        <v/>
      </c>
      <c r="DA183" s="2" t="str">
        <f t="shared" si="490"/>
        <v/>
      </c>
      <c r="DB183" s="2" t="str">
        <f t="shared" si="491"/>
        <v/>
      </c>
      <c r="DC183" s="2" t="str">
        <f t="shared" si="492"/>
        <v/>
      </c>
      <c r="DD183" s="2" t="str">
        <f t="shared" si="493"/>
        <v/>
      </c>
      <c r="DE183" s="2" t="str">
        <f t="shared" si="494"/>
        <v/>
      </c>
      <c r="DF183" s="2" t="str">
        <f t="shared" si="495"/>
        <v/>
      </c>
      <c r="DG183" s="2" t="str">
        <f t="shared" si="496"/>
        <v/>
      </c>
      <c r="DH183" s="2" t="str">
        <f t="shared" si="497"/>
        <v/>
      </c>
      <c r="DI183" s="2" t="str">
        <f t="shared" si="498"/>
        <v/>
      </c>
      <c r="DK183" s="2">
        <f t="shared" si="499"/>
        <v>130.91844024390247</v>
      </c>
      <c r="DL183" s="2">
        <f t="shared" si="584"/>
        <v>147.90762366636955</v>
      </c>
      <c r="DM183" s="2">
        <f t="shared" si="584"/>
        <v>151.65283096993761</v>
      </c>
      <c r="DN183" s="2">
        <f t="shared" si="584"/>
        <v>135.94919721254354</v>
      </c>
      <c r="DO183" s="2">
        <f t="shared" si="584"/>
        <v>131.25833464210208</v>
      </c>
      <c r="DP183" s="2">
        <f t="shared" si="584"/>
        <v>117.45643657505283</v>
      </c>
      <c r="DQ183" s="2">
        <f t="shared" si="584"/>
        <v>112.80179971811135</v>
      </c>
      <c r="DR183" s="2">
        <f t="shared" si="584"/>
        <v>114.33811114466931</v>
      </c>
      <c r="DS183" s="2">
        <f t="shared" si="584"/>
        <v>108.08735064935063</v>
      </c>
      <c r="DT183" s="2">
        <f t="shared" si="584"/>
        <v>117.03326867082622</v>
      </c>
      <c r="DU183" s="2">
        <f t="shared" si="584"/>
        <v>120.91232195121952</v>
      </c>
      <c r="DV183" s="2">
        <f t="shared" si="584"/>
        <v>128.80732875264272</v>
      </c>
      <c r="DW183" s="2">
        <f t="shared" si="584"/>
        <v>116.86731078224102</v>
      </c>
      <c r="DX183" s="2">
        <f t="shared" si="584"/>
        <v>113.50389260042283</v>
      </c>
      <c r="DY183" s="2">
        <f t="shared" si="584"/>
        <v>98.922522267206503</v>
      </c>
      <c r="EA183" s="2">
        <f t="shared" si="439"/>
        <v>72.689230335542234</v>
      </c>
      <c r="EB183" s="2">
        <f t="shared" si="501"/>
        <v>70.032201517032433</v>
      </c>
      <c r="EC183" s="2">
        <f t="shared" si="502"/>
        <v>69.910657603785296</v>
      </c>
      <c r="ED183" s="2">
        <f t="shared" si="503"/>
        <v>71.481170526573734</v>
      </c>
      <c r="EE183" s="2">
        <f t="shared" si="504"/>
        <v>68.036213261290783</v>
      </c>
      <c r="EF183" s="2">
        <f t="shared" si="505"/>
        <v>69.91389379119164</v>
      </c>
      <c r="EG183" s="2">
        <f t="shared" si="506"/>
        <v>67.213082542942175</v>
      </c>
      <c r="EH183" s="2">
        <f t="shared" si="507"/>
        <v>70.193316267166523</v>
      </c>
      <c r="EI183" s="2">
        <f t="shared" si="508"/>
        <v>68.93788790889117</v>
      </c>
      <c r="EJ183" s="2">
        <f t="shared" si="509"/>
        <v>67.509563011303086</v>
      </c>
      <c r="EK183" s="2">
        <f t="shared" si="510"/>
        <v>66.397814873789088</v>
      </c>
      <c r="EL183" s="2">
        <f t="shared" si="511"/>
        <v>65.572802026864309</v>
      </c>
      <c r="EM183" s="2">
        <f t="shared" si="512"/>
        <v>66.063569674773987</v>
      </c>
      <c r="EN183" s="2">
        <f t="shared" si="513"/>
        <v>65.746787079060894</v>
      </c>
      <c r="EO183" s="2">
        <f t="shared" si="514"/>
        <v>67.674830902488395</v>
      </c>
      <c r="EQ183" s="2">
        <f t="shared" si="515"/>
        <v>70.932384248761991</v>
      </c>
      <c r="ER183" s="2">
        <f t="shared" si="585"/>
        <v>70.700459678403902</v>
      </c>
      <c r="ES183" s="2">
        <f t="shared" si="585"/>
        <v>70.635217943358214</v>
      </c>
      <c r="ET183" s="2">
        <f t="shared" si="585"/>
        <v>71.52811057980685</v>
      </c>
      <c r="EU183" s="2">
        <f t="shared" si="585"/>
        <v>70.121653647936824</v>
      </c>
      <c r="EV183" s="2">
        <f t="shared" si="585"/>
        <v>70.219325674628095</v>
      </c>
      <c r="EW183" s="2">
        <f t="shared" si="585"/>
        <v>70.10123343503713</v>
      </c>
      <c r="EX183" s="2">
        <f t="shared" si="585"/>
        <v>69.843105425616699</v>
      </c>
      <c r="EY183" s="2">
        <f t="shared" si="585"/>
        <v>69.286834831164981</v>
      </c>
      <c r="EZ183" s="2">
        <f t="shared" si="585"/>
        <v>68.888751523264432</v>
      </c>
      <c r="FA183" s="2">
        <f t="shared" si="585"/>
        <v>68.448058438988397</v>
      </c>
      <c r="FB183" s="2">
        <f t="shared" si="585"/>
        <v>67.09653292895311</v>
      </c>
      <c r="FC183" s="2">
        <f t="shared" si="585"/>
        <v>66.573448373557966</v>
      </c>
      <c r="FD183" s="2">
        <f t="shared" si="585"/>
        <v>66.147604214595944</v>
      </c>
      <c r="FE183" s="2">
        <f t="shared" si="585"/>
        <v>66.206624727433763</v>
      </c>
      <c r="FG183" s="2">
        <f t="shared" si="517"/>
        <v>0.99997553993332777</v>
      </c>
      <c r="FH183" s="2">
        <f t="shared" si="586"/>
        <v>0.99997320276405854</v>
      </c>
      <c r="FI183" s="2">
        <f t="shared" si="586"/>
        <v>0.99997137580539297</v>
      </c>
      <c r="FJ183" s="2">
        <f t="shared" si="586"/>
        <v>0.99997482625932621</v>
      </c>
      <c r="FK183" s="2">
        <f t="shared" si="586"/>
        <v>0.99997079887585838</v>
      </c>
      <c r="FL183" s="2">
        <f t="shared" si="586"/>
        <v>0.99996908404440998</v>
      </c>
      <c r="FM183" s="2">
        <f t="shared" si="586"/>
        <v>0.99996722780523684</v>
      </c>
      <c r="FN183" s="2">
        <f t="shared" si="586"/>
        <v>0.99996584575802694</v>
      </c>
      <c r="FO183" s="2">
        <f t="shared" si="586"/>
        <v>0.99996562199212202</v>
      </c>
      <c r="FP183" s="2">
        <f t="shared" si="586"/>
        <v>0.99996849882153604</v>
      </c>
      <c r="FQ183" s="2">
        <f t="shared" si="586"/>
        <v>0.99996038396113929</v>
      </c>
      <c r="FR183" s="2">
        <f t="shared" si="586"/>
        <v>0.99996493760423577</v>
      </c>
      <c r="FS183" s="2">
        <f t="shared" si="586"/>
        <v>0.99996909533163525</v>
      </c>
      <c r="FT183" s="2">
        <f t="shared" si="586"/>
        <v>0.99996491718102298</v>
      </c>
      <c r="FU183" s="2">
        <f t="shared" si="586"/>
        <v>0.99995887404141603</v>
      </c>
      <c r="FW183" s="2">
        <f t="shared" si="535"/>
        <v>0.23984487553979666</v>
      </c>
      <c r="FX183" s="2">
        <f t="shared" si="587"/>
        <v>0.34680703085537307</v>
      </c>
      <c r="FY183" s="2">
        <f t="shared" si="588"/>
        <v>0.36628306341987721</v>
      </c>
      <c r="FZ183" s="2">
        <f t="shared" si="589"/>
        <v>0.36104513411580591</v>
      </c>
      <c r="GA183" s="2">
        <f t="shared" si="590"/>
        <v>0.41796569511784143</v>
      </c>
      <c r="GB183" s="2">
        <f t="shared" si="591"/>
        <v>0.40698132675257942</v>
      </c>
      <c r="GC183" s="2">
        <f t="shared" si="592"/>
        <v>0.36132608770214575</v>
      </c>
      <c r="GD183" s="2">
        <f t="shared" si="593"/>
        <v>0.34459464265301626</v>
      </c>
      <c r="GE183" s="2">
        <f t="shared" si="594"/>
        <v>0.37659431816014927</v>
      </c>
      <c r="GF183" s="2">
        <f t="shared" si="595"/>
        <v>0.42830373481894968</v>
      </c>
      <c r="GG183" s="2">
        <f t="shared" si="596"/>
        <v>0.40343417703781281</v>
      </c>
      <c r="GH183" s="2">
        <f t="shared" si="597"/>
        <v>0.4188279050960993</v>
      </c>
      <c r="GI183" s="2">
        <f t="shared" si="598"/>
        <v>0.36680594718085224</v>
      </c>
      <c r="GJ183" s="2">
        <f t="shared" si="599"/>
        <v>0.30507169336460599</v>
      </c>
      <c r="GK183" s="2">
        <f t="shared" si="600"/>
        <v>0.24748657577940314</v>
      </c>
      <c r="GM183" s="92">
        <f t="shared" si="536"/>
        <v>0</v>
      </c>
      <c r="GN183" s="92">
        <f t="shared" si="601"/>
        <v>0</v>
      </c>
      <c r="GO183" s="92">
        <f t="shared" si="602"/>
        <v>0</v>
      </c>
      <c r="GP183" s="92">
        <f t="shared" si="603"/>
        <v>0</v>
      </c>
      <c r="GQ183" s="92">
        <f t="shared" si="604"/>
        <v>0</v>
      </c>
      <c r="GR183" s="92">
        <f t="shared" si="605"/>
        <v>0</v>
      </c>
      <c r="GS183" s="92">
        <f t="shared" si="606"/>
        <v>0</v>
      </c>
      <c r="GT183" s="92">
        <f t="shared" si="607"/>
        <v>0</v>
      </c>
      <c r="GU183" s="92">
        <f t="shared" si="608"/>
        <v>0</v>
      </c>
      <c r="GV183" s="92">
        <f t="shared" si="609"/>
        <v>0</v>
      </c>
      <c r="GW183" s="92">
        <f t="shared" si="610"/>
        <v>0</v>
      </c>
      <c r="GX183" s="92">
        <f t="shared" si="611"/>
        <v>0</v>
      </c>
      <c r="GY183" s="92">
        <f t="shared" si="612"/>
        <v>0</v>
      </c>
      <c r="GZ183" s="92">
        <f t="shared" si="613"/>
        <v>0</v>
      </c>
      <c r="HA183" s="92">
        <f t="shared" si="614"/>
        <v>0</v>
      </c>
      <c r="HC183" s="92">
        <f t="shared" si="537"/>
        <v>8.6562743843862289E-192</v>
      </c>
      <c r="HD183" s="92">
        <f t="shared" si="615"/>
        <v>2.9279457068771209E-213</v>
      </c>
      <c r="HE183" s="92">
        <f t="shared" si="616"/>
        <v>1.0958101314299961E-258</v>
      </c>
      <c r="HF183" s="92">
        <f t="shared" si="617"/>
        <v>3.2014071078950887E-185</v>
      </c>
      <c r="HG183" s="92">
        <f t="shared" si="618"/>
        <v>0</v>
      </c>
      <c r="HH183" s="92">
        <f t="shared" si="619"/>
        <v>0</v>
      </c>
      <c r="HI183" s="92">
        <f t="shared" si="620"/>
        <v>0</v>
      </c>
      <c r="HJ183" s="92">
        <f t="shared" si="621"/>
        <v>0</v>
      </c>
      <c r="HK183" s="92">
        <f t="shared" si="622"/>
        <v>0</v>
      </c>
      <c r="HL183" s="92">
        <f t="shared" si="623"/>
        <v>0</v>
      </c>
      <c r="HM183" s="92">
        <f t="shared" si="624"/>
        <v>0</v>
      </c>
      <c r="HN183" s="92">
        <f t="shared" si="625"/>
        <v>0</v>
      </c>
      <c r="HO183" s="92">
        <f t="shared" si="626"/>
        <v>0</v>
      </c>
      <c r="HP183" s="92">
        <f t="shared" si="627"/>
        <v>3.6003709802324224E-237</v>
      </c>
      <c r="HQ183" s="92">
        <f t="shared" si="628"/>
        <v>2.6265920343913762E-209</v>
      </c>
      <c r="HS183" s="92">
        <f t="shared" si="538"/>
        <v>1.8507712235647723E-10</v>
      </c>
      <c r="HT183" s="92">
        <f t="shared" si="629"/>
        <v>3.8971272424525996E-14</v>
      </c>
      <c r="HU183" s="92">
        <f t="shared" si="630"/>
        <v>6.0571085208122109E-17</v>
      </c>
      <c r="HV183" s="92">
        <f t="shared" si="631"/>
        <v>1.7791096530273772E-14</v>
      </c>
      <c r="HW183" s="92">
        <f t="shared" si="632"/>
        <v>5.9532581734462431E-22</v>
      </c>
      <c r="HX183" s="92">
        <f t="shared" si="633"/>
        <v>2.4667468018234144E-19</v>
      </c>
      <c r="HY183" s="92">
        <f t="shared" si="634"/>
        <v>2.7558007025078736E-21</v>
      </c>
      <c r="HZ183" s="92">
        <f t="shared" si="635"/>
        <v>4.2605235476596101E-21</v>
      </c>
      <c r="IA183" s="92">
        <f t="shared" si="636"/>
        <v>3.1524270845928899E-22</v>
      </c>
      <c r="IB183" s="92">
        <f t="shared" si="637"/>
        <v>4.679235027768715E-26</v>
      </c>
      <c r="IC183" s="92">
        <f t="shared" si="638"/>
        <v>4.1894548400472338E-25</v>
      </c>
      <c r="ID183" s="92">
        <f t="shared" si="639"/>
        <v>1.9397317070401042E-25</v>
      </c>
      <c r="IE183" s="92">
        <f t="shared" si="640"/>
        <v>5.4201757706801397E-16</v>
      </c>
      <c r="IF183" s="92">
        <f t="shared" si="641"/>
        <v>4.2590466767823199E-10</v>
      </c>
      <c r="IG183" s="92">
        <f t="shared" si="642"/>
        <v>2.1728125041735257E-8</v>
      </c>
      <c r="II183" s="92">
        <f t="shared" si="539"/>
        <v>5.5883864272842712E-3</v>
      </c>
      <c r="IJ183" s="92">
        <f t="shared" si="540"/>
        <v>0.12558471039346455</v>
      </c>
      <c r="IK183" s="92">
        <f t="shared" si="541"/>
        <v>0.15326827862164227</v>
      </c>
      <c r="IL183" s="92">
        <f t="shared" si="542"/>
        <v>0.15796779606913885</v>
      </c>
      <c r="IM183" s="92">
        <f t="shared" si="543"/>
        <v>0.30808031919725321</v>
      </c>
      <c r="IN183" s="92">
        <f t="shared" si="544"/>
        <v>0.28710600601363895</v>
      </c>
      <c r="IO183" s="92">
        <f t="shared" si="545"/>
        <v>0.10626958545622432</v>
      </c>
      <c r="IP183" s="92">
        <f t="shared" si="546"/>
        <v>6.993274972938153E-2</v>
      </c>
      <c r="IQ183" s="92">
        <f t="shared" si="547"/>
        <v>0.15065065886914905</v>
      </c>
      <c r="IR183" s="92">
        <f t="shared" si="548"/>
        <v>0.33711738253508083</v>
      </c>
      <c r="IS183" s="92">
        <f t="shared" si="549"/>
        <v>0.21814455159124735</v>
      </c>
      <c r="IT183" s="92">
        <f t="shared" si="550"/>
        <v>0.28783655046575773</v>
      </c>
      <c r="IU183" s="92">
        <f t="shared" si="551"/>
        <v>0.1639266331203095</v>
      </c>
      <c r="IV183" s="92">
        <f t="shared" si="552"/>
        <v>6.8093193370362501E-2</v>
      </c>
      <c r="IW183" s="92">
        <f t="shared" si="553"/>
        <v>5.9458340849518031E-2</v>
      </c>
      <c r="IY183" s="92">
        <f t="shared" si="554"/>
        <v>5.5883866123613932E-3</v>
      </c>
      <c r="IZ183" s="92">
        <f t="shared" si="555"/>
        <v>0.12558471039350352</v>
      </c>
      <c r="JA183" s="92">
        <f t="shared" si="556"/>
        <v>0.15326827862164233</v>
      </c>
      <c r="JB183" s="92">
        <f t="shared" si="557"/>
        <v>0.15796779606915665</v>
      </c>
      <c r="JC183" s="92">
        <f t="shared" si="558"/>
        <v>0.30808031919725321</v>
      </c>
      <c r="JD183" s="92">
        <f t="shared" si="559"/>
        <v>0.28710600601363895</v>
      </c>
      <c r="JE183" s="92">
        <f t="shared" si="560"/>
        <v>0.10626958545622432</v>
      </c>
      <c r="JF183" s="92">
        <f t="shared" si="561"/>
        <v>6.993274972938153E-2</v>
      </c>
      <c r="JG183" s="92">
        <f t="shared" si="562"/>
        <v>0.15065065886914905</v>
      </c>
      <c r="JH183" s="92">
        <f t="shared" si="563"/>
        <v>0.33711738253508083</v>
      </c>
      <c r="JI183" s="92">
        <f t="shared" si="564"/>
        <v>0.21814455159124735</v>
      </c>
      <c r="JJ183" s="92">
        <f t="shared" si="565"/>
        <v>0.28783655046575773</v>
      </c>
      <c r="JK183" s="92">
        <f t="shared" si="566"/>
        <v>0.16392663312031006</v>
      </c>
      <c r="JL183" s="92">
        <f t="shared" si="567"/>
        <v>6.8093193796267174E-2</v>
      </c>
      <c r="JM183" s="92">
        <f t="shared" si="568"/>
        <v>5.9458362577643073E-2</v>
      </c>
    </row>
    <row r="184" spans="2:273" x14ac:dyDescent="0.25">
      <c r="B184" s="2">
        <v>157</v>
      </c>
      <c r="C184" s="37">
        <v>72.832999999999998</v>
      </c>
      <c r="D184" s="37">
        <v>73.513000000000005</v>
      </c>
      <c r="E184" s="37">
        <v>74.358999999999995</v>
      </c>
      <c r="F184" s="37">
        <v>77.822000000000003</v>
      </c>
      <c r="G184" s="37">
        <v>80.578000000000003</v>
      </c>
      <c r="H184" s="37">
        <v>82.332999999999998</v>
      </c>
      <c r="I184" s="37">
        <v>78.8</v>
      </c>
      <c r="J184" s="37">
        <v>79.756</v>
      </c>
      <c r="K184" s="37">
        <v>83.555999999999997</v>
      </c>
      <c r="L184" s="37">
        <v>89</v>
      </c>
      <c r="M184" s="37">
        <v>88.156000000000006</v>
      </c>
      <c r="N184" s="37">
        <v>89.244</v>
      </c>
      <c r="O184" s="37">
        <v>84.721000000000004</v>
      </c>
      <c r="P184" s="37">
        <v>78.316999999999993</v>
      </c>
      <c r="Q184" s="37">
        <v>86.366</v>
      </c>
      <c r="S184" s="4">
        <f t="shared" si="440"/>
        <v>72.209798321194313</v>
      </c>
      <c r="T184" s="4">
        <f t="shared" si="441"/>
        <v>72.827990140539654</v>
      </c>
      <c r="U184" s="4">
        <f t="shared" si="442"/>
        <v>73.554744238993194</v>
      </c>
      <c r="V184" s="4">
        <f t="shared" si="443"/>
        <v>77.039565134822908</v>
      </c>
      <c r="W184" s="4">
        <f t="shared" si="444"/>
        <v>80.396085304894854</v>
      </c>
      <c r="X184" s="4">
        <f t="shared" si="445"/>
        <v>81.612755368129456</v>
      </c>
      <c r="Y184" s="4">
        <f t="shared" si="446"/>
        <v>78.597085793353969</v>
      </c>
      <c r="Z184" s="4">
        <f t="shared" si="447"/>
        <v>77.124027402090334</v>
      </c>
      <c r="AA184" s="4">
        <f t="shared" si="448"/>
        <v>81.92979545598628</v>
      </c>
      <c r="AB184" s="4">
        <f t="shared" si="449"/>
        <v>89.293567085107298</v>
      </c>
      <c r="AC184" s="4">
        <f t="shared" si="450"/>
        <v>88.373364736401228</v>
      </c>
      <c r="AD184" s="4">
        <f t="shared" si="451"/>
        <v>91.833562908287092</v>
      </c>
      <c r="AE184" s="4">
        <f t="shared" si="452"/>
        <v>85.580494621897301</v>
      </c>
      <c r="AF184" s="4">
        <f t="shared" si="453"/>
        <v>78.479016301084698</v>
      </c>
      <c r="AG184" s="4">
        <f t="shared" si="454"/>
        <v>84.394466161476885</v>
      </c>
      <c r="AI184" s="4">
        <f t="shared" si="455"/>
        <v>0.62320167880568533</v>
      </c>
      <c r="AJ184" s="4">
        <f t="shared" si="456"/>
        <v>0.68500985946035087</v>
      </c>
      <c r="AK184" s="4">
        <f t="shared" si="457"/>
        <v>0.80425576100680018</v>
      </c>
      <c r="AL184" s="4">
        <f t="shared" si="458"/>
        <v>0.78243486517709471</v>
      </c>
      <c r="AM184" s="4">
        <f t="shared" si="459"/>
        <v>0.18191469510514935</v>
      </c>
      <c r="AN184" s="4">
        <f t="shared" si="460"/>
        <v>0.72024463187054266</v>
      </c>
      <c r="AO184" s="4">
        <f t="shared" si="461"/>
        <v>0.20291420664602811</v>
      </c>
      <c r="AP184" s="4">
        <f t="shared" si="462"/>
        <v>2.631972597909666</v>
      </c>
      <c r="AQ184" s="4">
        <f t="shared" si="463"/>
        <v>1.6262045440137172</v>
      </c>
      <c r="AR184" s="4">
        <f t="shared" si="464"/>
        <v>-0.29356708510729845</v>
      </c>
      <c r="AS184" s="4">
        <f t="shared" si="465"/>
        <v>-0.21736473640122256</v>
      </c>
      <c r="AT184" s="4">
        <f t="shared" si="466"/>
        <v>-2.5895629082870926</v>
      </c>
      <c r="AU184" s="4">
        <f t="shared" si="467"/>
        <v>-0.85949462189729786</v>
      </c>
      <c r="AV184" s="4">
        <f t="shared" si="569"/>
        <v>-0.16201630108470511</v>
      </c>
      <c r="AW184" s="4">
        <f t="shared" si="569"/>
        <v>1.9715338385231149</v>
      </c>
      <c r="AY184" s="2">
        <f t="shared" si="519"/>
        <v>72.160451686016529</v>
      </c>
      <c r="AZ184" s="2">
        <f t="shared" si="570"/>
        <v>70.161685110673019</v>
      </c>
      <c r="BA184" s="2">
        <f t="shared" si="571"/>
        <v>70.067136335806396</v>
      </c>
      <c r="BB184" s="2">
        <f t="shared" si="572"/>
        <v>71.403635284409802</v>
      </c>
      <c r="BC184" s="2">
        <f t="shared" si="573"/>
        <v>68.827544926036737</v>
      </c>
      <c r="BD184" s="2">
        <f t="shared" si="574"/>
        <v>69.960819479802737</v>
      </c>
      <c r="BE184" s="2">
        <f t="shared" si="575"/>
        <v>68.170264012435695</v>
      </c>
      <c r="BF184" s="2">
        <f t="shared" si="576"/>
        <v>69.991353153347816</v>
      </c>
      <c r="BG184" s="2">
        <f t="shared" si="577"/>
        <v>68.994654899452726</v>
      </c>
      <c r="BH184" s="2">
        <f t="shared" si="578"/>
        <v>68.003561480270861</v>
      </c>
      <c r="BI184" s="2">
        <f t="shared" si="579"/>
        <v>67.124937977798126</v>
      </c>
      <c r="BJ184" s="2">
        <f t="shared" si="580"/>
        <v>66.101405242604002</v>
      </c>
      <c r="BK184" s="2">
        <f t="shared" si="581"/>
        <v>66.167022209081182</v>
      </c>
      <c r="BL184" s="2">
        <f t="shared" si="582"/>
        <v>65.790708362931554</v>
      </c>
      <c r="BM184" s="2">
        <f t="shared" si="583"/>
        <v>67.217809746587079</v>
      </c>
      <c r="BO184" s="2" t="str">
        <f t="shared" si="469"/>
        <v/>
      </c>
      <c r="BP184" s="2" t="str">
        <f t="shared" si="470"/>
        <v/>
      </c>
      <c r="BQ184" s="2" t="str">
        <f t="shared" si="471"/>
        <v/>
      </c>
      <c r="BR184" s="2" t="str">
        <f t="shared" si="472"/>
        <v/>
      </c>
      <c r="BS184" s="2" t="str">
        <f t="shared" si="473"/>
        <v/>
      </c>
      <c r="BT184" s="2" t="str">
        <f t="shared" si="474"/>
        <v/>
      </c>
      <c r="BU184" s="2" t="str">
        <f t="shared" si="475"/>
        <v/>
      </c>
      <c r="BV184" s="2" t="str">
        <f t="shared" si="476"/>
        <v/>
      </c>
      <c r="BW184" s="2" t="str">
        <f t="shared" si="477"/>
        <v/>
      </c>
      <c r="BX184" s="2" t="str">
        <f t="shared" si="478"/>
        <v/>
      </c>
      <c r="BY184" s="2" t="str">
        <f t="shared" si="479"/>
        <v/>
      </c>
      <c r="BZ184" s="2" t="str">
        <f t="shared" si="480"/>
        <v/>
      </c>
      <c r="CA184" s="2" t="str">
        <f t="shared" si="481"/>
        <v/>
      </c>
      <c r="CB184" s="2" t="str">
        <f t="shared" si="482"/>
        <v/>
      </c>
      <c r="CC184" s="2" t="str">
        <f t="shared" si="483"/>
        <v/>
      </c>
      <c r="CE184" s="2" t="str">
        <f t="shared" si="520"/>
        <v/>
      </c>
      <c r="CF184" s="2" t="str">
        <f t="shared" si="521"/>
        <v/>
      </c>
      <c r="CG184" s="2" t="str">
        <f t="shared" si="522"/>
        <v/>
      </c>
      <c r="CH184" s="2" t="str">
        <f t="shared" si="523"/>
        <v/>
      </c>
      <c r="CI184" s="2" t="str">
        <f t="shared" si="524"/>
        <v/>
      </c>
      <c r="CJ184" s="2" t="str">
        <f t="shared" si="525"/>
        <v/>
      </c>
      <c r="CK184" s="2" t="str">
        <f t="shared" si="526"/>
        <v/>
      </c>
      <c r="CL184" s="2" t="str">
        <f t="shared" si="527"/>
        <v/>
      </c>
      <c r="CM184" s="2" t="str">
        <f t="shared" si="528"/>
        <v/>
      </c>
      <c r="CN184" s="2" t="str">
        <f t="shared" si="529"/>
        <v/>
      </c>
      <c r="CO184" s="2" t="str">
        <f t="shared" si="530"/>
        <v/>
      </c>
      <c r="CP184" s="2" t="str">
        <f t="shared" si="531"/>
        <v/>
      </c>
      <c r="CQ184" s="2" t="str">
        <f t="shared" si="532"/>
        <v/>
      </c>
      <c r="CR184" s="2" t="str">
        <f t="shared" si="533"/>
        <v/>
      </c>
      <c r="CS184" s="2" t="str">
        <f t="shared" si="534"/>
        <v/>
      </c>
      <c r="CU184" s="2" t="str">
        <f t="shared" si="484"/>
        <v/>
      </c>
      <c r="CV184" s="2" t="str">
        <f t="shared" si="485"/>
        <v/>
      </c>
      <c r="CW184" s="2" t="str">
        <f t="shared" si="486"/>
        <v/>
      </c>
      <c r="CX184" s="2" t="str">
        <f t="shared" si="487"/>
        <v/>
      </c>
      <c r="CY184" s="2" t="str">
        <f t="shared" si="488"/>
        <v/>
      </c>
      <c r="CZ184" s="2" t="str">
        <f t="shared" si="489"/>
        <v/>
      </c>
      <c r="DA184" s="2" t="str">
        <f t="shared" si="490"/>
        <v/>
      </c>
      <c r="DB184" s="2" t="str">
        <f t="shared" si="491"/>
        <v/>
      </c>
      <c r="DC184" s="2" t="str">
        <f t="shared" si="492"/>
        <v/>
      </c>
      <c r="DD184" s="2" t="str">
        <f t="shared" si="493"/>
        <v/>
      </c>
      <c r="DE184" s="2" t="str">
        <f t="shared" si="494"/>
        <v/>
      </c>
      <c r="DF184" s="2" t="str">
        <f t="shared" si="495"/>
        <v/>
      </c>
      <c r="DG184" s="2" t="str">
        <f t="shared" si="496"/>
        <v/>
      </c>
      <c r="DH184" s="2" t="str">
        <f t="shared" si="497"/>
        <v/>
      </c>
      <c r="DI184" s="2" t="str">
        <f t="shared" si="498"/>
        <v/>
      </c>
      <c r="DK184" s="2">
        <f t="shared" si="499"/>
        <v>131.26369108818011</v>
      </c>
      <c r="DL184" s="2">
        <f t="shared" si="584"/>
        <v>148.34758363719845</v>
      </c>
      <c r="DM184" s="2">
        <f t="shared" si="584"/>
        <v>152.12239113524026</v>
      </c>
      <c r="DN184" s="2">
        <f t="shared" si="584"/>
        <v>136.28545278745642</v>
      </c>
      <c r="DO184" s="2">
        <f t="shared" si="584"/>
        <v>131.59276623376624</v>
      </c>
      <c r="DP184" s="2">
        <f t="shared" si="584"/>
        <v>117.7019154334038</v>
      </c>
      <c r="DQ184" s="2">
        <f t="shared" si="584"/>
        <v>113.02627322057788</v>
      </c>
      <c r="DR184" s="2">
        <f t="shared" si="584"/>
        <v>114.57252884324978</v>
      </c>
      <c r="DS184" s="2">
        <f t="shared" si="584"/>
        <v>108.282429628511</v>
      </c>
      <c r="DT184" s="2">
        <f t="shared" si="584"/>
        <v>117.28436112686705</v>
      </c>
      <c r="DU184" s="2">
        <f t="shared" si="584"/>
        <v>121.20222926829268</v>
      </c>
      <c r="DV184" s="2">
        <f t="shared" si="584"/>
        <v>129.14081032920569</v>
      </c>
      <c r="DW184" s="2">
        <f t="shared" si="584"/>
        <v>117.12634460887949</v>
      </c>
      <c r="DX184" s="2">
        <f t="shared" si="584"/>
        <v>113.76535158562368</v>
      </c>
      <c r="DY184" s="2">
        <f t="shared" si="584"/>
        <v>99.10506663748771</v>
      </c>
      <c r="EA184" s="2">
        <f t="shared" si="439"/>
        <v>72.62237863679394</v>
      </c>
      <c r="EB184" s="2">
        <f t="shared" si="501"/>
        <v>69.907690465842791</v>
      </c>
      <c r="EC184" s="2">
        <f t="shared" si="502"/>
        <v>69.777860268584476</v>
      </c>
      <c r="ED184" s="2">
        <f t="shared" si="503"/>
        <v>71.383618171422356</v>
      </c>
      <c r="EE184" s="2">
        <f t="shared" si="504"/>
        <v>67.888001924922463</v>
      </c>
      <c r="EF184" s="2">
        <f t="shared" si="505"/>
        <v>69.825276616371212</v>
      </c>
      <c r="EG184" s="2">
        <f t="shared" si="506"/>
        <v>67.039374393066609</v>
      </c>
      <c r="EH184" s="2">
        <f t="shared" si="507"/>
        <v>70.120824561150584</v>
      </c>
      <c r="EI184" s="2">
        <f t="shared" si="508"/>
        <v>68.851141817534739</v>
      </c>
      <c r="EJ184" s="2">
        <f t="shared" si="509"/>
        <v>67.367371684347049</v>
      </c>
      <c r="EK184" s="2">
        <f t="shared" si="510"/>
        <v>66.231933367081609</v>
      </c>
      <c r="EL184" s="2">
        <f t="shared" si="511"/>
        <v>65.413026011177379</v>
      </c>
      <c r="EM184" s="2">
        <f t="shared" si="512"/>
        <v>65.962801262942719</v>
      </c>
      <c r="EN184" s="2">
        <f t="shared" si="513"/>
        <v>65.655909452569048</v>
      </c>
      <c r="EO184" s="2">
        <f t="shared" si="514"/>
        <v>67.613044917921769</v>
      </c>
      <c r="EQ184" s="2">
        <f t="shared" si="515"/>
        <v>70.82016609102574</v>
      </c>
      <c r="ER184" s="2">
        <f t="shared" si="585"/>
        <v>70.592768083938495</v>
      </c>
      <c r="ES184" s="2">
        <f t="shared" si="585"/>
        <v>70.518042399016664</v>
      </c>
      <c r="ET184" s="2">
        <f t="shared" si="585"/>
        <v>71.432048225545827</v>
      </c>
      <c r="EU184" s="2">
        <f t="shared" si="585"/>
        <v>70.01692489928341</v>
      </c>
      <c r="EV184" s="2">
        <f t="shared" si="585"/>
        <v>70.137799216604236</v>
      </c>
      <c r="EW184" s="2">
        <f t="shared" si="585"/>
        <v>69.989730054070719</v>
      </c>
      <c r="EX184" s="2">
        <f t="shared" si="585"/>
        <v>69.7629845246842</v>
      </c>
      <c r="EY184" s="2">
        <f t="shared" si="585"/>
        <v>69.208216998060394</v>
      </c>
      <c r="EZ184" s="2">
        <f t="shared" si="585"/>
        <v>68.774843750076329</v>
      </c>
      <c r="FA184" s="2">
        <f t="shared" si="585"/>
        <v>68.324586438326762</v>
      </c>
      <c r="FB184" s="2">
        <f t="shared" si="585"/>
        <v>66.967946404175905</v>
      </c>
      <c r="FC184" s="2">
        <f t="shared" si="585"/>
        <v>66.484824456696302</v>
      </c>
      <c r="FD184" s="2">
        <f t="shared" si="585"/>
        <v>66.066013996100395</v>
      </c>
      <c r="FE184" s="2">
        <f t="shared" si="585"/>
        <v>66.117333767541467</v>
      </c>
      <c r="FG184" s="2">
        <f t="shared" si="517"/>
        <v>0.99997769210605203</v>
      </c>
      <c r="FH184" s="2">
        <f t="shared" si="586"/>
        <v>0.99997556057273174</v>
      </c>
      <c r="FI184" s="2">
        <f t="shared" si="586"/>
        <v>0.99997389435850037</v>
      </c>
      <c r="FJ184" s="2">
        <f t="shared" si="586"/>
        <v>0.99997704122478437</v>
      </c>
      <c r="FK184" s="2">
        <f t="shared" si="586"/>
        <v>0.99997336818983418</v>
      </c>
      <c r="FL184" s="2">
        <f t="shared" si="586"/>
        <v>0.99997180423669285</v>
      </c>
      <c r="FM184" s="2">
        <f t="shared" si="586"/>
        <v>0.99997011131695956</v>
      </c>
      <c r="FN184" s="2">
        <f t="shared" si="586"/>
        <v>0.99996885086750109</v>
      </c>
      <c r="FO184" s="2">
        <f t="shared" si="586"/>
        <v>0.99996864678933972</v>
      </c>
      <c r="FP184" s="2">
        <f t="shared" si="586"/>
        <v>0.99997127050415713</v>
      </c>
      <c r="FQ184" s="2">
        <f t="shared" si="586"/>
        <v>0.99996386961720407</v>
      </c>
      <c r="FR184" s="2">
        <f t="shared" si="586"/>
        <v>0.99996802261635553</v>
      </c>
      <c r="FS184" s="2">
        <f t="shared" si="586"/>
        <v>0.99997181453082062</v>
      </c>
      <c r="FT184" s="2">
        <f t="shared" si="586"/>
        <v>0.99996800399004915</v>
      </c>
      <c r="FU184" s="2">
        <f t="shared" si="586"/>
        <v>0.99996249254426661</v>
      </c>
      <c r="FW184" s="2">
        <f t="shared" si="535"/>
        <v>0.25703689392479662</v>
      </c>
      <c r="FX184" s="2">
        <f t="shared" si="587"/>
        <v>0.36795483038378396</v>
      </c>
      <c r="FY184" s="2">
        <f t="shared" si="588"/>
        <v>0.38791318867966501</v>
      </c>
      <c r="FZ184" s="2">
        <f t="shared" si="589"/>
        <v>0.3825526667426517</v>
      </c>
      <c r="GA184" s="2">
        <f t="shared" si="590"/>
        <v>0.44052623754791387</v>
      </c>
      <c r="GB184" s="2">
        <f t="shared" si="591"/>
        <v>0.42938637063511581</v>
      </c>
      <c r="GC184" s="2">
        <f t="shared" si="592"/>
        <v>0.38284032886448904</v>
      </c>
      <c r="GD184" s="2">
        <f t="shared" si="593"/>
        <v>0.36568306084875468</v>
      </c>
      <c r="GE184" s="2">
        <f t="shared" si="594"/>
        <v>0.39845050063460563</v>
      </c>
      <c r="GF184" s="2">
        <f t="shared" si="595"/>
        <v>0.45098991407280808</v>
      </c>
      <c r="GG184" s="2">
        <f t="shared" si="596"/>
        <v>0.42578415176722673</v>
      </c>
      <c r="GH184" s="2">
        <f t="shared" si="597"/>
        <v>0.44139969268467066</v>
      </c>
      <c r="GI184" s="2">
        <f t="shared" si="598"/>
        <v>0.38844802317364785</v>
      </c>
      <c r="GJ184" s="2">
        <f t="shared" si="599"/>
        <v>0.32494056034059299</v>
      </c>
      <c r="GK184" s="2">
        <f t="shared" si="600"/>
        <v>0.26503536919177073</v>
      </c>
      <c r="GM184" s="92">
        <f t="shared" si="536"/>
        <v>0</v>
      </c>
      <c r="GN184" s="92">
        <f t="shared" si="601"/>
        <v>0</v>
      </c>
      <c r="GO184" s="92">
        <f t="shared" si="602"/>
        <v>0</v>
      </c>
      <c r="GP184" s="92">
        <f t="shared" si="603"/>
        <v>0</v>
      </c>
      <c r="GQ184" s="92">
        <f t="shared" si="604"/>
        <v>0</v>
      </c>
      <c r="GR184" s="92">
        <f t="shared" si="605"/>
        <v>0</v>
      </c>
      <c r="GS184" s="92">
        <f t="shared" si="606"/>
        <v>0</v>
      </c>
      <c r="GT184" s="92">
        <f t="shared" si="607"/>
        <v>0</v>
      </c>
      <c r="GU184" s="92">
        <f t="shared" si="608"/>
        <v>0</v>
      </c>
      <c r="GV184" s="92">
        <f t="shared" si="609"/>
        <v>0</v>
      </c>
      <c r="GW184" s="92">
        <f t="shared" si="610"/>
        <v>0</v>
      </c>
      <c r="GX184" s="92">
        <f t="shared" si="611"/>
        <v>0</v>
      </c>
      <c r="GY184" s="92">
        <f t="shared" si="612"/>
        <v>0</v>
      </c>
      <c r="GZ184" s="92">
        <f t="shared" si="613"/>
        <v>0</v>
      </c>
      <c r="HA184" s="92">
        <f t="shared" si="614"/>
        <v>0</v>
      </c>
      <c r="HC184" s="92">
        <f t="shared" si="537"/>
        <v>1.1917570827441251E-197</v>
      </c>
      <c r="HD184" s="92">
        <f t="shared" si="615"/>
        <v>1.3112085539535005E-219</v>
      </c>
      <c r="HE184" s="92">
        <f t="shared" si="616"/>
        <v>2.579190848299039E-266</v>
      </c>
      <c r="HF184" s="92">
        <f t="shared" si="617"/>
        <v>8.3852152328914067E-191</v>
      </c>
      <c r="HG184" s="92">
        <f t="shared" si="618"/>
        <v>0</v>
      </c>
      <c r="HH184" s="92">
        <f t="shared" si="619"/>
        <v>0</v>
      </c>
      <c r="HI184" s="92">
        <f t="shared" si="620"/>
        <v>0</v>
      </c>
      <c r="HJ184" s="92">
        <f t="shared" si="621"/>
        <v>0</v>
      </c>
      <c r="HK184" s="92">
        <f t="shared" si="622"/>
        <v>0</v>
      </c>
      <c r="HL184" s="92">
        <f t="shared" si="623"/>
        <v>0</v>
      </c>
      <c r="HM184" s="92">
        <f t="shared" si="624"/>
        <v>0</v>
      </c>
      <c r="HN184" s="92">
        <f t="shared" si="625"/>
        <v>0</v>
      </c>
      <c r="HO184" s="92">
        <f t="shared" si="626"/>
        <v>0</v>
      </c>
      <c r="HP184" s="92">
        <f t="shared" si="627"/>
        <v>2.3263230090657805E-244</v>
      </c>
      <c r="HQ184" s="92">
        <f t="shared" si="628"/>
        <v>1.507527956722809E-215</v>
      </c>
      <c r="HS184" s="92">
        <f t="shared" si="538"/>
        <v>2.2227704727469557E-11</v>
      </c>
      <c r="HT184" s="92">
        <f t="shared" si="629"/>
        <v>3.3113946854897153E-15</v>
      </c>
      <c r="HU184" s="92">
        <f t="shared" si="630"/>
        <v>3.326970263147776E-18</v>
      </c>
      <c r="HV184" s="92">
        <f t="shared" si="631"/>
        <v>1.418628975802728E-15</v>
      </c>
      <c r="HW184" s="92">
        <f t="shared" si="632"/>
        <v>1.6958150142751536E-23</v>
      </c>
      <c r="HX184" s="92">
        <f t="shared" si="633"/>
        <v>1.0850261169228981E-20</v>
      </c>
      <c r="HY184" s="92">
        <f t="shared" si="634"/>
        <v>7.4573918822755434E-23</v>
      </c>
      <c r="HZ184" s="92">
        <f t="shared" si="635"/>
        <v>1.1691478511071179E-22</v>
      </c>
      <c r="IA184" s="92">
        <f t="shared" si="636"/>
        <v>8.0407197152052979E-24</v>
      </c>
      <c r="IB184" s="92">
        <f t="shared" si="637"/>
        <v>8.1941254609490905E-28</v>
      </c>
      <c r="IC184" s="92">
        <f t="shared" si="638"/>
        <v>6.2910520996615962E-27</v>
      </c>
      <c r="ID184" s="92">
        <f t="shared" si="639"/>
        <v>3.088243492727201E-27</v>
      </c>
      <c r="IE184" s="92">
        <f t="shared" si="640"/>
        <v>3.486645548328161E-17</v>
      </c>
      <c r="IF184" s="92">
        <f t="shared" si="641"/>
        <v>6.4942915169624028E-11</v>
      </c>
      <c r="IG184" s="92">
        <f t="shared" si="642"/>
        <v>4.2177123414751687E-9</v>
      </c>
      <c r="II184" s="92">
        <f t="shared" si="539"/>
        <v>1.0762183502320097E-2</v>
      </c>
      <c r="IJ184" s="92">
        <f t="shared" si="540"/>
        <v>0.18238235478785308</v>
      </c>
      <c r="IK184" s="92">
        <f t="shared" si="541"/>
        <v>0.22121834625739151</v>
      </c>
      <c r="IL184" s="92">
        <f t="shared" si="542"/>
        <v>0.22303282007056699</v>
      </c>
      <c r="IM184" s="92">
        <f t="shared" si="543"/>
        <v>0.39242076789952929</v>
      </c>
      <c r="IN184" s="92">
        <f t="shared" si="544"/>
        <v>0.36770259816906242</v>
      </c>
      <c r="IO184" s="92">
        <f t="shared" si="545"/>
        <v>0.16816797295523786</v>
      </c>
      <c r="IP184" s="92">
        <f t="shared" si="546"/>
        <v>0.11715855768707691</v>
      </c>
      <c r="IQ184" s="92">
        <f t="shared" si="547"/>
        <v>0.2251194671919656</v>
      </c>
      <c r="IR184" s="92">
        <f t="shared" si="548"/>
        <v>0.42090472687291303</v>
      </c>
      <c r="IS184" s="92">
        <f t="shared" si="549"/>
        <v>0.31040896768557497</v>
      </c>
      <c r="IT184" s="92">
        <f t="shared" si="550"/>
        <v>0.37975366601253113</v>
      </c>
      <c r="IU184" s="92">
        <f t="shared" si="551"/>
        <v>0.23220608736526988</v>
      </c>
      <c r="IV184" s="92">
        <f t="shared" si="552"/>
        <v>9.9635725588448673E-2</v>
      </c>
      <c r="IW184" s="92">
        <f t="shared" si="553"/>
        <v>8.3647743048951617E-2</v>
      </c>
      <c r="IY184" s="92">
        <f t="shared" si="554"/>
        <v>1.0762183524547801E-2</v>
      </c>
      <c r="IZ184" s="92">
        <f t="shared" si="555"/>
        <v>0.18238235478785639</v>
      </c>
      <c r="JA184" s="92">
        <f t="shared" si="556"/>
        <v>0.22121834625739151</v>
      </c>
      <c r="JB184" s="92">
        <f t="shared" si="557"/>
        <v>0.2230328200705684</v>
      </c>
      <c r="JC184" s="92">
        <f t="shared" si="558"/>
        <v>0.39242076789952929</v>
      </c>
      <c r="JD184" s="92">
        <f t="shared" si="559"/>
        <v>0.36770259816906242</v>
      </c>
      <c r="JE184" s="92">
        <f t="shared" si="560"/>
        <v>0.16816797295523786</v>
      </c>
      <c r="JF184" s="92">
        <f t="shared" si="561"/>
        <v>0.11715855768707691</v>
      </c>
      <c r="JG184" s="92">
        <f t="shared" si="562"/>
        <v>0.2251194671919656</v>
      </c>
      <c r="JH184" s="92">
        <f t="shared" si="563"/>
        <v>0.42090472687291303</v>
      </c>
      <c r="JI184" s="92">
        <f t="shared" si="564"/>
        <v>0.31040896768557497</v>
      </c>
      <c r="JJ184" s="92">
        <f t="shared" si="565"/>
        <v>0.37975366601253113</v>
      </c>
      <c r="JK184" s="92">
        <f t="shared" si="566"/>
        <v>0.2322060873652699</v>
      </c>
      <c r="JL184" s="92">
        <f t="shared" si="567"/>
        <v>9.9635725653391585E-2</v>
      </c>
      <c r="JM184" s="92">
        <f t="shared" si="568"/>
        <v>8.3647747266663963E-2</v>
      </c>
    </row>
    <row r="185" spans="2:273" x14ac:dyDescent="0.25">
      <c r="B185" s="2">
        <v>158</v>
      </c>
      <c r="C185" s="37">
        <v>71.167000000000002</v>
      </c>
      <c r="D185" s="37">
        <v>76.230999999999995</v>
      </c>
      <c r="E185" s="37">
        <v>73.667000000000002</v>
      </c>
      <c r="F185" s="37">
        <v>78.867000000000004</v>
      </c>
      <c r="G185" s="37">
        <v>79.244</v>
      </c>
      <c r="H185" s="37">
        <v>83.022000000000006</v>
      </c>
      <c r="I185" s="37">
        <v>82.332999999999998</v>
      </c>
      <c r="J185" s="37">
        <v>80.289000000000001</v>
      </c>
      <c r="K185" s="37">
        <v>85.489000000000004</v>
      </c>
      <c r="L185" s="37">
        <v>85.177999999999997</v>
      </c>
      <c r="M185" s="37">
        <v>89.111000000000004</v>
      </c>
      <c r="N185" s="37">
        <v>89.822000000000003</v>
      </c>
      <c r="O185" s="37">
        <v>88.790999999999997</v>
      </c>
      <c r="P185" s="37">
        <v>82.122</v>
      </c>
      <c r="Q185" s="37">
        <v>91.512</v>
      </c>
      <c r="S185" s="4">
        <f t="shared" si="440"/>
        <v>72.133009995017872</v>
      </c>
      <c r="T185" s="4">
        <f t="shared" si="441"/>
        <v>73.351259817920621</v>
      </c>
      <c r="U185" s="4">
        <f t="shared" si="442"/>
        <v>74.141177416274033</v>
      </c>
      <c r="V185" s="4">
        <f t="shared" si="443"/>
        <v>78.006544656676226</v>
      </c>
      <c r="W185" s="4">
        <f t="shared" si="444"/>
        <v>80.338967283704662</v>
      </c>
      <c r="X185" s="4">
        <f t="shared" si="445"/>
        <v>81.922089061412009</v>
      </c>
      <c r="Y185" s="4">
        <f t="shared" si="446"/>
        <v>81.596965544222542</v>
      </c>
      <c r="Z185" s="4">
        <f t="shared" si="447"/>
        <v>79.810442577035616</v>
      </c>
      <c r="AA185" s="4">
        <f t="shared" si="448"/>
        <v>84.577927250881828</v>
      </c>
      <c r="AB185" s="4">
        <f t="shared" si="449"/>
        <v>88.377063956465946</v>
      </c>
      <c r="AC185" s="4">
        <f t="shared" si="450"/>
        <v>90.514704100456797</v>
      </c>
      <c r="AD185" s="4">
        <f t="shared" si="451"/>
        <v>92.106165215831751</v>
      </c>
      <c r="AE185" s="4">
        <f t="shared" si="452"/>
        <v>89.038517497144966</v>
      </c>
      <c r="AF185" s="4">
        <f t="shared" si="453"/>
        <v>82.052366603759154</v>
      </c>
      <c r="AG185" s="4">
        <f t="shared" si="454"/>
        <v>89.245555143048534</v>
      </c>
      <c r="AI185" s="4">
        <f t="shared" si="455"/>
        <v>-0.96600999501787044</v>
      </c>
      <c r="AJ185" s="4">
        <f t="shared" si="456"/>
        <v>2.8797401820793738</v>
      </c>
      <c r="AK185" s="4">
        <f t="shared" si="457"/>
        <v>-0.47417741627403132</v>
      </c>
      <c r="AL185" s="4">
        <f t="shared" si="458"/>
        <v>0.86045534332377827</v>
      </c>
      <c r="AM185" s="4">
        <f t="shared" si="459"/>
        <v>-1.094967283704662</v>
      </c>
      <c r="AN185" s="4">
        <f t="shared" si="460"/>
        <v>1.0999109385879962</v>
      </c>
      <c r="AO185" s="4">
        <f t="shared" si="461"/>
        <v>0.73603445577745674</v>
      </c>
      <c r="AP185" s="4">
        <f t="shared" si="462"/>
        <v>0.47855742296438564</v>
      </c>
      <c r="AQ185" s="4">
        <f t="shared" si="463"/>
        <v>0.91107274911817626</v>
      </c>
      <c r="AR185" s="4">
        <f t="shared" si="464"/>
        <v>-3.1990639564659489</v>
      </c>
      <c r="AS185" s="4">
        <f t="shared" si="465"/>
        <v>-1.4037041004567925</v>
      </c>
      <c r="AT185" s="4">
        <f t="shared" si="466"/>
        <v>-2.2841652158317487</v>
      </c>
      <c r="AU185" s="4">
        <f t="shared" si="467"/>
        <v>-0.24751749714496896</v>
      </c>
      <c r="AV185" s="4">
        <f t="shared" si="569"/>
        <v>6.9633396240845968E-2</v>
      </c>
      <c r="AW185" s="4">
        <f t="shared" si="569"/>
        <v>2.2664448569514661</v>
      </c>
      <c r="AY185" s="2">
        <f t="shared" si="519"/>
        <v>72.04861571899562</v>
      </c>
      <c r="AZ185" s="2">
        <f t="shared" si="570"/>
        <v>70.058415579533914</v>
      </c>
      <c r="BA185" s="2">
        <f t="shared" si="571"/>
        <v>69.956913052151847</v>
      </c>
      <c r="BB185" s="2">
        <f t="shared" si="572"/>
        <v>71.307628032077844</v>
      </c>
      <c r="BC185" s="2">
        <f t="shared" si="573"/>
        <v>68.747901413293391</v>
      </c>
      <c r="BD185" s="2">
        <f t="shared" si="574"/>
        <v>69.882391417896997</v>
      </c>
      <c r="BE185" s="2">
        <f t="shared" si="575"/>
        <v>68.086486242216651</v>
      </c>
      <c r="BF185" s="2">
        <f t="shared" si="576"/>
        <v>69.908058359659321</v>
      </c>
      <c r="BG185" s="2">
        <f t="shared" si="577"/>
        <v>68.919179364181275</v>
      </c>
      <c r="BH185" s="2">
        <f t="shared" si="578"/>
        <v>67.906876865603806</v>
      </c>
      <c r="BI185" s="2">
        <f t="shared" si="579"/>
        <v>67.025329017646328</v>
      </c>
      <c r="BJ185" s="2">
        <f t="shared" si="580"/>
        <v>65.991420957429995</v>
      </c>
      <c r="BK185" s="2">
        <f t="shared" si="581"/>
        <v>66.08265401296299</v>
      </c>
      <c r="BL185" s="2">
        <f t="shared" si="582"/>
        <v>65.711329195557468</v>
      </c>
      <c r="BM185" s="2">
        <f t="shared" si="583"/>
        <v>67.120726101371588</v>
      </c>
      <c r="BO185" s="2" t="str">
        <f t="shared" si="469"/>
        <v/>
      </c>
      <c r="BP185" s="2" t="str">
        <f t="shared" si="470"/>
        <v/>
      </c>
      <c r="BQ185" s="2" t="str">
        <f t="shared" si="471"/>
        <v/>
      </c>
      <c r="BR185" s="2" t="str">
        <f t="shared" si="472"/>
        <v/>
      </c>
      <c r="BS185" s="2" t="str">
        <f t="shared" si="473"/>
        <v/>
      </c>
      <c r="BT185" s="2" t="str">
        <f t="shared" si="474"/>
        <v/>
      </c>
      <c r="BU185" s="2" t="str">
        <f t="shared" si="475"/>
        <v/>
      </c>
      <c r="BV185" s="2" t="str">
        <f t="shared" si="476"/>
        <v/>
      </c>
      <c r="BW185" s="2" t="str">
        <f t="shared" si="477"/>
        <v/>
      </c>
      <c r="BX185" s="2" t="str">
        <f t="shared" si="478"/>
        <v/>
      </c>
      <c r="BY185" s="2" t="str">
        <f t="shared" si="479"/>
        <v/>
      </c>
      <c r="BZ185" s="2" t="str">
        <f t="shared" si="480"/>
        <v/>
      </c>
      <c r="CA185" s="2" t="str">
        <f t="shared" si="481"/>
        <v/>
      </c>
      <c r="CB185" s="2" t="str">
        <f t="shared" si="482"/>
        <v/>
      </c>
      <c r="CC185" s="2" t="str">
        <f t="shared" si="483"/>
        <v/>
      </c>
      <c r="CE185" s="2" t="str">
        <f t="shared" si="520"/>
        <v/>
      </c>
      <c r="CF185" s="2" t="str">
        <f t="shared" si="521"/>
        <v/>
      </c>
      <c r="CG185" s="2" t="str">
        <f t="shared" si="522"/>
        <v/>
      </c>
      <c r="CH185" s="2" t="str">
        <f t="shared" si="523"/>
        <v/>
      </c>
      <c r="CI185" s="2" t="str">
        <f t="shared" si="524"/>
        <v/>
      </c>
      <c r="CJ185" s="2" t="str">
        <f t="shared" si="525"/>
        <v/>
      </c>
      <c r="CK185" s="2" t="str">
        <f t="shared" si="526"/>
        <v/>
      </c>
      <c r="CL185" s="2" t="str">
        <f t="shared" si="527"/>
        <v/>
      </c>
      <c r="CM185" s="2" t="str">
        <f t="shared" si="528"/>
        <v/>
      </c>
      <c r="CN185" s="2" t="str">
        <f t="shared" si="529"/>
        <v/>
      </c>
      <c r="CO185" s="2" t="str">
        <f t="shared" si="530"/>
        <v/>
      </c>
      <c r="CP185" s="2" t="str">
        <f t="shared" si="531"/>
        <v/>
      </c>
      <c r="CQ185" s="2" t="str">
        <f t="shared" si="532"/>
        <v/>
      </c>
      <c r="CR185" s="2" t="str">
        <f t="shared" si="533"/>
        <v/>
      </c>
      <c r="CS185" s="2" t="str">
        <f t="shared" si="534"/>
        <v/>
      </c>
      <c r="CU185" s="2" t="str">
        <f t="shared" si="484"/>
        <v/>
      </c>
      <c r="CV185" s="2" t="str">
        <f t="shared" si="485"/>
        <v/>
      </c>
      <c r="CW185" s="2" t="str">
        <f t="shared" si="486"/>
        <v/>
      </c>
      <c r="CX185" s="2" t="str">
        <f t="shared" si="487"/>
        <v/>
      </c>
      <c r="CY185" s="2" t="str">
        <f t="shared" si="488"/>
        <v/>
      </c>
      <c r="CZ185" s="2" t="str">
        <f t="shared" si="489"/>
        <v/>
      </c>
      <c r="DA185" s="2" t="str">
        <f t="shared" si="490"/>
        <v/>
      </c>
      <c r="DB185" s="2" t="str">
        <f t="shared" si="491"/>
        <v/>
      </c>
      <c r="DC185" s="2" t="str">
        <f t="shared" si="492"/>
        <v/>
      </c>
      <c r="DD185" s="2" t="str">
        <f t="shared" si="493"/>
        <v/>
      </c>
      <c r="DE185" s="2" t="str">
        <f t="shared" si="494"/>
        <v/>
      </c>
      <c r="DF185" s="2" t="str">
        <f t="shared" si="495"/>
        <v/>
      </c>
      <c r="DG185" s="2" t="str">
        <f t="shared" si="496"/>
        <v/>
      </c>
      <c r="DH185" s="2" t="str">
        <f t="shared" si="497"/>
        <v/>
      </c>
      <c r="DI185" s="2" t="str">
        <f t="shared" si="498"/>
        <v/>
      </c>
      <c r="DK185" s="2">
        <f t="shared" si="499"/>
        <v>131.60894193245781</v>
      </c>
      <c r="DL185" s="2">
        <f t="shared" si="584"/>
        <v>148.78754360802742</v>
      </c>
      <c r="DM185" s="2">
        <f t="shared" si="584"/>
        <v>152.59195130054292</v>
      </c>
      <c r="DN185" s="2">
        <f t="shared" si="584"/>
        <v>136.6217083623693</v>
      </c>
      <c r="DO185" s="2">
        <f t="shared" si="584"/>
        <v>131.9271978254304</v>
      </c>
      <c r="DP185" s="2">
        <f t="shared" si="584"/>
        <v>117.94739429175473</v>
      </c>
      <c r="DQ185" s="2">
        <f t="shared" si="584"/>
        <v>113.25074672304441</v>
      </c>
      <c r="DR185" s="2">
        <f t="shared" si="584"/>
        <v>114.80694654183029</v>
      </c>
      <c r="DS185" s="2">
        <f t="shared" si="584"/>
        <v>108.47750860767137</v>
      </c>
      <c r="DT185" s="2">
        <f t="shared" si="584"/>
        <v>117.53545358290791</v>
      </c>
      <c r="DU185" s="2">
        <f t="shared" si="584"/>
        <v>121.49213658536586</v>
      </c>
      <c r="DV185" s="2">
        <f t="shared" si="584"/>
        <v>129.47429190576867</v>
      </c>
      <c r="DW185" s="2">
        <f t="shared" si="584"/>
        <v>117.38537843551798</v>
      </c>
      <c r="DX185" s="2">
        <f t="shared" si="584"/>
        <v>114.02681057082452</v>
      </c>
      <c r="DY185" s="2">
        <f t="shared" si="584"/>
        <v>99.28761100776893</v>
      </c>
      <c r="EA185" s="2">
        <f t="shared" si="439"/>
        <v>72.555526938045659</v>
      </c>
      <c r="EB185" s="2">
        <f t="shared" si="501"/>
        <v>69.783179414653148</v>
      </c>
      <c r="EC185" s="2">
        <f t="shared" si="502"/>
        <v>69.645062933383656</v>
      </c>
      <c r="ED185" s="2">
        <f t="shared" si="503"/>
        <v>71.286065816270963</v>
      </c>
      <c r="EE185" s="2">
        <f t="shared" si="504"/>
        <v>67.739790588554143</v>
      </c>
      <c r="EF185" s="2">
        <f t="shared" si="505"/>
        <v>69.736659441550799</v>
      </c>
      <c r="EG185" s="2">
        <f t="shared" si="506"/>
        <v>66.865666243191043</v>
      </c>
      <c r="EH185" s="2">
        <f t="shared" si="507"/>
        <v>70.048332855134646</v>
      </c>
      <c r="EI185" s="2">
        <f t="shared" si="508"/>
        <v>68.764395726178321</v>
      </c>
      <c r="EJ185" s="2">
        <f t="shared" si="509"/>
        <v>67.225180357391011</v>
      </c>
      <c r="EK185" s="2">
        <f t="shared" si="510"/>
        <v>66.066051860374131</v>
      </c>
      <c r="EL185" s="2">
        <f t="shared" si="511"/>
        <v>65.253249995490464</v>
      </c>
      <c r="EM185" s="2">
        <f t="shared" si="512"/>
        <v>65.862032851111465</v>
      </c>
      <c r="EN185" s="2">
        <f t="shared" si="513"/>
        <v>65.565031826077202</v>
      </c>
      <c r="EO185" s="2">
        <f t="shared" si="514"/>
        <v>67.551258933355157</v>
      </c>
      <c r="EQ185" s="2">
        <f t="shared" si="515"/>
        <v>70.707947933289489</v>
      </c>
      <c r="ER185" s="2">
        <f t="shared" si="585"/>
        <v>70.485076489473101</v>
      </c>
      <c r="ES185" s="2">
        <f t="shared" si="585"/>
        <v>70.400866854675115</v>
      </c>
      <c r="ET185" s="2">
        <f t="shared" si="585"/>
        <v>71.335985871284819</v>
      </c>
      <c r="EU185" s="2">
        <f t="shared" si="585"/>
        <v>69.912196150629995</v>
      </c>
      <c r="EV185" s="2">
        <f t="shared" si="585"/>
        <v>70.056272758580377</v>
      </c>
      <c r="EW185" s="2">
        <f t="shared" si="585"/>
        <v>69.878226673104322</v>
      </c>
      <c r="EX185" s="2">
        <f t="shared" si="585"/>
        <v>69.6828636237517</v>
      </c>
      <c r="EY185" s="2">
        <f t="shared" si="585"/>
        <v>69.129599164955806</v>
      </c>
      <c r="EZ185" s="2">
        <f t="shared" si="585"/>
        <v>68.660935976888226</v>
      </c>
      <c r="FA185" s="2">
        <f t="shared" si="585"/>
        <v>68.201114437665126</v>
      </c>
      <c r="FB185" s="2">
        <f t="shared" si="585"/>
        <v>66.8393598793987</v>
      </c>
      <c r="FC185" s="2">
        <f t="shared" si="585"/>
        <v>66.396200539834638</v>
      </c>
      <c r="FD185" s="2">
        <f t="shared" si="585"/>
        <v>65.984423777604832</v>
      </c>
      <c r="FE185" s="2">
        <f t="shared" si="585"/>
        <v>66.028042807649172</v>
      </c>
      <c r="FG185" s="2">
        <f t="shared" si="517"/>
        <v>0.99997965491898189</v>
      </c>
      <c r="FH185" s="2">
        <f t="shared" si="586"/>
        <v>0.99997771092949317</v>
      </c>
      <c r="FI185" s="2">
        <f t="shared" si="586"/>
        <v>0.9999761913172952</v>
      </c>
      <c r="FJ185" s="2">
        <f t="shared" si="586"/>
        <v>0.99997906130584624</v>
      </c>
      <c r="FK185" s="2">
        <f t="shared" si="586"/>
        <v>0.99997571144354147</v>
      </c>
      <c r="FL185" s="2">
        <f t="shared" si="586"/>
        <v>0.9999742850944433</v>
      </c>
      <c r="FM185" s="2">
        <f t="shared" si="586"/>
        <v>0.99997274112540546</v>
      </c>
      <c r="FN185" s="2">
        <f t="shared" si="586"/>
        <v>0.99997159157566307</v>
      </c>
      <c r="FO185" s="2">
        <f t="shared" si="586"/>
        <v>0.99997140545314422</v>
      </c>
      <c r="FP185" s="2">
        <f t="shared" si="586"/>
        <v>0.99997379832214717</v>
      </c>
      <c r="FQ185" s="2">
        <f t="shared" si="586"/>
        <v>0.9999670485945048</v>
      </c>
      <c r="FR185" s="2">
        <f t="shared" si="586"/>
        <v>0.99997083619744487</v>
      </c>
      <c r="FS185" s="2">
        <f t="shared" si="586"/>
        <v>0.99997429448284603</v>
      </c>
      <c r="FT185" s="2">
        <f t="shared" si="586"/>
        <v>0.9999708192099559</v>
      </c>
      <c r="FU185" s="2">
        <f t="shared" si="586"/>
        <v>0.99996579268092178</v>
      </c>
      <c r="FW185" s="2">
        <f t="shared" si="535"/>
        <v>0.27501539271364744</v>
      </c>
      <c r="FX185" s="2">
        <f t="shared" si="587"/>
        <v>0.3896229815561667</v>
      </c>
      <c r="FY185" s="2">
        <f t="shared" si="588"/>
        <v>0.40999425101183345</v>
      </c>
      <c r="FZ185" s="2">
        <f t="shared" si="589"/>
        <v>0.40453025872372306</v>
      </c>
      <c r="GA185" s="2">
        <f t="shared" si="590"/>
        <v>0.46333512620582679</v>
      </c>
      <c r="GB185" s="2">
        <f t="shared" si="591"/>
        <v>0.45208454765145156</v>
      </c>
      <c r="GC185" s="2">
        <f t="shared" si="592"/>
        <v>0.40482361177692822</v>
      </c>
      <c r="GD185" s="2">
        <f t="shared" si="593"/>
        <v>0.38729940857140027</v>
      </c>
      <c r="GE185" s="2">
        <f t="shared" si="594"/>
        <v>0.42071909303541893</v>
      </c>
      <c r="GF185" s="2">
        <f t="shared" si="595"/>
        <v>0.47388168668935016</v>
      </c>
      <c r="GG185" s="2">
        <f t="shared" si="596"/>
        <v>0.44844155860492124</v>
      </c>
      <c r="GH185" s="2">
        <f t="shared" si="597"/>
        <v>0.46421628137081339</v>
      </c>
      <c r="GI185" s="2">
        <f t="shared" si="598"/>
        <v>0.4105391101658793</v>
      </c>
      <c r="GJ185" s="2">
        <f t="shared" si="599"/>
        <v>0.34546017385839273</v>
      </c>
      <c r="GK185" s="2">
        <f t="shared" si="600"/>
        <v>0.28335995150084997</v>
      </c>
      <c r="GM185" s="92">
        <f t="shared" si="536"/>
        <v>0</v>
      </c>
      <c r="GN185" s="92">
        <f t="shared" si="601"/>
        <v>0</v>
      </c>
      <c r="GO185" s="92">
        <f t="shared" si="602"/>
        <v>0</v>
      </c>
      <c r="GP185" s="92">
        <f t="shared" si="603"/>
        <v>0</v>
      </c>
      <c r="GQ185" s="92">
        <f t="shared" si="604"/>
        <v>0</v>
      </c>
      <c r="GR185" s="92">
        <f t="shared" si="605"/>
        <v>0</v>
      </c>
      <c r="GS185" s="92">
        <f t="shared" si="606"/>
        <v>0</v>
      </c>
      <c r="GT185" s="92">
        <f t="shared" si="607"/>
        <v>0</v>
      </c>
      <c r="GU185" s="92">
        <f t="shared" si="608"/>
        <v>0</v>
      </c>
      <c r="GV185" s="92">
        <f t="shared" si="609"/>
        <v>0</v>
      </c>
      <c r="GW185" s="92">
        <f t="shared" si="610"/>
        <v>0</v>
      </c>
      <c r="GX185" s="92">
        <f t="shared" si="611"/>
        <v>0</v>
      </c>
      <c r="GY185" s="92">
        <f t="shared" si="612"/>
        <v>0</v>
      </c>
      <c r="GZ185" s="92">
        <f t="shared" si="613"/>
        <v>0</v>
      </c>
      <c r="HA185" s="92">
        <f t="shared" si="614"/>
        <v>0</v>
      </c>
      <c r="HC185" s="92">
        <f t="shared" si="537"/>
        <v>1.336820682945235E-203</v>
      </c>
      <c r="HD185" s="92">
        <f t="shared" si="615"/>
        <v>4.7307488743807387E-226</v>
      </c>
      <c r="HE185" s="92">
        <f t="shared" si="616"/>
        <v>4.6952403437897008E-274</v>
      </c>
      <c r="HF185" s="92">
        <f t="shared" si="617"/>
        <v>1.8117292227648762E-196</v>
      </c>
      <c r="HG185" s="92">
        <f t="shared" si="618"/>
        <v>0</v>
      </c>
      <c r="HH185" s="92">
        <f t="shared" si="619"/>
        <v>0</v>
      </c>
      <c r="HI185" s="92">
        <f t="shared" si="620"/>
        <v>0</v>
      </c>
      <c r="HJ185" s="92">
        <f t="shared" si="621"/>
        <v>0</v>
      </c>
      <c r="HK185" s="92">
        <f t="shared" si="622"/>
        <v>0</v>
      </c>
      <c r="HL185" s="92">
        <f t="shared" si="623"/>
        <v>0</v>
      </c>
      <c r="HM185" s="92">
        <f t="shared" si="624"/>
        <v>0</v>
      </c>
      <c r="HN185" s="92">
        <f t="shared" si="625"/>
        <v>0</v>
      </c>
      <c r="HO185" s="92">
        <f t="shared" si="626"/>
        <v>0</v>
      </c>
      <c r="HP185" s="92">
        <f t="shared" si="627"/>
        <v>1.1718601196226686E-251</v>
      </c>
      <c r="HQ185" s="92">
        <f t="shared" si="628"/>
        <v>6.9939740731819842E-222</v>
      </c>
      <c r="HS185" s="92">
        <f t="shared" si="538"/>
        <v>2.4181952589189162E-12</v>
      </c>
      <c r="HT185" s="92">
        <f t="shared" si="629"/>
        <v>2.5528637028157603E-16</v>
      </c>
      <c r="HU185" s="92">
        <f t="shared" si="630"/>
        <v>1.6349828021145858E-19</v>
      </c>
      <c r="HV185" s="92">
        <f t="shared" si="631"/>
        <v>1.0237539846961988E-16</v>
      </c>
      <c r="HW185" s="92">
        <f t="shared" si="632"/>
        <v>4.2514470780400563E-25</v>
      </c>
      <c r="HX185" s="92">
        <f t="shared" si="633"/>
        <v>4.2650181372237929E-22</v>
      </c>
      <c r="HY185" s="92">
        <f t="shared" si="634"/>
        <v>1.7622845850080851E-24</v>
      </c>
      <c r="HZ185" s="92">
        <f t="shared" si="635"/>
        <v>2.8011931130895335E-24</v>
      </c>
      <c r="IA185" s="92">
        <f t="shared" si="636"/>
        <v>1.7938414824003877E-25</v>
      </c>
      <c r="IB185" s="92">
        <f t="shared" si="637"/>
        <v>1.2496763993974753E-29</v>
      </c>
      <c r="IC185" s="92">
        <f t="shared" si="638"/>
        <v>8.0951645094594158E-29</v>
      </c>
      <c r="ID185" s="92">
        <f t="shared" si="639"/>
        <v>4.2393919884125773E-29</v>
      </c>
      <c r="IE185" s="92">
        <f t="shared" si="640"/>
        <v>2.0178083865193496E-18</v>
      </c>
      <c r="IF185" s="92">
        <f t="shared" si="641"/>
        <v>9.1282141872524084E-12</v>
      </c>
      <c r="IG185" s="92">
        <f t="shared" si="642"/>
        <v>7.587484646392266E-10</v>
      </c>
      <c r="II185" s="92">
        <f t="shared" si="539"/>
        <v>1.9792609170417291E-2</v>
      </c>
      <c r="IJ185" s="92">
        <f t="shared" si="540"/>
        <v>0.25085664555258036</v>
      </c>
      <c r="IK185" s="92">
        <f t="shared" si="541"/>
        <v>0.29954277479023983</v>
      </c>
      <c r="IL185" s="92">
        <f t="shared" si="542"/>
        <v>0.29731266909770793</v>
      </c>
      <c r="IM185" s="92">
        <f t="shared" si="543"/>
        <v>0.46090746787978432</v>
      </c>
      <c r="IN185" s="92">
        <f t="shared" si="544"/>
        <v>0.43884221294531384</v>
      </c>
      <c r="IO185" s="92">
        <f t="shared" si="545"/>
        <v>0.24701933315250699</v>
      </c>
      <c r="IP185" s="92">
        <f t="shared" si="546"/>
        <v>0.18277703817747382</v>
      </c>
      <c r="IQ185" s="92">
        <f t="shared" si="547"/>
        <v>0.31151603616404339</v>
      </c>
      <c r="IR185" s="92">
        <f t="shared" si="548"/>
        <v>0.48076368059323094</v>
      </c>
      <c r="IS185" s="92">
        <f t="shared" si="549"/>
        <v>0.40226018585141138</v>
      </c>
      <c r="IT185" s="92">
        <f t="shared" si="550"/>
        <v>0.45636208128423089</v>
      </c>
      <c r="IU185" s="92">
        <f t="shared" si="551"/>
        <v>0.30939808175371619</v>
      </c>
      <c r="IV185" s="92">
        <f t="shared" si="552"/>
        <v>0.1400802063059978</v>
      </c>
      <c r="IW185" s="92">
        <f t="shared" si="553"/>
        <v>0.11499224810574263</v>
      </c>
      <c r="IY185" s="92">
        <f t="shared" si="554"/>
        <v>1.9792609172835485E-2</v>
      </c>
      <c r="IZ185" s="92">
        <f t="shared" si="555"/>
        <v>0.25085664555258064</v>
      </c>
      <c r="JA185" s="92">
        <f t="shared" si="556"/>
        <v>0.29954277479023983</v>
      </c>
      <c r="JB185" s="92">
        <f t="shared" si="557"/>
        <v>0.29731266909770804</v>
      </c>
      <c r="JC185" s="92">
        <f t="shared" si="558"/>
        <v>0.46090746787978432</v>
      </c>
      <c r="JD185" s="92">
        <f t="shared" si="559"/>
        <v>0.43884221294531384</v>
      </c>
      <c r="JE185" s="92">
        <f t="shared" si="560"/>
        <v>0.24701933315250699</v>
      </c>
      <c r="JF185" s="92">
        <f t="shared" si="561"/>
        <v>0.18277703817747382</v>
      </c>
      <c r="JG185" s="92">
        <f t="shared" si="562"/>
        <v>0.31151603616404339</v>
      </c>
      <c r="JH185" s="92">
        <f t="shared" si="563"/>
        <v>0.48076368059323094</v>
      </c>
      <c r="JI185" s="92">
        <f t="shared" si="564"/>
        <v>0.40226018585141138</v>
      </c>
      <c r="JJ185" s="92">
        <f t="shared" si="565"/>
        <v>0.45636208128423089</v>
      </c>
      <c r="JK185" s="92">
        <f t="shared" si="566"/>
        <v>0.30939808175371619</v>
      </c>
      <c r="JL185" s="92">
        <f t="shared" si="567"/>
        <v>0.14008020631512602</v>
      </c>
      <c r="JM185" s="92">
        <f t="shared" si="568"/>
        <v>0.1149922488644911</v>
      </c>
    </row>
    <row r="186" spans="2:273" x14ac:dyDescent="0.25">
      <c r="B186" s="2">
        <v>159</v>
      </c>
      <c r="C186" s="37">
        <v>72.667000000000002</v>
      </c>
      <c r="D186" s="37">
        <v>74.641000000000005</v>
      </c>
      <c r="E186" s="37">
        <v>76.897000000000006</v>
      </c>
      <c r="F186" s="37">
        <v>80.421999999999997</v>
      </c>
      <c r="G186" s="37">
        <v>78.977999999999994</v>
      </c>
      <c r="H186" s="37">
        <v>81.378</v>
      </c>
      <c r="I186" s="37">
        <v>84.156000000000006</v>
      </c>
      <c r="J186" s="37">
        <v>83.088999999999999</v>
      </c>
      <c r="K186" s="37">
        <v>85.043999999999997</v>
      </c>
      <c r="L186" s="37">
        <v>82.355999999999995</v>
      </c>
      <c r="M186" s="37">
        <v>88.177999999999997</v>
      </c>
      <c r="N186" s="37">
        <v>88.6</v>
      </c>
      <c r="O186" s="37">
        <v>91.325999999999993</v>
      </c>
      <c r="P186" s="37">
        <v>88.146000000000001</v>
      </c>
      <c r="Q186" s="37">
        <v>97.366</v>
      </c>
      <c r="S186" s="4">
        <f t="shared" si="440"/>
        <v>72.070825841588743</v>
      </c>
      <c r="T186" s="4">
        <f t="shared" si="441"/>
        <v>73.761883770969035</v>
      </c>
      <c r="U186" s="4">
        <f t="shared" si="442"/>
        <v>74.488124979858313</v>
      </c>
      <c r="V186" s="4">
        <f t="shared" si="443"/>
        <v>78.631701679146516</v>
      </c>
      <c r="W186" s="4">
        <f t="shared" si="444"/>
        <v>79.156995752734218</v>
      </c>
      <c r="X186" s="4">
        <f t="shared" si="445"/>
        <v>81.193762151734092</v>
      </c>
      <c r="Y186" s="4">
        <f t="shared" si="446"/>
        <v>83.979804682292283</v>
      </c>
      <c r="Z186" s="4">
        <f t="shared" si="447"/>
        <v>82.429665889111689</v>
      </c>
      <c r="AA186" s="4">
        <f t="shared" si="448"/>
        <v>86.077994980600707</v>
      </c>
      <c r="AB186" s="4">
        <f t="shared" si="449"/>
        <v>85.395970586187161</v>
      </c>
      <c r="AC186" s="4">
        <f t="shared" si="450"/>
        <v>90.018182208285211</v>
      </c>
      <c r="AD186" s="4">
        <f t="shared" si="451"/>
        <v>89.440087714846982</v>
      </c>
      <c r="AE186" s="4">
        <f t="shared" si="452"/>
        <v>91.173404808312512</v>
      </c>
      <c r="AF186" s="4">
        <f t="shared" si="453"/>
        <v>85.725242193410935</v>
      </c>
      <c r="AG186" s="4">
        <f t="shared" si="454"/>
        <v>94.744885234145514</v>
      </c>
      <c r="AI186" s="4">
        <f t="shared" si="455"/>
        <v>0.59617415841125876</v>
      </c>
      <c r="AJ186" s="4">
        <f t="shared" si="456"/>
        <v>0.87911622903096998</v>
      </c>
      <c r="AK186" s="4">
        <f t="shared" si="457"/>
        <v>2.4088750201416929</v>
      </c>
      <c r="AL186" s="4">
        <f t="shared" si="458"/>
        <v>1.7902983208534806</v>
      </c>
      <c r="AM186" s="4">
        <f t="shared" si="459"/>
        <v>-0.17899575273422386</v>
      </c>
      <c r="AN186" s="4">
        <f t="shared" si="460"/>
        <v>0.18423784826590861</v>
      </c>
      <c r="AO186" s="4">
        <f t="shared" si="461"/>
        <v>0.17619531770772312</v>
      </c>
      <c r="AP186" s="4">
        <f t="shared" si="462"/>
        <v>0.65933411088830951</v>
      </c>
      <c r="AQ186" s="4">
        <f t="shared" si="463"/>
        <v>-1.0339949806007098</v>
      </c>
      <c r="AR186" s="4">
        <f t="shared" si="464"/>
        <v>-3.0399705861871666</v>
      </c>
      <c r="AS186" s="4">
        <f t="shared" si="465"/>
        <v>-1.8401822082852135</v>
      </c>
      <c r="AT186" s="4">
        <f t="shared" si="466"/>
        <v>-0.84008771484698741</v>
      </c>
      <c r="AU186" s="4">
        <f t="shared" si="467"/>
        <v>0.1525951916874817</v>
      </c>
      <c r="AV186" s="4">
        <f t="shared" si="569"/>
        <v>2.4207578065890658</v>
      </c>
      <c r="AW186" s="4">
        <f t="shared" si="569"/>
        <v>2.621114765854486</v>
      </c>
      <c r="AY186" s="2">
        <f t="shared" si="519"/>
        <v>71.933717930933128</v>
      </c>
      <c r="AZ186" s="2">
        <f t="shared" si="570"/>
        <v>69.956207230606694</v>
      </c>
      <c r="BA186" s="2">
        <f t="shared" si="571"/>
        <v>69.847678352339273</v>
      </c>
      <c r="BB186" s="2">
        <f t="shared" si="572"/>
        <v>71.211716242157379</v>
      </c>
      <c r="BC186" s="2">
        <f t="shared" si="573"/>
        <v>68.670594820892205</v>
      </c>
      <c r="BD186" s="2">
        <f t="shared" si="574"/>
        <v>69.804359883322562</v>
      </c>
      <c r="BE186" s="2">
        <f t="shared" si="575"/>
        <v>68.006646818325024</v>
      </c>
      <c r="BF186" s="2">
        <f t="shared" si="576"/>
        <v>69.824273852986948</v>
      </c>
      <c r="BG186" s="2">
        <f t="shared" si="577"/>
        <v>68.844196209409859</v>
      </c>
      <c r="BH186" s="2">
        <f t="shared" si="578"/>
        <v>67.811657979094193</v>
      </c>
      <c r="BI186" s="2">
        <f t="shared" si="579"/>
        <v>66.928125033368332</v>
      </c>
      <c r="BJ186" s="2">
        <f t="shared" si="580"/>
        <v>65.883117062118401</v>
      </c>
      <c r="BK186" s="2">
        <f t="shared" si="581"/>
        <v>65.999032315411682</v>
      </c>
      <c r="BL186" s="2">
        <f t="shared" si="582"/>
        <v>65.632595124896042</v>
      </c>
      <c r="BM186" s="2">
        <f t="shared" si="583"/>
        <v>67.021485843438157</v>
      </c>
      <c r="BO186" s="2" t="str">
        <f t="shared" si="469"/>
        <v/>
      </c>
      <c r="BP186" s="2" t="str">
        <f t="shared" si="470"/>
        <v/>
      </c>
      <c r="BQ186" s="2" t="str">
        <f t="shared" si="471"/>
        <v/>
      </c>
      <c r="BR186" s="2" t="str">
        <f t="shared" si="472"/>
        <v/>
      </c>
      <c r="BS186" s="2" t="str">
        <f t="shared" si="473"/>
        <v/>
      </c>
      <c r="BT186" s="2" t="str">
        <f t="shared" si="474"/>
        <v/>
      </c>
      <c r="BU186" s="2" t="str">
        <f t="shared" si="475"/>
        <v/>
      </c>
      <c r="BV186" s="2" t="str">
        <f t="shared" si="476"/>
        <v/>
      </c>
      <c r="BW186" s="2" t="str">
        <f t="shared" si="477"/>
        <v/>
      </c>
      <c r="BX186" s="2" t="str">
        <f t="shared" si="478"/>
        <v/>
      </c>
      <c r="BY186" s="2" t="str">
        <f t="shared" si="479"/>
        <v/>
      </c>
      <c r="BZ186" s="2" t="str">
        <f t="shared" si="480"/>
        <v/>
      </c>
      <c r="CA186" s="2" t="str">
        <f t="shared" si="481"/>
        <v/>
      </c>
      <c r="CB186" s="2" t="str">
        <f t="shared" si="482"/>
        <v/>
      </c>
      <c r="CC186" s="2" t="str">
        <f t="shared" si="483"/>
        <v/>
      </c>
      <c r="CE186" s="2" t="str">
        <f t="shared" si="520"/>
        <v/>
      </c>
      <c r="CF186" s="2" t="str">
        <f t="shared" si="521"/>
        <v/>
      </c>
      <c r="CG186" s="2" t="str">
        <f t="shared" si="522"/>
        <v/>
      </c>
      <c r="CH186" s="2" t="str">
        <f t="shared" si="523"/>
        <v/>
      </c>
      <c r="CI186" s="2" t="str">
        <f t="shared" si="524"/>
        <v/>
      </c>
      <c r="CJ186" s="2" t="str">
        <f t="shared" si="525"/>
        <v/>
      </c>
      <c r="CK186" s="2" t="str">
        <f t="shared" si="526"/>
        <v/>
      </c>
      <c r="CL186" s="2" t="str">
        <f t="shared" si="527"/>
        <v/>
      </c>
      <c r="CM186" s="2" t="str">
        <f t="shared" si="528"/>
        <v/>
      </c>
      <c r="CN186" s="2" t="str">
        <f t="shared" si="529"/>
        <v/>
      </c>
      <c r="CO186" s="2" t="str">
        <f t="shared" si="530"/>
        <v/>
      </c>
      <c r="CP186" s="2" t="str">
        <f t="shared" si="531"/>
        <v/>
      </c>
      <c r="CQ186" s="2" t="str">
        <f t="shared" si="532"/>
        <v/>
      </c>
      <c r="CR186" s="2" t="str">
        <f t="shared" si="533"/>
        <v/>
      </c>
      <c r="CS186" s="2" t="str">
        <f t="shared" si="534"/>
        <v/>
      </c>
      <c r="CU186" s="2" t="str">
        <f t="shared" si="484"/>
        <v/>
      </c>
      <c r="CV186" s="2" t="str">
        <f t="shared" si="485"/>
        <v/>
      </c>
      <c r="CW186" s="2" t="str">
        <f t="shared" si="486"/>
        <v/>
      </c>
      <c r="CX186" s="2" t="str">
        <f t="shared" si="487"/>
        <v/>
      </c>
      <c r="CY186" s="2" t="str">
        <f t="shared" si="488"/>
        <v/>
      </c>
      <c r="CZ186" s="2" t="str">
        <f t="shared" si="489"/>
        <v/>
      </c>
      <c r="DA186" s="2" t="str">
        <f t="shared" si="490"/>
        <v/>
      </c>
      <c r="DB186" s="2" t="str">
        <f t="shared" si="491"/>
        <v/>
      </c>
      <c r="DC186" s="2" t="str">
        <f t="shared" si="492"/>
        <v/>
      </c>
      <c r="DD186" s="2" t="str">
        <f t="shared" si="493"/>
        <v/>
      </c>
      <c r="DE186" s="2" t="str">
        <f t="shared" si="494"/>
        <v/>
      </c>
      <c r="DF186" s="2" t="str">
        <f t="shared" si="495"/>
        <v/>
      </c>
      <c r="DG186" s="2" t="str">
        <f t="shared" si="496"/>
        <v/>
      </c>
      <c r="DH186" s="2" t="str">
        <f t="shared" si="497"/>
        <v/>
      </c>
      <c r="DI186" s="2" t="str">
        <f t="shared" si="498"/>
        <v/>
      </c>
      <c r="DK186" s="2">
        <f t="shared" si="499"/>
        <v>131.95419277673548</v>
      </c>
      <c r="DL186" s="2">
        <f t="shared" si="584"/>
        <v>149.22750357885636</v>
      </c>
      <c r="DM186" s="2">
        <f t="shared" si="584"/>
        <v>153.06151146584557</v>
      </c>
      <c r="DN186" s="2">
        <f t="shared" si="584"/>
        <v>136.95796393728222</v>
      </c>
      <c r="DO186" s="2">
        <f t="shared" si="584"/>
        <v>132.26162941709453</v>
      </c>
      <c r="DP186" s="2">
        <f t="shared" si="584"/>
        <v>118.1928731501057</v>
      </c>
      <c r="DQ186" s="2">
        <f t="shared" si="584"/>
        <v>113.47522022551092</v>
      </c>
      <c r="DR186" s="2">
        <f t="shared" si="584"/>
        <v>115.04136424041077</v>
      </c>
      <c r="DS186" s="2">
        <f t="shared" si="584"/>
        <v>108.67258758683175</v>
      </c>
      <c r="DT186" s="2">
        <f t="shared" si="584"/>
        <v>117.78654603894873</v>
      </c>
      <c r="DU186" s="2">
        <f t="shared" si="584"/>
        <v>121.78204390243903</v>
      </c>
      <c r="DV186" s="2">
        <f t="shared" si="584"/>
        <v>129.80777348233164</v>
      </c>
      <c r="DW186" s="2">
        <f t="shared" si="584"/>
        <v>117.64441226215645</v>
      </c>
      <c r="DX186" s="2">
        <f t="shared" si="584"/>
        <v>114.28826955602537</v>
      </c>
      <c r="DY186" s="2">
        <f t="shared" si="584"/>
        <v>99.470155378050137</v>
      </c>
      <c r="EA186" s="2">
        <f t="shared" si="439"/>
        <v>72.488675239297365</v>
      </c>
      <c r="EB186" s="2">
        <f t="shared" si="501"/>
        <v>69.658668363463505</v>
      </c>
      <c r="EC186" s="2">
        <f t="shared" si="502"/>
        <v>69.512265598182836</v>
      </c>
      <c r="ED186" s="2">
        <f t="shared" si="503"/>
        <v>71.188513461119584</v>
      </c>
      <c r="EE186" s="2">
        <f t="shared" si="504"/>
        <v>67.591579252185824</v>
      </c>
      <c r="EF186" s="2">
        <f t="shared" si="505"/>
        <v>69.648042266730371</v>
      </c>
      <c r="EG186" s="2">
        <f t="shared" si="506"/>
        <v>66.691958093315478</v>
      </c>
      <c r="EH186" s="2">
        <f t="shared" si="507"/>
        <v>69.975841149118722</v>
      </c>
      <c r="EI186" s="2">
        <f t="shared" si="508"/>
        <v>68.677649634821904</v>
      </c>
      <c r="EJ186" s="2">
        <f t="shared" si="509"/>
        <v>67.082989030434973</v>
      </c>
      <c r="EK186" s="2">
        <f t="shared" si="510"/>
        <v>65.900170353666667</v>
      </c>
      <c r="EL186" s="2">
        <f t="shared" si="511"/>
        <v>65.093473979803534</v>
      </c>
      <c r="EM186" s="2">
        <f t="shared" si="512"/>
        <v>65.761264439280197</v>
      </c>
      <c r="EN186" s="2">
        <f t="shared" si="513"/>
        <v>65.474154199585357</v>
      </c>
      <c r="EO186" s="2">
        <f t="shared" si="514"/>
        <v>67.489472948788546</v>
      </c>
      <c r="EQ186" s="2">
        <f t="shared" si="515"/>
        <v>70.595729775553224</v>
      </c>
      <c r="ER186" s="2">
        <f t="shared" si="585"/>
        <v>70.377384895007694</v>
      </c>
      <c r="ES186" s="2">
        <f t="shared" si="585"/>
        <v>70.283691310333566</v>
      </c>
      <c r="ET186" s="2">
        <f t="shared" si="585"/>
        <v>71.239923517023797</v>
      </c>
      <c r="EU186" s="2">
        <f t="shared" si="585"/>
        <v>69.807467401976581</v>
      </c>
      <c r="EV186" s="2">
        <f t="shared" si="585"/>
        <v>69.974746300556518</v>
      </c>
      <c r="EW186" s="2">
        <f t="shared" si="585"/>
        <v>69.766723292137911</v>
      </c>
      <c r="EX186" s="2">
        <f t="shared" si="585"/>
        <v>69.602742722819215</v>
      </c>
      <c r="EY186" s="2">
        <f t="shared" si="585"/>
        <v>69.050981331851219</v>
      </c>
      <c r="EZ186" s="2">
        <f t="shared" si="585"/>
        <v>68.547028203700123</v>
      </c>
      <c r="FA186" s="2">
        <f t="shared" si="585"/>
        <v>68.077642437003476</v>
      </c>
      <c r="FB186" s="2">
        <f t="shared" si="585"/>
        <v>66.710773354621509</v>
      </c>
      <c r="FC186" s="2">
        <f t="shared" si="585"/>
        <v>66.307576622972988</v>
      </c>
      <c r="FD186" s="2">
        <f t="shared" si="585"/>
        <v>65.902833559109283</v>
      </c>
      <c r="FE186" s="2">
        <f t="shared" si="585"/>
        <v>65.938751847756876</v>
      </c>
      <c r="FG186" s="2">
        <f t="shared" si="517"/>
        <v>0.99998144503236774</v>
      </c>
      <c r="FH186" s="2">
        <f t="shared" si="586"/>
        <v>0.99997967208623162</v>
      </c>
      <c r="FI186" s="2">
        <f t="shared" si="586"/>
        <v>0.99997828617781404</v>
      </c>
      <c r="FJ186" s="2">
        <f t="shared" si="586"/>
        <v>0.99998090364878711</v>
      </c>
      <c r="FK186" s="2">
        <f t="shared" si="586"/>
        <v>0.99997784852589688</v>
      </c>
      <c r="FL186" s="2">
        <f t="shared" si="586"/>
        <v>0.99997654767433519</v>
      </c>
      <c r="FM186" s="2">
        <f t="shared" si="586"/>
        <v>0.99997513955127371</v>
      </c>
      <c r="FN186" s="2">
        <f t="shared" si="586"/>
        <v>0.99997409114431302</v>
      </c>
      <c r="FO186" s="2">
        <f t="shared" si="586"/>
        <v>0.99997392139770702</v>
      </c>
      <c r="FP186" s="2">
        <f t="shared" si="586"/>
        <v>0.99997610373069701</v>
      </c>
      <c r="FQ186" s="2">
        <f t="shared" si="586"/>
        <v>0.99996994787388427</v>
      </c>
      <c r="FR186" s="2">
        <f t="shared" si="586"/>
        <v>0.99997340222770037</v>
      </c>
      <c r="FS186" s="2">
        <f t="shared" si="586"/>
        <v>0.99997655623669901</v>
      </c>
      <c r="FT186" s="2">
        <f t="shared" si="586"/>
        <v>0.99997338673484681</v>
      </c>
      <c r="FU186" s="2">
        <f t="shared" si="586"/>
        <v>0.99996880246031472</v>
      </c>
      <c r="FW186" s="2">
        <f t="shared" si="535"/>
        <v>0.29375420463383367</v>
      </c>
      <c r="FX186" s="2">
        <f t="shared" si="587"/>
        <v>0.41173590106028918</v>
      </c>
      <c r="FY186" s="2">
        <f t="shared" si="588"/>
        <v>0.43244420743746359</v>
      </c>
      <c r="FZ186" s="2">
        <f t="shared" si="589"/>
        <v>0.42689750334667798</v>
      </c>
      <c r="GA186" s="2">
        <f t="shared" si="590"/>
        <v>0.48629847669281068</v>
      </c>
      <c r="GB186" s="2">
        <f t="shared" si="591"/>
        <v>0.47498381208096196</v>
      </c>
      <c r="GC186" s="2">
        <f t="shared" si="592"/>
        <v>0.42719544003656168</v>
      </c>
      <c r="GD186" s="2">
        <f t="shared" si="593"/>
        <v>0.4093688997320985</v>
      </c>
      <c r="GE186" s="2">
        <f t="shared" si="594"/>
        <v>0.44331505688993572</v>
      </c>
      <c r="GF186" s="2">
        <f t="shared" si="595"/>
        <v>0.49688378295501162</v>
      </c>
      <c r="GG186" s="2">
        <f t="shared" si="596"/>
        <v>0.47131502554902815</v>
      </c>
      <c r="GH186" s="2">
        <f t="shared" si="597"/>
        <v>0.48718365837545508</v>
      </c>
      <c r="GI186" s="2">
        <f t="shared" si="598"/>
        <v>0.43299700602619512</v>
      </c>
      <c r="GJ186" s="2">
        <f t="shared" si="599"/>
        <v>0.36657193500056778</v>
      </c>
      <c r="GK186" s="2">
        <f t="shared" si="600"/>
        <v>0.30243015565314951</v>
      </c>
      <c r="GM186" s="92">
        <f t="shared" si="536"/>
        <v>0</v>
      </c>
      <c r="GN186" s="92">
        <f t="shared" si="601"/>
        <v>0</v>
      </c>
      <c r="GO186" s="92">
        <f t="shared" si="602"/>
        <v>0</v>
      </c>
      <c r="GP186" s="92">
        <f t="shared" si="603"/>
        <v>0</v>
      </c>
      <c r="GQ186" s="92">
        <f t="shared" si="604"/>
        <v>0</v>
      </c>
      <c r="GR186" s="92">
        <f t="shared" si="605"/>
        <v>0</v>
      </c>
      <c r="GS186" s="92">
        <f t="shared" si="606"/>
        <v>0</v>
      </c>
      <c r="GT186" s="92">
        <f t="shared" si="607"/>
        <v>0</v>
      </c>
      <c r="GU186" s="92">
        <f t="shared" si="608"/>
        <v>0</v>
      </c>
      <c r="GV186" s="92">
        <f t="shared" si="609"/>
        <v>0</v>
      </c>
      <c r="GW186" s="92">
        <f t="shared" si="610"/>
        <v>0</v>
      </c>
      <c r="GX186" s="92">
        <f t="shared" si="611"/>
        <v>0</v>
      </c>
      <c r="GY186" s="92">
        <f t="shared" si="612"/>
        <v>0</v>
      </c>
      <c r="GZ186" s="92">
        <f t="shared" si="613"/>
        <v>0</v>
      </c>
      <c r="HA186" s="92">
        <f t="shared" si="614"/>
        <v>0</v>
      </c>
      <c r="HC186" s="92">
        <f t="shared" si="537"/>
        <v>1.2217556936594374E-209</v>
      </c>
      <c r="HD186" s="92">
        <f t="shared" si="615"/>
        <v>1.3751013612090351E-232</v>
      </c>
      <c r="HE186" s="92">
        <f t="shared" si="616"/>
        <v>6.6108266361052385E-282</v>
      </c>
      <c r="HF186" s="92">
        <f t="shared" si="617"/>
        <v>3.2290543638246747E-202</v>
      </c>
      <c r="HG186" s="92">
        <f t="shared" si="618"/>
        <v>0</v>
      </c>
      <c r="HH186" s="92">
        <f t="shared" si="619"/>
        <v>0</v>
      </c>
      <c r="HI186" s="92">
        <f t="shared" si="620"/>
        <v>0</v>
      </c>
      <c r="HJ186" s="92">
        <f t="shared" si="621"/>
        <v>0</v>
      </c>
      <c r="HK186" s="92">
        <f t="shared" si="622"/>
        <v>0</v>
      </c>
      <c r="HL186" s="92">
        <f t="shared" si="623"/>
        <v>0</v>
      </c>
      <c r="HM186" s="92">
        <f t="shared" si="624"/>
        <v>0</v>
      </c>
      <c r="HN186" s="92">
        <f t="shared" si="625"/>
        <v>0</v>
      </c>
      <c r="HO186" s="92">
        <f t="shared" si="626"/>
        <v>0</v>
      </c>
      <c r="HP186" s="92">
        <f t="shared" si="627"/>
        <v>4.6021600440918339E-259</v>
      </c>
      <c r="HQ186" s="92">
        <f t="shared" si="628"/>
        <v>2.6228041940178794E-228</v>
      </c>
      <c r="HS186" s="92">
        <f t="shared" si="538"/>
        <v>2.3828502920610582E-13</v>
      </c>
      <c r="HT186" s="92">
        <f t="shared" si="629"/>
        <v>1.78547739158836E-17</v>
      </c>
      <c r="HU186" s="92">
        <f t="shared" si="630"/>
        <v>7.1881676660628676E-21</v>
      </c>
      <c r="HV186" s="92">
        <f t="shared" si="631"/>
        <v>6.6856279046031743E-18</v>
      </c>
      <c r="HW186" s="92">
        <f t="shared" si="632"/>
        <v>9.3798386350539621E-27</v>
      </c>
      <c r="HX186" s="92">
        <f t="shared" si="633"/>
        <v>1.4980715244687461E-23</v>
      </c>
      <c r="HY186" s="92">
        <f t="shared" si="634"/>
        <v>3.6364373140311114E-26</v>
      </c>
      <c r="HZ186" s="92">
        <f t="shared" si="635"/>
        <v>5.8592807809779171E-26</v>
      </c>
      <c r="IA186" s="92">
        <f t="shared" si="636"/>
        <v>3.5000678028638931E-27</v>
      </c>
      <c r="IB186" s="92">
        <f t="shared" si="637"/>
        <v>1.6597004989543766E-31</v>
      </c>
      <c r="IC186" s="92">
        <f t="shared" si="638"/>
        <v>8.9253986235114589E-31</v>
      </c>
      <c r="ID186" s="92">
        <f t="shared" si="639"/>
        <v>5.017454681572374E-31</v>
      </c>
      <c r="IE186" s="92">
        <f t="shared" si="640"/>
        <v>1.0504850597196963E-19</v>
      </c>
      <c r="IF186" s="92">
        <f t="shared" si="641"/>
        <v>1.1826487641975664E-12</v>
      </c>
      <c r="IG186" s="92">
        <f t="shared" si="642"/>
        <v>1.2649716103579222E-10</v>
      </c>
      <c r="II186" s="92">
        <f t="shared" si="539"/>
        <v>3.4742331090638665E-2</v>
      </c>
      <c r="IJ186" s="92">
        <f t="shared" si="540"/>
        <v>0.32588192540116812</v>
      </c>
      <c r="IK186" s="92">
        <f t="shared" si="541"/>
        <v>0.37922870260999453</v>
      </c>
      <c r="IL186" s="92">
        <f t="shared" si="542"/>
        <v>0.3731242615952699</v>
      </c>
      <c r="IM186" s="92">
        <f t="shared" si="543"/>
        <v>0.49763603255587568</v>
      </c>
      <c r="IN186" s="92">
        <f t="shared" si="544"/>
        <v>0.48671496015843124</v>
      </c>
      <c r="IO186" s="92">
        <f t="shared" si="545"/>
        <v>0.33528971834377341</v>
      </c>
      <c r="IP186" s="92">
        <f t="shared" si="546"/>
        <v>0.26441708254204693</v>
      </c>
      <c r="IQ186" s="92">
        <f t="shared" si="547"/>
        <v>0.39742793633676793</v>
      </c>
      <c r="IR186" s="92">
        <f t="shared" si="548"/>
        <v>0.50083037077322712</v>
      </c>
      <c r="IS186" s="92">
        <f t="shared" si="549"/>
        <v>0.47241173356916766</v>
      </c>
      <c r="IT186" s="92">
        <f t="shared" si="550"/>
        <v>0.49756515529542028</v>
      </c>
      <c r="IU186" s="92">
        <f t="shared" si="551"/>
        <v>0.3865706938270082</v>
      </c>
      <c r="IV186" s="92">
        <f t="shared" si="552"/>
        <v>0.18921528243718613</v>
      </c>
      <c r="IW186" s="92">
        <f t="shared" si="553"/>
        <v>0.15432232206887692</v>
      </c>
      <c r="IY186" s="92">
        <f t="shared" si="554"/>
        <v>3.4742331090876946E-2</v>
      </c>
      <c r="IZ186" s="92">
        <f t="shared" si="555"/>
        <v>0.32588192540116812</v>
      </c>
      <c r="JA186" s="92">
        <f t="shared" si="556"/>
        <v>0.37922870260999453</v>
      </c>
      <c r="JB186" s="92">
        <f t="shared" si="557"/>
        <v>0.3731242615952699</v>
      </c>
      <c r="JC186" s="92">
        <f t="shared" si="558"/>
        <v>0.49763603255587568</v>
      </c>
      <c r="JD186" s="92">
        <f t="shared" si="559"/>
        <v>0.48671496015843124</v>
      </c>
      <c r="JE186" s="92">
        <f t="shared" si="560"/>
        <v>0.33528971834377341</v>
      </c>
      <c r="JF186" s="92">
        <f t="shared" si="561"/>
        <v>0.26441708254204693</v>
      </c>
      <c r="JG186" s="92">
        <f t="shared" si="562"/>
        <v>0.39742793633676793</v>
      </c>
      <c r="JH186" s="92">
        <f t="shared" si="563"/>
        <v>0.50083037077322712</v>
      </c>
      <c r="JI186" s="92">
        <f t="shared" si="564"/>
        <v>0.47241173356916766</v>
      </c>
      <c r="JJ186" s="92">
        <f t="shared" si="565"/>
        <v>0.49756515529542028</v>
      </c>
      <c r="JK186" s="92">
        <f t="shared" si="566"/>
        <v>0.3865706938270082</v>
      </c>
      <c r="JL186" s="92">
        <f t="shared" si="567"/>
        <v>0.18921528243836877</v>
      </c>
      <c r="JM186" s="92">
        <f t="shared" si="568"/>
        <v>0.15432232219537409</v>
      </c>
    </row>
    <row r="187" spans="2:273" x14ac:dyDescent="0.25">
      <c r="B187" s="2">
        <v>160</v>
      </c>
      <c r="C187" s="37">
        <v>73.082999999999998</v>
      </c>
      <c r="D187" s="37">
        <v>74.614999999999995</v>
      </c>
      <c r="E187" s="37">
        <v>73.204999999999998</v>
      </c>
      <c r="F187" s="37">
        <v>79.066999999999993</v>
      </c>
      <c r="G187" s="37">
        <v>76.466999999999999</v>
      </c>
      <c r="H187" s="37">
        <v>80.066999999999993</v>
      </c>
      <c r="I187" s="37">
        <v>84</v>
      </c>
      <c r="J187" s="37">
        <v>82.867000000000004</v>
      </c>
      <c r="K187" s="37">
        <v>84.2</v>
      </c>
      <c r="L187" s="37">
        <v>77.933000000000007</v>
      </c>
      <c r="M187" s="37">
        <v>84.555999999999997</v>
      </c>
      <c r="N187" s="37">
        <v>85.177999999999997</v>
      </c>
      <c r="O187" s="37">
        <v>90.744</v>
      </c>
      <c r="P187" s="37">
        <v>89.61</v>
      </c>
      <c r="Q187" s="37">
        <v>102.19499999999999</v>
      </c>
      <c r="S187" s="4">
        <f t="shared" si="440"/>
        <v>72.02699398505365</v>
      </c>
      <c r="T187" s="4">
        <f t="shared" si="441"/>
        <v>73.954772131943301</v>
      </c>
      <c r="U187" s="4">
        <f t="shared" si="442"/>
        <v>74.473578457517334</v>
      </c>
      <c r="V187" s="4">
        <f t="shared" si="443"/>
        <v>78.74311217574261</v>
      </c>
      <c r="W187" s="4">
        <f t="shared" si="444"/>
        <v>77.118156045672634</v>
      </c>
      <c r="X187" s="4">
        <f t="shared" si="445"/>
        <v>79.54748971317936</v>
      </c>
      <c r="Y187" s="4">
        <f t="shared" si="446"/>
        <v>85.049882540295172</v>
      </c>
      <c r="Z187" s="4">
        <f t="shared" si="447"/>
        <v>84.36004170545695</v>
      </c>
      <c r="AA187" s="4">
        <f t="shared" si="448"/>
        <v>85.905116881344185</v>
      </c>
      <c r="AB187" s="4">
        <f t="shared" si="449"/>
        <v>81.140163249204804</v>
      </c>
      <c r="AC187" s="4">
        <f t="shared" si="450"/>
        <v>86.869124406553766</v>
      </c>
      <c r="AD187" s="4">
        <f t="shared" si="451"/>
        <v>84.543925409639556</v>
      </c>
      <c r="AE187" s="4">
        <f t="shared" si="452"/>
        <v>91.405090520559071</v>
      </c>
      <c r="AF187" s="4">
        <f t="shared" si="453"/>
        <v>89.124488594004646</v>
      </c>
      <c r="AG187" s="4">
        <f t="shared" si="454"/>
        <v>100.65347741757559</v>
      </c>
      <c r="AI187" s="4">
        <f t="shared" si="455"/>
        <v>1.0560060149463482</v>
      </c>
      <c r="AJ187" s="4">
        <f t="shared" si="456"/>
        <v>0.66022786805669398</v>
      </c>
      <c r="AK187" s="4">
        <f t="shared" si="457"/>
        <v>-1.2685784575173358</v>
      </c>
      <c r="AL187" s="4">
        <f t="shared" si="458"/>
        <v>0.32388782425738327</v>
      </c>
      <c r="AM187" s="4">
        <f t="shared" si="459"/>
        <v>-0.65115604567263574</v>
      </c>
      <c r="AN187" s="4">
        <f t="shared" si="460"/>
        <v>0.51951028682063338</v>
      </c>
      <c r="AO187" s="4">
        <f t="shared" si="461"/>
        <v>-1.0498825402951724</v>
      </c>
      <c r="AP187" s="4">
        <f t="shared" si="462"/>
        <v>-1.493041705456946</v>
      </c>
      <c r="AQ187" s="4">
        <f t="shared" si="463"/>
        <v>-1.7051168813441819</v>
      </c>
      <c r="AR187" s="4">
        <f t="shared" si="464"/>
        <v>-3.2071632492047968</v>
      </c>
      <c r="AS187" s="4">
        <f t="shared" si="465"/>
        <v>-2.3131244065537686</v>
      </c>
      <c r="AT187" s="4">
        <f t="shared" si="466"/>
        <v>0.63407459036044145</v>
      </c>
      <c r="AU187" s="4">
        <f t="shared" si="467"/>
        <v>-0.66109052055907114</v>
      </c>
      <c r="AV187" s="4">
        <f t="shared" ref="AV187:AW202" si="643">IF(OR($B187 &lt; P$230, $B187 &gt; P$233), 0, P187-AF187)</f>
        <v>0.48551140599535358</v>
      </c>
      <c r="AW187" s="4">
        <f t="shared" si="643"/>
        <v>1.5415225824244061</v>
      </c>
      <c r="AY187" s="2">
        <f t="shared" si="519"/>
        <v>71.815722235314368</v>
      </c>
      <c r="AZ187" s="2">
        <f t="shared" si="570"/>
        <v>69.855020774801488</v>
      </c>
      <c r="BA187" s="2">
        <f t="shared" si="571"/>
        <v>69.7393791553814</v>
      </c>
      <c r="BB187" s="2">
        <f t="shared" si="572"/>
        <v>71.115896269714753</v>
      </c>
      <c r="BC187" s="2">
        <f t="shared" si="573"/>
        <v>68.59542644845402</v>
      </c>
      <c r="BD187" s="2">
        <f t="shared" si="574"/>
        <v>69.726696591282803</v>
      </c>
      <c r="BE187" s="2">
        <f t="shared" si="575"/>
        <v>67.930545577092815</v>
      </c>
      <c r="BF187" s="2">
        <f t="shared" si="576"/>
        <v>69.740019687537512</v>
      </c>
      <c r="BG187" s="2">
        <f t="shared" si="577"/>
        <v>68.769678294379375</v>
      </c>
      <c r="BH187" s="2">
        <f t="shared" si="578"/>
        <v>67.717768501994158</v>
      </c>
      <c r="BI187" s="2">
        <f t="shared" si="579"/>
        <v>66.83314170324465</v>
      </c>
      <c r="BJ187" s="2">
        <f t="shared" si="580"/>
        <v>65.776347466844115</v>
      </c>
      <c r="BK187" s="2">
        <f t="shared" si="581"/>
        <v>65.91612051234064</v>
      </c>
      <c r="BL187" s="2">
        <f t="shared" si="582"/>
        <v>65.554492419549263</v>
      </c>
      <c r="BM187" s="2">
        <f t="shared" si="583"/>
        <v>66.920088753776795</v>
      </c>
      <c r="BO187" s="2" t="str">
        <f t="shared" si="469"/>
        <v/>
      </c>
      <c r="BP187" s="2" t="str">
        <f t="shared" si="470"/>
        <v/>
      </c>
      <c r="BQ187" s="2" t="str">
        <f t="shared" si="471"/>
        <v/>
      </c>
      <c r="BR187" s="2" t="str">
        <f t="shared" si="472"/>
        <v/>
      </c>
      <c r="BS187" s="2" t="str">
        <f t="shared" si="473"/>
        <v/>
      </c>
      <c r="BT187" s="2" t="str">
        <f t="shared" si="474"/>
        <v/>
      </c>
      <c r="BU187" s="2" t="str">
        <f t="shared" si="475"/>
        <v/>
      </c>
      <c r="BV187" s="2" t="str">
        <f t="shared" si="476"/>
        <v/>
      </c>
      <c r="BW187" s="2" t="str">
        <f t="shared" si="477"/>
        <v/>
      </c>
      <c r="BX187" s="2" t="str">
        <f t="shared" si="478"/>
        <v/>
      </c>
      <c r="BY187" s="2" t="str">
        <f t="shared" si="479"/>
        <v/>
      </c>
      <c r="BZ187" s="2" t="str">
        <f t="shared" si="480"/>
        <v/>
      </c>
      <c r="CA187" s="2" t="str">
        <f t="shared" si="481"/>
        <v/>
      </c>
      <c r="CB187" s="2" t="str">
        <f t="shared" si="482"/>
        <v/>
      </c>
      <c r="CC187" s="2" t="str">
        <f t="shared" si="483"/>
        <v/>
      </c>
      <c r="CE187" s="2" t="str">
        <f t="shared" si="520"/>
        <v/>
      </c>
      <c r="CF187" s="2" t="str">
        <f t="shared" si="521"/>
        <v/>
      </c>
      <c r="CG187" s="2" t="str">
        <f t="shared" si="522"/>
        <v/>
      </c>
      <c r="CH187" s="2" t="str">
        <f t="shared" si="523"/>
        <v/>
      </c>
      <c r="CI187" s="2" t="str">
        <f t="shared" si="524"/>
        <v/>
      </c>
      <c r="CJ187" s="2" t="str">
        <f t="shared" si="525"/>
        <v/>
      </c>
      <c r="CK187" s="2" t="str">
        <f t="shared" si="526"/>
        <v/>
      </c>
      <c r="CL187" s="2" t="str">
        <f t="shared" si="527"/>
        <v/>
      </c>
      <c r="CM187" s="2" t="str">
        <f t="shared" si="528"/>
        <v/>
      </c>
      <c r="CN187" s="2" t="str">
        <f t="shared" si="529"/>
        <v/>
      </c>
      <c r="CO187" s="2" t="str">
        <f t="shared" si="530"/>
        <v/>
      </c>
      <c r="CP187" s="2" t="str">
        <f t="shared" si="531"/>
        <v/>
      </c>
      <c r="CQ187" s="2" t="str">
        <f t="shared" si="532"/>
        <v/>
      </c>
      <c r="CR187" s="2" t="str">
        <f t="shared" si="533"/>
        <v/>
      </c>
      <c r="CS187" s="2" t="str">
        <f t="shared" si="534"/>
        <v/>
      </c>
      <c r="CU187" s="2" t="str">
        <f t="shared" si="484"/>
        <v/>
      </c>
      <c r="CV187" s="2" t="str">
        <f t="shared" si="485"/>
        <v/>
      </c>
      <c r="CW187" s="2" t="str">
        <f t="shared" si="486"/>
        <v/>
      </c>
      <c r="CX187" s="2" t="str">
        <f t="shared" si="487"/>
        <v/>
      </c>
      <c r="CY187" s="2" t="str">
        <f t="shared" si="488"/>
        <v/>
      </c>
      <c r="CZ187" s="2" t="str">
        <f t="shared" si="489"/>
        <v/>
      </c>
      <c r="DA187" s="2" t="str">
        <f t="shared" si="490"/>
        <v/>
      </c>
      <c r="DB187" s="2" t="str">
        <f t="shared" si="491"/>
        <v/>
      </c>
      <c r="DC187" s="2" t="str">
        <f t="shared" si="492"/>
        <v/>
      </c>
      <c r="DD187" s="2" t="str">
        <f t="shared" si="493"/>
        <v/>
      </c>
      <c r="DE187" s="2" t="str">
        <f t="shared" si="494"/>
        <v/>
      </c>
      <c r="DF187" s="2" t="str">
        <f t="shared" si="495"/>
        <v/>
      </c>
      <c r="DG187" s="2" t="str">
        <f t="shared" si="496"/>
        <v/>
      </c>
      <c r="DH187" s="2" t="str">
        <f t="shared" si="497"/>
        <v/>
      </c>
      <c r="DI187" s="2" t="str">
        <f t="shared" si="498"/>
        <v/>
      </c>
      <c r="DK187" s="2">
        <f t="shared" si="499"/>
        <v>132.29944362101315</v>
      </c>
      <c r="DL187" s="2">
        <f t="shared" ref="DL187:DY202" si="644">BP$228*$B187+BP$229</f>
        <v>149.66746354968529</v>
      </c>
      <c r="DM187" s="2">
        <f t="shared" si="644"/>
        <v>153.53107163114822</v>
      </c>
      <c r="DN187" s="2">
        <f t="shared" si="644"/>
        <v>137.2942195121951</v>
      </c>
      <c r="DO187" s="2">
        <f t="shared" si="644"/>
        <v>132.59606100875868</v>
      </c>
      <c r="DP187" s="2">
        <f t="shared" si="644"/>
        <v>118.43835200845665</v>
      </c>
      <c r="DQ187" s="2">
        <f t="shared" si="644"/>
        <v>113.69969372797746</v>
      </c>
      <c r="DR187" s="2">
        <f t="shared" si="644"/>
        <v>115.27578193899126</v>
      </c>
      <c r="DS187" s="2">
        <f t="shared" si="644"/>
        <v>108.86766656599212</v>
      </c>
      <c r="DT187" s="2">
        <f t="shared" si="644"/>
        <v>118.03763849498958</v>
      </c>
      <c r="DU187" s="2">
        <f t="shared" si="644"/>
        <v>122.0719512195122</v>
      </c>
      <c r="DV187" s="2">
        <f t="shared" si="644"/>
        <v>130.14125505889461</v>
      </c>
      <c r="DW187" s="2">
        <f t="shared" si="644"/>
        <v>117.90344608879494</v>
      </c>
      <c r="DX187" s="2">
        <f t="shared" si="644"/>
        <v>114.5497285412262</v>
      </c>
      <c r="DY187" s="2">
        <f t="shared" si="644"/>
        <v>99.652699748331358</v>
      </c>
      <c r="EA187" s="2">
        <f t="shared" si="439"/>
        <v>72.42182354054907</v>
      </c>
      <c r="EB187" s="2">
        <f t="shared" si="501"/>
        <v>69.534157312273862</v>
      </c>
      <c r="EC187" s="2">
        <f t="shared" si="502"/>
        <v>69.379468262982016</v>
      </c>
      <c r="ED187" s="2">
        <f t="shared" si="503"/>
        <v>71.090961105968205</v>
      </c>
      <c r="EE187" s="2">
        <f t="shared" si="504"/>
        <v>67.44336791581749</v>
      </c>
      <c r="EF187" s="2">
        <f t="shared" si="505"/>
        <v>69.559425091909944</v>
      </c>
      <c r="EG187" s="2">
        <f t="shared" si="506"/>
        <v>66.518249943439912</v>
      </c>
      <c r="EH187" s="2">
        <f t="shared" si="507"/>
        <v>69.903349443102798</v>
      </c>
      <c r="EI187" s="2">
        <f t="shared" si="508"/>
        <v>68.590903543465487</v>
      </c>
      <c r="EJ187" s="2">
        <f t="shared" si="509"/>
        <v>66.940797703478935</v>
      </c>
      <c r="EK187" s="2">
        <f t="shared" si="510"/>
        <v>65.734288846959203</v>
      </c>
      <c r="EL187" s="2">
        <f t="shared" si="511"/>
        <v>64.933697964116618</v>
      </c>
      <c r="EM187" s="2">
        <f t="shared" si="512"/>
        <v>65.660496027448929</v>
      </c>
      <c r="EN187" s="2">
        <f t="shared" si="513"/>
        <v>65.383276573093497</v>
      </c>
      <c r="EO187" s="2">
        <f t="shared" si="514"/>
        <v>67.427686964221934</v>
      </c>
      <c r="EQ187" s="2">
        <f t="shared" si="515"/>
        <v>70.483511617816973</v>
      </c>
      <c r="ER187" s="2">
        <f t="shared" ref="ER187:FE202" si="645">CV$228*$B187+CV$229</f>
        <v>70.269693300542286</v>
      </c>
      <c r="ES187" s="2">
        <f t="shared" si="645"/>
        <v>70.166515765992017</v>
      </c>
      <c r="ET187" s="2">
        <f t="shared" si="645"/>
        <v>71.143861162762789</v>
      </c>
      <c r="EU187" s="2">
        <f t="shared" si="645"/>
        <v>69.702738653323166</v>
      </c>
      <c r="EV187" s="2">
        <f t="shared" si="645"/>
        <v>69.893219842532659</v>
      </c>
      <c r="EW187" s="2">
        <f t="shared" si="645"/>
        <v>69.655219911171514</v>
      </c>
      <c r="EX187" s="2">
        <f t="shared" si="645"/>
        <v>69.522621821886716</v>
      </c>
      <c r="EY187" s="2">
        <f t="shared" si="645"/>
        <v>68.972363498746631</v>
      </c>
      <c r="EZ187" s="2">
        <f t="shared" si="645"/>
        <v>68.43312043051202</v>
      </c>
      <c r="FA187" s="2">
        <f t="shared" si="645"/>
        <v>67.95417043634184</v>
      </c>
      <c r="FB187" s="2">
        <f t="shared" si="645"/>
        <v>66.582186829844304</v>
      </c>
      <c r="FC187" s="2">
        <f t="shared" si="645"/>
        <v>66.218952706111324</v>
      </c>
      <c r="FD187" s="2">
        <f t="shared" si="645"/>
        <v>65.821243340613734</v>
      </c>
      <c r="FE187" s="2">
        <f t="shared" si="645"/>
        <v>65.849460887864581</v>
      </c>
      <c r="FG187" s="2">
        <f t="shared" si="517"/>
        <v>0.99998307764076744</v>
      </c>
      <c r="FH187" s="2">
        <f t="shared" ref="FH187:FU202" si="646">POWER(10,($B187-D$231)/D$229)/(1+POWER(10,($B187-D$231)/D$229))</f>
        <v>0.99998146068914162</v>
      </c>
      <c r="FI187" s="2">
        <f t="shared" si="646"/>
        <v>0.99998019672096672</v>
      </c>
      <c r="FJ187" s="2">
        <f t="shared" si="646"/>
        <v>0.9999825838914379</v>
      </c>
      <c r="FK187" s="2">
        <f t="shared" si="646"/>
        <v>0.99997979757613398</v>
      </c>
      <c r="FL187" s="2">
        <f t="shared" si="646"/>
        <v>0.99997861118064868</v>
      </c>
      <c r="FM187" s="2">
        <f t="shared" si="646"/>
        <v>0.99997732695169428</v>
      </c>
      <c r="FN187" s="2">
        <f t="shared" si="646"/>
        <v>0.99997637078891077</v>
      </c>
      <c r="FO187" s="2">
        <f t="shared" si="646"/>
        <v>0.99997621597745789</v>
      </c>
      <c r="FP187" s="2">
        <f t="shared" si="646"/>
        <v>0.99997820629755174</v>
      </c>
      <c r="FQ187" s="2">
        <f t="shared" si="646"/>
        <v>0.99997259206276301</v>
      </c>
      <c r="FR187" s="2">
        <f t="shared" si="646"/>
        <v>0.99997574248658982</v>
      </c>
      <c r="FS187" s="2">
        <f t="shared" si="646"/>
        <v>0.99997861898964957</v>
      </c>
      <c r="FT187" s="2">
        <f t="shared" si="646"/>
        <v>0.99997572835687321</v>
      </c>
      <c r="FU187" s="2">
        <f t="shared" si="646"/>
        <v>0.99997154742754224</v>
      </c>
      <c r="FW187" s="2">
        <f t="shared" si="535"/>
        <v>0.31321820224680441</v>
      </c>
      <c r="FX187" s="2">
        <f t="shared" si="587"/>
        <v>0.43421103976850595</v>
      </c>
      <c r="FY187" s="2">
        <f t="shared" si="588"/>
        <v>0.45517508580702853</v>
      </c>
      <c r="FZ187" s="2">
        <f t="shared" si="589"/>
        <v>0.44956777085007821</v>
      </c>
      <c r="GA187" s="2">
        <f t="shared" si="590"/>
        <v>0.50931981689072714</v>
      </c>
      <c r="GB187" s="2">
        <f t="shared" si="591"/>
        <v>0.49798876862157415</v>
      </c>
      <c r="GC187" s="2">
        <f t="shared" si="592"/>
        <v>0.44986910968718108</v>
      </c>
      <c r="GD187" s="2">
        <f t="shared" si="593"/>
        <v>0.43180967491992228</v>
      </c>
      <c r="GE187" s="2">
        <f t="shared" si="594"/>
        <v>0.46614803208682698</v>
      </c>
      <c r="GF187" s="2">
        <f t="shared" si="595"/>
        <v>0.51989907753630415</v>
      </c>
      <c r="GG187" s="2">
        <f t="shared" si="596"/>
        <v>0.49430958949311921</v>
      </c>
      <c r="GH187" s="2">
        <f t="shared" si="597"/>
        <v>0.51020528377397334</v>
      </c>
      <c r="GI187" s="2">
        <f t="shared" si="598"/>
        <v>0.45573360935588658</v>
      </c>
      <c r="GJ187" s="2">
        <f t="shared" si="599"/>
        <v>0.38820866898751066</v>
      </c>
      <c r="GK187" s="2">
        <f t="shared" si="600"/>
        <v>0.32220675008109112</v>
      </c>
      <c r="GM187" s="92">
        <f t="shared" si="536"/>
        <v>0</v>
      </c>
      <c r="GN187" s="92">
        <f t="shared" si="601"/>
        <v>0</v>
      </c>
      <c r="GO187" s="92">
        <f t="shared" si="602"/>
        <v>0</v>
      </c>
      <c r="GP187" s="92">
        <f t="shared" si="603"/>
        <v>0</v>
      </c>
      <c r="GQ187" s="92">
        <f t="shared" si="604"/>
        <v>0</v>
      </c>
      <c r="GR187" s="92">
        <f t="shared" si="605"/>
        <v>0</v>
      </c>
      <c r="GS187" s="92">
        <f t="shared" si="606"/>
        <v>0</v>
      </c>
      <c r="GT187" s="92">
        <f t="shared" si="607"/>
        <v>0</v>
      </c>
      <c r="GU187" s="92">
        <f t="shared" si="608"/>
        <v>0</v>
      </c>
      <c r="GV187" s="92">
        <f t="shared" si="609"/>
        <v>0</v>
      </c>
      <c r="GW187" s="92">
        <f t="shared" si="610"/>
        <v>0</v>
      </c>
      <c r="GX187" s="92">
        <f t="shared" si="611"/>
        <v>0</v>
      </c>
      <c r="GY187" s="92">
        <f t="shared" si="612"/>
        <v>0</v>
      </c>
      <c r="GZ187" s="92">
        <f t="shared" si="613"/>
        <v>0</v>
      </c>
      <c r="HA187" s="92">
        <f t="shared" si="614"/>
        <v>0</v>
      </c>
      <c r="HC187" s="92">
        <f t="shared" si="537"/>
        <v>9.0974279881049477E-216</v>
      </c>
      <c r="HD187" s="92">
        <f t="shared" si="615"/>
        <v>3.2202060994121084E-239</v>
      </c>
      <c r="HE187" s="92">
        <f t="shared" si="616"/>
        <v>7.1990438250541186E-290</v>
      </c>
      <c r="HF187" s="92">
        <f t="shared" si="617"/>
        <v>4.7474211746555984E-208</v>
      </c>
      <c r="HG187" s="92">
        <f t="shared" si="618"/>
        <v>0</v>
      </c>
      <c r="HH187" s="92">
        <f t="shared" si="619"/>
        <v>0</v>
      </c>
      <c r="HI187" s="92">
        <f t="shared" si="620"/>
        <v>0</v>
      </c>
      <c r="HJ187" s="92">
        <f t="shared" si="621"/>
        <v>0</v>
      </c>
      <c r="HK187" s="92">
        <f t="shared" si="622"/>
        <v>0</v>
      </c>
      <c r="HL187" s="92">
        <f t="shared" si="623"/>
        <v>0</v>
      </c>
      <c r="HM187" s="92">
        <f t="shared" si="624"/>
        <v>0</v>
      </c>
      <c r="HN187" s="92">
        <f t="shared" si="625"/>
        <v>0</v>
      </c>
      <c r="HO187" s="92">
        <f t="shared" si="626"/>
        <v>0</v>
      </c>
      <c r="HP187" s="92">
        <f t="shared" si="627"/>
        <v>1.409045946213282E-266</v>
      </c>
      <c r="HQ187" s="92">
        <f t="shared" si="628"/>
        <v>7.9503886482296635E-235</v>
      </c>
      <c r="HS187" s="92">
        <f t="shared" si="538"/>
        <v>2.1264936197284713E-14</v>
      </c>
      <c r="HT187" s="92">
        <f t="shared" si="629"/>
        <v>1.1328010669737321E-18</v>
      </c>
      <c r="HU187" s="92">
        <f t="shared" si="630"/>
        <v>2.8270108874469043E-22</v>
      </c>
      <c r="HV187" s="92">
        <f t="shared" si="631"/>
        <v>3.9506699787177115E-19</v>
      </c>
      <c r="HW187" s="92">
        <f t="shared" si="632"/>
        <v>1.8210552750435683E-28</v>
      </c>
      <c r="HX187" s="92">
        <f t="shared" si="633"/>
        <v>4.701583179431277E-25</v>
      </c>
      <c r="HY187" s="92">
        <f t="shared" si="634"/>
        <v>6.5516685653184859E-28</v>
      </c>
      <c r="HZ187" s="92">
        <f t="shared" si="635"/>
        <v>1.0698859290258179E-27</v>
      </c>
      <c r="IA187" s="92">
        <f t="shared" si="636"/>
        <v>5.9722702786432139E-29</v>
      </c>
      <c r="IB187" s="92">
        <f t="shared" si="637"/>
        <v>1.9194276268274391E-33</v>
      </c>
      <c r="IC187" s="92">
        <f t="shared" si="638"/>
        <v>8.4313196019833427E-33</v>
      </c>
      <c r="ID187" s="92">
        <f t="shared" si="639"/>
        <v>5.1194115976440858E-33</v>
      </c>
      <c r="IE187" s="92">
        <f t="shared" si="640"/>
        <v>4.9192752643283636E-21</v>
      </c>
      <c r="IF187" s="92">
        <f t="shared" si="641"/>
        <v>1.4122759380642586E-13</v>
      </c>
      <c r="IG187" s="92">
        <f t="shared" si="642"/>
        <v>1.9544145905873419E-11</v>
      </c>
      <c r="II187" s="92">
        <f t="shared" si="539"/>
        <v>5.8149497502902485E-2</v>
      </c>
      <c r="IJ187" s="92">
        <f t="shared" si="540"/>
        <v>0.39875163906421818</v>
      </c>
      <c r="IK187" s="92">
        <f t="shared" si="541"/>
        <v>0.44749343042611356</v>
      </c>
      <c r="IL187" s="92">
        <f t="shared" si="542"/>
        <v>0.4396635603463987</v>
      </c>
      <c r="IM187" s="92">
        <f t="shared" si="543"/>
        <v>0.49284513956288845</v>
      </c>
      <c r="IN187" s="92">
        <f t="shared" si="544"/>
        <v>0.50058883762578732</v>
      </c>
      <c r="IO187" s="92">
        <f t="shared" si="545"/>
        <v>0.4186868602114997</v>
      </c>
      <c r="IP187" s="92">
        <f t="shared" si="546"/>
        <v>0.35311075761089972</v>
      </c>
      <c r="IQ187" s="92">
        <f t="shared" si="547"/>
        <v>0.46559105222952091</v>
      </c>
      <c r="IR187" s="92">
        <f t="shared" si="548"/>
        <v>0.47492818754819749</v>
      </c>
      <c r="IS187" s="92">
        <f t="shared" si="549"/>
        <v>0.50082840572657861</v>
      </c>
      <c r="IT187" s="92">
        <f t="shared" si="550"/>
        <v>0.49083293579880044</v>
      </c>
      <c r="IU187" s="92">
        <f t="shared" si="551"/>
        <v>0.45160739990715604</v>
      </c>
      <c r="IV187" s="92">
        <f t="shared" si="552"/>
        <v>0.24556374460151423</v>
      </c>
      <c r="IW187" s="92">
        <f t="shared" si="553"/>
        <v>0.20188050988150918</v>
      </c>
      <c r="IY187" s="92">
        <f t="shared" si="554"/>
        <v>5.8149497502923753E-2</v>
      </c>
      <c r="IZ187" s="92">
        <f t="shared" si="555"/>
        <v>0.39875163906421818</v>
      </c>
      <c r="JA187" s="92">
        <f t="shared" si="556"/>
        <v>0.44749343042611356</v>
      </c>
      <c r="JB187" s="92">
        <f t="shared" si="557"/>
        <v>0.4396635603463987</v>
      </c>
      <c r="JC187" s="92">
        <f t="shared" si="558"/>
        <v>0.49284513956288845</v>
      </c>
      <c r="JD187" s="92">
        <f t="shared" si="559"/>
        <v>0.50058883762578732</v>
      </c>
      <c r="JE187" s="92">
        <f t="shared" si="560"/>
        <v>0.4186868602114997</v>
      </c>
      <c r="JF187" s="92">
        <f t="shared" si="561"/>
        <v>0.35311075761089972</v>
      </c>
      <c r="JG187" s="92">
        <f t="shared" si="562"/>
        <v>0.46559105222952091</v>
      </c>
      <c r="JH187" s="92">
        <f t="shared" si="563"/>
        <v>0.47492818754819749</v>
      </c>
      <c r="JI187" s="92">
        <f t="shared" si="564"/>
        <v>0.50082840572657861</v>
      </c>
      <c r="JJ187" s="92">
        <f t="shared" si="565"/>
        <v>0.49083293579880044</v>
      </c>
      <c r="JK187" s="92">
        <f t="shared" si="566"/>
        <v>0.45160739990715604</v>
      </c>
      <c r="JL187" s="92">
        <f t="shared" si="567"/>
        <v>0.24556374460165545</v>
      </c>
      <c r="JM187" s="92">
        <f t="shared" si="568"/>
        <v>0.20188050990105333</v>
      </c>
    </row>
    <row r="188" spans="2:273" x14ac:dyDescent="0.25">
      <c r="B188" s="2">
        <v>161</v>
      </c>
      <c r="C188" s="37">
        <v>71.75</v>
      </c>
      <c r="D188" s="37">
        <v>73.486999999999995</v>
      </c>
      <c r="E188" s="37">
        <v>72.820999999999998</v>
      </c>
      <c r="F188" s="37">
        <v>78.332999999999998</v>
      </c>
      <c r="G188" s="37">
        <v>75.244</v>
      </c>
      <c r="H188" s="37">
        <v>76.956000000000003</v>
      </c>
      <c r="I188" s="37">
        <v>83.088999999999999</v>
      </c>
      <c r="J188" s="37">
        <v>84.2</v>
      </c>
      <c r="K188" s="37">
        <v>82.956000000000003</v>
      </c>
      <c r="L188" s="37">
        <v>73.332999999999998</v>
      </c>
      <c r="M188" s="37">
        <v>80.667000000000002</v>
      </c>
      <c r="N188" s="37">
        <v>80.177999999999997</v>
      </c>
      <c r="O188" s="37">
        <v>89.302000000000007</v>
      </c>
      <c r="P188" s="37">
        <v>92.244</v>
      </c>
      <c r="Q188" s="37">
        <v>107.58499999999999</v>
      </c>
      <c r="S188" s="4">
        <f t="shared" si="440"/>
        <v>72.002742219364734</v>
      </c>
      <c r="T188" s="4">
        <f t="shared" si="441"/>
        <v>73.855297673861656</v>
      </c>
      <c r="U188" s="4">
        <f t="shared" si="442"/>
        <v>74.054434645465761</v>
      </c>
      <c r="V188" s="4">
        <f t="shared" si="443"/>
        <v>78.267294233215566</v>
      </c>
      <c r="W188" s="4">
        <f t="shared" si="444"/>
        <v>74.717073976233493</v>
      </c>
      <c r="X188" s="4">
        <f t="shared" si="445"/>
        <v>77.337833748474296</v>
      </c>
      <c r="Y188" s="4">
        <f t="shared" si="446"/>
        <v>84.384849223996326</v>
      </c>
      <c r="Z188" s="4">
        <f t="shared" si="447"/>
        <v>85.004388276833367</v>
      </c>
      <c r="AA188" s="4">
        <f t="shared" si="448"/>
        <v>83.996148879199609</v>
      </c>
      <c r="AB188" s="4">
        <f t="shared" si="449"/>
        <v>76.686439612062259</v>
      </c>
      <c r="AC188" s="4">
        <f t="shared" si="450"/>
        <v>81.987373285045052</v>
      </c>
      <c r="AD188" s="4">
        <f t="shared" si="451"/>
        <v>78.803080907122236</v>
      </c>
      <c r="AE188" s="4">
        <f t="shared" si="452"/>
        <v>89.559464557703834</v>
      </c>
      <c r="AF188" s="4">
        <f t="shared" si="453"/>
        <v>91.83642680980347</v>
      </c>
      <c r="AG188" s="4">
        <f t="shared" si="454"/>
        <v>106.58087299432728</v>
      </c>
      <c r="AI188" s="4">
        <f t="shared" si="455"/>
        <v>-0.25274221936473396</v>
      </c>
      <c r="AJ188" s="4">
        <f t="shared" si="456"/>
        <v>-0.36829767386166168</v>
      </c>
      <c r="AK188" s="4">
        <f t="shared" si="457"/>
        <v>-1.2334346454657634</v>
      </c>
      <c r="AL188" s="4">
        <f t="shared" si="458"/>
        <v>6.570576678443274E-2</v>
      </c>
      <c r="AM188" s="4">
        <f t="shared" si="459"/>
        <v>0.52692602376650655</v>
      </c>
      <c r="AN188" s="4">
        <f t="shared" si="460"/>
        <v>-0.38183374847429263</v>
      </c>
      <c r="AO188" s="4">
        <f t="shared" si="461"/>
        <v>-1.2958492239963277</v>
      </c>
      <c r="AP188" s="4">
        <f t="shared" si="462"/>
        <v>-0.80438827683336456</v>
      </c>
      <c r="AQ188" s="4">
        <f t="shared" si="463"/>
        <v>-1.0401488791996059</v>
      </c>
      <c r="AR188" s="4">
        <f t="shared" si="464"/>
        <v>-3.3534396120622603</v>
      </c>
      <c r="AS188" s="4">
        <f t="shared" si="465"/>
        <v>-1.3203732850450507</v>
      </c>
      <c r="AT188" s="4">
        <f t="shared" si="466"/>
        <v>1.3749190928777608</v>
      </c>
      <c r="AU188" s="4">
        <f t="shared" si="467"/>
        <v>-0.25746455770382681</v>
      </c>
      <c r="AV188" s="4">
        <f t="shared" si="643"/>
        <v>0.40757319019652982</v>
      </c>
      <c r="AW188" s="4">
        <f t="shared" si="643"/>
        <v>1.0041270056727143</v>
      </c>
      <c r="AY188" s="2">
        <f t="shared" si="519"/>
        <v>71.694617102231661</v>
      </c>
      <c r="AZ188" s="2">
        <f t="shared" si="570"/>
        <v>69.754807061246794</v>
      </c>
      <c r="BA188" s="2">
        <f t="shared" si="571"/>
        <v>69.631953268360448</v>
      </c>
      <c r="BB188" s="2">
        <f t="shared" si="572"/>
        <v>71.020163748564812</v>
      </c>
      <c r="BC188" s="2">
        <f t="shared" si="573"/>
        <v>68.522178633100964</v>
      </c>
      <c r="BD188" s="2">
        <f t="shared" si="574"/>
        <v>69.649370002573335</v>
      </c>
      <c r="BE188" s="2">
        <f t="shared" si="575"/>
        <v>67.857945041099228</v>
      </c>
      <c r="BF188" s="2">
        <f t="shared" si="576"/>
        <v>69.655320790724176</v>
      </c>
      <c r="BG188" s="2">
        <f t="shared" si="577"/>
        <v>68.695594063010304</v>
      </c>
      <c r="BH188" s="2">
        <f t="shared" si="578"/>
        <v>67.625060846289543</v>
      </c>
      <c r="BI188" s="2">
        <f t="shared" si="579"/>
        <v>66.740174070266065</v>
      </c>
      <c r="BJ188" s="2">
        <f t="shared" si="580"/>
        <v>65.670952583200332</v>
      </c>
      <c r="BK188" s="2">
        <f t="shared" si="581"/>
        <v>65.833875167173872</v>
      </c>
      <c r="BL188" s="2">
        <f t="shared" si="582"/>
        <v>65.477001372468891</v>
      </c>
      <c r="BM188" s="2">
        <f t="shared" si="583"/>
        <v>66.816553671414653</v>
      </c>
      <c r="BO188" s="2" t="str">
        <f t="shared" si="469"/>
        <v/>
      </c>
      <c r="BP188" s="2" t="str">
        <f t="shared" si="470"/>
        <v/>
      </c>
      <c r="BQ188" s="2" t="str">
        <f t="shared" si="471"/>
        <v/>
      </c>
      <c r="BR188" s="2" t="str">
        <f t="shared" si="472"/>
        <v/>
      </c>
      <c r="BS188" s="2" t="str">
        <f t="shared" si="473"/>
        <v/>
      </c>
      <c r="BT188" s="2" t="str">
        <f t="shared" si="474"/>
        <v/>
      </c>
      <c r="BU188" s="2" t="str">
        <f t="shared" si="475"/>
        <v/>
      </c>
      <c r="BV188" s="2" t="str">
        <f t="shared" si="476"/>
        <v/>
      </c>
      <c r="BW188" s="2" t="str">
        <f t="shared" si="477"/>
        <v/>
      </c>
      <c r="BX188" s="2" t="str">
        <f t="shared" si="478"/>
        <v/>
      </c>
      <c r="BY188" s="2" t="str">
        <f t="shared" si="479"/>
        <v/>
      </c>
      <c r="BZ188" s="2" t="str">
        <f t="shared" si="480"/>
        <v/>
      </c>
      <c r="CA188" s="2" t="str">
        <f t="shared" si="481"/>
        <v/>
      </c>
      <c r="CB188" s="2" t="str">
        <f t="shared" si="482"/>
        <v/>
      </c>
      <c r="CC188" s="2" t="str">
        <f t="shared" si="483"/>
        <v/>
      </c>
      <c r="CE188" s="2" t="str">
        <f t="shared" si="520"/>
        <v/>
      </c>
      <c r="CF188" s="2" t="str">
        <f t="shared" si="521"/>
        <v/>
      </c>
      <c r="CG188" s="2" t="str">
        <f t="shared" si="522"/>
        <v/>
      </c>
      <c r="CH188" s="2" t="str">
        <f t="shared" si="523"/>
        <v/>
      </c>
      <c r="CI188" s="2" t="str">
        <f t="shared" si="524"/>
        <v/>
      </c>
      <c r="CJ188" s="2" t="str">
        <f t="shared" si="525"/>
        <v/>
      </c>
      <c r="CK188" s="2" t="str">
        <f t="shared" si="526"/>
        <v/>
      </c>
      <c r="CL188" s="2" t="str">
        <f t="shared" si="527"/>
        <v/>
      </c>
      <c r="CM188" s="2" t="str">
        <f t="shared" si="528"/>
        <v/>
      </c>
      <c r="CN188" s="2" t="str">
        <f t="shared" si="529"/>
        <v/>
      </c>
      <c r="CO188" s="2" t="str">
        <f t="shared" si="530"/>
        <v/>
      </c>
      <c r="CP188" s="2" t="str">
        <f t="shared" si="531"/>
        <v/>
      </c>
      <c r="CQ188" s="2" t="str">
        <f t="shared" si="532"/>
        <v/>
      </c>
      <c r="CR188" s="2" t="str">
        <f t="shared" si="533"/>
        <v/>
      </c>
      <c r="CS188" s="2" t="str">
        <f t="shared" si="534"/>
        <v/>
      </c>
      <c r="CU188" s="2" t="str">
        <f t="shared" si="484"/>
        <v/>
      </c>
      <c r="CV188" s="2" t="str">
        <f t="shared" si="485"/>
        <v/>
      </c>
      <c r="CW188" s="2" t="str">
        <f t="shared" si="486"/>
        <v/>
      </c>
      <c r="CX188" s="2" t="str">
        <f t="shared" si="487"/>
        <v/>
      </c>
      <c r="CY188" s="2" t="str">
        <f t="shared" si="488"/>
        <v/>
      </c>
      <c r="CZ188" s="2" t="str">
        <f t="shared" si="489"/>
        <v/>
      </c>
      <c r="DA188" s="2" t="str">
        <f t="shared" si="490"/>
        <v/>
      </c>
      <c r="DB188" s="2" t="str">
        <f t="shared" si="491"/>
        <v/>
      </c>
      <c r="DC188" s="2" t="str">
        <f t="shared" si="492"/>
        <v/>
      </c>
      <c r="DD188" s="2" t="str">
        <f t="shared" si="493"/>
        <v/>
      </c>
      <c r="DE188" s="2" t="str">
        <f t="shared" si="494"/>
        <v/>
      </c>
      <c r="DF188" s="2" t="str">
        <f t="shared" si="495"/>
        <v/>
      </c>
      <c r="DG188" s="2" t="str">
        <f t="shared" si="496"/>
        <v/>
      </c>
      <c r="DH188" s="2" t="str">
        <f t="shared" si="497"/>
        <v/>
      </c>
      <c r="DI188" s="2" t="str">
        <f t="shared" si="498"/>
        <v/>
      </c>
      <c r="DK188" s="2">
        <f t="shared" si="499"/>
        <v>132.64469446529083</v>
      </c>
      <c r="DL188" s="2">
        <f t="shared" si="644"/>
        <v>150.10742352051426</v>
      </c>
      <c r="DM188" s="2">
        <f t="shared" si="644"/>
        <v>154.00063179645088</v>
      </c>
      <c r="DN188" s="2">
        <f t="shared" si="644"/>
        <v>137.63047508710798</v>
      </c>
      <c r="DO188" s="2">
        <f t="shared" si="644"/>
        <v>132.93049260042284</v>
      </c>
      <c r="DP188" s="2">
        <f t="shared" si="644"/>
        <v>118.6838308668076</v>
      </c>
      <c r="DQ188" s="2">
        <f t="shared" si="644"/>
        <v>113.92416723044398</v>
      </c>
      <c r="DR188" s="2">
        <f t="shared" si="644"/>
        <v>115.51019963757176</v>
      </c>
      <c r="DS188" s="2">
        <f t="shared" si="644"/>
        <v>109.0627455451525</v>
      </c>
      <c r="DT188" s="2">
        <f t="shared" si="644"/>
        <v>118.28873095103042</v>
      </c>
      <c r="DU188" s="2">
        <f t="shared" si="644"/>
        <v>122.36185853658537</v>
      </c>
      <c r="DV188" s="2">
        <f t="shared" si="644"/>
        <v>130.47473663545756</v>
      </c>
      <c r="DW188" s="2">
        <f t="shared" si="644"/>
        <v>118.16247991543341</v>
      </c>
      <c r="DX188" s="2">
        <f t="shared" si="644"/>
        <v>114.81118752642705</v>
      </c>
      <c r="DY188" s="2">
        <f t="shared" si="644"/>
        <v>99.835244118612565</v>
      </c>
      <c r="EA188" s="2">
        <f t="shared" si="439"/>
        <v>72.354971841800776</v>
      </c>
      <c r="EB188" s="2">
        <f t="shared" si="501"/>
        <v>69.409646261084234</v>
      </c>
      <c r="EC188" s="2">
        <f t="shared" si="502"/>
        <v>69.246670927781196</v>
      </c>
      <c r="ED188" s="2">
        <f t="shared" si="503"/>
        <v>70.993408750816812</v>
      </c>
      <c r="EE188" s="2">
        <f t="shared" si="504"/>
        <v>67.29515657944917</v>
      </c>
      <c r="EF188" s="2">
        <f t="shared" si="505"/>
        <v>69.470807917089516</v>
      </c>
      <c r="EG188" s="2">
        <f t="shared" si="506"/>
        <v>66.344541793564332</v>
      </c>
      <c r="EH188" s="2">
        <f t="shared" si="507"/>
        <v>69.830857737086859</v>
      </c>
      <c r="EI188" s="2">
        <f t="shared" si="508"/>
        <v>68.504157452109069</v>
      </c>
      <c r="EJ188" s="2">
        <f t="shared" si="509"/>
        <v>66.798606376522898</v>
      </c>
      <c r="EK188" s="2">
        <f t="shared" si="510"/>
        <v>65.568407340251724</v>
      </c>
      <c r="EL188" s="2">
        <f t="shared" si="511"/>
        <v>64.773921948429688</v>
      </c>
      <c r="EM188" s="2">
        <f t="shared" si="512"/>
        <v>65.55972761561766</v>
      </c>
      <c r="EN188" s="2">
        <f t="shared" si="513"/>
        <v>65.292398946601651</v>
      </c>
      <c r="EO188" s="2">
        <f t="shared" si="514"/>
        <v>67.365900979655322</v>
      </c>
      <c r="EQ188" s="2">
        <f t="shared" si="515"/>
        <v>70.371293460080722</v>
      </c>
      <c r="ER188" s="2">
        <f t="shared" si="645"/>
        <v>70.162001706076893</v>
      </c>
      <c r="ES188" s="2">
        <f t="shared" si="645"/>
        <v>70.049340221650453</v>
      </c>
      <c r="ET188" s="2">
        <f t="shared" si="645"/>
        <v>71.047798808501767</v>
      </c>
      <c r="EU188" s="2">
        <f t="shared" si="645"/>
        <v>69.598009904669752</v>
      </c>
      <c r="EV188" s="2">
        <f t="shared" si="645"/>
        <v>69.811693384508786</v>
      </c>
      <c r="EW188" s="2">
        <f t="shared" si="645"/>
        <v>69.543716530205103</v>
      </c>
      <c r="EX188" s="2">
        <f t="shared" si="645"/>
        <v>69.442500920954217</v>
      </c>
      <c r="EY188" s="2">
        <f t="shared" si="645"/>
        <v>68.89374566564203</v>
      </c>
      <c r="EZ188" s="2">
        <f t="shared" si="645"/>
        <v>68.319212657323916</v>
      </c>
      <c r="FA188" s="2">
        <f t="shared" si="645"/>
        <v>67.830698435680205</v>
      </c>
      <c r="FB188" s="2">
        <f t="shared" si="645"/>
        <v>66.453600305067113</v>
      </c>
      <c r="FC188" s="2">
        <f t="shared" si="645"/>
        <v>66.13032878924966</v>
      </c>
      <c r="FD188" s="2">
        <f t="shared" si="645"/>
        <v>65.739653122118185</v>
      </c>
      <c r="FE188" s="2">
        <f t="shared" si="645"/>
        <v>65.760169927972285</v>
      </c>
      <c r="FG188" s="2">
        <f t="shared" si="517"/>
        <v>0.99998456660197232</v>
      </c>
      <c r="FH188" s="2">
        <f t="shared" si="646"/>
        <v>0.99998309191996149</v>
      </c>
      <c r="FI188" s="2">
        <f t="shared" si="646"/>
        <v>0.99998193916339628</v>
      </c>
      <c r="FJ188" s="2">
        <f t="shared" si="646"/>
        <v>0.99998411629587125</v>
      </c>
      <c r="FK188" s="2">
        <f t="shared" si="646"/>
        <v>0.99998157513770092</v>
      </c>
      <c r="FL188" s="2">
        <f t="shared" si="646"/>
        <v>0.99998049312819903</v>
      </c>
      <c r="FM188" s="2">
        <f t="shared" si="646"/>
        <v>0.99997932189293148</v>
      </c>
      <c r="FN188" s="2">
        <f t="shared" si="646"/>
        <v>0.999978449858556</v>
      </c>
      <c r="FO188" s="2">
        <f t="shared" si="646"/>
        <v>0.99997830866824389</v>
      </c>
      <c r="FP188" s="2">
        <f t="shared" si="646"/>
        <v>0.9999801238690228</v>
      </c>
      <c r="FQ188" s="2">
        <f t="shared" si="646"/>
        <v>0.99997500360387415</v>
      </c>
      <c r="FR188" s="2">
        <f t="shared" si="646"/>
        <v>0.99997787683761441</v>
      </c>
      <c r="FS188" s="2">
        <f t="shared" si="646"/>
        <v>0.9999805002501192</v>
      </c>
      <c r="FT188" s="2">
        <f t="shared" si="646"/>
        <v>0.99997786395110477</v>
      </c>
      <c r="FU188" s="2">
        <f t="shared" si="646"/>
        <v>0.99997405088054681</v>
      </c>
      <c r="FW188" s="2">
        <f t="shared" si="535"/>
        <v>0.33336312022614001</v>
      </c>
      <c r="FX188" s="2">
        <f t="shared" si="587"/>
        <v>0.45696001534099789</v>
      </c>
      <c r="FY188" s="2">
        <f t="shared" si="588"/>
        <v>0.47809429870004677</v>
      </c>
      <c r="FZ188" s="2">
        <f t="shared" si="589"/>
        <v>0.4724494769089374</v>
      </c>
      <c r="GA188" s="2">
        <f t="shared" si="590"/>
        <v>0.53230169642099989</v>
      </c>
      <c r="GB188" s="2">
        <f t="shared" si="591"/>
        <v>0.52100224365319414</v>
      </c>
      <c r="GC188" s="2">
        <f t="shared" si="592"/>
        <v>0.47275298020573819</v>
      </c>
      <c r="GD188" s="2">
        <f t="shared" si="593"/>
        <v>0.45453391136416749</v>
      </c>
      <c r="GE188" s="2">
        <f t="shared" si="594"/>
        <v>0.48912373242325291</v>
      </c>
      <c r="GF188" s="2">
        <f t="shared" si="595"/>
        <v>0.54283022221357446</v>
      </c>
      <c r="GG188" s="2">
        <f t="shared" si="596"/>
        <v>0.51732825222000023</v>
      </c>
      <c r="GH188" s="2">
        <f t="shared" si="597"/>
        <v>0.53318370236747836</v>
      </c>
      <c r="GI188" s="2">
        <f t="shared" si="598"/>
        <v>0.47865623777960375</v>
      </c>
      <c r="GJ188" s="2">
        <f t="shared" si="599"/>
        <v>0.41029527634946228</v>
      </c>
      <c r="GK188" s="2">
        <f t="shared" si="600"/>
        <v>0.34264135237820315</v>
      </c>
      <c r="GM188" s="92">
        <f t="shared" si="536"/>
        <v>0</v>
      </c>
      <c r="GN188" s="92">
        <f t="shared" si="601"/>
        <v>0</v>
      </c>
      <c r="GO188" s="92">
        <f t="shared" si="602"/>
        <v>0</v>
      </c>
      <c r="GP188" s="92">
        <f t="shared" si="603"/>
        <v>0</v>
      </c>
      <c r="GQ188" s="92">
        <f t="shared" si="604"/>
        <v>0</v>
      </c>
      <c r="GR188" s="92">
        <f t="shared" si="605"/>
        <v>0</v>
      </c>
      <c r="GS188" s="92">
        <f t="shared" si="606"/>
        <v>0</v>
      </c>
      <c r="GT188" s="92">
        <f t="shared" si="607"/>
        <v>0</v>
      </c>
      <c r="GU188" s="92">
        <f t="shared" si="608"/>
        <v>0</v>
      </c>
      <c r="GV188" s="92">
        <f t="shared" si="609"/>
        <v>0</v>
      </c>
      <c r="GW188" s="92">
        <f t="shared" si="610"/>
        <v>0</v>
      </c>
      <c r="GX188" s="92">
        <f t="shared" si="611"/>
        <v>0</v>
      </c>
      <c r="GY188" s="92">
        <f t="shared" si="612"/>
        <v>0</v>
      </c>
      <c r="GZ188" s="92">
        <f t="shared" si="613"/>
        <v>0</v>
      </c>
      <c r="HA188" s="92">
        <f t="shared" si="614"/>
        <v>0</v>
      </c>
      <c r="HC188" s="92">
        <f t="shared" si="537"/>
        <v>5.5191637263019977E-222</v>
      </c>
      <c r="HD188" s="92">
        <f t="shared" si="615"/>
        <v>6.0753921088387467E-246</v>
      </c>
      <c r="HE188" s="92">
        <f t="shared" si="616"/>
        <v>6.0633494124452518E-298</v>
      </c>
      <c r="HF188" s="92">
        <f t="shared" si="617"/>
        <v>5.7575532636147486E-214</v>
      </c>
      <c r="HG188" s="92">
        <f t="shared" si="618"/>
        <v>0</v>
      </c>
      <c r="HH188" s="92">
        <f t="shared" si="619"/>
        <v>0</v>
      </c>
      <c r="HI188" s="92">
        <f t="shared" si="620"/>
        <v>0</v>
      </c>
      <c r="HJ188" s="92">
        <f t="shared" si="621"/>
        <v>0</v>
      </c>
      <c r="HK188" s="92">
        <f t="shared" si="622"/>
        <v>0</v>
      </c>
      <c r="HL188" s="92">
        <f t="shared" si="623"/>
        <v>0</v>
      </c>
      <c r="HM188" s="92">
        <f t="shared" si="624"/>
        <v>0</v>
      </c>
      <c r="HN188" s="92">
        <f t="shared" si="625"/>
        <v>0</v>
      </c>
      <c r="HO188" s="92">
        <f t="shared" si="626"/>
        <v>0</v>
      </c>
      <c r="HP188" s="92">
        <f t="shared" si="627"/>
        <v>3.3632837626648996E-274</v>
      </c>
      <c r="HQ188" s="92">
        <f t="shared" si="628"/>
        <v>1.9480003251665147E-241</v>
      </c>
      <c r="HS188" s="92">
        <f t="shared" si="538"/>
        <v>1.718492877833592E-15</v>
      </c>
      <c r="HT188" s="92">
        <f t="shared" si="629"/>
        <v>6.5191488730092482E-20</v>
      </c>
      <c r="HU188" s="92">
        <f t="shared" si="630"/>
        <v>9.9450689792576673E-24</v>
      </c>
      <c r="HV188" s="92">
        <f t="shared" si="631"/>
        <v>2.1122552176592881E-20</v>
      </c>
      <c r="HW188" s="92">
        <f t="shared" si="632"/>
        <v>3.1109406746799915E-30</v>
      </c>
      <c r="HX188" s="92">
        <f t="shared" si="633"/>
        <v>1.3183395094371044E-26</v>
      </c>
      <c r="HY188" s="92">
        <f t="shared" si="634"/>
        <v>1.0305558196333908E-29</v>
      </c>
      <c r="HZ188" s="92">
        <f t="shared" si="635"/>
        <v>1.7052581604855775E-29</v>
      </c>
      <c r="IA188" s="92">
        <f t="shared" si="636"/>
        <v>8.91134728581224E-31</v>
      </c>
      <c r="IB188" s="92">
        <f t="shared" si="637"/>
        <v>1.9328522328589801E-35</v>
      </c>
      <c r="IC188" s="92">
        <f t="shared" si="638"/>
        <v>6.8233714671383534E-35</v>
      </c>
      <c r="ID188" s="92">
        <f t="shared" si="639"/>
        <v>4.5028244651945307E-35</v>
      </c>
      <c r="IE188" s="92">
        <f t="shared" si="640"/>
        <v>2.0719546357620386E-22</v>
      </c>
      <c r="IF188" s="92">
        <f t="shared" si="641"/>
        <v>1.5543643241132577E-14</v>
      </c>
      <c r="IG188" s="92">
        <f t="shared" si="642"/>
        <v>2.7982863678739502E-12</v>
      </c>
      <c r="II188" s="92">
        <f t="shared" si="539"/>
        <v>9.2666344172718781E-2</v>
      </c>
      <c r="IJ188" s="92">
        <f t="shared" si="540"/>
        <v>0.45843363917177804</v>
      </c>
      <c r="IK188" s="92">
        <f t="shared" si="541"/>
        <v>0.49086932563608299</v>
      </c>
      <c r="IL188" s="92">
        <f t="shared" si="542"/>
        <v>0.48530120310425157</v>
      </c>
      <c r="IM188" s="92">
        <f t="shared" si="543"/>
        <v>0.44722790893389291</v>
      </c>
      <c r="IN188" s="92">
        <f t="shared" si="544"/>
        <v>0.47682030443206924</v>
      </c>
      <c r="IO188" s="92">
        <f t="shared" si="545"/>
        <v>0.47911800597799276</v>
      </c>
      <c r="IP188" s="92">
        <f t="shared" si="546"/>
        <v>0.43340174202758158</v>
      </c>
      <c r="IQ188" s="92">
        <f t="shared" si="547"/>
        <v>0.49924456273301637</v>
      </c>
      <c r="IR188" s="92">
        <f t="shared" si="548"/>
        <v>0.40968593860760316</v>
      </c>
      <c r="IS188" s="92">
        <f t="shared" si="549"/>
        <v>0.47811535732053106</v>
      </c>
      <c r="IT188" s="92">
        <f t="shared" si="550"/>
        <v>0.43750260543488684</v>
      </c>
      <c r="IU188" s="92">
        <f t="shared" si="551"/>
        <v>0.49211657264031244</v>
      </c>
      <c r="IV188" s="92">
        <f t="shared" si="552"/>
        <v>0.3062422300650165</v>
      </c>
      <c r="IW188" s="92">
        <f t="shared" si="553"/>
        <v>0.25691656120251971</v>
      </c>
      <c r="IY188" s="92">
        <f t="shared" si="554"/>
        <v>9.2666344172720502E-2</v>
      </c>
      <c r="IZ188" s="92">
        <f t="shared" si="555"/>
        <v>0.45843363917177804</v>
      </c>
      <c r="JA188" s="92">
        <f t="shared" si="556"/>
        <v>0.49086932563608299</v>
      </c>
      <c r="JB188" s="92">
        <f t="shared" si="557"/>
        <v>0.48530120310425157</v>
      </c>
      <c r="JC188" s="92">
        <f t="shared" si="558"/>
        <v>0.44722790893389291</v>
      </c>
      <c r="JD188" s="92">
        <f t="shared" si="559"/>
        <v>0.47682030443206924</v>
      </c>
      <c r="JE188" s="92">
        <f t="shared" si="560"/>
        <v>0.47911800597799276</v>
      </c>
      <c r="JF188" s="92">
        <f t="shared" si="561"/>
        <v>0.43340174202758158</v>
      </c>
      <c r="JG188" s="92">
        <f t="shared" si="562"/>
        <v>0.49924456273301637</v>
      </c>
      <c r="JH188" s="92">
        <f t="shared" si="563"/>
        <v>0.40968593860760316</v>
      </c>
      <c r="JI188" s="92">
        <f t="shared" si="564"/>
        <v>0.47811535732053106</v>
      </c>
      <c r="JJ188" s="92">
        <f t="shared" si="565"/>
        <v>0.43750260543488684</v>
      </c>
      <c r="JK188" s="92">
        <f t="shared" si="566"/>
        <v>0.49211657264031244</v>
      </c>
      <c r="JL188" s="92">
        <f t="shared" si="567"/>
        <v>0.30624223006503204</v>
      </c>
      <c r="JM188" s="92">
        <f t="shared" si="568"/>
        <v>0.25691656120531797</v>
      </c>
    </row>
    <row r="189" spans="2:273" x14ac:dyDescent="0.25">
      <c r="B189" s="2">
        <v>162</v>
      </c>
      <c r="C189" s="37">
        <v>72.082999999999998</v>
      </c>
      <c r="D189" s="37">
        <v>71.025999999999996</v>
      </c>
      <c r="E189" s="37">
        <v>71.641000000000005</v>
      </c>
      <c r="F189" s="37">
        <v>76.132999999999996</v>
      </c>
      <c r="G189" s="37">
        <v>73.2</v>
      </c>
      <c r="H189" s="37">
        <v>74.378</v>
      </c>
      <c r="I189" s="37">
        <v>82.221999999999994</v>
      </c>
      <c r="J189" s="37">
        <v>82.378</v>
      </c>
      <c r="K189" s="37">
        <v>81.2</v>
      </c>
      <c r="L189" s="37">
        <v>69.710999999999999</v>
      </c>
      <c r="M189" s="37">
        <v>77.088999999999999</v>
      </c>
      <c r="N189" s="37">
        <v>74.466999999999999</v>
      </c>
      <c r="O189" s="37">
        <v>86.558000000000007</v>
      </c>
      <c r="P189" s="37">
        <v>91.194999999999993</v>
      </c>
      <c r="Q189" s="37">
        <v>111.634</v>
      </c>
      <c r="S189" s="4">
        <f t="shared" si="440"/>
        <v>71.994573738477655</v>
      </c>
      <c r="T189" s="4">
        <f t="shared" si="441"/>
        <v>73.449003661746374</v>
      </c>
      <c r="U189" s="4">
        <f t="shared" si="442"/>
        <v>73.29203773734784</v>
      </c>
      <c r="V189" s="4">
        <f t="shared" si="443"/>
        <v>77.266090225655901</v>
      </c>
      <c r="W189" s="4">
        <f t="shared" si="444"/>
        <v>72.462214641241204</v>
      </c>
      <c r="X189" s="4">
        <f t="shared" si="445"/>
        <v>75.018349049673688</v>
      </c>
      <c r="Y189" s="4">
        <f t="shared" si="446"/>
        <v>82.075118297321708</v>
      </c>
      <c r="Z189" s="4">
        <f t="shared" si="447"/>
        <v>84.0650628810196</v>
      </c>
      <c r="AA189" s="4">
        <f t="shared" si="448"/>
        <v>80.825066696998334</v>
      </c>
      <c r="AB189" s="4">
        <f t="shared" si="449"/>
        <v>72.922120466352467</v>
      </c>
      <c r="AC189" s="4">
        <f t="shared" si="450"/>
        <v>76.767483434737755</v>
      </c>
      <c r="AD189" s="4">
        <f t="shared" si="451"/>
        <v>73.599174856798044</v>
      </c>
      <c r="AE189" s="4">
        <f t="shared" si="452"/>
        <v>85.975030030305291</v>
      </c>
      <c r="AF189" s="4">
        <f t="shared" si="453"/>
        <v>93.48449688554112</v>
      </c>
      <c r="AG189" s="4">
        <f t="shared" si="454"/>
        <v>111.98806261791623</v>
      </c>
      <c r="AI189" s="4">
        <f t="shared" si="455"/>
        <v>8.8426261522343452E-2</v>
      </c>
      <c r="AJ189" s="4">
        <f t="shared" si="456"/>
        <v>-2.4230036617463782</v>
      </c>
      <c r="AK189" s="4">
        <f t="shared" si="457"/>
        <v>-1.6510377373478349</v>
      </c>
      <c r="AL189" s="4">
        <f t="shared" si="458"/>
        <v>-1.1330902256559057</v>
      </c>
      <c r="AM189" s="4">
        <f t="shared" si="459"/>
        <v>0.73778535875879925</v>
      </c>
      <c r="AN189" s="4">
        <f t="shared" si="460"/>
        <v>-0.64034904967368789</v>
      </c>
      <c r="AO189" s="4">
        <f t="shared" si="461"/>
        <v>0.14688170267828582</v>
      </c>
      <c r="AP189" s="4">
        <f t="shared" si="462"/>
        <v>-1.6870628810195996</v>
      </c>
      <c r="AQ189" s="4">
        <f t="shared" si="463"/>
        <v>0.37493330300166861</v>
      </c>
      <c r="AR189" s="4">
        <f t="shared" si="464"/>
        <v>-3.2111204663524688</v>
      </c>
      <c r="AS189" s="4">
        <f t="shared" si="465"/>
        <v>0.32151656526224315</v>
      </c>
      <c r="AT189" s="4">
        <f t="shared" si="466"/>
        <v>0.86782514320195503</v>
      </c>
      <c r="AU189" s="4">
        <f t="shared" si="467"/>
        <v>0.58296996969471593</v>
      </c>
      <c r="AV189" s="4">
        <f t="shared" si="643"/>
        <v>-2.2894968855411264</v>
      </c>
      <c r="AW189" s="4">
        <f t="shared" si="643"/>
        <v>-0.3540626179162274</v>
      </c>
      <c r="AY189" s="2">
        <f t="shared" si="519"/>
        <v>71.57041756163099</v>
      </c>
      <c r="AZ189" s="2">
        <f t="shared" si="570"/>
        <v>69.655507601743395</v>
      </c>
      <c r="BA189" s="2">
        <f t="shared" si="571"/>
        <v>69.525330223985691</v>
      </c>
      <c r="BB189" s="2">
        <f t="shared" si="572"/>
        <v>70.924513629572658</v>
      </c>
      <c r="BC189" s="2">
        <f t="shared" si="573"/>
        <v>68.450618389525374</v>
      </c>
      <c r="BD189" s="2">
        <f t="shared" si="574"/>
        <v>69.572345824746023</v>
      </c>
      <c r="BE189" s="2">
        <f t="shared" si="575"/>
        <v>67.788573575444516</v>
      </c>
      <c r="BF189" s="2">
        <f t="shared" si="576"/>
        <v>69.570206667681589</v>
      </c>
      <c r="BG189" s="2">
        <f t="shared" si="577"/>
        <v>68.621907989601041</v>
      </c>
      <c r="BH189" s="2">
        <f t="shared" si="578"/>
        <v>67.533378659962452</v>
      </c>
      <c r="BI189" s="2">
        <f t="shared" si="579"/>
        <v>66.648999857136673</v>
      </c>
      <c r="BJ189" s="2">
        <f t="shared" si="580"/>
        <v>65.566761988585725</v>
      </c>
      <c r="BK189" s="2">
        <f t="shared" si="581"/>
        <v>65.752246587977524</v>
      </c>
      <c r="BL189" s="2">
        <f t="shared" si="582"/>
        <v>65.400096335690705</v>
      </c>
      <c r="BM189" s="2">
        <f t="shared" si="583"/>
        <v>66.710919529423563</v>
      </c>
      <c r="BO189" s="2" t="str">
        <f t="shared" si="469"/>
        <v/>
      </c>
      <c r="BP189" s="2" t="str">
        <f t="shared" si="470"/>
        <v/>
      </c>
      <c r="BQ189" s="2" t="str">
        <f t="shared" si="471"/>
        <v/>
      </c>
      <c r="BR189" s="2" t="str">
        <f t="shared" si="472"/>
        <v/>
      </c>
      <c r="BS189" s="2" t="str">
        <f t="shared" si="473"/>
        <v/>
      </c>
      <c r="BT189" s="2" t="str">
        <f t="shared" si="474"/>
        <v/>
      </c>
      <c r="BU189" s="2" t="str">
        <f t="shared" si="475"/>
        <v/>
      </c>
      <c r="BV189" s="2" t="str">
        <f t="shared" si="476"/>
        <v/>
      </c>
      <c r="BW189" s="2" t="str">
        <f t="shared" si="477"/>
        <v/>
      </c>
      <c r="BX189" s="2" t="str">
        <f t="shared" si="478"/>
        <v/>
      </c>
      <c r="BY189" s="2" t="str">
        <f t="shared" si="479"/>
        <v/>
      </c>
      <c r="BZ189" s="2" t="str">
        <f t="shared" si="480"/>
        <v/>
      </c>
      <c r="CA189" s="2" t="str">
        <f t="shared" si="481"/>
        <v/>
      </c>
      <c r="CB189" s="2" t="str">
        <f t="shared" si="482"/>
        <v/>
      </c>
      <c r="CC189" s="2" t="str">
        <f t="shared" si="483"/>
        <v/>
      </c>
      <c r="CE189" s="2" t="str">
        <f t="shared" si="520"/>
        <v/>
      </c>
      <c r="CF189" s="2" t="str">
        <f t="shared" si="521"/>
        <v/>
      </c>
      <c r="CG189" s="2" t="str">
        <f t="shared" si="522"/>
        <v/>
      </c>
      <c r="CH189" s="2" t="str">
        <f t="shared" si="523"/>
        <v/>
      </c>
      <c r="CI189" s="2" t="str">
        <f t="shared" si="524"/>
        <v/>
      </c>
      <c r="CJ189" s="2" t="str">
        <f t="shared" si="525"/>
        <v/>
      </c>
      <c r="CK189" s="2" t="str">
        <f t="shared" si="526"/>
        <v/>
      </c>
      <c r="CL189" s="2" t="str">
        <f t="shared" si="527"/>
        <v/>
      </c>
      <c r="CM189" s="2" t="str">
        <f t="shared" si="528"/>
        <v/>
      </c>
      <c r="CN189" s="2" t="str">
        <f t="shared" si="529"/>
        <v/>
      </c>
      <c r="CO189" s="2" t="str">
        <f t="shared" si="530"/>
        <v/>
      </c>
      <c r="CP189" s="2" t="str">
        <f t="shared" si="531"/>
        <v/>
      </c>
      <c r="CQ189" s="2" t="str">
        <f t="shared" si="532"/>
        <v/>
      </c>
      <c r="CR189" s="2" t="str">
        <f t="shared" si="533"/>
        <v/>
      </c>
      <c r="CS189" s="2" t="str">
        <f t="shared" si="534"/>
        <v/>
      </c>
      <c r="CU189" s="2" t="str">
        <f t="shared" si="484"/>
        <v/>
      </c>
      <c r="CV189" s="2" t="str">
        <f t="shared" si="485"/>
        <v/>
      </c>
      <c r="CW189" s="2" t="str">
        <f t="shared" si="486"/>
        <v/>
      </c>
      <c r="CX189" s="2" t="str">
        <f t="shared" si="487"/>
        <v/>
      </c>
      <c r="CY189" s="2" t="str">
        <f t="shared" si="488"/>
        <v/>
      </c>
      <c r="CZ189" s="2" t="str">
        <f t="shared" si="489"/>
        <v/>
      </c>
      <c r="DA189" s="2" t="str">
        <f t="shared" si="490"/>
        <v/>
      </c>
      <c r="DB189" s="2" t="str">
        <f t="shared" si="491"/>
        <v/>
      </c>
      <c r="DC189" s="2" t="str">
        <f t="shared" si="492"/>
        <v/>
      </c>
      <c r="DD189" s="2" t="str">
        <f t="shared" si="493"/>
        <v/>
      </c>
      <c r="DE189" s="2" t="str">
        <f t="shared" si="494"/>
        <v/>
      </c>
      <c r="DF189" s="2" t="str">
        <f t="shared" si="495"/>
        <v/>
      </c>
      <c r="DG189" s="2" t="str">
        <f t="shared" si="496"/>
        <v/>
      </c>
      <c r="DH189" s="2" t="str">
        <f t="shared" si="497"/>
        <v/>
      </c>
      <c r="DI189" s="2" t="str">
        <f t="shared" si="498"/>
        <v/>
      </c>
      <c r="DK189" s="2">
        <f t="shared" si="499"/>
        <v>132.9899453095685</v>
      </c>
      <c r="DL189" s="2">
        <f t="shared" si="644"/>
        <v>150.5473834913432</v>
      </c>
      <c r="DM189" s="2">
        <f t="shared" si="644"/>
        <v>154.47019196175353</v>
      </c>
      <c r="DN189" s="2">
        <f t="shared" si="644"/>
        <v>137.96673066202089</v>
      </c>
      <c r="DO189" s="2">
        <f t="shared" si="644"/>
        <v>133.26492419208699</v>
      </c>
      <c r="DP189" s="2">
        <f t="shared" si="644"/>
        <v>118.92930972515855</v>
      </c>
      <c r="DQ189" s="2">
        <f t="shared" si="644"/>
        <v>114.14864073291051</v>
      </c>
      <c r="DR189" s="2">
        <f t="shared" si="644"/>
        <v>115.74461733615223</v>
      </c>
      <c r="DS189" s="2">
        <f t="shared" si="644"/>
        <v>109.25782452431287</v>
      </c>
      <c r="DT189" s="2">
        <f t="shared" si="644"/>
        <v>118.53982340707125</v>
      </c>
      <c r="DU189" s="2">
        <f t="shared" si="644"/>
        <v>122.65176585365855</v>
      </c>
      <c r="DV189" s="2">
        <f t="shared" si="644"/>
        <v>130.80821821202053</v>
      </c>
      <c r="DW189" s="2">
        <f t="shared" si="644"/>
        <v>118.42151374207188</v>
      </c>
      <c r="DX189" s="2">
        <f t="shared" si="644"/>
        <v>115.07264651162789</v>
      </c>
      <c r="DY189" s="2">
        <f t="shared" si="644"/>
        <v>100.01778848889379</v>
      </c>
      <c r="EA189" s="2">
        <f t="shared" si="439"/>
        <v>72.288120143052495</v>
      </c>
      <c r="EB189" s="2">
        <f t="shared" si="501"/>
        <v>69.285135209894591</v>
      </c>
      <c r="EC189" s="2">
        <f t="shared" si="502"/>
        <v>69.113873592580376</v>
      </c>
      <c r="ED189" s="2">
        <f t="shared" si="503"/>
        <v>70.895856395665433</v>
      </c>
      <c r="EE189" s="2">
        <f t="shared" si="504"/>
        <v>67.14694524308085</v>
      </c>
      <c r="EF189" s="2">
        <f t="shared" si="505"/>
        <v>69.382190742269088</v>
      </c>
      <c r="EG189" s="2">
        <f t="shared" si="506"/>
        <v>66.170833643688766</v>
      </c>
      <c r="EH189" s="2">
        <f t="shared" si="507"/>
        <v>69.758366031070921</v>
      </c>
      <c r="EI189" s="2">
        <f t="shared" si="508"/>
        <v>68.417411360752652</v>
      </c>
      <c r="EJ189" s="2">
        <f t="shared" si="509"/>
        <v>66.65641504956686</v>
      </c>
      <c r="EK189" s="2">
        <f t="shared" si="510"/>
        <v>65.402525833544246</v>
      </c>
      <c r="EL189" s="2">
        <f t="shared" si="511"/>
        <v>64.614145932742758</v>
      </c>
      <c r="EM189" s="2">
        <f t="shared" si="512"/>
        <v>65.458959203786392</v>
      </c>
      <c r="EN189" s="2">
        <f t="shared" si="513"/>
        <v>65.201521320109805</v>
      </c>
      <c r="EO189" s="2">
        <f t="shared" si="514"/>
        <v>67.304114995088696</v>
      </c>
      <c r="EQ189" s="2">
        <f t="shared" si="515"/>
        <v>70.259075302344471</v>
      </c>
      <c r="ER189" s="2">
        <f t="shared" si="645"/>
        <v>70.054310111611485</v>
      </c>
      <c r="ES189" s="2">
        <f t="shared" si="645"/>
        <v>69.932164677308904</v>
      </c>
      <c r="ET189" s="2">
        <f t="shared" si="645"/>
        <v>70.951736454240759</v>
      </c>
      <c r="EU189" s="2">
        <f t="shared" si="645"/>
        <v>69.493281156016337</v>
      </c>
      <c r="EV189" s="2">
        <f t="shared" si="645"/>
        <v>69.730166926484927</v>
      </c>
      <c r="EW189" s="2">
        <f t="shared" si="645"/>
        <v>69.432213149238692</v>
      </c>
      <c r="EX189" s="2">
        <f t="shared" si="645"/>
        <v>69.362380020021718</v>
      </c>
      <c r="EY189" s="2">
        <f t="shared" si="645"/>
        <v>68.815127832537442</v>
      </c>
      <c r="EZ189" s="2">
        <f t="shared" si="645"/>
        <v>68.205304884135813</v>
      </c>
      <c r="FA189" s="2">
        <f t="shared" si="645"/>
        <v>67.707226435018555</v>
      </c>
      <c r="FB189" s="2">
        <f t="shared" si="645"/>
        <v>66.325013780289908</v>
      </c>
      <c r="FC189" s="2">
        <f t="shared" si="645"/>
        <v>66.041704872387996</v>
      </c>
      <c r="FD189" s="2">
        <f t="shared" si="645"/>
        <v>65.658062903622636</v>
      </c>
      <c r="FE189" s="2">
        <f t="shared" si="645"/>
        <v>65.670878968079975</v>
      </c>
      <c r="FG189" s="2">
        <f t="shared" si="517"/>
        <v>0.99998592455459667</v>
      </c>
      <c r="FH189" s="2">
        <f t="shared" si="646"/>
        <v>0.99998457962479093</v>
      </c>
      <c r="FI189" s="2">
        <f t="shared" si="646"/>
        <v>0.99998352829507353</v>
      </c>
      <c r="FJ189" s="2">
        <f t="shared" si="646"/>
        <v>0.99998551386941981</v>
      </c>
      <c r="FK189" s="2">
        <f t="shared" si="646"/>
        <v>0.99998319629862764</v>
      </c>
      <c r="FL189" s="2">
        <f t="shared" si="646"/>
        <v>0.99998220949094008</v>
      </c>
      <c r="FM189" s="2">
        <f t="shared" si="646"/>
        <v>0.99998114130790372</v>
      </c>
      <c r="FN189" s="2">
        <f t="shared" si="646"/>
        <v>0.99998034600014585</v>
      </c>
      <c r="FO189" s="2">
        <f t="shared" si="646"/>
        <v>0.99998021723256092</v>
      </c>
      <c r="FP189" s="2">
        <f t="shared" si="646"/>
        <v>0.99998187272140182</v>
      </c>
      <c r="FQ189" s="2">
        <f t="shared" si="646"/>
        <v>0.99997720296564829</v>
      </c>
      <c r="FR189" s="2">
        <f t="shared" si="646"/>
        <v>0.99997982339682778</v>
      </c>
      <c r="FS189" s="2">
        <f t="shared" si="646"/>
        <v>0.99998221598623072</v>
      </c>
      <c r="FT189" s="2">
        <f t="shared" si="646"/>
        <v>0.99997981164414551</v>
      </c>
      <c r="FU189" s="2">
        <f t="shared" si="646"/>
        <v>0.99997633406775199</v>
      </c>
      <c r="FW189" s="2">
        <f t="shared" si="535"/>
        <v>0.35413558746034551</v>
      </c>
      <c r="FX189" s="2">
        <f t="shared" si="587"/>
        <v>0.47988994007221769</v>
      </c>
      <c r="FY189" s="2">
        <f t="shared" si="588"/>
        <v>0.50110611610973699</v>
      </c>
      <c r="FZ189" s="2">
        <f t="shared" si="589"/>
        <v>0.49544752046290175</v>
      </c>
      <c r="GA189" s="2">
        <f t="shared" si="590"/>
        <v>0.55514733098948965</v>
      </c>
      <c r="GB189" s="2">
        <f t="shared" si="591"/>
        <v>0.54392691969510487</v>
      </c>
      <c r="GC189" s="2">
        <f t="shared" si="592"/>
        <v>0.49575191427830212</v>
      </c>
      <c r="GD189" s="2">
        <f t="shared" si="593"/>
        <v>0.47744913176309883</v>
      </c>
      <c r="GE189" s="2">
        <f t="shared" si="594"/>
        <v>0.51214547775350838</v>
      </c>
      <c r="GF189" s="2">
        <f t="shared" si="595"/>
        <v>0.56558128657450146</v>
      </c>
      <c r="GG189" s="2">
        <f t="shared" si="596"/>
        <v>0.5402736085999833</v>
      </c>
      <c r="GH189" s="2">
        <f t="shared" si="597"/>
        <v>0.55602218820002347</v>
      </c>
      <c r="GI189" s="2">
        <f t="shared" si="598"/>
        <v>0.50166910393945396</v>
      </c>
      <c r="GJ189" s="2">
        <f t="shared" si="599"/>
        <v>0.43274962608771478</v>
      </c>
      <c r="GK189" s="2">
        <f t="shared" si="600"/>
        <v>0.36367656322979119</v>
      </c>
      <c r="GM189" s="92">
        <f t="shared" si="536"/>
        <v>0</v>
      </c>
      <c r="GN189" s="92">
        <f t="shared" si="601"/>
        <v>0</v>
      </c>
      <c r="GO189" s="92">
        <f t="shared" si="602"/>
        <v>0</v>
      </c>
      <c r="GP189" s="92">
        <f t="shared" si="603"/>
        <v>0</v>
      </c>
      <c r="GQ189" s="92">
        <f t="shared" si="604"/>
        <v>0</v>
      </c>
      <c r="GR189" s="92">
        <f t="shared" si="605"/>
        <v>0</v>
      </c>
      <c r="GS189" s="92">
        <f t="shared" si="606"/>
        <v>0</v>
      </c>
      <c r="GT189" s="92">
        <f t="shared" si="607"/>
        <v>0</v>
      </c>
      <c r="GU189" s="92">
        <f t="shared" si="608"/>
        <v>0</v>
      </c>
      <c r="GV189" s="92">
        <f t="shared" si="609"/>
        <v>0</v>
      </c>
      <c r="GW189" s="92">
        <f t="shared" si="610"/>
        <v>0</v>
      </c>
      <c r="GX189" s="92">
        <f t="shared" si="611"/>
        <v>0</v>
      </c>
      <c r="GY189" s="92">
        <f t="shared" si="612"/>
        <v>0</v>
      </c>
      <c r="GZ189" s="92">
        <f t="shared" si="613"/>
        <v>0</v>
      </c>
      <c r="HA189" s="92">
        <f t="shared" si="614"/>
        <v>0</v>
      </c>
      <c r="HC189" s="92">
        <f t="shared" si="537"/>
        <v>2.7280089615304162E-228</v>
      </c>
      <c r="HD189" s="92">
        <f t="shared" si="615"/>
        <v>9.2343067120605174E-253</v>
      </c>
      <c r="HE189" s="92">
        <f t="shared" si="616"/>
        <v>3.9497246602970501E-306</v>
      </c>
      <c r="HF189" s="92">
        <f t="shared" si="617"/>
        <v>5.7598811947923393E-220</v>
      </c>
      <c r="HG189" s="92">
        <f t="shared" si="618"/>
        <v>0</v>
      </c>
      <c r="HH189" s="92">
        <f t="shared" si="619"/>
        <v>0</v>
      </c>
      <c r="HI189" s="92">
        <f t="shared" si="620"/>
        <v>0</v>
      </c>
      <c r="HJ189" s="92">
        <f t="shared" si="621"/>
        <v>0</v>
      </c>
      <c r="HK189" s="92">
        <f t="shared" si="622"/>
        <v>0</v>
      </c>
      <c r="HL189" s="92">
        <f t="shared" si="623"/>
        <v>0</v>
      </c>
      <c r="HM189" s="92">
        <f t="shared" si="624"/>
        <v>0</v>
      </c>
      <c r="HN189" s="92">
        <f t="shared" si="625"/>
        <v>0</v>
      </c>
      <c r="HO189" s="92">
        <f t="shared" si="626"/>
        <v>0</v>
      </c>
      <c r="HP189" s="92">
        <f t="shared" si="627"/>
        <v>6.2585585070539407E-282</v>
      </c>
      <c r="HQ189" s="92">
        <f t="shared" si="628"/>
        <v>3.8580291563415604E-248</v>
      </c>
      <c r="HS189" s="92">
        <f t="shared" si="538"/>
        <v>1.2574891222739671E-16</v>
      </c>
      <c r="HT189" s="92">
        <f t="shared" si="629"/>
        <v>3.4027832227772614E-21</v>
      </c>
      <c r="HU189" s="92">
        <f t="shared" si="630"/>
        <v>3.1291678149950908E-25</v>
      </c>
      <c r="HV189" s="92">
        <f t="shared" si="631"/>
        <v>1.0217323277588999E-21</v>
      </c>
      <c r="HW189" s="92">
        <f t="shared" si="632"/>
        <v>4.6760087221674751E-32</v>
      </c>
      <c r="HX189" s="92">
        <f t="shared" si="633"/>
        <v>3.3026008286392342E-28</v>
      </c>
      <c r="HY189" s="92">
        <f t="shared" si="634"/>
        <v>1.4151609606633894E-31</v>
      </c>
      <c r="HZ189" s="92">
        <f t="shared" si="635"/>
        <v>2.372317589863964E-31</v>
      </c>
      <c r="IA189" s="92">
        <f t="shared" si="636"/>
        <v>1.1626825474134124E-32</v>
      </c>
      <c r="IB189" s="92">
        <f t="shared" si="637"/>
        <v>1.6946796097860248E-37</v>
      </c>
      <c r="IC189" s="92">
        <f t="shared" si="638"/>
        <v>4.73053534192496E-37</v>
      </c>
      <c r="ID189" s="92">
        <f t="shared" si="639"/>
        <v>3.4139136249249446E-37</v>
      </c>
      <c r="IE189" s="92">
        <f t="shared" si="640"/>
        <v>7.8486815991525556E-24</v>
      </c>
      <c r="IF189" s="92">
        <f t="shared" si="641"/>
        <v>1.5766307189596672E-15</v>
      </c>
      <c r="IG189" s="92">
        <f t="shared" si="642"/>
        <v>3.7127038457641566E-13</v>
      </c>
      <c r="II189" s="92">
        <f t="shared" si="539"/>
        <v>0.14031974304167252</v>
      </c>
      <c r="IJ189" s="92">
        <f t="shared" si="540"/>
        <v>0.49418387134245284</v>
      </c>
      <c r="IK189" s="92">
        <f t="shared" si="541"/>
        <v>0.49955378179710869</v>
      </c>
      <c r="IL189" s="92">
        <f t="shared" si="542"/>
        <v>0.50090231599798107</v>
      </c>
      <c r="IM189" s="92">
        <f t="shared" si="543"/>
        <v>0.37183265621662331</v>
      </c>
      <c r="IN189" s="92">
        <f t="shared" si="544"/>
        <v>0.42042009106204198</v>
      </c>
      <c r="IO189" s="92">
        <f t="shared" si="545"/>
        <v>0.50091732615667428</v>
      </c>
      <c r="IP189" s="92">
        <f t="shared" si="546"/>
        <v>0.48707495405213819</v>
      </c>
      <c r="IQ189" s="92">
        <f t="shared" si="547"/>
        <v>0.48890805994417164</v>
      </c>
      <c r="IR189" s="92">
        <f t="shared" si="548"/>
        <v>0.32165553101035527</v>
      </c>
      <c r="IS189" s="92">
        <f t="shared" si="549"/>
        <v>0.41062364122472494</v>
      </c>
      <c r="IT189" s="92">
        <f t="shared" si="550"/>
        <v>0.35239306027398881</v>
      </c>
      <c r="IU189" s="92">
        <f t="shared" si="551"/>
        <v>0.49931299896732684</v>
      </c>
      <c r="IV189" s="92">
        <f t="shared" si="552"/>
        <v>0.36710134084521034</v>
      </c>
      <c r="IW189" s="92">
        <f t="shared" si="553"/>
        <v>0.31726659271702173</v>
      </c>
      <c r="IY189" s="92">
        <f t="shared" si="554"/>
        <v>0.14031974304167266</v>
      </c>
      <c r="IZ189" s="92">
        <f t="shared" si="555"/>
        <v>0.49418387134245284</v>
      </c>
      <c r="JA189" s="92">
        <f t="shared" si="556"/>
        <v>0.49955378179710869</v>
      </c>
      <c r="JB189" s="92">
        <f t="shared" si="557"/>
        <v>0.50090231599798107</v>
      </c>
      <c r="JC189" s="92">
        <f t="shared" si="558"/>
        <v>0.37183265621662331</v>
      </c>
      <c r="JD189" s="92">
        <f t="shared" si="559"/>
        <v>0.42042009106204198</v>
      </c>
      <c r="JE189" s="92">
        <f t="shared" si="560"/>
        <v>0.50091732615667428</v>
      </c>
      <c r="JF189" s="92">
        <f t="shared" si="561"/>
        <v>0.48707495405213819</v>
      </c>
      <c r="JG189" s="92">
        <f t="shared" si="562"/>
        <v>0.48890805994417164</v>
      </c>
      <c r="JH189" s="92">
        <f t="shared" si="563"/>
        <v>0.32165553101035527</v>
      </c>
      <c r="JI189" s="92">
        <f t="shared" si="564"/>
        <v>0.41062364122472494</v>
      </c>
      <c r="JJ189" s="92">
        <f t="shared" si="565"/>
        <v>0.35239306027398881</v>
      </c>
      <c r="JK189" s="92">
        <f t="shared" si="566"/>
        <v>0.49931299896732684</v>
      </c>
      <c r="JL189" s="92">
        <f t="shared" si="567"/>
        <v>0.3671013408452119</v>
      </c>
      <c r="JM189" s="92">
        <f t="shared" si="568"/>
        <v>0.31726659271739299</v>
      </c>
    </row>
    <row r="190" spans="2:273" x14ac:dyDescent="0.25">
      <c r="B190" s="2">
        <v>163</v>
      </c>
      <c r="C190" s="37">
        <v>71.582999999999998</v>
      </c>
      <c r="D190" s="37">
        <v>70.641000000000005</v>
      </c>
      <c r="E190" s="37">
        <v>71.230999999999995</v>
      </c>
      <c r="F190" s="37">
        <v>74.266999999999996</v>
      </c>
      <c r="G190" s="37">
        <v>68.756</v>
      </c>
      <c r="H190" s="37">
        <v>71.400000000000006</v>
      </c>
      <c r="I190" s="37">
        <v>78.822000000000003</v>
      </c>
      <c r="J190" s="37">
        <v>82.378</v>
      </c>
      <c r="K190" s="37">
        <v>75.778000000000006</v>
      </c>
      <c r="L190" s="37">
        <v>66.843999999999994</v>
      </c>
      <c r="M190" s="37">
        <v>72.332999999999998</v>
      </c>
      <c r="N190" s="37">
        <v>71.466999999999999</v>
      </c>
      <c r="O190" s="37">
        <v>81.488</v>
      </c>
      <c r="P190" s="37">
        <v>92.340999999999994</v>
      </c>
      <c r="Q190" s="37">
        <v>114.92700000000001</v>
      </c>
      <c r="S190" s="4">
        <f t="shared" si="440"/>
        <v>71.992446768150074</v>
      </c>
      <c r="T190" s="4">
        <f t="shared" si="441"/>
        <v>72.792026485948654</v>
      </c>
      <c r="U190" s="4">
        <f t="shared" si="442"/>
        <v>72.333319470937354</v>
      </c>
      <c r="V190" s="4">
        <f t="shared" si="443"/>
        <v>75.922335809765357</v>
      </c>
      <c r="W190" s="4">
        <f t="shared" si="444"/>
        <v>70.687301929020052</v>
      </c>
      <c r="X190" s="4">
        <f t="shared" si="445"/>
        <v>72.975489620662401</v>
      </c>
      <c r="Y190" s="4">
        <f t="shared" si="446"/>
        <v>78.722006870045931</v>
      </c>
      <c r="Z190" s="4">
        <f t="shared" si="447"/>
        <v>81.725548987364164</v>
      </c>
      <c r="AA190" s="4">
        <f t="shared" si="448"/>
        <v>77.200994232787849</v>
      </c>
      <c r="AB190" s="4">
        <f t="shared" si="449"/>
        <v>70.256160780288198</v>
      </c>
      <c r="AC190" s="4">
        <f t="shared" si="450"/>
        <v>72.387489836406019</v>
      </c>
      <c r="AD190" s="4">
        <f t="shared" si="451"/>
        <v>69.741458631098993</v>
      </c>
      <c r="AE190" s="4">
        <f t="shared" si="452"/>
        <v>81.399762479502584</v>
      </c>
      <c r="AF190" s="4">
        <f t="shared" si="453"/>
        <v>93.811492745414853</v>
      </c>
      <c r="AG190" s="4">
        <f t="shared" si="454"/>
        <v>116.23331186717729</v>
      </c>
      <c r="AI190" s="4">
        <f t="shared" si="455"/>
        <v>-0.40944676815007597</v>
      </c>
      <c r="AJ190" s="4">
        <f t="shared" si="456"/>
        <v>-2.1510264859486483</v>
      </c>
      <c r="AK190" s="4">
        <f t="shared" si="457"/>
        <v>-1.1023194709373598</v>
      </c>
      <c r="AL190" s="4">
        <f t="shared" si="458"/>
        <v>-1.6553358097653614</v>
      </c>
      <c r="AM190" s="4">
        <f t="shared" si="459"/>
        <v>-1.9313019290200515</v>
      </c>
      <c r="AN190" s="4">
        <f t="shared" si="460"/>
        <v>-1.5754896206623954</v>
      </c>
      <c r="AO190" s="4">
        <f t="shared" si="461"/>
        <v>9.9993129954071946E-2</v>
      </c>
      <c r="AP190" s="4">
        <f t="shared" si="462"/>
        <v>0.65245101263583649</v>
      </c>
      <c r="AQ190" s="4">
        <f t="shared" si="463"/>
        <v>-1.4229942327878433</v>
      </c>
      <c r="AR190" s="4">
        <f t="shared" si="464"/>
        <v>-3.4121607802882039</v>
      </c>
      <c r="AS190" s="4">
        <f t="shared" si="465"/>
        <v>-5.4489836406020231E-2</v>
      </c>
      <c r="AT190" s="4">
        <f t="shared" si="466"/>
        <v>1.7255413689010055</v>
      </c>
      <c r="AU190" s="4">
        <f t="shared" si="467"/>
        <v>8.8237520497415289E-2</v>
      </c>
      <c r="AV190" s="4">
        <f t="shared" si="643"/>
        <v>-1.4704927454148589</v>
      </c>
      <c r="AW190" s="4">
        <f t="shared" si="643"/>
        <v>-1.3063118671772855</v>
      </c>
      <c r="AY190" s="2">
        <f t="shared" si="519"/>
        <v>71.443166719067477</v>
      </c>
      <c r="AZ190" s="2">
        <f t="shared" si="570"/>
        <v>69.557055351783859</v>
      </c>
      <c r="BA190" s="2">
        <f t="shared" si="571"/>
        <v>69.419432348816699</v>
      </c>
      <c r="BB190" s="2">
        <f t="shared" si="572"/>
        <v>70.828940239271503</v>
      </c>
      <c r="BC190" s="2">
        <f t="shared" si="573"/>
        <v>68.380501422664778</v>
      </c>
      <c r="BD190" s="2">
        <f t="shared" si="574"/>
        <v>69.495587584987675</v>
      </c>
      <c r="BE190" s="2">
        <f t="shared" si="575"/>
        <v>67.722129488384937</v>
      </c>
      <c r="BF190" s="2">
        <f t="shared" si="576"/>
        <v>69.484710981648817</v>
      </c>
      <c r="BG190" s="2">
        <f t="shared" si="577"/>
        <v>68.548581133947152</v>
      </c>
      <c r="BH190" s="2">
        <f t="shared" si="578"/>
        <v>67.442559531410623</v>
      </c>
      <c r="BI190" s="2">
        <f t="shared" si="579"/>
        <v>66.559383230130081</v>
      </c>
      <c r="BJ190" s="2">
        <f t="shared" si="580"/>
        <v>65.463597353497363</v>
      </c>
      <c r="BK190" s="2">
        <f t="shared" si="581"/>
        <v>65.671179577451426</v>
      </c>
      <c r="BL190" s="2">
        <f t="shared" si="582"/>
        <v>65.323745910367776</v>
      </c>
      <c r="BM190" s="2">
        <f t="shared" si="583"/>
        <v>66.603245974157261</v>
      </c>
      <c r="BO190" s="2" t="str">
        <f t="shared" si="469"/>
        <v/>
      </c>
      <c r="BP190" s="2" t="str">
        <f t="shared" si="470"/>
        <v/>
      </c>
      <c r="BQ190" s="2" t="str">
        <f t="shared" si="471"/>
        <v/>
      </c>
      <c r="BR190" s="2" t="str">
        <f t="shared" si="472"/>
        <v/>
      </c>
      <c r="BS190" s="2" t="str">
        <f t="shared" si="473"/>
        <v/>
      </c>
      <c r="BT190" s="2" t="str">
        <f t="shared" si="474"/>
        <v/>
      </c>
      <c r="BU190" s="2" t="str">
        <f t="shared" si="475"/>
        <v/>
      </c>
      <c r="BV190" s="2" t="str">
        <f t="shared" si="476"/>
        <v/>
      </c>
      <c r="BW190" s="2" t="str">
        <f t="shared" si="477"/>
        <v/>
      </c>
      <c r="BX190" s="2" t="str">
        <f t="shared" si="478"/>
        <v/>
      </c>
      <c r="BY190" s="2" t="str">
        <f t="shared" si="479"/>
        <v/>
      </c>
      <c r="BZ190" s="2" t="str">
        <f t="shared" si="480"/>
        <v/>
      </c>
      <c r="CA190" s="2" t="str">
        <f t="shared" si="481"/>
        <v/>
      </c>
      <c r="CB190" s="2" t="str">
        <f t="shared" si="482"/>
        <v/>
      </c>
      <c r="CC190" s="2" t="str">
        <f t="shared" si="483"/>
        <v/>
      </c>
      <c r="CE190" s="2" t="str">
        <f t="shared" si="520"/>
        <v/>
      </c>
      <c r="CF190" s="2" t="str">
        <f t="shared" si="521"/>
        <v/>
      </c>
      <c r="CG190" s="2" t="str">
        <f t="shared" si="522"/>
        <v/>
      </c>
      <c r="CH190" s="2" t="str">
        <f t="shared" si="523"/>
        <v/>
      </c>
      <c r="CI190" s="2" t="str">
        <f t="shared" si="524"/>
        <v/>
      </c>
      <c r="CJ190" s="2" t="str">
        <f t="shared" si="525"/>
        <v/>
      </c>
      <c r="CK190" s="2" t="str">
        <f t="shared" si="526"/>
        <v/>
      </c>
      <c r="CL190" s="2" t="str">
        <f t="shared" si="527"/>
        <v/>
      </c>
      <c r="CM190" s="2" t="str">
        <f t="shared" si="528"/>
        <v/>
      </c>
      <c r="CN190" s="2" t="str">
        <f t="shared" si="529"/>
        <v/>
      </c>
      <c r="CO190" s="2" t="str">
        <f t="shared" si="530"/>
        <v/>
      </c>
      <c r="CP190" s="2" t="str">
        <f t="shared" si="531"/>
        <v/>
      </c>
      <c r="CQ190" s="2" t="str">
        <f t="shared" si="532"/>
        <v/>
      </c>
      <c r="CR190" s="2" t="str">
        <f t="shared" si="533"/>
        <v/>
      </c>
      <c r="CS190" s="2" t="str">
        <f t="shared" si="534"/>
        <v/>
      </c>
      <c r="CU190" s="2" t="str">
        <f t="shared" si="484"/>
        <v/>
      </c>
      <c r="CV190" s="2" t="str">
        <f t="shared" si="485"/>
        <v/>
      </c>
      <c r="CW190" s="2" t="str">
        <f t="shared" si="486"/>
        <v/>
      </c>
      <c r="CX190" s="2" t="str">
        <f t="shared" si="487"/>
        <v/>
      </c>
      <c r="CY190" s="2" t="str">
        <f t="shared" si="488"/>
        <v/>
      </c>
      <c r="CZ190" s="2" t="str">
        <f t="shared" si="489"/>
        <v/>
      </c>
      <c r="DA190" s="2" t="str">
        <f t="shared" si="490"/>
        <v/>
      </c>
      <c r="DB190" s="2" t="str">
        <f t="shared" si="491"/>
        <v/>
      </c>
      <c r="DC190" s="2" t="str">
        <f t="shared" si="492"/>
        <v/>
      </c>
      <c r="DD190" s="2" t="str">
        <f t="shared" si="493"/>
        <v/>
      </c>
      <c r="DE190" s="2" t="str">
        <f t="shared" si="494"/>
        <v/>
      </c>
      <c r="DF190" s="2" t="str">
        <f t="shared" si="495"/>
        <v/>
      </c>
      <c r="DG190" s="2" t="str">
        <f t="shared" si="496"/>
        <v/>
      </c>
      <c r="DH190" s="2" t="str">
        <f t="shared" si="497"/>
        <v/>
      </c>
      <c r="DI190" s="2" t="str">
        <f t="shared" si="498"/>
        <v/>
      </c>
      <c r="DK190" s="2">
        <f t="shared" si="499"/>
        <v>133.33519615384617</v>
      </c>
      <c r="DL190" s="2">
        <f t="shared" si="644"/>
        <v>150.98734346217213</v>
      </c>
      <c r="DM190" s="2">
        <f t="shared" si="644"/>
        <v>154.93975212705615</v>
      </c>
      <c r="DN190" s="2">
        <f t="shared" si="644"/>
        <v>138.30298623693378</v>
      </c>
      <c r="DO190" s="2">
        <f t="shared" si="644"/>
        <v>133.59935578375115</v>
      </c>
      <c r="DP190" s="2">
        <f t="shared" si="644"/>
        <v>119.1747885835095</v>
      </c>
      <c r="DQ190" s="2">
        <f t="shared" si="644"/>
        <v>114.37311423537705</v>
      </c>
      <c r="DR190" s="2">
        <f t="shared" si="644"/>
        <v>115.97903503473273</v>
      </c>
      <c r="DS190" s="2">
        <f t="shared" si="644"/>
        <v>109.45290350347324</v>
      </c>
      <c r="DT190" s="2">
        <f t="shared" si="644"/>
        <v>118.7909158631121</v>
      </c>
      <c r="DU190" s="2">
        <f t="shared" si="644"/>
        <v>122.94167317073172</v>
      </c>
      <c r="DV190" s="2">
        <f t="shared" si="644"/>
        <v>131.14169978858351</v>
      </c>
      <c r="DW190" s="2">
        <f t="shared" si="644"/>
        <v>118.68054756871037</v>
      </c>
      <c r="DX190" s="2">
        <f t="shared" si="644"/>
        <v>115.33410549682874</v>
      </c>
      <c r="DY190" s="2">
        <f t="shared" si="644"/>
        <v>100.20033285917499</v>
      </c>
      <c r="EA190" s="2">
        <f t="shared" si="439"/>
        <v>72.221268444304201</v>
      </c>
      <c r="EB190" s="2">
        <f t="shared" si="501"/>
        <v>69.160624158704962</v>
      </c>
      <c r="EC190" s="2">
        <f t="shared" si="502"/>
        <v>68.981076257379556</v>
      </c>
      <c r="ED190" s="2">
        <f t="shared" si="503"/>
        <v>70.798304040514054</v>
      </c>
      <c r="EE190" s="2">
        <f t="shared" si="504"/>
        <v>66.99873390671253</v>
      </c>
      <c r="EF190" s="2">
        <f t="shared" si="505"/>
        <v>69.293573567448675</v>
      </c>
      <c r="EG190" s="2">
        <f t="shared" si="506"/>
        <v>65.997125493813201</v>
      </c>
      <c r="EH190" s="2">
        <f t="shared" si="507"/>
        <v>69.685874325054996</v>
      </c>
      <c r="EI190" s="2">
        <f t="shared" si="508"/>
        <v>68.330665269396221</v>
      </c>
      <c r="EJ190" s="2">
        <f t="shared" si="509"/>
        <v>66.514223722610822</v>
      </c>
      <c r="EK190" s="2">
        <f t="shared" si="510"/>
        <v>65.236644326836782</v>
      </c>
      <c r="EL190" s="2">
        <f t="shared" si="511"/>
        <v>64.454369917055843</v>
      </c>
      <c r="EM190" s="2">
        <f t="shared" si="512"/>
        <v>65.358190791955124</v>
      </c>
      <c r="EN190" s="2">
        <f t="shared" si="513"/>
        <v>65.110643693617959</v>
      </c>
      <c r="EO190" s="2">
        <f t="shared" si="514"/>
        <v>67.242329010522084</v>
      </c>
      <c r="EQ190" s="2">
        <f t="shared" si="515"/>
        <v>70.146857144608219</v>
      </c>
      <c r="ER190" s="2">
        <f t="shared" si="645"/>
        <v>69.946618517146092</v>
      </c>
      <c r="ES190" s="2">
        <f t="shared" si="645"/>
        <v>69.814989132967355</v>
      </c>
      <c r="ET190" s="2">
        <f t="shared" si="645"/>
        <v>70.855674099979737</v>
      </c>
      <c r="EU190" s="2">
        <f t="shared" si="645"/>
        <v>69.388552407362923</v>
      </c>
      <c r="EV190" s="2">
        <f t="shared" si="645"/>
        <v>69.648640468461068</v>
      </c>
      <c r="EW190" s="2">
        <f t="shared" si="645"/>
        <v>69.320709768272295</v>
      </c>
      <c r="EX190" s="2">
        <f t="shared" si="645"/>
        <v>69.282259119089218</v>
      </c>
      <c r="EY190" s="2">
        <f t="shared" si="645"/>
        <v>68.736509999432855</v>
      </c>
      <c r="EZ190" s="2">
        <f t="shared" si="645"/>
        <v>68.09139711094771</v>
      </c>
      <c r="FA190" s="2">
        <f t="shared" si="645"/>
        <v>67.583754434356919</v>
      </c>
      <c r="FB190" s="2">
        <f t="shared" si="645"/>
        <v>66.196427255512717</v>
      </c>
      <c r="FC190" s="2">
        <f t="shared" si="645"/>
        <v>65.953080955526332</v>
      </c>
      <c r="FD190" s="2">
        <f t="shared" si="645"/>
        <v>65.576472685127072</v>
      </c>
      <c r="FE190" s="2">
        <f t="shared" si="645"/>
        <v>65.58158800818768</v>
      </c>
      <c r="FG190" s="2">
        <f t="shared" si="517"/>
        <v>0.99998716302532498</v>
      </c>
      <c r="FH190" s="2">
        <f t="shared" si="646"/>
        <v>0.99998593643158051</v>
      </c>
      <c r="FI190" s="2">
        <f t="shared" si="646"/>
        <v>0.99998497760479188</v>
      </c>
      <c r="FJ190" s="2">
        <f t="shared" si="646"/>
        <v>0.99998678847505085</v>
      </c>
      <c r="FK190" s="2">
        <f t="shared" si="646"/>
        <v>0.99998467481954822</v>
      </c>
      <c r="FL190" s="2">
        <f t="shared" si="646"/>
        <v>0.99998377483750123</v>
      </c>
      <c r="FM190" s="2">
        <f t="shared" si="646"/>
        <v>0.99998280063985212</v>
      </c>
      <c r="FN190" s="2">
        <f t="shared" si="646"/>
        <v>0.99998207530809846</v>
      </c>
      <c r="FO190" s="2">
        <f t="shared" si="646"/>
        <v>0.99998195787025779</v>
      </c>
      <c r="FP190" s="2">
        <f t="shared" si="646"/>
        <v>0.99998346769906143</v>
      </c>
      <c r="FQ190" s="2">
        <f t="shared" si="646"/>
        <v>0.99997920881586122</v>
      </c>
      <c r="FR190" s="2">
        <f t="shared" si="646"/>
        <v>0.99998159868653724</v>
      </c>
      <c r="FS190" s="2">
        <f t="shared" si="646"/>
        <v>0.99998378076129535</v>
      </c>
      <c r="FT190" s="2">
        <f t="shared" si="646"/>
        <v>0.99998158796792558</v>
      </c>
      <c r="FU190" s="2">
        <f t="shared" si="646"/>
        <v>0.99997841636832174</v>
      </c>
      <c r="FW190" s="2">
        <f t="shared" si="535"/>
        <v>0.37547339010984482</v>
      </c>
      <c r="FX190" s="2">
        <f t="shared" si="587"/>
        <v>0.50290490404714638</v>
      </c>
      <c r="FY190" s="2">
        <f t="shared" si="588"/>
        <v>0.5241132485556006</v>
      </c>
      <c r="FZ190" s="2">
        <f t="shared" si="589"/>
        <v>0.51846484458022257</v>
      </c>
      <c r="GA190" s="2">
        <f t="shared" si="590"/>
        <v>0.57776222295877322</v>
      </c>
      <c r="GB190" s="2">
        <f t="shared" si="591"/>
        <v>0.56666697500116603</v>
      </c>
      <c r="GC190" s="2">
        <f t="shared" si="592"/>
        <v>0.51876883994447853</v>
      </c>
      <c r="GD190" s="2">
        <f t="shared" si="593"/>
        <v>0.50045967313278883</v>
      </c>
      <c r="GE190" s="2">
        <f t="shared" si="594"/>
        <v>0.53511581085165261</v>
      </c>
      <c r="GF190" s="2">
        <f t="shared" si="595"/>
        <v>0.58805934823137385</v>
      </c>
      <c r="GG190" s="2">
        <f t="shared" si="596"/>
        <v>0.5630494893182324</v>
      </c>
      <c r="GH190" s="2">
        <f t="shared" si="597"/>
        <v>0.57862636305269588</v>
      </c>
      <c r="GI190" s="2">
        <f t="shared" si="598"/>
        <v>0.52467490064001043</v>
      </c>
      <c r="GJ190" s="2">
        <f t="shared" si="599"/>
        <v>0.45548367454081579</v>
      </c>
      <c r="GK190" s="2">
        <f t="shared" si="600"/>
        <v>0.38524633815954751</v>
      </c>
      <c r="GM190" s="92">
        <f t="shared" si="536"/>
        <v>0</v>
      </c>
      <c r="GN190" s="92">
        <f t="shared" si="601"/>
        <v>0</v>
      </c>
      <c r="GO190" s="92">
        <f t="shared" si="602"/>
        <v>0</v>
      </c>
      <c r="GP190" s="92">
        <f t="shared" si="603"/>
        <v>0</v>
      </c>
      <c r="GQ190" s="92">
        <f t="shared" si="604"/>
        <v>0</v>
      </c>
      <c r="GR190" s="92">
        <f t="shared" si="605"/>
        <v>0</v>
      </c>
      <c r="GS190" s="92">
        <f t="shared" si="606"/>
        <v>0</v>
      </c>
      <c r="GT190" s="92">
        <f t="shared" si="607"/>
        <v>0</v>
      </c>
      <c r="GU190" s="92">
        <f t="shared" si="608"/>
        <v>0</v>
      </c>
      <c r="GV190" s="92">
        <f t="shared" si="609"/>
        <v>0</v>
      </c>
      <c r="GW190" s="92">
        <f t="shared" si="610"/>
        <v>0</v>
      </c>
      <c r="GX190" s="92">
        <f t="shared" si="611"/>
        <v>0</v>
      </c>
      <c r="GY190" s="92">
        <f t="shared" si="612"/>
        <v>0</v>
      </c>
      <c r="GZ190" s="92">
        <f t="shared" si="613"/>
        <v>0</v>
      </c>
      <c r="HA190" s="92">
        <f t="shared" si="614"/>
        <v>0</v>
      </c>
      <c r="HC190" s="92">
        <f t="shared" si="537"/>
        <v>1.098585201460628E-234</v>
      </c>
      <c r="HD190" s="92">
        <f t="shared" si="615"/>
        <v>1.1307624052929436E-259</v>
      </c>
      <c r="HE190" s="92">
        <f t="shared" si="616"/>
        <v>0</v>
      </c>
      <c r="HF190" s="92">
        <f t="shared" si="617"/>
        <v>4.753156452177777E-226</v>
      </c>
      <c r="HG190" s="92">
        <f t="shared" si="618"/>
        <v>0</v>
      </c>
      <c r="HH190" s="92">
        <f t="shared" si="619"/>
        <v>0</v>
      </c>
      <c r="HI190" s="92">
        <f t="shared" si="620"/>
        <v>0</v>
      </c>
      <c r="HJ190" s="92">
        <f t="shared" si="621"/>
        <v>0</v>
      </c>
      <c r="HK190" s="92">
        <f t="shared" si="622"/>
        <v>0</v>
      </c>
      <c r="HL190" s="92">
        <f t="shared" si="623"/>
        <v>0</v>
      </c>
      <c r="HM190" s="92">
        <f t="shared" si="624"/>
        <v>0</v>
      </c>
      <c r="HN190" s="92">
        <f t="shared" si="625"/>
        <v>0</v>
      </c>
      <c r="HO190" s="92">
        <f t="shared" si="626"/>
        <v>0</v>
      </c>
      <c r="HP190" s="92">
        <f t="shared" si="627"/>
        <v>9.0793593628497979E-290</v>
      </c>
      <c r="HQ190" s="92">
        <f t="shared" si="628"/>
        <v>6.176117290262454E-255</v>
      </c>
      <c r="HS190" s="92">
        <f t="shared" si="538"/>
        <v>8.3309170537179505E-18</v>
      </c>
      <c r="HT190" s="92">
        <f t="shared" si="629"/>
        <v>1.6108481834775705E-22</v>
      </c>
      <c r="HU190" s="92">
        <f t="shared" si="630"/>
        <v>8.8056818446406206E-27</v>
      </c>
      <c r="HV190" s="92">
        <f t="shared" si="631"/>
        <v>4.4710928048894019E-23</v>
      </c>
      <c r="HW190" s="92">
        <f t="shared" si="632"/>
        <v>6.1837257731190542E-34</v>
      </c>
      <c r="HX190" s="92">
        <f t="shared" si="633"/>
        <v>7.3910624190650675E-30</v>
      </c>
      <c r="HY190" s="92">
        <f t="shared" si="634"/>
        <v>1.696400428252633E-33</v>
      </c>
      <c r="HZ190" s="92">
        <f t="shared" si="635"/>
        <v>2.8804391140114886E-33</v>
      </c>
      <c r="IA190" s="92">
        <f t="shared" si="636"/>
        <v>1.3263803968797894E-34</v>
      </c>
      <c r="IB190" s="92">
        <f t="shared" si="637"/>
        <v>1.2936524590287005E-39</v>
      </c>
      <c r="IC190" s="92">
        <f t="shared" si="638"/>
        <v>2.8093385926877295E-39</v>
      </c>
      <c r="ID190" s="92">
        <f t="shared" si="639"/>
        <v>2.2309968424662415E-39</v>
      </c>
      <c r="IE190" s="92">
        <f t="shared" si="640"/>
        <v>2.6737613383125206E-25</v>
      </c>
      <c r="IF190" s="92">
        <f t="shared" si="641"/>
        <v>1.4737541911966966E-16</v>
      </c>
      <c r="IG190" s="92">
        <f t="shared" si="642"/>
        <v>4.5644847184281277E-14</v>
      </c>
      <c r="II190" s="92">
        <f t="shared" si="539"/>
        <v>0.2014051176656349</v>
      </c>
      <c r="IJ190" s="92">
        <f t="shared" si="540"/>
        <v>0.49874624512009846</v>
      </c>
      <c r="IK190" s="92">
        <f t="shared" si="541"/>
        <v>0.47110635974554305</v>
      </c>
      <c r="IL190" s="92">
        <f t="shared" si="542"/>
        <v>0.4828834856632418</v>
      </c>
      <c r="IM190" s="92">
        <f t="shared" si="543"/>
        <v>0.28351289146114322</v>
      </c>
      <c r="IN190" s="92">
        <f t="shared" si="544"/>
        <v>0.34324629264077205</v>
      </c>
      <c r="IO190" s="92">
        <f t="shared" si="545"/>
        <v>0.47755920832094212</v>
      </c>
      <c r="IP190" s="92">
        <f t="shared" si="546"/>
        <v>0.49980632019201277</v>
      </c>
      <c r="IQ190" s="92">
        <f t="shared" si="547"/>
        <v>0.43680913227692963</v>
      </c>
      <c r="IR190" s="92">
        <f t="shared" si="548"/>
        <v>0.23021621603544351</v>
      </c>
      <c r="IS190" s="92">
        <f t="shared" si="549"/>
        <v>0.31744662717745392</v>
      </c>
      <c r="IT190" s="92">
        <f t="shared" si="550"/>
        <v>0.25684432058726586</v>
      </c>
      <c r="IU190" s="92">
        <f t="shared" si="551"/>
        <v>0.47120269565833345</v>
      </c>
      <c r="IV190" s="92">
        <f t="shared" si="552"/>
        <v>0.4231812728907185</v>
      </c>
      <c r="IW190" s="92">
        <f t="shared" si="553"/>
        <v>0.37906126379991223</v>
      </c>
      <c r="IY190" s="92">
        <f t="shared" si="554"/>
        <v>0.2014051176656349</v>
      </c>
      <c r="IZ190" s="92">
        <f t="shared" si="555"/>
        <v>0.49874624512009846</v>
      </c>
      <c r="JA190" s="92">
        <f t="shared" si="556"/>
        <v>0.47110635974554305</v>
      </c>
      <c r="JB190" s="92">
        <f t="shared" si="557"/>
        <v>0.4828834856632418</v>
      </c>
      <c r="JC190" s="92">
        <f t="shared" si="558"/>
        <v>0.28351289146114322</v>
      </c>
      <c r="JD190" s="92">
        <f t="shared" si="559"/>
        <v>0.34324629264077205</v>
      </c>
      <c r="JE190" s="92">
        <f t="shared" si="560"/>
        <v>0.47755920832094212</v>
      </c>
      <c r="JF190" s="92">
        <f t="shared" si="561"/>
        <v>0.49980632019201277</v>
      </c>
      <c r="JG190" s="92">
        <f t="shared" si="562"/>
        <v>0.43680913227692963</v>
      </c>
      <c r="JH190" s="92">
        <f t="shared" si="563"/>
        <v>0.23021621603544351</v>
      </c>
      <c r="JI190" s="92">
        <f t="shared" si="564"/>
        <v>0.31744662717745392</v>
      </c>
      <c r="JJ190" s="92">
        <f t="shared" si="565"/>
        <v>0.25684432058726586</v>
      </c>
      <c r="JK190" s="92">
        <f t="shared" si="566"/>
        <v>0.47120269565833345</v>
      </c>
      <c r="JL190" s="92">
        <f t="shared" si="567"/>
        <v>0.42318127289071866</v>
      </c>
      <c r="JM190" s="92">
        <f t="shared" si="568"/>
        <v>0.37906126379995786</v>
      </c>
    </row>
    <row r="191" spans="2:273" x14ac:dyDescent="0.25">
      <c r="B191" s="2">
        <v>164</v>
      </c>
      <c r="C191" s="37">
        <v>69.582999999999998</v>
      </c>
      <c r="D191" s="37">
        <v>70.563999999999993</v>
      </c>
      <c r="E191" s="37">
        <v>70.051000000000002</v>
      </c>
      <c r="F191" s="37">
        <v>74.132999999999996</v>
      </c>
      <c r="G191" s="37">
        <v>69.555999999999997</v>
      </c>
      <c r="H191" s="37">
        <v>69.710999999999999</v>
      </c>
      <c r="I191" s="37">
        <v>76</v>
      </c>
      <c r="J191" s="37">
        <v>78.756</v>
      </c>
      <c r="K191" s="37">
        <v>73.088999999999999</v>
      </c>
      <c r="L191" s="37">
        <v>65.710999999999999</v>
      </c>
      <c r="M191" s="37">
        <v>67.088999999999999</v>
      </c>
      <c r="N191" s="37">
        <v>67.022000000000006</v>
      </c>
      <c r="O191" s="37">
        <v>77.906999999999996</v>
      </c>
      <c r="P191" s="37">
        <v>91</v>
      </c>
      <c r="Q191" s="37">
        <v>117.146</v>
      </c>
      <c r="S191" s="4">
        <f t="shared" si="440"/>
        <v>71.979577911005478</v>
      </c>
      <c r="T191" s="4">
        <f t="shared" si="441"/>
        <v>71.994399003254898</v>
      </c>
      <c r="U191" s="4">
        <f t="shared" si="442"/>
        <v>71.354713534333456</v>
      </c>
      <c r="V191" s="4">
        <f t="shared" si="443"/>
        <v>74.477227435534544</v>
      </c>
      <c r="W191" s="4">
        <f t="shared" si="444"/>
        <v>69.48626834726997</v>
      </c>
      <c r="X191" s="4">
        <f t="shared" si="445"/>
        <v>71.419861795642603</v>
      </c>
      <c r="Y191" s="4">
        <f t="shared" si="446"/>
        <v>75.167089491129801</v>
      </c>
      <c r="Z191" s="4">
        <f t="shared" si="447"/>
        <v>78.595383983136031</v>
      </c>
      <c r="AA191" s="4">
        <f t="shared" si="448"/>
        <v>73.907396976824458</v>
      </c>
      <c r="AB191" s="4">
        <f t="shared" si="449"/>
        <v>68.638674695705504</v>
      </c>
      <c r="AC191" s="4">
        <f t="shared" si="450"/>
        <v>69.373243314412903</v>
      </c>
      <c r="AD191" s="4">
        <f t="shared" si="451"/>
        <v>67.338529947078797</v>
      </c>
      <c r="AE191" s="4">
        <f t="shared" si="452"/>
        <v>76.718597948458807</v>
      </c>
      <c r="AF191" s="4">
        <f t="shared" si="453"/>
        <v>92.742041520302493</v>
      </c>
      <c r="AG191" s="4">
        <f t="shared" si="454"/>
        <v>118.67064269196426</v>
      </c>
      <c r="AI191" s="4">
        <f t="shared" si="455"/>
        <v>-2.3965779110054797</v>
      </c>
      <c r="AJ191" s="4">
        <f t="shared" si="456"/>
        <v>-1.4303990032549052</v>
      </c>
      <c r="AK191" s="4">
        <f t="shared" si="457"/>
        <v>-1.303713534333454</v>
      </c>
      <c r="AL191" s="4">
        <f t="shared" si="458"/>
        <v>-0.34422743553454893</v>
      </c>
      <c r="AM191" s="4">
        <f t="shared" si="459"/>
        <v>6.9731652730027349E-2</v>
      </c>
      <c r="AN191" s="4">
        <f t="shared" si="460"/>
        <v>-1.7088617956426049</v>
      </c>
      <c r="AO191" s="4">
        <f t="shared" si="461"/>
        <v>0.83291050887019935</v>
      </c>
      <c r="AP191" s="4">
        <f t="shared" si="462"/>
        <v>0.16061601686396898</v>
      </c>
      <c r="AQ191" s="4">
        <f t="shared" si="463"/>
        <v>-0.81839697682445944</v>
      </c>
      <c r="AR191" s="4">
        <f t="shared" si="464"/>
        <v>-2.9276746957055053</v>
      </c>
      <c r="AS191" s="4">
        <f t="shared" si="465"/>
        <v>-2.2842433144129046</v>
      </c>
      <c r="AT191" s="4">
        <f t="shared" si="466"/>
        <v>-0.31652994707879145</v>
      </c>
      <c r="AU191" s="4">
        <f t="shared" si="467"/>
        <v>1.1884020515411891</v>
      </c>
      <c r="AV191" s="4">
        <f t="shared" si="643"/>
        <v>-1.742041520302493</v>
      </c>
      <c r="AW191" s="4">
        <f t="shared" si="643"/>
        <v>-1.5246426919642602</v>
      </c>
      <c r="AY191" s="2">
        <f t="shared" si="519"/>
        <v>71.312936683799919</v>
      </c>
      <c r="AZ191" s="2">
        <f t="shared" si="570"/>
        <v>69.459375727066686</v>
      </c>
      <c r="BA191" s="2">
        <f t="shared" si="571"/>
        <v>69.31417602750868</v>
      </c>
      <c r="BB191" s="2">
        <f t="shared" si="572"/>
        <v>70.733437356893575</v>
      </c>
      <c r="BC191" s="2">
        <f t="shared" si="573"/>
        <v>68.311576366501072</v>
      </c>
      <c r="BD191" s="2">
        <f t="shared" si="574"/>
        <v>69.419057253803146</v>
      </c>
      <c r="BE191" s="2">
        <f t="shared" si="575"/>
        <v>67.658285947829356</v>
      </c>
      <c r="BF191" s="2">
        <f t="shared" si="576"/>
        <v>69.398871021439248</v>
      </c>
      <c r="BG191" s="2">
        <f t="shared" si="577"/>
        <v>68.475571787086466</v>
      </c>
      <c r="BH191" s="2">
        <f t="shared" si="578"/>
        <v>67.352437794104176</v>
      </c>
      <c r="BI191" s="2">
        <f t="shared" si="579"/>
        <v>66.471078876149619</v>
      </c>
      <c r="BJ191" s="2">
        <f t="shared" si="580"/>
        <v>65.36127552478375</v>
      </c>
      <c r="BK191" s="2">
        <f t="shared" si="581"/>
        <v>65.590614331602453</v>
      </c>
      <c r="BL191" s="2">
        <f t="shared" si="582"/>
        <v>65.247913293328452</v>
      </c>
      <c r="BM191" s="2">
        <f t="shared" si="583"/>
        <v>66.493613508064186</v>
      </c>
      <c r="BO191" s="2" t="str">
        <f t="shared" si="469"/>
        <v/>
      </c>
      <c r="BP191" s="2" t="str">
        <f t="shared" si="470"/>
        <v/>
      </c>
      <c r="BQ191" s="2" t="str">
        <f t="shared" si="471"/>
        <v/>
      </c>
      <c r="BR191" s="2" t="str">
        <f t="shared" si="472"/>
        <v/>
      </c>
      <c r="BS191" s="2" t="str">
        <f t="shared" si="473"/>
        <v/>
      </c>
      <c r="BT191" s="2" t="str">
        <f t="shared" si="474"/>
        <v/>
      </c>
      <c r="BU191" s="2" t="str">
        <f t="shared" si="475"/>
        <v/>
      </c>
      <c r="BV191" s="2" t="str">
        <f t="shared" si="476"/>
        <v/>
      </c>
      <c r="BW191" s="2" t="str">
        <f t="shared" si="477"/>
        <v/>
      </c>
      <c r="BX191" s="2" t="str">
        <f t="shared" si="478"/>
        <v/>
      </c>
      <c r="BY191" s="2" t="str">
        <f t="shared" si="479"/>
        <v/>
      </c>
      <c r="BZ191" s="2" t="str">
        <f t="shared" si="480"/>
        <v/>
      </c>
      <c r="CA191" s="2" t="str">
        <f t="shared" si="481"/>
        <v/>
      </c>
      <c r="CB191" s="2" t="str">
        <f t="shared" si="482"/>
        <v/>
      </c>
      <c r="CC191" s="2" t="str">
        <f t="shared" si="483"/>
        <v/>
      </c>
      <c r="CE191" s="2" t="str">
        <f t="shared" si="520"/>
        <v/>
      </c>
      <c r="CF191" s="2" t="str">
        <f t="shared" si="521"/>
        <v/>
      </c>
      <c r="CG191" s="2" t="str">
        <f t="shared" si="522"/>
        <v/>
      </c>
      <c r="CH191" s="2" t="str">
        <f t="shared" si="523"/>
        <v/>
      </c>
      <c r="CI191" s="2" t="str">
        <f t="shared" si="524"/>
        <v/>
      </c>
      <c r="CJ191" s="2" t="str">
        <f t="shared" si="525"/>
        <v/>
      </c>
      <c r="CK191" s="2" t="str">
        <f t="shared" si="526"/>
        <v/>
      </c>
      <c r="CL191" s="2" t="str">
        <f t="shared" si="527"/>
        <v/>
      </c>
      <c r="CM191" s="2" t="str">
        <f t="shared" si="528"/>
        <v/>
      </c>
      <c r="CN191" s="2" t="str">
        <f t="shared" si="529"/>
        <v/>
      </c>
      <c r="CO191" s="2" t="str">
        <f t="shared" si="530"/>
        <v/>
      </c>
      <c r="CP191" s="2" t="str">
        <f t="shared" si="531"/>
        <v/>
      </c>
      <c r="CQ191" s="2" t="str">
        <f t="shared" si="532"/>
        <v/>
      </c>
      <c r="CR191" s="2" t="str">
        <f t="shared" si="533"/>
        <v/>
      </c>
      <c r="CS191" s="2" t="str">
        <f t="shared" si="534"/>
        <v/>
      </c>
      <c r="CU191" s="2" t="str">
        <f t="shared" si="484"/>
        <v/>
      </c>
      <c r="CV191" s="2" t="str">
        <f t="shared" si="485"/>
        <v/>
      </c>
      <c r="CW191" s="2" t="str">
        <f t="shared" si="486"/>
        <v/>
      </c>
      <c r="CX191" s="2" t="str">
        <f t="shared" si="487"/>
        <v/>
      </c>
      <c r="CY191" s="2" t="str">
        <f t="shared" si="488"/>
        <v/>
      </c>
      <c r="CZ191" s="2" t="str">
        <f t="shared" si="489"/>
        <v/>
      </c>
      <c r="DA191" s="2" t="str">
        <f t="shared" si="490"/>
        <v/>
      </c>
      <c r="DB191" s="2" t="str">
        <f t="shared" si="491"/>
        <v/>
      </c>
      <c r="DC191" s="2" t="str">
        <f t="shared" si="492"/>
        <v/>
      </c>
      <c r="DD191" s="2" t="str">
        <f t="shared" si="493"/>
        <v/>
      </c>
      <c r="DE191" s="2" t="str">
        <f t="shared" si="494"/>
        <v/>
      </c>
      <c r="DF191" s="2" t="str">
        <f t="shared" si="495"/>
        <v/>
      </c>
      <c r="DG191" s="2" t="str">
        <f t="shared" si="496"/>
        <v/>
      </c>
      <c r="DH191" s="2" t="str">
        <f t="shared" si="497"/>
        <v/>
      </c>
      <c r="DI191" s="2" t="str">
        <f t="shared" si="498"/>
        <v/>
      </c>
      <c r="DK191" s="2">
        <f t="shared" si="499"/>
        <v>133.68044699812384</v>
      </c>
      <c r="DL191" s="2">
        <f t="shared" si="644"/>
        <v>151.4273034330011</v>
      </c>
      <c r="DM191" s="2">
        <f t="shared" si="644"/>
        <v>155.40931229235881</v>
      </c>
      <c r="DN191" s="2">
        <f t="shared" si="644"/>
        <v>138.63924181184666</v>
      </c>
      <c r="DO191" s="2">
        <f t="shared" si="644"/>
        <v>133.93378737541531</v>
      </c>
      <c r="DP191" s="2">
        <f t="shared" si="644"/>
        <v>119.42026744186045</v>
      </c>
      <c r="DQ191" s="2">
        <f t="shared" si="644"/>
        <v>114.59758773784355</v>
      </c>
      <c r="DR191" s="2">
        <f t="shared" si="644"/>
        <v>116.21345273331322</v>
      </c>
      <c r="DS191" s="2">
        <f t="shared" si="644"/>
        <v>109.64798248263362</v>
      </c>
      <c r="DT191" s="2">
        <f t="shared" si="644"/>
        <v>119.04200831915293</v>
      </c>
      <c r="DU191" s="2">
        <f t="shared" si="644"/>
        <v>123.23158048780488</v>
      </c>
      <c r="DV191" s="2">
        <f t="shared" si="644"/>
        <v>131.47518136514648</v>
      </c>
      <c r="DW191" s="2">
        <f t="shared" si="644"/>
        <v>118.93958139534885</v>
      </c>
      <c r="DX191" s="2">
        <f t="shared" si="644"/>
        <v>115.59556448202959</v>
      </c>
      <c r="DY191" s="2">
        <f t="shared" si="644"/>
        <v>100.3828772294562</v>
      </c>
      <c r="EA191" s="2">
        <f t="shared" si="439"/>
        <v>72.154416745555906</v>
      </c>
      <c r="EB191" s="2">
        <f t="shared" si="501"/>
        <v>69.03611310751532</v>
      </c>
      <c r="EC191" s="2">
        <f t="shared" si="502"/>
        <v>68.848278922178721</v>
      </c>
      <c r="ED191" s="2">
        <f t="shared" si="503"/>
        <v>70.700751685362661</v>
      </c>
      <c r="EE191" s="2">
        <f t="shared" si="504"/>
        <v>66.850522570344197</v>
      </c>
      <c r="EF191" s="2">
        <f t="shared" si="505"/>
        <v>69.204956392628247</v>
      </c>
      <c r="EG191" s="2">
        <f t="shared" si="506"/>
        <v>65.823417343937635</v>
      </c>
      <c r="EH191" s="2">
        <f t="shared" si="507"/>
        <v>69.613382619039058</v>
      </c>
      <c r="EI191" s="2">
        <f t="shared" si="508"/>
        <v>68.243919178039803</v>
      </c>
      <c r="EJ191" s="2">
        <f t="shared" si="509"/>
        <v>66.372032395654784</v>
      </c>
      <c r="EK191" s="2">
        <f t="shared" si="510"/>
        <v>65.070762820129318</v>
      </c>
      <c r="EL191" s="2">
        <f t="shared" si="511"/>
        <v>64.294593901368927</v>
      </c>
      <c r="EM191" s="2">
        <f t="shared" si="512"/>
        <v>65.257422380123856</v>
      </c>
      <c r="EN191" s="2">
        <f t="shared" si="513"/>
        <v>65.019766067126113</v>
      </c>
      <c r="EO191" s="2">
        <f t="shared" si="514"/>
        <v>67.180543025955473</v>
      </c>
      <c r="EQ191" s="2">
        <f t="shared" si="515"/>
        <v>70.034638986871968</v>
      </c>
      <c r="ER191" s="2">
        <f t="shared" si="645"/>
        <v>69.838926922680685</v>
      </c>
      <c r="ES191" s="2">
        <f t="shared" si="645"/>
        <v>69.697813588625792</v>
      </c>
      <c r="ET191" s="2">
        <f t="shared" si="645"/>
        <v>70.759611745718729</v>
      </c>
      <c r="EU191" s="2">
        <f t="shared" si="645"/>
        <v>69.283823658709508</v>
      </c>
      <c r="EV191" s="2">
        <f t="shared" si="645"/>
        <v>69.567114010437209</v>
      </c>
      <c r="EW191" s="2">
        <f t="shared" si="645"/>
        <v>69.209206387305898</v>
      </c>
      <c r="EX191" s="2">
        <f t="shared" si="645"/>
        <v>69.202138218156733</v>
      </c>
      <c r="EY191" s="2">
        <f t="shared" si="645"/>
        <v>68.657892166328267</v>
      </c>
      <c r="EZ191" s="2">
        <f t="shared" si="645"/>
        <v>67.977489337759607</v>
      </c>
      <c r="FA191" s="2">
        <f t="shared" si="645"/>
        <v>67.460282433695284</v>
      </c>
      <c r="FB191" s="2">
        <f t="shared" si="645"/>
        <v>66.067840730735512</v>
      </c>
      <c r="FC191" s="2">
        <f t="shared" si="645"/>
        <v>65.864457038664668</v>
      </c>
      <c r="FD191" s="2">
        <f t="shared" si="645"/>
        <v>65.494882466631523</v>
      </c>
      <c r="FE191" s="2">
        <f t="shared" si="645"/>
        <v>65.492297048295384</v>
      </c>
      <c r="FG191" s="2">
        <f t="shared" si="517"/>
        <v>0.99998829252672805</v>
      </c>
      <c r="FH191" s="2">
        <f t="shared" si="646"/>
        <v>0.99998717385728986</v>
      </c>
      <c r="FI191" s="2">
        <f t="shared" si="646"/>
        <v>0.99998629939462758</v>
      </c>
      <c r="FJ191" s="2">
        <f t="shared" si="646"/>
        <v>0.99998795093203519</v>
      </c>
      <c r="FK191" s="2">
        <f t="shared" si="646"/>
        <v>0.99998602325046593</v>
      </c>
      <c r="FL191" s="2">
        <f t="shared" si="646"/>
        <v>0.99998520245480527</v>
      </c>
      <c r="FM191" s="2">
        <f t="shared" si="646"/>
        <v>0.99998431397337662</v>
      </c>
      <c r="FN191" s="2">
        <f t="shared" si="646"/>
        <v>0.9999836524609107</v>
      </c>
      <c r="FO191" s="2">
        <f t="shared" si="646"/>
        <v>0.9999835453559881</v>
      </c>
      <c r="FP191" s="2">
        <f t="shared" si="646"/>
        <v>0.99998492234041159</v>
      </c>
      <c r="FQ191" s="2">
        <f t="shared" si="646"/>
        <v>0.9999810381800136</v>
      </c>
      <c r="FR191" s="2">
        <f t="shared" si="646"/>
        <v>0.99998321777549126</v>
      </c>
      <c r="FS191" s="2">
        <f t="shared" si="646"/>
        <v>0.99998520785738509</v>
      </c>
      <c r="FT191" s="2">
        <f t="shared" si="646"/>
        <v>0.99998320799996954</v>
      </c>
      <c r="FU191" s="2">
        <f t="shared" si="646"/>
        <v>0.9999803154565734</v>
      </c>
      <c r="FW191" s="2">
        <f t="shared" si="535"/>
        <v>0.39730597826141079</v>
      </c>
      <c r="FX191" s="2">
        <f t="shared" si="587"/>
        <v>0.52590756463156729</v>
      </c>
      <c r="FY191" s="2">
        <f t="shared" si="588"/>
        <v>0.54701848567832956</v>
      </c>
      <c r="FZ191" s="2">
        <f t="shared" si="589"/>
        <v>0.5414040667505815</v>
      </c>
      <c r="GA191" s="2">
        <f t="shared" si="590"/>
        <v>0.60005570093575</v>
      </c>
      <c r="GB191" s="2">
        <f t="shared" si="591"/>
        <v>0.58912966992377613</v>
      </c>
      <c r="GC191" s="2">
        <f t="shared" si="592"/>
        <v>0.54170638142646199</v>
      </c>
      <c r="GD191" s="2">
        <f t="shared" si="593"/>
        <v>0.52346826754530051</v>
      </c>
      <c r="GE191" s="2">
        <f t="shared" si="594"/>
        <v>0.55793814200119185</v>
      </c>
      <c r="GF191" s="2">
        <f t="shared" si="595"/>
        <v>0.61017597718788674</v>
      </c>
      <c r="GG191" s="2">
        <f t="shared" si="596"/>
        <v>0.58556255957126346</v>
      </c>
      <c r="GH191" s="2">
        <f t="shared" si="597"/>
        <v>0.60090573182866114</v>
      </c>
      <c r="GI191" s="2">
        <f t="shared" si="598"/>
        <v>0.54757644007605877</v>
      </c>
      <c r="GJ191" s="2">
        <f t="shared" si="599"/>
        <v>0.47840478171334033</v>
      </c>
      <c r="GK191" s="2">
        <f t="shared" si="600"/>
        <v>0.40727660529289406</v>
      </c>
      <c r="GM191" s="92">
        <f t="shared" si="536"/>
        <v>0</v>
      </c>
      <c r="GN191" s="92">
        <f t="shared" si="601"/>
        <v>0</v>
      </c>
      <c r="GO191" s="92">
        <f t="shared" si="602"/>
        <v>0</v>
      </c>
      <c r="GP191" s="92">
        <f t="shared" si="603"/>
        <v>0</v>
      </c>
      <c r="GQ191" s="92">
        <f t="shared" si="604"/>
        <v>0</v>
      </c>
      <c r="GR191" s="92">
        <f t="shared" si="605"/>
        <v>0</v>
      </c>
      <c r="GS191" s="92">
        <f t="shared" si="606"/>
        <v>0</v>
      </c>
      <c r="GT191" s="92">
        <f t="shared" si="607"/>
        <v>0</v>
      </c>
      <c r="GU191" s="92">
        <f t="shared" si="608"/>
        <v>0</v>
      </c>
      <c r="GV191" s="92">
        <f t="shared" si="609"/>
        <v>0</v>
      </c>
      <c r="GW191" s="92">
        <f t="shared" si="610"/>
        <v>0</v>
      </c>
      <c r="GX191" s="92">
        <f t="shared" si="611"/>
        <v>0</v>
      </c>
      <c r="GY191" s="92">
        <f t="shared" si="612"/>
        <v>0</v>
      </c>
      <c r="GZ191" s="92">
        <f t="shared" si="613"/>
        <v>0</v>
      </c>
      <c r="HA191" s="92">
        <f t="shared" si="614"/>
        <v>0</v>
      </c>
      <c r="HC191" s="92">
        <f t="shared" si="537"/>
        <v>3.604415143103068E-241</v>
      </c>
      <c r="HD191" s="92">
        <f t="shared" si="615"/>
        <v>1.1155096846213315E-266</v>
      </c>
      <c r="HE191" s="92">
        <f t="shared" si="616"/>
        <v>0</v>
      </c>
      <c r="HF191" s="92">
        <f t="shared" si="617"/>
        <v>3.2355005185618609E-232</v>
      </c>
      <c r="HG191" s="92">
        <f t="shared" si="618"/>
        <v>0</v>
      </c>
      <c r="HH191" s="92">
        <f t="shared" si="619"/>
        <v>0</v>
      </c>
      <c r="HI191" s="92">
        <f t="shared" si="620"/>
        <v>0</v>
      </c>
      <c r="HJ191" s="92">
        <f t="shared" si="621"/>
        <v>0</v>
      </c>
      <c r="HK191" s="92">
        <f t="shared" si="622"/>
        <v>0</v>
      </c>
      <c r="HL191" s="92">
        <f t="shared" si="623"/>
        <v>0</v>
      </c>
      <c r="HM191" s="92">
        <f t="shared" si="624"/>
        <v>0</v>
      </c>
      <c r="HN191" s="92">
        <f t="shared" si="625"/>
        <v>0</v>
      </c>
      <c r="HO191" s="92">
        <f t="shared" si="626"/>
        <v>0</v>
      </c>
      <c r="HP191" s="92">
        <f t="shared" si="627"/>
        <v>1.0268426722971631E-297</v>
      </c>
      <c r="HQ191" s="92">
        <f t="shared" si="628"/>
        <v>7.991658904700597E-262</v>
      </c>
      <c r="HS191" s="92">
        <f t="shared" si="538"/>
        <v>4.9966120675131868E-19</v>
      </c>
      <c r="HT191" s="92">
        <f t="shared" si="629"/>
        <v>6.9155245174586228E-24</v>
      </c>
      <c r="HU191" s="92">
        <f t="shared" si="630"/>
        <v>2.2160773772849605E-28</v>
      </c>
      <c r="HV191" s="92">
        <f t="shared" si="631"/>
        <v>1.7699019584042656E-24</v>
      </c>
      <c r="HW191" s="92">
        <f t="shared" si="632"/>
        <v>7.1944030269325382E-36</v>
      </c>
      <c r="HX191" s="92">
        <f t="shared" si="633"/>
        <v>1.477603360419737E-31</v>
      </c>
      <c r="HY191" s="92">
        <f t="shared" si="634"/>
        <v>1.7750675958384541E-35</v>
      </c>
      <c r="HZ191" s="92">
        <f t="shared" si="635"/>
        <v>3.0522718498237243E-35</v>
      </c>
      <c r="IA191" s="92">
        <f t="shared" si="636"/>
        <v>1.3229442999216195E-36</v>
      </c>
      <c r="IB191" s="92">
        <f t="shared" si="637"/>
        <v>8.5974449391957974E-42</v>
      </c>
      <c r="IC191" s="92">
        <f t="shared" si="638"/>
        <v>1.4290823383722685E-41</v>
      </c>
      <c r="ID191" s="92">
        <f t="shared" si="639"/>
        <v>1.2566161491000326E-41</v>
      </c>
      <c r="IE191" s="92">
        <f t="shared" si="640"/>
        <v>8.1909166935186503E-27</v>
      </c>
      <c r="IF191" s="92">
        <f t="shared" si="641"/>
        <v>1.2694402057619618E-17</v>
      </c>
      <c r="IG191" s="92">
        <f t="shared" si="642"/>
        <v>5.1996656342020486E-15</v>
      </c>
      <c r="II191" s="92">
        <f t="shared" si="539"/>
        <v>0.27326101629634914</v>
      </c>
      <c r="IJ191" s="92">
        <f t="shared" si="540"/>
        <v>0.47082019892079047</v>
      </c>
      <c r="IK191" s="92">
        <f t="shared" si="541"/>
        <v>0.4115419636916075</v>
      </c>
      <c r="IL191" s="92">
        <f t="shared" si="542"/>
        <v>0.43457283259906615</v>
      </c>
      <c r="IM191" s="92">
        <f t="shared" si="543"/>
        <v>0.19859350512000268</v>
      </c>
      <c r="IN191" s="92">
        <f t="shared" si="544"/>
        <v>0.25976065110490865</v>
      </c>
      <c r="IO191" s="92">
        <f t="shared" si="545"/>
        <v>0.41487190838167409</v>
      </c>
      <c r="IP191" s="92">
        <f t="shared" si="546"/>
        <v>0.46749715139827935</v>
      </c>
      <c r="IQ191" s="92">
        <f t="shared" si="547"/>
        <v>0.35608723789759922</v>
      </c>
      <c r="IR191" s="92">
        <f t="shared" si="548"/>
        <v>0.15056407275209216</v>
      </c>
      <c r="IS191" s="92">
        <f t="shared" si="549"/>
        <v>0.22132572668918046</v>
      </c>
      <c r="IT191" s="92">
        <f t="shared" si="550"/>
        <v>0.16980521405531196</v>
      </c>
      <c r="IU191" s="92">
        <f t="shared" si="551"/>
        <v>0.4134527932052568</v>
      </c>
      <c r="IV191" s="92">
        <f t="shared" si="552"/>
        <v>0.46942528423445645</v>
      </c>
      <c r="IW191" s="92">
        <f t="shared" si="553"/>
        <v>0.43676356490156554</v>
      </c>
      <c r="IY191" s="92">
        <f t="shared" si="554"/>
        <v>0.27326101629634914</v>
      </c>
      <c r="IZ191" s="92">
        <f t="shared" si="555"/>
        <v>0.47082019892079047</v>
      </c>
      <c r="JA191" s="92">
        <f t="shared" si="556"/>
        <v>0.4115419636916075</v>
      </c>
      <c r="JB191" s="92">
        <f t="shared" si="557"/>
        <v>0.43457283259906615</v>
      </c>
      <c r="JC191" s="92">
        <f t="shared" si="558"/>
        <v>0.19859350512000268</v>
      </c>
      <c r="JD191" s="92">
        <f t="shared" si="559"/>
        <v>0.25976065110490865</v>
      </c>
      <c r="JE191" s="92">
        <f t="shared" si="560"/>
        <v>0.41487190838167409</v>
      </c>
      <c r="JF191" s="92">
        <f t="shared" si="561"/>
        <v>0.46749715139827935</v>
      </c>
      <c r="JG191" s="92">
        <f t="shared" si="562"/>
        <v>0.35608723789759922</v>
      </c>
      <c r="JH191" s="92">
        <f t="shared" si="563"/>
        <v>0.15056407275209216</v>
      </c>
      <c r="JI191" s="92">
        <f t="shared" si="564"/>
        <v>0.22132572668918046</v>
      </c>
      <c r="JJ191" s="92">
        <f t="shared" si="565"/>
        <v>0.16980521405531196</v>
      </c>
      <c r="JK191" s="92">
        <f t="shared" si="566"/>
        <v>0.4134527932052568</v>
      </c>
      <c r="JL191" s="92">
        <f t="shared" si="567"/>
        <v>0.46942528423445645</v>
      </c>
      <c r="JM191" s="92">
        <f t="shared" si="568"/>
        <v>0.43676356490157076</v>
      </c>
    </row>
    <row r="192" spans="2:273" x14ac:dyDescent="0.25">
      <c r="B192" s="2">
        <v>165</v>
      </c>
      <c r="C192" s="37">
        <v>71.25</v>
      </c>
      <c r="D192" s="37">
        <v>71.051000000000002</v>
      </c>
      <c r="E192" s="37">
        <v>69.537999999999997</v>
      </c>
      <c r="F192" s="37">
        <v>72.421999999999997</v>
      </c>
      <c r="G192" s="37">
        <v>67.400000000000006</v>
      </c>
      <c r="H192" s="37">
        <v>68.644000000000005</v>
      </c>
      <c r="I192" s="37">
        <v>71.244</v>
      </c>
      <c r="J192" s="37">
        <v>76.244</v>
      </c>
      <c r="K192" s="37">
        <v>68.843999999999994</v>
      </c>
      <c r="L192" s="37">
        <v>66.466999999999999</v>
      </c>
      <c r="M192" s="37">
        <v>66.977999999999994</v>
      </c>
      <c r="N192" s="37">
        <v>65.867000000000004</v>
      </c>
      <c r="O192" s="37">
        <v>72.558000000000007</v>
      </c>
      <c r="P192" s="37">
        <v>88.975999999999999</v>
      </c>
      <c r="Q192" s="37">
        <v>115.366</v>
      </c>
      <c r="S192" s="4">
        <f t="shared" si="440"/>
        <v>71.935032799942221</v>
      </c>
      <c r="T192" s="4">
        <f t="shared" si="441"/>
        <v>71.182876104083221</v>
      </c>
      <c r="U192" s="4">
        <f t="shared" si="442"/>
        <v>70.49928370084136</v>
      </c>
      <c r="V192" s="4">
        <f t="shared" si="443"/>
        <v>73.149829107568479</v>
      </c>
      <c r="W192" s="4">
        <f t="shared" si="444"/>
        <v>68.772118831781384</v>
      </c>
      <c r="X192" s="4">
        <f t="shared" si="445"/>
        <v>70.375618786720722</v>
      </c>
      <c r="Y192" s="4">
        <f t="shared" si="446"/>
        <v>72.123312730462814</v>
      </c>
      <c r="Z192" s="4">
        <f t="shared" si="447"/>
        <v>75.432082534197832</v>
      </c>
      <c r="AA192" s="4">
        <f t="shared" si="448"/>
        <v>71.411817583346533</v>
      </c>
      <c r="AB192" s="4">
        <f t="shared" si="449"/>
        <v>67.776504643797523</v>
      </c>
      <c r="AC192" s="4">
        <f t="shared" si="450"/>
        <v>67.629216908961411</v>
      </c>
      <c r="AD192" s="4">
        <f t="shared" si="451"/>
        <v>66.050642211541444</v>
      </c>
      <c r="AE192" s="4">
        <f t="shared" si="452"/>
        <v>72.653118352538058</v>
      </c>
      <c r="AF192" s="4">
        <f t="shared" si="453"/>
        <v>90.40454877889222</v>
      </c>
      <c r="AG192" s="4">
        <f t="shared" si="454"/>
        <v>118.79118823827869</v>
      </c>
      <c r="AI192" s="4">
        <f t="shared" si="455"/>
        <v>-0.68503279994222055</v>
      </c>
      <c r="AJ192" s="4">
        <f t="shared" si="456"/>
        <v>-0.13187610408321859</v>
      </c>
      <c r="AK192" s="4">
        <f t="shared" si="457"/>
        <v>-0.9612837008413635</v>
      </c>
      <c r="AL192" s="4">
        <f t="shared" si="458"/>
        <v>-0.72782910756848196</v>
      </c>
      <c r="AM192" s="4">
        <f t="shared" si="459"/>
        <v>-1.3721188317813784</v>
      </c>
      <c r="AN192" s="4">
        <f t="shared" si="460"/>
        <v>-1.7316187867207162</v>
      </c>
      <c r="AO192" s="4">
        <f t="shared" si="461"/>
        <v>-0.87931273046281433</v>
      </c>
      <c r="AP192" s="4">
        <f t="shared" si="462"/>
        <v>0.81191746580216773</v>
      </c>
      <c r="AQ192" s="4">
        <f t="shared" si="463"/>
        <v>-2.5678175833465389</v>
      </c>
      <c r="AR192" s="4">
        <f t="shared" si="464"/>
        <v>-1.3095046437975242</v>
      </c>
      <c r="AS192" s="4">
        <f t="shared" si="465"/>
        <v>-0.65121690896141615</v>
      </c>
      <c r="AT192" s="4">
        <f t="shared" si="466"/>
        <v>-0.18364221154143934</v>
      </c>
      <c r="AU192" s="4">
        <f t="shared" si="467"/>
        <v>-9.5118352538051454E-2</v>
      </c>
      <c r="AV192" s="4">
        <f t="shared" si="643"/>
        <v>-1.4285487788922211</v>
      </c>
      <c r="AW192" s="4">
        <f t="shared" si="643"/>
        <v>-3.4251882382786931</v>
      </c>
      <c r="AY192" s="2">
        <f t="shared" si="519"/>
        <v>71.179828826775434</v>
      </c>
      <c r="AZ192" s="2">
        <f t="shared" si="570"/>
        <v>69.362387822640187</v>
      </c>
      <c r="BA192" s="2">
        <f t="shared" si="571"/>
        <v>69.209473118663865</v>
      </c>
      <c r="BB192" s="2">
        <f t="shared" si="572"/>
        <v>70.637998307020581</v>
      </c>
      <c r="BC192" s="2">
        <f t="shared" si="573"/>
        <v>68.243589094690464</v>
      </c>
      <c r="BD192" s="2">
        <f t="shared" si="574"/>
        <v>69.342715896474232</v>
      </c>
      <c r="BE192" s="2">
        <f t="shared" si="575"/>
        <v>67.596696544169646</v>
      </c>
      <c r="BF192" s="2">
        <f t="shared" si="576"/>
        <v>69.312727072951645</v>
      </c>
      <c r="BG192" s="2">
        <f t="shared" si="577"/>
        <v>68.402836184458906</v>
      </c>
      <c r="BH192" s="2">
        <f t="shared" si="578"/>
        <v>67.262847330368942</v>
      </c>
      <c r="BI192" s="2">
        <f t="shared" si="579"/>
        <v>66.383836243979104</v>
      </c>
      <c r="BJ192" s="2">
        <f t="shared" si="580"/>
        <v>65.259611652703072</v>
      </c>
      <c r="BK192" s="2">
        <f t="shared" si="581"/>
        <v>65.51048745554381</v>
      </c>
      <c r="BL192" s="2">
        <f t="shared" si="582"/>
        <v>65.17255677394445</v>
      </c>
      <c r="BM192" s="2">
        <f t="shared" si="583"/>
        <v>66.382123113409662</v>
      </c>
      <c r="BO192" s="2" t="str">
        <f t="shared" si="469"/>
        <v/>
      </c>
      <c r="BP192" s="2" t="str">
        <f t="shared" si="470"/>
        <v/>
      </c>
      <c r="BQ192" s="2" t="str">
        <f t="shared" si="471"/>
        <v/>
      </c>
      <c r="BR192" s="2" t="str">
        <f t="shared" si="472"/>
        <v/>
      </c>
      <c r="BS192" s="2" t="str">
        <f t="shared" si="473"/>
        <v/>
      </c>
      <c r="BT192" s="2" t="str">
        <f t="shared" si="474"/>
        <v/>
      </c>
      <c r="BU192" s="2" t="str">
        <f t="shared" si="475"/>
        <v/>
      </c>
      <c r="BV192" s="2" t="str">
        <f t="shared" si="476"/>
        <v/>
      </c>
      <c r="BW192" s="2" t="str">
        <f t="shared" si="477"/>
        <v/>
      </c>
      <c r="BX192" s="2" t="str">
        <f t="shared" si="478"/>
        <v/>
      </c>
      <c r="BY192" s="2" t="str">
        <f t="shared" si="479"/>
        <v/>
      </c>
      <c r="BZ192" s="2" t="str">
        <f t="shared" si="480"/>
        <v/>
      </c>
      <c r="CA192" s="2" t="str">
        <f t="shared" si="481"/>
        <v/>
      </c>
      <c r="CB192" s="2" t="str">
        <f t="shared" si="482"/>
        <v/>
      </c>
      <c r="CC192" s="2" t="str">
        <f t="shared" si="483"/>
        <v/>
      </c>
      <c r="CE192" s="2" t="str">
        <f t="shared" si="520"/>
        <v/>
      </c>
      <c r="CF192" s="2" t="str">
        <f t="shared" si="521"/>
        <v/>
      </c>
      <c r="CG192" s="2" t="str">
        <f t="shared" si="522"/>
        <v/>
      </c>
      <c r="CH192" s="2" t="str">
        <f t="shared" si="523"/>
        <v/>
      </c>
      <c r="CI192" s="2" t="str">
        <f t="shared" si="524"/>
        <v/>
      </c>
      <c r="CJ192" s="2" t="str">
        <f t="shared" si="525"/>
        <v/>
      </c>
      <c r="CK192" s="2" t="str">
        <f t="shared" si="526"/>
        <v/>
      </c>
      <c r="CL192" s="2" t="str">
        <f t="shared" si="527"/>
        <v/>
      </c>
      <c r="CM192" s="2" t="str">
        <f t="shared" si="528"/>
        <v/>
      </c>
      <c r="CN192" s="2" t="str">
        <f t="shared" si="529"/>
        <v/>
      </c>
      <c r="CO192" s="2" t="str">
        <f t="shared" si="530"/>
        <v/>
      </c>
      <c r="CP192" s="2" t="str">
        <f t="shared" si="531"/>
        <v/>
      </c>
      <c r="CQ192" s="2" t="str">
        <f t="shared" si="532"/>
        <v/>
      </c>
      <c r="CR192" s="2" t="str">
        <f t="shared" si="533"/>
        <v/>
      </c>
      <c r="CS192" s="2" t="str">
        <f t="shared" si="534"/>
        <v/>
      </c>
      <c r="CU192" s="2" t="str">
        <f t="shared" si="484"/>
        <v/>
      </c>
      <c r="CV192" s="2" t="str">
        <f t="shared" si="485"/>
        <v/>
      </c>
      <c r="CW192" s="2" t="str">
        <f t="shared" si="486"/>
        <v/>
      </c>
      <c r="CX192" s="2" t="str">
        <f t="shared" si="487"/>
        <v/>
      </c>
      <c r="CY192" s="2" t="str">
        <f t="shared" si="488"/>
        <v/>
      </c>
      <c r="CZ192" s="2" t="str">
        <f t="shared" si="489"/>
        <v/>
      </c>
      <c r="DA192" s="2" t="str">
        <f t="shared" si="490"/>
        <v/>
      </c>
      <c r="DB192" s="2" t="str">
        <f t="shared" si="491"/>
        <v/>
      </c>
      <c r="DC192" s="2" t="str">
        <f t="shared" si="492"/>
        <v/>
      </c>
      <c r="DD192" s="2" t="str">
        <f t="shared" si="493"/>
        <v/>
      </c>
      <c r="DE192" s="2" t="str">
        <f t="shared" si="494"/>
        <v/>
      </c>
      <c r="DF192" s="2" t="str">
        <f t="shared" si="495"/>
        <v/>
      </c>
      <c r="DG192" s="2" t="str">
        <f t="shared" si="496"/>
        <v/>
      </c>
      <c r="DH192" s="2" t="str">
        <f t="shared" si="497"/>
        <v/>
      </c>
      <c r="DI192" s="2" t="str">
        <f t="shared" si="498"/>
        <v/>
      </c>
      <c r="DK192" s="2">
        <f t="shared" si="499"/>
        <v>134.02569784240151</v>
      </c>
      <c r="DL192" s="2">
        <f t="shared" si="644"/>
        <v>151.86726340383001</v>
      </c>
      <c r="DM192" s="2">
        <f t="shared" si="644"/>
        <v>155.87887245766146</v>
      </c>
      <c r="DN192" s="2">
        <f t="shared" si="644"/>
        <v>138.97549738675957</v>
      </c>
      <c r="DO192" s="2">
        <f t="shared" si="644"/>
        <v>134.26821896707943</v>
      </c>
      <c r="DP192" s="2">
        <f t="shared" si="644"/>
        <v>119.6657463002114</v>
      </c>
      <c r="DQ192" s="2">
        <f t="shared" si="644"/>
        <v>114.82206124031009</v>
      </c>
      <c r="DR192" s="2">
        <f t="shared" si="644"/>
        <v>116.4478704318937</v>
      </c>
      <c r="DS192" s="2">
        <f t="shared" si="644"/>
        <v>109.84306146179399</v>
      </c>
      <c r="DT192" s="2">
        <f t="shared" si="644"/>
        <v>119.29310077519378</v>
      </c>
      <c r="DU192" s="2">
        <f t="shared" si="644"/>
        <v>123.52148780487806</v>
      </c>
      <c r="DV192" s="2">
        <f t="shared" si="644"/>
        <v>131.80866294170946</v>
      </c>
      <c r="DW192" s="2">
        <f t="shared" si="644"/>
        <v>119.19861522198732</v>
      </c>
      <c r="DX192" s="2">
        <f t="shared" si="644"/>
        <v>115.85702346723043</v>
      </c>
      <c r="DY192" s="2">
        <f t="shared" si="644"/>
        <v>100.56542159973742</v>
      </c>
      <c r="EA192" s="2">
        <f t="shared" si="439"/>
        <v>72.087565046807612</v>
      </c>
      <c r="EB192" s="2">
        <f t="shared" si="501"/>
        <v>68.911602056325677</v>
      </c>
      <c r="EC192" s="2">
        <f t="shared" si="502"/>
        <v>68.715481586977901</v>
      </c>
      <c r="ED192" s="2">
        <f t="shared" si="503"/>
        <v>70.603199330211282</v>
      </c>
      <c r="EE192" s="2">
        <f t="shared" si="504"/>
        <v>66.702311233975877</v>
      </c>
      <c r="EF192" s="2">
        <f t="shared" si="505"/>
        <v>69.11633921780782</v>
      </c>
      <c r="EG192" s="2">
        <f t="shared" si="506"/>
        <v>65.649709194062069</v>
      </c>
      <c r="EH192" s="2">
        <f t="shared" si="507"/>
        <v>69.540890913023134</v>
      </c>
      <c r="EI192" s="2">
        <f t="shared" si="508"/>
        <v>68.157173086683386</v>
      </c>
      <c r="EJ192" s="2">
        <f t="shared" si="509"/>
        <v>66.229841068698747</v>
      </c>
      <c r="EK192" s="2">
        <f t="shared" si="510"/>
        <v>64.904881313421839</v>
      </c>
      <c r="EL192" s="2">
        <f t="shared" si="511"/>
        <v>64.134817885681997</v>
      </c>
      <c r="EM192" s="2">
        <f t="shared" si="512"/>
        <v>65.156653968292588</v>
      </c>
      <c r="EN192" s="2">
        <f t="shared" si="513"/>
        <v>64.928888440634267</v>
      </c>
      <c r="EO192" s="2">
        <f t="shared" si="514"/>
        <v>67.118757041388847</v>
      </c>
      <c r="EQ192" s="2">
        <f t="shared" si="515"/>
        <v>69.922420829135717</v>
      </c>
      <c r="ER192" s="2">
        <f t="shared" si="645"/>
        <v>69.731235328215291</v>
      </c>
      <c r="ES192" s="2">
        <f t="shared" si="645"/>
        <v>69.580638044284242</v>
      </c>
      <c r="ET192" s="2">
        <f t="shared" si="645"/>
        <v>70.663549391457707</v>
      </c>
      <c r="EU192" s="2">
        <f t="shared" si="645"/>
        <v>69.179094910056094</v>
      </c>
      <c r="EV192" s="2">
        <f t="shared" si="645"/>
        <v>69.485587552413349</v>
      </c>
      <c r="EW192" s="2">
        <f t="shared" si="645"/>
        <v>69.097703006339486</v>
      </c>
      <c r="EX192" s="2">
        <f t="shared" si="645"/>
        <v>69.122017317224234</v>
      </c>
      <c r="EY192" s="2">
        <f t="shared" si="645"/>
        <v>68.57927433322368</v>
      </c>
      <c r="EZ192" s="2">
        <f t="shared" si="645"/>
        <v>67.863581564571504</v>
      </c>
      <c r="FA192" s="2">
        <f t="shared" si="645"/>
        <v>67.336810433033634</v>
      </c>
      <c r="FB192" s="2">
        <f t="shared" si="645"/>
        <v>65.939254205958321</v>
      </c>
      <c r="FC192" s="2">
        <f t="shared" si="645"/>
        <v>65.775833121803004</v>
      </c>
      <c r="FD192" s="2">
        <f t="shared" si="645"/>
        <v>65.413292248135974</v>
      </c>
      <c r="FE192" s="2">
        <f t="shared" si="645"/>
        <v>65.403006088403089</v>
      </c>
      <c r="FG192" s="2">
        <f t="shared" si="517"/>
        <v>0.99998932264647544</v>
      </c>
      <c r="FH192" s="2">
        <f t="shared" si="646"/>
        <v>0.99998830240561976</v>
      </c>
      <c r="FI192" s="2">
        <f t="shared" si="646"/>
        <v>0.99998750488433163</v>
      </c>
      <c r="FJ192" s="2">
        <f t="shared" si="646"/>
        <v>0.99998901110776173</v>
      </c>
      <c r="FK192" s="2">
        <f t="shared" si="646"/>
        <v>0.99998725303724967</v>
      </c>
      <c r="FL192" s="2">
        <f t="shared" si="646"/>
        <v>0.99998650446081505</v>
      </c>
      <c r="FM192" s="2">
        <f t="shared" si="646"/>
        <v>0.99998569415394811</v>
      </c>
      <c r="FN192" s="2">
        <f t="shared" si="646"/>
        <v>0.9999850908457083</v>
      </c>
      <c r="FO192" s="2">
        <f t="shared" si="646"/>
        <v>0.99998499316457601</v>
      </c>
      <c r="FP192" s="2">
        <f t="shared" si="646"/>
        <v>0.99998624899278021</v>
      </c>
      <c r="FQ192" s="2">
        <f t="shared" si="646"/>
        <v>0.99998270658578559</v>
      </c>
      <c r="FR192" s="2">
        <f t="shared" si="646"/>
        <v>0.99998469440673843</v>
      </c>
      <c r="FS192" s="2">
        <f t="shared" si="646"/>
        <v>0.99998650938803924</v>
      </c>
      <c r="FT192" s="2">
        <f t="shared" si="646"/>
        <v>0.99998468549133035</v>
      </c>
      <c r="FU192" s="2">
        <f t="shared" si="646"/>
        <v>0.99998204745193287</v>
      </c>
      <c r="FW192" s="2">
        <f t="shared" si="535"/>
        <v>0.41955521852001226</v>
      </c>
      <c r="FX192" s="2">
        <f t="shared" si="587"/>
        <v>0.54880078696598222</v>
      </c>
      <c r="FY192" s="2">
        <f t="shared" si="588"/>
        <v>0.56972633200893585</v>
      </c>
      <c r="FZ192" s="2">
        <f t="shared" si="589"/>
        <v>0.56416912080399528</v>
      </c>
      <c r="GA192" s="2">
        <f t="shared" si="590"/>
        <v>0.62194232604254207</v>
      </c>
      <c r="GB192" s="2">
        <f t="shared" si="591"/>
        <v>0.61122682490489444</v>
      </c>
      <c r="GC192" s="2">
        <f t="shared" si="592"/>
        <v>0.56446850080733113</v>
      </c>
      <c r="GD192" s="2">
        <f t="shared" si="593"/>
        <v>0.5463776799537402</v>
      </c>
      <c r="GE192" s="2">
        <f t="shared" si="594"/>
        <v>0.58051836263834922</v>
      </c>
      <c r="GF192" s="2">
        <f t="shared" si="595"/>
        <v>0.631848565308055</v>
      </c>
      <c r="GG192" s="2">
        <f t="shared" si="596"/>
        <v>0.60772381784600749</v>
      </c>
      <c r="GH192" s="2">
        <f t="shared" si="597"/>
        <v>0.62277508274833882</v>
      </c>
      <c r="GI192" s="2">
        <f t="shared" si="598"/>
        <v>0.57027828879642894</v>
      </c>
      <c r="GJ192" s="2">
        <f t="shared" si="599"/>
        <v>0.50141718579272021</v>
      </c>
      <c r="GK192" s="2">
        <f t="shared" si="600"/>
        <v>0.42968612638647252</v>
      </c>
      <c r="GM192" s="92">
        <f t="shared" si="536"/>
        <v>0</v>
      </c>
      <c r="GN192" s="92">
        <f t="shared" si="601"/>
        <v>0</v>
      </c>
      <c r="GO192" s="92">
        <f t="shared" si="602"/>
        <v>0</v>
      </c>
      <c r="GP192" s="92">
        <f t="shared" si="603"/>
        <v>0</v>
      </c>
      <c r="GQ192" s="92">
        <f t="shared" si="604"/>
        <v>0</v>
      </c>
      <c r="GR192" s="92">
        <f t="shared" si="605"/>
        <v>0</v>
      </c>
      <c r="GS192" s="92">
        <f t="shared" si="606"/>
        <v>0</v>
      </c>
      <c r="GT192" s="92">
        <f t="shared" si="607"/>
        <v>0</v>
      </c>
      <c r="GU192" s="92">
        <f t="shared" si="608"/>
        <v>0</v>
      </c>
      <c r="GV192" s="92">
        <f t="shared" si="609"/>
        <v>0</v>
      </c>
      <c r="GW192" s="92">
        <f t="shared" si="610"/>
        <v>0</v>
      </c>
      <c r="GX192" s="92">
        <f t="shared" si="611"/>
        <v>0</v>
      </c>
      <c r="GY192" s="92">
        <f t="shared" si="612"/>
        <v>0</v>
      </c>
      <c r="GZ192" s="92">
        <f t="shared" si="613"/>
        <v>0</v>
      </c>
      <c r="HA192" s="92">
        <f t="shared" si="614"/>
        <v>0</v>
      </c>
      <c r="HC192" s="92">
        <f t="shared" si="537"/>
        <v>9.6348895878941801E-248</v>
      </c>
      <c r="HD192" s="92">
        <f t="shared" si="615"/>
        <v>8.8656007257143885E-274</v>
      </c>
      <c r="HE192" s="92">
        <f t="shared" si="616"/>
        <v>0</v>
      </c>
      <c r="HF192" s="92">
        <f t="shared" si="617"/>
        <v>1.8167261418376753E-238</v>
      </c>
      <c r="HG192" s="92">
        <f t="shared" si="618"/>
        <v>0</v>
      </c>
      <c r="HH192" s="92">
        <f t="shared" si="619"/>
        <v>0</v>
      </c>
      <c r="HI192" s="92">
        <f t="shared" si="620"/>
        <v>0</v>
      </c>
      <c r="HJ192" s="92">
        <f t="shared" si="621"/>
        <v>0</v>
      </c>
      <c r="HK192" s="92">
        <f t="shared" si="622"/>
        <v>0</v>
      </c>
      <c r="HL192" s="92">
        <f t="shared" si="623"/>
        <v>0</v>
      </c>
      <c r="HM192" s="92">
        <f t="shared" si="624"/>
        <v>0</v>
      </c>
      <c r="HN192" s="92">
        <f t="shared" si="625"/>
        <v>0</v>
      </c>
      <c r="HO192" s="92">
        <f t="shared" si="626"/>
        <v>0</v>
      </c>
      <c r="HP192" s="92">
        <f t="shared" si="627"/>
        <v>9.0535362359536504E-306</v>
      </c>
      <c r="HQ192" s="92">
        <f t="shared" si="628"/>
        <v>8.3584861938994085E-269</v>
      </c>
      <c r="HS192" s="92">
        <f t="shared" si="538"/>
        <v>2.7128004816731214E-20</v>
      </c>
      <c r="HT192" s="92">
        <f t="shared" si="629"/>
        <v>2.6922865442776433E-25</v>
      </c>
      <c r="HU192" s="92">
        <f t="shared" si="630"/>
        <v>4.9873687627318144E-30</v>
      </c>
      <c r="HV192" s="92">
        <f t="shared" si="631"/>
        <v>6.3375167374529877E-26</v>
      </c>
      <c r="HW192" s="92">
        <f t="shared" si="632"/>
        <v>7.3635797805836386E-38</v>
      </c>
      <c r="HX192" s="92">
        <f t="shared" si="633"/>
        <v>2.6386943511218167E-33</v>
      </c>
      <c r="HY192" s="92">
        <f t="shared" si="634"/>
        <v>1.6212246868767887E-37</v>
      </c>
      <c r="HZ192" s="92">
        <f t="shared" si="635"/>
        <v>2.8225645862110226E-37</v>
      </c>
      <c r="IA192" s="92">
        <f t="shared" si="636"/>
        <v>1.15361467102228E-38</v>
      </c>
      <c r="IB192" s="92">
        <f t="shared" si="637"/>
        <v>4.9742221170329337E-44</v>
      </c>
      <c r="IC192" s="92">
        <f t="shared" si="638"/>
        <v>6.2265655362342485E-44</v>
      </c>
      <c r="ID192" s="92">
        <f t="shared" si="639"/>
        <v>6.1001942986217444E-44</v>
      </c>
      <c r="IE192" s="92">
        <f t="shared" si="640"/>
        <v>2.2563316519553966E-28</v>
      </c>
      <c r="IF192" s="92">
        <f t="shared" si="641"/>
        <v>1.0075497255735546E-18</v>
      </c>
      <c r="IG192" s="92">
        <f t="shared" si="642"/>
        <v>5.4880650322923789E-16</v>
      </c>
      <c r="II192" s="92">
        <f t="shared" si="539"/>
        <v>0.3494578478963577</v>
      </c>
      <c r="IJ192" s="92">
        <f t="shared" si="540"/>
        <v>0.41561697444581197</v>
      </c>
      <c r="IK192" s="92">
        <f t="shared" si="541"/>
        <v>0.33315522746990961</v>
      </c>
      <c r="IL192" s="92">
        <f t="shared" si="542"/>
        <v>0.36515573915375199</v>
      </c>
      <c r="IM192" s="92">
        <f t="shared" si="543"/>
        <v>0.12809583685250445</v>
      </c>
      <c r="IN192" s="92">
        <f t="shared" si="544"/>
        <v>0.18251090108120269</v>
      </c>
      <c r="IO192" s="92">
        <f t="shared" si="545"/>
        <v>0.32856534034919244</v>
      </c>
      <c r="IP192" s="92">
        <f t="shared" si="546"/>
        <v>0.39840215880690821</v>
      </c>
      <c r="IQ192" s="92">
        <f t="shared" si="547"/>
        <v>0.26517264292791876</v>
      </c>
      <c r="IR192" s="92">
        <f t="shared" si="548"/>
        <v>9.0237665498333952E-2</v>
      </c>
      <c r="IS192" s="92">
        <f t="shared" si="549"/>
        <v>0.13956362956644885</v>
      </c>
      <c r="IT192" s="92">
        <f t="shared" si="550"/>
        <v>0.10214107762630048</v>
      </c>
      <c r="IU192" s="92">
        <f t="shared" si="551"/>
        <v>0.33743424645280584</v>
      </c>
      <c r="IV192" s="92">
        <f t="shared" si="552"/>
        <v>0.50150265715459341</v>
      </c>
      <c r="IW192" s="92">
        <f t="shared" si="553"/>
        <v>0.48371892255868432</v>
      </c>
      <c r="IY192" s="92">
        <f t="shared" si="554"/>
        <v>0.3494578478963577</v>
      </c>
      <c r="IZ192" s="92">
        <f t="shared" si="555"/>
        <v>0.41561697444581197</v>
      </c>
      <c r="JA192" s="92">
        <f t="shared" si="556"/>
        <v>0.33315522746990961</v>
      </c>
      <c r="JB192" s="92">
        <f t="shared" si="557"/>
        <v>0.36515573915375199</v>
      </c>
      <c r="JC192" s="92">
        <f t="shared" si="558"/>
        <v>0.12809583685250445</v>
      </c>
      <c r="JD192" s="92">
        <f t="shared" si="559"/>
        <v>0.18251090108120269</v>
      </c>
      <c r="JE192" s="92">
        <f t="shared" si="560"/>
        <v>0.32856534034919244</v>
      </c>
      <c r="JF192" s="92">
        <f t="shared" si="561"/>
        <v>0.39840215880690821</v>
      </c>
      <c r="JG192" s="92">
        <f t="shared" si="562"/>
        <v>0.26517264292791876</v>
      </c>
      <c r="JH192" s="92">
        <f t="shared" si="563"/>
        <v>9.0237665498333952E-2</v>
      </c>
      <c r="JI192" s="92">
        <f t="shared" si="564"/>
        <v>0.13956362956644885</v>
      </c>
      <c r="JJ192" s="92">
        <f t="shared" si="565"/>
        <v>0.10214107762630048</v>
      </c>
      <c r="JK192" s="92">
        <f t="shared" si="566"/>
        <v>0.33743424645280584</v>
      </c>
      <c r="JL192" s="92">
        <f t="shared" si="567"/>
        <v>0.50150265715459341</v>
      </c>
      <c r="JM192" s="92">
        <f t="shared" si="568"/>
        <v>0.48371892255868487</v>
      </c>
    </row>
    <row r="193" spans="2:273" x14ac:dyDescent="0.25">
      <c r="B193" s="2">
        <v>166</v>
      </c>
      <c r="C193" s="37">
        <v>74.832999999999998</v>
      </c>
      <c r="D193" s="37">
        <v>69.641000000000005</v>
      </c>
      <c r="E193" s="37">
        <v>67.923000000000002</v>
      </c>
      <c r="F193" s="37">
        <v>69.933000000000007</v>
      </c>
      <c r="G193" s="37">
        <v>67.555999999999997</v>
      </c>
      <c r="H193" s="37">
        <v>67.710999999999999</v>
      </c>
      <c r="I193" s="37">
        <v>68.599999999999994</v>
      </c>
      <c r="J193" s="37">
        <v>72.667000000000002</v>
      </c>
      <c r="K193" s="37">
        <v>67.088999999999999</v>
      </c>
      <c r="L193" s="37">
        <v>67.466999999999999</v>
      </c>
      <c r="M193" s="37">
        <v>65.933000000000007</v>
      </c>
      <c r="N193" s="37">
        <v>63.844000000000001</v>
      </c>
      <c r="O193" s="37">
        <v>68.558000000000007</v>
      </c>
      <c r="P193" s="37">
        <v>87.853999999999999</v>
      </c>
      <c r="Q193" s="37">
        <v>112.854</v>
      </c>
      <c r="S193" s="4">
        <f t="shared" si="440"/>
        <v>71.83925564221046</v>
      </c>
      <c r="T193" s="4">
        <f t="shared" si="441"/>
        <v>70.461252092116453</v>
      </c>
      <c r="U193" s="4">
        <f t="shared" si="442"/>
        <v>69.839326346619984</v>
      </c>
      <c r="V193" s="4">
        <f t="shared" si="443"/>
        <v>72.077518070026755</v>
      </c>
      <c r="W193" s="4">
        <f t="shared" si="444"/>
        <v>68.385999455695497</v>
      </c>
      <c r="X193" s="4">
        <f t="shared" si="445"/>
        <v>69.744436406017755</v>
      </c>
      <c r="Y193" s="4">
        <f t="shared" si="446"/>
        <v>69.938987480189056</v>
      </c>
      <c r="Z193" s="4">
        <f t="shared" si="447"/>
        <v>72.818947177290696</v>
      </c>
      <c r="AA193" s="4">
        <f t="shared" si="448"/>
        <v>69.796979930547863</v>
      </c>
      <c r="AB193" s="4">
        <f t="shared" si="449"/>
        <v>67.352480807188613</v>
      </c>
      <c r="AC193" s="4">
        <f t="shared" si="450"/>
        <v>66.756737174764353</v>
      </c>
      <c r="AD193" s="4">
        <f t="shared" si="451"/>
        <v>65.431740708117914</v>
      </c>
      <c r="AE193" s="4">
        <f t="shared" si="452"/>
        <v>69.580469278313032</v>
      </c>
      <c r="AF193" s="4">
        <f t="shared" si="453"/>
        <v>87.104086412147907</v>
      </c>
      <c r="AG193" s="4">
        <f t="shared" si="454"/>
        <v>116.37149240759652</v>
      </c>
      <c r="AI193" s="4">
        <f t="shared" si="455"/>
        <v>2.993744357789538</v>
      </c>
      <c r="AJ193" s="4">
        <f t="shared" si="456"/>
        <v>-0.82025209211644778</v>
      </c>
      <c r="AK193" s="4">
        <f t="shared" si="457"/>
        <v>-1.9163263466199822</v>
      </c>
      <c r="AL193" s="4">
        <f t="shared" si="458"/>
        <v>-2.1445180700267485</v>
      </c>
      <c r="AM193" s="4">
        <f t="shared" si="459"/>
        <v>-0.82999945569549993</v>
      </c>
      <c r="AN193" s="4">
        <f t="shared" si="460"/>
        <v>-2.0334364060177563</v>
      </c>
      <c r="AO193" s="4">
        <f t="shared" si="461"/>
        <v>-1.3389874801890613</v>
      </c>
      <c r="AP193" s="4">
        <f t="shared" si="462"/>
        <v>-0.15194717729069396</v>
      </c>
      <c r="AQ193" s="4">
        <f t="shared" si="463"/>
        <v>-2.7079799305478645</v>
      </c>
      <c r="AR193" s="4">
        <f t="shared" si="464"/>
        <v>0.11451919281138601</v>
      </c>
      <c r="AS193" s="4">
        <f t="shared" si="465"/>
        <v>-0.82373717476434649</v>
      </c>
      <c r="AT193" s="4">
        <f t="shared" si="466"/>
        <v>-1.5877407081179129</v>
      </c>
      <c r="AU193" s="4">
        <f t="shared" si="467"/>
        <v>-1.0224692783130251</v>
      </c>
      <c r="AV193" s="4">
        <f t="shared" si="643"/>
        <v>0.74991358785209172</v>
      </c>
      <c r="AW193" s="4">
        <f t="shared" si="643"/>
        <v>-3.5174924075965208</v>
      </c>
      <c r="AY193" s="2">
        <f t="shared" si="519"/>
        <v>71.043973310764954</v>
      </c>
      <c r="AZ193" s="2">
        <f t="shared" si="570"/>
        <v>69.266005791779662</v>
      </c>
      <c r="BA193" s="2">
        <f t="shared" si="571"/>
        <v>69.105232470739068</v>
      </c>
      <c r="BB193" s="2">
        <f t="shared" si="572"/>
        <v>70.542616064330446</v>
      </c>
      <c r="BC193" s="2">
        <f t="shared" si="573"/>
        <v>68.176286950359454</v>
      </c>
      <c r="BD193" s="2">
        <f t="shared" si="574"/>
        <v>69.266524328575741</v>
      </c>
      <c r="BE193" s="2">
        <f t="shared" si="575"/>
        <v>67.537001298818296</v>
      </c>
      <c r="BF193" s="2">
        <f t="shared" si="576"/>
        <v>69.226321716498134</v>
      </c>
      <c r="BG193" s="2">
        <f t="shared" si="577"/>
        <v>68.330329260266168</v>
      </c>
      <c r="BH193" s="2">
        <f t="shared" si="578"/>
        <v>67.173624277082695</v>
      </c>
      <c r="BI193" s="2">
        <f t="shared" si="579"/>
        <v>66.297403796561767</v>
      </c>
      <c r="BJ193" s="2">
        <f t="shared" si="580"/>
        <v>65.158422251270977</v>
      </c>
      <c r="BK193" s="2">
        <f t="shared" si="581"/>
        <v>65.430733059361543</v>
      </c>
      <c r="BL193" s="2">
        <f t="shared" si="582"/>
        <v>65.097630367641401</v>
      </c>
      <c r="BM193" s="2">
        <f t="shared" si="583"/>
        <v>66.268895335577213</v>
      </c>
      <c r="BO193" s="2" t="str">
        <f t="shared" si="469"/>
        <v/>
      </c>
      <c r="BP193" s="2" t="str">
        <f t="shared" si="470"/>
        <v/>
      </c>
      <c r="BQ193" s="2" t="str">
        <f t="shared" si="471"/>
        <v/>
      </c>
      <c r="BR193" s="2" t="str">
        <f t="shared" si="472"/>
        <v/>
      </c>
      <c r="BS193" s="2" t="str">
        <f t="shared" si="473"/>
        <v/>
      </c>
      <c r="BT193" s="2" t="str">
        <f t="shared" si="474"/>
        <v/>
      </c>
      <c r="BU193" s="2" t="str">
        <f t="shared" si="475"/>
        <v/>
      </c>
      <c r="BV193" s="2" t="str">
        <f t="shared" si="476"/>
        <v/>
      </c>
      <c r="BW193" s="2" t="str">
        <f t="shared" si="477"/>
        <v/>
      </c>
      <c r="BX193" s="2" t="str">
        <f t="shared" si="478"/>
        <v/>
      </c>
      <c r="BY193" s="2" t="str">
        <f t="shared" si="479"/>
        <v/>
      </c>
      <c r="BZ193" s="2" t="str">
        <f t="shared" si="480"/>
        <v/>
      </c>
      <c r="CA193" s="2" t="str">
        <f t="shared" si="481"/>
        <v/>
      </c>
      <c r="CB193" s="2" t="str">
        <f t="shared" si="482"/>
        <v/>
      </c>
      <c r="CC193" s="2" t="str">
        <f t="shared" si="483"/>
        <v/>
      </c>
      <c r="CE193" s="2" t="str">
        <f t="shared" si="520"/>
        <v/>
      </c>
      <c r="CF193" s="2" t="str">
        <f t="shared" si="521"/>
        <v/>
      </c>
      <c r="CG193" s="2" t="str">
        <f t="shared" si="522"/>
        <v/>
      </c>
      <c r="CH193" s="2" t="str">
        <f t="shared" si="523"/>
        <v/>
      </c>
      <c r="CI193" s="2" t="str">
        <f t="shared" si="524"/>
        <v/>
      </c>
      <c r="CJ193" s="2" t="str">
        <f t="shared" si="525"/>
        <v/>
      </c>
      <c r="CK193" s="2" t="str">
        <f t="shared" si="526"/>
        <v/>
      </c>
      <c r="CL193" s="2" t="str">
        <f t="shared" si="527"/>
        <v/>
      </c>
      <c r="CM193" s="2" t="str">
        <f t="shared" si="528"/>
        <v/>
      </c>
      <c r="CN193" s="2" t="str">
        <f t="shared" si="529"/>
        <v/>
      </c>
      <c r="CO193" s="2" t="str">
        <f t="shared" si="530"/>
        <v/>
      </c>
      <c r="CP193" s="2" t="str">
        <f t="shared" si="531"/>
        <v/>
      </c>
      <c r="CQ193" s="2" t="str">
        <f t="shared" si="532"/>
        <v/>
      </c>
      <c r="CR193" s="2" t="str">
        <f t="shared" si="533"/>
        <v/>
      </c>
      <c r="CS193" s="2" t="str">
        <f t="shared" si="534"/>
        <v/>
      </c>
      <c r="CU193" s="2" t="str">
        <f t="shared" si="484"/>
        <v/>
      </c>
      <c r="CV193" s="2" t="str">
        <f t="shared" si="485"/>
        <v/>
      </c>
      <c r="CW193" s="2" t="str">
        <f t="shared" si="486"/>
        <v/>
      </c>
      <c r="CX193" s="2" t="str">
        <f t="shared" si="487"/>
        <v/>
      </c>
      <c r="CY193" s="2" t="str">
        <f t="shared" si="488"/>
        <v/>
      </c>
      <c r="CZ193" s="2" t="str">
        <f t="shared" si="489"/>
        <v/>
      </c>
      <c r="DA193" s="2" t="str">
        <f t="shared" si="490"/>
        <v/>
      </c>
      <c r="DB193" s="2" t="str">
        <f t="shared" si="491"/>
        <v/>
      </c>
      <c r="DC193" s="2" t="str">
        <f t="shared" si="492"/>
        <v/>
      </c>
      <c r="DD193" s="2" t="str">
        <f t="shared" si="493"/>
        <v/>
      </c>
      <c r="DE193" s="2" t="str">
        <f t="shared" si="494"/>
        <v/>
      </c>
      <c r="DF193" s="2" t="str">
        <f t="shared" si="495"/>
        <v/>
      </c>
      <c r="DG193" s="2" t="str">
        <f t="shared" si="496"/>
        <v/>
      </c>
      <c r="DH193" s="2" t="str">
        <f t="shared" si="497"/>
        <v/>
      </c>
      <c r="DI193" s="2" t="str">
        <f t="shared" si="498"/>
        <v/>
      </c>
      <c r="DK193" s="2">
        <f t="shared" si="499"/>
        <v>134.37094868667918</v>
      </c>
      <c r="DL193" s="2">
        <f t="shared" si="644"/>
        <v>152.30722337465897</v>
      </c>
      <c r="DM193" s="2">
        <f t="shared" si="644"/>
        <v>156.34843262296411</v>
      </c>
      <c r="DN193" s="2">
        <f t="shared" si="644"/>
        <v>139.31175296167245</v>
      </c>
      <c r="DO193" s="2">
        <f t="shared" si="644"/>
        <v>134.60265055874359</v>
      </c>
      <c r="DP193" s="2">
        <f t="shared" si="644"/>
        <v>119.91122515856236</v>
      </c>
      <c r="DQ193" s="2">
        <f t="shared" si="644"/>
        <v>115.04653474277661</v>
      </c>
      <c r="DR193" s="2">
        <f t="shared" si="644"/>
        <v>116.68228813047421</v>
      </c>
      <c r="DS193" s="2">
        <f t="shared" si="644"/>
        <v>110.03814044095436</v>
      </c>
      <c r="DT193" s="2">
        <f t="shared" si="644"/>
        <v>119.54419323123462</v>
      </c>
      <c r="DU193" s="2">
        <f t="shared" si="644"/>
        <v>123.81139512195122</v>
      </c>
      <c r="DV193" s="2">
        <f t="shared" si="644"/>
        <v>132.14214451827243</v>
      </c>
      <c r="DW193" s="2">
        <f t="shared" si="644"/>
        <v>119.4576490486258</v>
      </c>
      <c r="DX193" s="2">
        <f t="shared" si="644"/>
        <v>116.11848245243128</v>
      </c>
      <c r="DY193" s="2">
        <f t="shared" si="644"/>
        <v>100.74796597001863</v>
      </c>
      <c r="EA193" s="2">
        <f t="shared" si="439"/>
        <v>72.020713348059331</v>
      </c>
      <c r="EB193" s="2">
        <f t="shared" si="501"/>
        <v>68.787091005136034</v>
      </c>
      <c r="EC193" s="2">
        <f t="shared" si="502"/>
        <v>68.582684251777081</v>
      </c>
      <c r="ED193" s="2">
        <f t="shared" si="503"/>
        <v>70.505646975059904</v>
      </c>
      <c r="EE193" s="2">
        <f t="shared" si="504"/>
        <v>66.554099897607557</v>
      </c>
      <c r="EF193" s="2">
        <f t="shared" si="505"/>
        <v>69.027722042987392</v>
      </c>
      <c r="EG193" s="2">
        <f t="shared" si="506"/>
        <v>65.476001044186503</v>
      </c>
      <c r="EH193" s="2">
        <f t="shared" si="507"/>
        <v>69.468399207007195</v>
      </c>
      <c r="EI193" s="2">
        <f t="shared" si="508"/>
        <v>68.070426995326969</v>
      </c>
      <c r="EJ193" s="2">
        <f t="shared" si="509"/>
        <v>66.087649741742709</v>
      </c>
      <c r="EK193" s="2">
        <f t="shared" si="510"/>
        <v>64.738999806714361</v>
      </c>
      <c r="EL193" s="2">
        <f t="shared" si="511"/>
        <v>63.975041869995067</v>
      </c>
      <c r="EM193" s="2">
        <f t="shared" si="512"/>
        <v>65.05588555646132</v>
      </c>
      <c r="EN193" s="2">
        <f t="shared" si="513"/>
        <v>64.838010814142422</v>
      </c>
      <c r="EO193" s="2">
        <f t="shared" si="514"/>
        <v>67.056971056822235</v>
      </c>
      <c r="EQ193" s="2">
        <f t="shared" si="515"/>
        <v>69.810202671399452</v>
      </c>
      <c r="ER193" s="2">
        <f t="shared" si="645"/>
        <v>69.623543733749884</v>
      </c>
      <c r="ES193" s="2">
        <f t="shared" si="645"/>
        <v>69.463462499942693</v>
      </c>
      <c r="ET193" s="2">
        <f t="shared" si="645"/>
        <v>70.567487037196699</v>
      </c>
      <c r="EU193" s="2">
        <f t="shared" si="645"/>
        <v>69.074366161402679</v>
      </c>
      <c r="EV193" s="2">
        <f t="shared" si="645"/>
        <v>69.404061094389476</v>
      </c>
      <c r="EW193" s="2">
        <f t="shared" si="645"/>
        <v>68.986199625373075</v>
      </c>
      <c r="EX193" s="2">
        <f t="shared" si="645"/>
        <v>69.041896416291735</v>
      </c>
      <c r="EY193" s="2">
        <f t="shared" si="645"/>
        <v>68.500656500119078</v>
      </c>
      <c r="EZ193" s="2">
        <f t="shared" si="645"/>
        <v>67.749673791383401</v>
      </c>
      <c r="FA193" s="2">
        <f t="shared" si="645"/>
        <v>67.213338432371998</v>
      </c>
      <c r="FB193" s="2">
        <f t="shared" si="645"/>
        <v>65.810667681181116</v>
      </c>
      <c r="FC193" s="2">
        <f t="shared" si="645"/>
        <v>65.687209204941354</v>
      </c>
      <c r="FD193" s="2">
        <f t="shared" si="645"/>
        <v>65.331702029640411</v>
      </c>
      <c r="FE193" s="2">
        <f t="shared" si="645"/>
        <v>65.313715128510793</v>
      </c>
      <c r="FG193" s="2">
        <f t="shared" si="517"/>
        <v>0.99999026212870135</v>
      </c>
      <c r="FH193" s="2">
        <f t="shared" si="646"/>
        <v>0.99998933165615034</v>
      </c>
      <c r="FI193" s="2">
        <f t="shared" si="646"/>
        <v>0.99998860430654268</v>
      </c>
      <c r="FJ193" s="2">
        <f t="shared" si="646"/>
        <v>0.99998997800147582</v>
      </c>
      <c r="FK193" s="2">
        <f t="shared" si="646"/>
        <v>0.99998837461876389</v>
      </c>
      <c r="FL193" s="2">
        <f t="shared" si="646"/>
        <v>0.99998769190736503</v>
      </c>
      <c r="FM193" s="2">
        <f t="shared" si="646"/>
        <v>0.99998695289691131</v>
      </c>
      <c r="FN193" s="2">
        <f t="shared" si="646"/>
        <v>0.9999864026718428</v>
      </c>
      <c r="FO193" s="2">
        <f t="shared" si="646"/>
        <v>0.99998631358535683</v>
      </c>
      <c r="FP193" s="2">
        <f t="shared" si="646"/>
        <v>0.99998745891718954</v>
      </c>
      <c r="FQ193" s="2">
        <f t="shared" si="646"/>
        <v>0.99998422819478805</v>
      </c>
      <c r="FR193" s="2">
        <f t="shared" si="646"/>
        <v>0.99998604111424394</v>
      </c>
      <c r="FS193" s="2">
        <f t="shared" si="646"/>
        <v>0.99998769640105756</v>
      </c>
      <c r="FT193" s="2">
        <f t="shared" si="646"/>
        <v>0.99998603298327315</v>
      </c>
      <c r="FU193" s="2">
        <f t="shared" si="646"/>
        <v>0.99998362705570554</v>
      </c>
      <c r="FW193" s="2">
        <f t="shared" si="535"/>
        <v>0.44213638331679223</v>
      </c>
      <c r="FX193" s="2">
        <f t="shared" si="587"/>
        <v>0.57148927703937791</v>
      </c>
      <c r="FY193" s="2">
        <f t="shared" si="588"/>
        <v>0.59214458177608331</v>
      </c>
      <c r="FZ193" s="2">
        <f t="shared" si="589"/>
        <v>0.58666685194515733</v>
      </c>
      <c r="GA193" s="2">
        <f t="shared" si="590"/>
        <v>0.64334312040757469</v>
      </c>
      <c r="GB193" s="2">
        <f t="shared" si="591"/>
        <v>0.63287614142367976</v>
      </c>
      <c r="GC193" s="2">
        <f t="shared" si="592"/>
        <v>0.58696209206261007</v>
      </c>
      <c r="GD193" s="2">
        <f t="shared" si="593"/>
        <v>0.56909234484296922</v>
      </c>
      <c r="GE193" s="2">
        <f t="shared" si="594"/>
        <v>0.60276637125726229</v>
      </c>
      <c r="GF193" s="2">
        <f t="shared" si="595"/>
        <v>0.65300146086089805</v>
      </c>
      <c r="GG193" s="2">
        <f t="shared" si="596"/>
        <v>0.62944994488017492</v>
      </c>
      <c r="GH193" s="2">
        <f t="shared" si="597"/>
        <v>0.64415570824519774</v>
      </c>
      <c r="GI193" s="2">
        <f t="shared" si="598"/>
        <v>0.59268834031691697</v>
      </c>
      <c r="GJ193" s="2">
        <f t="shared" si="599"/>
        <v>0.52442358738889405</v>
      </c>
      <c r="GK193" s="2">
        <f t="shared" si="600"/>
        <v>0.45238758648126204</v>
      </c>
      <c r="GM193" s="92">
        <f t="shared" si="536"/>
        <v>0</v>
      </c>
      <c r="GN193" s="92">
        <f t="shared" si="601"/>
        <v>0</v>
      </c>
      <c r="GO193" s="92">
        <f t="shared" si="602"/>
        <v>0</v>
      </c>
      <c r="GP193" s="92">
        <f t="shared" si="603"/>
        <v>0</v>
      </c>
      <c r="GQ193" s="92">
        <f t="shared" si="604"/>
        <v>0</v>
      </c>
      <c r="GR193" s="92">
        <f t="shared" si="605"/>
        <v>0</v>
      </c>
      <c r="GS193" s="92">
        <f t="shared" si="606"/>
        <v>0</v>
      </c>
      <c r="GT193" s="92">
        <f t="shared" si="607"/>
        <v>0</v>
      </c>
      <c r="GU193" s="92">
        <f t="shared" si="608"/>
        <v>0</v>
      </c>
      <c r="GV193" s="92">
        <f t="shared" si="609"/>
        <v>0</v>
      </c>
      <c r="GW193" s="92">
        <f t="shared" si="610"/>
        <v>0</v>
      </c>
      <c r="GX193" s="92">
        <f t="shared" si="611"/>
        <v>0</v>
      </c>
      <c r="GY193" s="92">
        <f t="shared" si="612"/>
        <v>0</v>
      </c>
      <c r="GZ193" s="92">
        <f t="shared" si="613"/>
        <v>0</v>
      </c>
      <c r="HA193" s="92">
        <f t="shared" si="614"/>
        <v>0</v>
      </c>
      <c r="HC193" s="92">
        <f t="shared" si="537"/>
        <v>2.0982991737158076E-254</v>
      </c>
      <c r="HD193" s="92">
        <f t="shared" si="615"/>
        <v>5.6764109942857829E-281</v>
      </c>
      <c r="HE193" s="92">
        <f t="shared" si="616"/>
        <v>0</v>
      </c>
      <c r="HF193" s="92">
        <f t="shared" si="617"/>
        <v>8.4144167265744898E-245</v>
      </c>
      <c r="HG193" s="92">
        <f t="shared" si="618"/>
        <v>0</v>
      </c>
      <c r="HH193" s="92">
        <f t="shared" si="619"/>
        <v>0</v>
      </c>
      <c r="HI193" s="92">
        <f t="shared" si="620"/>
        <v>0</v>
      </c>
      <c r="HJ193" s="92">
        <f t="shared" si="621"/>
        <v>0</v>
      </c>
      <c r="HK193" s="92">
        <f t="shared" si="622"/>
        <v>0</v>
      </c>
      <c r="HL193" s="92">
        <f t="shared" si="623"/>
        <v>0</v>
      </c>
      <c r="HM193" s="92">
        <f t="shared" si="624"/>
        <v>0</v>
      </c>
      <c r="HN193" s="92">
        <f t="shared" si="625"/>
        <v>0</v>
      </c>
      <c r="HO193" s="92">
        <f t="shared" si="626"/>
        <v>0</v>
      </c>
      <c r="HP193" s="92">
        <f t="shared" si="627"/>
        <v>0</v>
      </c>
      <c r="HQ193" s="92">
        <f t="shared" si="628"/>
        <v>7.0661946769575097E-276</v>
      </c>
      <c r="HS193" s="92">
        <f t="shared" si="538"/>
        <v>1.3331760099810467E-21</v>
      </c>
      <c r="HT193" s="92">
        <f t="shared" si="629"/>
        <v>9.5043088798131996E-27</v>
      </c>
      <c r="HU193" s="92">
        <f t="shared" si="630"/>
        <v>1.003694179717272E-31</v>
      </c>
      <c r="HV193" s="92">
        <f t="shared" si="631"/>
        <v>2.052583547236945E-27</v>
      </c>
      <c r="HW193" s="92">
        <f t="shared" si="632"/>
        <v>6.6300156655722279E-40</v>
      </c>
      <c r="HX193" s="92">
        <f t="shared" si="633"/>
        <v>4.2090307217989163E-35</v>
      </c>
      <c r="HY193" s="92">
        <f t="shared" si="634"/>
        <v>1.2923880145258386E-39</v>
      </c>
      <c r="HZ193" s="92">
        <f t="shared" si="635"/>
        <v>2.2777187366856994E-39</v>
      </c>
      <c r="IA193" s="92">
        <f t="shared" si="636"/>
        <v>8.7944080224116956E-41</v>
      </c>
      <c r="IB193" s="92">
        <f t="shared" si="637"/>
        <v>2.5053505676462198E-46</v>
      </c>
      <c r="IC193" s="92">
        <f t="shared" si="638"/>
        <v>2.3235846815650923E-46</v>
      </c>
      <c r="ID193" s="92">
        <f t="shared" si="639"/>
        <v>2.5521354464290141E-46</v>
      </c>
      <c r="IE193" s="92">
        <f t="shared" si="640"/>
        <v>5.5887212580889576E-30</v>
      </c>
      <c r="IF193" s="92">
        <f t="shared" si="641"/>
        <v>7.3682390705534319E-20</v>
      </c>
      <c r="IG193" s="92">
        <f t="shared" si="642"/>
        <v>5.3666205600808136E-17</v>
      </c>
      <c r="II193" s="92">
        <f t="shared" si="539"/>
        <v>0.42007466579567937</v>
      </c>
      <c r="IJ193" s="92">
        <f t="shared" si="540"/>
        <v>0.34319002328889608</v>
      </c>
      <c r="IK193" s="92">
        <f t="shared" si="541"/>
        <v>0.25020517754693916</v>
      </c>
      <c r="IL193" s="92">
        <f t="shared" si="542"/>
        <v>0.28668831134466621</v>
      </c>
      <c r="IM193" s="92">
        <f t="shared" si="543"/>
        <v>7.6281460180319324E-2</v>
      </c>
      <c r="IN193" s="92">
        <f t="shared" si="544"/>
        <v>0.11929578487267778</v>
      </c>
      <c r="IO193" s="92">
        <f t="shared" si="545"/>
        <v>0.23757027500070993</v>
      </c>
      <c r="IP193" s="92">
        <f t="shared" si="546"/>
        <v>0.30954515143685651</v>
      </c>
      <c r="IQ193" s="92">
        <f t="shared" si="547"/>
        <v>0.1807533201675082</v>
      </c>
      <c r="IR193" s="92">
        <f t="shared" si="548"/>
        <v>4.9707525563730696E-2</v>
      </c>
      <c r="IS193" s="92">
        <f t="shared" si="549"/>
        <v>7.9867880886248618E-2</v>
      </c>
      <c r="IT193" s="92">
        <f t="shared" si="550"/>
        <v>5.6085372967097868E-2</v>
      </c>
      <c r="IU193" s="92">
        <f t="shared" si="551"/>
        <v>0.25640875225319926</v>
      </c>
      <c r="IV193" s="92">
        <f t="shared" si="552"/>
        <v>0.51654174216555981</v>
      </c>
      <c r="IW193" s="92">
        <f t="shared" si="553"/>
        <v>0.513265863859379</v>
      </c>
      <c r="IY193" s="92">
        <f t="shared" si="554"/>
        <v>0.42007466579567937</v>
      </c>
      <c r="IZ193" s="92">
        <f t="shared" si="555"/>
        <v>0.34319002328889608</v>
      </c>
      <c r="JA193" s="92">
        <f t="shared" si="556"/>
        <v>0.25020517754693916</v>
      </c>
      <c r="JB193" s="92">
        <f t="shared" si="557"/>
        <v>0.28668831134466621</v>
      </c>
      <c r="JC193" s="92">
        <f t="shared" si="558"/>
        <v>7.6281460180319324E-2</v>
      </c>
      <c r="JD193" s="92">
        <f t="shared" si="559"/>
        <v>0.11929578487267778</v>
      </c>
      <c r="JE193" s="92">
        <f t="shared" si="560"/>
        <v>0.23757027500070993</v>
      </c>
      <c r="JF193" s="92">
        <f t="shared" si="561"/>
        <v>0.30954515143685651</v>
      </c>
      <c r="JG193" s="92">
        <f t="shared" si="562"/>
        <v>0.1807533201675082</v>
      </c>
      <c r="JH193" s="92">
        <f t="shared" si="563"/>
        <v>4.9707525563730696E-2</v>
      </c>
      <c r="JI193" s="92">
        <f t="shared" si="564"/>
        <v>7.9867880886248618E-2</v>
      </c>
      <c r="JJ193" s="92">
        <f t="shared" si="565"/>
        <v>5.6085372967097868E-2</v>
      </c>
      <c r="JK193" s="92">
        <f t="shared" si="566"/>
        <v>0.25640875225319926</v>
      </c>
      <c r="JL193" s="92">
        <f t="shared" si="567"/>
        <v>0.51654174216555981</v>
      </c>
      <c r="JM193" s="92">
        <f t="shared" si="568"/>
        <v>0.513265863859379</v>
      </c>
    </row>
    <row r="194" spans="2:273" x14ac:dyDescent="0.25">
      <c r="B194" s="2">
        <v>167</v>
      </c>
      <c r="C194" s="37">
        <v>69.5</v>
      </c>
      <c r="D194" s="37">
        <v>68.486999999999995</v>
      </c>
      <c r="E194" s="37">
        <v>70.385000000000005</v>
      </c>
      <c r="F194" s="37">
        <v>69.843999999999994</v>
      </c>
      <c r="G194" s="37">
        <v>68.888999999999996</v>
      </c>
      <c r="H194" s="37">
        <v>68</v>
      </c>
      <c r="I194" s="37">
        <v>67.888999999999996</v>
      </c>
      <c r="J194" s="37">
        <v>70.289000000000001</v>
      </c>
      <c r="K194" s="37">
        <v>67.599999999999994</v>
      </c>
      <c r="L194" s="37">
        <v>67.177999999999997</v>
      </c>
      <c r="M194" s="37">
        <v>65.489000000000004</v>
      </c>
      <c r="N194" s="37">
        <v>64.599999999999994</v>
      </c>
      <c r="O194" s="37">
        <v>66.977000000000004</v>
      </c>
      <c r="P194" s="37">
        <v>85.293000000000006</v>
      </c>
      <c r="Q194" s="37">
        <v>112.61</v>
      </c>
      <c r="S194" s="4">
        <f t="shared" si="440"/>
        <v>71.680917702300192</v>
      </c>
      <c r="T194" s="4">
        <f t="shared" si="441"/>
        <v>69.88612510053477</v>
      </c>
      <c r="U194" s="4">
        <f t="shared" si="442"/>
        <v>69.376785034827975</v>
      </c>
      <c r="V194" s="4">
        <f t="shared" si="443"/>
        <v>71.299910737185797</v>
      </c>
      <c r="W194" s="4">
        <f t="shared" si="444"/>
        <v>68.182689360801675</v>
      </c>
      <c r="X194" s="4">
        <f t="shared" si="445"/>
        <v>69.388328451795559</v>
      </c>
      <c r="Y194" s="4">
        <f t="shared" si="446"/>
        <v>68.597695939660582</v>
      </c>
      <c r="Z194" s="4">
        <f t="shared" si="447"/>
        <v>70.994791829309165</v>
      </c>
      <c r="AA194" s="4">
        <f t="shared" si="448"/>
        <v>68.88555332840815</v>
      </c>
      <c r="AB194" s="4">
        <f t="shared" si="449"/>
        <v>67.138827370174923</v>
      </c>
      <c r="AC194" s="4">
        <f t="shared" si="450"/>
        <v>66.356834739563567</v>
      </c>
      <c r="AD194" s="4">
        <f t="shared" si="451"/>
        <v>65.138944405322022</v>
      </c>
      <c r="AE194" s="4">
        <f t="shared" si="452"/>
        <v>67.529291781438857</v>
      </c>
      <c r="AF194" s="4">
        <f t="shared" si="453"/>
        <v>83.254049134172945</v>
      </c>
      <c r="AG194" s="4">
        <f t="shared" si="454"/>
        <v>111.5741363071576</v>
      </c>
      <c r="AI194" s="4">
        <f t="shared" si="455"/>
        <v>-2.1809177023001922</v>
      </c>
      <c r="AJ194" s="4">
        <f t="shared" si="456"/>
        <v>-1.3991251005347749</v>
      </c>
      <c r="AK194" s="4">
        <f t="shared" si="457"/>
        <v>1.00821496517203</v>
      </c>
      <c r="AL194" s="4">
        <f t="shared" si="458"/>
        <v>-1.4559107371858033</v>
      </c>
      <c r="AM194" s="4">
        <f t="shared" si="459"/>
        <v>0.70631063919832116</v>
      </c>
      <c r="AN194" s="4">
        <f t="shared" si="460"/>
        <v>-1.3883284517955587</v>
      </c>
      <c r="AO194" s="4">
        <f t="shared" si="461"/>
        <v>-0.7086959396605863</v>
      </c>
      <c r="AP194" s="4">
        <f t="shared" si="462"/>
        <v>-0.70579182930916318</v>
      </c>
      <c r="AQ194" s="4">
        <f t="shared" si="463"/>
        <v>-1.2855533284081559</v>
      </c>
      <c r="AR194" s="4">
        <f t="shared" si="464"/>
        <v>3.9172629825074523E-2</v>
      </c>
      <c r="AS194" s="4">
        <f t="shared" si="465"/>
        <v>-0.86783473956356261</v>
      </c>
      <c r="AT194" s="4">
        <f t="shared" si="466"/>
        <v>-0.53894440532202736</v>
      </c>
      <c r="AU194" s="4">
        <f t="shared" si="467"/>
        <v>-0.55229178143885349</v>
      </c>
      <c r="AV194" s="4">
        <f t="shared" si="643"/>
        <v>2.0389508658270614</v>
      </c>
      <c r="AW194" s="4">
        <f t="shared" si="643"/>
        <v>1.0358636928423977</v>
      </c>
      <c r="AY194" s="2">
        <f t="shared" si="519"/>
        <v>70.905527865480366</v>
      </c>
      <c r="AZ194" s="2">
        <f t="shared" si="570"/>
        <v>69.170140334229345</v>
      </c>
      <c r="BA194" s="2">
        <f t="shared" si="571"/>
        <v>69.001361482506397</v>
      </c>
      <c r="BB194" s="2">
        <f t="shared" si="572"/>
        <v>70.447283366401152</v>
      </c>
      <c r="BC194" s="2">
        <f t="shared" si="573"/>
        <v>68.109422752981658</v>
      </c>
      <c r="BD194" s="2">
        <f t="shared" si="574"/>
        <v>69.190443752571895</v>
      </c>
      <c r="BE194" s="2">
        <f t="shared" si="575"/>
        <v>67.478832899047418</v>
      </c>
      <c r="BF194" s="2">
        <f t="shared" si="576"/>
        <v>69.139699075251485</v>
      </c>
      <c r="BG194" s="2">
        <f t="shared" si="577"/>
        <v>68.258005415438006</v>
      </c>
      <c r="BH194" s="2">
        <f t="shared" si="578"/>
        <v>67.084609545484739</v>
      </c>
      <c r="BI194" s="2">
        <f t="shared" si="579"/>
        <v>66.211533126251993</v>
      </c>
      <c r="BJ194" s="2">
        <f t="shared" si="580"/>
        <v>65.057528089476733</v>
      </c>
      <c r="BK194" s="2">
        <f t="shared" si="581"/>
        <v>65.351283893776127</v>
      </c>
      <c r="BL194" s="2">
        <f t="shared" si="582"/>
        <v>65.023084565490961</v>
      </c>
      <c r="BM194" s="2">
        <f t="shared" si="583"/>
        <v>66.154068829112461</v>
      </c>
      <c r="BO194" s="2" t="str">
        <f t="shared" si="469"/>
        <v/>
      </c>
      <c r="BP194" s="2" t="str">
        <f t="shared" si="470"/>
        <v/>
      </c>
      <c r="BQ194" s="2" t="str">
        <f t="shared" si="471"/>
        <v/>
      </c>
      <c r="BR194" s="2" t="str">
        <f t="shared" si="472"/>
        <v/>
      </c>
      <c r="BS194" s="2" t="str">
        <f t="shared" si="473"/>
        <v/>
      </c>
      <c r="BT194" s="2" t="str">
        <f t="shared" si="474"/>
        <v/>
      </c>
      <c r="BU194" s="2" t="str">
        <f t="shared" si="475"/>
        <v/>
      </c>
      <c r="BV194" s="2" t="str">
        <f t="shared" si="476"/>
        <v/>
      </c>
      <c r="BW194" s="2" t="str">
        <f t="shared" si="477"/>
        <v/>
      </c>
      <c r="BX194" s="2" t="str">
        <f t="shared" si="478"/>
        <v/>
      </c>
      <c r="BY194" s="2" t="str">
        <f t="shared" si="479"/>
        <v/>
      </c>
      <c r="BZ194" s="2" t="str">
        <f t="shared" si="480"/>
        <v/>
      </c>
      <c r="CA194" s="2" t="str">
        <f t="shared" si="481"/>
        <v/>
      </c>
      <c r="CB194" s="2" t="str">
        <f t="shared" si="482"/>
        <v/>
      </c>
      <c r="CC194" s="2" t="str">
        <f t="shared" si="483"/>
        <v/>
      </c>
      <c r="CE194" s="2" t="str">
        <f t="shared" si="520"/>
        <v/>
      </c>
      <c r="CF194" s="2" t="str">
        <f t="shared" si="521"/>
        <v/>
      </c>
      <c r="CG194" s="2" t="str">
        <f t="shared" si="522"/>
        <v/>
      </c>
      <c r="CH194" s="2" t="str">
        <f t="shared" si="523"/>
        <v/>
      </c>
      <c r="CI194" s="2" t="str">
        <f t="shared" si="524"/>
        <v/>
      </c>
      <c r="CJ194" s="2" t="str">
        <f t="shared" si="525"/>
        <v/>
      </c>
      <c r="CK194" s="2" t="str">
        <f t="shared" si="526"/>
        <v/>
      </c>
      <c r="CL194" s="2" t="str">
        <f t="shared" si="527"/>
        <v/>
      </c>
      <c r="CM194" s="2" t="str">
        <f t="shared" si="528"/>
        <v/>
      </c>
      <c r="CN194" s="2" t="str">
        <f t="shared" si="529"/>
        <v/>
      </c>
      <c r="CO194" s="2" t="str">
        <f t="shared" si="530"/>
        <v/>
      </c>
      <c r="CP194" s="2" t="str">
        <f t="shared" si="531"/>
        <v/>
      </c>
      <c r="CQ194" s="2" t="str">
        <f t="shared" si="532"/>
        <v/>
      </c>
      <c r="CR194" s="2" t="str">
        <f t="shared" si="533"/>
        <v/>
      </c>
      <c r="CS194" s="2" t="str">
        <f t="shared" si="534"/>
        <v/>
      </c>
      <c r="CU194" s="2" t="str">
        <f t="shared" si="484"/>
        <v/>
      </c>
      <c r="CV194" s="2" t="str">
        <f t="shared" si="485"/>
        <v/>
      </c>
      <c r="CW194" s="2" t="str">
        <f t="shared" si="486"/>
        <v/>
      </c>
      <c r="CX194" s="2" t="str">
        <f t="shared" si="487"/>
        <v/>
      </c>
      <c r="CY194" s="2" t="str">
        <f t="shared" si="488"/>
        <v/>
      </c>
      <c r="CZ194" s="2" t="str">
        <f t="shared" si="489"/>
        <v/>
      </c>
      <c r="DA194" s="2" t="str">
        <f t="shared" si="490"/>
        <v/>
      </c>
      <c r="DB194" s="2" t="str">
        <f t="shared" si="491"/>
        <v/>
      </c>
      <c r="DC194" s="2" t="str">
        <f t="shared" si="492"/>
        <v/>
      </c>
      <c r="DD194" s="2" t="str">
        <f t="shared" si="493"/>
        <v/>
      </c>
      <c r="DE194" s="2" t="str">
        <f t="shared" si="494"/>
        <v/>
      </c>
      <c r="DF194" s="2" t="str">
        <f t="shared" si="495"/>
        <v/>
      </c>
      <c r="DG194" s="2" t="str">
        <f t="shared" si="496"/>
        <v/>
      </c>
      <c r="DH194" s="2" t="str">
        <f t="shared" si="497"/>
        <v/>
      </c>
      <c r="DI194" s="2" t="str">
        <f t="shared" si="498"/>
        <v/>
      </c>
      <c r="DK194" s="2">
        <f t="shared" si="499"/>
        <v>134.71619953095686</v>
      </c>
      <c r="DL194" s="2">
        <f t="shared" si="644"/>
        <v>152.74718334548791</v>
      </c>
      <c r="DM194" s="2">
        <f t="shared" si="644"/>
        <v>156.81799278826674</v>
      </c>
      <c r="DN194" s="2">
        <f t="shared" si="644"/>
        <v>139.64800853658534</v>
      </c>
      <c r="DO194" s="2">
        <f t="shared" si="644"/>
        <v>134.93708215040775</v>
      </c>
      <c r="DP194" s="2">
        <f t="shared" si="644"/>
        <v>120.1567040169133</v>
      </c>
      <c r="DQ194" s="2">
        <f t="shared" si="644"/>
        <v>115.27100824524314</v>
      </c>
      <c r="DR194" s="2">
        <f t="shared" si="644"/>
        <v>116.91670582905468</v>
      </c>
      <c r="DS194" s="2">
        <f t="shared" si="644"/>
        <v>110.23321942011475</v>
      </c>
      <c r="DT194" s="2">
        <f t="shared" si="644"/>
        <v>119.79528568727545</v>
      </c>
      <c r="DU194" s="2">
        <f t="shared" si="644"/>
        <v>124.10130243902439</v>
      </c>
      <c r="DV194" s="2">
        <f t="shared" si="644"/>
        <v>132.47562609483541</v>
      </c>
      <c r="DW194" s="2">
        <f t="shared" si="644"/>
        <v>119.71668287526427</v>
      </c>
      <c r="DX194" s="2">
        <f t="shared" si="644"/>
        <v>116.37994143763213</v>
      </c>
      <c r="DY194" s="2">
        <f t="shared" si="644"/>
        <v>100.93051034029983</v>
      </c>
      <c r="EA194" s="2">
        <f t="shared" si="439"/>
        <v>71.953861649311037</v>
      </c>
      <c r="EB194" s="2">
        <f t="shared" si="501"/>
        <v>68.662579953946391</v>
      </c>
      <c r="EC194" s="2">
        <f t="shared" si="502"/>
        <v>68.449886916576261</v>
      </c>
      <c r="ED194" s="2">
        <f t="shared" si="503"/>
        <v>70.408094619908525</v>
      </c>
      <c r="EE194" s="2">
        <f t="shared" si="504"/>
        <v>66.405888561239237</v>
      </c>
      <c r="EF194" s="2">
        <f t="shared" si="505"/>
        <v>68.939104868166964</v>
      </c>
      <c r="EG194" s="2">
        <f t="shared" si="506"/>
        <v>65.302292894310938</v>
      </c>
      <c r="EH194" s="2">
        <f t="shared" si="507"/>
        <v>69.395907500991271</v>
      </c>
      <c r="EI194" s="2">
        <f t="shared" si="508"/>
        <v>67.983680903970537</v>
      </c>
      <c r="EJ194" s="2">
        <f t="shared" si="509"/>
        <v>65.945458414786671</v>
      </c>
      <c r="EK194" s="2">
        <f t="shared" si="510"/>
        <v>64.573118300006897</v>
      </c>
      <c r="EL194" s="2">
        <f t="shared" si="511"/>
        <v>63.815265854308151</v>
      </c>
      <c r="EM194" s="2">
        <f t="shared" si="512"/>
        <v>64.955117144630051</v>
      </c>
      <c r="EN194" s="2">
        <f t="shared" si="513"/>
        <v>64.747133187650576</v>
      </c>
      <c r="EO194" s="2">
        <f t="shared" si="514"/>
        <v>66.995185072255623</v>
      </c>
      <c r="EQ194" s="2">
        <f t="shared" si="515"/>
        <v>69.697984513663201</v>
      </c>
      <c r="ER194" s="2">
        <f t="shared" si="645"/>
        <v>69.515852139284476</v>
      </c>
      <c r="ES194" s="2">
        <f t="shared" si="645"/>
        <v>69.346286955601144</v>
      </c>
      <c r="ET194" s="2">
        <f t="shared" si="645"/>
        <v>70.471424682935691</v>
      </c>
      <c r="EU194" s="2">
        <f t="shared" si="645"/>
        <v>68.96963741274925</v>
      </c>
      <c r="EV194" s="2">
        <f t="shared" si="645"/>
        <v>69.322534636365617</v>
      </c>
      <c r="EW194" s="2">
        <f t="shared" si="645"/>
        <v>68.874696244406678</v>
      </c>
      <c r="EX194" s="2">
        <f t="shared" si="645"/>
        <v>68.961775515359236</v>
      </c>
      <c r="EY194" s="2">
        <f t="shared" si="645"/>
        <v>68.42203866701449</v>
      </c>
      <c r="EZ194" s="2">
        <f t="shared" si="645"/>
        <v>67.635766018195298</v>
      </c>
      <c r="FA194" s="2">
        <f t="shared" si="645"/>
        <v>67.089866431710362</v>
      </c>
      <c r="FB194" s="2">
        <f t="shared" si="645"/>
        <v>65.68208115640391</v>
      </c>
      <c r="FC194" s="2">
        <f t="shared" si="645"/>
        <v>65.59858528807969</v>
      </c>
      <c r="FD194" s="2">
        <f t="shared" si="645"/>
        <v>65.250111811144862</v>
      </c>
      <c r="FE194" s="2">
        <f t="shared" si="645"/>
        <v>65.224424168618498</v>
      </c>
      <c r="FG194" s="2">
        <f t="shared" si="517"/>
        <v>0.9999911189482138</v>
      </c>
      <c r="FH194" s="2">
        <f t="shared" si="646"/>
        <v>0.99999027034563792</v>
      </c>
      <c r="FI194" s="2">
        <f t="shared" si="646"/>
        <v>0.99998960699362394</v>
      </c>
      <c r="FJ194" s="2">
        <f t="shared" si="646"/>
        <v>0.99999085982065394</v>
      </c>
      <c r="FK194" s="2">
        <f t="shared" si="646"/>
        <v>0.99998939751545568</v>
      </c>
      <c r="FL194" s="2">
        <f t="shared" si="646"/>
        <v>0.99998877487394855</v>
      </c>
      <c r="FM194" s="2">
        <f t="shared" si="646"/>
        <v>0.99998810088690071</v>
      </c>
      <c r="FN194" s="2">
        <f t="shared" si="646"/>
        <v>0.99998759907449764</v>
      </c>
      <c r="FO194" s="2">
        <f t="shared" si="646"/>
        <v>0.99998751782646178</v>
      </c>
      <c r="FP194" s="2">
        <f t="shared" si="646"/>
        <v>0.99998856238391842</v>
      </c>
      <c r="FQ194" s="2">
        <f t="shared" si="646"/>
        <v>0.99998561592272905</v>
      </c>
      <c r="FR194" s="2">
        <f t="shared" si="646"/>
        <v>0.99998726932924886</v>
      </c>
      <c r="FS194" s="2">
        <f t="shared" si="646"/>
        <v>0.99998877897225369</v>
      </c>
      <c r="FT194" s="2">
        <f t="shared" si="646"/>
        <v>0.99998726191369725</v>
      </c>
      <c r="FU194" s="2">
        <f t="shared" si="646"/>
        <v>0.99998506767581907</v>
      </c>
      <c r="FW194" s="2">
        <f t="shared" si="535"/>
        <v>0.46495935564433799</v>
      </c>
      <c r="FX194" s="2">
        <f t="shared" si="587"/>
        <v>0.59388114937087677</v>
      </c>
      <c r="FY194" s="2">
        <f t="shared" si="588"/>
        <v>0.61418577830638799</v>
      </c>
      <c r="FZ194" s="2">
        <f t="shared" si="589"/>
        <v>0.60880850923800101</v>
      </c>
      <c r="GA194" s="2">
        <f t="shared" si="590"/>
        <v>0.66418658357220073</v>
      </c>
      <c r="GB194" s="2">
        <f t="shared" si="591"/>
        <v>0.65400232636220412</v>
      </c>
      <c r="GC194" s="2">
        <f t="shared" si="592"/>
        <v>0.60909847184047106</v>
      </c>
      <c r="GD194" s="2">
        <f t="shared" si="593"/>
        <v>0.59151994351627823</v>
      </c>
      <c r="GE194" s="2">
        <f t="shared" si="594"/>
        <v>0.62459746006220818</v>
      </c>
      <c r="GF194" s="2">
        <f t="shared" si="595"/>
        <v>0.67356687904126411</v>
      </c>
      <c r="GG194" s="2">
        <f t="shared" si="596"/>
        <v>0.65066446165841363</v>
      </c>
      <c r="GH194" s="2">
        <f t="shared" si="597"/>
        <v>0.66497641268264462</v>
      </c>
      <c r="GI194" s="2">
        <f t="shared" si="598"/>
        <v>0.6147192710691407</v>
      </c>
      <c r="GJ194" s="2">
        <f t="shared" si="599"/>
        <v>0.54732678848321192</v>
      </c>
      <c r="GK194" s="2">
        <f t="shared" si="600"/>
        <v>0.47528888552518073</v>
      </c>
      <c r="GM194" s="92">
        <f t="shared" si="536"/>
        <v>0</v>
      </c>
      <c r="GN194" s="92">
        <f t="shared" si="601"/>
        <v>0</v>
      </c>
      <c r="GO194" s="92">
        <f t="shared" si="602"/>
        <v>0</v>
      </c>
      <c r="GP194" s="92">
        <f t="shared" si="603"/>
        <v>0</v>
      </c>
      <c r="GQ194" s="92">
        <f t="shared" si="604"/>
        <v>0</v>
      </c>
      <c r="GR194" s="92">
        <f t="shared" si="605"/>
        <v>0</v>
      </c>
      <c r="GS194" s="92">
        <f t="shared" si="606"/>
        <v>0</v>
      </c>
      <c r="GT194" s="92">
        <f t="shared" si="607"/>
        <v>0</v>
      </c>
      <c r="GU194" s="92">
        <f t="shared" si="608"/>
        <v>0</v>
      </c>
      <c r="GV194" s="92">
        <f t="shared" si="609"/>
        <v>0</v>
      </c>
      <c r="GW194" s="92">
        <f t="shared" si="610"/>
        <v>0</v>
      </c>
      <c r="GX194" s="92">
        <f t="shared" si="611"/>
        <v>0</v>
      </c>
      <c r="GY194" s="92">
        <f t="shared" si="612"/>
        <v>0</v>
      </c>
      <c r="GZ194" s="92">
        <f t="shared" si="613"/>
        <v>0</v>
      </c>
      <c r="HA194" s="92">
        <f t="shared" si="614"/>
        <v>0</v>
      </c>
      <c r="HC194" s="92">
        <f t="shared" si="537"/>
        <v>3.7230146715154615E-261</v>
      </c>
      <c r="HD194" s="92">
        <f t="shared" si="615"/>
        <v>2.9279820921466029E-288</v>
      </c>
      <c r="HE194" s="92">
        <f t="shared" si="616"/>
        <v>0</v>
      </c>
      <c r="HF194" s="92">
        <f t="shared" si="617"/>
        <v>3.2147199092879873E-251</v>
      </c>
      <c r="HG194" s="92">
        <f t="shared" si="618"/>
        <v>0</v>
      </c>
      <c r="HH194" s="92">
        <f t="shared" si="619"/>
        <v>0</v>
      </c>
      <c r="HI194" s="92">
        <f t="shared" si="620"/>
        <v>0</v>
      </c>
      <c r="HJ194" s="92">
        <f t="shared" si="621"/>
        <v>0</v>
      </c>
      <c r="HK194" s="92">
        <f t="shared" si="622"/>
        <v>0</v>
      </c>
      <c r="HL194" s="92">
        <f t="shared" si="623"/>
        <v>0</v>
      </c>
      <c r="HM194" s="92">
        <f t="shared" si="624"/>
        <v>0</v>
      </c>
      <c r="HN194" s="92">
        <f t="shared" si="625"/>
        <v>0</v>
      </c>
      <c r="HO194" s="92">
        <f t="shared" si="626"/>
        <v>0</v>
      </c>
      <c r="HP194" s="92">
        <f t="shared" si="627"/>
        <v>0</v>
      </c>
      <c r="HQ194" s="92">
        <f t="shared" si="628"/>
        <v>4.8284630899658601E-283</v>
      </c>
      <c r="HS194" s="92">
        <f t="shared" si="538"/>
        <v>5.9300074149810775E-23</v>
      </c>
      <c r="HT194" s="92">
        <f t="shared" si="629"/>
        <v>3.0423010360209361E-28</v>
      </c>
      <c r="HU194" s="92">
        <f t="shared" si="630"/>
        <v>1.8061554696005506E-33</v>
      </c>
      <c r="HV194" s="92">
        <f t="shared" si="631"/>
        <v>6.0127567332756466E-29</v>
      </c>
      <c r="HW194" s="92">
        <f t="shared" si="632"/>
        <v>5.2511507068734977E-42</v>
      </c>
      <c r="HX194" s="92">
        <f t="shared" si="633"/>
        <v>5.9968044003072101E-37</v>
      </c>
      <c r="HY194" s="92">
        <f t="shared" si="634"/>
        <v>8.9917716353530343E-42</v>
      </c>
      <c r="HZ194" s="92">
        <f t="shared" si="635"/>
        <v>1.603883574437409E-41</v>
      </c>
      <c r="IA194" s="92">
        <f t="shared" si="636"/>
        <v>5.8608614439596067E-43</v>
      </c>
      <c r="IB194" s="92">
        <f t="shared" si="637"/>
        <v>1.0984598548707831E-48</v>
      </c>
      <c r="IC194" s="92">
        <f t="shared" si="638"/>
        <v>7.4262419552471763E-49</v>
      </c>
      <c r="ID194" s="92">
        <f t="shared" si="639"/>
        <v>9.2016534700040751E-49</v>
      </c>
      <c r="IE194" s="92">
        <f t="shared" si="640"/>
        <v>1.244632959578502E-31</v>
      </c>
      <c r="IF194" s="92">
        <f t="shared" si="641"/>
        <v>4.9645634156353714E-21</v>
      </c>
      <c r="IG194" s="92">
        <f t="shared" si="642"/>
        <v>4.8618118516967985E-18</v>
      </c>
      <c r="II194" s="92">
        <f t="shared" si="539"/>
        <v>0.47349615380631144</v>
      </c>
      <c r="IJ194" s="92">
        <f t="shared" si="540"/>
        <v>0.26530988612736967</v>
      </c>
      <c r="IK194" s="92">
        <f t="shared" si="541"/>
        <v>0.17461477932652261</v>
      </c>
      <c r="IL194" s="92">
        <f t="shared" si="542"/>
        <v>0.21056858491954819</v>
      </c>
      <c r="IM194" s="92">
        <f t="shared" si="543"/>
        <v>4.2048239794767149E-2</v>
      </c>
      <c r="IN194" s="92">
        <f t="shared" si="544"/>
        <v>7.2699499673856083E-2</v>
      </c>
      <c r="IO194" s="92">
        <f t="shared" si="545"/>
        <v>0.15718504461879929</v>
      </c>
      <c r="IP194" s="92">
        <f t="shared" si="546"/>
        <v>0.21963922540308686</v>
      </c>
      <c r="IQ194" s="92">
        <f t="shared" si="547"/>
        <v>0.1130719691893774</v>
      </c>
      <c r="IR194" s="92">
        <f t="shared" si="548"/>
        <v>2.5235271381216187E-2</v>
      </c>
      <c r="IS194" s="92">
        <f t="shared" si="549"/>
        <v>4.1623504900970852E-2</v>
      </c>
      <c r="IT194" s="92">
        <f t="shared" si="550"/>
        <v>2.8199947173789913E-2</v>
      </c>
      <c r="IU194" s="92">
        <f t="shared" si="551"/>
        <v>0.18168174161347825</v>
      </c>
      <c r="IV194" s="92">
        <f t="shared" si="552"/>
        <v>0.5135873746651064</v>
      </c>
      <c r="IW194" s="92">
        <f t="shared" si="553"/>
        <v>0.52021959498800918</v>
      </c>
      <c r="IY194" s="92">
        <f t="shared" si="554"/>
        <v>0.47349615380631144</v>
      </c>
      <c r="IZ194" s="92">
        <f t="shared" si="555"/>
        <v>0.26530988612736967</v>
      </c>
      <c r="JA194" s="92">
        <f t="shared" si="556"/>
        <v>0.17461477932652261</v>
      </c>
      <c r="JB194" s="92">
        <f t="shared" si="557"/>
        <v>0.21056858491954819</v>
      </c>
      <c r="JC194" s="92">
        <f t="shared" si="558"/>
        <v>4.2048239794767149E-2</v>
      </c>
      <c r="JD194" s="92">
        <f t="shared" si="559"/>
        <v>7.2699499673856083E-2</v>
      </c>
      <c r="JE194" s="92">
        <f t="shared" si="560"/>
        <v>0.15718504461879929</v>
      </c>
      <c r="JF194" s="92">
        <f t="shared" si="561"/>
        <v>0.21963922540308686</v>
      </c>
      <c r="JG194" s="92">
        <f t="shared" si="562"/>
        <v>0.1130719691893774</v>
      </c>
      <c r="JH194" s="92">
        <f t="shared" si="563"/>
        <v>2.5235271381216187E-2</v>
      </c>
      <c r="JI194" s="92">
        <f t="shared" si="564"/>
        <v>4.1623504900970852E-2</v>
      </c>
      <c r="JJ194" s="92">
        <f t="shared" si="565"/>
        <v>2.8199947173789913E-2</v>
      </c>
      <c r="JK194" s="92">
        <f t="shared" si="566"/>
        <v>0.18168174161347825</v>
      </c>
      <c r="JL194" s="92">
        <f t="shared" si="567"/>
        <v>0.5135873746651064</v>
      </c>
      <c r="JM194" s="92">
        <f t="shared" si="568"/>
        <v>0.52021959498800918</v>
      </c>
    </row>
    <row r="195" spans="2:273" x14ac:dyDescent="0.25">
      <c r="B195" s="2">
        <v>168</v>
      </c>
      <c r="C195" s="37">
        <v>71.5</v>
      </c>
      <c r="D195" s="37">
        <v>69.128</v>
      </c>
      <c r="E195" s="37">
        <v>69.230999999999995</v>
      </c>
      <c r="F195" s="37">
        <v>68.822000000000003</v>
      </c>
      <c r="G195" s="37">
        <v>68.132999999999996</v>
      </c>
      <c r="H195" s="37">
        <v>68.266999999999996</v>
      </c>
      <c r="I195" s="37">
        <v>66.622</v>
      </c>
      <c r="J195" s="37">
        <v>68.266999999999996</v>
      </c>
      <c r="K195" s="37">
        <v>66.911000000000001</v>
      </c>
      <c r="L195" s="37">
        <v>67.622</v>
      </c>
      <c r="M195" s="37">
        <v>65.822000000000003</v>
      </c>
      <c r="N195" s="37">
        <v>64.667000000000002</v>
      </c>
      <c r="O195" s="37">
        <v>65.953000000000003</v>
      </c>
      <c r="P195" s="37">
        <v>80.731999999999999</v>
      </c>
      <c r="Q195" s="37">
        <v>107.65900000000001</v>
      </c>
      <c r="S195" s="4">
        <f t="shared" si="440"/>
        <v>71.461981015155658</v>
      </c>
      <c r="T195" s="4">
        <f t="shared" si="441"/>
        <v>69.46533350425851</v>
      </c>
      <c r="U195" s="4">
        <f t="shared" si="442"/>
        <v>69.069985494703445</v>
      </c>
      <c r="V195" s="4">
        <f t="shared" si="443"/>
        <v>70.781852207266908</v>
      </c>
      <c r="W195" s="4">
        <f t="shared" si="444"/>
        <v>68.065266971016996</v>
      </c>
      <c r="X195" s="4">
        <f t="shared" si="445"/>
        <v>69.18766809989431</v>
      </c>
      <c r="Y195" s="4">
        <f t="shared" si="446"/>
        <v>67.878294654979726</v>
      </c>
      <c r="Z195" s="4">
        <f t="shared" si="447"/>
        <v>69.893186611159265</v>
      </c>
      <c r="AA195" s="4">
        <f t="shared" si="448"/>
        <v>68.421073007633566</v>
      </c>
      <c r="AB195" s="4">
        <f t="shared" si="449"/>
        <v>67.009940954465392</v>
      </c>
      <c r="AC195" s="4">
        <f t="shared" si="450"/>
        <v>66.165335127147458</v>
      </c>
      <c r="AD195" s="4">
        <f t="shared" si="451"/>
        <v>64.977634460444207</v>
      </c>
      <c r="AE195" s="4">
        <f t="shared" si="452"/>
        <v>66.303079617102071</v>
      </c>
      <c r="AF195" s="4">
        <f t="shared" si="453"/>
        <v>79.287929620234848</v>
      </c>
      <c r="AG195" s="4">
        <f t="shared" si="454"/>
        <v>104.95066434070307</v>
      </c>
      <c r="AI195" s="4">
        <f t="shared" si="455"/>
        <v>3.8018984844342185E-2</v>
      </c>
      <c r="AJ195" s="4">
        <f t="shared" si="456"/>
        <v>-0.33733350425850972</v>
      </c>
      <c r="AK195" s="4">
        <f t="shared" si="457"/>
        <v>0.16101450529654926</v>
      </c>
      <c r="AL195" s="4">
        <f t="shared" si="458"/>
        <v>-1.9598522072669056</v>
      </c>
      <c r="AM195" s="4">
        <f t="shared" si="459"/>
        <v>6.7733028982999599E-2</v>
      </c>
      <c r="AN195" s="4">
        <f t="shared" si="460"/>
        <v>-0.9206680998943142</v>
      </c>
      <c r="AO195" s="4">
        <f t="shared" si="461"/>
        <v>-1.256294654979726</v>
      </c>
      <c r="AP195" s="4">
        <f t="shared" si="462"/>
        <v>-1.6261866111592695</v>
      </c>
      <c r="AQ195" s="4">
        <f t="shared" si="463"/>
        <v>-1.5100730076335651</v>
      </c>
      <c r="AR195" s="4">
        <f t="shared" si="464"/>
        <v>0.61205904553460755</v>
      </c>
      <c r="AS195" s="4">
        <f t="shared" si="465"/>
        <v>-0.34333512714745495</v>
      </c>
      <c r="AT195" s="4">
        <f t="shared" si="466"/>
        <v>-0.31063446044420573</v>
      </c>
      <c r="AU195" s="4">
        <f t="shared" si="467"/>
        <v>-0.35007961710206814</v>
      </c>
      <c r="AV195" s="4">
        <f t="shared" si="643"/>
        <v>1.4440703797651508</v>
      </c>
      <c r="AW195" s="4">
        <f t="shared" si="643"/>
        <v>2.7083356592969352</v>
      </c>
      <c r="AY195" s="2">
        <f t="shared" si="519"/>
        <v>70.76467581513225</v>
      </c>
      <c r="AZ195" s="2">
        <f t="shared" si="570"/>
        <v>69.074700239083</v>
      </c>
      <c r="BA195" s="2">
        <f t="shared" si="571"/>
        <v>68.897767652027937</v>
      </c>
      <c r="BB195" s="2">
        <f t="shared" si="572"/>
        <v>70.351992830268912</v>
      </c>
      <c r="BC195" s="2">
        <f t="shared" si="573"/>
        <v>68.042758458512537</v>
      </c>
      <c r="BD195" s="2">
        <f t="shared" si="574"/>
        <v>69.11443635456979</v>
      </c>
      <c r="BE195" s="2">
        <f t="shared" si="575"/>
        <v>67.421822934505983</v>
      </c>
      <c r="BF195" s="2">
        <f t="shared" si="576"/>
        <v>69.052904042079447</v>
      </c>
      <c r="BG195" s="2">
        <f t="shared" si="577"/>
        <v>68.185819271921162</v>
      </c>
      <c r="BH195" s="2">
        <f t="shared" si="578"/>
        <v>66.995651081205949</v>
      </c>
      <c r="BI195" s="2">
        <f t="shared" si="579"/>
        <v>66.125982798557629</v>
      </c>
      <c r="BJ195" s="2">
        <f t="shared" si="580"/>
        <v>64.956756824543419</v>
      </c>
      <c r="BK195" s="2">
        <f t="shared" si="581"/>
        <v>65.272072484603328</v>
      </c>
      <c r="BL195" s="2">
        <f t="shared" si="582"/>
        <v>64.948867173539369</v>
      </c>
      <c r="BM195" s="2">
        <f t="shared" si="583"/>
        <v>66.037798395702708</v>
      </c>
      <c r="BO195" s="2" t="str">
        <f t="shared" si="469"/>
        <v/>
      </c>
      <c r="BP195" s="2" t="str">
        <f t="shared" si="470"/>
        <v/>
      </c>
      <c r="BQ195" s="2" t="str">
        <f t="shared" si="471"/>
        <v/>
      </c>
      <c r="BR195" s="2" t="str">
        <f t="shared" si="472"/>
        <v/>
      </c>
      <c r="BS195" s="2" t="str">
        <f t="shared" si="473"/>
        <v/>
      </c>
      <c r="BT195" s="2" t="str">
        <f t="shared" si="474"/>
        <v/>
      </c>
      <c r="BU195" s="2" t="str">
        <f t="shared" si="475"/>
        <v/>
      </c>
      <c r="BV195" s="2" t="str">
        <f t="shared" si="476"/>
        <v/>
      </c>
      <c r="BW195" s="2" t="str">
        <f t="shared" si="477"/>
        <v/>
      </c>
      <c r="BX195" s="2" t="str">
        <f t="shared" si="478"/>
        <v/>
      </c>
      <c r="BY195" s="2" t="str">
        <f t="shared" si="479"/>
        <v/>
      </c>
      <c r="BZ195" s="2" t="str">
        <f t="shared" si="480"/>
        <v/>
      </c>
      <c r="CA195" s="2" t="str">
        <f t="shared" si="481"/>
        <v/>
      </c>
      <c r="CB195" s="2" t="str">
        <f t="shared" si="482"/>
        <v/>
      </c>
      <c r="CC195" s="2" t="str">
        <f t="shared" si="483"/>
        <v/>
      </c>
      <c r="CE195" s="2" t="str">
        <f t="shared" si="520"/>
        <v/>
      </c>
      <c r="CF195" s="2" t="str">
        <f t="shared" si="521"/>
        <v/>
      </c>
      <c r="CG195" s="2" t="str">
        <f t="shared" si="522"/>
        <v/>
      </c>
      <c r="CH195" s="2" t="str">
        <f t="shared" si="523"/>
        <v/>
      </c>
      <c r="CI195" s="2" t="str">
        <f t="shared" si="524"/>
        <v/>
      </c>
      <c r="CJ195" s="2" t="str">
        <f t="shared" si="525"/>
        <v/>
      </c>
      <c r="CK195" s="2" t="str">
        <f t="shared" si="526"/>
        <v/>
      </c>
      <c r="CL195" s="2" t="str">
        <f t="shared" si="527"/>
        <v/>
      </c>
      <c r="CM195" s="2" t="str">
        <f t="shared" si="528"/>
        <v/>
      </c>
      <c r="CN195" s="2" t="str">
        <f t="shared" si="529"/>
        <v/>
      </c>
      <c r="CO195" s="2" t="str">
        <f t="shared" si="530"/>
        <v/>
      </c>
      <c r="CP195" s="2" t="str">
        <f t="shared" si="531"/>
        <v/>
      </c>
      <c r="CQ195" s="2" t="str">
        <f t="shared" si="532"/>
        <v/>
      </c>
      <c r="CR195" s="2" t="str">
        <f t="shared" si="533"/>
        <v/>
      </c>
      <c r="CS195" s="2" t="str">
        <f t="shared" si="534"/>
        <v/>
      </c>
      <c r="CU195" s="2" t="str">
        <f t="shared" si="484"/>
        <v/>
      </c>
      <c r="CV195" s="2" t="str">
        <f t="shared" si="485"/>
        <v/>
      </c>
      <c r="CW195" s="2" t="str">
        <f t="shared" si="486"/>
        <v/>
      </c>
      <c r="CX195" s="2" t="str">
        <f t="shared" si="487"/>
        <v/>
      </c>
      <c r="CY195" s="2" t="str">
        <f t="shared" si="488"/>
        <v/>
      </c>
      <c r="CZ195" s="2" t="str">
        <f t="shared" si="489"/>
        <v/>
      </c>
      <c r="DA195" s="2" t="str">
        <f t="shared" si="490"/>
        <v/>
      </c>
      <c r="DB195" s="2" t="str">
        <f t="shared" si="491"/>
        <v/>
      </c>
      <c r="DC195" s="2" t="str">
        <f t="shared" si="492"/>
        <v/>
      </c>
      <c r="DD195" s="2" t="str">
        <f t="shared" si="493"/>
        <v/>
      </c>
      <c r="DE195" s="2" t="str">
        <f t="shared" si="494"/>
        <v/>
      </c>
      <c r="DF195" s="2" t="str">
        <f t="shared" si="495"/>
        <v/>
      </c>
      <c r="DG195" s="2" t="str">
        <f t="shared" si="496"/>
        <v/>
      </c>
      <c r="DH195" s="2" t="str">
        <f t="shared" si="497"/>
        <v/>
      </c>
      <c r="DI195" s="2" t="str">
        <f t="shared" si="498"/>
        <v/>
      </c>
      <c r="DK195" s="2">
        <f t="shared" si="499"/>
        <v>135.06145037523453</v>
      </c>
      <c r="DL195" s="2">
        <f t="shared" si="644"/>
        <v>153.18714331631685</v>
      </c>
      <c r="DM195" s="2">
        <f t="shared" si="644"/>
        <v>157.28755295356939</v>
      </c>
      <c r="DN195" s="2">
        <f t="shared" si="644"/>
        <v>139.98426411149825</v>
      </c>
      <c r="DO195" s="2">
        <f t="shared" si="644"/>
        <v>135.27151374207187</v>
      </c>
      <c r="DP195" s="2">
        <f t="shared" si="644"/>
        <v>120.40218287526426</v>
      </c>
      <c r="DQ195" s="2">
        <f t="shared" si="644"/>
        <v>115.49548174770966</v>
      </c>
      <c r="DR195" s="2">
        <f t="shared" si="644"/>
        <v>117.15112352763518</v>
      </c>
      <c r="DS195" s="2">
        <f t="shared" si="644"/>
        <v>110.42829839927512</v>
      </c>
      <c r="DT195" s="2">
        <f t="shared" si="644"/>
        <v>120.04637814331629</v>
      </c>
      <c r="DU195" s="2">
        <f t="shared" si="644"/>
        <v>124.39120975609757</v>
      </c>
      <c r="DV195" s="2">
        <f t="shared" si="644"/>
        <v>132.80910767139838</v>
      </c>
      <c r="DW195" s="2">
        <f t="shared" si="644"/>
        <v>119.97571670190275</v>
      </c>
      <c r="DX195" s="2">
        <f t="shared" si="644"/>
        <v>116.64140042283297</v>
      </c>
      <c r="DY195" s="2">
        <f t="shared" si="644"/>
        <v>101.11305471058105</v>
      </c>
      <c r="EA195" s="2">
        <f t="shared" si="439"/>
        <v>71.887009950562742</v>
      </c>
      <c r="EB195" s="2">
        <f t="shared" si="501"/>
        <v>68.538068902756763</v>
      </c>
      <c r="EC195" s="2">
        <f t="shared" si="502"/>
        <v>68.317089581375441</v>
      </c>
      <c r="ED195" s="2">
        <f t="shared" si="503"/>
        <v>70.310542264757132</v>
      </c>
      <c r="EE195" s="2">
        <f t="shared" si="504"/>
        <v>66.257677224870918</v>
      </c>
      <c r="EF195" s="2">
        <f t="shared" si="505"/>
        <v>68.850487693346537</v>
      </c>
      <c r="EG195" s="2">
        <f t="shared" si="506"/>
        <v>65.128584744435358</v>
      </c>
      <c r="EH195" s="2">
        <f t="shared" si="507"/>
        <v>69.323415794975332</v>
      </c>
      <c r="EI195" s="2">
        <f t="shared" si="508"/>
        <v>67.89693481261412</v>
      </c>
      <c r="EJ195" s="2">
        <f t="shared" si="509"/>
        <v>65.803267087830633</v>
      </c>
      <c r="EK195" s="2">
        <f t="shared" si="510"/>
        <v>64.407236793299433</v>
      </c>
      <c r="EL195" s="2">
        <f t="shared" si="511"/>
        <v>63.655489838621222</v>
      </c>
      <c r="EM195" s="2">
        <f t="shared" si="512"/>
        <v>64.854348732798798</v>
      </c>
      <c r="EN195" s="2">
        <f t="shared" si="513"/>
        <v>64.65625556115873</v>
      </c>
      <c r="EO195" s="2">
        <f t="shared" si="514"/>
        <v>66.933399087689011</v>
      </c>
      <c r="EQ195" s="2">
        <f t="shared" si="515"/>
        <v>69.58576635592695</v>
      </c>
      <c r="ER195" s="2">
        <f t="shared" si="645"/>
        <v>69.408160544819083</v>
      </c>
      <c r="ES195" s="2">
        <f t="shared" si="645"/>
        <v>69.229111411259595</v>
      </c>
      <c r="ET195" s="2">
        <f t="shared" si="645"/>
        <v>70.375362328674669</v>
      </c>
      <c r="EU195" s="2">
        <f t="shared" si="645"/>
        <v>68.86490866409585</v>
      </c>
      <c r="EV195" s="2">
        <f t="shared" si="645"/>
        <v>69.241008178341758</v>
      </c>
      <c r="EW195" s="2">
        <f t="shared" si="645"/>
        <v>68.763192863440281</v>
      </c>
      <c r="EX195" s="2">
        <f t="shared" si="645"/>
        <v>68.881654614426736</v>
      </c>
      <c r="EY195" s="2">
        <f t="shared" si="645"/>
        <v>68.343420833909903</v>
      </c>
      <c r="EZ195" s="2">
        <f t="shared" si="645"/>
        <v>67.521858245007195</v>
      </c>
      <c r="FA195" s="2">
        <f t="shared" si="645"/>
        <v>66.966394431048712</v>
      </c>
      <c r="FB195" s="2">
        <f t="shared" si="645"/>
        <v>65.55349463162672</v>
      </c>
      <c r="FC195" s="2">
        <f t="shared" si="645"/>
        <v>65.509961371218026</v>
      </c>
      <c r="FD195" s="2">
        <f t="shared" si="645"/>
        <v>65.168521592649313</v>
      </c>
      <c r="FE195" s="2">
        <f t="shared" si="645"/>
        <v>65.135133208726188</v>
      </c>
      <c r="FG195" s="2">
        <f t="shared" si="517"/>
        <v>0.99999190037817676</v>
      </c>
      <c r="FH195" s="2">
        <f t="shared" si="646"/>
        <v>0.99999112644216193</v>
      </c>
      <c r="FI195" s="2">
        <f t="shared" si="646"/>
        <v>0.99999052145686362</v>
      </c>
      <c r="FJ195" s="2">
        <f t="shared" si="646"/>
        <v>0.99999166405065865</v>
      </c>
      <c r="FK195" s="2">
        <f t="shared" si="646"/>
        <v>0.99999033041015073</v>
      </c>
      <c r="FL195" s="2">
        <f t="shared" si="646"/>
        <v>0.99998976255325644</v>
      </c>
      <c r="FM195" s="2">
        <f t="shared" si="646"/>
        <v>0.99998914786851267</v>
      </c>
      <c r="FN195" s="2">
        <f t="shared" si="646"/>
        <v>0.99998869020918324</v>
      </c>
      <c r="FO195" s="2">
        <f t="shared" si="646"/>
        <v>0.99998861610993151</v>
      </c>
      <c r="FP195" s="2">
        <f t="shared" si="646"/>
        <v>0.99998956875965939</v>
      </c>
      <c r="FQ195" s="2">
        <f t="shared" si="646"/>
        <v>0.9999868815490115</v>
      </c>
      <c r="FR195" s="2">
        <f t="shared" si="646"/>
        <v>0.99998838947727708</v>
      </c>
      <c r="FS195" s="2">
        <f t="shared" si="646"/>
        <v>0.99998976629096259</v>
      </c>
      <c r="FT195" s="2">
        <f t="shared" si="646"/>
        <v>0.99998838271419843</v>
      </c>
      <c r="FU195" s="2">
        <f t="shared" si="646"/>
        <v>0.99998638154059716</v>
      </c>
      <c r="FW195" s="2">
        <f t="shared" si="535"/>
        <v>0.48793001624173421</v>
      </c>
      <c r="FX195" s="2">
        <f t="shared" si="587"/>
        <v>0.61588937528272447</v>
      </c>
      <c r="FY195" s="2">
        <f t="shared" si="588"/>
        <v>0.63576851044368177</v>
      </c>
      <c r="FZ195" s="2">
        <f t="shared" si="589"/>
        <v>0.63051108601243633</v>
      </c>
      <c r="GA195" s="2">
        <f t="shared" si="590"/>
        <v>0.684409474089124</v>
      </c>
      <c r="GB195" s="2">
        <f t="shared" si="591"/>
        <v>0.67453799124650737</v>
      </c>
      <c r="GC195" s="2">
        <f t="shared" si="592"/>
        <v>0.63079471756350636</v>
      </c>
      <c r="GD195" s="2">
        <f t="shared" si="593"/>
        <v>0.61357286742349637</v>
      </c>
      <c r="GE195" s="2">
        <f t="shared" si="594"/>
        <v>0.64593351904392748</v>
      </c>
      <c r="GF195" s="2">
        <f t="shared" si="595"/>
        <v>0.69348557128915111</v>
      </c>
      <c r="GG195" s="2">
        <f t="shared" si="596"/>
        <v>0.67129866605626365</v>
      </c>
      <c r="GH195" s="2">
        <f t="shared" si="597"/>
        <v>0.685174284629537</v>
      </c>
      <c r="GI195" s="2">
        <f t="shared" si="598"/>
        <v>0.63628983231443381</v>
      </c>
      <c r="GJ195" s="2">
        <f t="shared" si="599"/>
        <v>0.57003132775692755</v>
      </c>
      <c r="GK195" s="2">
        <f t="shared" si="600"/>
        <v>0.4982945940984107</v>
      </c>
      <c r="GM195" s="92">
        <f t="shared" si="536"/>
        <v>0</v>
      </c>
      <c r="GN195" s="92">
        <f t="shared" si="601"/>
        <v>0</v>
      </c>
      <c r="GO195" s="92">
        <f t="shared" si="602"/>
        <v>0</v>
      </c>
      <c r="GP195" s="92">
        <f t="shared" si="603"/>
        <v>0</v>
      </c>
      <c r="GQ195" s="92">
        <f t="shared" si="604"/>
        <v>0</v>
      </c>
      <c r="GR195" s="92">
        <f t="shared" si="605"/>
        <v>0</v>
      </c>
      <c r="GS195" s="92">
        <f t="shared" si="606"/>
        <v>0</v>
      </c>
      <c r="GT195" s="92">
        <f t="shared" si="607"/>
        <v>0</v>
      </c>
      <c r="GU195" s="92">
        <f t="shared" si="608"/>
        <v>0</v>
      </c>
      <c r="GV195" s="92">
        <f t="shared" si="609"/>
        <v>0</v>
      </c>
      <c r="GW195" s="92">
        <f t="shared" si="610"/>
        <v>0</v>
      </c>
      <c r="GX195" s="92">
        <f t="shared" si="611"/>
        <v>0</v>
      </c>
      <c r="GY195" s="92">
        <f t="shared" si="612"/>
        <v>0</v>
      </c>
      <c r="GZ195" s="92">
        <f t="shared" si="613"/>
        <v>0</v>
      </c>
      <c r="HA195" s="92">
        <f t="shared" si="614"/>
        <v>0</v>
      </c>
      <c r="HC195" s="92">
        <f t="shared" si="537"/>
        <v>5.3817903562480701E-268</v>
      </c>
      <c r="HD195" s="92">
        <f t="shared" si="615"/>
        <v>1.2167183864204269E-295</v>
      </c>
      <c r="HE195" s="92">
        <f t="shared" si="616"/>
        <v>0</v>
      </c>
      <c r="HF195" s="92">
        <f t="shared" si="617"/>
        <v>1.013082756832729E-257</v>
      </c>
      <c r="HG195" s="92">
        <f t="shared" si="618"/>
        <v>0</v>
      </c>
      <c r="HH195" s="92">
        <f t="shared" si="619"/>
        <v>0</v>
      </c>
      <c r="HI195" s="92">
        <f t="shared" si="620"/>
        <v>0</v>
      </c>
      <c r="HJ195" s="92">
        <f t="shared" si="621"/>
        <v>0</v>
      </c>
      <c r="HK195" s="92">
        <f t="shared" si="622"/>
        <v>0</v>
      </c>
      <c r="HL195" s="92">
        <f t="shared" si="623"/>
        <v>0</v>
      </c>
      <c r="HM195" s="92">
        <f t="shared" si="624"/>
        <v>0</v>
      </c>
      <c r="HN195" s="92">
        <f t="shared" si="625"/>
        <v>0</v>
      </c>
      <c r="HO195" s="92">
        <f t="shared" si="626"/>
        <v>0</v>
      </c>
      <c r="HP195" s="92">
        <f t="shared" si="627"/>
        <v>0</v>
      </c>
      <c r="HQ195" s="92">
        <f t="shared" si="628"/>
        <v>2.6668324181960163E-290</v>
      </c>
      <c r="HS195" s="92">
        <f t="shared" si="538"/>
        <v>2.3872299265516389E-24</v>
      </c>
      <c r="HT195" s="92">
        <f t="shared" si="629"/>
        <v>8.8297238139476166E-30</v>
      </c>
      <c r="HU195" s="92">
        <f t="shared" si="630"/>
        <v>2.9061272000375349E-35</v>
      </c>
      <c r="HV195" s="92">
        <f t="shared" si="631"/>
        <v>1.5930095478308639E-30</v>
      </c>
      <c r="HW195" s="92">
        <f t="shared" si="632"/>
        <v>3.6584160960379056E-44</v>
      </c>
      <c r="HX195" s="92">
        <f t="shared" si="633"/>
        <v>7.631092437587945E-39</v>
      </c>
      <c r="HY195" s="92">
        <f t="shared" si="634"/>
        <v>5.4598779642468809E-44</v>
      </c>
      <c r="HZ195" s="92">
        <f t="shared" si="635"/>
        <v>9.8547273274049507E-44</v>
      </c>
      <c r="IA195" s="92">
        <f t="shared" si="636"/>
        <v>3.4143576731074466E-45</v>
      </c>
      <c r="IB195" s="92">
        <f t="shared" si="637"/>
        <v>4.1923557864567546E-51</v>
      </c>
      <c r="IC195" s="92">
        <f t="shared" si="638"/>
        <v>2.0326552825382523E-51</v>
      </c>
      <c r="ID195" s="92">
        <f t="shared" si="639"/>
        <v>2.859002185481794E-51</v>
      </c>
      <c r="IE195" s="92">
        <f t="shared" si="640"/>
        <v>2.4921333206655695E-33</v>
      </c>
      <c r="IF195" s="92">
        <f t="shared" si="641"/>
        <v>3.0817473343530723E-22</v>
      </c>
      <c r="IG195" s="92">
        <f t="shared" si="642"/>
        <v>4.080274415848381E-19</v>
      </c>
      <c r="II195" s="92">
        <f t="shared" si="539"/>
        <v>0.49948009502191154</v>
      </c>
      <c r="IJ195" s="92">
        <f t="shared" si="540"/>
        <v>0.19227097266360665</v>
      </c>
      <c r="IK195" s="92">
        <f t="shared" si="541"/>
        <v>0.1134685123771297</v>
      </c>
      <c r="IL195" s="92">
        <f t="shared" si="542"/>
        <v>0.14491782948096457</v>
      </c>
      <c r="IM195" s="92">
        <f t="shared" si="543"/>
        <v>2.1504576105020438E-2</v>
      </c>
      <c r="IN195" s="92">
        <f t="shared" si="544"/>
        <v>4.1394066744720633E-2</v>
      </c>
      <c r="IO195" s="92">
        <f t="shared" si="545"/>
        <v>9.5427876694660255E-2</v>
      </c>
      <c r="IP195" s="92">
        <f t="shared" si="546"/>
        <v>0.14266688729316457</v>
      </c>
      <c r="IQ195" s="92">
        <f t="shared" si="547"/>
        <v>6.5097606508529665E-2</v>
      </c>
      <c r="IR195" s="92">
        <f t="shared" si="548"/>
        <v>1.1833511894958078E-2</v>
      </c>
      <c r="IS195" s="92">
        <f t="shared" si="549"/>
        <v>1.9815992054374933E-2</v>
      </c>
      <c r="IT195" s="92">
        <f t="shared" si="550"/>
        <v>1.3017254903658281E-2</v>
      </c>
      <c r="IU195" s="92">
        <f t="shared" si="551"/>
        <v>0.12026152261122194</v>
      </c>
      <c r="IV195" s="92">
        <f t="shared" si="552"/>
        <v>0.49367424388228948</v>
      </c>
      <c r="IW195" s="92">
        <f t="shared" si="553"/>
        <v>0.50230074847404638</v>
      </c>
      <c r="IY195" s="92">
        <f t="shared" si="554"/>
        <v>0.49948009502191154</v>
      </c>
      <c r="IZ195" s="92">
        <f t="shared" si="555"/>
        <v>0.19227097266360665</v>
      </c>
      <c r="JA195" s="92">
        <f t="shared" si="556"/>
        <v>0.1134685123771297</v>
      </c>
      <c r="JB195" s="92">
        <f t="shared" si="557"/>
        <v>0.14491782948096457</v>
      </c>
      <c r="JC195" s="92">
        <f t="shared" si="558"/>
        <v>2.1504576105020438E-2</v>
      </c>
      <c r="JD195" s="92">
        <f t="shared" si="559"/>
        <v>4.1394066744720633E-2</v>
      </c>
      <c r="JE195" s="92">
        <f t="shared" si="560"/>
        <v>9.5427876694660255E-2</v>
      </c>
      <c r="JF195" s="92">
        <f t="shared" si="561"/>
        <v>0.14266688729316457</v>
      </c>
      <c r="JG195" s="92">
        <f t="shared" si="562"/>
        <v>6.5097606508529665E-2</v>
      </c>
      <c r="JH195" s="92">
        <f t="shared" si="563"/>
        <v>1.1833511894958078E-2</v>
      </c>
      <c r="JI195" s="92">
        <f t="shared" si="564"/>
        <v>1.9815992054374933E-2</v>
      </c>
      <c r="JJ195" s="92">
        <f t="shared" si="565"/>
        <v>1.3017254903658281E-2</v>
      </c>
      <c r="JK195" s="92">
        <f t="shared" si="566"/>
        <v>0.12026152261122194</v>
      </c>
      <c r="JL195" s="92">
        <f t="shared" si="567"/>
        <v>0.49367424388228948</v>
      </c>
      <c r="JM195" s="92">
        <f t="shared" si="568"/>
        <v>0.50230074847404638</v>
      </c>
    </row>
    <row r="196" spans="2:273" x14ac:dyDescent="0.25">
      <c r="B196" s="2">
        <v>169</v>
      </c>
      <c r="C196" s="37">
        <v>71.75</v>
      </c>
      <c r="D196" s="37">
        <v>69.846000000000004</v>
      </c>
      <c r="E196" s="37">
        <v>69</v>
      </c>
      <c r="F196" s="37">
        <v>70.156000000000006</v>
      </c>
      <c r="G196" s="37">
        <v>68.8</v>
      </c>
      <c r="H196" s="37">
        <v>68.822000000000003</v>
      </c>
      <c r="I196" s="37">
        <v>67.111000000000004</v>
      </c>
      <c r="J196" s="37">
        <v>67.421999999999997</v>
      </c>
      <c r="K196" s="37">
        <v>66.644000000000005</v>
      </c>
      <c r="L196" s="37">
        <v>67.177999999999997</v>
      </c>
      <c r="M196" s="37">
        <v>67.043999999999997</v>
      </c>
      <c r="N196" s="37">
        <v>66.400000000000006</v>
      </c>
      <c r="O196" s="37">
        <v>63.93</v>
      </c>
      <c r="P196" s="37">
        <v>76.731999999999999</v>
      </c>
      <c r="Q196" s="37">
        <v>99.024000000000001</v>
      </c>
      <c r="S196" s="4">
        <f t="shared" si="440"/>
        <v>71.198039813895448</v>
      </c>
      <c r="T196" s="4">
        <f t="shared" si="441"/>
        <v>69.173418402356091</v>
      </c>
      <c r="U196" s="4">
        <f t="shared" si="442"/>
        <v>68.865119574641071</v>
      </c>
      <c r="V196" s="4">
        <f t="shared" si="443"/>
        <v>70.45315825975608</v>
      </c>
      <c r="W196" s="4">
        <f t="shared" si="444"/>
        <v>67.982142341524664</v>
      </c>
      <c r="X196" s="4">
        <f t="shared" si="445"/>
        <v>69.062661888557145</v>
      </c>
      <c r="Y196" s="4">
        <f t="shared" si="446"/>
        <v>67.528414888876654</v>
      </c>
      <c r="Z196" s="4">
        <f t="shared" si="447"/>
        <v>69.299137901775211</v>
      </c>
      <c r="AA196" s="4">
        <f t="shared" si="448"/>
        <v>68.190869636198187</v>
      </c>
      <c r="AB196" s="4">
        <f t="shared" si="449"/>
        <v>66.909876959691445</v>
      </c>
      <c r="AC196" s="4">
        <f t="shared" si="450"/>
        <v>66.049633644727706</v>
      </c>
      <c r="AD196" s="4">
        <f t="shared" si="451"/>
        <v>64.860548412362405</v>
      </c>
      <c r="AE196" s="4">
        <f t="shared" si="452"/>
        <v>65.632599125252895</v>
      </c>
      <c r="AF196" s="4">
        <f t="shared" si="453"/>
        <v>75.577547452751375</v>
      </c>
      <c r="AG196" s="4">
        <f t="shared" si="454"/>
        <v>97.329950173616652</v>
      </c>
      <c r="AI196" s="4">
        <f t="shared" si="455"/>
        <v>0.55196018610455155</v>
      </c>
      <c r="AJ196" s="4">
        <f t="shared" si="456"/>
        <v>0.67258159764391223</v>
      </c>
      <c r="AK196" s="4">
        <f t="shared" si="457"/>
        <v>0.1348804253589293</v>
      </c>
      <c r="AL196" s="4">
        <f t="shared" si="458"/>
        <v>-0.29715825975607402</v>
      </c>
      <c r="AM196" s="4">
        <f t="shared" si="459"/>
        <v>0.81785765847533298</v>
      </c>
      <c r="AN196" s="4">
        <f t="shared" si="460"/>
        <v>-0.24066188855714188</v>
      </c>
      <c r="AO196" s="4">
        <f t="shared" si="461"/>
        <v>-0.41741488887664957</v>
      </c>
      <c r="AP196" s="4">
        <f t="shared" si="462"/>
        <v>-1.8771379017752139</v>
      </c>
      <c r="AQ196" s="4">
        <f t="shared" si="463"/>
        <v>-1.5468696361981813</v>
      </c>
      <c r="AR196" s="4">
        <f t="shared" si="464"/>
        <v>0.26812304030855216</v>
      </c>
      <c r="AS196" s="4">
        <f t="shared" si="465"/>
        <v>0.994366355272291</v>
      </c>
      <c r="AT196" s="4">
        <f t="shared" si="466"/>
        <v>1.5394515876376005</v>
      </c>
      <c r="AU196" s="4">
        <f t="shared" si="467"/>
        <v>-1.7025991252528954</v>
      </c>
      <c r="AV196" s="4">
        <f t="shared" si="643"/>
        <v>1.1544525472486242</v>
      </c>
      <c r="AW196" s="4">
        <f t="shared" si="643"/>
        <v>1.694049826383349</v>
      </c>
      <c r="AY196" s="2">
        <f t="shared" si="519"/>
        <v>70.621623402204307</v>
      </c>
      <c r="AZ196" s="2">
        <f t="shared" si="570"/>
        <v>68.979593926605702</v>
      </c>
      <c r="BA196" s="2">
        <f t="shared" si="571"/>
        <v>68.794360060914428</v>
      </c>
      <c r="BB196" s="2">
        <f t="shared" si="572"/>
        <v>70.2567370684379</v>
      </c>
      <c r="BC196" s="2">
        <f t="shared" si="573"/>
        <v>67.976068373051618</v>
      </c>
      <c r="BD196" s="2">
        <f t="shared" si="574"/>
        <v>69.038465843437933</v>
      </c>
      <c r="BE196" s="2">
        <f t="shared" si="575"/>
        <v>67.365607919119668</v>
      </c>
      <c r="BF196" s="2">
        <f t="shared" si="576"/>
        <v>68.965981512316205</v>
      </c>
      <c r="BG196" s="2">
        <f t="shared" si="577"/>
        <v>68.113726387910674</v>
      </c>
      <c r="BH196" s="2">
        <f t="shared" si="578"/>
        <v>66.90660580768423</v>
      </c>
      <c r="BI196" s="2">
        <f t="shared" si="579"/>
        <v>66.040521810429269</v>
      </c>
      <c r="BJ196" s="2">
        <f t="shared" si="580"/>
        <v>64.855945306143298</v>
      </c>
      <c r="BK196" s="2">
        <f t="shared" si="581"/>
        <v>65.193032226753303</v>
      </c>
      <c r="BL196" s="2">
        <f t="shared" si="582"/>
        <v>64.874924211310216</v>
      </c>
      <c r="BM196" s="2">
        <f t="shared" si="583"/>
        <v>65.920252568946353</v>
      </c>
      <c r="BO196" s="2" t="str">
        <f t="shared" si="469"/>
        <v/>
      </c>
      <c r="BP196" s="2" t="str">
        <f t="shared" si="470"/>
        <v/>
      </c>
      <c r="BQ196" s="2" t="str">
        <f t="shared" si="471"/>
        <v/>
      </c>
      <c r="BR196" s="2" t="str">
        <f t="shared" si="472"/>
        <v/>
      </c>
      <c r="BS196" s="2" t="str">
        <f t="shared" si="473"/>
        <v/>
      </c>
      <c r="BT196" s="2" t="str">
        <f t="shared" si="474"/>
        <v/>
      </c>
      <c r="BU196" s="2" t="str">
        <f t="shared" si="475"/>
        <v/>
      </c>
      <c r="BV196" s="2" t="str">
        <f t="shared" si="476"/>
        <v/>
      </c>
      <c r="BW196" s="2" t="str">
        <f t="shared" si="477"/>
        <v/>
      </c>
      <c r="BX196" s="2" t="str">
        <f t="shared" si="478"/>
        <v/>
      </c>
      <c r="BY196" s="2" t="str">
        <f t="shared" si="479"/>
        <v/>
      </c>
      <c r="BZ196" s="2" t="str">
        <f t="shared" si="480"/>
        <v/>
      </c>
      <c r="CA196" s="2" t="str">
        <f t="shared" si="481"/>
        <v/>
      </c>
      <c r="CB196" s="2" t="str">
        <f t="shared" si="482"/>
        <v/>
      </c>
      <c r="CC196" s="2" t="str">
        <f t="shared" si="483"/>
        <v/>
      </c>
      <c r="CE196" s="2" t="str">
        <f t="shared" si="520"/>
        <v/>
      </c>
      <c r="CF196" s="2" t="str">
        <f t="shared" si="521"/>
        <v/>
      </c>
      <c r="CG196" s="2" t="str">
        <f t="shared" si="522"/>
        <v/>
      </c>
      <c r="CH196" s="2" t="str">
        <f t="shared" si="523"/>
        <v/>
      </c>
      <c r="CI196" s="2" t="str">
        <f t="shared" si="524"/>
        <v/>
      </c>
      <c r="CJ196" s="2" t="str">
        <f t="shared" si="525"/>
        <v/>
      </c>
      <c r="CK196" s="2" t="str">
        <f t="shared" si="526"/>
        <v/>
      </c>
      <c r="CL196" s="2" t="str">
        <f t="shared" si="527"/>
        <v/>
      </c>
      <c r="CM196" s="2" t="str">
        <f t="shared" si="528"/>
        <v/>
      </c>
      <c r="CN196" s="2" t="str">
        <f t="shared" si="529"/>
        <v/>
      </c>
      <c r="CO196" s="2" t="str">
        <f t="shared" si="530"/>
        <v/>
      </c>
      <c r="CP196" s="2" t="str">
        <f t="shared" si="531"/>
        <v/>
      </c>
      <c r="CQ196" s="2" t="str">
        <f t="shared" si="532"/>
        <v/>
      </c>
      <c r="CR196" s="2" t="str">
        <f t="shared" si="533"/>
        <v/>
      </c>
      <c r="CS196" s="2" t="str">
        <f t="shared" si="534"/>
        <v/>
      </c>
      <c r="CU196" s="2" t="str">
        <f t="shared" si="484"/>
        <v/>
      </c>
      <c r="CV196" s="2" t="str">
        <f t="shared" si="485"/>
        <v/>
      </c>
      <c r="CW196" s="2" t="str">
        <f t="shared" si="486"/>
        <v/>
      </c>
      <c r="CX196" s="2" t="str">
        <f t="shared" si="487"/>
        <v/>
      </c>
      <c r="CY196" s="2" t="str">
        <f t="shared" si="488"/>
        <v/>
      </c>
      <c r="CZ196" s="2" t="str">
        <f t="shared" si="489"/>
        <v/>
      </c>
      <c r="DA196" s="2" t="str">
        <f t="shared" si="490"/>
        <v/>
      </c>
      <c r="DB196" s="2" t="str">
        <f t="shared" si="491"/>
        <v/>
      </c>
      <c r="DC196" s="2" t="str">
        <f t="shared" si="492"/>
        <v/>
      </c>
      <c r="DD196" s="2">
        <f t="shared" si="493"/>
        <v>67.177999999999997</v>
      </c>
      <c r="DE196" s="2">
        <f t="shared" si="494"/>
        <v>67.043999999999997</v>
      </c>
      <c r="DF196" s="2">
        <f t="shared" si="495"/>
        <v>66.400000000000006</v>
      </c>
      <c r="DG196" s="2" t="str">
        <f t="shared" si="496"/>
        <v/>
      </c>
      <c r="DH196" s="2" t="str">
        <f t="shared" si="497"/>
        <v/>
      </c>
      <c r="DI196" s="2" t="str">
        <f t="shared" si="498"/>
        <v/>
      </c>
      <c r="DK196" s="2">
        <f t="shared" si="499"/>
        <v>135.4067012195122</v>
      </c>
      <c r="DL196" s="2">
        <f t="shared" si="644"/>
        <v>153.62710328714581</v>
      </c>
      <c r="DM196" s="2">
        <f t="shared" si="644"/>
        <v>157.75711311887204</v>
      </c>
      <c r="DN196" s="2">
        <f t="shared" si="644"/>
        <v>140.32051968641113</v>
      </c>
      <c r="DO196" s="2">
        <f t="shared" si="644"/>
        <v>135.60594533373603</v>
      </c>
      <c r="DP196" s="2">
        <f t="shared" si="644"/>
        <v>120.64766173361521</v>
      </c>
      <c r="DQ196" s="2">
        <f t="shared" si="644"/>
        <v>115.71995525017618</v>
      </c>
      <c r="DR196" s="2">
        <f t="shared" si="644"/>
        <v>117.38554122621566</v>
      </c>
      <c r="DS196" s="2">
        <f t="shared" si="644"/>
        <v>110.62337737843549</v>
      </c>
      <c r="DT196" s="2">
        <f t="shared" si="644"/>
        <v>120.29747059935713</v>
      </c>
      <c r="DU196" s="2">
        <f t="shared" si="644"/>
        <v>124.68111707317074</v>
      </c>
      <c r="DV196" s="2">
        <f t="shared" si="644"/>
        <v>133.14258924796135</v>
      </c>
      <c r="DW196" s="2">
        <f t="shared" si="644"/>
        <v>120.23475052854124</v>
      </c>
      <c r="DX196" s="2">
        <f t="shared" si="644"/>
        <v>116.90285940803382</v>
      </c>
      <c r="DY196" s="2">
        <f t="shared" si="644"/>
        <v>101.29559908086226</v>
      </c>
      <c r="EA196" s="2">
        <f t="shared" si="439"/>
        <v>71.820158251814462</v>
      </c>
      <c r="EB196" s="2">
        <f t="shared" si="501"/>
        <v>68.41355785156712</v>
      </c>
      <c r="EC196" s="2">
        <f t="shared" si="502"/>
        <v>68.184292246174621</v>
      </c>
      <c r="ED196" s="2">
        <f t="shared" si="503"/>
        <v>70.212989909605753</v>
      </c>
      <c r="EE196" s="2">
        <f t="shared" si="504"/>
        <v>66.109465888502598</v>
      </c>
      <c r="EF196" s="2">
        <f t="shared" si="505"/>
        <v>68.761870518526123</v>
      </c>
      <c r="EG196" s="2">
        <f t="shared" si="506"/>
        <v>64.954876594559792</v>
      </c>
      <c r="EH196" s="2">
        <f t="shared" si="507"/>
        <v>69.250924088959408</v>
      </c>
      <c r="EI196" s="2">
        <f t="shared" si="508"/>
        <v>67.810188721257703</v>
      </c>
      <c r="EJ196" s="2">
        <f t="shared" si="509"/>
        <v>65.661075760874596</v>
      </c>
      <c r="EK196" s="2">
        <f t="shared" si="510"/>
        <v>64.241355286591954</v>
      </c>
      <c r="EL196" s="2">
        <f t="shared" si="511"/>
        <v>63.495713822934299</v>
      </c>
      <c r="EM196" s="2">
        <f t="shared" si="512"/>
        <v>64.753580320967529</v>
      </c>
      <c r="EN196" s="2">
        <f t="shared" si="513"/>
        <v>64.565377934666884</v>
      </c>
      <c r="EO196" s="2">
        <f t="shared" si="514"/>
        <v>66.871613103122399</v>
      </c>
      <c r="EQ196" s="2">
        <f t="shared" si="515"/>
        <v>69.473548198190699</v>
      </c>
      <c r="ER196" s="2">
        <f t="shared" si="645"/>
        <v>69.300468950353675</v>
      </c>
      <c r="ES196" s="2">
        <f t="shared" si="645"/>
        <v>69.111935866918031</v>
      </c>
      <c r="ET196" s="2">
        <f t="shared" si="645"/>
        <v>70.279299974413661</v>
      </c>
      <c r="EU196" s="2">
        <f t="shared" si="645"/>
        <v>68.760179915442421</v>
      </c>
      <c r="EV196" s="2">
        <f t="shared" si="645"/>
        <v>69.159481720317899</v>
      </c>
      <c r="EW196" s="2">
        <f t="shared" si="645"/>
        <v>68.65168948247387</v>
      </c>
      <c r="EX196" s="2">
        <f t="shared" si="645"/>
        <v>68.801533713494251</v>
      </c>
      <c r="EY196" s="2">
        <f t="shared" si="645"/>
        <v>68.264803000805315</v>
      </c>
      <c r="EZ196" s="2">
        <f t="shared" si="645"/>
        <v>67.407950471819092</v>
      </c>
      <c r="FA196" s="2">
        <f t="shared" si="645"/>
        <v>66.842922430387077</v>
      </c>
      <c r="FB196" s="2">
        <f t="shared" si="645"/>
        <v>65.424908106849514</v>
      </c>
      <c r="FC196" s="2">
        <f t="shared" si="645"/>
        <v>65.421337454356362</v>
      </c>
      <c r="FD196" s="2">
        <f t="shared" si="645"/>
        <v>65.086931374153764</v>
      </c>
      <c r="FE196" s="2">
        <f t="shared" si="645"/>
        <v>65.045842248833893</v>
      </c>
      <c r="FG196" s="2">
        <f t="shared" si="517"/>
        <v>0.99999261305183806</v>
      </c>
      <c r="FH196" s="2">
        <f t="shared" si="646"/>
        <v>0.99999190721274933</v>
      </c>
      <c r="FI196" s="2">
        <f t="shared" si="646"/>
        <v>0.99999135545870865</v>
      </c>
      <c r="FJ196" s="2">
        <f t="shared" si="646"/>
        <v>0.99999239751826818</v>
      </c>
      <c r="FK196" s="2">
        <f t="shared" si="646"/>
        <v>0.99999118122174213</v>
      </c>
      <c r="FL196" s="2">
        <f t="shared" si="646"/>
        <v>0.99999066332919229</v>
      </c>
      <c r="FM196" s="2">
        <f t="shared" si="646"/>
        <v>0.99999010272900279</v>
      </c>
      <c r="FN196" s="2">
        <f t="shared" si="646"/>
        <v>0.99998968533791965</v>
      </c>
      <c r="FO196" s="2">
        <f t="shared" si="646"/>
        <v>0.99998961775846407</v>
      </c>
      <c r="FP196" s="2">
        <f t="shared" si="646"/>
        <v>0.99999048658700962</v>
      </c>
      <c r="FQ196" s="2">
        <f t="shared" si="646"/>
        <v>0.99998803581669293</v>
      </c>
      <c r="FR196" s="2">
        <f t="shared" si="646"/>
        <v>0.99998941106660844</v>
      </c>
      <c r="FS196" s="2">
        <f t="shared" si="646"/>
        <v>0.99999066673802683</v>
      </c>
      <c r="FT196" s="2">
        <f t="shared" si="646"/>
        <v>0.99998940489859478</v>
      </c>
      <c r="FU196" s="2">
        <f t="shared" si="646"/>
        <v>0.99998757980252651</v>
      </c>
      <c r="FW196" s="2">
        <f t="shared" si="535"/>
        <v>0.51095176987556323</v>
      </c>
      <c r="FX196" s="2">
        <f t="shared" si="587"/>
        <v>0.63743306484492324</v>
      </c>
      <c r="FY196" s="2">
        <f t="shared" si="588"/>
        <v>0.65681850784776552</v>
      </c>
      <c r="FZ196" s="2">
        <f t="shared" si="589"/>
        <v>0.65169846753946803</v>
      </c>
      <c r="GA196" s="2">
        <f t="shared" si="590"/>
        <v>0.70395734565954715</v>
      </c>
      <c r="GB196" s="2">
        <f t="shared" si="591"/>
        <v>0.69442430976641312</v>
      </c>
      <c r="GC196" s="2">
        <f t="shared" si="592"/>
        <v>0.65197481233062693</v>
      </c>
      <c r="GD196" s="2">
        <f t="shared" si="593"/>
        <v>0.63516951972521785</v>
      </c>
      <c r="GE196" s="2">
        <f t="shared" si="594"/>
        <v>0.66670402453924338</v>
      </c>
      <c r="GF196" s="2">
        <f t="shared" si="595"/>
        <v>0.71270724821935061</v>
      </c>
      <c r="GG196" s="2">
        <f t="shared" si="596"/>
        <v>0.69129232960127451</v>
      </c>
      <c r="GH196" s="2">
        <f t="shared" si="597"/>
        <v>0.70469522350292046</v>
      </c>
      <c r="GI196" s="2">
        <f t="shared" si="598"/>
        <v>0.65732594013946732</v>
      </c>
      <c r="GJ196" s="2">
        <f t="shared" si="599"/>
        <v>0.59244505419008553</v>
      </c>
      <c r="GK196" s="2">
        <f t="shared" si="600"/>
        <v>0.521307525883701</v>
      </c>
      <c r="GM196" s="92">
        <f t="shared" si="536"/>
        <v>0</v>
      </c>
      <c r="GN196" s="92">
        <f t="shared" si="601"/>
        <v>0</v>
      </c>
      <c r="GO196" s="92">
        <f t="shared" si="602"/>
        <v>0</v>
      </c>
      <c r="GP196" s="92">
        <f t="shared" si="603"/>
        <v>0</v>
      </c>
      <c r="GQ196" s="92">
        <f t="shared" si="604"/>
        <v>0</v>
      </c>
      <c r="GR196" s="92">
        <f t="shared" si="605"/>
        <v>0</v>
      </c>
      <c r="GS196" s="92">
        <f t="shared" si="606"/>
        <v>0</v>
      </c>
      <c r="GT196" s="92">
        <f t="shared" si="607"/>
        <v>0</v>
      </c>
      <c r="GU196" s="92">
        <f t="shared" si="608"/>
        <v>0</v>
      </c>
      <c r="GV196" s="92">
        <f t="shared" si="609"/>
        <v>0</v>
      </c>
      <c r="GW196" s="92">
        <f t="shared" si="610"/>
        <v>0</v>
      </c>
      <c r="GX196" s="92">
        <f t="shared" si="611"/>
        <v>0</v>
      </c>
      <c r="GY196" s="92">
        <f t="shared" si="612"/>
        <v>0</v>
      </c>
      <c r="GZ196" s="92">
        <f t="shared" si="613"/>
        <v>0</v>
      </c>
      <c r="HA196" s="92">
        <f t="shared" si="614"/>
        <v>0</v>
      </c>
      <c r="HC196" s="92">
        <f t="shared" si="537"/>
        <v>6.3381365384336153E-275</v>
      </c>
      <c r="HD196" s="92">
        <f t="shared" si="615"/>
        <v>4.0732120289109888E-303</v>
      </c>
      <c r="HE196" s="92">
        <f t="shared" si="616"/>
        <v>0</v>
      </c>
      <c r="HF196" s="92">
        <f t="shared" si="617"/>
        <v>2.6334648666276805E-264</v>
      </c>
      <c r="HG196" s="92">
        <f t="shared" si="618"/>
        <v>0</v>
      </c>
      <c r="HH196" s="92">
        <f t="shared" si="619"/>
        <v>0</v>
      </c>
      <c r="HI196" s="92">
        <f t="shared" si="620"/>
        <v>0</v>
      </c>
      <c r="HJ196" s="92">
        <f t="shared" si="621"/>
        <v>0</v>
      </c>
      <c r="HK196" s="92">
        <f t="shared" si="622"/>
        <v>0</v>
      </c>
      <c r="HL196" s="92">
        <f t="shared" si="623"/>
        <v>0</v>
      </c>
      <c r="HM196" s="92">
        <f t="shared" si="624"/>
        <v>0</v>
      </c>
      <c r="HN196" s="92">
        <f t="shared" si="625"/>
        <v>0</v>
      </c>
      <c r="HO196" s="92">
        <f t="shared" si="626"/>
        <v>0</v>
      </c>
      <c r="HP196" s="92">
        <f t="shared" si="627"/>
        <v>0</v>
      </c>
      <c r="HQ196" s="92">
        <f t="shared" si="628"/>
        <v>1.1905406845879013E-297</v>
      </c>
      <c r="HS196" s="92">
        <f t="shared" si="538"/>
        <v>8.6972093963180535E-26</v>
      </c>
      <c r="HT196" s="92">
        <f t="shared" si="629"/>
        <v>2.3234735059609202E-31</v>
      </c>
      <c r="HU196" s="92">
        <f t="shared" si="630"/>
        <v>4.1808367581756596E-37</v>
      </c>
      <c r="HV196" s="92">
        <f t="shared" si="631"/>
        <v>3.8169585639027647E-32</v>
      </c>
      <c r="HW196" s="92">
        <f t="shared" si="632"/>
        <v>2.2418981185306219E-46</v>
      </c>
      <c r="HX196" s="92">
        <f t="shared" si="633"/>
        <v>8.6729731821843123E-41</v>
      </c>
      <c r="HY196" s="92">
        <f t="shared" si="634"/>
        <v>2.8932763706578606E-46</v>
      </c>
      <c r="HZ196" s="92">
        <f t="shared" si="635"/>
        <v>5.2832264872844155E-46</v>
      </c>
      <c r="IA196" s="92">
        <f t="shared" si="636"/>
        <v>1.7387382677964106E-47</v>
      </c>
      <c r="IB196" s="92">
        <f t="shared" si="637"/>
        <v>1.3927630501968509E-53</v>
      </c>
      <c r="IC196" s="92">
        <f t="shared" si="638"/>
        <v>4.764606737841338E-54</v>
      </c>
      <c r="ID196" s="92">
        <f t="shared" si="639"/>
        <v>7.6548214474453268E-54</v>
      </c>
      <c r="IE196" s="92">
        <f t="shared" si="640"/>
        <v>4.4862715175264005E-35</v>
      </c>
      <c r="IF196" s="92">
        <f t="shared" si="641"/>
        <v>1.7623470707304515E-23</v>
      </c>
      <c r="IG196" s="92">
        <f t="shared" si="642"/>
        <v>3.1721500068428874E-20</v>
      </c>
      <c r="II196" s="92">
        <f t="shared" si="539"/>
        <v>0.49242762029076909</v>
      </c>
      <c r="IJ196" s="92">
        <f t="shared" si="540"/>
        <v>0.13083160059248011</v>
      </c>
      <c r="IK196" s="92">
        <f t="shared" si="541"/>
        <v>6.8804716996053325E-2</v>
      </c>
      <c r="IL196" s="92">
        <f t="shared" si="542"/>
        <v>9.3621850135387943E-2</v>
      </c>
      <c r="IM196" s="92">
        <f t="shared" si="543"/>
        <v>1.0222921450784666E-2</v>
      </c>
      <c r="IN196" s="92">
        <f t="shared" si="544"/>
        <v>2.2063470485183454E-2</v>
      </c>
      <c r="IO196" s="92">
        <f t="shared" si="545"/>
        <v>5.3313738395677025E-2</v>
      </c>
      <c r="IP196" s="92">
        <f t="shared" si="546"/>
        <v>8.5072176128216784E-2</v>
      </c>
      <c r="IQ196" s="92">
        <f t="shared" si="547"/>
        <v>3.4586446046723181E-2</v>
      </c>
      <c r="IR196" s="92">
        <f t="shared" si="548"/>
        <v>5.1337567812789354E-3</v>
      </c>
      <c r="IS196" s="92">
        <f t="shared" si="549"/>
        <v>8.6387995996191173E-3</v>
      </c>
      <c r="IT196" s="92">
        <f t="shared" si="550"/>
        <v>5.5268697797701462E-3</v>
      </c>
      <c r="IU196" s="92">
        <f t="shared" si="551"/>
        <v>7.4515749047505991E-2</v>
      </c>
      <c r="IV196" s="92">
        <f t="shared" si="552"/>
        <v>0.45951994085033626</v>
      </c>
      <c r="IW196" s="92">
        <f t="shared" si="553"/>
        <v>0.46098162822563932</v>
      </c>
      <c r="IY196" s="92">
        <f t="shared" si="554"/>
        <v>0.49242762029076909</v>
      </c>
      <c r="IZ196" s="92">
        <f t="shared" si="555"/>
        <v>0.13083160059248011</v>
      </c>
      <c r="JA196" s="92">
        <f t="shared" si="556"/>
        <v>6.8804716996053325E-2</v>
      </c>
      <c r="JB196" s="92">
        <f t="shared" si="557"/>
        <v>9.3621850135387943E-2</v>
      </c>
      <c r="JC196" s="92">
        <f t="shared" si="558"/>
        <v>1.0222921450784666E-2</v>
      </c>
      <c r="JD196" s="92">
        <f t="shared" si="559"/>
        <v>2.2063470485183454E-2</v>
      </c>
      <c r="JE196" s="92">
        <f t="shared" si="560"/>
        <v>5.3313738395677025E-2</v>
      </c>
      <c r="JF196" s="92">
        <f t="shared" si="561"/>
        <v>8.5072176128216784E-2</v>
      </c>
      <c r="JG196" s="92">
        <f t="shared" si="562"/>
        <v>3.4586446046723181E-2</v>
      </c>
      <c r="JH196" s="92">
        <f t="shared" si="563"/>
        <v>5.1337567812789354E-3</v>
      </c>
      <c r="JI196" s="92">
        <f t="shared" si="564"/>
        <v>8.6387995996191173E-3</v>
      </c>
      <c r="JJ196" s="92">
        <f t="shared" si="565"/>
        <v>5.5268697797701462E-3</v>
      </c>
      <c r="JK196" s="92">
        <f t="shared" si="566"/>
        <v>7.4515749047505991E-2</v>
      </c>
      <c r="JL196" s="92">
        <f t="shared" si="567"/>
        <v>0.45951994085033626</v>
      </c>
      <c r="JM196" s="92">
        <f t="shared" si="568"/>
        <v>0.46098162822563932</v>
      </c>
    </row>
    <row r="197" spans="2:273" x14ac:dyDescent="0.25">
      <c r="B197" s="2">
        <v>170</v>
      </c>
      <c r="C197" s="37">
        <v>72</v>
      </c>
      <c r="D197" s="37">
        <v>69.332999999999998</v>
      </c>
      <c r="E197" s="37">
        <v>69.820999999999998</v>
      </c>
      <c r="F197" s="37">
        <v>68.843999999999994</v>
      </c>
      <c r="G197" s="37">
        <v>68.644000000000005</v>
      </c>
      <c r="H197" s="37">
        <v>67.599999999999994</v>
      </c>
      <c r="I197" s="37">
        <v>68.466999999999999</v>
      </c>
      <c r="J197" s="37">
        <v>67.421999999999997</v>
      </c>
      <c r="K197" s="37">
        <v>67.933000000000007</v>
      </c>
      <c r="L197" s="37">
        <v>67.510999999999996</v>
      </c>
      <c r="M197" s="37">
        <v>66.888999999999996</v>
      </c>
      <c r="N197" s="37">
        <v>65.177999999999997</v>
      </c>
      <c r="O197" s="37">
        <v>64.977000000000004</v>
      </c>
      <c r="P197" s="37">
        <v>71.659000000000006</v>
      </c>
      <c r="Q197" s="37">
        <v>93.049000000000007</v>
      </c>
      <c r="S197" s="4">
        <f t="shared" si="440"/>
        <v>70.9132429958469</v>
      </c>
      <c r="T197" s="4">
        <f t="shared" si="441"/>
        <v>68.97208310304562</v>
      </c>
      <c r="U197" s="4">
        <f t="shared" si="442"/>
        <v>68.717058706998486</v>
      </c>
      <c r="V197" s="4">
        <f t="shared" si="443"/>
        <v>70.242762207925281</v>
      </c>
      <c r="W197" s="4">
        <f t="shared" si="444"/>
        <v>67.910580269649174</v>
      </c>
      <c r="X197" s="4">
        <f t="shared" si="445"/>
        <v>68.969628988590173</v>
      </c>
      <c r="Y197" s="4">
        <f t="shared" si="446"/>
        <v>67.360520681915091</v>
      </c>
      <c r="Z197" s="4">
        <f t="shared" si="447"/>
        <v>68.994388856427832</v>
      </c>
      <c r="AA197" s="4">
        <f t="shared" si="448"/>
        <v>68.06378190058544</v>
      </c>
      <c r="AB197" s="4">
        <f t="shared" si="449"/>
        <v>66.81799100402975</v>
      </c>
      <c r="AC197" s="4">
        <f t="shared" si="450"/>
        <v>65.95673419806883</v>
      </c>
      <c r="AD197" s="4">
        <f t="shared" si="451"/>
        <v>64.755813232611274</v>
      </c>
      <c r="AE197" s="4">
        <f t="shared" si="452"/>
        <v>65.282691955457011</v>
      </c>
      <c r="AF197" s="4">
        <f t="shared" si="453"/>
        <v>72.378953736609603</v>
      </c>
      <c r="AG197" s="4">
        <f t="shared" si="454"/>
        <v>89.623668839422749</v>
      </c>
      <c r="AI197" s="4">
        <f t="shared" si="455"/>
        <v>1.0867570041530996</v>
      </c>
      <c r="AJ197" s="4">
        <f t="shared" si="456"/>
        <v>0.36091689695437879</v>
      </c>
      <c r="AK197" s="4">
        <f t="shared" si="457"/>
        <v>1.1039412930015118</v>
      </c>
      <c r="AL197" s="4">
        <f t="shared" si="458"/>
        <v>-1.3987622079252873</v>
      </c>
      <c r="AM197" s="4">
        <f t="shared" si="459"/>
        <v>0.73341973035083186</v>
      </c>
      <c r="AN197" s="4">
        <f t="shared" si="460"/>
        <v>-1.3696289885901791</v>
      </c>
      <c r="AO197" s="4">
        <f t="shared" si="461"/>
        <v>1.106479318084908</v>
      </c>
      <c r="AP197" s="4">
        <f t="shared" si="462"/>
        <v>-1.5723888564278354</v>
      </c>
      <c r="AQ197" s="4">
        <f t="shared" si="463"/>
        <v>-0.13078190058543271</v>
      </c>
      <c r="AR197" s="4">
        <f t="shared" si="464"/>
        <v>0.69300899597024568</v>
      </c>
      <c r="AS197" s="4">
        <f t="shared" si="465"/>
        <v>0.93226580193116604</v>
      </c>
      <c r="AT197" s="4">
        <f t="shared" si="466"/>
        <v>0.42218676738872318</v>
      </c>
      <c r="AU197" s="4">
        <f t="shared" si="467"/>
        <v>-0.30569195545700723</v>
      </c>
      <c r="AV197" s="4">
        <f t="shared" si="643"/>
        <v>-0.71995373660959672</v>
      </c>
      <c r="AW197" s="4">
        <f t="shared" si="643"/>
        <v>3.4253311605772581</v>
      </c>
      <c r="AY197" s="2">
        <f t="shared" si="519"/>
        <v>70.476596486533083</v>
      </c>
      <c r="AZ197" s="2">
        <f t="shared" si="570"/>
        <v>68.884730935665743</v>
      </c>
      <c r="BA197" s="2">
        <f t="shared" si="571"/>
        <v>68.691050746418313</v>
      </c>
      <c r="BB197" s="2">
        <f t="shared" si="572"/>
        <v>70.16150880028988</v>
      </c>
      <c r="BC197" s="2">
        <f t="shared" si="573"/>
        <v>67.909141848025357</v>
      </c>
      <c r="BD197" s="2">
        <f t="shared" si="574"/>
        <v>68.962497918403542</v>
      </c>
      <c r="BE197" s="2">
        <f t="shared" si="575"/>
        <v>67.309834902711927</v>
      </c>
      <c r="BF197" s="2">
        <f t="shared" si="576"/>
        <v>68.878975648656379</v>
      </c>
      <c r="BG197" s="2">
        <f t="shared" si="577"/>
        <v>68.041683911913424</v>
      </c>
      <c r="BH197" s="2">
        <f t="shared" si="578"/>
        <v>66.817341214855787</v>
      </c>
      <c r="BI197" s="2">
        <f t="shared" si="579"/>
        <v>65.954932574665449</v>
      </c>
      <c r="BJ197" s="2">
        <f t="shared" si="580"/>
        <v>64.75494150074212</v>
      </c>
      <c r="BK197" s="2">
        <f t="shared" si="581"/>
        <v>65.114098402449585</v>
      </c>
      <c r="BL197" s="2">
        <f t="shared" si="582"/>
        <v>64.801200836586332</v>
      </c>
      <c r="BM197" s="2">
        <f t="shared" si="583"/>
        <v>65.801610824062664</v>
      </c>
      <c r="BO197" s="2" t="str">
        <f t="shared" si="469"/>
        <v/>
      </c>
      <c r="BP197" s="2" t="str">
        <f t="shared" si="470"/>
        <v/>
      </c>
      <c r="BQ197" s="2" t="str">
        <f t="shared" si="471"/>
        <v/>
      </c>
      <c r="BR197" s="2" t="str">
        <f t="shared" si="472"/>
        <v/>
      </c>
      <c r="BS197" s="2" t="str">
        <f t="shared" si="473"/>
        <v/>
      </c>
      <c r="BT197" s="2" t="str">
        <f t="shared" si="474"/>
        <v/>
      </c>
      <c r="BU197" s="2" t="str">
        <f t="shared" si="475"/>
        <v/>
      </c>
      <c r="BV197" s="2" t="str">
        <f t="shared" si="476"/>
        <v/>
      </c>
      <c r="BW197" s="2" t="str">
        <f t="shared" si="477"/>
        <v/>
      </c>
      <c r="BX197" s="2" t="str">
        <f t="shared" si="478"/>
        <v/>
      </c>
      <c r="BY197" s="2" t="str">
        <f t="shared" si="479"/>
        <v/>
      </c>
      <c r="BZ197" s="2" t="str">
        <f t="shared" si="480"/>
        <v/>
      </c>
      <c r="CA197" s="2" t="str">
        <f t="shared" si="481"/>
        <v/>
      </c>
      <c r="CB197" s="2" t="str">
        <f t="shared" si="482"/>
        <v/>
      </c>
      <c r="CC197" s="2" t="str">
        <f t="shared" si="483"/>
        <v/>
      </c>
      <c r="CE197" s="2" t="str">
        <f t="shared" si="520"/>
        <v/>
      </c>
      <c r="CF197" s="2" t="str">
        <f t="shared" si="521"/>
        <v/>
      </c>
      <c r="CG197" s="2" t="str">
        <f t="shared" si="522"/>
        <v/>
      </c>
      <c r="CH197" s="2" t="str">
        <f t="shared" si="523"/>
        <v/>
      </c>
      <c r="CI197" s="2" t="str">
        <f t="shared" si="524"/>
        <v/>
      </c>
      <c r="CJ197" s="2" t="str">
        <f t="shared" si="525"/>
        <v/>
      </c>
      <c r="CK197" s="2" t="str">
        <f t="shared" si="526"/>
        <v/>
      </c>
      <c r="CL197" s="2" t="str">
        <f t="shared" si="527"/>
        <v/>
      </c>
      <c r="CM197" s="2" t="str">
        <f t="shared" si="528"/>
        <v/>
      </c>
      <c r="CN197" s="2" t="str">
        <f t="shared" si="529"/>
        <v/>
      </c>
      <c r="CO197" s="2" t="str">
        <f t="shared" si="530"/>
        <v/>
      </c>
      <c r="CP197" s="2" t="str">
        <f t="shared" si="531"/>
        <v/>
      </c>
      <c r="CQ197" s="2" t="str">
        <f t="shared" si="532"/>
        <v/>
      </c>
      <c r="CR197" s="2" t="str">
        <f t="shared" si="533"/>
        <v/>
      </c>
      <c r="CS197" s="2" t="str">
        <f t="shared" si="534"/>
        <v/>
      </c>
      <c r="CU197" s="2" t="str">
        <f t="shared" si="484"/>
        <v/>
      </c>
      <c r="CV197" s="2" t="str">
        <f t="shared" si="485"/>
        <v/>
      </c>
      <c r="CW197" s="2" t="str">
        <f t="shared" si="486"/>
        <v/>
      </c>
      <c r="CX197" s="2" t="str">
        <f t="shared" si="487"/>
        <v/>
      </c>
      <c r="CY197" s="2">
        <f t="shared" si="488"/>
        <v>68.644000000000005</v>
      </c>
      <c r="CZ197" s="2" t="str">
        <f t="shared" si="489"/>
        <v/>
      </c>
      <c r="DA197" s="2" t="str">
        <f t="shared" si="490"/>
        <v/>
      </c>
      <c r="DB197" s="2" t="str">
        <f t="shared" si="491"/>
        <v/>
      </c>
      <c r="DC197" s="2" t="str">
        <f t="shared" si="492"/>
        <v/>
      </c>
      <c r="DD197" s="2">
        <f t="shared" si="493"/>
        <v>67.510999999999996</v>
      </c>
      <c r="DE197" s="2">
        <f t="shared" si="494"/>
        <v>66.888999999999996</v>
      </c>
      <c r="DF197" s="2">
        <f t="shared" si="495"/>
        <v>65.177999999999997</v>
      </c>
      <c r="DG197" s="2" t="str">
        <f t="shared" si="496"/>
        <v/>
      </c>
      <c r="DH197" s="2" t="str">
        <f t="shared" si="497"/>
        <v/>
      </c>
      <c r="DI197" s="2" t="str">
        <f t="shared" si="498"/>
        <v/>
      </c>
      <c r="DK197" s="2">
        <f t="shared" si="499"/>
        <v>135.75195206378987</v>
      </c>
      <c r="DL197" s="2">
        <f t="shared" si="644"/>
        <v>154.06706325797475</v>
      </c>
      <c r="DM197" s="2">
        <f t="shared" si="644"/>
        <v>158.22667328417469</v>
      </c>
      <c r="DN197" s="2">
        <f t="shared" si="644"/>
        <v>140.65677526132401</v>
      </c>
      <c r="DO197" s="2">
        <f t="shared" si="644"/>
        <v>135.94037692540019</v>
      </c>
      <c r="DP197" s="2">
        <f t="shared" si="644"/>
        <v>120.89314059196616</v>
      </c>
      <c r="DQ197" s="2">
        <f t="shared" si="644"/>
        <v>115.94442875264272</v>
      </c>
      <c r="DR197" s="2">
        <f t="shared" si="644"/>
        <v>117.61995892479615</v>
      </c>
      <c r="DS197" s="2">
        <f t="shared" si="644"/>
        <v>110.81845635759586</v>
      </c>
      <c r="DT197" s="2">
        <f t="shared" si="644"/>
        <v>120.54856305539798</v>
      </c>
      <c r="DU197" s="2">
        <f t="shared" si="644"/>
        <v>124.97102439024391</v>
      </c>
      <c r="DV197" s="2">
        <f t="shared" si="644"/>
        <v>133.4760708245243</v>
      </c>
      <c r="DW197" s="2">
        <f t="shared" si="644"/>
        <v>120.49378435517971</v>
      </c>
      <c r="DX197" s="2">
        <f t="shared" si="644"/>
        <v>117.16431839323465</v>
      </c>
      <c r="DY197" s="2">
        <f t="shared" si="644"/>
        <v>101.47814345114348</v>
      </c>
      <c r="EA197" s="2">
        <f t="shared" si="439"/>
        <v>71.753306553066167</v>
      </c>
      <c r="EB197" s="2">
        <f t="shared" si="501"/>
        <v>68.289046800377491</v>
      </c>
      <c r="EC197" s="2">
        <f t="shared" si="502"/>
        <v>68.051494910973801</v>
      </c>
      <c r="ED197" s="2">
        <f t="shared" si="503"/>
        <v>70.115437554454374</v>
      </c>
      <c r="EE197" s="2">
        <f t="shared" si="504"/>
        <v>65.961254552134278</v>
      </c>
      <c r="EF197" s="2">
        <f t="shared" si="505"/>
        <v>68.673253343705696</v>
      </c>
      <c r="EG197" s="2">
        <f t="shared" si="506"/>
        <v>64.781168444684226</v>
      </c>
      <c r="EH197" s="2">
        <f t="shared" si="507"/>
        <v>69.17843238294347</v>
      </c>
      <c r="EI197" s="2">
        <f t="shared" si="508"/>
        <v>67.723442629901285</v>
      </c>
      <c r="EJ197" s="2">
        <f t="shared" si="509"/>
        <v>65.518884433918558</v>
      </c>
      <c r="EK197" s="2">
        <f t="shared" si="510"/>
        <v>64.075473779884476</v>
      </c>
      <c r="EL197" s="2">
        <f t="shared" si="511"/>
        <v>63.335937807247376</v>
      </c>
      <c r="EM197" s="2">
        <f t="shared" si="512"/>
        <v>64.652811909136261</v>
      </c>
      <c r="EN197" s="2">
        <f t="shared" si="513"/>
        <v>64.474500308175024</v>
      </c>
      <c r="EO197" s="2">
        <f t="shared" si="514"/>
        <v>66.809827118555773</v>
      </c>
      <c r="EQ197" s="2">
        <f t="shared" si="515"/>
        <v>69.361330040454447</v>
      </c>
      <c r="ER197" s="2">
        <f t="shared" si="645"/>
        <v>69.192777355888268</v>
      </c>
      <c r="ES197" s="2">
        <f t="shared" si="645"/>
        <v>68.994760322576482</v>
      </c>
      <c r="ET197" s="2">
        <f t="shared" si="645"/>
        <v>70.183237620152639</v>
      </c>
      <c r="EU197" s="2">
        <f t="shared" si="645"/>
        <v>68.655451166789007</v>
      </c>
      <c r="EV197" s="2">
        <f t="shared" si="645"/>
        <v>69.07795526229404</v>
      </c>
      <c r="EW197" s="2">
        <f t="shared" si="645"/>
        <v>68.540186101507459</v>
      </c>
      <c r="EX197" s="2">
        <f t="shared" si="645"/>
        <v>68.721412812561752</v>
      </c>
      <c r="EY197" s="2">
        <f t="shared" si="645"/>
        <v>68.186185167700728</v>
      </c>
      <c r="EZ197" s="2">
        <f t="shared" si="645"/>
        <v>67.294042698630989</v>
      </c>
      <c r="FA197" s="2">
        <f t="shared" si="645"/>
        <v>66.719450429725441</v>
      </c>
      <c r="FB197" s="2">
        <f t="shared" si="645"/>
        <v>65.296321582072324</v>
      </c>
      <c r="FC197" s="2">
        <f t="shared" si="645"/>
        <v>65.332713537494698</v>
      </c>
      <c r="FD197" s="2">
        <f t="shared" si="645"/>
        <v>65.005341155658215</v>
      </c>
      <c r="FE197" s="2">
        <f t="shared" si="645"/>
        <v>64.956551288941597</v>
      </c>
      <c r="FG197" s="2">
        <f t="shared" si="517"/>
        <v>0.99999326301882763</v>
      </c>
      <c r="FH197" s="2">
        <f t="shared" si="646"/>
        <v>0.99999261928505112</v>
      </c>
      <c r="FI197" s="2">
        <f t="shared" si="646"/>
        <v>0.99999211607864436</v>
      </c>
      <c r="FJ197" s="2">
        <f t="shared" si="646"/>
        <v>0.99999306644961639</v>
      </c>
      <c r="FK197" s="2">
        <f t="shared" si="646"/>
        <v>0.99999195717239808</v>
      </c>
      <c r="FL197" s="2">
        <f t="shared" si="646"/>
        <v>0.99999148484802447</v>
      </c>
      <c r="FM197" s="2">
        <f t="shared" si="646"/>
        <v>0.99999097357370981</v>
      </c>
      <c r="FN197" s="2">
        <f t="shared" si="646"/>
        <v>0.99999059290784076</v>
      </c>
      <c r="FO197" s="2">
        <f t="shared" si="646"/>
        <v>0.99999053127453252</v>
      </c>
      <c r="FP197" s="2">
        <f t="shared" si="646"/>
        <v>0.99999132365697074</v>
      </c>
      <c r="FQ197" s="2">
        <f t="shared" si="646"/>
        <v>0.9999890885236532</v>
      </c>
      <c r="FR197" s="2">
        <f t="shared" si="646"/>
        <v>0.99999034276897192</v>
      </c>
      <c r="FS197" s="2">
        <f t="shared" si="646"/>
        <v>0.99999148795692361</v>
      </c>
      <c r="FT197" s="2">
        <f t="shared" si="646"/>
        <v>0.99999033714366614</v>
      </c>
      <c r="FU197" s="2">
        <f t="shared" si="646"/>
        <v>0.99998867263289815</v>
      </c>
      <c r="FW197" s="2">
        <f t="shared" si="535"/>
        <v>0.53392715917953903</v>
      </c>
      <c r="FX197" s="2">
        <f t="shared" si="587"/>
        <v>0.65843854517410794</v>
      </c>
      <c r="FY197" s="2">
        <f t="shared" si="588"/>
        <v>0.6772695082124679</v>
      </c>
      <c r="FZ197" s="2">
        <f t="shared" si="589"/>
        <v>0.6723023561546132</v>
      </c>
      <c r="GA197" s="2">
        <f t="shared" si="590"/>
        <v>0.72278483882055466</v>
      </c>
      <c r="GB197" s="2">
        <f t="shared" si="591"/>
        <v>0.71361142894790031</v>
      </c>
      <c r="GC197" s="2">
        <f t="shared" si="592"/>
        <v>0.67257056695135875</v>
      </c>
      <c r="GD197" s="2">
        <f t="shared" si="593"/>
        <v>0.65623541666083207</v>
      </c>
      <c r="GE197" s="2">
        <f t="shared" si="594"/>
        <v>0.68684679102461499</v>
      </c>
      <c r="GF197" s="2">
        <f t="shared" si="595"/>
        <v>0.7311907621819721</v>
      </c>
      <c r="GG197" s="2">
        <f t="shared" si="596"/>
        <v>0.71059414784690966</v>
      </c>
      <c r="GH197" s="2">
        <f t="shared" si="597"/>
        <v>0.72349422201910907</v>
      </c>
      <c r="GI197" s="2">
        <f t="shared" si="598"/>
        <v>0.67776153686089624</v>
      </c>
      <c r="GJ197" s="2">
        <f t="shared" si="599"/>
        <v>0.61448058455830923</v>
      </c>
      <c r="GK197" s="2">
        <f t="shared" si="600"/>
        <v>0.54423037257707485</v>
      </c>
      <c r="GM197" s="92">
        <f t="shared" si="536"/>
        <v>0</v>
      </c>
      <c r="GN197" s="92">
        <f t="shared" si="601"/>
        <v>0</v>
      </c>
      <c r="GO197" s="92">
        <f t="shared" si="602"/>
        <v>0</v>
      </c>
      <c r="GP197" s="92">
        <f t="shared" si="603"/>
        <v>0</v>
      </c>
      <c r="GQ197" s="92">
        <f t="shared" si="604"/>
        <v>0</v>
      </c>
      <c r="GR197" s="92">
        <f t="shared" si="605"/>
        <v>0</v>
      </c>
      <c r="GS197" s="92">
        <f t="shared" si="606"/>
        <v>0</v>
      </c>
      <c r="GT197" s="92">
        <f t="shared" si="607"/>
        <v>0</v>
      </c>
      <c r="GU197" s="92">
        <f t="shared" si="608"/>
        <v>0</v>
      </c>
      <c r="GV197" s="92">
        <f t="shared" si="609"/>
        <v>0</v>
      </c>
      <c r="GW197" s="92">
        <f t="shared" si="610"/>
        <v>0</v>
      </c>
      <c r="GX197" s="92">
        <f t="shared" si="611"/>
        <v>0</v>
      </c>
      <c r="GY197" s="92">
        <f t="shared" si="612"/>
        <v>0</v>
      </c>
      <c r="GZ197" s="92">
        <f t="shared" si="613"/>
        <v>0</v>
      </c>
      <c r="HA197" s="92">
        <f t="shared" si="614"/>
        <v>0</v>
      </c>
      <c r="HC197" s="92">
        <f t="shared" si="537"/>
        <v>6.0813130334851906E-282</v>
      </c>
      <c r="HD197" s="92">
        <f t="shared" si="615"/>
        <v>0</v>
      </c>
      <c r="HE197" s="92">
        <f t="shared" si="616"/>
        <v>0</v>
      </c>
      <c r="HF197" s="92">
        <f t="shared" si="617"/>
        <v>5.6466281068315475E-271</v>
      </c>
      <c r="HG197" s="92">
        <f t="shared" si="618"/>
        <v>0</v>
      </c>
      <c r="HH197" s="92">
        <f t="shared" si="619"/>
        <v>0</v>
      </c>
      <c r="HI197" s="92">
        <f t="shared" si="620"/>
        <v>0</v>
      </c>
      <c r="HJ197" s="92">
        <f t="shared" si="621"/>
        <v>0</v>
      </c>
      <c r="HK197" s="92">
        <f t="shared" si="622"/>
        <v>0</v>
      </c>
      <c r="HL197" s="92">
        <f t="shared" si="623"/>
        <v>0</v>
      </c>
      <c r="HM197" s="92">
        <f t="shared" si="624"/>
        <v>0</v>
      </c>
      <c r="HN197" s="92">
        <f t="shared" si="625"/>
        <v>0</v>
      </c>
      <c r="HO197" s="92">
        <f t="shared" si="626"/>
        <v>0</v>
      </c>
      <c r="HP197" s="92">
        <f t="shared" si="627"/>
        <v>0</v>
      </c>
      <c r="HQ197" s="92">
        <f t="shared" si="628"/>
        <v>4.2958859380182058E-305</v>
      </c>
      <c r="HS197" s="92">
        <f t="shared" si="538"/>
        <v>2.8674092475113214E-27</v>
      </c>
      <c r="HT197" s="92">
        <f t="shared" si="629"/>
        <v>5.5431637662316754E-33</v>
      </c>
      <c r="HU197" s="92">
        <f t="shared" si="630"/>
        <v>5.3775627246488661E-39</v>
      </c>
      <c r="HV197" s="92">
        <f t="shared" si="631"/>
        <v>8.2709335101911326E-34</v>
      </c>
      <c r="HW197" s="92">
        <f t="shared" si="632"/>
        <v>1.2083960921249803E-48</v>
      </c>
      <c r="HX197" s="92">
        <f t="shared" si="633"/>
        <v>8.8033954338469785E-43</v>
      </c>
      <c r="HY197" s="92">
        <f t="shared" si="634"/>
        <v>1.3379854811512325E-48</v>
      </c>
      <c r="HZ197" s="92">
        <f t="shared" si="635"/>
        <v>2.4712785894326851E-48</v>
      </c>
      <c r="IA197" s="92">
        <f t="shared" si="636"/>
        <v>7.7396810962350907E-50</v>
      </c>
      <c r="IB197" s="92">
        <f t="shared" si="637"/>
        <v>4.0274422037244019E-56</v>
      </c>
      <c r="IC197" s="92">
        <f t="shared" si="638"/>
        <v>9.5641161558803008E-57</v>
      </c>
      <c r="ID197" s="92">
        <f t="shared" si="639"/>
        <v>1.7660953719668762E-56</v>
      </c>
      <c r="IE197" s="92">
        <f t="shared" si="640"/>
        <v>7.2605342920203643E-37</v>
      </c>
      <c r="IF197" s="92">
        <f t="shared" si="641"/>
        <v>9.2842209932231951E-25</v>
      </c>
      <c r="IG197" s="92">
        <f t="shared" si="642"/>
        <v>2.2843955537413724E-21</v>
      </c>
      <c r="II197" s="92">
        <f t="shared" si="539"/>
        <v>0.45339912565590001</v>
      </c>
      <c r="IJ197" s="92">
        <f t="shared" si="540"/>
        <v>8.3736500974748024E-2</v>
      </c>
      <c r="IK197" s="92">
        <f t="shared" si="541"/>
        <v>3.9013978907718024E-2</v>
      </c>
      <c r="IL197" s="92">
        <f t="shared" si="542"/>
        <v>5.688000870095402E-2</v>
      </c>
      <c r="IM197" s="92">
        <f t="shared" si="543"/>
        <v>4.5232399965555612E-3</v>
      </c>
      <c r="IN197" s="92">
        <f t="shared" si="544"/>
        <v>1.1025746808470807E-2</v>
      </c>
      <c r="IO197" s="92">
        <f t="shared" si="545"/>
        <v>2.7483482611273525E-2</v>
      </c>
      <c r="IP197" s="92">
        <f t="shared" si="546"/>
        <v>4.6703988393687869E-2</v>
      </c>
      <c r="IQ197" s="92">
        <f t="shared" si="547"/>
        <v>1.699826200109773E-2</v>
      </c>
      <c r="IR197" s="92">
        <f t="shared" si="548"/>
        <v>2.0625192346899008E-3</v>
      </c>
      <c r="IS197" s="92">
        <f t="shared" si="549"/>
        <v>3.4542650935233806E-3</v>
      </c>
      <c r="IT197" s="92">
        <f t="shared" si="550"/>
        <v>2.160875027567627E-3</v>
      </c>
      <c r="IU197" s="92">
        <f t="shared" si="551"/>
        <v>4.3304092917373756E-2</v>
      </c>
      <c r="IV197" s="92">
        <f t="shared" si="552"/>
        <v>0.41494536828931577</v>
      </c>
      <c r="IW197" s="92">
        <f t="shared" si="553"/>
        <v>0.40136366787915506</v>
      </c>
      <c r="IY197" s="92">
        <f t="shared" si="554"/>
        <v>0.45339912565590001</v>
      </c>
      <c r="IZ197" s="92">
        <f t="shared" si="555"/>
        <v>8.3736500974748024E-2</v>
      </c>
      <c r="JA197" s="92">
        <f t="shared" si="556"/>
        <v>3.9013978907718024E-2</v>
      </c>
      <c r="JB197" s="92">
        <f t="shared" si="557"/>
        <v>5.688000870095402E-2</v>
      </c>
      <c r="JC197" s="92">
        <f t="shared" si="558"/>
        <v>4.5232399965555612E-3</v>
      </c>
      <c r="JD197" s="92">
        <f t="shared" si="559"/>
        <v>1.1025746808470807E-2</v>
      </c>
      <c r="JE197" s="92">
        <f t="shared" si="560"/>
        <v>2.7483482611273525E-2</v>
      </c>
      <c r="JF197" s="92">
        <f t="shared" si="561"/>
        <v>4.6703988393687869E-2</v>
      </c>
      <c r="JG197" s="92">
        <f t="shared" si="562"/>
        <v>1.699826200109773E-2</v>
      </c>
      <c r="JH197" s="92">
        <f t="shared" si="563"/>
        <v>2.0625192346899008E-3</v>
      </c>
      <c r="JI197" s="92">
        <f t="shared" si="564"/>
        <v>3.4542650935233806E-3</v>
      </c>
      <c r="JJ197" s="92">
        <f t="shared" si="565"/>
        <v>2.160875027567627E-3</v>
      </c>
      <c r="JK197" s="92">
        <f t="shared" si="566"/>
        <v>4.3304092917373756E-2</v>
      </c>
      <c r="JL197" s="92">
        <f t="shared" si="567"/>
        <v>0.41494536828931577</v>
      </c>
      <c r="JM197" s="92">
        <f t="shared" si="568"/>
        <v>0.40136366787915506</v>
      </c>
    </row>
    <row r="198" spans="2:273" x14ac:dyDescent="0.25">
      <c r="B198" s="2">
        <v>171</v>
      </c>
      <c r="C198" s="37">
        <v>72.417000000000002</v>
      </c>
      <c r="D198" s="37">
        <v>70.256</v>
      </c>
      <c r="E198" s="37">
        <v>68.795000000000002</v>
      </c>
      <c r="F198" s="37">
        <v>69.043999999999997</v>
      </c>
      <c r="G198" s="37">
        <v>69.111000000000004</v>
      </c>
      <c r="H198" s="37">
        <v>68.421999999999997</v>
      </c>
      <c r="I198" s="37">
        <v>68.022000000000006</v>
      </c>
      <c r="J198" s="37">
        <v>67.177999999999997</v>
      </c>
      <c r="K198" s="37">
        <v>67.599999999999994</v>
      </c>
      <c r="L198" s="37">
        <v>67.311000000000007</v>
      </c>
      <c r="M198" s="37">
        <v>67.266999999999996</v>
      </c>
      <c r="N198" s="37">
        <v>65.088999999999999</v>
      </c>
      <c r="O198" s="37">
        <v>65.512</v>
      </c>
      <c r="P198" s="37">
        <v>68</v>
      </c>
      <c r="Q198" s="37">
        <v>83.584999999999994</v>
      </c>
      <c r="S198" s="4">
        <f t="shared" si="440"/>
        <v>70.632137621939833</v>
      </c>
      <c r="T198" s="4">
        <f t="shared" si="441"/>
        <v>68.825742239292225</v>
      </c>
      <c r="U198" s="4">
        <f t="shared" si="442"/>
        <v>68.596298552074614</v>
      </c>
      <c r="V198" s="4">
        <f t="shared" si="443"/>
        <v>70.09669991499203</v>
      </c>
      <c r="W198" s="4">
        <f t="shared" si="444"/>
        <v>67.842084126549921</v>
      </c>
      <c r="X198" s="4">
        <f t="shared" si="445"/>
        <v>68.88837391514322</v>
      </c>
      <c r="Y198" s="4">
        <f t="shared" si="446"/>
        <v>67.267922739094772</v>
      </c>
      <c r="Z198" s="4">
        <f t="shared" si="447"/>
        <v>68.826811394451795</v>
      </c>
      <c r="AA198" s="4">
        <f t="shared" si="448"/>
        <v>67.97517472837113</v>
      </c>
      <c r="AB198" s="4">
        <f t="shared" si="449"/>
        <v>66.727848496830603</v>
      </c>
      <c r="AC198" s="4">
        <f t="shared" si="450"/>
        <v>65.869317263047236</v>
      </c>
      <c r="AD198" s="4">
        <f t="shared" si="451"/>
        <v>64.65374768755305</v>
      </c>
      <c r="AE198" s="4">
        <f t="shared" si="452"/>
        <v>65.093322946757425</v>
      </c>
      <c r="AF198" s="4">
        <f t="shared" si="453"/>
        <v>69.815189408612426</v>
      </c>
      <c r="AG198" s="4">
        <f t="shared" si="454"/>
        <v>82.618036857480021</v>
      </c>
      <c r="AI198" s="4">
        <f t="shared" si="455"/>
        <v>1.7848623780601685</v>
      </c>
      <c r="AJ198" s="4">
        <f t="shared" si="456"/>
        <v>1.4302577607077751</v>
      </c>
      <c r="AK198" s="4">
        <f t="shared" si="457"/>
        <v>0.19870144792538724</v>
      </c>
      <c r="AL198" s="4">
        <f t="shared" si="458"/>
        <v>-1.0526999149920329</v>
      </c>
      <c r="AM198" s="4">
        <f t="shared" si="459"/>
        <v>1.2689158734500836</v>
      </c>
      <c r="AN198" s="4">
        <f t="shared" si="460"/>
        <v>-0.46637391514322246</v>
      </c>
      <c r="AO198" s="4">
        <f t="shared" si="461"/>
        <v>0.75407726090523397</v>
      </c>
      <c r="AP198" s="4">
        <f t="shared" si="462"/>
        <v>-1.6488113944517977</v>
      </c>
      <c r="AQ198" s="4">
        <f t="shared" si="463"/>
        <v>-0.3751747283711353</v>
      </c>
      <c r="AR198" s="4">
        <f t="shared" si="464"/>
        <v>0.5831515031694039</v>
      </c>
      <c r="AS198" s="4">
        <f t="shared" si="465"/>
        <v>1.3976827369527598</v>
      </c>
      <c r="AT198" s="4">
        <f t="shared" si="466"/>
        <v>0.43525231244694851</v>
      </c>
      <c r="AU198" s="4">
        <f t="shared" si="467"/>
        <v>0.41867705324257543</v>
      </c>
      <c r="AV198" s="4">
        <f t="shared" si="643"/>
        <v>-1.8151894086124258</v>
      </c>
      <c r="AW198" s="4">
        <f t="shared" si="643"/>
        <v>0.96696314251997251</v>
      </c>
      <c r="AY198" s="2">
        <f t="shared" si="519"/>
        <v>70.329836730321375</v>
      </c>
      <c r="AZ198" s="2">
        <f t="shared" si="570"/>
        <v>68.79002330880715</v>
      </c>
      <c r="BA198" s="2">
        <f t="shared" si="571"/>
        <v>68.587755922053645</v>
      </c>
      <c r="BB198" s="2">
        <f t="shared" si="572"/>
        <v>70.0663009553123</v>
      </c>
      <c r="BC198" s="2">
        <f t="shared" si="573"/>
        <v>67.841785413946198</v>
      </c>
      <c r="BD198" s="2">
        <f t="shared" si="574"/>
        <v>68.886500655572206</v>
      </c>
      <c r="BE198" s="2">
        <f t="shared" si="575"/>
        <v>67.254166507376596</v>
      </c>
      <c r="BF198" s="2">
        <f t="shared" si="576"/>
        <v>68.791929201527296</v>
      </c>
      <c r="BG198" s="2">
        <f t="shared" si="577"/>
        <v>67.969651157834505</v>
      </c>
      <c r="BH198" s="2">
        <f t="shared" si="578"/>
        <v>66.727736573935175</v>
      </c>
      <c r="BI198" s="2">
        <f t="shared" si="579"/>
        <v>65.86901337024365</v>
      </c>
      <c r="BJ198" s="2">
        <f t="shared" si="580"/>
        <v>64.653606006377231</v>
      </c>
      <c r="BK198" s="2">
        <f t="shared" si="581"/>
        <v>65.035209094072201</v>
      </c>
      <c r="BL198" s="2">
        <f t="shared" si="582"/>
        <v>64.727642263270511</v>
      </c>
      <c r="BM198" s="2">
        <f t="shared" si="583"/>
        <v>65.682060509750613</v>
      </c>
      <c r="BO198" s="2" t="str">
        <f t="shared" si="469"/>
        <v/>
      </c>
      <c r="BP198" s="2" t="str">
        <f t="shared" si="470"/>
        <v/>
      </c>
      <c r="BQ198" s="2" t="str">
        <f t="shared" si="471"/>
        <v/>
      </c>
      <c r="BR198" s="2" t="str">
        <f t="shared" si="472"/>
        <v/>
      </c>
      <c r="BS198" s="2" t="str">
        <f t="shared" si="473"/>
        <v/>
      </c>
      <c r="BT198" s="2" t="str">
        <f t="shared" si="474"/>
        <v/>
      </c>
      <c r="BU198" s="2" t="str">
        <f t="shared" si="475"/>
        <v/>
      </c>
      <c r="BV198" s="2" t="str">
        <f t="shared" si="476"/>
        <v/>
      </c>
      <c r="BW198" s="2" t="str">
        <f t="shared" si="477"/>
        <v/>
      </c>
      <c r="BX198" s="2" t="str">
        <f t="shared" si="478"/>
        <v/>
      </c>
      <c r="BY198" s="2" t="str">
        <f t="shared" si="479"/>
        <v/>
      </c>
      <c r="BZ198" s="2" t="str">
        <f t="shared" si="480"/>
        <v/>
      </c>
      <c r="CA198" s="2" t="str">
        <f t="shared" si="481"/>
        <v/>
      </c>
      <c r="CB198" s="2" t="str">
        <f t="shared" si="482"/>
        <v/>
      </c>
      <c r="CC198" s="2" t="str">
        <f t="shared" si="483"/>
        <v/>
      </c>
      <c r="CE198" s="2" t="str">
        <f t="shared" si="520"/>
        <v/>
      </c>
      <c r="CF198" s="2" t="str">
        <f t="shared" si="521"/>
        <v/>
      </c>
      <c r="CG198" s="2" t="str">
        <f t="shared" si="522"/>
        <v/>
      </c>
      <c r="CH198" s="2" t="str">
        <f t="shared" si="523"/>
        <v/>
      </c>
      <c r="CI198" s="2" t="str">
        <f t="shared" si="524"/>
        <v/>
      </c>
      <c r="CJ198" s="2" t="str">
        <f t="shared" si="525"/>
        <v/>
      </c>
      <c r="CK198" s="2" t="str">
        <f t="shared" si="526"/>
        <v/>
      </c>
      <c r="CL198" s="2" t="str">
        <f t="shared" si="527"/>
        <v/>
      </c>
      <c r="CM198" s="2" t="str">
        <f t="shared" si="528"/>
        <v/>
      </c>
      <c r="CN198" s="2" t="str">
        <f t="shared" si="529"/>
        <v/>
      </c>
      <c r="CO198" s="2" t="str">
        <f t="shared" si="530"/>
        <v/>
      </c>
      <c r="CP198" s="2" t="str">
        <f t="shared" si="531"/>
        <v/>
      </c>
      <c r="CQ198" s="2" t="str">
        <f t="shared" si="532"/>
        <v/>
      </c>
      <c r="CR198" s="2" t="str">
        <f t="shared" si="533"/>
        <v/>
      </c>
      <c r="CS198" s="2" t="str">
        <f t="shared" si="534"/>
        <v/>
      </c>
      <c r="CU198" s="2" t="str">
        <f t="shared" si="484"/>
        <v/>
      </c>
      <c r="CV198" s="2" t="str">
        <f t="shared" si="485"/>
        <v/>
      </c>
      <c r="CW198" s="2" t="str">
        <f t="shared" si="486"/>
        <v/>
      </c>
      <c r="CX198" s="2" t="str">
        <f t="shared" si="487"/>
        <v/>
      </c>
      <c r="CY198" s="2">
        <f t="shared" si="488"/>
        <v>69.111000000000004</v>
      </c>
      <c r="CZ198" s="2">
        <f t="shared" si="489"/>
        <v>68.421999999999997</v>
      </c>
      <c r="DA198" s="2" t="str">
        <f t="shared" si="490"/>
        <v/>
      </c>
      <c r="DB198" s="2" t="str">
        <f t="shared" si="491"/>
        <v/>
      </c>
      <c r="DC198" s="2">
        <f t="shared" si="492"/>
        <v>67.599999999999994</v>
      </c>
      <c r="DD198" s="2">
        <f t="shared" si="493"/>
        <v>67.311000000000007</v>
      </c>
      <c r="DE198" s="2">
        <f t="shared" si="494"/>
        <v>67.266999999999996</v>
      </c>
      <c r="DF198" s="2">
        <f t="shared" si="495"/>
        <v>65.088999999999999</v>
      </c>
      <c r="DG198" s="2" t="str">
        <f t="shared" si="496"/>
        <v/>
      </c>
      <c r="DH198" s="2" t="str">
        <f t="shared" si="497"/>
        <v/>
      </c>
      <c r="DI198" s="2" t="str">
        <f t="shared" si="498"/>
        <v/>
      </c>
      <c r="DK198" s="2">
        <f t="shared" si="499"/>
        <v>136.09720290806754</v>
      </c>
      <c r="DL198" s="2">
        <f t="shared" si="644"/>
        <v>154.50702322880369</v>
      </c>
      <c r="DM198" s="2">
        <f t="shared" si="644"/>
        <v>158.69623344947735</v>
      </c>
      <c r="DN198" s="2">
        <f t="shared" si="644"/>
        <v>140.99303083623693</v>
      </c>
      <c r="DO198" s="2">
        <f t="shared" si="644"/>
        <v>136.27480851706434</v>
      </c>
      <c r="DP198" s="2">
        <f t="shared" si="644"/>
        <v>121.13861945031711</v>
      </c>
      <c r="DQ198" s="2">
        <f t="shared" si="644"/>
        <v>116.16890225510923</v>
      </c>
      <c r="DR198" s="2">
        <f t="shared" si="644"/>
        <v>117.85437662337665</v>
      </c>
      <c r="DS198" s="2">
        <f t="shared" si="644"/>
        <v>111.01353533675623</v>
      </c>
      <c r="DT198" s="2">
        <f t="shared" si="644"/>
        <v>120.7996555114388</v>
      </c>
      <c r="DU198" s="2">
        <f t="shared" si="644"/>
        <v>125.26093170731707</v>
      </c>
      <c r="DV198" s="2">
        <f t="shared" si="644"/>
        <v>133.80955240108727</v>
      </c>
      <c r="DW198" s="2">
        <f t="shared" si="644"/>
        <v>120.75281818181818</v>
      </c>
      <c r="DX198" s="2">
        <f t="shared" si="644"/>
        <v>117.4257773784355</v>
      </c>
      <c r="DY198" s="2">
        <f t="shared" si="644"/>
        <v>101.66068782142469</v>
      </c>
      <c r="EA198" s="2">
        <f t="shared" si="439"/>
        <v>71.686454854317873</v>
      </c>
      <c r="EB198" s="2">
        <f t="shared" si="501"/>
        <v>68.164535749187849</v>
      </c>
      <c r="EC198" s="2">
        <f t="shared" si="502"/>
        <v>67.918697575772981</v>
      </c>
      <c r="ED198" s="2">
        <f t="shared" si="503"/>
        <v>70.017885199302981</v>
      </c>
      <c r="EE198" s="2">
        <f t="shared" si="504"/>
        <v>65.813043215765944</v>
      </c>
      <c r="EF198" s="2">
        <f t="shared" si="505"/>
        <v>68.584636168885268</v>
      </c>
      <c r="EG198" s="2">
        <f t="shared" si="506"/>
        <v>64.607460294808661</v>
      </c>
      <c r="EH198" s="2">
        <f t="shared" si="507"/>
        <v>69.105940676927531</v>
      </c>
      <c r="EI198" s="2">
        <f t="shared" si="508"/>
        <v>67.636696538544868</v>
      </c>
      <c r="EJ198" s="2">
        <f t="shared" si="509"/>
        <v>65.37669310696252</v>
      </c>
      <c r="EK198" s="2">
        <f t="shared" si="510"/>
        <v>63.909592273177012</v>
      </c>
      <c r="EL198" s="2">
        <f t="shared" si="511"/>
        <v>63.176161791560453</v>
      </c>
      <c r="EM198" s="2">
        <f t="shared" si="512"/>
        <v>64.552043497304993</v>
      </c>
      <c r="EN198" s="2">
        <f t="shared" si="513"/>
        <v>64.383622681683178</v>
      </c>
      <c r="EO198" s="2">
        <f t="shared" si="514"/>
        <v>66.748041133989162</v>
      </c>
      <c r="EQ198" s="2">
        <f t="shared" si="515"/>
        <v>69.249111882718182</v>
      </c>
      <c r="ER198" s="2">
        <f t="shared" si="645"/>
        <v>69.085085761422874</v>
      </c>
      <c r="ES198" s="2">
        <f t="shared" si="645"/>
        <v>68.877584778234933</v>
      </c>
      <c r="ET198" s="2">
        <f t="shared" si="645"/>
        <v>70.087175265891631</v>
      </c>
      <c r="EU198" s="2">
        <f t="shared" si="645"/>
        <v>68.550722418135592</v>
      </c>
      <c r="EV198" s="2">
        <f t="shared" si="645"/>
        <v>68.996428804270181</v>
      </c>
      <c r="EW198" s="2">
        <f t="shared" si="645"/>
        <v>68.428682720541062</v>
      </c>
      <c r="EX198" s="2">
        <f t="shared" si="645"/>
        <v>68.641291911629253</v>
      </c>
      <c r="EY198" s="2">
        <f t="shared" si="645"/>
        <v>68.107567334596126</v>
      </c>
      <c r="EZ198" s="2">
        <f t="shared" si="645"/>
        <v>67.180134925442886</v>
      </c>
      <c r="FA198" s="2">
        <f t="shared" si="645"/>
        <v>66.595978429063805</v>
      </c>
      <c r="FB198" s="2">
        <f t="shared" si="645"/>
        <v>65.167735057295118</v>
      </c>
      <c r="FC198" s="2">
        <f t="shared" si="645"/>
        <v>65.244089620633034</v>
      </c>
      <c r="FD198" s="2">
        <f t="shared" si="645"/>
        <v>64.923750937162652</v>
      </c>
      <c r="FE198" s="2">
        <f t="shared" si="645"/>
        <v>64.867260329049302</v>
      </c>
      <c r="FG198" s="2">
        <f t="shared" si="517"/>
        <v>0.99999385579650413</v>
      </c>
      <c r="FH198" s="2">
        <f t="shared" si="646"/>
        <v>0.99999326870359295</v>
      </c>
      <c r="FI198" s="2">
        <f t="shared" si="646"/>
        <v>0.9999928097732792</v>
      </c>
      <c r="FJ198" s="2">
        <f t="shared" si="646"/>
        <v>0.99999367652303717</v>
      </c>
      <c r="FK198" s="2">
        <f t="shared" si="646"/>
        <v>0.99999266484885696</v>
      </c>
      <c r="FL198" s="2">
        <f t="shared" si="646"/>
        <v>0.99999223408328097</v>
      </c>
      <c r="FM198" s="2">
        <f t="shared" si="646"/>
        <v>0.99999176779484444</v>
      </c>
      <c r="FN198" s="2">
        <f t="shared" si="646"/>
        <v>0.9999914206228826</v>
      </c>
      <c r="FO198" s="2">
        <f t="shared" si="646"/>
        <v>0.9999913644125441</v>
      </c>
      <c r="FP198" s="2">
        <f t="shared" si="646"/>
        <v>0.99999208707507048</v>
      </c>
      <c r="FQ198" s="2">
        <f t="shared" si="646"/>
        <v>0.99999004860574403</v>
      </c>
      <c r="FR198" s="2">
        <f t="shared" si="646"/>
        <v>0.99999119249314017</v>
      </c>
      <c r="FS198" s="2">
        <f t="shared" si="646"/>
        <v>0.99999223691863504</v>
      </c>
      <c r="FT198" s="2">
        <f t="shared" si="646"/>
        <v>0.99999118736279169</v>
      </c>
      <c r="FU198" s="2">
        <f t="shared" si="646"/>
        <v>0.99998966930812527</v>
      </c>
      <c r="FW198" s="2">
        <f t="shared" si="535"/>
        <v>0.55675950924920814</v>
      </c>
      <c r="FX198" s="2">
        <f t="shared" si="587"/>
        <v>0.67884020904668507</v>
      </c>
      <c r="FY198" s="2">
        <f t="shared" si="588"/>
        <v>0.69706388144553544</v>
      </c>
      <c r="FZ198" s="2">
        <f t="shared" si="589"/>
        <v>0.69226295589692211</v>
      </c>
      <c r="GA198" s="2">
        <f t="shared" si="590"/>
        <v>0.74085573968140217</v>
      </c>
      <c r="GB198" s="2">
        <f t="shared" si="591"/>
        <v>0.73205864050421499</v>
      </c>
      <c r="GC198" s="2">
        <f t="shared" si="592"/>
        <v>0.69252230133983694</v>
      </c>
      <c r="GD198" s="2">
        <f t="shared" si="593"/>
        <v>0.67670406143068473</v>
      </c>
      <c r="GE198" s="2">
        <f t="shared" si="594"/>
        <v>0.70630847696155064</v>
      </c>
      <c r="GF198" s="2">
        <f t="shared" si="595"/>
        <v>0.74890406521117259</v>
      </c>
      <c r="GG198" s="2">
        <f t="shared" si="596"/>
        <v>0.72916194918864186</v>
      </c>
      <c r="GH198" s="2">
        <f t="shared" si="597"/>
        <v>0.74153541632307585</v>
      </c>
      <c r="GI198" s="2">
        <f t="shared" si="598"/>
        <v>0.69753920917743995</v>
      </c>
      <c r="GJ198" s="2">
        <f t="shared" si="599"/>
        <v>0.63605659736551967</v>
      </c>
      <c r="GK198" s="2">
        <f t="shared" si="600"/>
        <v>0.56696734315517938</v>
      </c>
      <c r="GM198" s="92">
        <f t="shared" si="536"/>
        <v>0</v>
      </c>
      <c r="GN198" s="92">
        <f t="shared" si="601"/>
        <v>0</v>
      </c>
      <c r="GO198" s="92">
        <f t="shared" si="602"/>
        <v>0</v>
      </c>
      <c r="GP198" s="92">
        <f t="shared" si="603"/>
        <v>0</v>
      </c>
      <c r="GQ198" s="92">
        <f t="shared" si="604"/>
        <v>0</v>
      </c>
      <c r="GR198" s="92">
        <f t="shared" si="605"/>
        <v>0</v>
      </c>
      <c r="GS198" s="92">
        <f t="shared" si="606"/>
        <v>0</v>
      </c>
      <c r="GT198" s="92">
        <f t="shared" si="607"/>
        <v>0</v>
      </c>
      <c r="GU198" s="92">
        <f t="shared" si="608"/>
        <v>0</v>
      </c>
      <c r="GV198" s="92">
        <f t="shared" si="609"/>
        <v>0</v>
      </c>
      <c r="GW198" s="92">
        <f t="shared" si="610"/>
        <v>0</v>
      </c>
      <c r="GX198" s="92">
        <f t="shared" si="611"/>
        <v>0</v>
      </c>
      <c r="GY198" s="92">
        <f t="shared" si="612"/>
        <v>0</v>
      </c>
      <c r="GZ198" s="92">
        <f t="shared" si="613"/>
        <v>0</v>
      </c>
      <c r="HA198" s="92">
        <f t="shared" si="614"/>
        <v>0</v>
      </c>
      <c r="HC198" s="92">
        <f t="shared" si="537"/>
        <v>4.7537059913098984E-289</v>
      </c>
      <c r="HD198" s="92">
        <f t="shared" si="615"/>
        <v>0</v>
      </c>
      <c r="HE198" s="92">
        <f t="shared" si="616"/>
        <v>0</v>
      </c>
      <c r="HF198" s="92">
        <f t="shared" si="617"/>
        <v>9.9868422364621934E-278</v>
      </c>
      <c r="HG198" s="92">
        <f t="shared" si="618"/>
        <v>0</v>
      </c>
      <c r="HH198" s="92">
        <f t="shared" si="619"/>
        <v>0</v>
      </c>
      <c r="HI198" s="92">
        <f t="shared" si="620"/>
        <v>0</v>
      </c>
      <c r="HJ198" s="92">
        <f t="shared" si="621"/>
        <v>0</v>
      </c>
      <c r="HK198" s="92">
        <f t="shared" si="622"/>
        <v>0</v>
      </c>
      <c r="HL198" s="92">
        <f t="shared" si="623"/>
        <v>0</v>
      </c>
      <c r="HM198" s="92">
        <f t="shared" si="624"/>
        <v>0</v>
      </c>
      <c r="HN198" s="92">
        <f t="shared" si="625"/>
        <v>0</v>
      </c>
      <c r="HO198" s="92">
        <f t="shared" si="626"/>
        <v>0</v>
      </c>
      <c r="HP198" s="92">
        <f t="shared" si="627"/>
        <v>0</v>
      </c>
      <c r="HQ198" s="92">
        <f t="shared" si="628"/>
        <v>0</v>
      </c>
      <c r="HS198" s="92">
        <f t="shared" si="538"/>
        <v>8.5546599949609563E-29</v>
      </c>
      <c r="HT198" s="92">
        <f t="shared" si="629"/>
        <v>1.1989249075765535E-34</v>
      </c>
      <c r="HU198" s="92">
        <f t="shared" si="630"/>
        <v>6.1839667082576623E-41</v>
      </c>
      <c r="HV198" s="92">
        <f t="shared" si="631"/>
        <v>1.6207444027639581E-35</v>
      </c>
      <c r="HW198" s="92">
        <f t="shared" si="632"/>
        <v>5.7287632177033928E-51</v>
      </c>
      <c r="HX198" s="92">
        <f t="shared" si="633"/>
        <v>7.9803279729086473E-45</v>
      </c>
      <c r="HY198" s="92">
        <f t="shared" si="634"/>
        <v>5.3995010005670188E-51</v>
      </c>
      <c r="HZ198" s="92">
        <f t="shared" si="635"/>
        <v>1.0085516554457144E-50</v>
      </c>
      <c r="IA198" s="92">
        <f t="shared" si="636"/>
        <v>3.011359344499938E-52</v>
      </c>
      <c r="IB198" s="92">
        <f t="shared" si="637"/>
        <v>1.013684989111657E-58</v>
      </c>
      <c r="IC198" s="92">
        <f t="shared" si="638"/>
        <v>1.6440077414940399E-59</v>
      </c>
      <c r="ID198" s="92">
        <f t="shared" si="639"/>
        <v>3.5110679866084977E-59</v>
      </c>
      <c r="IE198" s="92">
        <f t="shared" si="640"/>
        <v>1.0563453425884041E-38</v>
      </c>
      <c r="IF198" s="92">
        <f t="shared" si="641"/>
        <v>4.5054852516952029E-26</v>
      </c>
      <c r="IG198" s="92">
        <f t="shared" si="642"/>
        <v>1.5237837380620218E-22</v>
      </c>
      <c r="II198" s="92">
        <f t="shared" si="539"/>
        <v>0.3898584633120038</v>
      </c>
      <c r="IJ198" s="92">
        <f t="shared" si="540"/>
        <v>5.0499208964381849E-2</v>
      </c>
      <c r="IK198" s="92">
        <f t="shared" si="541"/>
        <v>2.072455286311195E-2</v>
      </c>
      <c r="IL198" s="92">
        <f t="shared" si="542"/>
        <v>3.255506574966515E-2</v>
      </c>
      <c r="IM198" s="92">
        <f t="shared" si="543"/>
        <v>1.8642164596564812E-3</v>
      </c>
      <c r="IN198" s="92">
        <f t="shared" si="544"/>
        <v>5.1716027284394442E-3</v>
      </c>
      <c r="IO198" s="92">
        <f t="shared" si="545"/>
        <v>1.3102183602452768E-2</v>
      </c>
      <c r="IP198" s="92">
        <f t="shared" si="546"/>
        <v>2.3667923852847116E-2</v>
      </c>
      <c r="IQ198" s="92">
        <f t="shared" si="547"/>
        <v>7.7419102732311533E-3</v>
      </c>
      <c r="IR198" s="92">
        <f t="shared" si="548"/>
        <v>7.6771528842163887E-4</v>
      </c>
      <c r="IS198" s="92">
        <f t="shared" si="549"/>
        <v>1.267961033565676E-3</v>
      </c>
      <c r="IT198" s="92">
        <f t="shared" si="550"/>
        <v>7.7840645588828268E-4</v>
      </c>
      <c r="IU198" s="92">
        <f t="shared" si="551"/>
        <v>2.3644787360956904E-2</v>
      </c>
      <c r="IV198" s="92">
        <f t="shared" si="552"/>
        <v>0.36418901473416015</v>
      </c>
      <c r="IW198" s="92">
        <f t="shared" si="553"/>
        <v>0.33105367039912986</v>
      </c>
      <c r="IY198" s="92">
        <f t="shared" si="554"/>
        <v>0.3898584633120038</v>
      </c>
      <c r="IZ198" s="92">
        <f t="shared" si="555"/>
        <v>5.0499208964381849E-2</v>
      </c>
      <c r="JA198" s="92">
        <f t="shared" si="556"/>
        <v>2.072455286311195E-2</v>
      </c>
      <c r="JB198" s="92">
        <f t="shared" si="557"/>
        <v>3.255506574966515E-2</v>
      </c>
      <c r="JC198" s="92">
        <f t="shared" si="558"/>
        <v>1.8642164596564812E-3</v>
      </c>
      <c r="JD198" s="92">
        <f t="shared" si="559"/>
        <v>5.1716027284394442E-3</v>
      </c>
      <c r="JE198" s="92">
        <f t="shared" si="560"/>
        <v>1.3102183602452768E-2</v>
      </c>
      <c r="JF198" s="92">
        <f t="shared" si="561"/>
        <v>2.3667923852847116E-2</v>
      </c>
      <c r="JG198" s="92">
        <f t="shared" si="562"/>
        <v>7.7419102732311533E-3</v>
      </c>
      <c r="JH198" s="92">
        <f t="shared" si="563"/>
        <v>7.6771528842163887E-4</v>
      </c>
      <c r="JI198" s="92">
        <f t="shared" si="564"/>
        <v>1.267961033565676E-3</v>
      </c>
      <c r="JJ198" s="92">
        <f t="shared" si="565"/>
        <v>7.7840645588828268E-4</v>
      </c>
      <c r="JK198" s="92">
        <f t="shared" si="566"/>
        <v>2.3644787360956904E-2</v>
      </c>
      <c r="JL198" s="92">
        <f t="shared" si="567"/>
        <v>0.36418901473416015</v>
      </c>
      <c r="JM198" s="92">
        <f t="shared" si="568"/>
        <v>0.33105367039912986</v>
      </c>
    </row>
    <row r="199" spans="2:273" x14ac:dyDescent="0.25">
      <c r="B199" s="2">
        <v>172</v>
      </c>
      <c r="C199" s="37">
        <v>69.832999999999998</v>
      </c>
      <c r="D199" s="37">
        <v>69.513000000000005</v>
      </c>
      <c r="E199" s="37">
        <v>68.153999999999996</v>
      </c>
      <c r="F199" s="37">
        <v>69.156000000000006</v>
      </c>
      <c r="G199" s="37">
        <v>67.355999999999995</v>
      </c>
      <c r="H199" s="37">
        <v>69.355999999999995</v>
      </c>
      <c r="I199" s="37">
        <v>68.2</v>
      </c>
      <c r="J199" s="37">
        <v>69.266999999999996</v>
      </c>
      <c r="K199" s="37">
        <v>67.688999999999993</v>
      </c>
      <c r="L199" s="37">
        <v>66.221999999999994</v>
      </c>
      <c r="M199" s="37">
        <v>65.355999999999995</v>
      </c>
      <c r="N199" s="37">
        <v>65.043999999999997</v>
      </c>
      <c r="O199" s="37">
        <v>65.930000000000007</v>
      </c>
      <c r="P199" s="37">
        <v>67.146000000000001</v>
      </c>
      <c r="Q199" s="37">
        <v>76.584999999999994</v>
      </c>
      <c r="S199" s="4">
        <f t="shared" si="440"/>
        <v>70.372432605143615</v>
      </c>
      <c r="T199" s="4">
        <f t="shared" si="441"/>
        <v>68.708626785529972</v>
      </c>
      <c r="U199" s="4">
        <f t="shared" si="442"/>
        <v>68.486902317541336</v>
      </c>
      <c r="V199" s="4">
        <f t="shared" si="443"/>
        <v>69.981383997661851</v>
      </c>
      <c r="W199" s="4">
        <f t="shared" si="444"/>
        <v>67.773878699619601</v>
      </c>
      <c r="X199" s="4">
        <f t="shared" si="445"/>
        <v>68.810883128438817</v>
      </c>
      <c r="Y199" s="4">
        <f t="shared" si="446"/>
        <v>67.201536525365057</v>
      </c>
      <c r="Z199" s="4">
        <f t="shared" si="447"/>
        <v>68.714069595501812</v>
      </c>
      <c r="AA199" s="4">
        <f t="shared" si="448"/>
        <v>67.898793730396036</v>
      </c>
      <c r="AB199" s="4">
        <f t="shared" si="449"/>
        <v>66.637700482664044</v>
      </c>
      <c r="AC199" s="4">
        <f t="shared" si="450"/>
        <v>65.782623921051609</v>
      </c>
      <c r="AD199" s="4">
        <f t="shared" si="451"/>
        <v>64.551832897058972</v>
      </c>
      <c r="AE199" s="4">
        <f t="shared" si="452"/>
        <v>64.974293707140319</v>
      </c>
      <c r="AF199" s="4">
        <f t="shared" si="453"/>
        <v>67.891958507601032</v>
      </c>
      <c r="AG199" s="4">
        <f t="shared" si="454"/>
        <v>76.825152264341966</v>
      </c>
      <c r="AI199" s="4">
        <f t="shared" si="455"/>
        <v>-0.53943260514361668</v>
      </c>
      <c r="AJ199" s="4">
        <f t="shared" si="456"/>
        <v>0.80437321447003285</v>
      </c>
      <c r="AK199" s="4">
        <f t="shared" si="457"/>
        <v>-0.3329023175413397</v>
      </c>
      <c r="AL199" s="4">
        <f t="shared" si="458"/>
        <v>-0.82538399766184511</v>
      </c>
      <c r="AM199" s="4">
        <f t="shared" si="459"/>
        <v>-0.41787869961960666</v>
      </c>
      <c r="AN199" s="4">
        <f t="shared" si="460"/>
        <v>0.54511687156117716</v>
      </c>
      <c r="AO199" s="4">
        <f t="shared" si="461"/>
        <v>0.99846347463494567</v>
      </c>
      <c r="AP199" s="4">
        <f t="shared" si="462"/>
        <v>0.5529304044981842</v>
      </c>
      <c r="AQ199" s="4">
        <f t="shared" si="463"/>
        <v>-0.20979373039604354</v>
      </c>
      <c r="AR199" s="4">
        <f t="shared" si="464"/>
        <v>-0.41570048266405024</v>
      </c>
      <c r="AS199" s="4">
        <f t="shared" si="465"/>
        <v>-0.42662392105161473</v>
      </c>
      <c r="AT199" s="4">
        <f t="shared" si="466"/>
        <v>0.49216710294102484</v>
      </c>
      <c r="AU199" s="4">
        <f t="shared" si="467"/>
        <v>0.95570629285968778</v>
      </c>
      <c r="AV199" s="4">
        <f t="shared" si="643"/>
        <v>-0.74595850760103133</v>
      </c>
      <c r="AW199" s="4">
        <f t="shared" si="643"/>
        <v>-0.24015226434197245</v>
      </c>
      <c r="AY199" s="2">
        <f t="shared" si="519"/>
        <v>70.181597404975292</v>
      </c>
      <c r="AZ199" s="2">
        <f t="shared" si="570"/>
        <v>68.695386834765785</v>
      </c>
      <c r="BA199" s="2">
        <f t="shared" si="571"/>
        <v>68.484397017170096</v>
      </c>
      <c r="BB199" s="2">
        <f t="shared" si="572"/>
        <v>69.971106765200929</v>
      </c>
      <c r="BC199" s="2">
        <f t="shared" si="573"/>
        <v>67.77382433807314</v>
      </c>
      <c r="BD199" s="2">
        <f t="shared" si="574"/>
        <v>68.810444808229335</v>
      </c>
      <c r="BE199" s="2">
        <f t="shared" si="575"/>
        <v>67.198285261416146</v>
      </c>
      <c r="BF199" s="2">
        <f t="shared" si="576"/>
        <v>68.704882904297449</v>
      </c>
      <c r="BG199" s="2">
        <f t="shared" si="577"/>
        <v>67.897590088217811</v>
      </c>
      <c r="BH199" s="2">
        <f t="shared" si="578"/>
        <v>66.637683776913974</v>
      </c>
      <c r="BI199" s="2">
        <f t="shared" si="579"/>
        <v>65.782580227122679</v>
      </c>
      <c r="BJ199" s="2">
        <f t="shared" si="580"/>
        <v>64.551813148633101</v>
      </c>
      <c r="BK199" s="2">
        <f t="shared" si="581"/>
        <v>64.956305968980317</v>
      </c>
      <c r="BL199" s="2">
        <f t="shared" si="582"/>
        <v>64.654194640798579</v>
      </c>
      <c r="BM199" s="2">
        <f t="shared" si="583"/>
        <v>65.561793612692867</v>
      </c>
      <c r="BO199" s="2" t="str">
        <f t="shared" si="469"/>
        <v/>
      </c>
      <c r="BP199" s="2" t="str">
        <f t="shared" si="470"/>
        <v/>
      </c>
      <c r="BQ199" s="2" t="str">
        <f t="shared" si="471"/>
        <v/>
      </c>
      <c r="BR199" s="2" t="str">
        <f t="shared" si="472"/>
        <v/>
      </c>
      <c r="BS199" s="2" t="str">
        <f t="shared" si="473"/>
        <v/>
      </c>
      <c r="BT199" s="2" t="str">
        <f t="shared" si="474"/>
        <v/>
      </c>
      <c r="BU199" s="2" t="str">
        <f t="shared" si="475"/>
        <v/>
      </c>
      <c r="BV199" s="2" t="str">
        <f t="shared" si="476"/>
        <v/>
      </c>
      <c r="BW199" s="2" t="str">
        <f t="shared" si="477"/>
        <v/>
      </c>
      <c r="BX199" s="2" t="str">
        <f t="shared" si="478"/>
        <v/>
      </c>
      <c r="BY199" s="2" t="str">
        <f t="shared" si="479"/>
        <v/>
      </c>
      <c r="BZ199" s="2" t="str">
        <f t="shared" si="480"/>
        <v/>
      </c>
      <c r="CA199" s="2" t="str">
        <f t="shared" si="481"/>
        <v/>
      </c>
      <c r="CB199" s="2" t="str">
        <f t="shared" si="482"/>
        <v/>
      </c>
      <c r="CC199" s="2" t="str">
        <f t="shared" si="483"/>
        <v/>
      </c>
      <c r="CE199" s="2" t="str">
        <f t="shared" si="520"/>
        <v/>
      </c>
      <c r="CF199" s="2" t="str">
        <f t="shared" si="521"/>
        <v/>
      </c>
      <c r="CG199" s="2" t="str">
        <f t="shared" si="522"/>
        <v/>
      </c>
      <c r="CH199" s="2" t="str">
        <f t="shared" si="523"/>
        <v/>
      </c>
      <c r="CI199" s="2" t="str">
        <f t="shared" si="524"/>
        <v/>
      </c>
      <c r="CJ199" s="2" t="str">
        <f t="shared" si="525"/>
        <v/>
      </c>
      <c r="CK199" s="2" t="str">
        <f t="shared" si="526"/>
        <v/>
      </c>
      <c r="CL199" s="2" t="str">
        <f t="shared" si="527"/>
        <v/>
      </c>
      <c r="CM199" s="2" t="str">
        <f t="shared" si="528"/>
        <v/>
      </c>
      <c r="CN199" s="2" t="str">
        <f t="shared" si="529"/>
        <v/>
      </c>
      <c r="CO199" s="2" t="str">
        <f t="shared" si="530"/>
        <v/>
      </c>
      <c r="CP199" s="2" t="str">
        <f t="shared" si="531"/>
        <v/>
      </c>
      <c r="CQ199" s="2" t="str">
        <f t="shared" si="532"/>
        <v/>
      </c>
      <c r="CR199" s="2" t="str">
        <f t="shared" si="533"/>
        <v/>
      </c>
      <c r="CS199" s="2" t="str">
        <f t="shared" si="534"/>
        <v/>
      </c>
      <c r="CU199" s="2" t="str">
        <f t="shared" si="484"/>
        <v/>
      </c>
      <c r="CV199" s="2" t="str">
        <f t="shared" si="485"/>
        <v/>
      </c>
      <c r="CW199" s="2" t="str">
        <f t="shared" si="486"/>
        <v/>
      </c>
      <c r="CX199" s="2" t="str">
        <f t="shared" si="487"/>
        <v/>
      </c>
      <c r="CY199" s="2">
        <f t="shared" si="488"/>
        <v>67.355999999999995</v>
      </c>
      <c r="CZ199" s="2">
        <f t="shared" si="489"/>
        <v>69.355999999999995</v>
      </c>
      <c r="DA199" s="2">
        <f t="shared" si="490"/>
        <v>68.2</v>
      </c>
      <c r="DB199" s="2" t="str">
        <f t="shared" si="491"/>
        <v/>
      </c>
      <c r="DC199" s="2">
        <f t="shared" si="492"/>
        <v>67.688999999999993</v>
      </c>
      <c r="DD199" s="2">
        <f t="shared" si="493"/>
        <v>66.221999999999994</v>
      </c>
      <c r="DE199" s="2">
        <f t="shared" si="494"/>
        <v>65.355999999999995</v>
      </c>
      <c r="DF199" s="2">
        <f t="shared" si="495"/>
        <v>65.043999999999997</v>
      </c>
      <c r="DG199" s="2" t="str">
        <f t="shared" si="496"/>
        <v/>
      </c>
      <c r="DH199" s="2" t="str">
        <f t="shared" si="497"/>
        <v/>
      </c>
      <c r="DI199" s="2" t="str">
        <f t="shared" si="498"/>
        <v/>
      </c>
      <c r="DK199" s="2">
        <f t="shared" si="499"/>
        <v>136.44245375234522</v>
      </c>
      <c r="DL199" s="2">
        <f t="shared" si="644"/>
        <v>154.94698319963265</v>
      </c>
      <c r="DM199" s="2">
        <f t="shared" si="644"/>
        <v>159.16579361478</v>
      </c>
      <c r="DN199" s="2">
        <f t="shared" si="644"/>
        <v>141.32928641114981</v>
      </c>
      <c r="DO199" s="2">
        <f t="shared" si="644"/>
        <v>136.6092401087285</v>
      </c>
      <c r="DP199" s="2">
        <f t="shared" si="644"/>
        <v>121.38409830866806</v>
      </c>
      <c r="DQ199" s="2">
        <f t="shared" si="644"/>
        <v>116.39337575757577</v>
      </c>
      <c r="DR199" s="2">
        <f t="shared" si="644"/>
        <v>118.08879432195712</v>
      </c>
      <c r="DS199" s="2">
        <f t="shared" si="644"/>
        <v>111.20861431591661</v>
      </c>
      <c r="DT199" s="2">
        <f t="shared" si="644"/>
        <v>121.05074796747965</v>
      </c>
      <c r="DU199" s="2">
        <f t="shared" si="644"/>
        <v>125.55083902439026</v>
      </c>
      <c r="DV199" s="2">
        <f t="shared" si="644"/>
        <v>134.14303397765025</v>
      </c>
      <c r="DW199" s="2">
        <f t="shared" si="644"/>
        <v>121.01185200845666</v>
      </c>
      <c r="DX199" s="2">
        <f t="shared" si="644"/>
        <v>117.68723636363634</v>
      </c>
      <c r="DY199" s="2">
        <f t="shared" si="644"/>
        <v>101.84323219170591</v>
      </c>
      <c r="EA199" s="2">
        <f t="shared" si="439"/>
        <v>71.619603155569578</v>
      </c>
      <c r="EB199" s="2">
        <f t="shared" si="501"/>
        <v>68.040024697998206</v>
      </c>
      <c r="EC199" s="2">
        <f t="shared" si="502"/>
        <v>67.785900240572147</v>
      </c>
      <c r="ED199" s="2">
        <f t="shared" si="503"/>
        <v>69.920332844151602</v>
      </c>
      <c r="EE199" s="2">
        <f t="shared" si="504"/>
        <v>65.664831879397624</v>
      </c>
      <c r="EF199" s="2">
        <f t="shared" si="505"/>
        <v>68.496018994064841</v>
      </c>
      <c r="EG199" s="2">
        <f t="shared" si="506"/>
        <v>64.433752144933095</v>
      </c>
      <c r="EH199" s="2">
        <f t="shared" si="507"/>
        <v>69.033448970911607</v>
      </c>
      <c r="EI199" s="2">
        <f t="shared" si="508"/>
        <v>67.549950447188451</v>
      </c>
      <c r="EJ199" s="2">
        <f t="shared" si="509"/>
        <v>65.234501780006468</v>
      </c>
      <c r="EK199" s="2">
        <f t="shared" si="510"/>
        <v>63.743710766469533</v>
      </c>
      <c r="EL199" s="2">
        <f t="shared" si="511"/>
        <v>63.01638577587353</v>
      </c>
      <c r="EM199" s="2">
        <f t="shared" si="512"/>
        <v>64.451275085473725</v>
      </c>
      <c r="EN199" s="2">
        <f t="shared" si="513"/>
        <v>64.292745055191332</v>
      </c>
      <c r="EO199" s="2">
        <f t="shared" si="514"/>
        <v>66.68625514942255</v>
      </c>
      <c r="EQ199" s="2">
        <f t="shared" si="515"/>
        <v>69.136893724981945</v>
      </c>
      <c r="ER199" s="2">
        <f t="shared" si="645"/>
        <v>68.977394166957467</v>
      </c>
      <c r="ES199" s="2">
        <f t="shared" si="645"/>
        <v>68.76040923389337</v>
      </c>
      <c r="ET199" s="2">
        <f t="shared" si="645"/>
        <v>69.991112911630609</v>
      </c>
      <c r="EU199" s="2">
        <f t="shared" si="645"/>
        <v>68.445993669482178</v>
      </c>
      <c r="EV199" s="2">
        <f t="shared" si="645"/>
        <v>68.914902346246322</v>
      </c>
      <c r="EW199" s="2">
        <f t="shared" si="645"/>
        <v>68.31717933957465</v>
      </c>
      <c r="EX199" s="2">
        <f t="shared" si="645"/>
        <v>68.561171010696754</v>
      </c>
      <c r="EY199" s="2">
        <f t="shared" si="645"/>
        <v>68.028949501491539</v>
      </c>
      <c r="EZ199" s="2">
        <f t="shared" si="645"/>
        <v>67.066227152254783</v>
      </c>
      <c r="FA199" s="2">
        <f t="shared" si="645"/>
        <v>66.47250642840217</v>
      </c>
      <c r="FB199" s="2">
        <f t="shared" si="645"/>
        <v>65.039148532517913</v>
      </c>
      <c r="FC199" s="2">
        <f t="shared" si="645"/>
        <v>65.15546570377137</v>
      </c>
      <c r="FD199" s="2">
        <f t="shared" si="645"/>
        <v>64.842160718667103</v>
      </c>
      <c r="FE199" s="2">
        <f t="shared" si="645"/>
        <v>64.777969369157006</v>
      </c>
      <c r="FG199" s="2">
        <f t="shared" si="517"/>
        <v>0.99999439641678312</v>
      </c>
      <c r="FH199" s="2">
        <f t="shared" si="646"/>
        <v>0.9999938609810779</v>
      </c>
      <c r="FI199" s="2">
        <f t="shared" si="646"/>
        <v>0.99999344243114441</v>
      </c>
      <c r="FJ199" s="2">
        <f t="shared" si="646"/>
        <v>0.99999423291725864</v>
      </c>
      <c r="FK199" s="2">
        <f t="shared" si="646"/>
        <v>0.9999933102583316</v>
      </c>
      <c r="FL199" s="2">
        <f t="shared" si="646"/>
        <v>0.99999291739493501</v>
      </c>
      <c r="FM199" s="2">
        <f t="shared" si="646"/>
        <v>0.99999249213422803</v>
      </c>
      <c r="FN199" s="2">
        <f t="shared" si="646"/>
        <v>0.99999217550916741</v>
      </c>
      <c r="FO199" s="2">
        <f t="shared" si="646"/>
        <v>0.99999212424465167</v>
      </c>
      <c r="FP199" s="2">
        <f t="shared" si="646"/>
        <v>0.99999278332166863</v>
      </c>
      <c r="FQ199" s="2">
        <f t="shared" si="646"/>
        <v>0.99999092421262503</v>
      </c>
      <c r="FR199" s="2">
        <f t="shared" si="646"/>
        <v>0.99999196745205121</v>
      </c>
      <c r="FS199" s="2">
        <f t="shared" si="646"/>
        <v>0.99999291998081219</v>
      </c>
      <c r="FT199" s="2">
        <f t="shared" si="646"/>
        <v>0.99999196277311042</v>
      </c>
      <c r="FU199" s="2">
        <f t="shared" si="646"/>
        <v>0.99999057828846805</v>
      </c>
      <c r="FW199" s="2">
        <f t="shared" si="535"/>
        <v>0.57935454431794353</v>
      </c>
      <c r="FX199" s="2">
        <f t="shared" si="587"/>
        <v>0.69858111981384141</v>
      </c>
      <c r="FY199" s="2">
        <f t="shared" si="588"/>
        <v>0.71615300775893131</v>
      </c>
      <c r="FZ199" s="2">
        <f t="shared" si="589"/>
        <v>0.71152941074222475</v>
      </c>
      <c r="GA199" s="2">
        <f t="shared" si="590"/>
        <v>0.75814282593302251</v>
      </c>
      <c r="GB199" s="2">
        <f t="shared" si="591"/>
        <v>0.74973432854405508</v>
      </c>
      <c r="GC199" s="2">
        <f t="shared" si="592"/>
        <v>0.71177927950276187</v>
      </c>
      <c r="GD199" s="2">
        <f t="shared" si="593"/>
        <v>0.69651757529507885</v>
      </c>
      <c r="GE199" s="2">
        <f t="shared" si="594"/>
        <v>0.72504484707008032</v>
      </c>
      <c r="GF199" s="2">
        <f t="shared" si="595"/>
        <v>0.76582396589904045</v>
      </c>
      <c r="GG199" s="2">
        <f t="shared" si="596"/>
        <v>0.74696267688112994</v>
      </c>
      <c r="GH199" s="2">
        <f t="shared" si="597"/>
        <v>0.75879192431527187</v>
      </c>
      <c r="GI199" s="2">
        <f t="shared" si="598"/>
        <v>0.71661056030060322</v>
      </c>
      <c r="GJ199" s="2">
        <f t="shared" si="599"/>
        <v>0.65709892521451974</v>
      </c>
      <c r="GK199" s="2">
        <f t="shared" si="600"/>
        <v>0.58942574915021262</v>
      </c>
      <c r="GM199" s="92">
        <f t="shared" si="536"/>
        <v>0</v>
      </c>
      <c r="GN199" s="92">
        <f t="shared" si="601"/>
        <v>0</v>
      </c>
      <c r="GO199" s="92">
        <f t="shared" si="602"/>
        <v>0</v>
      </c>
      <c r="GP199" s="92">
        <f t="shared" si="603"/>
        <v>0</v>
      </c>
      <c r="GQ199" s="92">
        <f t="shared" si="604"/>
        <v>0</v>
      </c>
      <c r="GR199" s="92">
        <f t="shared" si="605"/>
        <v>0</v>
      </c>
      <c r="GS199" s="92">
        <f t="shared" si="606"/>
        <v>0</v>
      </c>
      <c r="GT199" s="92">
        <f t="shared" si="607"/>
        <v>0</v>
      </c>
      <c r="GU199" s="92">
        <f t="shared" si="608"/>
        <v>0</v>
      </c>
      <c r="GV199" s="92">
        <f t="shared" si="609"/>
        <v>0</v>
      </c>
      <c r="GW199" s="92">
        <f t="shared" si="610"/>
        <v>0</v>
      </c>
      <c r="GX199" s="92">
        <f t="shared" si="611"/>
        <v>0</v>
      </c>
      <c r="GY199" s="92">
        <f t="shared" si="612"/>
        <v>0</v>
      </c>
      <c r="GZ199" s="92">
        <f t="shared" si="613"/>
        <v>0</v>
      </c>
      <c r="HA199" s="92">
        <f t="shared" si="614"/>
        <v>0</v>
      </c>
      <c r="HC199" s="92">
        <f t="shared" si="537"/>
        <v>3.0273648786709543E-296</v>
      </c>
      <c r="HD199" s="92">
        <f t="shared" si="615"/>
        <v>0</v>
      </c>
      <c r="HE199" s="92">
        <f t="shared" si="616"/>
        <v>0</v>
      </c>
      <c r="HF199" s="92">
        <f t="shared" si="617"/>
        <v>1.4569441288125128E-284</v>
      </c>
      <c r="HG199" s="92">
        <f t="shared" si="618"/>
        <v>0</v>
      </c>
      <c r="HH199" s="92">
        <f t="shared" si="619"/>
        <v>0</v>
      </c>
      <c r="HI199" s="92">
        <f t="shared" si="620"/>
        <v>0</v>
      </c>
      <c r="HJ199" s="92">
        <f t="shared" si="621"/>
        <v>0</v>
      </c>
      <c r="HK199" s="92">
        <f t="shared" si="622"/>
        <v>0</v>
      </c>
      <c r="HL199" s="92">
        <f t="shared" si="623"/>
        <v>0</v>
      </c>
      <c r="HM199" s="92">
        <f t="shared" si="624"/>
        <v>0</v>
      </c>
      <c r="HN199" s="92">
        <f t="shared" si="625"/>
        <v>0</v>
      </c>
      <c r="HO199" s="92">
        <f t="shared" si="626"/>
        <v>0</v>
      </c>
      <c r="HP199" s="92">
        <f t="shared" si="627"/>
        <v>0</v>
      </c>
      <c r="HQ199" s="92">
        <f t="shared" si="628"/>
        <v>0</v>
      </c>
      <c r="HS199" s="92">
        <f t="shared" si="538"/>
        <v>2.3094045562917894E-30</v>
      </c>
      <c r="HT199" s="92">
        <f t="shared" si="629"/>
        <v>2.3508587755243326E-36</v>
      </c>
      <c r="HU199" s="92">
        <f t="shared" si="630"/>
        <v>6.3576249340975145E-43</v>
      </c>
      <c r="HV199" s="92">
        <f t="shared" si="631"/>
        <v>2.8719933890951797E-37</v>
      </c>
      <c r="HW199" s="92">
        <f t="shared" si="632"/>
        <v>2.3886849129349381E-53</v>
      </c>
      <c r="HX199" s="92">
        <f t="shared" si="633"/>
        <v>6.4605257489055625E-47</v>
      </c>
      <c r="HY199" s="92">
        <f t="shared" si="634"/>
        <v>1.9014452014382801E-53</v>
      </c>
      <c r="HZ199" s="92">
        <f t="shared" si="635"/>
        <v>3.591001889926446E-53</v>
      </c>
      <c r="IA199" s="92">
        <f t="shared" si="636"/>
        <v>1.0240959979262432E-54</v>
      </c>
      <c r="IB199" s="92">
        <f t="shared" si="637"/>
        <v>2.2206889436641868E-61</v>
      </c>
      <c r="IC199" s="92">
        <f t="shared" si="638"/>
        <v>2.4198687618205183E-62</v>
      </c>
      <c r="ID199" s="92">
        <f t="shared" si="639"/>
        <v>6.01448812951437E-62</v>
      </c>
      <c r="IE199" s="92">
        <f t="shared" si="640"/>
        <v>1.3816058863657988E-40</v>
      </c>
      <c r="IF199" s="92">
        <f t="shared" si="641"/>
        <v>2.0140183584992857E-27</v>
      </c>
      <c r="IG199" s="92">
        <f t="shared" si="642"/>
        <v>9.4143881139642801E-24</v>
      </c>
      <c r="II199" s="92">
        <f t="shared" si="539"/>
        <v>0.31322712315299178</v>
      </c>
      <c r="IJ199" s="92">
        <f t="shared" si="540"/>
        <v>2.8742514525556588E-2</v>
      </c>
      <c r="IK199" s="92">
        <f t="shared" si="541"/>
        <v>1.0328952857529109E-2</v>
      </c>
      <c r="IL199" s="92">
        <f t="shared" si="542"/>
        <v>1.7579190491788931E-2</v>
      </c>
      <c r="IM199" s="92">
        <f t="shared" si="543"/>
        <v>7.1592878383652087E-4</v>
      </c>
      <c r="IN199" s="92">
        <f t="shared" si="544"/>
        <v>2.2784011208518808E-3</v>
      </c>
      <c r="IO199" s="92">
        <f t="shared" si="545"/>
        <v>5.7858377364714648E-3</v>
      </c>
      <c r="IP199" s="92">
        <f t="shared" si="546"/>
        <v>1.1095002202079682E-2</v>
      </c>
      <c r="IQ199" s="92">
        <f t="shared" si="547"/>
        <v>3.2716145304523539E-3</v>
      </c>
      <c r="IR199" s="92">
        <f t="shared" si="548"/>
        <v>2.6477542528085179E-4</v>
      </c>
      <c r="IS199" s="92">
        <f t="shared" si="549"/>
        <v>4.2740430174745031E-4</v>
      </c>
      <c r="IT199" s="92">
        <f t="shared" si="550"/>
        <v>2.5837742454752242E-4</v>
      </c>
      <c r="IU199" s="92">
        <f t="shared" si="551"/>
        <v>1.2147718517568381E-2</v>
      </c>
      <c r="IV199" s="92">
        <f t="shared" si="552"/>
        <v>0.31128055879020533</v>
      </c>
      <c r="IW199" s="92">
        <f t="shared" si="553"/>
        <v>0.2584066188244219</v>
      </c>
      <c r="IY199" s="92">
        <f t="shared" si="554"/>
        <v>0.31322712315299178</v>
      </c>
      <c r="IZ199" s="92">
        <f t="shared" si="555"/>
        <v>2.8742514525556588E-2</v>
      </c>
      <c r="JA199" s="92">
        <f t="shared" si="556"/>
        <v>1.0328952857529109E-2</v>
      </c>
      <c r="JB199" s="92">
        <f t="shared" si="557"/>
        <v>1.7579190491788931E-2</v>
      </c>
      <c r="JC199" s="92">
        <f t="shared" si="558"/>
        <v>7.1592878383652087E-4</v>
      </c>
      <c r="JD199" s="92">
        <f t="shared" si="559"/>
        <v>2.2784011208518808E-3</v>
      </c>
      <c r="JE199" s="92">
        <f t="shared" si="560"/>
        <v>5.7858377364714648E-3</v>
      </c>
      <c r="JF199" s="92">
        <f t="shared" si="561"/>
        <v>1.1095002202079682E-2</v>
      </c>
      <c r="JG199" s="92">
        <f t="shared" si="562"/>
        <v>3.2716145304523539E-3</v>
      </c>
      <c r="JH199" s="92">
        <f t="shared" si="563"/>
        <v>2.6477542528085179E-4</v>
      </c>
      <c r="JI199" s="92">
        <f t="shared" si="564"/>
        <v>4.2740430174745031E-4</v>
      </c>
      <c r="JJ199" s="92">
        <f t="shared" si="565"/>
        <v>2.5837742454752242E-4</v>
      </c>
      <c r="JK199" s="92">
        <f t="shared" si="566"/>
        <v>1.2147718517568381E-2</v>
      </c>
      <c r="JL199" s="92">
        <f t="shared" si="567"/>
        <v>0.31128055879020533</v>
      </c>
      <c r="JM199" s="92">
        <f t="shared" si="568"/>
        <v>0.2584066188244219</v>
      </c>
    </row>
    <row r="200" spans="2:273" x14ac:dyDescent="0.25">
      <c r="B200" s="2">
        <v>173</v>
      </c>
      <c r="C200" s="37">
        <v>72.667000000000002</v>
      </c>
      <c r="D200" s="37">
        <v>69.204999999999998</v>
      </c>
      <c r="E200" s="37">
        <v>68.974000000000004</v>
      </c>
      <c r="F200" s="37">
        <v>69.622</v>
      </c>
      <c r="G200" s="37">
        <v>68.444000000000003</v>
      </c>
      <c r="H200" s="37">
        <v>67.843999999999994</v>
      </c>
      <c r="I200" s="37">
        <v>68.710999999999999</v>
      </c>
      <c r="J200" s="37">
        <v>67.378</v>
      </c>
      <c r="K200" s="37">
        <v>67.043999999999997</v>
      </c>
      <c r="L200" s="37">
        <v>66.599999999999994</v>
      </c>
      <c r="M200" s="37">
        <v>67.221999999999994</v>
      </c>
      <c r="N200" s="37">
        <v>65.622</v>
      </c>
      <c r="O200" s="37">
        <v>66.302000000000007</v>
      </c>
      <c r="P200" s="37">
        <v>65.293000000000006</v>
      </c>
      <c r="Q200" s="37">
        <v>72</v>
      </c>
      <c r="S200" s="4">
        <f t="shared" si="440"/>
        <v>70.141767964193022</v>
      </c>
      <c r="T200" s="4">
        <f t="shared" si="441"/>
        <v>68.605187399262988</v>
      </c>
      <c r="U200" s="4">
        <f t="shared" si="442"/>
        <v>68.381557039432337</v>
      </c>
      <c r="V200" s="4">
        <f t="shared" si="443"/>
        <v>69.879057343233484</v>
      </c>
      <c r="W200" s="4">
        <f t="shared" si="444"/>
        <v>67.705112281817591</v>
      </c>
      <c r="X200" s="4">
        <f t="shared" si="445"/>
        <v>68.734395324840705</v>
      </c>
      <c r="Y200" s="4">
        <f t="shared" si="446"/>
        <v>67.14256573402082</v>
      </c>
      <c r="Z200" s="4">
        <f t="shared" si="447"/>
        <v>68.619981048034802</v>
      </c>
      <c r="AA200" s="4">
        <f t="shared" si="448"/>
        <v>67.825694177659244</v>
      </c>
      <c r="AB200" s="4">
        <f t="shared" si="449"/>
        <v>66.547089974717025</v>
      </c>
      <c r="AC200" s="4">
        <f t="shared" si="450"/>
        <v>65.695473592705866</v>
      </c>
      <c r="AD200" s="4">
        <f t="shared" si="451"/>
        <v>64.449454026390626</v>
      </c>
      <c r="AE200" s="4">
        <f t="shared" si="452"/>
        <v>64.882330910925802</v>
      </c>
      <c r="AF200" s="4">
        <f t="shared" si="453"/>
        <v>66.533410864815508</v>
      </c>
      <c r="AG200" s="4">
        <f t="shared" si="454"/>
        <v>72.43604974490718</v>
      </c>
      <c r="AI200" s="4">
        <f t="shared" si="455"/>
        <v>2.5252320358069795</v>
      </c>
      <c r="AJ200" s="4">
        <f t="shared" si="456"/>
        <v>0.59981260073701037</v>
      </c>
      <c r="AK200" s="4">
        <f t="shared" si="457"/>
        <v>0.59244296056766643</v>
      </c>
      <c r="AL200" s="4">
        <f t="shared" si="458"/>
        <v>-0.25705734323348395</v>
      </c>
      <c r="AM200" s="4">
        <f t="shared" si="459"/>
        <v>0.73888771818241139</v>
      </c>
      <c r="AN200" s="4">
        <f t="shared" si="460"/>
        <v>-0.8903953248407106</v>
      </c>
      <c r="AO200" s="4">
        <f t="shared" si="461"/>
        <v>1.5684342659791781</v>
      </c>
      <c r="AP200" s="4">
        <f t="shared" si="462"/>
        <v>-1.2419810480348019</v>
      </c>
      <c r="AQ200" s="4">
        <f t="shared" si="463"/>
        <v>-0.7816941776592472</v>
      </c>
      <c r="AR200" s="4">
        <f t="shared" si="464"/>
        <v>5.2910025282969286E-2</v>
      </c>
      <c r="AS200" s="4">
        <f t="shared" si="465"/>
        <v>1.5265264072941278</v>
      </c>
      <c r="AT200" s="4">
        <f t="shared" si="466"/>
        <v>1.172545973609374</v>
      </c>
      <c r="AU200" s="4">
        <f t="shared" si="467"/>
        <v>1.4196690890742047</v>
      </c>
      <c r="AV200" s="4">
        <f t="shared" si="643"/>
        <v>-1.2404108648155017</v>
      </c>
      <c r="AW200" s="4">
        <f t="shared" si="643"/>
        <v>-0.43604974490718007</v>
      </c>
      <c r="AY200" s="2">
        <f t="shared" si="519"/>
        <v>70.032138972655758</v>
      </c>
      <c r="AZ200" s="2">
        <f t="shared" si="570"/>
        <v>68.600742117666726</v>
      </c>
      <c r="BA200" s="2">
        <f t="shared" si="571"/>
        <v>68.380901516405274</v>
      </c>
      <c r="BB200" s="2">
        <f t="shared" si="572"/>
        <v>69.875919842638709</v>
      </c>
      <c r="BC200" s="2">
        <f t="shared" si="573"/>
        <v>67.70510361697788</v>
      </c>
      <c r="BD200" s="2">
        <f t="shared" si="574"/>
        <v>68.734304019970978</v>
      </c>
      <c r="BE200" s="2">
        <f t="shared" si="575"/>
        <v>67.141897145238985</v>
      </c>
      <c r="BF200" s="2">
        <f t="shared" si="576"/>
        <v>68.617874957893633</v>
      </c>
      <c r="BG200" s="2">
        <f t="shared" si="577"/>
        <v>67.825465697944054</v>
      </c>
      <c r="BH200" s="2">
        <f t="shared" si="578"/>
        <v>66.547087815079706</v>
      </c>
      <c r="BI200" s="2">
        <f t="shared" si="579"/>
        <v>65.69546824128355</v>
      </c>
      <c r="BJ200" s="2">
        <f t="shared" si="580"/>
        <v>64.449451667078193</v>
      </c>
      <c r="BK200" s="2">
        <f t="shared" si="581"/>
        <v>64.877334921248746</v>
      </c>
      <c r="BL200" s="2">
        <f t="shared" si="582"/>
        <v>64.580805867012316</v>
      </c>
      <c r="BM200" s="2">
        <f t="shared" si="583"/>
        <v>65.441003471705585</v>
      </c>
      <c r="BO200" s="2" t="str">
        <f t="shared" si="469"/>
        <v/>
      </c>
      <c r="BP200" s="2" t="str">
        <f t="shared" si="470"/>
        <v/>
      </c>
      <c r="BQ200" s="2" t="str">
        <f t="shared" si="471"/>
        <v/>
      </c>
      <c r="BR200" s="2" t="str">
        <f t="shared" si="472"/>
        <v/>
      </c>
      <c r="BS200" s="2" t="str">
        <f t="shared" si="473"/>
        <v/>
      </c>
      <c r="BT200" s="2" t="str">
        <f t="shared" si="474"/>
        <v/>
      </c>
      <c r="BU200" s="2" t="str">
        <f t="shared" si="475"/>
        <v/>
      </c>
      <c r="BV200" s="2" t="str">
        <f t="shared" si="476"/>
        <v/>
      </c>
      <c r="BW200" s="2" t="str">
        <f t="shared" si="477"/>
        <v/>
      </c>
      <c r="BX200" s="2" t="str">
        <f t="shared" si="478"/>
        <v/>
      </c>
      <c r="BY200" s="2" t="str">
        <f t="shared" si="479"/>
        <v/>
      </c>
      <c r="BZ200" s="2" t="str">
        <f t="shared" si="480"/>
        <v/>
      </c>
      <c r="CA200" s="2" t="str">
        <f t="shared" si="481"/>
        <v/>
      </c>
      <c r="CB200" s="2" t="str">
        <f t="shared" si="482"/>
        <v/>
      </c>
      <c r="CC200" s="2" t="str">
        <f t="shared" si="483"/>
        <v/>
      </c>
      <c r="CE200" s="2" t="str">
        <f t="shared" si="520"/>
        <v/>
      </c>
      <c r="CF200" s="2" t="str">
        <f t="shared" si="521"/>
        <v/>
      </c>
      <c r="CG200" s="2" t="str">
        <f t="shared" si="522"/>
        <v/>
      </c>
      <c r="CH200" s="2" t="str">
        <f t="shared" si="523"/>
        <v/>
      </c>
      <c r="CI200" s="2" t="str">
        <f t="shared" si="524"/>
        <v/>
      </c>
      <c r="CJ200" s="2" t="str">
        <f t="shared" si="525"/>
        <v/>
      </c>
      <c r="CK200" s="2" t="str">
        <f t="shared" si="526"/>
        <v/>
      </c>
      <c r="CL200" s="2" t="str">
        <f t="shared" si="527"/>
        <v/>
      </c>
      <c r="CM200" s="2" t="str">
        <f t="shared" si="528"/>
        <v/>
      </c>
      <c r="CN200" s="2" t="str">
        <f t="shared" si="529"/>
        <v/>
      </c>
      <c r="CO200" s="2" t="str">
        <f t="shared" si="530"/>
        <v/>
      </c>
      <c r="CP200" s="2" t="str">
        <f t="shared" si="531"/>
        <v/>
      </c>
      <c r="CQ200" s="2" t="str">
        <f t="shared" si="532"/>
        <v/>
      </c>
      <c r="CR200" s="2" t="str">
        <f t="shared" si="533"/>
        <v/>
      </c>
      <c r="CS200" s="2" t="str">
        <f t="shared" si="534"/>
        <v/>
      </c>
      <c r="CU200" s="2" t="str">
        <f t="shared" si="484"/>
        <v/>
      </c>
      <c r="CV200" s="2" t="str">
        <f t="shared" si="485"/>
        <v/>
      </c>
      <c r="CW200" s="2">
        <f t="shared" si="486"/>
        <v>68.974000000000004</v>
      </c>
      <c r="CX200" s="2">
        <f t="shared" si="487"/>
        <v>69.622</v>
      </c>
      <c r="CY200" s="2">
        <f t="shared" si="488"/>
        <v>68.444000000000003</v>
      </c>
      <c r="CZ200" s="2">
        <f t="shared" si="489"/>
        <v>67.843999999999994</v>
      </c>
      <c r="DA200" s="2">
        <f t="shared" si="490"/>
        <v>68.710999999999999</v>
      </c>
      <c r="DB200" s="2">
        <f t="shared" si="491"/>
        <v>67.378</v>
      </c>
      <c r="DC200" s="2">
        <f t="shared" si="492"/>
        <v>67.043999999999997</v>
      </c>
      <c r="DD200" s="2">
        <f t="shared" si="493"/>
        <v>66.599999999999994</v>
      </c>
      <c r="DE200" s="2">
        <f t="shared" si="494"/>
        <v>67.221999999999994</v>
      </c>
      <c r="DF200" s="2">
        <f t="shared" si="495"/>
        <v>65.622</v>
      </c>
      <c r="DG200" s="2">
        <f t="shared" si="496"/>
        <v>66.302000000000007</v>
      </c>
      <c r="DH200" s="2" t="str">
        <f t="shared" si="497"/>
        <v/>
      </c>
      <c r="DI200" s="2" t="str">
        <f t="shared" si="498"/>
        <v/>
      </c>
      <c r="DK200" s="2">
        <f t="shared" si="499"/>
        <v>136.78770459662292</v>
      </c>
      <c r="DL200" s="2">
        <f t="shared" si="644"/>
        <v>155.38694317046156</v>
      </c>
      <c r="DM200" s="2">
        <f t="shared" si="644"/>
        <v>159.63535378008265</v>
      </c>
      <c r="DN200" s="2">
        <f t="shared" si="644"/>
        <v>141.66554198606269</v>
      </c>
      <c r="DO200" s="2">
        <f t="shared" si="644"/>
        <v>136.94367170039266</v>
      </c>
      <c r="DP200" s="2">
        <f t="shared" si="644"/>
        <v>121.62957716701902</v>
      </c>
      <c r="DQ200" s="2">
        <f t="shared" si="644"/>
        <v>116.61784926004229</v>
      </c>
      <c r="DR200" s="2">
        <f t="shared" si="644"/>
        <v>118.32321202053762</v>
      </c>
      <c r="DS200" s="2">
        <f t="shared" si="644"/>
        <v>111.40369329507699</v>
      </c>
      <c r="DT200" s="2">
        <f t="shared" si="644"/>
        <v>121.30184042352049</v>
      </c>
      <c r="DU200" s="2">
        <f t="shared" si="644"/>
        <v>125.84074634146342</v>
      </c>
      <c r="DV200" s="2">
        <f t="shared" si="644"/>
        <v>134.47651555421322</v>
      </c>
      <c r="DW200" s="2">
        <f t="shared" si="644"/>
        <v>121.27088583509514</v>
      </c>
      <c r="DX200" s="2">
        <f t="shared" si="644"/>
        <v>117.94869534883719</v>
      </c>
      <c r="DY200" s="2">
        <f t="shared" si="644"/>
        <v>102.02577656198712</v>
      </c>
      <c r="EA200" s="2">
        <f t="shared" si="439"/>
        <v>71.552751456821298</v>
      </c>
      <c r="EB200" s="2">
        <f t="shared" si="501"/>
        <v>67.915513646808563</v>
      </c>
      <c r="EC200" s="2">
        <f t="shared" si="502"/>
        <v>67.653102905371327</v>
      </c>
      <c r="ED200" s="2">
        <f t="shared" si="503"/>
        <v>69.822780489000223</v>
      </c>
      <c r="EE200" s="2">
        <f t="shared" si="504"/>
        <v>65.516620543029305</v>
      </c>
      <c r="EF200" s="2">
        <f t="shared" si="505"/>
        <v>68.407401819244413</v>
      </c>
      <c r="EG200" s="2">
        <f t="shared" si="506"/>
        <v>64.260043995057529</v>
      </c>
      <c r="EH200" s="2">
        <f t="shared" si="507"/>
        <v>68.960957264895669</v>
      </c>
      <c r="EI200" s="2">
        <f t="shared" si="508"/>
        <v>67.463204355832019</v>
      </c>
      <c r="EJ200" s="2">
        <f t="shared" si="509"/>
        <v>65.09231045305043</v>
      </c>
      <c r="EK200" s="2">
        <f t="shared" si="510"/>
        <v>63.577829259762069</v>
      </c>
      <c r="EL200" s="2">
        <f t="shared" si="511"/>
        <v>62.856609760186601</v>
      </c>
      <c r="EM200" s="2">
        <f t="shared" si="512"/>
        <v>64.350506673642457</v>
      </c>
      <c r="EN200" s="2">
        <f t="shared" si="513"/>
        <v>64.201867428699487</v>
      </c>
      <c r="EO200" s="2">
        <f t="shared" si="514"/>
        <v>66.624469164855938</v>
      </c>
      <c r="EQ200" s="2">
        <f t="shared" si="515"/>
        <v>69.02467556724568</v>
      </c>
      <c r="ER200" s="2">
        <f t="shared" si="645"/>
        <v>68.869702572492059</v>
      </c>
      <c r="ES200" s="2">
        <f t="shared" si="645"/>
        <v>68.64323368955182</v>
      </c>
      <c r="ET200" s="2">
        <f t="shared" si="645"/>
        <v>69.895050557369601</v>
      </c>
      <c r="EU200" s="2">
        <f t="shared" si="645"/>
        <v>68.341264920828763</v>
      </c>
      <c r="EV200" s="2">
        <f t="shared" si="645"/>
        <v>68.833375888222449</v>
      </c>
      <c r="EW200" s="2">
        <f t="shared" si="645"/>
        <v>68.205675958608253</v>
      </c>
      <c r="EX200" s="2">
        <f t="shared" si="645"/>
        <v>68.481050109764254</v>
      </c>
      <c r="EY200" s="2">
        <f t="shared" si="645"/>
        <v>67.950331668386951</v>
      </c>
      <c r="EZ200" s="2">
        <f t="shared" si="645"/>
        <v>66.95231937906668</v>
      </c>
      <c r="FA200" s="2">
        <f t="shared" si="645"/>
        <v>66.34903442774052</v>
      </c>
      <c r="FB200" s="2">
        <f t="shared" si="645"/>
        <v>64.910562007740722</v>
      </c>
      <c r="FC200" s="2">
        <f t="shared" si="645"/>
        <v>65.06684178690972</v>
      </c>
      <c r="FD200" s="2">
        <f t="shared" si="645"/>
        <v>64.760570500171553</v>
      </c>
      <c r="FE200" s="2">
        <f t="shared" si="645"/>
        <v>64.688678409264696</v>
      </c>
      <c r="FG200" s="2">
        <f t="shared" si="517"/>
        <v>0.99999488946884718</v>
      </c>
      <c r="FH200" s="2">
        <f t="shared" si="646"/>
        <v>0.99999440114517568</v>
      </c>
      <c r="FI200" s="2">
        <f t="shared" si="646"/>
        <v>0.99999401942267319</v>
      </c>
      <c r="FJ200" s="2">
        <f t="shared" si="646"/>
        <v>0.99999474035535951</v>
      </c>
      <c r="FK200" s="2">
        <f t="shared" si="646"/>
        <v>0.99999389887949464</v>
      </c>
      <c r="FL200" s="2">
        <f t="shared" si="646"/>
        <v>0.99999354058338441</v>
      </c>
      <c r="FM200" s="2">
        <f t="shared" si="646"/>
        <v>0.99999315274051215</v>
      </c>
      <c r="FN200" s="2">
        <f t="shared" si="646"/>
        <v>0.99999286397463527</v>
      </c>
      <c r="FO200" s="2">
        <f t="shared" si="646"/>
        <v>0.99999281722077671</v>
      </c>
      <c r="FP200" s="2">
        <f t="shared" si="646"/>
        <v>0.99999341830695831</v>
      </c>
      <c r="FQ200" s="2">
        <f t="shared" si="646"/>
        <v>0.99999172277692838</v>
      </c>
      <c r="FR200" s="2">
        <f t="shared" si="646"/>
        <v>0.99999267422402538</v>
      </c>
      <c r="FS200" s="2">
        <f t="shared" si="646"/>
        <v>0.99999354294173537</v>
      </c>
      <c r="FT200" s="2">
        <f t="shared" si="646"/>
        <v>0.9999926699567746</v>
      </c>
      <c r="FU200" s="2">
        <f t="shared" si="646"/>
        <v>0.99999140728983416</v>
      </c>
      <c r="FW200" s="2">
        <f t="shared" si="535"/>
        <v>0.60162191953862831</v>
      </c>
      <c r="FX200" s="2">
        <f t="shared" si="587"/>
        <v>0.7176133704680222</v>
      </c>
      <c r="FY200" s="2">
        <f t="shared" si="588"/>
        <v>0.73449741760308607</v>
      </c>
      <c r="FZ200" s="2">
        <f t="shared" si="589"/>
        <v>0.73006000178881758</v>
      </c>
      <c r="GA200" s="2">
        <f t="shared" si="590"/>
        <v>0.77462752695499393</v>
      </c>
      <c r="GB200" s="2">
        <f t="shared" si="591"/>
        <v>0.76661571749252555</v>
      </c>
      <c r="GC200" s="2">
        <f t="shared" si="592"/>
        <v>0.73029990362038333</v>
      </c>
      <c r="GD200" s="2">
        <f t="shared" si="593"/>
        <v>0.71562708251347873</v>
      </c>
      <c r="GE200" s="2">
        <f t="shared" si="594"/>
        <v>0.74302080370458234</v>
      </c>
      <c r="GF200" s="2">
        <f t="shared" si="595"/>
        <v>0.78193571429360309</v>
      </c>
      <c r="GG200" s="2">
        <f t="shared" si="596"/>
        <v>0.7639721670308921</v>
      </c>
      <c r="GH200" s="2">
        <f t="shared" si="597"/>
        <v>0.77524549920893859</v>
      </c>
      <c r="GI200" s="2">
        <f t="shared" si="598"/>
        <v>0.73493634424867404</v>
      </c>
      <c r="GJ200" s="2">
        <f t="shared" si="599"/>
        <v>0.67754141881404739</v>
      </c>
      <c r="GK200" s="2">
        <f t="shared" si="600"/>
        <v>0.61151748085641944</v>
      </c>
      <c r="GM200" s="92">
        <f t="shared" si="536"/>
        <v>0</v>
      </c>
      <c r="GN200" s="92">
        <f t="shared" si="601"/>
        <v>0</v>
      </c>
      <c r="GO200" s="92">
        <f t="shared" si="602"/>
        <v>0</v>
      </c>
      <c r="GP200" s="92">
        <f t="shared" si="603"/>
        <v>0</v>
      </c>
      <c r="GQ200" s="92">
        <f t="shared" si="604"/>
        <v>0</v>
      </c>
      <c r="GR200" s="92">
        <f t="shared" si="605"/>
        <v>0</v>
      </c>
      <c r="GS200" s="92">
        <f t="shared" si="606"/>
        <v>0</v>
      </c>
      <c r="GT200" s="92">
        <f t="shared" si="607"/>
        <v>0</v>
      </c>
      <c r="GU200" s="92">
        <f t="shared" si="608"/>
        <v>0</v>
      </c>
      <c r="GV200" s="92">
        <f t="shared" si="609"/>
        <v>0</v>
      </c>
      <c r="GW200" s="92">
        <f t="shared" si="610"/>
        <v>0</v>
      </c>
      <c r="GX200" s="92">
        <f t="shared" si="611"/>
        <v>0</v>
      </c>
      <c r="GY200" s="92">
        <f t="shared" si="612"/>
        <v>0</v>
      </c>
      <c r="GZ200" s="92">
        <f t="shared" si="613"/>
        <v>0</v>
      </c>
      <c r="HA200" s="92">
        <f t="shared" si="614"/>
        <v>0</v>
      </c>
      <c r="HC200" s="92">
        <f t="shared" si="537"/>
        <v>1.5706993854332368E-303</v>
      </c>
      <c r="HD200" s="92">
        <f t="shared" si="615"/>
        <v>0</v>
      </c>
      <c r="HE200" s="92">
        <f t="shared" si="616"/>
        <v>0</v>
      </c>
      <c r="HF200" s="92">
        <f t="shared" si="617"/>
        <v>1.7532010721063922E-291</v>
      </c>
      <c r="HG200" s="92">
        <f t="shared" si="618"/>
        <v>0</v>
      </c>
      <c r="HH200" s="92">
        <f t="shared" si="619"/>
        <v>0</v>
      </c>
      <c r="HI200" s="92">
        <f t="shared" si="620"/>
        <v>0</v>
      </c>
      <c r="HJ200" s="92">
        <f t="shared" si="621"/>
        <v>0</v>
      </c>
      <c r="HK200" s="92">
        <f t="shared" si="622"/>
        <v>0</v>
      </c>
      <c r="HL200" s="92">
        <f t="shared" si="623"/>
        <v>0</v>
      </c>
      <c r="HM200" s="92">
        <f t="shared" si="624"/>
        <v>0</v>
      </c>
      <c r="HN200" s="92">
        <f t="shared" si="625"/>
        <v>0</v>
      </c>
      <c r="HO200" s="92">
        <f t="shared" si="626"/>
        <v>0</v>
      </c>
      <c r="HP200" s="92">
        <f t="shared" si="627"/>
        <v>0</v>
      </c>
      <c r="HQ200" s="92">
        <f t="shared" si="628"/>
        <v>0</v>
      </c>
      <c r="HS200" s="92">
        <f t="shared" si="538"/>
        <v>5.6411004147089493E-32</v>
      </c>
      <c r="HT200" s="92">
        <f t="shared" si="629"/>
        <v>4.17876900328495E-38</v>
      </c>
      <c r="HU200" s="92">
        <f t="shared" si="630"/>
        <v>5.8432761008347328E-45</v>
      </c>
      <c r="HV200" s="92">
        <f t="shared" si="631"/>
        <v>4.6020170315721557E-39</v>
      </c>
      <c r="HW200" s="92">
        <f t="shared" si="632"/>
        <v>8.7597637130518645E-56</v>
      </c>
      <c r="HX200" s="92">
        <f t="shared" si="633"/>
        <v>4.6706855308401442E-49</v>
      </c>
      <c r="HY200" s="92">
        <f t="shared" si="634"/>
        <v>5.8429216635190894E-56</v>
      </c>
      <c r="HZ200" s="92">
        <f t="shared" si="635"/>
        <v>1.1154809197315914E-55</v>
      </c>
      <c r="IA200" s="92">
        <f t="shared" si="636"/>
        <v>3.0440098392312066E-57</v>
      </c>
      <c r="IB200" s="92">
        <f t="shared" si="637"/>
        <v>4.234221271110005E-64</v>
      </c>
      <c r="IC200" s="92">
        <f t="shared" si="638"/>
        <v>3.0499818167367796E-65</v>
      </c>
      <c r="ID200" s="92">
        <f t="shared" si="639"/>
        <v>8.8773139875678591E-65</v>
      </c>
      <c r="IE200" s="92">
        <f t="shared" si="640"/>
        <v>1.6243921098568291E-42</v>
      </c>
      <c r="IF200" s="92">
        <f t="shared" si="641"/>
        <v>8.2926978055195886E-29</v>
      </c>
      <c r="IG200" s="92">
        <f t="shared" si="642"/>
        <v>5.387173924510108E-25</v>
      </c>
      <c r="II200" s="92">
        <f t="shared" si="539"/>
        <v>0.23539867698572869</v>
      </c>
      <c r="IJ200" s="92">
        <f t="shared" si="540"/>
        <v>1.5460719800871551E-2</v>
      </c>
      <c r="IK200" s="92">
        <f t="shared" si="541"/>
        <v>4.8349791261244725E-3</v>
      </c>
      <c r="IL200" s="92">
        <f t="shared" si="542"/>
        <v>8.9661798310569484E-3</v>
      </c>
      <c r="IM200" s="92">
        <f t="shared" si="543"/>
        <v>2.5620739423739468E-4</v>
      </c>
      <c r="IN200" s="92">
        <f t="shared" si="544"/>
        <v>9.4314057935841961E-4</v>
      </c>
      <c r="IO200" s="92">
        <f t="shared" si="545"/>
        <v>2.3691165739477419E-3</v>
      </c>
      <c r="IP200" s="92">
        <f t="shared" si="546"/>
        <v>4.8184954296616065E-3</v>
      </c>
      <c r="IQ200" s="92">
        <f t="shared" si="547"/>
        <v>1.2836142787657915E-3</v>
      </c>
      <c r="IR200" s="92">
        <f t="shared" si="548"/>
        <v>8.4599302165147295E-5</v>
      </c>
      <c r="IS200" s="92">
        <f t="shared" si="549"/>
        <v>1.3229003215711356E-4</v>
      </c>
      <c r="IT200" s="92">
        <f t="shared" si="550"/>
        <v>7.9013895593298873E-5</v>
      </c>
      <c r="IU200" s="92">
        <f t="shared" si="551"/>
        <v>5.8785555405915721E-3</v>
      </c>
      <c r="IV200" s="92">
        <f t="shared" si="552"/>
        <v>0.25958938830250666</v>
      </c>
      <c r="IW200" s="92">
        <f t="shared" si="553"/>
        <v>0.19074067719649668</v>
      </c>
      <c r="IY200" s="92">
        <f t="shared" si="554"/>
        <v>0.23539867698572869</v>
      </c>
      <c r="IZ200" s="92">
        <f t="shared" si="555"/>
        <v>1.5460719800871551E-2</v>
      </c>
      <c r="JA200" s="92">
        <f t="shared" si="556"/>
        <v>4.8349791261244725E-3</v>
      </c>
      <c r="JB200" s="92">
        <f t="shared" si="557"/>
        <v>8.9661798310569484E-3</v>
      </c>
      <c r="JC200" s="92">
        <f t="shared" si="558"/>
        <v>2.5620739423739468E-4</v>
      </c>
      <c r="JD200" s="92">
        <f t="shared" si="559"/>
        <v>9.4314057935841961E-4</v>
      </c>
      <c r="JE200" s="92">
        <f t="shared" si="560"/>
        <v>2.3691165739477419E-3</v>
      </c>
      <c r="JF200" s="92">
        <f t="shared" si="561"/>
        <v>4.8184954296616065E-3</v>
      </c>
      <c r="JG200" s="92">
        <f t="shared" si="562"/>
        <v>1.2836142787657915E-3</v>
      </c>
      <c r="JH200" s="92">
        <f t="shared" si="563"/>
        <v>8.4599302165147295E-5</v>
      </c>
      <c r="JI200" s="92">
        <f t="shared" si="564"/>
        <v>1.3229003215711356E-4</v>
      </c>
      <c r="JJ200" s="92">
        <f t="shared" si="565"/>
        <v>7.9013895593298873E-5</v>
      </c>
      <c r="JK200" s="92">
        <f t="shared" si="566"/>
        <v>5.8785555405915721E-3</v>
      </c>
      <c r="JL200" s="92">
        <f t="shared" si="567"/>
        <v>0.25958938830250666</v>
      </c>
      <c r="JM200" s="92">
        <f t="shared" si="568"/>
        <v>0.19074067719649668</v>
      </c>
    </row>
    <row r="201" spans="2:273" x14ac:dyDescent="0.25">
      <c r="B201" s="2">
        <v>174</v>
      </c>
      <c r="C201" s="37">
        <v>68.917000000000002</v>
      </c>
      <c r="D201" s="37">
        <v>67.308000000000007</v>
      </c>
      <c r="E201" s="37">
        <v>70.076999999999998</v>
      </c>
      <c r="F201" s="37">
        <v>70.444000000000003</v>
      </c>
      <c r="G201" s="37">
        <v>67.888999999999996</v>
      </c>
      <c r="H201" s="37">
        <v>69.355999999999995</v>
      </c>
      <c r="I201" s="37">
        <v>67.688999999999993</v>
      </c>
      <c r="J201" s="37">
        <v>67.378</v>
      </c>
      <c r="K201" s="37">
        <v>67.578000000000003</v>
      </c>
      <c r="L201" s="37">
        <v>67.221999999999994</v>
      </c>
      <c r="M201" s="37">
        <v>66.956000000000003</v>
      </c>
      <c r="N201" s="37">
        <v>65</v>
      </c>
      <c r="O201" s="37">
        <v>64.488</v>
      </c>
      <c r="P201" s="37">
        <v>63.634</v>
      </c>
      <c r="Q201" s="37">
        <v>67.049000000000007</v>
      </c>
      <c r="S201" s="4">
        <f t="shared" si="440"/>
        <v>69.938939125823453</v>
      </c>
      <c r="T201" s="4">
        <f t="shared" si="441"/>
        <v>68.507366429328613</v>
      </c>
      <c r="U201" s="4">
        <f t="shared" si="442"/>
        <v>68.277356523365754</v>
      </c>
      <c r="V201" s="4">
        <f t="shared" si="443"/>
        <v>69.781598648175802</v>
      </c>
      <c r="W201" s="4">
        <f t="shared" si="444"/>
        <v>67.635489645856538</v>
      </c>
      <c r="X201" s="4">
        <f t="shared" si="445"/>
        <v>68.658071877241554</v>
      </c>
      <c r="Y201" s="4">
        <f t="shared" si="446"/>
        <v>67.084853841037145</v>
      </c>
      <c r="Z201" s="4">
        <f t="shared" si="447"/>
        <v>68.531360552312364</v>
      </c>
      <c r="AA201" s="4">
        <f t="shared" si="448"/>
        <v>67.753284051687658</v>
      </c>
      <c r="AB201" s="4">
        <f t="shared" si="449"/>
        <v>66.455867165364879</v>
      </c>
      <c r="AC201" s="4">
        <f t="shared" si="450"/>
        <v>65.607532897841708</v>
      </c>
      <c r="AD201" s="4">
        <f t="shared" si="451"/>
        <v>64.346425258489845</v>
      </c>
      <c r="AE201" s="4">
        <f t="shared" si="452"/>
        <v>64.799490933666874</v>
      </c>
      <c r="AF201" s="4">
        <f t="shared" si="453"/>
        <v>65.622983393934049</v>
      </c>
      <c r="AG201" s="4">
        <f t="shared" si="454"/>
        <v>69.370564427745151</v>
      </c>
      <c r="AI201" s="4">
        <f t="shared" si="455"/>
        <v>-1.0219391258234509</v>
      </c>
      <c r="AJ201" s="4">
        <f t="shared" si="456"/>
        <v>-1.1993664293286059</v>
      </c>
      <c r="AK201" s="4">
        <f t="shared" si="457"/>
        <v>1.7996434766342446</v>
      </c>
      <c r="AL201" s="4">
        <f t="shared" si="458"/>
        <v>0.6624013518242009</v>
      </c>
      <c r="AM201" s="4">
        <f t="shared" si="459"/>
        <v>0.25351035414345802</v>
      </c>
      <c r="AN201" s="4">
        <f t="shared" si="460"/>
        <v>0.69792812275844085</v>
      </c>
      <c r="AO201" s="4">
        <f t="shared" si="461"/>
        <v>0.60414615896284829</v>
      </c>
      <c r="AP201" s="4">
        <f t="shared" si="462"/>
        <v>-1.153360552312364</v>
      </c>
      <c r="AQ201" s="4">
        <f t="shared" si="463"/>
        <v>-0.1752840516876546</v>
      </c>
      <c r="AR201" s="4">
        <f t="shared" si="464"/>
        <v>0.7661328346351155</v>
      </c>
      <c r="AS201" s="4">
        <f t="shared" si="465"/>
        <v>1.3484671021582955</v>
      </c>
      <c r="AT201" s="4">
        <f t="shared" si="466"/>
        <v>0.65357474151015538</v>
      </c>
      <c r="AU201" s="4">
        <f t="shared" si="467"/>
        <v>-0.31149093366687453</v>
      </c>
      <c r="AV201" s="4">
        <f t="shared" si="643"/>
        <v>-1.9889833939340491</v>
      </c>
      <c r="AW201" s="4">
        <f t="shared" si="643"/>
        <v>-2.3215644277451446</v>
      </c>
      <c r="AY201" s="2">
        <f t="shared" si="519"/>
        <v>69.881724602966315</v>
      </c>
      <c r="AZ201" s="2">
        <f t="shared" si="570"/>
        <v>68.506015452419575</v>
      </c>
      <c r="BA201" s="2">
        <f t="shared" si="571"/>
        <v>68.277203590394691</v>
      </c>
      <c r="BB201" s="2">
        <f t="shared" si="572"/>
        <v>69.780734245344462</v>
      </c>
      <c r="BC201" s="2">
        <f t="shared" si="573"/>
        <v>67.6354884367788</v>
      </c>
      <c r="BD201" s="2">
        <f t="shared" si="574"/>
        <v>68.658054953428064</v>
      </c>
      <c r="BE201" s="2">
        <f t="shared" si="575"/>
        <v>67.084734305711592</v>
      </c>
      <c r="BF201" s="2">
        <f t="shared" si="576"/>
        <v>68.530940614233415</v>
      </c>
      <c r="BG201" s="2">
        <f t="shared" si="577"/>
        <v>67.753246295714405</v>
      </c>
      <c r="BH201" s="2">
        <f t="shared" si="578"/>
        <v>66.455866923671522</v>
      </c>
      <c r="BI201" s="2">
        <f t="shared" si="579"/>
        <v>65.607532339867305</v>
      </c>
      <c r="BJ201" s="2">
        <f t="shared" si="580"/>
        <v>64.346425017026291</v>
      </c>
      <c r="BK201" s="2">
        <f t="shared" si="581"/>
        <v>64.798246562868954</v>
      </c>
      <c r="BL201" s="2">
        <f t="shared" si="582"/>
        <v>64.507426311229665</v>
      </c>
      <c r="BM201" s="2">
        <f t="shared" si="583"/>
        <v>65.319881557871042</v>
      </c>
      <c r="BO201" s="2" t="str">
        <f t="shared" si="469"/>
        <v/>
      </c>
      <c r="BP201" s="2" t="str">
        <f t="shared" si="470"/>
        <v/>
      </c>
      <c r="BQ201" s="2" t="str">
        <f t="shared" si="471"/>
        <v/>
      </c>
      <c r="BR201" s="2" t="str">
        <f t="shared" si="472"/>
        <v/>
      </c>
      <c r="BS201" s="2" t="str">
        <f t="shared" si="473"/>
        <v/>
      </c>
      <c r="BT201" s="2" t="str">
        <f t="shared" si="474"/>
        <v/>
      </c>
      <c r="BU201" s="2" t="str">
        <f t="shared" si="475"/>
        <v/>
      </c>
      <c r="BV201" s="2" t="str">
        <f t="shared" si="476"/>
        <v/>
      </c>
      <c r="BW201" s="2" t="str">
        <f t="shared" si="477"/>
        <v/>
      </c>
      <c r="BX201" s="2" t="str">
        <f t="shared" si="478"/>
        <v/>
      </c>
      <c r="BY201" s="2" t="str">
        <f t="shared" si="479"/>
        <v/>
      </c>
      <c r="BZ201" s="2" t="str">
        <f t="shared" si="480"/>
        <v/>
      </c>
      <c r="CA201" s="2" t="str">
        <f t="shared" si="481"/>
        <v/>
      </c>
      <c r="CB201" s="2" t="str">
        <f t="shared" si="482"/>
        <v/>
      </c>
      <c r="CC201" s="2" t="str">
        <f t="shared" si="483"/>
        <v/>
      </c>
      <c r="CE201" s="2" t="str">
        <f t="shared" si="520"/>
        <v/>
      </c>
      <c r="CF201" s="2" t="str">
        <f t="shared" si="521"/>
        <v/>
      </c>
      <c r="CG201" s="2" t="str">
        <f t="shared" si="522"/>
        <v/>
      </c>
      <c r="CH201" s="2" t="str">
        <f t="shared" si="523"/>
        <v/>
      </c>
      <c r="CI201" s="2" t="str">
        <f t="shared" si="524"/>
        <v/>
      </c>
      <c r="CJ201" s="2" t="str">
        <f t="shared" si="525"/>
        <v/>
      </c>
      <c r="CK201" s="2" t="str">
        <f t="shared" si="526"/>
        <v/>
      </c>
      <c r="CL201" s="2" t="str">
        <f t="shared" si="527"/>
        <v/>
      </c>
      <c r="CM201" s="2" t="str">
        <f t="shared" si="528"/>
        <v/>
      </c>
      <c r="CN201" s="2" t="str">
        <f t="shared" si="529"/>
        <v/>
      </c>
      <c r="CO201" s="2" t="str">
        <f t="shared" si="530"/>
        <v/>
      </c>
      <c r="CP201" s="2" t="str">
        <f t="shared" si="531"/>
        <v/>
      </c>
      <c r="CQ201" s="2" t="str">
        <f t="shared" si="532"/>
        <v/>
      </c>
      <c r="CR201" s="2" t="str">
        <f t="shared" si="533"/>
        <v/>
      </c>
      <c r="CS201" s="2" t="str">
        <f t="shared" si="534"/>
        <v/>
      </c>
      <c r="CU201" s="2" t="str">
        <f t="shared" si="484"/>
        <v/>
      </c>
      <c r="CV201" s="2">
        <f t="shared" si="485"/>
        <v>67.308000000000007</v>
      </c>
      <c r="CW201" s="2">
        <f t="shared" si="486"/>
        <v>70.076999999999998</v>
      </c>
      <c r="CX201" s="2">
        <f t="shared" si="487"/>
        <v>70.444000000000003</v>
      </c>
      <c r="CY201" s="2">
        <f t="shared" si="488"/>
        <v>67.888999999999996</v>
      </c>
      <c r="CZ201" s="2">
        <f t="shared" si="489"/>
        <v>69.355999999999995</v>
      </c>
      <c r="DA201" s="2">
        <f t="shared" si="490"/>
        <v>67.688999999999993</v>
      </c>
      <c r="DB201" s="2">
        <f t="shared" si="491"/>
        <v>67.378</v>
      </c>
      <c r="DC201" s="2">
        <f t="shared" si="492"/>
        <v>67.578000000000003</v>
      </c>
      <c r="DD201" s="2">
        <f t="shared" si="493"/>
        <v>67.221999999999994</v>
      </c>
      <c r="DE201" s="2">
        <f t="shared" si="494"/>
        <v>66.956000000000003</v>
      </c>
      <c r="DF201" s="2">
        <f t="shared" si="495"/>
        <v>65</v>
      </c>
      <c r="DG201" s="2">
        <f t="shared" si="496"/>
        <v>64.488</v>
      </c>
      <c r="DH201" s="2" t="str">
        <f t="shared" si="497"/>
        <v/>
      </c>
      <c r="DI201" s="2" t="str">
        <f t="shared" si="498"/>
        <v/>
      </c>
      <c r="DK201" s="2">
        <f t="shared" si="499"/>
        <v>137.13295544090056</v>
      </c>
      <c r="DL201" s="2">
        <f t="shared" si="644"/>
        <v>155.82690314129053</v>
      </c>
      <c r="DM201" s="2">
        <f t="shared" si="644"/>
        <v>160.10491394538531</v>
      </c>
      <c r="DN201" s="2">
        <f t="shared" si="644"/>
        <v>142.0017975609756</v>
      </c>
      <c r="DO201" s="2">
        <f t="shared" si="644"/>
        <v>137.27810329205678</v>
      </c>
      <c r="DP201" s="2">
        <f t="shared" si="644"/>
        <v>121.87505602536996</v>
      </c>
      <c r="DQ201" s="2">
        <f t="shared" si="644"/>
        <v>116.84232276250881</v>
      </c>
      <c r="DR201" s="2">
        <f t="shared" si="644"/>
        <v>118.55762971911811</v>
      </c>
      <c r="DS201" s="2">
        <f t="shared" si="644"/>
        <v>111.59877227423736</v>
      </c>
      <c r="DT201" s="2">
        <f t="shared" si="644"/>
        <v>121.55293287956133</v>
      </c>
      <c r="DU201" s="2">
        <f t="shared" si="644"/>
        <v>126.13065365853659</v>
      </c>
      <c r="DV201" s="2">
        <f t="shared" si="644"/>
        <v>134.8099971307762</v>
      </c>
      <c r="DW201" s="2">
        <f t="shared" si="644"/>
        <v>121.52991966173363</v>
      </c>
      <c r="DX201" s="2">
        <f t="shared" si="644"/>
        <v>118.21015433403804</v>
      </c>
      <c r="DY201" s="2">
        <f t="shared" si="644"/>
        <v>102.20832093226832</v>
      </c>
      <c r="EA201" s="2">
        <f t="shared" si="439"/>
        <v>71.485899758073003</v>
      </c>
      <c r="EB201" s="2">
        <f t="shared" si="501"/>
        <v>67.791002595618934</v>
      </c>
      <c r="EC201" s="2">
        <f t="shared" si="502"/>
        <v>67.520305570170507</v>
      </c>
      <c r="ED201" s="2">
        <f t="shared" si="503"/>
        <v>69.725228133848844</v>
      </c>
      <c r="EE201" s="2">
        <f t="shared" si="504"/>
        <v>65.368409206660985</v>
      </c>
      <c r="EF201" s="2">
        <f t="shared" si="505"/>
        <v>68.318784644423999</v>
      </c>
      <c r="EG201" s="2">
        <f t="shared" si="506"/>
        <v>64.086335845181964</v>
      </c>
      <c r="EH201" s="2">
        <f t="shared" si="507"/>
        <v>68.888465558879744</v>
      </c>
      <c r="EI201" s="2">
        <f t="shared" si="508"/>
        <v>67.376458264475602</v>
      </c>
      <c r="EJ201" s="2">
        <f t="shared" si="509"/>
        <v>64.950119126094393</v>
      </c>
      <c r="EK201" s="2">
        <f t="shared" si="510"/>
        <v>63.411947753054591</v>
      </c>
      <c r="EL201" s="2">
        <f t="shared" si="511"/>
        <v>62.696833744499685</v>
      </c>
      <c r="EM201" s="2">
        <f t="shared" si="512"/>
        <v>64.249738261811189</v>
      </c>
      <c r="EN201" s="2">
        <f t="shared" si="513"/>
        <v>64.110989802207641</v>
      </c>
      <c r="EO201" s="2">
        <f t="shared" si="514"/>
        <v>66.562683180289326</v>
      </c>
      <c r="EQ201" s="2">
        <f t="shared" si="515"/>
        <v>68.912457409509429</v>
      </c>
      <c r="ER201" s="2">
        <f t="shared" si="645"/>
        <v>68.762010978026666</v>
      </c>
      <c r="ES201" s="2">
        <f t="shared" si="645"/>
        <v>68.526058145210271</v>
      </c>
      <c r="ET201" s="2">
        <f t="shared" si="645"/>
        <v>69.798988203108593</v>
      </c>
      <c r="EU201" s="2">
        <f t="shared" si="645"/>
        <v>68.236536172175349</v>
      </c>
      <c r="EV201" s="2">
        <f t="shared" si="645"/>
        <v>68.75184943019859</v>
      </c>
      <c r="EW201" s="2">
        <f t="shared" si="645"/>
        <v>68.094172577641842</v>
      </c>
      <c r="EX201" s="2">
        <f t="shared" si="645"/>
        <v>68.400929208831755</v>
      </c>
      <c r="EY201" s="2">
        <f t="shared" si="645"/>
        <v>67.871713835282364</v>
      </c>
      <c r="EZ201" s="2">
        <f t="shared" si="645"/>
        <v>66.838411605878576</v>
      </c>
      <c r="FA201" s="2">
        <f t="shared" si="645"/>
        <v>66.225562427078884</v>
      </c>
      <c r="FB201" s="2">
        <f t="shared" si="645"/>
        <v>64.781975482963531</v>
      </c>
      <c r="FC201" s="2">
        <f t="shared" si="645"/>
        <v>64.978217870048056</v>
      </c>
      <c r="FD201" s="2">
        <f t="shared" si="645"/>
        <v>64.678980281676004</v>
      </c>
      <c r="FE201" s="2">
        <f t="shared" si="645"/>
        <v>64.599387449372401</v>
      </c>
      <c r="FG201" s="2">
        <f t="shared" si="517"/>
        <v>0.99999533913809791</v>
      </c>
      <c r="FH201" s="2">
        <f t="shared" si="646"/>
        <v>0.99999489378119677</v>
      </c>
      <c r="FI201" s="2">
        <f t="shared" si="646"/>
        <v>0.99999454564578205</v>
      </c>
      <c r="FJ201" s="2">
        <f t="shared" si="646"/>
        <v>0.99999520314485679</v>
      </c>
      <c r="FK201" s="2">
        <f t="shared" si="646"/>
        <v>0.99999443570897983</v>
      </c>
      <c r="FL201" s="2">
        <f t="shared" si="646"/>
        <v>0.99999410893868246</v>
      </c>
      <c r="FM201" s="2">
        <f t="shared" si="646"/>
        <v>0.99999375522136491</v>
      </c>
      <c r="FN201" s="2">
        <f t="shared" si="646"/>
        <v>0.99999349186343101</v>
      </c>
      <c r="FO201" s="2">
        <f t="shared" si="646"/>
        <v>0.99999344922335154</v>
      </c>
      <c r="FP201" s="2">
        <f t="shared" si="646"/>
        <v>0.99999399742112849</v>
      </c>
      <c r="FQ201" s="2">
        <f t="shared" si="646"/>
        <v>0.99999245107734092</v>
      </c>
      <c r="FR201" s="2">
        <f t="shared" si="646"/>
        <v>0.99999331880859788</v>
      </c>
      <c r="FS201" s="2">
        <f t="shared" si="646"/>
        <v>0.99999411108952652</v>
      </c>
      <c r="FT201" s="2">
        <f t="shared" si="646"/>
        <v>0.99999331491681387</v>
      </c>
      <c r="FU201" s="2">
        <f t="shared" si="646"/>
        <v>0.99999216334926422</v>
      </c>
      <c r="FW201" s="2">
        <f t="shared" si="535"/>
        <v>0.6234766160054398</v>
      </c>
      <c r="FX201" s="2">
        <f t="shared" si="587"/>
        <v>0.73589820559330477</v>
      </c>
      <c r="FY201" s="2">
        <f t="shared" si="588"/>
        <v>0.7520667107862764</v>
      </c>
      <c r="FZ201" s="2">
        <f t="shared" si="589"/>
        <v>0.74782211859886316</v>
      </c>
      <c r="GA201" s="2">
        <f t="shared" si="590"/>
        <v>0.79029942917685581</v>
      </c>
      <c r="GB201" s="2">
        <f t="shared" si="591"/>
        <v>0.78268844953339345</v>
      </c>
      <c r="GC201" s="2">
        <f t="shared" si="592"/>
        <v>0.74805168254185195</v>
      </c>
      <c r="GD201" s="2">
        <f t="shared" si="593"/>
        <v>0.73399285676797466</v>
      </c>
      <c r="GE201" s="2">
        <f t="shared" si="594"/>
        <v>0.76021020848595344</v>
      </c>
      <c r="GF201" s="2">
        <f t="shared" si="595"/>
        <v>0.79723244721881559</v>
      </c>
      <c r="GG201" s="2">
        <f t="shared" si="596"/>
        <v>0.78017475115485702</v>
      </c>
      <c r="GH201" s="2">
        <f t="shared" si="597"/>
        <v>0.7908860295963992</v>
      </c>
      <c r="GI201" s="2">
        <f t="shared" si="598"/>
        <v>0.75248637985121769</v>
      </c>
      <c r="GJ201" s="2">
        <f t="shared" si="599"/>
        <v>0.69732656782831048</v>
      </c>
      <c r="GK201" s="2">
        <f t="shared" si="600"/>
        <v>0.63316032590313831</v>
      </c>
      <c r="GM201" s="92">
        <f t="shared" si="536"/>
        <v>0</v>
      </c>
      <c r="GN201" s="92">
        <f t="shared" si="601"/>
        <v>0</v>
      </c>
      <c r="GO201" s="92">
        <f t="shared" si="602"/>
        <v>0</v>
      </c>
      <c r="GP201" s="92">
        <f t="shared" si="603"/>
        <v>0</v>
      </c>
      <c r="GQ201" s="92">
        <f t="shared" si="604"/>
        <v>0</v>
      </c>
      <c r="GR201" s="92">
        <f t="shared" si="605"/>
        <v>0</v>
      </c>
      <c r="GS201" s="92">
        <f t="shared" si="606"/>
        <v>0</v>
      </c>
      <c r="GT201" s="92">
        <f t="shared" si="607"/>
        <v>0</v>
      </c>
      <c r="GU201" s="92">
        <f t="shared" si="608"/>
        <v>0</v>
      </c>
      <c r="GV201" s="92">
        <f t="shared" si="609"/>
        <v>0</v>
      </c>
      <c r="GW201" s="92">
        <f t="shared" si="610"/>
        <v>0</v>
      </c>
      <c r="GX201" s="92">
        <f t="shared" si="611"/>
        <v>0</v>
      </c>
      <c r="GY201" s="92">
        <f t="shared" si="612"/>
        <v>0</v>
      </c>
      <c r="GZ201" s="92">
        <f t="shared" si="613"/>
        <v>0</v>
      </c>
      <c r="HA201" s="92">
        <f t="shared" si="614"/>
        <v>0</v>
      </c>
      <c r="HC201" s="92">
        <f t="shared" si="537"/>
        <v>0</v>
      </c>
      <c r="HD201" s="92">
        <f t="shared" si="615"/>
        <v>0</v>
      </c>
      <c r="HE201" s="92">
        <f t="shared" si="616"/>
        <v>0</v>
      </c>
      <c r="HF201" s="92">
        <f t="shared" si="617"/>
        <v>1.7401759104518747E-298</v>
      </c>
      <c r="HG201" s="92">
        <f t="shared" si="618"/>
        <v>0</v>
      </c>
      <c r="HH201" s="92">
        <f t="shared" si="619"/>
        <v>0</v>
      </c>
      <c r="HI201" s="92">
        <f t="shared" si="620"/>
        <v>0</v>
      </c>
      <c r="HJ201" s="92">
        <f t="shared" si="621"/>
        <v>0</v>
      </c>
      <c r="HK201" s="92">
        <f t="shared" si="622"/>
        <v>0</v>
      </c>
      <c r="HL201" s="92">
        <f t="shared" si="623"/>
        <v>0</v>
      </c>
      <c r="HM201" s="92">
        <f t="shared" si="624"/>
        <v>0</v>
      </c>
      <c r="HN201" s="92">
        <f t="shared" si="625"/>
        <v>0</v>
      </c>
      <c r="HO201" s="92">
        <f t="shared" si="626"/>
        <v>0</v>
      </c>
      <c r="HP201" s="92">
        <f t="shared" si="627"/>
        <v>0</v>
      </c>
      <c r="HQ201" s="92">
        <f t="shared" si="628"/>
        <v>0</v>
      </c>
      <c r="HS201" s="92">
        <f t="shared" si="538"/>
        <v>1.246745688726806E-33</v>
      </c>
      <c r="HT201" s="92">
        <f t="shared" si="629"/>
        <v>6.733569314634188E-40</v>
      </c>
      <c r="HU201" s="92">
        <f t="shared" si="630"/>
        <v>4.801093216801664E-47</v>
      </c>
      <c r="HV201" s="92">
        <f t="shared" si="631"/>
        <v>6.668017968489258E-41</v>
      </c>
      <c r="HW201" s="92">
        <f t="shared" si="632"/>
        <v>2.8252134131349246E-58</v>
      </c>
      <c r="HX201" s="92">
        <f t="shared" si="633"/>
        <v>3.0154269345609701E-51</v>
      </c>
      <c r="HY201" s="92">
        <f t="shared" si="634"/>
        <v>1.5666835302706415E-58</v>
      </c>
      <c r="HZ201" s="92">
        <f t="shared" si="635"/>
        <v>3.0229187571864429E-58</v>
      </c>
      <c r="IA201" s="92">
        <f t="shared" si="636"/>
        <v>7.9080281432036715E-60</v>
      </c>
      <c r="IB201" s="92">
        <f t="shared" si="637"/>
        <v>7.0266964594444553E-67</v>
      </c>
      <c r="IC201" s="92">
        <f t="shared" si="638"/>
        <v>3.2916183703177575E-68</v>
      </c>
      <c r="ID201" s="92">
        <f t="shared" si="639"/>
        <v>1.1289580614352512E-67</v>
      </c>
      <c r="IE201" s="92">
        <f t="shared" si="640"/>
        <v>1.716778998843259E-44</v>
      </c>
      <c r="IF201" s="92">
        <f t="shared" si="641"/>
        <v>3.145029201814283E-30</v>
      </c>
      <c r="IG201" s="92">
        <f t="shared" si="642"/>
        <v>2.8550551333447788E-26</v>
      </c>
      <c r="II201" s="92">
        <f t="shared" si="539"/>
        <v>0.16572323985910395</v>
      </c>
      <c r="IJ201" s="92">
        <f t="shared" si="540"/>
        <v>7.8678960897219704E-3</v>
      </c>
      <c r="IK201" s="92">
        <f t="shared" si="541"/>
        <v>2.1270928655421181E-3</v>
      </c>
      <c r="IL201" s="92">
        <f t="shared" si="542"/>
        <v>4.3231772035637051E-3</v>
      </c>
      <c r="IM201" s="92">
        <f t="shared" si="543"/>
        <v>8.5428283687001701E-5</v>
      </c>
      <c r="IN201" s="92">
        <f t="shared" si="544"/>
        <v>3.6686340869391794E-4</v>
      </c>
      <c r="IO201" s="92">
        <f t="shared" si="545"/>
        <v>8.9996353939196202E-4</v>
      </c>
      <c r="IP201" s="92">
        <f t="shared" si="546"/>
        <v>1.940475019532468E-3</v>
      </c>
      <c r="IQ201" s="92">
        <f t="shared" si="547"/>
        <v>4.6770229860261601E-4</v>
      </c>
      <c r="IR201" s="92">
        <f t="shared" si="548"/>
        <v>2.5035356121473321E-5</v>
      </c>
      <c r="IS201" s="92">
        <f t="shared" si="549"/>
        <v>3.7588547416635283E-5</v>
      </c>
      <c r="IT201" s="92">
        <f t="shared" si="550"/>
        <v>2.2254907315022875E-5</v>
      </c>
      <c r="IU201" s="92">
        <f t="shared" si="551"/>
        <v>2.6814220871225771E-3</v>
      </c>
      <c r="IV201" s="92">
        <f t="shared" si="552"/>
        <v>0.21159232626593494</v>
      </c>
      <c r="IW201" s="92">
        <f t="shared" si="553"/>
        <v>0.13308756821843112</v>
      </c>
      <c r="IY201" s="92">
        <f t="shared" si="554"/>
        <v>0.16572323985910395</v>
      </c>
      <c r="IZ201" s="92">
        <f t="shared" si="555"/>
        <v>7.8678960897219704E-3</v>
      </c>
      <c r="JA201" s="92">
        <f t="shared" si="556"/>
        <v>2.1270928655421181E-3</v>
      </c>
      <c r="JB201" s="92">
        <f t="shared" si="557"/>
        <v>4.3231772035637051E-3</v>
      </c>
      <c r="JC201" s="92">
        <f t="shared" si="558"/>
        <v>8.5428283687001701E-5</v>
      </c>
      <c r="JD201" s="92">
        <f t="shared" si="559"/>
        <v>3.6686340869391794E-4</v>
      </c>
      <c r="JE201" s="92">
        <f t="shared" si="560"/>
        <v>8.9996353939196202E-4</v>
      </c>
      <c r="JF201" s="92">
        <f t="shared" si="561"/>
        <v>1.940475019532468E-3</v>
      </c>
      <c r="JG201" s="92">
        <f t="shared" si="562"/>
        <v>4.6770229860261601E-4</v>
      </c>
      <c r="JH201" s="92">
        <f t="shared" si="563"/>
        <v>2.5035356121473321E-5</v>
      </c>
      <c r="JI201" s="92">
        <f t="shared" si="564"/>
        <v>3.7588547416635283E-5</v>
      </c>
      <c r="JJ201" s="92">
        <f t="shared" si="565"/>
        <v>2.2254907315022875E-5</v>
      </c>
      <c r="JK201" s="92">
        <f t="shared" si="566"/>
        <v>2.6814220871225771E-3</v>
      </c>
      <c r="JL201" s="92">
        <f t="shared" si="567"/>
        <v>0.21159232626593494</v>
      </c>
      <c r="JM201" s="92">
        <f t="shared" si="568"/>
        <v>0.13308756821843112</v>
      </c>
    </row>
    <row r="202" spans="2:273" x14ac:dyDescent="0.25">
      <c r="B202" s="2">
        <v>175</v>
      </c>
      <c r="C202" s="37">
        <v>68.75</v>
      </c>
      <c r="D202" s="37">
        <v>69.691999999999993</v>
      </c>
      <c r="E202" s="37">
        <v>68.153999999999996</v>
      </c>
      <c r="F202" s="37">
        <v>70.066999999999993</v>
      </c>
      <c r="G202" s="37">
        <v>67.622</v>
      </c>
      <c r="H202" s="37">
        <v>68.599999999999994</v>
      </c>
      <c r="I202" s="37">
        <v>67.756</v>
      </c>
      <c r="J202" s="37">
        <v>66.956000000000003</v>
      </c>
      <c r="K202" s="37">
        <v>68.8</v>
      </c>
      <c r="L202" s="37">
        <v>68.400000000000006</v>
      </c>
      <c r="M202" s="37">
        <v>66.510999999999996</v>
      </c>
      <c r="N202" s="37">
        <v>65.667000000000002</v>
      </c>
      <c r="O202" s="37">
        <v>64</v>
      </c>
      <c r="P202" s="37">
        <v>64.805000000000007</v>
      </c>
      <c r="Q202" s="37">
        <v>64.78</v>
      </c>
      <c r="S202" s="4">
        <f t="shared" si="440"/>
        <v>69.757703838111667</v>
      </c>
      <c r="T202" s="4">
        <f t="shared" si="441"/>
        <v>68.411510932243232</v>
      </c>
      <c r="U202" s="4">
        <f t="shared" si="442"/>
        <v>68.173276314229668</v>
      </c>
      <c r="V202" s="4">
        <f t="shared" si="443"/>
        <v>69.685759330178527</v>
      </c>
      <c r="W202" s="4">
        <f t="shared" si="444"/>
        <v>67.564864298466503</v>
      </c>
      <c r="X202" s="4">
        <f t="shared" si="445"/>
        <v>68.581680130555554</v>
      </c>
      <c r="Y202" s="4">
        <f t="shared" si="446"/>
        <v>67.026575504246139</v>
      </c>
      <c r="Z202" s="4">
        <f t="shared" si="447"/>
        <v>68.444184635860282</v>
      </c>
      <c r="AA202" s="4">
        <f t="shared" si="448"/>
        <v>67.680909113579148</v>
      </c>
      <c r="AB202" s="4">
        <f t="shared" si="449"/>
        <v>66.363952452776218</v>
      </c>
      <c r="AC202" s="4">
        <f t="shared" si="450"/>
        <v>65.518647585607638</v>
      </c>
      <c r="AD202" s="4">
        <f t="shared" si="451"/>
        <v>64.242651344774558</v>
      </c>
      <c r="AE202" s="4">
        <f t="shared" si="452"/>
        <v>64.719274365470483</v>
      </c>
      <c r="AF202" s="4">
        <f t="shared" si="453"/>
        <v>65.037629944982214</v>
      </c>
      <c r="AG202" s="4">
        <f t="shared" si="454"/>
        <v>67.382990000961911</v>
      </c>
      <c r="AI202" s="4">
        <f t="shared" si="455"/>
        <v>-1.0077038381116665</v>
      </c>
      <c r="AJ202" s="4">
        <f t="shared" si="456"/>
        <v>1.2804890677567613</v>
      </c>
      <c r="AK202" s="4">
        <f t="shared" si="457"/>
        <v>-1.9276314229671243E-2</v>
      </c>
      <c r="AL202" s="4">
        <f t="shared" si="458"/>
        <v>0.38124066982146587</v>
      </c>
      <c r="AM202" s="4">
        <f t="shared" si="459"/>
        <v>5.7135701533496785E-2</v>
      </c>
      <c r="AN202" s="4">
        <f t="shared" si="460"/>
        <v>1.8319869444439973E-2</v>
      </c>
      <c r="AO202" s="4">
        <f t="shared" si="461"/>
        <v>0.72942449575386092</v>
      </c>
      <c r="AP202" s="4">
        <f t="shared" si="462"/>
        <v>-1.4881846358602786</v>
      </c>
      <c r="AQ202" s="4">
        <f t="shared" si="463"/>
        <v>1.1190908864208495</v>
      </c>
      <c r="AR202" s="4">
        <f t="shared" si="464"/>
        <v>2.036047547223788</v>
      </c>
      <c r="AS202" s="4">
        <f t="shared" si="465"/>
        <v>0.99235241439235722</v>
      </c>
      <c r="AT202" s="4">
        <f t="shared" si="466"/>
        <v>1.4243486552254438</v>
      </c>
      <c r="AU202" s="4">
        <f t="shared" si="467"/>
        <v>-0.71927436547048273</v>
      </c>
      <c r="AV202" s="4">
        <f t="shared" si="643"/>
        <v>-0.23262994498220735</v>
      </c>
      <c r="AW202" s="4">
        <f t="shared" si="643"/>
        <v>-2.6029900009619098</v>
      </c>
      <c r="AY202" s="2">
        <f t="shared" si="519"/>
        <v>69.730615782922186</v>
      </c>
      <c r="AZ202" s="2">
        <f t="shared" si="570"/>
        <v>68.411139496154732</v>
      </c>
      <c r="BA202" s="2">
        <f t="shared" si="571"/>
        <v>68.173244518830373</v>
      </c>
      <c r="BB202" s="2">
        <f t="shared" si="572"/>
        <v>69.685544524761866</v>
      </c>
      <c r="BC202" s="2">
        <f t="shared" si="573"/>
        <v>67.564864150829123</v>
      </c>
      <c r="BD202" s="2">
        <f t="shared" si="574"/>
        <v>68.581677340416107</v>
      </c>
      <c r="BE202" s="2">
        <f t="shared" si="575"/>
        <v>67.026556935174426</v>
      </c>
      <c r="BF202" s="2">
        <f t="shared" si="576"/>
        <v>68.444111862729713</v>
      </c>
      <c r="BG202" s="2">
        <f t="shared" si="577"/>
        <v>67.680903685207639</v>
      </c>
      <c r="BH202" s="2">
        <f t="shared" si="578"/>
        <v>66.363952429369149</v>
      </c>
      <c r="BI202" s="2">
        <f t="shared" si="579"/>
        <v>65.518647536103273</v>
      </c>
      <c r="BJ202" s="2">
        <f t="shared" si="580"/>
        <v>64.242651323613202</v>
      </c>
      <c r="BK202" s="2">
        <f t="shared" si="581"/>
        <v>64.718996564102184</v>
      </c>
      <c r="BL202" s="2">
        <f t="shared" si="582"/>
        <v>64.434009430020041</v>
      </c>
      <c r="BM202" s="2">
        <f t="shared" si="583"/>
        <v>65.198614429436702</v>
      </c>
      <c r="BO202" s="2" t="str">
        <f t="shared" si="469"/>
        <v/>
      </c>
      <c r="BP202" s="2" t="str">
        <f t="shared" si="470"/>
        <v/>
      </c>
      <c r="BQ202" s="2" t="str">
        <f t="shared" si="471"/>
        <v/>
      </c>
      <c r="BR202" s="2" t="str">
        <f t="shared" si="472"/>
        <v/>
      </c>
      <c r="BS202" s="2" t="str">
        <f t="shared" si="473"/>
        <v/>
      </c>
      <c r="BT202" s="2" t="str">
        <f t="shared" si="474"/>
        <v/>
      </c>
      <c r="BU202" s="2" t="str">
        <f t="shared" si="475"/>
        <v/>
      </c>
      <c r="BV202" s="2" t="str">
        <f t="shared" si="476"/>
        <v/>
      </c>
      <c r="BW202" s="2" t="str">
        <f t="shared" si="477"/>
        <v/>
      </c>
      <c r="BX202" s="2" t="str">
        <f t="shared" si="478"/>
        <v/>
      </c>
      <c r="BY202" s="2" t="str">
        <f t="shared" si="479"/>
        <v/>
      </c>
      <c r="BZ202" s="2" t="str">
        <f t="shared" si="480"/>
        <v/>
      </c>
      <c r="CA202" s="2" t="str">
        <f t="shared" si="481"/>
        <v/>
      </c>
      <c r="CB202" s="2" t="str">
        <f t="shared" si="482"/>
        <v/>
      </c>
      <c r="CC202" s="2" t="str">
        <f t="shared" si="483"/>
        <v/>
      </c>
      <c r="CE202" s="2" t="str">
        <f t="shared" si="520"/>
        <v/>
      </c>
      <c r="CF202" s="2" t="str">
        <f t="shared" si="521"/>
        <v/>
      </c>
      <c r="CG202" s="2" t="str">
        <f t="shared" si="522"/>
        <v/>
      </c>
      <c r="CH202" s="2" t="str">
        <f t="shared" si="523"/>
        <v/>
      </c>
      <c r="CI202" s="2" t="str">
        <f t="shared" si="524"/>
        <v/>
      </c>
      <c r="CJ202" s="2" t="str">
        <f t="shared" si="525"/>
        <v/>
      </c>
      <c r="CK202" s="2" t="str">
        <f t="shared" si="526"/>
        <v/>
      </c>
      <c r="CL202" s="2" t="str">
        <f t="shared" si="527"/>
        <v/>
      </c>
      <c r="CM202" s="2" t="str">
        <f t="shared" si="528"/>
        <v/>
      </c>
      <c r="CN202" s="2" t="str">
        <f t="shared" si="529"/>
        <v/>
      </c>
      <c r="CO202" s="2" t="str">
        <f t="shared" si="530"/>
        <v/>
      </c>
      <c r="CP202" s="2" t="str">
        <f t="shared" si="531"/>
        <v/>
      </c>
      <c r="CQ202" s="2" t="str">
        <f t="shared" si="532"/>
        <v/>
      </c>
      <c r="CR202" s="2" t="str">
        <f t="shared" si="533"/>
        <v/>
      </c>
      <c r="CS202" s="2" t="str">
        <f t="shared" si="534"/>
        <v/>
      </c>
      <c r="CU202" s="2" t="str">
        <f t="shared" si="484"/>
        <v/>
      </c>
      <c r="CV202" s="2">
        <f t="shared" si="485"/>
        <v>69.691999999999993</v>
      </c>
      <c r="CW202" s="2">
        <f t="shared" si="486"/>
        <v>68.153999999999996</v>
      </c>
      <c r="CX202" s="2">
        <f t="shared" si="487"/>
        <v>70.066999999999993</v>
      </c>
      <c r="CY202" s="2">
        <f t="shared" si="488"/>
        <v>67.622</v>
      </c>
      <c r="CZ202" s="2">
        <f t="shared" si="489"/>
        <v>68.599999999999994</v>
      </c>
      <c r="DA202" s="2">
        <f t="shared" si="490"/>
        <v>67.756</v>
      </c>
      <c r="DB202" s="2">
        <f t="shared" si="491"/>
        <v>66.956000000000003</v>
      </c>
      <c r="DC202" s="2">
        <f t="shared" si="492"/>
        <v>68.8</v>
      </c>
      <c r="DD202" s="2">
        <f t="shared" si="493"/>
        <v>68.400000000000006</v>
      </c>
      <c r="DE202" s="2">
        <f t="shared" si="494"/>
        <v>66.510999999999996</v>
      </c>
      <c r="DF202" s="2">
        <f t="shared" si="495"/>
        <v>65.667000000000002</v>
      </c>
      <c r="DG202" s="2">
        <f t="shared" si="496"/>
        <v>64</v>
      </c>
      <c r="DH202" s="2" t="str">
        <f t="shared" si="497"/>
        <v/>
      </c>
      <c r="DI202" s="2" t="str">
        <f t="shared" si="498"/>
        <v/>
      </c>
      <c r="DK202" s="2">
        <f t="shared" si="499"/>
        <v>137.47820628517826</v>
      </c>
      <c r="DL202" s="2">
        <f t="shared" si="644"/>
        <v>156.26686311211947</v>
      </c>
      <c r="DM202" s="2">
        <f t="shared" si="644"/>
        <v>160.57447411068796</v>
      </c>
      <c r="DN202" s="2">
        <f t="shared" si="644"/>
        <v>142.33805313588849</v>
      </c>
      <c r="DO202" s="2">
        <f t="shared" si="644"/>
        <v>137.61253488372094</v>
      </c>
      <c r="DP202" s="2">
        <f t="shared" si="644"/>
        <v>122.12053488372092</v>
      </c>
      <c r="DQ202" s="2">
        <f t="shared" si="644"/>
        <v>117.06679626497535</v>
      </c>
      <c r="DR202" s="2">
        <f t="shared" si="644"/>
        <v>118.7920474176986</v>
      </c>
      <c r="DS202" s="2">
        <f t="shared" si="644"/>
        <v>111.79385125339775</v>
      </c>
      <c r="DT202" s="2">
        <f t="shared" si="644"/>
        <v>121.80402533560218</v>
      </c>
      <c r="DU202" s="2">
        <f t="shared" si="644"/>
        <v>126.42056097560976</v>
      </c>
      <c r="DV202" s="2">
        <f t="shared" si="644"/>
        <v>135.14347870733917</v>
      </c>
      <c r="DW202" s="2">
        <f t="shared" si="644"/>
        <v>121.7889534883721</v>
      </c>
      <c r="DX202" s="2">
        <f t="shared" si="644"/>
        <v>118.47161331923888</v>
      </c>
      <c r="DY202" s="2">
        <f t="shared" si="644"/>
        <v>102.39086530254954</v>
      </c>
      <c r="EA202" s="2">
        <f t="shared" si="439"/>
        <v>71.419048059324709</v>
      </c>
      <c r="EB202" s="2">
        <f t="shared" si="501"/>
        <v>67.666491544429292</v>
      </c>
      <c r="EC202" s="2">
        <f t="shared" si="502"/>
        <v>67.387508234969687</v>
      </c>
      <c r="ED202" s="2">
        <f t="shared" si="503"/>
        <v>69.627675778697451</v>
      </c>
      <c r="EE202" s="2">
        <f t="shared" si="504"/>
        <v>65.220197870292651</v>
      </c>
      <c r="EF202" s="2">
        <f t="shared" si="505"/>
        <v>68.230167469603572</v>
      </c>
      <c r="EG202" s="2">
        <f t="shared" si="506"/>
        <v>63.912627695306384</v>
      </c>
      <c r="EH202" s="2">
        <f t="shared" si="507"/>
        <v>68.815973852863806</v>
      </c>
      <c r="EI202" s="2">
        <f t="shared" si="508"/>
        <v>67.289712173119185</v>
      </c>
      <c r="EJ202" s="2">
        <f t="shared" si="509"/>
        <v>64.807927799138355</v>
      </c>
      <c r="EK202" s="2">
        <f t="shared" si="510"/>
        <v>63.246066246347127</v>
      </c>
      <c r="EL202" s="2">
        <f t="shared" si="511"/>
        <v>62.537057728812755</v>
      </c>
      <c r="EM202" s="2">
        <f t="shared" si="512"/>
        <v>64.14896984997992</v>
      </c>
      <c r="EN202" s="2">
        <f t="shared" si="513"/>
        <v>64.020112175715795</v>
      </c>
      <c r="EO202" s="2">
        <f t="shared" si="514"/>
        <v>66.5008971957227</v>
      </c>
      <c r="EQ202" s="2">
        <f t="shared" si="515"/>
        <v>68.800239251773178</v>
      </c>
      <c r="ER202" s="2">
        <f t="shared" si="645"/>
        <v>68.654319383561273</v>
      </c>
      <c r="ES202" s="2">
        <f t="shared" si="645"/>
        <v>68.408882600868708</v>
      </c>
      <c r="ET202" s="2">
        <f t="shared" si="645"/>
        <v>69.70292584884757</v>
      </c>
      <c r="EU202" s="2">
        <f t="shared" si="645"/>
        <v>68.131807423521934</v>
      </c>
      <c r="EV202" s="2">
        <f t="shared" si="645"/>
        <v>68.670322972174731</v>
      </c>
      <c r="EW202" s="2">
        <f t="shared" si="645"/>
        <v>67.982669196675445</v>
      </c>
      <c r="EX202" s="2">
        <f t="shared" si="645"/>
        <v>68.32080830789927</v>
      </c>
      <c r="EY202" s="2">
        <f t="shared" si="645"/>
        <v>67.793096002177776</v>
      </c>
      <c r="EZ202" s="2">
        <f t="shared" si="645"/>
        <v>66.724503832690473</v>
      </c>
      <c r="FA202" s="2">
        <f t="shared" si="645"/>
        <v>66.102090426417249</v>
      </c>
      <c r="FB202" s="2">
        <f t="shared" si="645"/>
        <v>64.653388958186326</v>
      </c>
      <c r="FC202" s="2">
        <f t="shared" si="645"/>
        <v>64.889593953186392</v>
      </c>
      <c r="FD202" s="2">
        <f t="shared" si="645"/>
        <v>64.597390063180455</v>
      </c>
      <c r="FE202" s="2">
        <f t="shared" si="645"/>
        <v>64.510096489480105</v>
      </c>
      <c r="FG202" s="2">
        <f t="shared" si="517"/>
        <v>0.99999574924168133</v>
      </c>
      <c r="FH202" s="2">
        <f t="shared" si="646"/>
        <v>0.99999534307101101</v>
      </c>
      <c r="FI202" s="2">
        <f t="shared" si="646"/>
        <v>0.99999502556744424</v>
      </c>
      <c r="FJ202" s="2">
        <f t="shared" si="646"/>
        <v>0.9999956252142681</v>
      </c>
      <c r="FK202" s="2">
        <f t="shared" si="646"/>
        <v>0.99999492530379175</v>
      </c>
      <c r="FL202" s="2">
        <f t="shared" si="646"/>
        <v>0.99999462728543809</v>
      </c>
      <c r="FM202" s="2">
        <f t="shared" si="646"/>
        <v>0.99999430469106598</v>
      </c>
      <c r="FN202" s="2">
        <f t="shared" si="646"/>
        <v>0.99999406450550621</v>
      </c>
      <c r="FO202" s="2">
        <f t="shared" si="646"/>
        <v>0.99999402561724671</v>
      </c>
      <c r="FP202" s="2">
        <f t="shared" si="646"/>
        <v>0.9999945255801137</v>
      </c>
      <c r="FQ202" s="2">
        <f t="shared" si="646"/>
        <v>0.99999311529613655</v>
      </c>
      <c r="FR202" s="2">
        <f t="shared" si="646"/>
        <v>0.99999390667743937</v>
      </c>
      <c r="FS202" s="2">
        <f t="shared" si="646"/>
        <v>0.99999462924703331</v>
      </c>
      <c r="FT202" s="2">
        <f t="shared" si="646"/>
        <v>0.999993903128086</v>
      </c>
      <c r="FU202" s="2">
        <f t="shared" si="646"/>
        <v>0.99999285288465656</v>
      </c>
      <c r="FW202" s="2">
        <f t="shared" si="535"/>
        <v>0.64484015520695648</v>
      </c>
      <c r="FX202" s="2">
        <f t="shared" si="587"/>
        <v>0.75340592419487085</v>
      </c>
      <c r="FY202" s="2">
        <f t="shared" si="588"/>
        <v>0.76883927950615472</v>
      </c>
      <c r="FZ202" s="2">
        <f t="shared" si="589"/>
        <v>0.76479202781044309</v>
      </c>
      <c r="GA202" s="2">
        <f t="shared" si="590"/>
        <v>0.80515565997448069</v>
      </c>
      <c r="GB202" s="2">
        <f t="shared" si="591"/>
        <v>0.79794602407362714</v>
      </c>
      <c r="GC202" s="2">
        <f t="shared" si="592"/>
        <v>0.76501099790003657</v>
      </c>
      <c r="GD202" s="2">
        <f t="shared" si="593"/>
        <v>0.75158424617409059</v>
      </c>
      <c r="GE202" s="2">
        <f t="shared" si="594"/>
        <v>0.77659552166897738</v>
      </c>
      <c r="GF202" s="2">
        <f t="shared" si="595"/>
        <v>0.81171452758787521</v>
      </c>
      <c r="GG202" s="2">
        <f t="shared" si="596"/>
        <v>0.79556271544326373</v>
      </c>
      <c r="GH202" s="2">
        <f t="shared" si="597"/>
        <v>0.80571091934516037</v>
      </c>
      <c r="GI202" s="2">
        <f t="shared" si="598"/>
        <v>0.76923926934404618</v>
      </c>
      <c r="GJ202" s="2">
        <f t="shared" si="599"/>
        <v>0.71640587567381775</v>
      </c>
      <c r="GK202" s="2">
        <f t="shared" si="600"/>
        <v>0.65427909079162827</v>
      </c>
      <c r="GM202" s="92">
        <f t="shared" si="536"/>
        <v>0</v>
      </c>
      <c r="GN202" s="92">
        <f t="shared" si="601"/>
        <v>0</v>
      </c>
      <c r="GO202" s="92">
        <f t="shared" si="602"/>
        <v>0</v>
      </c>
      <c r="GP202" s="92">
        <f t="shared" si="603"/>
        <v>0</v>
      </c>
      <c r="GQ202" s="92">
        <f t="shared" si="604"/>
        <v>0</v>
      </c>
      <c r="GR202" s="92">
        <f t="shared" si="605"/>
        <v>0</v>
      </c>
      <c r="GS202" s="92">
        <f t="shared" si="606"/>
        <v>0</v>
      </c>
      <c r="GT202" s="92">
        <f t="shared" si="607"/>
        <v>0</v>
      </c>
      <c r="GU202" s="92">
        <f t="shared" si="608"/>
        <v>0</v>
      </c>
      <c r="GV202" s="92">
        <f t="shared" si="609"/>
        <v>0</v>
      </c>
      <c r="GW202" s="92">
        <f t="shared" si="610"/>
        <v>0</v>
      </c>
      <c r="GX202" s="92">
        <f t="shared" si="611"/>
        <v>0</v>
      </c>
      <c r="GY202" s="92">
        <f t="shared" si="612"/>
        <v>0</v>
      </c>
      <c r="GZ202" s="92">
        <f t="shared" si="613"/>
        <v>0</v>
      </c>
      <c r="HA202" s="92">
        <f t="shared" si="614"/>
        <v>0</v>
      </c>
      <c r="HC202" s="92">
        <f t="shared" si="537"/>
        <v>0</v>
      </c>
      <c r="HD202" s="92">
        <f t="shared" si="615"/>
        <v>0</v>
      </c>
      <c r="HE202" s="92">
        <f t="shared" si="616"/>
        <v>0</v>
      </c>
      <c r="HF202" s="92">
        <f t="shared" si="617"/>
        <v>1.4247074629471294E-305</v>
      </c>
      <c r="HG202" s="92">
        <f t="shared" si="618"/>
        <v>0</v>
      </c>
      <c r="HH202" s="92">
        <f t="shared" si="619"/>
        <v>0</v>
      </c>
      <c r="HI202" s="92">
        <f t="shared" si="620"/>
        <v>0</v>
      </c>
      <c r="HJ202" s="92">
        <f t="shared" si="621"/>
        <v>0</v>
      </c>
      <c r="HK202" s="92">
        <f t="shared" si="622"/>
        <v>0</v>
      </c>
      <c r="HL202" s="92">
        <f t="shared" si="623"/>
        <v>0</v>
      </c>
      <c r="HM202" s="92">
        <f t="shared" si="624"/>
        <v>0</v>
      </c>
      <c r="HN202" s="92">
        <f t="shared" si="625"/>
        <v>0</v>
      </c>
      <c r="HO202" s="92">
        <f t="shared" si="626"/>
        <v>0</v>
      </c>
      <c r="HP202" s="92">
        <f t="shared" si="627"/>
        <v>0</v>
      </c>
      <c r="HQ202" s="92">
        <f t="shared" si="628"/>
        <v>0</v>
      </c>
      <c r="HS202" s="92">
        <f t="shared" si="538"/>
        <v>2.4930273386528346E-35</v>
      </c>
      <c r="HT202" s="92">
        <f t="shared" si="629"/>
        <v>9.8357198083212466E-42</v>
      </c>
      <c r="HU202" s="92">
        <f t="shared" si="630"/>
        <v>3.5264306195662904E-49</v>
      </c>
      <c r="HV202" s="92">
        <f t="shared" si="631"/>
        <v>8.7361030351653138E-43</v>
      </c>
      <c r="HW202" s="92">
        <f t="shared" si="632"/>
        <v>8.0135681835896496E-61</v>
      </c>
      <c r="HX202" s="92">
        <f t="shared" si="633"/>
        <v>1.7384525222533335E-53</v>
      </c>
      <c r="HY202" s="92">
        <f t="shared" si="634"/>
        <v>3.6654482404216904E-61</v>
      </c>
      <c r="HZ202" s="92">
        <f t="shared" si="635"/>
        <v>7.146578285941288E-61</v>
      </c>
      <c r="IA202" s="92">
        <f t="shared" si="636"/>
        <v>1.795549118381958E-62</v>
      </c>
      <c r="IB202" s="92">
        <f t="shared" si="637"/>
        <v>1.0148736134522384E-69</v>
      </c>
      <c r="IC202" s="92">
        <f t="shared" si="638"/>
        <v>3.0417148796073777E-71</v>
      </c>
      <c r="ID202" s="92">
        <f t="shared" si="639"/>
        <v>1.2370232222606559E-70</v>
      </c>
      <c r="IE202" s="92">
        <f t="shared" si="640"/>
        <v>1.6309621875236959E-46</v>
      </c>
      <c r="IF202" s="92">
        <f t="shared" si="641"/>
        <v>1.0985929077691609E-31</v>
      </c>
      <c r="IG202" s="92">
        <f t="shared" si="642"/>
        <v>1.4013225015852361E-27</v>
      </c>
      <c r="II202" s="92">
        <f t="shared" si="539"/>
        <v>0.10948441687446092</v>
      </c>
      <c r="IJ202" s="92">
        <f t="shared" si="540"/>
        <v>3.7907945161258076E-3</v>
      </c>
      <c r="IK202" s="92">
        <f t="shared" si="541"/>
        <v>8.7977639145964918E-4</v>
      </c>
      <c r="IL202" s="92">
        <f t="shared" si="542"/>
        <v>1.9715441507366454E-3</v>
      </c>
      <c r="IM202" s="92">
        <f t="shared" si="543"/>
        <v>2.6533717012294903E-5</v>
      </c>
      <c r="IN202" s="92">
        <f t="shared" si="544"/>
        <v>1.3408515871474321E-4</v>
      </c>
      <c r="IO202" s="92">
        <f t="shared" si="545"/>
        <v>3.1720221427126863E-4</v>
      </c>
      <c r="IP202" s="92">
        <f t="shared" si="546"/>
        <v>7.2493269571329347E-4</v>
      </c>
      <c r="IQ202" s="92">
        <f t="shared" si="547"/>
        <v>1.5825168374111639E-4</v>
      </c>
      <c r="IR202" s="92">
        <f t="shared" si="548"/>
        <v>6.8597371852241777E-6</v>
      </c>
      <c r="IS202" s="92">
        <f t="shared" si="549"/>
        <v>9.8010741993879701E-6</v>
      </c>
      <c r="IT202" s="92">
        <f t="shared" si="550"/>
        <v>5.7713245975345442E-6</v>
      </c>
      <c r="IU202" s="92">
        <f t="shared" si="551"/>
        <v>1.1532956983638814E-3</v>
      </c>
      <c r="IV202" s="92">
        <f t="shared" si="552"/>
        <v>0.1688409035460158</v>
      </c>
      <c r="IW202" s="92">
        <f t="shared" si="553"/>
        <v>8.7763698621107403E-2</v>
      </c>
      <c r="IY202" s="92">
        <f t="shared" si="554"/>
        <v>0.10948441687446092</v>
      </c>
      <c r="IZ202" s="92">
        <f t="shared" si="555"/>
        <v>3.7907945161258076E-3</v>
      </c>
      <c r="JA202" s="92">
        <f t="shared" si="556"/>
        <v>8.7977639145964918E-4</v>
      </c>
      <c r="JB202" s="92">
        <f t="shared" si="557"/>
        <v>1.9715441507366454E-3</v>
      </c>
      <c r="JC202" s="92">
        <f t="shared" si="558"/>
        <v>2.6533717012294903E-5</v>
      </c>
      <c r="JD202" s="92">
        <f t="shared" si="559"/>
        <v>1.3408515871474321E-4</v>
      </c>
      <c r="JE202" s="92">
        <f t="shared" si="560"/>
        <v>3.1720221427126863E-4</v>
      </c>
      <c r="JF202" s="92">
        <f t="shared" si="561"/>
        <v>7.2493269571329347E-4</v>
      </c>
      <c r="JG202" s="92">
        <f t="shared" si="562"/>
        <v>1.5825168374111639E-4</v>
      </c>
      <c r="JH202" s="92">
        <f t="shared" si="563"/>
        <v>6.8597371852241777E-6</v>
      </c>
      <c r="JI202" s="92">
        <f t="shared" si="564"/>
        <v>9.8010741993879701E-6</v>
      </c>
      <c r="JJ202" s="92">
        <f t="shared" si="565"/>
        <v>5.7713245975345442E-6</v>
      </c>
      <c r="JK202" s="92">
        <f t="shared" si="566"/>
        <v>1.1532956983638814E-3</v>
      </c>
      <c r="JL202" s="92">
        <f t="shared" si="567"/>
        <v>0.1688409035460158</v>
      </c>
      <c r="JM202" s="92">
        <f t="shared" si="568"/>
        <v>8.7763698621107403E-2</v>
      </c>
    </row>
    <row r="203" spans="2:273" x14ac:dyDescent="0.25">
      <c r="B203" s="2">
        <v>176</v>
      </c>
      <c r="C203" s="37">
        <v>67.832999999999998</v>
      </c>
      <c r="D203" s="37">
        <v>66.691999999999993</v>
      </c>
      <c r="E203" s="37">
        <v>68.820999999999998</v>
      </c>
      <c r="F203" s="37">
        <v>69.378</v>
      </c>
      <c r="G203" s="37">
        <v>69.510999999999996</v>
      </c>
      <c r="H203" s="37">
        <v>69.156000000000006</v>
      </c>
      <c r="I203" s="37">
        <v>67.489000000000004</v>
      </c>
      <c r="J203" s="37">
        <v>67.822000000000003</v>
      </c>
      <c r="K203" s="37">
        <v>67.489000000000004</v>
      </c>
      <c r="L203" s="37">
        <v>67.2</v>
      </c>
      <c r="M203" s="37">
        <v>65.266999999999996</v>
      </c>
      <c r="N203" s="37">
        <v>63.6</v>
      </c>
      <c r="O203" s="37">
        <v>63.534999999999997</v>
      </c>
      <c r="P203" s="37">
        <v>63.756</v>
      </c>
      <c r="Q203" s="37">
        <v>62.39</v>
      </c>
      <c r="S203" s="4">
        <f t="shared" si="440"/>
        <v>69.590688306120782</v>
      </c>
      <c r="T203" s="4">
        <f t="shared" si="441"/>
        <v>68.316146076093602</v>
      </c>
      <c r="U203" s="4">
        <f t="shared" si="442"/>
        <v>68.068978803491547</v>
      </c>
      <c r="V203" s="4">
        <f t="shared" si="443"/>
        <v>69.590393884866558</v>
      </c>
      <c r="W203" s="4">
        <f t="shared" si="444"/>
        <v>67.493135852386985</v>
      </c>
      <c r="X203" s="4">
        <f t="shared" si="445"/>
        <v>68.505154370668663</v>
      </c>
      <c r="Y203" s="4">
        <f t="shared" si="446"/>
        <v>66.96715685132807</v>
      </c>
      <c r="Z203" s="4">
        <f t="shared" si="447"/>
        <v>68.357428173259692</v>
      </c>
      <c r="AA203" s="4">
        <f t="shared" si="448"/>
        <v>67.608413930384415</v>
      </c>
      <c r="AB203" s="4">
        <f t="shared" si="449"/>
        <v>66.27128834555424</v>
      </c>
      <c r="AC203" s="4">
        <f t="shared" si="450"/>
        <v>65.428708732418158</v>
      </c>
      <c r="AD203" s="4">
        <f t="shared" si="451"/>
        <v>64.138063035217328</v>
      </c>
      <c r="AE203" s="4">
        <f t="shared" si="452"/>
        <v>64.63960141116597</v>
      </c>
      <c r="AF203" s="4">
        <f t="shared" si="453"/>
        <v>64.669775009137709</v>
      </c>
      <c r="AG203" s="4">
        <f t="shared" si="454"/>
        <v>66.173143806665848</v>
      </c>
      <c r="AI203" s="4">
        <f t="shared" si="455"/>
        <v>-1.7576883061207837</v>
      </c>
      <c r="AJ203" s="4">
        <f t="shared" si="456"/>
        <v>-1.6241460760936093</v>
      </c>
      <c r="AK203" s="4">
        <f t="shared" si="457"/>
        <v>0.75202119650845134</v>
      </c>
      <c r="AL203" s="4">
        <f t="shared" si="458"/>
        <v>-0.21239388486655741</v>
      </c>
      <c r="AM203" s="4">
        <f t="shared" si="459"/>
        <v>2.017864147613011</v>
      </c>
      <c r="AN203" s="4">
        <f t="shared" si="460"/>
        <v>0.65084562933134293</v>
      </c>
      <c r="AO203" s="4">
        <f t="shared" si="461"/>
        <v>0.52184314867193393</v>
      </c>
      <c r="AP203" s="4">
        <f t="shared" si="462"/>
        <v>-0.53542817325968883</v>
      </c>
      <c r="AQ203" s="4">
        <f t="shared" si="463"/>
        <v>-0.11941393038441106</v>
      </c>
      <c r="AR203" s="4">
        <f t="shared" si="464"/>
        <v>0.9287116544457632</v>
      </c>
      <c r="AS203" s="4">
        <f t="shared" si="465"/>
        <v>-0.16170873241816253</v>
      </c>
      <c r="AT203" s="4">
        <f t="shared" si="466"/>
        <v>-0.53806303521732701</v>
      </c>
      <c r="AU203" s="4">
        <f t="shared" si="467"/>
        <v>-1.104601411165973</v>
      </c>
      <c r="AV203" s="4">
        <f t="shared" ref="AV203:AW218" si="647">IF(OR($B203 &lt; P$230, $B203 &gt; P$233), 0, P203-AF203)</f>
        <v>-0.91377500913770859</v>
      </c>
      <c r="AW203" s="4">
        <f t="shared" si="647"/>
        <v>-3.7831438066658478</v>
      </c>
      <c r="AY203" s="2">
        <f t="shared" si="519"/>
        <v>69.57906816683537</v>
      </c>
      <c r="AZ203" s="2">
        <f t="shared" si="570"/>
        <v>68.316053735216371</v>
      </c>
      <c r="BA203" s="2">
        <f t="shared" si="571"/>
        <v>68.068972915386155</v>
      </c>
      <c r="BB203" s="2">
        <f t="shared" si="572"/>
        <v>69.590345759474246</v>
      </c>
      <c r="BC203" s="2">
        <f t="shared" si="573"/>
        <v>67.493135836616887</v>
      </c>
      <c r="BD203" s="2">
        <f t="shared" si="574"/>
        <v>68.50515396166945</v>
      </c>
      <c r="BE203" s="2">
        <f t="shared" si="575"/>
        <v>66.967154346324136</v>
      </c>
      <c r="BF203" s="2">
        <f t="shared" si="576"/>
        <v>68.357417219337876</v>
      </c>
      <c r="BG203" s="2">
        <f t="shared" si="577"/>
        <v>67.608413251660934</v>
      </c>
      <c r="BH203" s="2">
        <f t="shared" si="578"/>
        <v>66.271288343593227</v>
      </c>
      <c r="BI203" s="2">
        <f t="shared" si="579"/>
        <v>65.428708728682437</v>
      </c>
      <c r="BJ203" s="2">
        <f t="shared" si="580"/>
        <v>64.138063033629876</v>
      </c>
      <c r="BK203" s="2">
        <f t="shared" si="581"/>
        <v>64.639545848920946</v>
      </c>
      <c r="BL203" s="2">
        <f t="shared" si="582"/>
        <v>64.360512264411966</v>
      </c>
      <c r="BM203" s="2">
        <f t="shared" si="583"/>
        <v>65.077380956705227</v>
      </c>
      <c r="BO203" s="2" t="str">
        <f t="shared" si="469"/>
        <v/>
      </c>
      <c r="BP203" s="2" t="str">
        <f t="shared" si="470"/>
        <v/>
      </c>
      <c r="BQ203" s="2" t="str">
        <f t="shared" si="471"/>
        <v/>
      </c>
      <c r="BR203" s="2" t="str">
        <f t="shared" si="472"/>
        <v/>
      </c>
      <c r="BS203" s="2" t="str">
        <f t="shared" si="473"/>
        <v/>
      </c>
      <c r="BT203" s="2" t="str">
        <f t="shared" si="474"/>
        <v/>
      </c>
      <c r="BU203" s="2" t="str">
        <f t="shared" si="475"/>
        <v/>
      </c>
      <c r="BV203" s="2" t="str">
        <f t="shared" si="476"/>
        <v/>
      </c>
      <c r="BW203" s="2" t="str">
        <f t="shared" si="477"/>
        <v/>
      </c>
      <c r="BX203" s="2" t="str">
        <f t="shared" si="478"/>
        <v/>
      </c>
      <c r="BY203" s="2" t="str">
        <f t="shared" si="479"/>
        <v/>
      </c>
      <c r="BZ203" s="2" t="str">
        <f t="shared" si="480"/>
        <v/>
      </c>
      <c r="CA203" s="2" t="str">
        <f t="shared" si="481"/>
        <v/>
      </c>
      <c r="CB203" s="2" t="str">
        <f t="shared" si="482"/>
        <v/>
      </c>
      <c r="CC203" s="2" t="str">
        <f t="shared" si="483"/>
        <v/>
      </c>
      <c r="CE203" s="2" t="str">
        <f t="shared" si="520"/>
        <v/>
      </c>
      <c r="CF203" s="2" t="str">
        <f t="shared" si="521"/>
        <v/>
      </c>
      <c r="CG203" s="2" t="str">
        <f t="shared" si="522"/>
        <v/>
      </c>
      <c r="CH203" s="2" t="str">
        <f t="shared" si="523"/>
        <v/>
      </c>
      <c r="CI203" s="2" t="str">
        <f t="shared" si="524"/>
        <v/>
      </c>
      <c r="CJ203" s="2" t="str">
        <f t="shared" si="525"/>
        <v/>
      </c>
      <c r="CK203" s="2" t="str">
        <f t="shared" si="526"/>
        <v/>
      </c>
      <c r="CL203" s="2" t="str">
        <f t="shared" si="527"/>
        <v/>
      </c>
      <c r="CM203" s="2" t="str">
        <f t="shared" si="528"/>
        <v/>
      </c>
      <c r="CN203" s="2" t="str">
        <f t="shared" si="529"/>
        <v/>
      </c>
      <c r="CO203" s="2" t="str">
        <f t="shared" si="530"/>
        <v/>
      </c>
      <c r="CP203" s="2" t="str">
        <f t="shared" si="531"/>
        <v/>
      </c>
      <c r="CQ203" s="2" t="str">
        <f t="shared" si="532"/>
        <v/>
      </c>
      <c r="CR203" s="2" t="str">
        <f t="shared" si="533"/>
        <v/>
      </c>
      <c r="CS203" s="2" t="str">
        <f t="shared" si="534"/>
        <v/>
      </c>
      <c r="CU203" s="2" t="str">
        <f t="shared" si="484"/>
        <v/>
      </c>
      <c r="CV203" s="2">
        <f t="shared" si="485"/>
        <v>66.691999999999993</v>
      </c>
      <c r="CW203" s="2">
        <f t="shared" si="486"/>
        <v>68.820999999999998</v>
      </c>
      <c r="CX203" s="2">
        <f t="shared" si="487"/>
        <v>69.378</v>
      </c>
      <c r="CY203" s="2">
        <f t="shared" si="488"/>
        <v>69.510999999999996</v>
      </c>
      <c r="CZ203" s="2">
        <f t="shared" si="489"/>
        <v>69.156000000000006</v>
      </c>
      <c r="DA203" s="2">
        <f t="shared" si="490"/>
        <v>67.489000000000004</v>
      </c>
      <c r="DB203" s="2">
        <f t="shared" si="491"/>
        <v>67.822000000000003</v>
      </c>
      <c r="DC203" s="2">
        <f t="shared" si="492"/>
        <v>67.489000000000004</v>
      </c>
      <c r="DD203" s="2">
        <f t="shared" si="493"/>
        <v>67.2</v>
      </c>
      <c r="DE203" s="2">
        <f t="shared" si="494"/>
        <v>65.266999999999996</v>
      </c>
      <c r="DF203" s="2">
        <f t="shared" si="495"/>
        <v>63.6</v>
      </c>
      <c r="DG203" s="2">
        <f t="shared" si="496"/>
        <v>63.534999999999997</v>
      </c>
      <c r="DH203" s="2" t="str">
        <f t="shared" si="497"/>
        <v/>
      </c>
      <c r="DI203" s="2" t="str">
        <f t="shared" si="498"/>
        <v/>
      </c>
      <c r="DK203" s="2">
        <f t="shared" si="499"/>
        <v>137.82345712945593</v>
      </c>
      <c r="DL203" s="2">
        <f t="shared" ref="DL203:DY218" si="648">BP$228*$B203+BP$229</f>
        <v>156.7068230829484</v>
      </c>
      <c r="DM203" s="2">
        <f t="shared" si="648"/>
        <v>161.04403427599061</v>
      </c>
      <c r="DN203" s="2">
        <f t="shared" si="648"/>
        <v>142.67430871080137</v>
      </c>
      <c r="DO203" s="2">
        <f t="shared" si="648"/>
        <v>137.9469664753851</v>
      </c>
      <c r="DP203" s="2">
        <f t="shared" si="648"/>
        <v>122.36601374207186</v>
      </c>
      <c r="DQ203" s="2">
        <f t="shared" si="648"/>
        <v>117.29126976744186</v>
      </c>
      <c r="DR203" s="2">
        <f t="shared" si="648"/>
        <v>119.0264651162791</v>
      </c>
      <c r="DS203" s="2">
        <f t="shared" si="648"/>
        <v>111.98893023255812</v>
      </c>
      <c r="DT203" s="2">
        <f t="shared" si="648"/>
        <v>122.055117791643</v>
      </c>
      <c r="DU203" s="2">
        <f t="shared" si="648"/>
        <v>126.71046829268293</v>
      </c>
      <c r="DV203" s="2">
        <f t="shared" si="648"/>
        <v>135.47696028390214</v>
      </c>
      <c r="DW203" s="2">
        <f t="shared" si="648"/>
        <v>122.04798731501057</v>
      </c>
      <c r="DX203" s="2">
        <f t="shared" si="648"/>
        <v>118.73307230443973</v>
      </c>
      <c r="DY203" s="2">
        <f t="shared" si="648"/>
        <v>102.57340967283075</v>
      </c>
      <c r="EA203" s="2">
        <f t="shared" si="439"/>
        <v>71.352196360576414</v>
      </c>
      <c r="EB203" s="2">
        <f t="shared" si="501"/>
        <v>67.541980493239649</v>
      </c>
      <c r="EC203" s="2">
        <f t="shared" si="502"/>
        <v>67.254710899768867</v>
      </c>
      <c r="ED203" s="2">
        <f t="shared" si="503"/>
        <v>69.530123423546073</v>
      </c>
      <c r="EE203" s="2">
        <f t="shared" si="504"/>
        <v>65.071986533924331</v>
      </c>
      <c r="EF203" s="2">
        <f t="shared" si="505"/>
        <v>68.141550294783144</v>
      </c>
      <c r="EG203" s="2">
        <f t="shared" si="506"/>
        <v>63.738919545430818</v>
      </c>
      <c r="EH203" s="2">
        <f t="shared" si="507"/>
        <v>68.743482146847882</v>
      </c>
      <c r="EI203" s="2">
        <f t="shared" si="508"/>
        <v>67.202966081762767</v>
      </c>
      <c r="EJ203" s="2">
        <f t="shared" si="509"/>
        <v>64.665736472182317</v>
      </c>
      <c r="EK203" s="2">
        <f t="shared" si="510"/>
        <v>63.080184739639648</v>
      </c>
      <c r="EL203" s="2">
        <f t="shared" si="511"/>
        <v>62.377281713125839</v>
      </c>
      <c r="EM203" s="2">
        <f t="shared" si="512"/>
        <v>64.048201438148652</v>
      </c>
      <c r="EN203" s="2">
        <f t="shared" si="513"/>
        <v>63.929234549223949</v>
      </c>
      <c r="EO203" s="2">
        <f t="shared" si="514"/>
        <v>66.439111211156089</v>
      </c>
      <c r="EQ203" s="2">
        <f t="shared" si="515"/>
        <v>68.688021094036927</v>
      </c>
      <c r="ER203" s="2">
        <f t="shared" ref="ER203:FE218" si="649">CV$228*$B203+CV$229</f>
        <v>68.546627789095865</v>
      </c>
      <c r="ES203" s="2">
        <f t="shared" si="649"/>
        <v>68.291707056527159</v>
      </c>
      <c r="ET203" s="2">
        <f t="shared" si="649"/>
        <v>69.606863494586548</v>
      </c>
      <c r="EU203" s="2">
        <f t="shared" si="649"/>
        <v>68.02707867486852</v>
      </c>
      <c r="EV203" s="2">
        <f t="shared" si="649"/>
        <v>68.588796514150872</v>
      </c>
      <c r="EW203" s="2">
        <f t="shared" si="649"/>
        <v>67.871165815709034</v>
      </c>
      <c r="EX203" s="2">
        <f t="shared" si="649"/>
        <v>68.240687406966771</v>
      </c>
      <c r="EY203" s="2">
        <f t="shared" si="649"/>
        <v>67.714478169073175</v>
      </c>
      <c r="EZ203" s="2">
        <f t="shared" si="649"/>
        <v>66.61059605950237</v>
      </c>
      <c r="FA203" s="2">
        <f t="shared" si="649"/>
        <v>65.978618425755599</v>
      </c>
      <c r="FB203" s="2">
        <f t="shared" si="649"/>
        <v>64.524802433409121</v>
      </c>
      <c r="FC203" s="2">
        <f t="shared" si="649"/>
        <v>64.800970036324728</v>
      </c>
      <c r="FD203" s="2">
        <f t="shared" si="649"/>
        <v>64.515799844684892</v>
      </c>
      <c r="FE203" s="2">
        <f t="shared" si="649"/>
        <v>64.42080552958781</v>
      </c>
      <c r="FG203" s="2">
        <f t="shared" si="517"/>
        <v>0.99999612326088794</v>
      </c>
      <c r="FH203" s="2">
        <f t="shared" ref="FH203:FU218" si="650">POWER(10,($B203-D$231)/D$229)/(1+POWER(10,($B203-D$231)/D$229))</f>
        <v>0.99999575282854358</v>
      </c>
      <c r="FI203" s="2">
        <f t="shared" si="650"/>
        <v>0.99999546326160382</v>
      </c>
      <c r="FJ203" s="2">
        <f t="shared" si="650"/>
        <v>0.99999601014645678</v>
      </c>
      <c r="FK203" s="2">
        <f t="shared" si="650"/>
        <v>0.99999537181998499</v>
      </c>
      <c r="FL203" s="2">
        <f t="shared" si="650"/>
        <v>0.99999510002376635</v>
      </c>
      <c r="FM203" s="2">
        <f t="shared" si="650"/>
        <v>0.99999480581391575</v>
      </c>
      <c r="FN203" s="2">
        <f t="shared" si="650"/>
        <v>0.9999945867618576</v>
      </c>
      <c r="FO203" s="2">
        <f t="shared" si="650"/>
        <v>0.99999455129530634</v>
      </c>
      <c r="FP203" s="2">
        <f t="shared" si="650"/>
        <v>0.9999950072673196</v>
      </c>
      <c r="FQ203" s="2">
        <f t="shared" si="650"/>
        <v>0.99999372107164708</v>
      </c>
      <c r="FR203" s="2">
        <f t="shared" si="650"/>
        <v>0.99999444282079752</v>
      </c>
      <c r="FS203" s="2">
        <f t="shared" si="650"/>
        <v>0.99999510181276408</v>
      </c>
      <c r="FT203" s="2">
        <f t="shared" si="650"/>
        <v>0.99999443958374534</v>
      </c>
      <c r="FU203" s="2">
        <f t="shared" si="650"/>
        <v>0.99999348174923752</v>
      </c>
      <c r="FW203" s="2">
        <f t="shared" si="535"/>
        <v>0.66564159939107603</v>
      </c>
      <c r="FX203" s="2">
        <f t="shared" si="587"/>
        <v>0.77011558861856744</v>
      </c>
      <c r="FY203" s="2">
        <f t="shared" si="588"/>
        <v>0.78480186516493711</v>
      </c>
      <c r="FZ203" s="2">
        <f t="shared" si="589"/>
        <v>0.78095446783898914</v>
      </c>
      <c r="GA203" s="2">
        <f t="shared" si="590"/>
        <v>0.81920018351553747</v>
      </c>
      <c r="GB203" s="2">
        <f t="shared" si="591"/>
        <v>0.81238913280872549</v>
      </c>
      <c r="GC203" s="2">
        <f t="shared" si="592"/>
        <v>0.78116269672467542</v>
      </c>
      <c r="GD203" s="2">
        <f t="shared" si="593"/>
        <v>0.76837940142866801</v>
      </c>
      <c r="GE203" s="2">
        <f t="shared" si="594"/>
        <v>0.79216729077839343</v>
      </c>
      <c r="GF203" s="2">
        <f t="shared" si="595"/>
        <v>0.82538881060472313</v>
      </c>
      <c r="GG203" s="2">
        <f t="shared" si="596"/>
        <v>0.81013565026491474</v>
      </c>
      <c r="GH203" s="2">
        <f t="shared" si="597"/>
        <v>0.81972438070742459</v>
      </c>
      <c r="GI203" s="2">
        <f t="shared" si="598"/>
        <v>0.78518195152340897</v>
      </c>
      <c r="GJ203" s="2">
        <f t="shared" si="599"/>
        <v>0.73473999633590292</v>
      </c>
      <c r="GK203" s="2">
        <f t="shared" si="600"/>
        <v>0.6748064970074652</v>
      </c>
      <c r="GM203" s="92">
        <f t="shared" si="536"/>
        <v>0</v>
      </c>
      <c r="GN203" s="92">
        <f t="shared" si="601"/>
        <v>0</v>
      </c>
      <c r="GO203" s="92">
        <f t="shared" si="602"/>
        <v>0</v>
      </c>
      <c r="GP203" s="92">
        <f t="shared" si="603"/>
        <v>0</v>
      </c>
      <c r="GQ203" s="92">
        <f t="shared" si="604"/>
        <v>0</v>
      </c>
      <c r="GR203" s="92">
        <f t="shared" si="605"/>
        <v>0</v>
      </c>
      <c r="GS203" s="92">
        <f t="shared" si="606"/>
        <v>0</v>
      </c>
      <c r="GT203" s="92">
        <f t="shared" si="607"/>
        <v>0</v>
      </c>
      <c r="GU203" s="92">
        <f t="shared" si="608"/>
        <v>0</v>
      </c>
      <c r="GV203" s="92">
        <f t="shared" si="609"/>
        <v>0</v>
      </c>
      <c r="GW203" s="92">
        <f t="shared" si="610"/>
        <v>0</v>
      </c>
      <c r="GX203" s="92">
        <f t="shared" si="611"/>
        <v>0</v>
      </c>
      <c r="GY203" s="92">
        <f t="shared" si="612"/>
        <v>0</v>
      </c>
      <c r="GZ203" s="92">
        <f t="shared" si="613"/>
        <v>0</v>
      </c>
      <c r="HA203" s="92">
        <f t="shared" si="614"/>
        <v>0</v>
      </c>
      <c r="HC203" s="92">
        <f t="shared" si="537"/>
        <v>0</v>
      </c>
      <c r="HD203" s="92">
        <f t="shared" si="615"/>
        <v>0</v>
      </c>
      <c r="HE203" s="92">
        <f t="shared" si="616"/>
        <v>0</v>
      </c>
      <c r="HF203" s="92">
        <f t="shared" si="617"/>
        <v>0</v>
      </c>
      <c r="HG203" s="92">
        <f t="shared" si="618"/>
        <v>0</v>
      </c>
      <c r="HH203" s="92">
        <f t="shared" si="619"/>
        <v>0</v>
      </c>
      <c r="HI203" s="92">
        <f t="shared" si="620"/>
        <v>0</v>
      </c>
      <c r="HJ203" s="92">
        <f t="shared" si="621"/>
        <v>0</v>
      </c>
      <c r="HK203" s="92">
        <f t="shared" si="622"/>
        <v>0</v>
      </c>
      <c r="HL203" s="92">
        <f t="shared" si="623"/>
        <v>0</v>
      </c>
      <c r="HM203" s="92">
        <f t="shared" si="624"/>
        <v>0</v>
      </c>
      <c r="HN203" s="92">
        <f t="shared" si="625"/>
        <v>0</v>
      </c>
      <c r="HO203" s="92">
        <f t="shared" si="626"/>
        <v>0</v>
      </c>
      <c r="HP203" s="92">
        <f t="shared" si="627"/>
        <v>0</v>
      </c>
      <c r="HQ203" s="92">
        <f t="shared" si="628"/>
        <v>0</v>
      </c>
      <c r="HS203" s="92">
        <f t="shared" si="538"/>
        <v>4.5102156410406731E-37</v>
      </c>
      <c r="HT203" s="92">
        <f t="shared" si="629"/>
        <v>1.3023276090759743E-43</v>
      </c>
      <c r="HU203" s="92">
        <f t="shared" si="630"/>
        <v>2.3154316951901559E-51</v>
      </c>
      <c r="HV203" s="92">
        <f t="shared" si="631"/>
        <v>1.0349053186165454E-44</v>
      </c>
      <c r="HW203" s="92">
        <f t="shared" si="632"/>
        <v>1.998975581412283E-63</v>
      </c>
      <c r="HX203" s="92">
        <f t="shared" si="633"/>
        <v>8.949808268342519E-56</v>
      </c>
      <c r="HY203" s="92">
        <f t="shared" si="634"/>
        <v>7.482690950486177E-64</v>
      </c>
      <c r="HZ203" s="92">
        <f t="shared" si="635"/>
        <v>1.4738978952798993E-63</v>
      </c>
      <c r="IA203" s="92">
        <f t="shared" si="636"/>
        <v>3.5630678068615326E-65</v>
      </c>
      <c r="IB203" s="92">
        <f t="shared" si="637"/>
        <v>1.2756974447295096E-72</v>
      </c>
      <c r="IC203" s="92">
        <f t="shared" si="638"/>
        <v>2.4066612850573453E-74</v>
      </c>
      <c r="ID203" s="92">
        <f t="shared" si="639"/>
        <v>1.1678116586165451E-73</v>
      </c>
      <c r="IE203" s="92">
        <f t="shared" si="640"/>
        <v>1.3927373937289785E-48</v>
      </c>
      <c r="IF203" s="92">
        <f t="shared" si="641"/>
        <v>3.5344341653855099E-33</v>
      </c>
      <c r="IG203" s="92">
        <f t="shared" si="642"/>
        <v>6.3696891524206845E-29</v>
      </c>
      <c r="II203" s="92">
        <f t="shared" si="539"/>
        <v>6.7999691486274508E-2</v>
      </c>
      <c r="IJ203" s="92">
        <f t="shared" si="540"/>
        <v>1.7299583770763248E-3</v>
      </c>
      <c r="IK203" s="92">
        <f t="shared" si="541"/>
        <v>3.4212518013555771E-4</v>
      </c>
      <c r="IL203" s="92">
        <f t="shared" si="542"/>
        <v>8.505989949799444E-4</v>
      </c>
      <c r="IM203" s="92">
        <f t="shared" si="543"/>
        <v>7.6747483900841705E-6</v>
      </c>
      <c r="IN203" s="92">
        <f t="shared" si="544"/>
        <v>4.6039477288647316E-5</v>
      </c>
      <c r="IO203" s="92">
        <f t="shared" si="545"/>
        <v>1.0372181046955791E-4</v>
      </c>
      <c r="IP203" s="92">
        <f t="shared" si="546"/>
        <v>2.512509554132868E-4</v>
      </c>
      <c r="IQ203" s="92">
        <f t="shared" si="547"/>
        <v>4.9714470568343046E-5</v>
      </c>
      <c r="IR203" s="92">
        <f t="shared" si="548"/>
        <v>1.7397928519883893E-6</v>
      </c>
      <c r="IS203" s="92">
        <f t="shared" si="549"/>
        <v>2.3443690653414181E-6</v>
      </c>
      <c r="IT203" s="92">
        <f t="shared" si="550"/>
        <v>1.3775542893538919E-6</v>
      </c>
      <c r="IU203" s="92">
        <f t="shared" si="551"/>
        <v>4.6779141741155243E-4</v>
      </c>
      <c r="IV203" s="92">
        <f t="shared" si="552"/>
        <v>0.1320699100671491</v>
      </c>
      <c r="IW203" s="92">
        <f t="shared" si="553"/>
        <v>5.4700463303652955E-2</v>
      </c>
      <c r="IY203" s="92">
        <f t="shared" si="554"/>
        <v>6.7999691486274508E-2</v>
      </c>
      <c r="IZ203" s="92">
        <f t="shared" si="555"/>
        <v>1.7299583770763248E-3</v>
      </c>
      <c r="JA203" s="92">
        <f t="shared" si="556"/>
        <v>3.4212518013555771E-4</v>
      </c>
      <c r="JB203" s="92">
        <f t="shared" si="557"/>
        <v>8.505989949799444E-4</v>
      </c>
      <c r="JC203" s="92">
        <f t="shared" si="558"/>
        <v>7.6747483900841705E-6</v>
      </c>
      <c r="JD203" s="92">
        <f t="shared" si="559"/>
        <v>4.6039477288647316E-5</v>
      </c>
      <c r="JE203" s="92">
        <f t="shared" si="560"/>
        <v>1.0372181046955791E-4</v>
      </c>
      <c r="JF203" s="92">
        <f t="shared" si="561"/>
        <v>2.512509554132868E-4</v>
      </c>
      <c r="JG203" s="92">
        <f t="shared" si="562"/>
        <v>4.9714470568343046E-5</v>
      </c>
      <c r="JH203" s="92">
        <f t="shared" si="563"/>
        <v>1.7397928519883893E-6</v>
      </c>
      <c r="JI203" s="92">
        <f t="shared" si="564"/>
        <v>2.3443690653414181E-6</v>
      </c>
      <c r="JJ203" s="92">
        <f t="shared" si="565"/>
        <v>1.3775542893538919E-6</v>
      </c>
      <c r="JK203" s="92">
        <f t="shared" si="566"/>
        <v>4.6779141741155243E-4</v>
      </c>
      <c r="JL203" s="92">
        <f t="shared" si="567"/>
        <v>0.1320699100671491</v>
      </c>
      <c r="JM203" s="92">
        <f t="shared" si="568"/>
        <v>5.4700463303652955E-2</v>
      </c>
    </row>
    <row r="204" spans="2:273" x14ac:dyDescent="0.25">
      <c r="B204" s="2">
        <v>177</v>
      </c>
      <c r="C204" s="37">
        <v>69.917000000000002</v>
      </c>
      <c r="D204" s="37">
        <v>68.667000000000002</v>
      </c>
      <c r="E204" s="37">
        <v>68.179000000000002</v>
      </c>
      <c r="F204" s="37">
        <v>68.444000000000003</v>
      </c>
      <c r="G204" s="37">
        <v>67.710999999999999</v>
      </c>
      <c r="H204" s="37">
        <v>69.066999999999993</v>
      </c>
      <c r="I204" s="37">
        <v>69.667000000000002</v>
      </c>
      <c r="J204" s="37">
        <v>67.778000000000006</v>
      </c>
      <c r="K204" s="37">
        <v>68.066999999999993</v>
      </c>
      <c r="L204" s="37">
        <v>66.977999999999994</v>
      </c>
      <c r="M204" s="37">
        <v>65.956000000000003</v>
      </c>
      <c r="N204" s="37">
        <v>64.533000000000001</v>
      </c>
      <c r="O204" s="37">
        <v>65.116</v>
      </c>
      <c r="P204" s="37">
        <v>63.122</v>
      </c>
      <c r="Q204" s="37">
        <v>62.805</v>
      </c>
      <c r="S204" s="4">
        <f t="shared" si="440"/>
        <v>69.431839678295177</v>
      </c>
      <c r="T204" s="4">
        <f t="shared" si="441"/>
        <v>68.220725504482431</v>
      </c>
      <c r="U204" s="4">
        <f t="shared" si="442"/>
        <v>67.964345741677633</v>
      </c>
      <c r="V204" s="4">
        <f t="shared" si="443"/>
        <v>69.495143291061751</v>
      </c>
      <c r="W204" s="4">
        <f t="shared" si="444"/>
        <v>67.42022750214845</v>
      </c>
      <c r="X204" s="4">
        <f t="shared" si="445"/>
        <v>68.428470619171492</v>
      </c>
      <c r="Y204" s="4">
        <f t="shared" si="446"/>
        <v>66.906345596159284</v>
      </c>
      <c r="Z204" s="4">
        <f t="shared" si="447"/>
        <v>68.270883044841966</v>
      </c>
      <c r="AA204" s="4">
        <f t="shared" si="448"/>
        <v>67.535754036414048</v>
      </c>
      <c r="AB204" s="4">
        <f t="shared" si="449"/>
        <v>66.177830747910619</v>
      </c>
      <c r="AC204" s="4">
        <f t="shared" si="450"/>
        <v>65.337630110419241</v>
      </c>
      <c r="AD204" s="4">
        <f t="shared" si="451"/>
        <v>64.032606315532391</v>
      </c>
      <c r="AE204" s="4">
        <f t="shared" si="452"/>
        <v>64.559870608712643</v>
      </c>
      <c r="AF204" s="4">
        <f t="shared" si="453"/>
        <v>64.436894827540399</v>
      </c>
      <c r="AG204" s="4">
        <f t="shared" si="454"/>
        <v>65.467201209578178</v>
      </c>
      <c r="AI204" s="4">
        <f t="shared" si="455"/>
        <v>0.48516032170482504</v>
      </c>
      <c r="AJ204" s="4">
        <f t="shared" si="456"/>
        <v>0.44627449551757081</v>
      </c>
      <c r="AK204" s="4">
        <f t="shared" si="457"/>
        <v>0.21465425832236917</v>
      </c>
      <c r="AL204" s="4">
        <f t="shared" si="458"/>
        <v>-1.0511432910617486</v>
      </c>
      <c r="AM204" s="4">
        <f t="shared" si="459"/>
        <v>0.29077249785154891</v>
      </c>
      <c r="AN204" s="4">
        <f t="shared" si="460"/>
        <v>0.6385293808285013</v>
      </c>
      <c r="AO204" s="4">
        <f t="shared" si="461"/>
        <v>2.7606544038407179</v>
      </c>
      <c r="AP204" s="4">
        <f t="shared" si="462"/>
        <v>-0.49288304484196033</v>
      </c>
      <c r="AQ204" s="4">
        <f t="shared" si="463"/>
        <v>0.53124596358594545</v>
      </c>
      <c r="AR204" s="4">
        <f t="shared" si="464"/>
        <v>0.8001692520893755</v>
      </c>
      <c r="AS204" s="4">
        <f t="shared" si="465"/>
        <v>0.61836988958076233</v>
      </c>
      <c r="AT204" s="4">
        <f t="shared" si="466"/>
        <v>0.50039368446761046</v>
      </c>
      <c r="AU204" s="4">
        <f t="shared" si="467"/>
        <v>0.55612939128735661</v>
      </c>
      <c r="AV204" s="4">
        <f t="shared" si="647"/>
        <v>-1.3148948275403995</v>
      </c>
      <c r="AW204" s="4">
        <f t="shared" si="647"/>
        <v>-2.6622012095781784</v>
      </c>
      <c r="AY204" s="2">
        <f t="shared" si="519"/>
        <v>69.427327793358842</v>
      </c>
      <c r="AZ204" s="2">
        <f t="shared" si="570"/>
        <v>68.220704755692907</v>
      </c>
      <c r="BA204" s="2">
        <f t="shared" si="571"/>
        <v>67.964344770808111</v>
      </c>
      <c r="BB204" s="2">
        <f t="shared" si="572"/>
        <v>69.495133574043237</v>
      </c>
      <c r="BC204" s="2">
        <f t="shared" si="573"/>
        <v>67.420227500675338</v>
      </c>
      <c r="BD204" s="2">
        <f t="shared" si="574"/>
        <v>68.428470565880531</v>
      </c>
      <c r="BE204" s="2">
        <f t="shared" si="575"/>
        <v>66.906345302832079</v>
      </c>
      <c r="BF204" s="2">
        <f t="shared" si="576"/>
        <v>68.270881613459011</v>
      </c>
      <c r="BG204" s="2">
        <f t="shared" si="577"/>
        <v>67.535753962644264</v>
      </c>
      <c r="BH204" s="2">
        <f t="shared" si="578"/>
        <v>66.177830747768539</v>
      </c>
      <c r="BI204" s="2">
        <f t="shared" si="579"/>
        <v>65.337630110179546</v>
      </c>
      <c r="BJ204" s="2">
        <f t="shared" si="580"/>
        <v>64.032606315430485</v>
      </c>
      <c r="BK204" s="2">
        <f t="shared" si="581"/>
        <v>64.559860656560403</v>
      </c>
      <c r="BL204" s="2">
        <f t="shared" si="582"/>
        <v>64.286895813451451</v>
      </c>
      <c r="BM204" s="2">
        <f t="shared" si="583"/>
        <v>64.956349893933634</v>
      </c>
      <c r="BO204" s="2" t="str">
        <f t="shared" si="469"/>
        <v/>
      </c>
      <c r="BP204" s="2" t="str">
        <f t="shared" si="470"/>
        <v/>
      </c>
      <c r="BQ204" s="2" t="str">
        <f t="shared" si="471"/>
        <v/>
      </c>
      <c r="BR204" s="2" t="str">
        <f t="shared" si="472"/>
        <v/>
      </c>
      <c r="BS204" s="2" t="str">
        <f t="shared" si="473"/>
        <v/>
      </c>
      <c r="BT204" s="2" t="str">
        <f t="shared" si="474"/>
        <v/>
      </c>
      <c r="BU204" s="2" t="str">
        <f t="shared" si="475"/>
        <v/>
      </c>
      <c r="BV204" s="2" t="str">
        <f t="shared" si="476"/>
        <v/>
      </c>
      <c r="BW204" s="2" t="str">
        <f t="shared" si="477"/>
        <v/>
      </c>
      <c r="BX204" s="2" t="str">
        <f t="shared" si="478"/>
        <v/>
      </c>
      <c r="BY204" s="2" t="str">
        <f t="shared" si="479"/>
        <v/>
      </c>
      <c r="BZ204" s="2" t="str">
        <f t="shared" si="480"/>
        <v/>
      </c>
      <c r="CA204" s="2" t="str">
        <f t="shared" si="481"/>
        <v/>
      </c>
      <c r="CB204" s="2" t="str">
        <f t="shared" si="482"/>
        <v/>
      </c>
      <c r="CC204" s="2" t="str">
        <f t="shared" si="483"/>
        <v/>
      </c>
      <c r="CE204" s="2" t="str">
        <f t="shared" si="520"/>
        <v/>
      </c>
      <c r="CF204" s="2" t="str">
        <f t="shared" si="521"/>
        <v/>
      </c>
      <c r="CG204" s="2" t="str">
        <f t="shared" si="522"/>
        <v/>
      </c>
      <c r="CH204" s="2" t="str">
        <f t="shared" si="523"/>
        <v/>
      </c>
      <c r="CI204" s="2" t="str">
        <f t="shared" si="524"/>
        <v/>
      </c>
      <c r="CJ204" s="2" t="str">
        <f t="shared" si="525"/>
        <v/>
      </c>
      <c r="CK204" s="2" t="str">
        <f t="shared" si="526"/>
        <v/>
      </c>
      <c r="CL204" s="2" t="str">
        <f t="shared" si="527"/>
        <v/>
      </c>
      <c r="CM204" s="2" t="str">
        <f t="shared" si="528"/>
        <v/>
      </c>
      <c r="CN204" s="2" t="str">
        <f t="shared" si="529"/>
        <v/>
      </c>
      <c r="CO204" s="2" t="str">
        <f t="shared" si="530"/>
        <v/>
      </c>
      <c r="CP204" s="2" t="str">
        <f t="shared" si="531"/>
        <v/>
      </c>
      <c r="CQ204" s="2" t="str">
        <f t="shared" si="532"/>
        <v/>
      </c>
      <c r="CR204" s="2" t="str">
        <f t="shared" si="533"/>
        <v/>
      </c>
      <c r="CS204" s="2" t="str">
        <f t="shared" si="534"/>
        <v/>
      </c>
      <c r="CU204" s="2" t="str">
        <f t="shared" si="484"/>
        <v/>
      </c>
      <c r="CV204" s="2">
        <f t="shared" si="485"/>
        <v>68.667000000000002</v>
      </c>
      <c r="CW204" s="2">
        <f t="shared" si="486"/>
        <v>68.179000000000002</v>
      </c>
      <c r="CX204" s="2">
        <f t="shared" si="487"/>
        <v>68.444000000000003</v>
      </c>
      <c r="CY204" s="2">
        <f t="shared" si="488"/>
        <v>67.710999999999999</v>
      </c>
      <c r="CZ204" s="2">
        <f t="shared" si="489"/>
        <v>69.066999999999993</v>
      </c>
      <c r="DA204" s="2">
        <f t="shared" si="490"/>
        <v>69.667000000000002</v>
      </c>
      <c r="DB204" s="2">
        <f t="shared" si="491"/>
        <v>67.778000000000006</v>
      </c>
      <c r="DC204" s="2">
        <f t="shared" si="492"/>
        <v>68.066999999999993</v>
      </c>
      <c r="DD204" s="2">
        <f t="shared" si="493"/>
        <v>66.977999999999994</v>
      </c>
      <c r="DE204" s="2">
        <f t="shared" si="494"/>
        <v>65.956000000000003</v>
      </c>
      <c r="DF204" s="2">
        <f t="shared" si="495"/>
        <v>64.533000000000001</v>
      </c>
      <c r="DG204" s="2">
        <f t="shared" si="496"/>
        <v>65.116</v>
      </c>
      <c r="DH204" s="2" t="str">
        <f t="shared" si="497"/>
        <v/>
      </c>
      <c r="DI204" s="2" t="str">
        <f t="shared" si="498"/>
        <v/>
      </c>
      <c r="DK204" s="2">
        <f t="shared" si="499"/>
        <v>138.1687079737336</v>
      </c>
      <c r="DL204" s="2">
        <f t="shared" si="648"/>
        <v>157.14678305377737</v>
      </c>
      <c r="DM204" s="2">
        <f t="shared" si="648"/>
        <v>161.51359444129326</v>
      </c>
      <c r="DN204" s="2">
        <f t="shared" si="648"/>
        <v>143.01056428571425</v>
      </c>
      <c r="DO204" s="2">
        <f t="shared" si="648"/>
        <v>138.28139806704922</v>
      </c>
      <c r="DP204" s="2">
        <f t="shared" si="648"/>
        <v>122.61149260042282</v>
      </c>
      <c r="DQ204" s="2">
        <f t="shared" si="648"/>
        <v>117.5157432699084</v>
      </c>
      <c r="DR204" s="2">
        <f t="shared" si="648"/>
        <v>119.26088281485957</v>
      </c>
      <c r="DS204" s="2">
        <f t="shared" si="648"/>
        <v>112.18400921171849</v>
      </c>
      <c r="DT204" s="2">
        <f t="shared" si="648"/>
        <v>122.30621024768385</v>
      </c>
      <c r="DU204" s="2">
        <f t="shared" si="648"/>
        <v>127.00037560975611</v>
      </c>
      <c r="DV204" s="2">
        <f t="shared" si="648"/>
        <v>135.81044186046512</v>
      </c>
      <c r="DW204" s="2">
        <f t="shared" si="648"/>
        <v>122.30702114164905</v>
      </c>
      <c r="DX204" s="2">
        <f t="shared" si="648"/>
        <v>118.99453128964058</v>
      </c>
      <c r="DY204" s="2">
        <f t="shared" si="648"/>
        <v>102.75595404311196</v>
      </c>
      <c r="EA204" s="2">
        <f t="shared" si="439"/>
        <v>71.285344661828134</v>
      </c>
      <c r="EB204" s="2">
        <f t="shared" si="501"/>
        <v>67.41746944205002</v>
      </c>
      <c r="EC204" s="2">
        <f t="shared" si="502"/>
        <v>67.121913564568047</v>
      </c>
      <c r="ED204" s="2">
        <f t="shared" si="503"/>
        <v>69.43257106839468</v>
      </c>
      <c r="EE204" s="2">
        <f t="shared" si="504"/>
        <v>64.923775197556012</v>
      </c>
      <c r="EF204" s="2">
        <f t="shared" si="505"/>
        <v>68.052933119962717</v>
      </c>
      <c r="EG204" s="2">
        <f t="shared" si="506"/>
        <v>63.565211395555252</v>
      </c>
      <c r="EH204" s="2">
        <f t="shared" si="507"/>
        <v>68.670990440831943</v>
      </c>
      <c r="EI204" s="2">
        <f t="shared" si="508"/>
        <v>67.11621999040635</v>
      </c>
      <c r="EJ204" s="2">
        <f t="shared" si="509"/>
        <v>64.523545145226279</v>
      </c>
      <c r="EK204" s="2">
        <f t="shared" si="510"/>
        <v>62.914303232932184</v>
      </c>
      <c r="EL204" s="2">
        <f t="shared" si="511"/>
        <v>62.217505697438909</v>
      </c>
      <c r="EM204" s="2">
        <f t="shared" si="512"/>
        <v>63.947433026317384</v>
      </c>
      <c r="EN204" s="2">
        <f t="shared" si="513"/>
        <v>63.838356922732103</v>
      </c>
      <c r="EO204" s="2">
        <f t="shared" si="514"/>
        <v>66.377325226589477</v>
      </c>
      <c r="EQ204" s="2">
        <f t="shared" si="515"/>
        <v>68.575802936300676</v>
      </c>
      <c r="ER204" s="2">
        <f t="shared" si="649"/>
        <v>68.438936194630458</v>
      </c>
      <c r="ES204" s="2">
        <f t="shared" si="649"/>
        <v>68.174531512185609</v>
      </c>
      <c r="ET204" s="2">
        <f t="shared" si="649"/>
        <v>69.51080114032554</v>
      </c>
      <c r="EU204" s="2">
        <f t="shared" si="649"/>
        <v>67.922349926215105</v>
      </c>
      <c r="EV204" s="2">
        <f t="shared" si="649"/>
        <v>68.507270056127012</v>
      </c>
      <c r="EW204" s="2">
        <f t="shared" si="649"/>
        <v>67.759662434742637</v>
      </c>
      <c r="EX204" s="2">
        <f t="shared" si="649"/>
        <v>68.160566506034272</v>
      </c>
      <c r="EY204" s="2">
        <f t="shared" si="649"/>
        <v>67.635860335968587</v>
      </c>
      <c r="EZ204" s="2">
        <f t="shared" si="649"/>
        <v>66.496688286314267</v>
      </c>
      <c r="FA204" s="2">
        <f t="shared" si="649"/>
        <v>65.855146425093963</v>
      </c>
      <c r="FB204" s="2">
        <f t="shared" si="649"/>
        <v>64.39621590863193</v>
      </c>
      <c r="FC204" s="2">
        <f t="shared" si="649"/>
        <v>64.712346119463064</v>
      </c>
      <c r="FD204" s="2">
        <f t="shared" si="649"/>
        <v>64.434209626189343</v>
      </c>
      <c r="FE204" s="2">
        <f t="shared" si="649"/>
        <v>64.331514569695514</v>
      </c>
      <c r="FG204" s="2">
        <f t="shared" si="517"/>
        <v>0.99999646437070233</v>
      </c>
      <c r="FH204" s="2">
        <f t="shared" si="650"/>
        <v>0.99999612653214764</v>
      </c>
      <c r="FI204" s="2">
        <f t="shared" si="650"/>
        <v>0.99999586244375571</v>
      </c>
      <c r="FJ204" s="2">
        <f t="shared" si="650"/>
        <v>0.99999636120904367</v>
      </c>
      <c r="FK204" s="2">
        <f t="shared" si="650"/>
        <v>0.99999577904794101</v>
      </c>
      <c r="FL204" s="2">
        <f t="shared" si="650"/>
        <v>0.99999553116663564</v>
      </c>
      <c r="FM204" s="2">
        <f t="shared" si="650"/>
        <v>0.99999526284382445</v>
      </c>
      <c r="FN204" s="2">
        <f t="shared" si="650"/>
        <v>0.99999506306578656</v>
      </c>
      <c r="FO204" s="2">
        <f t="shared" si="650"/>
        <v>0.9999950307198765</v>
      </c>
      <c r="FP204" s="2">
        <f t="shared" si="650"/>
        <v>0.99999544657167705</v>
      </c>
      <c r="FQ204" s="2">
        <f t="shared" si="650"/>
        <v>0.99999427354611892</v>
      </c>
      <c r="FR204" s="2">
        <f t="shared" si="650"/>
        <v>0.99999493178985288</v>
      </c>
      <c r="FS204" s="2">
        <f t="shared" si="650"/>
        <v>0.9999955327982224</v>
      </c>
      <c r="FT204" s="2">
        <f t="shared" si="650"/>
        <v>0.99999492883762331</v>
      </c>
      <c r="FU204" s="2">
        <f t="shared" si="650"/>
        <v>0.99999405528124141</v>
      </c>
      <c r="FW204" s="2">
        <f t="shared" si="535"/>
        <v>0.68581831596869547</v>
      </c>
      <c r="FX204" s="2">
        <f t="shared" si="587"/>
        <v>0.78601456973801342</v>
      </c>
      <c r="FY204" s="2">
        <f t="shared" si="588"/>
        <v>0.79994898173384832</v>
      </c>
      <c r="FZ204" s="2">
        <f t="shared" si="589"/>
        <v>0.7963021019245432</v>
      </c>
      <c r="GA204" s="2">
        <f t="shared" si="590"/>
        <v>0.83244304043950634</v>
      </c>
      <c r="GB204" s="2">
        <f t="shared" si="591"/>
        <v>0.82602492321070209</v>
      </c>
      <c r="GC204" s="2">
        <f t="shared" si="592"/>
        <v>0.79649954284097113</v>
      </c>
      <c r="GD204" s="2">
        <f t="shared" si="593"/>
        <v>0.78436483685300595</v>
      </c>
      <c r="GE204" s="2">
        <f t="shared" si="594"/>
        <v>0.80692352191214889</v>
      </c>
      <c r="GF204" s="2">
        <f t="shared" si="595"/>
        <v>0.8382678675842925</v>
      </c>
      <c r="GG204" s="2">
        <f t="shared" si="596"/>
        <v>0.82389972296631897</v>
      </c>
      <c r="GH204" s="2">
        <f t="shared" si="597"/>
        <v>0.83293667244164948</v>
      </c>
      <c r="GI204" s="2">
        <f t="shared" si="598"/>
        <v>0.80030912226868645</v>
      </c>
      <c r="GJ204" s="2">
        <f t="shared" si="599"/>
        <v>0.75229865066011437</v>
      </c>
      <c r="GK204" s="2">
        <f t="shared" si="600"/>
        <v>0.69468383527275612</v>
      </c>
      <c r="GM204" s="92">
        <f t="shared" si="536"/>
        <v>0</v>
      </c>
      <c r="GN204" s="92">
        <f t="shared" si="601"/>
        <v>0</v>
      </c>
      <c r="GO204" s="92">
        <f t="shared" si="602"/>
        <v>0</v>
      </c>
      <c r="GP204" s="92">
        <f t="shared" si="603"/>
        <v>0</v>
      </c>
      <c r="GQ204" s="92">
        <f t="shared" si="604"/>
        <v>0</v>
      </c>
      <c r="GR204" s="92">
        <f t="shared" si="605"/>
        <v>0</v>
      </c>
      <c r="GS204" s="92">
        <f t="shared" si="606"/>
        <v>0</v>
      </c>
      <c r="GT204" s="92">
        <f t="shared" si="607"/>
        <v>0</v>
      </c>
      <c r="GU204" s="92">
        <f t="shared" si="608"/>
        <v>0</v>
      </c>
      <c r="GV204" s="92">
        <f t="shared" si="609"/>
        <v>0</v>
      </c>
      <c r="GW204" s="92">
        <f t="shared" si="610"/>
        <v>0</v>
      </c>
      <c r="GX204" s="92">
        <f t="shared" si="611"/>
        <v>0</v>
      </c>
      <c r="GY204" s="92">
        <f t="shared" si="612"/>
        <v>0</v>
      </c>
      <c r="GZ204" s="92">
        <f t="shared" si="613"/>
        <v>0</v>
      </c>
      <c r="HA204" s="92">
        <f t="shared" si="614"/>
        <v>0</v>
      </c>
      <c r="HC204" s="92">
        <f t="shared" si="537"/>
        <v>0</v>
      </c>
      <c r="HD204" s="92">
        <f t="shared" si="615"/>
        <v>0</v>
      </c>
      <c r="HE204" s="92">
        <f t="shared" si="616"/>
        <v>0</v>
      </c>
      <c r="HF204" s="92">
        <f t="shared" si="617"/>
        <v>0</v>
      </c>
      <c r="HG204" s="92">
        <f t="shared" si="618"/>
        <v>0</v>
      </c>
      <c r="HH204" s="92">
        <f t="shared" si="619"/>
        <v>0</v>
      </c>
      <c r="HI204" s="92">
        <f t="shared" si="620"/>
        <v>0</v>
      </c>
      <c r="HJ204" s="92">
        <f t="shared" si="621"/>
        <v>0</v>
      </c>
      <c r="HK204" s="92">
        <f t="shared" si="622"/>
        <v>0</v>
      </c>
      <c r="HL204" s="92">
        <f t="shared" si="623"/>
        <v>0</v>
      </c>
      <c r="HM204" s="92">
        <f t="shared" si="624"/>
        <v>0</v>
      </c>
      <c r="HN204" s="92">
        <f t="shared" si="625"/>
        <v>0</v>
      </c>
      <c r="HO204" s="92">
        <f t="shared" si="626"/>
        <v>0</v>
      </c>
      <c r="HP204" s="92">
        <f t="shared" si="627"/>
        <v>0</v>
      </c>
      <c r="HQ204" s="92">
        <f t="shared" si="628"/>
        <v>0</v>
      </c>
      <c r="HS204" s="92">
        <f t="shared" si="538"/>
        <v>7.3820271691695944E-39</v>
      </c>
      <c r="HT204" s="92">
        <f t="shared" si="629"/>
        <v>1.5630675896358069E-45</v>
      </c>
      <c r="HU204" s="92">
        <f t="shared" si="630"/>
        <v>1.3590036391088141E-53</v>
      </c>
      <c r="HV204" s="92">
        <f t="shared" si="631"/>
        <v>1.108499490298884E-46</v>
      </c>
      <c r="HW204" s="92">
        <f t="shared" si="632"/>
        <v>4.385181106874469E-66</v>
      </c>
      <c r="HX204" s="92">
        <f t="shared" si="633"/>
        <v>4.114272788898951E-58</v>
      </c>
      <c r="HY204" s="92">
        <f t="shared" si="634"/>
        <v>1.3327980479309314E-66</v>
      </c>
      <c r="HZ204" s="92">
        <f t="shared" si="635"/>
        <v>2.6517039704098836E-66</v>
      </c>
      <c r="IA204" s="92">
        <f t="shared" si="636"/>
        <v>6.1793096149967822E-68</v>
      </c>
      <c r="IB204" s="92">
        <f t="shared" si="637"/>
        <v>1.3955669942860571E-75</v>
      </c>
      <c r="IC204" s="92">
        <f t="shared" si="638"/>
        <v>1.630384805254373E-77</v>
      </c>
      <c r="ID204" s="92">
        <f t="shared" si="639"/>
        <v>9.4984844448341105E-77</v>
      </c>
      <c r="IE204" s="92">
        <f t="shared" si="640"/>
        <v>1.069007949989702E-50</v>
      </c>
      <c r="IF204" s="92">
        <f t="shared" si="641"/>
        <v>1.0472793720176004E-34</v>
      </c>
      <c r="IG204" s="92">
        <f t="shared" si="642"/>
        <v>2.6812806823978265E-30</v>
      </c>
      <c r="II204" s="92">
        <f t="shared" si="539"/>
        <v>3.9775486733559413E-2</v>
      </c>
      <c r="IJ204" s="92">
        <f t="shared" si="540"/>
        <v>7.4793236178739093E-4</v>
      </c>
      <c r="IK204" s="92">
        <f t="shared" si="541"/>
        <v>1.2507994954285128E-4</v>
      </c>
      <c r="IL204" s="92">
        <f t="shared" si="542"/>
        <v>3.4720108033433695E-4</v>
      </c>
      <c r="IM204" s="92">
        <f t="shared" si="543"/>
        <v>2.0667283565129272E-6</v>
      </c>
      <c r="IN204" s="92">
        <f t="shared" si="544"/>
        <v>1.4847723010558198E-5</v>
      </c>
      <c r="IO204" s="92">
        <f t="shared" si="545"/>
        <v>3.1457294202863244E-5</v>
      </c>
      <c r="IP204" s="92">
        <f t="shared" si="546"/>
        <v>8.0774148552947798E-5</v>
      </c>
      <c r="IQ204" s="92">
        <f t="shared" si="547"/>
        <v>1.4496184126321459E-5</v>
      </c>
      <c r="IR204" s="92">
        <f t="shared" si="548"/>
        <v>4.0832212504352804E-7</v>
      </c>
      <c r="IS204" s="92">
        <f t="shared" si="549"/>
        <v>5.1424063710266866E-7</v>
      </c>
      <c r="IT204" s="92">
        <f t="shared" si="550"/>
        <v>3.0254702816563902E-7</v>
      </c>
      <c r="IU204" s="92">
        <f t="shared" si="551"/>
        <v>1.7892959825649226E-4</v>
      </c>
      <c r="IV204" s="92">
        <f t="shared" si="552"/>
        <v>0.10137901562954393</v>
      </c>
      <c r="IW204" s="92">
        <f t="shared" si="553"/>
        <v>3.2228936709795118E-2</v>
      </c>
      <c r="IY204" s="92">
        <f t="shared" si="554"/>
        <v>3.9775486733559413E-2</v>
      </c>
      <c r="IZ204" s="92">
        <f t="shared" si="555"/>
        <v>7.4793236178739093E-4</v>
      </c>
      <c r="JA204" s="92">
        <f t="shared" si="556"/>
        <v>1.2507994954285128E-4</v>
      </c>
      <c r="JB204" s="92">
        <f t="shared" si="557"/>
        <v>3.4720108033433695E-4</v>
      </c>
      <c r="JC204" s="92">
        <f t="shared" si="558"/>
        <v>2.0667283565129272E-6</v>
      </c>
      <c r="JD204" s="92">
        <f t="shared" si="559"/>
        <v>1.4847723010558198E-5</v>
      </c>
      <c r="JE204" s="92">
        <f t="shared" si="560"/>
        <v>3.1457294202863244E-5</v>
      </c>
      <c r="JF204" s="92">
        <f t="shared" si="561"/>
        <v>8.0774148552947798E-5</v>
      </c>
      <c r="JG204" s="92">
        <f t="shared" si="562"/>
        <v>1.4496184126321459E-5</v>
      </c>
      <c r="JH204" s="92">
        <f t="shared" si="563"/>
        <v>4.0832212504352804E-7</v>
      </c>
      <c r="JI204" s="92">
        <f t="shared" si="564"/>
        <v>5.1424063710266866E-7</v>
      </c>
      <c r="JJ204" s="92">
        <f t="shared" si="565"/>
        <v>3.0254702816563902E-7</v>
      </c>
      <c r="JK204" s="92">
        <f t="shared" si="566"/>
        <v>1.7892959825649226E-4</v>
      </c>
      <c r="JL204" s="92">
        <f t="shared" si="567"/>
        <v>0.10137901562954393</v>
      </c>
      <c r="JM204" s="92">
        <f t="shared" si="568"/>
        <v>3.2228936709795118E-2</v>
      </c>
    </row>
    <row r="205" spans="2:273" x14ac:dyDescent="0.25">
      <c r="B205" s="2">
        <v>178</v>
      </c>
      <c r="C205" s="37">
        <v>65.75</v>
      </c>
      <c r="D205" s="37">
        <v>68.537999999999997</v>
      </c>
      <c r="E205" s="37">
        <v>67.204999999999998</v>
      </c>
      <c r="F205" s="37">
        <v>68.867000000000004</v>
      </c>
      <c r="G205" s="37">
        <v>67.644000000000005</v>
      </c>
      <c r="H205" s="37">
        <v>69.177999999999997</v>
      </c>
      <c r="I205" s="37">
        <v>66.977999999999994</v>
      </c>
      <c r="J205" s="37">
        <v>68.111000000000004</v>
      </c>
      <c r="K205" s="37">
        <v>68.111000000000004</v>
      </c>
      <c r="L205" s="37">
        <v>66.2</v>
      </c>
      <c r="M205" s="37">
        <v>66.2</v>
      </c>
      <c r="N205" s="37">
        <v>63.4</v>
      </c>
      <c r="O205" s="37">
        <v>63.744</v>
      </c>
      <c r="P205" s="37">
        <v>63.439</v>
      </c>
      <c r="Q205" s="37">
        <v>62.853999999999999</v>
      </c>
      <c r="S205" s="4">
        <f t="shared" si="440"/>
        <v>69.277212067421601</v>
      </c>
      <c r="T205" s="4">
        <f t="shared" si="441"/>
        <v>68.1250505446624</v>
      </c>
      <c r="U205" s="4">
        <f t="shared" si="442"/>
        <v>67.859323477915268</v>
      </c>
      <c r="V205" s="4">
        <f t="shared" si="443"/>
        <v>69.399905912015782</v>
      </c>
      <c r="W205" s="4">
        <f t="shared" si="444"/>
        <v>67.346081002991099</v>
      </c>
      <c r="X205" s="4">
        <f t="shared" si="445"/>
        <v>68.351615744770641</v>
      </c>
      <c r="Y205" s="4">
        <f t="shared" si="446"/>
        <v>66.843977716856031</v>
      </c>
      <c r="Z205" s="4">
        <f t="shared" si="447"/>
        <v>68.184526526974082</v>
      </c>
      <c r="AA205" s="4">
        <f t="shared" si="448"/>
        <v>67.462908300890959</v>
      </c>
      <c r="AB205" s="4">
        <f t="shared" si="449"/>
        <v>66.083547017154856</v>
      </c>
      <c r="AC205" s="4">
        <f t="shared" si="450"/>
        <v>65.24534425433626</v>
      </c>
      <c r="AD205" s="4">
        <f t="shared" si="451"/>
        <v>63.926240258892122</v>
      </c>
      <c r="AE205" s="4">
        <f t="shared" si="452"/>
        <v>64.479914079858759</v>
      </c>
      <c r="AF205" s="4">
        <f t="shared" si="453"/>
        <v>64.281984245174741</v>
      </c>
      <c r="AG205" s="4">
        <f t="shared" si="454"/>
        <v>65.056843857966726</v>
      </c>
      <c r="AI205" s="4">
        <f t="shared" si="455"/>
        <v>-3.5272120674216012</v>
      </c>
      <c r="AJ205" s="4">
        <f t="shared" si="456"/>
        <v>0.41294945533759631</v>
      </c>
      <c r="AK205" s="4">
        <f t="shared" si="457"/>
        <v>-0.65432347791526979</v>
      </c>
      <c r="AL205" s="4">
        <f t="shared" si="458"/>
        <v>-0.53290591201577797</v>
      </c>
      <c r="AM205" s="4">
        <f t="shared" si="459"/>
        <v>0.29791899700890667</v>
      </c>
      <c r="AN205" s="4">
        <f t="shared" si="460"/>
        <v>0.82638425522935677</v>
      </c>
      <c r="AO205" s="4">
        <f t="shared" si="461"/>
        <v>0.13402228314396325</v>
      </c>
      <c r="AP205" s="4">
        <f t="shared" si="462"/>
        <v>-7.352652697407791E-2</v>
      </c>
      <c r="AQ205" s="4">
        <f t="shared" si="463"/>
        <v>0.64809169910904529</v>
      </c>
      <c r="AR205" s="4">
        <f t="shared" si="464"/>
        <v>0.11645298284514638</v>
      </c>
      <c r="AS205" s="4">
        <f t="shared" si="465"/>
        <v>0.95465574566374301</v>
      </c>
      <c r="AT205" s="4">
        <f t="shared" si="466"/>
        <v>-0.52624025889212334</v>
      </c>
      <c r="AU205" s="4">
        <f t="shared" si="467"/>
        <v>-0.7359140798587589</v>
      </c>
      <c r="AV205" s="4">
        <f t="shared" si="647"/>
        <v>-0.84298424517474047</v>
      </c>
      <c r="AW205" s="4">
        <f t="shared" si="647"/>
        <v>-2.2028438579667267</v>
      </c>
      <c r="AY205" s="2">
        <f t="shared" si="519"/>
        <v>69.275627771619867</v>
      </c>
      <c r="AZ205" s="2">
        <f t="shared" si="570"/>
        <v>68.125046332356177</v>
      </c>
      <c r="BA205" s="2">
        <f t="shared" si="571"/>
        <v>67.859323335430233</v>
      </c>
      <c r="BB205" s="2">
        <f t="shared" si="572"/>
        <v>69.399904144458972</v>
      </c>
      <c r="BC205" s="2">
        <f t="shared" si="573"/>
        <v>67.34608100287079</v>
      </c>
      <c r="BD205" s="2">
        <f t="shared" si="574"/>
        <v>68.351615738600401</v>
      </c>
      <c r="BE205" s="2">
        <f t="shared" si="575"/>
        <v>66.843977687053624</v>
      </c>
      <c r="BF205" s="2">
        <f t="shared" si="576"/>
        <v>68.184526364667136</v>
      </c>
      <c r="BG205" s="2">
        <f t="shared" si="577"/>
        <v>67.462908293923519</v>
      </c>
      <c r="BH205" s="2">
        <f t="shared" si="578"/>
        <v>66.08354701714596</v>
      </c>
      <c r="BI205" s="2">
        <f t="shared" si="579"/>
        <v>65.245344254323186</v>
      </c>
      <c r="BJ205" s="2">
        <f t="shared" si="580"/>
        <v>63.926240258886523</v>
      </c>
      <c r="BK205" s="2">
        <f t="shared" si="581"/>
        <v>64.479912483982275</v>
      </c>
      <c r="BL205" s="2">
        <f t="shared" si="582"/>
        <v>64.21312528477911</v>
      </c>
      <c r="BM205" s="2">
        <f t="shared" si="583"/>
        <v>64.835677854070767</v>
      </c>
      <c r="BO205" s="2" t="str">
        <f t="shared" si="469"/>
        <v/>
      </c>
      <c r="BP205" s="2" t="str">
        <f t="shared" si="470"/>
        <v/>
      </c>
      <c r="BQ205" s="2" t="str">
        <f t="shared" si="471"/>
        <v/>
      </c>
      <c r="BR205" s="2" t="str">
        <f t="shared" si="472"/>
        <v/>
      </c>
      <c r="BS205" s="2" t="str">
        <f t="shared" si="473"/>
        <v/>
      </c>
      <c r="BT205" s="2" t="str">
        <f t="shared" si="474"/>
        <v/>
      </c>
      <c r="BU205" s="2" t="str">
        <f t="shared" si="475"/>
        <v/>
      </c>
      <c r="BV205" s="2" t="str">
        <f t="shared" si="476"/>
        <v/>
      </c>
      <c r="BW205" s="2" t="str">
        <f t="shared" si="477"/>
        <v/>
      </c>
      <c r="BX205" s="2" t="str">
        <f t="shared" si="478"/>
        <v/>
      </c>
      <c r="BY205" s="2" t="str">
        <f t="shared" si="479"/>
        <v/>
      </c>
      <c r="BZ205" s="2" t="str">
        <f t="shared" si="480"/>
        <v/>
      </c>
      <c r="CA205" s="2" t="str">
        <f t="shared" si="481"/>
        <v/>
      </c>
      <c r="CB205" s="2" t="str">
        <f t="shared" si="482"/>
        <v/>
      </c>
      <c r="CC205" s="2" t="str">
        <f t="shared" si="483"/>
        <v/>
      </c>
      <c r="CE205" s="2" t="str">
        <f t="shared" si="520"/>
        <v/>
      </c>
      <c r="CF205" s="2" t="str">
        <f t="shared" si="521"/>
        <v/>
      </c>
      <c r="CG205" s="2" t="str">
        <f t="shared" si="522"/>
        <v/>
      </c>
      <c r="CH205" s="2" t="str">
        <f t="shared" si="523"/>
        <v/>
      </c>
      <c r="CI205" s="2" t="str">
        <f t="shared" si="524"/>
        <v/>
      </c>
      <c r="CJ205" s="2" t="str">
        <f t="shared" si="525"/>
        <v/>
      </c>
      <c r="CK205" s="2" t="str">
        <f t="shared" si="526"/>
        <v/>
      </c>
      <c r="CL205" s="2" t="str">
        <f t="shared" si="527"/>
        <v/>
      </c>
      <c r="CM205" s="2" t="str">
        <f t="shared" si="528"/>
        <v/>
      </c>
      <c r="CN205" s="2" t="str">
        <f t="shared" si="529"/>
        <v/>
      </c>
      <c r="CO205" s="2" t="str">
        <f t="shared" si="530"/>
        <v/>
      </c>
      <c r="CP205" s="2" t="str">
        <f t="shared" si="531"/>
        <v/>
      </c>
      <c r="CQ205" s="2" t="str">
        <f t="shared" si="532"/>
        <v/>
      </c>
      <c r="CR205" s="2" t="str">
        <f t="shared" si="533"/>
        <v/>
      </c>
      <c r="CS205" s="2" t="str">
        <f t="shared" si="534"/>
        <v/>
      </c>
      <c r="CU205" s="2" t="str">
        <f t="shared" si="484"/>
        <v/>
      </c>
      <c r="CV205" s="2">
        <f t="shared" si="485"/>
        <v>68.537999999999997</v>
      </c>
      <c r="CW205" s="2">
        <f t="shared" si="486"/>
        <v>67.204999999999998</v>
      </c>
      <c r="CX205" s="2">
        <f t="shared" si="487"/>
        <v>68.867000000000004</v>
      </c>
      <c r="CY205" s="2">
        <f t="shared" si="488"/>
        <v>67.644000000000005</v>
      </c>
      <c r="CZ205" s="2">
        <f t="shared" si="489"/>
        <v>69.177999999999997</v>
      </c>
      <c r="DA205" s="2">
        <f t="shared" si="490"/>
        <v>66.977999999999994</v>
      </c>
      <c r="DB205" s="2">
        <f t="shared" si="491"/>
        <v>68.111000000000004</v>
      </c>
      <c r="DC205" s="2">
        <f t="shared" si="492"/>
        <v>68.111000000000004</v>
      </c>
      <c r="DD205" s="2">
        <f t="shared" si="493"/>
        <v>66.2</v>
      </c>
      <c r="DE205" s="2">
        <f t="shared" si="494"/>
        <v>66.2</v>
      </c>
      <c r="DF205" s="2">
        <f t="shared" si="495"/>
        <v>63.4</v>
      </c>
      <c r="DG205" s="2">
        <f t="shared" si="496"/>
        <v>63.744</v>
      </c>
      <c r="DH205" s="2" t="str">
        <f t="shared" si="497"/>
        <v/>
      </c>
      <c r="DI205" s="2" t="str">
        <f t="shared" si="498"/>
        <v/>
      </c>
      <c r="DK205" s="2">
        <f t="shared" si="499"/>
        <v>138.51395881801128</v>
      </c>
      <c r="DL205" s="2">
        <f t="shared" si="648"/>
        <v>157.58674302460631</v>
      </c>
      <c r="DM205" s="2">
        <f t="shared" si="648"/>
        <v>161.98315460659592</v>
      </c>
      <c r="DN205" s="2">
        <f t="shared" si="648"/>
        <v>143.34681986062714</v>
      </c>
      <c r="DO205" s="2">
        <f t="shared" si="648"/>
        <v>138.61582965871338</v>
      </c>
      <c r="DP205" s="2">
        <f t="shared" si="648"/>
        <v>122.85697145877377</v>
      </c>
      <c r="DQ205" s="2">
        <f t="shared" si="648"/>
        <v>117.74021677237492</v>
      </c>
      <c r="DR205" s="2">
        <f t="shared" si="648"/>
        <v>119.49530051344007</v>
      </c>
      <c r="DS205" s="2">
        <f t="shared" si="648"/>
        <v>112.37908819087886</v>
      </c>
      <c r="DT205" s="2">
        <f t="shared" si="648"/>
        <v>122.55730270372469</v>
      </c>
      <c r="DU205" s="2">
        <f t="shared" si="648"/>
        <v>127.29028292682928</v>
      </c>
      <c r="DV205" s="2">
        <f t="shared" si="648"/>
        <v>136.14392343702809</v>
      </c>
      <c r="DW205" s="2">
        <f t="shared" si="648"/>
        <v>122.56605496828753</v>
      </c>
      <c r="DX205" s="2">
        <f t="shared" si="648"/>
        <v>119.25599027484142</v>
      </c>
      <c r="DY205" s="2">
        <f t="shared" si="648"/>
        <v>102.93849841339318</v>
      </c>
      <c r="EA205" s="2">
        <f t="shared" si="439"/>
        <v>71.218492963079839</v>
      </c>
      <c r="EB205" s="2">
        <f t="shared" si="501"/>
        <v>67.292958390860377</v>
      </c>
      <c r="EC205" s="2">
        <f t="shared" si="502"/>
        <v>66.989116229367227</v>
      </c>
      <c r="ED205" s="2">
        <f t="shared" si="503"/>
        <v>69.335018713243301</v>
      </c>
      <c r="EE205" s="2">
        <f t="shared" si="504"/>
        <v>64.775563861187692</v>
      </c>
      <c r="EF205" s="2">
        <f t="shared" si="505"/>
        <v>67.964315945142289</v>
      </c>
      <c r="EG205" s="2">
        <f t="shared" si="506"/>
        <v>63.391503245679687</v>
      </c>
      <c r="EH205" s="2">
        <f t="shared" si="507"/>
        <v>68.598498734816019</v>
      </c>
      <c r="EI205" s="2">
        <f t="shared" si="508"/>
        <v>67.029473899049918</v>
      </c>
      <c r="EJ205" s="2">
        <f t="shared" si="509"/>
        <v>64.381353818270242</v>
      </c>
      <c r="EK205" s="2">
        <f t="shared" si="510"/>
        <v>62.748421726224706</v>
      </c>
      <c r="EL205" s="2">
        <f t="shared" si="511"/>
        <v>62.057729681751987</v>
      </c>
      <c r="EM205" s="2">
        <f t="shared" si="512"/>
        <v>63.846664614486116</v>
      </c>
      <c r="EN205" s="2">
        <f t="shared" si="513"/>
        <v>63.74747929624025</v>
      </c>
      <c r="EO205" s="2">
        <f t="shared" si="514"/>
        <v>66.315539242022865</v>
      </c>
      <c r="EQ205" s="2">
        <f t="shared" si="515"/>
        <v>68.46358477856441</v>
      </c>
      <c r="ER205" s="2">
        <f t="shared" si="649"/>
        <v>68.331244600165064</v>
      </c>
      <c r="ES205" s="2">
        <f t="shared" si="649"/>
        <v>68.05735596784406</v>
      </c>
      <c r="ET205" s="2">
        <f t="shared" si="649"/>
        <v>69.414738786064532</v>
      </c>
      <c r="EU205" s="2">
        <f t="shared" si="649"/>
        <v>67.817621177561691</v>
      </c>
      <c r="EV205" s="2">
        <f t="shared" si="649"/>
        <v>68.425743598103139</v>
      </c>
      <c r="EW205" s="2">
        <f t="shared" si="649"/>
        <v>67.648159053776226</v>
      </c>
      <c r="EX205" s="2">
        <f t="shared" si="649"/>
        <v>68.080445605101772</v>
      </c>
      <c r="EY205" s="2">
        <f t="shared" si="649"/>
        <v>67.557242502864</v>
      </c>
      <c r="EZ205" s="2">
        <f t="shared" si="649"/>
        <v>66.382780513126164</v>
      </c>
      <c r="FA205" s="2">
        <f t="shared" si="649"/>
        <v>65.731674424432327</v>
      </c>
      <c r="FB205" s="2">
        <f t="shared" si="649"/>
        <v>64.267629383854725</v>
      </c>
      <c r="FC205" s="2">
        <f t="shared" si="649"/>
        <v>64.6237222026014</v>
      </c>
      <c r="FD205" s="2">
        <f t="shared" si="649"/>
        <v>64.352619407693794</v>
      </c>
      <c r="FE205" s="2">
        <f t="shared" si="649"/>
        <v>64.242223609803204</v>
      </c>
      <c r="FG205" s="2">
        <f t="shared" si="517"/>
        <v>0.99999677546675347</v>
      </c>
      <c r="FH205" s="2">
        <f t="shared" si="650"/>
        <v>0.99999646735412873</v>
      </c>
      <c r="FI205" s="2">
        <f t="shared" si="650"/>
        <v>0.99999622650248299</v>
      </c>
      <c r="FJ205" s="2">
        <f t="shared" si="650"/>
        <v>0.99999668138214315</v>
      </c>
      <c r="FK205" s="2">
        <f t="shared" si="650"/>
        <v>0.99999615044454004</v>
      </c>
      <c r="FL205" s="2">
        <f t="shared" si="650"/>
        <v>0.99999592437392981</v>
      </c>
      <c r="FM205" s="2">
        <f t="shared" si="650"/>
        <v>0.99999567966041936</v>
      </c>
      <c r="FN205" s="2">
        <f t="shared" si="650"/>
        <v>0.99999549746052829</v>
      </c>
      <c r="FO205" s="2">
        <f t="shared" si="650"/>
        <v>0.99999546796068195</v>
      </c>
      <c r="FP205" s="2">
        <f t="shared" si="650"/>
        <v>0.99999584722234947</v>
      </c>
      <c r="FQ205" s="2">
        <f t="shared" si="650"/>
        <v>0.99999477740935783</v>
      </c>
      <c r="FR205" s="2">
        <f t="shared" si="650"/>
        <v>0.99999537773534841</v>
      </c>
      <c r="FS205" s="2">
        <f t="shared" si="650"/>
        <v>0.99999592586195585</v>
      </c>
      <c r="FT205" s="2">
        <f t="shared" si="650"/>
        <v>0.99999537504288061</v>
      </c>
      <c r="FU205" s="2">
        <f t="shared" si="650"/>
        <v>0.99999457834921934</v>
      </c>
      <c r="FW205" s="2">
        <f t="shared" si="535"/>
        <v>0.70531649615347536</v>
      </c>
      <c r="FX205" s="2">
        <f t="shared" si="587"/>
        <v>0.80109796131003863</v>
      </c>
      <c r="FY205" s="2">
        <f t="shared" si="588"/>
        <v>0.81428223924280341</v>
      </c>
      <c r="FZ205" s="2">
        <f t="shared" si="589"/>
        <v>0.81083486308048158</v>
      </c>
      <c r="GA205" s="2">
        <f t="shared" si="590"/>
        <v>0.84489956045546599</v>
      </c>
      <c r="GB205" s="2">
        <f t="shared" si="591"/>
        <v>0.83886622103482722</v>
      </c>
      <c r="GC205" s="2">
        <f t="shared" si="592"/>
        <v>0.81102156061320763</v>
      </c>
      <c r="GD205" s="2">
        <f t="shared" si="593"/>
        <v>0.79953485704515859</v>
      </c>
      <c r="GE205" s="2">
        <f t="shared" si="594"/>
        <v>0.82086896702023027</v>
      </c>
      <c r="GF205" s="2">
        <f t="shared" si="595"/>
        <v>0.85036919486971163</v>
      </c>
      <c r="GG205" s="2">
        <f t="shared" si="596"/>
        <v>0.83686690499873984</v>
      </c>
      <c r="GH205" s="2">
        <f t="shared" si="597"/>
        <v>0.84536331190161917</v>
      </c>
      <c r="GI205" s="2">
        <f t="shared" si="598"/>
        <v>0.81462255600557398</v>
      </c>
      <c r="GJ205" s="2">
        <f t="shared" si="599"/>
        <v>0.76906034693017489</v>
      </c>
      <c r="GK205" s="2">
        <f t="shared" si="600"/>
        <v>0.71386137346716561</v>
      </c>
      <c r="GM205" s="92">
        <f t="shared" si="536"/>
        <v>0</v>
      </c>
      <c r="GN205" s="92">
        <f t="shared" si="601"/>
        <v>0</v>
      </c>
      <c r="GO205" s="92">
        <f t="shared" si="602"/>
        <v>0</v>
      </c>
      <c r="GP205" s="92">
        <f t="shared" si="603"/>
        <v>0</v>
      </c>
      <c r="GQ205" s="92">
        <f t="shared" si="604"/>
        <v>0</v>
      </c>
      <c r="GR205" s="92">
        <f t="shared" si="605"/>
        <v>0</v>
      </c>
      <c r="GS205" s="92">
        <f t="shared" si="606"/>
        <v>0</v>
      </c>
      <c r="GT205" s="92">
        <f t="shared" si="607"/>
        <v>0</v>
      </c>
      <c r="GU205" s="92">
        <f t="shared" si="608"/>
        <v>0</v>
      </c>
      <c r="GV205" s="92">
        <f t="shared" si="609"/>
        <v>0</v>
      </c>
      <c r="GW205" s="92">
        <f t="shared" si="610"/>
        <v>0</v>
      </c>
      <c r="GX205" s="92">
        <f t="shared" si="611"/>
        <v>0</v>
      </c>
      <c r="GY205" s="92">
        <f t="shared" si="612"/>
        <v>0</v>
      </c>
      <c r="GZ205" s="92">
        <f t="shared" si="613"/>
        <v>0</v>
      </c>
      <c r="HA205" s="92">
        <f t="shared" si="614"/>
        <v>0</v>
      </c>
      <c r="HC205" s="92">
        <f t="shared" si="537"/>
        <v>0</v>
      </c>
      <c r="HD205" s="92">
        <f t="shared" si="615"/>
        <v>0</v>
      </c>
      <c r="HE205" s="92">
        <f t="shared" si="616"/>
        <v>0</v>
      </c>
      <c r="HF205" s="92">
        <f t="shared" si="617"/>
        <v>0</v>
      </c>
      <c r="HG205" s="92">
        <f t="shared" si="618"/>
        <v>0</v>
      </c>
      <c r="HH205" s="92">
        <f t="shared" si="619"/>
        <v>0</v>
      </c>
      <c r="HI205" s="92">
        <f t="shared" si="620"/>
        <v>0</v>
      </c>
      <c r="HJ205" s="92">
        <f t="shared" si="621"/>
        <v>0</v>
      </c>
      <c r="HK205" s="92">
        <f t="shared" si="622"/>
        <v>0</v>
      </c>
      <c r="HL205" s="92">
        <f t="shared" si="623"/>
        <v>0</v>
      </c>
      <c r="HM205" s="92">
        <f t="shared" si="624"/>
        <v>0</v>
      </c>
      <c r="HN205" s="92">
        <f t="shared" si="625"/>
        <v>0</v>
      </c>
      <c r="HO205" s="92">
        <f t="shared" si="626"/>
        <v>0</v>
      </c>
      <c r="HP205" s="92">
        <f t="shared" si="627"/>
        <v>0</v>
      </c>
      <c r="HQ205" s="92">
        <f t="shared" si="628"/>
        <v>0</v>
      </c>
      <c r="HS205" s="92">
        <f t="shared" si="538"/>
        <v>1.0930748563695075E-40</v>
      </c>
      <c r="HT205" s="92">
        <f t="shared" si="629"/>
        <v>1.7004717861494964E-47</v>
      </c>
      <c r="HU205" s="92">
        <f t="shared" si="630"/>
        <v>7.1300481163721235E-56</v>
      </c>
      <c r="HV205" s="92">
        <f t="shared" si="631"/>
        <v>1.0735273970890916E-48</v>
      </c>
      <c r="HW205" s="92">
        <f t="shared" si="632"/>
        <v>8.459763002431706E-69</v>
      </c>
      <c r="HX205" s="92">
        <f t="shared" si="633"/>
        <v>1.6888573998264551E-60</v>
      </c>
      <c r="HY205" s="92">
        <f t="shared" si="634"/>
        <v>2.0712770440855912E-69</v>
      </c>
      <c r="HZ205" s="92">
        <f t="shared" si="635"/>
        <v>4.1616205581535411E-69</v>
      </c>
      <c r="IA205" s="92">
        <f t="shared" si="636"/>
        <v>9.3656253891074493E-71</v>
      </c>
      <c r="IB205" s="92">
        <f t="shared" si="637"/>
        <v>1.3286596558458222E-78</v>
      </c>
      <c r="IC205" s="92">
        <f t="shared" si="638"/>
        <v>9.4566151862461804E-81</v>
      </c>
      <c r="ID205" s="92">
        <f t="shared" si="639"/>
        <v>6.656018654396505E-80</v>
      </c>
      <c r="IE205" s="92">
        <f t="shared" si="640"/>
        <v>7.3751370503046055E-53</v>
      </c>
      <c r="IF205" s="92">
        <f t="shared" si="641"/>
        <v>2.8579462146836245E-36</v>
      </c>
      <c r="IG205" s="92">
        <f t="shared" si="642"/>
        <v>1.045197593913086E-31</v>
      </c>
      <c r="II205" s="92">
        <f t="shared" si="539"/>
        <v>2.1946185366414732E-2</v>
      </c>
      <c r="IJ205" s="92">
        <f t="shared" si="540"/>
        <v>3.0635317563850129E-4</v>
      </c>
      <c r="IK205" s="92">
        <f t="shared" si="541"/>
        <v>4.2983759149734176E-5</v>
      </c>
      <c r="IL205" s="92">
        <f t="shared" si="542"/>
        <v>1.340734546443434E-4</v>
      </c>
      <c r="IM205" s="92">
        <f t="shared" si="543"/>
        <v>5.1802061314682149E-7</v>
      </c>
      <c r="IN205" s="92">
        <f t="shared" si="544"/>
        <v>4.4964667865326241E-6</v>
      </c>
      <c r="IO205" s="92">
        <f t="shared" si="545"/>
        <v>8.8463417364669965E-6</v>
      </c>
      <c r="IP205" s="92">
        <f t="shared" si="546"/>
        <v>2.4081271310007611E-5</v>
      </c>
      <c r="IQ205" s="92">
        <f t="shared" si="547"/>
        <v>3.9222424407078545E-6</v>
      </c>
      <c r="IR205" s="92">
        <f t="shared" si="548"/>
        <v>8.8657330572419033E-8</v>
      </c>
      <c r="IS205" s="92">
        <f t="shared" si="549"/>
        <v>1.034102369190217E-7</v>
      </c>
      <c r="IT205" s="92">
        <f t="shared" si="550"/>
        <v>6.1123682595109477E-8</v>
      </c>
      <c r="IU205" s="92">
        <f t="shared" si="551"/>
        <v>6.4531151819319577E-5</v>
      </c>
      <c r="IV205" s="92">
        <f t="shared" si="552"/>
        <v>7.6430293983103234E-2</v>
      </c>
      <c r="IW205" s="92">
        <f t="shared" si="553"/>
        <v>1.7955771821648474E-2</v>
      </c>
      <c r="IY205" s="92">
        <f t="shared" si="554"/>
        <v>2.1946185366414732E-2</v>
      </c>
      <c r="IZ205" s="92">
        <f t="shared" si="555"/>
        <v>3.0635317563850129E-4</v>
      </c>
      <c r="JA205" s="92">
        <f t="shared" si="556"/>
        <v>4.2983759149734176E-5</v>
      </c>
      <c r="JB205" s="92">
        <f t="shared" si="557"/>
        <v>1.340734546443434E-4</v>
      </c>
      <c r="JC205" s="92">
        <f t="shared" si="558"/>
        <v>5.1802061314682149E-7</v>
      </c>
      <c r="JD205" s="92">
        <f t="shared" si="559"/>
        <v>4.4964667865326241E-6</v>
      </c>
      <c r="JE205" s="92">
        <f t="shared" si="560"/>
        <v>8.8463417364669965E-6</v>
      </c>
      <c r="JF205" s="92">
        <f t="shared" si="561"/>
        <v>2.4081271310007611E-5</v>
      </c>
      <c r="JG205" s="92">
        <f t="shared" si="562"/>
        <v>3.9222424407078545E-6</v>
      </c>
      <c r="JH205" s="92">
        <f t="shared" si="563"/>
        <v>8.8657330572419033E-8</v>
      </c>
      <c r="JI205" s="92">
        <f t="shared" si="564"/>
        <v>1.034102369190217E-7</v>
      </c>
      <c r="JJ205" s="92">
        <f t="shared" si="565"/>
        <v>6.1123682595109477E-8</v>
      </c>
      <c r="JK205" s="92">
        <f t="shared" si="566"/>
        <v>6.4531151819319577E-5</v>
      </c>
      <c r="JL205" s="92">
        <f t="shared" si="567"/>
        <v>7.6430293983103234E-2</v>
      </c>
      <c r="JM205" s="92">
        <f t="shared" si="568"/>
        <v>1.7955771821648474E-2</v>
      </c>
    </row>
    <row r="206" spans="2:273" x14ac:dyDescent="0.25">
      <c r="B206" s="2">
        <v>179</v>
      </c>
      <c r="C206" s="37">
        <v>70.417000000000002</v>
      </c>
      <c r="D206" s="37">
        <v>67.923000000000002</v>
      </c>
      <c r="E206" s="37">
        <v>69.230999999999995</v>
      </c>
      <c r="F206" s="37">
        <v>68.132999999999996</v>
      </c>
      <c r="G206" s="37">
        <v>67.421999999999997</v>
      </c>
      <c r="H206" s="37">
        <v>67.756</v>
      </c>
      <c r="I206" s="37">
        <v>68.822000000000003</v>
      </c>
      <c r="J206" s="37">
        <v>67.867000000000004</v>
      </c>
      <c r="K206" s="37">
        <v>68.533000000000001</v>
      </c>
      <c r="L206" s="37">
        <v>65.956000000000003</v>
      </c>
      <c r="M206" s="37">
        <v>67.043999999999997</v>
      </c>
      <c r="N206" s="37">
        <v>65.911000000000001</v>
      </c>
      <c r="O206" s="37">
        <v>64.766999999999996</v>
      </c>
      <c r="P206" s="37">
        <v>63.829000000000001</v>
      </c>
      <c r="Q206" s="37">
        <v>63.39</v>
      </c>
      <c r="S206" s="4">
        <f t="shared" si="440"/>
        <v>69.124688223223359</v>
      </c>
      <c r="T206" s="4">
        <f t="shared" si="441"/>
        <v>68.029040128391046</v>
      </c>
      <c r="U206" s="4">
        <f t="shared" si="442"/>
        <v>67.753878884119487</v>
      </c>
      <c r="V206" s="4">
        <f t="shared" si="443"/>
        <v>69.304654481321975</v>
      </c>
      <c r="W206" s="4">
        <f t="shared" si="444"/>
        <v>67.270654770224596</v>
      </c>
      <c r="X206" s="4">
        <f t="shared" si="445"/>
        <v>68.274580732384052</v>
      </c>
      <c r="Y206" s="4">
        <f t="shared" si="446"/>
        <v>66.779927602946856</v>
      </c>
      <c r="Z206" s="4">
        <f t="shared" si="447"/>
        <v>68.098369254740589</v>
      </c>
      <c r="AA206" s="4">
        <f t="shared" si="448"/>
        <v>67.389862093131228</v>
      </c>
      <c r="AB206" s="4">
        <f t="shared" si="449"/>
        <v>65.988414927991187</v>
      </c>
      <c r="AC206" s="4">
        <f t="shared" si="450"/>
        <v>65.151800952910861</v>
      </c>
      <c r="AD206" s="4">
        <f t="shared" si="451"/>
        <v>63.818935926292731</v>
      </c>
      <c r="AE206" s="4">
        <f t="shared" si="452"/>
        <v>64.39967815554688</v>
      </c>
      <c r="AF206" s="4">
        <f t="shared" si="453"/>
        <v>64.169083601648964</v>
      </c>
      <c r="AG206" s="4">
        <f t="shared" si="454"/>
        <v>64.804365351777051</v>
      </c>
      <c r="AI206" s="4">
        <f t="shared" si="455"/>
        <v>1.2923117767766428</v>
      </c>
      <c r="AJ206" s="4">
        <f t="shared" si="456"/>
        <v>-0.10604012839104371</v>
      </c>
      <c r="AK206" s="4">
        <f t="shared" si="457"/>
        <v>1.4771211158805073</v>
      </c>
      <c r="AL206" s="4">
        <f t="shared" si="458"/>
        <v>-1.1716544813219798</v>
      </c>
      <c r="AM206" s="4">
        <f t="shared" si="459"/>
        <v>0.15134522977540144</v>
      </c>
      <c r="AN206" s="4">
        <f t="shared" si="460"/>
        <v>-0.51858073238405211</v>
      </c>
      <c r="AO206" s="4">
        <f t="shared" si="461"/>
        <v>2.0420723970531469</v>
      </c>
      <c r="AP206" s="4">
        <f t="shared" si="462"/>
        <v>-0.23136925474058501</v>
      </c>
      <c r="AQ206" s="4">
        <f t="shared" si="463"/>
        <v>1.1431379068687733</v>
      </c>
      <c r="AR206" s="4">
        <f t="shared" si="464"/>
        <v>-3.2414927991183617E-2</v>
      </c>
      <c r="AS206" s="4">
        <f t="shared" si="465"/>
        <v>1.8921990470891359</v>
      </c>
      <c r="AT206" s="4">
        <f t="shared" si="466"/>
        <v>2.0920640737072702</v>
      </c>
      <c r="AU206" s="4">
        <f t="shared" si="467"/>
        <v>0.36732184445311589</v>
      </c>
      <c r="AV206" s="4">
        <f t="shared" si="647"/>
        <v>-0.34008360164896345</v>
      </c>
      <c r="AW206" s="4">
        <f t="shared" si="647"/>
        <v>-1.4143653517770503</v>
      </c>
      <c r="AY206" s="2">
        <f t="shared" si="519"/>
        <v>69.124185509435108</v>
      </c>
      <c r="AZ206" s="2">
        <f t="shared" si="570"/>
        <v>68.029039356002812</v>
      </c>
      <c r="BA206" s="2">
        <f t="shared" si="571"/>
        <v>67.753878865512789</v>
      </c>
      <c r="BB206" s="2">
        <f t="shared" si="572"/>
        <v>69.304654191743651</v>
      </c>
      <c r="BC206" s="2">
        <f t="shared" si="573"/>
        <v>67.270654770216012</v>
      </c>
      <c r="BD206" s="2">
        <f t="shared" si="574"/>
        <v>68.274580731749353</v>
      </c>
      <c r="BE206" s="2">
        <f t="shared" si="575"/>
        <v>66.779927600320477</v>
      </c>
      <c r="BF206" s="2">
        <f t="shared" si="576"/>
        <v>68.098369238776357</v>
      </c>
      <c r="BG206" s="2">
        <f t="shared" si="577"/>
        <v>67.389862092559554</v>
      </c>
      <c r="BH206" s="2">
        <f t="shared" si="578"/>
        <v>65.988414927990704</v>
      </c>
      <c r="BI206" s="2">
        <f t="shared" si="579"/>
        <v>65.15180095291025</v>
      </c>
      <c r="BJ206" s="2">
        <f t="shared" si="580"/>
        <v>63.818935926292468</v>
      </c>
      <c r="BK206" s="2">
        <f t="shared" si="581"/>
        <v>64.399677926513618</v>
      </c>
      <c r="BL206" s="2">
        <f t="shared" si="582"/>
        <v>64.139170227880058</v>
      </c>
      <c r="BM206" s="2">
        <f t="shared" si="583"/>
        <v>64.715507719750946</v>
      </c>
      <c r="BO206" s="2" t="str">
        <f t="shared" si="469"/>
        <v/>
      </c>
      <c r="BP206" s="2" t="str">
        <f t="shared" si="470"/>
        <v/>
      </c>
      <c r="BQ206" s="2" t="str">
        <f t="shared" si="471"/>
        <v/>
      </c>
      <c r="BR206" s="2" t="str">
        <f t="shared" si="472"/>
        <v/>
      </c>
      <c r="BS206" s="2" t="str">
        <f t="shared" si="473"/>
        <v/>
      </c>
      <c r="BT206" s="2" t="str">
        <f t="shared" si="474"/>
        <v/>
      </c>
      <c r="BU206" s="2" t="str">
        <f t="shared" si="475"/>
        <v/>
      </c>
      <c r="BV206" s="2" t="str">
        <f t="shared" si="476"/>
        <v/>
      </c>
      <c r="BW206" s="2" t="str">
        <f t="shared" si="477"/>
        <v/>
      </c>
      <c r="BX206" s="2" t="str">
        <f t="shared" si="478"/>
        <v/>
      </c>
      <c r="BY206" s="2" t="str">
        <f t="shared" si="479"/>
        <v/>
      </c>
      <c r="BZ206" s="2" t="str">
        <f t="shared" si="480"/>
        <v/>
      </c>
      <c r="CA206" s="2" t="str">
        <f t="shared" si="481"/>
        <v/>
      </c>
      <c r="CB206" s="2" t="str">
        <f t="shared" si="482"/>
        <v/>
      </c>
      <c r="CC206" s="2" t="str">
        <f t="shared" si="483"/>
        <v/>
      </c>
      <c r="CE206" s="2" t="str">
        <f t="shared" si="520"/>
        <v/>
      </c>
      <c r="CF206" s="2" t="str">
        <f t="shared" si="521"/>
        <v/>
      </c>
      <c r="CG206" s="2" t="str">
        <f t="shared" si="522"/>
        <v/>
      </c>
      <c r="CH206" s="2" t="str">
        <f t="shared" si="523"/>
        <v/>
      </c>
      <c r="CI206" s="2" t="str">
        <f t="shared" si="524"/>
        <v/>
      </c>
      <c r="CJ206" s="2" t="str">
        <f t="shared" si="525"/>
        <v/>
      </c>
      <c r="CK206" s="2" t="str">
        <f t="shared" si="526"/>
        <v/>
      </c>
      <c r="CL206" s="2" t="str">
        <f t="shared" si="527"/>
        <v/>
      </c>
      <c r="CM206" s="2" t="str">
        <f t="shared" si="528"/>
        <v/>
      </c>
      <c r="CN206" s="2" t="str">
        <f t="shared" si="529"/>
        <v/>
      </c>
      <c r="CO206" s="2" t="str">
        <f t="shared" si="530"/>
        <v/>
      </c>
      <c r="CP206" s="2" t="str">
        <f t="shared" si="531"/>
        <v/>
      </c>
      <c r="CQ206" s="2" t="str">
        <f t="shared" si="532"/>
        <v/>
      </c>
      <c r="CR206" s="2" t="str">
        <f t="shared" si="533"/>
        <v/>
      </c>
      <c r="CS206" s="2" t="str">
        <f t="shared" si="534"/>
        <v/>
      </c>
      <c r="CU206" s="2" t="str">
        <f t="shared" si="484"/>
        <v/>
      </c>
      <c r="CV206" s="2">
        <f t="shared" si="485"/>
        <v>67.923000000000002</v>
      </c>
      <c r="CW206" s="2">
        <f t="shared" si="486"/>
        <v>69.230999999999995</v>
      </c>
      <c r="CX206" s="2">
        <f t="shared" si="487"/>
        <v>68.132999999999996</v>
      </c>
      <c r="CY206" s="2">
        <f t="shared" si="488"/>
        <v>67.421999999999997</v>
      </c>
      <c r="CZ206" s="2">
        <f t="shared" si="489"/>
        <v>67.756</v>
      </c>
      <c r="DA206" s="2">
        <f t="shared" si="490"/>
        <v>68.822000000000003</v>
      </c>
      <c r="DB206" s="2">
        <f t="shared" si="491"/>
        <v>67.867000000000004</v>
      </c>
      <c r="DC206" s="2">
        <f t="shared" si="492"/>
        <v>68.533000000000001</v>
      </c>
      <c r="DD206" s="2">
        <f t="shared" si="493"/>
        <v>65.956000000000003</v>
      </c>
      <c r="DE206" s="2">
        <f t="shared" si="494"/>
        <v>67.043999999999997</v>
      </c>
      <c r="DF206" s="2">
        <f t="shared" si="495"/>
        <v>65.911000000000001</v>
      </c>
      <c r="DG206" s="2">
        <f t="shared" si="496"/>
        <v>64.766999999999996</v>
      </c>
      <c r="DH206" s="2" t="str">
        <f t="shared" si="497"/>
        <v/>
      </c>
      <c r="DI206" s="2">
        <f t="shared" si="498"/>
        <v>63.39</v>
      </c>
      <c r="DK206" s="2">
        <f t="shared" si="499"/>
        <v>138.85920966228895</v>
      </c>
      <c r="DL206" s="2">
        <f t="shared" si="648"/>
        <v>158.02670299543524</v>
      </c>
      <c r="DM206" s="2">
        <f t="shared" si="648"/>
        <v>162.45271477189857</v>
      </c>
      <c r="DN206" s="2">
        <f t="shared" si="648"/>
        <v>143.68307543554005</v>
      </c>
      <c r="DO206" s="2">
        <f t="shared" si="648"/>
        <v>138.95026125037754</v>
      </c>
      <c r="DP206" s="2">
        <f t="shared" si="648"/>
        <v>123.10245031712472</v>
      </c>
      <c r="DQ206" s="2">
        <f t="shared" si="648"/>
        <v>117.96469027484144</v>
      </c>
      <c r="DR206" s="2">
        <f t="shared" si="648"/>
        <v>119.72971821202056</v>
      </c>
      <c r="DS206" s="2">
        <f t="shared" si="648"/>
        <v>112.57416717003923</v>
      </c>
      <c r="DT206" s="2">
        <f t="shared" si="648"/>
        <v>122.80839515976552</v>
      </c>
      <c r="DU206" s="2">
        <f t="shared" si="648"/>
        <v>127.58019024390245</v>
      </c>
      <c r="DV206" s="2">
        <f t="shared" si="648"/>
        <v>136.47740501359107</v>
      </c>
      <c r="DW206" s="2">
        <f t="shared" si="648"/>
        <v>122.82508879492602</v>
      </c>
      <c r="DX206" s="2">
        <f t="shared" si="648"/>
        <v>119.51744926004227</v>
      </c>
      <c r="DY206" s="2">
        <f t="shared" si="648"/>
        <v>103.1210427836744</v>
      </c>
      <c r="EA206" s="2">
        <f t="shared" si="439"/>
        <v>71.151641264331545</v>
      </c>
      <c r="EB206" s="2">
        <f t="shared" si="501"/>
        <v>67.168447339670735</v>
      </c>
      <c r="EC206" s="2">
        <f t="shared" si="502"/>
        <v>66.856318894166407</v>
      </c>
      <c r="ED206" s="2">
        <f t="shared" si="503"/>
        <v>69.237466358091922</v>
      </c>
      <c r="EE206" s="2">
        <f t="shared" si="504"/>
        <v>64.627352524819372</v>
      </c>
      <c r="EF206" s="2">
        <f t="shared" si="505"/>
        <v>67.875698770321861</v>
      </c>
      <c r="EG206" s="2">
        <f t="shared" si="506"/>
        <v>63.217795095804121</v>
      </c>
      <c r="EH206" s="2">
        <f t="shared" si="507"/>
        <v>68.52600702880008</v>
      </c>
      <c r="EI206" s="2">
        <f t="shared" si="508"/>
        <v>66.942727807693501</v>
      </c>
      <c r="EJ206" s="2">
        <f t="shared" si="509"/>
        <v>64.239162491314204</v>
      </c>
      <c r="EK206" s="2">
        <f t="shared" si="510"/>
        <v>62.582540219517242</v>
      </c>
      <c r="EL206" s="2">
        <f t="shared" si="511"/>
        <v>61.897953666065064</v>
      </c>
      <c r="EM206" s="2">
        <f t="shared" si="512"/>
        <v>63.745896202654855</v>
      </c>
      <c r="EN206" s="2">
        <f t="shared" si="513"/>
        <v>63.656601669748405</v>
      </c>
      <c r="EO206" s="2">
        <f t="shared" si="514"/>
        <v>66.253753257456239</v>
      </c>
      <c r="EQ206" s="2">
        <f t="shared" si="515"/>
        <v>68.351366620828173</v>
      </c>
      <c r="ER206" s="2">
        <f t="shared" si="649"/>
        <v>68.223553005699657</v>
      </c>
      <c r="ES206" s="2">
        <f t="shared" si="649"/>
        <v>67.940180423502511</v>
      </c>
      <c r="ET206" s="2">
        <f t="shared" si="649"/>
        <v>69.31867643180351</v>
      </c>
      <c r="EU206" s="2">
        <f t="shared" si="649"/>
        <v>67.712892428908276</v>
      </c>
      <c r="EV206" s="2">
        <f t="shared" si="649"/>
        <v>68.34421714007928</v>
      </c>
      <c r="EW206" s="2">
        <f t="shared" si="649"/>
        <v>67.536655672809815</v>
      </c>
      <c r="EX206" s="2">
        <f t="shared" si="649"/>
        <v>68.000324704169273</v>
      </c>
      <c r="EY206" s="2">
        <f t="shared" si="649"/>
        <v>67.478624669759412</v>
      </c>
      <c r="EZ206" s="2">
        <f t="shared" si="649"/>
        <v>66.268872739938061</v>
      </c>
      <c r="FA206" s="2">
        <f t="shared" si="649"/>
        <v>65.608202423770678</v>
      </c>
      <c r="FB206" s="2">
        <f t="shared" si="649"/>
        <v>64.139042859077534</v>
      </c>
      <c r="FC206" s="2">
        <f t="shared" si="649"/>
        <v>64.535098285739736</v>
      </c>
      <c r="FD206" s="2">
        <f t="shared" si="649"/>
        <v>64.271029189198245</v>
      </c>
      <c r="FE206" s="2">
        <f t="shared" si="649"/>
        <v>64.152932649910909</v>
      </c>
      <c r="FG206" s="2">
        <f t="shared" si="517"/>
        <v>0.9999970591898929</v>
      </c>
      <c r="FH206" s="2">
        <f t="shared" si="650"/>
        <v>0.9999967781876723</v>
      </c>
      <c r="FI206" s="2">
        <f t="shared" si="650"/>
        <v>0.99999655852821956</v>
      </c>
      <c r="FJ206" s="2">
        <f t="shared" si="650"/>
        <v>0.99999697338365912</v>
      </c>
      <c r="FK206" s="2">
        <f t="shared" si="650"/>
        <v>0.99999648916250461</v>
      </c>
      <c r="FL206" s="2">
        <f t="shared" si="650"/>
        <v>0.99999628298351395</v>
      </c>
      <c r="FM206" s="2">
        <f t="shared" si="650"/>
        <v>0.99999605980197492</v>
      </c>
      <c r="FN206" s="2">
        <f t="shared" si="650"/>
        <v>0.99999589363357033</v>
      </c>
      <c r="FO206" s="2">
        <f t="shared" si="650"/>
        <v>0.99999586672936935</v>
      </c>
      <c r="FP206" s="2">
        <f t="shared" si="650"/>
        <v>0.99999621262038541</v>
      </c>
      <c r="FQ206" s="2">
        <f t="shared" si="650"/>
        <v>0.99999523693853609</v>
      </c>
      <c r="FR206" s="2">
        <f t="shared" si="650"/>
        <v>0.99999578444282089</v>
      </c>
      <c r="FS206" s="2">
        <f t="shared" si="650"/>
        <v>0.99999628434061072</v>
      </c>
      <c r="FT206" s="2">
        <f t="shared" si="650"/>
        <v>0.99999578198725914</v>
      </c>
      <c r="FU206" s="2">
        <f t="shared" si="650"/>
        <v>0.99999505539336209</v>
      </c>
      <c r="FW206" s="2">
        <f t="shared" si="535"/>
        <v>0.72409142963960904</v>
      </c>
      <c r="FX206" s="2">
        <f t="shared" si="587"/>
        <v>0.81536789705795432</v>
      </c>
      <c r="FY206" s="2">
        <f t="shared" si="588"/>
        <v>0.82780959999313386</v>
      </c>
      <c r="FZ206" s="2">
        <f t="shared" si="589"/>
        <v>0.8245592239283126</v>
      </c>
      <c r="GA206" s="2">
        <f t="shared" si="590"/>
        <v>0.85658957326703511</v>
      </c>
      <c r="GB206" s="2">
        <f t="shared" si="591"/>
        <v>0.8509307391467873</v>
      </c>
      <c r="GC206" s="2">
        <f t="shared" si="592"/>
        <v>0.82473530399946393</v>
      </c>
      <c r="GD206" s="2">
        <f t="shared" si="593"/>
        <v>0.81389088272062526</v>
      </c>
      <c r="GE206" s="2">
        <f t="shared" si="594"/>
        <v>0.83401435876094598</v>
      </c>
      <c r="GF206" s="2">
        <f t="shared" si="595"/>
        <v>0.86171443137979586</v>
      </c>
      <c r="GG206" s="2">
        <f t="shared" si="596"/>
        <v>0.84905418125643206</v>
      </c>
      <c r="GH206" s="2">
        <f t="shared" si="597"/>
        <v>0.85702428634895</v>
      </c>
      <c r="GI206" s="2">
        <f t="shared" si="598"/>
        <v>0.82813036066430123</v>
      </c>
      <c r="GJ206" s="2">
        <f t="shared" si="599"/>
        <v>0.78501193565791183</v>
      </c>
      <c r="GK206" s="2">
        <f t="shared" si="600"/>
        <v>0.73229852488326164</v>
      </c>
      <c r="GM206" s="92">
        <f t="shared" si="536"/>
        <v>0</v>
      </c>
      <c r="GN206" s="92">
        <f t="shared" si="601"/>
        <v>0</v>
      </c>
      <c r="GO206" s="92">
        <f t="shared" si="602"/>
        <v>0</v>
      </c>
      <c r="GP206" s="92">
        <f t="shared" si="603"/>
        <v>0</v>
      </c>
      <c r="GQ206" s="92">
        <f t="shared" si="604"/>
        <v>0</v>
      </c>
      <c r="GR206" s="92">
        <f t="shared" si="605"/>
        <v>0</v>
      </c>
      <c r="GS206" s="92">
        <f t="shared" si="606"/>
        <v>0</v>
      </c>
      <c r="GT206" s="92">
        <f t="shared" si="607"/>
        <v>0</v>
      </c>
      <c r="GU206" s="92">
        <f t="shared" si="608"/>
        <v>0</v>
      </c>
      <c r="GV206" s="92">
        <f t="shared" si="609"/>
        <v>0</v>
      </c>
      <c r="GW206" s="92">
        <f t="shared" si="610"/>
        <v>0</v>
      </c>
      <c r="GX206" s="92">
        <f t="shared" si="611"/>
        <v>0</v>
      </c>
      <c r="GY206" s="92">
        <f t="shared" si="612"/>
        <v>0</v>
      </c>
      <c r="GZ206" s="92">
        <f t="shared" si="613"/>
        <v>0</v>
      </c>
      <c r="HA206" s="92">
        <f t="shared" si="614"/>
        <v>0</v>
      </c>
      <c r="HC206" s="92">
        <f t="shared" si="537"/>
        <v>0</v>
      </c>
      <c r="HD206" s="92">
        <f t="shared" si="615"/>
        <v>0</v>
      </c>
      <c r="HE206" s="92">
        <f t="shared" si="616"/>
        <v>0</v>
      </c>
      <c r="HF206" s="92">
        <f t="shared" si="617"/>
        <v>0</v>
      </c>
      <c r="HG206" s="92">
        <f t="shared" si="618"/>
        <v>0</v>
      </c>
      <c r="HH206" s="92">
        <f t="shared" si="619"/>
        <v>0</v>
      </c>
      <c r="HI206" s="92">
        <f t="shared" si="620"/>
        <v>0</v>
      </c>
      <c r="HJ206" s="92">
        <f t="shared" si="621"/>
        <v>0</v>
      </c>
      <c r="HK206" s="92">
        <f t="shared" si="622"/>
        <v>0</v>
      </c>
      <c r="HL206" s="92">
        <f t="shared" si="623"/>
        <v>0</v>
      </c>
      <c r="HM206" s="92">
        <f t="shared" si="624"/>
        <v>0</v>
      </c>
      <c r="HN206" s="92">
        <f t="shared" si="625"/>
        <v>0</v>
      </c>
      <c r="HO206" s="92">
        <f t="shared" si="626"/>
        <v>0</v>
      </c>
      <c r="HP206" s="92">
        <f t="shared" si="627"/>
        <v>0</v>
      </c>
      <c r="HQ206" s="92">
        <f t="shared" si="628"/>
        <v>0</v>
      </c>
      <c r="HS206" s="92">
        <f t="shared" si="538"/>
        <v>1.4642282685899188E-42</v>
      </c>
      <c r="HT206" s="92">
        <f t="shared" si="629"/>
        <v>1.6768205601656504E-49</v>
      </c>
      <c r="HU206" s="92">
        <f t="shared" si="630"/>
        <v>3.3437917135341036E-58</v>
      </c>
      <c r="HV206" s="92">
        <f t="shared" si="631"/>
        <v>9.3999348953258846E-51</v>
      </c>
      <c r="HW206" s="92">
        <f t="shared" si="632"/>
        <v>1.4351988145195239E-71</v>
      </c>
      <c r="HX206" s="92">
        <f t="shared" si="633"/>
        <v>6.1902185818284454E-63</v>
      </c>
      <c r="HY206" s="92">
        <f t="shared" si="634"/>
        <v>2.808480030352074E-72</v>
      </c>
      <c r="HZ206" s="92">
        <f t="shared" si="635"/>
        <v>5.6973336179225553E-72</v>
      </c>
      <c r="IA206" s="92">
        <f t="shared" si="636"/>
        <v>1.2405290500847538E-73</v>
      </c>
      <c r="IB206" s="92">
        <f t="shared" si="637"/>
        <v>1.1008548321330528E-81</v>
      </c>
      <c r="IC206" s="92">
        <f t="shared" si="638"/>
        <v>4.6961724085918167E-84</v>
      </c>
      <c r="ID206" s="92">
        <f t="shared" si="639"/>
        <v>4.0183343188289144E-83</v>
      </c>
      <c r="IE206" s="92">
        <f t="shared" si="640"/>
        <v>4.573286076936777E-55</v>
      </c>
      <c r="IF206" s="92">
        <f t="shared" si="641"/>
        <v>7.18264485899781E-38</v>
      </c>
      <c r="IG206" s="92">
        <f t="shared" si="642"/>
        <v>3.7729023043957731E-33</v>
      </c>
      <c r="II206" s="92">
        <f t="shared" si="539"/>
        <v>1.1436439467230631E-2</v>
      </c>
      <c r="IJ206" s="92">
        <f t="shared" si="540"/>
        <v>1.1887187483028078E-4</v>
      </c>
      <c r="IK206" s="92">
        <f t="shared" si="541"/>
        <v>1.3881685836406297E-5</v>
      </c>
      <c r="IL206" s="92">
        <f t="shared" si="542"/>
        <v>4.8971804648006166E-5</v>
      </c>
      <c r="IM206" s="92">
        <f t="shared" si="543"/>
        <v>1.2082492798473207E-7</v>
      </c>
      <c r="IN206" s="92">
        <f t="shared" si="544"/>
        <v>1.2784121319085226E-6</v>
      </c>
      <c r="IO206" s="92">
        <f t="shared" si="545"/>
        <v>2.3060528481444503E-6</v>
      </c>
      <c r="IP206" s="92">
        <f t="shared" si="546"/>
        <v>6.6558052397537398E-6</v>
      </c>
      <c r="IQ206" s="92">
        <f t="shared" si="547"/>
        <v>9.8447254291371835E-7</v>
      </c>
      <c r="IR206" s="92">
        <f t="shared" si="548"/>
        <v>1.7804754839759612E-8</v>
      </c>
      <c r="IS206" s="92">
        <f t="shared" si="549"/>
        <v>1.9059053109202911E-8</v>
      </c>
      <c r="IT206" s="92">
        <f t="shared" si="550"/>
        <v>1.1356746026375156E-8</v>
      </c>
      <c r="IU206" s="92">
        <f t="shared" si="551"/>
        <v>2.1939743646047723E-5</v>
      </c>
      <c r="IV206" s="92">
        <f t="shared" si="552"/>
        <v>5.6624828803756445E-2</v>
      </c>
      <c r="IW206" s="92">
        <f t="shared" si="553"/>
        <v>9.4626856390970203E-3</v>
      </c>
      <c r="IY206" s="92">
        <f t="shared" si="554"/>
        <v>1.1436439467230631E-2</v>
      </c>
      <c r="IZ206" s="92">
        <f t="shared" si="555"/>
        <v>1.1887187483028078E-4</v>
      </c>
      <c r="JA206" s="92">
        <f t="shared" si="556"/>
        <v>1.3881685836406297E-5</v>
      </c>
      <c r="JB206" s="92">
        <f t="shared" si="557"/>
        <v>4.8971804648006166E-5</v>
      </c>
      <c r="JC206" s="92">
        <f t="shared" si="558"/>
        <v>1.2082492798473207E-7</v>
      </c>
      <c r="JD206" s="92">
        <f t="shared" si="559"/>
        <v>1.2784121319085226E-6</v>
      </c>
      <c r="JE206" s="92">
        <f t="shared" si="560"/>
        <v>2.3060528481444503E-6</v>
      </c>
      <c r="JF206" s="92">
        <f t="shared" si="561"/>
        <v>6.6558052397537398E-6</v>
      </c>
      <c r="JG206" s="92">
        <f t="shared" si="562"/>
        <v>9.8447254291371835E-7</v>
      </c>
      <c r="JH206" s="92">
        <f t="shared" si="563"/>
        <v>1.7804754839759612E-8</v>
      </c>
      <c r="JI206" s="92">
        <f t="shared" si="564"/>
        <v>1.9059053109202911E-8</v>
      </c>
      <c r="JJ206" s="92">
        <f t="shared" si="565"/>
        <v>1.1356746026375156E-8</v>
      </c>
      <c r="JK206" s="92">
        <f t="shared" si="566"/>
        <v>2.1939743646047723E-5</v>
      </c>
      <c r="JL206" s="92">
        <f t="shared" si="567"/>
        <v>5.6624828803756445E-2</v>
      </c>
      <c r="JM206" s="92">
        <f t="shared" si="568"/>
        <v>9.4626856390970203E-3</v>
      </c>
    </row>
    <row r="207" spans="2:273" x14ac:dyDescent="0.25">
      <c r="B207" s="2">
        <v>180</v>
      </c>
      <c r="C207" s="37">
        <v>69</v>
      </c>
      <c r="D207" s="37">
        <v>67.385000000000005</v>
      </c>
      <c r="E207" s="37">
        <v>67.795000000000002</v>
      </c>
      <c r="F207" s="37">
        <v>69.533000000000001</v>
      </c>
      <c r="G207" s="37">
        <v>68.510999999999996</v>
      </c>
      <c r="H207" s="37">
        <v>68.756</v>
      </c>
      <c r="I207" s="37">
        <v>69.043999999999997</v>
      </c>
      <c r="J207" s="37">
        <v>69.066999999999993</v>
      </c>
      <c r="K207" s="37">
        <v>66.578000000000003</v>
      </c>
      <c r="L207" s="37">
        <v>67.311000000000007</v>
      </c>
      <c r="M207" s="37">
        <v>67.132999999999996</v>
      </c>
      <c r="N207" s="37">
        <v>65.066999999999993</v>
      </c>
      <c r="O207" s="37">
        <v>64.162999999999997</v>
      </c>
      <c r="P207" s="37">
        <v>63.829000000000001</v>
      </c>
      <c r="Q207" s="37">
        <v>63.024000000000001</v>
      </c>
      <c r="S207" s="4">
        <f t="shared" si="440"/>
        <v>68.9733445830894</v>
      </c>
      <c r="T207" s="4">
        <f t="shared" si="441"/>
        <v>67.932651750410344</v>
      </c>
      <c r="U207" s="4">
        <f t="shared" si="442"/>
        <v>67.647988261404322</v>
      </c>
      <c r="V207" s="4">
        <f t="shared" si="443"/>
        <v>69.209381008188515</v>
      </c>
      <c r="W207" s="4">
        <f t="shared" si="444"/>
        <v>67.193922366162766</v>
      </c>
      <c r="X207" s="4">
        <f t="shared" si="445"/>
        <v>68.197359264206554</v>
      </c>
      <c r="Y207" s="4">
        <f t="shared" si="446"/>
        <v>66.714097998712774</v>
      </c>
      <c r="Z207" s="4">
        <f t="shared" si="447"/>
        <v>68.012424572575142</v>
      </c>
      <c r="AA207" s="4">
        <f t="shared" si="448"/>
        <v>67.316604389891921</v>
      </c>
      <c r="AB207" s="4">
        <f t="shared" si="449"/>
        <v>65.892421689465522</v>
      </c>
      <c r="AC207" s="4">
        <f t="shared" si="450"/>
        <v>65.056965870698832</v>
      </c>
      <c r="AD207" s="4">
        <f t="shared" si="451"/>
        <v>63.710675301937229</v>
      </c>
      <c r="AE207" s="4">
        <f t="shared" si="452"/>
        <v>64.31913846455393</v>
      </c>
      <c r="AF207" s="4">
        <f t="shared" si="453"/>
        <v>64.077299648581615</v>
      </c>
      <c r="AG207" s="4">
        <f t="shared" si="454"/>
        <v>64.629078454445022</v>
      </c>
      <c r="AI207" s="4">
        <f t="shared" si="455"/>
        <v>2.6655416910600138E-2</v>
      </c>
      <c r="AJ207" s="4">
        <f t="shared" si="456"/>
        <v>-0.54765175041033842</v>
      </c>
      <c r="AK207" s="4">
        <f t="shared" si="457"/>
        <v>0.14701173859567973</v>
      </c>
      <c r="AL207" s="4">
        <f t="shared" si="458"/>
        <v>0.32361899181148601</v>
      </c>
      <c r="AM207" s="4">
        <f t="shared" si="459"/>
        <v>1.3170776338372292</v>
      </c>
      <c r="AN207" s="4">
        <f t="shared" si="460"/>
        <v>0.5586407357934462</v>
      </c>
      <c r="AO207" s="4">
        <f t="shared" si="461"/>
        <v>2.3299020012872234</v>
      </c>
      <c r="AP207" s="4">
        <f t="shared" si="462"/>
        <v>1.0545754274248509</v>
      </c>
      <c r="AQ207" s="4">
        <f t="shared" si="463"/>
        <v>-0.73860438989191834</v>
      </c>
      <c r="AR207" s="4">
        <f t="shared" si="464"/>
        <v>1.4185783105344854</v>
      </c>
      <c r="AS207" s="4">
        <f t="shared" si="465"/>
        <v>2.0760341293011635</v>
      </c>
      <c r="AT207" s="4">
        <f t="shared" si="466"/>
        <v>1.3563246980627639</v>
      </c>
      <c r="AU207" s="4">
        <f t="shared" si="467"/>
        <v>-0.15613846455393343</v>
      </c>
      <c r="AV207" s="4">
        <f t="shared" si="647"/>
        <v>-0.24829964858161446</v>
      </c>
      <c r="AW207" s="4">
        <f t="shared" si="647"/>
        <v>-1.605078454445021</v>
      </c>
      <c r="AY207" s="2">
        <f t="shared" si="519"/>
        <v>68.97320052641038</v>
      </c>
      <c r="AZ207" s="2">
        <f t="shared" si="570"/>
        <v>67.932651622525952</v>
      </c>
      <c r="BA207" s="2">
        <f t="shared" si="571"/>
        <v>67.647988259242865</v>
      </c>
      <c r="BB207" s="2">
        <f t="shared" si="572"/>
        <v>69.209380965471809</v>
      </c>
      <c r="BC207" s="2">
        <f t="shared" si="573"/>
        <v>67.193922366162226</v>
      </c>
      <c r="BD207" s="2">
        <f t="shared" si="574"/>
        <v>68.19735926414856</v>
      </c>
      <c r="BE207" s="2">
        <f t="shared" si="575"/>
        <v>66.714097998512074</v>
      </c>
      <c r="BF207" s="2">
        <f t="shared" si="576"/>
        <v>68.012424571213558</v>
      </c>
      <c r="BG207" s="2">
        <f t="shared" si="577"/>
        <v>67.316604389851179</v>
      </c>
      <c r="BH207" s="2">
        <f t="shared" si="578"/>
        <v>65.892421689465493</v>
      </c>
      <c r="BI207" s="2">
        <f t="shared" si="579"/>
        <v>65.056965870698804</v>
      </c>
      <c r="BJ207" s="2">
        <f t="shared" si="580"/>
        <v>63.710675301937222</v>
      </c>
      <c r="BK207" s="2">
        <f t="shared" si="581"/>
        <v>64.319138435143415</v>
      </c>
      <c r="BL207" s="2">
        <f t="shared" si="582"/>
        <v>64.065004559671735</v>
      </c>
      <c r="BM207" s="2">
        <f t="shared" si="583"/>
        <v>64.595967502002154</v>
      </c>
      <c r="BO207" s="2" t="str">
        <f t="shared" si="469"/>
        <v/>
      </c>
      <c r="BP207" s="2" t="str">
        <f t="shared" si="470"/>
        <v/>
      </c>
      <c r="BQ207" s="2" t="str">
        <f t="shared" si="471"/>
        <v/>
      </c>
      <c r="BR207" s="2" t="str">
        <f t="shared" si="472"/>
        <v/>
      </c>
      <c r="BS207" s="2" t="str">
        <f t="shared" si="473"/>
        <v/>
      </c>
      <c r="BT207" s="2" t="str">
        <f t="shared" si="474"/>
        <v/>
      </c>
      <c r="BU207" s="2" t="str">
        <f t="shared" si="475"/>
        <v/>
      </c>
      <c r="BV207" s="2" t="str">
        <f t="shared" si="476"/>
        <v/>
      </c>
      <c r="BW207" s="2" t="str">
        <f t="shared" si="477"/>
        <v/>
      </c>
      <c r="BX207" s="2" t="str">
        <f t="shared" si="478"/>
        <v/>
      </c>
      <c r="BY207" s="2" t="str">
        <f t="shared" si="479"/>
        <v/>
      </c>
      <c r="BZ207" s="2" t="str">
        <f t="shared" si="480"/>
        <v/>
      </c>
      <c r="CA207" s="2" t="str">
        <f t="shared" si="481"/>
        <v/>
      </c>
      <c r="CB207" s="2" t="str">
        <f t="shared" si="482"/>
        <v/>
      </c>
      <c r="CC207" s="2" t="str">
        <f t="shared" si="483"/>
        <v/>
      </c>
      <c r="CE207" s="2" t="str">
        <f t="shared" si="520"/>
        <v/>
      </c>
      <c r="CF207" s="2" t="str">
        <f t="shared" si="521"/>
        <v/>
      </c>
      <c r="CG207" s="2" t="str">
        <f t="shared" si="522"/>
        <v/>
      </c>
      <c r="CH207" s="2" t="str">
        <f t="shared" si="523"/>
        <v/>
      </c>
      <c r="CI207" s="2" t="str">
        <f t="shared" si="524"/>
        <v/>
      </c>
      <c r="CJ207" s="2" t="str">
        <f t="shared" si="525"/>
        <v/>
      </c>
      <c r="CK207" s="2" t="str">
        <f t="shared" si="526"/>
        <v/>
      </c>
      <c r="CL207" s="2" t="str">
        <f t="shared" si="527"/>
        <v/>
      </c>
      <c r="CM207" s="2" t="str">
        <f t="shared" si="528"/>
        <v/>
      </c>
      <c r="CN207" s="2" t="str">
        <f t="shared" si="529"/>
        <v/>
      </c>
      <c r="CO207" s="2" t="str">
        <f t="shared" si="530"/>
        <v/>
      </c>
      <c r="CP207" s="2" t="str">
        <f t="shared" si="531"/>
        <v/>
      </c>
      <c r="CQ207" s="2" t="str">
        <f t="shared" si="532"/>
        <v/>
      </c>
      <c r="CR207" s="2" t="str">
        <f t="shared" si="533"/>
        <v/>
      </c>
      <c r="CS207" s="2" t="str">
        <f t="shared" si="534"/>
        <v/>
      </c>
      <c r="CU207" s="2">
        <f t="shared" si="484"/>
        <v>69</v>
      </c>
      <c r="CV207" s="2">
        <f t="shared" si="485"/>
        <v>67.385000000000005</v>
      </c>
      <c r="CW207" s="2">
        <f t="shared" si="486"/>
        <v>67.795000000000002</v>
      </c>
      <c r="CX207" s="2">
        <f t="shared" si="487"/>
        <v>69.533000000000001</v>
      </c>
      <c r="CY207" s="2">
        <f t="shared" si="488"/>
        <v>68.510999999999996</v>
      </c>
      <c r="CZ207" s="2">
        <f t="shared" si="489"/>
        <v>68.756</v>
      </c>
      <c r="DA207" s="2">
        <f t="shared" si="490"/>
        <v>69.043999999999997</v>
      </c>
      <c r="DB207" s="2">
        <f t="shared" si="491"/>
        <v>69.066999999999993</v>
      </c>
      <c r="DC207" s="2">
        <f t="shared" si="492"/>
        <v>66.578000000000003</v>
      </c>
      <c r="DD207" s="2">
        <f t="shared" si="493"/>
        <v>67.311000000000007</v>
      </c>
      <c r="DE207" s="2">
        <f t="shared" si="494"/>
        <v>67.132999999999996</v>
      </c>
      <c r="DF207" s="2">
        <f t="shared" si="495"/>
        <v>65.066999999999993</v>
      </c>
      <c r="DG207" s="2">
        <f t="shared" si="496"/>
        <v>64.162999999999997</v>
      </c>
      <c r="DH207" s="2" t="str">
        <f t="shared" si="497"/>
        <v/>
      </c>
      <c r="DI207" s="2">
        <f t="shared" si="498"/>
        <v>63.024000000000001</v>
      </c>
      <c r="DK207" s="2">
        <f t="shared" si="499"/>
        <v>139.20446050656662</v>
      </c>
      <c r="DL207" s="2">
        <f t="shared" si="648"/>
        <v>158.46666296626418</v>
      </c>
      <c r="DM207" s="2">
        <f t="shared" si="648"/>
        <v>162.92227493720122</v>
      </c>
      <c r="DN207" s="2">
        <f t="shared" si="648"/>
        <v>144.01933101045293</v>
      </c>
      <c r="DO207" s="2">
        <f t="shared" si="648"/>
        <v>139.28469284204169</v>
      </c>
      <c r="DP207" s="2">
        <f t="shared" si="648"/>
        <v>123.34792917547567</v>
      </c>
      <c r="DQ207" s="2">
        <f t="shared" si="648"/>
        <v>118.18916377730798</v>
      </c>
      <c r="DR207" s="2">
        <f t="shared" si="648"/>
        <v>119.96413591060104</v>
      </c>
      <c r="DS207" s="2">
        <f t="shared" si="648"/>
        <v>112.7692461491996</v>
      </c>
      <c r="DT207" s="2">
        <f t="shared" si="648"/>
        <v>123.05948761580636</v>
      </c>
      <c r="DU207" s="2">
        <f t="shared" si="648"/>
        <v>127.87009756097561</v>
      </c>
      <c r="DV207" s="2">
        <f t="shared" si="648"/>
        <v>136.81088659015404</v>
      </c>
      <c r="DW207" s="2">
        <f t="shared" si="648"/>
        <v>123.08412262156449</v>
      </c>
      <c r="DX207" s="2">
        <f t="shared" si="648"/>
        <v>119.77890824524312</v>
      </c>
      <c r="DY207" s="2">
        <f t="shared" si="648"/>
        <v>103.3035871539556</v>
      </c>
      <c r="EA207" s="2">
        <f t="shared" si="439"/>
        <v>71.084789565583264</v>
      </c>
      <c r="EB207" s="2">
        <f t="shared" si="501"/>
        <v>67.043936288481092</v>
      </c>
      <c r="EC207" s="2">
        <f t="shared" si="502"/>
        <v>66.723521558965587</v>
      </c>
      <c r="ED207" s="2">
        <f t="shared" si="503"/>
        <v>69.139914002940543</v>
      </c>
      <c r="EE207" s="2">
        <f t="shared" si="504"/>
        <v>64.479141188451052</v>
      </c>
      <c r="EF207" s="2">
        <f t="shared" si="505"/>
        <v>67.787081595501448</v>
      </c>
      <c r="EG207" s="2">
        <f t="shared" si="506"/>
        <v>63.044086945928548</v>
      </c>
      <c r="EH207" s="2">
        <f t="shared" si="507"/>
        <v>68.453515322784156</v>
      </c>
      <c r="EI207" s="2">
        <f t="shared" si="508"/>
        <v>66.855981716337084</v>
      </c>
      <c r="EJ207" s="2">
        <f t="shared" si="509"/>
        <v>64.096971164358166</v>
      </c>
      <c r="EK207" s="2">
        <f t="shared" si="510"/>
        <v>62.416658712809763</v>
      </c>
      <c r="EL207" s="2">
        <f t="shared" si="511"/>
        <v>61.738177650378141</v>
      </c>
      <c r="EM207" s="2">
        <f t="shared" si="512"/>
        <v>63.645127790823587</v>
      </c>
      <c r="EN207" s="2">
        <f t="shared" si="513"/>
        <v>63.565724043256552</v>
      </c>
      <c r="EO207" s="2">
        <f t="shared" si="514"/>
        <v>66.191967272889627</v>
      </c>
      <c r="EQ207" s="2">
        <f t="shared" si="515"/>
        <v>68.239148463091908</v>
      </c>
      <c r="ER207" s="2">
        <f t="shared" si="649"/>
        <v>68.115861411234249</v>
      </c>
      <c r="ES207" s="2">
        <f t="shared" si="649"/>
        <v>67.823004879160948</v>
      </c>
      <c r="ET207" s="2">
        <f t="shared" si="649"/>
        <v>69.222614077542502</v>
      </c>
      <c r="EU207" s="2">
        <f t="shared" si="649"/>
        <v>67.608163680254862</v>
      </c>
      <c r="EV207" s="2">
        <f t="shared" si="649"/>
        <v>68.262690682055421</v>
      </c>
      <c r="EW207" s="2">
        <f t="shared" si="649"/>
        <v>67.425152291843418</v>
      </c>
      <c r="EX207" s="2">
        <f t="shared" si="649"/>
        <v>67.920203803236774</v>
      </c>
      <c r="EY207" s="2">
        <f t="shared" si="649"/>
        <v>67.400006836654825</v>
      </c>
      <c r="EZ207" s="2">
        <f t="shared" si="649"/>
        <v>66.154964966749958</v>
      </c>
      <c r="FA207" s="2">
        <f t="shared" si="649"/>
        <v>65.484730423109042</v>
      </c>
      <c r="FB207" s="2">
        <f t="shared" si="649"/>
        <v>64.010456334300329</v>
      </c>
      <c r="FC207" s="2">
        <f t="shared" si="649"/>
        <v>64.446474368878071</v>
      </c>
      <c r="FD207" s="2">
        <f t="shared" si="649"/>
        <v>64.189438970702682</v>
      </c>
      <c r="FE207" s="2">
        <f t="shared" si="649"/>
        <v>64.063641690018613</v>
      </c>
      <c r="FG207" s="2">
        <f t="shared" si="517"/>
        <v>0.99999731794861191</v>
      </c>
      <c r="FH207" s="2">
        <f t="shared" si="650"/>
        <v>0.99999706167140179</v>
      </c>
      <c r="FI207" s="2">
        <f t="shared" si="650"/>
        <v>0.9999968613394824</v>
      </c>
      <c r="FJ207" s="2">
        <f t="shared" si="650"/>
        <v>0.99999723969235543</v>
      </c>
      <c r="FK207" s="2">
        <f t="shared" si="650"/>
        <v>0.99999679807715991</v>
      </c>
      <c r="FL207" s="2">
        <f t="shared" si="650"/>
        <v>0.99999661003956586</v>
      </c>
      <c r="FM207" s="2">
        <f t="shared" si="650"/>
        <v>0.99999640649544608</v>
      </c>
      <c r="FN207" s="2">
        <f t="shared" si="650"/>
        <v>0.99999625494795263</v>
      </c>
      <c r="FO207" s="2">
        <f t="shared" si="650"/>
        <v>0.99999623041101193</v>
      </c>
      <c r="FP207" s="2">
        <f t="shared" si="650"/>
        <v>0.99999654586758757</v>
      </c>
      <c r="FQ207" s="2">
        <f t="shared" si="650"/>
        <v>0.99999565603449581</v>
      </c>
      <c r="FR207" s="2">
        <f t="shared" si="650"/>
        <v>0.99999615536473263</v>
      </c>
      <c r="FS207" s="2">
        <f t="shared" si="650"/>
        <v>0.9999966112772537</v>
      </c>
      <c r="FT207" s="2">
        <f t="shared" si="650"/>
        <v>0.99999615312523205</v>
      </c>
      <c r="FU207" s="2">
        <f t="shared" si="650"/>
        <v>0.99999549046318792</v>
      </c>
      <c r="FW207" s="2">
        <f t="shared" si="535"/>
        <v>0.7421075474985348</v>
      </c>
      <c r="FX207" s="2">
        <f t="shared" si="587"/>
        <v>0.82883280293927908</v>
      </c>
      <c r="FY207" s="2">
        <f t="shared" si="588"/>
        <v>0.84054459769702694</v>
      </c>
      <c r="FZ207" s="2">
        <f t="shared" si="589"/>
        <v>0.83748742232012952</v>
      </c>
      <c r="GA207" s="2">
        <f t="shared" si="590"/>
        <v>0.86753663906771716</v>
      </c>
      <c r="GB207" s="2">
        <f t="shared" si="591"/>
        <v>0.86224029600324781</v>
      </c>
      <c r="GC207" s="2">
        <f t="shared" si="592"/>
        <v>0.83765308178311693</v>
      </c>
      <c r="GD207" s="2">
        <f t="shared" si="593"/>
        <v>0.82744070838787465</v>
      </c>
      <c r="GE207" s="2">
        <f t="shared" si="594"/>
        <v>0.84637562160577851</v>
      </c>
      <c r="GF207" s="2">
        <f t="shared" si="595"/>
        <v>0.8723286040423005</v>
      </c>
      <c r="GG207" s="2">
        <f t="shared" si="596"/>
        <v>0.86048276562317472</v>
      </c>
      <c r="GH207" s="2">
        <f t="shared" si="597"/>
        <v>0.86794328456685543</v>
      </c>
      <c r="GI207" s="2">
        <f t="shared" si="598"/>
        <v>0.84084619626367396</v>
      </c>
      <c r="GJ207" s="2">
        <f t="shared" si="599"/>
        <v>0.80014803137504897</v>
      </c>
      <c r="GK207" s="2">
        <f t="shared" si="600"/>
        <v>0.74996379311022698</v>
      </c>
      <c r="GM207" s="92">
        <f t="shared" si="536"/>
        <v>0</v>
      </c>
      <c r="GN207" s="92">
        <f t="shared" si="601"/>
        <v>0</v>
      </c>
      <c r="GO207" s="92">
        <f t="shared" si="602"/>
        <v>0</v>
      </c>
      <c r="GP207" s="92">
        <f t="shared" si="603"/>
        <v>0</v>
      </c>
      <c r="GQ207" s="92">
        <f t="shared" si="604"/>
        <v>0</v>
      </c>
      <c r="GR207" s="92">
        <f t="shared" si="605"/>
        <v>0</v>
      </c>
      <c r="GS207" s="92">
        <f t="shared" si="606"/>
        <v>0</v>
      </c>
      <c r="GT207" s="92">
        <f t="shared" si="607"/>
        <v>0</v>
      </c>
      <c r="GU207" s="92">
        <f t="shared" si="608"/>
        <v>0</v>
      </c>
      <c r="GV207" s="92">
        <f t="shared" si="609"/>
        <v>0</v>
      </c>
      <c r="GW207" s="92">
        <f t="shared" si="610"/>
        <v>0</v>
      </c>
      <c r="GX207" s="92">
        <f t="shared" si="611"/>
        <v>0</v>
      </c>
      <c r="GY207" s="92">
        <f t="shared" si="612"/>
        <v>0</v>
      </c>
      <c r="GZ207" s="92">
        <f t="shared" si="613"/>
        <v>0</v>
      </c>
      <c r="HA207" s="92">
        <f t="shared" si="614"/>
        <v>0</v>
      </c>
      <c r="HC207" s="92">
        <f t="shared" si="537"/>
        <v>0</v>
      </c>
      <c r="HD207" s="92">
        <f t="shared" si="615"/>
        <v>0</v>
      </c>
      <c r="HE207" s="92">
        <f t="shared" si="616"/>
        <v>0</v>
      </c>
      <c r="HF207" s="92">
        <f t="shared" si="617"/>
        <v>0</v>
      </c>
      <c r="HG207" s="92">
        <f t="shared" si="618"/>
        <v>0</v>
      </c>
      <c r="HH207" s="92">
        <f t="shared" si="619"/>
        <v>0</v>
      </c>
      <c r="HI207" s="92">
        <f t="shared" si="620"/>
        <v>0</v>
      </c>
      <c r="HJ207" s="92">
        <f t="shared" si="621"/>
        <v>0</v>
      </c>
      <c r="HK207" s="92">
        <f t="shared" si="622"/>
        <v>0</v>
      </c>
      <c r="HL207" s="92">
        <f t="shared" si="623"/>
        <v>0</v>
      </c>
      <c r="HM207" s="92">
        <f t="shared" si="624"/>
        <v>0</v>
      </c>
      <c r="HN207" s="92">
        <f t="shared" si="625"/>
        <v>0</v>
      </c>
      <c r="HO207" s="92">
        <f t="shared" si="626"/>
        <v>0</v>
      </c>
      <c r="HP207" s="92">
        <f t="shared" si="627"/>
        <v>0</v>
      </c>
      <c r="HQ207" s="92">
        <f t="shared" si="628"/>
        <v>0</v>
      </c>
      <c r="HS207" s="92">
        <f t="shared" si="538"/>
        <v>1.7743599224527153E-44</v>
      </c>
      <c r="HT207" s="92">
        <f t="shared" si="629"/>
        <v>1.4987220276912368E-51</v>
      </c>
      <c r="HU207" s="92">
        <f t="shared" si="630"/>
        <v>1.4016936549010555E-60</v>
      </c>
      <c r="HV207" s="92">
        <f t="shared" si="631"/>
        <v>7.4415343170947744E-53</v>
      </c>
      <c r="HW207" s="92">
        <f t="shared" si="632"/>
        <v>2.1411257164242763E-74</v>
      </c>
      <c r="HX207" s="92">
        <f t="shared" si="633"/>
        <v>2.0259330370772759E-65</v>
      </c>
      <c r="HY207" s="92">
        <f t="shared" si="634"/>
        <v>3.3224332907217036E-75</v>
      </c>
      <c r="HZ207" s="92">
        <f t="shared" si="635"/>
        <v>6.8036969738368617E-75</v>
      </c>
      <c r="IA207" s="92">
        <f t="shared" si="636"/>
        <v>1.4359629831601215E-76</v>
      </c>
      <c r="IB207" s="92">
        <f t="shared" si="637"/>
        <v>7.9376726214429774E-85</v>
      </c>
      <c r="IC207" s="92">
        <f t="shared" si="638"/>
        <v>1.9966768891737726E-87</v>
      </c>
      <c r="ID207" s="92">
        <f t="shared" si="639"/>
        <v>2.0899792286307837E-86</v>
      </c>
      <c r="IE207" s="92">
        <f t="shared" si="640"/>
        <v>2.5488713282487094E-57</v>
      </c>
      <c r="IF207" s="92">
        <f t="shared" si="641"/>
        <v>1.6624331890180536E-39</v>
      </c>
      <c r="IG207" s="92">
        <f t="shared" si="642"/>
        <v>1.2611403470916344E-34</v>
      </c>
      <c r="II207" s="92">
        <f t="shared" si="539"/>
        <v>5.634019876436849E-3</v>
      </c>
      <c r="IJ207" s="92">
        <f t="shared" si="540"/>
        <v>4.3688614539283555E-5</v>
      </c>
      <c r="IK207" s="92">
        <f t="shared" si="541"/>
        <v>4.2121592468380695E-6</v>
      </c>
      <c r="IL207" s="92">
        <f t="shared" si="542"/>
        <v>1.6916574933117948E-5</v>
      </c>
      <c r="IM207" s="92">
        <f t="shared" si="543"/>
        <v>2.6219469504326416E-8</v>
      </c>
      <c r="IN207" s="92">
        <f t="shared" si="544"/>
        <v>3.4117044267524158E-7</v>
      </c>
      <c r="IO207" s="92">
        <f t="shared" si="545"/>
        <v>5.5708063393446917E-7</v>
      </c>
      <c r="IP207" s="92">
        <f t="shared" si="546"/>
        <v>1.7049395570400763E-6</v>
      </c>
      <c r="IQ207" s="92">
        <f t="shared" si="547"/>
        <v>2.2916596563488921E-7</v>
      </c>
      <c r="IR207" s="92">
        <f t="shared" si="548"/>
        <v>3.3065975078280897E-9</v>
      </c>
      <c r="IS207" s="92">
        <f t="shared" si="549"/>
        <v>3.2186794431253029E-9</v>
      </c>
      <c r="IT207" s="92">
        <f t="shared" si="550"/>
        <v>1.9401436254419967E-9</v>
      </c>
      <c r="IU207" s="92">
        <f t="shared" si="551"/>
        <v>7.0303882007344903E-6</v>
      </c>
      <c r="IV207" s="92">
        <f t="shared" si="552"/>
        <v>4.1241484139478909E-2</v>
      </c>
      <c r="IW207" s="92">
        <f t="shared" si="553"/>
        <v>4.7188278162746799E-3</v>
      </c>
      <c r="IY207" s="92">
        <f t="shared" si="554"/>
        <v>5.634019876436849E-3</v>
      </c>
      <c r="IZ207" s="92">
        <f t="shared" si="555"/>
        <v>4.3688614539283555E-5</v>
      </c>
      <c r="JA207" s="92">
        <f t="shared" si="556"/>
        <v>4.2121592468380695E-6</v>
      </c>
      <c r="JB207" s="92">
        <f t="shared" si="557"/>
        <v>1.6916574933117948E-5</v>
      </c>
      <c r="JC207" s="92">
        <f t="shared" si="558"/>
        <v>2.6219469504326416E-8</v>
      </c>
      <c r="JD207" s="92">
        <f t="shared" si="559"/>
        <v>3.4117044267524158E-7</v>
      </c>
      <c r="JE207" s="92">
        <f t="shared" si="560"/>
        <v>5.5708063393446917E-7</v>
      </c>
      <c r="JF207" s="92">
        <f t="shared" si="561"/>
        <v>1.7049395570400763E-6</v>
      </c>
      <c r="JG207" s="92">
        <f t="shared" si="562"/>
        <v>2.2916596563488921E-7</v>
      </c>
      <c r="JH207" s="92">
        <f t="shared" si="563"/>
        <v>3.3065975078280897E-9</v>
      </c>
      <c r="JI207" s="92">
        <f t="shared" si="564"/>
        <v>3.2186794431253029E-9</v>
      </c>
      <c r="JJ207" s="92">
        <f t="shared" si="565"/>
        <v>1.9401436254419967E-9</v>
      </c>
      <c r="JK207" s="92">
        <f t="shared" si="566"/>
        <v>7.0303882007344903E-6</v>
      </c>
      <c r="JL207" s="92">
        <f t="shared" si="567"/>
        <v>4.1241484139478909E-2</v>
      </c>
      <c r="JM207" s="92">
        <f t="shared" si="568"/>
        <v>4.7188278162746799E-3</v>
      </c>
    </row>
    <row r="208" spans="2:273" x14ac:dyDescent="0.25">
      <c r="B208" s="2">
        <v>181</v>
      </c>
      <c r="C208" s="37">
        <v>68.167000000000002</v>
      </c>
      <c r="D208" s="37">
        <v>65.59</v>
      </c>
      <c r="E208" s="37">
        <v>68.256</v>
      </c>
      <c r="F208" s="37">
        <v>68.510999999999996</v>
      </c>
      <c r="G208" s="37">
        <v>67.867000000000004</v>
      </c>
      <c r="H208" s="37">
        <v>67.088999999999999</v>
      </c>
      <c r="I208" s="37">
        <v>68.022000000000006</v>
      </c>
      <c r="J208" s="37">
        <v>67.710999999999999</v>
      </c>
      <c r="K208" s="37">
        <v>68.244</v>
      </c>
      <c r="L208" s="37">
        <v>66.111000000000004</v>
      </c>
      <c r="M208" s="37">
        <v>66.311000000000007</v>
      </c>
      <c r="N208" s="37">
        <v>64.8</v>
      </c>
      <c r="O208" s="37">
        <v>63.953000000000003</v>
      </c>
      <c r="P208" s="37">
        <v>62.683</v>
      </c>
      <c r="Q208" s="37">
        <v>63.756</v>
      </c>
      <c r="S208" s="4">
        <f t="shared" si="440"/>
        <v>68.822890124846367</v>
      </c>
      <c r="T208" s="4">
        <f t="shared" si="441"/>
        <v>67.835857527818689</v>
      </c>
      <c r="U208" s="4">
        <f t="shared" si="442"/>
        <v>67.541634608435217</v>
      </c>
      <c r="V208" s="4">
        <f t="shared" si="443"/>
        <v>69.1140822247431</v>
      </c>
      <c r="W208" s="4">
        <f t="shared" si="444"/>
        <v>67.115870974982514</v>
      </c>
      <c r="X208" s="4">
        <f t="shared" si="445"/>
        <v>68.119947302743427</v>
      </c>
      <c r="Y208" s="4">
        <f t="shared" si="446"/>
        <v>66.646416966720437</v>
      </c>
      <c r="Z208" s="4">
        <f t="shared" si="447"/>
        <v>67.926703445046712</v>
      </c>
      <c r="AA208" s="4">
        <f t="shared" si="448"/>
        <v>67.243127176525093</v>
      </c>
      <c r="AB208" s="4">
        <f t="shared" si="449"/>
        <v>65.795562936907587</v>
      </c>
      <c r="AC208" s="4">
        <f t="shared" si="450"/>
        <v>64.96081908151487</v>
      </c>
      <c r="AD208" s="4">
        <f t="shared" si="451"/>
        <v>63.601450183346905</v>
      </c>
      <c r="AE208" s="4">
        <f t="shared" si="452"/>
        <v>64.23828001247864</v>
      </c>
      <c r="AF208" s="4">
        <f t="shared" si="453"/>
        <v>63.995387222049999</v>
      </c>
      <c r="AG208" s="4">
        <f t="shared" si="454"/>
        <v>64.488607164052596</v>
      </c>
      <c r="AI208" s="4">
        <f t="shared" si="455"/>
        <v>-0.65589012484636555</v>
      </c>
      <c r="AJ208" s="4">
        <f t="shared" si="456"/>
        <v>-2.2458575278186856</v>
      </c>
      <c r="AK208" s="4">
        <f t="shared" si="457"/>
        <v>0.71436539156478318</v>
      </c>
      <c r="AL208" s="4">
        <f t="shared" si="458"/>
        <v>-0.60308222474310469</v>
      </c>
      <c r="AM208" s="4">
        <f t="shared" si="459"/>
        <v>0.7511290250174909</v>
      </c>
      <c r="AN208" s="4">
        <f t="shared" si="460"/>
        <v>-1.0309473027434279</v>
      </c>
      <c r="AO208" s="4">
        <f t="shared" si="461"/>
        <v>1.3755830332795682</v>
      </c>
      <c r="AP208" s="4">
        <f t="shared" si="462"/>
        <v>-0.21570344504671368</v>
      </c>
      <c r="AQ208" s="4">
        <f t="shared" si="463"/>
        <v>1.0008728234749071</v>
      </c>
      <c r="AR208" s="4">
        <f t="shared" si="464"/>
        <v>0.3154370630924177</v>
      </c>
      <c r="AS208" s="4">
        <f t="shared" si="465"/>
        <v>1.3501809184851368</v>
      </c>
      <c r="AT208" s="4">
        <f t="shared" si="466"/>
        <v>1.1985498166530917</v>
      </c>
      <c r="AU208" s="4">
        <f t="shared" si="467"/>
        <v>-0.28528001247863699</v>
      </c>
      <c r="AV208" s="4">
        <f t="shared" si="647"/>
        <v>-1.312387222049999</v>
      </c>
      <c r="AW208" s="4">
        <f t="shared" si="647"/>
        <v>-0.73260716405259529</v>
      </c>
      <c r="AY208" s="2">
        <f t="shared" si="519"/>
        <v>68.822852865492763</v>
      </c>
      <c r="AZ208" s="2">
        <f t="shared" si="570"/>
        <v>67.835857508704407</v>
      </c>
      <c r="BA208" s="2">
        <f t="shared" si="571"/>
        <v>67.541634608211908</v>
      </c>
      <c r="BB208" s="2">
        <f t="shared" si="572"/>
        <v>69.114082219070681</v>
      </c>
      <c r="BC208" s="2">
        <f t="shared" si="573"/>
        <v>67.115870974982485</v>
      </c>
      <c r="BD208" s="2">
        <f t="shared" si="574"/>
        <v>68.119947302738723</v>
      </c>
      <c r="BE208" s="2">
        <f t="shared" si="575"/>
        <v>66.646416966707136</v>
      </c>
      <c r="BF208" s="2">
        <f t="shared" si="576"/>
        <v>67.926703444946043</v>
      </c>
      <c r="BG208" s="2">
        <f t="shared" si="577"/>
        <v>67.243127176522577</v>
      </c>
      <c r="BH208" s="2">
        <f t="shared" si="578"/>
        <v>65.795562936907587</v>
      </c>
      <c r="BI208" s="2">
        <f t="shared" si="579"/>
        <v>64.96081908151487</v>
      </c>
      <c r="BJ208" s="2">
        <f t="shared" si="580"/>
        <v>63.601450183346905</v>
      </c>
      <c r="BK208" s="2">
        <f t="shared" si="581"/>
        <v>64.238280009100222</v>
      </c>
      <c r="BL208" s="2">
        <f t="shared" si="582"/>
        <v>63.990606495027571</v>
      </c>
      <c r="BM208" s="2">
        <f t="shared" si="583"/>
        <v>64.477169638053141</v>
      </c>
      <c r="BO208" s="2" t="str">
        <f t="shared" si="469"/>
        <v/>
      </c>
      <c r="BP208" s="2" t="str">
        <f t="shared" si="470"/>
        <v/>
      </c>
      <c r="BQ208" s="2" t="str">
        <f t="shared" si="471"/>
        <v/>
      </c>
      <c r="BR208" s="2" t="str">
        <f t="shared" si="472"/>
        <v/>
      </c>
      <c r="BS208" s="2" t="str">
        <f t="shared" si="473"/>
        <v/>
      </c>
      <c r="BT208" s="2" t="str">
        <f t="shared" si="474"/>
        <v/>
      </c>
      <c r="BU208" s="2" t="str">
        <f t="shared" si="475"/>
        <v/>
      </c>
      <c r="BV208" s="2" t="str">
        <f t="shared" si="476"/>
        <v/>
      </c>
      <c r="BW208" s="2" t="str">
        <f t="shared" si="477"/>
        <v/>
      </c>
      <c r="BX208" s="2" t="str">
        <f t="shared" si="478"/>
        <v/>
      </c>
      <c r="BY208" s="2" t="str">
        <f t="shared" si="479"/>
        <v/>
      </c>
      <c r="BZ208" s="2" t="str">
        <f t="shared" si="480"/>
        <v/>
      </c>
      <c r="CA208" s="2" t="str">
        <f t="shared" si="481"/>
        <v/>
      </c>
      <c r="CB208" s="2" t="str">
        <f t="shared" si="482"/>
        <v/>
      </c>
      <c r="CC208" s="2" t="str">
        <f t="shared" si="483"/>
        <v/>
      </c>
      <c r="CE208" s="2" t="str">
        <f t="shared" si="520"/>
        <v/>
      </c>
      <c r="CF208" s="2" t="str">
        <f t="shared" si="521"/>
        <v/>
      </c>
      <c r="CG208" s="2" t="str">
        <f t="shared" si="522"/>
        <v/>
      </c>
      <c r="CH208" s="2" t="str">
        <f t="shared" si="523"/>
        <v/>
      </c>
      <c r="CI208" s="2" t="str">
        <f t="shared" si="524"/>
        <v/>
      </c>
      <c r="CJ208" s="2" t="str">
        <f t="shared" si="525"/>
        <v/>
      </c>
      <c r="CK208" s="2" t="str">
        <f t="shared" si="526"/>
        <v/>
      </c>
      <c r="CL208" s="2" t="str">
        <f t="shared" si="527"/>
        <v/>
      </c>
      <c r="CM208" s="2" t="str">
        <f t="shared" si="528"/>
        <v/>
      </c>
      <c r="CN208" s="2" t="str">
        <f t="shared" si="529"/>
        <v/>
      </c>
      <c r="CO208" s="2" t="str">
        <f t="shared" si="530"/>
        <v/>
      </c>
      <c r="CP208" s="2" t="str">
        <f t="shared" si="531"/>
        <v/>
      </c>
      <c r="CQ208" s="2" t="str">
        <f t="shared" si="532"/>
        <v/>
      </c>
      <c r="CR208" s="2" t="str">
        <f t="shared" si="533"/>
        <v/>
      </c>
      <c r="CS208" s="2" t="str">
        <f t="shared" si="534"/>
        <v/>
      </c>
      <c r="CU208" s="2">
        <f t="shared" si="484"/>
        <v>68.167000000000002</v>
      </c>
      <c r="CV208" s="2">
        <f t="shared" si="485"/>
        <v>65.59</v>
      </c>
      <c r="CW208" s="2">
        <f t="shared" si="486"/>
        <v>68.256</v>
      </c>
      <c r="CX208" s="2">
        <f t="shared" si="487"/>
        <v>68.510999999999996</v>
      </c>
      <c r="CY208" s="2">
        <f t="shared" si="488"/>
        <v>67.867000000000004</v>
      </c>
      <c r="CZ208" s="2">
        <f t="shared" si="489"/>
        <v>67.088999999999999</v>
      </c>
      <c r="DA208" s="2">
        <f t="shared" si="490"/>
        <v>68.022000000000006</v>
      </c>
      <c r="DB208" s="2">
        <f t="shared" si="491"/>
        <v>67.710999999999999</v>
      </c>
      <c r="DC208" s="2">
        <f t="shared" si="492"/>
        <v>68.244</v>
      </c>
      <c r="DD208" s="2">
        <f t="shared" si="493"/>
        <v>66.111000000000004</v>
      </c>
      <c r="DE208" s="2">
        <f t="shared" si="494"/>
        <v>66.311000000000007</v>
      </c>
      <c r="DF208" s="2">
        <f t="shared" si="495"/>
        <v>64.8</v>
      </c>
      <c r="DG208" s="2">
        <f t="shared" si="496"/>
        <v>63.953000000000003</v>
      </c>
      <c r="DH208" s="2" t="str">
        <f t="shared" si="497"/>
        <v/>
      </c>
      <c r="DI208" s="2">
        <f t="shared" si="498"/>
        <v>63.756</v>
      </c>
      <c r="DK208" s="2">
        <f t="shared" si="499"/>
        <v>139.54971135084429</v>
      </c>
      <c r="DL208" s="2">
        <f t="shared" si="648"/>
        <v>158.90662293709312</v>
      </c>
      <c r="DM208" s="2">
        <f t="shared" si="648"/>
        <v>163.39183510250385</v>
      </c>
      <c r="DN208" s="2">
        <f t="shared" si="648"/>
        <v>144.35558658536581</v>
      </c>
      <c r="DO208" s="2">
        <f t="shared" si="648"/>
        <v>139.61912443370585</v>
      </c>
      <c r="DP208" s="2">
        <f t="shared" si="648"/>
        <v>123.59340803382662</v>
      </c>
      <c r="DQ208" s="2">
        <f t="shared" si="648"/>
        <v>118.41363727977449</v>
      </c>
      <c r="DR208" s="2">
        <f t="shared" si="648"/>
        <v>120.19855360918154</v>
      </c>
      <c r="DS208" s="2">
        <f t="shared" si="648"/>
        <v>112.96432512835999</v>
      </c>
      <c r="DT208" s="2">
        <f t="shared" si="648"/>
        <v>123.3105800718472</v>
      </c>
      <c r="DU208" s="2">
        <f t="shared" si="648"/>
        <v>128.1600048780488</v>
      </c>
      <c r="DV208" s="2">
        <f t="shared" si="648"/>
        <v>137.14436816671702</v>
      </c>
      <c r="DW208" s="2">
        <f t="shared" si="648"/>
        <v>123.34315644820296</v>
      </c>
      <c r="DX208" s="2">
        <f t="shared" si="648"/>
        <v>120.04036723044396</v>
      </c>
      <c r="DY208" s="2">
        <f t="shared" si="648"/>
        <v>103.48613152423681</v>
      </c>
      <c r="EA208" s="2">
        <f t="shared" si="439"/>
        <v>71.01793786683497</v>
      </c>
      <c r="EB208" s="2">
        <f t="shared" si="501"/>
        <v>66.919425237291463</v>
      </c>
      <c r="EC208" s="2">
        <f t="shared" si="502"/>
        <v>66.590724223764767</v>
      </c>
      <c r="ED208" s="2">
        <f t="shared" si="503"/>
        <v>69.042361647789164</v>
      </c>
      <c r="EE208" s="2">
        <f t="shared" si="504"/>
        <v>64.330929852082733</v>
      </c>
      <c r="EF208" s="2">
        <f t="shared" si="505"/>
        <v>67.69846442068102</v>
      </c>
      <c r="EG208" s="2">
        <f t="shared" si="506"/>
        <v>62.870378796052982</v>
      </c>
      <c r="EH208" s="2">
        <f t="shared" si="507"/>
        <v>68.381023616768218</v>
      </c>
      <c r="EI208" s="2">
        <f t="shared" si="508"/>
        <v>66.769235624980666</v>
      </c>
      <c r="EJ208" s="2">
        <f t="shared" si="509"/>
        <v>63.954779837402128</v>
      </c>
      <c r="EK208" s="2">
        <f t="shared" si="510"/>
        <v>62.250777206102299</v>
      </c>
      <c r="EL208" s="2">
        <f t="shared" si="511"/>
        <v>61.578401634691218</v>
      </c>
      <c r="EM208" s="2">
        <f t="shared" si="512"/>
        <v>63.544359378992318</v>
      </c>
      <c r="EN208" s="2">
        <f t="shared" si="513"/>
        <v>63.474846416764706</v>
      </c>
      <c r="EO208" s="2">
        <f t="shared" si="514"/>
        <v>66.130181288323016</v>
      </c>
      <c r="EQ208" s="2">
        <f t="shared" si="515"/>
        <v>68.126930305355657</v>
      </c>
      <c r="ER208" s="2">
        <f t="shared" si="649"/>
        <v>68.008169816768856</v>
      </c>
      <c r="ES208" s="2">
        <f t="shared" si="649"/>
        <v>67.705829334819398</v>
      </c>
      <c r="ET208" s="2">
        <f t="shared" si="649"/>
        <v>69.126551723281494</v>
      </c>
      <c r="EU208" s="2">
        <f t="shared" si="649"/>
        <v>67.503434931601447</v>
      </c>
      <c r="EV208" s="2">
        <f t="shared" si="649"/>
        <v>68.181164224031562</v>
      </c>
      <c r="EW208" s="2">
        <f t="shared" si="649"/>
        <v>67.313648910877021</v>
      </c>
      <c r="EX208" s="2">
        <f t="shared" si="649"/>
        <v>67.840082902304289</v>
      </c>
      <c r="EY208" s="2">
        <f t="shared" si="649"/>
        <v>67.321389003550223</v>
      </c>
      <c r="EZ208" s="2">
        <f t="shared" si="649"/>
        <v>66.041057193561855</v>
      </c>
      <c r="FA208" s="2">
        <f t="shared" si="649"/>
        <v>65.361258422447406</v>
      </c>
      <c r="FB208" s="2">
        <f t="shared" si="649"/>
        <v>63.881869809523131</v>
      </c>
      <c r="FC208" s="2">
        <f t="shared" si="649"/>
        <v>64.357850452016407</v>
      </c>
      <c r="FD208" s="2">
        <f t="shared" si="649"/>
        <v>64.107848752207133</v>
      </c>
      <c r="FE208" s="2">
        <f t="shared" si="649"/>
        <v>63.974350730126318</v>
      </c>
      <c r="FG208" s="2">
        <f t="shared" si="517"/>
        <v>0.99999755393948508</v>
      </c>
      <c r="FH208" s="2">
        <f t="shared" si="650"/>
        <v>0.99999732021177601</v>
      </c>
      <c r="FI208" s="2">
        <f t="shared" si="650"/>
        <v>0.99999713750679642</v>
      </c>
      <c r="FJ208" s="2">
        <f t="shared" si="650"/>
        <v>0.99999748256889676</v>
      </c>
      <c r="FK208" s="2">
        <f t="shared" si="650"/>
        <v>0.99999707981084029</v>
      </c>
      <c r="FL208" s="2">
        <f t="shared" si="650"/>
        <v>0.99999690831841692</v>
      </c>
      <c r="FM208" s="2">
        <f t="shared" si="650"/>
        <v>0.99999672268385931</v>
      </c>
      <c r="FN208" s="2">
        <f t="shared" si="650"/>
        <v>0.99999658447081341</v>
      </c>
      <c r="FO208" s="2">
        <f t="shared" si="650"/>
        <v>0.9999965620928426</v>
      </c>
      <c r="FP208" s="2">
        <f t="shared" si="650"/>
        <v>0.99999684979284187</v>
      </c>
      <c r="FQ208" s="2">
        <f t="shared" si="650"/>
        <v>0.99999603825486016</v>
      </c>
      <c r="FR208" s="2">
        <f t="shared" si="650"/>
        <v>0.99999649364977661</v>
      </c>
      <c r="FS208" s="2">
        <f t="shared" si="650"/>
        <v>0.99999690944720232</v>
      </c>
      <c r="FT208" s="2">
        <f t="shared" si="650"/>
        <v>0.9999964916073264</v>
      </c>
      <c r="FU208" s="2">
        <f t="shared" si="650"/>
        <v>0.99999588725191502</v>
      </c>
      <c r="FW208" s="2">
        <f t="shared" si="535"/>
        <v>0.75933825405978528</v>
      </c>
      <c r="FX208" s="2">
        <f t="shared" si="587"/>
        <v>0.84150661456663312</v>
      </c>
      <c r="FY208" s="2">
        <f t="shared" si="588"/>
        <v>0.85250554633909481</v>
      </c>
      <c r="FZ208" s="2">
        <f t="shared" si="589"/>
        <v>0.8496366704540278</v>
      </c>
      <c r="GA208" s="2">
        <f t="shared" si="590"/>
        <v>0.87776731552232434</v>
      </c>
      <c r="GB208" s="2">
        <f t="shared" si="591"/>
        <v>0.87282006283308522</v>
      </c>
      <c r="GC208" s="2">
        <f t="shared" si="592"/>
        <v>0.84979216663854362</v>
      </c>
      <c r="GD208" s="2">
        <f t="shared" si="593"/>
        <v>0.8401977221453053</v>
      </c>
      <c r="GE208" s="2">
        <f t="shared" si="594"/>
        <v>0.85797308411000006</v>
      </c>
      <c r="GF208" s="2">
        <f t="shared" si="595"/>
        <v>0.88223941606053802</v>
      </c>
      <c r="GG208" s="2">
        <f t="shared" si="596"/>
        <v>0.87117734246735878</v>
      </c>
      <c r="GH208" s="2">
        <f t="shared" si="597"/>
        <v>0.8781469655250006</v>
      </c>
      <c r="GI208" s="2">
        <f t="shared" si="598"/>
        <v>0.85278848382368744</v>
      </c>
      <c r="GJ208" s="2">
        <f t="shared" si="599"/>
        <v>0.81447033500076593</v>
      </c>
      <c r="GK208" s="2">
        <f t="shared" si="600"/>
        <v>0.76683451748893816</v>
      </c>
      <c r="GM208" s="92">
        <f t="shared" si="536"/>
        <v>0</v>
      </c>
      <c r="GN208" s="92">
        <f t="shared" si="601"/>
        <v>0</v>
      </c>
      <c r="GO208" s="92">
        <f t="shared" si="602"/>
        <v>0</v>
      </c>
      <c r="GP208" s="92">
        <f t="shared" si="603"/>
        <v>0</v>
      </c>
      <c r="GQ208" s="92">
        <f t="shared" si="604"/>
        <v>0</v>
      </c>
      <c r="GR208" s="92">
        <f t="shared" si="605"/>
        <v>0</v>
      </c>
      <c r="GS208" s="92">
        <f t="shared" si="606"/>
        <v>0</v>
      </c>
      <c r="GT208" s="92">
        <f t="shared" si="607"/>
        <v>0</v>
      </c>
      <c r="GU208" s="92">
        <f t="shared" si="608"/>
        <v>0</v>
      </c>
      <c r="GV208" s="92">
        <f t="shared" si="609"/>
        <v>0</v>
      </c>
      <c r="GW208" s="92">
        <f t="shared" si="610"/>
        <v>0</v>
      </c>
      <c r="GX208" s="92">
        <f t="shared" si="611"/>
        <v>0</v>
      </c>
      <c r="GY208" s="92">
        <f t="shared" si="612"/>
        <v>0</v>
      </c>
      <c r="GZ208" s="92">
        <f t="shared" si="613"/>
        <v>0</v>
      </c>
      <c r="HA208" s="92">
        <f t="shared" si="614"/>
        <v>0</v>
      </c>
      <c r="HC208" s="92">
        <f t="shared" si="537"/>
        <v>0</v>
      </c>
      <c r="HD208" s="92">
        <f t="shared" si="615"/>
        <v>0</v>
      </c>
      <c r="HE208" s="92">
        <f t="shared" si="616"/>
        <v>0</v>
      </c>
      <c r="HF208" s="92">
        <f t="shared" si="617"/>
        <v>0</v>
      </c>
      <c r="HG208" s="92">
        <f t="shared" si="618"/>
        <v>0</v>
      </c>
      <c r="HH208" s="92">
        <f t="shared" si="619"/>
        <v>0</v>
      </c>
      <c r="HI208" s="92">
        <f t="shared" si="620"/>
        <v>0</v>
      </c>
      <c r="HJ208" s="92">
        <f t="shared" si="621"/>
        <v>0</v>
      </c>
      <c r="HK208" s="92">
        <f t="shared" si="622"/>
        <v>0</v>
      </c>
      <c r="HL208" s="92">
        <f t="shared" si="623"/>
        <v>0</v>
      </c>
      <c r="HM208" s="92">
        <f t="shared" si="624"/>
        <v>0</v>
      </c>
      <c r="HN208" s="92">
        <f t="shared" si="625"/>
        <v>0</v>
      </c>
      <c r="HO208" s="92">
        <f t="shared" si="626"/>
        <v>0</v>
      </c>
      <c r="HP208" s="92">
        <f t="shared" si="627"/>
        <v>0</v>
      </c>
      <c r="HQ208" s="92">
        <f t="shared" si="628"/>
        <v>0</v>
      </c>
      <c r="HS208" s="92">
        <f t="shared" si="538"/>
        <v>1.9450860424533951E-46</v>
      </c>
      <c r="HT208" s="92">
        <f t="shared" si="629"/>
        <v>1.2141302236263249E-53</v>
      </c>
      <c r="HU208" s="92">
        <f t="shared" si="630"/>
        <v>5.2520252861346509E-63</v>
      </c>
      <c r="HV208" s="92">
        <f t="shared" si="631"/>
        <v>5.3262114025327446E-55</v>
      </c>
      <c r="HW208" s="92">
        <f t="shared" si="632"/>
        <v>2.8089364864838869E-77</v>
      </c>
      <c r="HX208" s="92">
        <f t="shared" si="633"/>
        <v>5.9202995280176568E-68</v>
      </c>
      <c r="HY208" s="92">
        <f t="shared" si="634"/>
        <v>3.4291453809443078E-78</v>
      </c>
      <c r="HZ208" s="92">
        <f t="shared" si="635"/>
        <v>7.0872094995905845E-78</v>
      </c>
      <c r="IA208" s="92">
        <f t="shared" si="636"/>
        <v>1.4525762331906139E-79</v>
      </c>
      <c r="IB208" s="92">
        <f t="shared" si="637"/>
        <v>4.9807767246891468E-88</v>
      </c>
      <c r="IC208" s="92">
        <f t="shared" si="638"/>
        <v>7.2680873637145117E-91</v>
      </c>
      <c r="ID208" s="92">
        <f t="shared" si="639"/>
        <v>9.3647391259745054E-90</v>
      </c>
      <c r="IE208" s="92">
        <f t="shared" si="640"/>
        <v>1.2767954981764442E-59</v>
      </c>
      <c r="IF208" s="92">
        <f t="shared" si="641"/>
        <v>3.5434366968780294E-41</v>
      </c>
      <c r="IG208" s="92">
        <f t="shared" si="642"/>
        <v>3.9034830941655792E-36</v>
      </c>
      <c r="II208" s="92">
        <f t="shared" si="539"/>
        <v>2.6254699541429609E-3</v>
      </c>
      <c r="IJ208" s="92">
        <f t="shared" si="540"/>
        <v>1.5205942177359047E-5</v>
      </c>
      <c r="IK208" s="92">
        <f t="shared" si="541"/>
        <v>1.2006035214566572E-6</v>
      </c>
      <c r="IL208" s="92">
        <f t="shared" si="542"/>
        <v>5.5253466061443642E-6</v>
      </c>
      <c r="IM208" s="92">
        <f t="shared" si="543"/>
        <v>5.2926216795847904E-9</v>
      </c>
      <c r="IN208" s="92">
        <f t="shared" si="544"/>
        <v>8.5446489062488304E-8</v>
      </c>
      <c r="IO208" s="92">
        <f t="shared" si="545"/>
        <v>1.2468138740588382E-7</v>
      </c>
      <c r="IP208" s="92">
        <f t="shared" si="546"/>
        <v>4.0465665147817297E-7</v>
      </c>
      <c r="IQ208" s="92">
        <f t="shared" si="547"/>
        <v>4.9462323076150357E-8</v>
      </c>
      <c r="IR208" s="92">
        <f t="shared" si="548"/>
        <v>5.677731275465312E-10</v>
      </c>
      <c r="IS208" s="92">
        <f t="shared" si="549"/>
        <v>4.9796982317063862E-10</v>
      </c>
      <c r="IT208" s="92">
        <f t="shared" si="550"/>
        <v>3.0469690960191124E-10</v>
      </c>
      <c r="IU208" s="92">
        <f t="shared" si="551"/>
        <v>2.1228771412193447E-6</v>
      </c>
      <c r="IV208" s="92">
        <f t="shared" si="552"/>
        <v>2.953522769091909E-2</v>
      </c>
      <c r="IW208" s="92">
        <f t="shared" si="553"/>
        <v>2.2274837151875361E-3</v>
      </c>
      <c r="IY208" s="92">
        <f t="shared" si="554"/>
        <v>2.6254699541429609E-3</v>
      </c>
      <c r="IZ208" s="92">
        <f t="shared" si="555"/>
        <v>1.5205942177359047E-5</v>
      </c>
      <c r="JA208" s="92">
        <f t="shared" si="556"/>
        <v>1.2006035214566572E-6</v>
      </c>
      <c r="JB208" s="92">
        <f t="shared" si="557"/>
        <v>5.5253466061443642E-6</v>
      </c>
      <c r="JC208" s="92">
        <f t="shared" si="558"/>
        <v>5.2926216795847904E-9</v>
      </c>
      <c r="JD208" s="92">
        <f t="shared" si="559"/>
        <v>8.5446489062488304E-8</v>
      </c>
      <c r="JE208" s="92">
        <f t="shared" si="560"/>
        <v>1.2468138740588382E-7</v>
      </c>
      <c r="JF208" s="92">
        <f t="shared" si="561"/>
        <v>4.0465665147817297E-7</v>
      </c>
      <c r="JG208" s="92">
        <f t="shared" si="562"/>
        <v>4.9462323076150357E-8</v>
      </c>
      <c r="JH208" s="92">
        <f t="shared" si="563"/>
        <v>5.677731275465312E-10</v>
      </c>
      <c r="JI208" s="92">
        <f t="shared" si="564"/>
        <v>4.9796982317063862E-10</v>
      </c>
      <c r="JJ208" s="92">
        <f t="shared" si="565"/>
        <v>3.0469690960191124E-10</v>
      </c>
      <c r="JK208" s="92">
        <f t="shared" si="566"/>
        <v>2.1228771412193447E-6</v>
      </c>
      <c r="JL208" s="92">
        <f t="shared" si="567"/>
        <v>2.953522769091909E-2</v>
      </c>
      <c r="JM208" s="92">
        <f t="shared" si="568"/>
        <v>2.2274837151875361E-3</v>
      </c>
    </row>
    <row r="209" spans="2:273" x14ac:dyDescent="0.25">
      <c r="B209" s="2">
        <v>182</v>
      </c>
      <c r="C209" s="37">
        <v>69.582999999999998</v>
      </c>
      <c r="D209" s="37">
        <v>68.179000000000002</v>
      </c>
      <c r="E209" s="37">
        <v>67.59</v>
      </c>
      <c r="F209" s="37">
        <v>69.177999999999997</v>
      </c>
      <c r="G209" s="37">
        <v>68.022000000000006</v>
      </c>
      <c r="H209" s="37">
        <v>68.843999999999994</v>
      </c>
      <c r="I209" s="37">
        <v>66.355999999999995</v>
      </c>
      <c r="J209" s="37">
        <v>65.778000000000006</v>
      </c>
      <c r="K209" s="37">
        <v>67.022000000000006</v>
      </c>
      <c r="L209" s="37">
        <v>66.710999999999999</v>
      </c>
      <c r="M209" s="37">
        <v>65.400000000000006</v>
      </c>
      <c r="N209" s="37">
        <v>65.644000000000005</v>
      </c>
      <c r="O209" s="37">
        <v>63.023000000000003</v>
      </c>
      <c r="P209" s="37">
        <v>64.122</v>
      </c>
      <c r="Q209" s="37">
        <v>63</v>
      </c>
      <c r="S209" s="4">
        <f t="shared" si="440"/>
        <v>68.673310784114904</v>
      </c>
      <c r="T209" s="4">
        <f t="shared" si="441"/>
        <v>67.738637562471482</v>
      </c>
      <c r="U209" s="4">
        <f t="shared" si="442"/>
        <v>67.434806688996957</v>
      </c>
      <c r="V209" s="4">
        <f t="shared" si="443"/>
        <v>69.018756179437801</v>
      </c>
      <c r="W209" s="4">
        <f t="shared" si="444"/>
        <v>67.03649985316946</v>
      </c>
      <c r="X209" s="4">
        <f t="shared" si="445"/>
        <v>68.042342833126099</v>
      </c>
      <c r="Y209" s="4">
        <f t="shared" si="446"/>
        <v>66.576835732821408</v>
      </c>
      <c r="Z209" s="4">
        <f t="shared" si="447"/>
        <v>67.841213910229826</v>
      </c>
      <c r="AA209" s="4">
        <f t="shared" si="448"/>
        <v>67.16942515182177</v>
      </c>
      <c r="AB209" s="4">
        <f t="shared" si="449"/>
        <v>65.697841717908503</v>
      </c>
      <c r="AC209" s="4">
        <f t="shared" si="450"/>
        <v>64.86335354189444</v>
      </c>
      <c r="AD209" s="4">
        <f t="shared" si="451"/>
        <v>63.491261051548001</v>
      </c>
      <c r="AE209" s="4">
        <f t="shared" si="452"/>
        <v>64.157092841938066</v>
      </c>
      <c r="AF209" s="4">
        <f t="shared" si="453"/>
        <v>63.917716694674681</v>
      </c>
      <c r="AG209" s="4">
        <f t="shared" si="454"/>
        <v>64.362871605627348</v>
      </c>
      <c r="AI209" s="4">
        <f t="shared" si="455"/>
        <v>0.90968921588509488</v>
      </c>
      <c r="AJ209" s="4">
        <f t="shared" si="456"/>
        <v>0.44036243752852045</v>
      </c>
      <c r="AK209" s="4">
        <f t="shared" si="457"/>
        <v>0.15519331100304612</v>
      </c>
      <c r="AL209" s="4">
        <f t="shared" si="458"/>
        <v>0.15924382056219599</v>
      </c>
      <c r="AM209" s="4">
        <f t="shared" si="459"/>
        <v>0.98550014683054599</v>
      </c>
      <c r="AN209" s="4">
        <f t="shared" si="460"/>
        <v>0.80165716687389477</v>
      </c>
      <c r="AO209" s="4">
        <f t="shared" si="461"/>
        <v>-0.22083573282141344</v>
      </c>
      <c r="AP209" s="4">
        <f t="shared" si="462"/>
        <v>-2.0632139102298197</v>
      </c>
      <c r="AQ209" s="4">
        <f t="shared" si="463"/>
        <v>-0.14742515182176419</v>
      </c>
      <c r="AR209" s="4">
        <f t="shared" si="464"/>
        <v>1.0131582820914957</v>
      </c>
      <c r="AS209" s="4">
        <f t="shared" si="465"/>
        <v>0.53664645810556522</v>
      </c>
      <c r="AT209" s="4">
        <f t="shared" si="466"/>
        <v>2.1527389484520043</v>
      </c>
      <c r="AU209" s="4">
        <f t="shared" si="467"/>
        <v>-1.1340928419380631</v>
      </c>
      <c r="AV209" s="4">
        <f t="shared" si="647"/>
        <v>0.20428330532531902</v>
      </c>
      <c r="AW209" s="4">
        <f t="shared" si="647"/>
        <v>-1.3628716056273475</v>
      </c>
      <c r="AY209" s="2">
        <f t="shared" si="519"/>
        <v>68.673302090090687</v>
      </c>
      <c r="AZ209" s="2">
        <f t="shared" si="570"/>
        <v>67.738637559893007</v>
      </c>
      <c r="BA209" s="2">
        <f t="shared" si="571"/>
        <v>67.434806688976437</v>
      </c>
      <c r="BB209" s="2">
        <f t="shared" si="572"/>
        <v>69.018756178759858</v>
      </c>
      <c r="BC209" s="2">
        <f t="shared" si="573"/>
        <v>67.03649985316946</v>
      </c>
      <c r="BD209" s="2">
        <f t="shared" si="574"/>
        <v>68.042342833125758</v>
      </c>
      <c r="BE209" s="2">
        <f t="shared" si="575"/>
        <v>66.576835732820641</v>
      </c>
      <c r="BF209" s="2">
        <f t="shared" si="576"/>
        <v>67.841213910223374</v>
      </c>
      <c r="BG209" s="2">
        <f t="shared" si="577"/>
        <v>67.169425151821628</v>
      </c>
      <c r="BH209" s="2">
        <f t="shared" si="578"/>
        <v>65.697841717908503</v>
      </c>
      <c r="BI209" s="2">
        <f t="shared" si="579"/>
        <v>64.86335354189444</v>
      </c>
      <c r="BJ209" s="2">
        <f t="shared" si="580"/>
        <v>63.491261051548001</v>
      </c>
      <c r="BK209" s="2">
        <f t="shared" si="581"/>
        <v>64.15709284159098</v>
      </c>
      <c r="BL209" s="2">
        <f t="shared" si="582"/>
        <v>63.91595839668755</v>
      </c>
      <c r="BM209" s="2">
        <f t="shared" si="583"/>
        <v>64.359210702515938</v>
      </c>
      <c r="BO209" s="2" t="str">
        <f t="shared" si="469"/>
        <v/>
      </c>
      <c r="BP209" s="2" t="str">
        <f t="shared" si="470"/>
        <v/>
      </c>
      <c r="BQ209" s="2" t="str">
        <f t="shared" si="471"/>
        <v/>
      </c>
      <c r="BR209" s="2" t="str">
        <f t="shared" si="472"/>
        <v/>
      </c>
      <c r="BS209" s="2" t="str">
        <f t="shared" si="473"/>
        <v/>
      </c>
      <c r="BT209" s="2" t="str">
        <f t="shared" si="474"/>
        <v/>
      </c>
      <c r="BU209" s="2" t="str">
        <f t="shared" si="475"/>
        <v/>
      </c>
      <c r="BV209" s="2" t="str">
        <f t="shared" si="476"/>
        <v/>
      </c>
      <c r="BW209" s="2" t="str">
        <f t="shared" si="477"/>
        <v/>
      </c>
      <c r="BX209" s="2" t="str">
        <f t="shared" si="478"/>
        <v/>
      </c>
      <c r="BY209" s="2" t="str">
        <f t="shared" si="479"/>
        <v/>
      </c>
      <c r="BZ209" s="2" t="str">
        <f t="shared" si="480"/>
        <v/>
      </c>
      <c r="CA209" s="2" t="str">
        <f t="shared" si="481"/>
        <v/>
      </c>
      <c r="CB209" s="2" t="str">
        <f t="shared" si="482"/>
        <v/>
      </c>
      <c r="CC209" s="2" t="str">
        <f t="shared" si="483"/>
        <v/>
      </c>
      <c r="CE209" s="2" t="str">
        <f t="shared" si="520"/>
        <v/>
      </c>
      <c r="CF209" s="2" t="str">
        <f t="shared" si="521"/>
        <v/>
      </c>
      <c r="CG209" s="2" t="str">
        <f t="shared" si="522"/>
        <v/>
      </c>
      <c r="CH209" s="2" t="str">
        <f t="shared" si="523"/>
        <v/>
      </c>
      <c r="CI209" s="2" t="str">
        <f t="shared" si="524"/>
        <v/>
      </c>
      <c r="CJ209" s="2" t="str">
        <f t="shared" si="525"/>
        <v/>
      </c>
      <c r="CK209" s="2" t="str">
        <f t="shared" si="526"/>
        <v/>
      </c>
      <c r="CL209" s="2" t="str">
        <f t="shared" si="527"/>
        <v/>
      </c>
      <c r="CM209" s="2" t="str">
        <f t="shared" si="528"/>
        <v/>
      </c>
      <c r="CN209" s="2" t="str">
        <f t="shared" si="529"/>
        <v/>
      </c>
      <c r="CO209" s="2" t="str">
        <f t="shared" si="530"/>
        <v/>
      </c>
      <c r="CP209" s="2" t="str">
        <f t="shared" si="531"/>
        <v/>
      </c>
      <c r="CQ209" s="2" t="str">
        <f t="shared" si="532"/>
        <v/>
      </c>
      <c r="CR209" s="2" t="str">
        <f t="shared" si="533"/>
        <v/>
      </c>
      <c r="CS209" s="2" t="str">
        <f t="shared" si="534"/>
        <v/>
      </c>
      <c r="CU209" s="2">
        <f t="shared" si="484"/>
        <v>69.582999999999998</v>
      </c>
      <c r="CV209" s="2">
        <f t="shared" si="485"/>
        <v>68.179000000000002</v>
      </c>
      <c r="CW209" s="2">
        <f t="shared" si="486"/>
        <v>67.59</v>
      </c>
      <c r="CX209" s="2">
        <f t="shared" si="487"/>
        <v>69.177999999999997</v>
      </c>
      <c r="CY209" s="2">
        <f t="shared" si="488"/>
        <v>68.022000000000006</v>
      </c>
      <c r="CZ209" s="2">
        <f t="shared" si="489"/>
        <v>68.843999999999994</v>
      </c>
      <c r="DA209" s="2">
        <f t="shared" si="490"/>
        <v>66.355999999999995</v>
      </c>
      <c r="DB209" s="2">
        <f t="shared" si="491"/>
        <v>65.778000000000006</v>
      </c>
      <c r="DC209" s="2">
        <f t="shared" si="492"/>
        <v>67.022000000000006</v>
      </c>
      <c r="DD209" s="2">
        <f t="shared" si="493"/>
        <v>66.710999999999999</v>
      </c>
      <c r="DE209" s="2">
        <f t="shared" si="494"/>
        <v>65.400000000000006</v>
      </c>
      <c r="DF209" s="2">
        <f t="shared" si="495"/>
        <v>65.644000000000005</v>
      </c>
      <c r="DG209" s="2">
        <f t="shared" si="496"/>
        <v>63.023000000000003</v>
      </c>
      <c r="DH209" s="2" t="str">
        <f t="shared" si="497"/>
        <v/>
      </c>
      <c r="DI209" s="2">
        <f t="shared" si="498"/>
        <v>63</v>
      </c>
      <c r="DK209" s="2">
        <f t="shared" si="499"/>
        <v>139.89496219512196</v>
      </c>
      <c r="DL209" s="2">
        <f t="shared" si="648"/>
        <v>159.34658290792208</v>
      </c>
      <c r="DM209" s="2">
        <f t="shared" si="648"/>
        <v>163.8613952678065</v>
      </c>
      <c r="DN209" s="2">
        <f t="shared" si="648"/>
        <v>144.69184216027872</v>
      </c>
      <c r="DO209" s="2">
        <f t="shared" si="648"/>
        <v>139.95355602537001</v>
      </c>
      <c r="DP209" s="2">
        <f t="shared" si="648"/>
        <v>123.83888689217758</v>
      </c>
      <c r="DQ209" s="2">
        <f t="shared" si="648"/>
        <v>118.63811078224103</v>
      </c>
      <c r="DR209" s="2">
        <f t="shared" si="648"/>
        <v>120.43297130776202</v>
      </c>
      <c r="DS209" s="2">
        <f t="shared" si="648"/>
        <v>113.15940410752036</v>
      </c>
      <c r="DT209" s="2">
        <f t="shared" si="648"/>
        <v>123.56167252788805</v>
      </c>
      <c r="DU209" s="2">
        <f t="shared" si="648"/>
        <v>128.44991219512195</v>
      </c>
      <c r="DV209" s="2">
        <f t="shared" si="648"/>
        <v>137.47784974327999</v>
      </c>
      <c r="DW209" s="2">
        <f t="shared" si="648"/>
        <v>123.60219027484143</v>
      </c>
      <c r="DX209" s="2">
        <f t="shared" si="648"/>
        <v>120.30182621564481</v>
      </c>
      <c r="DY209" s="2">
        <f t="shared" si="648"/>
        <v>103.66867589451803</v>
      </c>
      <c r="EA209" s="2">
        <f t="shared" si="439"/>
        <v>70.951086168086675</v>
      </c>
      <c r="EB209" s="2">
        <f t="shared" si="501"/>
        <v>66.794914186101821</v>
      </c>
      <c r="EC209" s="2">
        <f t="shared" si="502"/>
        <v>66.457926888563946</v>
      </c>
      <c r="ED209" s="2">
        <f t="shared" si="503"/>
        <v>68.944809292637771</v>
      </c>
      <c r="EE209" s="2">
        <f t="shared" si="504"/>
        <v>64.182718515714399</v>
      </c>
      <c r="EF209" s="2">
        <f t="shared" si="505"/>
        <v>67.609847245860593</v>
      </c>
      <c r="EG209" s="2">
        <f t="shared" si="506"/>
        <v>62.696670646177409</v>
      </c>
      <c r="EH209" s="2">
        <f t="shared" si="507"/>
        <v>68.308531910752293</v>
      </c>
      <c r="EI209" s="2">
        <f t="shared" si="508"/>
        <v>66.682489533624249</v>
      </c>
      <c r="EJ209" s="2">
        <f t="shared" si="509"/>
        <v>63.812588510446091</v>
      </c>
      <c r="EK209" s="2">
        <f t="shared" si="510"/>
        <v>62.084895699394821</v>
      </c>
      <c r="EL209" s="2">
        <f t="shared" si="511"/>
        <v>61.418625619004288</v>
      </c>
      <c r="EM209" s="2">
        <f t="shared" si="512"/>
        <v>63.443590967161057</v>
      </c>
      <c r="EN209" s="2">
        <f t="shared" si="513"/>
        <v>63.38396879027286</v>
      </c>
      <c r="EO209" s="2">
        <f t="shared" si="514"/>
        <v>66.068395303756404</v>
      </c>
      <c r="EQ209" s="2">
        <f t="shared" si="515"/>
        <v>68.014712147619406</v>
      </c>
      <c r="ER209" s="2">
        <f t="shared" si="649"/>
        <v>67.900478222303448</v>
      </c>
      <c r="ES209" s="2">
        <f t="shared" si="649"/>
        <v>67.588653790477849</v>
      </c>
      <c r="ET209" s="2">
        <f t="shared" si="649"/>
        <v>69.030489369020472</v>
      </c>
      <c r="EU209" s="2">
        <f t="shared" si="649"/>
        <v>67.398706182948033</v>
      </c>
      <c r="EV209" s="2">
        <f t="shared" si="649"/>
        <v>68.099637766007703</v>
      </c>
      <c r="EW209" s="2">
        <f t="shared" si="649"/>
        <v>67.202145529910609</v>
      </c>
      <c r="EX209" s="2">
        <f t="shared" si="649"/>
        <v>67.75996200137179</v>
      </c>
      <c r="EY209" s="2">
        <f t="shared" si="649"/>
        <v>67.242771170445636</v>
      </c>
      <c r="EZ209" s="2">
        <f t="shared" si="649"/>
        <v>65.927149420373752</v>
      </c>
      <c r="FA209" s="2">
        <f t="shared" si="649"/>
        <v>65.237786421785771</v>
      </c>
      <c r="FB209" s="2">
        <f t="shared" si="649"/>
        <v>63.753283284745933</v>
      </c>
      <c r="FC209" s="2">
        <f t="shared" si="649"/>
        <v>64.269226535154758</v>
      </c>
      <c r="FD209" s="2">
        <f t="shared" si="649"/>
        <v>64.026258533711584</v>
      </c>
      <c r="FE209" s="2">
        <f t="shared" si="649"/>
        <v>63.885059770234022</v>
      </c>
      <c r="FG209" s="2">
        <f t="shared" si="517"/>
        <v>0.99999776916581651</v>
      </c>
      <c r="FH209" s="2">
        <f t="shared" si="650"/>
        <v>0.99999755600351625</v>
      </c>
      <c r="FI209" s="2">
        <f t="shared" si="650"/>
        <v>0.99999738937451321</v>
      </c>
      <c r="FJ209" s="2">
        <f t="shared" si="650"/>
        <v>0.99999770407503796</v>
      </c>
      <c r="FK209" s="2">
        <f t="shared" si="650"/>
        <v>0.99999733675514912</v>
      </c>
      <c r="FL209" s="2">
        <f t="shared" si="650"/>
        <v>0.99999718035211738</v>
      </c>
      <c r="FM209" s="2">
        <f t="shared" si="650"/>
        <v>0.99999701105129379</v>
      </c>
      <c r="FN209" s="2">
        <f t="shared" si="650"/>
        <v>0.99999688499942352</v>
      </c>
      <c r="FO209" s="2">
        <f t="shared" si="650"/>
        <v>0.99999686459045933</v>
      </c>
      <c r="FP209" s="2">
        <f t="shared" si="650"/>
        <v>0.99999712697612919</v>
      </c>
      <c r="FQ209" s="2">
        <f t="shared" si="650"/>
        <v>0.9999963868442302</v>
      </c>
      <c r="FR209" s="2">
        <f t="shared" si="650"/>
        <v>0.99999680216960307</v>
      </c>
      <c r="FS209" s="2">
        <f t="shared" si="650"/>
        <v>0.99999718138158233</v>
      </c>
      <c r="FT209" s="2">
        <f t="shared" si="650"/>
        <v>0.99999680030686522</v>
      </c>
      <c r="FU209" s="2">
        <f t="shared" si="650"/>
        <v>0.9999962491278096</v>
      </c>
      <c r="FW209" s="2">
        <f t="shared" si="535"/>
        <v>0.77576557498246834</v>
      </c>
      <c r="FX209" s="2">
        <f t="shared" si="587"/>
        <v>0.85340798627986625</v>
      </c>
      <c r="FY209" s="2">
        <f t="shared" si="588"/>
        <v>0.86371476152409099</v>
      </c>
      <c r="FZ209" s="2">
        <f t="shared" si="589"/>
        <v>0.86102837127511656</v>
      </c>
      <c r="GA209" s="2">
        <f t="shared" si="590"/>
        <v>0.8873104739287887</v>
      </c>
      <c r="GB209" s="2">
        <f t="shared" si="591"/>
        <v>0.8826978542637427</v>
      </c>
      <c r="GC209" s="2">
        <f t="shared" si="592"/>
        <v>0.86117401176880493</v>
      </c>
      <c r="GD209" s="2">
        <f t="shared" si="593"/>
        <v>0.85218011450100828</v>
      </c>
      <c r="GE209" s="2">
        <f t="shared" si="594"/>
        <v>0.86883071306365256</v>
      </c>
      <c r="GF209" s="2">
        <f t="shared" si="595"/>
        <v>0.89147658885941838</v>
      </c>
      <c r="GG209" s="2">
        <f t="shared" si="596"/>
        <v>0.8811653495083821</v>
      </c>
      <c r="GH209" s="2">
        <f t="shared" si="597"/>
        <v>0.887664276632398</v>
      </c>
      <c r="GI209" s="2">
        <f t="shared" si="598"/>
        <v>0.86397962726743094</v>
      </c>
      <c r="GJ209" s="2">
        <f t="shared" si="599"/>
        <v>0.82798688935903253</v>
      </c>
      <c r="GK209" s="2">
        <f t="shared" si="600"/>
        <v>0.78289644850401585</v>
      </c>
      <c r="GM209" s="92">
        <f t="shared" si="536"/>
        <v>0</v>
      </c>
      <c r="GN209" s="92">
        <f t="shared" si="601"/>
        <v>0</v>
      </c>
      <c r="GO209" s="92">
        <f t="shared" si="602"/>
        <v>0</v>
      </c>
      <c r="GP209" s="92">
        <f t="shared" si="603"/>
        <v>0</v>
      </c>
      <c r="GQ209" s="92">
        <f t="shared" si="604"/>
        <v>0</v>
      </c>
      <c r="GR209" s="92">
        <f t="shared" si="605"/>
        <v>0</v>
      </c>
      <c r="GS209" s="92">
        <f t="shared" si="606"/>
        <v>0</v>
      </c>
      <c r="GT209" s="92">
        <f t="shared" si="607"/>
        <v>0</v>
      </c>
      <c r="GU209" s="92">
        <f t="shared" si="608"/>
        <v>0</v>
      </c>
      <c r="GV209" s="92">
        <f t="shared" si="609"/>
        <v>0</v>
      </c>
      <c r="GW209" s="92">
        <f t="shared" si="610"/>
        <v>0</v>
      </c>
      <c r="GX209" s="92">
        <f t="shared" si="611"/>
        <v>0</v>
      </c>
      <c r="GY209" s="92">
        <f t="shared" si="612"/>
        <v>0</v>
      </c>
      <c r="GZ209" s="92">
        <f t="shared" si="613"/>
        <v>0</v>
      </c>
      <c r="HA209" s="92">
        <f t="shared" si="614"/>
        <v>0</v>
      </c>
      <c r="HC209" s="92">
        <f t="shared" si="537"/>
        <v>0</v>
      </c>
      <c r="HD209" s="92">
        <f t="shared" si="615"/>
        <v>0</v>
      </c>
      <c r="HE209" s="92">
        <f t="shared" si="616"/>
        <v>0</v>
      </c>
      <c r="HF209" s="92">
        <f t="shared" si="617"/>
        <v>0</v>
      </c>
      <c r="HG209" s="92">
        <f t="shared" si="618"/>
        <v>0</v>
      </c>
      <c r="HH209" s="92">
        <f t="shared" si="619"/>
        <v>0</v>
      </c>
      <c r="HI209" s="92">
        <f t="shared" si="620"/>
        <v>0</v>
      </c>
      <c r="HJ209" s="92">
        <f t="shared" si="621"/>
        <v>0</v>
      </c>
      <c r="HK209" s="92">
        <f t="shared" si="622"/>
        <v>0</v>
      </c>
      <c r="HL209" s="92">
        <f t="shared" si="623"/>
        <v>0</v>
      </c>
      <c r="HM209" s="92">
        <f t="shared" si="624"/>
        <v>0</v>
      </c>
      <c r="HN209" s="92">
        <f t="shared" si="625"/>
        <v>0</v>
      </c>
      <c r="HO209" s="92">
        <f t="shared" si="626"/>
        <v>0</v>
      </c>
      <c r="HP209" s="92">
        <f t="shared" si="627"/>
        <v>0</v>
      </c>
      <c r="HQ209" s="92">
        <f t="shared" si="628"/>
        <v>0</v>
      </c>
      <c r="HS209" s="92">
        <f t="shared" si="538"/>
        <v>1.9288161043998364E-48</v>
      </c>
      <c r="HT209" s="92">
        <f t="shared" si="629"/>
        <v>8.9148064337658309E-56</v>
      </c>
      <c r="HU209" s="92">
        <f t="shared" si="630"/>
        <v>1.7589497022190259E-65</v>
      </c>
      <c r="HV209" s="92">
        <f t="shared" si="631"/>
        <v>3.4465562117978648E-57</v>
      </c>
      <c r="HW209" s="92">
        <f t="shared" si="632"/>
        <v>3.2404484091757064E-80</v>
      </c>
      <c r="HX209" s="92">
        <f t="shared" si="633"/>
        <v>1.5447404785216438E-70</v>
      </c>
      <c r="HY209" s="92">
        <f t="shared" si="634"/>
        <v>3.0878311764031532E-81</v>
      </c>
      <c r="HZ209" s="92">
        <f t="shared" si="635"/>
        <v>6.4395547981286633E-81</v>
      </c>
      <c r="IA209" s="92">
        <f t="shared" si="636"/>
        <v>1.2840668191520782E-82</v>
      </c>
      <c r="IB209" s="92">
        <f t="shared" si="637"/>
        <v>2.7197938849816161E-91</v>
      </c>
      <c r="IC209" s="92">
        <f t="shared" si="638"/>
        <v>2.2650334098780176E-94</v>
      </c>
      <c r="ID209" s="92">
        <f t="shared" si="639"/>
        <v>3.6149393801989786E-93</v>
      </c>
      <c r="IE209" s="92">
        <f t="shared" si="640"/>
        <v>5.7483302066439241E-62</v>
      </c>
      <c r="IF209" s="92">
        <f t="shared" si="641"/>
        <v>6.9553272560451521E-43</v>
      </c>
      <c r="IG209" s="92">
        <f t="shared" si="642"/>
        <v>1.1187502136408732E-37</v>
      </c>
      <c r="II209" s="92">
        <f t="shared" si="539"/>
        <v>1.1577106046479376E-3</v>
      </c>
      <c r="IJ209" s="92">
        <f t="shared" si="540"/>
        <v>5.0111234463758682E-6</v>
      </c>
      <c r="IK209" s="92">
        <f t="shared" si="541"/>
        <v>3.2139665221829102E-7</v>
      </c>
      <c r="IL209" s="92">
        <f t="shared" si="542"/>
        <v>1.7061121473104481E-6</v>
      </c>
      <c r="IM209" s="92">
        <f t="shared" si="543"/>
        <v>9.9363711107610122E-10</v>
      </c>
      <c r="IN209" s="92">
        <f t="shared" si="544"/>
        <v>2.0080230999584566E-8</v>
      </c>
      <c r="IO209" s="92">
        <f t="shared" si="545"/>
        <v>2.5847783930661183E-8</v>
      </c>
      <c r="IP209" s="92">
        <f t="shared" si="546"/>
        <v>8.8966716839993237E-8</v>
      </c>
      <c r="IQ209" s="92">
        <f t="shared" si="547"/>
        <v>9.8966561107950747E-9</v>
      </c>
      <c r="IR209" s="92">
        <f t="shared" si="548"/>
        <v>9.0125806835461103E-11</v>
      </c>
      <c r="IS209" s="92">
        <f t="shared" si="549"/>
        <v>7.0566418662814702E-11</v>
      </c>
      <c r="IT209" s="92">
        <f t="shared" si="550"/>
        <v>4.3982954451536557E-11</v>
      </c>
      <c r="IU209" s="92">
        <f t="shared" si="551"/>
        <v>6.0392908570920671E-7</v>
      </c>
      <c r="IV209" s="92">
        <f t="shared" si="552"/>
        <v>2.0800177499676765E-2</v>
      </c>
      <c r="IW209" s="92">
        <f t="shared" si="553"/>
        <v>9.9561308312755238E-4</v>
      </c>
      <c r="IY209" s="92">
        <f t="shared" si="554"/>
        <v>1.1577106046479376E-3</v>
      </c>
      <c r="IZ209" s="92">
        <f t="shared" si="555"/>
        <v>5.0111234463758682E-6</v>
      </c>
      <c r="JA209" s="92">
        <f t="shared" si="556"/>
        <v>3.2139665221829102E-7</v>
      </c>
      <c r="JB209" s="92">
        <f t="shared" si="557"/>
        <v>1.7061121473104481E-6</v>
      </c>
      <c r="JC209" s="92">
        <f t="shared" si="558"/>
        <v>9.9363711107610122E-10</v>
      </c>
      <c r="JD209" s="92">
        <f t="shared" si="559"/>
        <v>2.0080230999584566E-8</v>
      </c>
      <c r="JE209" s="92">
        <f t="shared" si="560"/>
        <v>2.5847783930661183E-8</v>
      </c>
      <c r="JF209" s="92">
        <f t="shared" si="561"/>
        <v>8.8966716839993237E-8</v>
      </c>
      <c r="JG209" s="92">
        <f t="shared" si="562"/>
        <v>9.8966561107950747E-9</v>
      </c>
      <c r="JH209" s="92">
        <f t="shared" si="563"/>
        <v>9.0125806835461103E-11</v>
      </c>
      <c r="JI209" s="92">
        <f t="shared" si="564"/>
        <v>7.0566418662814702E-11</v>
      </c>
      <c r="JJ209" s="92">
        <f t="shared" si="565"/>
        <v>4.3982954451536557E-11</v>
      </c>
      <c r="JK209" s="92">
        <f t="shared" si="566"/>
        <v>6.0392908570920671E-7</v>
      </c>
      <c r="JL209" s="92">
        <f t="shared" si="567"/>
        <v>2.0800177499676765E-2</v>
      </c>
      <c r="JM209" s="92">
        <f t="shared" si="568"/>
        <v>9.9561308312755238E-4</v>
      </c>
    </row>
    <row r="210" spans="2:273" x14ac:dyDescent="0.25">
      <c r="B210" s="2">
        <v>183</v>
      </c>
      <c r="C210" s="37">
        <v>70.832999999999998</v>
      </c>
      <c r="D210" s="37">
        <v>67.537999999999997</v>
      </c>
      <c r="E210" s="37">
        <v>68.076999999999998</v>
      </c>
      <c r="F210" s="37">
        <v>69.444000000000003</v>
      </c>
      <c r="G210" s="37">
        <v>68.400000000000006</v>
      </c>
      <c r="H210" s="37">
        <v>68.355999999999995</v>
      </c>
      <c r="I210" s="37">
        <v>68.244</v>
      </c>
      <c r="J210" s="37">
        <v>68.221999999999994</v>
      </c>
      <c r="K210" s="37">
        <v>67.088999999999999</v>
      </c>
      <c r="L210" s="37">
        <v>66.043999999999997</v>
      </c>
      <c r="M210" s="37">
        <v>66.088999999999999</v>
      </c>
      <c r="N210" s="37">
        <v>63.067</v>
      </c>
      <c r="O210" s="37">
        <v>63.906999999999996</v>
      </c>
      <c r="P210" s="37">
        <v>64.39</v>
      </c>
      <c r="Q210" s="37">
        <v>64.415000000000006</v>
      </c>
      <c r="S210" s="4">
        <f t="shared" si="440"/>
        <v>68.524688660979962</v>
      </c>
      <c r="T210" s="4">
        <f t="shared" si="441"/>
        <v>67.640978014115476</v>
      </c>
      <c r="U210" s="4">
        <f t="shared" si="442"/>
        <v>67.327498417220781</v>
      </c>
      <c r="V210" s="4">
        <f t="shared" si="443"/>
        <v>68.923401507974248</v>
      </c>
      <c r="W210" s="4">
        <f t="shared" si="444"/>
        <v>66.955818791422516</v>
      </c>
      <c r="X210" s="4">
        <f t="shared" si="445"/>
        <v>67.964545626899309</v>
      </c>
      <c r="Y210" s="4">
        <f t="shared" si="446"/>
        <v>66.505326512445023</v>
      </c>
      <c r="Z210" s="4">
        <f t="shared" si="447"/>
        <v>67.755961233986397</v>
      </c>
      <c r="AA210" s="4">
        <f t="shared" si="448"/>
        <v>67.09549545708299</v>
      </c>
      <c r="AB210" s="4">
        <f t="shared" si="449"/>
        <v>65.599267497072958</v>
      </c>
      <c r="AC210" s="4">
        <f t="shared" si="450"/>
        <v>64.764573550604652</v>
      </c>
      <c r="AD210" s="4">
        <f t="shared" si="451"/>
        <v>63.380115951600231</v>
      </c>
      <c r="AE210" s="4">
        <f t="shared" si="452"/>
        <v>64.075570935207139</v>
      </c>
      <c r="AF210" s="4">
        <f t="shared" si="453"/>
        <v>63.841658167081292</v>
      </c>
      <c r="AG210" s="4">
        <f t="shared" si="454"/>
        <v>64.243256860915452</v>
      </c>
      <c r="AI210" s="4">
        <f t="shared" si="455"/>
        <v>2.3083113390200367</v>
      </c>
      <c r="AJ210" s="4">
        <f t="shared" si="456"/>
        <v>-0.1029780141154788</v>
      </c>
      <c r="AK210" s="4">
        <f t="shared" si="457"/>
        <v>0.7495015827792173</v>
      </c>
      <c r="AL210" s="4">
        <f t="shared" si="458"/>
        <v>0.52059849202575492</v>
      </c>
      <c r="AM210" s="4">
        <f t="shared" si="459"/>
        <v>1.4441812085774899</v>
      </c>
      <c r="AN210" s="4">
        <f t="shared" si="460"/>
        <v>0.39145437310068587</v>
      </c>
      <c r="AO210" s="4">
        <f t="shared" si="461"/>
        <v>1.7386734875549763</v>
      </c>
      <c r="AP210" s="4">
        <f t="shared" si="462"/>
        <v>0.46603876601359673</v>
      </c>
      <c r="AQ210" s="4">
        <f t="shared" si="463"/>
        <v>-6.4954570829911518E-3</v>
      </c>
      <c r="AR210" s="4">
        <f t="shared" si="464"/>
        <v>0.44473250292703881</v>
      </c>
      <c r="AS210" s="4">
        <f t="shared" si="465"/>
        <v>1.3244264493953466</v>
      </c>
      <c r="AT210" s="4">
        <f t="shared" si="466"/>
        <v>-0.31311595160023131</v>
      </c>
      <c r="AU210" s="4">
        <f t="shared" si="467"/>
        <v>-0.16857093520714272</v>
      </c>
      <c r="AV210" s="4">
        <f t="shared" si="647"/>
        <v>0.54834183291870886</v>
      </c>
      <c r="AW210" s="4">
        <f t="shared" si="647"/>
        <v>0.17174313908455474</v>
      </c>
      <c r="AY210" s="2">
        <f t="shared" si="519"/>
        <v>68.524686831565731</v>
      </c>
      <c r="AZ210" s="2">
        <f t="shared" si="570"/>
        <v>67.640978013801615</v>
      </c>
      <c r="BA210" s="2">
        <f t="shared" si="571"/>
        <v>67.327498417219104</v>
      </c>
      <c r="BB210" s="2">
        <f t="shared" si="572"/>
        <v>68.923401507901332</v>
      </c>
      <c r="BC210" s="2">
        <f t="shared" si="573"/>
        <v>66.955818791422516</v>
      </c>
      <c r="BD210" s="2">
        <f t="shared" si="574"/>
        <v>67.96454562689928</v>
      </c>
      <c r="BE210" s="2">
        <f t="shared" si="575"/>
        <v>66.505326512444981</v>
      </c>
      <c r="BF210" s="2">
        <f t="shared" si="576"/>
        <v>67.755961233986042</v>
      </c>
      <c r="BG210" s="2">
        <f t="shared" si="577"/>
        <v>67.09549545708299</v>
      </c>
      <c r="BH210" s="2">
        <f t="shared" si="578"/>
        <v>65.599267497072958</v>
      </c>
      <c r="BI210" s="2">
        <f t="shared" si="579"/>
        <v>64.764573550604652</v>
      </c>
      <c r="BJ210" s="2">
        <f t="shared" si="580"/>
        <v>63.380115951600231</v>
      </c>
      <c r="BK210" s="2">
        <f t="shared" si="581"/>
        <v>64.07557093517525</v>
      </c>
      <c r="BL210" s="2">
        <f t="shared" si="582"/>
        <v>63.841046559856998</v>
      </c>
      <c r="BM210" s="2">
        <f t="shared" si="583"/>
        <v>64.242171492766346</v>
      </c>
      <c r="BO210" s="2" t="str">
        <f t="shared" si="469"/>
        <v/>
      </c>
      <c r="BP210" s="2" t="str">
        <f t="shared" si="470"/>
        <v/>
      </c>
      <c r="BQ210" s="2" t="str">
        <f t="shared" si="471"/>
        <v/>
      </c>
      <c r="BR210" s="2" t="str">
        <f t="shared" si="472"/>
        <v/>
      </c>
      <c r="BS210" s="2" t="str">
        <f t="shared" si="473"/>
        <v/>
      </c>
      <c r="BT210" s="2" t="str">
        <f t="shared" si="474"/>
        <v/>
      </c>
      <c r="BU210" s="2" t="str">
        <f t="shared" si="475"/>
        <v/>
      </c>
      <c r="BV210" s="2" t="str">
        <f t="shared" si="476"/>
        <v/>
      </c>
      <c r="BW210" s="2" t="str">
        <f t="shared" si="477"/>
        <v/>
      </c>
      <c r="BX210" s="2" t="str">
        <f t="shared" si="478"/>
        <v/>
      </c>
      <c r="BY210" s="2" t="str">
        <f t="shared" si="479"/>
        <v/>
      </c>
      <c r="BZ210" s="2" t="str">
        <f t="shared" si="480"/>
        <v/>
      </c>
      <c r="CA210" s="2" t="str">
        <f t="shared" si="481"/>
        <v/>
      </c>
      <c r="CB210" s="2" t="str">
        <f t="shared" si="482"/>
        <v/>
      </c>
      <c r="CC210" s="2" t="str">
        <f t="shared" si="483"/>
        <v/>
      </c>
      <c r="CE210" s="2" t="str">
        <f t="shared" si="520"/>
        <v/>
      </c>
      <c r="CF210" s="2" t="str">
        <f t="shared" si="521"/>
        <v/>
      </c>
      <c r="CG210" s="2" t="str">
        <f t="shared" si="522"/>
        <v/>
      </c>
      <c r="CH210" s="2" t="str">
        <f t="shared" si="523"/>
        <v/>
      </c>
      <c r="CI210" s="2" t="str">
        <f t="shared" si="524"/>
        <v/>
      </c>
      <c r="CJ210" s="2" t="str">
        <f t="shared" si="525"/>
        <v/>
      </c>
      <c r="CK210" s="2" t="str">
        <f t="shared" si="526"/>
        <v/>
      </c>
      <c r="CL210" s="2" t="str">
        <f t="shared" si="527"/>
        <v/>
      </c>
      <c r="CM210" s="2" t="str">
        <f t="shared" si="528"/>
        <v/>
      </c>
      <c r="CN210" s="2" t="str">
        <f t="shared" si="529"/>
        <v/>
      </c>
      <c r="CO210" s="2" t="str">
        <f t="shared" si="530"/>
        <v/>
      </c>
      <c r="CP210" s="2" t="str">
        <f t="shared" si="531"/>
        <v/>
      </c>
      <c r="CQ210" s="2" t="str">
        <f t="shared" si="532"/>
        <v/>
      </c>
      <c r="CR210" s="2" t="str">
        <f t="shared" si="533"/>
        <v/>
      </c>
      <c r="CS210" s="2" t="str">
        <f t="shared" si="534"/>
        <v/>
      </c>
      <c r="CU210" s="2">
        <f t="shared" si="484"/>
        <v>70.832999999999998</v>
      </c>
      <c r="CV210" s="2">
        <f t="shared" si="485"/>
        <v>67.537999999999997</v>
      </c>
      <c r="CW210" s="2">
        <f t="shared" si="486"/>
        <v>68.076999999999998</v>
      </c>
      <c r="CX210" s="2">
        <f t="shared" si="487"/>
        <v>69.444000000000003</v>
      </c>
      <c r="CY210" s="2">
        <f t="shared" si="488"/>
        <v>68.400000000000006</v>
      </c>
      <c r="CZ210" s="2">
        <f t="shared" si="489"/>
        <v>68.355999999999995</v>
      </c>
      <c r="DA210" s="2">
        <f t="shared" si="490"/>
        <v>68.244</v>
      </c>
      <c r="DB210" s="2">
        <f t="shared" si="491"/>
        <v>68.221999999999994</v>
      </c>
      <c r="DC210" s="2">
        <f t="shared" si="492"/>
        <v>67.088999999999999</v>
      </c>
      <c r="DD210" s="2">
        <f t="shared" si="493"/>
        <v>66.043999999999997</v>
      </c>
      <c r="DE210" s="2">
        <f t="shared" si="494"/>
        <v>66.088999999999999</v>
      </c>
      <c r="DF210" s="2">
        <f t="shared" si="495"/>
        <v>63.067</v>
      </c>
      <c r="DG210" s="2">
        <f t="shared" si="496"/>
        <v>63.906999999999996</v>
      </c>
      <c r="DH210" s="2" t="str">
        <f t="shared" si="497"/>
        <v/>
      </c>
      <c r="DI210" s="2">
        <f t="shared" si="498"/>
        <v>64.415000000000006</v>
      </c>
      <c r="DK210" s="2">
        <f t="shared" si="499"/>
        <v>140.24021303939963</v>
      </c>
      <c r="DL210" s="2">
        <f t="shared" si="648"/>
        <v>159.78654287875102</v>
      </c>
      <c r="DM210" s="2">
        <f t="shared" si="648"/>
        <v>164.33095543310915</v>
      </c>
      <c r="DN210" s="2">
        <f t="shared" si="648"/>
        <v>145.02809773519161</v>
      </c>
      <c r="DO210" s="2">
        <f t="shared" si="648"/>
        <v>140.28798761703413</v>
      </c>
      <c r="DP210" s="2">
        <f t="shared" si="648"/>
        <v>124.08436575052852</v>
      </c>
      <c r="DQ210" s="2">
        <f t="shared" si="648"/>
        <v>118.86258428470755</v>
      </c>
      <c r="DR210" s="2">
        <f t="shared" si="648"/>
        <v>120.66738900634252</v>
      </c>
      <c r="DS210" s="2">
        <f t="shared" si="648"/>
        <v>113.35448308668073</v>
      </c>
      <c r="DT210" s="2">
        <f t="shared" si="648"/>
        <v>123.81276498392887</v>
      </c>
      <c r="DU210" s="2">
        <f t="shared" si="648"/>
        <v>128.73981951219514</v>
      </c>
      <c r="DV210" s="2">
        <f t="shared" si="648"/>
        <v>137.81133131984296</v>
      </c>
      <c r="DW210" s="2">
        <f t="shared" si="648"/>
        <v>123.86122410147992</v>
      </c>
      <c r="DX210" s="2">
        <f t="shared" si="648"/>
        <v>120.56328520084566</v>
      </c>
      <c r="DY210" s="2">
        <f t="shared" si="648"/>
        <v>103.85122026479924</v>
      </c>
      <c r="EA210" s="2">
        <f t="shared" si="439"/>
        <v>70.884234469338381</v>
      </c>
      <c r="EB210" s="2">
        <f t="shared" si="501"/>
        <v>66.670403134912178</v>
      </c>
      <c r="EC210" s="2">
        <f t="shared" si="502"/>
        <v>66.325129553363126</v>
      </c>
      <c r="ED210" s="2">
        <f t="shared" si="503"/>
        <v>68.847256937486392</v>
      </c>
      <c r="EE210" s="2">
        <f t="shared" si="504"/>
        <v>64.034507179346079</v>
      </c>
      <c r="EF210" s="2">
        <f t="shared" si="505"/>
        <v>67.521230071040165</v>
      </c>
      <c r="EG210" s="2">
        <f t="shared" si="506"/>
        <v>62.522962496301844</v>
      </c>
      <c r="EH210" s="2">
        <f t="shared" si="507"/>
        <v>68.236040204736355</v>
      </c>
      <c r="EI210" s="2">
        <f t="shared" si="508"/>
        <v>66.595743442267832</v>
      </c>
      <c r="EJ210" s="2">
        <f t="shared" si="509"/>
        <v>63.670397183490053</v>
      </c>
      <c r="EK210" s="2">
        <f t="shared" si="510"/>
        <v>61.919014192687357</v>
      </c>
      <c r="EL210" s="2">
        <f t="shared" si="511"/>
        <v>61.258849603317373</v>
      </c>
      <c r="EM210" s="2">
        <f t="shared" si="512"/>
        <v>63.342822555329789</v>
      </c>
      <c r="EN210" s="2">
        <f t="shared" si="513"/>
        <v>63.293091163781014</v>
      </c>
      <c r="EO210" s="2">
        <f t="shared" si="514"/>
        <v>66.006609319189778</v>
      </c>
      <c r="EQ210" s="2">
        <f t="shared" si="515"/>
        <v>67.902493989883155</v>
      </c>
      <c r="ER210" s="2">
        <f t="shared" si="649"/>
        <v>67.792786627838041</v>
      </c>
      <c r="ES210" s="2">
        <f t="shared" si="649"/>
        <v>67.471478246136286</v>
      </c>
      <c r="ET210" s="2">
        <f t="shared" si="649"/>
        <v>68.93442701475945</v>
      </c>
      <c r="EU210" s="2">
        <f t="shared" si="649"/>
        <v>67.293977434294618</v>
      </c>
      <c r="EV210" s="2">
        <f t="shared" si="649"/>
        <v>68.018111307983844</v>
      </c>
      <c r="EW210" s="2">
        <f t="shared" si="649"/>
        <v>67.090642148944198</v>
      </c>
      <c r="EX210" s="2">
        <f t="shared" si="649"/>
        <v>67.67984110043929</v>
      </c>
      <c r="EY210" s="2">
        <f t="shared" si="649"/>
        <v>67.164153337341048</v>
      </c>
      <c r="EZ210" s="2">
        <f t="shared" si="649"/>
        <v>65.813241647185649</v>
      </c>
      <c r="FA210" s="2">
        <f t="shared" si="649"/>
        <v>65.114314421124121</v>
      </c>
      <c r="FB210" s="2">
        <f t="shared" si="649"/>
        <v>63.624696759968735</v>
      </c>
      <c r="FC210" s="2">
        <f t="shared" si="649"/>
        <v>64.180602618293094</v>
      </c>
      <c r="FD210" s="2">
        <f t="shared" si="649"/>
        <v>63.944668315216035</v>
      </c>
      <c r="FE210" s="2">
        <f t="shared" si="649"/>
        <v>63.79576881034172</v>
      </c>
      <c r="FG210" s="2">
        <f t="shared" si="517"/>
        <v>0.99999796545464448</v>
      </c>
      <c r="FH210" s="2">
        <f t="shared" si="650"/>
        <v>0.99999777104823617</v>
      </c>
      <c r="FI210" s="2">
        <f t="shared" si="650"/>
        <v>0.99999761908071161</v>
      </c>
      <c r="FJ210" s="2">
        <f t="shared" si="650"/>
        <v>0.99999790609112527</v>
      </c>
      <c r="FK210" s="2">
        <f t="shared" si="650"/>
        <v>0.99999757109125897</v>
      </c>
      <c r="FL210" s="2">
        <f t="shared" si="650"/>
        <v>0.99999742844992989</v>
      </c>
      <c r="FM210" s="2">
        <f t="shared" si="650"/>
        <v>0.99999727404566474</v>
      </c>
      <c r="FN210" s="2">
        <f t="shared" si="650"/>
        <v>0.99999715908493103</v>
      </c>
      <c r="FO210" s="2">
        <f t="shared" si="650"/>
        <v>0.99999714047172417</v>
      </c>
      <c r="FP210" s="2">
        <f t="shared" si="650"/>
        <v>0.9999973797704258</v>
      </c>
      <c r="FQ210" s="2">
        <f t="shared" si="650"/>
        <v>0.99999670476172597</v>
      </c>
      <c r="FR210" s="2">
        <f t="shared" si="650"/>
        <v>0.99999708354319505</v>
      </c>
      <c r="FS210" s="2">
        <f t="shared" si="650"/>
        <v>0.99999742938881364</v>
      </c>
      <c r="FT210" s="2">
        <f t="shared" si="650"/>
        <v>0.99999708184435687</v>
      </c>
      <c r="FU210" s="2">
        <f t="shared" si="650"/>
        <v>0.99999657916277629</v>
      </c>
      <c r="FW210" s="2">
        <f t="shared" si="535"/>
        <v>0.79137965289583401</v>
      </c>
      <c r="FX210" s="2">
        <f t="shared" si="587"/>
        <v>0.86455951430284272</v>
      </c>
      <c r="FY210" s="2">
        <f t="shared" si="588"/>
        <v>0.87419781277063158</v>
      </c>
      <c r="FZ210" s="2">
        <f t="shared" si="589"/>
        <v>0.87168736168813243</v>
      </c>
      <c r="GA210" s="2">
        <f t="shared" si="590"/>
        <v>0.89619667333868258</v>
      </c>
      <c r="GB210" s="2">
        <f t="shared" si="591"/>
        <v>0.89190347305027717</v>
      </c>
      <c r="GC210" s="2">
        <f t="shared" si="592"/>
        <v>0.87182349458399555</v>
      </c>
      <c r="GD210" s="2">
        <f t="shared" si="593"/>
        <v>0.86341009909776312</v>
      </c>
      <c r="GE210" s="2">
        <f t="shared" si="594"/>
        <v>0.87897538590991164</v>
      </c>
      <c r="GF210" s="2">
        <f t="shared" si="595"/>
        <v>0.90007126482984567</v>
      </c>
      <c r="GG210" s="2">
        <f t="shared" si="596"/>
        <v>0.89047631334290478</v>
      </c>
      <c r="GH210" s="2">
        <f t="shared" si="597"/>
        <v>0.89652583021413812</v>
      </c>
      <c r="GI210" s="2">
        <f t="shared" si="598"/>
        <v>0.87444526666607902</v>
      </c>
      <c r="GJ210" s="2">
        <f t="shared" si="599"/>
        <v>0.8407112980091922</v>
      </c>
      <c r="GK210" s="2">
        <f t="shared" si="600"/>
        <v>0.79814318564150455</v>
      </c>
      <c r="GM210" s="92">
        <f t="shared" si="536"/>
        <v>0</v>
      </c>
      <c r="GN210" s="92">
        <f t="shared" si="601"/>
        <v>0</v>
      </c>
      <c r="GO210" s="92">
        <f t="shared" si="602"/>
        <v>0</v>
      </c>
      <c r="GP210" s="92">
        <f t="shared" si="603"/>
        <v>0</v>
      </c>
      <c r="GQ210" s="92">
        <f t="shared" si="604"/>
        <v>0</v>
      </c>
      <c r="GR210" s="92">
        <f t="shared" si="605"/>
        <v>0</v>
      </c>
      <c r="GS210" s="92">
        <f t="shared" si="606"/>
        <v>0</v>
      </c>
      <c r="GT210" s="92">
        <f t="shared" si="607"/>
        <v>0</v>
      </c>
      <c r="GU210" s="92">
        <f t="shared" si="608"/>
        <v>0</v>
      </c>
      <c r="GV210" s="92">
        <f t="shared" si="609"/>
        <v>0</v>
      </c>
      <c r="GW210" s="92">
        <f t="shared" si="610"/>
        <v>0</v>
      </c>
      <c r="GX210" s="92">
        <f t="shared" si="611"/>
        <v>0</v>
      </c>
      <c r="GY210" s="92">
        <f t="shared" si="612"/>
        <v>0</v>
      </c>
      <c r="GZ210" s="92">
        <f t="shared" si="613"/>
        <v>0</v>
      </c>
      <c r="HA210" s="92">
        <f t="shared" si="614"/>
        <v>0</v>
      </c>
      <c r="HC210" s="92">
        <f t="shared" si="537"/>
        <v>0</v>
      </c>
      <c r="HD210" s="92">
        <f t="shared" si="615"/>
        <v>0</v>
      </c>
      <c r="HE210" s="92">
        <f t="shared" si="616"/>
        <v>0</v>
      </c>
      <c r="HF210" s="92">
        <f t="shared" si="617"/>
        <v>0</v>
      </c>
      <c r="HG210" s="92">
        <f t="shared" si="618"/>
        <v>0</v>
      </c>
      <c r="HH210" s="92">
        <f t="shared" si="619"/>
        <v>0</v>
      </c>
      <c r="HI210" s="92">
        <f t="shared" si="620"/>
        <v>0</v>
      </c>
      <c r="HJ210" s="92">
        <f t="shared" si="621"/>
        <v>0</v>
      </c>
      <c r="HK210" s="92">
        <f t="shared" si="622"/>
        <v>0</v>
      </c>
      <c r="HL210" s="92">
        <f t="shared" si="623"/>
        <v>0</v>
      </c>
      <c r="HM210" s="92">
        <f t="shared" si="624"/>
        <v>0</v>
      </c>
      <c r="HN210" s="92">
        <f t="shared" si="625"/>
        <v>0</v>
      </c>
      <c r="HO210" s="92">
        <f t="shared" si="626"/>
        <v>0</v>
      </c>
      <c r="HP210" s="92">
        <f t="shared" si="627"/>
        <v>0</v>
      </c>
      <c r="HQ210" s="92">
        <f t="shared" si="628"/>
        <v>0</v>
      </c>
      <c r="HS210" s="92">
        <f t="shared" si="538"/>
        <v>1.7301711061584103E-50</v>
      </c>
      <c r="HT210" s="92">
        <f t="shared" si="629"/>
        <v>5.9327252454768177E-58</v>
      </c>
      <c r="HU210" s="92">
        <f t="shared" si="630"/>
        <v>5.2653402099271602E-68</v>
      </c>
      <c r="HV210" s="92">
        <f t="shared" si="631"/>
        <v>2.0163066789021325E-59</v>
      </c>
      <c r="HW210" s="92">
        <f t="shared" si="632"/>
        <v>3.287198085887657E-83</v>
      </c>
      <c r="HX210" s="92">
        <f t="shared" si="633"/>
        <v>3.5987753304656589E-73</v>
      </c>
      <c r="HY210" s="92">
        <f t="shared" si="634"/>
        <v>2.4257884270555993E-84</v>
      </c>
      <c r="HZ210" s="92">
        <f t="shared" si="635"/>
        <v>5.1036434676551394E-84</v>
      </c>
      <c r="IA210" s="92">
        <f t="shared" si="636"/>
        <v>9.9193516160896745E-86</v>
      </c>
      <c r="IB210" s="92">
        <f t="shared" si="637"/>
        <v>1.2924225171638755E-94</v>
      </c>
      <c r="IC210" s="92">
        <f t="shared" si="638"/>
        <v>6.0431741349756802E-98</v>
      </c>
      <c r="ID210" s="92">
        <f t="shared" si="639"/>
        <v>1.2021319147331696E-96</v>
      </c>
      <c r="IE210" s="92">
        <f t="shared" si="640"/>
        <v>2.3259611114672766E-64</v>
      </c>
      <c r="IF210" s="92">
        <f t="shared" si="641"/>
        <v>1.2572310733310755E-44</v>
      </c>
      <c r="IG210" s="92">
        <f t="shared" si="642"/>
        <v>2.9689124070921497E-39</v>
      </c>
      <c r="II210" s="92">
        <f t="shared" si="539"/>
        <v>4.83110456492174E-4</v>
      </c>
      <c r="IJ210" s="92">
        <f t="shared" si="540"/>
        <v>1.5633532068750071E-6</v>
      </c>
      <c r="IK210" s="92">
        <f t="shared" si="541"/>
        <v>8.0789091490596992E-8</v>
      </c>
      <c r="IL210" s="92">
        <f t="shared" si="542"/>
        <v>4.9794594103839328E-7</v>
      </c>
      <c r="IM210" s="92">
        <f t="shared" si="543"/>
        <v>1.7347333520968898E-10</v>
      </c>
      <c r="IN210" s="92">
        <f t="shared" si="544"/>
        <v>4.4272249710228195E-9</v>
      </c>
      <c r="IO210" s="92">
        <f t="shared" si="545"/>
        <v>4.9624654226933191E-9</v>
      </c>
      <c r="IP210" s="92">
        <f t="shared" si="546"/>
        <v>1.8114955837293917E-8</v>
      </c>
      <c r="IQ210" s="92">
        <f t="shared" si="547"/>
        <v>1.835328268307384E-9</v>
      </c>
      <c r="IR210" s="92">
        <f t="shared" si="548"/>
        <v>1.3223436658097992E-11</v>
      </c>
      <c r="IS210" s="92">
        <f t="shared" si="549"/>
        <v>9.157834974378253E-12</v>
      </c>
      <c r="IT210" s="92">
        <f t="shared" si="550"/>
        <v>5.8347055683651865E-12</v>
      </c>
      <c r="IU210" s="92">
        <f t="shared" si="551"/>
        <v>1.618405775142238E-7</v>
      </c>
      <c r="IV210" s="92">
        <f t="shared" si="552"/>
        <v>1.4405298143435089E-2</v>
      </c>
      <c r="IW210" s="92">
        <f t="shared" si="553"/>
        <v>4.2147711222421919E-4</v>
      </c>
      <c r="IY210" s="92">
        <f t="shared" si="554"/>
        <v>4.83110456492174E-4</v>
      </c>
      <c r="IZ210" s="92">
        <f t="shared" si="555"/>
        <v>1.5633532068750071E-6</v>
      </c>
      <c r="JA210" s="92">
        <f t="shared" si="556"/>
        <v>8.0789091490596992E-8</v>
      </c>
      <c r="JB210" s="92">
        <f t="shared" si="557"/>
        <v>4.9794594103839328E-7</v>
      </c>
      <c r="JC210" s="92">
        <f t="shared" si="558"/>
        <v>1.7347333520968898E-10</v>
      </c>
      <c r="JD210" s="92">
        <f t="shared" si="559"/>
        <v>4.4272249710228195E-9</v>
      </c>
      <c r="JE210" s="92">
        <f t="shared" si="560"/>
        <v>4.9624654226933191E-9</v>
      </c>
      <c r="JF210" s="92">
        <f t="shared" si="561"/>
        <v>1.8114955837293917E-8</v>
      </c>
      <c r="JG210" s="92">
        <f t="shared" si="562"/>
        <v>1.835328268307384E-9</v>
      </c>
      <c r="JH210" s="92">
        <f t="shared" si="563"/>
        <v>1.3223436658097992E-11</v>
      </c>
      <c r="JI210" s="92">
        <f t="shared" si="564"/>
        <v>9.157834974378253E-12</v>
      </c>
      <c r="JJ210" s="92">
        <f t="shared" si="565"/>
        <v>5.8347055683651865E-12</v>
      </c>
      <c r="JK210" s="92">
        <f t="shared" si="566"/>
        <v>1.618405775142238E-7</v>
      </c>
      <c r="JL210" s="92">
        <f t="shared" si="567"/>
        <v>1.4405298143435089E-2</v>
      </c>
      <c r="JM210" s="92">
        <f t="shared" si="568"/>
        <v>4.2147711222421919E-4</v>
      </c>
    </row>
    <row r="211" spans="2:273" x14ac:dyDescent="0.25">
      <c r="B211" s="2">
        <v>184</v>
      </c>
      <c r="C211" s="37">
        <v>68.167000000000002</v>
      </c>
      <c r="D211" s="37">
        <v>66.102999999999994</v>
      </c>
      <c r="E211" s="37">
        <v>68.614999999999995</v>
      </c>
      <c r="F211" s="37">
        <v>68.778000000000006</v>
      </c>
      <c r="G211" s="37">
        <v>67.644000000000005</v>
      </c>
      <c r="H211" s="37">
        <v>66.578000000000003</v>
      </c>
      <c r="I211" s="37">
        <v>66.667000000000002</v>
      </c>
      <c r="J211" s="37">
        <v>68.644000000000005</v>
      </c>
      <c r="K211" s="37">
        <v>67.489000000000004</v>
      </c>
      <c r="L211" s="37">
        <v>66.043999999999997</v>
      </c>
      <c r="M211" s="37">
        <v>66.867000000000004</v>
      </c>
      <c r="N211" s="37">
        <v>64.2</v>
      </c>
      <c r="O211" s="37">
        <v>64.186000000000007</v>
      </c>
      <c r="P211" s="37">
        <v>64.366</v>
      </c>
      <c r="Q211" s="37">
        <v>63.683</v>
      </c>
      <c r="S211" s="4">
        <f t="shared" si="440"/>
        <v>68.377125181556167</v>
      </c>
      <c r="T211" s="4">
        <f t="shared" si="441"/>
        <v>67.542870282691382</v>
      </c>
      <c r="U211" s="4">
        <f t="shared" si="442"/>
        <v>67.219708284355946</v>
      </c>
      <c r="V211" s="4">
        <f t="shared" si="443"/>
        <v>68.828017268389161</v>
      </c>
      <c r="W211" s="4">
        <f t="shared" si="444"/>
        <v>66.873846622366813</v>
      </c>
      <c r="X211" s="4">
        <f t="shared" si="445"/>
        <v>67.886557011907087</v>
      </c>
      <c r="Y211" s="4">
        <f t="shared" si="446"/>
        <v>66.431880266835947</v>
      </c>
      <c r="Z211" s="4">
        <f t="shared" si="447"/>
        <v>67.670948167822573</v>
      </c>
      <c r="AA211" s="4">
        <f t="shared" si="448"/>
        <v>67.021337402958878</v>
      </c>
      <c r="AB211" s="4">
        <f t="shared" si="449"/>
        <v>65.499855199893048</v>
      </c>
      <c r="AC211" s="4">
        <f t="shared" si="450"/>
        <v>64.664493233995856</v>
      </c>
      <c r="AD211" s="4">
        <f t="shared" si="451"/>
        <v>63.268029408512099</v>
      </c>
      <c r="AE211" s="4">
        <f t="shared" si="452"/>
        <v>63.99371170139635</v>
      </c>
      <c r="AF211" s="4">
        <f t="shared" si="453"/>
        <v>63.766062126521369</v>
      </c>
      <c r="AG211" s="4">
        <f t="shared" si="454"/>
        <v>64.126415398837338</v>
      </c>
      <c r="AI211" s="4">
        <f t="shared" si="455"/>
        <v>-0.21012518155616533</v>
      </c>
      <c r="AJ211" s="4">
        <f t="shared" si="456"/>
        <v>-1.4398702826913876</v>
      </c>
      <c r="AK211" s="4">
        <f t="shared" si="457"/>
        <v>1.3952917156440492</v>
      </c>
      <c r="AL211" s="4">
        <f t="shared" si="458"/>
        <v>-5.0017268389154879E-2</v>
      </c>
      <c r="AM211" s="4">
        <f t="shared" si="459"/>
        <v>0.7701533776331928</v>
      </c>
      <c r="AN211" s="4">
        <f t="shared" si="460"/>
        <v>-1.3085570119070837</v>
      </c>
      <c r="AO211" s="4">
        <f t="shared" si="461"/>
        <v>0.23511973316405488</v>
      </c>
      <c r="AP211" s="4">
        <f t="shared" si="462"/>
        <v>0.97305183217743263</v>
      </c>
      <c r="AQ211" s="4">
        <f t="shared" si="463"/>
        <v>0.46766259704112656</v>
      </c>
      <c r="AR211" s="4">
        <f t="shared" si="464"/>
        <v>0.54414480010694888</v>
      </c>
      <c r="AS211" s="4">
        <f t="shared" si="465"/>
        <v>2.2025067660041486</v>
      </c>
      <c r="AT211" s="4">
        <f t="shared" si="466"/>
        <v>0.93197059148790373</v>
      </c>
      <c r="AU211" s="4">
        <f t="shared" si="467"/>
        <v>0.19228829860365693</v>
      </c>
      <c r="AV211" s="4">
        <f t="shared" si="647"/>
        <v>0.59993787347863048</v>
      </c>
      <c r="AW211" s="4">
        <f t="shared" si="647"/>
        <v>-0.44341539883733816</v>
      </c>
      <c r="AY211" s="2">
        <f t="shared" si="519"/>
        <v>68.377124834536261</v>
      </c>
      <c r="AZ211" s="2">
        <f t="shared" si="570"/>
        <v>67.542870282656907</v>
      </c>
      <c r="BA211" s="2">
        <f t="shared" si="571"/>
        <v>67.219708284355818</v>
      </c>
      <c r="BB211" s="2">
        <f t="shared" si="572"/>
        <v>68.828017268382112</v>
      </c>
      <c r="BC211" s="2">
        <f t="shared" si="573"/>
        <v>66.873846622366813</v>
      </c>
      <c r="BD211" s="2">
        <f t="shared" si="574"/>
        <v>67.886557011907087</v>
      </c>
      <c r="BE211" s="2">
        <f t="shared" si="575"/>
        <v>66.431880266835947</v>
      </c>
      <c r="BF211" s="2">
        <f t="shared" si="576"/>
        <v>67.670948167822559</v>
      </c>
      <c r="BG211" s="2">
        <f t="shared" si="577"/>
        <v>67.021337402958878</v>
      </c>
      <c r="BH211" s="2">
        <f t="shared" si="578"/>
        <v>65.499855199893048</v>
      </c>
      <c r="BI211" s="2">
        <f t="shared" si="579"/>
        <v>64.664493233995856</v>
      </c>
      <c r="BJ211" s="2">
        <f t="shared" si="580"/>
        <v>63.268029408512099</v>
      </c>
      <c r="BK211" s="2">
        <f t="shared" si="581"/>
        <v>63.993711701393728</v>
      </c>
      <c r="BL211" s="2">
        <f t="shared" si="582"/>
        <v>63.765860946776385</v>
      </c>
      <c r="BM211" s="2">
        <f t="shared" si="583"/>
        <v>64.126117439835028</v>
      </c>
      <c r="BO211" s="2" t="str">
        <f t="shared" si="469"/>
        <v/>
      </c>
      <c r="BP211" s="2" t="str">
        <f t="shared" si="470"/>
        <v/>
      </c>
      <c r="BQ211" s="2" t="str">
        <f t="shared" si="471"/>
        <v/>
      </c>
      <c r="BR211" s="2" t="str">
        <f t="shared" si="472"/>
        <v/>
      </c>
      <c r="BS211" s="2" t="str">
        <f t="shared" si="473"/>
        <v/>
      </c>
      <c r="BT211" s="2" t="str">
        <f t="shared" si="474"/>
        <v/>
      </c>
      <c r="BU211" s="2" t="str">
        <f t="shared" si="475"/>
        <v/>
      </c>
      <c r="BV211" s="2" t="str">
        <f t="shared" si="476"/>
        <v/>
      </c>
      <c r="BW211" s="2" t="str">
        <f t="shared" si="477"/>
        <v/>
      </c>
      <c r="BX211" s="2" t="str">
        <f t="shared" si="478"/>
        <v/>
      </c>
      <c r="BY211" s="2" t="str">
        <f t="shared" si="479"/>
        <v/>
      </c>
      <c r="BZ211" s="2" t="str">
        <f t="shared" si="480"/>
        <v/>
      </c>
      <c r="CA211" s="2" t="str">
        <f t="shared" si="481"/>
        <v/>
      </c>
      <c r="CB211" s="2" t="str">
        <f t="shared" si="482"/>
        <v/>
      </c>
      <c r="CC211" s="2" t="str">
        <f t="shared" si="483"/>
        <v/>
      </c>
      <c r="CE211" s="2" t="str">
        <f t="shared" si="520"/>
        <v/>
      </c>
      <c r="CF211" s="2" t="str">
        <f t="shared" si="521"/>
        <v/>
      </c>
      <c r="CG211" s="2" t="str">
        <f t="shared" si="522"/>
        <v/>
      </c>
      <c r="CH211" s="2" t="str">
        <f t="shared" si="523"/>
        <v/>
      </c>
      <c r="CI211" s="2" t="str">
        <f t="shared" si="524"/>
        <v/>
      </c>
      <c r="CJ211" s="2" t="str">
        <f t="shared" si="525"/>
        <v/>
      </c>
      <c r="CK211" s="2" t="str">
        <f t="shared" si="526"/>
        <v/>
      </c>
      <c r="CL211" s="2" t="str">
        <f t="shared" si="527"/>
        <v/>
      </c>
      <c r="CM211" s="2" t="str">
        <f t="shared" si="528"/>
        <v/>
      </c>
      <c r="CN211" s="2" t="str">
        <f t="shared" si="529"/>
        <v/>
      </c>
      <c r="CO211" s="2" t="str">
        <f t="shared" si="530"/>
        <v/>
      </c>
      <c r="CP211" s="2" t="str">
        <f t="shared" si="531"/>
        <v/>
      </c>
      <c r="CQ211" s="2" t="str">
        <f t="shared" si="532"/>
        <v/>
      </c>
      <c r="CR211" s="2" t="str">
        <f t="shared" si="533"/>
        <v/>
      </c>
      <c r="CS211" s="2" t="str">
        <f t="shared" si="534"/>
        <v/>
      </c>
      <c r="CU211" s="2">
        <f t="shared" si="484"/>
        <v>68.167000000000002</v>
      </c>
      <c r="CV211" s="2">
        <f t="shared" si="485"/>
        <v>66.102999999999994</v>
      </c>
      <c r="CW211" s="2">
        <f t="shared" si="486"/>
        <v>68.614999999999995</v>
      </c>
      <c r="CX211" s="2">
        <f t="shared" si="487"/>
        <v>68.778000000000006</v>
      </c>
      <c r="CY211" s="2">
        <f t="shared" si="488"/>
        <v>67.644000000000005</v>
      </c>
      <c r="CZ211" s="2">
        <f t="shared" si="489"/>
        <v>66.578000000000003</v>
      </c>
      <c r="DA211" s="2">
        <f t="shared" si="490"/>
        <v>66.667000000000002</v>
      </c>
      <c r="DB211" s="2">
        <f t="shared" si="491"/>
        <v>68.644000000000005</v>
      </c>
      <c r="DC211" s="2">
        <f t="shared" si="492"/>
        <v>67.489000000000004</v>
      </c>
      <c r="DD211" s="2">
        <f t="shared" si="493"/>
        <v>66.043999999999997</v>
      </c>
      <c r="DE211" s="2">
        <f t="shared" si="494"/>
        <v>66.867000000000004</v>
      </c>
      <c r="DF211" s="2">
        <f t="shared" si="495"/>
        <v>64.2</v>
      </c>
      <c r="DG211" s="2">
        <f t="shared" si="496"/>
        <v>64.186000000000007</v>
      </c>
      <c r="DH211" s="2">
        <f t="shared" si="497"/>
        <v>64.366</v>
      </c>
      <c r="DI211" s="2">
        <f t="shared" si="498"/>
        <v>63.683</v>
      </c>
      <c r="DK211" s="2">
        <f t="shared" si="499"/>
        <v>140.58546388367731</v>
      </c>
      <c r="DL211" s="2">
        <f t="shared" si="648"/>
        <v>160.22650284957996</v>
      </c>
      <c r="DM211" s="2">
        <f t="shared" si="648"/>
        <v>164.80051559841181</v>
      </c>
      <c r="DN211" s="2">
        <f t="shared" si="648"/>
        <v>145.36435331010449</v>
      </c>
      <c r="DO211" s="2">
        <f t="shared" si="648"/>
        <v>140.62241920869829</v>
      </c>
      <c r="DP211" s="2">
        <f t="shared" si="648"/>
        <v>124.32984460887948</v>
      </c>
      <c r="DQ211" s="2">
        <f t="shared" si="648"/>
        <v>119.08705778717407</v>
      </c>
      <c r="DR211" s="2">
        <f t="shared" si="648"/>
        <v>120.901806704923</v>
      </c>
      <c r="DS211" s="2">
        <f t="shared" si="648"/>
        <v>113.54956206584112</v>
      </c>
      <c r="DT211" s="2">
        <f t="shared" si="648"/>
        <v>124.06385743996972</v>
      </c>
      <c r="DU211" s="2">
        <f t="shared" si="648"/>
        <v>129.0297268292683</v>
      </c>
      <c r="DV211" s="2">
        <f t="shared" si="648"/>
        <v>138.14481289640594</v>
      </c>
      <c r="DW211" s="2">
        <f t="shared" si="648"/>
        <v>124.12025792811841</v>
      </c>
      <c r="DX211" s="2">
        <f t="shared" si="648"/>
        <v>120.8247441860465</v>
      </c>
      <c r="DY211" s="2">
        <f t="shared" si="648"/>
        <v>104.03376463508044</v>
      </c>
      <c r="EA211" s="2">
        <f t="shared" si="439"/>
        <v>70.8173827705901</v>
      </c>
      <c r="EB211" s="2">
        <f t="shared" si="501"/>
        <v>66.545892083722549</v>
      </c>
      <c r="EC211" s="2">
        <f t="shared" si="502"/>
        <v>66.192332218162292</v>
      </c>
      <c r="ED211" s="2">
        <f t="shared" si="503"/>
        <v>68.749704582334999</v>
      </c>
      <c r="EE211" s="2">
        <f t="shared" si="504"/>
        <v>63.886295842977759</v>
      </c>
      <c r="EF211" s="2">
        <f t="shared" si="505"/>
        <v>67.432612896219752</v>
      </c>
      <c r="EG211" s="2">
        <f t="shared" si="506"/>
        <v>62.349254346426278</v>
      </c>
      <c r="EH211" s="2">
        <f t="shared" si="507"/>
        <v>68.163548498720417</v>
      </c>
      <c r="EI211" s="2">
        <f t="shared" si="508"/>
        <v>66.5089973509114</v>
      </c>
      <c r="EJ211" s="2">
        <f t="shared" si="509"/>
        <v>63.528205856534015</v>
      </c>
      <c r="EK211" s="2">
        <f t="shared" si="510"/>
        <v>61.753132685979878</v>
      </c>
      <c r="EL211" s="2">
        <f t="shared" si="511"/>
        <v>61.099073587630443</v>
      </c>
      <c r="EM211" s="2">
        <f t="shared" si="512"/>
        <v>63.242054143498521</v>
      </c>
      <c r="EN211" s="2">
        <f t="shared" si="513"/>
        <v>63.202213537289168</v>
      </c>
      <c r="EO211" s="2">
        <f t="shared" si="514"/>
        <v>65.944823334623166</v>
      </c>
      <c r="EQ211" s="2">
        <f t="shared" si="515"/>
        <v>67.790275832146904</v>
      </c>
      <c r="ER211" s="2">
        <f t="shared" si="649"/>
        <v>67.685095033372647</v>
      </c>
      <c r="ES211" s="2">
        <f t="shared" si="649"/>
        <v>67.354302701794737</v>
      </c>
      <c r="ET211" s="2">
        <f t="shared" si="649"/>
        <v>68.838364660498442</v>
      </c>
      <c r="EU211" s="2">
        <f t="shared" si="649"/>
        <v>67.189248685641189</v>
      </c>
      <c r="EV211" s="2">
        <f t="shared" si="649"/>
        <v>67.936584849959971</v>
      </c>
      <c r="EW211" s="2">
        <f t="shared" si="649"/>
        <v>66.979138767977801</v>
      </c>
      <c r="EX211" s="2">
        <f t="shared" si="649"/>
        <v>67.599720199506791</v>
      </c>
      <c r="EY211" s="2">
        <f t="shared" si="649"/>
        <v>67.085535504236461</v>
      </c>
      <c r="EZ211" s="2">
        <f t="shared" si="649"/>
        <v>65.699333873997546</v>
      </c>
      <c r="FA211" s="2">
        <f t="shared" si="649"/>
        <v>64.990842420462485</v>
      </c>
      <c r="FB211" s="2">
        <f t="shared" si="649"/>
        <v>63.496110235191537</v>
      </c>
      <c r="FC211" s="2">
        <f t="shared" si="649"/>
        <v>64.091978701431429</v>
      </c>
      <c r="FD211" s="2">
        <f t="shared" si="649"/>
        <v>63.863078096720479</v>
      </c>
      <c r="FE211" s="2">
        <f t="shared" si="649"/>
        <v>63.706477850449424</v>
      </c>
      <c r="FG211" s="2">
        <f t="shared" si="517"/>
        <v>0.99999814447225044</v>
      </c>
      <c r="FH211" s="2">
        <f t="shared" si="650"/>
        <v>0.9999979671714323</v>
      </c>
      <c r="FI211" s="2">
        <f t="shared" si="650"/>
        <v>0.99999782857534647</v>
      </c>
      <c r="FJ211" s="2">
        <f t="shared" si="650"/>
        <v>0.99999809033205778</v>
      </c>
      <c r="FK211" s="2">
        <f t="shared" si="650"/>
        <v>0.99999778480842694</v>
      </c>
      <c r="FL211" s="2">
        <f t="shared" si="650"/>
        <v>0.99999765471793145</v>
      </c>
      <c r="FM211" s="2">
        <f t="shared" si="650"/>
        <v>0.99999751389950231</v>
      </c>
      <c r="FN211" s="2">
        <f t="shared" si="650"/>
        <v>0.99999740905401568</v>
      </c>
      <c r="FO211" s="2">
        <f t="shared" si="650"/>
        <v>0.99999739207856086</v>
      </c>
      <c r="FP211" s="2">
        <f t="shared" si="650"/>
        <v>0.99999761032167578</v>
      </c>
      <c r="FQ211" s="2">
        <f t="shared" si="650"/>
        <v>0.99999699470610448</v>
      </c>
      <c r="FR211" s="2">
        <f t="shared" si="650"/>
        <v>0.9999973401590988</v>
      </c>
      <c r="FS211" s="2">
        <f t="shared" si="650"/>
        <v>0.99999765557420395</v>
      </c>
      <c r="FT211" s="2">
        <f t="shared" si="650"/>
        <v>0.99999733860973927</v>
      </c>
      <c r="FU211" s="2">
        <f t="shared" si="650"/>
        <v>0.99999688015843324</v>
      </c>
      <c r="FW211" s="2">
        <f t="shared" si="535"/>
        <v>0.80617812396130173</v>
      </c>
      <c r="FX211" s="2">
        <f t="shared" si="587"/>
        <v>0.87498699210594211</v>
      </c>
      <c r="FY211" s="2">
        <f t="shared" si="588"/>
        <v>0.88398282092508829</v>
      </c>
      <c r="FZ211" s="2">
        <f t="shared" si="589"/>
        <v>0.88164119779405781</v>
      </c>
      <c r="GA211" s="2">
        <f t="shared" si="590"/>
        <v>0.90445759793720304</v>
      </c>
      <c r="GB211" s="2">
        <f t="shared" si="591"/>
        <v>0.90046811585862041</v>
      </c>
      <c r="GC211" s="2">
        <f t="shared" si="592"/>
        <v>0.88176820257647381</v>
      </c>
      <c r="GD211" s="2">
        <f t="shared" si="593"/>
        <v>0.87391316392491813</v>
      </c>
      <c r="GE211" s="2">
        <f t="shared" si="594"/>
        <v>0.88843621362462799</v>
      </c>
      <c r="GF211" s="2">
        <f t="shared" si="595"/>
        <v>0.90805547474251003</v>
      </c>
      <c r="GG211" s="2">
        <f t="shared" si="596"/>
        <v>0.89914124514423222</v>
      </c>
      <c r="GH211" s="2">
        <f t="shared" si="597"/>
        <v>0.90476334338885156</v>
      </c>
      <c r="GI211" s="2">
        <f t="shared" si="598"/>
        <v>0.88421357689861868</v>
      </c>
      <c r="GJ211" s="2">
        <f t="shared" si="599"/>
        <v>0.85266193413405456</v>
      </c>
      <c r="GK211" s="2">
        <f t="shared" si="600"/>
        <v>0.81257551129191974</v>
      </c>
      <c r="GM211" s="92">
        <f t="shared" si="536"/>
        <v>0</v>
      </c>
      <c r="GN211" s="92">
        <f t="shared" si="601"/>
        <v>0</v>
      </c>
      <c r="GO211" s="92">
        <f t="shared" si="602"/>
        <v>0</v>
      </c>
      <c r="GP211" s="92">
        <f t="shared" si="603"/>
        <v>0</v>
      </c>
      <c r="GQ211" s="92">
        <f t="shared" si="604"/>
        <v>0</v>
      </c>
      <c r="GR211" s="92">
        <f t="shared" si="605"/>
        <v>0</v>
      </c>
      <c r="GS211" s="92">
        <f t="shared" si="606"/>
        <v>0</v>
      </c>
      <c r="GT211" s="92">
        <f t="shared" si="607"/>
        <v>0</v>
      </c>
      <c r="GU211" s="92">
        <f t="shared" si="608"/>
        <v>0</v>
      </c>
      <c r="GV211" s="92">
        <f t="shared" si="609"/>
        <v>0</v>
      </c>
      <c r="GW211" s="92">
        <f t="shared" si="610"/>
        <v>0</v>
      </c>
      <c r="GX211" s="92">
        <f t="shared" si="611"/>
        <v>0</v>
      </c>
      <c r="GY211" s="92">
        <f t="shared" si="612"/>
        <v>0</v>
      </c>
      <c r="GZ211" s="92">
        <f t="shared" si="613"/>
        <v>0</v>
      </c>
      <c r="HA211" s="92">
        <f t="shared" si="614"/>
        <v>0</v>
      </c>
      <c r="HC211" s="92">
        <f t="shared" si="537"/>
        <v>0</v>
      </c>
      <c r="HD211" s="92">
        <f t="shared" si="615"/>
        <v>0</v>
      </c>
      <c r="HE211" s="92">
        <f t="shared" si="616"/>
        <v>0</v>
      </c>
      <c r="HF211" s="92">
        <f t="shared" si="617"/>
        <v>0</v>
      </c>
      <c r="HG211" s="92">
        <f t="shared" si="618"/>
        <v>0</v>
      </c>
      <c r="HH211" s="92">
        <f t="shared" si="619"/>
        <v>0</v>
      </c>
      <c r="HI211" s="92">
        <f t="shared" si="620"/>
        <v>0</v>
      </c>
      <c r="HJ211" s="92">
        <f t="shared" si="621"/>
        <v>0</v>
      </c>
      <c r="HK211" s="92">
        <f t="shared" si="622"/>
        <v>0</v>
      </c>
      <c r="HL211" s="92">
        <f t="shared" si="623"/>
        <v>0</v>
      </c>
      <c r="HM211" s="92">
        <f t="shared" si="624"/>
        <v>0</v>
      </c>
      <c r="HN211" s="92">
        <f t="shared" si="625"/>
        <v>0</v>
      </c>
      <c r="HO211" s="92">
        <f t="shared" si="626"/>
        <v>0</v>
      </c>
      <c r="HP211" s="92">
        <f t="shared" si="627"/>
        <v>0</v>
      </c>
      <c r="HQ211" s="92">
        <f t="shared" si="628"/>
        <v>0</v>
      </c>
      <c r="HS211" s="92">
        <f t="shared" si="538"/>
        <v>1.4038650378584945E-52</v>
      </c>
      <c r="HT211" s="92">
        <f t="shared" si="629"/>
        <v>3.5783746681096865E-60</v>
      </c>
      <c r="HU211" s="92">
        <f t="shared" si="630"/>
        <v>1.4087687654963304E-70</v>
      </c>
      <c r="HV211" s="92">
        <f t="shared" si="631"/>
        <v>1.0664135474040833E-61</v>
      </c>
      <c r="HW211" s="92">
        <f t="shared" si="632"/>
        <v>2.9322342332075263E-86</v>
      </c>
      <c r="HX211" s="92">
        <f t="shared" si="633"/>
        <v>7.4857570499030909E-76</v>
      </c>
      <c r="HY211" s="92">
        <f t="shared" si="634"/>
        <v>1.6625628130209995E-87</v>
      </c>
      <c r="HZ211" s="92">
        <f t="shared" si="635"/>
        <v>3.5281149320294702E-87</v>
      </c>
      <c r="IA211" s="92">
        <f t="shared" si="636"/>
        <v>6.6960736008372851E-89</v>
      </c>
      <c r="IB211" s="92">
        <f t="shared" si="637"/>
        <v>5.3443821445146695E-98</v>
      </c>
      <c r="IC211" s="92">
        <f t="shared" si="638"/>
        <v>1.3803393220607324E-101</v>
      </c>
      <c r="ID211" s="92">
        <f t="shared" si="639"/>
        <v>3.4438440483039783E-100</v>
      </c>
      <c r="IE211" s="92">
        <f t="shared" si="640"/>
        <v>8.4585783439297588E-67</v>
      </c>
      <c r="IF211" s="92">
        <f t="shared" si="641"/>
        <v>2.0927144886903219E-46</v>
      </c>
      <c r="IG211" s="92">
        <f t="shared" si="642"/>
        <v>7.2951975090997355E-41</v>
      </c>
      <c r="II211" s="92">
        <f t="shared" si="539"/>
        <v>1.9077918034981987E-4</v>
      </c>
      <c r="IJ211" s="92">
        <f t="shared" si="540"/>
        <v>4.6164505921278921E-7</v>
      </c>
      <c r="IK211" s="92">
        <f t="shared" si="541"/>
        <v>1.9066209989977328E-8</v>
      </c>
      <c r="IL211" s="92">
        <f t="shared" si="542"/>
        <v>1.3734582767857217E-7</v>
      </c>
      <c r="IM211" s="92">
        <f t="shared" si="543"/>
        <v>2.8159839446233972E-11</v>
      </c>
      <c r="IN211" s="92">
        <f t="shared" si="544"/>
        <v>9.1564307077786801E-10</v>
      </c>
      <c r="IO211" s="92">
        <f t="shared" si="545"/>
        <v>8.8216185846935397E-10</v>
      </c>
      <c r="IP211" s="92">
        <f t="shared" si="546"/>
        <v>3.4153267283730662E-9</v>
      </c>
      <c r="IQ211" s="92">
        <f t="shared" si="547"/>
        <v>3.1541390117418805E-10</v>
      </c>
      <c r="IR211" s="92">
        <f t="shared" si="548"/>
        <v>1.7931091062278036E-12</v>
      </c>
      <c r="IS211" s="92">
        <f t="shared" si="549"/>
        <v>1.0882406790329441E-12</v>
      </c>
      <c r="IT211" s="92">
        <f t="shared" si="550"/>
        <v>7.1123747619394703E-13</v>
      </c>
      <c r="IU211" s="92">
        <f t="shared" si="551"/>
        <v>4.0847120901678008E-8</v>
      </c>
      <c r="IV211" s="92">
        <f t="shared" si="552"/>
        <v>9.8105298450101349E-3</v>
      </c>
      <c r="IW211" s="92">
        <f t="shared" si="553"/>
        <v>1.6902451032423257E-4</v>
      </c>
      <c r="IY211" s="92">
        <f t="shared" si="554"/>
        <v>1.9077918034981987E-4</v>
      </c>
      <c r="IZ211" s="92">
        <f t="shared" si="555"/>
        <v>4.6164505921278921E-7</v>
      </c>
      <c r="JA211" s="92">
        <f t="shared" si="556"/>
        <v>1.9066209989977328E-8</v>
      </c>
      <c r="JB211" s="92">
        <f t="shared" si="557"/>
        <v>1.3734582767857217E-7</v>
      </c>
      <c r="JC211" s="92">
        <f t="shared" si="558"/>
        <v>2.8159839446233972E-11</v>
      </c>
      <c r="JD211" s="92">
        <f t="shared" si="559"/>
        <v>9.1564307077786801E-10</v>
      </c>
      <c r="JE211" s="92">
        <f t="shared" si="560"/>
        <v>8.8216185846935397E-10</v>
      </c>
      <c r="JF211" s="92">
        <f t="shared" si="561"/>
        <v>3.4153267283730662E-9</v>
      </c>
      <c r="JG211" s="92">
        <f t="shared" si="562"/>
        <v>3.1541390117418805E-10</v>
      </c>
      <c r="JH211" s="92">
        <f t="shared" si="563"/>
        <v>1.7931091062278036E-12</v>
      </c>
      <c r="JI211" s="92">
        <f t="shared" si="564"/>
        <v>1.0882406790329441E-12</v>
      </c>
      <c r="JJ211" s="92">
        <f t="shared" si="565"/>
        <v>7.1123747619394703E-13</v>
      </c>
      <c r="JK211" s="92">
        <f t="shared" si="566"/>
        <v>4.0847120901678008E-8</v>
      </c>
      <c r="JL211" s="92">
        <f t="shared" si="567"/>
        <v>9.8105298450101349E-3</v>
      </c>
      <c r="JM211" s="92">
        <f t="shared" si="568"/>
        <v>1.6902451032423257E-4</v>
      </c>
    </row>
    <row r="212" spans="2:273" x14ac:dyDescent="0.25">
      <c r="B212" s="2">
        <v>185</v>
      </c>
      <c r="C212" s="37">
        <v>65.582999999999998</v>
      </c>
      <c r="D212" s="37">
        <v>68.486999999999995</v>
      </c>
      <c r="E212" s="37">
        <v>66.667000000000002</v>
      </c>
      <c r="F212" s="37">
        <v>70.022000000000006</v>
      </c>
      <c r="G212" s="37">
        <v>69.2</v>
      </c>
      <c r="H212" s="37">
        <v>66.599999999999994</v>
      </c>
      <c r="I212" s="37">
        <v>68.710999999999999</v>
      </c>
      <c r="J212" s="37">
        <v>67.510999999999996</v>
      </c>
      <c r="K212" s="37">
        <v>67.244</v>
      </c>
      <c r="L212" s="37">
        <v>66.533000000000001</v>
      </c>
      <c r="M212" s="37">
        <v>65.888999999999996</v>
      </c>
      <c r="N212" s="37">
        <v>63.622</v>
      </c>
      <c r="O212" s="37">
        <v>64.512</v>
      </c>
      <c r="P212" s="37">
        <v>64</v>
      </c>
      <c r="Q212" s="37">
        <v>63.22</v>
      </c>
      <c r="S212" s="4">
        <f t="shared" si="440"/>
        <v>68.230713494639261</v>
      </c>
      <c r="T212" s="4">
        <f t="shared" si="441"/>
        <v>67.444310413542695</v>
      </c>
      <c r="U212" s="4">
        <f t="shared" si="442"/>
        <v>67.111438793444691</v>
      </c>
      <c r="V212" s="4">
        <f t="shared" si="443"/>
        <v>68.732602880462608</v>
      </c>
      <c r="W212" s="4">
        <f t="shared" si="444"/>
        <v>66.790609801069635</v>
      </c>
      <c r="X212" s="4">
        <f t="shared" si="445"/>
        <v>67.808379650416555</v>
      </c>
      <c r="Y212" s="4">
        <f t="shared" si="446"/>
        <v>66.356504444214337</v>
      </c>
      <c r="Z212" s="4">
        <f t="shared" si="447"/>
        <v>67.586175224674506</v>
      </c>
      <c r="AA212" s="4">
        <f t="shared" si="448"/>
        <v>66.946952198051534</v>
      </c>
      <c r="AB212" s="4">
        <f t="shared" si="449"/>
        <v>65.399624311072131</v>
      </c>
      <c r="AC212" s="4">
        <f t="shared" si="450"/>
        <v>64.563135088845087</v>
      </c>
      <c r="AD212" s="4">
        <f t="shared" si="451"/>
        <v>63.155021397794627</v>
      </c>
      <c r="AE212" s="4">
        <f t="shared" si="452"/>
        <v>63.911515557157927</v>
      </c>
      <c r="AF212" s="4">
        <f t="shared" si="453"/>
        <v>63.690457458037642</v>
      </c>
      <c r="AG212" s="4">
        <f t="shared" si="454"/>
        <v>64.011175009034233</v>
      </c>
      <c r="AI212" s="4">
        <f t="shared" si="455"/>
        <v>-2.6477134946392624</v>
      </c>
      <c r="AJ212" s="4">
        <f t="shared" si="456"/>
        <v>1.0426895864572998</v>
      </c>
      <c r="AK212" s="4">
        <f t="shared" si="457"/>
        <v>-0.4444387934446894</v>
      </c>
      <c r="AL212" s="4">
        <f t="shared" si="458"/>
        <v>1.2893971195373979</v>
      </c>
      <c r="AM212" s="4">
        <f t="shared" si="459"/>
        <v>2.4093901989303674</v>
      </c>
      <c r="AN212" s="4">
        <f t="shared" si="460"/>
        <v>-1.2083796504165605</v>
      </c>
      <c r="AO212" s="4">
        <f t="shared" si="461"/>
        <v>2.3544955557856611</v>
      </c>
      <c r="AP212" s="4">
        <f t="shared" si="462"/>
        <v>-7.5175224674509877E-2</v>
      </c>
      <c r="AQ212" s="4">
        <f t="shared" si="463"/>
        <v>0.29704780194846592</v>
      </c>
      <c r="AR212" s="4">
        <f t="shared" si="464"/>
        <v>1.1333756889278703</v>
      </c>
      <c r="AS212" s="4">
        <f t="shared" si="465"/>
        <v>1.325864911154909</v>
      </c>
      <c r="AT212" s="4">
        <f t="shared" si="466"/>
        <v>0.46697860220537279</v>
      </c>
      <c r="AU212" s="4">
        <f t="shared" si="467"/>
        <v>0.60048444284207392</v>
      </c>
      <c r="AV212" s="4">
        <f t="shared" si="647"/>
        <v>0.30954254196235809</v>
      </c>
      <c r="AW212" s="4">
        <f t="shared" si="647"/>
        <v>-0.79117500903423377</v>
      </c>
      <c r="AY212" s="2">
        <f t="shared" si="519"/>
        <v>68.230713435317625</v>
      </c>
      <c r="AZ212" s="2">
        <f t="shared" si="570"/>
        <v>67.444310413539284</v>
      </c>
      <c r="BA212" s="2">
        <f t="shared" si="571"/>
        <v>67.111438793444677</v>
      </c>
      <c r="BB212" s="2">
        <f t="shared" si="572"/>
        <v>68.732602880461997</v>
      </c>
      <c r="BC212" s="2">
        <f t="shared" si="573"/>
        <v>66.790609801069635</v>
      </c>
      <c r="BD212" s="2">
        <f t="shared" si="574"/>
        <v>67.808379650416555</v>
      </c>
      <c r="BE212" s="2">
        <f t="shared" si="575"/>
        <v>66.356504444214337</v>
      </c>
      <c r="BF212" s="2">
        <f t="shared" si="576"/>
        <v>67.586175224674506</v>
      </c>
      <c r="BG212" s="2">
        <f t="shared" si="577"/>
        <v>66.946952198051534</v>
      </c>
      <c r="BH212" s="2">
        <f t="shared" si="578"/>
        <v>65.399624311072131</v>
      </c>
      <c r="BI212" s="2">
        <f t="shared" si="579"/>
        <v>64.563135088845087</v>
      </c>
      <c r="BJ212" s="2">
        <f t="shared" si="580"/>
        <v>63.155021397794627</v>
      </c>
      <c r="BK212" s="2">
        <f t="shared" si="581"/>
        <v>63.911515557157735</v>
      </c>
      <c r="BL212" s="2">
        <f t="shared" si="582"/>
        <v>63.690394885827644</v>
      </c>
      <c r="BM212" s="2">
        <f t="shared" si="583"/>
        <v>64.011099290497413</v>
      </c>
      <c r="BO212" s="2" t="str">
        <f t="shared" si="469"/>
        <v/>
      </c>
      <c r="BP212" s="2" t="str">
        <f t="shared" si="470"/>
        <v/>
      </c>
      <c r="BQ212" s="2" t="str">
        <f t="shared" si="471"/>
        <v/>
      </c>
      <c r="BR212" s="2" t="str">
        <f t="shared" si="472"/>
        <v/>
      </c>
      <c r="BS212" s="2" t="str">
        <f t="shared" si="473"/>
        <v/>
      </c>
      <c r="BT212" s="2" t="str">
        <f t="shared" si="474"/>
        <v/>
      </c>
      <c r="BU212" s="2" t="str">
        <f t="shared" si="475"/>
        <v/>
      </c>
      <c r="BV212" s="2" t="str">
        <f t="shared" si="476"/>
        <v/>
      </c>
      <c r="BW212" s="2" t="str">
        <f t="shared" si="477"/>
        <v/>
      </c>
      <c r="BX212" s="2" t="str">
        <f t="shared" si="478"/>
        <v/>
      </c>
      <c r="BY212" s="2" t="str">
        <f t="shared" si="479"/>
        <v/>
      </c>
      <c r="BZ212" s="2" t="str">
        <f t="shared" si="480"/>
        <v/>
      </c>
      <c r="CA212" s="2" t="str">
        <f t="shared" si="481"/>
        <v/>
      </c>
      <c r="CB212" s="2" t="str">
        <f t="shared" si="482"/>
        <v/>
      </c>
      <c r="CC212" s="2" t="str">
        <f t="shared" si="483"/>
        <v/>
      </c>
      <c r="CE212" s="2" t="str">
        <f t="shared" si="520"/>
        <v/>
      </c>
      <c r="CF212" s="2" t="str">
        <f t="shared" si="521"/>
        <v/>
      </c>
      <c r="CG212" s="2" t="str">
        <f t="shared" si="522"/>
        <v/>
      </c>
      <c r="CH212" s="2" t="str">
        <f t="shared" si="523"/>
        <v/>
      </c>
      <c r="CI212" s="2" t="str">
        <f t="shared" si="524"/>
        <v/>
      </c>
      <c r="CJ212" s="2" t="str">
        <f t="shared" si="525"/>
        <v/>
      </c>
      <c r="CK212" s="2" t="str">
        <f t="shared" si="526"/>
        <v/>
      </c>
      <c r="CL212" s="2" t="str">
        <f t="shared" si="527"/>
        <v/>
      </c>
      <c r="CM212" s="2" t="str">
        <f t="shared" si="528"/>
        <v/>
      </c>
      <c r="CN212" s="2" t="str">
        <f t="shared" si="529"/>
        <v/>
      </c>
      <c r="CO212" s="2" t="str">
        <f t="shared" si="530"/>
        <v/>
      </c>
      <c r="CP212" s="2" t="str">
        <f t="shared" si="531"/>
        <v/>
      </c>
      <c r="CQ212" s="2" t="str">
        <f t="shared" si="532"/>
        <v/>
      </c>
      <c r="CR212" s="2" t="str">
        <f t="shared" si="533"/>
        <v/>
      </c>
      <c r="CS212" s="2" t="str">
        <f t="shared" si="534"/>
        <v/>
      </c>
      <c r="CU212" s="2">
        <f t="shared" si="484"/>
        <v>65.582999999999998</v>
      </c>
      <c r="CV212" s="2">
        <f t="shared" si="485"/>
        <v>68.486999999999995</v>
      </c>
      <c r="CW212" s="2">
        <f t="shared" si="486"/>
        <v>66.667000000000002</v>
      </c>
      <c r="CX212" s="2">
        <f t="shared" si="487"/>
        <v>70.022000000000006</v>
      </c>
      <c r="CY212" s="2">
        <f t="shared" si="488"/>
        <v>69.2</v>
      </c>
      <c r="CZ212" s="2">
        <f t="shared" si="489"/>
        <v>66.599999999999994</v>
      </c>
      <c r="DA212" s="2">
        <f t="shared" si="490"/>
        <v>68.710999999999999</v>
      </c>
      <c r="DB212" s="2">
        <f t="shared" si="491"/>
        <v>67.510999999999996</v>
      </c>
      <c r="DC212" s="2">
        <f t="shared" si="492"/>
        <v>67.244</v>
      </c>
      <c r="DD212" s="2">
        <f t="shared" si="493"/>
        <v>66.533000000000001</v>
      </c>
      <c r="DE212" s="2">
        <f t="shared" si="494"/>
        <v>65.888999999999996</v>
      </c>
      <c r="DF212" s="2">
        <f t="shared" si="495"/>
        <v>63.622</v>
      </c>
      <c r="DG212" s="2">
        <f t="shared" si="496"/>
        <v>64.512</v>
      </c>
      <c r="DH212" s="2">
        <f t="shared" si="497"/>
        <v>64</v>
      </c>
      <c r="DI212" s="2">
        <f t="shared" si="498"/>
        <v>63.22</v>
      </c>
      <c r="DK212" s="2">
        <f t="shared" si="499"/>
        <v>140.93071472795498</v>
      </c>
      <c r="DL212" s="2">
        <f t="shared" si="648"/>
        <v>160.66646282040892</v>
      </c>
      <c r="DM212" s="2">
        <f t="shared" si="648"/>
        <v>165.27007576371446</v>
      </c>
      <c r="DN212" s="2">
        <f t="shared" si="648"/>
        <v>145.7006088850174</v>
      </c>
      <c r="DO212" s="2">
        <f t="shared" si="648"/>
        <v>140.95685080036245</v>
      </c>
      <c r="DP212" s="2">
        <f t="shared" si="648"/>
        <v>124.57532346723042</v>
      </c>
      <c r="DQ212" s="2">
        <f t="shared" si="648"/>
        <v>119.3115312896406</v>
      </c>
      <c r="DR212" s="2">
        <f t="shared" si="648"/>
        <v>121.13622440350349</v>
      </c>
      <c r="DS212" s="2">
        <f t="shared" si="648"/>
        <v>113.74464104500149</v>
      </c>
      <c r="DT212" s="2">
        <f t="shared" si="648"/>
        <v>124.31494989601056</v>
      </c>
      <c r="DU212" s="2">
        <f t="shared" si="648"/>
        <v>129.31963414634146</v>
      </c>
      <c r="DV212" s="2">
        <f t="shared" si="648"/>
        <v>138.47829447296888</v>
      </c>
      <c r="DW212" s="2">
        <f t="shared" si="648"/>
        <v>124.37929175475688</v>
      </c>
      <c r="DX212" s="2">
        <f t="shared" si="648"/>
        <v>121.08620317124735</v>
      </c>
      <c r="DY212" s="2">
        <f t="shared" si="648"/>
        <v>104.21630900536167</v>
      </c>
      <c r="EA212" s="2">
        <f t="shared" si="439"/>
        <v>70.750531071841806</v>
      </c>
      <c r="EB212" s="2">
        <f t="shared" si="501"/>
        <v>66.421381032532906</v>
      </c>
      <c r="EC212" s="2">
        <f t="shared" si="502"/>
        <v>66.059534882961472</v>
      </c>
      <c r="ED212" s="2">
        <f t="shared" si="503"/>
        <v>68.65215222718362</v>
      </c>
      <c r="EE212" s="2">
        <f t="shared" si="504"/>
        <v>63.738084506609439</v>
      </c>
      <c r="EF212" s="2">
        <f t="shared" si="505"/>
        <v>67.343995721399324</v>
      </c>
      <c r="EG212" s="2">
        <f t="shared" si="506"/>
        <v>62.175546196550712</v>
      </c>
      <c r="EH212" s="2">
        <f t="shared" si="507"/>
        <v>68.091056792704492</v>
      </c>
      <c r="EI212" s="2">
        <f t="shared" si="508"/>
        <v>66.422251259554983</v>
      </c>
      <c r="EJ212" s="2">
        <f t="shared" si="509"/>
        <v>63.386014529577977</v>
      </c>
      <c r="EK212" s="2">
        <f t="shared" si="510"/>
        <v>61.587251179272407</v>
      </c>
      <c r="EL212" s="2">
        <f t="shared" si="511"/>
        <v>60.939297571943527</v>
      </c>
      <c r="EM212" s="2">
        <f t="shared" si="512"/>
        <v>63.141285731667253</v>
      </c>
      <c r="EN212" s="2">
        <f t="shared" si="513"/>
        <v>63.111335910797322</v>
      </c>
      <c r="EO212" s="2">
        <f t="shared" si="514"/>
        <v>65.883037350056554</v>
      </c>
      <c r="EQ212" s="2">
        <f t="shared" si="515"/>
        <v>67.678057674410638</v>
      </c>
      <c r="ER212" s="2">
        <f t="shared" si="649"/>
        <v>67.57740343890724</v>
      </c>
      <c r="ES212" s="2">
        <f t="shared" si="649"/>
        <v>67.237127157453187</v>
      </c>
      <c r="ET212" s="2">
        <f t="shared" si="649"/>
        <v>68.742302306237434</v>
      </c>
      <c r="EU212" s="2">
        <f t="shared" si="649"/>
        <v>67.084519936987789</v>
      </c>
      <c r="EV212" s="2">
        <f t="shared" si="649"/>
        <v>67.855058391936112</v>
      </c>
      <c r="EW212" s="2">
        <f t="shared" si="649"/>
        <v>66.867635387011404</v>
      </c>
      <c r="EX212" s="2">
        <f t="shared" si="649"/>
        <v>67.519599298574292</v>
      </c>
      <c r="EY212" s="2">
        <f t="shared" si="649"/>
        <v>67.006917671131873</v>
      </c>
      <c r="EZ212" s="2">
        <f t="shared" si="649"/>
        <v>65.585426100809443</v>
      </c>
      <c r="FA212" s="2">
        <f t="shared" si="649"/>
        <v>64.867370419800849</v>
      </c>
      <c r="FB212" s="2">
        <f t="shared" si="649"/>
        <v>63.367523710414332</v>
      </c>
      <c r="FC212" s="2">
        <f t="shared" si="649"/>
        <v>64.003354784569765</v>
      </c>
      <c r="FD212" s="2">
        <f t="shared" si="649"/>
        <v>63.781487878224922</v>
      </c>
      <c r="FE212" s="2">
        <f t="shared" si="649"/>
        <v>63.617186890557122</v>
      </c>
      <c r="FG212" s="2">
        <f t="shared" si="517"/>
        <v>0.99999830773830334</v>
      </c>
      <c r="FH212" s="2">
        <f t="shared" si="650"/>
        <v>0.9999981460379801</v>
      </c>
      <c r="FI212" s="2">
        <f t="shared" si="650"/>
        <v>0.99999801963680079</v>
      </c>
      <c r="FJ212" s="2">
        <f t="shared" si="650"/>
        <v>0.99999825836184453</v>
      </c>
      <c r="FK212" s="2">
        <f t="shared" si="650"/>
        <v>0.99999797972088034</v>
      </c>
      <c r="FL212" s="2">
        <f t="shared" si="650"/>
        <v>0.9999978610768907</v>
      </c>
      <c r="FM212" s="2">
        <f t="shared" si="650"/>
        <v>0.99999773264890246</v>
      </c>
      <c r="FN212" s="2">
        <f t="shared" si="650"/>
        <v>0.99999763702863942</v>
      </c>
      <c r="FO212" s="2">
        <f t="shared" si="650"/>
        <v>0.99999762154683358</v>
      </c>
      <c r="FP212" s="2">
        <f t="shared" si="650"/>
        <v>0.99999782058700748</v>
      </c>
      <c r="FQ212" s="2">
        <f t="shared" si="650"/>
        <v>0.99999725913866711</v>
      </c>
      <c r="FR212" s="2">
        <f t="shared" si="650"/>
        <v>0.99999757419569935</v>
      </c>
      <c r="FS212" s="2">
        <f t="shared" si="650"/>
        <v>0.99999786185782091</v>
      </c>
      <c r="FT212" s="2">
        <f t="shared" si="650"/>
        <v>0.99999757278266599</v>
      </c>
      <c r="FU212" s="2">
        <f t="shared" si="650"/>
        <v>0.99999715466989292</v>
      </c>
      <c r="FW212" s="2">
        <f t="shared" si="535"/>
        <v>0.82016540871198695</v>
      </c>
      <c r="FX212" s="2">
        <f t="shared" si="587"/>
        <v>0.88471871182141026</v>
      </c>
      <c r="FY212" s="2">
        <f t="shared" si="588"/>
        <v>0.89309981082631318</v>
      </c>
      <c r="FZ212" s="2">
        <f t="shared" si="589"/>
        <v>0.89091949324310915</v>
      </c>
      <c r="GA212" s="2">
        <f t="shared" si="590"/>
        <v>0.91212556001832135</v>
      </c>
      <c r="GB212" s="2">
        <f t="shared" si="591"/>
        <v>0.90842384383133745</v>
      </c>
      <c r="GC212" s="2">
        <f t="shared" si="592"/>
        <v>0.89103777243301308</v>
      </c>
      <c r="GD212" s="2">
        <f t="shared" si="593"/>
        <v>0.8837173673092299</v>
      </c>
      <c r="GE212" s="2">
        <f t="shared" si="594"/>
        <v>0.89724392238279971</v>
      </c>
      <c r="GF212" s="2">
        <f t="shared" si="595"/>
        <v>0.91546167098386177</v>
      </c>
      <c r="GG212" s="2">
        <f t="shared" si="596"/>
        <v>0.90719210074320866</v>
      </c>
      <c r="GH212" s="2">
        <f t="shared" si="597"/>
        <v>0.91240914357926972</v>
      </c>
      <c r="GI212" s="2">
        <f t="shared" si="598"/>
        <v>0.89331462176258847</v>
      </c>
      <c r="GJ212" s="2">
        <f t="shared" si="599"/>
        <v>0.86386116219245912</v>
      </c>
      <c r="GK212" s="2">
        <f t="shared" si="600"/>
        <v>0.82620065349972649</v>
      </c>
      <c r="GM212" s="92">
        <f t="shared" si="536"/>
        <v>0</v>
      </c>
      <c r="GN212" s="92">
        <f t="shared" si="601"/>
        <v>0</v>
      </c>
      <c r="GO212" s="92">
        <f t="shared" si="602"/>
        <v>0</v>
      </c>
      <c r="GP212" s="92">
        <f t="shared" si="603"/>
        <v>0</v>
      </c>
      <c r="GQ212" s="92">
        <f t="shared" si="604"/>
        <v>0</v>
      </c>
      <c r="GR212" s="92">
        <f t="shared" si="605"/>
        <v>0</v>
      </c>
      <c r="GS212" s="92">
        <f t="shared" si="606"/>
        <v>0</v>
      </c>
      <c r="GT212" s="92">
        <f t="shared" si="607"/>
        <v>0</v>
      </c>
      <c r="GU212" s="92">
        <f t="shared" si="608"/>
        <v>0</v>
      </c>
      <c r="GV212" s="92">
        <f t="shared" si="609"/>
        <v>0</v>
      </c>
      <c r="GW212" s="92">
        <f t="shared" si="610"/>
        <v>0</v>
      </c>
      <c r="GX212" s="92">
        <f t="shared" si="611"/>
        <v>0</v>
      </c>
      <c r="GY212" s="92">
        <f t="shared" si="612"/>
        <v>0</v>
      </c>
      <c r="GZ212" s="92">
        <f t="shared" si="613"/>
        <v>0</v>
      </c>
      <c r="HA212" s="92">
        <f t="shared" si="614"/>
        <v>0</v>
      </c>
      <c r="HC212" s="92">
        <f t="shared" si="537"/>
        <v>0</v>
      </c>
      <c r="HD212" s="92">
        <f t="shared" si="615"/>
        <v>0</v>
      </c>
      <c r="HE212" s="92">
        <f t="shared" si="616"/>
        <v>0</v>
      </c>
      <c r="HF212" s="92">
        <f t="shared" si="617"/>
        <v>0</v>
      </c>
      <c r="HG212" s="92">
        <f t="shared" si="618"/>
        <v>0</v>
      </c>
      <c r="HH212" s="92">
        <f t="shared" si="619"/>
        <v>0</v>
      </c>
      <c r="HI212" s="92">
        <f t="shared" si="620"/>
        <v>0</v>
      </c>
      <c r="HJ212" s="92">
        <f t="shared" si="621"/>
        <v>0</v>
      </c>
      <c r="HK212" s="92">
        <f t="shared" si="622"/>
        <v>0</v>
      </c>
      <c r="HL212" s="92">
        <f t="shared" si="623"/>
        <v>0</v>
      </c>
      <c r="HM212" s="92">
        <f t="shared" si="624"/>
        <v>0</v>
      </c>
      <c r="HN212" s="92">
        <f t="shared" si="625"/>
        <v>0</v>
      </c>
      <c r="HO212" s="92">
        <f t="shared" si="626"/>
        <v>0</v>
      </c>
      <c r="HP212" s="92">
        <f t="shared" si="627"/>
        <v>0</v>
      </c>
      <c r="HQ212" s="92">
        <f t="shared" si="628"/>
        <v>0</v>
      </c>
      <c r="HS212" s="92">
        <f t="shared" si="538"/>
        <v>1.0303672990335735E-54</v>
      </c>
      <c r="HT212" s="92">
        <f t="shared" si="629"/>
        <v>1.9561429291216303E-62</v>
      </c>
      <c r="HU212" s="92">
        <f t="shared" si="630"/>
        <v>3.3688947475776645E-73</v>
      </c>
      <c r="HV212" s="92">
        <f t="shared" si="631"/>
        <v>5.0990174938261888E-64</v>
      </c>
      <c r="HW212" s="92">
        <f t="shared" si="632"/>
        <v>2.2999490128408302E-89</v>
      </c>
      <c r="HX212" s="92">
        <f t="shared" si="633"/>
        <v>1.3902510381173255E-78</v>
      </c>
      <c r="HY212" s="92">
        <f t="shared" si="634"/>
        <v>9.9408460305670128E-91</v>
      </c>
      <c r="HZ212" s="92">
        <f t="shared" si="635"/>
        <v>2.1273422244694663E-90</v>
      </c>
      <c r="IA212" s="92">
        <f t="shared" si="636"/>
        <v>3.9499630220339808E-92</v>
      </c>
      <c r="IB212" s="92">
        <f t="shared" si="637"/>
        <v>1.9231363951262149E-101</v>
      </c>
      <c r="IC212" s="92">
        <f t="shared" si="638"/>
        <v>2.699177277115169E-105</v>
      </c>
      <c r="ID212" s="92">
        <f t="shared" si="639"/>
        <v>8.4990391398365715E-104</v>
      </c>
      <c r="IE212" s="92">
        <f t="shared" si="640"/>
        <v>2.7645257312399056E-69</v>
      </c>
      <c r="IF212" s="92">
        <f t="shared" si="641"/>
        <v>3.207711519914298E-48</v>
      </c>
      <c r="IG212" s="92">
        <f t="shared" si="642"/>
        <v>1.6597573668541706E-42</v>
      </c>
      <c r="II212" s="92">
        <f t="shared" si="539"/>
        <v>7.1285175326672674E-5</v>
      </c>
      <c r="IJ212" s="92">
        <f t="shared" si="540"/>
        <v>1.2900999684541149E-7</v>
      </c>
      <c r="IK212" s="92">
        <f t="shared" si="541"/>
        <v>4.2239051324833395E-9</v>
      </c>
      <c r="IL212" s="92">
        <f t="shared" si="542"/>
        <v>3.5796946094296031E-8</v>
      </c>
      <c r="IM212" s="92">
        <f t="shared" si="543"/>
        <v>4.2498187510459911E-12</v>
      </c>
      <c r="IN212" s="92">
        <f t="shared" si="544"/>
        <v>1.7762401830937445E-10</v>
      </c>
      <c r="IO212" s="92">
        <f t="shared" si="545"/>
        <v>1.4518048846234803E-10</v>
      </c>
      <c r="IP212" s="92">
        <f t="shared" si="546"/>
        <v>5.9612647703517367E-10</v>
      </c>
      <c r="IQ212" s="92">
        <f t="shared" si="547"/>
        <v>5.0225909955684705E-11</v>
      </c>
      <c r="IR212" s="92">
        <f t="shared" si="548"/>
        <v>2.246922912714667E-13</v>
      </c>
      <c r="IS212" s="92">
        <f t="shared" si="549"/>
        <v>1.1839652057071936E-13</v>
      </c>
      <c r="IT212" s="92">
        <f t="shared" si="550"/>
        <v>7.9656348216141854E-14</v>
      </c>
      <c r="IU212" s="92">
        <f t="shared" si="551"/>
        <v>9.7083870314576234E-9</v>
      </c>
      <c r="IV212" s="92">
        <f t="shared" si="552"/>
        <v>6.5698008219460622E-3</v>
      </c>
      <c r="IW212" s="92">
        <f t="shared" si="553"/>
        <v>6.4220754365168725E-5</v>
      </c>
      <c r="IY212" s="92">
        <f t="shared" si="554"/>
        <v>7.1285175326672674E-5</v>
      </c>
      <c r="IZ212" s="92">
        <f t="shared" si="555"/>
        <v>1.2900999684541149E-7</v>
      </c>
      <c r="JA212" s="92">
        <f t="shared" si="556"/>
        <v>4.2239051324833395E-9</v>
      </c>
      <c r="JB212" s="92">
        <f t="shared" si="557"/>
        <v>3.5796946094296031E-8</v>
      </c>
      <c r="JC212" s="92">
        <f t="shared" si="558"/>
        <v>4.2498187510459911E-12</v>
      </c>
      <c r="JD212" s="92">
        <f t="shared" si="559"/>
        <v>1.7762401830937445E-10</v>
      </c>
      <c r="JE212" s="92">
        <f t="shared" si="560"/>
        <v>1.4518048846234803E-10</v>
      </c>
      <c r="JF212" s="92">
        <f t="shared" si="561"/>
        <v>5.9612647703517367E-10</v>
      </c>
      <c r="JG212" s="92">
        <f t="shared" si="562"/>
        <v>5.0225909955684705E-11</v>
      </c>
      <c r="JH212" s="92">
        <f t="shared" si="563"/>
        <v>2.246922912714667E-13</v>
      </c>
      <c r="JI212" s="92">
        <f t="shared" si="564"/>
        <v>1.1839652057071936E-13</v>
      </c>
      <c r="JJ212" s="92">
        <f t="shared" si="565"/>
        <v>7.9656348216141854E-14</v>
      </c>
      <c r="JK212" s="92">
        <f t="shared" si="566"/>
        <v>9.7083870314576234E-9</v>
      </c>
      <c r="JL212" s="92">
        <f t="shared" si="567"/>
        <v>6.5698008219460622E-3</v>
      </c>
      <c r="JM212" s="92">
        <f t="shared" si="568"/>
        <v>6.4220754365168725E-5</v>
      </c>
    </row>
    <row r="213" spans="2:273" x14ac:dyDescent="0.25">
      <c r="B213" s="2">
        <v>186</v>
      </c>
      <c r="C213" s="37">
        <v>66.582999999999998</v>
      </c>
      <c r="D213" s="37">
        <v>66.59</v>
      </c>
      <c r="E213" s="37">
        <v>68.667000000000002</v>
      </c>
      <c r="F213" s="37">
        <v>67.778000000000006</v>
      </c>
      <c r="G213" s="37">
        <v>67.555999999999997</v>
      </c>
      <c r="H213" s="37">
        <v>67.221999999999994</v>
      </c>
      <c r="I213" s="37">
        <v>70.489000000000004</v>
      </c>
      <c r="J213" s="37">
        <v>67.066999999999993</v>
      </c>
      <c r="K213" s="37">
        <v>66.2</v>
      </c>
      <c r="L213" s="37">
        <v>66.688999999999993</v>
      </c>
      <c r="M213" s="37">
        <v>64.688999999999993</v>
      </c>
      <c r="N213" s="37">
        <v>64.489000000000004</v>
      </c>
      <c r="O213" s="37">
        <v>64.512</v>
      </c>
      <c r="P213" s="37">
        <v>63.536999999999999</v>
      </c>
      <c r="Q213" s="37">
        <v>62.024000000000001</v>
      </c>
      <c r="S213" s="4">
        <f t="shared" si="440"/>
        <v>68.085530410942809</v>
      </c>
      <c r="T213" s="4">
        <f t="shared" si="441"/>
        <v>67.345298543839718</v>
      </c>
      <c r="U213" s="4">
        <f t="shared" si="442"/>
        <v>67.002695908169713</v>
      </c>
      <c r="V213" s="4">
        <f t="shared" si="443"/>
        <v>68.637158082307678</v>
      </c>
      <c r="W213" s="4">
        <f t="shared" si="444"/>
        <v>66.70614107800435</v>
      </c>
      <c r="X213" s="4">
        <f t="shared" si="445"/>
        <v>67.730017328910222</v>
      </c>
      <c r="Y213" s="4">
        <f t="shared" si="446"/>
        <v>66.279220762226075</v>
      </c>
      <c r="Z213" s="4">
        <f t="shared" si="447"/>
        <v>67.501640955963666</v>
      </c>
      <c r="AA213" s="4">
        <f t="shared" si="448"/>
        <v>66.872342685197495</v>
      </c>
      <c r="AB213" s="4">
        <f t="shared" si="449"/>
        <v>65.298598038032893</v>
      </c>
      <c r="AC213" s="4">
        <f t="shared" si="450"/>
        <v>64.460528606548309</v>
      </c>
      <c r="AD213" s="4">
        <f t="shared" si="451"/>
        <v>63.041116384548332</v>
      </c>
      <c r="AE213" s="4">
        <f t="shared" si="452"/>
        <v>63.828985528206168</v>
      </c>
      <c r="AF213" s="4">
        <f t="shared" si="453"/>
        <v>63.614663148687541</v>
      </c>
      <c r="AG213" s="4">
        <f t="shared" si="454"/>
        <v>63.897171811759193</v>
      </c>
      <c r="AI213" s="4">
        <f t="shared" si="455"/>
        <v>-1.5025304109428106</v>
      </c>
      <c r="AJ213" s="4">
        <f t="shared" si="456"/>
        <v>-0.7552985438397144</v>
      </c>
      <c r="AK213" s="4">
        <f t="shared" si="457"/>
        <v>1.6643040918302887</v>
      </c>
      <c r="AL213" s="4">
        <f t="shared" si="458"/>
        <v>-0.85915808230767254</v>
      </c>
      <c r="AM213" s="4">
        <f t="shared" si="459"/>
        <v>0.84985892199564717</v>
      </c>
      <c r="AN213" s="4">
        <f t="shared" si="460"/>
        <v>-0.50801732891022766</v>
      </c>
      <c r="AO213" s="4">
        <f t="shared" si="461"/>
        <v>4.2097792377739296</v>
      </c>
      <c r="AP213" s="4">
        <f t="shared" si="462"/>
        <v>-0.43464095596367258</v>
      </c>
      <c r="AQ213" s="4">
        <f t="shared" si="463"/>
        <v>-0.67234268519749207</v>
      </c>
      <c r="AR213" s="4">
        <f t="shared" si="464"/>
        <v>1.3904019619671004</v>
      </c>
      <c r="AS213" s="4">
        <f t="shared" si="465"/>
        <v>0.22847139345168443</v>
      </c>
      <c r="AT213" s="4">
        <f t="shared" si="466"/>
        <v>1.4478836154516728</v>
      </c>
      <c r="AU213" s="4">
        <f t="shared" si="467"/>
        <v>0.68301447179383246</v>
      </c>
      <c r="AV213" s="4">
        <f t="shared" si="647"/>
        <v>-7.766314868754165E-2</v>
      </c>
      <c r="AW213" s="4">
        <f t="shared" si="647"/>
        <v>-1.8731718117591925</v>
      </c>
      <c r="AY213" s="2">
        <f t="shared" si="519"/>
        <v>68.085530401806508</v>
      </c>
      <c r="AZ213" s="2">
        <f t="shared" si="570"/>
        <v>67.345298543839419</v>
      </c>
      <c r="BA213" s="2">
        <f t="shared" si="571"/>
        <v>67.002695908169713</v>
      </c>
      <c r="BB213" s="2">
        <f t="shared" si="572"/>
        <v>68.637158082307636</v>
      </c>
      <c r="BC213" s="2">
        <f t="shared" si="573"/>
        <v>66.70614107800435</v>
      </c>
      <c r="BD213" s="2">
        <f t="shared" si="574"/>
        <v>67.730017328910222</v>
      </c>
      <c r="BE213" s="2">
        <f t="shared" si="575"/>
        <v>66.279220762226075</v>
      </c>
      <c r="BF213" s="2">
        <f t="shared" si="576"/>
        <v>67.501640955963666</v>
      </c>
      <c r="BG213" s="2">
        <f t="shared" si="577"/>
        <v>66.872342685197495</v>
      </c>
      <c r="BH213" s="2">
        <f t="shared" si="578"/>
        <v>65.298598038032893</v>
      </c>
      <c r="BI213" s="2">
        <f t="shared" si="579"/>
        <v>64.460528606548309</v>
      </c>
      <c r="BJ213" s="2">
        <f t="shared" si="580"/>
        <v>63.041116384548332</v>
      </c>
      <c r="BK213" s="2">
        <f t="shared" si="581"/>
        <v>63.828985528206154</v>
      </c>
      <c r="BL213" s="2">
        <f t="shared" si="582"/>
        <v>63.6146447485037</v>
      </c>
      <c r="BM213" s="2">
        <f t="shared" si="583"/>
        <v>63.897154004176926</v>
      </c>
      <c r="BO213" s="2" t="str">
        <f t="shared" si="469"/>
        <v/>
      </c>
      <c r="BP213" s="2" t="str">
        <f t="shared" si="470"/>
        <v/>
      </c>
      <c r="BQ213" s="2" t="str">
        <f t="shared" si="471"/>
        <v/>
      </c>
      <c r="BR213" s="2" t="str">
        <f t="shared" si="472"/>
        <v/>
      </c>
      <c r="BS213" s="2" t="str">
        <f t="shared" si="473"/>
        <v/>
      </c>
      <c r="BT213" s="2" t="str">
        <f t="shared" si="474"/>
        <v/>
      </c>
      <c r="BU213" s="2" t="str">
        <f t="shared" si="475"/>
        <v/>
      </c>
      <c r="BV213" s="2" t="str">
        <f t="shared" si="476"/>
        <v/>
      </c>
      <c r="BW213" s="2" t="str">
        <f t="shared" si="477"/>
        <v/>
      </c>
      <c r="BX213" s="2" t="str">
        <f t="shared" si="478"/>
        <v/>
      </c>
      <c r="BY213" s="2" t="str">
        <f t="shared" si="479"/>
        <v/>
      </c>
      <c r="BZ213" s="2" t="str">
        <f t="shared" si="480"/>
        <v/>
      </c>
      <c r="CA213" s="2" t="str">
        <f t="shared" si="481"/>
        <v/>
      </c>
      <c r="CB213" s="2" t="str">
        <f t="shared" si="482"/>
        <v/>
      </c>
      <c r="CC213" s="2" t="str">
        <f t="shared" si="483"/>
        <v/>
      </c>
      <c r="CE213" s="2" t="str">
        <f t="shared" si="520"/>
        <v/>
      </c>
      <c r="CF213" s="2" t="str">
        <f t="shared" si="521"/>
        <v/>
      </c>
      <c r="CG213" s="2" t="str">
        <f t="shared" si="522"/>
        <v/>
      </c>
      <c r="CH213" s="2" t="str">
        <f t="shared" si="523"/>
        <v/>
      </c>
      <c r="CI213" s="2" t="str">
        <f t="shared" si="524"/>
        <v/>
      </c>
      <c r="CJ213" s="2" t="str">
        <f t="shared" si="525"/>
        <v/>
      </c>
      <c r="CK213" s="2" t="str">
        <f t="shared" si="526"/>
        <v/>
      </c>
      <c r="CL213" s="2" t="str">
        <f t="shared" si="527"/>
        <v/>
      </c>
      <c r="CM213" s="2" t="str">
        <f t="shared" si="528"/>
        <v/>
      </c>
      <c r="CN213" s="2" t="str">
        <f t="shared" si="529"/>
        <v/>
      </c>
      <c r="CO213" s="2" t="str">
        <f t="shared" si="530"/>
        <v/>
      </c>
      <c r="CP213" s="2" t="str">
        <f t="shared" si="531"/>
        <v/>
      </c>
      <c r="CQ213" s="2" t="str">
        <f t="shared" si="532"/>
        <v/>
      </c>
      <c r="CR213" s="2" t="str">
        <f t="shared" si="533"/>
        <v/>
      </c>
      <c r="CS213" s="2" t="str">
        <f t="shared" si="534"/>
        <v/>
      </c>
      <c r="CU213" s="2">
        <f t="shared" si="484"/>
        <v>66.582999999999998</v>
      </c>
      <c r="CV213" s="2">
        <f t="shared" si="485"/>
        <v>66.59</v>
      </c>
      <c r="CW213" s="2">
        <f t="shared" si="486"/>
        <v>68.667000000000002</v>
      </c>
      <c r="CX213" s="2">
        <f t="shared" si="487"/>
        <v>67.778000000000006</v>
      </c>
      <c r="CY213" s="2">
        <f t="shared" si="488"/>
        <v>67.555999999999997</v>
      </c>
      <c r="CZ213" s="2">
        <f t="shared" si="489"/>
        <v>67.221999999999994</v>
      </c>
      <c r="DA213" s="2">
        <f t="shared" si="490"/>
        <v>70.489000000000004</v>
      </c>
      <c r="DB213" s="2">
        <f t="shared" si="491"/>
        <v>67.066999999999993</v>
      </c>
      <c r="DC213" s="2">
        <f t="shared" si="492"/>
        <v>66.2</v>
      </c>
      <c r="DD213" s="2">
        <f t="shared" si="493"/>
        <v>66.688999999999993</v>
      </c>
      <c r="DE213" s="2">
        <f t="shared" si="494"/>
        <v>64.688999999999993</v>
      </c>
      <c r="DF213" s="2">
        <f t="shared" si="495"/>
        <v>64.489000000000004</v>
      </c>
      <c r="DG213" s="2">
        <f t="shared" si="496"/>
        <v>64.512</v>
      </c>
      <c r="DH213" s="2">
        <f t="shared" si="497"/>
        <v>63.536999999999999</v>
      </c>
      <c r="DI213" s="2">
        <f t="shared" si="498"/>
        <v>62.024000000000001</v>
      </c>
      <c r="DK213" s="2">
        <f t="shared" si="499"/>
        <v>141.27596557223268</v>
      </c>
      <c r="DL213" s="2">
        <f t="shared" si="648"/>
        <v>161.10642279123783</v>
      </c>
      <c r="DM213" s="2">
        <f t="shared" si="648"/>
        <v>165.73963592901708</v>
      </c>
      <c r="DN213" s="2">
        <f t="shared" si="648"/>
        <v>146.03686445993029</v>
      </c>
      <c r="DO213" s="2">
        <f t="shared" si="648"/>
        <v>141.29128239202657</v>
      </c>
      <c r="DP213" s="2">
        <f t="shared" si="648"/>
        <v>124.82080232558138</v>
      </c>
      <c r="DQ213" s="2">
        <f t="shared" si="648"/>
        <v>119.53600479210712</v>
      </c>
      <c r="DR213" s="2">
        <f t="shared" si="648"/>
        <v>121.37064210208399</v>
      </c>
      <c r="DS213" s="2">
        <f t="shared" si="648"/>
        <v>113.93972002416186</v>
      </c>
      <c r="DT213" s="2">
        <f t="shared" si="648"/>
        <v>124.5660423520514</v>
      </c>
      <c r="DU213" s="2">
        <f t="shared" si="648"/>
        <v>129.60954146341464</v>
      </c>
      <c r="DV213" s="2">
        <f t="shared" si="648"/>
        <v>138.81177604953186</v>
      </c>
      <c r="DW213" s="2">
        <f t="shared" si="648"/>
        <v>124.63832558139535</v>
      </c>
      <c r="DX213" s="2">
        <f t="shared" si="648"/>
        <v>121.34766215644819</v>
      </c>
      <c r="DY213" s="2">
        <f t="shared" si="648"/>
        <v>104.39885337564287</v>
      </c>
      <c r="EA213" s="2">
        <f t="shared" ref="EA213:EA227" si="651">CE$228*$B213+CE$229</f>
        <v>70.683679373093511</v>
      </c>
      <c r="EB213" s="2">
        <f t="shared" si="501"/>
        <v>66.296869981343264</v>
      </c>
      <c r="EC213" s="2">
        <f t="shared" si="502"/>
        <v>65.926737547760652</v>
      </c>
      <c r="ED213" s="2">
        <f t="shared" si="503"/>
        <v>68.554599872032242</v>
      </c>
      <c r="EE213" s="2">
        <f t="shared" si="504"/>
        <v>63.589873170241113</v>
      </c>
      <c r="EF213" s="2">
        <f t="shared" si="505"/>
        <v>67.255378546578896</v>
      </c>
      <c r="EG213" s="2">
        <f t="shared" si="506"/>
        <v>62.00183804667514</v>
      </c>
      <c r="EH213" s="2">
        <f t="shared" si="507"/>
        <v>68.018565086688554</v>
      </c>
      <c r="EI213" s="2">
        <f t="shared" si="508"/>
        <v>66.335505168198566</v>
      </c>
      <c r="EJ213" s="2">
        <f t="shared" si="509"/>
        <v>63.24382320262194</v>
      </c>
      <c r="EK213" s="2">
        <f t="shared" si="510"/>
        <v>61.421369672564936</v>
      </c>
      <c r="EL213" s="2">
        <f t="shared" si="511"/>
        <v>60.779521556256597</v>
      </c>
      <c r="EM213" s="2">
        <f t="shared" si="512"/>
        <v>63.040517319835985</v>
      </c>
      <c r="EN213" s="2">
        <f t="shared" si="513"/>
        <v>63.020458284305477</v>
      </c>
      <c r="EO213" s="2">
        <f t="shared" si="514"/>
        <v>65.821251365489942</v>
      </c>
      <c r="EQ213" s="2">
        <f t="shared" si="515"/>
        <v>67.565839516674387</v>
      </c>
      <c r="ER213" s="2">
        <f t="shared" si="649"/>
        <v>67.469711844441846</v>
      </c>
      <c r="ES213" s="2">
        <f t="shared" si="649"/>
        <v>67.119951613111624</v>
      </c>
      <c r="ET213" s="2">
        <f t="shared" si="649"/>
        <v>68.646239951976412</v>
      </c>
      <c r="EU213" s="2">
        <f t="shared" si="649"/>
        <v>66.97979118833436</v>
      </c>
      <c r="EV213" s="2">
        <f t="shared" si="649"/>
        <v>67.773531933912253</v>
      </c>
      <c r="EW213" s="2">
        <f t="shared" si="649"/>
        <v>66.756132006044993</v>
      </c>
      <c r="EX213" s="2">
        <f t="shared" si="649"/>
        <v>67.439478397641807</v>
      </c>
      <c r="EY213" s="2">
        <f t="shared" si="649"/>
        <v>66.928299838027272</v>
      </c>
      <c r="EZ213" s="2">
        <f t="shared" si="649"/>
        <v>65.471518327621339</v>
      </c>
      <c r="FA213" s="2">
        <f t="shared" si="649"/>
        <v>64.743898419139214</v>
      </c>
      <c r="FB213" s="2">
        <f t="shared" si="649"/>
        <v>63.238937185637141</v>
      </c>
      <c r="FC213" s="2">
        <f t="shared" si="649"/>
        <v>63.914730867708101</v>
      </c>
      <c r="FD213" s="2">
        <f t="shared" si="649"/>
        <v>63.699897659729373</v>
      </c>
      <c r="FE213" s="2">
        <f t="shared" si="649"/>
        <v>63.527895930664826</v>
      </c>
      <c r="FG213" s="2">
        <f t="shared" si="517"/>
        <v>0.99999845663875986</v>
      </c>
      <c r="FH213" s="2">
        <f t="shared" si="650"/>
        <v>0.99999830916626631</v>
      </c>
      <c r="FI213" s="2">
        <f t="shared" si="650"/>
        <v>0.99999819388698175</v>
      </c>
      <c r="FJ213" s="2">
        <f t="shared" si="650"/>
        <v>0.99999841160688052</v>
      </c>
      <c r="FK213" s="2">
        <f t="shared" si="650"/>
        <v>0.99999815748321674</v>
      </c>
      <c r="FL213" s="2">
        <f t="shared" si="650"/>
        <v>0.99999804927857272</v>
      </c>
      <c r="FM213" s="2">
        <f t="shared" si="650"/>
        <v>0.9999979321508099</v>
      </c>
      <c r="FN213" s="2">
        <f t="shared" si="650"/>
        <v>0.99999784494405797</v>
      </c>
      <c r="FO213" s="2">
        <f t="shared" si="650"/>
        <v>0.99999783082447735</v>
      </c>
      <c r="FP213" s="2">
        <f t="shared" si="650"/>
        <v>0.99999801235134622</v>
      </c>
      <c r="FQ213" s="2">
        <f t="shared" si="650"/>
        <v>0.99999750030415235</v>
      </c>
      <c r="FR213" s="2">
        <f t="shared" si="650"/>
        <v>0.99999778763971148</v>
      </c>
      <c r="FS213" s="2">
        <f t="shared" si="650"/>
        <v>0.99999804999078967</v>
      </c>
      <c r="FT213" s="2">
        <f t="shared" si="650"/>
        <v>0.99999778635100922</v>
      </c>
      <c r="FU213" s="2">
        <f t="shared" si="650"/>
        <v>0.99999740502745116</v>
      </c>
      <c r="FW213" s="2">
        <f t="shared" si="535"/>
        <v>0.83335194889371311</v>
      </c>
      <c r="FX213" s="2">
        <f t="shared" si="587"/>
        <v>0.89378482154151662</v>
      </c>
      <c r="FY213" s="2">
        <f t="shared" si="588"/>
        <v>0.90158012570650481</v>
      </c>
      <c r="FZ213" s="2">
        <f t="shared" si="589"/>
        <v>0.8995533180423041</v>
      </c>
      <c r="GA213" s="2">
        <f t="shared" si="590"/>
        <v>0.91923306846382458</v>
      </c>
      <c r="GB213" s="2">
        <f t="shared" si="591"/>
        <v>0.91580311897180589</v>
      </c>
      <c r="GC213" s="2">
        <f t="shared" si="592"/>
        <v>0.89966328967545495</v>
      </c>
      <c r="GD213" s="2">
        <f t="shared" si="593"/>
        <v>0.89285268892398317</v>
      </c>
      <c r="GE213" s="2">
        <f t="shared" si="594"/>
        <v>0.90543029892015947</v>
      </c>
      <c r="GF213" s="2">
        <f t="shared" si="595"/>
        <v>0.92232232558536154</v>
      </c>
      <c r="GG213" s="2">
        <f t="shared" si="596"/>
        <v>0.91466130652048105</v>
      </c>
      <c r="GH213" s="2">
        <f t="shared" si="597"/>
        <v>0.91949573948192542</v>
      </c>
      <c r="GI213" s="2">
        <f t="shared" si="598"/>
        <v>0.90177976993790965</v>
      </c>
      <c r="GJ213" s="2">
        <f t="shared" si="599"/>
        <v>0.87433459073756259</v>
      </c>
      <c r="GK213" s="2">
        <f t="shared" si="600"/>
        <v>0.83903150811769589</v>
      </c>
      <c r="GM213" s="92">
        <f t="shared" si="536"/>
        <v>0</v>
      </c>
      <c r="GN213" s="92">
        <f t="shared" si="601"/>
        <v>0</v>
      </c>
      <c r="GO213" s="92">
        <f t="shared" si="602"/>
        <v>0</v>
      </c>
      <c r="GP213" s="92">
        <f t="shared" si="603"/>
        <v>0</v>
      </c>
      <c r="GQ213" s="92">
        <f t="shared" si="604"/>
        <v>0</v>
      </c>
      <c r="GR213" s="92">
        <f t="shared" si="605"/>
        <v>0</v>
      </c>
      <c r="GS213" s="92">
        <f t="shared" si="606"/>
        <v>0</v>
      </c>
      <c r="GT213" s="92">
        <f t="shared" si="607"/>
        <v>0</v>
      </c>
      <c r="GU213" s="92">
        <f t="shared" si="608"/>
        <v>0</v>
      </c>
      <c r="GV213" s="92">
        <f t="shared" si="609"/>
        <v>0</v>
      </c>
      <c r="GW213" s="92">
        <f t="shared" si="610"/>
        <v>0</v>
      </c>
      <c r="GX213" s="92">
        <f t="shared" si="611"/>
        <v>0</v>
      </c>
      <c r="GY213" s="92">
        <f t="shared" si="612"/>
        <v>0</v>
      </c>
      <c r="GZ213" s="92">
        <f t="shared" si="613"/>
        <v>0</v>
      </c>
      <c r="HA213" s="92">
        <f t="shared" si="614"/>
        <v>0</v>
      </c>
      <c r="HC213" s="92">
        <f t="shared" si="537"/>
        <v>0</v>
      </c>
      <c r="HD213" s="92">
        <f t="shared" si="615"/>
        <v>0</v>
      </c>
      <c r="HE213" s="92">
        <f t="shared" si="616"/>
        <v>0</v>
      </c>
      <c r="HF213" s="92">
        <f t="shared" si="617"/>
        <v>0</v>
      </c>
      <c r="HG213" s="92">
        <f t="shared" si="618"/>
        <v>0</v>
      </c>
      <c r="HH213" s="92">
        <f t="shared" si="619"/>
        <v>0</v>
      </c>
      <c r="HI213" s="92">
        <f t="shared" si="620"/>
        <v>0</v>
      </c>
      <c r="HJ213" s="92">
        <f t="shared" si="621"/>
        <v>0</v>
      </c>
      <c r="HK213" s="92">
        <f t="shared" si="622"/>
        <v>0</v>
      </c>
      <c r="HL213" s="92">
        <f t="shared" si="623"/>
        <v>0</v>
      </c>
      <c r="HM213" s="92">
        <f t="shared" si="624"/>
        <v>0</v>
      </c>
      <c r="HN213" s="92">
        <f t="shared" si="625"/>
        <v>0</v>
      </c>
      <c r="HO213" s="92">
        <f t="shared" si="626"/>
        <v>0</v>
      </c>
      <c r="HP213" s="92">
        <f t="shared" si="627"/>
        <v>0</v>
      </c>
      <c r="HQ213" s="92">
        <f t="shared" si="628"/>
        <v>0</v>
      </c>
      <c r="HS213" s="92">
        <f t="shared" si="538"/>
        <v>6.8404073229144988E-57</v>
      </c>
      <c r="HT213" s="92">
        <f t="shared" si="629"/>
        <v>9.6915407836767308E-65</v>
      </c>
      <c r="HU213" s="92">
        <f t="shared" si="630"/>
        <v>7.2005244330332447E-76</v>
      </c>
      <c r="HV213" s="92">
        <f t="shared" si="631"/>
        <v>2.2041107110344808E-66</v>
      </c>
      <c r="HW213" s="92">
        <f t="shared" si="632"/>
        <v>1.5862788706382964E-92</v>
      </c>
      <c r="HX213" s="92">
        <f t="shared" si="633"/>
        <v>2.3052723005043907E-81</v>
      </c>
      <c r="HY213" s="92">
        <f t="shared" si="634"/>
        <v>5.185414134878232E-94</v>
      </c>
      <c r="HZ213" s="92">
        <f t="shared" si="635"/>
        <v>1.1188165098299745E-93</v>
      </c>
      <c r="IA213" s="92">
        <f t="shared" si="636"/>
        <v>2.036088304425342E-95</v>
      </c>
      <c r="IB213" s="92">
        <f t="shared" si="637"/>
        <v>6.0219568693781091E-105</v>
      </c>
      <c r="IC213" s="92">
        <f t="shared" si="638"/>
        <v>4.5185239437243369E-109</v>
      </c>
      <c r="ID213" s="92">
        <f t="shared" si="639"/>
        <v>1.8068671453085143E-107</v>
      </c>
      <c r="IE213" s="92">
        <f t="shared" si="640"/>
        <v>8.120199411512655E-72</v>
      </c>
      <c r="IF213" s="92">
        <f t="shared" si="641"/>
        <v>4.5275637550423797E-50</v>
      </c>
      <c r="IG213" s="92">
        <f t="shared" si="642"/>
        <v>3.4963341933159744E-44</v>
      </c>
      <c r="II213" s="92">
        <f t="shared" si="539"/>
        <v>2.5198629112916653E-5</v>
      </c>
      <c r="IJ213" s="92">
        <f t="shared" si="540"/>
        <v>3.411487688689562E-8</v>
      </c>
      <c r="IK213" s="92">
        <f t="shared" si="541"/>
        <v>8.7830706411576129E-10</v>
      </c>
      <c r="IL213" s="92">
        <f t="shared" si="542"/>
        <v>8.8149198555899161E-9</v>
      </c>
      <c r="IM213" s="92">
        <f t="shared" si="543"/>
        <v>5.9622294117281656E-13</v>
      </c>
      <c r="IN213" s="92">
        <f t="shared" si="544"/>
        <v>3.2315599704739836E-11</v>
      </c>
      <c r="IO213" s="92">
        <f t="shared" si="545"/>
        <v>2.2116548472260138E-11</v>
      </c>
      <c r="IP213" s="92">
        <f t="shared" si="546"/>
        <v>9.6314105763057881E-11</v>
      </c>
      <c r="IQ213" s="92">
        <f t="shared" si="547"/>
        <v>7.4096791097556428E-12</v>
      </c>
      <c r="IR213" s="92">
        <f t="shared" si="548"/>
        <v>2.6016291608723714E-14</v>
      </c>
      <c r="IS213" s="92">
        <f t="shared" si="549"/>
        <v>1.1791933072754385E-14</v>
      </c>
      <c r="IT213" s="92">
        <f t="shared" si="550"/>
        <v>8.1957813659675826E-15</v>
      </c>
      <c r="IU213" s="92">
        <f t="shared" si="551"/>
        <v>2.1726489214967028E-9</v>
      </c>
      <c r="IV213" s="92">
        <f t="shared" si="552"/>
        <v>4.3258377236085957E-3</v>
      </c>
      <c r="IW213" s="92">
        <f t="shared" si="553"/>
        <v>2.3119772630349829E-5</v>
      </c>
      <c r="IY213" s="92">
        <f t="shared" si="554"/>
        <v>2.5198629112916653E-5</v>
      </c>
      <c r="IZ213" s="92">
        <f t="shared" si="555"/>
        <v>3.411487688689562E-8</v>
      </c>
      <c r="JA213" s="92">
        <f t="shared" si="556"/>
        <v>8.7830706411576129E-10</v>
      </c>
      <c r="JB213" s="92">
        <f t="shared" si="557"/>
        <v>8.8149198555899161E-9</v>
      </c>
      <c r="JC213" s="92">
        <f t="shared" si="558"/>
        <v>5.9622294117281656E-13</v>
      </c>
      <c r="JD213" s="92">
        <f t="shared" si="559"/>
        <v>3.2315599704739836E-11</v>
      </c>
      <c r="JE213" s="92">
        <f t="shared" si="560"/>
        <v>2.2116548472260138E-11</v>
      </c>
      <c r="JF213" s="92">
        <f t="shared" si="561"/>
        <v>9.6314105763057881E-11</v>
      </c>
      <c r="JG213" s="92">
        <f t="shared" si="562"/>
        <v>7.4096791097556428E-12</v>
      </c>
      <c r="JH213" s="92">
        <f t="shared" si="563"/>
        <v>2.6016291608723714E-14</v>
      </c>
      <c r="JI213" s="92">
        <f t="shared" si="564"/>
        <v>1.1791933072754385E-14</v>
      </c>
      <c r="JJ213" s="92">
        <f t="shared" si="565"/>
        <v>8.1957813659675826E-15</v>
      </c>
      <c r="JK213" s="92">
        <f t="shared" si="566"/>
        <v>2.1726489214967028E-9</v>
      </c>
      <c r="JL213" s="92">
        <f t="shared" si="567"/>
        <v>4.3258377236085957E-3</v>
      </c>
      <c r="JM213" s="92">
        <f t="shared" si="568"/>
        <v>2.3119772630349829E-5</v>
      </c>
    </row>
    <row r="214" spans="2:273" x14ac:dyDescent="0.25">
      <c r="B214" s="2">
        <v>187</v>
      </c>
      <c r="C214" s="37">
        <v>66.667000000000002</v>
      </c>
      <c r="D214" s="37">
        <v>67.667000000000002</v>
      </c>
      <c r="E214" s="37">
        <v>67.744</v>
      </c>
      <c r="F214" s="37">
        <v>67.888999999999996</v>
      </c>
      <c r="G214" s="37">
        <v>67.289000000000001</v>
      </c>
      <c r="H214" s="37">
        <v>67.400000000000006</v>
      </c>
      <c r="I214" s="37">
        <v>68.244</v>
      </c>
      <c r="J214" s="37">
        <v>67</v>
      </c>
      <c r="K214" s="37">
        <v>68.221999999999994</v>
      </c>
      <c r="L214" s="37">
        <v>66.022000000000006</v>
      </c>
      <c r="M214" s="37">
        <v>65.644000000000005</v>
      </c>
      <c r="N214" s="37">
        <v>64.111000000000004</v>
      </c>
      <c r="O214" s="37">
        <v>62.07</v>
      </c>
      <c r="P214" s="37">
        <v>63.902000000000001</v>
      </c>
      <c r="Q214" s="37">
        <v>63.292999999999999</v>
      </c>
      <c r="S214" s="4">
        <f t="shared" si="440"/>
        <v>67.941635061972462</v>
      </c>
      <c r="T214" s="4">
        <f t="shared" si="441"/>
        <v>67.245838365807813</v>
      </c>
      <c r="U214" s="4">
        <f t="shared" si="442"/>
        <v>66.893488525671671</v>
      </c>
      <c r="V214" s="4">
        <f t="shared" si="443"/>
        <v>68.541682890216407</v>
      </c>
      <c r="W214" s="4">
        <f t="shared" si="444"/>
        <v>66.620478277555733</v>
      </c>
      <c r="X214" s="4">
        <f t="shared" si="445"/>
        <v>67.651474762189949</v>
      </c>
      <c r="Y214" s="4">
        <f t="shared" si="446"/>
        <v>66.200063077268808</v>
      </c>
      <c r="Z214" s="4">
        <f t="shared" si="447"/>
        <v>67.417342222337183</v>
      </c>
      <c r="AA214" s="4">
        <f t="shared" si="448"/>
        <v>66.797513090231234</v>
      </c>
      <c r="AB214" s="4">
        <f t="shared" si="449"/>
        <v>65.196802546344472</v>
      </c>
      <c r="AC214" s="4">
        <f t="shared" si="450"/>
        <v>64.35670899546372</v>
      </c>
      <c r="AD214" s="4">
        <f t="shared" si="451"/>
        <v>62.926342440250245</v>
      </c>
      <c r="AE214" s="4">
        <f t="shared" si="452"/>
        <v>63.746126867773846</v>
      </c>
      <c r="AF214" s="4">
        <f t="shared" si="453"/>
        <v>63.53861473124352</v>
      </c>
      <c r="AG214" s="4">
        <f t="shared" si="454"/>
        <v>63.784309684195506</v>
      </c>
      <c r="AI214" s="4">
        <f t="shared" si="455"/>
        <v>-1.2746350619724609</v>
      </c>
      <c r="AJ214" s="4">
        <f t="shared" si="456"/>
        <v>0.42116163419218822</v>
      </c>
      <c r="AK214" s="4">
        <f t="shared" si="457"/>
        <v>0.85051147432832863</v>
      </c>
      <c r="AL214" s="4">
        <f t="shared" si="458"/>
        <v>-0.65268289021641124</v>
      </c>
      <c r="AM214" s="4">
        <f t="shared" si="459"/>
        <v>0.66852172244426811</v>
      </c>
      <c r="AN214" s="4">
        <f t="shared" si="460"/>
        <v>-0.25147476218994314</v>
      </c>
      <c r="AO214" s="4">
        <f t="shared" si="461"/>
        <v>2.0439369227311914</v>
      </c>
      <c r="AP214" s="4">
        <f t="shared" si="462"/>
        <v>-0.41734222233718299</v>
      </c>
      <c r="AQ214" s="4">
        <f t="shared" si="463"/>
        <v>1.4244869097687598</v>
      </c>
      <c r="AR214" s="4">
        <f t="shared" si="464"/>
        <v>0.82519745365553376</v>
      </c>
      <c r="AS214" s="4">
        <f t="shared" si="465"/>
        <v>1.2872910045362858</v>
      </c>
      <c r="AT214" s="4">
        <f t="shared" si="466"/>
        <v>1.1846575597497591</v>
      </c>
      <c r="AU214" s="4">
        <f t="shared" si="467"/>
        <v>-1.6761268677738457</v>
      </c>
      <c r="AV214" s="4">
        <f t="shared" si="647"/>
        <v>0.36338526875648114</v>
      </c>
      <c r="AW214" s="4">
        <f t="shared" si="647"/>
        <v>-0.49130968419550669</v>
      </c>
      <c r="AY214" s="2">
        <f t="shared" si="519"/>
        <v>67.941635060705039</v>
      </c>
      <c r="AZ214" s="2">
        <f t="shared" si="570"/>
        <v>67.245838365807785</v>
      </c>
      <c r="BA214" s="2">
        <f t="shared" si="571"/>
        <v>66.893488525671671</v>
      </c>
      <c r="BB214" s="2">
        <f t="shared" si="572"/>
        <v>68.541682890216407</v>
      </c>
      <c r="BC214" s="2">
        <f t="shared" si="573"/>
        <v>66.620478277555733</v>
      </c>
      <c r="BD214" s="2">
        <f t="shared" si="574"/>
        <v>67.651474762189949</v>
      </c>
      <c r="BE214" s="2">
        <f t="shared" si="575"/>
        <v>66.200063077268808</v>
      </c>
      <c r="BF214" s="2">
        <f t="shared" si="576"/>
        <v>67.417342222337183</v>
      </c>
      <c r="BG214" s="2">
        <f t="shared" si="577"/>
        <v>66.797513090231234</v>
      </c>
      <c r="BH214" s="2">
        <f t="shared" si="578"/>
        <v>65.196802546344472</v>
      </c>
      <c r="BI214" s="2">
        <f t="shared" si="579"/>
        <v>64.35670899546372</v>
      </c>
      <c r="BJ214" s="2">
        <f t="shared" si="580"/>
        <v>62.926342440250245</v>
      </c>
      <c r="BK214" s="2">
        <f t="shared" si="581"/>
        <v>63.746126867773846</v>
      </c>
      <c r="BL214" s="2">
        <f t="shared" si="582"/>
        <v>63.538609615986111</v>
      </c>
      <c r="BM214" s="2">
        <f t="shared" si="583"/>
        <v>63.784305809224563</v>
      </c>
      <c r="BO214" s="2" t="str">
        <f t="shared" si="469"/>
        <v/>
      </c>
      <c r="BP214" s="2" t="str">
        <f t="shared" si="470"/>
        <v/>
      </c>
      <c r="BQ214" s="2" t="str">
        <f t="shared" si="471"/>
        <v/>
      </c>
      <c r="BR214" s="2" t="str">
        <f t="shared" si="472"/>
        <v/>
      </c>
      <c r="BS214" s="2" t="str">
        <f t="shared" si="473"/>
        <v/>
      </c>
      <c r="BT214" s="2" t="str">
        <f t="shared" si="474"/>
        <v/>
      </c>
      <c r="BU214" s="2" t="str">
        <f t="shared" si="475"/>
        <v/>
      </c>
      <c r="BV214" s="2" t="str">
        <f t="shared" si="476"/>
        <v/>
      </c>
      <c r="BW214" s="2" t="str">
        <f t="shared" si="477"/>
        <v/>
      </c>
      <c r="BX214" s="2" t="str">
        <f t="shared" si="478"/>
        <v/>
      </c>
      <c r="BY214" s="2" t="str">
        <f t="shared" si="479"/>
        <v/>
      </c>
      <c r="BZ214" s="2" t="str">
        <f t="shared" si="480"/>
        <v/>
      </c>
      <c r="CA214" s="2" t="str">
        <f t="shared" si="481"/>
        <v/>
      </c>
      <c r="CB214" s="2" t="str">
        <f t="shared" si="482"/>
        <v/>
      </c>
      <c r="CC214" s="2" t="str">
        <f t="shared" si="483"/>
        <v/>
      </c>
      <c r="CE214" s="2" t="str">
        <f t="shared" si="520"/>
        <v/>
      </c>
      <c r="CF214" s="2" t="str">
        <f t="shared" si="521"/>
        <v/>
      </c>
      <c r="CG214" s="2" t="str">
        <f t="shared" si="522"/>
        <v/>
      </c>
      <c r="CH214" s="2" t="str">
        <f t="shared" si="523"/>
        <v/>
      </c>
      <c r="CI214" s="2" t="str">
        <f t="shared" si="524"/>
        <v/>
      </c>
      <c r="CJ214" s="2" t="str">
        <f t="shared" si="525"/>
        <v/>
      </c>
      <c r="CK214" s="2" t="str">
        <f t="shared" si="526"/>
        <v/>
      </c>
      <c r="CL214" s="2" t="str">
        <f t="shared" si="527"/>
        <v/>
      </c>
      <c r="CM214" s="2" t="str">
        <f t="shared" si="528"/>
        <v/>
      </c>
      <c r="CN214" s="2" t="str">
        <f t="shared" si="529"/>
        <v/>
      </c>
      <c r="CO214" s="2" t="str">
        <f t="shared" si="530"/>
        <v/>
      </c>
      <c r="CP214" s="2" t="str">
        <f t="shared" si="531"/>
        <v/>
      </c>
      <c r="CQ214" s="2" t="str">
        <f t="shared" si="532"/>
        <v/>
      </c>
      <c r="CR214" s="2" t="str">
        <f t="shared" si="533"/>
        <v/>
      </c>
      <c r="CS214" s="2" t="str">
        <f t="shared" si="534"/>
        <v/>
      </c>
      <c r="CU214" s="2">
        <f t="shared" si="484"/>
        <v>66.667000000000002</v>
      </c>
      <c r="CV214" s="2">
        <f t="shared" si="485"/>
        <v>67.667000000000002</v>
      </c>
      <c r="CW214" s="2">
        <f t="shared" si="486"/>
        <v>67.744</v>
      </c>
      <c r="CX214" s="2">
        <f t="shared" si="487"/>
        <v>67.888999999999996</v>
      </c>
      <c r="CY214" s="2">
        <f t="shared" si="488"/>
        <v>67.289000000000001</v>
      </c>
      <c r="CZ214" s="2">
        <f t="shared" si="489"/>
        <v>67.400000000000006</v>
      </c>
      <c r="DA214" s="2">
        <f t="shared" si="490"/>
        <v>68.244</v>
      </c>
      <c r="DB214" s="2">
        <f t="shared" si="491"/>
        <v>67</v>
      </c>
      <c r="DC214" s="2">
        <f t="shared" si="492"/>
        <v>68.221999999999994</v>
      </c>
      <c r="DD214" s="2">
        <f t="shared" si="493"/>
        <v>66.022000000000006</v>
      </c>
      <c r="DE214" s="2">
        <f t="shared" si="494"/>
        <v>65.644000000000005</v>
      </c>
      <c r="DF214" s="2">
        <f t="shared" si="495"/>
        <v>64.111000000000004</v>
      </c>
      <c r="DG214" s="2">
        <f t="shared" si="496"/>
        <v>62.07</v>
      </c>
      <c r="DH214" s="2">
        <f t="shared" si="497"/>
        <v>63.902000000000001</v>
      </c>
      <c r="DI214" s="2">
        <f t="shared" si="498"/>
        <v>63.292999999999999</v>
      </c>
      <c r="DK214" s="2">
        <f t="shared" si="499"/>
        <v>141.62121641651032</v>
      </c>
      <c r="DL214" s="2">
        <f t="shared" si="648"/>
        <v>161.5463827620668</v>
      </c>
      <c r="DM214" s="2">
        <f t="shared" si="648"/>
        <v>166.20919609431974</v>
      </c>
      <c r="DN214" s="2">
        <f t="shared" si="648"/>
        <v>146.37312003484317</v>
      </c>
      <c r="DO214" s="2">
        <f t="shared" si="648"/>
        <v>141.62571398369073</v>
      </c>
      <c r="DP214" s="2">
        <f t="shared" si="648"/>
        <v>125.06628118393233</v>
      </c>
      <c r="DQ214" s="2">
        <f t="shared" si="648"/>
        <v>119.76047829457366</v>
      </c>
      <c r="DR214" s="2">
        <f t="shared" si="648"/>
        <v>121.60505980066446</v>
      </c>
      <c r="DS214" s="2">
        <f t="shared" si="648"/>
        <v>114.13479900332223</v>
      </c>
      <c r="DT214" s="2">
        <f t="shared" si="648"/>
        <v>124.81713480809225</v>
      </c>
      <c r="DU214" s="2">
        <f t="shared" si="648"/>
        <v>129.8994487804878</v>
      </c>
      <c r="DV214" s="2">
        <f t="shared" si="648"/>
        <v>139.14525762609483</v>
      </c>
      <c r="DW214" s="2">
        <f t="shared" si="648"/>
        <v>124.89735940803382</v>
      </c>
      <c r="DX214" s="2">
        <f t="shared" si="648"/>
        <v>121.60912114164904</v>
      </c>
      <c r="DY214" s="2">
        <f t="shared" si="648"/>
        <v>104.58139774592408</v>
      </c>
      <c r="EA214" s="2">
        <f t="shared" si="651"/>
        <v>70.616827674345217</v>
      </c>
      <c r="EB214" s="2">
        <f t="shared" si="501"/>
        <v>66.172358930153621</v>
      </c>
      <c r="EC214" s="2">
        <f t="shared" si="502"/>
        <v>65.793940212559832</v>
      </c>
      <c r="ED214" s="2">
        <f t="shared" si="503"/>
        <v>68.457047516880863</v>
      </c>
      <c r="EE214" s="2">
        <f t="shared" si="504"/>
        <v>63.441661833872793</v>
      </c>
      <c r="EF214" s="2">
        <f t="shared" si="505"/>
        <v>67.166761371758469</v>
      </c>
      <c r="EG214" s="2">
        <f t="shared" si="506"/>
        <v>61.828129896799574</v>
      </c>
      <c r="EH214" s="2">
        <f t="shared" si="507"/>
        <v>67.94607338067263</v>
      </c>
      <c r="EI214" s="2">
        <f t="shared" si="508"/>
        <v>66.248759076842148</v>
      </c>
      <c r="EJ214" s="2">
        <f t="shared" si="509"/>
        <v>63.101631875665902</v>
      </c>
      <c r="EK214" s="2">
        <f t="shared" si="510"/>
        <v>61.255488165857464</v>
      </c>
      <c r="EL214" s="2">
        <f t="shared" si="511"/>
        <v>60.619745540569674</v>
      </c>
      <c r="EM214" s="2">
        <f t="shared" si="512"/>
        <v>62.939748908004717</v>
      </c>
      <c r="EN214" s="2">
        <f t="shared" si="513"/>
        <v>62.929580657813624</v>
      </c>
      <c r="EO214" s="2">
        <f t="shared" si="514"/>
        <v>65.759465380923331</v>
      </c>
      <c r="EQ214" s="2">
        <f t="shared" si="515"/>
        <v>67.453621358938136</v>
      </c>
      <c r="ER214" s="2">
        <f t="shared" si="649"/>
        <v>67.362020249976439</v>
      </c>
      <c r="ES214" s="2">
        <f t="shared" si="649"/>
        <v>67.002776068770075</v>
      </c>
      <c r="ET214" s="2">
        <f t="shared" si="649"/>
        <v>68.550177597715404</v>
      </c>
      <c r="EU214" s="2">
        <f t="shared" si="649"/>
        <v>66.87506243968096</v>
      </c>
      <c r="EV214" s="2">
        <f t="shared" si="649"/>
        <v>67.692005475888394</v>
      </c>
      <c r="EW214" s="2">
        <f t="shared" si="649"/>
        <v>66.644628625078582</v>
      </c>
      <c r="EX214" s="2">
        <f t="shared" si="649"/>
        <v>67.359357496709308</v>
      </c>
      <c r="EY214" s="2">
        <f t="shared" si="649"/>
        <v>66.849682004922684</v>
      </c>
      <c r="EZ214" s="2">
        <f t="shared" si="649"/>
        <v>65.357610554433236</v>
      </c>
      <c r="FA214" s="2">
        <f t="shared" si="649"/>
        <v>64.620426418477564</v>
      </c>
      <c r="FB214" s="2">
        <f t="shared" si="649"/>
        <v>63.110350660859936</v>
      </c>
      <c r="FC214" s="2">
        <f t="shared" si="649"/>
        <v>63.826106950846437</v>
      </c>
      <c r="FD214" s="2">
        <f t="shared" si="649"/>
        <v>63.618307441233824</v>
      </c>
      <c r="FE214" s="2">
        <f t="shared" si="649"/>
        <v>63.438604970772531</v>
      </c>
      <c r="FG214" s="2">
        <f t="shared" si="517"/>
        <v>0.99999859243762879</v>
      </c>
      <c r="FH214" s="2">
        <f t="shared" si="650"/>
        <v>0.99999845794107789</v>
      </c>
      <c r="FI214" s="2">
        <f t="shared" si="650"/>
        <v>0.99999835280508842</v>
      </c>
      <c r="FJ214" s="2">
        <f t="shared" si="650"/>
        <v>0.99999855136805538</v>
      </c>
      <c r="FK214" s="2">
        <f t="shared" si="650"/>
        <v>0.99999831960444963</v>
      </c>
      <c r="FL214" s="2">
        <f t="shared" si="650"/>
        <v>0.99999822092060831</v>
      </c>
      <c r="FM214" s="2">
        <f t="shared" si="650"/>
        <v>0.99999811409878125</v>
      </c>
      <c r="FN214" s="2">
        <f t="shared" si="650"/>
        <v>0.99999803456524883</v>
      </c>
      <c r="FO214" s="2">
        <f t="shared" si="650"/>
        <v>0.99999802168803331</v>
      </c>
      <c r="FP214" s="2">
        <f t="shared" si="650"/>
        <v>0.99999818724256584</v>
      </c>
      <c r="FQ214" s="2">
        <f t="shared" si="650"/>
        <v>0.99999772024979039</v>
      </c>
      <c r="FR214" s="2">
        <f t="shared" si="650"/>
        <v>0.99999798230304349</v>
      </c>
      <c r="FS214" s="2">
        <f t="shared" si="650"/>
        <v>0.99999822157015816</v>
      </c>
      <c r="FT214" s="2">
        <f t="shared" si="650"/>
        <v>0.99999798112773264</v>
      </c>
      <c r="FU214" s="2">
        <f t="shared" si="650"/>
        <v>0.99999763335636727</v>
      </c>
      <c r="FW214" s="2">
        <f t="shared" si="535"/>
        <v>0.84575341915428104</v>
      </c>
      <c r="FX214" s="2">
        <f t="shared" si="587"/>
        <v>0.90221674471994129</v>
      </c>
      <c r="FY214" s="2">
        <f t="shared" si="588"/>
        <v>0.90945590666041765</v>
      </c>
      <c r="FZ214" s="2">
        <f t="shared" si="589"/>
        <v>0.90757466187604252</v>
      </c>
      <c r="GA214" s="2">
        <f t="shared" si="590"/>
        <v>0.92581246073421186</v>
      </c>
      <c r="GB214" s="2">
        <f t="shared" si="591"/>
        <v>0.92263840522637486</v>
      </c>
      <c r="GC214" s="2">
        <f t="shared" si="592"/>
        <v>0.90767675284840965</v>
      </c>
      <c r="GD214" s="2">
        <f t="shared" si="593"/>
        <v>0.90135044239764084</v>
      </c>
      <c r="GE214" s="2">
        <f t="shared" si="594"/>
        <v>0.91302770159857494</v>
      </c>
      <c r="GF214" s="2">
        <f t="shared" si="595"/>
        <v>0.92866959034673258</v>
      </c>
      <c r="GG214" s="2">
        <f t="shared" si="596"/>
        <v>0.92158135029907828</v>
      </c>
      <c r="GH214" s="2">
        <f t="shared" si="597"/>
        <v>0.92605545544089463</v>
      </c>
      <c r="GI214" s="2">
        <f t="shared" si="598"/>
        <v>0.90964117606552641</v>
      </c>
      <c r="GJ214" s="2">
        <f t="shared" si="599"/>
        <v>0.88411037051835317</v>
      </c>
      <c r="GK214" s="2">
        <f t="shared" si="600"/>
        <v>0.85108584761866934</v>
      </c>
      <c r="GM214" s="92">
        <f t="shared" si="536"/>
        <v>0</v>
      </c>
      <c r="GN214" s="92">
        <f t="shared" si="601"/>
        <v>0</v>
      </c>
      <c r="GO214" s="92">
        <f t="shared" si="602"/>
        <v>0</v>
      </c>
      <c r="GP214" s="92">
        <f t="shared" si="603"/>
        <v>0</v>
      </c>
      <c r="GQ214" s="92">
        <f t="shared" si="604"/>
        <v>0</v>
      </c>
      <c r="GR214" s="92">
        <f t="shared" si="605"/>
        <v>0</v>
      </c>
      <c r="GS214" s="92">
        <f t="shared" si="606"/>
        <v>0</v>
      </c>
      <c r="GT214" s="92">
        <f t="shared" si="607"/>
        <v>0</v>
      </c>
      <c r="GU214" s="92">
        <f t="shared" si="608"/>
        <v>0</v>
      </c>
      <c r="GV214" s="92">
        <f t="shared" si="609"/>
        <v>0</v>
      </c>
      <c r="GW214" s="92">
        <f t="shared" si="610"/>
        <v>0</v>
      </c>
      <c r="GX214" s="92">
        <f t="shared" si="611"/>
        <v>0</v>
      </c>
      <c r="GY214" s="92">
        <f t="shared" si="612"/>
        <v>0</v>
      </c>
      <c r="GZ214" s="92">
        <f t="shared" si="613"/>
        <v>0</v>
      </c>
      <c r="HA214" s="92">
        <f t="shared" si="614"/>
        <v>0</v>
      </c>
      <c r="HC214" s="92">
        <f t="shared" si="537"/>
        <v>0</v>
      </c>
      <c r="HD214" s="92">
        <f t="shared" si="615"/>
        <v>0</v>
      </c>
      <c r="HE214" s="92">
        <f t="shared" si="616"/>
        <v>0</v>
      </c>
      <c r="HF214" s="92">
        <f t="shared" si="617"/>
        <v>0</v>
      </c>
      <c r="HG214" s="92">
        <f t="shared" si="618"/>
        <v>0</v>
      </c>
      <c r="HH214" s="92">
        <f t="shared" si="619"/>
        <v>0</v>
      </c>
      <c r="HI214" s="92">
        <f t="shared" si="620"/>
        <v>0</v>
      </c>
      <c r="HJ214" s="92">
        <f t="shared" si="621"/>
        <v>0</v>
      </c>
      <c r="HK214" s="92">
        <f t="shared" si="622"/>
        <v>0</v>
      </c>
      <c r="HL214" s="92">
        <f t="shared" si="623"/>
        <v>0</v>
      </c>
      <c r="HM214" s="92">
        <f t="shared" si="624"/>
        <v>0</v>
      </c>
      <c r="HN214" s="92">
        <f t="shared" si="625"/>
        <v>0</v>
      </c>
      <c r="HO214" s="92">
        <f t="shared" si="626"/>
        <v>0</v>
      </c>
      <c r="HP214" s="92">
        <f t="shared" si="627"/>
        <v>0</v>
      </c>
      <c r="HQ214" s="92">
        <f t="shared" si="628"/>
        <v>0</v>
      </c>
      <c r="HS214" s="92">
        <f t="shared" si="538"/>
        <v>4.107600944390289E-59</v>
      </c>
      <c r="HT214" s="92">
        <f t="shared" si="629"/>
        <v>4.3516816778244557E-67</v>
      </c>
      <c r="HU214" s="92">
        <f t="shared" si="630"/>
        <v>1.3755125792526931E-78</v>
      </c>
      <c r="HV214" s="92">
        <f t="shared" si="631"/>
        <v>8.6131287818393483E-69</v>
      </c>
      <c r="HW214" s="92">
        <f t="shared" si="632"/>
        <v>9.6200632445816299E-96</v>
      </c>
      <c r="HX214" s="92">
        <f t="shared" si="633"/>
        <v>3.4128562311879943E-84</v>
      </c>
      <c r="HY214" s="92">
        <f t="shared" si="634"/>
        <v>2.359681101160932E-97</v>
      </c>
      <c r="HZ214" s="92">
        <f t="shared" si="635"/>
        <v>5.1321832642979071E-97</v>
      </c>
      <c r="IA214" s="92">
        <f t="shared" si="636"/>
        <v>9.1711988794168672E-99</v>
      </c>
      <c r="IB214" s="92">
        <f t="shared" si="637"/>
        <v>1.6408760447282669E-108</v>
      </c>
      <c r="IC214" s="92">
        <f t="shared" si="638"/>
        <v>6.4755475552722065E-113</v>
      </c>
      <c r="ID214" s="92">
        <f t="shared" si="639"/>
        <v>3.3090851513069709E-111</v>
      </c>
      <c r="IE214" s="92">
        <f t="shared" si="640"/>
        <v>2.1435336586515498E-74</v>
      </c>
      <c r="IF214" s="92">
        <f t="shared" si="641"/>
        <v>5.8845282769075708E-52</v>
      </c>
      <c r="IG214" s="92">
        <f t="shared" si="642"/>
        <v>6.8192302980839834E-46</v>
      </c>
      <c r="II214" s="92">
        <f t="shared" si="539"/>
        <v>8.4252502994886769E-6</v>
      </c>
      <c r="IJ214" s="92">
        <f t="shared" si="540"/>
        <v>8.5352540706725429E-9</v>
      </c>
      <c r="IK214" s="92">
        <f t="shared" si="541"/>
        <v>1.7140007046943699E-10</v>
      </c>
      <c r="IL214" s="92">
        <f t="shared" si="542"/>
        <v>2.0506085862351763E-9</v>
      </c>
      <c r="IM214" s="92">
        <f t="shared" si="543"/>
        <v>7.7750754016058797E-14</v>
      </c>
      <c r="IN214" s="92">
        <f t="shared" si="544"/>
        <v>5.5133612261276545E-12</v>
      </c>
      <c r="IO214" s="92">
        <f t="shared" si="545"/>
        <v>3.1183284228712729E-12</v>
      </c>
      <c r="IP214" s="92">
        <f t="shared" si="546"/>
        <v>1.4402172025829298E-11</v>
      </c>
      <c r="IQ214" s="92">
        <f t="shared" si="547"/>
        <v>1.0126188464062332E-12</v>
      </c>
      <c r="IR214" s="92">
        <f t="shared" si="548"/>
        <v>2.7831669463729469E-15</v>
      </c>
      <c r="IS214" s="92">
        <f t="shared" si="549"/>
        <v>1.0750246989903726E-15</v>
      </c>
      <c r="IT214" s="92">
        <f t="shared" si="550"/>
        <v>7.7461022119568854E-16</v>
      </c>
      <c r="IU214" s="92">
        <f t="shared" si="551"/>
        <v>4.577618654410812E-10</v>
      </c>
      <c r="IV214" s="92">
        <f t="shared" si="552"/>
        <v>2.8003565734856075E-3</v>
      </c>
      <c r="IW214" s="92">
        <f t="shared" si="553"/>
        <v>7.8865073387804654E-6</v>
      </c>
      <c r="IY214" s="92">
        <f t="shared" si="554"/>
        <v>8.4252502994886769E-6</v>
      </c>
      <c r="IZ214" s="92">
        <f t="shared" si="555"/>
        <v>8.5352540706725429E-9</v>
      </c>
      <c r="JA214" s="92">
        <f t="shared" si="556"/>
        <v>1.7140007046943699E-10</v>
      </c>
      <c r="JB214" s="92">
        <f t="shared" si="557"/>
        <v>2.0506085862351763E-9</v>
      </c>
      <c r="JC214" s="92">
        <f t="shared" si="558"/>
        <v>7.7750754016058797E-14</v>
      </c>
      <c r="JD214" s="92">
        <f t="shared" si="559"/>
        <v>5.5133612261276545E-12</v>
      </c>
      <c r="JE214" s="92">
        <f t="shared" si="560"/>
        <v>3.1183284228712729E-12</v>
      </c>
      <c r="JF214" s="92">
        <f t="shared" si="561"/>
        <v>1.4402172025829298E-11</v>
      </c>
      <c r="JG214" s="92">
        <f t="shared" si="562"/>
        <v>1.0126188464062332E-12</v>
      </c>
      <c r="JH214" s="92">
        <f t="shared" si="563"/>
        <v>2.7831669463729469E-15</v>
      </c>
      <c r="JI214" s="92">
        <f t="shared" si="564"/>
        <v>1.0750246989903726E-15</v>
      </c>
      <c r="JJ214" s="92">
        <f t="shared" si="565"/>
        <v>7.7461022119568854E-16</v>
      </c>
      <c r="JK214" s="92">
        <f t="shared" si="566"/>
        <v>4.577618654410812E-10</v>
      </c>
      <c r="JL214" s="92">
        <f t="shared" si="567"/>
        <v>2.8003565734856075E-3</v>
      </c>
      <c r="JM214" s="92">
        <f t="shared" si="568"/>
        <v>7.8865073387804654E-6</v>
      </c>
    </row>
    <row r="215" spans="2:273" x14ac:dyDescent="0.25">
      <c r="B215" s="2">
        <v>188</v>
      </c>
      <c r="C215" s="37">
        <v>66.75</v>
      </c>
      <c r="D215" s="37">
        <v>65.691999999999993</v>
      </c>
      <c r="E215" s="37">
        <v>65.820999999999998</v>
      </c>
      <c r="F215" s="37">
        <v>68.644000000000005</v>
      </c>
      <c r="G215" s="37">
        <v>67.444000000000003</v>
      </c>
      <c r="H215" s="37">
        <v>66.977999999999994</v>
      </c>
      <c r="I215" s="37">
        <v>67.2</v>
      </c>
      <c r="J215" s="37">
        <v>67.466999999999999</v>
      </c>
      <c r="K215" s="37">
        <v>66.555999999999997</v>
      </c>
      <c r="L215" s="37">
        <v>65.421999999999997</v>
      </c>
      <c r="M215" s="37">
        <v>65.332999999999998</v>
      </c>
      <c r="N215" s="37">
        <v>63.378</v>
      </c>
      <c r="O215" s="37">
        <v>64.465000000000003</v>
      </c>
      <c r="P215" s="37">
        <v>63.268000000000001</v>
      </c>
      <c r="Q215" s="37">
        <v>62.439</v>
      </c>
      <c r="S215" s="4">
        <f t="shared" si="440"/>
        <v>67.799069639607978</v>
      </c>
      <c r="T215" s="4">
        <f t="shared" si="441"/>
        <v>67.145936611253703</v>
      </c>
      <c r="U215" s="4">
        <f t="shared" si="442"/>
        <v>66.78382798120812</v>
      </c>
      <c r="V215" s="4">
        <f t="shared" si="443"/>
        <v>68.446177560322269</v>
      </c>
      <c r="W215" s="4">
        <f t="shared" si="444"/>
        <v>66.533663189554957</v>
      </c>
      <c r="X215" s="4">
        <f t="shared" si="445"/>
        <v>67.572757413523391</v>
      </c>
      <c r="Y215" s="4">
        <f t="shared" si="446"/>
        <v>66.119075375001387</v>
      </c>
      <c r="Z215" s="4">
        <f t="shared" si="447"/>
        <v>67.333274452708366</v>
      </c>
      <c r="AA215" s="4">
        <f t="shared" si="448"/>
        <v>66.722468786748038</v>
      </c>
      <c r="AB215" s="4">
        <f t="shared" si="449"/>
        <v>65.094266270437231</v>
      </c>
      <c r="AC215" s="4">
        <f t="shared" si="450"/>
        <v>64.251716012054175</v>
      </c>
      <c r="AD215" s="4">
        <f t="shared" si="451"/>
        <v>62.810730442377668</v>
      </c>
      <c r="AE215" s="4">
        <f t="shared" si="452"/>
        <v>63.662946696592307</v>
      </c>
      <c r="AF215" s="4">
        <f t="shared" si="453"/>
        <v>63.462292289560338</v>
      </c>
      <c r="AG215" s="4">
        <f t="shared" si="454"/>
        <v>63.672568146499614</v>
      </c>
      <c r="AI215" s="4">
        <f t="shared" si="455"/>
        <v>-1.0490696396079784</v>
      </c>
      <c r="AJ215" s="4">
        <f t="shared" si="456"/>
        <v>-1.4539366112537095</v>
      </c>
      <c r="AK215" s="4">
        <f t="shared" si="457"/>
        <v>-0.96282798120812174</v>
      </c>
      <c r="AL215" s="4">
        <f t="shared" si="458"/>
        <v>0.19782243967773638</v>
      </c>
      <c r="AM215" s="4">
        <f t="shared" si="459"/>
        <v>0.91033681044504533</v>
      </c>
      <c r="AN215" s="4">
        <f t="shared" si="460"/>
        <v>-0.59475741352339639</v>
      </c>
      <c r="AO215" s="4">
        <f t="shared" si="461"/>
        <v>1.080924624998616</v>
      </c>
      <c r="AP215" s="4">
        <f t="shared" si="462"/>
        <v>0.13372554729163255</v>
      </c>
      <c r="AQ215" s="4">
        <f t="shared" si="463"/>
        <v>-0.166468786748041</v>
      </c>
      <c r="AR215" s="4">
        <f t="shared" si="464"/>
        <v>0.32773372956276603</v>
      </c>
      <c r="AS215" s="4">
        <f t="shared" si="465"/>
        <v>1.0812839879458238</v>
      </c>
      <c r="AT215" s="4">
        <f t="shared" si="466"/>
        <v>0.56726955762233189</v>
      </c>
      <c r="AU215" s="4">
        <f t="shared" si="467"/>
        <v>0.80205330340769621</v>
      </c>
      <c r="AV215" s="4">
        <f t="shared" si="647"/>
        <v>-0.19429228956033739</v>
      </c>
      <c r="AW215" s="4">
        <f t="shared" si="647"/>
        <v>-1.2335681464996142</v>
      </c>
      <c r="AY215" s="2">
        <f t="shared" si="519"/>
        <v>67.799069639449641</v>
      </c>
      <c r="AZ215" s="2">
        <f t="shared" si="570"/>
        <v>67.145936611253703</v>
      </c>
      <c r="BA215" s="2">
        <f t="shared" si="571"/>
        <v>66.78382798120812</v>
      </c>
      <c r="BB215" s="2">
        <f t="shared" si="572"/>
        <v>68.446177560322269</v>
      </c>
      <c r="BC215" s="2">
        <f t="shared" si="573"/>
        <v>66.533663189554957</v>
      </c>
      <c r="BD215" s="2">
        <f t="shared" si="574"/>
        <v>67.572757413523391</v>
      </c>
      <c r="BE215" s="2">
        <f t="shared" si="575"/>
        <v>66.119075375001387</v>
      </c>
      <c r="BF215" s="2">
        <f t="shared" si="576"/>
        <v>67.333274452708366</v>
      </c>
      <c r="BG215" s="2">
        <f t="shared" si="577"/>
        <v>66.722468786748038</v>
      </c>
      <c r="BH215" s="2">
        <f t="shared" si="578"/>
        <v>65.094266270437231</v>
      </c>
      <c r="BI215" s="2">
        <f t="shared" si="579"/>
        <v>64.251716012054175</v>
      </c>
      <c r="BJ215" s="2">
        <f t="shared" si="580"/>
        <v>62.810730442377668</v>
      </c>
      <c r="BK215" s="2">
        <f t="shared" si="581"/>
        <v>63.662946696592307</v>
      </c>
      <c r="BL215" s="2">
        <f t="shared" si="582"/>
        <v>63.462290945304886</v>
      </c>
      <c r="BM215" s="2">
        <f t="shared" si="583"/>
        <v>63.672567366476514</v>
      </c>
      <c r="BO215" s="2" t="str">
        <f t="shared" si="469"/>
        <v/>
      </c>
      <c r="BP215" s="2" t="str">
        <f t="shared" si="470"/>
        <v/>
      </c>
      <c r="BQ215" s="2" t="str">
        <f t="shared" si="471"/>
        <v/>
      </c>
      <c r="BR215" s="2" t="str">
        <f t="shared" si="472"/>
        <v/>
      </c>
      <c r="BS215" s="2" t="str">
        <f t="shared" si="473"/>
        <v/>
      </c>
      <c r="BT215" s="2" t="str">
        <f t="shared" si="474"/>
        <v/>
      </c>
      <c r="BU215" s="2" t="str">
        <f t="shared" si="475"/>
        <v/>
      </c>
      <c r="BV215" s="2" t="str">
        <f t="shared" si="476"/>
        <v/>
      </c>
      <c r="BW215" s="2" t="str">
        <f t="shared" si="477"/>
        <v/>
      </c>
      <c r="BX215" s="2" t="str">
        <f t="shared" si="478"/>
        <v/>
      </c>
      <c r="BY215" s="2" t="str">
        <f t="shared" si="479"/>
        <v/>
      </c>
      <c r="BZ215" s="2" t="str">
        <f t="shared" si="480"/>
        <v/>
      </c>
      <c r="CA215" s="2" t="str">
        <f t="shared" si="481"/>
        <v/>
      </c>
      <c r="CB215" s="2" t="str">
        <f t="shared" si="482"/>
        <v/>
      </c>
      <c r="CC215" s="2" t="str">
        <f t="shared" si="483"/>
        <v/>
      </c>
      <c r="CE215" s="2" t="str">
        <f t="shared" si="520"/>
        <v/>
      </c>
      <c r="CF215" s="2" t="str">
        <f t="shared" si="521"/>
        <v/>
      </c>
      <c r="CG215" s="2" t="str">
        <f t="shared" si="522"/>
        <v/>
      </c>
      <c r="CH215" s="2" t="str">
        <f t="shared" si="523"/>
        <v/>
      </c>
      <c r="CI215" s="2" t="str">
        <f t="shared" si="524"/>
        <v/>
      </c>
      <c r="CJ215" s="2" t="str">
        <f t="shared" si="525"/>
        <v/>
      </c>
      <c r="CK215" s="2" t="str">
        <f t="shared" si="526"/>
        <v/>
      </c>
      <c r="CL215" s="2" t="str">
        <f t="shared" si="527"/>
        <v/>
      </c>
      <c r="CM215" s="2" t="str">
        <f t="shared" si="528"/>
        <v/>
      </c>
      <c r="CN215" s="2" t="str">
        <f t="shared" si="529"/>
        <v/>
      </c>
      <c r="CO215" s="2" t="str">
        <f t="shared" si="530"/>
        <v/>
      </c>
      <c r="CP215" s="2" t="str">
        <f t="shared" si="531"/>
        <v/>
      </c>
      <c r="CQ215" s="2" t="str">
        <f t="shared" si="532"/>
        <v/>
      </c>
      <c r="CR215" s="2" t="str">
        <f t="shared" si="533"/>
        <v/>
      </c>
      <c r="CS215" s="2" t="str">
        <f t="shared" si="534"/>
        <v/>
      </c>
      <c r="CU215" s="2">
        <f t="shared" si="484"/>
        <v>66.75</v>
      </c>
      <c r="CV215" s="2">
        <f t="shared" si="485"/>
        <v>65.691999999999993</v>
      </c>
      <c r="CW215" s="2">
        <f t="shared" si="486"/>
        <v>65.820999999999998</v>
      </c>
      <c r="CX215" s="2">
        <f t="shared" si="487"/>
        <v>68.644000000000005</v>
      </c>
      <c r="CY215" s="2">
        <f t="shared" si="488"/>
        <v>67.444000000000003</v>
      </c>
      <c r="CZ215" s="2">
        <f t="shared" si="489"/>
        <v>66.977999999999994</v>
      </c>
      <c r="DA215" s="2">
        <f t="shared" si="490"/>
        <v>67.2</v>
      </c>
      <c r="DB215" s="2">
        <f t="shared" si="491"/>
        <v>67.466999999999999</v>
      </c>
      <c r="DC215" s="2">
        <f t="shared" si="492"/>
        <v>66.555999999999997</v>
      </c>
      <c r="DD215" s="2">
        <f t="shared" si="493"/>
        <v>65.421999999999997</v>
      </c>
      <c r="DE215" s="2">
        <f t="shared" si="494"/>
        <v>65.332999999999998</v>
      </c>
      <c r="DF215" s="2">
        <f t="shared" si="495"/>
        <v>63.378</v>
      </c>
      <c r="DG215" s="2">
        <f t="shared" si="496"/>
        <v>64.465000000000003</v>
      </c>
      <c r="DH215" s="2">
        <f t="shared" si="497"/>
        <v>63.268000000000001</v>
      </c>
      <c r="DI215" s="2">
        <f t="shared" si="498"/>
        <v>62.439</v>
      </c>
      <c r="DK215" s="2">
        <f t="shared" si="499"/>
        <v>141.96646726078802</v>
      </c>
      <c r="DL215" s="2">
        <f t="shared" si="648"/>
        <v>161.98634273289574</v>
      </c>
      <c r="DM215" s="2">
        <f t="shared" si="648"/>
        <v>166.67875625962239</v>
      </c>
      <c r="DN215" s="2">
        <f t="shared" si="648"/>
        <v>146.70937560975608</v>
      </c>
      <c r="DO215" s="2">
        <f t="shared" si="648"/>
        <v>141.96014557535489</v>
      </c>
      <c r="DP215" s="2">
        <f t="shared" si="648"/>
        <v>125.31176004228328</v>
      </c>
      <c r="DQ215" s="2">
        <f t="shared" si="648"/>
        <v>119.98495179704018</v>
      </c>
      <c r="DR215" s="2">
        <f t="shared" si="648"/>
        <v>121.83947749924496</v>
      </c>
      <c r="DS215" s="2">
        <f t="shared" si="648"/>
        <v>114.3298779824826</v>
      </c>
      <c r="DT215" s="2">
        <f t="shared" si="648"/>
        <v>125.06822726413307</v>
      </c>
      <c r="DU215" s="2">
        <f t="shared" si="648"/>
        <v>130.18935609756099</v>
      </c>
      <c r="DV215" s="2">
        <f t="shared" si="648"/>
        <v>139.47873920265781</v>
      </c>
      <c r="DW215" s="2">
        <f t="shared" si="648"/>
        <v>125.15639323467231</v>
      </c>
      <c r="DX215" s="2">
        <f t="shared" si="648"/>
        <v>121.87058012684989</v>
      </c>
      <c r="DY215" s="2">
        <f t="shared" si="648"/>
        <v>104.7639421162053</v>
      </c>
      <c r="EA215" s="2">
        <f t="shared" si="651"/>
        <v>70.549975975596936</v>
      </c>
      <c r="EB215" s="2">
        <f t="shared" si="501"/>
        <v>66.047847878963992</v>
      </c>
      <c r="EC215" s="2">
        <f t="shared" si="502"/>
        <v>65.661142877359012</v>
      </c>
      <c r="ED215" s="2">
        <f t="shared" si="503"/>
        <v>68.35949516172947</v>
      </c>
      <c r="EE215" s="2">
        <f t="shared" si="504"/>
        <v>63.293450497504466</v>
      </c>
      <c r="EF215" s="2">
        <f t="shared" si="505"/>
        <v>67.078144196938041</v>
      </c>
      <c r="EG215" s="2">
        <f t="shared" si="506"/>
        <v>61.654421746924008</v>
      </c>
      <c r="EH215" s="2">
        <f t="shared" si="507"/>
        <v>67.873581674656691</v>
      </c>
      <c r="EI215" s="2">
        <f t="shared" si="508"/>
        <v>66.162012985485717</v>
      </c>
      <c r="EJ215" s="2">
        <f t="shared" si="509"/>
        <v>62.959440548709864</v>
      </c>
      <c r="EK215" s="2">
        <f t="shared" si="510"/>
        <v>61.089606659149993</v>
      </c>
      <c r="EL215" s="2">
        <f t="shared" si="511"/>
        <v>60.459969524882752</v>
      </c>
      <c r="EM215" s="2">
        <f t="shared" si="512"/>
        <v>62.838980496173448</v>
      </c>
      <c r="EN215" s="2">
        <f t="shared" si="513"/>
        <v>62.838703031321778</v>
      </c>
      <c r="EO215" s="2">
        <f t="shared" si="514"/>
        <v>65.697679396356705</v>
      </c>
      <c r="EQ215" s="2">
        <f t="shared" si="515"/>
        <v>67.341403201201885</v>
      </c>
      <c r="ER215" s="2">
        <f t="shared" si="649"/>
        <v>67.254328655511046</v>
      </c>
      <c r="ES215" s="2">
        <f t="shared" si="649"/>
        <v>66.885600524428526</v>
      </c>
      <c r="ET215" s="2">
        <f t="shared" si="649"/>
        <v>68.454115243454382</v>
      </c>
      <c r="EU215" s="2">
        <f t="shared" si="649"/>
        <v>66.770333691027531</v>
      </c>
      <c r="EV215" s="2">
        <f t="shared" si="649"/>
        <v>67.610479017864535</v>
      </c>
      <c r="EW215" s="2">
        <f t="shared" si="649"/>
        <v>66.533125244112185</v>
      </c>
      <c r="EX215" s="2">
        <f t="shared" si="649"/>
        <v>67.279236595776808</v>
      </c>
      <c r="EY215" s="2">
        <f t="shared" si="649"/>
        <v>66.771064171818097</v>
      </c>
      <c r="EZ215" s="2">
        <f t="shared" si="649"/>
        <v>65.243702781245133</v>
      </c>
      <c r="FA215" s="2">
        <f t="shared" si="649"/>
        <v>64.496954417815928</v>
      </c>
      <c r="FB215" s="2">
        <f t="shared" si="649"/>
        <v>62.981764136082738</v>
      </c>
      <c r="FC215" s="2">
        <f t="shared" si="649"/>
        <v>63.73748303398478</v>
      </c>
      <c r="FD215" s="2">
        <f t="shared" si="649"/>
        <v>63.536717222738268</v>
      </c>
      <c r="FE215" s="2">
        <f t="shared" si="649"/>
        <v>63.349314010880235</v>
      </c>
      <c r="FG215" s="2">
        <f t="shared" si="517"/>
        <v>0.99999871628770143</v>
      </c>
      <c r="FH215" s="2">
        <f t="shared" si="650"/>
        <v>0.99999859362535726</v>
      </c>
      <c r="FI215" s="2">
        <f t="shared" si="650"/>
        <v>0.99999849774016836</v>
      </c>
      <c r="FJ215" s="2">
        <f t="shared" si="650"/>
        <v>0.99999867883179594</v>
      </c>
      <c r="FK215" s="2">
        <f t="shared" si="650"/>
        <v>0.999998467460817</v>
      </c>
      <c r="FL215" s="2">
        <f t="shared" si="650"/>
        <v>0.99999837746005671</v>
      </c>
      <c r="FM215" s="2">
        <f t="shared" si="650"/>
        <v>0.99999828003736113</v>
      </c>
      <c r="FN215" s="2">
        <f t="shared" si="650"/>
        <v>0.99999820750189283</v>
      </c>
      <c r="FO215" s="2">
        <f t="shared" si="650"/>
        <v>0.99999819575772864</v>
      </c>
      <c r="FP215" s="2">
        <f t="shared" si="650"/>
        <v>0.9999983467453073</v>
      </c>
      <c r="FQ215" s="2">
        <f t="shared" si="650"/>
        <v>0.9999979208426808</v>
      </c>
      <c r="FR215" s="2">
        <f t="shared" si="650"/>
        <v>0.99999815983817852</v>
      </c>
      <c r="FS215" s="2">
        <f t="shared" si="650"/>
        <v>0.9999983780524534</v>
      </c>
      <c r="FT215" s="2">
        <f t="shared" si="650"/>
        <v>0.99999815876628184</v>
      </c>
      <c r="FU215" s="2">
        <f t="shared" si="650"/>
        <v>0.99999784159490457</v>
      </c>
      <c r="FW215" s="2">
        <f t="shared" si="535"/>
        <v>0.85738993870698721</v>
      </c>
      <c r="FX215" s="2">
        <f t="shared" si="587"/>
        <v>0.9100466647845169</v>
      </c>
      <c r="FY215" s="2">
        <f t="shared" si="588"/>
        <v>0.91675963789583348</v>
      </c>
      <c r="FZ215" s="2">
        <f t="shared" si="589"/>
        <v>0.91501596324624457</v>
      </c>
      <c r="GA215" s="2">
        <f t="shared" si="590"/>
        <v>0.93189559496669838</v>
      </c>
      <c r="GB215" s="2">
        <f t="shared" si="591"/>
        <v>0.92896183149718514</v>
      </c>
      <c r="GC215" s="2">
        <f t="shared" si="592"/>
        <v>0.91511060352778406</v>
      </c>
      <c r="GD215" s="2">
        <f t="shared" si="593"/>
        <v>0.90924275293554935</v>
      </c>
      <c r="GE215" s="2">
        <f t="shared" si="594"/>
        <v>0.92006863682284479</v>
      </c>
      <c r="GF215" s="2">
        <f t="shared" si="595"/>
        <v>0.93453501514796322</v>
      </c>
      <c r="GG215" s="2">
        <f t="shared" si="596"/>
        <v>0.92798443470072389</v>
      </c>
      <c r="GH215" s="2">
        <f t="shared" si="597"/>
        <v>0.93212012577552705</v>
      </c>
      <c r="GI215" s="2">
        <f t="shared" si="598"/>
        <v>0.91693132759649054</v>
      </c>
      <c r="GJ215" s="2">
        <f t="shared" si="599"/>
        <v>0.89321854794287303</v>
      </c>
      <c r="GK215" s="2">
        <f t="shared" si="600"/>
        <v>0.86238553984213417</v>
      </c>
      <c r="GM215" s="92">
        <f t="shared" si="536"/>
        <v>0</v>
      </c>
      <c r="GN215" s="92">
        <f t="shared" si="601"/>
        <v>0</v>
      </c>
      <c r="GO215" s="92">
        <f t="shared" si="602"/>
        <v>0</v>
      </c>
      <c r="GP215" s="92">
        <f t="shared" si="603"/>
        <v>0</v>
      </c>
      <c r="GQ215" s="92">
        <f t="shared" si="604"/>
        <v>0</v>
      </c>
      <c r="GR215" s="92">
        <f t="shared" si="605"/>
        <v>0</v>
      </c>
      <c r="GS215" s="92">
        <f t="shared" si="606"/>
        <v>0</v>
      </c>
      <c r="GT215" s="92">
        <f t="shared" si="607"/>
        <v>0</v>
      </c>
      <c r="GU215" s="92">
        <f t="shared" si="608"/>
        <v>0</v>
      </c>
      <c r="GV215" s="92">
        <f t="shared" si="609"/>
        <v>0</v>
      </c>
      <c r="GW215" s="92">
        <f t="shared" si="610"/>
        <v>0</v>
      </c>
      <c r="GX215" s="92">
        <f t="shared" si="611"/>
        <v>0</v>
      </c>
      <c r="GY215" s="92">
        <f t="shared" si="612"/>
        <v>0</v>
      </c>
      <c r="GZ215" s="92">
        <f t="shared" si="613"/>
        <v>0</v>
      </c>
      <c r="HA215" s="92">
        <f t="shared" si="614"/>
        <v>0</v>
      </c>
      <c r="HC215" s="92">
        <f t="shared" si="537"/>
        <v>0</v>
      </c>
      <c r="HD215" s="92">
        <f t="shared" si="615"/>
        <v>0</v>
      </c>
      <c r="HE215" s="92">
        <f t="shared" si="616"/>
        <v>0</v>
      </c>
      <c r="HF215" s="92">
        <f t="shared" si="617"/>
        <v>0</v>
      </c>
      <c r="HG215" s="92">
        <f t="shared" si="618"/>
        <v>0</v>
      </c>
      <c r="HH215" s="92">
        <f t="shared" si="619"/>
        <v>0</v>
      </c>
      <c r="HI215" s="92">
        <f t="shared" si="620"/>
        <v>0</v>
      </c>
      <c r="HJ215" s="92">
        <f t="shared" si="621"/>
        <v>0</v>
      </c>
      <c r="HK215" s="92">
        <f t="shared" si="622"/>
        <v>0</v>
      </c>
      <c r="HL215" s="92">
        <f t="shared" si="623"/>
        <v>0</v>
      </c>
      <c r="HM215" s="92">
        <f t="shared" si="624"/>
        <v>0</v>
      </c>
      <c r="HN215" s="92">
        <f t="shared" si="625"/>
        <v>0</v>
      </c>
      <c r="HO215" s="92">
        <f t="shared" si="626"/>
        <v>0</v>
      </c>
      <c r="HP215" s="92">
        <f t="shared" si="627"/>
        <v>0</v>
      </c>
      <c r="HQ215" s="92">
        <f t="shared" si="628"/>
        <v>0</v>
      </c>
      <c r="HS215" s="92">
        <f t="shared" si="538"/>
        <v>2.231025294343059E-61</v>
      </c>
      <c r="HT215" s="92">
        <f t="shared" si="629"/>
        <v>1.7708766964722721E-69</v>
      </c>
      <c r="HU215" s="92">
        <f t="shared" si="630"/>
        <v>2.3484635449582625E-81</v>
      </c>
      <c r="HV215" s="92">
        <f t="shared" si="631"/>
        <v>3.0427338933372534E-71</v>
      </c>
      <c r="HW215" s="92">
        <f t="shared" si="632"/>
        <v>5.1298998255909475E-99</v>
      </c>
      <c r="HX215" s="92">
        <f t="shared" si="633"/>
        <v>4.5110330311038656E-87</v>
      </c>
      <c r="HY215" s="92">
        <f t="shared" si="634"/>
        <v>9.3675961855627535E-101</v>
      </c>
      <c r="HZ215" s="92">
        <f t="shared" si="635"/>
        <v>2.053347273441289E-100</v>
      </c>
      <c r="IA215" s="92">
        <f t="shared" si="636"/>
        <v>3.6097484419841925E-102</v>
      </c>
      <c r="IB215" s="92">
        <f t="shared" si="637"/>
        <v>3.890633439231674E-112</v>
      </c>
      <c r="IC215" s="92">
        <f t="shared" si="638"/>
        <v>7.9444985126050562E-117</v>
      </c>
      <c r="ID215" s="92">
        <f t="shared" si="639"/>
        <v>5.2204810443538738E-115</v>
      </c>
      <c r="IE215" s="92">
        <f t="shared" si="640"/>
        <v>5.0851820511260607E-77</v>
      </c>
      <c r="IF215" s="92">
        <f t="shared" si="641"/>
        <v>7.0425629566444951E-54</v>
      </c>
      <c r="IG215" s="92">
        <f t="shared" si="642"/>
        <v>1.231418135269932E-47</v>
      </c>
      <c r="II215" s="92">
        <f t="shared" si="539"/>
        <v>2.6640127807152685E-6</v>
      </c>
      <c r="IJ215" s="92">
        <f t="shared" si="540"/>
        <v>2.0201955940127207E-9</v>
      </c>
      <c r="IK215" s="92">
        <f t="shared" si="541"/>
        <v>3.138794960543258E-11</v>
      </c>
      <c r="IL215" s="92">
        <f t="shared" si="542"/>
        <v>4.506031117032728E-10</v>
      </c>
      <c r="IM215" s="92">
        <f t="shared" si="543"/>
        <v>9.4237038307954066E-15</v>
      </c>
      <c r="IN215" s="92">
        <f t="shared" si="544"/>
        <v>8.8201695436937011E-13</v>
      </c>
      <c r="IO215" s="92">
        <f t="shared" si="545"/>
        <v>4.0688676045429722E-13</v>
      </c>
      <c r="IP215" s="92">
        <f t="shared" si="546"/>
        <v>1.9929672410977867E-12</v>
      </c>
      <c r="IQ215" s="92">
        <f t="shared" si="547"/>
        <v>1.2818081493833715E-13</v>
      </c>
      <c r="IR215" s="92">
        <f t="shared" si="548"/>
        <v>2.7506437503867768E-16</v>
      </c>
      <c r="IS215" s="92">
        <f t="shared" si="549"/>
        <v>8.9701342071606571E-17</v>
      </c>
      <c r="IT215" s="92">
        <f t="shared" si="550"/>
        <v>6.7245250763946349E-17</v>
      </c>
      <c r="IU215" s="92">
        <f t="shared" si="551"/>
        <v>9.0793097447551332E-11</v>
      </c>
      <c r="IV215" s="92">
        <f t="shared" si="552"/>
        <v>1.7821677311163073E-3</v>
      </c>
      <c r="IW215" s="92">
        <f t="shared" si="553"/>
        <v>2.5490117494887806E-6</v>
      </c>
      <c r="IY215" s="92">
        <f t="shared" si="554"/>
        <v>2.6640127807152685E-6</v>
      </c>
      <c r="IZ215" s="92">
        <f t="shared" si="555"/>
        <v>2.0201955940127207E-9</v>
      </c>
      <c r="JA215" s="92">
        <f t="shared" si="556"/>
        <v>3.138794960543258E-11</v>
      </c>
      <c r="JB215" s="92">
        <f t="shared" si="557"/>
        <v>4.506031117032728E-10</v>
      </c>
      <c r="JC215" s="92">
        <f t="shared" si="558"/>
        <v>9.4237038307954066E-15</v>
      </c>
      <c r="JD215" s="92">
        <f t="shared" si="559"/>
        <v>8.8201695436937011E-13</v>
      </c>
      <c r="JE215" s="92">
        <f t="shared" si="560"/>
        <v>4.0688676045429722E-13</v>
      </c>
      <c r="JF215" s="92">
        <f t="shared" si="561"/>
        <v>1.9929672410977867E-12</v>
      </c>
      <c r="JG215" s="92">
        <f t="shared" si="562"/>
        <v>1.2818081493833715E-13</v>
      </c>
      <c r="JH215" s="92">
        <f t="shared" si="563"/>
        <v>2.7506437503867768E-16</v>
      </c>
      <c r="JI215" s="92">
        <f t="shared" si="564"/>
        <v>8.9701342071606571E-17</v>
      </c>
      <c r="JJ215" s="92">
        <f t="shared" si="565"/>
        <v>6.7245250763946349E-17</v>
      </c>
      <c r="JK215" s="92">
        <f t="shared" si="566"/>
        <v>9.0793097447551332E-11</v>
      </c>
      <c r="JL215" s="92">
        <f t="shared" si="567"/>
        <v>1.7821677311163073E-3</v>
      </c>
      <c r="JM215" s="92">
        <f t="shared" si="568"/>
        <v>2.5490117494887806E-6</v>
      </c>
    </row>
    <row r="216" spans="2:273" x14ac:dyDescent="0.25">
      <c r="B216" s="2">
        <v>189</v>
      </c>
      <c r="C216" s="37">
        <v>67.667000000000002</v>
      </c>
      <c r="D216" s="37">
        <v>67.718000000000004</v>
      </c>
      <c r="E216" s="37">
        <v>65.641000000000005</v>
      </c>
      <c r="F216" s="37">
        <v>69.022000000000006</v>
      </c>
      <c r="G216" s="37">
        <v>68.132999999999996</v>
      </c>
      <c r="H216" s="37">
        <v>68.355999999999995</v>
      </c>
      <c r="I216" s="37">
        <v>67.266999999999996</v>
      </c>
      <c r="J216" s="37">
        <v>67.132999999999996</v>
      </c>
      <c r="K216" s="37">
        <v>66.733000000000004</v>
      </c>
      <c r="L216" s="37">
        <v>66.644000000000005</v>
      </c>
      <c r="M216" s="37">
        <v>66.111000000000004</v>
      </c>
      <c r="N216" s="37">
        <v>63.667000000000002</v>
      </c>
      <c r="O216" s="37">
        <v>64.349000000000004</v>
      </c>
      <c r="P216" s="37">
        <v>63.951000000000001</v>
      </c>
      <c r="Q216" s="37">
        <v>63.024000000000001</v>
      </c>
      <c r="S216" s="4">
        <f t="shared" si="440"/>
        <v>67.657860754735239</v>
      </c>
      <c r="T216" s="4">
        <f t="shared" si="441"/>
        <v>67.04560256471558</v>
      </c>
      <c r="U216" s="4">
        <f t="shared" si="442"/>
        <v>66.673727590128507</v>
      </c>
      <c r="V216" s="4">
        <f t="shared" si="443"/>
        <v>68.350642552378588</v>
      </c>
      <c r="W216" s="4">
        <f t="shared" si="444"/>
        <v>66.445740576701937</v>
      </c>
      <c r="X216" s="4">
        <f t="shared" si="445"/>
        <v>67.493871331771487</v>
      </c>
      <c r="Y216" s="4">
        <f t="shared" si="446"/>
        <v>66.036309906079353</v>
      </c>
      <c r="Z216" s="4">
        <f t="shared" si="447"/>
        <v>67.249431887648058</v>
      </c>
      <c r="AA216" s="4">
        <f t="shared" si="448"/>
        <v>66.647216079229167</v>
      </c>
      <c r="AB216" s="4">
        <f t="shared" si="449"/>
        <v>64.991019300238719</v>
      </c>
      <c r="AC216" s="4">
        <f t="shared" si="450"/>
        <v>64.145592906286822</v>
      </c>
      <c r="AD216" s="4">
        <f t="shared" si="451"/>
        <v>62.69431335868417</v>
      </c>
      <c r="AE216" s="4">
        <f t="shared" si="452"/>
        <v>63.579453668519484</v>
      </c>
      <c r="AF216" s="4">
        <f t="shared" si="453"/>
        <v>63.385692577142443</v>
      </c>
      <c r="AG216" s="4">
        <f t="shared" si="454"/>
        <v>63.561941138283778</v>
      </c>
      <c r="AI216" s="4">
        <f t="shared" si="455"/>
        <v>9.1392452647625078E-3</v>
      </c>
      <c r="AJ216" s="4">
        <f t="shared" si="456"/>
        <v>0.67239743528442375</v>
      </c>
      <c r="AK216" s="4">
        <f t="shared" si="457"/>
        <v>-1.032727590128502</v>
      </c>
      <c r="AL216" s="4">
        <f t="shared" si="458"/>
        <v>0.67135744762141769</v>
      </c>
      <c r="AM216" s="4">
        <f t="shared" si="459"/>
        <v>1.6872594232980589</v>
      </c>
      <c r="AN216" s="4">
        <f t="shared" si="460"/>
        <v>0.86212866822850742</v>
      </c>
      <c r="AO216" s="4">
        <f t="shared" si="461"/>
        <v>1.2306900939206429</v>
      </c>
      <c r="AP216" s="4">
        <f t="shared" si="462"/>
        <v>-0.11643188764806212</v>
      </c>
      <c r="AQ216" s="4">
        <f t="shared" si="463"/>
        <v>8.578392077083663E-2</v>
      </c>
      <c r="AR216" s="4">
        <f t="shared" si="464"/>
        <v>1.6529806997612866</v>
      </c>
      <c r="AS216" s="4">
        <f t="shared" si="465"/>
        <v>1.965407093713182</v>
      </c>
      <c r="AT216" s="4">
        <f t="shared" si="466"/>
        <v>0.97268664131583193</v>
      </c>
      <c r="AU216" s="4">
        <f t="shared" si="467"/>
        <v>0.76954633148051954</v>
      </c>
      <c r="AV216" s="4">
        <f t="shared" si="647"/>
        <v>0.56530742285755764</v>
      </c>
      <c r="AW216" s="4">
        <f t="shared" si="647"/>
        <v>-0.53794113828377732</v>
      </c>
      <c r="AY216" s="2">
        <f t="shared" si="519"/>
        <v>67.657860754717433</v>
      </c>
      <c r="AZ216" s="2">
        <f t="shared" si="570"/>
        <v>67.04560256471558</v>
      </c>
      <c r="BA216" s="2">
        <f t="shared" si="571"/>
        <v>66.673727590128507</v>
      </c>
      <c r="BB216" s="2">
        <f t="shared" si="572"/>
        <v>68.350642552378588</v>
      </c>
      <c r="BC216" s="2">
        <f t="shared" si="573"/>
        <v>66.445740576701937</v>
      </c>
      <c r="BD216" s="2">
        <f t="shared" si="574"/>
        <v>67.493871331771487</v>
      </c>
      <c r="BE216" s="2">
        <f t="shared" si="575"/>
        <v>66.036309906079353</v>
      </c>
      <c r="BF216" s="2">
        <f t="shared" si="576"/>
        <v>67.249431887648058</v>
      </c>
      <c r="BG216" s="2">
        <f t="shared" si="577"/>
        <v>66.647216079229167</v>
      </c>
      <c r="BH216" s="2">
        <f t="shared" si="578"/>
        <v>64.991019300238719</v>
      </c>
      <c r="BI216" s="2">
        <f t="shared" si="579"/>
        <v>64.145592906286822</v>
      </c>
      <c r="BJ216" s="2">
        <f t="shared" si="580"/>
        <v>62.69431335868417</v>
      </c>
      <c r="BK216" s="2">
        <f t="shared" si="581"/>
        <v>63.579453668519484</v>
      </c>
      <c r="BL216" s="2">
        <f t="shared" si="582"/>
        <v>63.385692243230295</v>
      </c>
      <c r="BM216" s="2">
        <f t="shared" si="583"/>
        <v>63.561940993057128</v>
      </c>
      <c r="BO216" s="2" t="str">
        <f t="shared" si="469"/>
        <v/>
      </c>
      <c r="BP216" s="2" t="str">
        <f t="shared" si="470"/>
        <v/>
      </c>
      <c r="BQ216" s="2" t="str">
        <f t="shared" si="471"/>
        <v/>
      </c>
      <c r="BR216" s="2" t="str">
        <f t="shared" si="472"/>
        <v/>
      </c>
      <c r="BS216" s="2" t="str">
        <f t="shared" si="473"/>
        <v/>
      </c>
      <c r="BT216" s="2" t="str">
        <f t="shared" si="474"/>
        <v/>
      </c>
      <c r="BU216" s="2" t="str">
        <f t="shared" si="475"/>
        <v/>
      </c>
      <c r="BV216" s="2" t="str">
        <f t="shared" si="476"/>
        <v/>
      </c>
      <c r="BW216" s="2" t="str">
        <f t="shared" si="477"/>
        <v/>
      </c>
      <c r="BX216" s="2" t="str">
        <f t="shared" si="478"/>
        <v/>
      </c>
      <c r="BY216" s="2" t="str">
        <f t="shared" si="479"/>
        <v/>
      </c>
      <c r="BZ216" s="2" t="str">
        <f t="shared" si="480"/>
        <v/>
      </c>
      <c r="CA216" s="2" t="str">
        <f t="shared" si="481"/>
        <v/>
      </c>
      <c r="CB216" s="2" t="str">
        <f t="shared" si="482"/>
        <v/>
      </c>
      <c r="CC216" s="2" t="str">
        <f t="shared" si="483"/>
        <v/>
      </c>
      <c r="CE216" s="2" t="str">
        <f t="shared" si="520"/>
        <v/>
      </c>
      <c r="CF216" s="2" t="str">
        <f t="shared" si="521"/>
        <v/>
      </c>
      <c r="CG216" s="2" t="str">
        <f t="shared" si="522"/>
        <v/>
      </c>
      <c r="CH216" s="2" t="str">
        <f t="shared" si="523"/>
        <v/>
      </c>
      <c r="CI216" s="2" t="str">
        <f t="shared" si="524"/>
        <v/>
      </c>
      <c r="CJ216" s="2" t="str">
        <f t="shared" si="525"/>
        <v/>
      </c>
      <c r="CK216" s="2" t="str">
        <f t="shared" si="526"/>
        <v/>
      </c>
      <c r="CL216" s="2" t="str">
        <f t="shared" si="527"/>
        <v/>
      </c>
      <c r="CM216" s="2" t="str">
        <f t="shared" si="528"/>
        <v/>
      </c>
      <c r="CN216" s="2" t="str">
        <f t="shared" si="529"/>
        <v/>
      </c>
      <c r="CO216" s="2" t="str">
        <f t="shared" si="530"/>
        <v/>
      </c>
      <c r="CP216" s="2" t="str">
        <f t="shared" si="531"/>
        <v/>
      </c>
      <c r="CQ216" s="2" t="str">
        <f t="shared" si="532"/>
        <v/>
      </c>
      <c r="CR216" s="2" t="str">
        <f t="shared" si="533"/>
        <v/>
      </c>
      <c r="CS216" s="2" t="str">
        <f t="shared" si="534"/>
        <v/>
      </c>
      <c r="CU216" s="2">
        <f t="shared" si="484"/>
        <v>67.667000000000002</v>
      </c>
      <c r="CV216" s="2">
        <f t="shared" si="485"/>
        <v>67.718000000000004</v>
      </c>
      <c r="CW216" s="2">
        <f t="shared" si="486"/>
        <v>65.641000000000005</v>
      </c>
      <c r="CX216" s="2">
        <f t="shared" si="487"/>
        <v>69.022000000000006</v>
      </c>
      <c r="CY216" s="2">
        <f t="shared" si="488"/>
        <v>68.132999999999996</v>
      </c>
      <c r="CZ216" s="2">
        <f t="shared" si="489"/>
        <v>68.355999999999995</v>
      </c>
      <c r="DA216" s="2">
        <f t="shared" si="490"/>
        <v>67.266999999999996</v>
      </c>
      <c r="DB216" s="2">
        <f t="shared" si="491"/>
        <v>67.132999999999996</v>
      </c>
      <c r="DC216" s="2">
        <f t="shared" si="492"/>
        <v>66.733000000000004</v>
      </c>
      <c r="DD216" s="2">
        <f t="shared" si="493"/>
        <v>66.644000000000005</v>
      </c>
      <c r="DE216" s="2">
        <f t="shared" si="494"/>
        <v>66.111000000000004</v>
      </c>
      <c r="DF216" s="2">
        <f t="shared" si="495"/>
        <v>63.667000000000002</v>
      </c>
      <c r="DG216" s="2">
        <f t="shared" si="496"/>
        <v>64.349000000000004</v>
      </c>
      <c r="DH216" s="2">
        <f t="shared" si="497"/>
        <v>63.951000000000001</v>
      </c>
      <c r="DI216" s="2">
        <f t="shared" si="498"/>
        <v>63.024000000000001</v>
      </c>
      <c r="DK216" s="2">
        <f t="shared" si="499"/>
        <v>142.31171810506567</v>
      </c>
      <c r="DL216" s="2">
        <f t="shared" si="648"/>
        <v>162.42630270372467</v>
      </c>
      <c r="DM216" s="2">
        <f t="shared" si="648"/>
        <v>167.14831642492504</v>
      </c>
      <c r="DN216" s="2">
        <f t="shared" si="648"/>
        <v>147.04563118466896</v>
      </c>
      <c r="DO216" s="2">
        <f t="shared" si="648"/>
        <v>142.29457716701904</v>
      </c>
      <c r="DP216" s="2">
        <f t="shared" si="648"/>
        <v>125.55723890063423</v>
      </c>
      <c r="DQ216" s="2">
        <f t="shared" si="648"/>
        <v>120.20942529950671</v>
      </c>
      <c r="DR216" s="2">
        <f t="shared" si="648"/>
        <v>122.07389519782545</v>
      </c>
      <c r="DS216" s="2">
        <f t="shared" si="648"/>
        <v>114.52495696164297</v>
      </c>
      <c r="DT216" s="2">
        <f t="shared" si="648"/>
        <v>125.31931972017392</v>
      </c>
      <c r="DU216" s="2">
        <f t="shared" si="648"/>
        <v>130.47926341463415</v>
      </c>
      <c r="DV216" s="2">
        <f t="shared" si="648"/>
        <v>139.81222077922078</v>
      </c>
      <c r="DW216" s="2">
        <f t="shared" si="648"/>
        <v>125.41542706131079</v>
      </c>
      <c r="DX216" s="2">
        <f t="shared" si="648"/>
        <v>122.13203911205073</v>
      </c>
      <c r="DY216" s="2">
        <f t="shared" si="648"/>
        <v>104.94648648648652</v>
      </c>
      <c r="EA216" s="2">
        <f t="shared" si="651"/>
        <v>70.483124276848642</v>
      </c>
      <c r="EB216" s="2">
        <f t="shared" si="501"/>
        <v>65.923336827774349</v>
      </c>
      <c r="EC216" s="2">
        <f t="shared" si="502"/>
        <v>65.528345542158192</v>
      </c>
      <c r="ED216" s="2">
        <f t="shared" si="503"/>
        <v>68.261942806578091</v>
      </c>
      <c r="EE216" s="2">
        <f t="shared" si="504"/>
        <v>63.145239161136146</v>
      </c>
      <c r="EF216" s="2">
        <f t="shared" si="505"/>
        <v>66.989527022117613</v>
      </c>
      <c r="EG216" s="2">
        <f t="shared" si="506"/>
        <v>61.480713597048435</v>
      </c>
      <c r="EH216" s="2">
        <f t="shared" si="507"/>
        <v>67.801089968640767</v>
      </c>
      <c r="EI216" s="2">
        <f t="shared" si="508"/>
        <v>66.0752668941293</v>
      </c>
      <c r="EJ216" s="2">
        <f t="shared" si="509"/>
        <v>62.817249221753826</v>
      </c>
      <c r="EK216" s="2">
        <f t="shared" si="510"/>
        <v>60.923725152442522</v>
      </c>
      <c r="EL216" s="2">
        <f t="shared" si="511"/>
        <v>60.300193509195829</v>
      </c>
      <c r="EM216" s="2">
        <f t="shared" si="512"/>
        <v>62.73821208434218</v>
      </c>
      <c r="EN216" s="2">
        <f t="shared" si="513"/>
        <v>62.747825404829925</v>
      </c>
      <c r="EO216" s="2">
        <f t="shared" si="514"/>
        <v>65.635893411790093</v>
      </c>
      <c r="EQ216" s="2">
        <f t="shared" si="515"/>
        <v>67.229185043465634</v>
      </c>
      <c r="ER216" s="2">
        <f t="shared" si="649"/>
        <v>67.146637061045638</v>
      </c>
      <c r="ES216" s="2">
        <f t="shared" si="649"/>
        <v>66.768424980086976</v>
      </c>
      <c r="ET216" s="2">
        <f t="shared" si="649"/>
        <v>68.358052889193374</v>
      </c>
      <c r="EU216" s="2">
        <f t="shared" si="649"/>
        <v>66.665604942374117</v>
      </c>
      <c r="EV216" s="2">
        <f t="shared" si="649"/>
        <v>67.528952559840661</v>
      </c>
      <c r="EW216" s="2">
        <f t="shared" si="649"/>
        <v>66.421621863145774</v>
      </c>
      <c r="EX216" s="2">
        <f t="shared" si="649"/>
        <v>67.199115694844309</v>
      </c>
      <c r="EY216" s="2">
        <f t="shared" si="649"/>
        <v>66.692446338713509</v>
      </c>
      <c r="EZ216" s="2">
        <f t="shared" si="649"/>
        <v>65.12979500805703</v>
      </c>
      <c r="FA216" s="2">
        <f t="shared" si="649"/>
        <v>64.373482417154293</v>
      </c>
      <c r="FB216" s="2">
        <f t="shared" si="649"/>
        <v>62.85317761130554</v>
      </c>
      <c r="FC216" s="2">
        <f t="shared" si="649"/>
        <v>63.648859117123116</v>
      </c>
      <c r="FD216" s="2">
        <f t="shared" si="649"/>
        <v>63.455127004242719</v>
      </c>
      <c r="FE216" s="2">
        <f t="shared" si="649"/>
        <v>63.260023050987932</v>
      </c>
      <c r="FG216" s="2">
        <f t="shared" si="517"/>
        <v>0.99999882924033678</v>
      </c>
      <c r="FH216" s="2">
        <f t="shared" si="650"/>
        <v>0.99999871737092294</v>
      </c>
      <c r="FI216" s="2">
        <f t="shared" si="650"/>
        <v>0.99999862992256894</v>
      </c>
      <c r="FJ216" s="2">
        <f t="shared" si="650"/>
        <v>0.99999879508013723</v>
      </c>
      <c r="FK216" s="2">
        <f t="shared" si="650"/>
        <v>0.99999860230746496</v>
      </c>
      <c r="FL216" s="2">
        <f t="shared" si="650"/>
        <v>0.99999852022577318</v>
      </c>
      <c r="FM216" s="2">
        <f t="shared" si="650"/>
        <v>0.99999843137519273</v>
      </c>
      <c r="FN216" s="2">
        <f t="shared" si="650"/>
        <v>0.99999836522203889</v>
      </c>
      <c r="FO216" s="2">
        <f t="shared" si="650"/>
        <v>0.99999835451123043</v>
      </c>
      <c r="FP216" s="2">
        <f t="shared" si="650"/>
        <v>0.99999849221358061</v>
      </c>
      <c r="FQ216" s="2">
        <f t="shared" si="650"/>
        <v>0.99999810378564125</v>
      </c>
      <c r="FR216" s="2">
        <f t="shared" si="650"/>
        <v>0.99999832175220082</v>
      </c>
      <c r="FS216" s="2">
        <f t="shared" si="650"/>
        <v>0.99999852076604556</v>
      </c>
      <c r="FT216" s="2">
        <f t="shared" si="650"/>
        <v>0.99999832077461914</v>
      </c>
      <c r="FU216" s="2">
        <f t="shared" si="650"/>
        <v>0.99999803151078337</v>
      </c>
      <c r="FW216" s="2">
        <f t="shared" si="535"/>
        <v>0.86828530390658809</v>
      </c>
      <c r="FX216" s="2">
        <f t="shared" si="587"/>
        <v>0.91730707549233947</v>
      </c>
      <c r="FY216" s="2">
        <f t="shared" si="588"/>
        <v>0.92352375639295659</v>
      </c>
      <c r="FZ216" s="2">
        <f t="shared" si="589"/>
        <v>0.92190970352389212</v>
      </c>
      <c r="GA216" s="2">
        <f t="shared" si="590"/>
        <v>0.93751359779615928</v>
      </c>
      <c r="GB216" s="2">
        <f t="shared" si="591"/>
        <v>0.93480491263321075</v>
      </c>
      <c r="GC216" s="2">
        <f t="shared" si="592"/>
        <v>0.92199732121622524</v>
      </c>
      <c r="GD216" s="2">
        <f t="shared" si="593"/>
        <v>0.9165621007337954</v>
      </c>
      <c r="GE216" s="2">
        <f t="shared" si="594"/>
        <v>0.92658539861811173</v>
      </c>
      <c r="GF216" s="2">
        <f t="shared" si="595"/>
        <v>0.93994931974367746</v>
      </c>
      <c r="GG216" s="2">
        <f t="shared" si="596"/>
        <v>0.93390218917419632</v>
      </c>
      <c r="GH216" s="2">
        <f t="shared" si="597"/>
        <v>0.93772084464813121</v>
      </c>
      <c r="GI216" s="2">
        <f t="shared" si="598"/>
        <v>0.92368265599464905</v>
      </c>
      <c r="GJ216" s="2">
        <f t="shared" si="599"/>
        <v>0.90169048034243349</v>
      </c>
      <c r="GK216" s="2">
        <f t="shared" si="600"/>
        <v>0.87295579566524739</v>
      </c>
      <c r="GM216" s="92">
        <f t="shared" si="536"/>
        <v>0</v>
      </c>
      <c r="GN216" s="92">
        <f t="shared" si="601"/>
        <v>0</v>
      </c>
      <c r="GO216" s="92">
        <f t="shared" si="602"/>
        <v>0</v>
      </c>
      <c r="GP216" s="92">
        <f t="shared" si="603"/>
        <v>0</v>
      </c>
      <c r="GQ216" s="92">
        <f t="shared" si="604"/>
        <v>0</v>
      </c>
      <c r="GR216" s="92">
        <f t="shared" si="605"/>
        <v>0</v>
      </c>
      <c r="GS216" s="92">
        <f t="shared" si="606"/>
        <v>0</v>
      </c>
      <c r="GT216" s="92">
        <f t="shared" si="607"/>
        <v>0</v>
      </c>
      <c r="GU216" s="92">
        <f t="shared" si="608"/>
        <v>0</v>
      </c>
      <c r="GV216" s="92">
        <f t="shared" si="609"/>
        <v>0</v>
      </c>
      <c r="GW216" s="92">
        <f t="shared" si="610"/>
        <v>0</v>
      </c>
      <c r="GX216" s="92">
        <f t="shared" si="611"/>
        <v>0</v>
      </c>
      <c r="GY216" s="92">
        <f t="shared" si="612"/>
        <v>0</v>
      </c>
      <c r="GZ216" s="92">
        <f t="shared" si="613"/>
        <v>0</v>
      </c>
      <c r="HA216" s="92">
        <f t="shared" si="614"/>
        <v>0</v>
      </c>
      <c r="HC216" s="92">
        <f t="shared" si="537"/>
        <v>0</v>
      </c>
      <c r="HD216" s="92">
        <f t="shared" si="615"/>
        <v>0</v>
      </c>
      <c r="HE216" s="92">
        <f t="shared" si="616"/>
        <v>0</v>
      </c>
      <c r="HF216" s="92">
        <f t="shared" si="617"/>
        <v>0</v>
      </c>
      <c r="HG216" s="92">
        <f t="shared" si="618"/>
        <v>0</v>
      </c>
      <c r="HH216" s="92">
        <f t="shared" si="619"/>
        <v>0</v>
      </c>
      <c r="HI216" s="92">
        <f t="shared" si="620"/>
        <v>0</v>
      </c>
      <c r="HJ216" s="92">
        <f t="shared" si="621"/>
        <v>0</v>
      </c>
      <c r="HK216" s="92">
        <f t="shared" si="622"/>
        <v>0</v>
      </c>
      <c r="HL216" s="92">
        <f t="shared" si="623"/>
        <v>0</v>
      </c>
      <c r="HM216" s="92">
        <f t="shared" si="624"/>
        <v>0</v>
      </c>
      <c r="HN216" s="92">
        <f t="shared" si="625"/>
        <v>0</v>
      </c>
      <c r="HO216" s="92">
        <f t="shared" si="626"/>
        <v>0</v>
      </c>
      <c r="HP216" s="92">
        <f t="shared" si="627"/>
        <v>0</v>
      </c>
      <c r="HQ216" s="92">
        <f t="shared" si="628"/>
        <v>0</v>
      </c>
      <c r="HS216" s="92">
        <f t="shared" si="538"/>
        <v>1.0960355690472867E-63</v>
      </c>
      <c r="HT216" s="92">
        <f t="shared" si="629"/>
        <v>6.5310283176568998E-72</v>
      </c>
      <c r="HU216" s="92">
        <f t="shared" si="630"/>
        <v>3.5835809287645674E-84</v>
      </c>
      <c r="HV216" s="92">
        <f t="shared" si="631"/>
        <v>9.7171213899671214E-74</v>
      </c>
      <c r="HW216" s="92">
        <f t="shared" si="632"/>
        <v>2.4052938845712544E-102</v>
      </c>
      <c r="HX216" s="92">
        <f t="shared" si="633"/>
        <v>5.3234354202988975E-90</v>
      </c>
      <c r="HY216" s="92">
        <f t="shared" si="634"/>
        <v>3.2441687997008139E-104</v>
      </c>
      <c r="HZ216" s="92">
        <f t="shared" si="635"/>
        <v>7.1653108742430409E-104</v>
      </c>
      <c r="IA216" s="92">
        <f t="shared" si="636"/>
        <v>1.2414942717921596E-105</v>
      </c>
      <c r="IB216" s="92">
        <f t="shared" si="637"/>
        <v>8.0272592750438423E-116</v>
      </c>
      <c r="IC216" s="92">
        <f t="shared" si="638"/>
        <v>8.3437665833868448E-121</v>
      </c>
      <c r="ID216" s="92">
        <f t="shared" si="639"/>
        <v>7.0946293793515463E-119</v>
      </c>
      <c r="IE216" s="92">
        <f t="shared" si="640"/>
        <v>1.0841529942976456E-79</v>
      </c>
      <c r="IF216" s="92">
        <f t="shared" si="641"/>
        <v>7.760975866436144E-56</v>
      </c>
      <c r="IG216" s="92">
        <f t="shared" si="642"/>
        <v>2.0588159661042044E-49</v>
      </c>
      <c r="II216" s="92">
        <f t="shared" si="539"/>
        <v>7.9645517681317307E-7</v>
      </c>
      <c r="IJ216" s="92">
        <f t="shared" si="540"/>
        <v>4.5230505777954064E-10</v>
      </c>
      <c r="IK216" s="92">
        <f t="shared" si="541"/>
        <v>5.3933861482522531E-12</v>
      </c>
      <c r="IL216" s="92">
        <f t="shared" si="542"/>
        <v>9.3521596945182949E-11</v>
      </c>
      <c r="IM216" s="92">
        <f t="shared" si="543"/>
        <v>1.0615160144149467E-15</v>
      </c>
      <c r="IN216" s="92">
        <f t="shared" si="544"/>
        <v>1.3229995153677523E-13</v>
      </c>
      <c r="IO216" s="92">
        <f t="shared" si="545"/>
        <v>4.9127999309438069E-14</v>
      </c>
      <c r="IP216" s="92">
        <f t="shared" si="546"/>
        <v>2.5518739507335631E-13</v>
      </c>
      <c r="IQ216" s="92">
        <f t="shared" si="547"/>
        <v>1.5027620541571489E-14</v>
      </c>
      <c r="IR216" s="92">
        <f t="shared" si="548"/>
        <v>2.5112993408576082E-17</v>
      </c>
      <c r="IS216" s="92">
        <f t="shared" si="549"/>
        <v>6.8499917388736018E-18</v>
      </c>
      <c r="IT216" s="92">
        <f t="shared" si="550"/>
        <v>5.3615663615521634E-18</v>
      </c>
      <c r="IU216" s="92">
        <f t="shared" si="551"/>
        <v>1.6950755685214464E-11</v>
      </c>
      <c r="IV216" s="92">
        <f t="shared" si="552"/>
        <v>1.1149216175091107E-3</v>
      </c>
      <c r="IW216" s="92">
        <f t="shared" si="553"/>
        <v>7.80593199299294E-7</v>
      </c>
      <c r="IY216" s="92">
        <f t="shared" si="554"/>
        <v>7.9645517681317307E-7</v>
      </c>
      <c r="IZ216" s="92">
        <f t="shared" si="555"/>
        <v>4.5230505777954064E-10</v>
      </c>
      <c r="JA216" s="92">
        <f t="shared" si="556"/>
        <v>5.3933861482522531E-12</v>
      </c>
      <c r="JB216" s="92">
        <f t="shared" si="557"/>
        <v>9.3521596945182949E-11</v>
      </c>
      <c r="JC216" s="92">
        <f t="shared" si="558"/>
        <v>1.0615160144149467E-15</v>
      </c>
      <c r="JD216" s="92">
        <f t="shared" si="559"/>
        <v>1.3229995153677523E-13</v>
      </c>
      <c r="JE216" s="92">
        <f t="shared" si="560"/>
        <v>4.9127999309438069E-14</v>
      </c>
      <c r="JF216" s="92">
        <f t="shared" si="561"/>
        <v>2.5518739507335631E-13</v>
      </c>
      <c r="JG216" s="92">
        <f t="shared" si="562"/>
        <v>1.5027620541571489E-14</v>
      </c>
      <c r="JH216" s="92">
        <f t="shared" si="563"/>
        <v>2.5112993408576082E-17</v>
      </c>
      <c r="JI216" s="92">
        <f t="shared" si="564"/>
        <v>6.8499917388736018E-18</v>
      </c>
      <c r="JJ216" s="92">
        <f t="shared" si="565"/>
        <v>5.3615663615521634E-18</v>
      </c>
      <c r="JK216" s="92">
        <f t="shared" si="566"/>
        <v>1.6950755685214464E-11</v>
      </c>
      <c r="JL216" s="92">
        <f t="shared" si="567"/>
        <v>1.1149216175091107E-3</v>
      </c>
      <c r="JM216" s="92">
        <f t="shared" si="568"/>
        <v>7.80593199299294E-7</v>
      </c>
    </row>
    <row r="217" spans="2:273" x14ac:dyDescent="0.25">
      <c r="B217" s="2">
        <v>190</v>
      </c>
      <c r="C217" s="37">
        <v>64.417000000000002</v>
      </c>
      <c r="D217" s="37">
        <v>67.795000000000002</v>
      </c>
      <c r="E217" s="37">
        <v>67.051000000000002</v>
      </c>
      <c r="F217" s="37">
        <v>67.867000000000004</v>
      </c>
      <c r="G217" s="37">
        <v>67.466999999999999</v>
      </c>
      <c r="H217" s="37">
        <v>67.667000000000002</v>
      </c>
      <c r="I217" s="37">
        <v>67.533000000000001</v>
      </c>
      <c r="J217" s="37">
        <v>67.289000000000001</v>
      </c>
      <c r="K217" s="37">
        <v>65.822000000000003</v>
      </c>
      <c r="L217" s="37">
        <v>65.489000000000004</v>
      </c>
      <c r="M217" s="37">
        <v>64.578000000000003</v>
      </c>
      <c r="N217" s="37">
        <v>64.489000000000004</v>
      </c>
      <c r="O217" s="37">
        <v>64.162999999999997</v>
      </c>
      <c r="P217" s="37">
        <v>62.951000000000001</v>
      </c>
      <c r="Q217" s="37">
        <v>63.536999999999999</v>
      </c>
      <c r="S217" s="4">
        <f t="shared" si="440"/>
        <v>67.51802098606592</v>
      </c>
      <c r="T217" s="4">
        <f t="shared" si="441"/>
        <v>66.944847610961546</v>
      </c>
      <c r="U217" s="4">
        <f t="shared" si="442"/>
        <v>66.563202230493602</v>
      </c>
      <c r="V217" s="4">
        <f t="shared" si="443"/>
        <v>68.255078496036333</v>
      </c>
      <c r="W217" s="4">
        <f t="shared" si="444"/>
        <v>66.356757297034918</v>
      </c>
      <c r="X217" s="4">
        <f t="shared" si="445"/>
        <v>67.414823005782722</v>
      </c>
      <c r="Y217" s="4">
        <f t="shared" si="446"/>
        <v>65.951825482216975</v>
      </c>
      <c r="Z217" s="4">
        <f t="shared" si="447"/>
        <v>67.165807804414996</v>
      </c>
      <c r="AA217" s="4">
        <f t="shared" si="448"/>
        <v>66.571762005901846</v>
      </c>
      <c r="AB217" s="4" t="e">
        <f t="shared" si="449"/>
        <v>#N/A</v>
      </c>
      <c r="AC217" s="4" t="e">
        <f t="shared" si="450"/>
        <v>#N/A</v>
      </c>
      <c r="AD217" s="4" t="e">
        <f t="shared" si="451"/>
        <v>#N/A</v>
      </c>
      <c r="AE217" s="4">
        <f t="shared" si="452"/>
        <v>63.495657664510169</v>
      </c>
      <c r="AF217" s="4">
        <f t="shared" si="453"/>
        <v>63.308818832665423</v>
      </c>
      <c r="AG217" s="4">
        <f t="shared" si="454"/>
        <v>63.452419930558463</v>
      </c>
      <c r="AI217" s="4">
        <f t="shared" si="455"/>
        <v>-3.1010209860659188</v>
      </c>
      <c r="AJ217" s="4">
        <f t="shared" si="456"/>
        <v>0.85015238903845614</v>
      </c>
      <c r="AK217" s="4">
        <f t="shared" si="457"/>
        <v>0.48779776950640041</v>
      </c>
      <c r="AL217" s="4">
        <f t="shared" si="458"/>
        <v>-0.3880784960363286</v>
      </c>
      <c r="AM217" s="4">
        <f t="shared" si="459"/>
        <v>1.1102427029650812</v>
      </c>
      <c r="AN217" s="4">
        <f t="shared" si="460"/>
        <v>0.25217699421727957</v>
      </c>
      <c r="AO217" s="4">
        <f t="shared" si="461"/>
        <v>1.5811745177830261</v>
      </c>
      <c r="AP217" s="4">
        <f t="shared" si="462"/>
        <v>0.12319219558500549</v>
      </c>
      <c r="AQ217" s="4">
        <f t="shared" si="463"/>
        <v>-0.74976200590184305</v>
      </c>
      <c r="AR217" s="4">
        <f t="shared" si="464"/>
        <v>0</v>
      </c>
      <c r="AS217" s="4">
        <f t="shared" si="465"/>
        <v>0</v>
      </c>
      <c r="AT217" s="4">
        <f t="shared" si="466"/>
        <v>0</v>
      </c>
      <c r="AU217" s="4">
        <f t="shared" si="467"/>
        <v>0.66734233548982758</v>
      </c>
      <c r="AV217" s="4">
        <f t="shared" si="647"/>
        <v>-0.3578188326654228</v>
      </c>
      <c r="AW217" s="4">
        <f t="shared" si="647"/>
        <v>8.4580069441535954E-2</v>
      </c>
      <c r="AY217" s="2">
        <f t="shared" si="519"/>
        <v>67.518020986064116</v>
      </c>
      <c r="AZ217" s="2">
        <f t="shared" si="570"/>
        <v>66.944847610961546</v>
      </c>
      <c r="BA217" s="2">
        <f t="shared" si="571"/>
        <v>66.563202230493602</v>
      </c>
      <c r="BB217" s="2">
        <f t="shared" si="572"/>
        <v>68.255078496036333</v>
      </c>
      <c r="BC217" s="2">
        <f t="shared" si="573"/>
        <v>66.356757297034918</v>
      </c>
      <c r="BD217" s="2">
        <f t="shared" si="574"/>
        <v>67.414823005782722</v>
      </c>
      <c r="BE217" s="2">
        <f t="shared" si="575"/>
        <v>65.951825482216975</v>
      </c>
      <c r="BF217" s="2">
        <f t="shared" si="576"/>
        <v>67.165807804414996</v>
      </c>
      <c r="BG217" s="2">
        <f t="shared" si="577"/>
        <v>66.571762005901846</v>
      </c>
      <c r="BH217" s="2" t="e">
        <f t="shared" si="578"/>
        <v>#N/A</v>
      </c>
      <c r="BI217" s="2" t="e">
        <f t="shared" si="579"/>
        <v>#N/A</v>
      </c>
      <c r="BJ217" s="2" t="e">
        <f t="shared" si="580"/>
        <v>#N/A</v>
      </c>
      <c r="BK217" s="2">
        <f t="shared" si="581"/>
        <v>63.495657664510169</v>
      </c>
      <c r="BL217" s="2">
        <f t="shared" si="582"/>
        <v>63.308818754270419</v>
      </c>
      <c r="BM217" s="2">
        <f t="shared" si="583"/>
        <v>63.452419905554002</v>
      </c>
      <c r="BO217" s="2" t="str">
        <f t="shared" si="469"/>
        <v/>
      </c>
      <c r="BP217" s="2" t="str">
        <f t="shared" si="470"/>
        <v/>
      </c>
      <c r="BQ217" s="2" t="str">
        <f t="shared" si="471"/>
        <v/>
      </c>
      <c r="BR217" s="2" t="str">
        <f t="shared" si="472"/>
        <v/>
      </c>
      <c r="BS217" s="2" t="str">
        <f t="shared" si="473"/>
        <v/>
      </c>
      <c r="BT217" s="2" t="str">
        <f t="shared" si="474"/>
        <v/>
      </c>
      <c r="BU217" s="2" t="str">
        <f t="shared" si="475"/>
        <v/>
      </c>
      <c r="BV217" s="2" t="str">
        <f t="shared" si="476"/>
        <v/>
      </c>
      <c r="BW217" s="2" t="str">
        <f t="shared" si="477"/>
        <v/>
      </c>
      <c r="BX217" s="2" t="str">
        <f t="shared" si="478"/>
        <v/>
      </c>
      <c r="BY217" s="2" t="str">
        <f t="shared" si="479"/>
        <v/>
      </c>
      <c r="BZ217" s="2" t="str">
        <f t="shared" si="480"/>
        <v/>
      </c>
      <c r="CA217" s="2" t="str">
        <f t="shared" si="481"/>
        <v/>
      </c>
      <c r="CB217" s="2" t="str">
        <f t="shared" si="482"/>
        <v/>
      </c>
      <c r="CC217" s="2" t="str">
        <f t="shared" si="483"/>
        <v/>
      </c>
      <c r="CE217" s="2" t="str">
        <f t="shared" si="520"/>
        <v/>
      </c>
      <c r="CF217" s="2" t="str">
        <f t="shared" si="521"/>
        <v/>
      </c>
      <c r="CG217" s="2" t="str">
        <f t="shared" si="522"/>
        <v/>
      </c>
      <c r="CH217" s="2" t="str">
        <f t="shared" si="523"/>
        <v/>
      </c>
      <c r="CI217" s="2" t="str">
        <f t="shared" si="524"/>
        <v/>
      </c>
      <c r="CJ217" s="2" t="str">
        <f t="shared" si="525"/>
        <v/>
      </c>
      <c r="CK217" s="2" t="str">
        <f t="shared" si="526"/>
        <v/>
      </c>
      <c r="CL217" s="2" t="str">
        <f t="shared" si="527"/>
        <v/>
      </c>
      <c r="CM217" s="2" t="str">
        <f t="shared" si="528"/>
        <v/>
      </c>
      <c r="CN217" s="2" t="str">
        <f t="shared" si="529"/>
        <v/>
      </c>
      <c r="CO217" s="2" t="str">
        <f t="shared" si="530"/>
        <v/>
      </c>
      <c r="CP217" s="2" t="str">
        <f t="shared" si="531"/>
        <v/>
      </c>
      <c r="CQ217" s="2" t="str">
        <f t="shared" si="532"/>
        <v/>
      </c>
      <c r="CR217" s="2" t="str">
        <f t="shared" si="533"/>
        <v/>
      </c>
      <c r="CS217" s="2" t="str">
        <f t="shared" si="534"/>
        <v/>
      </c>
      <c r="CU217" s="2">
        <f t="shared" si="484"/>
        <v>64.417000000000002</v>
      </c>
      <c r="CV217" s="2">
        <f t="shared" si="485"/>
        <v>67.795000000000002</v>
      </c>
      <c r="CW217" s="2">
        <f t="shared" si="486"/>
        <v>67.051000000000002</v>
      </c>
      <c r="CX217" s="2">
        <f t="shared" si="487"/>
        <v>67.867000000000004</v>
      </c>
      <c r="CY217" s="2">
        <f t="shared" si="488"/>
        <v>67.466999999999999</v>
      </c>
      <c r="CZ217" s="2">
        <f t="shared" si="489"/>
        <v>67.667000000000002</v>
      </c>
      <c r="DA217" s="2">
        <f t="shared" si="490"/>
        <v>67.533000000000001</v>
      </c>
      <c r="DB217" s="2">
        <f t="shared" si="491"/>
        <v>67.289000000000001</v>
      </c>
      <c r="DC217" s="2">
        <f t="shared" si="492"/>
        <v>65.822000000000003</v>
      </c>
      <c r="DD217" s="2" t="str">
        <f t="shared" si="493"/>
        <v/>
      </c>
      <c r="DE217" s="2" t="str">
        <f t="shared" si="494"/>
        <v/>
      </c>
      <c r="DF217" s="2" t="str">
        <f t="shared" si="495"/>
        <v/>
      </c>
      <c r="DG217" s="2">
        <f t="shared" si="496"/>
        <v>64.162999999999997</v>
      </c>
      <c r="DH217" s="2">
        <f t="shared" si="497"/>
        <v>62.951000000000001</v>
      </c>
      <c r="DI217" s="2">
        <f t="shared" si="498"/>
        <v>63.536999999999999</v>
      </c>
      <c r="DK217" s="2">
        <f t="shared" si="499"/>
        <v>142.65696894934337</v>
      </c>
      <c r="DL217" s="2">
        <f t="shared" si="648"/>
        <v>162.86626267455364</v>
      </c>
      <c r="DM217" s="2">
        <f t="shared" si="648"/>
        <v>167.6178765902277</v>
      </c>
      <c r="DN217" s="2">
        <f t="shared" si="648"/>
        <v>147.38188675958185</v>
      </c>
      <c r="DO217" s="2">
        <f t="shared" si="648"/>
        <v>142.6290087586832</v>
      </c>
      <c r="DP217" s="2">
        <f t="shared" si="648"/>
        <v>125.80271775898518</v>
      </c>
      <c r="DQ217" s="2">
        <f t="shared" si="648"/>
        <v>120.43389880197323</v>
      </c>
      <c r="DR217" s="2">
        <f t="shared" si="648"/>
        <v>122.30831289640594</v>
      </c>
      <c r="DS217" s="2">
        <f t="shared" si="648"/>
        <v>114.72003594080336</v>
      </c>
      <c r="DT217" s="2">
        <f t="shared" si="648"/>
        <v>125.57041217621476</v>
      </c>
      <c r="DU217" s="2">
        <f t="shared" si="648"/>
        <v>130.76917073170733</v>
      </c>
      <c r="DV217" s="2">
        <f t="shared" si="648"/>
        <v>140.14570235578375</v>
      </c>
      <c r="DW217" s="2">
        <f t="shared" si="648"/>
        <v>125.67446088794927</v>
      </c>
      <c r="DX217" s="2">
        <f t="shared" si="648"/>
        <v>122.39349809725158</v>
      </c>
      <c r="DY217" s="2">
        <f t="shared" si="648"/>
        <v>105.12903085676773</v>
      </c>
      <c r="EA217" s="2">
        <f t="shared" si="651"/>
        <v>70.416272578100347</v>
      </c>
      <c r="EB217" s="2">
        <f t="shared" si="501"/>
        <v>65.798825776584707</v>
      </c>
      <c r="EC217" s="2">
        <f t="shared" si="502"/>
        <v>65.395548206957372</v>
      </c>
      <c r="ED217" s="2">
        <f t="shared" si="503"/>
        <v>68.164390451426712</v>
      </c>
      <c r="EE217" s="2">
        <f t="shared" si="504"/>
        <v>62.997027824767827</v>
      </c>
      <c r="EF217" s="2">
        <f t="shared" si="505"/>
        <v>66.900909847297186</v>
      </c>
      <c r="EG217" s="2">
        <f t="shared" si="506"/>
        <v>61.30700544717287</v>
      </c>
      <c r="EH217" s="2">
        <f t="shared" si="507"/>
        <v>67.728598262624828</v>
      </c>
      <c r="EI217" s="2">
        <f t="shared" si="508"/>
        <v>65.988520802772882</v>
      </c>
      <c r="EJ217" s="2">
        <f t="shared" si="509"/>
        <v>62.675057894797789</v>
      </c>
      <c r="EK217" s="2">
        <f t="shared" si="510"/>
        <v>60.757843645735051</v>
      </c>
      <c r="EL217" s="2">
        <f t="shared" si="511"/>
        <v>60.140417493508906</v>
      </c>
      <c r="EM217" s="2">
        <f t="shared" si="512"/>
        <v>62.637443672510912</v>
      </c>
      <c r="EN217" s="2">
        <f t="shared" si="513"/>
        <v>62.656947778338079</v>
      </c>
      <c r="EO217" s="2">
        <f t="shared" si="514"/>
        <v>65.574107427223481</v>
      </c>
      <c r="EQ217" s="2">
        <f t="shared" si="515"/>
        <v>67.116966885729383</v>
      </c>
      <c r="ER217" s="2">
        <f t="shared" si="649"/>
        <v>67.03894546658023</v>
      </c>
      <c r="ES217" s="2">
        <f t="shared" si="649"/>
        <v>66.651249435745427</v>
      </c>
      <c r="ET217" s="2">
        <f t="shared" si="649"/>
        <v>68.261990534932352</v>
      </c>
      <c r="EU217" s="2">
        <f t="shared" si="649"/>
        <v>66.560876193720702</v>
      </c>
      <c r="EV217" s="2">
        <f t="shared" si="649"/>
        <v>67.447426101816802</v>
      </c>
      <c r="EW217" s="2">
        <f t="shared" si="649"/>
        <v>66.310118482179377</v>
      </c>
      <c r="EX217" s="2">
        <f t="shared" si="649"/>
        <v>67.11899479391181</v>
      </c>
      <c r="EY217" s="2">
        <f t="shared" si="649"/>
        <v>66.613828505608922</v>
      </c>
      <c r="EZ217" s="2">
        <f t="shared" si="649"/>
        <v>65.015887234868927</v>
      </c>
      <c r="FA217" s="2">
        <f t="shared" si="649"/>
        <v>64.250010416492643</v>
      </c>
      <c r="FB217" s="2">
        <f t="shared" si="649"/>
        <v>62.724591086528342</v>
      </c>
      <c r="FC217" s="2">
        <f t="shared" si="649"/>
        <v>63.560235200261459</v>
      </c>
      <c r="FD217" s="2">
        <f t="shared" si="649"/>
        <v>63.373536785747163</v>
      </c>
      <c r="FE217" s="2">
        <f t="shared" si="649"/>
        <v>63.17073209109563</v>
      </c>
      <c r="FG217" s="2">
        <f t="shared" si="517"/>
        <v>0.99999893225438696</v>
      </c>
      <c r="FH217" s="2">
        <f t="shared" si="650"/>
        <v>0.99999883022824676</v>
      </c>
      <c r="FI217" s="2">
        <f t="shared" si="650"/>
        <v>0.99999875047438147</v>
      </c>
      <c r="FJ217" s="2">
        <f t="shared" si="650"/>
        <v>0.99999890109990808</v>
      </c>
      <c r="FK217" s="2">
        <f t="shared" si="650"/>
        <v>0.99999872528910116</v>
      </c>
      <c r="FL217" s="2">
        <f t="shared" si="650"/>
        <v>0.99999865042968961</v>
      </c>
      <c r="FM217" s="2">
        <f t="shared" si="650"/>
        <v>0.9999985693969754</v>
      </c>
      <c r="FN217" s="2">
        <f t="shared" si="650"/>
        <v>0.99999850906456511</v>
      </c>
      <c r="FO217" s="2">
        <f t="shared" si="650"/>
        <v>0.99999849929618889</v>
      </c>
      <c r="FP217" s="2">
        <f t="shared" si="650"/>
        <v>0.99999862488225966</v>
      </c>
      <c r="FQ217" s="2">
        <f t="shared" si="650"/>
        <v>0.99999827063166258</v>
      </c>
      <c r="FR217" s="2">
        <f t="shared" si="650"/>
        <v>0.99999846941959003</v>
      </c>
      <c r="FS217" s="2">
        <f t="shared" si="650"/>
        <v>0.99999865092242401</v>
      </c>
      <c r="FT217" s="2">
        <f t="shared" si="650"/>
        <v>0.99999846852802465</v>
      </c>
      <c r="FU217" s="2">
        <f t="shared" si="650"/>
        <v>0.99999820471618639</v>
      </c>
      <c r="FW217" s="2">
        <f t="shared" si="535"/>
        <v>0.87846625834784264</v>
      </c>
      <c r="FX217" s="2">
        <f t="shared" si="587"/>
        <v>0.9240303955137783</v>
      </c>
      <c r="FY217" s="2">
        <f t="shared" si="588"/>
        <v>0.92978032301917513</v>
      </c>
      <c r="FZ217" s="2">
        <f t="shared" si="589"/>
        <v>0.92828806330274982</v>
      </c>
      <c r="GA217" s="2">
        <f t="shared" si="590"/>
        <v>0.94269666290550314</v>
      </c>
      <c r="GB217" s="2">
        <f t="shared" si="591"/>
        <v>0.9401983236637671</v>
      </c>
      <c r="GC217" s="2">
        <f t="shared" si="592"/>
        <v>0.9283690804970185</v>
      </c>
      <c r="GD217" s="2">
        <f t="shared" si="593"/>
        <v>0.92334092886433927</v>
      </c>
      <c r="GE217" s="2">
        <f t="shared" si="594"/>
        <v>0.93260976782078964</v>
      </c>
      <c r="GF217" s="2">
        <f t="shared" si="595"/>
        <v>0.94494221387232691</v>
      </c>
      <c r="GG217" s="2">
        <f t="shared" si="596"/>
        <v>0.93936543606083611</v>
      </c>
      <c r="GH217" s="2">
        <f t="shared" si="597"/>
        <v>0.94288776646116312</v>
      </c>
      <c r="GI217" s="2">
        <f t="shared" si="598"/>
        <v>0.92992720930663775</v>
      </c>
      <c r="GJ217" s="2">
        <f t="shared" si="599"/>
        <v>0.90955831633004025</v>
      </c>
      <c r="GK217" s="2">
        <f t="shared" si="600"/>
        <v>0.88282446028662642</v>
      </c>
      <c r="GM217" s="92">
        <f t="shared" si="536"/>
        <v>0</v>
      </c>
      <c r="GN217" s="92">
        <f t="shared" si="601"/>
        <v>0</v>
      </c>
      <c r="GO217" s="92">
        <f t="shared" si="602"/>
        <v>0</v>
      </c>
      <c r="GP217" s="92">
        <f t="shared" si="603"/>
        <v>0</v>
      </c>
      <c r="GQ217" s="92">
        <f t="shared" si="604"/>
        <v>0</v>
      </c>
      <c r="GR217" s="92">
        <f t="shared" si="605"/>
        <v>0</v>
      </c>
      <c r="GS217" s="92">
        <f t="shared" si="606"/>
        <v>0</v>
      </c>
      <c r="GT217" s="92">
        <f t="shared" si="607"/>
        <v>0</v>
      </c>
      <c r="GU217" s="92">
        <f t="shared" si="608"/>
        <v>0</v>
      </c>
      <c r="GV217" s="92">
        <f t="shared" si="609"/>
        <v>0</v>
      </c>
      <c r="GW217" s="92">
        <f t="shared" si="610"/>
        <v>0</v>
      </c>
      <c r="GX217" s="92">
        <f t="shared" si="611"/>
        <v>0</v>
      </c>
      <c r="GY217" s="92">
        <f t="shared" si="612"/>
        <v>0</v>
      </c>
      <c r="GZ217" s="92">
        <f t="shared" si="613"/>
        <v>0</v>
      </c>
      <c r="HA217" s="92">
        <f t="shared" si="614"/>
        <v>0</v>
      </c>
      <c r="HC217" s="92">
        <f t="shared" si="537"/>
        <v>0</v>
      </c>
      <c r="HD217" s="92">
        <f t="shared" si="615"/>
        <v>0</v>
      </c>
      <c r="HE217" s="92">
        <f t="shared" si="616"/>
        <v>0</v>
      </c>
      <c r="HF217" s="92">
        <f t="shared" si="617"/>
        <v>0</v>
      </c>
      <c r="HG217" s="92">
        <f t="shared" si="618"/>
        <v>0</v>
      </c>
      <c r="HH217" s="92">
        <f t="shared" si="619"/>
        <v>0</v>
      </c>
      <c r="HI217" s="92">
        <f t="shared" si="620"/>
        <v>0</v>
      </c>
      <c r="HJ217" s="92">
        <f t="shared" si="621"/>
        <v>0</v>
      </c>
      <c r="HK217" s="92">
        <f t="shared" si="622"/>
        <v>0</v>
      </c>
      <c r="HL217" s="92">
        <f t="shared" si="623"/>
        <v>0</v>
      </c>
      <c r="HM217" s="92">
        <f t="shared" si="624"/>
        <v>0</v>
      </c>
      <c r="HN217" s="92">
        <f t="shared" si="625"/>
        <v>0</v>
      </c>
      <c r="HO217" s="92">
        <f t="shared" si="626"/>
        <v>0</v>
      </c>
      <c r="HP217" s="92">
        <f t="shared" si="627"/>
        <v>0</v>
      </c>
      <c r="HQ217" s="92">
        <f t="shared" si="628"/>
        <v>0</v>
      </c>
      <c r="HS217" s="92">
        <f t="shared" si="538"/>
        <v>4.8701571526787921E-66</v>
      </c>
      <c r="HT217" s="92">
        <f t="shared" si="629"/>
        <v>2.1828918916041555E-74</v>
      </c>
      <c r="HU217" s="92">
        <f t="shared" si="630"/>
        <v>4.8872021279031898E-87</v>
      </c>
      <c r="HV217" s="92">
        <f t="shared" si="631"/>
        <v>2.8052869102340012E-76</v>
      </c>
      <c r="HW217" s="92">
        <f t="shared" si="632"/>
        <v>9.9163457172026031E-106</v>
      </c>
      <c r="HX217" s="92">
        <f t="shared" si="633"/>
        <v>5.6086955864907128E-93</v>
      </c>
      <c r="HY217" s="92">
        <f t="shared" si="634"/>
        <v>9.8011005135022169E-108</v>
      </c>
      <c r="HZ217" s="92">
        <f t="shared" si="635"/>
        <v>2.1807993133536521E-107</v>
      </c>
      <c r="IA217" s="92">
        <f t="shared" si="636"/>
        <v>3.7310004881765254E-109</v>
      </c>
      <c r="IB217" s="92">
        <f t="shared" si="637"/>
        <v>1.4411623903333872E-119</v>
      </c>
      <c r="IC217" s="92">
        <f t="shared" si="638"/>
        <v>7.5016927997947108E-125</v>
      </c>
      <c r="ID217" s="92">
        <f t="shared" si="639"/>
        <v>8.3054175452712774E-123</v>
      </c>
      <c r="IE217" s="92">
        <f t="shared" si="640"/>
        <v>2.0771986633152343E-82</v>
      </c>
      <c r="IF217" s="92">
        <f t="shared" si="641"/>
        <v>7.8752297904256186E-58</v>
      </c>
      <c r="IG217" s="92">
        <f t="shared" si="642"/>
        <v>3.18687958676412E-51</v>
      </c>
      <c r="II217" s="92">
        <f t="shared" si="539"/>
        <v>2.2510650214121453E-7</v>
      </c>
      <c r="IJ217" s="92">
        <f t="shared" si="540"/>
        <v>9.578364292515845E-11</v>
      </c>
      <c r="IK217" s="92">
        <f t="shared" si="541"/>
        <v>8.6950047536918867E-13</v>
      </c>
      <c r="IL217" s="92">
        <f t="shared" si="542"/>
        <v>1.8331544366744421E-11</v>
      </c>
      <c r="IM217" s="92">
        <f t="shared" si="543"/>
        <v>1.1111921488842232E-16</v>
      </c>
      <c r="IN217" s="92">
        <f t="shared" si="544"/>
        <v>1.8605175065980878E-14</v>
      </c>
      <c r="IO217" s="92">
        <f t="shared" si="545"/>
        <v>5.488443903879288E-15</v>
      </c>
      <c r="IP217" s="92">
        <f t="shared" si="546"/>
        <v>3.0231707294582393E-14</v>
      </c>
      <c r="IQ217" s="92">
        <f t="shared" si="547"/>
        <v>1.6315904509802907E-15</v>
      </c>
      <c r="IR217" s="92">
        <f t="shared" si="548"/>
        <v>2.1178849581355656E-18</v>
      </c>
      <c r="IS217" s="92">
        <f t="shared" si="549"/>
        <v>4.7869478905769996E-19</v>
      </c>
      <c r="IT217" s="92">
        <f t="shared" si="550"/>
        <v>3.9259308437525075E-19</v>
      </c>
      <c r="IU217" s="92">
        <f t="shared" si="551"/>
        <v>2.9785980615231259E-12</v>
      </c>
      <c r="IV217" s="92">
        <f t="shared" si="552"/>
        <v>6.8560004742671779E-4</v>
      </c>
      <c r="IW217" s="92">
        <f t="shared" si="553"/>
        <v>2.2647187963572435E-7</v>
      </c>
      <c r="IY217" s="92">
        <f t="shared" si="554"/>
        <v>2.2510650214121453E-7</v>
      </c>
      <c r="IZ217" s="92">
        <f t="shared" si="555"/>
        <v>9.578364292515845E-11</v>
      </c>
      <c r="JA217" s="92">
        <f t="shared" si="556"/>
        <v>8.6950047536918867E-13</v>
      </c>
      <c r="JB217" s="92">
        <f t="shared" si="557"/>
        <v>1.8331544366744421E-11</v>
      </c>
      <c r="JC217" s="92">
        <f t="shared" si="558"/>
        <v>1.1111921488842232E-16</v>
      </c>
      <c r="JD217" s="92">
        <f t="shared" si="559"/>
        <v>1.8605175065980878E-14</v>
      </c>
      <c r="JE217" s="92">
        <f t="shared" si="560"/>
        <v>5.488443903879288E-15</v>
      </c>
      <c r="JF217" s="92">
        <f t="shared" si="561"/>
        <v>3.0231707294582393E-14</v>
      </c>
      <c r="JG217" s="92">
        <f t="shared" si="562"/>
        <v>1.6315904509802907E-15</v>
      </c>
      <c r="JH217" s="92">
        <f t="shared" si="563"/>
        <v>2.1178849581355656E-18</v>
      </c>
      <c r="JI217" s="92">
        <f t="shared" si="564"/>
        <v>4.7869478905769996E-19</v>
      </c>
      <c r="JJ217" s="92">
        <f t="shared" si="565"/>
        <v>3.9259308437525075E-19</v>
      </c>
      <c r="JK217" s="92">
        <f t="shared" si="566"/>
        <v>2.9785980615231259E-12</v>
      </c>
      <c r="JL217" s="92">
        <f t="shared" si="567"/>
        <v>6.8560004742671779E-4</v>
      </c>
      <c r="JM217" s="92">
        <f t="shared" si="568"/>
        <v>2.2647187963572435E-7</v>
      </c>
    </row>
    <row r="218" spans="2:273" x14ac:dyDescent="0.25">
      <c r="B218" s="2">
        <v>191</v>
      </c>
      <c r="C218" s="37">
        <v>66.582999999999998</v>
      </c>
      <c r="D218" s="37">
        <v>67.179000000000002</v>
      </c>
      <c r="E218" s="37">
        <v>66.051000000000002</v>
      </c>
      <c r="F218" s="37">
        <v>68.066999999999993</v>
      </c>
      <c r="G218" s="37">
        <v>68.710999999999999</v>
      </c>
      <c r="H218" s="37">
        <v>66.332999999999998</v>
      </c>
      <c r="I218" s="37">
        <v>67.022000000000006</v>
      </c>
      <c r="J218" s="37">
        <v>67.644000000000005</v>
      </c>
      <c r="K218" s="37">
        <v>66.778000000000006</v>
      </c>
      <c r="L218" s="37">
        <v>65.444000000000003</v>
      </c>
      <c r="M218" s="37">
        <v>64.8</v>
      </c>
      <c r="N218" s="37">
        <v>63.956000000000003</v>
      </c>
      <c r="O218" s="37">
        <v>63.837000000000003</v>
      </c>
      <c r="P218" s="37">
        <v>63.658999999999999</v>
      </c>
      <c r="Q218" s="37">
        <v>62.61</v>
      </c>
      <c r="S218" s="4">
        <f t="shared" si="440"/>
        <v>67.379550481285094</v>
      </c>
      <c r="T218" s="4">
        <f t="shared" si="441"/>
        <v>66.843684820534676</v>
      </c>
      <c r="U218" s="4">
        <f t="shared" si="442"/>
        <v>66.452267967866817</v>
      </c>
      <c r="V218" s="4">
        <f t="shared" si="443"/>
        <v>68.1594861598834</v>
      </c>
      <c r="W218" s="4">
        <f t="shared" si="444"/>
        <v>66.266761537772922</v>
      </c>
      <c r="X218" s="4">
        <f t="shared" si="445"/>
        <v>67.335619235824893</v>
      </c>
      <c r="Y218" s="4">
        <f t="shared" si="446"/>
        <v>65.8656859401502</v>
      </c>
      <c r="Z218" s="4">
        <f t="shared" si="447"/>
        <v>67.082394721978304</v>
      </c>
      <c r="AA218" s="4">
        <f t="shared" si="448"/>
        <v>66.49611416188695</v>
      </c>
      <c r="AB218" s="4" t="e">
        <f t="shared" si="449"/>
        <v>#N/A</v>
      </c>
      <c r="AC218" s="4" t="e">
        <f t="shared" si="450"/>
        <v>#N/A</v>
      </c>
      <c r="AD218" s="4" t="e">
        <f t="shared" si="451"/>
        <v>#N/A</v>
      </c>
      <c r="AE218" s="4">
        <f t="shared" si="452"/>
        <v>63.411569516304638</v>
      </c>
      <c r="AF218" s="4">
        <f t="shared" si="453"/>
        <v>63.231677184892405</v>
      </c>
      <c r="AG218" s="4">
        <f t="shared" si="454"/>
        <v>63.343989452365278</v>
      </c>
      <c r="AI218" s="4">
        <f t="shared" si="455"/>
        <v>-0.7965504812850952</v>
      </c>
      <c r="AJ218" s="4">
        <f t="shared" si="456"/>
        <v>0.33531517946532574</v>
      </c>
      <c r="AK218" s="4">
        <f t="shared" si="457"/>
        <v>-0.40126796786681496</v>
      </c>
      <c r="AL218" s="4">
        <f t="shared" si="458"/>
        <v>-9.2486159883407026E-2</v>
      </c>
      <c r="AM218" s="4">
        <f t="shared" si="459"/>
        <v>2.4442384622270765</v>
      </c>
      <c r="AN218" s="4">
        <f t="shared" si="460"/>
        <v>-1.0026192358248949</v>
      </c>
      <c r="AO218" s="4">
        <f t="shared" si="461"/>
        <v>1.1563140598498052</v>
      </c>
      <c r="AP218" s="4">
        <f t="shared" si="462"/>
        <v>0.56160527802170179</v>
      </c>
      <c r="AQ218" s="4">
        <f t="shared" si="463"/>
        <v>0.28188583811305534</v>
      </c>
      <c r="AR218" s="4">
        <f t="shared" si="464"/>
        <v>0</v>
      </c>
      <c r="AS218" s="4">
        <f t="shared" si="465"/>
        <v>0</v>
      </c>
      <c r="AT218" s="4">
        <f t="shared" si="466"/>
        <v>0</v>
      </c>
      <c r="AU218" s="4">
        <f t="shared" si="467"/>
        <v>0.42543048369536507</v>
      </c>
      <c r="AV218" s="4">
        <f t="shared" si="647"/>
        <v>0.42732281510759407</v>
      </c>
      <c r="AW218" s="4">
        <f t="shared" si="647"/>
        <v>-0.73398945236527879</v>
      </c>
      <c r="AY218" s="2">
        <f t="shared" si="519"/>
        <v>67.379550481284923</v>
      </c>
      <c r="AZ218" s="2">
        <f t="shared" si="570"/>
        <v>66.843684820534676</v>
      </c>
      <c r="BA218" s="2">
        <f t="shared" si="571"/>
        <v>66.452267967866817</v>
      </c>
      <c r="BB218" s="2">
        <f t="shared" si="572"/>
        <v>68.1594861598834</v>
      </c>
      <c r="BC218" s="2">
        <f t="shared" si="573"/>
        <v>66.266761537772922</v>
      </c>
      <c r="BD218" s="2">
        <f t="shared" si="574"/>
        <v>67.335619235824893</v>
      </c>
      <c r="BE218" s="2">
        <f t="shared" si="575"/>
        <v>65.8656859401502</v>
      </c>
      <c r="BF218" s="2">
        <f t="shared" si="576"/>
        <v>67.082394721978304</v>
      </c>
      <c r="BG218" s="2">
        <f t="shared" si="577"/>
        <v>66.49611416188695</v>
      </c>
      <c r="BH218" s="2" t="e">
        <f t="shared" si="578"/>
        <v>#N/A</v>
      </c>
      <c r="BI218" s="2" t="e">
        <f t="shared" si="579"/>
        <v>#N/A</v>
      </c>
      <c r="BJ218" s="2" t="e">
        <f t="shared" si="580"/>
        <v>#N/A</v>
      </c>
      <c r="BK218" s="2">
        <f t="shared" si="581"/>
        <v>63.411569516304638</v>
      </c>
      <c r="BL218" s="2">
        <f t="shared" si="582"/>
        <v>63.231677167497494</v>
      </c>
      <c r="BM218" s="2">
        <f t="shared" si="583"/>
        <v>63.343989448384562</v>
      </c>
      <c r="BO218" s="2" t="str">
        <f t="shared" si="469"/>
        <v/>
      </c>
      <c r="BP218" s="2" t="str">
        <f t="shared" si="470"/>
        <v/>
      </c>
      <c r="BQ218" s="2" t="str">
        <f t="shared" si="471"/>
        <v/>
      </c>
      <c r="BR218" s="2" t="str">
        <f t="shared" si="472"/>
        <v/>
      </c>
      <c r="BS218" s="2" t="str">
        <f t="shared" si="473"/>
        <v/>
      </c>
      <c r="BT218" s="2" t="str">
        <f t="shared" si="474"/>
        <v/>
      </c>
      <c r="BU218" s="2" t="str">
        <f t="shared" si="475"/>
        <v/>
      </c>
      <c r="BV218" s="2" t="str">
        <f t="shared" si="476"/>
        <v/>
      </c>
      <c r="BW218" s="2" t="str">
        <f t="shared" si="477"/>
        <v/>
      </c>
      <c r="BX218" s="2" t="str">
        <f t="shared" si="478"/>
        <v/>
      </c>
      <c r="BY218" s="2" t="str">
        <f t="shared" si="479"/>
        <v/>
      </c>
      <c r="BZ218" s="2" t="str">
        <f t="shared" si="480"/>
        <v/>
      </c>
      <c r="CA218" s="2" t="str">
        <f t="shared" si="481"/>
        <v/>
      </c>
      <c r="CB218" s="2" t="str">
        <f t="shared" si="482"/>
        <v/>
      </c>
      <c r="CC218" s="2" t="str">
        <f t="shared" si="483"/>
        <v/>
      </c>
      <c r="CE218" s="2" t="str">
        <f t="shared" si="520"/>
        <v/>
      </c>
      <c r="CF218" s="2" t="str">
        <f t="shared" si="521"/>
        <v/>
      </c>
      <c r="CG218" s="2" t="str">
        <f t="shared" si="522"/>
        <v/>
      </c>
      <c r="CH218" s="2" t="str">
        <f t="shared" si="523"/>
        <v/>
      </c>
      <c r="CI218" s="2" t="str">
        <f t="shared" si="524"/>
        <v/>
      </c>
      <c r="CJ218" s="2" t="str">
        <f t="shared" si="525"/>
        <v/>
      </c>
      <c r="CK218" s="2" t="str">
        <f t="shared" si="526"/>
        <v/>
      </c>
      <c r="CL218" s="2" t="str">
        <f t="shared" si="527"/>
        <v/>
      </c>
      <c r="CM218" s="2" t="str">
        <f t="shared" si="528"/>
        <v/>
      </c>
      <c r="CN218" s="2" t="str">
        <f t="shared" si="529"/>
        <v/>
      </c>
      <c r="CO218" s="2" t="str">
        <f t="shared" si="530"/>
        <v/>
      </c>
      <c r="CP218" s="2" t="str">
        <f t="shared" si="531"/>
        <v/>
      </c>
      <c r="CQ218" s="2" t="str">
        <f t="shared" si="532"/>
        <v/>
      </c>
      <c r="CR218" s="2" t="str">
        <f t="shared" si="533"/>
        <v/>
      </c>
      <c r="CS218" s="2" t="str">
        <f t="shared" si="534"/>
        <v/>
      </c>
      <c r="CU218" s="2">
        <f t="shared" si="484"/>
        <v>66.582999999999998</v>
      </c>
      <c r="CV218" s="2">
        <f t="shared" si="485"/>
        <v>67.179000000000002</v>
      </c>
      <c r="CW218" s="2">
        <f t="shared" si="486"/>
        <v>66.051000000000002</v>
      </c>
      <c r="CX218" s="2">
        <f t="shared" si="487"/>
        <v>68.066999999999993</v>
      </c>
      <c r="CY218" s="2">
        <f t="shared" si="488"/>
        <v>68.710999999999999</v>
      </c>
      <c r="CZ218" s="2">
        <f t="shared" si="489"/>
        <v>66.332999999999998</v>
      </c>
      <c r="DA218" s="2">
        <f t="shared" si="490"/>
        <v>67.022000000000006</v>
      </c>
      <c r="DB218" s="2">
        <f t="shared" si="491"/>
        <v>67.644000000000005</v>
      </c>
      <c r="DC218" s="2">
        <f t="shared" si="492"/>
        <v>66.778000000000006</v>
      </c>
      <c r="DD218" s="2" t="str">
        <f t="shared" si="493"/>
        <v/>
      </c>
      <c r="DE218" s="2" t="str">
        <f t="shared" si="494"/>
        <v/>
      </c>
      <c r="DF218" s="2" t="str">
        <f t="shared" si="495"/>
        <v/>
      </c>
      <c r="DG218" s="2">
        <f t="shared" si="496"/>
        <v>63.837000000000003</v>
      </c>
      <c r="DH218" s="2">
        <f t="shared" si="497"/>
        <v>63.658999999999999</v>
      </c>
      <c r="DI218" s="2">
        <f t="shared" si="498"/>
        <v>62.61</v>
      </c>
      <c r="DK218" s="2">
        <f t="shared" si="499"/>
        <v>143.00221979362101</v>
      </c>
      <c r="DL218" s="2">
        <f t="shared" si="648"/>
        <v>163.30622264538258</v>
      </c>
      <c r="DM218" s="2">
        <f t="shared" si="648"/>
        <v>168.08743675553035</v>
      </c>
      <c r="DN218" s="2">
        <f t="shared" si="648"/>
        <v>147.71814233449476</v>
      </c>
      <c r="DO218" s="2">
        <f t="shared" si="648"/>
        <v>142.96344035034735</v>
      </c>
      <c r="DP218" s="2">
        <f t="shared" si="648"/>
        <v>126.04819661733615</v>
      </c>
      <c r="DQ218" s="2">
        <f t="shared" si="648"/>
        <v>120.65837230443975</v>
      </c>
      <c r="DR218" s="2">
        <f t="shared" si="648"/>
        <v>122.54273059498644</v>
      </c>
      <c r="DS218" s="2">
        <f t="shared" si="648"/>
        <v>114.91511491996373</v>
      </c>
      <c r="DT218" s="2">
        <f t="shared" si="648"/>
        <v>125.8215046322556</v>
      </c>
      <c r="DU218" s="2">
        <f t="shared" si="648"/>
        <v>131.05907804878049</v>
      </c>
      <c r="DV218" s="2">
        <f t="shared" si="648"/>
        <v>140.47918393234673</v>
      </c>
      <c r="DW218" s="2">
        <f t="shared" si="648"/>
        <v>125.93349471458774</v>
      </c>
      <c r="DX218" s="2">
        <f t="shared" si="648"/>
        <v>122.65495708245243</v>
      </c>
      <c r="DY218" s="2">
        <f t="shared" si="648"/>
        <v>105.31157522704893</v>
      </c>
      <c r="EA218" s="2">
        <f t="shared" si="651"/>
        <v>70.349420879352067</v>
      </c>
      <c r="EB218" s="2">
        <f t="shared" si="501"/>
        <v>65.674314725395078</v>
      </c>
      <c r="EC218" s="2">
        <f t="shared" si="502"/>
        <v>65.262750871756538</v>
      </c>
      <c r="ED218" s="2">
        <f t="shared" si="503"/>
        <v>68.066838096275319</v>
      </c>
      <c r="EE218" s="2">
        <f t="shared" si="504"/>
        <v>62.848816488399507</v>
      </c>
      <c r="EF218" s="2">
        <f t="shared" si="505"/>
        <v>66.812292672476772</v>
      </c>
      <c r="EG218" s="2">
        <f t="shared" si="506"/>
        <v>61.133297297297304</v>
      </c>
      <c r="EH218" s="2">
        <f t="shared" si="507"/>
        <v>67.656106556608904</v>
      </c>
      <c r="EI218" s="2">
        <f t="shared" si="508"/>
        <v>65.901774711416465</v>
      </c>
      <c r="EJ218" s="2">
        <f t="shared" si="509"/>
        <v>62.532866567841751</v>
      </c>
      <c r="EK218" s="2">
        <f t="shared" si="510"/>
        <v>60.591962139027579</v>
      </c>
      <c r="EL218" s="2">
        <f t="shared" si="511"/>
        <v>59.980641477821976</v>
      </c>
      <c r="EM218" s="2">
        <f t="shared" si="512"/>
        <v>62.536675260679651</v>
      </c>
      <c r="EN218" s="2">
        <f t="shared" si="513"/>
        <v>62.566070151846233</v>
      </c>
      <c r="EO218" s="2">
        <f t="shared" si="514"/>
        <v>65.512321442656869</v>
      </c>
      <c r="EQ218" s="2">
        <f t="shared" si="515"/>
        <v>67.004748727993132</v>
      </c>
      <c r="ER218" s="2">
        <f t="shared" si="649"/>
        <v>66.931253872114837</v>
      </c>
      <c r="ES218" s="2">
        <f t="shared" si="649"/>
        <v>66.534073891403864</v>
      </c>
      <c r="ET218" s="2">
        <f t="shared" si="649"/>
        <v>68.165928180671344</v>
      </c>
      <c r="EU218" s="2">
        <f t="shared" si="649"/>
        <v>66.456147445067288</v>
      </c>
      <c r="EV218" s="2">
        <f t="shared" si="649"/>
        <v>67.365899643792943</v>
      </c>
      <c r="EW218" s="2">
        <f t="shared" si="649"/>
        <v>66.198615101212965</v>
      </c>
      <c r="EX218" s="2">
        <f t="shared" si="649"/>
        <v>67.038873892979325</v>
      </c>
      <c r="EY218" s="2">
        <f t="shared" si="649"/>
        <v>66.53521067250432</v>
      </c>
      <c r="EZ218" s="2">
        <f t="shared" si="649"/>
        <v>64.901979461680824</v>
      </c>
      <c r="FA218" s="2">
        <f t="shared" si="649"/>
        <v>64.126538415831007</v>
      </c>
      <c r="FB218" s="2">
        <f t="shared" si="649"/>
        <v>62.596004561751144</v>
      </c>
      <c r="FC218" s="2">
        <f t="shared" si="649"/>
        <v>63.471611283399795</v>
      </c>
      <c r="FD218" s="2">
        <f t="shared" si="649"/>
        <v>63.291946567251614</v>
      </c>
      <c r="FE218" s="2">
        <f t="shared" si="649"/>
        <v>63.081441131203334</v>
      </c>
      <c r="FG218" s="2">
        <f t="shared" si="517"/>
        <v>0.99999902620433567</v>
      </c>
      <c r="FH218" s="2">
        <f t="shared" si="650"/>
        <v>0.99999893315537169</v>
      </c>
      <c r="FI218" s="2">
        <f t="shared" si="650"/>
        <v>0.99999886041896657</v>
      </c>
      <c r="FJ218" s="2">
        <f t="shared" si="650"/>
        <v>0.9999989977911079</v>
      </c>
      <c r="FK218" s="2">
        <f t="shared" si="650"/>
        <v>0.99999883744971285</v>
      </c>
      <c r="FL218" s="2">
        <f t="shared" si="650"/>
        <v>0.99999876917710229</v>
      </c>
      <c r="FM218" s="2">
        <f t="shared" si="650"/>
        <v>0.99999869527437057</v>
      </c>
      <c r="FN218" s="2">
        <f t="shared" si="650"/>
        <v>0.99999864025054419</v>
      </c>
      <c r="FO218" s="2">
        <f t="shared" si="650"/>
        <v>0.99999863134167688</v>
      </c>
      <c r="FP218" s="2">
        <f t="shared" si="650"/>
        <v>0.99999874587756366</v>
      </c>
      <c r="FQ218" s="2">
        <f t="shared" si="650"/>
        <v>0.99999842279709106</v>
      </c>
      <c r="FR218" s="2">
        <f t="shared" si="650"/>
        <v>0.99999860409388763</v>
      </c>
      <c r="FS218" s="2">
        <f t="shared" si="650"/>
        <v>0.99999876962648149</v>
      </c>
      <c r="FT218" s="2">
        <f t="shared" si="650"/>
        <v>0.99999860328077006</v>
      </c>
      <c r="FU218" s="2">
        <f t="shared" si="650"/>
        <v>0.9999983626814436</v>
      </c>
      <c r="FW218" s="2">
        <f t="shared" si="535"/>
        <v>0.88796181289129772</v>
      </c>
      <c r="FX218" s="2">
        <f t="shared" si="587"/>
        <v>0.93024864418816677</v>
      </c>
      <c r="FY218" s="2">
        <f t="shared" si="588"/>
        <v>0.93556075101859804</v>
      </c>
      <c r="FZ218" s="2">
        <f t="shared" si="589"/>
        <v>0.93418263721274397</v>
      </c>
      <c r="GA218" s="2">
        <f t="shared" si="590"/>
        <v>0.9474738950073015</v>
      </c>
      <c r="GB218" s="2">
        <f t="shared" si="591"/>
        <v>0.94517172209223321</v>
      </c>
      <c r="GC218" s="2">
        <f t="shared" si="592"/>
        <v>0.9342574665904898</v>
      </c>
      <c r="GD218" s="2">
        <f t="shared" si="593"/>
        <v>0.92961131271580399</v>
      </c>
      <c r="GE218" s="2">
        <f t="shared" si="594"/>
        <v>0.93817276640541425</v>
      </c>
      <c r="GF218" s="2">
        <f t="shared" si="595"/>
        <v>0.94954226032667566</v>
      </c>
      <c r="GG218" s="2">
        <f t="shared" si="596"/>
        <v>0.94440400556638004</v>
      </c>
      <c r="GH218" s="2">
        <f t="shared" si="597"/>
        <v>0.94764995147924047</v>
      </c>
      <c r="GI218" s="2">
        <f t="shared" si="598"/>
        <v>0.93569638199621963</v>
      </c>
      <c r="GJ218" s="2">
        <f t="shared" si="599"/>
        <v>0.91685454193425797</v>
      </c>
      <c r="GK218" s="2">
        <f t="shared" si="600"/>
        <v>0.89202135872846466</v>
      </c>
      <c r="GM218" s="92">
        <f t="shared" si="536"/>
        <v>0</v>
      </c>
      <c r="GN218" s="92">
        <f t="shared" si="601"/>
        <v>0</v>
      </c>
      <c r="GO218" s="92">
        <f t="shared" si="602"/>
        <v>0</v>
      </c>
      <c r="GP218" s="92">
        <f t="shared" si="603"/>
        <v>0</v>
      </c>
      <c r="GQ218" s="92">
        <f t="shared" si="604"/>
        <v>0</v>
      </c>
      <c r="GR218" s="92">
        <f t="shared" si="605"/>
        <v>0</v>
      </c>
      <c r="GS218" s="92">
        <f t="shared" si="606"/>
        <v>0</v>
      </c>
      <c r="GT218" s="92">
        <f t="shared" si="607"/>
        <v>0</v>
      </c>
      <c r="GU218" s="92">
        <f t="shared" si="608"/>
        <v>0</v>
      </c>
      <c r="GV218" s="92">
        <f t="shared" si="609"/>
        <v>0</v>
      </c>
      <c r="GW218" s="92">
        <f t="shared" si="610"/>
        <v>0</v>
      </c>
      <c r="GX218" s="92">
        <f t="shared" si="611"/>
        <v>0</v>
      </c>
      <c r="GY218" s="92">
        <f t="shared" si="612"/>
        <v>0</v>
      </c>
      <c r="GZ218" s="92">
        <f t="shared" si="613"/>
        <v>0</v>
      </c>
      <c r="HA218" s="92">
        <f t="shared" si="614"/>
        <v>0</v>
      </c>
      <c r="HC218" s="92">
        <f t="shared" si="537"/>
        <v>0</v>
      </c>
      <c r="HD218" s="92">
        <f t="shared" si="615"/>
        <v>0</v>
      </c>
      <c r="HE218" s="92">
        <f t="shared" si="616"/>
        <v>0</v>
      </c>
      <c r="HF218" s="92">
        <f t="shared" si="617"/>
        <v>0</v>
      </c>
      <c r="HG218" s="92">
        <f t="shared" si="618"/>
        <v>0</v>
      </c>
      <c r="HH218" s="92">
        <f t="shared" si="619"/>
        <v>0</v>
      </c>
      <c r="HI218" s="92">
        <f t="shared" si="620"/>
        <v>0</v>
      </c>
      <c r="HJ218" s="92">
        <f t="shared" si="621"/>
        <v>0</v>
      </c>
      <c r="HK218" s="92">
        <f t="shared" si="622"/>
        <v>0</v>
      </c>
      <c r="HL218" s="92">
        <f t="shared" si="623"/>
        <v>0</v>
      </c>
      <c r="HM218" s="92">
        <f t="shared" si="624"/>
        <v>0</v>
      </c>
      <c r="HN218" s="92">
        <f t="shared" si="625"/>
        <v>0</v>
      </c>
      <c r="HO218" s="92">
        <f t="shared" si="626"/>
        <v>0</v>
      </c>
      <c r="HP218" s="92">
        <f t="shared" si="627"/>
        <v>0</v>
      </c>
      <c r="HQ218" s="92">
        <f t="shared" si="628"/>
        <v>0</v>
      </c>
      <c r="HS218" s="92">
        <f t="shared" si="538"/>
        <v>1.9572849217570307E-68</v>
      </c>
      <c r="HT218" s="92">
        <f t="shared" si="629"/>
        <v>6.6120467176949518E-77</v>
      </c>
      <c r="HU218" s="92">
        <f t="shared" si="630"/>
        <v>5.9567428274542772E-90</v>
      </c>
      <c r="HV218" s="92">
        <f t="shared" si="631"/>
        <v>7.3211372975053693E-79</v>
      </c>
      <c r="HW218" s="92">
        <f t="shared" si="632"/>
        <v>3.5946413075237939E-109</v>
      </c>
      <c r="HX218" s="92">
        <f t="shared" si="633"/>
        <v>5.2757203658819828E-96</v>
      </c>
      <c r="HY218" s="92">
        <f t="shared" si="634"/>
        <v>2.5830823683018598E-111</v>
      </c>
      <c r="HZ218" s="92">
        <f t="shared" si="635"/>
        <v>5.7889562010890576E-111</v>
      </c>
      <c r="IA218" s="92">
        <f t="shared" si="636"/>
        <v>9.7974880760466382E-113</v>
      </c>
      <c r="IB218" s="92">
        <f t="shared" si="637"/>
        <v>2.251404863115298E-123</v>
      </c>
      <c r="IC218" s="92">
        <f t="shared" si="638"/>
        <v>5.7736956114999131E-129</v>
      </c>
      <c r="ID218" s="92">
        <f t="shared" si="639"/>
        <v>8.3753304310114292E-127</v>
      </c>
      <c r="IE218" s="92">
        <f t="shared" si="640"/>
        <v>3.5765527301822162E-85</v>
      </c>
      <c r="IF218" s="92">
        <f t="shared" si="641"/>
        <v>7.3581139529202627E-60</v>
      </c>
      <c r="IG218" s="92">
        <f t="shared" si="642"/>
        <v>4.5671426381102893E-53</v>
      </c>
      <c r="II218" s="92">
        <f t="shared" si="539"/>
        <v>6.0138560460851382E-8</v>
      </c>
      <c r="IJ218" s="92">
        <f t="shared" si="540"/>
        <v>1.9183929748954121E-11</v>
      </c>
      <c r="IK218" s="92">
        <f t="shared" si="541"/>
        <v>1.315086665940282E-13</v>
      </c>
      <c r="IL218" s="92">
        <f t="shared" si="542"/>
        <v>3.3932985037787683E-12</v>
      </c>
      <c r="IM218" s="92">
        <f t="shared" si="543"/>
        <v>1.0808909978053347E-17</v>
      </c>
      <c r="IN218" s="92">
        <f t="shared" si="544"/>
        <v>2.452849623053078E-15</v>
      </c>
      <c r="IO218" s="92">
        <f t="shared" si="545"/>
        <v>5.6728137542719615E-16</v>
      </c>
      <c r="IP218" s="92">
        <f t="shared" si="546"/>
        <v>3.3133867291930408E-15</v>
      </c>
      <c r="IQ218" s="92">
        <f t="shared" si="547"/>
        <v>1.6404113631727338E-16</v>
      </c>
      <c r="IR218" s="92">
        <f t="shared" si="548"/>
        <v>1.6497542027564443E-19</v>
      </c>
      <c r="IS218" s="92">
        <f t="shared" si="549"/>
        <v>3.0610810207417825E-20</v>
      </c>
      <c r="IT218" s="92">
        <f t="shared" si="550"/>
        <v>2.6398936780529871E-20</v>
      </c>
      <c r="IU218" s="92">
        <f t="shared" si="551"/>
        <v>4.9259302597432501E-13</v>
      </c>
      <c r="IV218" s="92">
        <f t="shared" si="552"/>
        <v>4.1438143431093017E-4</v>
      </c>
      <c r="IW218" s="92">
        <f t="shared" si="553"/>
        <v>6.2245171524093825E-8</v>
      </c>
      <c r="IY218" s="92">
        <f t="shared" si="554"/>
        <v>6.0138560460851382E-8</v>
      </c>
      <c r="IZ218" s="92">
        <f t="shared" si="555"/>
        <v>1.9183929748954121E-11</v>
      </c>
      <c r="JA218" s="92">
        <f t="shared" si="556"/>
        <v>1.315086665940282E-13</v>
      </c>
      <c r="JB218" s="92">
        <f t="shared" si="557"/>
        <v>3.3932985037787683E-12</v>
      </c>
      <c r="JC218" s="92">
        <f t="shared" si="558"/>
        <v>1.0808909978053347E-17</v>
      </c>
      <c r="JD218" s="92">
        <f t="shared" si="559"/>
        <v>2.452849623053078E-15</v>
      </c>
      <c r="JE218" s="92">
        <f t="shared" si="560"/>
        <v>5.6728137542719615E-16</v>
      </c>
      <c r="JF218" s="92">
        <f t="shared" si="561"/>
        <v>3.3133867291930408E-15</v>
      </c>
      <c r="JG218" s="92">
        <f t="shared" si="562"/>
        <v>1.6404113631727338E-16</v>
      </c>
      <c r="JH218" s="92">
        <f t="shared" si="563"/>
        <v>1.6497542027564443E-19</v>
      </c>
      <c r="JI218" s="92">
        <f t="shared" si="564"/>
        <v>3.0610810207417825E-20</v>
      </c>
      <c r="JJ218" s="92">
        <f t="shared" si="565"/>
        <v>2.6398936780529871E-20</v>
      </c>
      <c r="JK218" s="92">
        <f t="shared" si="566"/>
        <v>4.9259302597432501E-13</v>
      </c>
      <c r="JL218" s="92">
        <f t="shared" si="567"/>
        <v>4.1438143431093017E-4</v>
      </c>
      <c r="JM218" s="92">
        <f t="shared" si="568"/>
        <v>6.2245171524093825E-8</v>
      </c>
    </row>
    <row r="219" spans="2:273" x14ac:dyDescent="0.25">
      <c r="B219" s="2">
        <v>192</v>
      </c>
      <c r="C219" s="37">
        <v>66.582999999999998</v>
      </c>
      <c r="D219" s="37">
        <v>68.667000000000002</v>
      </c>
      <c r="E219" s="37">
        <v>66.153999999999996</v>
      </c>
      <c r="F219" s="37">
        <v>68.132999999999996</v>
      </c>
      <c r="G219" s="37">
        <v>67.933000000000007</v>
      </c>
      <c r="H219" s="37">
        <v>68.578000000000003</v>
      </c>
      <c r="I219" s="37">
        <v>68.888999999999996</v>
      </c>
      <c r="J219" s="37">
        <v>67.533000000000001</v>
      </c>
      <c r="K219" s="37">
        <v>67.221999999999994</v>
      </c>
      <c r="L219" s="37">
        <v>66.599999999999994</v>
      </c>
      <c r="M219" s="37">
        <v>65.688999999999993</v>
      </c>
      <c r="N219" s="37">
        <v>63.155999999999999</v>
      </c>
      <c r="O219" s="37">
        <v>63.744</v>
      </c>
      <c r="P219" s="37">
        <v>63.61</v>
      </c>
      <c r="Q219" s="37">
        <v>62.853999999999999</v>
      </c>
      <c r="S219" s="4">
        <f t="shared" ref="S219:S227" si="652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67.242438548770409</v>
      </c>
      <c r="T219" s="4">
        <f t="shared" ref="T219:T227" si="653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66.742128575254128</v>
      </c>
      <c r="U219" s="4">
        <f t="shared" ref="U219:U227" si="654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66.340941722351189</v>
      </c>
      <c r="V219" s="4">
        <f t="shared" ref="V219:V227" si="655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68.063866423382137</v>
      </c>
      <c r="W219" s="4" t="e">
        <f t="shared" ref="W219:W227" si="656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>
        <f t="shared" ref="X219:X227" si="657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67.2562670214338</v>
      </c>
      <c r="Y219" s="4">
        <f t="shared" ref="Y219:Y227" si="658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65.777958774955621</v>
      </c>
      <c r="Z219" s="4">
        <f t="shared" ref="Z219:Z227" si="659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66.999184585275358</v>
      </c>
      <c r="AA219" s="4">
        <f t="shared" ref="AA219:AA227" si="660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66.420280542531472</v>
      </c>
      <c r="AB219" s="4" t="e">
        <f t="shared" ref="AB219:AB227" si="661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2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3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>
        <f t="shared" ref="AE219:AE227" si="664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63.327200760128079</v>
      </c>
      <c r="AF219" s="4">
        <f t="shared" ref="AF219:AF227" si="665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63.154275349096494</v>
      </c>
      <c r="AG219" s="4">
        <f t="shared" ref="AG219:AG227" si="666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63.236628280522829</v>
      </c>
      <c r="AI219" s="4">
        <f t="shared" ref="AI219:AI227" si="667">IF(OR($B219 &lt; C$230, $B219 &gt; C$233), 0, C219-S219)</f>
        <v>-0.65943854877041019</v>
      </c>
      <c r="AJ219" s="4">
        <f t="shared" ref="AJ219:AJ227" si="668">IF(OR($B219 &lt; D$230, $B219 &gt; D$233), 0, D219-T219)</f>
        <v>1.9248714247458736</v>
      </c>
      <c r="AK219" s="4">
        <f t="shared" ref="AK219:AK227" si="669">IF(OR($B219 &lt; E$230, $B219 &gt; E$233), 0, E219-U219)</f>
        <v>-0.18694172235119311</v>
      </c>
      <c r="AL219" s="4">
        <f t="shared" ref="AL219:AL227" si="670">IF(OR($B219 &lt; F$230, $B219 &gt; F$233), 0, F219-V219)</f>
        <v>6.9133576617858239E-2</v>
      </c>
      <c r="AM219" s="4">
        <f t="shared" ref="AM219:AM227" si="671">IF(OR($B219 &lt; G$230, $B219 &gt; G$233), 0, G219-W219)</f>
        <v>0</v>
      </c>
      <c r="AN219" s="4">
        <f t="shared" ref="AN219:AN227" si="672">IF(OR($B219 &lt; H$230, $B219 &gt; H$233), 0, H219-X219)</f>
        <v>1.3217329785662031</v>
      </c>
      <c r="AO219" s="4">
        <f t="shared" ref="AO219:AO227" si="673">IF(OR($B219 &lt; I$230, $B219 &gt; I$233), 0, I219-Y219)</f>
        <v>3.1110412250443744</v>
      </c>
      <c r="AP219" s="4">
        <f t="shared" ref="AP219:AP227" si="674">IF(OR($B219 &lt; J$230, $B219 &gt; J$233), 0, J219-Z219)</f>
        <v>0.53381541472464278</v>
      </c>
      <c r="AQ219" s="4">
        <f t="shared" ref="AQ219:AQ227" si="675">IF(OR($B219 &lt; K$230, $B219 &gt; K$233), 0, K219-AA219)</f>
        <v>0.80171945746852202</v>
      </c>
      <c r="AR219" s="4">
        <f t="shared" ref="AR219:AR227" si="676">IF(OR($B219 &lt; L$230, $B219 &gt; L$233), 0, L219-AB219)</f>
        <v>0</v>
      </c>
      <c r="AS219" s="4">
        <f t="shared" ref="AS219:AS227" si="677">IF(OR($B219 &lt; M$230, $B219 &gt; M$233), 0, M219-AC219)</f>
        <v>0</v>
      </c>
      <c r="AT219" s="4">
        <f t="shared" ref="AT219:AT227" si="678">IF(OR($B219 &lt; N$230, $B219 &gt; N$233), 0, N219-AD219)</f>
        <v>0</v>
      </c>
      <c r="AU219" s="4">
        <f t="shared" ref="AU219:AU227" si="679">IF(OR($B219 &lt; O$230, $B219 &gt; O$233), 0, O219-AE219)</f>
        <v>0.41679923987192069</v>
      </c>
      <c r="AV219" s="4">
        <f t="shared" ref="AV219:AW227" si="680">IF(OR($B219 &lt; P$230, $B219 &gt; P$233), 0, P219-AF219)</f>
        <v>0.45572465090350534</v>
      </c>
      <c r="AW219" s="4">
        <f t="shared" si="680"/>
        <v>-0.38262828052283027</v>
      </c>
      <c r="AY219" s="2">
        <f t="shared" si="519"/>
        <v>67.242438548770394</v>
      </c>
      <c r="AZ219" s="2">
        <f t="shared" si="570"/>
        <v>66.742128575254128</v>
      </c>
      <c r="BA219" s="2">
        <f t="shared" si="571"/>
        <v>66.340941722351189</v>
      </c>
      <c r="BB219" s="2">
        <f t="shared" si="572"/>
        <v>68.063866423382137</v>
      </c>
      <c r="BC219" s="2" t="e">
        <f t="shared" si="573"/>
        <v>#N/A</v>
      </c>
      <c r="BD219" s="2">
        <f t="shared" si="574"/>
        <v>67.2562670214338</v>
      </c>
      <c r="BE219" s="2">
        <f t="shared" si="575"/>
        <v>65.777958774955621</v>
      </c>
      <c r="BF219" s="2">
        <f t="shared" si="576"/>
        <v>66.999184585275358</v>
      </c>
      <c r="BG219" s="2">
        <f t="shared" si="577"/>
        <v>66.420280542531472</v>
      </c>
      <c r="BH219" s="2" t="e">
        <f t="shared" si="578"/>
        <v>#N/A</v>
      </c>
      <c r="BI219" s="2" t="e">
        <f t="shared" si="579"/>
        <v>#N/A</v>
      </c>
      <c r="BJ219" s="2" t="e">
        <f t="shared" si="580"/>
        <v>#N/A</v>
      </c>
      <c r="BK219" s="2">
        <f t="shared" si="581"/>
        <v>63.327200760128079</v>
      </c>
      <c r="BL219" s="2">
        <f t="shared" si="582"/>
        <v>63.154275345448887</v>
      </c>
      <c r="BM219" s="2">
        <f t="shared" si="583"/>
        <v>63.23662827993693</v>
      </c>
      <c r="BO219" s="2" t="str">
        <f t="shared" ref="BO219:BO227" si="681">IF(AND(IY219 &lt; $CC$22, $B219 &lt; C$7, $B219 &gt; C$230), C219, "")</f>
        <v/>
      </c>
      <c r="BP219" s="2" t="str">
        <f t="shared" ref="BP219:BP227" si="682">IF(AND(IZ219 &lt; $CC$22, $B219 &lt; D$7, $B219 &gt; D$230), D219, "")</f>
        <v/>
      </c>
      <c r="BQ219" s="2" t="str">
        <f t="shared" ref="BQ219:BQ227" si="683">IF(AND(JA219 &lt; $CC$22, $B219 &lt; E$7, $B219 &gt; E$230), E219, "")</f>
        <v/>
      </c>
      <c r="BR219" s="2" t="str">
        <f t="shared" ref="BR219:BR227" si="684">IF(AND(JB219 &lt; $CC$22, $B219 &lt; F$7, $B219 &gt; F$230), F219, "")</f>
        <v/>
      </c>
      <c r="BS219" s="2" t="str">
        <f t="shared" ref="BS219:BS227" si="685">IF(AND(JC219 &lt; $CC$22, $B219 &lt; G$7, $B219 &gt; G$230), G219, "")</f>
        <v/>
      </c>
      <c r="BT219" s="2" t="str">
        <f t="shared" ref="BT219:BT227" si="686">IF(AND(JD219 &lt; $CC$22, $B219 &lt; H$7, $B219 &gt; H$230), H219, "")</f>
        <v/>
      </c>
      <c r="BU219" s="2" t="str">
        <f t="shared" ref="BU219:BU227" si="687">IF(AND(JE219 &lt; $CC$22, $B219 &lt; I$7, $B219 &gt; I$230), I219, "")</f>
        <v/>
      </c>
      <c r="BV219" s="2" t="str">
        <f t="shared" ref="BV219:BV227" si="688">IF(AND(JF219 &lt; $CC$22, $B219 &lt; J$7, $B219 &gt; J$230), J219, "")</f>
        <v/>
      </c>
      <c r="BW219" s="2" t="str">
        <f t="shared" ref="BW219:BW227" si="689">IF(AND(JG219 &lt; $CC$22, $B219 &lt; K$7, $B219 &gt; K$230), K219, "")</f>
        <v/>
      </c>
      <c r="BX219" s="2" t="str">
        <f t="shared" ref="BX219:BX227" si="690">IF(AND(JH219 &lt; $CC$22, $B219 &lt; L$7, $B219 &gt; L$230), L219, "")</f>
        <v/>
      </c>
      <c r="BY219" s="2" t="str">
        <f t="shared" ref="BY219:BY227" si="691">IF(AND(JI219 &lt; $CC$22, $B219 &lt; M$7, $B219 &gt; M$230), M219, "")</f>
        <v/>
      </c>
      <c r="BZ219" s="2" t="str">
        <f t="shared" ref="BZ219:BZ227" si="692">IF(AND(JJ219 &lt; $CC$22, $B219 &lt; N$7, $B219 &gt; N$230), N219, "")</f>
        <v/>
      </c>
      <c r="CA219" s="2" t="str">
        <f t="shared" ref="CA219:CA227" si="693">IF(AND(JK219 &lt; $CC$22, $B219 &lt; O$7, $B219 &gt; O$230), O219, "")</f>
        <v/>
      </c>
      <c r="CB219" s="2" t="str">
        <f t="shared" ref="CB219:CB227" si="694">IF(AND(JL219 &lt; $CC$22, $B219 &lt; P$7, $B219 &gt; P$230), P219, "")</f>
        <v/>
      </c>
      <c r="CC219" s="2" t="str">
        <f t="shared" ref="CC219:CC227" si="695">IF(AND(JM219 &lt; $CC$22, $B219 &lt; Q$7, $B219 &gt; Q$230), Q219, "")</f>
        <v/>
      </c>
      <c r="CE219" s="2" t="str">
        <f t="shared" si="520"/>
        <v/>
      </c>
      <c r="CF219" s="2" t="str">
        <f t="shared" si="521"/>
        <v/>
      </c>
      <c r="CG219" s="2" t="str">
        <f t="shared" si="522"/>
        <v/>
      </c>
      <c r="CH219" s="2" t="str">
        <f t="shared" si="523"/>
        <v/>
      </c>
      <c r="CI219" s="2" t="str">
        <f t="shared" si="524"/>
        <v/>
      </c>
      <c r="CJ219" s="2" t="str">
        <f t="shared" si="525"/>
        <v/>
      </c>
      <c r="CK219" s="2" t="str">
        <f t="shared" si="526"/>
        <v/>
      </c>
      <c r="CL219" s="2" t="str">
        <f t="shared" si="527"/>
        <v/>
      </c>
      <c r="CM219" s="2" t="str">
        <f t="shared" si="528"/>
        <v/>
      </c>
      <c r="CN219" s="2" t="str">
        <f t="shared" si="529"/>
        <v/>
      </c>
      <c r="CO219" s="2" t="str">
        <f t="shared" si="530"/>
        <v/>
      </c>
      <c r="CP219" s="2" t="str">
        <f t="shared" si="531"/>
        <v/>
      </c>
      <c r="CQ219" s="2" t="str">
        <f t="shared" si="532"/>
        <v/>
      </c>
      <c r="CR219" s="2" t="str">
        <f t="shared" si="533"/>
        <v/>
      </c>
      <c r="CS219" s="2" t="str">
        <f t="shared" si="534"/>
        <v/>
      </c>
      <c r="CU219" s="2">
        <f t="shared" ref="CU219:CU227" si="696">IF(AND(IY219 &lt; $DI$22, $B219 &gt; C$7, $B219 &lt; C$233), C219, "")</f>
        <v>66.582999999999998</v>
      </c>
      <c r="CV219" s="2">
        <f t="shared" ref="CV219:CV227" si="697">IF(AND(IZ219 &lt; $DI$22, $B219 &gt; D$7, $B219 &lt; D$233), D219, "")</f>
        <v>68.667000000000002</v>
      </c>
      <c r="CW219" s="2">
        <f t="shared" ref="CW219:CW227" si="698">IF(AND(JA219 &lt; $DI$22, $B219 &gt; E$7, $B219 &lt; E$233), E219, "")</f>
        <v>66.153999999999996</v>
      </c>
      <c r="CX219" s="2">
        <f t="shared" ref="CX219:CX227" si="699">IF(AND(JB219 &lt; $DI$22, $B219 &gt; F$7, $B219 &lt; F$233), F219, "")</f>
        <v>68.132999999999996</v>
      </c>
      <c r="CY219" s="2" t="str">
        <f t="shared" ref="CY219:CY227" si="700">IF(AND(JC219 &lt; $DI$22, $B219 &gt; G$7, $B219 &lt; G$233), G219, "")</f>
        <v/>
      </c>
      <c r="CZ219" s="2">
        <f t="shared" ref="CZ219:CZ227" si="701">IF(AND(JD219 &lt; $DI$22, $B219 &gt; H$7, $B219 &lt; H$233), H219, "")</f>
        <v>68.578000000000003</v>
      </c>
      <c r="DA219" s="2">
        <f t="shared" ref="DA219:DA227" si="702">IF(AND(JE219 &lt; $DI$22, $B219 &gt; I$7, $B219 &lt; I$233), I219, "")</f>
        <v>68.888999999999996</v>
      </c>
      <c r="DB219" s="2">
        <f t="shared" ref="DB219:DB227" si="703">IF(AND(JF219 &lt; $DI$22, $B219 &gt; J$7, $B219 &lt; J$233), J219, "")</f>
        <v>67.533000000000001</v>
      </c>
      <c r="DC219" s="2">
        <f t="shared" ref="DC219:DC227" si="704">IF(AND(JG219 &lt; $DI$22, $B219 &gt; K$7, $B219 &lt; K$233), K219, "")</f>
        <v>67.221999999999994</v>
      </c>
      <c r="DD219" s="2" t="str">
        <f t="shared" ref="DD219:DD227" si="705">IF(AND(JH219 &lt; $DI$22, $B219 &gt; L$7, $B219 &lt; L$233), L219, "")</f>
        <v/>
      </c>
      <c r="DE219" s="2" t="str">
        <f t="shared" ref="DE219:DE227" si="706">IF(AND(JI219 &lt; $DI$22, $B219 &gt; M$7, $B219 &lt; M$233), M219, "")</f>
        <v/>
      </c>
      <c r="DF219" s="2" t="str">
        <f t="shared" ref="DF219:DF227" si="707">IF(AND(JJ219 &lt; $DI$22, $B219 &gt; N$7, $B219 &lt; N$233), N219, "")</f>
        <v/>
      </c>
      <c r="DG219" s="2">
        <f t="shared" ref="DG219:DG227" si="708">IF(AND(JK219 &lt; $DI$22, $B219 &gt; O$7, $B219 &lt; O$233), O219, "")</f>
        <v>63.744</v>
      </c>
      <c r="DH219" s="2">
        <f t="shared" ref="DH219:DH227" si="709">IF(AND(JL219 &lt; $DI$22, $B219 &gt; P$7, $B219 &lt; P$233), P219, "")</f>
        <v>63.61</v>
      </c>
      <c r="DI219" s="2">
        <f t="shared" ref="DI219:DI227" si="710">IF(AND(JM219 &lt; $DI$22, $B219 &gt; Q$7, $B219 &lt; Q$233), Q219, "")</f>
        <v>62.853999999999999</v>
      </c>
      <c r="DK219" s="2">
        <f t="shared" ref="DK219:DK227" si="711">BO$228*$B219+BO$229</f>
        <v>143.34747063789871</v>
      </c>
      <c r="DL219" s="2">
        <f t="shared" ref="DL219:DY227" si="712">BP$228*$B219+BP$229</f>
        <v>163.74618261621151</v>
      </c>
      <c r="DM219" s="2">
        <f t="shared" si="712"/>
        <v>168.556996920833</v>
      </c>
      <c r="DN219" s="2">
        <f t="shared" si="712"/>
        <v>148.05439790940764</v>
      </c>
      <c r="DO219" s="2">
        <f t="shared" si="712"/>
        <v>143.29787194201148</v>
      </c>
      <c r="DP219" s="2">
        <f t="shared" si="712"/>
        <v>126.29367547568708</v>
      </c>
      <c r="DQ219" s="2">
        <f t="shared" si="712"/>
        <v>120.88284580690629</v>
      </c>
      <c r="DR219" s="2">
        <f t="shared" si="712"/>
        <v>122.77714829356691</v>
      </c>
      <c r="DS219" s="2">
        <f t="shared" si="712"/>
        <v>115.11019389912411</v>
      </c>
      <c r="DT219" s="2">
        <f t="shared" si="712"/>
        <v>126.07259708829643</v>
      </c>
      <c r="DU219" s="2">
        <f t="shared" si="712"/>
        <v>131.34898536585365</v>
      </c>
      <c r="DV219" s="2">
        <f t="shared" si="712"/>
        <v>140.81266550890967</v>
      </c>
      <c r="DW219" s="2">
        <f t="shared" si="712"/>
        <v>126.19252854122622</v>
      </c>
      <c r="DX219" s="2">
        <f t="shared" si="712"/>
        <v>122.91641606765327</v>
      </c>
      <c r="DY219" s="2">
        <f t="shared" si="712"/>
        <v>105.49411959733015</v>
      </c>
      <c r="EA219" s="2">
        <f t="shared" si="651"/>
        <v>70.282569180603772</v>
      </c>
      <c r="EB219" s="2">
        <f t="shared" ref="EB219:EB227" si="713">CF$228*$B219+CF$229</f>
        <v>65.549803674205435</v>
      </c>
      <c r="EC219" s="2">
        <f t="shared" ref="EC219:EC227" si="714">CG$228*$B219+CG$229</f>
        <v>65.129953536555718</v>
      </c>
      <c r="ED219" s="2">
        <f t="shared" ref="ED219:ED227" si="715">CH$228*$B219+CH$229</f>
        <v>67.96928574112394</v>
      </c>
      <c r="EE219" s="2">
        <f t="shared" ref="EE219:EE227" si="716">CI$228*$B219+CI$229</f>
        <v>62.70060515203118</v>
      </c>
      <c r="EF219" s="2">
        <f t="shared" ref="EF219:EF227" si="717">CJ$228*$B219+CJ$229</f>
        <v>66.723675497656345</v>
      </c>
      <c r="EG219" s="2">
        <f t="shared" ref="EG219:EG227" si="718">CK$228*$B219+CK$229</f>
        <v>60.959589147421738</v>
      </c>
      <c r="EH219" s="2">
        <f t="shared" ref="EH219:EH227" si="719">CL$228*$B219+CL$229</f>
        <v>67.583614850592966</v>
      </c>
      <c r="EI219" s="2">
        <f t="shared" ref="EI219:EI227" si="720">CM$228*$B219+CM$229</f>
        <v>65.815028620060048</v>
      </c>
      <c r="EJ219" s="2">
        <f t="shared" ref="EJ219:EJ227" si="721">CN$228*$B219+CN$229</f>
        <v>62.390675240885713</v>
      </c>
      <c r="EK219" s="2">
        <f t="shared" ref="EK219:EK227" si="722">CO$228*$B219+CO$229</f>
        <v>60.426080632320108</v>
      </c>
      <c r="EL219" s="2">
        <f t="shared" ref="EL219:EL227" si="723">CP$228*$B219+CP$229</f>
        <v>59.82086546213506</v>
      </c>
      <c r="EM219" s="2">
        <f t="shared" ref="EM219:EM227" si="724">CQ$228*$B219+CQ$229</f>
        <v>62.435906848848383</v>
      </c>
      <c r="EN219" s="2">
        <f t="shared" ref="EN219:EN227" si="725">CR$228*$B219+CR$229</f>
        <v>62.475192525354387</v>
      </c>
      <c r="EO219" s="2">
        <f t="shared" ref="EO219:EO227" si="726">CS$228*$B219+CS$229</f>
        <v>65.450535458090243</v>
      </c>
      <c r="EQ219" s="2">
        <f t="shared" ref="EQ219:EQ227" si="727">CU$228*$B219+CU$229</f>
        <v>66.892530570256866</v>
      </c>
      <c r="ER219" s="2">
        <f t="shared" ref="ER219:FE227" si="728">CV$228*$B219+CV$229</f>
        <v>66.82356227764943</v>
      </c>
      <c r="ES219" s="2">
        <f t="shared" si="728"/>
        <v>66.416898347062315</v>
      </c>
      <c r="ET219" s="2">
        <f t="shared" si="728"/>
        <v>68.069865826410336</v>
      </c>
      <c r="EU219" s="2">
        <f t="shared" si="728"/>
        <v>66.351418696413873</v>
      </c>
      <c r="EV219" s="2">
        <f t="shared" si="728"/>
        <v>67.284373185769084</v>
      </c>
      <c r="EW219" s="2">
        <f t="shared" si="728"/>
        <v>66.087111720246568</v>
      </c>
      <c r="EX219" s="2">
        <f t="shared" si="728"/>
        <v>66.958752992046826</v>
      </c>
      <c r="EY219" s="2">
        <f t="shared" si="728"/>
        <v>66.456592839399732</v>
      </c>
      <c r="EZ219" s="2">
        <f t="shared" si="728"/>
        <v>64.788071688492721</v>
      </c>
      <c r="FA219" s="2">
        <f t="shared" si="728"/>
        <v>64.003066415169371</v>
      </c>
      <c r="FB219" s="2">
        <f t="shared" si="728"/>
        <v>62.467418036973946</v>
      </c>
      <c r="FC219" s="2">
        <f t="shared" si="728"/>
        <v>63.382987366538131</v>
      </c>
      <c r="FD219" s="2">
        <f t="shared" si="728"/>
        <v>63.210356348756065</v>
      </c>
      <c r="FE219" s="2">
        <f t="shared" si="728"/>
        <v>62.992150171311039</v>
      </c>
      <c r="FG219" s="2">
        <f t="shared" ref="FG219:FG227" si="729">POWER(10,($B219-C$231)/C$229)/(1+POWER(10,($B219-C$231)/C$229))</f>
        <v>0.99999911188772272</v>
      </c>
      <c r="FH219" s="2">
        <f t="shared" ref="FH219:FU227" si="730">POWER(10,($B219-D$231)/D$229)/(1+POWER(10,($B219-D$231)/D$229))</f>
        <v>0.99999902702604371</v>
      </c>
      <c r="FI219" s="2">
        <f t="shared" si="730"/>
        <v>0.999998960689641</v>
      </c>
      <c r="FJ219" s="2">
        <f t="shared" si="730"/>
        <v>0.99999908597454645</v>
      </c>
      <c r="FK219" s="2">
        <f t="shared" si="730"/>
        <v>0.99999893974142828</v>
      </c>
      <c r="FL219" s="2">
        <f t="shared" si="730"/>
        <v>0.99999887747605443</v>
      </c>
      <c r="FM219" s="2">
        <f t="shared" si="730"/>
        <v>0.99999881007594693</v>
      </c>
      <c r="FN219" s="2">
        <f t="shared" si="730"/>
        <v>0.9999987598936092</v>
      </c>
      <c r="FO219" s="2">
        <f t="shared" si="730"/>
        <v>0.99999875176862363</v>
      </c>
      <c r="FP219" s="2">
        <f t="shared" si="730"/>
        <v>0.99999885622661799</v>
      </c>
      <c r="FQ219" s="2">
        <f t="shared" si="730"/>
        <v>0.99999856157365152</v>
      </c>
      <c r="FR219" s="2">
        <f t="shared" si="730"/>
        <v>0.99999872691833847</v>
      </c>
      <c r="FS219" s="2">
        <f t="shared" si="730"/>
        <v>0.99999887788589326</v>
      </c>
      <c r="FT219" s="2">
        <f t="shared" si="730"/>
        <v>0.99999872617676622</v>
      </c>
      <c r="FU219" s="2">
        <f t="shared" si="730"/>
        <v>0.999998506747514</v>
      </c>
      <c r="FW219" s="2">
        <f t="shared" si="535"/>
        <v>0.89680262413244061</v>
      </c>
      <c r="FX219" s="2">
        <f t="shared" si="587"/>
        <v>0.93599317429992956</v>
      </c>
      <c r="FY219" s="2">
        <f t="shared" si="588"/>
        <v>0.94089558706190768</v>
      </c>
      <c r="FZ219" s="2">
        <f t="shared" si="589"/>
        <v>0.93962420252597123</v>
      </c>
      <c r="GA219" s="2">
        <f t="shared" si="590"/>
        <v>0.95187319389547231</v>
      </c>
      <c r="GB219" s="2">
        <f t="shared" si="591"/>
        <v>0.94975361289338756</v>
      </c>
      <c r="GC219" s="2">
        <f t="shared" si="592"/>
        <v>0.93969324463743431</v>
      </c>
      <c r="GD219" s="2">
        <f t="shared" si="593"/>
        <v>0.9354046869353011</v>
      </c>
      <c r="GE219" s="2">
        <f t="shared" si="594"/>
        <v>0.94330446190140305</v>
      </c>
      <c r="GF219" s="2">
        <f t="shared" si="595"/>
        <v>0.95377677566035768</v>
      </c>
      <c r="GG219" s="2">
        <f t="shared" si="596"/>
        <v>0.94904659429467519</v>
      </c>
      <c r="GH219" s="2">
        <f t="shared" si="597"/>
        <v>0.95203525131637834</v>
      </c>
      <c r="GI219" s="2">
        <f t="shared" si="598"/>
        <v>0.94102069721493764</v>
      </c>
      <c r="GJ219" s="2">
        <f t="shared" si="599"/>
        <v>0.923611591111547</v>
      </c>
      <c r="GK219" s="2">
        <f t="shared" si="600"/>
        <v>0.90057770246235647</v>
      </c>
      <c r="GM219" s="92">
        <f t="shared" si="536"/>
        <v>0</v>
      </c>
      <c r="GN219" s="92">
        <f t="shared" si="601"/>
        <v>0</v>
      </c>
      <c r="GO219" s="92">
        <f t="shared" si="602"/>
        <v>0</v>
      </c>
      <c r="GP219" s="92">
        <f t="shared" si="603"/>
        <v>0</v>
      </c>
      <c r="GQ219" s="92">
        <f t="shared" si="604"/>
        <v>0</v>
      </c>
      <c r="GR219" s="92">
        <f t="shared" si="605"/>
        <v>0</v>
      </c>
      <c r="GS219" s="92">
        <f t="shared" si="606"/>
        <v>0</v>
      </c>
      <c r="GT219" s="92">
        <f t="shared" si="607"/>
        <v>0</v>
      </c>
      <c r="GU219" s="92">
        <f t="shared" si="608"/>
        <v>0</v>
      </c>
      <c r="GV219" s="92">
        <f t="shared" si="609"/>
        <v>0</v>
      </c>
      <c r="GW219" s="92">
        <f t="shared" si="610"/>
        <v>0</v>
      </c>
      <c r="GX219" s="92">
        <f t="shared" si="611"/>
        <v>0</v>
      </c>
      <c r="GY219" s="92">
        <f t="shared" si="612"/>
        <v>0</v>
      </c>
      <c r="GZ219" s="92">
        <f t="shared" si="613"/>
        <v>0</v>
      </c>
      <c r="HA219" s="92">
        <f t="shared" si="614"/>
        <v>0</v>
      </c>
      <c r="HC219" s="92">
        <f t="shared" si="537"/>
        <v>0</v>
      </c>
      <c r="HD219" s="92">
        <f t="shared" si="615"/>
        <v>0</v>
      </c>
      <c r="HE219" s="92">
        <f t="shared" si="616"/>
        <v>0</v>
      </c>
      <c r="HF219" s="92">
        <f t="shared" si="617"/>
        <v>0</v>
      </c>
      <c r="HG219" s="92">
        <f t="shared" si="618"/>
        <v>0</v>
      </c>
      <c r="HH219" s="92">
        <f t="shared" si="619"/>
        <v>0</v>
      </c>
      <c r="HI219" s="92">
        <f t="shared" si="620"/>
        <v>0</v>
      </c>
      <c r="HJ219" s="92">
        <f t="shared" si="621"/>
        <v>0</v>
      </c>
      <c r="HK219" s="92">
        <f t="shared" si="622"/>
        <v>0</v>
      </c>
      <c r="HL219" s="92">
        <f t="shared" si="623"/>
        <v>0</v>
      </c>
      <c r="HM219" s="92">
        <f t="shared" si="624"/>
        <v>0</v>
      </c>
      <c r="HN219" s="92">
        <f t="shared" si="625"/>
        <v>0</v>
      </c>
      <c r="HO219" s="92">
        <f t="shared" si="626"/>
        <v>0</v>
      </c>
      <c r="HP219" s="92">
        <f t="shared" si="627"/>
        <v>0</v>
      </c>
      <c r="HQ219" s="92">
        <f t="shared" si="628"/>
        <v>0</v>
      </c>
      <c r="HS219" s="92">
        <f t="shared" si="538"/>
        <v>7.1146367855685771E-71</v>
      </c>
      <c r="HT219" s="92">
        <f t="shared" si="629"/>
        <v>1.8150493937094288E-79</v>
      </c>
      <c r="HU219" s="92">
        <f t="shared" si="630"/>
        <v>6.4887171674416296E-93</v>
      </c>
      <c r="HV219" s="92">
        <f t="shared" si="631"/>
        <v>1.7271786107891948E-81</v>
      </c>
      <c r="HW219" s="92">
        <f t="shared" si="632"/>
        <v>1.1457138773046082E-112</v>
      </c>
      <c r="HX219" s="92">
        <f t="shared" si="633"/>
        <v>4.4304515711549207E-99</v>
      </c>
      <c r="HY219" s="92">
        <f t="shared" si="634"/>
        <v>5.9386779155279799E-115</v>
      </c>
      <c r="HZ219" s="92">
        <f t="shared" si="635"/>
        <v>1.3402468299327057E-114</v>
      </c>
      <c r="IA219" s="92">
        <f t="shared" si="636"/>
        <v>2.2480671035104704E-116</v>
      </c>
      <c r="IB219" s="92">
        <f t="shared" si="637"/>
        <v>3.0604542681327294E-127</v>
      </c>
      <c r="IC219" s="92">
        <f t="shared" si="638"/>
        <v>3.8040145735532824E-133</v>
      </c>
      <c r="ID219" s="92">
        <f t="shared" si="639"/>
        <v>7.2752427037627754E-131</v>
      </c>
      <c r="IE219" s="92">
        <f t="shared" si="640"/>
        <v>5.5340912949557067E-88</v>
      </c>
      <c r="IF219" s="92">
        <f t="shared" si="641"/>
        <v>6.3302589109991214E-62</v>
      </c>
      <c r="IG219" s="92">
        <f t="shared" si="642"/>
        <v>6.0596734298400665E-55</v>
      </c>
      <c r="II219" s="92">
        <f t="shared" si="539"/>
        <v>1.5184452343179327E-8</v>
      </c>
      <c r="IJ219" s="92">
        <f t="shared" si="540"/>
        <v>3.6336053417811557E-12</v>
      </c>
      <c r="IK219" s="92">
        <f t="shared" si="541"/>
        <v>1.8658840896164268E-14</v>
      </c>
      <c r="IL219" s="92">
        <f t="shared" si="542"/>
        <v>5.9313067271788624E-13</v>
      </c>
      <c r="IM219" s="92">
        <f t="shared" si="543"/>
        <v>9.7696619291159132E-19</v>
      </c>
      <c r="IN219" s="92">
        <f t="shared" si="544"/>
        <v>3.0314146359358793E-16</v>
      </c>
      <c r="IO219" s="92">
        <f t="shared" si="545"/>
        <v>5.4243128829297227E-17</v>
      </c>
      <c r="IP219" s="92">
        <f t="shared" si="546"/>
        <v>3.3593308989085286E-16</v>
      </c>
      <c r="IQ219" s="92">
        <f t="shared" si="547"/>
        <v>1.5271615128872436E-17</v>
      </c>
      <c r="IR219" s="92">
        <f t="shared" si="548"/>
        <v>1.1869286954601712E-20</v>
      </c>
      <c r="IS219" s="92">
        <f t="shared" si="549"/>
        <v>1.7910635545643645E-21</v>
      </c>
      <c r="IT219" s="92">
        <f t="shared" si="550"/>
        <v>1.6300368257860093E-21</v>
      </c>
      <c r="IU219" s="92">
        <f t="shared" si="551"/>
        <v>7.6663383306430723E-14</v>
      </c>
      <c r="IV219" s="92">
        <f t="shared" si="552"/>
        <v>2.4615397123749168E-4</v>
      </c>
      <c r="IW219" s="92">
        <f t="shared" si="553"/>
        <v>1.6205462331006569E-8</v>
      </c>
      <c r="IY219" s="92">
        <f t="shared" si="554"/>
        <v>1.5184452343179327E-8</v>
      </c>
      <c r="IZ219" s="92">
        <f t="shared" si="555"/>
        <v>3.6336053417811557E-12</v>
      </c>
      <c r="JA219" s="92">
        <f t="shared" si="556"/>
        <v>1.8658840896164268E-14</v>
      </c>
      <c r="JB219" s="92">
        <f t="shared" si="557"/>
        <v>5.9313067271788624E-13</v>
      </c>
      <c r="JC219" s="92">
        <f t="shared" si="558"/>
        <v>9.7696619291159132E-19</v>
      </c>
      <c r="JD219" s="92">
        <f t="shared" si="559"/>
        <v>3.0314146359358793E-16</v>
      </c>
      <c r="JE219" s="92">
        <f t="shared" si="560"/>
        <v>5.4243128829297227E-17</v>
      </c>
      <c r="JF219" s="92">
        <f t="shared" si="561"/>
        <v>3.3593308989085286E-16</v>
      </c>
      <c r="JG219" s="92">
        <f t="shared" si="562"/>
        <v>1.5271615128872436E-17</v>
      </c>
      <c r="JH219" s="92">
        <f t="shared" si="563"/>
        <v>1.1869286954601712E-20</v>
      </c>
      <c r="JI219" s="92">
        <f t="shared" si="564"/>
        <v>1.7910635545643645E-21</v>
      </c>
      <c r="JJ219" s="92">
        <f t="shared" si="565"/>
        <v>1.6300368257860093E-21</v>
      </c>
      <c r="JK219" s="92">
        <f t="shared" si="566"/>
        <v>7.6663383306430723E-14</v>
      </c>
      <c r="JL219" s="92">
        <f t="shared" si="567"/>
        <v>2.4615397123749168E-4</v>
      </c>
      <c r="JM219" s="92">
        <f t="shared" si="568"/>
        <v>1.6205462331006569E-8</v>
      </c>
    </row>
    <row r="220" spans="2:273" x14ac:dyDescent="0.25">
      <c r="B220" s="2">
        <v>193</v>
      </c>
      <c r="C220" s="37">
        <v>64.832999999999998</v>
      </c>
      <c r="D220" s="37">
        <v>67.051000000000002</v>
      </c>
      <c r="E220" s="37">
        <v>66</v>
      </c>
      <c r="F220" s="37">
        <v>67.421999999999997</v>
      </c>
      <c r="G220" s="37">
        <v>67.8</v>
      </c>
      <c r="H220" s="37">
        <v>68.088999999999999</v>
      </c>
      <c r="I220" s="37">
        <v>67.756</v>
      </c>
      <c r="J220" s="37">
        <v>67.088999999999999</v>
      </c>
      <c r="K220" s="37">
        <v>66.710999999999999</v>
      </c>
      <c r="L220" s="37">
        <v>66.332999999999998</v>
      </c>
      <c r="M220" s="37">
        <v>65.156000000000006</v>
      </c>
      <c r="N220" s="37">
        <v>66.066999999999993</v>
      </c>
      <c r="O220" s="37">
        <v>63.604999999999997</v>
      </c>
      <c r="P220" s="37">
        <v>62.146000000000001</v>
      </c>
      <c r="Q220" s="37">
        <v>62.366</v>
      </c>
      <c r="S220" s="4">
        <f t="shared" si="652"/>
        <v>67.106665200867226</v>
      </c>
      <c r="T220" s="4">
        <f t="shared" si="653"/>
        <v>66.640194234112528</v>
      </c>
      <c r="U220" s="4">
        <f t="shared" si="654"/>
        <v>66.22924097681539</v>
      </c>
      <c r="V220" s="4">
        <f t="shared" si="655"/>
        <v>67.968220251737407</v>
      </c>
      <c r="W220" s="4" t="e">
        <f t="shared" si="656"/>
        <v>#N/A</v>
      </c>
      <c r="X220" s="4">
        <f t="shared" si="657"/>
        <v>67.176773464775195</v>
      </c>
      <c r="Y220" s="4">
        <f t="shared" si="658"/>
        <v>65.688713939379952</v>
      </c>
      <c r="Z220" s="4">
        <f t="shared" si="659"/>
        <v>66.916168928666892</v>
      </c>
      <c r="AA220" s="4" t="e">
        <f t="shared" si="660"/>
        <v>#N/A</v>
      </c>
      <c r="AB220" s="4" t="e">
        <f t="shared" si="661"/>
        <v>#N/A</v>
      </c>
      <c r="AC220" s="4" t="e">
        <f t="shared" si="662"/>
        <v>#N/A</v>
      </c>
      <c r="AD220" s="4" t="e">
        <f t="shared" si="663"/>
        <v>#N/A</v>
      </c>
      <c r="AE220" s="4">
        <f t="shared" si="664"/>
        <v>63.242563419841929</v>
      </c>
      <c r="AF220" s="4">
        <f t="shared" si="665"/>
        <v>63.07662207779569</v>
      </c>
      <c r="AG220" s="4">
        <f t="shared" si="666"/>
        <v>63.130309495623628</v>
      </c>
      <c r="AI220" s="4">
        <f t="shared" si="667"/>
        <v>-2.273665200867228</v>
      </c>
      <c r="AJ220" s="4">
        <f t="shared" si="668"/>
        <v>0.41080576588747419</v>
      </c>
      <c r="AK220" s="4">
        <f t="shared" si="669"/>
        <v>-0.22924097681539024</v>
      </c>
      <c r="AL220" s="4">
        <f t="shared" si="670"/>
        <v>-0.54622025173740951</v>
      </c>
      <c r="AM220" s="4">
        <f t="shared" si="671"/>
        <v>0</v>
      </c>
      <c r="AN220" s="4">
        <f t="shared" si="672"/>
        <v>0.91222653522480357</v>
      </c>
      <c r="AO220" s="4">
        <f t="shared" si="673"/>
        <v>2.0672860606200487</v>
      </c>
      <c r="AP220" s="4">
        <f t="shared" si="674"/>
        <v>0.17283107133310693</v>
      </c>
      <c r="AQ220" s="4">
        <f t="shared" si="675"/>
        <v>0</v>
      </c>
      <c r="AR220" s="4">
        <f t="shared" si="676"/>
        <v>0</v>
      </c>
      <c r="AS220" s="4">
        <f t="shared" si="677"/>
        <v>0</v>
      </c>
      <c r="AT220" s="4">
        <f t="shared" si="678"/>
        <v>0</v>
      </c>
      <c r="AU220" s="4">
        <f t="shared" si="679"/>
        <v>0.36243658015806801</v>
      </c>
      <c r="AV220" s="4">
        <f t="shared" si="680"/>
        <v>-0.93062207779568951</v>
      </c>
      <c r="AW220" s="4">
        <f t="shared" si="680"/>
        <v>-0.76430949562362827</v>
      </c>
      <c r="AY220" s="2">
        <f t="shared" ref="AY220:AY227" si="731">IF(OR($B220 &lt; C$230, $B220 &gt; C$233), #N/A, ((1-FG220)*DK220) + (FG220 - FW220)*EA220 + (FW220*EQ220))</f>
        <v>67.106665200867226</v>
      </c>
      <c r="AZ220" s="2">
        <f t="shared" si="570"/>
        <v>66.640194234112528</v>
      </c>
      <c r="BA220" s="2">
        <f t="shared" si="571"/>
        <v>66.22924097681539</v>
      </c>
      <c r="BB220" s="2">
        <f t="shared" si="572"/>
        <v>67.968220251737407</v>
      </c>
      <c r="BC220" s="2" t="e">
        <f t="shared" si="573"/>
        <v>#N/A</v>
      </c>
      <c r="BD220" s="2">
        <f t="shared" si="574"/>
        <v>67.176773464775195</v>
      </c>
      <c r="BE220" s="2">
        <f t="shared" si="575"/>
        <v>65.688713939379952</v>
      </c>
      <c r="BF220" s="2">
        <f t="shared" si="576"/>
        <v>66.916168928666892</v>
      </c>
      <c r="BG220" s="2" t="e">
        <f t="shared" si="577"/>
        <v>#N/A</v>
      </c>
      <c r="BH220" s="2" t="e">
        <f t="shared" si="578"/>
        <v>#N/A</v>
      </c>
      <c r="BI220" s="2" t="e">
        <f t="shared" si="579"/>
        <v>#N/A</v>
      </c>
      <c r="BJ220" s="2" t="e">
        <f t="shared" si="580"/>
        <v>#N/A</v>
      </c>
      <c r="BK220" s="2">
        <f t="shared" si="581"/>
        <v>63.242563419841929</v>
      </c>
      <c r="BL220" s="2">
        <f t="shared" si="582"/>
        <v>63.076622077072884</v>
      </c>
      <c r="BM220" s="2">
        <f t="shared" si="583"/>
        <v>63.130309495543912</v>
      </c>
      <c r="BO220" s="2" t="str">
        <f t="shared" si="681"/>
        <v/>
      </c>
      <c r="BP220" s="2" t="str">
        <f t="shared" si="682"/>
        <v/>
      </c>
      <c r="BQ220" s="2" t="str">
        <f t="shared" si="683"/>
        <v/>
      </c>
      <c r="BR220" s="2" t="str">
        <f t="shared" si="684"/>
        <v/>
      </c>
      <c r="BS220" s="2" t="str">
        <f t="shared" si="685"/>
        <v/>
      </c>
      <c r="BT220" s="2" t="str">
        <f t="shared" si="686"/>
        <v/>
      </c>
      <c r="BU220" s="2" t="str">
        <f t="shared" si="687"/>
        <v/>
      </c>
      <c r="BV220" s="2" t="str">
        <f t="shared" si="688"/>
        <v/>
      </c>
      <c r="BW220" s="2" t="str">
        <f t="shared" si="689"/>
        <v/>
      </c>
      <c r="BX220" s="2" t="str">
        <f t="shared" si="690"/>
        <v/>
      </c>
      <c r="BY220" s="2" t="str">
        <f t="shared" si="691"/>
        <v/>
      </c>
      <c r="BZ220" s="2" t="str">
        <f t="shared" si="692"/>
        <v/>
      </c>
      <c r="CA220" s="2" t="str">
        <f t="shared" si="693"/>
        <v/>
      </c>
      <c r="CB220" s="2" t="str">
        <f t="shared" si="694"/>
        <v/>
      </c>
      <c r="CC220" s="2" t="str">
        <f t="shared" si="695"/>
        <v/>
      </c>
      <c r="CE220" s="2" t="str">
        <f t="shared" ref="CE220:CE227" si="732">IF(AND(IY220 &lt; $CS$22, $B220 &gt; C$231, $B220 &lt; C$232), C220, "")</f>
        <v/>
      </c>
      <c r="CF220" s="2" t="str">
        <f t="shared" ref="CF220:CF227" si="733">IF(AND(IZ220 &lt; $CS$22, $B220 &gt; D$231, $B220 &lt; D$232), D220, "")</f>
        <v/>
      </c>
      <c r="CG220" s="2" t="str">
        <f t="shared" ref="CG220:CG227" si="734">IF(AND(JA220 &lt; $CS$22, $B220 &gt; E$231, $B220 &lt; E$232), E220, "")</f>
        <v/>
      </c>
      <c r="CH220" s="2" t="str">
        <f t="shared" ref="CH220:CH227" si="735">IF(AND(JB220 &lt; $CS$22, $B220 &gt; F$231, $B220 &lt; F$232), F220, "")</f>
        <v/>
      </c>
      <c r="CI220" s="2" t="str">
        <f t="shared" ref="CI220:CI227" si="736">IF(AND(JC220 &lt; $CS$22, $B220 &gt; G$231, $B220 &lt; G$232), G220, "")</f>
        <v/>
      </c>
      <c r="CJ220" s="2" t="str">
        <f t="shared" ref="CJ220:CJ227" si="737">IF(AND(JD220 &lt; $CS$22, $B220 &gt; H$231, $B220 &lt; H$232), H220, "")</f>
        <v/>
      </c>
      <c r="CK220" s="2" t="str">
        <f t="shared" ref="CK220:CK227" si="738">IF(AND(JE220 &lt; $CS$22, $B220 &gt; I$231, $B220 &lt; I$232), I220, "")</f>
        <v/>
      </c>
      <c r="CL220" s="2" t="str">
        <f t="shared" ref="CL220:CL227" si="739">IF(AND(JF220 &lt; $CS$22, $B220 &gt; J$231, $B220 &lt; J$232), J220, "")</f>
        <v/>
      </c>
      <c r="CM220" s="2" t="str">
        <f t="shared" ref="CM220:CM227" si="740">IF(AND(JG220 &lt; $CS$22, $B220 &gt; K$231, $B220 &lt; K$232), K220, "")</f>
        <v/>
      </c>
      <c r="CN220" s="2" t="str">
        <f t="shared" ref="CN220:CN227" si="741">IF(AND(JH220 &lt; $CS$22, $B220 &gt; L$231, $B220 &lt; L$232), L220, "")</f>
        <v/>
      </c>
      <c r="CO220" s="2" t="str">
        <f t="shared" ref="CO220:CO227" si="742">IF(AND(JI220 &lt; $CS$22, $B220 &gt; M$231, $B220 &lt; M$232), M220, "")</f>
        <v/>
      </c>
      <c r="CP220" s="2" t="str">
        <f t="shared" ref="CP220:CP227" si="743">IF(AND(JJ220 &lt; $CS$22, $B220 &gt; N$231, $B220 &lt; N$232), N220, "")</f>
        <v/>
      </c>
      <c r="CQ220" s="2" t="str">
        <f t="shared" ref="CQ220:CQ227" si="744">IF(AND(JK220 &lt; $CS$22, $B220 &gt; O$231, $B220 &lt; O$232), O220, "")</f>
        <v/>
      </c>
      <c r="CR220" s="2" t="str">
        <f t="shared" ref="CR220:CR227" si="745">IF(AND(JL220 &lt; $CS$22, $B220 &gt; P$231, $B220 &lt; P$232), P220, "")</f>
        <v/>
      </c>
      <c r="CS220" s="2" t="str">
        <f t="shared" ref="CS220:CS227" si="746">IF(AND(JM220 &lt; $CS$22, $B220 &gt; Q$231, $B220 &lt; Q$232), Q220, "")</f>
        <v/>
      </c>
      <c r="CU220" s="2">
        <f t="shared" si="696"/>
        <v>64.832999999999998</v>
      </c>
      <c r="CV220" s="2">
        <f t="shared" si="697"/>
        <v>67.051000000000002</v>
      </c>
      <c r="CW220" s="2">
        <f t="shared" si="698"/>
        <v>66</v>
      </c>
      <c r="CX220" s="2">
        <f t="shared" si="699"/>
        <v>67.421999999999997</v>
      </c>
      <c r="CY220" s="2" t="str">
        <f t="shared" si="700"/>
        <v/>
      </c>
      <c r="CZ220" s="2">
        <f t="shared" si="701"/>
        <v>68.088999999999999</v>
      </c>
      <c r="DA220" s="2">
        <f t="shared" si="702"/>
        <v>67.756</v>
      </c>
      <c r="DB220" s="2">
        <f t="shared" si="703"/>
        <v>67.088999999999999</v>
      </c>
      <c r="DC220" s="2" t="str">
        <f t="shared" si="704"/>
        <v/>
      </c>
      <c r="DD220" s="2" t="str">
        <f t="shared" si="705"/>
        <v/>
      </c>
      <c r="DE220" s="2" t="str">
        <f t="shared" si="706"/>
        <v/>
      </c>
      <c r="DF220" s="2" t="str">
        <f t="shared" si="707"/>
        <v/>
      </c>
      <c r="DG220" s="2">
        <f t="shared" si="708"/>
        <v>63.604999999999997</v>
      </c>
      <c r="DH220" s="2">
        <f t="shared" si="709"/>
        <v>62.146000000000001</v>
      </c>
      <c r="DI220" s="2">
        <f t="shared" si="710"/>
        <v>62.366</v>
      </c>
      <c r="DK220" s="2">
        <f t="shared" si="711"/>
        <v>143.69272148217635</v>
      </c>
      <c r="DL220" s="2">
        <f t="shared" si="712"/>
        <v>164.18614258704048</v>
      </c>
      <c r="DM220" s="2">
        <f t="shared" si="712"/>
        <v>169.02655708613565</v>
      </c>
      <c r="DN220" s="2">
        <f t="shared" si="712"/>
        <v>148.39065348432052</v>
      </c>
      <c r="DO220" s="2">
        <f t="shared" si="712"/>
        <v>143.63230353367564</v>
      </c>
      <c r="DP220" s="2">
        <f t="shared" si="712"/>
        <v>126.53915433403805</v>
      </c>
      <c r="DQ220" s="2">
        <f t="shared" si="712"/>
        <v>121.1073193093728</v>
      </c>
      <c r="DR220" s="2">
        <f t="shared" si="712"/>
        <v>123.01156599214741</v>
      </c>
      <c r="DS220" s="2">
        <f t="shared" si="712"/>
        <v>115.30527287828448</v>
      </c>
      <c r="DT220" s="2">
        <f t="shared" si="712"/>
        <v>126.32368954433727</v>
      </c>
      <c r="DU220" s="2">
        <f t="shared" si="712"/>
        <v>131.63889268292684</v>
      </c>
      <c r="DV220" s="2">
        <f t="shared" si="712"/>
        <v>141.14614708547265</v>
      </c>
      <c r="DW220" s="2">
        <f t="shared" si="712"/>
        <v>126.4515623678647</v>
      </c>
      <c r="DX220" s="2">
        <f t="shared" si="712"/>
        <v>123.17787505285412</v>
      </c>
      <c r="DY220" s="2">
        <f t="shared" si="712"/>
        <v>105.67666396761136</v>
      </c>
      <c r="EA220" s="2">
        <f t="shared" si="651"/>
        <v>70.215717481855478</v>
      </c>
      <c r="EB220" s="2">
        <f t="shared" si="713"/>
        <v>65.425292623015793</v>
      </c>
      <c r="EC220" s="2">
        <f t="shared" si="714"/>
        <v>64.997156201354898</v>
      </c>
      <c r="ED220" s="2">
        <f t="shared" si="715"/>
        <v>67.871733385972561</v>
      </c>
      <c r="EE220" s="2">
        <f t="shared" si="716"/>
        <v>62.552393815662853</v>
      </c>
      <c r="EF220" s="2">
        <f t="shared" si="717"/>
        <v>66.635058322835917</v>
      </c>
      <c r="EG220" s="2">
        <f t="shared" si="718"/>
        <v>60.785880997546165</v>
      </c>
      <c r="EH220" s="2">
        <f t="shared" si="719"/>
        <v>67.511123144577041</v>
      </c>
      <c r="EI220" s="2">
        <f t="shared" si="720"/>
        <v>65.72828252870363</v>
      </c>
      <c r="EJ220" s="2">
        <f t="shared" si="721"/>
        <v>62.248483913929675</v>
      </c>
      <c r="EK220" s="2">
        <f t="shared" si="722"/>
        <v>60.260199125612637</v>
      </c>
      <c r="EL220" s="2">
        <f t="shared" si="723"/>
        <v>59.661089446448131</v>
      </c>
      <c r="EM220" s="2">
        <f t="shared" si="724"/>
        <v>62.335138437017115</v>
      </c>
      <c r="EN220" s="2">
        <f t="shared" si="725"/>
        <v>62.384314898862542</v>
      </c>
      <c r="EO220" s="2">
        <f t="shared" si="726"/>
        <v>65.388749473523632</v>
      </c>
      <c r="EQ220" s="2">
        <f t="shared" si="727"/>
        <v>66.780312412520615</v>
      </c>
      <c r="ER220" s="2">
        <f t="shared" si="728"/>
        <v>66.715870683184022</v>
      </c>
      <c r="ES220" s="2">
        <f t="shared" si="728"/>
        <v>66.299722802720765</v>
      </c>
      <c r="ET220" s="2">
        <f t="shared" si="728"/>
        <v>67.973803472149314</v>
      </c>
      <c r="EU220" s="2">
        <f t="shared" si="728"/>
        <v>66.246689947760458</v>
      </c>
      <c r="EV220" s="2">
        <f t="shared" si="728"/>
        <v>67.202846727745225</v>
      </c>
      <c r="EW220" s="2">
        <f t="shared" si="728"/>
        <v>65.975608339280157</v>
      </c>
      <c r="EX220" s="2">
        <f t="shared" si="728"/>
        <v>66.878632091114326</v>
      </c>
      <c r="EY220" s="2">
        <f t="shared" si="728"/>
        <v>66.377975006295145</v>
      </c>
      <c r="EZ220" s="2">
        <f t="shared" si="728"/>
        <v>64.674163915304604</v>
      </c>
      <c r="FA220" s="2">
        <f t="shared" si="728"/>
        <v>63.879594414507729</v>
      </c>
      <c r="FB220" s="2">
        <f t="shared" si="728"/>
        <v>62.338831512196748</v>
      </c>
      <c r="FC220" s="2">
        <f t="shared" si="728"/>
        <v>63.294363449676467</v>
      </c>
      <c r="FD220" s="2">
        <f t="shared" si="728"/>
        <v>63.128766130260509</v>
      </c>
      <c r="FE220" s="2">
        <f t="shared" si="728"/>
        <v>62.902859211418743</v>
      </c>
      <c r="FG220" s="2">
        <f t="shared" si="729"/>
        <v>0.99999919003191329</v>
      </c>
      <c r="FH220" s="2">
        <f t="shared" si="730"/>
        <v>0.99999911263712948</v>
      </c>
      <c r="FI220" s="2">
        <f t="shared" si="730"/>
        <v>0.99999905213760043</v>
      </c>
      <c r="FJ220" s="2">
        <f t="shared" si="730"/>
        <v>0.99999916639881192</v>
      </c>
      <c r="FK220" s="2">
        <f t="shared" si="730"/>
        <v>0.99999903303259996</v>
      </c>
      <c r="FL220" s="2">
        <f t="shared" si="730"/>
        <v>0.99999897624589307</v>
      </c>
      <c r="FM220" s="2">
        <f t="shared" si="730"/>
        <v>0.99999891477625202</v>
      </c>
      <c r="FN220" s="2">
        <f t="shared" si="730"/>
        <v>0.99999886900940615</v>
      </c>
      <c r="FO220" s="2">
        <f t="shared" si="730"/>
        <v>0.99999886159932971</v>
      </c>
      <c r="FP220" s="2">
        <f t="shared" si="730"/>
        <v>0.99999895686617291</v>
      </c>
      <c r="FQ220" s="2">
        <f t="shared" si="730"/>
        <v>0.99999868813941251</v>
      </c>
      <c r="FR220" s="2">
        <f t="shared" si="730"/>
        <v>0.99999883893559516</v>
      </c>
      <c r="FS220" s="2">
        <f t="shared" si="730"/>
        <v>0.99999897661967063</v>
      </c>
      <c r="FT220" s="2">
        <f t="shared" si="730"/>
        <v>0.99999883825927316</v>
      </c>
      <c r="FU220" s="2">
        <f t="shared" si="730"/>
        <v>0.99999863813736789</v>
      </c>
      <c r="FW220" s="2">
        <f t="shared" ref="FW220:FW227" si="747">POWER(10,($B220-C$232)/C$229)/(1+POWER(10,($B220-C$232)/C$229))</f>
        <v>0.905020436387306</v>
      </c>
      <c r="FX220" s="2">
        <f t="shared" si="587"/>
        <v>0.94129445701801207</v>
      </c>
      <c r="FY220" s="2">
        <f t="shared" si="588"/>
        <v>0.94581433963613837</v>
      </c>
      <c r="FZ220" s="2">
        <f t="shared" si="589"/>
        <v>0.94464253640785156</v>
      </c>
      <c r="GA220" s="2">
        <f t="shared" si="590"/>
        <v>0.95592117332668247</v>
      </c>
      <c r="GB220" s="2">
        <f t="shared" si="591"/>
        <v>0.95397125089491419</v>
      </c>
      <c r="GC220" s="2">
        <f t="shared" si="592"/>
        <v>0.94470617755774222</v>
      </c>
      <c r="GD220" s="2">
        <f t="shared" si="593"/>
        <v>0.94075162507265842</v>
      </c>
      <c r="GE220" s="2">
        <f t="shared" si="594"/>
        <v>0.94803381658202435</v>
      </c>
      <c r="GF220" s="2">
        <f t="shared" si="595"/>
        <v>0.95767176339324322</v>
      </c>
      <c r="GG220" s="2">
        <f t="shared" si="596"/>
        <v>0.95332066200601684</v>
      </c>
      <c r="GH220" s="2">
        <f t="shared" si="597"/>
        <v>0.95607022905571937</v>
      </c>
      <c r="GI220" s="2">
        <f t="shared" si="598"/>
        <v>0.94592963628232618</v>
      </c>
      <c r="GJ220" s="2">
        <f t="shared" si="599"/>
        <v>0.92986151766539316</v>
      </c>
      <c r="GK220" s="2">
        <f t="shared" si="600"/>
        <v>0.90852556084782521</v>
      </c>
      <c r="GM220" s="92">
        <f t="shared" ref="GM220:GM227" si="748" xml:space="preserve"> _xlfn.NORM.DIST($B220, C$7, ABS(C$11), TRUE) * _xlfn.NORM.DIST(($B220 - C$7)*C$15, 0, ABS(C$11), TRUE) * 2</f>
        <v>0</v>
      </c>
      <c r="GN220" s="92">
        <f t="shared" si="601"/>
        <v>0</v>
      </c>
      <c r="GO220" s="92">
        <f t="shared" si="602"/>
        <v>0</v>
      </c>
      <c r="GP220" s="92">
        <f t="shared" si="603"/>
        <v>0</v>
      </c>
      <c r="GQ220" s="92">
        <f t="shared" si="604"/>
        <v>0</v>
      </c>
      <c r="GR220" s="92">
        <f t="shared" si="605"/>
        <v>0</v>
      </c>
      <c r="GS220" s="92">
        <f t="shared" si="606"/>
        <v>0</v>
      </c>
      <c r="GT220" s="92">
        <f t="shared" si="607"/>
        <v>0</v>
      </c>
      <c r="GU220" s="92">
        <f t="shared" si="608"/>
        <v>0</v>
      </c>
      <c r="GV220" s="92">
        <f t="shared" si="609"/>
        <v>0</v>
      </c>
      <c r="GW220" s="92">
        <f t="shared" si="610"/>
        <v>0</v>
      </c>
      <c r="GX220" s="92">
        <f t="shared" si="611"/>
        <v>0</v>
      </c>
      <c r="GY220" s="92">
        <f t="shared" si="612"/>
        <v>0</v>
      </c>
      <c r="GZ220" s="92">
        <f t="shared" si="613"/>
        <v>0</v>
      </c>
      <c r="HA220" s="92">
        <f t="shared" si="614"/>
        <v>0</v>
      </c>
      <c r="HC220" s="92">
        <f t="shared" ref="HC220:HC227" si="749" xml:space="preserve"> _xlfn.NORM.DIST($B220, C$8, ABS(C$12), TRUE) * _xlfn.NORM.DIST(($B220 - C$8)*C$16, 0, ABS(C$12), TRUE) * 2</f>
        <v>0</v>
      </c>
      <c r="HD220" s="92">
        <f t="shared" si="615"/>
        <v>0</v>
      </c>
      <c r="HE220" s="92">
        <f t="shared" si="616"/>
        <v>0</v>
      </c>
      <c r="HF220" s="92">
        <f t="shared" si="617"/>
        <v>0</v>
      </c>
      <c r="HG220" s="92">
        <f t="shared" si="618"/>
        <v>0</v>
      </c>
      <c r="HH220" s="92">
        <f t="shared" si="619"/>
        <v>0</v>
      </c>
      <c r="HI220" s="92">
        <f t="shared" si="620"/>
        <v>0</v>
      </c>
      <c r="HJ220" s="92">
        <f t="shared" si="621"/>
        <v>0</v>
      </c>
      <c r="HK220" s="92">
        <f t="shared" si="622"/>
        <v>0</v>
      </c>
      <c r="HL220" s="92">
        <f t="shared" si="623"/>
        <v>0</v>
      </c>
      <c r="HM220" s="92">
        <f t="shared" si="624"/>
        <v>0</v>
      </c>
      <c r="HN220" s="92">
        <f t="shared" si="625"/>
        <v>0</v>
      </c>
      <c r="HO220" s="92">
        <f t="shared" si="626"/>
        <v>0</v>
      </c>
      <c r="HP220" s="92">
        <f t="shared" si="627"/>
        <v>0</v>
      </c>
      <c r="HQ220" s="92">
        <f t="shared" si="628"/>
        <v>0</v>
      </c>
      <c r="HS220" s="92">
        <f t="shared" ref="HS220:HS227" si="750" xml:space="preserve"> _xlfn.NORM.DIST($B220, C$9, ABS(C$13), TRUE) * _xlfn.NORM.DIST(($B220 - C$9)*C$17, 0, ABS(C$13), TRUE) * 2</f>
        <v>2.3390211602933993E-73</v>
      </c>
      <c r="HT220" s="92">
        <f t="shared" si="629"/>
        <v>4.5152921795459935E-82</v>
      </c>
      <c r="HU220" s="92">
        <f t="shared" si="630"/>
        <v>6.3169356834425457E-96</v>
      </c>
      <c r="HV220" s="92">
        <f t="shared" si="631"/>
        <v>3.68340446844226E-84</v>
      </c>
      <c r="HW220" s="92">
        <f t="shared" si="632"/>
        <v>3.2107758787619532E-116</v>
      </c>
      <c r="HX220" s="92">
        <f t="shared" si="633"/>
        <v>3.3216741369836469E-102</v>
      </c>
      <c r="HY220" s="92">
        <f t="shared" si="634"/>
        <v>1.1910381501417952E-118</v>
      </c>
      <c r="HZ220" s="92">
        <f t="shared" si="635"/>
        <v>2.7062351429303547E-118</v>
      </c>
      <c r="IA220" s="92">
        <f t="shared" si="636"/>
        <v>4.5071841334811226E-120</v>
      </c>
      <c r="IB220" s="92">
        <f t="shared" si="637"/>
        <v>3.6199829423564758E-131</v>
      </c>
      <c r="IC220" s="92">
        <f t="shared" si="638"/>
        <v>2.1454604758245696E-137</v>
      </c>
      <c r="ID220" s="92">
        <f t="shared" si="639"/>
        <v>5.4437050315184765E-135</v>
      </c>
      <c r="IE220" s="92">
        <f t="shared" si="640"/>
        <v>7.6951881292664236E-91</v>
      </c>
      <c r="IF220" s="92">
        <f t="shared" si="641"/>
        <v>5.0144543070097654E-64</v>
      </c>
      <c r="IG220" s="92">
        <f t="shared" si="642"/>
        <v>7.4434585833251488E-57</v>
      </c>
      <c r="II220" s="92">
        <f t="shared" ref="II220:II227" si="751" xml:space="preserve"> _xlfn.NORM.DIST($B220, C$10, ABS(C$14), TRUE) * _xlfn.NORM.DIST(($B220 - C$10)*C$18, 0, ABS(C$14), TRUE) * 2</f>
        <v>3.6230542625565814E-9</v>
      </c>
      <c r="IJ220" s="92">
        <f t="shared" ref="IJ220:IJ227" si="752" xml:space="preserve"> _xlfn.NORM.DIST($B220, D$10, ABS(D$14), TRUE) * _xlfn.NORM.DIST(($B220 - D$10)*D$18, 0, ABS(D$14), TRUE) * 2</f>
        <v>6.5082221187245225E-13</v>
      </c>
      <c r="IK220" s="92">
        <f t="shared" ref="IK220:IK227" si="753" xml:space="preserve"> _xlfn.NORM.DIST($B220, E$10, ABS(E$14), TRUE) * _xlfn.NORM.DIST(($B220 - E$10)*E$18, 0, ABS(E$14), TRUE) * 2</f>
        <v>2.4833208485659867E-15</v>
      </c>
      <c r="IL220" s="92">
        <f t="shared" ref="IL220:IL227" si="754" xml:space="preserve"> _xlfn.NORM.DIST($B220, F$10, ABS(F$14), TRUE) * _xlfn.NORM.DIST(($B220 - F$10)*F$18, 0, ABS(F$14), TRUE) * 2</f>
        <v>9.7894003033319874E-14</v>
      </c>
      <c r="IM220" s="92">
        <f t="shared" ref="IM220:IM227" si="755" xml:space="preserve"> _xlfn.NORM.DIST($B220, G$10, ABS(G$14), TRUE) * _xlfn.NORM.DIST(($B220 - G$10)*G$18, 0, ABS(G$14), TRUE) * 2</f>
        <v>8.2046289345268763E-20</v>
      </c>
      <c r="IN220" s="92">
        <f t="shared" ref="IN220:IN227" si="756" xml:space="preserve"> _xlfn.NORM.DIST($B220, H$10, ABS(H$14), TRUE) * _xlfn.NORM.DIST(($B220 - H$10)*H$18, 0, ABS(H$14), TRUE) * 2</f>
        <v>3.5118287953077501E-17</v>
      </c>
      <c r="IO220" s="92">
        <f t="shared" ref="IO220:IO227" si="757" xml:space="preserve"> _xlfn.NORM.DIST($B220, I$10, ABS(I$14), TRUE) * _xlfn.NORM.DIST(($B220 - I$10)*I$18, 0, ABS(I$14), TRUE) * 2</f>
        <v>4.7979806895781573E-18</v>
      </c>
      <c r="IP220" s="92">
        <f t="shared" ref="IP220:IP227" si="758" xml:space="preserve"> _xlfn.NORM.DIST($B220, J$10, ABS(J$14), TRUE) * _xlfn.NORM.DIST(($B220 - J$10)*J$18, 0, ABS(J$14), TRUE) * 2</f>
        <v>3.15045310514297E-17</v>
      </c>
      <c r="IQ220" s="92">
        <f t="shared" ref="IQ220:IQ227" si="759" xml:space="preserve"> _xlfn.NORM.DIST($B220, K$10, ABS(K$14), TRUE) * _xlfn.NORM.DIST(($B220 - K$10)*K$18, 0, ABS(K$14), TRUE) * 2</f>
        <v>1.3163770464966214E-18</v>
      </c>
      <c r="IR220" s="92">
        <f t="shared" ref="IR220:IR227" si="760" xml:space="preserve"> _xlfn.NORM.DIST($B220, L$10, ABS(L$14), TRUE) * _xlfn.NORM.DIST(($B220 - L$10)*L$18, 0, ABS(L$14), TRUE) * 2</f>
        <v>7.8867134422447358E-22</v>
      </c>
      <c r="IS220" s="92">
        <f t="shared" ref="IS220:IS227" si="761" xml:space="preserve"> _xlfn.NORM.DIST($B220, M$10, ABS(M$14), TRUE) * _xlfn.NORM.DIST(($B220 - M$10)*M$18, 0, ABS(M$14), TRUE) * 2</f>
        <v>9.5883116584322921E-23</v>
      </c>
      <c r="IT220" s="92">
        <f t="shared" ref="IT220:IT227" si="762" xml:space="preserve"> _xlfn.NORM.DIST($B220, N$10, ABS(N$14), TRUE) * _xlfn.NORM.DIST(($B220 - N$10)*N$18, 0, ABS(N$14), TRUE) * 2</f>
        <v>9.2417048786961359E-23</v>
      </c>
      <c r="IU220" s="92">
        <f t="shared" ref="IU220:IU227" si="763" xml:space="preserve"> _xlfn.NORM.DIST($B220, O$10, ABS(O$14), TRUE) * _xlfn.NORM.DIST(($B220 - O$10)*O$18, 0, ABS(O$14), TRUE) * 2</f>
        <v>1.1227511982646096E-14</v>
      </c>
      <c r="IV220" s="92">
        <f t="shared" ref="IV220:IV227" si="764" xml:space="preserve"> _xlfn.NORM.DIST($B220, P$10, ABS(P$14), TRUE) * _xlfn.NORM.DIST(($B220 - P$10)*P$18, 0, ABS(P$14), TRUE) * 2</f>
        <v>1.4370322678328095E-4</v>
      </c>
      <c r="IW220" s="92">
        <f t="shared" ref="IW220:IW227" si="765" xml:space="preserve"> _xlfn.NORM.DIST($B220, Q$10, ABS(Q$14), TRUE) * _xlfn.NORM.DIST(($B220 - Q$10)*Q$18, 0, ABS(Q$14), TRUE) * 2</f>
        <v>3.9961645363988249E-9</v>
      </c>
      <c r="IY220" s="92">
        <f t="shared" ref="IY220:IY227" si="766">GM220+HC220+HS220+II220</f>
        <v>3.6230542625565814E-9</v>
      </c>
      <c r="IZ220" s="92">
        <f t="shared" ref="IZ220:IZ227" si="767">GN220+HD220+HT220+IJ220</f>
        <v>6.5082221187245225E-13</v>
      </c>
      <c r="JA220" s="92">
        <f t="shared" ref="JA220:JA227" si="768">GO220+HE220+HU220+IK220</f>
        <v>2.4833208485659867E-15</v>
      </c>
      <c r="JB220" s="92">
        <f t="shared" ref="JB220:JB227" si="769">GP220+HF220+HV220+IL220</f>
        <v>9.7894003033319874E-14</v>
      </c>
      <c r="JC220" s="92">
        <f t="shared" ref="JC220:JC227" si="770">GQ220+HG220+HW220+IM220</f>
        <v>8.2046289345268763E-20</v>
      </c>
      <c r="JD220" s="92">
        <f t="shared" ref="JD220:JD227" si="771">GR220+HH220+HX220+IN220</f>
        <v>3.5118287953077501E-17</v>
      </c>
      <c r="JE220" s="92">
        <f t="shared" ref="JE220:JE227" si="772">GS220+HI220+HY220+IO220</f>
        <v>4.7979806895781573E-18</v>
      </c>
      <c r="JF220" s="92">
        <f t="shared" ref="JF220:JF227" si="773">GT220+HJ220+HZ220+IP220</f>
        <v>3.15045310514297E-17</v>
      </c>
      <c r="JG220" s="92">
        <f t="shared" ref="JG220:JG227" si="774">GU220+HK220+IA220+IQ220</f>
        <v>1.3163770464966214E-18</v>
      </c>
      <c r="JH220" s="92">
        <f t="shared" ref="JH220:JH227" si="775">GV220+HL220+IB220+IR220</f>
        <v>7.8867134422447358E-22</v>
      </c>
      <c r="JI220" s="92">
        <f t="shared" ref="JI220:JI227" si="776">GW220+HM220+IC220+IS220</f>
        <v>9.5883116584322921E-23</v>
      </c>
      <c r="JJ220" s="92">
        <f t="shared" ref="JJ220:JJ227" si="777">GX220+HN220+ID220+IT220</f>
        <v>9.2417048786961359E-23</v>
      </c>
      <c r="JK220" s="92">
        <f t="shared" ref="JK220:JK227" si="778">GY220+HO220+IE220+IU220</f>
        <v>1.1227511982646096E-14</v>
      </c>
      <c r="JL220" s="92">
        <f t="shared" ref="JL220:JL227" si="779">GZ220+HP220+IF220+IV220</f>
        <v>1.4370322678328095E-4</v>
      </c>
      <c r="JM220" s="92">
        <f t="shared" ref="JM220:JM227" si="780">HA220+HQ220+IG220+IW220</f>
        <v>3.9961645363988249E-9</v>
      </c>
    </row>
    <row r="221" spans="2:273" x14ac:dyDescent="0.25">
      <c r="B221" s="2">
        <v>194</v>
      </c>
      <c r="C221" s="37">
        <v>64.832999999999998</v>
      </c>
      <c r="D221" s="37">
        <v>67.513000000000005</v>
      </c>
      <c r="E221" s="37">
        <v>65.948999999999998</v>
      </c>
      <c r="F221" s="37">
        <v>68.888999999999996</v>
      </c>
      <c r="G221" s="37">
        <v>67.444000000000003</v>
      </c>
      <c r="H221" s="37">
        <v>68.977999999999994</v>
      </c>
      <c r="I221" s="37">
        <v>68.177999999999997</v>
      </c>
      <c r="J221" s="37">
        <v>66.177999999999997</v>
      </c>
      <c r="K221" s="37">
        <v>66.756</v>
      </c>
      <c r="L221" s="37">
        <v>65.578000000000003</v>
      </c>
      <c r="M221" s="37">
        <v>65.933000000000007</v>
      </c>
      <c r="N221" s="37">
        <v>63.466999999999999</v>
      </c>
      <c r="O221" s="37">
        <v>64.650999999999996</v>
      </c>
      <c r="P221" s="37">
        <v>63.463000000000001</v>
      </c>
      <c r="Q221" s="37">
        <v>63.341000000000001</v>
      </c>
      <c r="S221" s="4">
        <f t="shared" si="652"/>
        <v>66.97220262060155</v>
      </c>
      <c r="T221" s="4">
        <f t="shared" si="653"/>
        <v>66.537897838857091</v>
      </c>
      <c r="U221" s="4">
        <f t="shared" si="654"/>
        <v>66.117183524413008</v>
      </c>
      <c r="V221" s="4">
        <f t="shared" si="655"/>
        <v>67.872548673646435</v>
      </c>
      <c r="W221" s="4" t="e">
        <f t="shared" si="656"/>
        <v>#N/A</v>
      </c>
      <c r="X221" s="4">
        <f t="shared" si="657"/>
        <v>67.097145688426792</v>
      </c>
      <c r="Y221" s="4" t="e">
        <f t="shared" si="658"/>
        <v>#N/A</v>
      </c>
      <c r="Z221" s="4" t="e">
        <f t="shared" si="659"/>
        <v>#N/A</v>
      </c>
      <c r="AA221" s="4" t="e">
        <f t="shared" si="660"/>
        <v>#N/A</v>
      </c>
      <c r="AB221" s="4" t="e">
        <f t="shared" si="661"/>
        <v>#N/A</v>
      </c>
      <c r="AC221" s="4" t="e">
        <f t="shared" si="662"/>
        <v>#N/A</v>
      </c>
      <c r="AD221" s="4" t="e">
        <f t="shared" si="663"/>
        <v>#N/A</v>
      </c>
      <c r="AE221" s="4">
        <f t="shared" si="664"/>
        <v>63.157669818348182</v>
      </c>
      <c r="AF221" s="4">
        <f t="shared" si="665"/>
        <v>62.998726855759131</v>
      </c>
      <c r="AG221" s="4">
        <f t="shared" si="666"/>
        <v>63.025001672296462</v>
      </c>
      <c r="AI221" s="4">
        <f t="shared" si="667"/>
        <v>-2.1392026206015515</v>
      </c>
      <c r="AJ221" s="4">
        <f t="shared" si="668"/>
        <v>0.97510216114291381</v>
      </c>
      <c r="AK221" s="4">
        <f t="shared" si="669"/>
        <v>-0.16818352441300988</v>
      </c>
      <c r="AL221" s="4">
        <f t="shared" si="670"/>
        <v>1.0164513263535611</v>
      </c>
      <c r="AM221" s="4">
        <f t="shared" si="671"/>
        <v>0</v>
      </c>
      <c r="AN221" s="4">
        <f t="shared" si="672"/>
        <v>1.8808543115732022</v>
      </c>
      <c r="AO221" s="4">
        <f t="shared" si="673"/>
        <v>0</v>
      </c>
      <c r="AP221" s="4">
        <f t="shared" si="674"/>
        <v>0</v>
      </c>
      <c r="AQ221" s="4">
        <f t="shared" si="675"/>
        <v>0</v>
      </c>
      <c r="AR221" s="4">
        <f t="shared" si="676"/>
        <v>0</v>
      </c>
      <c r="AS221" s="4">
        <f t="shared" si="677"/>
        <v>0</v>
      </c>
      <c r="AT221" s="4">
        <f t="shared" si="678"/>
        <v>0</v>
      </c>
      <c r="AU221" s="4">
        <f t="shared" si="679"/>
        <v>1.4933301816518139</v>
      </c>
      <c r="AV221" s="4">
        <f t="shared" si="680"/>
        <v>0.46427314424087029</v>
      </c>
      <c r="AW221" s="4">
        <f t="shared" si="680"/>
        <v>0.31599832770353942</v>
      </c>
      <c r="AY221" s="2">
        <f t="shared" si="731"/>
        <v>66.97220262060155</v>
      </c>
      <c r="AZ221" s="2">
        <f t="shared" si="570"/>
        <v>66.537897838857091</v>
      </c>
      <c r="BA221" s="2">
        <f t="shared" si="571"/>
        <v>66.117183524413008</v>
      </c>
      <c r="BB221" s="2">
        <f t="shared" si="572"/>
        <v>67.872548673646435</v>
      </c>
      <c r="BC221" s="2" t="e">
        <f t="shared" si="573"/>
        <v>#N/A</v>
      </c>
      <c r="BD221" s="2">
        <f t="shared" si="574"/>
        <v>67.097145688426792</v>
      </c>
      <c r="BE221" s="2" t="e">
        <f t="shared" si="575"/>
        <v>#N/A</v>
      </c>
      <c r="BF221" s="2" t="e">
        <f t="shared" si="576"/>
        <v>#N/A</v>
      </c>
      <c r="BG221" s="2" t="e">
        <f t="shared" si="577"/>
        <v>#N/A</v>
      </c>
      <c r="BH221" s="2" t="e">
        <f t="shared" si="578"/>
        <v>#N/A</v>
      </c>
      <c r="BI221" s="2" t="e">
        <f t="shared" si="579"/>
        <v>#N/A</v>
      </c>
      <c r="BJ221" s="2" t="e">
        <f t="shared" si="580"/>
        <v>#N/A</v>
      </c>
      <c r="BK221" s="2">
        <f t="shared" si="581"/>
        <v>63.157669818348182</v>
      </c>
      <c r="BL221" s="2">
        <f t="shared" si="582"/>
        <v>62.998726855623786</v>
      </c>
      <c r="BM221" s="2">
        <f t="shared" si="583"/>
        <v>63.025001672286436</v>
      </c>
      <c r="BO221" s="2" t="str">
        <f t="shared" si="681"/>
        <v/>
      </c>
      <c r="BP221" s="2" t="str">
        <f t="shared" si="682"/>
        <v/>
      </c>
      <c r="BQ221" s="2" t="str">
        <f t="shared" si="683"/>
        <v/>
      </c>
      <c r="BR221" s="2" t="str">
        <f t="shared" si="684"/>
        <v/>
      </c>
      <c r="BS221" s="2" t="str">
        <f t="shared" si="685"/>
        <v/>
      </c>
      <c r="BT221" s="2" t="str">
        <f t="shared" si="686"/>
        <v/>
      </c>
      <c r="BU221" s="2" t="str">
        <f t="shared" si="687"/>
        <v/>
      </c>
      <c r="BV221" s="2" t="str">
        <f t="shared" si="688"/>
        <v/>
      </c>
      <c r="BW221" s="2" t="str">
        <f t="shared" si="689"/>
        <v/>
      </c>
      <c r="BX221" s="2" t="str">
        <f t="shared" si="690"/>
        <v/>
      </c>
      <c r="BY221" s="2" t="str">
        <f t="shared" si="691"/>
        <v/>
      </c>
      <c r="BZ221" s="2" t="str">
        <f t="shared" si="692"/>
        <v/>
      </c>
      <c r="CA221" s="2" t="str">
        <f t="shared" si="693"/>
        <v/>
      </c>
      <c r="CB221" s="2" t="str">
        <f t="shared" si="694"/>
        <v/>
      </c>
      <c r="CC221" s="2" t="str">
        <f t="shared" si="695"/>
        <v/>
      </c>
      <c r="CE221" s="2" t="str">
        <f t="shared" si="732"/>
        <v/>
      </c>
      <c r="CF221" s="2" t="str">
        <f t="shared" si="733"/>
        <v/>
      </c>
      <c r="CG221" s="2" t="str">
        <f t="shared" si="734"/>
        <v/>
      </c>
      <c r="CH221" s="2" t="str">
        <f t="shared" si="735"/>
        <v/>
      </c>
      <c r="CI221" s="2" t="str">
        <f t="shared" si="736"/>
        <v/>
      </c>
      <c r="CJ221" s="2" t="str">
        <f t="shared" si="737"/>
        <v/>
      </c>
      <c r="CK221" s="2" t="str">
        <f t="shared" si="738"/>
        <v/>
      </c>
      <c r="CL221" s="2" t="str">
        <f t="shared" si="739"/>
        <v/>
      </c>
      <c r="CM221" s="2" t="str">
        <f t="shared" si="740"/>
        <v/>
      </c>
      <c r="CN221" s="2" t="str">
        <f t="shared" si="741"/>
        <v/>
      </c>
      <c r="CO221" s="2" t="str">
        <f t="shared" si="742"/>
        <v/>
      </c>
      <c r="CP221" s="2" t="str">
        <f t="shared" si="743"/>
        <v/>
      </c>
      <c r="CQ221" s="2" t="str">
        <f t="shared" si="744"/>
        <v/>
      </c>
      <c r="CR221" s="2" t="str">
        <f t="shared" si="745"/>
        <v/>
      </c>
      <c r="CS221" s="2" t="str">
        <f t="shared" si="746"/>
        <v/>
      </c>
      <c r="CU221" s="2">
        <f t="shared" si="696"/>
        <v>64.832999999999998</v>
      </c>
      <c r="CV221" s="2">
        <f t="shared" si="697"/>
        <v>67.513000000000005</v>
      </c>
      <c r="CW221" s="2">
        <f t="shared" si="698"/>
        <v>65.948999999999998</v>
      </c>
      <c r="CX221" s="2">
        <f t="shared" si="699"/>
        <v>68.888999999999996</v>
      </c>
      <c r="CY221" s="2" t="str">
        <f t="shared" si="700"/>
        <v/>
      </c>
      <c r="CZ221" s="2">
        <f t="shared" si="701"/>
        <v>68.977999999999994</v>
      </c>
      <c r="DA221" s="2" t="str">
        <f t="shared" si="702"/>
        <v/>
      </c>
      <c r="DB221" s="2" t="str">
        <f t="shared" si="703"/>
        <v/>
      </c>
      <c r="DC221" s="2" t="str">
        <f t="shared" si="704"/>
        <v/>
      </c>
      <c r="DD221" s="2" t="str">
        <f t="shared" si="705"/>
        <v/>
      </c>
      <c r="DE221" s="2" t="str">
        <f t="shared" si="706"/>
        <v/>
      </c>
      <c r="DF221" s="2" t="str">
        <f t="shared" si="707"/>
        <v/>
      </c>
      <c r="DG221" s="2">
        <f t="shared" si="708"/>
        <v>64.650999999999996</v>
      </c>
      <c r="DH221" s="2">
        <f t="shared" si="709"/>
        <v>63.463000000000001</v>
      </c>
      <c r="DI221" s="2">
        <f t="shared" si="710"/>
        <v>63.341000000000001</v>
      </c>
      <c r="DK221" s="2">
        <f t="shared" si="711"/>
        <v>144.03797232645405</v>
      </c>
      <c r="DL221" s="2">
        <f t="shared" si="712"/>
        <v>164.62610255786939</v>
      </c>
      <c r="DM221" s="2">
        <f t="shared" si="712"/>
        <v>169.49611725143831</v>
      </c>
      <c r="DN221" s="2">
        <f t="shared" si="712"/>
        <v>148.72690905923344</v>
      </c>
      <c r="DO221" s="2">
        <f t="shared" si="712"/>
        <v>143.9667351253398</v>
      </c>
      <c r="DP221" s="2">
        <f t="shared" si="712"/>
        <v>126.78463319238898</v>
      </c>
      <c r="DQ221" s="2">
        <f t="shared" si="712"/>
        <v>121.33179281183934</v>
      </c>
      <c r="DR221" s="2">
        <f t="shared" si="712"/>
        <v>123.2459836907279</v>
      </c>
      <c r="DS221" s="2">
        <f t="shared" si="712"/>
        <v>115.50035185744485</v>
      </c>
      <c r="DT221" s="2">
        <f t="shared" si="712"/>
        <v>126.57478200037812</v>
      </c>
      <c r="DU221" s="2">
        <f t="shared" si="712"/>
        <v>131.92880000000002</v>
      </c>
      <c r="DV221" s="2">
        <f t="shared" si="712"/>
        <v>141.47962866203562</v>
      </c>
      <c r="DW221" s="2">
        <f t="shared" si="712"/>
        <v>126.71059619450318</v>
      </c>
      <c r="DX221" s="2">
        <f t="shared" si="712"/>
        <v>123.43933403805497</v>
      </c>
      <c r="DY221" s="2">
        <f t="shared" si="712"/>
        <v>105.85920833789257</v>
      </c>
      <c r="EA221" s="2">
        <f t="shared" si="651"/>
        <v>70.148865783107183</v>
      </c>
      <c r="EB221" s="2">
        <f t="shared" si="713"/>
        <v>65.30078157182615</v>
      </c>
      <c r="EC221" s="2">
        <f t="shared" si="714"/>
        <v>64.864358866154078</v>
      </c>
      <c r="ED221" s="2">
        <f t="shared" si="715"/>
        <v>67.774181030821183</v>
      </c>
      <c r="EE221" s="2">
        <f t="shared" si="716"/>
        <v>62.404182479294533</v>
      </c>
      <c r="EF221" s="2">
        <f t="shared" si="717"/>
        <v>66.546441148015489</v>
      </c>
      <c r="EG221" s="2">
        <f t="shared" si="718"/>
        <v>60.6121728476706</v>
      </c>
      <c r="EH221" s="2">
        <f t="shared" si="719"/>
        <v>67.438631438561103</v>
      </c>
      <c r="EI221" s="2">
        <f t="shared" si="720"/>
        <v>65.641536437347213</v>
      </c>
      <c r="EJ221" s="2">
        <f t="shared" si="721"/>
        <v>62.106292586973638</v>
      </c>
      <c r="EK221" s="2">
        <f t="shared" si="722"/>
        <v>60.094317618905166</v>
      </c>
      <c r="EL221" s="2">
        <f t="shared" si="723"/>
        <v>59.501313430761215</v>
      </c>
      <c r="EM221" s="2">
        <f t="shared" si="724"/>
        <v>62.234370025185854</v>
      </c>
      <c r="EN221" s="2">
        <f t="shared" si="725"/>
        <v>62.293437272370696</v>
      </c>
      <c r="EO221" s="2">
        <f t="shared" si="726"/>
        <v>65.32696348895702</v>
      </c>
      <c r="EQ221" s="2">
        <f t="shared" si="727"/>
        <v>66.668094254784364</v>
      </c>
      <c r="ER221" s="2">
        <f t="shared" si="728"/>
        <v>66.608179088718629</v>
      </c>
      <c r="ES221" s="2">
        <f t="shared" si="728"/>
        <v>66.182547258379202</v>
      </c>
      <c r="ET221" s="2">
        <f t="shared" si="728"/>
        <v>67.877741117888291</v>
      </c>
      <c r="EU221" s="2">
        <f t="shared" si="728"/>
        <v>66.141961199107044</v>
      </c>
      <c r="EV221" s="2">
        <f t="shared" si="728"/>
        <v>67.121320269721366</v>
      </c>
      <c r="EW221" s="2">
        <f t="shared" si="728"/>
        <v>65.86410495831376</v>
      </c>
      <c r="EX221" s="2">
        <f t="shared" si="728"/>
        <v>66.798511190181827</v>
      </c>
      <c r="EY221" s="2">
        <f t="shared" si="728"/>
        <v>66.299357173190558</v>
      </c>
      <c r="EZ221" s="2">
        <f t="shared" si="728"/>
        <v>64.560256142116515</v>
      </c>
      <c r="FA221" s="2">
        <f t="shared" si="728"/>
        <v>63.756122413846086</v>
      </c>
      <c r="FB221" s="2">
        <f t="shared" si="728"/>
        <v>62.210244987419543</v>
      </c>
      <c r="FC221" s="2">
        <f t="shared" si="728"/>
        <v>63.205739532814803</v>
      </c>
      <c r="FD221" s="2">
        <f t="shared" si="728"/>
        <v>63.047175911764953</v>
      </c>
      <c r="FE221" s="2">
        <f t="shared" si="728"/>
        <v>62.813568251526441</v>
      </c>
      <c r="FG221" s="2">
        <f t="shared" si="729"/>
        <v>0.99999926130027272</v>
      </c>
      <c r="FH221" s="2">
        <f t="shared" si="730"/>
        <v>0.99999919071538046</v>
      </c>
      <c r="FI221" s="2">
        <f t="shared" si="730"/>
        <v>0.99999913553914532</v>
      </c>
      <c r="FJ221" s="2">
        <f t="shared" si="730"/>
        <v>0.99999923974662497</v>
      </c>
      <c r="FK221" s="2">
        <f t="shared" si="730"/>
        <v>0.99999911811517483</v>
      </c>
      <c r="FL221" s="2">
        <f t="shared" si="730"/>
        <v>0.99999906632507352</v>
      </c>
      <c r="FM221" s="2">
        <f t="shared" si="730"/>
        <v>0.99999901026408411</v>
      </c>
      <c r="FN221" s="2">
        <f t="shared" si="730"/>
        <v>0.99999896852421655</v>
      </c>
      <c r="FO221" s="2">
        <f t="shared" si="730"/>
        <v>0.99999896176614511</v>
      </c>
      <c r="FP221" s="2">
        <f t="shared" si="730"/>
        <v>0.99999904865055544</v>
      </c>
      <c r="FQ221" s="2">
        <f t="shared" si="730"/>
        <v>0.99999880356878645</v>
      </c>
      <c r="FR221" s="2">
        <f t="shared" si="730"/>
        <v>0.9999989410965695</v>
      </c>
      <c r="FS221" s="2">
        <f t="shared" si="730"/>
        <v>0.99999906666596272</v>
      </c>
      <c r="FT221" s="2">
        <f t="shared" si="730"/>
        <v>0.99999894047975635</v>
      </c>
      <c r="FU221" s="2">
        <f t="shared" si="730"/>
        <v>0.99999875796636895</v>
      </c>
      <c r="FW221" s="2">
        <f t="shared" si="747"/>
        <v>0.91264758934038936</v>
      </c>
      <c r="FX221" s="2">
        <f t="shared" si="587"/>
        <v>0.94618191375842475</v>
      </c>
      <c r="FY221" s="2">
        <f t="shared" si="588"/>
        <v>0.95034534941170723</v>
      </c>
      <c r="FZ221" s="2">
        <f t="shared" si="589"/>
        <v>0.94926627646462758</v>
      </c>
      <c r="GA221" s="2">
        <f t="shared" si="590"/>
        <v>0.95964310974519063</v>
      </c>
      <c r="GB221" s="2">
        <f t="shared" si="591"/>
        <v>0.95785057541801033</v>
      </c>
      <c r="GC221" s="2">
        <f t="shared" si="592"/>
        <v>0.94932488713435237</v>
      </c>
      <c r="GD221" s="2">
        <f t="shared" si="593"/>
        <v>0.94568166671416443</v>
      </c>
      <c r="GE221" s="2">
        <f t="shared" si="594"/>
        <v>0.95238857607040261</v>
      </c>
      <c r="GF221" s="2">
        <f t="shared" si="595"/>
        <v>0.96125187487875363</v>
      </c>
      <c r="GG221" s="2">
        <f t="shared" si="596"/>
        <v>0.95725236143544923</v>
      </c>
      <c r="GH221" s="2">
        <f t="shared" si="597"/>
        <v>0.95978010902730682</v>
      </c>
      <c r="GI221" s="2">
        <f t="shared" si="598"/>
        <v>0.95045151001231021</v>
      </c>
      <c r="GJ221" s="2">
        <f t="shared" si="599"/>
        <v>0.93563572447925036</v>
      </c>
      <c r="GK221" s="2">
        <f t="shared" si="600"/>
        <v>0.91589739838735162</v>
      </c>
      <c r="GM221" s="92">
        <f t="shared" si="748"/>
        <v>0</v>
      </c>
      <c r="GN221" s="92">
        <f t="shared" si="601"/>
        <v>0</v>
      </c>
      <c r="GO221" s="92">
        <f t="shared" si="602"/>
        <v>0</v>
      </c>
      <c r="GP221" s="92">
        <f t="shared" si="603"/>
        <v>0</v>
      </c>
      <c r="GQ221" s="92">
        <f t="shared" si="604"/>
        <v>0</v>
      </c>
      <c r="GR221" s="92">
        <f t="shared" si="605"/>
        <v>0</v>
      </c>
      <c r="GS221" s="92">
        <f t="shared" si="606"/>
        <v>0</v>
      </c>
      <c r="GT221" s="92">
        <f t="shared" si="607"/>
        <v>0</v>
      </c>
      <c r="GU221" s="92">
        <f t="shared" si="608"/>
        <v>0</v>
      </c>
      <c r="GV221" s="92">
        <f t="shared" si="609"/>
        <v>0</v>
      </c>
      <c r="GW221" s="92">
        <f t="shared" si="610"/>
        <v>0</v>
      </c>
      <c r="GX221" s="92">
        <f t="shared" si="611"/>
        <v>0</v>
      </c>
      <c r="GY221" s="92">
        <f t="shared" si="612"/>
        <v>0</v>
      </c>
      <c r="GZ221" s="92">
        <f t="shared" si="613"/>
        <v>0</v>
      </c>
      <c r="HA221" s="92">
        <f t="shared" si="614"/>
        <v>0</v>
      </c>
      <c r="HC221" s="92">
        <f t="shared" si="749"/>
        <v>0</v>
      </c>
      <c r="HD221" s="92">
        <f t="shared" si="615"/>
        <v>0</v>
      </c>
      <c r="HE221" s="92">
        <f t="shared" si="616"/>
        <v>0</v>
      </c>
      <c r="HF221" s="92">
        <f t="shared" si="617"/>
        <v>0</v>
      </c>
      <c r="HG221" s="92">
        <f t="shared" si="618"/>
        <v>0</v>
      </c>
      <c r="HH221" s="92">
        <f t="shared" si="619"/>
        <v>0</v>
      </c>
      <c r="HI221" s="92">
        <f t="shared" si="620"/>
        <v>0</v>
      </c>
      <c r="HJ221" s="92">
        <f t="shared" si="621"/>
        <v>0</v>
      </c>
      <c r="HK221" s="92">
        <f t="shared" si="622"/>
        <v>0</v>
      </c>
      <c r="HL221" s="92">
        <f t="shared" si="623"/>
        <v>0</v>
      </c>
      <c r="HM221" s="92">
        <f t="shared" si="624"/>
        <v>0</v>
      </c>
      <c r="HN221" s="92">
        <f t="shared" si="625"/>
        <v>0</v>
      </c>
      <c r="HO221" s="92">
        <f t="shared" si="626"/>
        <v>0</v>
      </c>
      <c r="HP221" s="92">
        <f t="shared" si="627"/>
        <v>0</v>
      </c>
      <c r="HQ221" s="92">
        <f t="shared" si="628"/>
        <v>0</v>
      </c>
      <c r="HS221" s="92">
        <f t="shared" si="750"/>
        <v>6.9549446205310246E-76</v>
      </c>
      <c r="HT221" s="92">
        <f t="shared" si="629"/>
        <v>1.0179451081057844E-84</v>
      </c>
      <c r="HU221" s="92">
        <f t="shared" si="630"/>
        <v>5.4960165993277133E-99</v>
      </c>
      <c r="HV221" s="92">
        <f t="shared" si="631"/>
        <v>7.1008648393789636E-87</v>
      </c>
      <c r="HW221" s="92">
        <f t="shared" si="632"/>
        <v>7.9114059614440533E-120</v>
      </c>
      <c r="HX221" s="92">
        <f t="shared" si="633"/>
        <v>2.223338063861313E-105</v>
      </c>
      <c r="HY221" s="92">
        <f t="shared" si="634"/>
        <v>2.0837346330509152E-122</v>
      </c>
      <c r="HZ221" s="92">
        <f t="shared" si="635"/>
        <v>4.7658340401692015E-122</v>
      </c>
      <c r="IA221" s="92">
        <f t="shared" si="636"/>
        <v>7.895859549683714E-124</v>
      </c>
      <c r="IB221" s="92">
        <f t="shared" si="637"/>
        <v>3.7257383978442386E-135</v>
      </c>
      <c r="IC221" s="92">
        <f t="shared" si="638"/>
        <v>1.0358228092330911E-141</v>
      </c>
      <c r="ID221" s="92">
        <f t="shared" si="639"/>
        <v>3.5086489116873303E-139</v>
      </c>
      <c r="IE221" s="92">
        <f t="shared" si="640"/>
        <v>9.6156739371364726E-94</v>
      </c>
      <c r="IF221" s="92">
        <f t="shared" si="641"/>
        <v>3.657369975834178E-66</v>
      </c>
      <c r="IG221" s="92">
        <f t="shared" si="642"/>
        <v>8.4647995307163022E-59</v>
      </c>
      <c r="II221" s="92">
        <f t="shared" si="751"/>
        <v>8.1683376260305328E-10</v>
      </c>
      <c r="IJ221" s="92">
        <f t="shared" si="752"/>
        <v>1.1022609250800902E-13</v>
      </c>
      <c r="IK221" s="92">
        <f t="shared" si="753"/>
        <v>3.1000836065225409E-16</v>
      </c>
      <c r="IL221" s="92">
        <f t="shared" si="754"/>
        <v>1.5255049315339663E-14</v>
      </c>
      <c r="IM221" s="92">
        <f t="shared" si="755"/>
        <v>6.4017523864633824E-21</v>
      </c>
      <c r="IN221" s="92">
        <f t="shared" si="756"/>
        <v>3.8134068140436551E-18</v>
      </c>
      <c r="IO221" s="92">
        <f t="shared" si="757"/>
        <v>3.9256629815524387E-19</v>
      </c>
      <c r="IP221" s="92">
        <f t="shared" si="758"/>
        <v>2.7327758967278534E-18</v>
      </c>
      <c r="IQ221" s="92">
        <f t="shared" si="759"/>
        <v>1.0505425389367059E-19</v>
      </c>
      <c r="IR221" s="92">
        <f t="shared" si="760"/>
        <v>4.8396380830110607E-23</v>
      </c>
      <c r="IS221" s="92">
        <f t="shared" si="761"/>
        <v>4.6961859001817693E-24</v>
      </c>
      <c r="IT221" s="92">
        <f t="shared" si="762"/>
        <v>4.8109285574534741E-24</v>
      </c>
      <c r="IU221" s="92">
        <f t="shared" si="763"/>
        <v>1.5472114691294006E-15</v>
      </c>
      <c r="IV221" s="92">
        <f t="shared" si="764"/>
        <v>8.2443616657521091E-5</v>
      </c>
      <c r="IW221" s="92">
        <f t="shared" si="765"/>
        <v>9.3328433111335508E-10</v>
      </c>
      <c r="IY221" s="92">
        <f t="shared" si="766"/>
        <v>8.1683376260305328E-10</v>
      </c>
      <c r="IZ221" s="92">
        <f t="shared" si="767"/>
        <v>1.1022609250800902E-13</v>
      </c>
      <c r="JA221" s="92">
        <f t="shared" si="768"/>
        <v>3.1000836065225409E-16</v>
      </c>
      <c r="JB221" s="92">
        <f t="shared" si="769"/>
        <v>1.5255049315339663E-14</v>
      </c>
      <c r="JC221" s="92">
        <f t="shared" si="770"/>
        <v>6.4017523864633824E-21</v>
      </c>
      <c r="JD221" s="92">
        <f t="shared" si="771"/>
        <v>3.8134068140436551E-18</v>
      </c>
      <c r="JE221" s="92">
        <f t="shared" si="772"/>
        <v>3.9256629815524387E-19</v>
      </c>
      <c r="JF221" s="92">
        <f t="shared" si="773"/>
        <v>2.7327758967278534E-18</v>
      </c>
      <c r="JG221" s="92">
        <f t="shared" si="774"/>
        <v>1.0505425389367059E-19</v>
      </c>
      <c r="JH221" s="92">
        <f t="shared" si="775"/>
        <v>4.8396380830110607E-23</v>
      </c>
      <c r="JI221" s="92">
        <f t="shared" si="776"/>
        <v>4.6961859001817693E-24</v>
      </c>
      <c r="JJ221" s="92">
        <f t="shared" si="777"/>
        <v>4.8109285574534741E-24</v>
      </c>
      <c r="JK221" s="92">
        <f t="shared" si="778"/>
        <v>1.5472114691294006E-15</v>
      </c>
      <c r="JL221" s="92">
        <f t="shared" si="779"/>
        <v>8.2443616657521091E-5</v>
      </c>
      <c r="JM221" s="92">
        <f t="shared" si="780"/>
        <v>9.3328433111335508E-10</v>
      </c>
    </row>
    <row r="222" spans="2:273" x14ac:dyDescent="0.25">
      <c r="B222" s="2">
        <v>195</v>
      </c>
      <c r="C222" s="37">
        <v>65.667000000000002</v>
      </c>
      <c r="D222" s="37">
        <v>68.948999999999998</v>
      </c>
      <c r="E222" s="37">
        <v>66.308000000000007</v>
      </c>
      <c r="F222" s="37">
        <v>67.156000000000006</v>
      </c>
      <c r="G222" s="37">
        <v>67.332999999999998</v>
      </c>
      <c r="H222" s="37">
        <v>69.043999999999997</v>
      </c>
      <c r="I222" s="37">
        <v>68.088999999999999</v>
      </c>
      <c r="J222" s="37">
        <v>67.756</v>
      </c>
      <c r="K222" s="37">
        <v>66.688999999999993</v>
      </c>
      <c r="L222" s="37">
        <v>66.289000000000001</v>
      </c>
      <c r="M222" s="37">
        <v>64.289000000000001</v>
      </c>
      <c r="N222" s="37">
        <v>63.067</v>
      </c>
      <c r="O222" s="37">
        <v>64.394999999999996</v>
      </c>
      <c r="P222" s="37">
        <v>63.39</v>
      </c>
      <c r="Q222" s="37">
        <v>62.048999999999999</v>
      </c>
      <c r="S222" s="4">
        <f t="shared" si="652"/>
        <v>66.839016531767726</v>
      </c>
      <c r="T222" s="4">
        <f t="shared" si="653"/>
        <v>66.435255857672132</v>
      </c>
      <c r="U222" s="4">
        <f t="shared" si="654"/>
        <v>66.004787252910774</v>
      </c>
      <c r="V222" s="4">
        <f t="shared" si="655"/>
        <v>67.776852761818901</v>
      </c>
      <c r="W222" s="4" t="e">
        <f t="shared" si="656"/>
        <v>#N/A</v>
      </c>
      <c r="X222" s="4" t="e">
        <f t="shared" si="657"/>
        <v>#N/A</v>
      </c>
      <c r="Y222" s="4" t="e">
        <f t="shared" si="658"/>
        <v>#N/A</v>
      </c>
      <c r="Z222" s="4" t="e">
        <f t="shared" si="659"/>
        <v>#N/A</v>
      </c>
      <c r="AA222" s="4" t="e">
        <f t="shared" si="660"/>
        <v>#N/A</v>
      </c>
      <c r="AB222" s="4" t="e">
        <f t="shared" si="661"/>
        <v>#N/A</v>
      </c>
      <c r="AC222" s="4" t="e">
        <f t="shared" si="662"/>
        <v>#N/A</v>
      </c>
      <c r="AD222" s="4" t="e">
        <f t="shared" si="663"/>
        <v>#N/A</v>
      </c>
      <c r="AE222" s="4">
        <f t="shared" si="664"/>
        <v>63.072532415591262</v>
      </c>
      <c r="AF222" s="4">
        <f t="shared" si="665"/>
        <v>62.920599681574316</v>
      </c>
      <c r="AG222" s="4">
        <f t="shared" si="666"/>
        <v>62.920669825864522</v>
      </c>
      <c r="AI222" s="4">
        <f t="shared" si="667"/>
        <v>-1.1720165317677242</v>
      </c>
      <c r="AJ222" s="4">
        <f t="shared" si="668"/>
        <v>2.5137441423278659</v>
      </c>
      <c r="AK222" s="4">
        <f t="shared" si="669"/>
        <v>0.3032127470892334</v>
      </c>
      <c r="AL222" s="4">
        <f t="shared" si="670"/>
        <v>-0.62085276181889526</v>
      </c>
      <c r="AM222" s="4">
        <f t="shared" si="671"/>
        <v>0</v>
      </c>
      <c r="AN222" s="4">
        <f t="shared" si="672"/>
        <v>0</v>
      </c>
      <c r="AO222" s="4">
        <f t="shared" si="673"/>
        <v>0</v>
      </c>
      <c r="AP222" s="4">
        <f t="shared" si="674"/>
        <v>0</v>
      </c>
      <c r="AQ222" s="4">
        <f t="shared" si="675"/>
        <v>0</v>
      </c>
      <c r="AR222" s="4">
        <f t="shared" si="676"/>
        <v>0</v>
      </c>
      <c r="AS222" s="4">
        <f t="shared" si="677"/>
        <v>0</v>
      </c>
      <c r="AT222" s="4">
        <f t="shared" si="678"/>
        <v>0</v>
      </c>
      <c r="AU222" s="4">
        <f t="shared" si="679"/>
        <v>1.3224675844087344</v>
      </c>
      <c r="AV222" s="4">
        <f t="shared" si="680"/>
        <v>0.4694003184256843</v>
      </c>
      <c r="AW222" s="4">
        <f t="shared" si="680"/>
        <v>-0.87166982586452235</v>
      </c>
      <c r="AY222" s="2">
        <f t="shared" si="731"/>
        <v>66.839016531767726</v>
      </c>
      <c r="AZ222" s="2">
        <f t="shared" si="570"/>
        <v>66.435255857672132</v>
      </c>
      <c r="BA222" s="2">
        <f t="shared" si="571"/>
        <v>66.004787252910774</v>
      </c>
      <c r="BB222" s="2">
        <f t="shared" si="572"/>
        <v>67.776852761818901</v>
      </c>
      <c r="BC222" s="2" t="e">
        <f t="shared" si="573"/>
        <v>#N/A</v>
      </c>
      <c r="BD222" s="2" t="e">
        <f t="shared" si="574"/>
        <v>#N/A</v>
      </c>
      <c r="BE222" s="2" t="e">
        <f t="shared" si="575"/>
        <v>#N/A</v>
      </c>
      <c r="BF222" s="2" t="e">
        <f t="shared" si="576"/>
        <v>#N/A</v>
      </c>
      <c r="BG222" s="2" t="e">
        <f t="shared" si="577"/>
        <v>#N/A</v>
      </c>
      <c r="BH222" s="2" t="e">
        <f t="shared" si="578"/>
        <v>#N/A</v>
      </c>
      <c r="BI222" s="2" t="e">
        <f t="shared" si="579"/>
        <v>#N/A</v>
      </c>
      <c r="BJ222" s="2" t="e">
        <f t="shared" si="580"/>
        <v>#N/A</v>
      </c>
      <c r="BK222" s="2">
        <f t="shared" si="581"/>
        <v>63.072532415591262</v>
      </c>
      <c r="BL222" s="2">
        <f t="shared" si="582"/>
        <v>62.920599681550371</v>
      </c>
      <c r="BM222" s="2">
        <f t="shared" si="583"/>
        <v>62.920669825863357</v>
      </c>
      <c r="BO222" s="2" t="str">
        <f t="shared" si="681"/>
        <v/>
      </c>
      <c r="BP222" s="2" t="str">
        <f t="shared" si="682"/>
        <v/>
      </c>
      <c r="BQ222" s="2" t="str">
        <f t="shared" si="683"/>
        <v/>
      </c>
      <c r="BR222" s="2" t="str">
        <f t="shared" si="684"/>
        <v/>
      </c>
      <c r="BS222" s="2" t="str">
        <f t="shared" si="685"/>
        <v/>
      </c>
      <c r="BT222" s="2" t="str">
        <f t="shared" si="686"/>
        <v/>
      </c>
      <c r="BU222" s="2" t="str">
        <f t="shared" si="687"/>
        <v/>
      </c>
      <c r="BV222" s="2" t="str">
        <f t="shared" si="688"/>
        <v/>
      </c>
      <c r="BW222" s="2" t="str">
        <f t="shared" si="689"/>
        <v/>
      </c>
      <c r="BX222" s="2" t="str">
        <f t="shared" si="690"/>
        <v/>
      </c>
      <c r="BY222" s="2" t="str">
        <f t="shared" si="691"/>
        <v/>
      </c>
      <c r="BZ222" s="2" t="str">
        <f t="shared" si="692"/>
        <v/>
      </c>
      <c r="CA222" s="2" t="str">
        <f t="shared" si="693"/>
        <v/>
      </c>
      <c r="CB222" s="2" t="str">
        <f t="shared" si="694"/>
        <v/>
      </c>
      <c r="CC222" s="2" t="str">
        <f t="shared" si="695"/>
        <v/>
      </c>
      <c r="CE222" s="2" t="str">
        <f t="shared" si="732"/>
        <v/>
      </c>
      <c r="CF222" s="2" t="str">
        <f t="shared" si="733"/>
        <v/>
      </c>
      <c r="CG222" s="2" t="str">
        <f t="shared" si="734"/>
        <v/>
      </c>
      <c r="CH222" s="2" t="str">
        <f t="shared" si="735"/>
        <v/>
      </c>
      <c r="CI222" s="2" t="str">
        <f t="shared" si="736"/>
        <v/>
      </c>
      <c r="CJ222" s="2" t="str">
        <f t="shared" si="737"/>
        <v/>
      </c>
      <c r="CK222" s="2" t="str">
        <f t="shared" si="738"/>
        <v/>
      </c>
      <c r="CL222" s="2" t="str">
        <f t="shared" si="739"/>
        <v/>
      </c>
      <c r="CM222" s="2" t="str">
        <f t="shared" si="740"/>
        <v/>
      </c>
      <c r="CN222" s="2" t="str">
        <f t="shared" si="741"/>
        <v/>
      </c>
      <c r="CO222" s="2" t="str">
        <f t="shared" si="742"/>
        <v/>
      </c>
      <c r="CP222" s="2" t="str">
        <f t="shared" si="743"/>
        <v/>
      </c>
      <c r="CQ222" s="2" t="str">
        <f t="shared" si="744"/>
        <v/>
      </c>
      <c r="CR222" s="2" t="str">
        <f t="shared" si="745"/>
        <v/>
      </c>
      <c r="CS222" s="2" t="str">
        <f t="shared" si="746"/>
        <v/>
      </c>
      <c r="CU222" s="2">
        <f t="shared" si="696"/>
        <v>65.667000000000002</v>
      </c>
      <c r="CV222" s="2">
        <f t="shared" si="697"/>
        <v>68.948999999999998</v>
      </c>
      <c r="CW222" s="2">
        <f t="shared" si="698"/>
        <v>66.308000000000007</v>
      </c>
      <c r="CX222" s="2">
        <f t="shared" si="699"/>
        <v>67.156000000000006</v>
      </c>
      <c r="CY222" s="2" t="str">
        <f t="shared" si="700"/>
        <v/>
      </c>
      <c r="CZ222" s="2" t="str">
        <f t="shared" si="701"/>
        <v/>
      </c>
      <c r="DA222" s="2" t="str">
        <f t="shared" si="702"/>
        <v/>
      </c>
      <c r="DB222" s="2" t="str">
        <f t="shared" si="703"/>
        <v/>
      </c>
      <c r="DC222" s="2" t="str">
        <f t="shared" si="704"/>
        <v/>
      </c>
      <c r="DD222" s="2" t="str">
        <f t="shared" si="705"/>
        <v/>
      </c>
      <c r="DE222" s="2" t="str">
        <f t="shared" si="706"/>
        <v/>
      </c>
      <c r="DF222" s="2" t="str">
        <f t="shared" si="707"/>
        <v/>
      </c>
      <c r="DG222" s="2">
        <f t="shared" si="708"/>
        <v>64.394999999999996</v>
      </c>
      <c r="DH222" s="2">
        <f t="shared" si="709"/>
        <v>63.39</v>
      </c>
      <c r="DI222" s="2">
        <f t="shared" si="710"/>
        <v>62.048999999999999</v>
      </c>
      <c r="DK222" s="2">
        <f t="shared" si="711"/>
        <v>144.38322317073172</v>
      </c>
      <c r="DL222" s="2">
        <f t="shared" si="712"/>
        <v>165.06606252869835</v>
      </c>
      <c r="DM222" s="2">
        <f t="shared" si="712"/>
        <v>169.96567741674096</v>
      </c>
      <c r="DN222" s="2">
        <f t="shared" si="712"/>
        <v>149.06316463414632</v>
      </c>
      <c r="DO222" s="2">
        <f t="shared" si="712"/>
        <v>144.30116671700392</v>
      </c>
      <c r="DP222" s="2">
        <f t="shared" si="712"/>
        <v>127.03011205073994</v>
      </c>
      <c r="DQ222" s="2">
        <f t="shared" si="712"/>
        <v>121.55626631430586</v>
      </c>
      <c r="DR222" s="2">
        <f t="shared" si="712"/>
        <v>123.48040138930838</v>
      </c>
      <c r="DS222" s="2">
        <f t="shared" si="712"/>
        <v>115.69543083660523</v>
      </c>
      <c r="DT222" s="2">
        <f t="shared" si="712"/>
        <v>126.82587445641896</v>
      </c>
      <c r="DU222" s="2">
        <f t="shared" si="712"/>
        <v>132.21870731707318</v>
      </c>
      <c r="DV222" s="2">
        <f t="shared" si="712"/>
        <v>141.8131102385986</v>
      </c>
      <c r="DW222" s="2">
        <f t="shared" si="712"/>
        <v>126.96963002114165</v>
      </c>
      <c r="DX222" s="2">
        <f t="shared" si="712"/>
        <v>123.70079302325581</v>
      </c>
      <c r="DY222" s="2">
        <f t="shared" si="712"/>
        <v>106.04175270817379</v>
      </c>
      <c r="EA222" s="2">
        <f t="shared" si="651"/>
        <v>70.082014084358889</v>
      </c>
      <c r="EB222" s="2">
        <f t="shared" si="713"/>
        <v>65.176270520636521</v>
      </c>
      <c r="EC222" s="2">
        <f t="shared" si="714"/>
        <v>64.731561530953257</v>
      </c>
      <c r="ED222" s="2">
        <f t="shared" si="715"/>
        <v>67.676628675669789</v>
      </c>
      <c r="EE222" s="2">
        <f t="shared" si="716"/>
        <v>62.255971142926214</v>
      </c>
      <c r="EF222" s="2">
        <f t="shared" si="717"/>
        <v>66.457823973195076</v>
      </c>
      <c r="EG222" s="2">
        <f t="shared" si="718"/>
        <v>60.438464697795034</v>
      </c>
      <c r="EH222" s="2">
        <f t="shared" si="719"/>
        <v>67.366139732545179</v>
      </c>
      <c r="EI222" s="2">
        <f t="shared" si="720"/>
        <v>65.554790345990781</v>
      </c>
      <c r="EJ222" s="2">
        <f t="shared" si="721"/>
        <v>61.964101260017593</v>
      </c>
      <c r="EK222" s="2">
        <f t="shared" si="722"/>
        <v>59.928436112197694</v>
      </c>
      <c r="EL222" s="2">
        <f t="shared" si="723"/>
        <v>59.341537415074285</v>
      </c>
      <c r="EM222" s="2">
        <f t="shared" si="724"/>
        <v>62.133601613354585</v>
      </c>
      <c r="EN222" s="2">
        <f t="shared" si="725"/>
        <v>62.20255964587885</v>
      </c>
      <c r="EO222" s="2">
        <f t="shared" si="726"/>
        <v>65.265177504390408</v>
      </c>
      <c r="EQ222" s="2">
        <f t="shared" si="727"/>
        <v>66.555876097048113</v>
      </c>
      <c r="ER222" s="2">
        <f t="shared" si="728"/>
        <v>66.500487494253221</v>
      </c>
      <c r="ES222" s="2">
        <f t="shared" si="728"/>
        <v>66.065371714037653</v>
      </c>
      <c r="ET222" s="2">
        <f t="shared" si="728"/>
        <v>67.781678763627284</v>
      </c>
      <c r="EU222" s="2">
        <f t="shared" si="728"/>
        <v>66.037232450453629</v>
      </c>
      <c r="EV222" s="2">
        <f t="shared" si="728"/>
        <v>67.039793811697507</v>
      </c>
      <c r="EW222" s="2">
        <f t="shared" si="728"/>
        <v>65.752601577347349</v>
      </c>
      <c r="EX222" s="2">
        <f t="shared" si="728"/>
        <v>66.718390289249328</v>
      </c>
      <c r="EY222" s="2">
        <f t="shared" si="728"/>
        <v>66.22073934008597</v>
      </c>
      <c r="EZ222" s="2">
        <f t="shared" si="728"/>
        <v>64.446348368928398</v>
      </c>
      <c r="FA222" s="2">
        <f t="shared" si="728"/>
        <v>63.63265041318445</v>
      </c>
      <c r="FB222" s="2">
        <f t="shared" si="728"/>
        <v>62.081658462642352</v>
      </c>
      <c r="FC222" s="2">
        <f t="shared" si="728"/>
        <v>63.117115615953139</v>
      </c>
      <c r="FD222" s="2">
        <f t="shared" si="728"/>
        <v>62.965585693269404</v>
      </c>
      <c r="FE222" s="2">
        <f t="shared" si="728"/>
        <v>62.724277291634145</v>
      </c>
      <c r="FG222" s="2">
        <f t="shared" si="729"/>
        <v>0.99999932629779797</v>
      </c>
      <c r="FH222" s="2">
        <f t="shared" si="730"/>
        <v>0.99999926192360233</v>
      </c>
      <c r="FI222" s="2">
        <f t="shared" si="730"/>
        <v>0.99999921160227034</v>
      </c>
      <c r="FJ222" s="2">
        <f t="shared" si="730"/>
        <v>0.99999930664063497</v>
      </c>
      <c r="FK222" s="2">
        <f t="shared" si="730"/>
        <v>0.99999919571141793</v>
      </c>
      <c r="FL222" s="2">
        <f t="shared" si="730"/>
        <v>0.99999914847827664</v>
      </c>
      <c r="FM222" s="2">
        <f t="shared" si="730"/>
        <v>0.999999097350038</v>
      </c>
      <c r="FN222" s="2">
        <f t="shared" si="730"/>
        <v>0.99999905928281962</v>
      </c>
      <c r="FO222" s="2">
        <f t="shared" si="730"/>
        <v>0.99999905311938408</v>
      </c>
      <c r="FP222" s="2">
        <f t="shared" si="730"/>
        <v>0.9999991323589219</v>
      </c>
      <c r="FQ222" s="2">
        <f t="shared" si="730"/>
        <v>0.99999890884164977</v>
      </c>
      <c r="FR222" s="2">
        <f t="shared" si="730"/>
        <v>0.99999903426850356</v>
      </c>
      <c r="FS222" s="2">
        <f t="shared" si="730"/>
        <v>0.9999991487891714</v>
      </c>
      <c r="FT222" s="2">
        <f t="shared" si="730"/>
        <v>0.99999903370596321</v>
      </c>
      <c r="FU222" s="2">
        <f t="shared" si="730"/>
        <v>0.99999886725174192</v>
      </c>
      <c r="FW222" s="2">
        <f t="shared" si="747"/>
        <v>0.91971659111181259</v>
      </c>
      <c r="FX222" s="2">
        <f t="shared" si="587"/>
        <v>0.95068378960542799</v>
      </c>
      <c r="FY222" s="2">
        <f t="shared" si="588"/>
        <v>0.95451569628548893</v>
      </c>
      <c r="FZ222" s="2">
        <f t="shared" si="589"/>
        <v>0.95352281925502824</v>
      </c>
      <c r="GA222" s="2">
        <f t="shared" si="590"/>
        <v>0.96306291620912898</v>
      </c>
      <c r="GB222" s="2">
        <f t="shared" si="591"/>
        <v>0.9614161723567719</v>
      </c>
      <c r="GC222" s="2">
        <f t="shared" si="592"/>
        <v>0.95357675299177325</v>
      </c>
      <c r="GD222" s="2">
        <f t="shared" si="593"/>
        <v>0.95022318674410544</v>
      </c>
      <c r="GE222" s="2">
        <f t="shared" si="594"/>
        <v>0.95639519214718338</v>
      </c>
      <c r="GF222" s="2">
        <f t="shared" si="595"/>
        <v>0.96454039336975406</v>
      </c>
      <c r="GG222" s="2">
        <f t="shared" si="596"/>
        <v>0.96086649629629473</v>
      </c>
      <c r="GH222" s="2">
        <f t="shared" si="597"/>
        <v>0.96318875161644169</v>
      </c>
      <c r="GI222" s="2">
        <f t="shared" si="598"/>
        <v>0.9546133665881732</v>
      </c>
      <c r="GJ222" s="2">
        <f t="shared" si="599"/>
        <v>0.94096474524131246</v>
      </c>
      <c r="GK222" s="2">
        <f t="shared" si="600"/>
        <v>0.92272567665233662</v>
      </c>
      <c r="GM222" s="92">
        <f t="shared" si="748"/>
        <v>0</v>
      </c>
      <c r="GN222" s="92">
        <f t="shared" si="601"/>
        <v>0</v>
      </c>
      <c r="GO222" s="92">
        <f t="shared" si="602"/>
        <v>0</v>
      </c>
      <c r="GP222" s="92">
        <f t="shared" si="603"/>
        <v>0</v>
      </c>
      <c r="GQ222" s="92">
        <f t="shared" si="604"/>
        <v>0</v>
      </c>
      <c r="GR222" s="92">
        <f t="shared" si="605"/>
        <v>0</v>
      </c>
      <c r="GS222" s="92">
        <f t="shared" si="606"/>
        <v>0</v>
      </c>
      <c r="GT222" s="92">
        <f t="shared" si="607"/>
        <v>0</v>
      </c>
      <c r="GU222" s="92">
        <f t="shared" si="608"/>
        <v>0</v>
      </c>
      <c r="GV222" s="92">
        <f t="shared" si="609"/>
        <v>0</v>
      </c>
      <c r="GW222" s="92">
        <f t="shared" si="610"/>
        <v>0</v>
      </c>
      <c r="GX222" s="92">
        <f t="shared" si="611"/>
        <v>0</v>
      </c>
      <c r="GY222" s="92">
        <f t="shared" si="612"/>
        <v>0</v>
      </c>
      <c r="GZ222" s="92">
        <f t="shared" si="613"/>
        <v>0</v>
      </c>
      <c r="HA222" s="92">
        <f t="shared" si="614"/>
        <v>0</v>
      </c>
      <c r="HC222" s="92">
        <f t="shared" si="749"/>
        <v>0</v>
      </c>
      <c r="HD222" s="92">
        <f t="shared" si="615"/>
        <v>0</v>
      </c>
      <c r="HE222" s="92">
        <f t="shared" si="616"/>
        <v>0</v>
      </c>
      <c r="HF222" s="92">
        <f t="shared" si="617"/>
        <v>0</v>
      </c>
      <c r="HG222" s="92">
        <f t="shared" si="618"/>
        <v>0</v>
      </c>
      <c r="HH222" s="92">
        <f t="shared" si="619"/>
        <v>0</v>
      </c>
      <c r="HI222" s="92">
        <f t="shared" si="620"/>
        <v>0</v>
      </c>
      <c r="HJ222" s="92">
        <f t="shared" si="621"/>
        <v>0</v>
      </c>
      <c r="HK222" s="92">
        <f t="shared" si="622"/>
        <v>0</v>
      </c>
      <c r="HL222" s="92">
        <f t="shared" si="623"/>
        <v>0</v>
      </c>
      <c r="HM222" s="92">
        <f t="shared" si="624"/>
        <v>0</v>
      </c>
      <c r="HN222" s="92">
        <f t="shared" si="625"/>
        <v>0</v>
      </c>
      <c r="HO222" s="92">
        <f t="shared" si="626"/>
        <v>0</v>
      </c>
      <c r="HP222" s="92">
        <f t="shared" si="627"/>
        <v>0</v>
      </c>
      <c r="HQ222" s="92">
        <f t="shared" si="628"/>
        <v>0</v>
      </c>
      <c r="HS222" s="92">
        <f t="shared" si="750"/>
        <v>1.8703673626431054E-78</v>
      </c>
      <c r="HT222" s="92">
        <f t="shared" si="629"/>
        <v>2.0796983435028981E-87</v>
      </c>
      <c r="HU222" s="92">
        <f t="shared" si="630"/>
        <v>4.273464580702233E-102</v>
      </c>
      <c r="HV222" s="92">
        <f t="shared" si="631"/>
        <v>1.2374257572801088E-89</v>
      </c>
      <c r="HW222" s="92">
        <f t="shared" si="632"/>
        <v>1.7139731554422827E-123</v>
      </c>
      <c r="HX222" s="92">
        <f t="shared" si="633"/>
        <v>1.3285876816325075E-108</v>
      </c>
      <c r="HY222" s="92">
        <f t="shared" si="634"/>
        <v>3.1800694230241879E-126</v>
      </c>
      <c r="HZ222" s="92">
        <f t="shared" si="635"/>
        <v>7.3198391708138783E-126</v>
      </c>
      <c r="IA222" s="92">
        <f t="shared" si="636"/>
        <v>1.208616023999852E-127</v>
      </c>
      <c r="IB222" s="92">
        <f t="shared" si="637"/>
        <v>3.3365712427934735E-139</v>
      </c>
      <c r="IC222" s="92">
        <f t="shared" si="638"/>
        <v>4.2808866939928189E-146</v>
      </c>
      <c r="ID222" s="92">
        <f t="shared" si="639"/>
        <v>1.947961141205549E-143</v>
      </c>
      <c r="IE222" s="92">
        <f t="shared" si="640"/>
        <v>1.079752648634893E-96</v>
      </c>
      <c r="IF222" s="92">
        <f t="shared" si="641"/>
        <v>2.4561399028553135E-68</v>
      </c>
      <c r="IG222" s="92">
        <f t="shared" si="642"/>
        <v>8.911905689590561E-61</v>
      </c>
      <c r="II222" s="92">
        <f t="shared" si="751"/>
        <v>1.7399375634408176E-10</v>
      </c>
      <c r="IJ222" s="92">
        <f t="shared" si="752"/>
        <v>1.7651399708677807E-14</v>
      </c>
      <c r="IK222" s="92">
        <f t="shared" si="753"/>
        <v>3.6298025333602421E-17</v>
      </c>
      <c r="IL222" s="92">
        <f t="shared" si="754"/>
        <v>2.2443961263796525E-15</v>
      </c>
      <c r="IM222" s="92">
        <f t="shared" si="755"/>
        <v>4.6406599391850652E-22</v>
      </c>
      <c r="IN222" s="92">
        <f t="shared" si="756"/>
        <v>3.8811882821334015E-19</v>
      </c>
      <c r="IO222" s="92">
        <f t="shared" si="757"/>
        <v>2.9708707030130984E-20</v>
      </c>
      <c r="IP222" s="92">
        <f t="shared" si="758"/>
        <v>2.1923983134529198E-19</v>
      </c>
      <c r="IQ222" s="92">
        <f t="shared" si="759"/>
        <v>7.7617913836255523E-21</v>
      </c>
      <c r="IR222" s="92">
        <f t="shared" si="760"/>
        <v>2.7425595898408181E-24</v>
      </c>
      <c r="IS222" s="92">
        <f t="shared" si="761"/>
        <v>2.1042595326087573E-25</v>
      </c>
      <c r="IT222" s="92">
        <f t="shared" si="762"/>
        <v>2.2993654727292384E-25</v>
      </c>
      <c r="IU222" s="92">
        <f t="shared" si="763"/>
        <v>2.0061494558174665E-16</v>
      </c>
      <c r="IV222" s="92">
        <f t="shared" si="764"/>
        <v>4.647909866671175E-5</v>
      </c>
      <c r="IW222" s="92">
        <f t="shared" si="765"/>
        <v>2.0641314132010513E-10</v>
      </c>
      <c r="IY222" s="92">
        <f t="shared" si="766"/>
        <v>1.7399375634408176E-10</v>
      </c>
      <c r="IZ222" s="92">
        <f t="shared" si="767"/>
        <v>1.7651399708677807E-14</v>
      </c>
      <c r="JA222" s="92">
        <f t="shared" si="768"/>
        <v>3.6298025333602421E-17</v>
      </c>
      <c r="JB222" s="92">
        <f t="shared" si="769"/>
        <v>2.2443961263796525E-15</v>
      </c>
      <c r="JC222" s="92">
        <f t="shared" si="770"/>
        <v>4.6406599391850652E-22</v>
      </c>
      <c r="JD222" s="92">
        <f t="shared" si="771"/>
        <v>3.8811882821334015E-19</v>
      </c>
      <c r="JE222" s="92">
        <f t="shared" si="772"/>
        <v>2.9708707030130984E-20</v>
      </c>
      <c r="JF222" s="92">
        <f t="shared" si="773"/>
        <v>2.1923983134529198E-19</v>
      </c>
      <c r="JG222" s="92">
        <f t="shared" si="774"/>
        <v>7.7617913836255523E-21</v>
      </c>
      <c r="JH222" s="92">
        <f t="shared" si="775"/>
        <v>2.7425595898408181E-24</v>
      </c>
      <c r="JI222" s="92">
        <f t="shared" si="776"/>
        <v>2.1042595326087573E-25</v>
      </c>
      <c r="JJ222" s="92">
        <f t="shared" si="777"/>
        <v>2.2993654727292384E-25</v>
      </c>
      <c r="JK222" s="92">
        <f t="shared" si="778"/>
        <v>2.0061494558174665E-16</v>
      </c>
      <c r="JL222" s="92">
        <f t="shared" si="779"/>
        <v>4.647909866671175E-5</v>
      </c>
      <c r="JM222" s="92">
        <f t="shared" si="780"/>
        <v>2.0641314132010513E-10</v>
      </c>
    </row>
    <row r="223" spans="2:273" x14ac:dyDescent="0.25">
      <c r="B223" s="2">
        <v>196</v>
      </c>
      <c r="C223" s="37">
        <v>67.917000000000002</v>
      </c>
      <c r="D223" s="37">
        <v>67.230999999999995</v>
      </c>
      <c r="E223" s="37">
        <v>66.230999999999995</v>
      </c>
      <c r="F223" s="37">
        <v>68.132999999999996</v>
      </c>
      <c r="G223" s="37">
        <v>67.378</v>
      </c>
      <c r="H223" s="37">
        <v>68.332999999999998</v>
      </c>
      <c r="I223" s="37">
        <v>67.2</v>
      </c>
      <c r="J223" s="37">
        <v>66.156000000000006</v>
      </c>
      <c r="K223" s="37">
        <v>66.733000000000004</v>
      </c>
      <c r="L223" s="37">
        <v>64.622</v>
      </c>
      <c r="M223" s="37">
        <v>66.066999999999993</v>
      </c>
      <c r="N223" s="37">
        <v>64.578000000000003</v>
      </c>
      <c r="O223" s="37">
        <v>63.302</v>
      </c>
      <c r="P223" s="37">
        <v>62.341000000000001</v>
      </c>
      <c r="Q223" s="37">
        <v>62.512</v>
      </c>
      <c r="S223" s="4">
        <f t="shared" si="652"/>
        <v>66.707067459133327</v>
      </c>
      <c r="T223" s="4">
        <f t="shared" si="653"/>
        <v>66.332284964759538</v>
      </c>
      <c r="U223" s="4">
        <f t="shared" si="654"/>
        <v>65.892069962965593</v>
      </c>
      <c r="V223" s="4">
        <f t="shared" si="655"/>
        <v>67.681133616112064</v>
      </c>
      <c r="W223" s="4" t="e">
        <f t="shared" si="656"/>
        <v>#N/A</v>
      </c>
      <c r="X223" s="4" t="e">
        <f t="shared" si="657"/>
        <v>#N/A</v>
      </c>
      <c r="Y223" s="4" t="e">
        <f t="shared" si="658"/>
        <v>#N/A</v>
      </c>
      <c r="Z223" s="4" t="e">
        <f t="shared" si="659"/>
        <v>#N/A</v>
      </c>
      <c r="AA223" s="4" t="e">
        <f t="shared" si="660"/>
        <v>#N/A</v>
      </c>
      <c r="AB223" s="4" t="e">
        <f t="shared" si="661"/>
        <v>#N/A</v>
      </c>
      <c r="AC223" s="4" t="e">
        <f t="shared" si="662"/>
        <v>#N/A</v>
      </c>
      <c r="AD223" s="4" t="e">
        <f t="shared" si="663"/>
        <v>#N/A</v>
      </c>
      <c r="AE223" s="4">
        <f t="shared" si="664"/>
        <v>62.98716367120187</v>
      </c>
      <c r="AF223" s="4">
        <f t="shared" si="665"/>
        <v>62.842250889757693</v>
      </c>
      <c r="AG223" s="4">
        <f t="shared" si="666"/>
        <v>62.817276274230068</v>
      </c>
      <c r="AI223" s="4">
        <f t="shared" si="667"/>
        <v>1.2099325408666743</v>
      </c>
      <c r="AJ223" s="4">
        <f t="shared" si="668"/>
        <v>0.89871503524045693</v>
      </c>
      <c r="AK223" s="4">
        <f t="shared" si="669"/>
        <v>0.33893003703440172</v>
      </c>
      <c r="AL223" s="4">
        <f t="shared" si="670"/>
        <v>0.45186638388793199</v>
      </c>
      <c r="AM223" s="4">
        <f t="shared" si="671"/>
        <v>0</v>
      </c>
      <c r="AN223" s="4">
        <f t="shared" si="672"/>
        <v>0</v>
      </c>
      <c r="AO223" s="4">
        <f t="shared" si="673"/>
        <v>0</v>
      </c>
      <c r="AP223" s="4">
        <f t="shared" si="674"/>
        <v>0</v>
      </c>
      <c r="AQ223" s="4">
        <f t="shared" si="675"/>
        <v>0</v>
      </c>
      <c r="AR223" s="4">
        <f t="shared" si="676"/>
        <v>0</v>
      </c>
      <c r="AS223" s="4">
        <f t="shared" si="677"/>
        <v>0</v>
      </c>
      <c r="AT223" s="4">
        <f t="shared" si="678"/>
        <v>0</v>
      </c>
      <c r="AU223" s="4">
        <f t="shared" si="679"/>
        <v>0.31483632879812973</v>
      </c>
      <c r="AV223" s="4">
        <f t="shared" si="680"/>
        <v>-0.50125088975769216</v>
      </c>
      <c r="AW223" s="4">
        <f t="shared" si="680"/>
        <v>-0.3052762742300672</v>
      </c>
      <c r="AY223" s="2">
        <f t="shared" si="731"/>
        <v>66.707067459133327</v>
      </c>
      <c r="AZ223" s="2">
        <f t="shared" si="570"/>
        <v>66.332284964759538</v>
      </c>
      <c r="BA223" s="2">
        <f t="shared" si="571"/>
        <v>65.892069962965593</v>
      </c>
      <c r="BB223" s="2">
        <f t="shared" si="572"/>
        <v>67.681133616112064</v>
      </c>
      <c r="BC223" s="2" t="e">
        <f t="shared" si="573"/>
        <v>#N/A</v>
      </c>
      <c r="BD223" s="2" t="e">
        <f t="shared" si="574"/>
        <v>#N/A</v>
      </c>
      <c r="BE223" s="2" t="e">
        <f t="shared" si="575"/>
        <v>#N/A</v>
      </c>
      <c r="BF223" s="2" t="e">
        <f t="shared" si="576"/>
        <v>#N/A</v>
      </c>
      <c r="BG223" s="2" t="e">
        <f t="shared" si="577"/>
        <v>#N/A</v>
      </c>
      <c r="BH223" s="2" t="e">
        <f t="shared" si="578"/>
        <v>#N/A</v>
      </c>
      <c r="BI223" s="2" t="e">
        <f t="shared" si="579"/>
        <v>#N/A</v>
      </c>
      <c r="BJ223" s="2" t="e">
        <f t="shared" si="580"/>
        <v>#N/A</v>
      </c>
      <c r="BK223" s="2">
        <f t="shared" si="581"/>
        <v>62.98716367120187</v>
      </c>
      <c r="BL223" s="2">
        <f t="shared" si="582"/>
        <v>62.842250889753693</v>
      </c>
      <c r="BM223" s="2">
        <f t="shared" si="583"/>
        <v>62.81727627422994</v>
      </c>
      <c r="BO223" s="2" t="str">
        <f t="shared" si="681"/>
        <v/>
      </c>
      <c r="BP223" s="2" t="str">
        <f t="shared" si="682"/>
        <v/>
      </c>
      <c r="BQ223" s="2" t="str">
        <f t="shared" si="683"/>
        <v/>
      </c>
      <c r="BR223" s="2" t="str">
        <f t="shared" si="684"/>
        <v/>
      </c>
      <c r="BS223" s="2" t="str">
        <f t="shared" si="685"/>
        <v/>
      </c>
      <c r="BT223" s="2" t="str">
        <f t="shared" si="686"/>
        <v/>
      </c>
      <c r="BU223" s="2" t="str">
        <f t="shared" si="687"/>
        <v/>
      </c>
      <c r="BV223" s="2" t="str">
        <f t="shared" si="688"/>
        <v/>
      </c>
      <c r="BW223" s="2" t="str">
        <f t="shared" si="689"/>
        <v/>
      </c>
      <c r="BX223" s="2" t="str">
        <f t="shared" si="690"/>
        <v/>
      </c>
      <c r="BY223" s="2" t="str">
        <f t="shared" si="691"/>
        <v/>
      </c>
      <c r="BZ223" s="2" t="str">
        <f t="shared" si="692"/>
        <v/>
      </c>
      <c r="CA223" s="2" t="str">
        <f t="shared" si="693"/>
        <v/>
      </c>
      <c r="CB223" s="2" t="str">
        <f t="shared" si="694"/>
        <v/>
      </c>
      <c r="CC223" s="2" t="str">
        <f t="shared" si="695"/>
        <v/>
      </c>
      <c r="CE223" s="2" t="str">
        <f t="shared" si="732"/>
        <v/>
      </c>
      <c r="CF223" s="2" t="str">
        <f t="shared" si="733"/>
        <v/>
      </c>
      <c r="CG223" s="2" t="str">
        <f t="shared" si="734"/>
        <v/>
      </c>
      <c r="CH223" s="2" t="str">
        <f t="shared" si="735"/>
        <v/>
      </c>
      <c r="CI223" s="2" t="str">
        <f t="shared" si="736"/>
        <v/>
      </c>
      <c r="CJ223" s="2" t="str">
        <f t="shared" si="737"/>
        <v/>
      </c>
      <c r="CK223" s="2" t="str">
        <f t="shared" si="738"/>
        <v/>
      </c>
      <c r="CL223" s="2" t="str">
        <f t="shared" si="739"/>
        <v/>
      </c>
      <c r="CM223" s="2" t="str">
        <f t="shared" si="740"/>
        <v/>
      </c>
      <c r="CN223" s="2" t="str">
        <f t="shared" si="741"/>
        <v/>
      </c>
      <c r="CO223" s="2" t="str">
        <f t="shared" si="742"/>
        <v/>
      </c>
      <c r="CP223" s="2" t="str">
        <f t="shared" si="743"/>
        <v/>
      </c>
      <c r="CQ223" s="2" t="str">
        <f t="shared" si="744"/>
        <v/>
      </c>
      <c r="CR223" s="2" t="str">
        <f t="shared" si="745"/>
        <v/>
      </c>
      <c r="CS223" s="2" t="str">
        <f t="shared" si="746"/>
        <v/>
      </c>
      <c r="CU223" s="2">
        <f t="shared" si="696"/>
        <v>67.917000000000002</v>
      </c>
      <c r="CV223" s="2">
        <f t="shared" si="697"/>
        <v>67.230999999999995</v>
      </c>
      <c r="CW223" s="2">
        <f t="shared" si="698"/>
        <v>66.230999999999995</v>
      </c>
      <c r="CX223" s="2">
        <f t="shared" si="699"/>
        <v>68.132999999999996</v>
      </c>
      <c r="CY223" s="2" t="str">
        <f t="shared" si="700"/>
        <v/>
      </c>
      <c r="CZ223" s="2" t="str">
        <f t="shared" si="701"/>
        <v/>
      </c>
      <c r="DA223" s="2" t="str">
        <f t="shared" si="702"/>
        <v/>
      </c>
      <c r="DB223" s="2" t="str">
        <f t="shared" si="703"/>
        <v/>
      </c>
      <c r="DC223" s="2" t="str">
        <f t="shared" si="704"/>
        <v/>
      </c>
      <c r="DD223" s="2" t="str">
        <f t="shared" si="705"/>
        <v/>
      </c>
      <c r="DE223" s="2" t="str">
        <f t="shared" si="706"/>
        <v/>
      </c>
      <c r="DF223" s="2" t="str">
        <f t="shared" si="707"/>
        <v/>
      </c>
      <c r="DG223" s="2">
        <f t="shared" si="708"/>
        <v>63.302</v>
      </c>
      <c r="DH223" s="2">
        <f t="shared" si="709"/>
        <v>62.341000000000001</v>
      </c>
      <c r="DI223" s="2">
        <f t="shared" si="710"/>
        <v>62.512</v>
      </c>
      <c r="DK223" s="2">
        <f t="shared" si="711"/>
        <v>144.7284740150094</v>
      </c>
      <c r="DL223" s="2">
        <f t="shared" si="712"/>
        <v>165.50602249952729</v>
      </c>
      <c r="DM223" s="2">
        <f t="shared" si="712"/>
        <v>170.43523758204361</v>
      </c>
      <c r="DN223" s="2">
        <f t="shared" si="712"/>
        <v>149.3994202090592</v>
      </c>
      <c r="DO223" s="2">
        <f t="shared" si="712"/>
        <v>144.63559830866808</v>
      </c>
      <c r="DP223" s="2">
        <f t="shared" si="712"/>
        <v>127.27559090909089</v>
      </c>
      <c r="DQ223" s="2">
        <f t="shared" si="712"/>
        <v>121.78073981677238</v>
      </c>
      <c r="DR223" s="2">
        <f t="shared" si="712"/>
        <v>123.71481908788888</v>
      </c>
      <c r="DS223" s="2">
        <f t="shared" si="712"/>
        <v>115.8905098157656</v>
      </c>
      <c r="DT223" s="2">
        <f t="shared" si="712"/>
        <v>127.0769669124598</v>
      </c>
      <c r="DU223" s="2">
        <f t="shared" si="712"/>
        <v>132.50861463414634</v>
      </c>
      <c r="DV223" s="2">
        <f t="shared" si="712"/>
        <v>142.14659181516157</v>
      </c>
      <c r="DW223" s="2">
        <f t="shared" si="712"/>
        <v>127.22866384778013</v>
      </c>
      <c r="DX223" s="2">
        <f t="shared" si="712"/>
        <v>123.96225200845666</v>
      </c>
      <c r="DY223" s="2">
        <f t="shared" si="712"/>
        <v>106.224297078455</v>
      </c>
      <c r="EA223" s="2">
        <f t="shared" si="651"/>
        <v>70.015162385610608</v>
      </c>
      <c r="EB223" s="2">
        <f t="shared" si="713"/>
        <v>65.051759469446878</v>
      </c>
      <c r="EC223" s="2">
        <f t="shared" si="714"/>
        <v>64.598764195752437</v>
      </c>
      <c r="ED223" s="2">
        <f t="shared" si="715"/>
        <v>67.579076320518411</v>
      </c>
      <c r="EE223" s="2">
        <f t="shared" si="716"/>
        <v>62.107759806557894</v>
      </c>
      <c r="EF223" s="2">
        <f t="shared" si="717"/>
        <v>66.369206798374648</v>
      </c>
      <c r="EG223" s="2">
        <f t="shared" si="718"/>
        <v>60.264756547919461</v>
      </c>
      <c r="EH223" s="2">
        <f t="shared" si="719"/>
        <v>67.29364802652924</v>
      </c>
      <c r="EI223" s="2">
        <f t="shared" si="720"/>
        <v>65.468044254634364</v>
      </c>
      <c r="EJ223" s="2">
        <f t="shared" si="721"/>
        <v>61.821909933061555</v>
      </c>
      <c r="EK223" s="2">
        <f t="shared" si="722"/>
        <v>59.762554605490223</v>
      </c>
      <c r="EL223" s="2">
        <f t="shared" si="723"/>
        <v>59.181761399387362</v>
      </c>
      <c r="EM223" s="2">
        <f t="shared" si="724"/>
        <v>62.032833201523317</v>
      </c>
      <c r="EN223" s="2">
        <f t="shared" si="725"/>
        <v>62.111682019386997</v>
      </c>
      <c r="EO223" s="2">
        <f t="shared" si="726"/>
        <v>65.203391519823782</v>
      </c>
      <c r="EQ223" s="2">
        <f t="shared" si="727"/>
        <v>66.443657939311862</v>
      </c>
      <c r="ER223" s="2">
        <f t="shared" si="728"/>
        <v>66.392795899787828</v>
      </c>
      <c r="ES223" s="2">
        <f t="shared" si="728"/>
        <v>65.948196169696104</v>
      </c>
      <c r="ET223" s="2">
        <f t="shared" si="728"/>
        <v>67.685616409366276</v>
      </c>
      <c r="EU223" s="2">
        <f t="shared" si="728"/>
        <v>65.932503701800215</v>
      </c>
      <c r="EV223" s="2">
        <f t="shared" si="728"/>
        <v>66.958267353673634</v>
      </c>
      <c r="EW223" s="2">
        <f t="shared" si="728"/>
        <v>65.641098196380952</v>
      </c>
      <c r="EX223" s="2">
        <f t="shared" si="728"/>
        <v>66.638269388316829</v>
      </c>
      <c r="EY223" s="2">
        <f t="shared" si="728"/>
        <v>66.142121506981368</v>
      </c>
      <c r="EZ223" s="2">
        <f t="shared" si="728"/>
        <v>64.332440595740309</v>
      </c>
      <c r="FA223" s="2">
        <f t="shared" si="728"/>
        <v>63.509178412522814</v>
      </c>
      <c r="FB223" s="2">
        <f t="shared" si="728"/>
        <v>61.953071937865147</v>
      </c>
      <c r="FC223" s="2">
        <f t="shared" si="728"/>
        <v>63.028491699091482</v>
      </c>
      <c r="FD223" s="2">
        <f t="shared" si="728"/>
        <v>62.883995474773855</v>
      </c>
      <c r="FE223" s="2">
        <f t="shared" si="728"/>
        <v>62.634986331741842</v>
      </c>
      <c r="FG223" s="2">
        <f t="shared" si="729"/>
        <v>0.99999938557625279</v>
      </c>
      <c r="FH223" s="2">
        <f t="shared" si="730"/>
        <v>0.99999932686628135</v>
      </c>
      <c r="FI223" s="2">
        <f t="shared" si="730"/>
        <v>0.99999928097267499</v>
      </c>
      <c r="FJ223" s="2">
        <f t="shared" si="730"/>
        <v>0.9999993676487049</v>
      </c>
      <c r="FK223" s="2">
        <f t="shared" si="730"/>
        <v>0.99999926648004323</v>
      </c>
      <c r="FL223" s="2">
        <f t="shared" si="730"/>
        <v>0.99999922340290026</v>
      </c>
      <c r="FM223" s="2">
        <f t="shared" si="730"/>
        <v>0.99999917677338512</v>
      </c>
      <c r="FN223" s="2">
        <f t="shared" si="730"/>
        <v>0.99999914205566365</v>
      </c>
      <c r="FO223" s="2">
        <f t="shared" si="730"/>
        <v>0.99999913643454275</v>
      </c>
      <c r="FP223" s="2">
        <f t="shared" si="730"/>
        <v>0.99999920870187176</v>
      </c>
      <c r="FQ223" s="2">
        <f t="shared" si="730"/>
        <v>0.9999990048516616</v>
      </c>
      <c r="FR223" s="2">
        <f t="shared" si="730"/>
        <v>0.99999911924233242</v>
      </c>
      <c r="FS223" s="2">
        <f t="shared" si="730"/>
        <v>0.99999922368643956</v>
      </c>
      <c r="FT223" s="2">
        <f t="shared" si="730"/>
        <v>0.99999911872928948</v>
      </c>
      <c r="FU223" s="2">
        <f t="shared" si="730"/>
        <v>0.99999896692120738</v>
      </c>
      <c r="FW223" s="2">
        <f t="shared" si="747"/>
        <v>0.92625975463603327</v>
      </c>
      <c r="FX223" s="2">
        <f t="shared" si="587"/>
        <v>0.9548270630019241</v>
      </c>
      <c r="FY223" s="2">
        <f t="shared" si="588"/>
        <v>0.9583511380106029</v>
      </c>
      <c r="FZ223" s="2">
        <f t="shared" si="589"/>
        <v>0.95743825161336693</v>
      </c>
      <c r="GA223" s="2">
        <f t="shared" si="590"/>
        <v>0.96620313727549145</v>
      </c>
      <c r="GB223" s="2">
        <f t="shared" si="591"/>
        <v>0.96469125925216936</v>
      </c>
      <c r="GC223" s="2">
        <f t="shared" si="592"/>
        <v>0.95748784431968426</v>
      </c>
      <c r="GD223" s="2">
        <f t="shared" si="593"/>
        <v>0.95440330142887619</v>
      </c>
      <c r="GE223" s="2">
        <f t="shared" si="594"/>
        <v>0.96007877481177284</v>
      </c>
      <c r="GF223" s="2">
        <f t="shared" si="595"/>
        <v>0.96755923723441994</v>
      </c>
      <c r="GG223" s="2">
        <f t="shared" si="596"/>
        <v>0.96418650296121311</v>
      </c>
      <c r="GH223" s="2">
        <f t="shared" si="597"/>
        <v>0.96631864887594887</v>
      </c>
      <c r="GI223" s="2">
        <f t="shared" si="598"/>
        <v>0.9584409309034243</v>
      </c>
      <c r="GJ223" s="2">
        <f t="shared" si="599"/>
        <v>0.94587807343718955</v>
      </c>
      <c r="GK223" s="2">
        <f t="shared" si="600"/>
        <v>0.92904251809403582</v>
      </c>
      <c r="GM223" s="92">
        <f t="shared" si="748"/>
        <v>0</v>
      </c>
      <c r="GN223" s="92">
        <f t="shared" si="601"/>
        <v>0</v>
      </c>
      <c r="GO223" s="92">
        <f t="shared" si="602"/>
        <v>0</v>
      </c>
      <c r="GP223" s="92">
        <f t="shared" si="603"/>
        <v>0</v>
      </c>
      <c r="GQ223" s="92">
        <f t="shared" si="604"/>
        <v>0</v>
      </c>
      <c r="GR223" s="92">
        <f t="shared" si="605"/>
        <v>0</v>
      </c>
      <c r="GS223" s="92">
        <f t="shared" si="606"/>
        <v>0</v>
      </c>
      <c r="GT223" s="92">
        <f t="shared" si="607"/>
        <v>0</v>
      </c>
      <c r="GU223" s="92">
        <f t="shared" si="608"/>
        <v>0</v>
      </c>
      <c r="GV223" s="92">
        <f t="shared" si="609"/>
        <v>0</v>
      </c>
      <c r="GW223" s="92">
        <f t="shared" si="610"/>
        <v>0</v>
      </c>
      <c r="GX223" s="92">
        <f t="shared" si="611"/>
        <v>0</v>
      </c>
      <c r="GY223" s="92">
        <f t="shared" si="612"/>
        <v>0</v>
      </c>
      <c r="GZ223" s="92">
        <f t="shared" si="613"/>
        <v>0</v>
      </c>
      <c r="HA223" s="92">
        <f t="shared" si="614"/>
        <v>0</v>
      </c>
      <c r="HC223" s="92">
        <f t="shared" si="749"/>
        <v>0</v>
      </c>
      <c r="HD223" s="92">
        <f t="shared" si="615"/>
        <v>0</v>
      </c>
      <c r="HE223" s="92">
        <f t="shared" si="616"/>
        <v>0</v>
      </c>
      <c r="HF223" s="92">
        <f t="shared" si="617"/>
        <v>0</v>
      </c>
      <c r="HG223" s="92">
        <f t="shared" si="618"/>
        <v>0</v>
      </c>
      <c r="HH223" s="92">
        <f t="shared" si="619"/>
        <v>0</v>
      </c>
      <c r="HI223" s="92">
        <f t="shared" si="620"/>
        <v>0</v>
      </c>
      <c r="HJ223" s="92">
        <f t="shared" si="621"/>
        <v>0</v>
      </c>
      <c r="HK223" s="92">
        <f t="shared" si="622"/>
        <v>0</v>
      </c>
      <c r="HL223" s="92">
        <f t="shared" si="623"/>
        <v>0</v>
      </c>
      <c r="HM223" s="92">
        <f t="shared" si="624"/>
        <v>0</v>
      </c>
      <c r="HN223" s="92">
        <f t="shared" si="625"/>
        <v>0</v>
      </c>
      <c r="HO223" s="92">
        <f t="shared" si="626"/>
        <v>0</v>
      </c>
      <c r="HP223" s="92">
        <f t="shared" si="627"/>
        <v>0</v>
      </c>
      <c r="HQ223" s="92">
        <f t="shared" si="628"/>
        <v>0</v>
      </c>
      <c r="HS223" s="92">
        <f t="shared" si="750"/>
        <v>4.5491440672805504E-81</v>
      </c>
      <c r="HT223" s="92">
        <f t="shared" si="629"/>
        <v>3.8504401520058607E-90</v>
      </c>
      <c r="HU223" s="92">
        <f t="shared" si="630"/>
        <v>2.9696095829035707E-105</v>
      </c>
      <c r="HV223" s="92">
        <f t="shared" si="631"/>
        <v>1.9492596273424692E-92</v>
      </c>
      <c r="HW223" s="92">
        <f t="shared" si="632"/>
        <v>3.2648104867122266E-127</v>
      </c>
      <c r="HX223" s="92">
        <f t="shared" si="633"/>
        <v>7.0877455156771795E-112</v>
      </c>
      <c r="HY223" s="92">
        <f t="shared" si="634"/>
        <v>4.2335531452631115E-130</v>
      </c>
      <c r="HZ223" s="92">
        <f t="shared" si="635"/>
        <v>9.8050576328838474E-130</v>
      </c>
      <c r="IA223" s="92">
        <f t="shared" si="636"/>
        <v>1.6164749671504991E-131</v>
      </c>
      <c r="IB223" s="92">
        <f t="shared" si="637"/>
        <v>2.5999667634442489E-143</v>
      </c>
      <c r="IC223" s="92">
        <f t="shared" si="638"/>
        <v>1.5144751836528772E-150</v>
      </c>
      <c r="ID223" s="92">
        <f t="shared" si="639"/>
        <v>9.3156394616293443E-148</v>
      </c>
      <c r="IE223" s="92">
        <f t="shared" si="640"/>
        <v>1.0895559866607E-99</v>
      </c>
      <c r="IF223" s="92">
        <f t="shared" si="641"/>
        <v>1.5187016441967681E-70</v>
      </c>
      <c r="IG223" s="92">
        <f t="shared" si="642"/>
        <v>8.6862507340092813E-63</v>
      </c>
      <c r="II223" s="92">
        <f t="shared" si="751"/>
        <v>3.501359822182317E-11</v>
      </c>
      <c r="IJ223" s="92">
        <f t="shared" si="752"/>
        <v>2.6725377804508208E-15</v>
      </c>
      <c r="IK223" s="92">
        <f t="shared" si="753"/>
        <v>3.9860259681632585E-18</v>
      </c>
      <c r="IL223" s="92">
        <f t="shared" si="754"/>
        <v>3.1173976277525034E-16</v>
      </c>
      <c r="IM223" s="92">
        <f t="shared" si="755"/>
        <v>3.1252409079441973E-23</v>
      </c>
      <c r="IN223" s="92">
        <f t="shared" si="756"/>
        <v>3.7022825910915068E-20</v>
      </c>
      <c r="IO223" s="92">
        <f t="shared" si="757"/>
        <v>2.0794486717676464E-21</v>
      </c>
      <c r="IP223" s="92">
        <f t="shared" si="758"/>
        <v>1.6266541969468436E-20</v>
      </c>
      <c r="IQ223" s="92">
        <f t="shared" si="759"/>
        <v>5.3088946503454412E-22</v>
      </c>
      <c r="IR223" s="92">
        <f t="shared" si="760"/>
        <v>1.4351855524519943E-25</v>
      </c>
      <c r="IS223" s="92">
        <f t="shared" si="761"/>
        <v>8.6255099165992475E-27</v>
      </c>
      <c r="IT223" s="92">
        <f t="shared" si="762"/>
        <v>1.0089533574699563E-26</v>
      </c>
      <c r="IU223" s="92">
        <f t="shared" si="763"/>
        <v>2.447389360084094E-17</v>
      </c>
      <c r="IV223" s="92">
        <f t="shared" si="764"/>
        <v>2.5748341506017782E-5</v>
      </c>
      <c r="IW223" s="92">
        <f t="shared" si="765"/>
        <v>4.322944061430759E-11</v>
      </c>
      <c r="IY223" s="92">
        <f t="shared" si="766"/>
        <v>3.501359822182317E-11</v>
      </c>
      <c r="IZ223" s="92">
        <f t="shared" si="767"/>
        <v>2.6725377804508208E-15</v>
      </c>
      <c r="JA223" s="92">
        <f t="shared" si="768"/>
        <v>3.9860259681632585E-18</v>
      </c>
      <c r="JB223" s="92">
        <f t="shared" si="769"/>
        <v>3.1173976277525034E-16</v>
      </c>
      <c r="JC223" s="92">
        <f t="shared" si="770"/>
        <v>3.1252409079441973E-23</v>
      </c>
      <c r="JD223" s="92">
        <f t="shared" si="771"/>
        <v>3.7022825910915068E-20</v>
      </c>
      <c r="JE223" s="92">
        <f t="shared" si="772"/>
        <v>2.0794486717676464E-21</v>
      </c>
      <c r="JF223" s="92">
        <f t="shared" si="773"/>
        <v>1.6266541969468436E-20</v>
      </c>
      <c r="JG223" s="92">
        <f t="shared" si="774"/>
        <v>5.3088946503454412E-22</v>
      </c>
      <c r="JH223" s="92">
        <f t="shared" si="775"/>
        <v>1.4351855524519943E-25</v>
      </c>
      <c r="JI223" s="92">
        <f t="shared" si="776"/>
        <v>8.6255099165992475E-27</v>
      </c>
      <c r="JJ223" s="92">
        <f t="shared" si="777"/>
        <v>1.0089533574699563E-26</v>
      </c>
      <c r="JK223" s="92">
        <f t="shared" si="778"/>
        <v>2.447389360084094E-17</v>
      </c>
      <c r="JL223" s="92">
        <f t="shared" si="779"/>
        <v>2.5748341506017782E-5</v>
      </c>
      <c r="JM223" s="92">
        <f t="shared" si="780"/>
        <v>4.322944061430759E-11</v>
      </c>
    </row>
    <row r="224" spans="2:273" x14ac:dyDescent="0.25">
      <c r="B224" s="2">
        <v>197</v>
      </c>
      <c r="C224" s="37">
        <v>66.667000000000002</v>
      </c>
      <c r="D224" s="37">
        <v>65.795000000000002</v>
      </c>
      <c r="E224" s="37">
        <v>66.462000000000003</v>
      </c>
      <c r="F224" s="37">
        <v>67.843999999999994</v>
      </c>
      <c r="G224" s="37">
        <v>67.8</v>
      </c>
      <c r="H224" s="37">
        <v>67.977999999999994</v>
      </c>
      <c r="I224" s="37">
        <v>67.244</v>
      </c>
      <c r="J224" s="37">
        <v>67.644000000000005</v>
      </c>
      <c r="K224" s="37">
        <v>67.156000000000006</v>
      </c>
      <c r="L224" s="37">
        <v>65.022000000000006</v>
      </c>
      <c r="M224" s="37">
        <v>65.355999999999995</v>
      </c>
      <c r="N224" s="37">
        <v>63.2</v>
      </c>
      <c r="O224" s="37">
        <v>62.186</v>
      </c>
      <c r="P224" s="37">
        <v>63.585000000000001</v>
      </c>
      <c r="Q224" s="37">
        <v>62.829000000000001</v>
      </c>
      <c r="S224" s="4">
        <f t="shared" si="652"/>
        <v>66.576311871267635</v>
      </c>
      <c r="T224" s="4">
        <f t="shared" si="653"/>
        <v>66.229001853203442</v>
      </c>
      <c r="U224" s="4" t="e">
        <f t="shared" si="654"/>
        <v>#N/A</v>
      </c>
      <c r="V224" s="4">
        <f t="shared" si="655"/>
        <v>67.585392349096267</v>
      </c>
      <c r="W224" s="4" t="e">
        <f t="shared" si="656"/>
        <v>#N/A</v>
      </c>
      <c r="X224" s="4" t="e">
        <f t="shared" si="657"/>
        <v>#N/A</v>
      </c>
      <c r="Y224" s="4" t="e">
        <f t="shared" si="658"/>
        <v>#N/A</v>
      </c>
      <c r="Z224" s="4" t="e">
        <f t="shared" si="659"/>
        <v>#N/A</v>
      </c>
      <c r="AA224" s="4" t="e">
        <f t="shared" si="660"/>
        <v>#N/A</v>
      </c>
      <c r="AB224" s="4" t="e">
        <f t="shared" si="661"/>
        <v>#N/A</v>
      </c>
      <c r="AC224" s="4" t="e">
        <f t="shared" si="662"/>
        <v>#N/A</v>
      </c>
      <c r="AD224" s="4" t="e">
        <f t="shared" si="663"/>
        <v>#N/A</v>
      </c>
      <c r="AE224" s="4" t="e">
        <f t="shared" si="664"/>
        <v>#N/A</v>
      </c>
      <c r="AF224" s="4">
        <f t="shared" si="665"/>
        <v>62.763691000093779</v>
      </c>
      <c r="AG224" s="4">
        <f t="shared" si="666"/>
        <v>62.714781406382201</v>
      </c>
      <c r="AI224" s="4">
        <f t="shared" si="667"/>
        <v>9.068812873236709E-2</v>
      </c>
      <c r="AJ224" s="4">
        <f t="shared" si="668"/>
        <v>-0.43400185320344065</v>
      </c>
      <c r="AK224" s="4">
        <f t="shared" si="669"/>
        <v>0</v>
      </c>
      <c r="AL224" s="4">
        <f t="shared" si="670"/>
        <v>0.25860765090372695</v>
      </c>
      <c r="AM224" s="4">
        <f t="shared" si="671"/>
        <v>0</v>
      </c>
      <c r="AN224" s="4">
        <f t="shared" si="672"/>
        <v>0</v>
      </c>
      <c r="AO224" s="4">
        <f t="shared" si="673"/>
        <v>0</v>
      </c>
      <c r="AP224" s="4">
        <f t="shared" si="674"/>
        <v>0</v>
      </c>
      <c r="AQ224" s="4">
        <f t="shared" si="675"/>
        <v>0</v>
      </c>
      <c r="AR224" s="4">
        <f t="shared" si="676"/>
        <v>0</v>
      </c>
      <c r="AS224" s="4">
        <f t="shared" si="677"/>
        <v>0</v>
      </c>
      <c r="AT224" s="4">
        <f t="shared" si="678"/>
        <v>0</v>
      </c>
      <c r="AU224" s="4">
        <f t="shared" si="679"/>
        <v>0</v>
      </c>
      <c r="AV224" s="4">
        <f t="shared" si="680"/>
        <v>0.82130899990622197</v>
      </c>
      <c r="AW224" s="4">
        <f t="shared" si="680"/>
        <v>0.11421859361779951</v>
      </c>
      <c r="AY224" s="2">
        <f t="shared" si="731"/>
        <v>66.576311871267635</v>
      </c>
      <c r="AZ224" s="2">
        <f t="shared" si="570"/>
        <v>66.229001853203442</v>
      </c>
      <c r="BA224" s="2" t="e">
        <f t="shared" si="571"/>
        <v>#N/A</v>
      </c>
      <c r="BB224" s="2">
        <f t="shared" si="572"/>
        <v>67.585392349096267</v>
      </c>
      <c r="BC224" s="2" t="e">
        <f t="shared" si="573"/>
        <v>#N/A</v>
      </c>
      <c r="BD224" s="2" t="e">
        <f t="shared" si="574"/>
        <v>#N/A</v>
      </c>
      <c r="BE224" s="2" t="e">
        <f t="shared" si="575"/>
        <v>#N/A</v>
      </c>
      <c r="BF224" s="2" t="e">
        <f t="shared" si="576"/>
        <v>#N/A</v>
      </c>
      <c r="BG224" s="2" t="e">
        <f t="shared" si="577"/>
        <v>#N/A</v>
      </c>
      <c r="BH224" s="2" t="e">
        <f t="shared" si="578"/>
        <v>#N/A</v>
      </c>
      <c r="BI224" s="2" t="e">
        <f t="shared" si="579"/>
        <v>#N/A</v>
      </c>
      <c r="BJ224" s="2" t="e">
        <f t="shared" si="580"/>
        <v>#N/A</v>
      </c>
      <c r="BK224" s="2" t="e">
        <f t="shared" si="581"/>
        <v>#N/A</v>
      </c>
      <c r="BL224" s="2">
        <f t="shared" si="582"/>
        <v>62.763691000093146</v>
      </c>
      <c r="BM224" s="2">
        <f t="shared" si="583"/>
        <v>62.714781406382187</v>
      </c>
      <c r="BO224" s="2" t="str">
        <f t="shared" si="681"/>
        <v/>
      </c>
      <c r="BP224" s="2" t="str">
        <f t="shared" si="682"/>
        <v/>
      </c>
      <c r="BQ224" s="2" t="str">
        <f t="shared" si="683"/>
        <v/>
      </c>
      <c r="BR224" s="2" t="str">
        <f t="shared" si="684"/>
        <v/>
      </c>
      <c r="BS224" s="2" t="str">
        <f t="shared" si="685"/>
        <v/>
      </c>
      <c r="BT224" s="2" t="str">
        <f t="shared" si="686"/>
        <v/>
      </c>
      <c r="BU224" s="2" t="str">
        <f t="shared" si="687"/>
        <v/>
      </c>
      <c r="BV224" s="2" t="str">
        <f t="shared" si="688"/>
        <v/>
      </c>
      <c r="BW224" s="2" t="str">
        <f t="shared" si="689"/>
        <v/>
      </c>
      <c r="BX224" s="2" t="str">
        <f t="shared" si="690"/>
        <v/>
      </c>
      <c r="BY224" s="2" t="str">
        <f t="shared" si="691"/>
        <v/>
      </c>
      <c r="BZ224" s="2" t="str">
        <f t="shared" si="692"/>
        <v/>
      </c>
      <c r="CA224" s="2" t="str">
        <f t="shared" si="693"/>
        <v/>
      </c>
      <c r="CB224" s="2" t="str">
        <f t="shared" si="694"/>
        <v/>
      </c>
      <c r="CC224" s="2" t="str">
        <f t="shared" si="695"/>
        <v/>
      </c>
      <c r="CE224" s="2" t="str">
        <f t="shared" si="732"/>
        <v/>
      </c>
      <c r="CF224" s="2" t="str">
        <f t="shared" si="733"/>
        <v/>
      </c>
      <c r="CG224" s="2" t="str">
        <f t="shared" si="734"/>
        <v/>
      </c>
      <c r="CH224" s="2" t="str">
        <f t="shared" si="735"/>
        <v/>
      </c>
      <c r="CI224" s="2" t="str">
        <f t="shared" si="736"/>
        <v/>
      </c>
      <c r="CJ224" s="2" t="str">
        <f t="shared" si="737"/>
        <v/>
      </c>
      <c r="CK224" s="2" t="str">
        <f t="shared" si="738"/>
        <v/>
      </c>
      <c r="CL224" s="2" t="str">
        <f t="shared" si="739"/>
        <v/>
      </c>
      <c r="CM224" s="2" t="str">
        <f t="shared" si="740"/>
        <v/>
      </c>
      <c r="CN224" s="2" t="str">
        <f t="shared" si="741"/>
        <v/>
      </c>
      <c r="CO224" s="2" t="str">
        <f t="shared" si="742"/>
        <v/>
      </c>
      <c r="CP224" s="2" t="str">
        <f t="shared" si="743"/>
        <v/>
      </c>
      <c r="CQ224" s="2" t="str">
        <f t="shared" si="744"/>
        <v/>
      </c>
      <c r="CR224" s="2" t="str">
        <f t="shared" si="745"/>
        <v/>
      </c>
      <c r="CS224" s="2" t="str">
        <f t="shared" si="746"/>
        <v/>
      </c>
      <c r="CU224" s="2">
        <f t="shared" si="696"/>
        <v>66.667000000000002</v>
      </c>
      <c r="CV224" s="2">
        <f t="shared" si="697"/>
        <v>65.795000000000002</v>
      </c>
      <c r="CW224" s="2" t="str">
        <f t="shared" si="698"/>
        <v/>
      </c>
      <c r="CX224" s="2">
        <f t="shared" si="699"/>
        <v>67.843999999999994</v>
      </c>
      <c r="CY224" s="2" t="str">
        <f t="shared" si="700"/>
        <v/>
      </c>
      <c r="CZ224" s="2" t="str">
        <f t="shared" si="701"/>
        <v/>
      </c>
      <c r="DA224" s="2" t="str">
        <f t="shared" si="702"/>
        <v/>
      </c>
      <c r="DB224" s="2" t="str">
        <f t="shared" si="703"/>
        <v/>
      </c>
      <c r="DC224" s="2" t="str">
        <f t="shared" si="704"/>
        <v/>
      </c>
      <c r="DD224" s="2" t="str">
        <f t="shared" si="705"/>
        <v/>
      </c>
      <c r="DE224" s="2" t="str">
        <f t="shared" si="706"/>
        <v/>
      </c>
      <c r="DF224" s="2" t="str">
        <f t="shared" si="707"/>
        <v/>
      </c>
      <c r="DG224" s="2" t="str">
        <f t="shared" si="708"/>
        <v/>
      </c>
      <c r="DH224" s="2">
        <f t="shared" si="709"/>
        <v>63.585000000000001</v>
      </c>
      <c r="DI224" s="2">
        <f t="shared" si="710"/>
        <v>62.829000000000001</v>
      </c>
      <c r="DK224" s="2">
        <f t="shared" si="711"/>
        <v>145.07372485928707</v>
      </c>
      <c r="DL224" s="2">
        <f t="shared" si="712"/>
        <v>165.94598247035623</v>
      </c>
      <c r="DM224" s="2">
        <f t="shared" si="712"/>
        <v>170.90479774734627</v>
      </c>
      <c r="DN224" s="2">
        <f t="shared" si="712"/>
        <v>149.73567578397211</v>
      </c>
      <c r="DO224" s="2">
        <f t="shared" si="712"/>
        <v>144.97002990033224</v>
      </c>
      <c r="DP224" s="2">
        <f t="shared" si="712"/>
        <v>127.52106976744184</v>
      </c>
      <c r="DQ224" s="2">
        <f t="shared" si="712"/>
        <v>122.00521331923892</v>
      </c>
      <c r="DR224" s="2">
        <f t="shared" si="712"/>
        <v>123.94923678646936</v>
      </c>
      <c r="DS224" s="2">
        <f t="shared" si="712"/>
        <v>116.08558879492597</v>
      </c>
      <c r="DT224" s="2">
        <f t="shared" si="712"/>
        <v>127.32805936850063</v>
      </c>
      <c r="DU224" s="2">
        <f t="shared" si="712"/>
        <v>132.79852195121953</v>
      </c>
      <c r="DV224" s="2">
        <f t="shared" si="712"/>
        <v>142.48007339172455</v>
      </c>
      <c r="DW224" s="2">
        <f t="shared" si="712"/>
        <v>127.48769767441861</v>
      </c>
      <c r="DX224" s="2">
        <f t="shared" si="712"/>
        <v>124.22371099365749</v>
      </c>
      <c r="DY224" s="2">
        <f t="shared" si="712"/>
        <v>106.4068414487362</v>
      </c>
      <c r="EA224" s="2">
        <f t="shared" si="651"/>
        <v>69.948310686862314</v>
      </c>
      <c r="EB224" s="2">
        <f t="shared" si="713"/>
        <v>64.927248418257236</v>
      </c>
      <c r="EC224" s="2">
        <f t="shared" si="714"/>
        <v>64.465966860551617</v>
      </c>
      <c r="ED224" s="2">
        <f t="shared" si="715"/>
        <v>67.481523965367018</v>
      </c>
      <c r="EE224" s="2">
        <f t="shared" si="716"/>
        <v>61.959548470189567</v>
      </c>
      <c r="EF224" s="2">
        <f t="shared" si="717"/>
        <v>66.280589623554221</v>
      </c>
      <c r="EG224" s="2">
        <f t="shared" si="718"/>
        <v>60.091048398043895</v>
      </c>
      <c r="EH224" s="2">
        <f t="shared" si="719"/>
        <v>67.221156320513302</v>
      </c>
      <c r="EI224" s="2">
        <f t="shared" si="720"/>
        <v>65.381298163277947</v>
      </c>
      <c r="EJ224" s="2">
        <f t="shared" si="721"/>
        <v>61.679718606105517</v>
      </c>
      <c r="EK224" s="2">
        <f t="shared" si="722"/>
        <v>59.596673098782752</v>
      </c>
      <c r="EL224" s="2">
        <f t="shared" si="723"/>
        <v>59.021985383700439</v>
      </c>
      <c r="EM224" s="2">
        <f t="shared" si="724"/>
        <v>61.932064789692049</v>
      </c>
      <c r="EN224" s="2">
        <f t="shared" si="725"/>
        <v>62.020804392895151</v>
      </c>
      <c r="EO224" s="2">
        <f t="shared" si="726"/>
        <v>65.14160553525717</v>
      </c>
      <c r="EQ224" s="2">
        <f t="shared" si="727"/>
        <v>66.331439781575597</v>
      </c>
      <c r="ER224" s="2">
        <f t="shared" si="728"/>
        <v>66.28510430532242</v>
      </c>
      <c r="ES224" s="2">
        <f t="shared" si="728"/>
        <v>65.831020625354554</v>
      </c>
      <c r="ET224" s="2">
        <f t="shared" si="728"/>
        <v>67.589554055105253</v>
      </c>
      <c r="EU224" s="2">
        <f t="shared" si="728"/>
        <v>65.8277749531468</v>
      </c>
      <c r="EV224" s="2">
        <f t="shared" si="728"/>
        <v>66.876740895649775</v>
      </c>
      <c r="EW224" s="2">
        <f t="shared" si="728"/>
        <v>65.529594815414541</v>
      </c>
      <c r="EX224" s="2">
        <f t="shared" si="728"/>
        <v>66.558148487384344</v>
      </c>
      <c r="EY224" s="2">
        <f t="shared" si="728"/>
        <v>66.063503673876781</v>
      </c>
      <c r="EZ224" s="2">
        <f t="shared" si="728"/>
        <v>64.218532822552191</v>
      </c>
      <c r="FA224" s="2">
        <f t="shared" si="728"/>
        <v>63.385706411861172</v>
      </c>
      <c r="FB224" s="2">
        <f t="shared" si="728"/>
        <v>61.824485413087949</v>
      </c>
      <c r="FC224" s="2">
        <f t="shared" si="728"/>
        <v>62.939867782229818</v>
      </c>
      <c r="FD224" s="2">
        <f t="shared" si="728"/>
        <v>62.802405256278298</v>
      </c>
      <c r="FE224" s="2">
        <f t="shared" si="728"/>
        <v>62.545695371849547</v>
      </c>
      <c r="FG224" s="2">
        <f t="shared" si="729"/>
        <v>0.99999943963885229</v>
      </c>
      <c r="FH224" s="2">
        <f t="shared" si="730"/>
        <v>0.99999938609471584</v>
      </c>
      <c r="FI224" s="2">
        <f t="shared" si="730"/>
        <v>0.9999993442392443</v>
      </c>
      <c r="FJ224" s="2">
        <f t="shared" si="730"/>
        <v>0.99999942328873248</v>
      </c>
      <c r="FK224" s="2">
        <f t="shared" si="730"/>
        <v>0.99999933102180538</v>
      </c>
      <c r="FL224" s="2">
        <f t="shared" si="730"/>
        <v>0.99999929173497881</v>
      </c>
      <c r="FM224" s="2">
        <f t="shared" si="730"/>
        <v>0.99999924920834959</v>
      </c>
      <c r="FN224" s="2">
        <f t="shared" si="730"/>
        <v>0.99999921754540666</v>
      </c>
      <c r="FO224" s="2">
        <f t="shared" si="730"/>
        <v>0.99999921241888268</v>
      </c>
      <c r="FP224" s="2">
        <f t="shared" si="730"/>
        <v>0.99999927832747959</v>
      </c>
      <c r="FQ224" s="2">
        <f t="shared" si="730"/>
        <v>0.9999990924138491</v>
      </c>
      <c r="FR224" s="2">
        <f t="shared" si="730"/>
        <v>0.99999919673939808</v>
      </c>
      <c r="FS224" s="2">
        <f t="shared" si="730"/>
        <v>0.99999929199356974</v>
      </c>
      <c r="FT224" s="2">
        <f t="shared" si="730"/>
        <v>0.99999919627149725</v>
      </c>
      <c r="FU224" s="2">
        <f t="shared" si="730"/>
        <v>0.99999905782085752</v>
      </c>
      <c r="FW224" s="2">
        <f t="shared" si="747"/>
        <v>0.93230889386434468</v>
      </c>
      <c r="FX224" s="2">
        <f t="shared" si="587"/>
        <v>0.95863738664122722</v>
      </c>
      <c r="FY224" s="2">
        <f t="shared" si="588"/>
        <v>0.96187607564011057</v>
      </c>
      <c r="FZ224" s="2">
        <f t="shared" si="589"/>
        <v>0.96103730992597181</v>
      </c>
      <c r="GA224" s="2">
        <f t="shared" si="590"/>
        <v>0.96908496102743458</v>
      </c>
      <c r="GB224" s="2">
        <f t="shared" si="591"/>
        <v>0.96769768933250411</v>
      </c>
      <c r="GC224" s="2">
        <f t="shared" si="592"/>
        <v>0.96108287948799231</v>
      </c>
      <c r="GD224" s="2">
        <f t="shared" si="593"/>
        <v>0.95824780622676076</v>
      </c>
      <c r="GE224" s="2">
        <f t="shared" si="594"/>
        <v>0.96346306900183731</v>
      </c>
      <c r="GF224" s="2">
        <f t="shared" si="595"/>
        <v>0.97032897870471446</v>
      </c>
      <c r="GG224" s="2">
        <f t="shared" si="596"/>
        <v>0.96723445172459566</v>
      </c>
      <c r="GH224" s="2">
        <f t="shared" si="597"/>
        <v>0.96919093714259008</v>
      </c>
      <c r="GI224" s="2">
        <f t="shared" si="598"/>
        <v>0.96195857060447443</v>
      </c>
      <c r="GJ224" s="2">
        <f t="shared" si="599"/>
        <v>0.95040403324741396</v>
      </c>
      <c r="GK224" s="2">
        <f t="shared" si="600"/>
        <v>0.93487942777412969</v>
      </c>
      <c r="GM224" s="92">
        <f t="shared" si="748"/>
        <v>0</v>
      </c>
      <c r="GN224" s="92">
        <f t="shared" si="601"/>
        <v>0</v>
      </c>
      <c r="GO224" s="92">
        <f t="shared" si="602"/>
        <v>0</v>
      </c>
      <c r="GP224" s="92">
        <f t="shared" si="603"/>
        <v>0</v>
      </c>
      <c r="GQ224" s="92">
        <f t="shared" si="604"/>
        <v>0</v>
      </c>
      <c r="GR224" s="92">
        <f t="shared" si="605"/>
        <v>0</v>
      </c>
      <c r="GS224" s="92">
        <f t="shared" si="606"/>
        <v>0</v>
      </c>
      <c r="GT224" s="92">
        <f t="shared" si="607"/>
        <v>0</v>
      </c>
      <c r="GU224" s="92">
        <f t="shared" si="608"/>
        <v>0</v>
      </c>
      <c r="GV224" s="92">
        <f t="shared" si="609"/>
        <v>0</v>
      </c>
      <c r="GW224" s="92">
        <f t="shared" si="610"/>
        <v>0</v>
      </c>
      <c r="GX224" s="92">
        <f t="shared" si="611"/>
        <v>0</v>
      </c>
      <c r="GY224" s="92">
        <f t="shared" si="612"/>
        <v>0</v>
      </c>
      <c r="GZ224" s="92">
        <f t="shared" si="613"/>
        <v>0</v>
      </c>
      <c r="HA224" s="92">
        <f t="shared" si="614"/>
        <v>0</v>
      </c>
      <c r="HC224" s="92">
        <f t="shared" si="749"/>
        <v>0</v>
      </c>
      <c r="HD224" s="92">
        <f t="shared" si="615"/>
        <v>0</v>
      </c>
      <c r="HE224" s="92">
        <f t="shared" si="616"/>
        <v>0</v>
      </c>
      <c r="HF224" s="92">
        <f t="shared" si="617"/>
        <v>0</v>
      </c>
      <c r="HG224" s="92">
        <f t="shared" si="618"/>
        <v>0</v>
      </c>
      <c r="HH224" s="92">
        <f t="shared" si="619"/>
        <v>0</v>
      </c>
      <c r="HI224" s="92">
        <f t="shared" si="620"/>
        <v>0</v>
      </c>
      <c r="HJ224" s="92">
        <f t="shared" si="621"/>
        <v>0</v>
      </c>
      <c r="HK224" s="92">
        <f t="shared" si="622"/>
        <v>0</v>
      </c>
      <c r="HL224" s="92">
        <f t="shared" si="623"/>
        <v>0</v>
      </c>
      <c r="HM224" s="92">
        <f t="shared" si="624"/>
        <v>0</v>
      </c>
      <c r="HN224" s="92">
        <f t="shared" si="625"/>
        <v>0</v>
      </c>
      <c r="HO224" s="92">
        <f t="shared" si="626"/>
        <v>0</v>
      </c>
      <c r="HP224" s="92">
        <f t="shared" si="627"/>
        <v>0</v>
      </c>
      <c r="HQ224" s="92">
        <f t="shared" si="628"/>
        <v>0</v>
      </c>
      <c r="HS224" s="92">
        <f t="shared" si="750"/>
        <v>1.0006864663463713E-83</v>
      </c>
      <c r="HT224" s="92">
        <f t="shared" si="629"/>
        <v>6.4602774714769317E-93</v>
      </c>
      <c r="HU224" s="92">
        <f t="shared" si="630"/>
        <v>1.8441770314388909E-108</v>
      </c>
      <c r="HV224" s="92">
        <f t="shared" si="631"/>
        <v>2.7756172131225638E-95</v>
      </c>
      <c r="HW224" s="92">
        <f t="shared" si="632"/>
        <v>5.4678001994400118E-131</v>
      </c>
      <c r="HX224" s="92">
        <f t="shared" si="633"/>
        <v>3.3756410342404339E-115</v>
      </c>
      <c r="HY224" s="92">
        <f t="shared" si="634"/>
        <v>4.9163701145862952E-134</v>
      </c>
      <c r="HZ224" s="92">
        <f t="shared" si="635"/>
        <v>1.1454645289104407E-133</v>
      </c>
      <c r="IA224" s="92">
        <f t="shared" si="636"/>
        <v>1.8890277686317993E-135</v>
      </c>
      <c r="IB224" s="92">
        <f t="shared" si="637"/>
        <v>1.7628355522775903E-147</v>
      </c>
      <c r="IC224" s="92">
        <f t="shared" si="638"/>
        <v>4.5863558551014157E-155</v>
      </c>
      <c r="ID224" s="92">
        <f t="shared" si="639"/>
        <v>3.8373742310191629E-152</v>
      </c>
      <c r="IE224" s="92">
        <f t="shared" si="640"/>
        <v>9.8798956768867496E-103</v>
      </c>
      <c r="IF224" s="92">
        <f t="shared" si="641"/>
        <v>8.6461612579574627E-73</v>
      </c>
      <c r="IG224" s="92">
        <f t="shared" si="642"/>
        <v>7.8378705373320467E-65</v>
      </c>
      <c r="II224" s="92">
        <f t="shared" si="751"/>
        <v>6.65592413226904E-12</v>
      </c>
      <c r="IJ224" s="92">
        <f t="shared" si="752"/>
        <v>3.8255828080177442E-16</v>
      </c>
      <c r="IK224" s="92">
        <f t="shared" si="753"/>
        <v>4.105111752692393E-19</v>
      </c>
      <c r="IL224" s="92">
        <f t="shared" si="754"/>
        <v>4.087632180196716E-17</v>
      </c>
      <c r="IM224" s="92">
        <f t="shared" si="755"/>
        <v>1.9552101202344557E-24</v>
      </c>
      <c r="IN224" s="92">
        <f t="shared" si="756"/>
        <v>3.3098674714656672E-21</v>
      </c>
      <c r="IO224" s="92">
        <f t="shared" si="757"/>
        <v>1.3461259028948019E-22</v>
      </c>
      <c r="IP224" s="92">
        <f t="shared" si="758"/>
        <v>1.116115737192252E-21</v>
      </c>
      <c r="IQ224" s="92">
        <f t="shared" si="759"/>
        <v>3.3614029558888036E-23</v>
      </c>
      <c r="IR224" s="92">
        <f t="shared" si="760"/>
        <v>6.9350976006313532E-27</v>
      </c>
      <c r="IS224" s="92">
        <f t="shared" si="761"/>
        <v>3.234325918546388E-28</v>
      </c>
      <c r="IT224" s="92">
        <f t="shared" si="762"/>
        <v>4.0644450064218393E-28</v>
      </c>
      <c r="IU224" s="92">
        <f t="shared" si="763"/>
        <v>2.8089849444543206E-18</v>
      </c>
      <c r="IV224" s="92">
        <f t="shared" si="764"/>
        <v>1.4015668122300679E-5</v>
      </c>
      <c r="IW224" s="92">
        <f t="shared" si="765"/>
        <v>8.5725342074647154E-12</v>
      </c>
      <c r="IY224" s="92">
        <f t="shared" si="766"/>
        <v>6.65592413226904E-12</v>
      </c>
      <c r="IZ224" s="92">
        <f t="shared" si="767"/>
        <v>3.8255828080177442E-16</v>
      </c>
      <c r="JA224" s="92">
        <f t="shared" si="768"/>
        <v>4.105111752692393E-19</v>
      </c>
      <c r="JB224" s="92">
        <f t="shared" si="769"/>
        <v>4.087632180196716E-17</v>
      </c>
      <c r="JC224" s="92">
        <f t="shared" si="770"/>
        <v>1.9552101202344557E-24</v>
      </c>
      <c r="JD224" s="92">
        <f t="shared" si="771"/>
        <v>3.3098674714656672E-21</v>
      </c>
      <c r="JE224" s="92">
        <f t="shared" si="772"/>
        <v>1.3461259028948019E-22</v>
      </c>
      <c r="JF224" s="92">
        <f t="shared" si="773"/>
        <v>1.116115737192252E-21</v>
      </c>
      <c r="JG224" s="92">
        <f t="shared" si="774"/>
        <v>3.3614029558888036E-23</v>
      </c>
      <c r="JH224" s="92">
        <f t="shared" si="775"/>
        <v>6.9350976006313532E-27</v>
      </c>
      <c r="JI224" s="92">
        <f t="shared" si="776"/>
        <v>3.234325918546388E-28</v>
      </c>
      <c r="JJ224" s="92">
        <f t="shared" si="777"/>
        <v>4.0644450064218393E-28</v>
      </c>
      <c r="JK224" s="92">
        <f t="shared" si="778"/>
        <v>2.8089849444543206E-18</v>
      </c>
      <c r="JL224" s="92">
        <f t="shared" si="779"/>
        <v>1.4015668122300679E-5</v>
      </c>
      <c r="JM224" s="92">
        <f t="shared" si="780"/>
        <v>8.5725342074647154E-12</v>
      </c>
    </row>
    <row r="225" spans="1:273" x14ac:dyDescent="0.25">
      <c r="B225" s="2">
        <v>198</v>
      </c>
      <c r="C225" s="37">
        <v>62.332999999999998</v>
      </c>
      <c r="D225" s="37">
        <v>66.974000000000004</v>
      </c>
      <c r="E225" s="37">
        <v>67.974000000000004</v>
      </c>
      <c r="F225" s="37">
        <v>68.555999999999997</v>
      </c>
      <c r="G225" s="37">
        <v>66.956000000000003</v>
      </c>
      <c r="H225" s="37">
        <v>67.266999999999996</v>
      </c>
      <c r="I225" s="37">
        <v>67.533000000000001</v>
      </c>
      <c r="J225" s="37">
        <v>68.266999999999996</v>
      </c>
      <c r="K225" s="37">
        <v>66.555999999999997</v>
      </c>
      <c r="L225" s="37">
        <v>65.911000000000001</v>
      </c>
      <c r="M225" s="37">
        <v>64.466999999999999</v>
      </c>
      <c r="N225" s="37">
        <v>63.578000000000003</v>
      </c>
      <c r="O225" s="37">
        <v>63.673999999999999</v>
      </c>
      <c r="P225" s="37">
        <v>62.61</v>
      </c>
      <c r="Q225" s="37">
        <v>62.805</v>
      </c>
      <c r="S225" s="4">
        <f t="shared" si="652"/>
        <v>66.446703203250138</v>
      </c>
      <c r="T225" s="4">
        <f t="shared" si="653"/>
        <v>66.125423078267545</v>
      </c>
      <c r="U225" s="4" t="e">
        <f t="shared" si="654"/>
        <v>#N/A</v>
      </c>
      <c r="V225" s="4">
        <f t="shared" si="655"/>
        <v>67.489630073848872</v>
      </c>
      <c r="W225" s="4" t="e">
        <f t="shared" si="656"/>
        <v>#N/A</v>
      </c>
      <c r="X225" s="4" t="e">
        <f t="shared" si="657"/>
        <v>#N/A</v>
      </c>
      <c r="Y225" s="4" t="e">
        <f t="shared" si="658"/>
        <v>#N/A</v>
      </c>
      <c r="Z225" s="4" t="e">
        <f t="shared" si="659"/>
        <v>#N/A</v>
      </c>
      <c r="AA225" s="4" t="e">
        <f t="shared" si="660"/>
        <v>#N/A</v>
      </c>
      <c r="AB225" s="4" t="e">
        <f t="shared" si="661"/>
        <v>#N/A</v>
      </c>
      <c r="AC225" s="4" t="e">
        <f t="shared" si="662"/>
        <v>#N/A</v>
      </c>
      <c r="AD225" s="4" t="e">
        <f t="shared" si="663"/>
        <v>#N/A</v>
      </c>
      <c r="AE225" s="4" t="e">
        <f t="shared" si="664"/>
        <v>#N/A</v>
      </c>
      <c r="AF225" s="4">
        <f t="shared" si="665"/>
        <v>62.684930589672177</v>
      </c>
      <c r="AG225" s="4">
        <f t="shared" si="666"/>
        <v>62.613144357578591</v>
      </c>
      <c r="AI225" s="4">
        <f t="shared" si="667"/>
        <v>-4.1137032032501395</v>
      </c>
      <c r="AJ225" s="4">
        <f t="shared" si="668"/>
        <v>0.8485769217324588</v>
      </c>
      <c r="AK225" s="4">
        <f t="shared" si="669"/>
        <v>0</v>
      </c>
      <c r="AL225" s="4">
        <f t="shared" si="670"/>
        <v>1.0663699261511255</v>
      </c>
      <c r="AM225" s="4">
        <f t="shared" si="671"/>
        <v>0</v>
      </c>
      <c r="AN225" s="4">
        <f t="shared" si="672"/>
        <v>0</v>
      </c>
      <c r="AO225" s="4">
        <f t="shared" si="673"/>
        <v>0</v>
      </c>
      <c r="AP225" s="4">
        <f t="shared" si="674"/>
        <v>0</v>
      </c>
      <c r="AQ225" s="4">
        <f t="shared" si="675"/>
        <v>0</v>
      </c>
      <c r="AR225" s="4">
        <f t="shared" si="676"/>
        <v>0</v>
      </c>
      <c r="AS225" s="4">
        <f t="shared" si="677"/>
        <v>0</v>
      </c>
      <c r="AT225" s="4">
        <f t="shared" si="678"/>
        <v>0</v>
      </c>
      <c r="AU225" s="4">
        <f t="shared" si="679"/>
        <v>0</v>
      </c>
      <c r="AV225" s="4">
        <f t="shared" si="680"/>
        <v>-7.4930589672177916E-2</v>
      </c>
      <c r="AW225" s="4">
        <f t="shared" si="680"/>
        <v>0.19185564242140885</v>
      </c>
      <c r="AY225" s="2">
        <f t="shared" si="731"/>
        <v>66.446703203250138</v>
      </c>
      <c r="AZ225" s="2">
        <f t="shared" si="570"/>
        <v>66.125423078267545</v>
      </c>
      <c r="BA225" s="2" t="e">
        <f t="shared" si="571"/>
        <v>#N/A</v>
      </c>
      <c r="BB225" s="2">
        <f t="shared" si="572"/>
        <v>67.489630073848872</v>
      </c>
      <c r="BC225" s="2" t="e">
        <f t="shared" si="573"/>
        <v>#N/A</v>
      </c>
      <c r="BD225" s="2" t="e">
        <f t="shared" si="574"/>
        <v>#N/A</v>
      </c>
      <c r="BE225" s="2" t="e">
        <f t="shared" si="575"/>
        <v>#N/A</v>
      </c>
      <c r="BF225" s="2" t="e">
        <f t="shared" si="576"/>
        <v>#N/A</v>
      </c>
      <c r="BG225" s="2" t="e">
        <f t="shared" si="577"/>
        <v>#N/A</v>
      </c>
      <c r="BH225" s="2" t="e">
        <f t="shared" si="578"/>
        <v>#N/A</v>
      </c>
      <c r="BI225" s="2" t="e">
        <f t="shared" si="579"/>
        <v>#N/A</v>
      </c>
      <c r="BJ225" s="2" t="e">
        <f t="shared" si="580"/>
        <v>#N/A</v>
      </c>
      <c r="BK225" s="2" t="e">
        <f t="shared" si="581"/>
        <v>#N/A</v>
      </c>
      <c r="BL225" s="2">
        <f t="shared" si="582"/>
        <v>62.684930589672085</v>
      </c>
      <c r="BM225" s="2">
        <f t="shared" si="583"/>
        <v>62.613144357578591</v>
      </c>
      <c r="BO225" s="2" t="str">
        <f t="shared" si="681"/>
        <v/>
      </c>
      <c r="BP225" s="2" t="str">
        <f t="shared" si="682"/>
        <v/>
      </c>
      <c r="BQ225" s="2" t="str">
        <f t="shared" si="683"/>
        <v/>
      </c>
      <c r="BR225" s="2" t="str">
        <f t="shared" si="684"/>
        <v/>
      </c>
      <c r="BS225" s="2" t="str">
        <f t="shared" si="685"/>
        <v/>
      </c>
      <c r="BT225" s="2" t="str">
        <f t="shared" si="686"/>
        <v/>
      </c>
      <c r="BU225" s="2" t="str">
        <f t="shared" si="687"/>
        <v/>
      </c>
      <c r="BV225" s="2" t="str">
        <f t="shared" si="688"/>
        <v/>
      </c>
      <c r="BW225" s="2" t="str">
        <f t="shared" si="689"/>
        <v/>
      </c>
      <c r="BX225" s="2" t="str">
        <f t="shared" si="690"/>
        <v/>
      </c>
      <c r="BY225" s="2" t="str">
        <f t="shared" si="691"/>
        <v/>
      </c>
      <c r="BZ225" s="2" t="str">
        <f t="shared" si="692"/>
        <v/>
      </c>
      <c r="CA225" s="2" t="str">
        <f t="shared" si="693"/>
        <v/>
      </c>
      <c r="CB225" s="2" t="str">
        <f t="shared" si="694"/>
        <v/>
      </c>
      <c r="CC225" s="2" t="str">
        <f t="shared" si="695"/>
        <v/>
      </c>
      <c r="CE225" s="2" t="str">
        <f t="shared" si="732"/>
        <v/>
      </c>
      <c r="CF225" s="2" t="str">
        <f t="shared" si="733"/>
        <v/>
      </c>
      <c r="CG225" s="2" t="str">
        <f t="shared" si="734"/>
        <v/>
      </c>
      <c r="CH225" s="2" t="str">
        <f t="shared" si="735"/>
        <v/>
      </c>
      <c r="CI225" s="2" t="str">
        <f t="shared" si="736"/>
        <v/>
      </c>
      <c r="CJ225" s="2" t="str">
        <f t="shared" si="737"/>
        <v/>
      </c>
      <c r="CK225" s="2" t="str">
        <f t="shared" si="738"/>
        <v/>
      </c>
      <c r="CL225" s="2" t="str">
        <f t="shared" si="739"/>
        <v/>
      </c>
      <c r="CM225" s="2" t="str">
        <f t="shared" si="740"/>
        <v/>
      </c>
      <c r="CN225" s="2" t="str">
        <f t="shared" si="741"/>
        <v/>
      </c>
      <c r="CO225" s="2" t="str">
        <f t="shared" si="742"/>
        <v/>
      </c>
      <c r="CP225" s="2" t="str">
        <f t="shared" si="743"/>
        <v/>
      </c>
      <c r="CQ225" s="2" t="str">
        <f t="shared" si="744"/>
        <v/>
      </c>
      <c r="CR225" s="2" t="str">
        <f t="shared" si="745"/>
        <v/>
      </c>
      <c r="CS225" s="2" t="str">
        <f t="shared" si="746"/>
        <v/>
      </c>
      <c r="CU225" s="2">
        <f t="shared" si="696"/>
        <v>62.332999999999998</v>
      </c>
      <c r="CV225" s="2">
        <f t="shared" si="697"/>
        <v>66.974000000000004</v>
      </c>
      <c r="CW225" s="2" t="str">
        <f t="shared" si="698"/>
        <v/>
      </c>
      <c r="CX225" s="2">
        <f t="shared" si="699"/>
        <v>68.555999999999997</v>
      </c>
      <c r="CY225" s="2" t="str">
        <f t="shared" si="700"/>
        <v/>
      </c>
      <c r="CZ225" s="2" t="str">
        <f t="shared" si="701"/>
        <v/>
      </c>
      <c r="DA225" s="2" t="str">
        <f t="shared" si="702"/>
        <v/>
      </c>
      <c r="DB225" s="2" t="str">
        <f t="shared" si="703"/>
        <v/>
      </c>
      <c r="DC225" s="2" t="str">
        <f t="shared" si="704"/>
        <v/>
      </c>
      <c r="DD225" s="2" t="str">
        <f t="shared" si="705"/>
        <v/>
      </c>
      <c r="DE225" s="2" t="str">
        <f t="shared" si="706"/>
        <v/>
      </c>
      <c r="DF225" s="2" t="str">
        <f t="shared" si="707"/>
        <v/>
      </c>
      <c r="DG225" s="2" t="str">
        <f t="shared" si="708"/>
        <v/>
      </c>
      <c r="DH225" s="2">
        <f t="shared" si="709"/>
        <v>62.61</v>
      </c>
      <c r="DI225" s="2">
        <f t="shared" si="710"/>
        <v>62.805</v>
      </c>
      <c r="DK225" s="2">
        <f t="shared" si="711"/>
        <v>145.41897570356474</v>
      </c>
      <c r="DL225" s="2">
        <f t="shared" si="712"/>
        <v>166.38594244118519</v>
      </c>
      <c r="DM225" s="2">
        <f t="shared" si="712"/>
        <v>171.37435791264892</v>
      </c>
      <c r="DN225" s="2">
        <f t="shared" si="712"/>
        <v>150.071931358885</v>
      </c>
      <c r="DO225" s="2">
        <f t="shared" si="712"/>
        <v>145.30446149199639</v>
      </c>
      <c r="DP225" s="2">
        <f t="shared" si="712"/>
        <v>127.76654862579279</v>
      </c>
      <c r="DQ225" s="2">
        <f t="shared" si="712"/>
        <v>122.22968682170543</v>
      </c>
      <c r="DR225" s="2">
        <f t="shared" si="712"/>
        <v>124.18365448504986</v>
      </c>
      <c r="DS225" s="2">
        <f t="shared" si="712"/>
        <v>116.28066777408635</v>
      </c>
      <c r="DT225" s="2">
        <f t="shared" si="712"/>
        <v>127.57915182454147</v>
      </c>
      <c r="DU225" s="2">
        <f t="shared" si="712"/>
        <v>133.08842926829269</v>
      </c>
      <c r="DV225" s="2">
        <f t="shared" si="712"/>
        <v>142.81355496828752</v>
      </c>
      <c r="DW225" s="2">
        <f t="shared" si="712"/>
        <v>127.74673150105708</v>
      </c>
      <c r="DX225" s="2">
        <f t="shared" si="712"/>
        <v>124.48516997885834</v>
      </c>
      <c r="DY225" s="2">
        <f t="shared" si="712"/>
        <v>106.58938581901742</v>
      </c>
      <c r="EA225" s="2">
        <f t="shared" si="651"/>
        <v>69.881458988114019</v>
      </c>
      <c r="EB225" s="2">
        <f t="shared" si="713"/>
        <v>64.802737367067607</v>
      </c>
      <c r="EC225" s="2">
        <f t="shared" si="714"/>
        <v>64.333169525350797</v>
      </c>
      <c r="ED225" s="2">
        <f t="shared" si="715"/>
        <v>67.383971610215639</v>
      </c>
      <c r="EE225" s="2">
        <f t="shared" si="716"/>
        <v>61.811337133821247</v>
      </c>
      <c r="EF225" s="2">
        <f t="shared" si="717"/>
        <v>66.191972448733793</v>
      </c>
      <c r="EG225" s="2">
        <f t="shared" si="718"/>
        <v>59.91734024816833</v>
      </c>
      <c r="EH225" s="2">
        <f t="shared" si="719"/>
        <v>67.148664614497378</v>
      </c>
      <c r="EI225" s="2">
        <f t="shared" si="720"/>
        <v>65.29455207192153</v>
      </c>
      <c r="EJ225" s="2">
        <f t="shared" si="721"/>
        <v>61.537527279149479</v>
      </c>
      <c r="EK225" s="2">
        <f t="shared" si="722"/>
        <v>59.430791592075281</v>
      </c>
      <c r="EL225" s="2">
        <f t="shared" si="723"/>
        <v>58.862209368013517</v>
      </c>
      <c r="EM225" s="2">
        <f t="shared" si="724"/>
        <v>61.831296377860781</v>
      </c>
      <c r="EN225" s="2">
        <f t="shared" si="725"/>
        <v>61.929926766403298</v>
      </c>
      <c r="EO225" s="2">
        <f t="shared" si="726"/>
        <v>65.079819550690559</v>
      </c>
      <c r="EQ225" s="2">
        <f t="shared" si="727"/>
        <v>66.21922162383936</v>
      </c>
      <c r="ER225" s="2">
        <f t="shared" si="728"/>
        <v>66.177412710857027</v>
      </c>
      <c r="ES225" s="2">
        <f t="shared" si="728"/>
        <v>65.713845081013005</v>
      </c>
      <c r="ET225" s="2">
        <f t="shared" si="728"/>
        <v>67.493491700844245</v>
      </c>
      <c r="EU225" s="2">
        <f t="shared" si="728"/>
        <v>65.723046204493386</v>
      </c>
      <c r="EV225" s="2">
        <f t="shared" si="728"/>
        <v>66.795214437625916</v>
      </c>
      <c r="EW225" s="2">
        <f t="shared" si="728"/>
        <v>65.418091434448144</v>
      </c>
      <c r="EX225" s="2">
        <f t="shared" si="728"/>
        <v>66.478027586451844</v>
      </c>
      <c r="EY225" s="2">
        <f t="shared" si="728"/>
        <v>65.984885840772193</v>
      </c>
      <c r="EZ225" s="2">
        <f t="shared" si="728"/>
        <v>64.104625049364103</v>
      </c>
      <c r="FA225" s="2">
        <f t="shared" si="728"/>
        <v>63.262234411199529</v>
      </c>
      <c r="FB225" s="2">
        <f t="shared" si="728"/>
        <v>61.695898888310751</v>
      </c>
      <c r="FC225" s="2">
        <f t="shared" si="728"/>
        <v>62.851243865368161</v>
      </c>
      <c r="FD225" s="2">
        <f t="shared" si="728"/>
        <v>62.720815037782742</v>
      </c>
      <c r="FE225" s="2">
        <f t="shared" si="728"/>
        <v>62.456404411957251</v>
      </c>
      <c r="FG225" s="2">
        <f t="shared" si="729"/>
        <v>0.99999948894453417</v>
      </c>
      <c r="FH225" s="2">
        <f t="shared" si="730"/>
        <v>0.99999944011169628</v>
      </c>
      <c r="FI225" s="2">
        <f t="shared" si="730"/>
        <v>0.99999940193904824</v>
      </c>
      <c r="FJ225" s="2">
        <f t="shared" si="730"/>
        <v>0.99999947403304623</v>
      </c>
      <c r="FK225" s="2">
        <f t="shared" si="730"/>
        <v>0.99999938988459935</v>
      </c>
      <c r="FL225" s="2">
        <f t="shared" si="730"/>
        <v>0.99999935405458329</v>
      </c>
      <c r="FM225" s="2">
        <f t="shared" si="730"/>
        <v>0.99999931526983155</v>
      </c>
      <c r="FN225" s="2">
        <f t="shared" si="730"/>
        <v>0.99999928639288049</v>
      </c>
      <c r="FO225" s="2">
        <f t="shared" si="730"/>
        <v>0.99999928171743435</v>
      </c>
      <c r="FP225" s="2">
        <f t="shared" si="730"/>
        <v>0.99999934182679717</v>
      </c>
      <c r="FQ225" s="2">
        <f t="shared" si="730"/>
        <v>0.99999917227152668</v>
      </c>
      <c r="FR225" s="2">
        <f t="shared" si="730"/>
        <v>0.9999992674175725</v>
      </c>
      <c r="FS225" s="2">
        <f t="shared" si="730"/>
        <v>0.99999935429042108</v>
      </c>
      <c r="FT225" s="2">
        <f t="shared" si="730"/>
        <v>0.99999926699084174</v>
      </c>
      <c r="FU225" s="2">
        <f t="shared" si="730"/>
        <v>0.9999991407223382</v>
      </c>
      <c r="FW225" s="2">
        <f t="shared" si="747"/>
        <v>0.93789507535237615</v>
      </c>
      <c r="FX225" s="2">
        <f t="shared" si="587"/>
        <v>0.96213905481538053</v>
      </c>
      <c r="FY225" s="2">
        <f t="shared" si="588"/>
        <v>0.96511354139503824</v>
      </c>
      <c r="FZ225" s="2">
        <f t="shared" si="589"/>
        <v>0.96434336287277611</v>
      </c>
      <c r="GA225" s="2">
        <f t="shared" si="590"/>
        <v>0.97172824485949472</v>
      </c>
      <c r="GB225" s="2">
        <f t="shared" si="591"/>
        <v>0.97045597092374503</v>
      </c>
      <c r="GC225" s="2">
        <f t="shared" si="592"/>
        <v>0.96438520907041403</v>
      </c>
      <c r="GD225" s="2">
        <f t="shared" si="593"/>
        <v>0.96178114054062513</v>
      </c>
      <c r="GE225" s="2">
        <f t="shared" si="594"/>
        <v>0.96657045177970491</v>
      </c>
      <c r="GF225" s="2">
        <f t="shared" si="595"/>
        <v>0.97286887496911689</v>
      </c>
      <c r="GG225" s="2">
        <f t="shared" si="596"/>
        <v>0.97003106398053052</v>
      </c>
      <c r="GH225" s="2">
        <f t="shared" si="597"/>
        <v>0.9718254232897291</v>
      </c>
      <c r="GI225" s="2">
        <f t="shared" si="598"/>
        <v>0.96518928445547003</v>
      </c>
      <c r="GJ225" s="2">
        <f t="shared" si="599"/>
        <v>0.95456968705053957</v>
      </c>
      <c r="GK225" s="2">
        <f t="shared" si="600"/>
        <v>0.94026706827118434</v>
      </c>
      <c r="GM225" s="92">
        <f t="shared" si="748"/>
        <v>0</v>
      </c>
      <c r="GN225" s="92">
        <f t="shared" si="601"/>
        <v>0</v>
      </c>
      <c r="GO225" s="92">
        <f t="shared" si="602"/>
        <v>0</v>
      </c>
      <c r="GP225" s="92">
        <f t="shared" si="603"/>
        <v>0</v>
      </c>
      <c r="GQ225" s="92">
        <f t="shared" si="604"/>
        <v>0</v>
      </c>
      <c r="GR225" s="92">
        <f t="shared" si="605"/>
        <v>0</v>
      </c>
      <c r="GS225" s="92">
        <f t="shared" si="606"/>
        <v>0</v>
      </c>
      <c r="GT225" s="92">
        <f t="shared" si="607"/>
        <v>0</v>
      </c>
      <c r="GU225" s="92">
        <f t="shared" si="608"/>
        <v>0</v>
      </c>
      <c r="GV225" s="92">
        <f t="shared" si="609"/>
        <v>0</v>
      </c>
      <c r="GW225" s="92">
        <f t="shared" si="610"/>
        <v>0</v>
      </c>
      <c r="GX225" s="92">
        <f t="shared" si="611"/>
        <v>0</v>
      </c>
      <c r="GY225" s="92">
        <f t="shared" si="612"/>
        <v>0</v>
      </c>
      <c r="GZ225" s="92">
        <f t="shared" si="613"/>
        <v>0</v>
      </c>
      <c r="HA225" s="92">
        <f t="shared" si="614"/>
        <v>0</v>
      </c>
      <c r="HC225" s="92">
        <f t="shared" si="749"/>
        <v>0</v>
      </c>
      <c r="HD225" s="92">
        <f t="shared" si="615"/>
        <v>0</v>
      </c>
      <c r="HE225" s="92">
        <f t="shared" si="616"/>
        <v>0</v>
      </c>
      <c r="HF225" s="92">
        <f t="shared" si="617"/>
        <v>0</v>
      </c>
      <c r="HG225" s="92">
        <f t="shared" si="618"/>
        <v>0</v>
      </c>
      <c r="HH225" s="92">
        <f t="shared" si="619"/>
        <v>0</v>
      </c>
      <c r="HI225" s="92">
        <f t="shared" si="620"/>
        <v>0</v>
      </c>
      <c r="HJ225" s="92">
        <f t="shared" si="621"/>
        <v>0</v>
      </c>
      <c r="HK225" s="92">
        <f t="shared" si="622"/>
        <v>0</v>
      </c>
      <c r="HL225" s="92">
        <f t="shared" si="623"/>
        <v>0</v>
      </c>
      <c r="HM225" s="92">
        <f t="shared" si="624"/>
        <v>0</v>
      </c>
      <c r="HN225" s="92">
        <f t="shared" si="625"/>
        <v>0</v>
      </c>
      <c r="HO225" s="92">
        <f t="shared" si="626"/>
        <v>0</v>
      </c>
      <c r="HP225" s="92">
        <f t="shared" si="627"/>
        <v>0</v>
      </c>
      <c r="HQ225" s="92">
        <f t="shared" si="628"/>
        <v>0</v>
      </c>
      <c r="HS225" s="92">
        <f t="shared" si="750"/>
        <v>1.990802311092956E-86</v>
      </c>
      <c r="HT225" s="92">
        <f t="shared" si="629"/>
        <v>9.8224447032068205E-96</v>
      </c>
      <c r="HU225" s="92">
        <f t="shared" si="630"/>
        <v>1.0234976249158412E-111</v>
      </c>
      <c r="HV225" s="92">
        <f t="shared" si="631"/>
        <v>3.5726104921496067E-98</v>
      </c>
      <c r="HW225" s="92">
        <f t="shared" si="632"/>
        <v>8.0512850775325935E-135</v>
      </c>
      <c r="HX225" s="92">
        <f t="shared" si="633"/>
        <v>1.4352641734019804E-118</v>
      </c>
      <c r="HY225" s="92">
        <f t="shared" si="634"/>
        <v>4.9802634197051325E-138</v>
      </c>
      <c r="HZ225" s="92">
        <f t="shared" si="635"/>
        <v>1.1670596511263245E-137</v>
      </c>
      <c r="IA225" s="92">
        <f t="shared" si="636"/>
        <v>1.9288283220717818E-139</v>
      </c>
      <c r="IB225" s="92">
        <f t="shared" si="637"/>
        <v>1.0399915086306352E-151</v>
      </c>
      <c r="IC225" s="92">
        <f t="shared" si="638"/>
        <v>1.1889062781881815E-159</v>
      </c>
      <c r="ID225" s="92">
        <f t="shared" si="639"/>
        <v>1.3615762173270008E-156</v>
      </c>
      <c r="IE225" s="92">
        <f t="shared" si="640"/>
        <v>8.0506260361845659E-106</v>
      </c>
      <c r="IF225" s="92">
        <f t="shared" si="641"/>
        <v>4.5321285850988397E-75</v>
      </c>
      <c r="IG225" s="92">
        <f t="shared" si="642"/>
        <v>6.5473266874539127E-67</v>
      </c>
      <c r="II225" s="92">
        <f t="shared" si="751"/>
        <v>1.1951352471707614E-12</v>
      </c>
      <c r="IJ225" s="92">
        <f t="shared" si="752"/>
        <v>5.1770352319173371E-17</v>
      </c>
      <c r="IK225" s="92">
        <f t="shared" si="753"/>
        <v>3.9647819785235671E-20</v>
      </c>
      <c r="IL225" s="92">
        <f t="shared" si="754"/>
        <v>5.0596442923939143E-18</v>
      </c>
      <c r="IM225" s="92">
        <f t="shared" si="755"/>
        <v>1.136302814752689E-25</v>
      </c>
      <c r="IN225" s="92">
        <f t="shared" si="756"/>
        <v>2.7731413058714627E-22</v>
      </c>
      <c r="IO225" s="92">
        <f t="shared" si="757"/>
        <v>8.058924997701888E-24</v>
      </c>
      <c r="IP225" s="92">
        <f t="shared" si="758"/>
        <v>7.081758144462794E-23</v>
      </c>
      <c r="IQ225" s="92">
        <f t="shared" si="759"/>
        <v>1.9701232326948364E-24</v>
      </c>
      <c r="IR225" s="92">
        <f t="shared" si="760"/>
        <v>3.0943866771425266E-28</v>
      </c>
      <c r="IS225" s="92">
        <f t="shared" si="761"/>
        <v>1.1093784892642623E-29</v>
      </c>
      <c r="IT225" s="92">
        <f t="shared" si="762"/>
        <v>1.5030825713834069E-29</v>
      </c>
      <c r="IU225" s="92">
        <f t="shared" si="763"/>
        <v>3.0330823701317756E-19</v>
      </c>
      <c r="IV225" s="92">
        <f t="shared" si="764"/>
        <v>7.4960871669646066E-6</v>
      </c>
      <c r="IW225" s="92">
        <f t="shared" si="765"/>
        <v>1.6095220555791957E-12</v>
      </c>
      <c r="IY225" s="92">
        <f t="shared" si="766"/>
        <v>1.1951352471707614E-12</v>
      </c>
      <c r="IZ225" s="92">
        <f t="shared" si="767"/>
        <v>5.1770352319173371E-17</v>
      </c>
      <c r="JA225" s="92">
        <f t="shared" si="768"/>
        <v>3.9647819785235671E-20</v>
      </c>
      <c r="JB225" s="92">
        <f t="shared" si="769"/>
        <v>5.0596442923939143E-18</v>
      </c>
      <c r="JC225" s="92">
        <f t="shared" si="770"/>
        <v>1.136302814752689E-25</v>
      </c>
      <c r="JD225" s="92">
        <f t="shared" si="771"/>
        <v>2.7731413058714627E-22</v>
      </c>
      <c r="JE225" s="92">
        <f t="shared" si="772"/>
        <v>8.058924997701888E-24</v>
      </c>
      <c r="JF225" s="92">
        <f t="shared" si="773"/>
        <v>7.081758144462794E-23</v>
      </c>
      <c r="JG225" s="92">
        <f t="shared" si="774"/>
        <v>1.9701232326948364E-24</v>
      </c>
      <c r="JH225" s="92">
        <f t="shared" si="775"/>
        <v>3.0943866771425266E-28</v>
      </c>
      <c r="JI225" s="92">
        <f t="shared" si="776"/>
        <v>1.1093784892642623E-29</v>
      </c>
      <c r="JJ225" s="92">
        <f t="shared" si="777"/>
        <v>1.5030825713834069E-29</v>
      </c>
      <c r="JK225" s="92">
        <f t="shared" si="778"/>
        <v>3.0330823701317756E-19</v>
      </c>
      <c r="JL225" s="92">
        <f t="shared" si="779"/>
        <v>7.4960871669646066E-6</v>
      </c>
      <c r="JM225" s="92">
        <f t="shared" si="780"/>
        <v>1.6095220555791957E-12</v>
      </c>
    </row>
    <row r="226" spans="1:273" x14ac:dyDescent="0.25">
      <c r="B226" s="2">
        <v>199</v>
      </c>
      <c r="C226" s="37">
        <v>66.417000000000002</v>
      </c>
      <c r="D226" s="37">
        <v>67.41</v>
      </c>
      <c r="E226" s="37">
        <v>66.820999999999998</v>
      </c>
      <c r="F226" s="37">
        <v>68.578000000000003</v>
      </c>
      <c r="G226" s="37">
        <v>66.421999999999997</v>
      </c>
      <c r="H226" s="37">
        <v>67</v>
      </c>
      <c r="I226" s="37">
        <v>68.355999999999995</v>
      </c>
      <c r="J226" s="37">
        <v>67.156000000000006</v>
      </c>
      <c r="K226" s="37">
        <v>65.400000000000006</v>
      </c>
      <c r="L226" s="37">
        <v>65.599999999999994</v>
      </c>
      <c r="M226" s="37">
        <v>64.022000000000006</v>
      </c>
      <c r="N226" s="37">
        <v>64.867000000000004</v>
      </c>
      <c r="O226" s="37">
        <v>62.651000000000003</v>
      </c>
      <c r="P226" s="37">
        <v>62.268000000000001</v>
      </c>
      <c r="Q226" s="37">
        <v>62.22</v>
      </c>
      <c r="S226" s="4">
        <f t="shared" si="652"/>
        <v>66.31819276029718</v>
      </c>
      <c r="T226" s="4">
        <f t="shared" si="653"/>
        <v>66.021564928173817</v>
      </c>
      <c r="U226" s="4" t="e">
        <f t="shared" si="654"/>
        <v>#N/A</v>
      </c>
      <c r="V226" s="4" t="e">
        <f t="shared" si="655"/>
        <v>#N/A</v>
      </c>
      <c r="W226" s="4" t="e">
        <f t="shared" si="656"/>
        <v>#N/A</v>
      </c>
      <c r="X226" s="4" t="e">
        <f t="shared" si="657"/>
        <v>#N/A</v>
      </c>
      <c r="Y226" s="4" t="e">
        <f t="shared" si="658"/>
        <v>#N/A</v>
      </c>
      <c r="Z226" s="4" t="e">
        <f t="shared" si="659"/>
        <v>#N/A</v>
      </c>
      <c r="AA226" s="4" t="e">
        <f t="shared" si="660"/>
        <v>#N/A</v>
      </c>
      <c r="AB226" s="4" t="e">
        <f t="shared" si="661"/>
        <v>#N/A</v>
      </c>
      <c r="AC226" s="4" t="e">
        <f t="shared" si="662"/>
        <v>#N/A</v>
      </c>
      <c r="AD226" s="4" t="e">
        <f t="shared" si="663"/>
        <v>#N/A</v>
      </c>
      <c r="AE226" s="4" t="e">
        <f t="shared" si="664"/>
        <v>#N/A</v>
      </c>
      <c r="AF226" s="4">
        <f t="shared" si="665"/>
        <v>62.605980185211614</v>
      </c>
      <c r="AG226" s="4">
        <f t="shared" si="666"/>
        <v>62.512323594508182</v>
      </c>
      <c r="AI226" s="4">
        <f t="shared" si="667"/>
        <v>9.8807239702821903E-2</v>
      </c>
      <c r="AJ226" s="4">
        <f t="shared" si="668"/>
        <v>1.38843507182618</v>
      </c>
      <c r="AK226" s="4">
        <f t="shared" si="669"/>
        <v>0</v>
      </c>
      <c r="AL226" s="4">
        <f t="shared" si="670"/>
        <v>0</v>
      </c>
      <c r="AM226" s="4">
        <f t="shared" si="671"/>
        <v>0</v>
      </c>
      <c r="AN226" s="4">
        <f t="shared" si="672"/>
        <v>0</v>
      </c>
      <c r="AO226" s="4">
        <f t="shared" si="673"/>
        <v>0</v>
      </c>
      <c r="AP226" s="4">
        <f t="shared" si="674"/>
        <v>0</v>
      </c>
      <c r="AQ226" s="4">
        <f t="shared" si="675"/>
        <v>0</v>
      </c>
      <c r="AR226" s="4">
        <f t="shared" si="676"/>
        <v>0</v>
      </c>
      <c r="AS226" s="4">
        <f t="shared" si="677"/>
        <v>0</v>
      </c>
      <c r="AT226" s="4">
        <f t="shared" si="678"/>
        <v>0</v>
      </c>
      <c r="AU226" s="4">
        <f t="shared" si="679"/>
        <v>0</v>
      </c>
      <c r="AV226" s="4">
        <f t="shared" si="680"/>
        <v>-0.3379801852116131</v>
      </c>
      <c r="AW226" s="4">
        <f t="shared" si="680"/>
        <v>-0.29232359450818279</v>
      </c>
      <c r="AY226" s="2">
        <f t="shared" si="731"/>
        <v>66.31819276029718</v>
      </c>
      <c r="AZ226" s="2">
        <f t="shared" si="570"/>
        <v>66.021564928173817</v>
      </c>
      <c r="BA226" s="2" t="e">
        <f t="shared" si="571"/>
        <v>#N/A</v>
      </c>
      <c r="BB226" s="2" t="e">
        <f t="shared" si="572"/>
        <v>#N/A</v>
      </c>
      <c r="BC226" s="2" t="e">
        <f t="shared" si="573"/>
        <v>#N/A</v>
      </c>
      <c r="BD226" s="2" t="e">
        <f t="shared" si="574"/>
        <v>#N/A</v>
      </c>
      <c r="BE226" s="2" t="e">
        <f t="shared" si="575"/>
        <v>#N/A</v>
      </c>
      <c r="BF226" s="2" t="e">
        <f t="shared" si="576"/>
        <v>#N/A</v>
      </c>
      <c r="BG226" s="2" t="e">
        <f t="shared" si="577"/>
        <v>#N/A</v>
      </c>
      <c r="BH226" s="2" t="e">
        <f t="shared" si="578"/>
        <v>#N/A</v>
      </c>
      <c r="BI226" s="2" t="e">
        <f t="shared" si="579"/>
        <v>#N/A</v>
      </c>
      <c r="BJ226" s="2" t="e">
        <f t="shared" si="580"/>
        <v>#N/A</v>
      </c>
      <c r="BK226" s="2" t="e">
        <f t="shared" si="581"/>
        <v>#N/A</v>
      </c>
      <c r="BL226" s="2">
        <f t="shared" si="582"/>
        <v>62.6059801852116</v>
      </c>
      <c r="BM226" s="2">
        <f t="shared" si="583"/>
        <v>62.512323594508182</v>
      </c>
      <c r="BO226" s="2" t="str">
        <f t="shared" si="681"/>
        <v/>
      </c>
      <c r="BP226" s="2" t="str">
        <f t="shared" si="682"/>
        <v/>
      </c>
      <c r="BQ226" s="2" t="str">
        <f t="shared" si="683"/>
        <v/>
      </c>
      <c r="BR226" s="2" t="str">
        <f t="shared" si="684"/>
        <v/>
      </c>
      <c r="BS226" s="2" t="str">
        <f t="shared" si="685"/>
        <v/>
      </c>
      <c r="BT226" s="2" t="str">
        <f t="shared" si="686"/>
        <v/>
      </c>
      <c r="BU226" s="2" t="str">
        <f t="shared" si="687"/>
        <v/>
      </c>
      <c r="BV226" s="2" t="str">
        <f t="shared" si="688"/>
        <v/>
      </c>
      <c r="BW226" s="2" t="str">
        <f t="shared" si="689"/>
        <v/>
      </c>
      <c r="BX226" s="2" t="str">
        <f t="shared" si="690"/>
        <v/>
      </c>
      <c r="BY226" s="2" t="str">
        <f t="shared" si="691"/>
        <v/>
      </c>
      <c r="BZ226" s="2" t="str">
        <f t="shared" si="692"/>
        <v/>
      </c>
      <c r="CA226" s="2" t="str">
        <f t="shared" si="693"/>
        <v/>
      </c>
      <c r="CB226" s="2" t="str">
        <f t="shared" si="694"/>
        <v/>
      </c>
      <c r="CC226" s="2" t="str">
        <f t="shared" si="695"/>
        <v/>
      </c>
      <c r="CE226" s="2" t="str">
        <f t="shared" si="732"/>
        <v/>
      </c>
      <c r="CF226" s="2" t="str">
        <f t="shared" si="733"/>
        <v/>
      </c>
      <c r="CG226" s="2" t="str">
        <f t="shared" si="734"/>
        <v/>
      </c>
      <c r="CH226" s="2" t="str">
        <f t="shared" si="735"/>
        <v/>
      </c>
      <c r="CI226" s="2" t="str">
        <f t="shared" si="736"/>
        <v/>
      </c>
      <c r="CJ226" s="2" t="str">
        <f t="shared" si="737"/>
        <v/>
      </c>
      <c r="CK226" s="2" t="str">
        <f t="shared" si="738"/>
        <v/>
      </c>
      <c r="CL226" s="2" t="str">
        <f t="shared" si="739"/>
        <v/>
      </c>
      <c r="CM226" s="2" t="str">
        <f t="shared" si="740"/>
        <v/>
      </c>
      <c r="CN226" s="2" t="str">
        <f t="shared" si="741"/>
        <v/>
      </c>
      <c r="CO226" s="2" t="str">
        <f t="shared" si="742"/>
        <v/>
      </c>
      <c r="CP226" s="2" t="str">
        <f t="shared" si="743"/>
        <v/>
      </c>
      <c r="CQ226" s="2" t="str">
        <f t="shared" si="744"/>
        <v/>
      </c>
      <c r="CR226" s="2" t="str">
        <f t="shared" si="745"/>
        <v/>
      </c>
      <c r="CS226" s="2" t="str">
        <f t="shared" si="746"/>
        <v/>
      </c>
      <c r="CU226" s="2">
        <f t="shared" si="696"/>
        <v>66.417000000000002</v>
      </c>
      <c r="CV226" s="2">
        <f t="shared" si="697"/>
        <v>67.41</v>
      </c>
      <c r="CW226" s="2" t="str">
        <f t="shared" si="698"/>
        <v/>
      </c>
      <c r="CX226" s="2" t="str">
        <f t="shared" si="699"/>
        <v/>
      </c>
      <c r="CY226" s="2" t="str">
        <f t="shared" si="700"/>
        <v/>
      </c>
      <c r="CZ226" s="2" t="str">
        <f t="shared" si="701"/>
        <v/>
      </c>
      <c r="DA226" s="2" t="str">
        <f t="shared" si="702"/>
        <v/>
      </c>
      <c r="DB226" s="2" t="str">
        <f t="shared" si="703"/>
        <v/>
      </c>
      <c r="DC226" s="2" t="str">
        <f t="shared" si="704"/>
        <v/>
      </c>
      <c r="DD226" s="2" t="str">
        <f t="shared" si="705"/>
        <v/>
      </c>
      <c r="DE226" s="2" t="str">
        <f t="shared" si="706"/>
        <v/>
      </c>
      <c r="DF226" s="2" t="str">
        <f t="shared" si="707"/>
        <v/>
      </c>
      <c r="DG226" s="2" t="str">
        <f t="shared" si="708"/>
        <v/>
      </c>
      <c r="DH226" s="2">
        <f t="shared" si="709"/>
        <v>62.268000000000001</v>
      </c>
      <c r="DI226" s="2">
        <f t="shared" si="710"/>
        <v>62.22</v>
      </c>
      <c r="DK226" s="2">
        <f t="shared" si="711"/>
        <v>145.76422654784241</v>
      </c>
      <c r="DL226" s="2">
        <f t="shared" si="712"/>
        <v>166.82590241201413</v>
      </c>
      <c r="DM226" s="2">
        <f t="shared" si="712"/>
        <v>171.84391807795154</v>
      </c>
      <c r="DN226" s="2">
        <f t="shared" si="712"/>
        <v>150.40818693379788</v>
      </c>
      <c r="DO226" s="2">
        <f t="shared" si="712"/>
        <v>145.63889308366055</v>
      </c>
      <c r="DP226" s="2">
        <f t="shared" si="712"/>
        <v>128.01202748414374</v>
      </c>
      <c r="DQ226" s="2">
        <f t="shared" si="712"/>
        <v>122.45416032417197</v>
      </c>
      <c r="DR226" s="2">
        <f t="shared" si="712"/>
        <v>124.41807218363034</v>
      </c>
      <c r="DS226" s="2">
        <f t="shared" si="712"/>
        <v>116.47574675324672</v>
      </c>
      <c r="DT226" s="2">
        <f t="shared" si="712"/>
        <v>127.83024428058232</v>
      </c>
      <c r="DU226" s="2">
        <f t="shared" si="712"/>
        <v>133.37833658536584</v>
      </c>
      <c r="DV226" s="2">
        <f t="shared" si="712"/>
        <v>143.14703654485049</v>
      </c>
      <c r="DW226" s="2">
        <f t="shared" si="712"/>
        <v>128.00576532769557</v>
      </c>
      <c r="DX226" s="2">
        <f t="shared" si="712"/>
        <v>124.74662896405918</v>
      </c>
      <c r="DY226" s="2">
        <f t="shared" si="712"/>
        <v>106.77193018929864</v>
      </c>
      <c r="EA226" s="2">
        <f t="shared" si="651"/>
        <v>69.814607289365739</v>
      </c>
      <c r="EB226" s="2">
        <f t="shared" si="713"/>
        <v>64.678226315877964</v>
      </c>
      <c r="EC226" s="2">
        <f t="shared" si="714"/>
        <v>64.200372190149977</v>
      </c>
      <c r="ED226" s="2">
        <f t="shared" si="715"/>
        <v>67.28641925506426</v>
      </c>
      <c r="EE226" s="2">
        <f t="shared" si="716"/>
        <v>61.663125797452921</v>
      </c>
      <c r="EF226" s="2">
        <f t="shared" si="717"/>
        <v>66.103355273913365</v>
      </c>
      <c r="EG226" s="2">
        <f t="shared" si="718"/>
        <v>59.743632098292757</v>
      </c>
      <c r="EH226" s="2">
        <f t="shared" si="719"/>
        <v>67.076172908481439</v>
      </c>
      <c r="EI226" s="2">
        <f t="shared" si="720"/>
        <v>65.207805980565098</v>
      </c>
      <c r="EJ226" s="2">
        <f t="shared" si="721"/>
        <v>61.395335952193442</v>
      </c>
      <c r="EK226" s="2">
        <f t="shared" si="722"/>
        <v>59.264910085367809</v>
      </c>
      <c r="EL226" s="2">
        <f t="shared" si="723"/>
        <v>58.702433352326594</v>
      </c>
      <c r="EM226" s="2">
        <f t="shared" si="724"/>
        <v>61.730527966029513</v>
      </c>
      <c r="EN226" s="2">
        <f t="shared" si="725"/>
        <v>61.839049139911452</v>
      </c>
      <c r="EO226" s="2">
        <f t="shared" si="726"/>
        <v>65.018033566123947</v>
      </c>
      <c r="EQ226" s="2">
        <f t="shared" si="727"/>
        <v>66.107003466103095</v>
      </c>
      <c r="ER226" s="2">
        <f t="shared" si="728"/>
        <v>66.069721116391619</v>
      </c>
      <c r="ES226" s="2">
        <f t="shared" si="728"/>
        <v>65.596669536671442</v>
      </c>
      <c r="ET226" s="2">
        <f t="shared" si="728"/>
        <v>67.397429346583237</v>
      </c>
      <c r="EU226" s="2">
        <f t="shared" si="728"/>
        <v>65.618317455839971</v>
      </c>
      <c r="EV226" s="2">
        <f t="shared" si="728"/>
        <v>66.713687979602057</v>
      </c>
      <c r="EW226" s="2">
        <f t="shared" si="728"/>
        <v>65.306588053481732</v>
      </c>
      <c r="EX226" s="2">
        <f t="shared" si="728"/>
        <v>66.397906685519345</v>
      </c>
      <c r="EY226" s="2">
        <f t="shared" si="728"/>
        <v>65.906268007667606</v>
      </c>
      <c r="EZ226" s="2">
        <f t="shared" si="728"/>
        <v>63.990717276175992</v>
      </c>
      <c r="FA226" s="2">
        <f t="shared" si="728"/>
        <v>63.138762410537893</v>
      </c>
      <c r="FB226" s="2">
        <f t="shared" si="728"/>
        <v>61.567312363533553</v>
      </c>
      <c r="FC226" s="2">
        <f t="shared" si="728"/>
        <v>62.762619948506497</v>
      </c>
      <c r="FD226" s="2">
        <f t="shared" si="728"/>
        <v>62.639224819287193</v>
      </c>
      <c r="FE226" s="2">
        <f t="shared" si="728"/>
        <v>62.367113452064956</v>
      </c>
      <c r="FG226" s="2">
        <f t="shared" si="729"/>
        <v>0.9999995339118547</v>
      </c>
      <c r="FH226" s="2">
        <f t="shared" si="730"/>
        <v>0.9999994893757731</v>
      </c>
      <c r="FI226" s="2">
        <f t="shared" si="730"/>
        <v>0.99999945456190065</v>
      </c>
      <c r="FJ226" s="2">
        <f t="shared" si="730"/>
        <v>0.99999952031241479</v>
      </c>
      <c r="FK226" s="2">
        <f t="shared" si="730"/>
        <v>0.99999944356811143</v>
      </c>
      <c r="FL226" s="2">
        <f t="shared" si="730"/>
        <v>0.99999941089074484</v>
      </c>
      <c r="FM226" s="2">
        <f t="shared" si="730"/>
        <v>0.99999937551862672</v>
      </c>
      <c r="FN226" s="2">
        <f t="shared" si="730"/>
        <v>0.99999934918253108</v>
      </c>
      <c r="FO226" s="2">
        <f t="shared" si="730"/>
        <v>0.99999934491847298</v>
      </c>
      <c r="FP226" s="2">
        <f t="shared" si="730"/>
        <v>0.99999939973887009</v>
      </c>
      <c r="FQ226" s="2">
        <f t="shared" si="730"/>
        <v>0.99999924510260529</v>
      </c>
      <c r="FR226" s="2">
        <f t="shared" si="730"/>
        <v>0.99999933187684231</v>
      </c>
      <c r="FS226" s="2">
        <f t="shared" si="730"/>
        <v>0.99999941110583146</v>
      </c>
      <c r="FT226" s="2">
        <f t="shared" si="730"/>
        <v>0.99999933148765918</v>
      </c>
      <c r="FU226" s="2">
        <f t="shared" si="730"/>
        <v>0.99999921632939925</v>
      </c>
      <c r="FW226" s="2">
        <f t="shared" si="747"/>
        <v>0.94304842020820556</v>
      </c>
      <c r="FX226" s="2">
        <f t="shared" si="587"/>
        <v>0.96535499286224891</v>
      </c>
      <c r="FY226" s="2">
        <f t="shared" si="588"/>
        <v>0.96808520498659878</v>
      </c>
      <c r="FZ226" s="2">
        <f t="shared" si="589"/>
        <v>0.96737841355888932</v>
      </c>
      <c r="GA226" s="2">
        <f t="shared" si="590"/>
        <v>0.97415155205823278</v>
      </c>
      <c r="GB226" s="2">
        <f t="shared" si="591"/>
        <v>0.97298529906166897</v>
      </c>
      <c r="GC226" s="2">
        <f t="shared" si="592"/>
        <v>0.96741681820703085</v>
      </c>
      <c r="GD226" s="2">
        <f t="shared" si="593"/>
        <v>0.9650263750125575</v>
      </c>
      <c r="GE226" s="2">
        <f t="shared" si="594"/>
        <v>0.96942194622237809</v>
      </c>
      <c r="GF226" s="2">
        <f t="shared" si="595"/>
        <v>0.97519690883455901</v>
      </c>
      <c r="GG226" s="2">
        <f t="shared" si="596"/>
        <v>0.97259574208058996</v>
      </c>
      <c r="GH226" s="2">
        <f t="shared" si="597"/>
        <v>0.97424062166962633</v>
      </c>
      <c r="GI226" s="2">
        <f t="shared" si="598"/>
        <v>0.96815470906565615</v>
      </c>
      <c r="GJ226" s="2">
        <f t="shared" si="599"/>
        <v>0.95840077444617722</v>
      </c>
      <c r="GK226" s="2">
        <f t="shared" si="600"/>
        <v>0.94523508257678868</v>
      </c>
      <c r="GM226" s="92">
        <f t="shared" si="748"/>
        <v>0</v>
      </c>
      <c r="GN226" s="92">
        <f t="shared" si="601"/>
        <v>0</v>
      </c>
      <c r="GO226" s="92">
        <f t="shared" si="602"/>
        <v>0</v>
      </c>
      <c r="GP226" s="92">
        <f t="shared" si="603"/>
        <v>0</v>
      </c>
      <c r="GQ226" s="92">
        <f t="shared" si="604"/>
        <v>0</v>
      </c>
      <c r="GR226" s="92">
        <f t="shared" si="605"/>
        <v>0</v>
      </c>
      <c r="GS226" s="92">
        <f t="shared" si="606"/>
        <v>0</v>
      </c>
      <c r="GT226" s="92">
        <f t="shared" si="607"/>
        <v>0</v>
      </c>
      <c r="GU226" s="92">
        <f t="shared" si="608"/>
        <v>0</v>
      </c>
      <c r="GV226" s="92">
        <f t="shared" si="609"/>
        <v>0</v>
      </c>
      <c r="GW226" s="92">
        <f t="shared" si="610"/>
        <v>0</v>
      </c>
      <c r="GX226" s="92">
        <f t="shared" si="611"/>
        <v>0</v>
      </c>
      <c r="GY226" s="92">
        <f t="shared" si="612"/>
        <v>0</v>
      </c>
      <c r="GZ226" s="92">
        <f t="shared" si="613"/>
        <v>0</v>
      </c>
      <c r="HA226" s="92">
        <f t="shared" si="614"/>
        <v>0</v>
      </c>
      <c r="HC226" s="92">
        <f t="shared" si="749"/>
        <v>0</v>
      </c>
      <c r="HD226" s="92">
        <f t="shared" si="615"/>
        <v>0</v>
      </c>
      <c r="HE226" s="92">
        <f t="shared" si="616"/>
        <v>0</v>
      </c>
      <c r="HF226" s="92">
        <f t="shared" si="617"/>
        <v>0</v>
      </c>
      <c r="HG226" s="92">
        <f t="shared" si="618"/>
        <v>0</v>
      </c>
      <c r="HH226" s="92">
        <f t="shared" si="619"/>
        <v>0</v>
      </c>
      <c r="HI226" s="92">
        <f t="shared" si="620"/>
        <v>0</v>
      </c>
      <c r="HJ226" s="92">
        <f t="shared" si="621"/>
        <v>0</v>
      </c>
      <c r="HK226" s="92">
        <f t="shared" si="622"/>
        <v>0</v>
      </c>
      <c r="HL226" s="92">
        <f t="shared" si="623"/>
        <v>0</v>
      </c>
      <c r="HM226" s="92">
        <f t="shared" si="624"/>
        <v>0</v>
      </c>
      <c r="HN226" s="92">
        <f t="shared" si="625"/>
        <v>0</v>
      </c>
      <c r="HO226" s="92">
        <f t="shared" si="626"/>
        <v>0</v>
      </c>
      <c r="HP226" s="92">
        <f t="shared" si="627"/>
        <v>0</v>
      </c>
      <c r="HQ226" s="92">
        <f t="shared" si="628"/>
        <v>0</v>
      </c>
      <c r="HS226" s="92">
        <f t="shared" si="750"/>
        <v>3.58192437763121E-89</v>
      </c>
      <c r="HT226" s="92">
        <f t="shared" si="629"/>
        <v>1.3533578423670921E-98</v>
      </c>
      <c r="HU226" s="92">
        <f t="shared" si="630"/>
        <v>5.0763218814133004E-115</v>
      </c>
      <c r="HV226" s="92">
        <f t="shared" si="631"/>
        <v>4.15666460283674E-101</v>
      </c>
      <c r="HW226" s="92">
        <f t="shared" si="632"/>
        <v>1.0423486510406185E-138</v>
      </c>
      <c r="HX226" s="92">
        <f t="shared" si="633"/>
        <v>5.4479384685624988E-122</v>
      </c>
      <c r="HY226" s="92">
        <f t="shared" si="634"/>
        <v>4.4007371397895114E-142</v>
      </c>
      <c r="HZ226" s="92">
        <f t="shared" si="635"/>
        <v>1.0370066471327605E-141</v>
      </c>
      <c r="IA226" s="92">
        <f t="shared" si="636"/>
        <v>1.7208061668594858E-143</v>
      </c>
      <c r="IB226" s="92">
        <f t="shared" si="637"/>
        <v>5.3385001842526466E-156</v>
      </c>
      <c r="IC226" s="92">
        <f t="shared" si="638"/>
        <v>2.6381472142258116E-164</v>
      </c>
      <c r="ID226" s="92">
        <f t="shared" si="639"/>
        <v>4.1613420622413882E-161</v>
      </c>
      <c r="IE226" s="92">
        <f t="shared" si="640"/>
        <v>5.8949282267132315E-109</v>
      </c>
      <c r="IF226" s="92">
        <f t="shared" si="641"/>
        <v>2.1872872222636102E-77</v>
      </c>
      <c r="IG226" s="92">
        <f t="shared" si="642"/>
        <v>5.0632173253618943E-69</v>
      </c>
      <c r="II226" s="92">
        <f t="shared" si="751"/>
        <v>2.0269082809238843E-13</v>
      </c>
      <c r="IJ226" s="92">
        <f t="shared" si="752"/>
        <v>6.6230276710368739E-18</v>
      </c>
      <c r="IK226" s="92">
        <f t="shared" si="753"/>
        <v>3.5909239451619493E-21</v>
      </c>
      <c r="IL226" s="92">
        <f t="shared" si="754"/>
        <v>5.9118002868168051E-19</v>
      </c>
      <c r="IM226" s="92">
        <f t="shared" si="755"/>
        <v>6.13438574071102E-27</v>
      </c>
      <c r="IN226" s="92">
        <f t="shared" si="756"/>
        <v>2.1774042243447687E-23</v>
      </c>
      <c r="IO226" s="92">
        <f t="shared" si="757"/>
        <v>4.4617465860859021E-25</v>
      </c>
      <c r="IP226" s="92">
        <f t="shared" si="758"/>
        <v>4.1550098474008028E-24</v>
      </c>
      <c r="IQ226" s="92">
        <f t="shared" si="759"/>
        <v>1.0688233267809652E-25</v>
      </c>
      <c r="IR226" s="92">
        <f t="shared" si="760"/>
        <v>1.2748529311277038E-29</v>
      </c>
      <c r="IS226" s="92">
        <f t="shared" si="761"/>
        <v>3.4806256273329932E-31</v>
      </c>
      <c r="IT226" s="92">
        <f t="shared" si="762"/>
        <v>5.1027152745271756E-31</v>
      </c>
      <c r="IU226" s="92">
        <f t="shared" si="763"/>
        <v>3.0809928660627601E-20</v>
      </c>
      <c r="IV226" s="92">
        <f t="shared" si="764"/>
        <v>3.9390921509271045E-6</v>
      </c>
      <c r="IW226" s="92">
        <f t="shared" si="765"/>
        <v>2.8609860242401917E-13</v>
      </c>
      <c r="IY226" s="92">
        <f t="shared" si="766"/>
        <v>2.0269082809238843E-13</v>
      </c>
      <c r="IZ226" s="92">
        <f t="shared" si="767"/>
        <v>6.6230276710368739E-18</v>
      </c>
      <c r="JA226" s="92">
        <f t="shared" si="768"/>
        <v>3.5909239451619493E-21</v>
      </c>
      <c r="JB226" s="92">
        <f t="shared" si="769"/>
        <v>5.9118002868168051E-19</v>
      </c>
      <c r="JC226" s="92">
        <f t="shared" si="770"/>
        <v>6.13438574071102E-27</v>
      </c>
      <c r="JD226" s="92">
        <f t="shared" si="771"/>
        <v>2.1774042243447687E-23</v>
      </c>
      <c r="JE226" s="92">
        <f t="shared" si="772"/>
        <v>4.4617465860859021E-25</v>
      </c>
      <c r="JF226" s="92">
        <f t="shared" si="773"/>
        <v>4.1550098474008028E-24</v>
      </c>
      <c r="JG226" s="92">
        <f t="shared" si="774"/>
        <v>1.0688233267809652E-25</v>
      </c>
      <c r="JH226" s="92">
        <f t="shared" si="775"/>
        <v>1.2748529311277038E-29</v>
      </c>
      <c r="JI226" s="92">
        <f t="shared" si="776"/>
        <v>3.4806256273329932E-31</v>
      </c>
      <c r="JJ226" s="92">
        <f t="shared" si="777"/>
        <v>5.1027152745271756E-31</v>
      </c>
      <c r="JK226" s="92">
        <f t="shared" si="778"/>
        <v>3.0809928660627601E-20</v>
      </c>
      <c r="JL226" s="92">
        <f t="shared" si="779"/>
        <v>3.9390921509271045E-6</v>
      </c>
      <c r="JM226" s="92">
        <f t="shared" si="780"/>
        <v>2.8609860242401917E-13</v>
      </c>
    </row>
    <row r="227" spans="1:273" x14ac:dyDescent="0.25">
      <c r="B227" s="2">
        <v>200</v>
      </c>
      <c r="C227" s="37">
        <v>64.582999999999998</v>
      </c>
      <c r="D227" s="37">
        <v>66.513000000000005</v>
      </c>
      <c r="E227" s="37">
        <v>64.923000000000002</v>
      </c>
      <c r="F227" s="37">
        <v>67.332999999999998</v>
      </c>
      <c r="G227" s="37">
        <v>67.667000000000002</v>
      </c>
      <c r="H227" s="37">
        <v>68.421999999999997</v>
      </c>
      <c r="I227" s="37">
        <v>66.977999999999994</v>
      </c>
      <c r="J227" s="37">
        <v>66.822000000000003</v>
      </c>
      <c r="K227" s="37">
        <v>65.088999999999999</v>
      </c>
      <c r="L227" s="37">
        <v>65.400000000000006</v>
      </c>
      <c r="M227" s="37">
        <v>64.843999999999994</v>
      </c>
      <c r="N227" s="37">
        <v>63.6</v>
      </c>
      <c r="O227" s="37">
        <v>62.837000000000003</v>
      </c>
      <c r="P227" s="37">
        <v>63.073</v>
      </c>
      <c r="Q227" s="37">
        <v>62</v>
      </c>
      <c r="S227" s="4">
        <f t="shared" si="652"/>
        <v>66.190730506240754</v>
      </c>
      <c r="T227" s="4" t="e">
        <f t="shared" si="653"/>
        <v>#N/A</v>
      </c>
      <c r="U227" s="4" t="e">
        <f t="shared" si="654"/>
        <v>#N/A</v>
      </c>
      <c r="V227" s="4" t="e">
        <f t="shared" si="655"/>
        <v>#N/A</v>
      </c>
      <c r="W227" s="4" t="e">
        <f t="shared" si="656"/>
        <v>#N/A</v>
      </c>
      <c r="X227" s="4" t="e">
        <f t="shared" si="657"/>
        <v>#N/A</v>
      </c>
      <c r="Y227" s="4" t="e">
        <f t="shared" si="658"/>
        <v>#N/A</v>
      </c>
      <c r="Z227" s="4" t="e">
        <f t="shared" si="659"/>
        <v>#N/A</v>
      </c>
      <c r="AA227" s="4" t="e">
        <f t="shared" si="660"/>
        <v>#N/A</v>
      </c>
      <c r="AB227" s="4" t="e">
        <f t="shared" si="661"/>
        <v>#N/A</v>
      </c>
      <c r="AC227" s="4" t="e">
        <f t="shared" si="662"/>
        <v>#N/A</v>
      </c>
      <c r="AD227" s="4" t="e">
        <f t="shared" si="663"/>
        <v>#N/A</v>
      </c>
      <c r="AE227" s="4" t="e">
        <f t="shared" si="664"/>
        <v>#N/A</v>
      </c>
      <c r="AF227" s="4">
        <f t="shared" si="665"/>
        <v>62.526850173700254</v>
      </c>
      <c r="AG227" s="4">
        <f t="shared" si="666"/>
        <v>62.412277415513095</v>
      </c>
      <c r="AI227" s="4">
        <f t="shared" si="667"/>
        <v>-1.6077305062407561</v>
      </c>
      <c r="AJ227" s="4">
        <f t="shared" si="668"/>
        <v>0</v>
      </c>
      <c r="AK227" s="4">
        <f t="shared" si="669"/>
        <v>0</v>
      </c>
      <c r="AL227" s="4">
        <f t="shared" si="670"/>
        <v>0</v>
      </c>
      <c r="AM227" s="4">
        <f t="shared" si="671"/>
        <v>0</v>
      </c>
      <c r="AN227" s="4">
        <f t="shared" si="672"/>
        <v>0</v>
      </c>
      <c r="AO227" s="4">
        <f t="shared" si="673"/>
        <v>0</v>
      </c>
      <c r="AP227" s="4">
        <f t="shared" si="674"/>
        <v>0</v>
      </c>
      <c r="AQ227" s="4">
        <f t="shared" si="675"/>
        <v>0</v>
      </c>
      <c r="AR227" s="4">
        <f t="shared" si="676"/>
        <v>0</v>
      </c>
      <c r="AS227" s="4">
        <f t="shared" si="677"/>
        <v>0</v>
      </c>
      <c r="AT227" s="4">
        <f t="shared" si="678"/>
        <v>0</v>
      </c>
      <c r="AU227" s="4">
        <f t="shared" si="679"/>
        <v>0</v>
      </c>
      <c r="AV227" s="4">
        <f t="shared" si="680"/>
        <v>0.54614982629974662</v>
      </c>
      <c r="AW227" s="4">
        <f t="shared" si="680"/>
        <v>-0.41227741551309549</v>
      </c>
      <c r="AY227" s="2">
        <f t="shared" si="731"/>
        <v>66.190730506240754</v>
      </c>
      <c r="AZ227" s="2" t="e">
        <f t="shared" si="570"/>
        <v>#N/A</v>
      </c>
      <c r="BA227" s="2" t="e">
        <f t="shared" si="571"/>
        <v>#N/A</v>
      </c>
      <c r="BB227" s="2" t="e">
        <f t="shared" si="572"/>
        <v>#N/A</v>
      </c>
      <c r="BC227" s="2" t="e">
        <f t="shared" si="573"/>
        <v>#N/A</v>
      </c>
      <c r="BD227" s="2" t="e">
        <f t="shared" si="574"/>
        <v>#N/A</v>
      </c>
      <c r="BE227" s="2" t="e">
        <f t="shared" si="575"/>
        <v>#N/A</v>
      </c>
      <c r="BF227" s="2" t="e">
        <f t="shared" si="576"/>
        <v>#N/A</v>
      </c>
      <c r="BG227" s="2" t="e">
        <f t="shared" si="577"/>
        <v>#N/A</v>
      </c>
      <c r="BH227" s="2" t="e">
        <f t="shared" si="578"/>
        <v>#N/A</v>
      </c>
      <c r="BI227" s="2" t="e">
        <f t="shared" si="579"/>
        <v>#N/A</v>
      </c>
      <c r="BJ227" s="2" t="e">
        <f t="shared" si="580"/>
        <v>#N/A</v>
      </c>
      <c r="BK227" s="2" t="e">
        <f t="shared" si="581"/>
        <v>#N/A</v>
      </c>
      <c r="BL227" s="2">
        <f t="shared" si="582"/>
        <v>62.526850173700254</v>
      </c>
      <c r="BM227" s="2">
        <f t="shared" si="583"/>
        <v>62.412277415513095</v>
      </c>
      <c r="BO227" s="2" t="str">
        <f t="shared" si="681"/>
        <v/>
      </c>
      <c r="BP227" s="2" t="str">
        <f t="shared" si="682"/>
        <v/>
      </c>
      <c r="BQ227" s="2" t="str">
        <f t="shared" si="683"/>
        <v/>
      </c>
      <c r="BR227" s="2" t="str">
        <f t="shared" si="684"/>
        <v/>
      </c>
      <c r="BS227" s="2" t="str">
        <f t="shared" si="685"/>
        <v/>
      </c>
      <c r="BT227" s="2" t="str">
        <f t="shared" si="686"/>
        <v/>
      </c>
      <c r="BU227" s="2" t="str">
        <f t="shared" si="687"/>
        <v/>
      </c>
      <c r="BV227" s="2" t="str">
        <f t="shared" si="688"/>
        <v/>
      </c>
      <c r="BW227" s="2" t="str">
        <f t="shared" si="689"/>
        <v/>
      </c>
      <c r="BX227" s="2" t="str">
        <f t="shared" si="690"/>
        <v/>
      </c>
      <c r="BY227" s="2" t="str">
        <f t="shared" si="691"/>
        <v/>
      </c>
      <c r="BZ227" s="2" t="str">
        <f t="shared" si="692"/>
        <v/>
      </c>
      <c r="CA227" s="2" t="str">
        <f t="shared" si="693"/>
        <v/>
      </c>
      <c r="CB227" s="2" t="str">
        <f t="shared" si="694"/>
        <v/>
      </c>
      <c r="CC227" s="2" t="str">
        <f t="shared" si="695"/>
        <v/>
      </c>
      <c r="CE227" s="2" t="str">
        <f t="shared" si="732"/>
        <v/>
      </c>
      <c r="CF227" s="2" t="str">
        <f t="shared" si="733"/>
        <v/>
      </c>
      <c r="CG227" s="2" t="str">
        <f t="shared" si="734"/>
        <v/>
      </c>
      <c r="CH227" s="2" t="str">
        <f t="shared" si="735"/>
        <v/>
      </c>
      <c r="CI227" s="2" t="str">
        <f t="shared" si="736"/>
        <v/>
      </c>
      <c r="CJ227" s="2" t="str">
        <f t="shared" si="737"/>
        <v/>
      </c>
      <c r="CK227" s="2" t="str">
        <f t="shared" si="738"/>
        <v/>
      </c>
      <c r="CL227" s="2" t="str">
        <f t="shared" si="739"/>
        <v/>
      </c>
      <c r="CM227" s="2" t="str">
        <f t="shared" si="740"/>
        <v/>
      </c>
      <c r="CN227" s="2" t="str">
        <f t="shared" si="741"/>
        <v/>
      </c>
      <c r="CO227" s="2" t="str">
        <f t="shared" si="742"/>
        <v/>
      </c>
      <c r="CP227" s="2" t="str">
        <f t="shared" si="743"/>
        <v/>
      </c>
      <c r="CQ227" s="2" t="str">
        <f t="shared" si="744"/>
        <v/>
      </c>
      <c r="CR227" s="2" t="str">
        <f t="shared" si="745"/>
        <v/>
      </c>
      <c r="CS227" s="2" t="str">
        <f t="shared" si="746"/>
        <v/>
      </c>
      <c r="CU227" s="2">
        <f t="shared" si="696"/>
        <v>64.582999999999998</v>
      </c>
      <c r="CV227" s="2" t="str">
        <f t="shared" si="697"/>
        <v/>
      </c>
      <c r="CW227" s="2" t="str">
        <f t="shared" si="698"/>
        <v/>
      </c>
      <c r="CX227" s="2" t="str">
        <f t="shared" si="699"/>
        <v/>
      </c>
      <c r="CY227" s="2" t="str">
        <f t="shared" si="700"/>
        <v/>
      </c>
      <c r="CZ227" s="2" t="str">
        <f t="shared" si="701"/>
        <v/>
      </c>
      <c r="DA227" s="2" t="str">
        <f t="shared" si="702"/>
        <v/>
      </c>
      <c r="DB227" s="2" t="str">
        <f t="shared" si="703"/>
        <v/>
      </c>
      <c r="DC227" s="2" t="str">
        <f t="shared" si="704"/>
        <v/>
      </c>
      <c r="DD227" s="2" t="str">
        <f t="shared" si="705"/>
        <v/>
      </c>
      <c r="DE227" s="2" t="str">
        <f t="shared" si="706"/>
        <v/>
      </c>
      <c r="DF227" s="2" t="str">
        <f t="shared" si="707"/>
        <v/>
      </c>
      <c r="DG227" s="2" t="str">
        <f t="shared" si="708"/>
        <v/>
      </c>
      <c r="DH227" s="2">
        <f t="shared" si="709"/>
        <v>63.073</v>
      </c>
      <c r="DI227" s="2">
        <f t="shared" si="710"/>
        <v>62</v>
      </c>
      <c r="DK227" s="2">
        <f t="shared" si="711"/>
        <v>146.10947739212008</v>
      </c>
      <c r="DL227" s="2">
        <f t="shared" si="712"/>
        <v>167.26586238284307</v>
      </c>
      <c r="DM227" s="2">
        <f t="shared" si="712"/>
        <v>172.3134782432542</v>
      </c>
      <c r="DN227" s="2">
        <f t="shared" si="712"/>
        <v>150.74444250871079</v>
      </c>
      <c r="DO227" s="2">
        <f t="shared" si="712"/>
        <v>145.9733246753247</v>
      </c>
      <c r="DP227" s="2">
        <f t="shared" si="712"/>
        <v>128.25750634249471</v>
      </c>
      <c r="DQ227" s="2">
        <f t="shared" si="712"/>
        <v>122.67863382663849</v>
      </c>
      <c r="DR227" s="2">
        <f t="shared" si="712"/>
        <v>124.65248988221083</v>
      </c>
      <c r="DS227" s="2">
        <f t="shared" si="712"/>
        <v>116.67082573240711</v>
      </c>
      <c r="DT227" s="2">
        <f t="shared" si="712"/>
        <v>128.08133673662314</v>
      </c>
      <c r="DU227" s="2">
        <f t="shared" si="712"/>
        <v>133.66824390243903</v>
      </c>
      <c r="DV227" s="2">
        <f t="shared" si="712"/>
        <v>143.48051812141347</v>
      </c>
      <c r="DW227" s="2">
        <f t="shared" si="712"/>
        <v>128.26479915433404</v>
      </c>
      <c r="DX227" s="2">
        <f t="shared" si="712"/>
        <v>125.00808794926003</v>
      </c>
      <c r="DY227" s="2">
        <f t="shared" si="712"/>
        <v>106.95447455957985</v>
      </c>
      <c r="DZ227" s="5"/>
      <c r="EA227" s="2">
        <f t="shared" si="651"/>
        <v>69.747755590617444</v>
      </c>
      <c r="EB227" s="2">
        <f t="shared" si="713"/>
        <v>64.553715264688321</v>
      </c>
      <c r="EC227" s="2">
        <f t="shared" si="714"/>
        <v>64.067574854949157</v>
      </c>
      <c r="ED227" s="2">
        <f t="shared" si="715"/>
        <v>67.188866899912881</v>
      </c>
      <c r="EE227" s="2">
        <f t="shared" si="716"/>
        <v>61.514914461084601</v>
      </c>
      <c r="EF227" s="2">
        <f t="shared" si="717"/>
        <v>66.014738099092938</v>
      </c>
      <c r="EG227" s="2">
        <f t="shared" si="718"/>
        <v>59.569923948417191</v>
      </c>
      <c r="EH227" s="2">
        <f t="shared" si="719"/>
        <v>67.003681202465515</v>
      </c>
      <c r="EI227" s="2">
        <f t="shared" si="720"/>
        <v>65.121059889208681</v>
      </c>
      <c r="EJ227" s="2">
        <f t="shared" si="721"/>
        <v>61.253144625237404</v>
      </c>
      <c r="EK227" s="2">
        <f t="shared" si="722"/>
        <v>59.099028578660338</v>
      </c>
      <c r="EL227" s="2">
        <f t="shared" si="723"/>
        <v>58.542657336639664</v>
      </c>
      <c r="EM227" s="2">
        <f t="shared" si="724"/>
        <v>61.629759554198245</v>
      </c>
      <c r="EN227" s="2">
        <f t="shared" si="725"/>
        <v>61.748171513419607</v>
      </c>
      <c r="EO227" s="2">
        <f t="shared" si="726"/>
        <v>64.956247581557335</v>
      </c>
      <c r="EP227" s="5"/>
      <c r="EQ227" s="2">
        <f t="shared" si="727"/>
        <v>65.994785308366843</v>
      </c>
      <c r="ER227" s="2">
        <f t="shared" si="728"/>
        <v>65.962029521926212</v>
      </c>
      <c r="ES227" s="2">
        <f t="shared" si="728"/>
        <v>65.479493992329893</v>
      </c>
      <c r="ET227" s="2">
        <f t="shared" si="728"/>
        <v>67.301366992322215</v>
      </c>
      <c r="EU227" s="2">
        <f t="shared" si="728"/>
        <v>65.513588707186557</v>
      </c>
      <c r="EV227" s="2">
        <f t="shared" si="728"/>
        <v>66.632161521578183</v>
      </c>
      <c r="EW227" s="2">
        <f t="shared" si="728"/>
        <v>65.195084672515321</v>
      </c>
      <c r="EX227" s="2">
        <f t="shared" si="728"/>
        <v>66.317785784586846</v>
      </c>
      <c r="EY227" s="2">
        <f t="shared" si="728"/>
        <v>65.827650174563018</v>
      </c>
      <c r="EZ227" s="2">
        <f t="shared" si="728"/>
        <v>63.876809502987889</v>
      </c>
      <c r="FA227" s="2">
        <f t="shared" si="728"/>
        <v>63.015290409876251</v>
      </c>
      <c r="FB227" s="2">
        <f t="shared" si="728"/>
        <v>61.438725838756355</v>
      </c>
      <c r="FC227" s="2">
        <f t="shared" si="728"/>
        <v>62.673996031644833</v>
      </c>
      <c r="FD227" s="2">
        <f t="shared" si="728"/>
        <v>62.557634600791644</v>
      </c>
      <c r="FE227" s="2">
        <f t="shared" si="728"/>
        <v>62.277822492172653</v>
      </c>
      <c r="FG227" s="2">
        <f t="shared" si="729"/>
        <v>0.99999957492254188</v>
      </c>
      <c r="FH227" s="2">
        <f t="shared" si="730"/>
        <v>0.99999953430514921</v>
      </c>
      <c r="FI227" s="2">
        <f t="shared" si="730"/>
        <v>0.99999950255451742</v>
      </c>
      <c r="FJ227" s="2">
        <f t="shared" si="730"/>
        <v>0.99999956251970434</v>
      </c>
      <c r="FK227" s="2">
        <f t="shared" si="730"/>
        <v>0.99999949252806142</v>
      </c>
      <c r="FL227" s="2">
        <f t="shared" si="730"/>
        <v>0.99999946272594586</v>
      </c>
      <c r="FM227" s="2">
        <f t="shared" si="730"/>
        <v>0.99999943046618733</v>
      </c>
      <c r="FN227" s="2">
        <f t="shared" si="730"/>
        <v>0.99999940644737995</v>
      </c>
      <c r="FO227" s="2">
        <f t="shared" si="730"/>
        <v>0.99999940255851227</v>
      </c>
      <c r="FP227" s="2">
        <f t="shared" si="730"/>
        <v>0.99999945255531408</v>
      </c>
      <c r="FQ227" s="2">
        <f t="shared" si="730"/>
        <v>0.99999931152534771</v>
      </c>
      <c r="FR227" s="2">
        <f t="shared" si="730"/>
        <v>0.99999939066440235</v>
      </c>
      <c r="FS227" s="2">
        <f t="shared" si="730"/>
        <v>0.99999946292210729</v>
      </c>
      <c r="FT227" s="2">
        <f t="shared" si="730"/>
        <v>0.99999939030946317</v>
      </c>
      <c r="FU227" s="2">
        <f t="shared" si="730"/>
        <v>0.99999928528386828</v>
      </c>
      <c r="FV227" s="5"/>
      <c r="FW227" s="2">
        <f t="shared" si="747"/>
        <v>0.94779795109120035</v>
      </c>
      <c r="FX227" s="2">
        <f t="shared" si="587"/>
        <v>0.96830676477482258</v>
      </c>
      <c r="FY227" s="2">
        <f t="shared" si="588"/>
        <v>0.97081139485454515</v>
      </c>
      <c r="FZ227" s="2">
        <f t="shared" si="589"/>
        <v>0.97016311739178096</v>
      </c>
      <c r="GA227" s="2">
        <f t="shared" si="590"/>
        <v>0.97637219661660712</v>
      </c>
      <c r="GB227" s="2">
        <f t="shared" si="591"/>
        <v>0.97530359655002918</v>
      </c>
      <c r="GC227" s="2">
        <f t="shared" si="592"/>
        <v>0.97019834466717481</v>
      </c>
      <c r="GD227" s="2">
        <f t="shared" si="593"/>
        <v>0.96800521737828704</v>
      </c>
      <c r="GE227" s="2">
        <f t="shared" si="594"/>
        <v>0.97203724868336383</v>
      </c>
      <c r="GF227" s="2">
        <f t="shared" si="595"/>
        <v>0.97732983657098449</v>
      </c>
      <c r="GG227" s="2">
        <f t="shared" si="596"/>
        <v>0.9749466090512815</v>
      </c>
      <c r="GH227" s="2">
        <f t="shared" si="597"/>
        <v>0.97645379919855102</v>
      </c>
      <c r="GI227" s="2">
        <f t="shared" si="598"/>
        <v>0.97087514045176138</v>
      </c>
      <c r="GJ227" s="2">
        <f t="shared" si="599"/>
        <v>0.96192167802997108</v>
      </c>
      <c r="GK227" s="2">
        <f t="shared" si="600"/>
        <v>0.94981195962400489</v>
      </c>
      <c r="GL227" s="5"/>
      <c r="GM227" s="92">
        <f t="shared" si="748"/>
        <v>0</v>
      </c>
      <c r="GN227" s="92">
        <f t="shared" si="601"/>
        <v>0</v>
      </c>
      <c r="GO227" s="92">
        <f t="shared" si="602"/>
        <v>0</v>
      </c>
      <c r="GP227" s="92">
        <f t="shared" si="603"/>
        <v>0</v>
      </c>
      <c r="GQ227" s="92">
        <f t="shared" si="604"/>
        <v>0</v>
      </c>
      <c r="GR227" s="92">
        <f t="shared" si="605"/>
        <v>0</v>
      </c>
      <c r="GS227" s="92">
        <f t="shared" si="606"/>
        <v>0</v>
      </c>
      <c r="GT227" s="92">
        <f t="shared" si="607"/>
        <v>0</v>
      </c>
      <c r="GU227" s="92">
        <f t="shared" si="608"/>
        <v>0</v>
      </c>
      <c r="GV227" s="92">
        <f t="shared" si="609"/>
        <v>0</v>
      </c>
      <c r="GW227" s="92">
        <f t="shared" si="610"/>
        <v>0</v>
      </c>
      <c r="GX227" s="92">
        <f t="shared" si="611"/>
        <v>0</v>
      </c>
      <c r="GY227" s="92">
        <f t="shared" si="612"/>
        <v>0</v>
      </c>
      <c r="GZ227" s="92">
        <f t="shared" si="613"/>
        <v>0</v>
      </c>
      <c r="HA227" s="92">
        <f t="shared" si="614"/>
        <v>0</v>
      </c>
      <c r="HC227" s="92">
        <f t="shared" si="749"/>
        <v>0</v>
      </c>
      <c r="HD227" s="92">
        <f t="shared" si="615"/>
        <v>0</v>
      </c>
      <c r="HE227" s="92">
        <f t="shared" si="616"/>
        <v>0</v>
      </c>
      <c r="HF227" s="92">
        <f t="shared" si="617"/>
        <v>0</v>
      </c>
      <c r="HG227" s="92">
        <f t="shared" si="618"/>
        <v>0</v>
      </c>
      <c r="HH227" s="92">
        <f t="shared" si="619"/>
        <v>0</v>
      </c>
      <c r="HI227" s="92">
        <f t="shared" si="620"/>
        <v>0</v>
      </c>
      <c r="HJ227" s="92">
        <f t="shared" si="621"/>
        <v>0</v>
      </c>
      <c r="HK227" s="92">
        <f t="shared" si="622"/>
        <v>0</v>
      </c>
      <c r="HL227" s="92">
        <f t="shared" si="623"/>
        <v>0</v>
      </c>
      <c r="HM227" s="92">
        <f t="shared" si="624"/>
        <v>0</v>
      </c>
      <c r="HN227" s="92">
        <f t="shared" si="625"/>
        <v>0</v>
      </c>
      <c r="HO227" s="92">
        <f t="shared" si="626"/>
        <v>0</v>
      </c>
      <c r="HP227" s="92">
        <f t="shared" si="627"/>
        <v>0</v>
      </c>
      <c r="HQ227" s="92">
        <f t="shared" si="628"/>
        <v>0</v>
      </c>
      <c r="HS227" s="92">
        <f t="shared" si="750"/>
        <v>5.828535078427674E-92</v>
      </c>
      <c r="HT227" s="92">
        <f t="shared" si="629"/>
        <v>1.6897694712194118E-101</v>
      </c>
      <c r="HU227" s="92">
        <f t="shared" si="630"/>
        <v>2.2500220680086449E-118</v>
      </c>
      <c r="HV227" s="92">
        <f t="shared" si="631"/>
        <v>4.3715419247801506E-104</v>
      </c>
      <c r="HW227" s="92">
        <f t="shared" si="632"/>
        <v>1.1864610647369318E-142</v>
      </c>
      <c r="HX227" s="92">
        <f t="shared" si="633"/>
        <v>1.8460979367034698E-125</v>
      </c>
      <c r="HY227" s="92">
        <f t="shared" si="634"/>
        <v>3.3920419362918544E-146</v>
      </c>
      <c r="HZ227" s="92">
        <f t="shared" si="635"/>
        <v>8.0360824888263483E-146</v>
      </c>
      <c r="IA227" s="92">
        <f t="shared" si="636"/>
        <v>1.3413770423347192E-147</v>
      </c>
      <c r="IB227" s="92">
        <f t="shared" si="637"/>
        <v>2.3843927801628179E-160</v>
      </c>
      <c r="IC227" s="92">
        <f t="shared" si="638"/>
        <v>5.0109415088002763E-169</v>
      </c>
      <c r="ID227" s="92">
        <f t="shared" si="639"/>
        <v>1.0954838582016219E-165</v>
      </c>
      <c r="IE227" s="92">
        <f t="shared" si="640"/>
        <v>3.8787891866306928E-112</v>
      </c>
      <c r="IF227" s="92">
        <f t="shared" si="641"/>
        <v>9.7192093323909647E-80</v>
      </c>
      <c r="IG227" s="92">
        <f t="shared" si="642"/>
        <v>3.6247858478393718E-71</v>
      </c>
      <c r="II227" s="92">
        <f t="shared" si="751"/>
        <v>3.2466330815278315E-14</v>
      </c>
      <c r="IJ227" s="92">
        <f t="shared" si="752"/>
        <v>8.0095377762473337E-19</v>
      </c>
      <c r="IK227" s="92">
        <f t="shared" si="753"/>
        <v>3.0497905922216473E-22</v>
      </c>
      <c r="IL227" s="92">
        <f t="shared" si="754"/>
        <v>6.5201169376216329E-20</v>
      </c>
      <c r="IM227" s="92">
        <f t="shared" si="755"/>
        <v>3.0761753577091832E-28</v>
      </c>
      <c r="IN227" s="92">
        <f t="shared" si="756"/>
        <v>1.602131421973797E-24</v>
      </c>
      <c r="IO227" s="92">
        <f t="shared" si="757"/>
        <v>2.2842979834666778E-26</v>
      </c>
      <c r="IP227" s="92">
        <f t="shared" si="758"/>
        <v>2.2541603538466263E-25</v>
      </c>
      <c r="IQ227" s="92">
        <f t="shared" si="759"/>
        <v>5.3671380767396683E-27</v>
      </c>
      <c r="IR227" s="92">
        <f t="shared" si="760"/>
        <v>4.8494902164342873E-31</v>
      </c>
      <c r="IS227" s="92">
        <f t="shared" si="761"/>
        <v>9.9885457649688114E-33</v>
      </c>
      <c r="IT227" s="92">
        <f t="shared" si="762"/>
        <v>1.5901689042582466E-32</v>
      </c>
      <c r="IU227" s="92">
        <f t="shared" si="763"/>
        <v>2.9441053602529734E-21</v>
      </c>
      <c r="IV227" s="92">
        <f t="shared" si="764"/>
        <v>2.0336854400316877E-6</v>
      </c>
      <c r="IW227" s="92">
        <f t="shared" si="765"/>
        <v>4.8143843353275926E-14</v>
      </c>
      <c r="IY227" s="92">
        <f t="shared" si="766"/>
        <v>3.2466330815278315E-14</v>
      </c>
      <c r="IZ227" s="92">
        <f t="shared" si="767"/>
        <v>8.0095377762473337E-19</v>
      </c>
      <c r="JA227" s="92">
        <f t="shared" si="768"/>
        <v>3.0497905922216473E-22</v>
      </c>
      <c r="JB227" s="92">
        <f t="shared" si="769"/>
        <v>6.5201169376216329E-20</v>
      </c>
      <c r="JC227" s="92">
        <f t="shared" si="770"/>
        <v>3.0761753577091832E-28</v>
      </c>
      <c r="JD227" s="92">
        <f t="shared" si="771"/>
        <v>1.602131421973797E-24</v>
      </c>
      <c r="JE227" s="92">
        <f t="shared" si="772"/>
        <v>2.2842979834666778E-26</v>
      </c>
      <c r="JF227" s="92">
        <f t="shared" si="773"/>
        <v>2.2541603538466263E-25</v>
      </c>
      <c r="JG227" s="92">
        <f t="shared" si="774"/>
        <v>5.3671380767396683E-27</v>
      </c>
      <c r="JH227" s="92">
        <f t="shared" si="775"/>
        <v>4.8494902164342873E-31</v>
      </c>
      <c r="JI227" s="92">
        <f t="shared" si="776"/>
        <v>9.9885457649688114E-33</v>
      </c>
      <c r="JJ227" s="92">
        <f t="shared" si="777"/>
        <v>1.5901689042582466E-32</v>
      </c>
      <c r="JK227" s="92">
        <f t="shared" si="778"/>
        <v>2.9441053602529734E-21</v>
      </c>
      <c r="JL227" s="92">
        <f t="shared" si="779"/>
        <v>2.0336854400316877E-6</v>
      </c>
      <c r="JM227" s="92">
        <f t="shared" si="780"/>
        <v>4.8143843353275926E-14</v>
      </c>
    </row>
    <row r="228" spans="1:273" x14ac:dyDescent="0.25">
      <c r="AY228" s="5"/>
      <c r="AZ228" s="5"/>
      <c r="BO228" s="28">
        <f>SLOPE(BO27:BO227,$B27:$B227)</f>
        <v>0.34525084427767355</v>
      </c>
      <c r="BP228" s="28">
        <f t="shared" ref="BP228:CC228" si="781">SLOPE(BP27:BP227,$B27:$B227)</f>
        <v>0.43995997082894406</v>
      </c>
      <c r="BQ228" s="28">
        <f t="shared" si="781"/>
        <v>0.46956016530264977</v>
      </c>
      <c r="BR228" s="28">
        <f t="shared" si="781"/>
        <v>0.33625557491289193</v>
      </c>
      <c r="BS228" s="28">
        <f t="shared" si="781"/>
        <v>0.33443159166414993</v>
      </c>
      <c r="BT228" s="28">
        <f t="shared" si="781"/>
        <v>0.2454788583509514</v>
      </c>
      <c r="BU228" s="28">
        <f t="shared" si="781"/>
        <v>0.22447350246652575</v>
      </c>
      <c r="BV228" s="28">
        <f t="shared" si="781"/>
        <v>0.2344176985804893</v>
      </c>
      <c r="BW228" s="28">
        <f t="shared" si="781"/>
        <v>0.19507897916037445</v>
      </c>
      <c r="BX228" s="28">
        <f t="shared" si="781"/>
        <v>0.25109245604083935</v>
      </c>
      <c r="BY228" s="28">
        <f t="shared" si="781"/>
        <v>0.28990731707317074</v>
      </c>
      <c r="BZ228" s="28">
        <f t="shared" si="781"/>
        <v>0.33348157656297184</v>
      </c>
      <c r="CA228" s="28">
        <f t="shared" si="781"/>
        <v>0.25903382663847779</v>
      </c>
      <c r="CB228" s="28">
        <f t="shared" si="781"/>
        <v>0.26145898520084565</v>
      </c>
      <c r="CC228" s="28">
        <f t="shared" si="781"/>
        <v>0.18254437028121237</v>
      </c>
      <c r="CE228" s="28">
        <f>SLOPE(CE27:CE227,$B27:$B227)</f>
        <v>-6.6851698748290722E-2</v>
      </c>
      <c r="CF228" s="28">
        <f t="shared" ref="CF228:CS228" si="782">SLOPE(CF27:CF227,$B27:$B227)</f>
        <v>-0.12451105118963865</v>
      </c>
      <c r="CG228" s="28">
        <f t="shared" si="782"/>
        <v>-0.13279733520082149</v>
      </c>
      <c r="CH228" s="28">
        <f t="shared" si="782"/>
        <v>-9.7552355151383122E-2</v>
      </c>
      <c r="CI228" s="28">
        <f t="shared" si="782"/>
        <v>-0.14821133636832229</v>
      </c>
      <c r="CJ228" s="28">
        <f t="shared" si="782"/>
        <v>-8.8617174820425054E-2</v>
      </c>
      <c r="CK228" s="28">
        <f t="shared" si="782"/>
        <v>-0.17370814987556787</v>
      </c>
      <c r="CL228" s="28">
        <f t="shared" si="782"/>
        <v>-7.2491706015931939E-2</v>
      </c>
      <c r="CM228" s="28">
        <f t="shared" si="782"/>
        <v>-8.6746091356419988E-2</v>
      </c>
      <c r="CN228" s="28">
        <f t="shared" si="782"/>
        <v>-0.14219132695603837</v>
      </c>
      <c r="CO228" s="28">
        <f t="shared" si="782"/>
        <v>-0.16588150670747148</v>
      </c>
      <c r="CP228" s="28">
        <f t="shared" si="782"/>
        <v>-0.15977601568692362</v>
      </c>
      <c r="CQ228" s="28">
        <f t="shared" si="782"/>
        <v>-0.10076841183126695</v>
      </c>
      <c r="CR228" s="28">
        <f t="shared" si="782"/>
        <v>-9.0877626491847385E-2</v>
      </c>
      <c r="CS228" s="28">
        <f t="shared" si="782"/>
        <v>-6.1785984566615E-2</v>
      </c>
      <c r="CU228" s="28">
        <f>SLOPE(CU27:CU227,$B27:$B227)</f>
        <v>-0.11221815773625329</v>
      </c>
      <c r="CV228" s="28">
        <f t="shared" ref="CV228:DI228" si="783">SLOPE(CV27:CV227,$B27:$B227)</f>
        <v>-0.10769159446540191</v>
      </c>
      <c r="CW228" s="28">
        <f t="shared" si="783"/>
        <v>-0.11717554434155297</v>
      </c>
      <c r="CX228" s="28">
        <f t="shared" si="783"/>
        <v>-9.6062354261014282E-2</v>
      </c>
      <c r="CY228" s="28">
        <f t="shared" si="783"/>
        <v>-0.10472874865341533</v>
      </c>
      <c r="CZ228" s="28">
        <f t="shared" si="783"/>
        <v>-8.1526458023861492E-2</v>
      </c>
      <c r="DA228" s="28">
        <f t="shared" si="783"/>
        <v>-0.1115033809664045</v>
      </c>
      <c r="DB228" s="28">
        <f t="shared" si="783"/>
        <v>-8.0120900932496672E-2</v>
      </c>
      <c r="DC228" s="28">
        <f t="shared" si="783"/>
        <v>-7.8617833104590348E-2</v>
      </c>
      <c r="DD228" s="28">
        <f t="shared" si="783"/>
        <v>-0.11390777318810311</v>
      </c>
      <c r="DE228" s="28">
        <f t="shared" si="783"/>
        <v>-0.12347200066163967</v>
      </c>
      <c r="DF228" s="28">
        <f t="shared" si="783"/>
        <v>-0.12858652477719887</v>
      </c>
      <c r="DG228" s="28">
        <f t="shared" si="783"/>
        <v>-8.8623916861662197E-2</v>
      </c>
      <c r="DH228" s="28">
        <f t="shared" si="783"/>
        <v>-8.1590218495552244E-2</v>
      </c>
      <c r="DI228" s="28">
        <f t="shared" si="783"/>
        <v>-8.9290959892298113E-2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2" t="s">
        <v>23</v>
      </c>
      <c r="B229" s="3" t="s">
        <v>47</v>
      </c>
      <c r="C229" s="29">
        <f t="shared" ref="C229:Q229" si="784">$R$229</f>
        <v>25</v>
      </c>
      <c r="D229" s="29">
        <f t="shared" si="784"/>
        <v>25</v>
      </c>
      <c r="E229" s="29">
        <f t="shared" si="784"/>
        <v>25</v>
      </c>
      <c r="F229" s="29">
        <f t="shared" si="784"/>
        <v>25</v>
      </c>
      <c r="G229" s="29">
        <f t="shared" si="784"/>
        <v>25</v>
      </c>
      <c r="H229" s="29">
        <f t="shared" si="784"/>
        <v>25</v>
      </c>
      <c r="I229" s="29">
        <f t="shared" si="784"/>
        <v>25</v>
      </c>
      <c r="J229" s="29">
        <f t="shared" si="784"/>
        <v>25</v>
      </c>
      <c r="K229" s="29">
        <f t="shared" si="784"/>
        <v>25</v>
      </c>
      <c r="L229" s="29">
        <f t="shared" si="784"/>
        <v>25</v>
      </c>
      <c r="M229" s="29">
        <f t="shared" si="784"/>
        <v>25</v>
      </c>
      <c r="N229" s="29">
        <f t="shared" si="784"/>
        <v>25</v>
      </c>
      <c r="O229" s="29">
        <f t="shared" si="784"/>
        <v>25</v>
      </c>
      <c r="P229" s="29">
        <f t="shared" si="784"/>
        <v>25</v>
      </c>
      <c r="Q229" s="29">
        <f t="shared" si="784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77.059308536585377</v>
      </c>
      <c r="BP229" s="28">
        <f t="shared" ref="BP229:CC229" si="785">INTERCEPT(BP27:BP227,$B27:$B227)</f>
        <v>79.273868217054257</v>
      </c>
      <c r="BQ229" s="28">
        <f t="shared" si="785"/>
        <v>78.401445182724245</v>
      </c>
      <c r="BR229" s="28">
        <f t="shared" si="785"/>
        <v>83.49332752613239</v>
      </c>
      <c r="BS229" s="28">
        <f t="shared" si="785"/>
        <v>79.087006342494703</v>
      </c>
      <c r="BT229" s="28">
        <f t="shared" si="785"/>
        <v>79.161734672304419</v>
      </c>
      <c r="BU229" s="28">
        <f t="shared" si="785"/>
        <v>77.783933333333337</v>
      </c>
      <c r="BV229" s="28">
        <f t="shared" si="785"/>
        <v>77.768950166112973</v>
      </c>
      <c r="BW229" s="28">
        <f t="shared" si="785"/>
        <v>77.65502990033221</v>
      </c>
      <c r="BX229" s="28">
        <f t="shared" si="785"/>
        <v>77.862845528455281</v>
      </c>
      <c r="BY229" s="28">
        <f t="shared" si="785"/>
        <v>75.686780487804882</v>
      </c>
      <c r="BZ229" s="28">
        <f t="shared" si="785"/>
        <v>76.784202808819103</v>
      </c>
      <c r="CA229" s="28">
        <f t="shared" si="785"/>
        <v>76.458033826638484</v>
      </c>
      <c r="CB229" s="28">
        <f t="shared" si="785"/>
        <v>72.716290909090901</v>
      </c>
      <c r="CC229" s="28">
        <f t="shared" si="785"/>
        <v>70.445600503337374</v>
      </c>
      <c r="CD229" s="2"/>
      <c r="CE229" s="28">
        <f>INTERCEPT(CE27:CE227,$B27:$B227)</f>
        <v>83.118095340275588</v>
      </c>
      <c r="CF229" s="28">
        <f t="shared" ref="CF229:CS229" si="786">INTERCEPT(CF27:CF227,$B27:$B227)</f>
        <v>89.455925502616054</v>
      </c>
      <c r="CG229" s="28">
        <f t="shared" si="786"/>
        <v>90.62704189511345</v>
      </c>
      <c r="CH229" s="28">
        <f t="shared" si="786"/>
        <v>86.6993379301895</v>
      </c>
      <c r="CI229" s="28">
        <f t="shared" si="786"/>
        <v>91.157181734749059</v>
      </c>
      <c r="CJ229" s="28">
        <f t="shared" si="786"/>
        <v>83.738173063177953</v>
      </c>
      <c r="CK229" s="28">
        <f t="shared" si="786"/>
        <v>94.311553923530766</v>
      </c>
      <c r="CL229" s="28">
        <f t="shared" si="786"/>
        <v>81.5020224056519</v>
      </c>
      <c r="CM229" s="28">
        <f t="shared" si="786"/>
        <v>82.470278160492683</v>
      </c>
      <c r="CN229" s="28">
        <f t="shared" si="786"/>
        <v>89.691410016445076</v>
      </c>
      <c r="CO229" s="28">
        <f t="shared" si="786"/>
        <v>92.275329920154633</v>
      </c>
      <c r="CP229" s="28">
        <f t="shared" si="786"/>
        <v>90.497860474024392</v>
      </c>
      <c r="CQ229" s="28">
        <f t="shared" si="786"/>
        <v>81.783441920451637</v>
      </c>
      <c r="CR229" s="28">
        <f t="shared" si="786"/>
        <v>79.923696811789085</v>
      </c>
      <c r="CS229" s="28">
        <f t="shared" si="786"/>
        <v>77.313444494880329</v>
      </c>
      <c r="CT229" s="2"/>
      <c r="CU229" s="28">
        <f>INTERCEPT(CU27:CU227,$B27:$B227)</f>
        <v>88.438416855617504</v>
      </c>
      <c r="CV229" s="28">
        <f t="shared" ref="CV229:DI229" si="787">INTERCEPT(CV27:CV227,$B27:$B227)</f>
        <v>87.500348415006599</v>
      </c>
      <c r="CW229" s="28">
        <f t="shared" si="787"/>
        <v>88.914602860640485</v>
      </c>
      <c r="CX229" s="28">
        <f t="shared" si="787"/>
        <v>86.513837844525071</v>
      </c>
      <c r="CY229" s="28">
        <f t="shared" si="787"/>
        <v>86.459338437869619</v>
      </c>
      <c r="CZ229" s="28">
        <f t="shared" si="787"/>
        <v>82.937453126350491</v>
      </c>
      <c r="DA229" s="28">
        <f t="shared" si="787"/>
        <v>87.495760865796228</v>
      </c>
      <c r="DB229" s="28">
        <f t="shared" si="787"/>
        <v>82.341965971086182</v>
      </c>
      <c r="DC229" s="28">
        <f t="shared" si="787"/>
        <v>81.551216795481082</v>
      </c>
      <c r="DD229" s="28">
        <f t="shared" si="787"/>
        <v>86.658364140608512</v>
      </c>
      <c r="DE229" s="28">
        <f t="shared" si="787"/>
        <v>87.709690542204186</v>
      </c>
      <c r="DF229" s="28">
        <f t="shared" si="787"/>
        <v>87.156030794196127</v>
      </c>
      <c r="DG229" s="28">
        <f t="shared" si="787"/>
        <v>80.398779403977272</v>
      </c>
      <c r="DH229" s="28">
        <f t="shared" si="787"/>
        <v>78.875678299902091</v>
      </c>
      <c r="DI229" s="28">
        <f t="shared" si="787"/>
        <v>80.136014470632276</v>
      </c>
    </row>
    <row r="230" spans="1:273" x14ac:dyDescent="0.25">
      <c r="A230" s="142"/>
      <c r="B230" s="28" t="s">
        <v>36</v>
      </c>
      <c r="C230" s="5">
        <f>C$7 - ABS(C$11)*Expt!$B$9</f>
        <v>-13.254026395869445</v>
      </c>
      <c r="D230" s="5">
        <f>D$7 - ABS(D$11)*Expt!$B$9</f>
        <v>-8.8242114397124283</v>
      </c>
      <c r="E230" s="5">
        <f>E$7 - ABS(E$11)*Expt!$B$9</f>
        <v>-5.0242743724451984</v>
      </c>
      <c r="F230" s="5">
        <f>F$7 - ABS(F$11)*Expt!$B$9</f>
        <v>-14.098752988476789</v>
      </c>
      <c r="G230" s="5">
        <f>G$7 - ABS(G$11)*Expt!$B$9</f>
        <v>-3.4442894515513629</v>
      </c>
      <c r="H230" s="5">
        <f>H$7 - ABS(H$11)*Expt!$B$9</f>
        <v>-2.3191666711834955</v>
      </c>
      <c r="I230" s="5">
        <f>I$7 - ABS(I$11)*Expt!$B$9</f>
        <v>-1.516997774959151</v>
      </c>
      <c r="J230" s="5">
        <f>J$7 - ABS(J$11)*Expt!$B$9</f>
        <v>2.2140791659396086E-2</v>
      </c>
      <c r="K230" s="5">
        <f>K$7 - ABS(K$11)*Expt!$B$9</f>
        <v>0.48955055280714532</v>
      </c>
      <c r="L230" s="5">
        <f>L$7 - ABS(L$11)*Expt!$B$9</f>
        <v>0.39177891592410674</v>
      </c>
      <c r="M230" s="5">
        <f>M$7 - ABS(M$11)*Expt!$B$9</f>
        <v>4.6692737359313909</v>
      </c>
      <c r="N230" s="5">
        <f>N$7 - ABS(N$11)*Expt!$B$9</f>
        <v>1.9359059710040114</v>
      </c>
      <c r="O230" s="5">
        <f>O$7 - ABS(O$11)*Expt!$B$9</f>
        <v>-3.6566779131920555</v>
      </c>
      <c r="P230" s="5">
        <f>P$7 - ABS(P$11)*Expt!$B$9</f>
        <v>-1.1637879308226218</v>
      </c>
      <c r="Q230" s="5">
        <f>Q$7 - ABS(Q$11)*Expt!$B$9</f>
        <v>7.0000603293350636</v>
      </c>
    </row>
    <row r="231" spans="1:273" x14ac:dyDescent="0.25">
      <c r="A231" s="142"/>
      <c r="B231" s="3" t="s">
        <v>61</v>
      </c>
      <c r="C231" s="75">
        <f t="shared" ref="C231:O231" si="788">C7 - C11*$S231</f>
        <v>40.711706487136425</v>
      </c>
      <c r="D231" s="75">
        <f t="shared" si="788"/>
        <v>41.702540953682046</v>
      </c>
      <c r="E231" s="75">
        <f t="shared" si="788"/>
        <v>42.418642684365565</v>
      </c>
      <c r="F231" s="75">
        <f t="shared" si="788"/>
        <v>41.023967174303053</v>
      </c>
      <c r="G231" s="75">
        <f t="shared" si="788"/>
        <v>42.635306316704629</v>
      </c>
      <c r="H231" s="75">
        <f t="shared" si="788"/>
        <v>43.254902540241417</v>
      </c>
      <c r="I231" s="75">
        <f t="shared" si="788"/>
        <v>43.887994004930292</v>
      </c>
      <c r="J231" s="75">
        <f t="shared" si="788"/>
        <v>44.336487105006569</v>
      </c>
      <c r="K231" s="75">
        <f t="shared" si="788"/>
        <v>44.407390930154449</v>
      </c>
      <c r="L231" s="75">
        <f t="shared" si="788"/>
        <v>43.45851205300837</v>
      </c>
      <c r="M231" s="75">
        <f t="shared" si="788"/>
        <v>45.947206359650011</v>
      </c>
      <c r="N231" s="75">
        <f t="shared" si="788"/>
        <v>44.621420379368544</v>
      </c>
      <c r="O231" s="75">
        <f t="shared" si="788"/>
        <v>43.250937737778244</v>
      </c>
      <c r="P231" s="75">
        <f t="shared" ref="P231:Q231" si="789">P7 - P11*$S231</f>
        <v>44.627742977421036</v>
      </c>
      <c r="Q231" s="75">
        <f t="shared" si="789"/>
        <v>46.353347374198073</v>
      </c>
      <c r="R231" s="2" t="s">
        <v>38</v>
      </c>
      <c r="S231" s="3">
        <v>2.5</v>
      </c>
    </row>
    <row r="232" spans="1:273" x14ac:dyDescent="0.25">
      <c r="A232" s="142"/>
      <c r="B232" s="3" t="s">
        <v>62</v>
      </c>
      <c r="C232" s="75">
        <f t="shared" ref="C232:P232" si="790">C10 + C14*$S232</f>
        <v>168.52429459225135</v>
      </c>
      <c r="D232" s="75">
        <f t="shared" si="790"/>
        <v>162.87384020071332</v>
      </c>
      <c r="E232" s="75">
        <f t="shared" si="790"/>
        <v>161.95196190935391</v>
      </c>
      <c r="F232" s="75">
        <f t="shared" si="790"/>
        <v>162.19771713791673</v>
      </c>
      <c r="G232" s="75">
        <f t="shared" si="790"/>
        <v>159.59519861000507</v>
      </c>
      <c r="H232" s="75">
        <f t="shared" si="790"/>
        <v>160.08734714004839</v>
      </c>
      <c r="I232" s="75">
        <f t="shared" si="790"/>
        <v>162.18449645813192</v>
      </c>
      <c r="J232" s="75">
        <f t="shared" si="790"/>
        <v>162.98003664387073</v>
      </c>
      <c r="K232" s="75">
        <f t="shared" si="790"/>
        <v>161.47242482148903</v>
      </c>
      <c r="L232" s="75">
        <f t="shared" si="790"/>
        <v>159.13533733903662</v>
      </c>
      <c r="M232" s="75">
        <f t="shared" si="790"/>
        <v>160.24714205885962</v>
      </c>
      <c r="N232" s="75">
        <f t="shared" si="790"/>
        <v>159.55672859589899</v>
      </c>
      <c r="O232" s="75">
        <f t="shared" si="790"/>
        <v>161.92751146767458</v>
      </c>
      <c r="P232" s="75">
        <f t="shared" si="790"/>
        <v>164.93845223822066</v>
      </c>
      <c r="Q232" s="75">
        <f>Q10 + Q14*$S232</f>
        <v>168.07406512446303</v>
      </c>
      <c r="R232" s="2" t="s">
        <v>65</v>
      </c>
      <c r="S232" s="3">
        <v>0</v>
      </c>
    </row>
    <row r="233" spans="1:273" x14ac:dyDescent="0.25">
      <c r="A233" s="142"/>
      <c r="B233" s="3" t="s">
        <v>35</v>
      </c>
      <c r="C233" s="2">
        <f>C$10 + ABS(C$14)*Expt!$B$10</f>
        <v>204.68783275434981</v>
      </c>
      <c r="D233" s="2">
        <f>D$10 + ABS(D$14)*Expt!$B$10</f>
        <v>199.40635487809465</v>
      </c>
      <c r="E233" s="2">
        <f>E$10 + ABS(E$14)*Expt!$B$10</f>
        <v>196.15311167127635</v>
      </c>
      <c r="F233" s="2">
        <f>F$10 + ABS(F$14)*Expt!$B$10</f>
        <v>198.27393618479078</v>
      </c>
      <c r="G233" s="2">
        <f>G$10 + ABS(G$14)*Expt!$B$10</f>
        <v>191.56184928514742</v>
      </c>
      <c r="H233" s="2">
        <f>H$10 + ABS(H$14)*Expt!$B$10</f>
        <v>194.1327550447192</v>
      </c>
      <c r="I233" s="2">
        <f>I$10 + ABS(I$14)*Expt!$B$10</f>
        <v>193.21405972137507</v>
      </c>
      <c r="J233" s="2">
        <f>J$10 + ABS(J$14)*Expt!$B$10</f>
        <v>193.98647233503382</v>
      </c>
      <c r="K233" s="2">
        <f>K$10 + ABS(K$14)*Expt!$B$10</f>
        <v>192.69164430554454</v>
      </c>
      <c r="L233" s="2">
        <f>L$10 + ABS(L$14)*Expt!$B$10</f>
        <v>189.8849750558569</v>
      </c>
      <c r="M233" s="2">
        <f>M$10 + ABS(M$14)*Expt!$B$10</f>
        <v>189.33643783410997</v>
      </c>
      <c r="N233" s="2">
        <f>N$10 + ABS(N$14)*Expt!$B$10</f>
        <v>189.24798310060416</v>
      </c>
      <c r="O233" s="2">
        <f>O$10 + ABS(O$14)*Expt!$B$10</f>
        <v>196.9972265729146</v>
      </c>
      <c r="P233" s="2">
        <f>P$10 + ABS(P$14)*Expt!$B$10</f>
        <v>205.34330522751185</v>
      </c>
      <c r="Q233" s="2">
        <f>Q$10 + ABS(Q$14)*Expt!$B$10</f>
        <v>219.3487032289718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346" activePane="bottomRight" state="frozen"/>
      <selection pane="topRight" activeCell="C1" sqref="C1"/>
      <selection pane="bottomLeft" activeCell="A6" sqref="A6"/>
      <selection pane="bottomRight" activeCell="C352" sqref="C35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06">
        <v>0.2</v>
      </c>
      <c r="Q1" s="98">
        <v>0.5</v>
      </c>
      <c r="R1" s="5"/>
    </row>
    <row r="2" spans="1:156" ht="15.75" thickBot="1" x14ac:dyDescent="0.3">
      <c r="B2" s="48">
        <f>SUM(C2:O2)</f>
        <v>26960.638354527498</v>
      </c>
      <c r="C2" s="49">
        <f>SUMSQ(AI27:AI227)</f>
        <v>1532.427088765465</v>
      </c>
      <c r="D2" s="50">
        <f t="shared" ref="D2:O2" si="0">SUMSQ(AJ27:AJ227)</f>
        <v>2957.5912507642029</v>
      </c>
      <c r="E2" s="50">
        <f t="shared" si="0"/>
        <v>2419.5605057891676</v>
      </c>
      <c r="F2" s="50">
        <f t="shared" si="0"/>
        <v>2786.7294762038359</v>
      </c>
      <c r="G2" s="50">
        <f t="shared" si="0"/>
        <v>1757.4676293259056</v>
      </c>
      <c r="H2" s="50">
        <f t="shared" si="0"/>
        <v>1742.7037394052984</v>
      </c>
      <c r="I2" s="50">
        <f t="shared" si="0"/>
        <v>2751.7124047988445</v>
      </c>
      <c r="J2" s="50">
        <f t="shared" si="0"/>
        <v>2296.5311713235201</v>
      </c>
      <c r="K2" s="50">
        <f t="shared" si="0"/>
        <v>998.02951176656984</v>
      </c>
      <c r="L2" s="50">
        <f t="shared" si="0"/>
        <v>1479.8430650788587</v>
      </c>
      <c r="M2" s="50">
        <f t="shared" si="0"/>
        <v>3030.7856561876811</v>
      </c>
      <c r="N2" s="50">
        <f t="shared" si="0"/>
        <v>1604.3392381922656</v>
      </c>
      <c r="O2" s="51">
        <f t="shared" si="0"/>
        <v>1602.9176169258865</v>
      </c>
      <c r="P2" s="113">
        <f>SUMSQ(AV27:AV227)</f>
        <v>1313.9022580234409</v>
      </c>
      <c r="Q2" s="114">
        <f>SUMSQ(AW27:AW227)</f>
        <v>1089.6638917705595</v>
      </c>
      <c r="R2" s="5"/>
      <c r="T2" s="132" t="s">
        <v>73</v>
      </c>
      <c r="U2" s="132"/>
      <c r="V2" s="132"/>
      <c r="W2" s="132"/>
      <c r="X2" s="132"/>
      <c r="Z2" s="132" t="s">
        <v>74</v>
      </c>
      <c r="AA2" s="132"/>
      <c r="AB2" s="132"/>
      <c r="AC2" s="132"/>
      <c r="AD2" s="132"/>
    </row>
    <row r="3" spans="1:156" x14ac:dyDescent="0.25">
      <c r="A3" s="137" t="s">
        <v>2</v>
      </c>
      <c r="B3" s="44" t="s">
        <v>41</v>
      </c>
      <c r="C3" s="54">
        <v>2390.2571083636294</v>
      </c>
      <c r="D3" s="55">
        <v>2265.7099589636587</v>
      </c>
      <c r="E3" s="55">
        <v>2298.2618484585955</v>
      </c>
      <c r="F3" s="55">
        <v>2209.3780972779191</v>
      </c>
      <c r="G3" s="55">
        <v>2029.4471411134368</v>
      </c>
      <c r="H3" s="55">
        <v>2053.0018265045742</v>
      </c>
      <c r="I3" s="55">
        <v>2004.6577891141994</v>
      </c>
      <c r="J3" s="55">
        <v>2004.8792384560545</v>
      </c>
      <c r="K3" s="55">
        <v>1994.3697045087461</v>
      </c>
      <c r="L3" s="55">
        <v>1943.6279777830125</v>
      </c>
      <c r="M3" s="55">
        <v>1769.8992699768637</v>
      </c>
      <c r="N3" s="55">
        <v>1839.0490621131473</v>
      </c>
      <c r="O3" s="70">
        <v>1945.2118629874108</v>
      </c>
      <c r="P3" s="107">
        <v>1864.5036016979377</v>
      </c>
      <c r="Q3" s="99">
        <v>1245.2920326176475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8"/>
      <c r="B4" s="40" t="s">
        <v>42</v>
      </c>
      <c r="C4" s="56">
        <v>1456.4685463150347</v>
      </c>
      <c r="D4" s="57">
        <v>1418.9845578521147</v>
      </c>
      <c r="E4" s="57">
        <v>1437.5660853500206</v>
      </c>
      <c r="F4" s="57">
        <v>1330.4694818937839</v>
      </c>
      <c r="G4" s="57">
        <v>1263.1817900798546</v>
      </c>
      <c r="H4" s="57">
        <v>1242.0581059203646</v>
      </c>
      <c r="I4" s="57">
        <v>1252.7097813294217</v>
      </c>
      <c r="J4" s="57">
        <v>1285.1377931485329</v>
      </c>
      <c r="K4" s="57">
        <v>1283.9001711454628</v>
      </c>
      <c r="L4" s="57">
        <v>1188.0785736036555</v>
      </c>
      <c r="M4" s="57">
        <v>1099.6287861141568</v>
      </c>
      <c r="N4" s="57">
        <v>1140.6085325118761</v>
      </c>
      <c r="O4" s="71">
        <v>1224.3964651628914</v>
      </c>
      <c r="P4" s="108">
        <v>1161.5527208497329</v>
      </c>
      <c r="Q4" s="100">
        <v>722.59757988114029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8"/>
      <c r="B5" s="40" t="s">
        <v>43</v>
      </c>
      <c r="C5" s="56">
        <v>1.0612730084644066E-3</v>
      </c>
      <c r="D5" s="57">
        <v>55.560556712173103</v>
      </c>
      <c r="E5" s="57">
        <v>105.00523123292579</v>
      </c>
      <c r="F5" s="57">
        <v>153.77045153813032</v>
      </c>
      <c r="G5" s="57">
        <v>199.19478840590259</v>
      </c>
      <c r="H5" s="57">
        <v>245.70170236324049</v>
      </c>
      <c r="I5" s="57">
        <v>279.30799713137947</v>
      </c>
      <c r="J5" s="57">
        <v>317.39074972476948</v>
      </c>
      <c r="K5" s="57">
        <v>349.69317253330786</v>
      </c>
      <c r="L5" s="57">
        <v>364.0815088713465</v>
      </c>
      <c r="M5" s="57">
        <v>356.75836651055891</v>
      </c>
      <c r="N5" s="57">
        <v>396.33039666281525</v>
      </c>
      <c r="O5" s="71">
        <v>449.10850226606715</v>
      </c>
      <c r="P5" s="108">
        <v>593.56928856901766</v>
      </c>
      <c r="Q5" s="100">
        <v>1134.8788144762382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9"/>
      <c r="B6" s="45" t="s">
        <v>44</v>
      </c>
      <c r="C6" s="58">
        <v>16.884525283516226</v>
      </c>
      <c r="D6" s="59">
        <v>24.87602077165117</v>
      </c>
      <c r="E6" s="59">
        <v>38.894116789044055</v>
      </c>
      <c r="F6" s="59">
        <v>81.57086253712886</v>
      </c>
      <c r="G6" s="59">
        <v>101.54899425162226</v>
      </c>
      <c r="H6" s="59">
        <v>113.57743811581615</v>
      </c>
      <c r="I6" s="59">
        <v>126.75996710473594</v>
      </c>
      <c r="J6" s="59">
        <v>139.86005942987896</v>
      </c>
      <c r="K6" s="59">
        <v>132.19811749246057</v>
      </c>
      <c r="L6" s="59">
        <v>180.94372253879735</v>
      </c>
      <c r="M6" s="59">
        <v>192.00040837482354</v>
      </c>
      <c r="N6" s="59">
        <v>205.02093354691661</v>
      </c>
      <c r="O6" s="72">
        <v>239.29904189877513</v>
      </c>
      <c r="P6" s="109">
        <v>328.47651384701959</v>
      </c>
      <c r="Q6" s="101">
        <v>639.44220658870188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7" t="s">
        <v>3</v>
      </c>
      <c r="B7" s="46" t="s">
        <v>41</v>
      </c>
      <c r="C7" s="57">
        <v>64.963390003259008</v>
      </c>
      <c r="D7" s="57">
        <v>64.487906996442902</v>
      </c>
      <c r="E7" s="57">
        <v>65.239742872046904</v>
      </c>
      <c r="F7" s="57">
        <v>65.412713183638616</v>
      </c>
      <c r="G7" s="57">
        <v>64.443671559485196</v>
      </c>
      <c r="H7" s="57">
        <v>64.526729716300494</v>
      </c>
      <c r="I7" s="57">
        <v>65.146306060332819</v>
      </c>
      <c r="J7" s="57">
        <v>63.718693989532788</v>
      </c>
      <c r="K7" s="57">
        <v>64.138605196391239</v>
      </c>
      <c r="L7" s="57">
        <v>64.036088077406532</v>
      </c>
      <c r="M7" s="57">
        <v>64.907322352391759</v>
      </c>
      <c r="N7" s="57">
        <v>63.516400257512188</v>
      </c>
      <c r="O7" s="70">
        <v>64.492883780067928</v>
      </c>
      <c r="P7" s="107">
        <v>64.146209017248339</v>
      </c>
      <c r="Q7" s="99">
        <v>63.954168635269255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8"/>
      <c r="B8" s="42" t="s">
        <v>39</v>
      </c>
      <c r="C8" s="66">
        <f>C$7 + ($O8 - $O$7)*C$19 + ($O8 - $O$7)*($O8 - $O$7)*ABS(C$20)</f>
        <v>90.546543279940735</v>
      </c>
      <c r="D8" s="67">
        <f t="shared" ref="D8:N10" si="1">D$7 + ($O8 - $O$7)*D$19 + ($O8 - $O$7)*($O8 - $O$7)*ABS(D$20)</f>
        <v>88.847301193652754</v>
      </c>
      <c r="E8" s="67">
        <f t="shared" si="1"/>
        <v>89.362427728294662</v>
      </c>
      <c r="F8" s="67">
        <f t="shared" si="1"/>
        <v>88.950844659320254</v>
      </c>
      <c r="G8" s="67">
        <f t="shared" si="1"/>
        <v>88.191070529088336</v>
      </c>
      <c r="H8" s="67">
        <f t="shared" si="1"/>
        <v>87.772250803591987</v>
      </c>
      <c r="I8" s="67">
        <f t="shared" si="1"/>
        <v>88.321498665920515</v>
      </c>
      <c r="J8" s="67">
        <f t="shared" si="1"/>
        <v>87.139642833955236</v>
      </c>
      <c r="K8" s="67">
        <f t="shared" si="1"/>
        <v>87.760584214742948</v>
      </c>
      <c r="L8" s="67">
        <f t="shared" si="1"/>
        <v>87.093309728951169</v>
      </c>
      <c r="M8" s="67">
        <f t="shared" si="1"/>
        <v>88.022195741326442</v>
      </c>
      <c r="N8" s="68">
        <f t="shared" si="1"/>
        <v>86.754332602833685</v>
      </c>
      <c r="O8" s="71">
        <v>88.473923293409882</v>
      </c>
      <c r="P8" s="108">
        <v>88.721216067747562</v>
      </c>
      <c r="Q8" s="100">
        <v>88.676944544167284</v>
      </c>
      <c r="R8" s="5"/>
      <c r="Y8" s="117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8"/>
      <c r="B9" s="42" t="s">
        <v>50</v>
      </c>
      <c r="C9" s="60">
        <f>C$7 + ($O9 - $O$7)*C$19 + ($O9 - $O$7)*($O9 - $O$7)*ABS(C$20)</f>
        <v>138.54081078768425</v>
      </c>
      <c r="D9" s="61">
        <f t="shared" si="1"/>
        <v>132.20444881845245</v>
      </c>
      <c r="E9" s="61">
        <f t="shared" si="1"/>
        <v>132.29815410451963</v>
      </c>
      <c r="F9" s="61">
        <f t="shared" si="1"/>
        <v>130.84613069839065</v>
      </c>
      <c r="G9" s="61">
        <f t="shared" si="1"/>
        <v>130.45882946226362</v>
      </c>
      <c r="H9" s="61">
        <f t="shared" si="1"/>
        <v>129.85112001922437</v>
      </c>
      <c r="I9" s="61">
        <f t="shared" si="1"/>
        <v>131.04749523250871</v>
      </c>
      <c r="J9" s="61">
        <f t="shared" si="1"/>
        <v>130.16186911124191</v>
      </c>
      <c r="K9" s="61">
        <f t="shared" si="1"/>
        <v>130.30774187314665</v>
      </c>
      <c r="L9" s="61">
        <f t="shared" si="1"/>
        <v>128.98099567776828</v>
      </c>
      <c r="M9" s="61">
        <f t="shared" si="1"/>
        <v>129.77650807900062</v>
      </c>
      <c r="N9" s="69">
        <f t="shared" si="1"/>
        <v>128.61959009237768</v>
      </c>
      <c r="O9" s="71">
        <v>131.15753652852158</v>
      </c>
      <c r="P9" s="108">
        <v>132.47699022262844</v>
      </c>
      <c r="Q9" s="100">
        <v>135.10590039157569</v>
      </c>
      <c r="Y9" s="117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9"/>
      <c r="B10" s="43" t="s">
        <v>51</v>
      </c>
      <c r="C10" s="60">
        <f>C$7 + ($O10 - $O$7)*C$19 + ($O10 - $O$7)*($O10 - $O$7)*ABS(C$20)</f>
        <v>175.37045407740521</v>
      </c>
      <c r="D10" s="61">
        <f t="shared" si="1"/>
        <v>163.69258018071525</v>
      </c>
      <c r="E10" s="61">
        <f t="shared" si="1"/>
        <v>163.4801450693985</v>
      </c>
      <c r="F10" s="61">
        <f t="shared" si="1"/>
        <v>161.27250413529021</v>
      </c>
      <c r="G10" s="61">
        <f t="shared" si="1"/>
        <v>161.15571045486445</v>
      </c>
      <c r="H10" s="61">
        <f t="shared" si="1"/>
        <v>160.97624096277909</v>
      </c>
      <c r="I10" s="61">
        <f t="shared" si="1"/>
        <v>163.26252064748772</v>
      </c>
      <c r="J10" s="61">
        <f t="shared" si="1"/>
        <v>162.47869795169635</v>
      </c>
      <c r="K10" s="61">
        <f t="shared" si="1"/>
        <v>161.61099923324264</v>
      </c>
      <c r="L10" s="61">
        <f t="shared" si="1"/>
        <v>160.08283420918178</v>
      </c>
      <c r="M10" s="61">
        <f t="shared" si="1"/>
        <v>160.59205698247979</v>
      </c>
      <c r="N10" s="69">
        <f t="shared" si="1"/>
        <v>159.42895175762888</v>
      </c>
      <c r="O10" s="72">
        <v>162.15643079075687</v>
      </c>
      <c r="P10" s="109">
        <v>164.071853801956</v>
      </c>
      <c r="Q10" s="101">
        <v>167.19632187699193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7" t="s">
        <v>4</v>
      </c>
      <c r="B11" s="120" t="s">
        <v>38</v>
      </c>
      <c r="C11" s="121">
        <v>9.8152104508747264</v>
      </c>
      <c r="D11" s="118">
        <v>9.4062079281631643</v>
      </c>
      <c r="E11" s="118">
        <v>9.4104589966396883</v>
      </c>
      <c r="F11" s="118">
        <v>9.7652125608299531</v>
      </c>
      <c r="G11" s="118">
        <v>8.3292523541904568</v>
      </c>
      <c r="H11" s="118">
        <v>8.3154903022367908</v>
      </c>
      <c r="I11" s="118">
        <v>8.3976133785999778</v>
      </c>
      <c r="J11" s="118">
        <v>8.1173208561988393</v>
      </c>
      <c r="K11" s="118">
        <v>7.559150462693947</v>
      </c>
      <c r="L11" s="118">
        <v>8.2009253866564666</v>
      </c>
      <c r="M11" s="118">
        <v>7.6680324425893005</v>
      </c>
      <c r="N11" s="118">
        <v>7.8502453604104137</v>
      </c>
      <c r="O11" s="124">
        <v>8.5177202122291131</v>
      </c>
      <c r="P11" s="110">
        <v>8.3775803512337212</v>
      </c>
      <c r="Q11" s="102">
        <v>7.089194634053869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8"/>
      <c r="B12" s="122" t="s">
        <v>39</v>
      </c>
      <c r="C12" s="123">
        <v>7.7016871812745364</v>
      </c>
      <c r="D12" s="119">
        <v>7.4524124399382163</v>
      </c>
      <c r="E12" s="119">
        <v>7.3056577829707416</v>
      </c>
      <c r="F12" s="119">
        <v>6.5440168368079572</v>
      </c>
      <c r="G12" s="119">
        <v>6.3674963330892842</v>
      </c>
      <c r="H12" s="119">
        <v>6.2130476643083119</v>
      </c>
      <c r="I12" s="119">
        <v>6.2464643687357562</v>
      </c>
      <c r="J12" s="119">
        <v>6.2861743564742625</v>
      </c>
      <c r="K12" s="119">
        <v>6.8044479895013925</v>
      </c>
      <c r="L12" s="119">
        <v>6.2666571672412337</v>
      </c>
      <c r="M12" s="119">
        <v>5.9709207350088791</v>
      </c>
      <c r="N12" s="119">
        <v>6.1256637835947538</v>
      </c>
      <c r="O12" s="125">
        <v>6.8659727244980084</v>
      </c>
      <c r="P12" s="96">
        <v>6.9508345083920489</v>
      </c>
      <c r="Q12" s="103">
        <v>5.7794654999193051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8"/>
      <c r="B13" s="130" t="s">
        <v>50</v>
      </c>
      <c r="C13" s="62">
        <f>C$12/$O12*$O13</f>
        <v>7.0362834974795447</v>
      </c>
      <c r="D13" s="63">
        <f t="shared" ref="D13:N13" si="2">D$12/$O12*$O13</f>
        <v>6.8085453788673345</v>
      </c>
      <c r="E13" s="63">
        <f t="shared" si="2"/>
        <v>6.6744699033651438</v>
      </c>
      <c r="F13" s="63">
        <f t="shared" si="2"/>
        <v>5.9786325505420139</v>
      </c>
      <c r="G13" s="63">
        <f t="shared" si="2"/>
        <v>5.8173629120785968</v>
      </c>
      <c r="H13" s="63">
        <f t="shared" si="2"/>
        <v>5.6762581653169413</v>
      </c>
      <c r="I13" s="63">
        <f t="shared" si="2"/>
        <v>5.7067877623219525</v>
      </c>
      <c r="J13" s="63">
        <f t="shared" si="2"/>
        <v>5.743066921009274</v>
      </c>
      <c r="K13" s="63">
        <f t="shared" si="2"/>
        <v>6.2165631985670018</v>
      </c>
      <c r="L13" s="63">
        <f t="shared" si="2"/>
        <v>5.7252359609501013</v>
      </c>
      <c r="M13" s="63">
        <f t="shared" si="2"/>
        <v>5.455050308281769</v>
      </c>
      <c r="N13" s="127">
        <f t="shared" si="2"/>
        <v>5.596424001277474</v>
      </c>
      <c r="O13" s="125">
        <v>6.272772372914674</v>
      </c>
      <c r="P13" s="96">
        <v>7.308049253807007</v>
      </c>
      <c r="Q13" s="103">
        <v>8.1938272871525921</v>
      </c>
    </row>
    <row r="14" spans="1:156" ht="15.75" thickBot="1" x14ac:dyDescent="0.3">
      <c r="A14" s="139"/>
      <c r="B14" s="131" t="s">
        <v>51</v>
      </c>
      <c r="C14" s="64">
        <f>C12/$O12*$O14</f>
        <v>5.3041513719171638</v>
      </c>
      <c r="D14" s="65">
        <f>D12/$O12*$O14</f>
        <v>5.1324758766493161</v>
      </c>
      <c r="E14" s="65">
        <f t="shared" ref="E14:N14" si="3">E12/$O12*$O14</f>
        <v>5.0314059556348862</v>
      </c>
      <c r="F14" s="65">
        <f t="shared" si="3"/>
        <v>4.5068638943421462</v>
      </c>
      <c r="G14" s="65">
        <f t="shared" si="3"/>
        <v>4.3852942369497558</v>
      </c>
      <c r="H14" s="65">
        <f t="shared" si="3"/>
        <v>4.2789254505886092</v>
      </c>
      <c r="I14" s="65">
        <f t="shared" si="3"/>
        <v>4.3019395323686025</v>
      </c>
      <c r="J14" s="65">
        <f t="shared" si="3"/>
        <v>4.3292877978829596</v>
      </c>
      <c r="K14" s="65">
        <f t="shared" si="3"/>
        <v>4.6862228092572353</v>
      </c>
      <c r="L14" s="65">
        <f t="shared" si="3"/>
        <v>4.3158463111528782</v>
      </c>
      <c r="M14" s="65">
        <f t="shared" si="3"/>
        <v>4.1121726529231575</v>
      </c>
      <c r="N14" s="128">
        <f t="shared" si="3"/>
        <v>4.2187441786333952</v>
      </c>
      <c r="O14" s="126">
        <v>4.7285948895375896</v>
      </c>
      <c r="P14" s="111">
        <v>5.4660550905771386</v>
      </c>
      <c r="Q14" s="104">
        <v>6.3855032336890298</v>
      </c>
    </row>
    <row r="15" spans="1:156" x14ac:dyDescent="0.25">
      <c r="A15" s="137" t="s">
        <v>40</v>
      </c>
      <c r="B15" s="129" t="s">
        <v>38</v>
      </c>
      <c r="C15" s="121">
        <v>-3.3382395227206652</v>
      </c>
      <c r="D15" s="118">
        <v>-5.0213246475389859</v>
      </c>
      <c r="E15" s="118">
        <v>-4.8419988639088443</v>
      </c>
      <c r="F15" s="118">
        <v>-5.1243686264279029</v>
      </c>
      <c r="G15" s="118">
        <v>-4.8102216745284236</v>
      </c>
      <c r="H15" s="118">
        <v>-4.5924811500648035</v>
      </c>
      <c r="I15" s="118">
        <v>-4.2658059577813683</v>
      </c>
      <c r="J15" s="118">
        <v>-3.6609494803820746</v>
      </c>
      <c r="K15" s="118">
        <v>-2.5896277700671098</v>
      </c>
      <c r="L15" s="118">
        <v>-4.3134729004711057</v>
      </c>
      <c r="M15" s="118">
        <v>-4.0742634058764162</v>
      </c>
      <c r="N15" s="118">
        <v>-4.4042888671035776</v>
      </c>
      <c r="O15" s="118">
        <v>-4.9042768958812957</v>
      </c>
      <c r="P15" s="96">
        <v>-3.9762194581157364</v>
      </c>
      <c r="Q15" s="103">
        <v>-3.163784543291392</v>
      </c>
    </row>
    <row r="16" spans="1:156" ht="15.75" thickBot="1" x14ac:dyDescent="0.3">
      <c r="A16" s="138"/>
      <c r="B16" s="122" t="s">
        <v>39</v>
      </c>
      <c r="C16" s="123">
        <v>-2.4521515610914637</v>
      </c>
      <c r="D16" s="119">
        <v>-3.8856733688623568</v>
      </c>
      <c r="E16" s="119">
        <v>-3.3653551691977692</v>
      </c>
      <c r="F16" s="119">
        <v>-2.505648243675854</v>
      </c>
      <c r="G16" s="119">
        <v>-3.7676348284298098</v>
      </c>
      <c r="H16" s="119">
        <v>-4.5664857797078033</v>
      </c>
      <c r="I16" s="119">
        <v>-3.9678015847501702</v>
      </c>
      <c r="J16" s="119">
        <v>-4.2285225876690058</v>
      </c>
      <c r="K16" s="119">
        <v>-5.5798898727303525</v>
      </c>
      <c r="L16" s="119">
        <v>-4.1919078019487204</v>
      </c>
      <c r="M16" s="119">
        <v>-3.7078002282453491</v>
      </c>
      <c r="N16" s="119">
        <v>-3.4315160414701684</v>
      </c>
      <c r="O16" s="125">
        <v>-4.1324343406896142</v>
      </c>
      <c r="P16" s="96">
        <v>-3.4874552754859911</v>
      </c>
      <c r="Q16" s="103">
        <v>-2.5890792935267863</v>
      </c>
      <c r="R16" s="5"/>
    </row>
    <row r="17" spans="1:273" x14ac:dyDescent="0.25">
      <c r="A17" s="138"/>
      <c r="B17" s="130" t="s">
        <v>50</v>
      </c>
      <c r="C17" s="62">
        <f t="shared" ref="C17:M18" si="4">$O17</f>
        <v>-2.1020812820737755</v>
      </c>
      <c r="D17" s="63">
        <f t="shared" si="4"/>
        <v>-2.1020812820737755</v>
      </c>
      <c r="E17" s="63">
        <f t="shared" si="4"/>
        <v>-2.1020812820737755</v>
      </c>
      <c r="F17" s="63">
        <f t="shared" si="4"/>
        <v>-2.1020812820737755</v>
      </c>
      <c r="G17" s="63">
        <f t="shared" si="4"/>
        <v>-2.1020812820737755</v>
      </c>
      <c r="H17" s="63">
        <f t="shared" si="4"/>
        <v>-2.1020812820737755</v>
      </c>
      <c r="I17" s="63">
        <f t="shared" si="4"/>
        <v>-2.1020812820737755</v>
      </c>
      <c r="J17" s="63">
        <f t="shared" si="4"/>
        <v>-2.1020812820737755</v>
      </c>
      <c r="K17" s="63">
        <f t="shared" si="4"/>
        <v>-2.1020812820737755</v>
      </c>
      <c r="L17" s="63">
        <f t="shared" si="4"/>
        <v>-2.1020812820737755</v>
      </c>
      <c r="M17" s="63">
        <f t="shared" si="4"/>
        <v>-2.1020812820737755</v>
      </c>
      <c r="N17" s="127">
        <f>$O17</f>
        <v>-2.1020812820737755</v>
      </c>
      <c r="O17" s="125">
        <v>-2.1020812820737755</v>
      </c>
      <c r="P17" s="96">
        <v>-1.8939971966235831</v>
      </c>
      <c r="Q17" s="103">
        <v>-2.1588861395653334</v>
      </c>
      <c r="R17" s="116"/>
      <c r="T17" s="41"/>
    </row>
    <row r="18" spans="1:273" ht="15.75" thickBot="1" x14ac:dyDescent="0.3">
      <c r="A18" s="139"/>
      <c r="B18" s="131" t="s">
        <v>51</v>
      </c>
      <c r="C18" s="64">
        <f t="shared" si="4"/>
        <v>-1.4120748864362453</v>
      </c>
      <c r="D18" s="65">
        <f t="shared" si="4"/>
        <v>-1.4120748864362453</v>
      </c>
      <c r="E18" s="65">
        <f t="shared" si="4"/>
        <v>-1.4120748864362453</v>
      </c>
      <c r="F18" s="65">
        <f t="shared" si="4"/>
        <v>-1.4120748864362453</v>
      </c>
      <c r="G18" s="65">
        <f t="shared" si="4"/>
        <v>-1.4120748864362453</v>
      </c>
      <c r="H18" s="65">
        <f t="shared" si="4"/>
        <v>-1.4120748864362453</v>
      </c>
      <c r="I18" s="65">
        <f t="shared" si="4"/>
        <v>-1.4120748864362453</v>
      </c>
      <c r="J18" s="65">
        <f t="shared" si="4"/>
        <v>-1.4120748864362453</v>
      </c>
      <c r="K18" s="65">
        <f t="shared" si="4"/>
        <v>-1.4120748864362453</v>
      </c>
      <c r="L18" s="65">
        <f t="shared" si="4"/>
        <v>-1.4120748864362453</v>
      </c>
      <c r="M18" s="65">
        <f t="shared" si="4"/>
        <v>-1.4120748864362453</v>
      </c>
      <c r="N18" s="128">
        <f>$O18</f>
        <v>-1.4120748864362453</v>
      </c>
      <c r="O18" s="126">
        <v>-1.4120748864362453</v>
      </c>
      <c r="P18" s="111">
        <v>-1.0101428187288941</v>
      </c>
      <c r="Q18" s="104">
        <v>-1.512973743048498</v>
      </c>
      <c r="R18" s="116"/>
    </row>
    <row r="19" spans="1:273" ht="15.75" thickBot="1" x14ac:dyDescent="0.3">
      <c r="A19" s="40"/>
      <c r="B19" s="40"/>
      <c r="C19" s="90">
        <v>1.0460831303490825</v>
      </c>
      <c r="D19" s="89">
        <v>1.0157763608010604</v>
      </c>
      <c r="E19" s="89">
        <v>1.0059065555281841</v>
      </c>
      <c r="F19" s="89">
        <v>0.98153090405007803</v>
      </c>
      <c r="G19" s="89">
        <v>0.99025727893675086</v>
      </c>
      <c r="H19" s="89">
        <v>0.96339268493165531</v>
      </c>
      <c r="I19" s="89">
        <v>0.95395123351772393</v>
      </c>
      <c r="J19" s="89">
        <v>0.9653890803951346</v>
      </c>
      <c r="K19" s="89">
        <v>0.98079125951753177</v>
      </c>
      <c r="L19" s="89">
        <v>0.95432733815227966</v>
      </c>
      <c r="M19" s="89">
        <v>0.95872023363515446</v>
      </c>
      <c r="N19" s="89">
        <v>0.96476266719487624</v>
      </c>
      <c r="O19" s="91">
        <v>1</v>
      </c>
      <c r="P19" s="112"/>
      <c r="Q19" s="20"/>
    </row>
    <row r="20" spans="1:273" ht="15.75" thickBot="1" x14ac:dyDescent="0.3">
      <c r="A20" s="40"/>
      <c r="B20" s="40" t="s">
        <v>58</v>
      </c>
      <c r="C20" s="91">
        <v>8.6419894657116753E-4</v>
      </c>
      <c r="D20" s="89">
        <v>-3.6780523912780684E-8</v>
      </c>
      <c r="E20" s="89">
        <v>-2.4286230158780533E-12</v>
      </c>
      <c r="F20" s="89">
        <v>-1.4274362931925758E-10</v>
      </c>
      <c r="G20" s="89">
        <v>-6.094072971405004E-11</v>
      </c>
      <c r="H20" s="89">
        <v>2.4754904392973562E-4</v>
      </c>
      <c r="I20" s="89">
        <v>5.1896268039873647E-4</v>
      </c>
      <c r="J20" s="89">
        <v>4.6934400093879213E-4</v>
      </c>
      <c r="K20" s="89">
        <v>1.7664195913021373E-4</v>
      </c>
      <c r="L20" s="89">
        <v>2.9814458656119325E-4</v>
      </c>
      <c r="M20" s="89">
        <v>2.1521071269793107E-4</v>
      </c>
      <c r="N20" s="89">
        <v>1.772255767433725E-4</v>
      </c>
      <c r="O20" s="91">
        <v>0</v>
      </c>
      <c r="P20" s="112"/>
      <c r="Q20" s="20"/>
    </row>
    <row r="21" spans="1:273" ht="15" customHeight="1" x14ac:dyDescent="0.25">
      <c r="A21" s="140" t="s">
        <v>49</v>
      </c>
      <c r="B21" s="46" t="s">
        <v>38</v>
      </c>
      <c r="C21" s="15">
        <f t="shared" ref="C21:N21" si="5">C5/(C3*$P21 + C5)</f>
        <v>3.4866966301931935E-7</v>
      </c>
      <c r="D21" s="15">
        <f t="shared" si="5"/>
        <v>1.8893407085300556E-2</v>
      </c>
      <c r="E21" s="15">
        <f t="shared" si="5"/>
        <v>3.463650883861414E-2</v>
      </c>
      <c r="F21" s="15">
        <f t="shared" si="5"/>
        <v>5.1823172463943891E-2</v>
      </c>
      <c r="G21" s="15">
        <f t="shared" si="5"/>
        <v>7.1562379124938652E-2</v>
      </c>
      <c r="H21" s="15">
        <f t="shared" si="5"/>
        <v>8.5909255304279536E-2</v>
      </c>
      <c r="I21" s="15">
        <f t="shared" si="5"/>
        <v>9.8623655179048864E-2</v>
      </c>
      <c r="J21" s="15">
        <f t="shared" si="5"/>
        <v>0.11057279073481148</v>
      </c>
      <c r="K21" s="15">
        <f t="shared" si="5"/>
        <v>0.12102860792011381</v>
      </c>
      <c r="L21" s="15">
        <f t="shared" si="5"/>
        <v>0.12823761169096712</v>
      </c>
      <c r="M21" s="15">
        <f t="shared" si="5"/>
        <v>0.13665942302602571</v>
      </c>
      <c r="N21" s="15">
        <f t="shared" si="5"/>
        <v>0.14474155971421587</v>
      </c>
      <c r="O21" s="16">
        <f>O5/(O3*$P21 + O5)</f>
        <v>0.15348048260309075</v>
      </c>
      <c r="P21" s="14">
        <f>(1 - P$1) / P$1 * (P5/P3)</f>
        <v>1.2734097977144694</v>
      </c>
      <c r="Q21" s="105">
        <f>(1 - Q$1) / Q$1 * (Q5/Q3)</f>
        <v>0.91133548175899204</v>
      </c>
      <c r="R21" s="135" t="s">
        <v>69</v>
      </c>
      <c r="CC21" s="94">
        <v>0.01</v>
      </c>
      <c r="CS21" s="94">
        <v>0.01</v>
      </c>
      <c r="DI21" s="94">
        <v>0.01</v>
      </c>
    </row>
    <row r="22" spans="1:273" ht="15.75" thickBot="1" x14ac:dyDescent="0.3">
      <c r="A22" s="141"/>
      <c r="B22" s="47" t="s">
        <v>39</v>
      </c>
      <c r="C22" s="52">
        <f t="shared" ref="C22:N22" si="6">C6/(C4*$P22 + C6)</f>
        <v>1.0144581179557608E-2</v>
      </c>
      <c r="D22" s="52">
        <f t="shared" si="6"/>
        <v>1.5261553654779953E-2</v>
      </c>
      <c r="E22" s="52">
        <f t="shared" si="6"/>
        <v>2.3359599548283785E-2</v>
      </c>
      <c r="F22" s="52">
        <f t="shared" si="6"/>
        <v>5.1414007539495918E-2</v>
      </c>
      <c r="G22" s="52">
        <f t="shared" si="6"/>
        <v>6.6353930806300684E-2</v>
      </c>
      <c r="H22" s="52">
        <f t="shared" si="6"/>
        <v>7.4793433987117811E-2</v>
      </c>
      <c r="I22" s="52">
        <f t="shared" si="6"/>
        <v>8.2110147152509708E-2</v>
      </c>
      <c r="J22" s="52">
        <f t="shared" si="6"/>
        <v>8.7765737228772608E-2</v>
      </c>
      <c r="K22" s="52">
        <f t="shared" si="6"/>
        <v>8.343211667460404E-2</v>
      </c>
      <c r="L22" s="52">
        <f t="shared" si="6"/>
        <v>0.11866291534688647</v>
      </c>
      <c r="M22" s="52">
        <f t="shared" si="6"/>
        <v>0.13371802204430958</v>
      </c>
      <c r="N22" s="52">
        <f t="shared" si="6"/>
        <v>0.1371161317839055</v>
      </c>
      <c r="O22" s="53">
        <f>O6/(O4*$P22 + O6)</f>
        <v>0.14732516923228528</v>
      </c>
      <c r="P22" s="97">
        <f>(1 - P$1) / P$1 * (P6/P4)</f>
        <v>1.1311635122570172</v>
      </c>
      <c r="Q22" s="52">
        <f>(1 - Q$1) / Q$1 * (Q6/Q4)</f>
        <v>0.88492160006110654</v>
      </c>
      <c r="R22" s="13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3" t="s">
        <v>5</v>
      </c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2"/>
      <c r="S24" s="132" t="s">
        <v>6</v>
      </c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115"/>
      <c r="AG24" s="115"/>
      <c r="AI24" s="132" t="s">
        <v>13</v>
      </c>
      <c r="AJ24" s="132"/>
      <c r="AK24" s="132"/>
      <c r="AL24" s="132"/>
      <c r="AM24" s="132"/>
      <c r="AN24" s="132"/>
      <c r="AO24" s="132"/>
      <c r="AP24" s="132"/>
      <c r="AQ24" s="132"/>
      <c r="AR24" s="132"/>
      <c r="AS24" s="132"/>
      <c r="AT24" s="132"/>
      <c r="AU24" s="132"/>
      <c r="AV24" s="115"/>
      <c r="AW24" s="115"/>
      <c r="AY24" s="132" t="s">
        <v>23</v>
      </c>
      <c r="AZ24" s="132"/>
      <c r="BA24" s="132"/>
      <c r="BB24" s="132"/>
      <c r="BC24" s="132"/>
      <c r="BD24" s="132"/>
      <c r="BE24" s="132"/>
      <c r="BF24" s="132"/>
      <c r="BG24" s="132"/>
      <c r="BH24" s="132"/>
      <c r="BI24" s="132"/>
      <c r="BJ24" s="132"/>
      <c r="BK24" s="132"/>
      <c r="BL24" s="115"/>
      <c r="BM24" s="115"/>
      <c r="BO24" s="132" t="s">
        <v>26</v>
      </c>
      <c r="BP24" s="132"/>
      <c r="BQ24" s="132"/>
      <c r="BR24" s="132"/>
      <c r="BS24" s="132"/>
      <c r="BT24" s="132"/>
      <c r="BU24" s="132"/>
      <c r="BV24" s="132"/>
      <c r="BW24" s="132"/>
      <c r="BX24" s="132"/>
      <c r="BY24" s="132"/>
      <c r="BZ24" s="132"/>
      <c r="CA24" s="132"/>
      <c r="CB24" s="115"/>
      <c r="CC24" s="115"/>
      <c r="CE24" s="132" t="s">
        <v>59</v>
      </c>
      <c r="CF24" s="132"/>
      <c r="CG24" s="132"/>
      <c r="CH24" s="132"/>
      <c r="CI24" s="132"/>
      <c r="CJ24" s="132"/>
      <c r="CK24" s="132"/>
      <c r="CL24" s="132"/>
      <c r="CM24" s="132"/>
      <c r="CN24" s="132"/>
      <c r="CO24" s="132"/>
      <c r="CP24" s="132"/>
      <c r="CQ24" s="132"/>
      <c r="CR24" s="115"/>
      <c r="CS24" s="115"/>
      <c r="CU24" s="132" t="s">
        <v>27</v>
      </c>
      <c r="CV24" s="132"/>
      <c r="CW24" s="132"/>
      <c r="CX24" s="132"/>
      <c r="CY24" s="132"/>
      <c r="CZ24" s="132"/>
      <c r="DA24" s="132"/>
      <c r="DB24" s="132"/>
      <c r="DC24" s="132"/>
      <c r="DD24" s="132"/>
      <c r="DE24" s="132"/>
      <c r="DF24" s="132"/>
      <c r="DG24" s="132"/>
      <c r="DH24" s="115"/>
      <c r="DI24" s="115"/>
      <c r="DK24" s="132" t="s">
        <v>24</v>
      </c>
      <c r="DL24" s="132"/>
      <c r="DM24" s="132"/>
      <c r="DN24" s="132"/>
      <c r="DO24" s="132"/>
      <c r="DP24" s="132"/>
      <c r="DQ24" s="132"/>
      <c r="DR24" s="132"/>
      <c r="DS24" s="132"/>
      <c r="DT24" s="132"/>
      <c r="DU24" s="132"/>
      <c r="DV24" s="132"/>
      <c r="DW24" s="132"/>
      <c r="DX24" s="115" t="s">
        <v>34</v>
      </c>
      <c r="DY24" s="115"/>
      <c r="EA24" s="132" t="s">
        <v>64</v>
      </c>
      <c r="EB24" s="132"/>
      <c r="EC24" s="132"/>
      <c r="ED24" s="132"/>
      <c r="EE24" s="132"/>
      <c r="EF24" s="132"/>
      <c r="EG24" s="132"/>
      <c r="EH24" s="132"/>
      <c r="EI24" s="132"/>
      <c r="EJ24" s="132"/>
      <c r="EK24" s="132"/>
      <c r="EL24" s="132"/>
      <c r="EM24" s="132"/>
      <c r="EN24" s="115" t="s">
        <v>34</v>
      </c>
      <c r="EO24" s="115"/>
      <c r="EQ24" s="132" t="s">
        <v>25</v>
      </c>
      <c r="ER24" s="132"/>
      <c r="ES24" s="132"/>
      <c r="ET24" s="132"/>
      <c r="EU24" s="132"/>
      <c r="EV24" s="132"/>
      <c r="EW24" s="132"/>
      <c r="EX24" s="132"/>
      <c r="EY24" s="132"/>
      <c r="EZ24" s="132"/>
      <c r="FA24" s="132"/>
      <c r="FB24" s="132"/>
      <c r="FC24" s="132"/>
      <c r="FD24" s="132"/>
      <c r="FE24" s="132"/>
      <c r="FG24" s="132" t="s">
        <v>60</v>
      </c>
      <c r="FH24" s="132"/>
      <c r="FI24" s="132"/>
      <c r="FJ24" s="132"/>
      <c r="FK24" s="132"/>
      <c r="FL24" s="132"/>
      <c r="FM24" s="132"/>
      <c r="FN24" s="132"/>
      <c r="FO24" s="132"/>
      <c r="FP24" s="132"/>
      <c r="FQ24" s="132"/>
      <c r="FR24" s="132"/>
      <c r="FS24" s="132"/>
      <c r="FT24" s="132"/>
      <c r="FU24" s="132"/>
      <c r="FW24" s="143" t="s">
        <v>63</v>
      </c>
      <c r="FX24" s="143"/>
      <c r="FY24" s="143"/>
      <c r="FZ24" s="143"/>
      <c r="GA24" s="143"/>
      <c r="GB24" s="143"/>
      <c r="GC24" s="143"/>
      <c r="GD24" s="143"/>
      <c r="GE24" s="143"/>
      <c r="GF24" s="143"/>
      <c r="GG24" s="143"/>
      <c r="GH24" s="143"/>
      <c r="GI24" s="143"/>
      <c r="GJ24" s="143"/>
      <c r="GK24" s="143"/>
      <c r="GM24" s="132" t="s">
        <v>66</v>
      </c>
      <c r="GN24" s="132"/>
      <c r="GO24" s="132"/>
      <c r="GP24" s="132"/>
      <c r="GQ24" s="132"/>
      <c r="GR24" s="132"/>
      <c r="GS24" s="132"/>
      <c r="GT24" s="132"/>
      <c r="GU24" s="132"/>
      <c r="GV24" s="132"/>
      <c r="GW24" s="132"/>
      <c r="GX24" s="132"/>
      <c r="GY24" s="132"/>
      <c r="GZ24" s="132" t="s">
        <v>68</v>
      </c>
      <c r="HA24" s="132"/>
      <c r="HC24" s="132" t="s">
        <v>67</v>
      </c>
      <c r="HD24" s="132"/>
      <c r="HE24" s="132"/>
      <c r="HF24" s="132"/>
      <c r="HG24" s="132"/>
      <c r="HH24" s="132"/>
      <c r="HI24" s="132"/>
      <c r="HJ24" s="132"/>
      <c r="HK24" s="132"/>
      <c r="HL24" s="132"/>
      <c r="HM24" s="132"/>
      <c r="HN24" s="132"/>
      <c r="HO24" s="132"/>
      <c r="HP24" s="132" t="s">
        <v>68</v>
      </c>
      <c r="HQ24" s="132"/>
      <c r="HS24" s="132" t="s">
        <v>70</v>
      </c>
      <c r="HT24" s="132"/>
      <c r="HU24" s="132"/>
      <c r="HV24" s="132"/>
      <c r="HW24" s="132"/>
      <c r="HX24" s="132"/>
      <c r="HY24" s="132"/>
      <c r="HZ24" s="132"/>
      <c r="IA24" s="132"/>
      <c r="IB24" s="132"/>
      <c r="IC24" s="132"/>
      <c r="ID24" s="132"/>
      <c r="IE24" s="132"/>
      <c r="IF24" s="132" t="s">
        <v>68</v>
      </c>
      <c r="IG24" s="132"/>
      <c r="II24" s="132" t="s">
        <v>71</v>
      </c>
      <c r="IJ24" s="132"/>
      <c r="IK24" s="132"/>
      <c r="IL24" s="132"/>
      <c r="IM24" s="132"/>
      <c r="IN24" s="132"/>
      <c r="IO24" s="132"/>
      <c r="IP24" s="132"/>
      <c r="IQ24" s="132"/>
      <c r="IR24" s="132"/>
      <c r="IS24" s="132"/>
      <c r="IT24" s="132"/>
      <c r="IU24" s="132"/>
      <c r="IV24" s="132" t="s">
        <v>68</v>
      </c>
      <c r="IW24" s="132"/>
      <c r="IY24" s="132" t="s">
        <v>72</v>
      </c>
      <c r="IZ24" s="132"/>
      <c r="JA24" s="132"/>
      <c r="JB24" s="132"/>
      <c r="JC24" s="132"/>
      <c r="JD24" s="132"/>
      <c r="JE24" s="132"/>
      <c r="JF24" s="132"/>
      <c r="JG24" s="132"/>
      <c r="JH24" s="132"/>
      <c r="JI24" s="132"/>
      <c r="JJ24" s="132"/>
      <c r="JK24" s="132"/>
      <c r="JL24" s="132" t="s">
        <v>68</v>
      </c>
      <c r="JM24" s="132"/>
    </row>
    <row r="25" spans="1:273" x14ac:dyDescent="0.25">
      <c r="C25" s="133" t="s">
        <v>0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4" t="s">
        <v>68</v>
      </c>
      <c r="Q25" s="134"/>
      <c r="S25" s="133" t="s">
        <v>0</v>
      </c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4" t="s">
        <v>68</v>
      </c>
      <c r="AG25" s="134"/>
      <c r="AI25" s="133" t="s">
        <v>0</v>
      </c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4" t="s">
        <v>68</v>
      </c>
      <c r="AW25" s="134"/>
      <c r="AY25" s="133" t="s">
        <v>0</v>
      </c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4" t="s">
        <v>68</v>
      </c>
      <c r="BM25" s="134"/>
      <c r="BO25" s="133" t="s">
        <v>0</v>
      </c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34" t="s">
        <v>68</v>
      </c>
      <c r="CC25" s="134"/>
      <c r="CE25" s="133" t="s">
        <v>0</v>
      </c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34" t="s">
        <v>68</v>
      </c>
      <c r="CS25" s="134"/>
      <c r="CU25" s="133" t="s">
        <v>0</v>
      </c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134" t="s">
        <v>68</v>
      </c>
      <c r="DI25" s="134"/>
      <c r="DK25" s="133" t="s">
        <v>0</v>
      </c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134" t="s">
        <v>68</v>
      </c>
      <c r="DY25" s="134"/>
      <c r="EA25" s="133" t="s">
        <v>0</v>
      </c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34" t="s">
        <v>68</v>
      </c>
      <c r="EO25" s="134"/>
      <c r="EQ25" s="133" t="s">
        <v>0</v>
      </c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4" t="s">
        <v>68</v>
      </c>
      <c r="FE25" s="134"/>
      <c r="FG25" s="133" t="s">
        <v>0</v>
      </c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4" t="s">
        <v>68</v>
      </c>
      <c r="FU25" s="134"/>
      <c r="FW25" s="133" t="s">
        <v>0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4" t="s">
        <v>68</v>
      </c>
      <c r="GK25" s="134"/>
      <c r="GM25" s="133" t="s">
        <v>0</v>
      </c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4" t="s">
        <v>68</v>
      </c>
      <c r="HA25" s="134"/>
      <c r="HC25" s="133" t="s">
        <v>0</v>
      </c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4" t="s">
        <v>68</v>
      </c>
      <c r="HQ25" s="134"/>
      <c r="HS25" s="133" t="s">
        <v>0</v>
      </c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4" t="s">
        <v>68</v>
      </c>
      <c r="IG25" s="134"/>
      <c r="II25" s="133" t="s">
        <v>0</v>
      </c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4" t="s">
        <v>68</v>
      </c>
      <c r="IW25" s="134"/>
      <c r="IY25" s="133" t="s">
        <v>0</v>
      </c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4" t="s">
        <v>68</v>
      </c>
      <c r="JM25" s="134"/>
    </row>
    <row r="26" spans="1:273" s="117" customFormat="1" x14ac:dyDescent="0.25">
      <c r="B26" s="117" t="s">
        <v>1</v>
      </c>
      <c r="C26" s="117">
        <v>0</v>
      </c>
      <c r="D26" s="117">
        <v>5</v>
      </c>
      <c r="E26" s="117">
        <v>10</v>
      </c>
      <c r="F26" s="117">
        <v>15</v>
      </c>
      <c r="G26" s="117">
        <v>20</v>
      </c>
      <c r="H26" s="117">
        <v>25</v>
      </c>
      <c r="I26" s="117">
        <v>30</v>
      </c>
      <c r="J26" s="117">
        <v>35</v>
      </c>
      <c r="K26" s="117">
        <v>40</v>
      </c>
      <c r="L26" s="117">
        <v>45</v>
      </c>
      <c r="M26" s="117">
        <v>50</v>
      </c>
      <c r="N26" s="117">
        <v>55</v>
      </c>
      <c r="O26" s="117">
        <v>60</v>
      </c>
      <c r="P26" s="35">
        <v>0.2</v>
      </c>
      <c r="Q26" s="35">
        <v>0.5</v>
      </c>
      <c r="R26" s="95"/>
      <c r="S26" s="117">
        <v>0</v>
      </c>
      <c r="T26" s="117">
        <v>5</v>
      </c>
      <c r="U26" s="117">
        <v>10</v>
      </c>
      <c r="V26" s="117">
        <v>15</v>
      </c>
      <c r="W26" s="117">
        <v>20</v>
      </c>
      <c r="X26" s="117">
        <v>25</v>
      </c>
      <c r="Y26" s="117">
        <v>30</v>
      </c>
      <c r="Z26" s="117">
        <v>35</v>
      </c>
      <c r="AA26" s="117">
        <v>40</v>
      </c>
      <c r="AB26" s="117">
        <v>45</v>
      </c>
      <c r="AC26" s="117">
        <v>50</v>
      </c>
      <c r="AD26" s="117">
        <v>55</v>
      </c>
      <c r="AE26" s="117">
        <v>60</v>
      </c>
      <c r="AF26" s="35">
        <f>P26</f>
        <v>0.2</v>
      </c>
      <c r="AG26" s="35">
        <f>Q26</f>
        <v>0.5</v>
      </c>
      <c r="AI26" s="117">
        <v>0</v>
      </c>
      <c r="AJ26" s="117">
        <v>5</v>
      </c>
      <c r="AK26" s="117">
        <v>10</v>
      </c>
      <c r="AL26" s="117">
        <v>15</v>
      </c>
      <c r="AM26" s="117">
        <v>20</v>
      </c>
      <c r="AN26" s="117">
        <v>25</v>
      </c>
      <c r="AO26" s="117">
        <v>30</v>
      </c>
      <c r="AP26" s="117">
        <v>35</v>
      </c>
      <c r="AQ26" s="117">
        <v>40</v>
      </c>
      <c r="AR26" s="117">
        <v>45</v>
      </c>
      <c r="AS26" s="117">
        <v>50</v>
      </c>
      <c r="AT26" s="117">
        <v>55</v>
      </c>
      <c r="AU26" s="117">
        <v>60</v>
      </c>
      <c r="AV26" s="35">
        <f>AF26</f>
        <v>0.2</v>
      </c>
      <c r="AW26" s="35">
        <f>AG26</f>
        <v>0.5</v>
      </c>
      <c r="AY26" s="117">
        <v>0</v>
      </c>
      <c r="AZ26" s="117">
        <v>5</v>
      </c>
      <c r="BA26" s="117">
        <v>10</v>
      </c>
      <c r="BB26" s="117">
        <v>15</v>
      </c>
      <c r="BC26" s="117">
        <v>20</v>
      </c>
      <c r="BD26" s="117">
        <v>25</v>
      </c>
      <c r="BE26" s="117">
        <v>30</v>
      </c>
      <c r="BF26" s="117">
        <v>35</v>
      </c>
      <c r="BG26" s="117">
        <v>40</v>
      </c>
      <c r="BH26" s="117">
        <v>45</v>
      </c>
      <c r="BI26" s="117">
        <v>50</v>
      </c>
      <c r="BJ26" s="117">
        <v>55</v>
      </c>
      <c r="BK26" s="117">
        <v>60</v>
      </c>
      <c r="BL26" s="35">
        <f>AV26</f>
        <v>0.2</v>
      </c>
      <c r="BM26" s="35">
        <f>AW26</f>
        <v>0.5</v>
      </c>
      <c r="BO26" s="117">
        <v>0</v>
      </c>
      <c r="BP26" s="117">
        <v>5</v>
      </c>
      <c r="BQ26" s="117">
        <v>10</v>
      </c>
      <c r="BR26" s="117">
        <v>15</v>
      </c>
      <c r="BS26" s="117">
        <v>20</v>
      </c>
      <c r="BT26" s="117">
        <v>25</v>
      </c>
      <c r="BU26" s="117">
        <v>30</v>
      </c>
      <c r="BV26" s="117">
        <v>35</v>
      </c>
      <c r="BW26" s="117">
        <v>40</v>
      </c>
      <c r="BX26" s="117">
        <v>45</v>
      </c>
      <c r="BY26" s="117">
        <v>50</v>
      </c>
      <c r="BZ26" s="117">
        <v>55</v>
      </c>
      <c r="CA26" s="117">
        <v>60</v>
      </c>
      <c r="CB26" s="35">
        <f>BL26</f>
        <v>0.2</v>
      </c>
      <c r="CC26" s="35">
        <f>BM26</f>
        <v>0.5</v>
      </c>
      <c r="CE26" s="117">
        <v>0</v>
      </c>
      <c r="CF26" s="117">
        <v>5</v>
      </c>
      <c r="CG26" s="117">
        <v>10</v>
      </c>
      <c r="CH26" s="117">
        <v>15</v>
      </c>
      <c r="CI26" s="117">
        <v>20</v>
      </c>
      <c r="CJ26" s="117">
        <v>25</v>
      </c>
      <c r="CK26" s="117">
        <v>30</v>
      </c>
      <c r="CL26" s="117">
        <v>35</v>
      </c>
      <c r="CM26" s="117">
        <v>40</v>
      </c>
      <c r="CN26" s="117">
        <v>45</v>
      </c>
      <c r="CO26" s="117">
        <v>50</v>
      </c>
      <c r="CP26" s="117">
        <v>55</v>
      </c>
      <c r="CQ26" s="117">
        <v>60</v>
      </c>
      <c r="CR26" s="35">
        <f>CB26</f>
        <v>0.2</v>
      </c>
      <c r="CS26" s="35">
        <f>CC26</f>
        <v>0.5</v>
      </c>
      <c r="CU26" s="117">
        <v>0</v>
      </c>
      <c r="CV26" s="117">
        <v>5</v>
      </c>
      <c r="CW26" s="117">
        <v>10</v>
      </c>
      <c r="CX26" s="117">
        <v>15</v>
      </c>
      <c r="CY26" s="117">
        <v>20</v>
      </c>
      <c r="CZ26" s="117">
        <v>25</v>
      </c>
      <c r="DA26" s="117">
        <v>30</v>
      </c>
      <c r="DB26" s="117">
        <v>35</v>
      </c>
      <c r="DC26" s="117">
        <v>40</v>
      </c>
      <c r="DD26" s="117">
        <v>45</v>
      </c>
      <c r="DE26" s="117">
        <v>50</v>
      </c>
      <c r="DF26" s="117">
        <v>55</v>
      </c>
      <c r="DG26" s="117">
        <v>60</v>
      </c>
      <c r="DH26" s="35">
        <f>CB26</f>
        <v>0.2</v>
      </c>
      <c r="DI26" s="35">
        <f>CC26</f>
        <v>0.5</v>
      </c>
      <c r="DK26" s="117">
        <v>0</v>
      </c>
      <c r="DL26" s="117">
        <v>5</v>
      </c>
      <c r="DM26" s="117">
        <v>10</v>
      </c>
      <c r="DN26" s="117">
        <v>15</v>
      </c>
      <c r="DO26" s="117">
        <v>20</v>
      </c>
      <c r="DP26" s="117">
        <v>25</v>
      </c>
      <c r="DQ26" s="117">
        <v>30</v>
      </c>
      <c r="DR26" s="117">
        <v>35</v>
      </c>
      <c r="DS26" s="117">
        <v>40</v>
      </c>
      <c r="DT26" s="117">
        <v>45</v>
      </c>
      <c r="DU26" s="117">
        <v>50</v>
      </c>
      <c r="DV26" s="117">
        <v>55</v>
      </c>
      <c r="DW26" s="117">
        <v>60</v>
      </c>
      <c r="DX26" s="35">
        <f>DH26</f>
        <v>0.2</v>
      </c>
      <c r="DY26" s="35">
        <f>DI26</f>
        <v>0.5</v>
      </c>
      <c r="EA26" s="117">
        <v>0</v>
      </c>
      <c r="EB26" s="117">
        <v>5</v>
      </c>
      <c r="EC26" s="117">
        <v>10</v>
      </c>
      <c r="ED26" s="117">
        <v>15</v>
      </c>
      <c r="EE26" s="117">
        <v>20</v>
      </c>
      <c r="EF26" s="117">
        <v>25</v>
      </c>
      <c r="EG26" s="117">
        <v>30</v>
      </c>
      <c r="EH26" s="117">
        <v>35</v>
      </c>
      <c r="EI26" s="117">
        <v>40</v>
      </c>
      <c r="EJ26" s="117">
        <v>45</v>
      </c>
      <c r="EK26" s="117">
        <v>50</v>
      </c>
      <c r="EL26" s="117">
        <v>55</v>
      </c>
      <c r="EM26" s="117">
        <v>60</v>
      </c>
      <c r="EN26" s="35">
        <f>DX26</f>
        <v>0.2</v>
      </c>
      <c r="EO26" s="35">
        <f>DY26</f>
        <v>0.5</v>
      </c>
      <c r="EQ26" s="117">
        <v>0</v>
      </c>
      <c r="ER26" s="117">
        <v>5</v>
      </c>
      <c r="ES26" s="117">
        <v>10</v>
      </c>
      <c r="ET26" s="117">
        <v>15</v>
      </c>
      <c r="EU26" s="117">
        <v>20</v>
      </c>
      <c r="EV26" s="117">
        <v>25</v>
      </c>
      <c r="EW26" s="117">
        <v>30</v>
      </c>
      <c r="EX26" s="117">
        <v>35</v>
      </c>
      <c r="EY26" s="117">
        <v>40</v>
      </c>
      <c r="EZ26" s="117">
        <v>45</v>
      </c>
      <c r="FA26" s="117">
        <v>50</v>
      </c>
      <c r="FB26" s="117">
        <v>55</v>
      </c>
      <c r="FC26" s="117">
        <v>60</v>
      </c>
      <c r="FD26" s="35">
        <f>DX26</f>
        <v>0.2</v>
      </c>
      <c r="FE26" s="35">
        <f>DY26</f>
        <v>0.5</v>
      </c>
      <c r="FG26" s="117">
        <v>0</v>
      </c>
      <c r="FH26" s="117">
        <v>5</v>
      </c>
      <c r="FI26" s="117">
        <v>10</v>
      </c>
      <c r="FJ26" s="117">
        <v>15</v>
      </c>
      <c r="FK26" s="117">
        <v>20</v>
      </c>
      <c r="FL26" s="117">
        <v>25</v>
      </c>
      <c r="FM26" s="117">
        <v>30</v>
      </c>
      <c r="FN26" s="117">
        <v>35</v>
      </c>
      <c r="FO26" s="117">
        <v>40</v>
      </c>
      <c r="FP26" s="117">
        <v>45</v>
      </c>
      <c r="FQ26" s="117">
        <v>50</v>
      </c>
      <c r="FR26" s="117">
        <v>55</v>
      </c>
      <c r="FS26" s="117">
        <v>60</v>
      </c>
      <c r="FT26" s="35">
        <f>FD26</f>
        <v>0.2</v>
      </c>
      <c r="FU26" s="35">
        <f>FE26</f>
        <v>0.5</v>
      </c>
      <c r="FW26" s="117">
        <v>0</v>
      </c>
      <c r="FX26" s="117">
        <v>5</v>
      </c>
      <c r="FY26" s="117">
        <v>10</v>
      </c>
      <c r="FZ26" s="117">
        <v>15</v>
      </c>
      <c r="GA26" s="117">
        <v>20</v>
      </c>
      <c r="GB26" s="117">
        <v>25</v>
      </c>
      <c r="GC26" s="117">
        <v>30</v>
      </c>
      <c r="GD26" s="117">
        <v>35</v>
      </c>
      <c r="GE26" s="117">
        <v>40</v>
      </c>
      <c r="GF26" s="117">
        <v>45</v>
      </c>
      <c r="GG26" s="117">
        <v>50</v>
      </c>
      <c r="GH26" s="117">
        <v>55</v>
      </c>
      <c r="GI26" s="117">
        <v>60</v>
      </c>
      <c r="GJ26" s="35">
        <f>FT26</f>
        <v>0.2</v>
      </c>
      <c r="GK26" s="35">
        <f>FU26</f>
        <v>0.5</v>
      </c>
      <c r="GM26" s="117">
        <v>0</v>
      </c>
      <c r="GN26" s="117">
        <v>5</v>
      </c>
      <c r="GO26" s="117">
        <v>10</v>
      </c>
      <c r="GP26" s="117">
        <v>15</v>
      </c>
      <c r="GQ26" s="117">
        <v>20</v>
      </c>
      <c r="GR26" s="117">
        <v>25</v>
      </c>
      <c r="GS26" s="117">
        <v>30</v>
      </c>
      <c r="GT26" s="117">
        <v>35</v>
      </c>
      <c r="GU26" s="117">
        <v>40</v>
      </c>
      <c r="GV26" s="117">
        <v>45</v>
      </c>
      <c r="GW26" s="117">
        <v>50</v>
      </c>
      <c r="GX26" s="117">
        <v>55</v>
      </c>
      <c r="GY26" s="117">
        <v>60</v>
      </c>
      <c r="GZ26" s="35">
        <f>GJ26</f>
        <v>0.2</v>
      </c>
      <c r="HA26" s="35">
        <f>GK26</f>
        <v>0.5</v>
      </c>
      <c r="HC26" s="117">
        <v>0</v>
      </c>
      <c r="HD26" s="117">
        <v>5</v>
      </c>
      <c r="HE26" s="117">
        <v>10</v>
      </c>
      <c r="HF26" s="117">
        <v>15</v>
      </c>
      <c r="HG26" s="117">
        <v>20</v>
      </c>
      <c r="HH26" s="117">
        <v>25</v>
      </c>
      <c r="HI26" s="117">
        <v>30</v>
      </c>
      <c r="HJ26" s="117">
        <v>35</v>
      </c>
      <c r="HK26" s="117">
        <v>40</v>
      </c>
      <c r="HL26" s="117">
        <v>45</v>
      </c>
      <c r="HM26" s="117">
        <v>50</v>
      </c>
      <c r="HN26" s="117">
        <v>55</v>
      </c>
      <c r="HO26" s="117">
        <v>60</v>
      </c>
      <c r="HP26" s="35">
        <f>GZ26</f>
        <v>0.2</v>
      </c>
      <c r="HQ26" s="35">
        <f>HA26</f>
        <v>0.5</v>
      </c>
      <c r="HS26" s="117">
        <v>0</v>
      </c>
      <c r="HT26" s="117">
        <v>5</v>
      </c>
      <c r="HU26" s="117">
        <v>10</v>
      </c>
      <c r="HV26" s="117">
        <v>15</v>
      </c>
      <c r="HW26" s="117">
        <v>20</v>
      </c>
      <c r="HX26" s="117">
        <v>25</v>
      </c>
      <c r="HY26" s="117">
        <v>30</v>
      </c>
      <c r="HZ26" s="117">
        <v>35</v>
      </c>
      <c r="IA26" s="117">
        <v>40</v>
      </c>
      <c r="IB26" s="117">
        <v>45</v>
      </c>
      <c r="IC26" s="117">
        <v>50</v>
      </c>
      <c r="ID26" s="117">
        <v>55</v>
      </c>
      <c r="IE26" s="117">
        <v>60</v>
      </c>
      <c r="IF26" s="35">
        <f>HP26</f>
        <v>0.2</v>
      </c>
      <c r="IG26" s="35">
        <f>HQ26</f>
        <v>0.5</v>
      </c>
      <c r="II26" s="117">
        <v>0</v>
      </c>
      <c r="IJ26" s="117">
        <v>5</v>
      </c>
      <c r="IK26" s="117">
        <v>10</v>
      </c>
      <c r="IL26" s="117">
        <v>15</v>
      </c>
      <c r="IM26" s="117">
        <v>20</v>
      </c>
      <c r="IN26" s="117">
        <v>25</v>
      </c>
      <c r="IO26" s="117">
        <v>30</v>
      </c>
      <c r="IP26" s="117">
        <v>35</v>
      </c>
      <c r="IQ26" s="117">
        <v>40</v>
      </c>
      <c r="IR26" s="117">
        <v>45</v>
      </c>
      <c r="IS26" s="117">
        <v>50</v>
      </c>
      <c r="IT26" s="117">
        <v>55</v>
      </c>
      <c r="IU26" s="117">
        <v>60</v>
      </c>
      <c r="IV26" s="35">
        <f>IF26</f>
        <v>0.2</v>
      </c>
      <c r="IW26" s="35">
        <f>IG26</f>
        <v>0.5</v>
      </c>
      <c r="IY26" s="117">
        <v>0</v>
      </c>
      <c r="IZ26" s="117">
        <v>5</v>
      </c>
      <c r="JA26" s="117">
        <v>10</v>
      </c>
      <c r="JB26" s="117">
        <v>15</v>
      </c>
      <c r="JC26" s="117">
        <v>20</v>
      </c>
      <c r="JD26" s="117">
        <v>25</v>
      </c>
      <c r="JE26" s="117">
        <v>30</v>
      </c>
      <c r="JF26" s="117">
        <v>35</v>
      </c>
      <c r="JG26" s="117">
        <v>40</v>
      </c>
      <c r="JH26" s="117">
        <v>45</v>
      </c>
      <c r="JI26" s="117">
        <v>50</v>
      </c>
      <c r="JJ26" s="117">
        <v>55</v>
      </c>
      <c r="JK26" s="117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78.667000000000002</v>
      </c>
      <c r="D27" s="37">
        <v>79.584999999999994</v>
      </c>
      <c r="E27" s="37">
        <v>79.167000000000002</v>
      </c>
      <c r="F27" s="37">
        <v>77.704999999999998</v>
      </c>
      <c r="G27" s="37">
        <v>74.204999999999998</v>
      </c>
      <c r="H27" s="37">
        <v>75.25</v>
      </c>
      <c r="I27" s="37">
        <v>76.296999999999997</v>
      </c>
      <c r="J27" s="37">
        <v>76.438000000000002</v>
      </c>
      <c r="K27" s="37">
        <v>76.153999999999996</v>
      </c>
      <c r="L27" s="37">
        <v>77.216999999999999</v>
      </c>
      <c r="M27" s="37">
        <v>76.325999999999993</v>
      </c>
      <c r="N27" s="37">
        <v>76.786000000000001</v>
      </c>
      <c r="O27" s="37">
        <v>77.024000000000001</v>
      </c>
      <c r="P27" s="37">
        <v>72.643000000000001</v>
      </c>
      <c r="Q27" s="37">
        <v>69.69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75.981134154229679</v>
      </c>
      <c r="T27" s="4">
        <f t="shared" si="7"/>
        <v>75.001786752782365</v>
      </c>
      <c r="U27" s="4">
        <f t="shared" si="7"/>
        <v>75.770520065325115</v>
      </c>
      <c r="V27" s="4">
        <f t="shared" si="7"/>
        <v>74.166907802650343</v>
      </c>
      <c r="W27" s="4">
        <f t="shared" si="7"/>
        <v>70.9768572380775</v>
      </c>
      <c r="X27" s="4">
        <f t="shared" si="7"/>
        <v>72.93047422338735</v>
      </c>
      <c r="Y27" s="4">
        <f t="shared" si="7"/>
        <v>73.776096723191046</v>
      </c>
      <c r="Z27" s="4">
        <f t="shared" si="7"/>
        <v>73.638657876731955</v>
      </c>
      <c r="AA27" s="4" t="e">
        <f t="shared" si="7"/>
        <v>#N/A</v>
      </c>
      <c r="AB27" s="4">
        <f t="shared" si="7"/>
        <v>74.926209351504369</v>
      </c>
      <c r="AC27" s="4" t="e">
        <f t="shared" si="7"/>
        <v>#N/A</v>
      </c>
      <c r="AD27" s="4" t="e">
        <f t="shared" si="7"/>
        <v>#N/A</v>
      </c>
      <c r="AE27" s="4">
        <f t="shared" si="7"/>
        <v>73.405341672005832</v>
      </c>
      <c r="AF27" s="4">
        <f t="shared" si="7"/>
        <v>69.494140817279145</v>
      </c>
      <c r="AG27" s="4" t="e">
        <f t="shared" si="7"/>
        <v>#N/A</v>
      </c>
      <c r="AI27" s="4">
        <f t="shared" ref="AI27:AW43" si="8">IF(OR($B27 &lt; C$230, $B27 &gt; C$233), 0, C27-S27)</f>
        <v>2.6858658457703228</v>
      </c>
      <c r="AJ27" s="4">
        <f t="shared" si="8"/>
        <v>4.5832132472176283</v>
      </c>
      <c r="AK27" s="4">
        <f t="shared" si="8"/>
        <v>3.3964799346748862</v>
      </c>
      <c r="AL27" s="4">
        <f t="shared" si="8"/>
        <v>3.5380921973496555</v>
      </c>
      <c r="AM27" s="4">
        <f t="shared" si="8"/>
        <v>3.2281427619224985</v>
      </c>
      <c r="AN27" s="4">
        <f t="shared" si="8"/>
        <v>2.3195257766126502</v>
      </c>
      <c r="AO27" s="4">
        <f t="shared" si="8"/>
        <v>2.5209032768089514</v>
      </c>
      <c r="AP27" s="4">
        <f t="shared" si="8"/>
        <v>2.7993421232680475</v>
      </c>
      <c r="AQ27" s="4">
        <f t="shared" si="8"/>
        <v>0</v>
      </c>
      <c r="AR27" s="4">
        <f t="shared" si="8"/>
        <v>2.29079064849563</v>
      </c>
      <c r="AS27" s="4">
        <f t="shared" si="8"/>
        <v>0</v>
      </c>
      <c r="AT27" s="4">
        <f t="shared" si="8"/>
        <v>0</v>
      </c>
      <c r="AU27" s="4">
        <f t="shared" si="8"/>
        <v>3.6186583279941686</v>
      </c>
      <c r="AV27" s="4">
        <f t="shared" si="8"/>
        <v>3.1488591827208552</v>
      </c>
      <c r="AW27" s="4">
        <f t="shared" si="8"/>
        <v>0</v>
      </c>
      <c r="AY27" s="2">
        <f>IF(OR($B27 &lt; C$230, $B27 &gt; C$233), #N/A, ((1-FG27)*DK27) + (FG27 - FW27)*EA27 + (FW27*EQ27))</f>
        <v>75.981134094521494</v>
      </c>
      <c r="AZ27" s="2">
        <f t="shared" ref="AZ27:BM42" si="9">IF(OR($B27 &lt; D$230, $B27 &gt; D$233), #N/A, ((1-FH27)*DL27) + (FH27 - FX27)*EB27 + (FX27*ER27))</f>
        <v>75.001786740839322</v>
      </c>
      <c r="BA27" s="2">
        <f t="shared" si="9"/>
        <v>75.770520058193739</v>
      </c>
      <c r="BB27" s="2">
        <f t="shared" si="9"/>
        <v>74.166907770064967</v>
      </c>
      <c r="BC27" s="2">
        <f t="shared" si="9"/>
        <v>70.976857238058003</v>
      </c>
      <c r="BD27" s="2">
        <f t="shared" si="9"/>
        <v>72.930474223370794</v>
      </c>
      <c r="BE27" s="2">
        <f t="shared" si="9"/>
        <v>73.776096723174774</v>
      </c>
      <c r="BF27" s="2">
        <f t="shared" si="9"/>
        <v>73.638657876723741</v>
      </c>
      <c r="BG27" s="2" t="e">
        <f t="shared" si="9"/>
        <v>#N/A</v>
      </c>
      <c r="BH27" s="2">
        <f t="shared" si="9"/>
        <v>74.926209351493483</v>
      </c>
      <c r="BI27" s="2" t="e">
        <f t="shared" si="9"/>
        <v>#N/A</v>
      </c>
      <c r="BJ27" s="2" t="e">
        <f t="shared" si="9"/>
        <v>#N/A</v>
      </c>
      <c r="BK27" s="2">
        <f t="shared" si="9"/>
        <v>73.405341671941017</v>
      </c>
      <c r="BL27" s="2">
        <f t="shared" si="9"/>
        <v>69.494140817246148</v>
      </c>
      <c r="BM27" s="2" t="e">
        <f t="shared" si="9"/>
        <v>#N/A</v>
      </c>
      <c r="BO27" s="2">
        <f t="shared" ref="BO27:BO90" si="10">IF(AND(IY27 &lt; $CC$22, $B27 &lt; C$7, $B27 &gt; C$230), C27, "")</f>
        <v>78.667000000000002</v>
      </c>
      <c r="BP27" s="2">
        <f t="shared" ref="BP27:BP90" si="11">IF(AND(IZ27 &lt; $CC$22, $B27 &lt; D$7, $B27 &gt; D$230), D27, "")</f>
        <v>79.584999999999994</v>
      </c>
      <c r="BQ27" s="2">
        <f t="shared" ref="BQ27:BQ90" si="12">IF(AND(JA27 &lt; $CC$22, $B27 &lt; E$7, $B27 &gt; E$230), E27, "")</f>
        <v>79.167000000000002</v>
      </c>
      <c r="BR27" s="2">
        <f t="shared" ref="BR27:BR90" si="13">IF(AND(JB27 &lt; $CC$22, $B27 &lt; F$7, $B27 &gt; F$230), F27, "")</f>
        <v>77.704999999999998</v>
      </c>
      <c r="BS27" s="2">
        <f t="shared" ref="BS27:BS90" si="14">IF(AND(JC27 &lt; $CC$22, $B27 &lt; G$7, $B27 &gt; G$230), G27, "")</f>
        <v>74.204999999999998</v>
      </c>
      <c r="BT27" s="2">
        <f t="shared" ref="BT27:BT90" si="15">IF(AND(JD27 &lt; $CC$22, $B27 &lt; H$7, $B27 &gt; H$230), H27, "")</f>
        <v>75.25</v>
      </c>
      <c r="BU27" s="2">
        <f t="shared" ref="BU27:BU90" si="16">IF(AND(JE27 &lt; $CC$22, $B27 &lt; I$7, $B27 &gt; I$230), I27, "")</f>
        <v>76.296999999999997</v>
      </c>
      <c r="BV27" s="2">
        <f t="shared" ref="BV27:BV90" si="17">IF(AND(JF27 &lt; $CC$22, $B27 &lt; J$7, $B27 &gt; J$230), J27, "")</f>
        <v>76.438000000000002</v>
      </c>
      <c r="BW27" s="2" t="str">
        <f t="shared" ref="BW27:BW90" si="18">IF(AND(JG27 &lt; $CC$22, $B27 &lt; K$7, $B27 &gt; K$230), K27, "")</f>
        <v/>
      </c>
      <c r="BX27" s="2">
        <f t="shared" ref="BX27:BX90" si="19">IF(AND(JH27 &lt; $CC$22, $B27 &lt; L$7, $B27 &gt; L$230), L27, "")</f>
        <v>77.216999999999999</v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>
        <f t="shared" ref="CA27:CA90" si="22">IF(AND(JK27 &lt; $CC$22, $B27 &lt; O$7, $B27 &gt; O$230), O27, "")</f>
        <v>77.024000000000001</v>
      </c>
      <c r="CB27" s="2">
        <f t="shared" ref="CB27:CB90" si="23">IF(AND(JL27 &lt; $CC$22, $B27 &lt; P$7, $B27 &gt; P$230), P27, "")</f>
        <v>72.643000000000001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75.929892682926834</v>
      </c>
      <c r="DL27" s="2">
        <f t="shared" si="41"/>
        <v>74.745630662020915</v>
      </c>
      <c r="DM27" s="2">
        <f t="shared" si="41"/>
        <v>75.607645625692143</v>
      </c>
      <c r="DN27" s="2">
        <f t="shared" si="41"/>
        <v>73.792909407665491</v>
      </c>
      <c r="DO27" s="2">
        <f t="shared" si="41"/>
        <v>70.644318181818193</v>
      </c>
      <c r="DP27" s="2">
        <f t="shared" si="41"/>
        <v>72.686445454545463</v>
      </c>
      <c r="DQ27" s="2">
        <f t="shared" si="41"/>
        <v>73.577548484848478</v>
      </c>
      <c r="DR27" s="2">
        <f t="shared" si="41"/>
        <v>73.48754334038054</v>
      </c>
      <c r="DS27" s="2">
        <f t="shared" si="41"/>
        <v>72.675590243902448</v>
      </c>
      <c r="DT27" s="2">
        <f t="shared" si="41"/>
        <v>74.735000000000014</v>
      </c>
      <c r="DU27" s="2">
        <f t="shared" si="41"/>
        <v>72.934354590389773</v>
      </c>
      <c r="DV27" s="2">
        <f t="shared" si="41"/>
        <v>73.849584717607996</v>
      </c>
      <c r="DW27" s="2">
        <f t="shared" si="41"/>
        <v>73.253391120507402</v>
      </c>
      <c r="DX27" s="2">
        <f t="shared" si="41"/>
        <v>69.355411205073992</v>
      </c>
      <c r="DY27" s="2">
        <f t="shared" si="41"/>
        <v>66.908121457489884</v>
      </c>
      <c r="EA27" s="2">
        <f t="shared" ref="EA27:EO43" si="42">CE$228*$B27+CE$229</f>
        <v>78.102587663159397</v>
      </c>
      <c r="EB27" s="2">
        <f t="shared" si="42"/>
        <v>86.155033426951803</v>
      </c>
      <c r="EC27" s="2">
        <f t="shared" si="42"/>
        <v>83.363223684210524</v>
      </c>
      <c r="ED27" s="2">
        <f t="shared" si="42"/>
        <v>90.492131360453612</v>
      </c>
      <c r="EE27" s="2">
        <f t="shared" si="42"/>
        <v>89.455378986165272</v>
      </c>
      <c r="EF27" s="2">
        <f t="shared" si="42"/>
        <v>86.638166892950409</v>
      </c>
      <c r="EG27" s="2">
        <f t="shared" si="42"/>
        <v>85.362788472228658</v>
      </c>
      <c r="EH27" s="2">
        <f t="shared" si="42"/>
        <v>81.886181994131221</v>
      </c>
      <c r="EI27" s="2">
        <f t="shared" si="42"/>
        <v>78.049800544965279</v>
      </c>
      <c r="EJ27" s="2">
        <f t="shared" si="42"/>
        <v>85.46675190270345</v>
      </c>
      <c r="EK27" s="2">
        <f t="shared" si="42"/>
        <v>91.603690792819179</v>
      </c>
      <c r="EL27" s="2">
        <f t="shared" si="42"/>
        <v>87.236822986508912</v>
      </c>
      <c r="EM27" s="2">
        <f t="shared" si="42"/>
        <v>81.527063911516677</v>
      </c>
      <c r="EN27" s="2">
        <f t="shared" si="42"/>
        <v>76.911678864261376</v>
      </c>
      <c r="EO27" s="2">
        <f t="shared" si="42"/>
        <v>72.881606948237931</v>
      </c>
      <c r="EQ27" s="2">
        <f t="shared" ref="EQ27:FE43" si="43">CU$228*$B27+CU$229</f>
        <v>80.616834814497622</v>
      </c>
      <c r="ER27" s="2">
        <f t="shared" si="43"/>
        <v>83.805847928890202</v>
      </c>
      <c r="ES27" s="2">
        <f t="shared" si="43"/>
        <v>83.722597253132179</v>
      </c>
      <c r="ET27" s="2">
        <f t="shared" si="43"/>
        <v>85.34155953823587</v>
      </c>
      <c r="EU27" s="2">
        <f t="shared" si="43"/>
        <v>83.279829805840052</v>
      </c>
      <c r="EV27" s="2">
        <f t="shared" si="43"/>
        <v>81.826179772907935</v>
      </c>
      <c r="EW27" s="2">
        <f t="shared" si="43"/>
        <v>81.534654393649816</v>
      </c>
      <c r="EX27" s="2">
        <f t="shared" si="43"/>
        <v>80.077402309311935</v>
      </c>
      <c r="EY27" s="2">
        <f t="shared" si="43"/>
        <v>78.73705962810952</v>
      </c>
      <c r="EZ27" s="2">
        <f t="shared" si="43"/>
        <v>82.344208808142227</v>
      </c>
      <c r="FA27" s="2">
        <f t="shared" si="43"/>
        <v>85.079321454291829</v>
      </c>
      <c r="FB27" s="2">
        <f t="shared" si="43"/>
        <v>82.579771196761612</v>
      </c>
      <c r="FC27" s="2">
        <f t="shared" si="43"/>
        <v>78.873032227831544</v>
      </c>
      <c r="FD27" s="2">
        <f t="shared" si="43"/>
        <v>76.585174652219152</v>
      </c>
      <c r="FE27" s="2">
        <f t="shared" si="43"/>
        <v>76.711294904325882</v>
      </c>
      <c r="FG27" s="2">
        <f t="shared" ref="FG27:FU43" si="44">POWER(10,($B27-C$231)/C$229)/(1+POWER(10,($B27-C$231)/C$229))</f>
        <v>2.3584151972599752E-2</v>
      </c>
      <c r="FH27" s="2">
        <f t="shared" si="44"/>
        <v>2.2451371881338555E-2</v>
      </c>
      <c r="FI27" s="2">
        <f t="shared" si="44"/>
        <v>2.1000927002282597E-2</v>
      </c>
      <c r="FJ27" s="2">
        <f t="shared" si="44"/>
        <v>2.2396264159139305E-2</v>
      </c>
      <c r="FK27" s="2">
        <f t="shared" si="44"/>
        <v>1.7677964575051643E-2</v>
      </c>
      <c r="FL27" s="2">
        <f t="shared" si="44"/>
        <v>1.7491068815872878E-2</v>
      </c>
      <c r="FM27" s="2">
        <f t="shared" si="44"/>
        <v>1.6847290933315873E-2</v>
      </c>
      <c r="FN27" s="2">
        <f t="shared" si="44"/>
        <v>1.7992809987751733E-2</v>
      </c>
      <c r="FO27" s="2">
        <f t="shared" si="44"/>
        <v>1.5264771695068242E-2</v>
      </c>
      <c r="FP27" s="2">
        <f t="shared" si="44"/>
        <v>1.7817275956934105E-2</v>
      </c>
      <c r="FQ27" s="2">
        <f t="shared" si="44"/>
        <v>1.4592384498174555E-2</v>
      </c>
      <c r="FR27" s="2">
        <f t="shared" si="44"/>
        <v>1.7250877469980254E-2</v>
      </c>
      <c r="FS27" s="2">
        <f t="shared" si="44"/>
        <v>1.8365654713789099E-2</v>
      </c>
      <c r="FT27" s="2">
        <f t="shared" si="44"/>
        <v>1.8359553653053341E-2</v>
      </c>
      <c r="FU27" s="2">
        <f t="shared" si="44"/>
        <v>1.3952453215190027E-2</v>
      </c>
      <c r="FW27" s="2">
        <f>POWER(10,($B27-C$232)/C$229)/(1+POWER(10,($B27-C$232)/C$229))</f>
        <v>9.6645535089372641E-8</v>
      </c>
      <c r="FX27" s="2">
        <f t="shared" ref="FX27:GK42" si="45">POWER(10,($B27-D$232)/D$229)/(1+POWER(10,($B27-D$232)/D$229))</f>
        <v>2.8333268010442144E-7</v>
      </c>
      <c r="FY27" s="2">
        <f t="shared" si="45"/>
        <v>2.889309541300554E-7</v>
      </c>
      <c r="FZ27" s="2">
        <f t="shared" si="45"/>
        <v>3.5407860113728357E-7</v>
      </c>
      <c r="GA27" s="2">
        <f t="shared" si="45"/>
        <v>3.5790801686973656E-7</v>
      </c>
      <c r="GB27" s="2">
        <f t="shared" si="45"/>
        <v>3.6387331174135398E-7</v>
      </c>
      <c r="GC27" s="2">
        <f t="shared" si="45"/>
        <v>2.9478070017866015E-7</v>
      </c>
      <c r="GD27" s="2">
        <f t="shared" si="45"/>
        <v>3.168487107468792E-7</v>
      </c>
      <c r="GE27" s="2">
        <f t="shared" si="45"/>
        <v>3.4320995918700356E-7</v>
      </c>
      <c r="GF27" s="2">
        <f t="shared" si="45"/>
        <v>3.9508128719373456E-7</v>
      </c>
      <c r="GG27" s="2">
        <f t="shared" si="45"/>
        <v>3.7697934627191503E-7</v>
      </c>
      <c r="GH27" s="2">
        <f t="shared" si="45"/>
        <v>4.1960605590676949E-7</v>
      </c>
      <c r="GI27" s="2">
        <f t="shared" si="45"/>
        <v>3.2639434568643781E-7</v>
      </c>
      <c r="GJ27" s="2">
        <f t="shared" si="45"/>
        <v>2.7360607065506718E-7</v>
      </c>
      <c r="GK27" s="2">
        <f t="shared" si="45"/>
        <v>2.0518567429141422E-7</v>
      </c>
      <c r="GM27" s="92">
        <f xml:space="preserve"> _xlfn.NORM.DIST($B27, C$7, ABS(C$11), TRUE) * _xlfn.NORM.DIST(($B27 - C$7)*C$15, 0, ABS(C$11), TRUE) * 2</f>
        <v>3.6250711723592049E-11</v>
      </c>
      <c r="GN27" s="92">
        <f t="shared" ref="GN27:HA42" si="46" xml:space="preserve"> _xlfn.NORM.DIST($B27, D$7, ABS(D$11), TRUE) * _xlfn.NORM.DIST(($B27 - D$7)*D$15, 0, ABS(D$11), TRUE) * 2</f>
        <v>7.0870943494274258E-12</v>
      </c>
      <c r="GO27" s="92">
        <f t="shared" si="46"/>
        <v>4.1292857130861031E-12</v>
      </c>
      <c r="GP27" s="92">
        <f t="shared" si="46"/>
        <v>2.1050528551701634E-11</v>
      </c>
      <c r="GQ27" s="92">
        <f t="shared" si="46"/>
        <v>1.0176641616580404E-14</v>
      </c>
      <c r="GR27" s="92">
        <f t="shared" si="46"/>
        <v>8.5048253813353118E-15</v>
      </c>
      <c r="GS27" s="92">
        <f t="shared" si="46"/>
        <v>8.6472003626333649E-15</v>
      </c>
      <c r="GT27" s="92">
        <f t="shared" si="46"/>
        <v>4.169679055225341E-15</v>
      </c>
      <c r="GU27" s="92">
        <f t="shared" si="46"/>
        <v>2.1591183155674372E-17</v>
      </c>
      <c r="GV27" s="92">
        <f t="shared" si="46"/>
        <v>5.791951361157989E-15</v>
      </c>
      <c r="GW27" s="92">
        <f t="shared" si="46"/>
        <v>2.5689100178330932E-17</v>
      </c>
      <c r="GX27" s="92">
        <f t="shared" si="46"/>
        <v>5.9172829116615865E-16</v>
      </c>
      <c r="GY27" s="92">
        <f t="shared" si="46"/>
        <v>3.6861732591205663E-14</v>
      </c>
      <c r="GZ27" s="92">
        <f t="shared" si="46"/>
        <v>1.9049004608273694E-14</v>
      </c>
      <c r="HA27" s="92">
        <f t="shared" si="46"/>
        <v>1.8577051343401686E-19</v>
      </c>
      <c r="HC27" s="92">
        <f xml:space="preserve"> _xlfn.NORM.DIST($B27, C$8, ABS(C$12), TRUE) * _xlfn.NORM.DIST(($B27 - C$8)*C$16, 0, ABS(C$12), TRUE) * 2</f>
        <v>6.5222647231066673E-32</v>
      </c>
      <c r="HD27" s="92">
        <f t="shared" ref="HD27:HQ42" si="47" xml:space="preserve"> _xlfn.NORM.DIST($B27, D$8, ABS(D$12), TRUE) * _xlfn.NORM.DIST(($B27 - D$8)*D$16, 0, ABS(D$12), TRUE) * 2</f>
        <v>9.0952572836253038E-33</v>
      </c>
      <c r="HE27" s="92">
        <f t="shared" si="47"/>
        <v>2.0984448177365959E-34</v>
      </c>
      <c r="HF27" s="92">
        <f t="shared" si="47"/>
        <v>4.4246409598517084E-42</v>
      </c>
      <c r="HG27" s="92">
        <f t="shared" si="47"/>
        <v>1.2686592540363363E-43</v>
      </c>
      <c r="HH27" s="92">
        <f t="shared" si="47"/>
        <v>2.5863123471566762E-45</v>
      </c>
      <c r="HI27" s="92">
        <f t="shared" si="47"/>
        <v>2.1700902427674911E-45</v>
      </c>
      <c r="HJ27" s="92">
        <f t="shared" si="47"/>
        <v>1.0746749093739493E-43</v>
      </c>
      <c r="HK27" s="92">
        <f t="shared" si="47"/>
        <v>4.6474532897872585E-38</v>
      </c>
      <c r="HL27" s="92">
        <f t="shared" si="47"/>
        <v>6.5236600054632759E-44</v>
      </c>
      <c r="HM27" s="92">
        <f t="shared" si="47"/>
        <v>3.4733455085613502E-49</v>
      </c>
      <c r="HN27" s="92">
        <f t="shared" si="47"/>
        <v>1.5647040637534258E-45</v>
      </c>
      <c r="HO27" s="92">
        <f t="shared" si="47"/>
        <v>5.4073480611558963E-38</v>
      </c>
      <c r="HP27" s="92">
        <f t="shared" si="47"/>
        <v>2.6010666958882722E-37</v>
      </c>
      <c r="HQ27" s="92">
        <f t="shared" si="47"/>
        <v>3.9180149105212236E-53</v>
      </c>
      <c r="HS27" s="92">
        <f xml:space="preserve"> _xlfn.NORM.DIST($B27, C$9, ABS(C$13), TRUE) * _xlfn.NORM.DIST(($B27 - C$9)*C$17, 0, ABS(C$13), TRUE) * 2</f>
        <v>2.653645263450427E-86</v>
      </c>
      <c r="HT27" s="92">
        <f t="shared" ref="HT27:IG42" si="48" xml:space="preserve"> _xlfn.NORM.DIST($B27, D$9, ABS(D$13), TRUE) * _xlfn.NORM.DIST(($B27 - D$9)*D$17, 0, ABS(D$13), TRUE) * 2</f>
        <v>5.4973674997315066E-84</v>
      </c>
      <c r="HU27" s="92">
        <f t="shared" si="48"/>
        <v>1.9414610565349156E-87</v>
      </c>
      <c r="HV27" s="92">
        <f t="shared" si="48"/>
        <v>3.5606916123228515E-106</v>
      </c>
      <c r="HW27" s="92">
        <f t="shared" si="48"/>
        <v>2.2065618677225371E-111</v>
      </c>
      <c r="HX27" s="92">
        <f t="shared" si="48"/>
        <v>8.0221709196435738E-116</v>
      </c>
      <c r="HY27" s="92">
        <f t="shared" si="48"/>
        <v>1.0815901146636136E-116</v>
      </c>
      <c r="HZ27" s="92">
        <f t="shared" si="48"/>
        <v>1.0112683419613182E-113</v>
      </c>
      <c r="IA27" s="92">
        <f t="shared" si="48"/>
        <v>1.477420384110406E-97</v>
      </c>
      <c r="IB27" s="92">
        <f t="shared" si="48"/>
        <v>2.1820672979261554E-112</v>
      </c>
      <c r="IC27" s="92">
        <f t="shared" si="48"/>
        <v>4.2228412794462291E-125</v>
      </c>
      <c r="ID27" s="92">
        <f t="shared" si="48"/>
        <v>6.9818765952493068E-117</v>
      </c>
      <c r="IE27" s="92">
        <f t="shared" si="48"/>
        <v>4.4322339405813608E-97</v>
      </c>
      <c r="IF27" s="92">
        <f t="shared" si="48"/>
        <v>1.931945141593442E-73</v>
      </c>
      <c r="IG27" s="92">
        <f t="shared" si="48"/>
        <v>4.4206103117824229E-61</v>
      </c>
      <c r="II27" s="92">
        <f xml:space="preserve"> _xlfn.NORM.DIST($B27, C$10, ABS(C$14), TRUE) * _xlfn.NORM.DIST(($B27 - C$10)*C$18, 0, ABS(C$14), TRUE) * 2</f>
        <v>1.0162488617565572E-239</v>
      </c>
      <c r="IJ27" s="92">
        <f t="shared" ref="IJ27:IW42" si="49" xml:space="preserve"> _xlfn.NORM.DIST($B27, D$10, ABS(D$14), TRUE) * _xlfn.NORM.DIST(($B27 - D$10)*D$18, 0, ABS(D$14), TRUE) * 2</f>
        <v>3.2866674466316999E-223</v>
      </c>
      <c r="IK27" s="92">
        <f t="shared" si="49"/>
        <v>1.3858526640914433E-231</v>
      </c>
      <c r="IL27" s="92">
        <f t="shared" si="49"/>
        <v>1.976394056961985E-280</v>
      </c>
      <c r="IM27" s="92">
        <f t="shared" si="49"/>
        <v>1.200807718039006E-295</v>
      </c>
      <c r="IN27" s="92">
        <f t="shared" si="49"/>
        <v>0</v>
      </c>
      <c r="IO27" s="92">
        <f t="shared" si="49"/>
        <v>0</v>
      </c>
      <c r="IP27" s="92">
        <f t="shared" si="49"/>
        <v>0</v>
      </c>
      <c r="IQ27" s="92">
        <f t="shared" si="49"/>
        <v>1.2823639548684077E-260</v>
      </c>
      <c r="IR27" s="92">
        <f t="shared" si="49"/>
        <v>3.7984106641450851E-301</v>
      </c>
      <c r="IS27" s="92">
        <f t="shared" si="49"/>
        <v>0</v>
      </c>
      <c r="IT27" s="92">
        <f t="shared" si="49"/>
        <v>0</v>
      </c>
      <c r="IU27" s="92">
        <f t="shared" si="49"/>
        <v>1.007134005285834E-257</v>
      </c>
      <c r="IV27" s="92">
        <f t="shared" si="49"/>
        <v>5.9775180463140813E-198</v>
      </c>
      <c r="IW27" s="92">
        <f t="shared" si="49"/>
        <v>4.0714023572901438E-151</v>
      </c>
      <c r="IY27" s="92">
        <f>GM27+HC27+HS27+II27</f>
        <v>3.6250711723592049E-11</v>
      </c>
      <c r="IZ27" s="92">
        <f t="shared" ref="IZ27:JM42" si="50">GN27+HD27+HT27+IJ27</f>
        <v>7.0870943494274258E-12</v>
      </c>
      <c r="JA27" s="92">
        <f t="shared" si="50"/>
        <v>4.1292857130861031E-12</v>
      </c>
      <c r="JB27" s="92">
        <f t="shared" si="50"/>
        <v>2.1050528551701634E-11</v>
      </c>
      <c r="JC27" s="92">
        <f t="shared" si="50"/>
        <v>1.0176641616580404E-14</v>
      </c>
      <c r="JD27" s="92">
        <f t="shared" si="50"/>
        <v>8.5048253813353118E-15</v>
      </c>
      <c r="JE27" s="92">
        <f t="shared" si="50"/>
        <v>8.6472003626333649E-15</v>
      </c>
      <c r="JF27" s="92">
        <f t="shared" si="50"/>
        <v>4.169679055225341E-15</v>
      </c>
      <c r="JG27" s="92">
        <f t="shared" si="50"/>
        <v>2.1591183155674372E-17</v>
      </c>
      <c r="JH27" s="92">
        <f t="shared" si="50"/>
        <v>5.791951361157989E-15</v>
      </c>
      <c r="JI27" s="92">
        <f t="shared" si="50"/>
        <v>2.5689100178330932E-17</v>
      </c>
      <c r="JJ27" s="92">
        <f t="shared" si="50"/>
        <v>5.9172829116615865E-16</v>
      </c>
      <c r="JK27" s="92">
        <f t="shared" si="50"/>
        <v>3.6861732591205663E-14</v>
      </c>
      <c r="JL27" s="92">
        <f t="shared" si="50"/>
        <v>1.9049004608273694E-14</v>
      </c>
      <c r="JM27" s="92">
        <f t="shared" si="50"/>
        <v>1.8577051343401686E-19</v>
      </c>
    </row>
    <row r="28" spans="1:273" x14ac:dyDescent="0.25">
      <c r="B28" s="2">
        <v>1</v>
      </c>
      <c r="C28" s="37">
        <v>78.75</v>
      </c>
      <c r="D28" s="37">
        <v>77</v>
      </c>
      <c r="E28" s="37">
        <v>78.070999999999998</v>
      </c>
      <c r="F28" s="37">
        <v>78.954999999999998</v>
      </c>
      <c r="G28" s="37">
        <v>73.114000000000004</v>
      </c>
      <c r="H28" s="37">
        <v>75.409000000000006</v>
      </c>
      <c r="I28" s="37">
        <v>74.811000000000007</v>
      </c>
      <c r="J28" s="37">
        <v>76.061999999999998</v>
      </c>
      <c r="K28" s="37">
        <v>75.653999999999996</v>
      </c>
      <c r="L28" s="37">
        <v>77.087000000000003</v>
      </c>
      <c r="M28" s="37">
        <v>76.477999999999994</v>
      </c>
      <c r="N28" s="37">
        <v>76.69</v>
      </c>
      <c r="O28" s="37">
        <v>75.024000000000001</v>
      </c>
      <c r="P28" s="37">
        <v>70.619</v>
      </c>
      <c r="Q28" s="37">
        <v>70.713999999999999</v>
      </c>
      <c r="S28" s="4">
        <f t="shared" si="7"/>
        <v>76.280471925601717</v>
      </c>
      <c r="T28" s="4">
        <f t="shared" si="7"/>
        <v>75.445429492890938</v>
      </c>
      <c r="U28" s="4">
        <f t="shared" si="7"/>
        <v>76.129816239886651</v>
      </c>
      <c r="V28" s="4">
        <f t="shared" si="7"/>
        <v>74.700207577400761</v>
      </c>
      <c r="W28" s="4">
        <f t="shared" si="7"/>
        <v>71.45743717137843</v>
      </c>
      <c r="X28" s="4">
        <f t="shared" si="7"/>
        <v>73.269532495810026</v>
      </c>
      <c r="Y28" s="4">
        <f t="shared" si="7"/>
        <v>74.011084153511916</v>
      </c>
      <c r="Z28" s="4">
        <f t="shared" si="7"/>
        <v>73.90004178764471</v>
      </c>
      <c r="AA28" s="4" t="e">
        <f t="shared" si="7"/>
        <v>#N/A</v>
      </c>
      <c r="AB28" s="4">
        <f t="shared" si="7"/>
        <v>75.167293630995616</v>
      </c>
      <c r="AC28" s="4" t="e">
        <f t="shared" si="7"/>
        <v>#N/A</v>
      </c>
      <c r="AD28" s="4">
        <f t="shared" si="7"/>
        <v>74.39728653902371</v>
      </c>
      <c r="AE28" s="4">
        <f t="shared" si="7"/>
        <v>73.670648503604582</v>
      </c>
      <c r="AF28" s="4">
        <f t="shared" si="7"/>
        <v>69.781875618409117</v>
      </c>
      <c r="AG28" s="4" t="e">
        <f t="shared" si="7"/>
        <v>#N/A</v>
      </c>
      <c r="AI28" s="4">
        <f t="shared" si="8"/>
        <v>2.4695280743982835</v>
      </c>
      <c r="AJ28" s="4">
        <f t="shared" si="8"/>
        <v>1.5545705071090623</v>
      </c>
      <c r="AK28" s="4">
        <f t="shared" si="8"/>
        <v>1.941183760113347</v>
      </c>
      <c r="AL28" s="4">
        <f t="shared" si="8"/>
        <v>4.2547924225992375</v>
      </c>
      <c r="AM28" s="4">
        <f t="shared" si="8"/>
        <v>1.6565628286215741</v>
      </c>
      <c r="AN28" s="4">
        <f t="shared" si="8"/>
        <v>2.1394675041899802</v>
      </c>
      <c r="AO28" s="4">
        <f t="shared" si="8"/>
        <v>0.79991584648809066</v>
      </c>
      <c r="AP28" s="4">
        <f t="shared" si="8"/>
        <v>2.1619582123552874</v>
      </c>
      <c r="AQ28" s="4">
        <f t="shared" si="8"/>
        <v>0</v>
      </c>
      <c r="AR28" s="4">
        <f t="shared" si="8"/>
        <v>1.9197063690043876</v>
      </c>
      <c r="AS28" s="4">
        <f t="shared" si="8"/>
        <v>0</v>
      </c>
      <c r="AT28" s="4">
        <f t="shared" si="8"/>
        <v>2.2927134609762874</v>
      </c>
      <c r="AU28" s="4">
        <f t="shared" si="8"/>
        <v>1.353351496395419</v>
      </c>
      <c r="AV28" s="4">
        <f t="shared" si="8"/>
        <v>0.83712438159088265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76.280471809018621</v>
      </c>
      <c r="AZ28" s="2">
        <f t="shared" si="9"/>
        <v>75.445429468275691</v>
      </c>
      <c r="BA28" s="2">
        <f t="shared" si="9"/>
        <v>76.129816225072872</v>
      </c>
      <c r="BB28" s="2">
        <f t="shared" si="9"/>
        <v>74.700207513035096</v>
      </c>
      <c r="BC28" s="2">
        <f t="shared" si="9"/>
        <v>71.457437171329431</v>
      </c>
      <c r="BD28" s="2">
        <f t="shared" si="9"/>
        <v>73.269532495768232</v>
      </c>
      <c r="BE28" s="2">
        <f t="shared" si="9"/>
        <v>74.011084153471216</v>
      </c>
      <c r="BF28" s="2">
        <f t="shared" si="9"/>
        <v>73.90004178762328</v>
      </c>
      <c r="BG28" s="2" t="e">
        <f t="shared" si="9"/>
        <v>#N/A</v>
      </c>
      <c r="BH28" s="2">
        <f t="shared" si="9"/>
        <v>75.167293630967606</v>
      </c>
      <c r="BI28" s="2" t="e">
        <f t="shared" si="9"/>
        <v>#N/A</v>
      </c>
      <c r="BJ28" s="2">
        <f t="shared" si="9"/>
        <v>74.397286539020541</v>
      </c>
      <c r="BK28" s="2">
        <f t="shared" si="9"/>
        <v>73.670648503448007</v>
      </c>
      <c r="BL28" s="2">
        <f t="shared" si="9"/>
        <v>69.781875618327405</v>
      </c>
      <c r="BM28" s="2" t="e">
        <f t="shared" si="9"/>
        <v>#N/A</v>
      </c>
      <c r="BO28" s="2">
        <f t="shared" si="10"/>
        <v>78.75</v>
      </c>
      <c r="BP28" s="2">
        <f t="shared" si="11"/>
        <v>77</v>
      </c>
      <c r="BQ28" s="2">
        <f t="shared" si="12"/>
        <v>78.070999999999998</v>
      </c>
      <c r="BR28" s="2">
        <f t="shared" si="13"/>
        <v>78.954999999999998</v>
      </c>
      <c r="BS28" s="2">
        <f t="shared" si="14"/>
        <v>73.114000000000004</v>
      </c>
      <c r="BT28" s="2">
        <f t="shared" si="15"/>
        <v>75.409000000000006</v>
      </c>
      <c r="BU28" s="2">
        <f t="shared" si="16"/>
        <v>74.811000000000007</v>
      </c>
      <c r="BV28" s="2">
        <f t="shared" si="17"/>
        <v>76.061999999999998</v>
      </c>
      <c r="BW28" s="2" t="str">
        <f t="shared" si="18"/>
        <v/>
      </c>
      <c r="BX28" s="2">
        <f t="shared" si="19"/>
        <v>77.087000000000003</v>
      </c>
      <c r="BY28" s="2" t="str">
        <f t="shared" si="20"/>
        <v/>
      </c>
      <c r="BZ28" s="2">
        <f t="shared" si="21"/>
        <v>76.69</v>
      </c>
      <c r="CA28" s="2">
        <f t="shared" si="22"/>
        <v>75.024000000000001</v>
      </c>
      <c r="CB28" s="2">
        <f t="shared" si="23"/>
        <v>70.619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76.233912288930583</v>
      </c>
      <c r="DL28" s="2">
        <f t="shared" si="41"/>
        <v>75.179047909407672</v>
      </c>
      <c r="DM28" s="2">
        <f t="shared" si="41"/>
        <v>75.962247116657224</v>
      </c>
      <c r="DN28" s="2">
        <f t="shared" si="41"/>
        <v>74.307617595818797</v>
      </c>
      <c r="DO28" s="2">
        <f t="shared" si="41"/>
        <v>71.105652974932056</v>
      </c>
      <c r="DP28" s="2">
        <f t="shared" si="41"/>
        <v>73.011424735729392</v>
      </c>
      <c r="DQ28" s="2">
        <f t="shared" si="41"/>
        <v>73.800304157857639</v>
      </c>
      <c r="DR28" s="2">
        <f t="shared" si="41"/>
        <v>73.741767743884012</v>
      </c>
      <c r="DS28" s="2">
        <f t="shared" si="41"/>
        <v>72.919759756097577</v>
      </c>
      <c r="DT28" s="2">
        <f t="shared" si="41"/>
        <v>74.965272425249182</v>
      </c>
      <c r="DU28" s="2">
        <f t="shared" si="41"/>
        <v>73.203966939470078</v>
      </c>
      <c r="DV28" s="2">
        <f t="shared" si="41"/>
        <v>74.153362579281207</v>
      </c>
      <c r="DW28" s="2">
        <f t="shared" si="41"/>
        <v>73.512064633041376</v>
      </c>
      <c r="DX28" s="2">
        <f t="shared" si="41"/>
        <v>69.637566596194503</v>
      </c>
      <c r="DY28" s="2">
        <f t="shared" si="41"/>
        <v>67.077825910931182</v>
      </c>
      <c r="EA28" s="2">
        <f t="shared" si="42"/>
        <v>78.038478486459098</v>
      </c>
      <c r="EB28" s="2">
        <f t="shared" si="42"/>
        <v>86.023363452718357</v>
      </c>
      <c r="EC28" s="2">
        <f t="shared" si="42"/>
        <v>83.254038729508196</v>
      </c>
      <c r="ED28" s="2">
        <f t="shared" si="42"/>
        <v>90.329116417817445</v>
      </c>
      <c r="EE28" s="2">
        <f t="shared" si="42"/>
        <v>89.285369411356228</v>
      </c>
      <c r="EF28" s="2">
        <f t="shared" si="42"/>
        <v>86.492364593926084</v>
      </c>
      <c r="EG28" s="2">
        <f t="shared" si="42"/>
        <v>85.2292761789503</v>
      </c>
      <c r="EH28" s="2">
        <f t="shared" si="42"/>
        <v>81.778243845081249</v>
      </c>
      <c r="EI28" s="2">
        <f t="shared" si="42"/>
        <v>77.967850564186051</v>
      </c>
      <c r="EJ28" s="2">
        <f t="shared" si="42"/>
        <v>85.323952868813436</v>
      </c>
      <c r="EK28" s="2">
        <f t="shared" si="42"/>
        <v>91.410025483473319</v>
      </c>
      <c r="EL28" s="2">
        <f t="shared" si="42"/>
        <v>87.070588656355639</v>
      </c>
      <c r="EM28" s="2">
        <f t="shared" si="42"/>
        <v>81.401102025739121</v>
      </c>
      <c r="EN28" s="2">
        <f t="shared" si="42"/>
        <v>76.818819824101197</v>
      </c>
      <c r="EO28" s="2">
        <f t="shared" si="42"/>
        <v>72.826053214046993</v>
      </c>
      <c r="EQ28" s="2">
        <f t="shared" si="43"/>
        <v>80.53187786049476</v>
      </c>
      <c r="ER28" s="2">
        <f t="shared" si="43"/>
        <v>83.694653732311508</v>
      </c>
      <c r="ES28" s="2">
        <f t="shared" si="43"/>
        <v>83.610067278133897</v>
      </c>
      <c r="ET28" s="2">
        <f t="shared" si="43"/>
        <v>85.225330888449534</v>
      </c>
      <c r="EU28" s="2">
        <f t="shared" si="43"/>
        <v>83.167375090526548</v>
      </c>
      <c r="EV28" s="2">
        <f t="shared" si="43"/>
        <v>81.724769487207581</v>
      </c>
      <c r="EW28" s="2">
        <f t="shared" si="43"/>
        <v>81.435490739448994</v>
      </c>
      <c r="EX28" s="2">
        <f t="shared" si="43"/>
        <v>79.985837971959938</v>
      </c>
      <c r="EY28" s="2">
        <f t="shared" si="43"/>
        <v>78.648543667511731</v>
      </c>
      <c r="EZ28" s="2">
        <f t="shared" si="43"/>
        <v>82.229941122454093</v>
      </c>
      <c r="FA28" s="2">
        <f t="shared" si="43"/>
        <v>84.946445431032885</v>
      </c>
      <c r="FB28" s="2">
        <f t="shared" si="43"/>
        <v>82.456666813364606</v>
      </c>
      <c r="FC28" s="2">
        <f t="shared" si="43"/>
        <v>78.7712529646696</v>
      </c>
      <c r="FD28" s="2">
        <f t="shared" si="43"/>
        <v>76.495140272556057</v>
      </c>
      <c r="FE28" s="2">
        <f t="shared" si="43"/>
        <v>76.617771374165088</v>
      </c>
      <c r="FG28" s="2">
        <f t="shared" si="44"/>
        <v>2.5800802390609282E-2</v>
      </c>
      <c r="FH28" s="2">
        <f t="shared" si="44"/>
        <v>2.4564231948060389E-2</v>
      </c>
      <c r="FI28" s="2">
        <f t="shared" si="44"/>
        <v>2.2980497046592989E-2</v>
      </c>
      <c r="FJ28" s="2">
        <f t="shared" si="44"/>
        <v>2.4504068131761578E-2</v>
      </c>
      <c r="FK28" s="2">
        <f t="shared" si="44"/>
        <v>1.9350499693602478E-2</v>
      </c>
      <c r="FL28" s="2">
        <f t="shared" si="44"/>
        <v>1.9146266130168552E-2</v>
      </c>
      <c r="FM28" s="2">
        <f t="shared" si="44"/>
        <v>1.8442710460239899E-2</v>
      </c>
      <c r="FN28" s="2">
        <f t="shared" si="44"/>
        <v>1.9694535821392467E-2</v>
      </c>
      <c r="FO28" s="2">
        <f t="shared" si="44"/>
        <v>1.6712875985505807E-2</v>
      </c>
      <c r="FP28" s="2">
        <f t="shared" si="44"/>
        <v>1.9502729825364988E-2</v>
      </c>
      <c r="FQ28" s="2">
        <f t="shared" si="44"/>
        <v>1.5977737223626672E-2</v>
      </c>
      <c r="FR28" s="2">
        <f t="shared" si="44"/>
        <v>1.8883782098259277E-2</v>
      </c>
      <c r="FS28" s="2">
        <f t="shared" si="44"/>
        <v>2.0101921653335603E-2</v>
      </c>
      <c r="FT28" s="2">
        <f t="shared" si="44"/>
        <v>2.0095255613179618E-2</v>
      </c>
      <c r="FU28" s="2">
        <f t="shared" si="44"/>
        <v>1.5277994909356701E-2</v>
      </c>
      <c r="FW28" s="2">
        <f t="shared" ref="FW28:GK58" si="53">POWER(10,($B28-C$232)/C$229)/(1+POWER(10,($B28-C$232)/C$229))</f>
        <v>1.0596972099200704E-7</v>
      </c>
      <c r="FX28" s="2">
        <f t="shared" si="45"/>
        <v>3.1066809749706524E-7</v>
      </c>
      <c r="FY28" s="2">
        <f t="shared" si="45"/>
        <v>3.1680648256330141E-7</v>
      </c>
      <c r="FZ28" s="2">
        <f t="shared" si="45"/>
        <v>3.8823945260531543E-7</v>
      </c>
      <c r="GA28" s="2">
        <f t="shared" si="45"/>
        <v>3.9243832317149235E-7</v>
      </c>
      <c r="GB28" s="2">
        <f t="shared" si="45"/>
        <v>3.9897913847630832E-7</v>
      </c>
      <c r="GC28" s="2">
        <f t="shared" si="45"/>
        <v>3.2322060119735737E-7</v>
      </c>
      <c r="GD28" s="2">
        <f t="shared" si="45"/>
        <v>3.4741769218982312E-7</v>
      </c>
      <c r="GE28" s="2">
        <f t="shared" si="45"/>
        <v>3.7632222448685563E-7</v>
      </c>
      <c r="GF28" s="2">
        <f t="shared" si="45"/>
        <v>4.3319800060002235E-7</v>
      </c>
      <c r="GG28" s="2">
        <f t="shared" si="45"/>
        <v>4.1334961854982187E-7</v>
      </c>
      <c r="GH28" s="2">
        <f t="shared" si="45"/>
        <v>4.6008887264570875E-7</v>
      </c>
      <c r="GI28" s="2">
        <f t="shared" si="45"/>
        <v>3.5788427211984697E-7</v>
      </c>
      <c r="GJ28" s="2">
        <f t="shared" si="45"/>
        <v>3.0000308288650531E-7</v>
      </c>
      <c r="GK28" s="2">
        <f t="shared" si="45"/>
        <v>2.249816135677499E-7</v>
      </c>
      <c r="GM28" s="92">
        <f t="shared" ref="GM28:HA58" si="54" xml:space="preserve"> _xlfn.NORM.DIST($B28, C$7, ABS(C$11), TRUE) * _xlfn.NORM.DIST(($B28 - C$7)*C$15, 0, ABS(C$11), TRUE) * 2</f>
        <v>7.1841299062876817E-11</v>
      </c>
      <c r="GN28" s="92">
        <f t="shared" si="46"/>
        <v>1.4827872540434467E-11</v>
      </c>
      <c r="GO28" s="92">
        <f t="shared" si="46"/>
        <v>8.7059976691552603E-12</v>
      </c>
      <c r="GP28" s="92">
        <f t="shared" si="46"/>
        <v>4.2199928610096383E-11</v>
      </c>
      <c r="GQ28" s="92">
        <f t="shared" si="46"/>
        <v>2.5969815211839676E-14</v>
      </c>
      <c r="GR28" s="92">
        <f t="shared" si="46"/>
        <v>2.1795663983267093E-14</v>
      </c>
      <c r="GS28" s="92">
        <f t="shared" si="46"/>
        <v>2.1953616407888504E-14</v>
      </c>
      <c r="GT28" s="92">
        <f t="shared" si="46"/>
        <v>1.1052087674148071E-14</v>
      </c>
      <c r="GU28" s="92">
        <f t="shared" si="46"/>
        <v>6.6773118163052485E-17</v>
      </c>
      <c r="GV28" s="92">
        <f t="shared" si="46"/>
        <v>1.5126149714847012E-14</v>
      </c>
      <c r="GW28" s="92">
        <f t="shared" si="46"/>
        <v>7.7989003733606934E-17</v>
      </c>
      <c r="GX28" s="92">
        <f t="shared" si="46"/>
        <v>1.670727838201137E-15</v>
      </c>
      <c r="GY28" s="92">
        <f t="shared" si="46"/>
        <v>9.0407207150729327E-14</v>
      </c>
      <c r="GZ28" s="92">
        <f t="shared" si="46"/>
        <v>4.7898023189131074E-14</v>
      </c>
      <c r="HA28" s="92">
        <f t="shared" si="46"/>
        <v>6.6680828937314393E-19</v>
      </c>
      <c r="HC28" s="92">
        <f xml:space="preserve"> _xlfn.NORM.DIST($B28, C$8, ABS(C$12), TRUE) * _xlfn.NORM.DIST(($B28 - C$8)*C$16, 0, ABS(C$12), TRUE) * 2</f>
        <v>3.0091794531871229E-31</v>
      </c>
      <c r="HD28" s="92">
        <f t="shared" si="47"/>
        <v>4.5134987444074805E-32</v>
      </c>
      <c r="HE28" s="92">
        <f t="shared" si="47"/>
        <v>1.1214934597915947E-33</v>
      </c>
      <c r="HF28" s="92">
        <f t="shared" si="47"/>
        <v>3.5297679794919689E-41</v>
      </c>
      <c r="HG28" s="92">
        <f t="shared" si="47"/>
        <v>1.1156867293997746E-42</v>
      </c>
      <c r="HH28" s="92">
        <f t="shared" si="47"/>
        <v>2.5088323231892069E-44</v>
      </c>
      <c r="HI28" s="92">
        <f t="shared" si="47"/>
        <v>2.0838857221772803E-44</v>
      </c>
      <c r="HJ28" s="92">
        <f t="shared" si="47"/>
        <v>9.7372932520008911E-43</v>
      </c>
      <c r="HK28" s="92">
        <f t="shared" si="47"/>
        <v>3.094777510640214E-37</v>
      </c>
      <c r="HL28" s="92">
        <f t="shared" si="47"/>
        <v>5.9852648263600555E-43</v>
      </c>
      <c r="HM28" s="92">
        <f t="shared" si="47"/>
        <v>4.0909003905326821E-48</v>
      </c>
      <c r="HN28" s="92">
        <f t="shared" si="47"/>
        <v>1.5765683549558657E-44</v>
      </c>
      <c r="HO28" s="92">
        <f t="shared" si="47"/>
        <v>3.5344948574759509E-37</v>
      </c>
      <c r="HP28" s="92">
        <f t="shared" si="47"/>
        <v>1.6331789383052702E-36</v>
      </c>
      <c r="HQ28" s="92">
        <f t="shared" si="47"/>
        <v>5.5516671492623765E-52</v>
      </c>
      <c r="HS28" s="92">
        <f t="shared" ref="HS28:IG58" si="55" xml:space="preserve"> _xlfn.NORM.DIST($B28, C$9, ABS(C$13), TRUE) * _xlfn.NORM.DIST(($B28 - C$9)*C$17, 0, ABS(C$13), TRUE) * 2</f>
        <v>4.3437433593975648E-85</v>
      </c>
      <c r="HT28" s="92">
        <f t="shared" si="48"/>
        <v>9.4912597700676631E-83</v>
      </c>
      <c r="HU28" s="92">
        <f t="shared" si="48"/>
        <v>3.7694657143059665E-86</v>
      </c>
      <c r="HV28" s="92">
        <f t="shared" si="48"/>
        <v>1.3758578291813617E-104</v>
      </c>
      <c r="HW28" s="92">
        <f t="shared" si="48"/>
        <v>1.0347153853853937E-109</v>
      </c>
      <c r="HX28" s="92">
        <f t="shared" si="48"/>
        <v>4.47888405841463E-114</v>
      </c>
      <c r="HY28" s="92">
        <f t="shared" si="48"/>
        <v>6.0014909784127186E-115</v>
      </c>
      <c r="HZ28" s="92">
        <f t="shared" si="48"/>
        <v>5.1939635847767773E-112</v>
      </c>
      <c r="IA28" s="92">
        <f t="shared" si="48"/>
        <v>4.2814984651190625E-96</v>
      </c>
      <c r="IB28" s="92">
        <f t="shared" si="48"/>
        <v>1.1079913276082149E-110</v>
      </c>
      <c r="IC28" s="92">
        <f t="shared" si="48"/>
        <v>3.2784440806645948E-123</v>
      </c>
      <c r="ID28" s="92">
        <f t="shared" si="48"/>
        <v>4.2063365894218771E-115</v>
      </c>
      <c r="IE28" s="92">
        <f t="shared" si="48"/>
        <v>1.2360780105271546E-95</v>
      </c>
      <c r="IF28" s="92">
        <f t="shared" si="48"/>
        <v>2.3038965881267972E-72</v>
      </c>
      <c r="IG28" s="92">
        <f t="shared" si="48"/>
        <v>3.306722260380332E-60</v>
      </c>
      <c r="II28" s="92">
        <f t="shared" ref="II28:IW58" si="56" xml:space="preserve"> _xlfn.NORM.DIST($B28, C$10, ABS(C$14), TRUE) * _xlfn.NORM.DIST(($B28 - C$10)*C$18, 0, ABS(C$14), TRUE) * 2</f>
        <v>5.1155169981411879E-237</v>
      </c>
      <c r="IJ28" s="92">
        <f t="shared" si="49"/>
        <v>1.6214318582877961E-220</v>
      </c>
      <c r="IK28" s="92">
        <f t="shared" si="49"/>
        <v>8.71759808956041E-229</v>
      </c>
      <c r="IL28" s="92">
        <f t="shared" si="49"/>
        <v>5.4463581604478048E-277</v>
      </c>
      <c r="IM28" s="92">
        <f t="shared" si="49"/>
        <v>5.132206008091726E-292</v>
      </c>
      <c r="IN28" s="92">
        <f t="shared" si="49"/>
        <v>6.3524671767241035E-306</v>
      </c>
      <c r="IO28" s="92">
        <f t="shared" si="49"/>
        <v>0</v>
      </c>
      <c r="IP28" s="92">
        <f t="shared" si="49"/>
        <v>1.6948344729706735E-304</v>
      </c>
      <c r="IQ28" s="92">
        <f t="shared" si="49"/>
        <v>1.9807672414354124E-257</v>
      </c>
      <c r="IR28" s="92">
        <f t="shared" si="49"/>
        <v>2.0097331140963967E-297</v>
      </c>
      <c r="IS28" s="92">
        <f t="shared" si="49"/>
        <v>0</v>
      </c>
      <c r="IT28" s="92">
        <f t="shared" si="49"/>
        <v>0</v>
      </c>
      <c r="IU28" s="92">
        <f t="shared" si="49"/>
        <v>1.398458013444551E-254</v>
      </c>
      <c r="IV28" s="92">
        <f t="shared" si="49"/>
        <v>1.4348397316876125E-195</v>
      </c>
      <c r="IW28" s="92">
        <f t="shared" si="49"/>
        <v>2.4425263942368794E-149</v>
      </c>
      <c r="IY28" s="92">
        <f t="shared" ref="IY28:JM58" si="57">GM28+HC28+HS28+II28</f>
        <v>7.1841299062876817E-11</v>
      </c>
      <c r="IZ28" s="92">
        <f t="shared" si="50"/>
        <v>1.4827872540434467E-11</v>
      </c>
      <c r="JA28" s="92">
        <f t="shared" si="50"/>
        <v>8.7059976691552603E-12</v>
      </c>
      <c r="JB28" s="92">
        <f t="shared" si="50"/>
        <v>4.2199928610096383E-11</v>
      </c>
      <c r="JC28" s="92">
        <f t="shared" si="50"/>
        <v>2.5969815211839676E-14</v>
      </c>
      <c r="JD28" s="92">
        <f t="shared" si="50"/>
        <v>2.1795663983267093E-14</v>
      </c>
      <c r="JE28" s="92">
        <f t="shared" si="50"/>
        <v>2.1953616407888504E-14</v>
      </c>
      <c r="JF28" s="92">
        <f t="shared" si="50"/>
        <v>1.1052087674148071E-14</v>
      </c>
      <c r="JG28" s="92">
        <f t="shared" si="50"/>
        <v>6.6773118163052485E-17</v>
      </c>
      <c r="JH28" s="92">
        <f t="shared" si="50"/>
        <v>1.5126149714847012E-14</v>
      </c>
      <c r="JI28" s="92">
        <f t="shared" si="50"/>
        <v>7.7989003733606934E-17</v>
      </c>
      <c r="JJ28" s="92">
        <f t="shared" si="50"/>
        <v>1.670727838201137E-15</v>
      </c>
      <c r="JK28" s="92">
        <f t="shared" si="50"/>
        <v>9.0407207150729327E-14</v>
      </c>
      <c r="JL28" s="92">
        <f t="shared" si="50"/>
        <v>4.7898023189131074E-14</v>
      </c>
      <c r="JM28" s="92">
        <f t="shared" si="50"/>
        <v>6.6680828937314393E-19</v>
      </c>
    </row>
    <row r="29" spans="1:273" x14ac:dyDescent="0.25">
      <c r="B29" s="2">
        <v>2</v>
      </c>
      <c r="C29" s="37">
        <v>78.667000000000002</v>
      </c>
      <c r="D29" s="37">
        <v>78.634</v>
      </c>
      <c r="E29" s="37">
        <v>80</v>
      </c>
      <c r="F29" s="37">
        <v>77.114000000000004</v>
      </c>
      <c r="G29" s="37">
        <v>73.385999999999996</v>
      </c>
      <c r="H29" s="37">
        <v>73.885999999999996</v>
      </c>
      <c r="I29" s="37">
        <v>75.864999999999995</v>
      </c>
      <c r="J29" s="37">
        <v>75.218999999999994</v>
      </c>
      <c r="K29" s="37">
        <v>75.114999999999995</v>
      </c>
      <c r="L29" s="37">
        <v>76.847999999999999</v>
      </c>
      <c r="M29" s="37">
        <v>75.522000000000006</v>
      </c>
      <c r="N29" s="37">
        <v>77.667000000000002</v>
      </c>
      <c r="O29" s="37">
        <v>75.31</v>
      </c>
      <c r="P29" s="37">
        <v>71.451999999999998</v>
      </c>
      <c r="Q29" s="37">
        <v>69.738</v>
      </c>
      <c r="R29" s="5"/>
      <c r="S29" s="4">
        <f t="shared" si="7"/>
        <v>76.578468344120324</v>
      </c>
      <c r="T29" s="4">
        <f t="shared" si="7"/>
        <v>75.888672056063058</v>
      </c>
      <c r="U29" s="4">
        <f t="shared" si="7"/>
        <v>76.488517588938748</v>
      </c>
      <c r="V29" s="4">
        <f t="shared" si="7"/>
        <v>75.233610702434987</v>
      </c>
      <c r="W29" s="4">
        <f t="shared" si="7"/>
        <v>71.938622197738354</v>
      </c>
      <c r="X29" s="4">
        <f t="shared" si="7"/>
        <v>73.609026640157836</v>
      </c>
      <c r="Y29" s="4">
        <f t="shared" si="7"/>
        <v>74.246573346734422</v>
      </c>
      <c r="Z29" s="4">
        <f t="shared" si="7"/>
        <v>74.161401131868203</v>
      </c>
      <c r="AA29" s="4" t="e">
        <f t="shared" si="7"/>
        <v>#N/A</v>
      </c>
      <c r="AB29" s="4">
        <f t="shared" si="7"/>
        <v>75.40867780144066</v>
      </c>
      <c r="AC29" s="4" t="e">
        <f t="shared" si="7"/>
        <v>#N/A</v>
      </c>
      <c r="AD29" s="4">
        <f t="shared" si="7"/>
        <v>74.714397162311116</v>
      </c>
      <c r="AE29" s="4">
        <f t="shared" si="7"/>
        <v>73.93582387139864</v>
      </c>
      <c r="AF29" s="4">
        <f t="shared" si="7"/>
        <v>70.069400423257974</v>
      </c>
      <c r="AG29" s="4" t="e">
        <f t="shared" si="7"/>
        <v>#N/A</v>
      </c>
      <c r="AI29" s="4">
        <f t="shared" si="8"/>
        <v>2.0885316558796774</v>
      </c>
      <c r="AJ29" s="4">
        <f t="shared" si="8"/>
        <v>2.7453279439369425</v>
      </c>
      <c r="AK29" s="4">
        <f t="shared" si="8"/>
        <v>3.5114824110612517</v>
      </c>
      <c r="AL29" s="4">
        <f t="shared" si="8"/>
        <v>1.8803892975650172</v>
      </c>
      <c r="AM29" s="4">
        <f t="shared" si="8"/>
        <v>1.4473778022616415</v>
      </c>
      <c r="AN29" s="4">
        <f t="shared" si="8"/>
        <v>0.27697335984215954</v>
      </c>
      <c r="AO29" s="4">
        <f t="shared" si="8"/>
        <v>1.6184266532655727</v>
      </c>
      <c r="AP29" s="4">
        <f t="shared" si="8"/>
        <v>1.0575988681317909</v>
      </c>
      <c r="AQ29" s="4">
        <f t="shared" si="8"/>
        <v>0</v>
      </c>
      <c r="AR29" s="4">
        <f t="shared" si="8"/>
        <v>1.4393221985593385</v>
      </c>
      <c r="AS29" s="4">
        <f t="shared" si="8"/>
        <v>0</v>
      </c>
      <c r="AT29" s="4">
        <f t="shared" si="8"/>
        <v>2.952602837688886</v>
      </c>
      <c r="AU29" s="4">
        <f t="shared" si="8"/>
        <v>1.3741761286013627</v>
      </c>
      <c r="AV29" s="4">
        <f t="shared" si="8"/>
        <v>1.3825995767420238</v>
      </c>
      <c r="AW29" s="4">
        <f t="shared" si="8"/>
        <v>0</v>
      </c>
      <c r="AY29" s="2">
        <f t="shared" si="51"/>
        <v>76.578468118836867</v>
      </c>
      <c r="AZ29" s="2">
        <f t="shared" si="9"/>
        <v>75.888672005899906</v>
      </c>
      <c r="BA29" s="2">
        <f t="shared" si="9"/>
        <v>76.488517558512072</v>
      </c>
      <c r="BB29" s="2">
        <f t="shared" si="9"/>
        <v>75.233610576620265</v>
      </c>
      <c r="BC29" s="2">
        <f t="shared" si="9"/>
        <v>71.938622197616951</v>
      </c>
      <c r="BD29" s="2">
        <f t="shared" si="9"/>
        <v>73.609026640053855</v>
      </c>
      <c r="BE29" s="2">
        <f t="shared" si="9"/>
        <v>74.246573346634065</v>
      </c>
      <c r="BF29" s="2">
        <f t="shared" si="9"/>
        <v>74.161401131813093</v>
      </c>
      <c r="BG29" s="2" t="e">
        <f t="shared" si="9"/>
        <v>#N/A</v>
      </c>
      <c r="BH29" s="2">
        <f t="shared" si="9"/>
        <v>75.408677801369691</v>
      </c>
      <c r="BI29" s="2" t="e">
        <f t="shared" si="9"/>
        <v>#N/A</v>
      </c>
      <c r="BJ29" s="2">
        <f t="shared" si="9"/>
        <v>74.714397162302461</v>
      </c>
      <c r="BK29" s="2">
        <f t="shared" si="9"/>
        <v>73.935823871025548</v>
      </c>
      <c r="BL29" s="2">
        <f t="shared" si="9"/>
        <v>70.069400423058454</v>
      </c>
      <c r="BM29" s="2" t="e">
        <f t="shared" si="9"/>
        <v>#N/A</v>
      </c>
      <c r="BO29" s="2">
        <f t="shared" si="10"/>
        <v>78.667000000000002</v>
      </c>
      <c r="BP29" s="2">
        <f t="shared" si="11"/>
        <v>78.634</v>
      </c>
      <c r="BQ29" s="2">
        <f t="shared" si="12"/>
        <v>80</v>
      </c>
      <c r="BR29" s="2">
        <f t="shared" si="13"/>
        <v>77.114000000000004</v>
      </c>
      <c r="BS29" s="2">
        <f t="shared" si="14"/>
        <v>73.385999999999996</v>
      </c>
      <c r="BT29" s="2">
        <f t="shared" si="15"/>
        <v>73.885999999999996</v>
      </c>
      <c r="BU29" s="2">
        <f t="shared" si="16"/>
        <v>75.864999999999995</v>
      </c>
      <c r="BV29" s="2">
        <f t="shared" si="17"/>
        <v>75.218999999999994</v>
      </c>
      <c r="BW29" s="2" t="str">
        <f t="shared" si="18"/>
        <v/>
      </c>
      <c r="BX29" s="2">
        <f t="shared" si="19"/>
        <v>76.847999999999999</v>
      </c>
      <c r="BY29" s="2" t="str">
        <f t="shared" si="20"/>
        <v/>
      </c>
      <c r="BZ29" s="2">
        <f t="shared" si="21"/>
        <v>77.667000000000002</v>
      </c>
      <c r="CA29" s="2">
        <f t="shared" si="22"/>
        <v>75.31</v>
      </c>
      <c r="CB29" s="2">
        <f t="shared" si="23"/>
        <v>71.451999999999998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76.537931894934331</v>
      </c>
      <c r="DL29" s="2">
        <f t="shared" si="41"/>
        <v>75.612465156794428</v>
      </c>
      <c r="DM29" s="2">
        <f t="shared" si="41"/>
        <v>76.316848607622291</v>
      </c>
      <c r="DN29" s="2">
        <f t="shared" si="41"/>
        <v>74.822325783972104</v>
      </c>
      <c r="DO29" s="2">
        <f t="shared" si="41"/>
        <v>71.566987768045919</v>
      </c>
      <c r="DP29" s="2">
        <f t="shared" si="41"/>
        <v>73.336404016913335</v>
      </c>
      <c r="DQ29" s="2">
        <f t="shared" si="41"/>
        <v>74.023059830866799</v>
      </c>
      <c r="DR29" s="2">
        <f t="shared" si="41"/>
        <v>73.995992147387483</v>
      </c>
      <c r="DS29" s="2">
        <f t="shared" si="41"/>
        <v>73.163929268292691</v>
      </c>
      <c r="DT29" s="2">
        <f t="shared" si="41"/>
        <v>75.195544850498351</v>
      </c>
      <c r="DU29" s="2">
        <f t="shared" si="41"/>
        <v>73.473579288550383</v>
      </c>
      <c r="DV29" s="2">
        <f t="shared" si="41"/>
        <v>74.457140440954419</v>
      </c>
      <c r="DW29" s="2">
        <f t="shared" si="41"/>
        <v>73.770738145575351</v>
      </c>
      <c r="DX29" s="2">
        <f t="shared" si="41"/>
        <v>69.919721987315</v>
      </c>
      <c r="DY29" s="2">
        <f t="shared" si="41"/>
        <v>67.24753036437248</v>
      </c>
      <c r="EA29" s="2">
        <f t="shared" si="42"/>
        <v>77.974369309758814</v>
      </c>
      <c r="EB29" s="2">
        <f t="shared" si="42"/>
        <v>85.89169347848491</v>
      </c>
      <c r="EC29" s="2">
        <f t="shared" si="42"/>
        <v>83.144853774805867</v>
      </c>
      <c r="ED29" s="2">
        <f t="shared" si="42"/>
        <v>90.166101475181279</v>
      </c>
      <c r="EE29" s="2">
        <f t="shared" si="42"/>
        <v>89.115359836547199</v>
      </c>
      <c r="EF29" s="2">
        <f t="shared" si="42"/>
        <v>86.346562294901759</v>
      </c>
      <c r="EG29" s="2">
        <f t="shared" si="42"/>
        <v>85.095763885671929</v>
      </c>
      <c r="EH29" s="2">
        <f t="shared" si="42"/>
        <v>81.670305696031292</v>
      </c>
      <c r="EI29" s="2">
        <f t="shared" si="42"/>
        <v>77.885900583406809</v>
      </c>
      <c r="EJ29" s="2">
        <f t="shared" si="42"/>
        <v>85.181153834923407</v>
      </c>
      <c r="EK29" s="2">
        <f t="shared" si="42"/>
        <v>91.216360174127445</v>
      </c>
      <c r="EL29" s="2">
        <f t="shared" si="42"/>
        <v>86.904354326202366</v>
      </c>
      <c r="EM29" s="2">
        <f t="shared" si="42"/>
        <v>81.275140139961565</v>
      </c>
      <c r="EN29" s="2">
        <f t="shared" si="42"/>
        <v>76.725960783941005</v>
      </c>
      <c r="EO29" s="2">
        <f t="shared" si="42"/>
        <v>72.770499479856042</v>
      </c>
      <c r="EQ29" s="2">
        <f t="shared" si="43"/>
        <v>80.446920906491897</v>
      </c>
      <c r="ER29" s="2">
        <f t="shared" si="43"/>
        <v>83.583459535732828</v>
      </c>
      <c r="ES29" s="2">
        <f t="shared" si="43"/>
        <v>83.497537303135601</v>
      </c>
      <c r="ET29" s="2">
        <f t="shared" si="43"/>
        <v>85.109102238663198</v>
      </c>
      <c r="EU29" s="2">
        <f t="shared" si="43"/>
        <v>83.054920375213044</v>
      </c>
      <c r="EV29" s="2">
        <f t="shared" si="43"/>
        <v>81.623359201507228</v>
      </c>
      <c r="EW29" s="2">
        <f t="shared" si="43"/>
        <v>81.336327085248172</v>
      </c>
      <c r="EX29" s="2">
        <f t="shared" si="43"/>
        <v>79.894273634607927</v>
      </c>
      <c r="EY29" s="2">
        <f t="shared" si="43"/>
        <v>78.560027706913942</v>
      </c>
      <c r="EZ29" s="2">
        <f t="shared" si="43"/>
        <v>82.115673436765945</v>
      </c>
      <c r="FA29" s="2">
        <f t="shared" si="43"/>
        <v>84.81356940777394</v>
      </c>
      <c r="FB29" s="2">
        <f t="shared" si="43"/>
        <v>82.3335624299676</v>
      </c>
      <c r="FC29" s="2">
        <f t="shared" si="43"/>
        <v>78.66947370150767</v>
      </c>
      <c r="FD29" s="2">
        <f t="shared" si="43"/>
        <v>76.405105892892976</v>
      </c>
      <c r="FE29" s="2">
        <f t="shared" si="43"/>
        <v>76.524247844004307</v>
      </c>
      <c r="FG29" s="2">
        <f t="shared" si="44"/>
        <v>2.8219772187640355E-2</v>
      </c>
      <c r="FH29" s="2">
        <f t="shared" si="44"/>
        <v>2.6870464079610506E-2</v>
      </c>
      <c r="FI29" s="2">
        <f t="shared" si="44"/>
        <v>2.5141871479927851E-2</v>
      </c>
      <c r="FJ29" s="2">
        <f t="shared" si="44"/>
        <v>2.6804806956904174E-2</v>
      </c>
      <c r="FK29" s="2">
        <f t="shared" si="44"/>
        <v>2.1177864016542848E-2</v>
      </c>
      <c r="FL29" s="2">
        <f t="shared" si="44"/>
        <v>2.0954755782675558E-2</v>
      </c>
      <c r="FM29" s="2">
        <f t="shared" si="44"/>
        <v>2.0186112355359602E-2</v>
      </c>
      <c r="FN29" s="2">
        <f t="shared" si="44"/>
        <v>2.1553675117853093E-2</v>
      </c>
      <c r="FO29" s="2">
        <f t="shared" si="44"/>
        <v>1.829580344486343E-2</v>
      </c>
      <c r="FP29" s="2">
        <f t="shared" si="44"/>
        <v>2.1344157104777266E-2</v>
      </c>
      <c r="FQ29" s="2">
        <f t="shared" si="44"/>
        <v>1.7492276088695261E-2</v>
      </c>
      <c r="FR29" s="2">
        <f t="shared" si="44"/>
        <v>2.066800085392077E-2</v>
      </c>
      <c r="FS29" s="2">
        <f t="shared" si="44"/>
        <v>2.1998654665516138E-2</v>
      </c>
      <c r="FT29" s="2">
        <f t="shared" si="44"/>
        <v>2.1991373761652507E-2</v>
      </c>
      <c r="FU29" s="2">
        <f t="shared" si="44"/>
        <v>1.6727332321629481E-2</v>
      </c>
      <c r="FW29" s="2">
        <f t="shared" si="53"/>
        <v>1.1619348733117705E-7</v>
      </c>
      <c r="FX29" s="2">
        <f t="shared" si="45"/>
        <v>3.4064078493289445E-7</v>
      </c>
      <c r="FY29" s="2">
        <f t="shared" si="45"/>
        <v>3.4737138991009855E-7</v>
      </c>
      <c r="FZ29" s="2">
        <f t="shared" si="45"/>
        <v>4.256960787191473E-7</v>
      </c>
      <c r="GA29" s="2">
        <f t="shared" si="45"/>
        <v>4.3030004839662487E-7</v>
      </c>
      <c r="GB29" s="2">
        <f t="shared" si="45"/>
        <v>4.3747190921575115E-7</v>
      </c>
      <c r="GC29" s="2">
        <f t="shared" si="45"/>
        <v>3.5440433070554132E-7</v>
      </c>
      <c r="GD29" s="2">
        <f t="shared" si="45"/>
        <v>3.8093591167222706E-7</v>
      </c>
      <c r="GE29" s="2">
        <f t="shared" si="45"/>
        <v>4.1262909889265909E-7</v>
      </c>
      <c r="GF29" s="2">
        <f t="shared" si="45"/>
        <v>4.7499214241884914E-7</v>
      </c>
      <c r="GG29" s="2">
        <f t="shared" si="45"/>
        <v>4.5322882604956839E-7</v>
      </c>
      <c r="GH29" s="2">
        <f t="shared" si="45"/>
        <v>5.0447739475110186E-7</v>
      </c>
      <c r="GI29" s="2">
        <f t="shared" si="45"/>
        <v>3.924122875727642E-7</v>
      </c>
      <c r="GJ29" s="2">
        <f t="shared" si="45"/>
        <v>3.2894682963983278E-7</v>
      </c>
      <c r="GK29" s="2">
        <f t="shared" si="45"/>
        <v>2.4668742845559645E-7</v>
      </c>
      <c r="GM29" s="92">
        <f t="shared" si="54"/>
        <v>1.4093450919008821E-10</v>
      </c>
      <c r="GN29" s="92">
        <f t="shared" si="46"/>
        <v>3.0681500439201903E-11</v>
      </c>
      <c r="GO29" s="92">
        <f t="shared" si="46"/>
        <v>1.8153138160760693E-11</v>
      </c>
      <c r="GP29" s="92">
        <f t="shared" si="46"/>
        <v>8.3733381660352304E-11</v>
      </c>
      <c r="GQ29" s="92">
        <f t="shared" si="46"/>
        <v>6.5338834241783644E-14</v>
      </c>
      <c r="GR29" s="92">
        <f t="shared" si="46"/>
        <v>5.5067074772415726E-14</v>
      </c>
      <c r="GS29" s="92">
        <f t="shared" si="46"/>
        <v>5.496347448213956E-14</v>
      </c>
      <c r="GT29" s="92">
        <f t="shared" si="46"/>
        <v>2.8859948009563903E-14</v>
      </c>
      <c r="GU29" s="92">
        <f t="shared" si="46"/>
        <v>2.0296773284399181E-16</v>
      </c>
      <c r="GV29" s="92">
        <f t="shared" si="46"/>
        <v>3.8929068678729039E-14</v>
      </c>
      <c r="GW29" s="92">
        <f t="shared" si="46"/>
        <v>2.3282513025352616E-16</v>
      </c>
      <c r="GX29" s="92">
        <f t="shared" si="46"/>
        <v>4.6424119367522282E-15</v>
      </c>
      <c r="GY29" s="92">
        <f t="shared" si="46"/>
        <v>2.1874691340482132E-13</v>
      </c>
      <c r="GZ29" s="92">
        <f t="shared" si="46"/>
        <v>1.187609860149872E-13</v>
      </c>
      <c r="HA29" s="92">
        <f t="shared" si="46"/>
        <v>2.3468520220138651E-18</v>
      </c>
      <c r="HC29" s="92">
        <f t="shared" ref="HC29:HQ59" si="58" xml:space="preserve"> _xlfn.NORM.DIST($B29, C$8, ABS(C$12), TRUE) * _xlfn.NORM.DIST(($B29 - C$8)*C$16, 0, ABS(C$12), TRUE) * 2</f>
        <v>1.3652995306435803E-30</v>
      </c>
      <c r="HD29" s="92">
        <f t="shared" si="47"/>
        <v>2.2001178290747054E-31</v>
      </c>
      <c r="HE29" s="92">
        <f t="shared" si="47"/>
        <v>5.8831832725501412E-33</v>
      </c>
      <c r="HF29" s="92">
        <f t="shared" si="47"/>
        <v>2.7512325629465382E-40</v>
      </c>
      <c r="HG29" s="92">
        <f t="shared" si="47"/>
        <v>9.5737813756713432E-42</v>
      </c>
      <c r="HH29" s="92">
        <f t="shared" si="47"/>
        <v>2.3717433946248746E-43</v>
      </c>
      <c r="HI29" s="92">
        <f t="shared" si="47"/>
        <v>1.9507191951355189E-43</v>
      </c>
      <c r="HJ29" s="92">
        <f t="shared" si="47"/>
        <v>8.6033141834679409E-42</v>
      </c>
      <c r="HK29" s="92">
        <f t="shared" si="47"/>
        <v>2.0170636194067685E-36</v>
      </c>
      <c r="HL29" s="92">
        <f t="shared" si="47"/>
        <v>5.3539378127996365E-42</v>
      </c>
      <c r="HM29" s="92">
        <f t="shared" si="47"/>
        <v>4.6855879075505282E-47</v>
      </c>
      <c r="HN29" s="92">
        <f t="shared" si="47"/>
        <v>1.5469521182027498E-43</v>
      </c>
      <c r="HO29" s="92">
        <f t="shared" si="47"/>
        <v>2.262104121705958E-36</v>
      </c>
      <c r="HP29" s="92">
        <f t="shared" si="47"/>
        <v>1.0045729801046997E-35</v>
      </c>
      <c r="HQ29" s="92">
        <f t="shared" si="47"/>
        <v>7.6354364817918707E-51</v>
      </c>
      <c r="HS29" s="92">
        <f t="shared" si="55"/>
        <v>6.9684481713498914E-84</v>
      </c>
      <c r="HT29" s="92">
        <f t="shared" si="48"/>
        <v>1.6037961227536969E-81</v>
      </c>
      <c r="HU29" s="92">
        <f t="shared" si="48"/>
        <v>7.1566030819445231E-85</v>
      </c>
      <c r="HV29" s="92">
        <f t="shared" si="48"/>
        <v>5.1699706128243991E-103</v>
      </c>
      <c r="HW29" s="92">
        <f t="shared" si="48"/>
        <v>4.7110552503653657E-108</v>
      </c>
      <c r="HX29" s="92">
        <f t="shared" si="48"/>
        <v>2.4243455194988511E-112</v>
      </c>
      <c r="HY29" s="92">
        <f t="shared" si="48"/>
        <v>3.2295778119866626E-113</v>
      </c>
      <c r="HZ29" s="92">
        <f t="shared" si="48"/>
        <v>2.5881522699498819E-110</v>
      </c>
      <c r="IA29" s="92">
        <f t="shared" si="48"/>
        <v>1.209136301468331E-94</v>
      </c>
      <c r="IB29" s="92">
        <f t="shared" si="48"/>
        <v>5.4573441750861945E-109</v>
      </c>
      <c r="IC29" s="92">
        <f t="shared" si="48"/>
        <v>2.4612872148788724E-121</v>
      </c>
      <c r="ID29" s="92">
        <f t="shared" si="48"/>
        <v>2.4546855097030635E-113</v>
      </c>
      <c r="IE29" s="92">
        <f t="shared" si="48"/>
        <v>3.3609109890489316E-94</v>
      </c>
      <c r="IF29" s="92">
        <f t="shared" si="48"/>
        <v>2.6966472674851641E-71</v>
      </c>
      <c r="IG29" s="92">
        <f t="shared" si="48"/>
        <v>2.4370712362057451E-59</v>
      </c>
      <c r="II29" s="92">
        <f t="shared" si="56"/>
        <v>2.4851726606052323E-234</v>
      </c>
      <c r="IJ29" s="92">
        <f t="shared" si="49"/>
        <v>7.7014300471946903E-218</v>
      </c>
      <c r="IK29" s="92">
        <f t="shared" si="49"/>
        <v>5.2715386385675079E-226</v>
      </c>
      <c r="IL29" s="92">
        <f t="shared" si="49"/>
        <v>1.4288094665731113E-273</v>
      </c>
      <c r="IM29" s="92">
        <f t="shared" si="49"/>
        <v>2.0824197630018102E-288</v>
      </c>
      <c r="IN29" s="92">
        <f t="shared" si="49"/>
        <v>3.8765005192262193E-302</v>
      </c>
      <c r="IO29" s="92">
        <f t="shared" si="49"/>
        <v>1.5572517161373217E-307</v>
      </c>
      <c r="IP29" s="92">
        <f t="shared" si="49"/>
        <v>9.16042261275418E-301</v>
      </c>
      <c r="IQ29" s="92">
        <f t="shared" si="49"/>
        <v>2.9234544984036869E-254</v>
      </c>
      <c r="IR29" s="92">
        <f t="shared" si="49"/>
        <v>1.0078039032330617E-293</v>
      </c>
      <c r="IS29" s="92">
        <f t="shared" si="49"/>
        <v>0</v>
      </c>
      <c r="IT29" s="92">
        <f t="shared" si="49"/>
        <v>8.84886575952242E-305</v>
      </c>
      <c r="IU29" s="92">
        <f t="shared" si="49"/>
        <v>1.8569707849244399E-251</v>
      </c>
      <c r="IV29" s="92">
        <f t="shared" si="49"/>
        <v>3.3309368811124791E-193</v>
      </c>
      <c r="IW29" s="92">
        <f t="shared" si="49"/>
        <v>1.4298780623052119E-147</v>
      </c>
      <c r="IY29" s="92">
        <f t="shared" si="57"/>
        <v>1.4093450919008821E-10</v>
      </c>
      <c r="IZ29" s="92">
        <f t="shared" si="50"/>
        <v>3.0681500439201903E-11</v>
      </c>
      <c r="JA29" s="92">
        <f t="shared" si="50"/>
        <v>1.8153138160760693E-11</v>
      </c>
      <c r="JB29" s="92">
        <f t="shared" si="50"/>
        <v>8.3733381660352304E-11</v>
      </c>
      <c r="JC29" s="92">
        <f t="shared" si="50"/>
        <v>6.5338834241783644E-14</v>
      </c>
      <c r="JD29" s="92">
        <f t="shared" si="50"/>
        <v>5.5067074772415726E-14</v>
      </c>
      <c r="JE29" s="92">
        <f t="shared" si="50"/>
        <v>5.496347448213956E-14</v>
      </c>
      <c r="JF29" s="92">
        <f t="shared" si="50"/>
        <v>2.8859948009563903E-14</v>
      </c>
      <c r="JG29" s="92">
        <f t="shared" si="50"/>
        <v>2.0296773284399181E-16</v>
      </c>
      <c r="JH29" s="92">
        <f t="shared" si="50"/>
        <v>3.8929068678729039E-14</v>
      </c>
      <c r="JI29" s="92">
        <f t="shared" si="50"/>
        <v>2.3282513025352616E-16</v>
      </c>
      <c r="JJ29" s="92">
        <f t="shared" si="50"/>
        <v>4.6424119367522282E-15</v>
      </c>
      <c r="JK29" s="92">
        <f t="shared" si="50"/>
        <v>2.1874691340482132E-13</v>
      </c>
      <c r="JL29" s="92">
        <f t="shared" si="50"/>
        <v>1.187609860149872E-13</v>
      </c>
      <c r="JM29" s="92">
        <f t="shared" si="50"/>
        <v>2.3468520220138651E-18</v>
      </c>
    </row>
    <row r="30" spans="1:273" x14ac:dyDescent="0.25">
      <c r="B30" s="2">
        <v>3</v>
      </c>
      <c r="C30" s="37">
        <v>78.832999999999998</v>
      </c>
      <c r="D30" s="37">
        <v>78</v>
      </c>
      <c r="E30" s="37">
        <v>77.262</v>
      </c>
      <c r="F30" s="37">
        <v>78.045000000000002</v>
      </c>
      <c r="G30" s="37">
        <v>72.682000000000002</v>
      </c>
      <c r="H30" s="37">
        <v>74.477000000000004</v>
      </c>
      <c r="I30" s="37">
        <v>75.837999999999994</v>
      </c>
      <c r="J30" s="37">
        <v>75.843999999999994</v>
      </c>
      <c r="K30" s="37">
        <v>75.730999999999995</v>
      </c>
      <c r="L30" s="37">
        <v>76.5</v>
      </c>
      <c r="M30" s="37">
        <v>75.716999999999999</v>
      </c>
      <c r="N30" s="37">
        <v>76.975999999999999</v>
      </c>
      <c r="O30" s="37">
        <v>75.643000000000001</v>
      </c>
      <c r="P30" s="37">
        <v>72.262</v>
      </c>
      <c r="Q30" s="37">
        <v>70.905000000000001</v>
      </c>
      <c r="S30" s="4">
        <f t="shared" si="7"/>
        <v>76.874918486008085</v>
      </c>
      <c r="T30" s="4">
        <f t="shared" si="7"/>
        <v>76.331348157375174</v>
      </c>
      <c r="U30" s="4">
        <f t="shared" si="7"/>
        <v>76.846471442707696</v>
      </c>
      <c r="V30" s="4">
        <f t="shared" si="7"/>
        <v>75.766968311569471</v>
      </c>
      <c r="W30" s="4">
        <f t="shared" si="7"/>
        <v>72.420350150862788</v>
      </c>
      <c r="X30" s="4">
        <f t="shared" si="7"/>
        <v>73.94890990985833</v>
      </c>
      <c r="Y30" s="4">
        <f t="shared" si="7"/>
        <v>74.482546668541204</v>
      </c>
      <c r="Z30" s="4">
        <f t="shared" si="7"/>
        <v>74.422666262556618</v>
      </c>
      <c r="AA30" s="4" t="e">
        <f t="shared" si="7"/>
        <v>#N/A</v>
      </c>
      <c r="AB30" s="4">
        <f t="shared" si="7"/>
        <v>75.650319474172633</v>
      </c>
      <c r="AC30" s="4" t="e">
        <f t="shared" si="7"/>
        <v>#N/A</v>
      </c>
      <c r="AD30" s="4">
        <f t="shared" si="7"/>
        <v>75.031803137754011</v>
      </c>
      <c r="AE30" s="4">
        <f t="shared" si="7"/>
        <v>74.200783040666138</v>
      </c>
      <c r="AF30" s="4">
        <f t="shared" si="7"/>
        <v>70.356625447615585</v>
      </c>
      <c r="AG30" s="4" t="e">
        <f t="shared" si="7"/>
        <v>#N/A</v>
      </c>
      <c r="AI30" s="4">
        <f t="shared" si="8"/>
        <v>1.9580815139919139</v>
      </c>
      <c r="AJ30" s="4">
        <f t="shared" si="8"/>
        <v>1.6686518426248256</v>
      </c>
      <c r="AK30" s="4">
        <f t="shared" si="8"/>
        <v>0.41552855729230487</v>
      </c>
      <c r="AL30" s="4">
        <f t="shared" si="8"/>
        <v>2.2780316884305307</v>
      </c>
      <c r="AM30" s="4">
        <f t="shared" si="8"/>
        <v>0.26164984913721412</v>
      </c>
      <c r="AN30" s="4">
        <f t="shared" si="8"/>
        <v>0.5280900901416743</v>
      </c>
      <c r="AO30" s="4">
        <f t="shared" si="8"/>
        <v>1.35545333145879</v>
      </c>
      <c r="AP30" s="4">
        <f t="shared" si="8"/>
        <v>1.4213337374433763</v>
      </c>
      <c r="AQ30" s="4">
        <f t="shared" si="8"/>
        <v>0</v>
      </c>
      <c r="AR30" s="4">
        <f t="shared" si="8"/>
        <v>0.84968052582736675</v>
      </c>
      <c r="AS30" s="4">
        <f t="shared" si="8"/>
        <v>0</v>
      </c>
      <c r="AT30" s="4">
        <f t="shared" si="8"/>
        <v>1.9441968622459882</v>
      </c>
      <c r="AU30" s="4">
        <f t="shared" si="8"/>
        <v>1.4422169593338623</v>
      </c>
      <c r="AV30" s="4">
        <f t="shared" si="8"/>
        <v>1.9053745523844157</v>
      </c>
      <c r="AW30" s="4">
        <f t="shared" si="8"/>
        <v>0</v>
      </c>
      <c r="AY30" s="2">
        <f t="shared" si="51"/>
        <v>76.874918055169061</v>
      </c>
      <c r="AZ30" s="2">
        <f t="shared" si="9"/>
        <v>76.331348056297116</v>
      </c>
      <c r="BA30" s="2">
        <f t="shared" si="9"/>
        <v>76.84647138091475</v>
      </c>
      <c r="BB30" s="2">
        <f t="shared" si="9"/>
        <v>75.766968068206594</v>
      </c>
      <c r="BC30" s="2">
        <f t="shared" si="9"/>
        <v>72.420350150566307</v>
      </c>
      <c r="BD30" s="2">
        <f t="shared" si="9"/>
        <v>73.948909909603344</v>
      </c>
      <c r="BE30" s="2">
        <f t="shared" si="9"/>
        <v>74.482546668297246</v>
      </c>
      <c r="BF30" s="2">
        <f t="shared" si="9"/>
        <v>74.422666262417081</v>
      </c>
      <c r="BG30" s="2" t="e">
        <f t="shared" si="9"/>
        <v>#N/A</v>
      </c>
      <c r="BH30" s="2">
        <f t="shared" si="9"/>
        <v>75.650319473995438</v>
      </c>
      <c r="BI30" s="2" t="e">
        <f t="shared" si="9"/>
        <v>#N/A</v>
      </c>
      <c r="BJ30" s="2">
        <f t="shared" si="9"/>
        <v>75.031803137730705</v>
      </c>
      <c r="BK30" s="2">
        <f t="shared" si="9"/>
        <v>74.200783039789329</v>
      </c>
      <c r="BL30" s="2">
        <f t="shared" si="9"/>
        <v>70.356625447135372</v>
      </c>
      <c r="BM30" s="2" t="e">
        <f t="shared" si="9"/>
        <v>#N/A</v>
      </c>
      <c r="BO30" s="2">
        <f t="shared" si="10"/>
        <v>78.832999999999998</v>
      </c>
      <c r="BP30" s="2">
        <f t="shared" si="11"/>
        <v>78</v>
      </c>
      <c r="BQ30" s="2">
        <f t="shared" si="12"/>
        <v>77.262</v>
      </c>
      <c r="BR30" s="2">
        <f t="shared" si="13"/>
        <v>78.045000000000002</v>
      </c>
      <c r="BS30" s="2">
        <f t="shared" si="14"/>
        <v>72.682000000000002</v>
      </c>
      <c r="BT30" s="2">
        <f t="shared" si="15"/>
        <v>74.477000000000004</v>
      </c>
      <c r="BU30" s="2">
        <f t="shared" si="16"/>
        <v>75.837999999999994</v>
      </c>
      <c r="BV30" s="2">
        <f t="shared" si="17"/>
        <v>75.843999999999994</v>
      </c>
      <c r="BW30" s="2" t="str">
        <f t="shared" si="18"/>
        <v/>
      </c>
      <c r="BX30" s="2">
        <f t="shared" si="19"/>
        <v>76.5</v>
      </c>
      <c r="BY30" s="2" t="str">
        <f t="shared" si="20"/>
        <v/>
      </c>
      <c r="BZ30" s="2">
        <f t="shared" si="21"/>
        <v>76.975999999999999</v>
      </c>
      <c r="CA30" s="2">
        <f t="shared" si="22"/>
        <v>75.643000000000001</v>
      </c>
      <c r="CB30" s="2">
        <f t="shared" si="23"/>
        <v>72.262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76.841951500938094</v>
      </c>
      <c r="DL30" s="2">
        <f t="shared" si="41"/>
        <v>76.045882404181199</v>
      </c>
      <c r="DM30" s="2">
        <f t="shared" si="41"/>
        <v>76.671450098587371</v>
      </c>
      <c r="DN30" s="2">
        <f t="shared" si="41"/>
        <v>75.337033972125425</v>
      </c>
      <c r="DO30" s="2">
        <f t="shared" si="41"/>
        <v>72.028322561159783</v>
      </c>
      <c r="DP30" s="2">
        <f t="shared" si="41"/>
        <v>73.661383298097263</v>
      </c>
      <c r="DQ30" s="2">
        <f t="shared" si="41"/>
        <v>74.24581550387596</v>
      </c>
      <c r="DR30" s="2">
        <f t="shared" si="41"/>
        <v>74.250216550890954</v>
      </c>
      <c r="DS30" s="2">
        <f t="shared" si="41"/>
        <v>73.408098780487819</v>
      </c>
      <c r="DT30" s="2">
        <f t="shared" si="41"/>
        <v>75.425817275747519</v>
      </c>
      <c r="DU30" s="2">
        <f t="shared" si="41"/>
        <v>73.743191637630673</v>
      </c>
      <c r="DV30" s="2">
        <f t="shared" si="41"/>
        <v>74.76091830262763</v>
      </c>
      <c r="DW30" s="2">
        <f t="shared" si="41"/>
        <v>74.029411658109339</v>
      </c>
      <c r="DX30" s="2">
        <f t="shared" si="41"/>
        <v>70.201877378435512</v>
      </c>
      <c r="DY30" s="2">
        <f t="shared" si="41"/>
        <v>67.417234817813764</v>
      </c>
      <c r="EA30" s="2">
        <f t="shared" si="42"/>
        <v>77.910260133058514</v>
      </c>
      <c r="EB30" s="2">
        <f t="shared" si="42"/>
        <v>85.760023504251464</v>
      </c>
      <c r="EC30" s="2">
        <f t="shared" si="42"/>
        <v>83.035668820103538</v>
      </c>
      <c r="ED30" s="2">
        <f t="shared" si="42"/>
        <v>90.003086532545112</v>
      </c>
      <c r="EE30" s="2">
        <f t="shared" si="42"/>
        <v>88.945350261738156</v>
      </c>
      <c r="EF30" s="2">
        <f t="shared" si="42"/>
        <v>86.200759995877434</v>
      </c>
      <c r="EG30" s="2">
        <f t="shared" si="42"/>
        <v>84.962251592393571</v>
      </c>
      <c r="EH30" s="2">
        <f t="shared" si="42"/>
        <v>81.562367546981321</v>
      </c>
      <c r="EI30" s="2">
        <f t="shared" si="42"/>
        <v>77.80395060262758</v>
      </c>
      <c r="EJ30" s="2">
        <f t="shared" si="42"/>
        <v>85.038354801033393</v>
      </c>
      <c r="EK30" s="2">
        <f t="shared" si="42"/>
        <v>91.022694864781585</v>
      </c>
      <c r="EL30" s="2">
        <f t="shared" si="42"/>
        <v>86.738119996049107</v>
      </c>
      <c r="EM30" s="2">
        <f t="shared" si="42"/>
        <v>81.149178254184008</v>
      </c>
      <c r="EN30" s="2">
        <f t="shared" si="42"/>
        <v>76.633101743780827</v>
      </c>
      <c r="EO30" s="2">
        <f t="shared" si="42"/>
        <v>72.714945745665105</v>
      </c>
      <c r="EQ30" s="2">
        <f t="shared" si="43"/>
        <v>80.361963952489035</v>
      </c>
      <c r="ER30" s="2">
        <f t="shared" si="43"/>
        <v>83.472265339154134</v>
      </c>
      <c r="ES30" s="2">
        <f t="shared" si="43"/>
        <v>83.38500732813732</v>
      </c>
      <c r="ET30" s="2">
        <f t="shared" si="43"/>
        <v>84.992873588876861</v>
      </c>
      <c r="EU30" s="2">
        <f t="shared" si="43"/>
        <v>82.94246565989954</v>
      </c>
      <c r="EV30" s="2">
        <f t="shared" si="43"/>
        <v>81.521948915806874</v>
      </c>
      <c r="EW30" s="2">
        <f t="shared" si="43"/>
        <v>81.237163431047335</v>
      </c>
      <c r="EX30" s="2">
        <f t="shared" si="43"/>
        <v>79.80270929725593</v>
      </c>
      <c r="EY30" s="2">
        <f t="shared" si="43"/>
        <v>78.471511746316139</v>
      </c>
      <c r="EZ30" s="2">
        <f t="shared" si="43"/>
        <v>82.001405751077812</v>
      </c>
      <c r="FA30" s="2">
        <f t="shared" si="43"/>
        <v>84.680693384514981</v>
      </c>
      <c r="FB30" s="2">
        <f t="shared" si="43"/>
        <v>82.210458046570579</v>
      </c>
      <c r="FC30" s="2">
        <f t="shared" si="43"/>
        <v>78.567694438345725</v>
      </c>
      <c r="FD30" s="2">
        <f t="shared" si="43"/>
        <v>76.315071513229881</v>
      </c>
      <c r="FE30" s="2">
        <f t="shared" si="43"/>
        <v>76.430724313843513</v>
      </c>
      <c r="FG30" s="2">
        <f t="shared" si="44"/>
        <v>3.0858350184428358E-2</v>
      </c>
      <c r="FH30" s="2">
        <f t="shared" si="44"/>
        <v>2.9386695505522465E-2</v>
      </c>
      <c r="FI30" s="2">
        <f t="shared" si="44"/>
        <v>2.7500806764830795E-2</v>
      </c>
      <c r="FJ30" s="2">
        <f t="shared" si="44"/>
        <v>2.9315075267135619E-2</v>
      </c>
      <c r="FK30" s="2">
        <f t="shared" si="44"/>
        <v>2.3173717546240997E-2</v>
      </c>
      <c r="FL30" s="2">
        <f t="shared" si="44"/>
        <v>2.293007561384872E-2</v>
      </c>
      <c r="FM30" s="2">
        <f t="shared" si="44"/>
        <v>2.2090610163910309E-2</v>
      </c>
      <c r="FN30" s="2">
        <f t="shared" si="44"/>
        <v>2.3584092643369997E-2</v>
      </c>
      <c r="FO30" s="2">
        <f t="shared" si="44"/>
        <v>2.0025601445654819E-2</v>
      </c>
      <c r="FP30" s="2">
        <f t="shared" si="44"/>
        <v>2.3355308559951479E-2</v>
      </c>
      <c r="FQ30" s="2">
        <f t="shared" si="44"/>
        <v>1.9147585421956617E-2</v>
      </c>
      <c r="FR30" s="2">
        <f t="shared" si="44"/>
        <v>2.2616913909114422E-2</v>
      </c>
      <c r="FS30" s="2">
        <f t="shared" si="44"/>
        <v>2.4069959331726631E-2</v>
      </c>
      <c r="FT30" s="2">
        <f t="shared" si="44"/>
        <v>2.4062009753822691E-2</v>
      </c>
      <c r="FU30" s="2">
        <f t="shared" si="44"/>
        <v>1.8311603486205912E-2</v>
      </c>
      <c r="FW30" s="2">
        <f t="shared" si="53"/>
        <v>1.2740362396426297E-7</v>
      </c>
      <c r="FX30" s="2">
        <f t="shared" si="45"/>
        <v>3.7350518112099172E-7</v>
      </c>
      <c r="FY30" s="2">
        <f t="shared" si="45"/>
        <v>3.8088514223548064E-7</v>
      </c>
      <c r="FZ30" s="2">
        <f t="shared" si="45"/>
        <v>4.6676644932891864E-7</v>
      </c>
      <c r="GA30" s="2">
        <f t="shared" si="45"/>
        <v>4.7181460127907565E-7</v>
      </c>
      <c r="GB30" s="2">
        <f t="shared" si="45"/>
        <v>4.7967838963465553E-7</v>
      </c>
      <c r="GC30" s="2">
        <f t="shared" si="45"/>
        <v>3.8859660795033719E-7</v>
      </c>
      <c r="GD30" s="2">
        <f t="shared" si="45"/>
        <v>4.1768790592565232E-7</v>
      </c>
      <c r="GE30" s="2">
        <f t="shared" si="45"/>
        <v>4.5243879201855289E-7</v>
      </c>
      <c r="GF30" s="2">
        <f t="shared" si="45"/>
        <v>5.2081850363437712E-7</v>
      </c>
      <c r="GG30" s="2">
        <f t="shared" si="45"/>
        <v>4.9695550389669916E-7</v>
      </c>
      <c r="GH30" s="2">
        <f t="shared" si="45"/>
        <v>5.5314843686937555E-7</v>
      </c>
      <c r="GI30" s="2">
        <f t="shared" si="45"/>
        <v>4.3027150093245753E-7</v>
      </c>
      <c r="GJ30" s="2">
        <f t="shared" si="45"/>
        <v>3.6068301494379683E-7</v>
      </c>
      <c r="GK30" s="2">
        <f t="shared" si="45"/>
        <v>2.7048738012660496E-7</v>
      </c>
      <c r="GM30" s="92">
        <f t="shared" si="54"/>
        <v>2.7368354929747791E-10</v>
      </c>
      <c r="GN30" s="92">
        <f t="shared" si="46"/>
        <v>6.2786201690657045E-11</v>
      </c>
      <c r="GO30" s="92">
        <f t="shared" si="46"/>
        <v>3.743493602324088E-11</v>
      </c>
      <c r="GP30" s="92">
        <f t="shared" si="46"/>
        <v>1.6444715017753796E-10</v>
      </c>
      <c r="GQ30" s="92">
        <f t="shared" si="46"/>
        <v>1.6207458890494071E-13</v>
      </c>
      <c r="GR30" s="92">
        <f t="shared" si="46"/>
        <v>1.3716205497975539E-13</v>
      </c>
      <c r="GS30" s="92">
        <f t="shared" si="46"/>
        <v>1.3570087029628507E-13</v>
      </c>
      <c r="GT30" s="92">
        <f t="shared" si="46"/>
        <v>7.4243646611023556E-14</v>
      </c>
      <c r="GU30" s="92">
        <f t="shared" si="46"/>
        <v>6.0639482005214154E-16</v>
      </c>
      <c r="GV30" s="92">
        <f t="shared" si="46"/>
        <v>9.8733540687430097E-14</v>
      </c>
      <c r="GW30" s="92">
        <f t="shared" si="46"/>
        <v>6.8350428237103227E-16</v>
      </c>
      <c r="GX30" s="92">
        <f t="shared" si="46"/>
        <v>1.2695192397399171E-14</v>
      </c>
      <c r="GY30" s="92">
        <f t="shared" si="46"/>
        <v>5.2214994729841411E-13</v>
      </c>
      <c r="GZ30" s="92">
        <f t="shared" si="46"/>
        <v>2.9036469711577824E-13</v>
      </c>
      <c r="HA30" s="92">
        <f t="shared" si="46"/>
        <v>8.0990489080044346E-18</v>
      </c>
      <c r="HC30" s="92">
        <f t="shared" si="58"/>
        <v>6.0917084609157709E-30</v>
      </c>
      <c r="HD30" s="92">
        <f t="shared" si="47"/>
        <v>1.0534502517385699E-30</v>
      </c>
      <c r="HE30" s="92">
        <f t="shared" si="47"/>
        <v>3.0293233574274282E-32</v>
      </c>
      <c r="HF30" s="92">
        <f t="shared" si="47"/>
        <v>2.0951864884051606E-39</v>
      </c>
      <c r="HG30" s="92">
        <f t="shared" si="47"/>
        <v>8.0162261277556954E-41</v>
      </c>
      <c r="HH30" s="92">
        <f t="shared" si="47"/>
        <v>2.1850955724207474E-42</v>
      </c>
      <c r="HI30" s="92">
        <f t="shared" si="47"/>
        <v>1.7800886018803488E-42</v>
      </c>
      <c r="HJ30" s="92">
        <f t="shared" si="47"/>
        <v>7.4124369017957522E-41</v>
      </c>
      <c r="HK30" s="92">
        <f t="shared" si="47"/>
        <v>1.2867281004619512E-35</v>
      </c>
      <c r="HL30" s="92">
        <f t="shared" si="47"/>
        <v>4.669415005161861E-41</v>
      </c>
      <c r="HM30" s="92">
        <f t="shared" si="47"/>
        <v>5.2189701290781158E-46</v>
      </c>
      <c r="HN30" s="92">
        <f t="shared" si="47"/>
        <v>1.4781745815690257E-42</v>
      </c>
      <c r="HO30" s="92">
        <f t="shared" si="47"/>
        <v>1.4175593955752523E-35</v>
      </c>
      <c r="HP30" s="92">
        <f t="shared" si="47"/>
        <v>6.0533512082238607E-35</v>
      </c>
      <c r="HQ30" s="92">
        <f t="shared" si="47"/>
        <v>1.0192921415125404E-49</v>
      </c>
      <c r="HS30" s="92">
        <f t="shared" si="55"/>
        <v>1.0956174542853201E-82</v>
      </c>
      <c r="HT30" s="92">
        <f t="shared" si="48"/>
        <v>2.6523512998911747E-80</v>
      </c>
      <c r="HU30" s="92">
        <f t="shared" si="48"/>
        <v>1.3286495993860508E-83</v>
      </c>
      <c r="HV30" s="92">
        <f t="shared" si="48"/>
        <v>1.8892015703394725E-101</v>
      </c>
      <c r="HW30" s="92">
        <f t="shared" si="48"/>
        <v>2.0826120489198252E-106</v>
      </c>
      <c r="HX30" s="92">
        <f t="shared" si="48"/>
        <v>1.2722322454734389E-110</v>
      </c>
      <c r="HY30" s="92">
        <f t="shared" si="48"/>
        <v>1.6854772118394572E-111</v>
      </c>
      <c r="HZ30" s="92">
        <f t="shared" si="48"/>
        <v>1.2512370053049655E-108</v>
      </c>
      <c r="IA30" s="92">
        <f t="shared" si="48"/>
        <v>3.3276901734168007E-93</v>
      </c>
      <c r="IB30" s="92">
        <f t="shared" si="48"/>
        <v>2.6073750102629951E-107</v>
      </c>
      <c r="IC30" s="92">
        <f t="shared" si="48"/>
        <v>1.7868525119338943E-119</v>
      </c>
      <c r="ID30" s="92">
        <f t="shared" si="48"/>
        <v>1.3875482466672416E-111</v>
      </c>
      <c r="IE30" s="92">
        <f t="shared" si="48"/>
        <v>8.9095640291362106E-93</v>
      </c>
      <c r="IF30" s="92">
        <f t="shared" si="48"/>
        <v>3.0979802601655597E-70</v>
      </c>
      <c r="IG30" s="92">
        <f t="shared" si="48"/>
        <v>1.769677363226648E-58</v>
      </c>
      <c r="II30" s="92">
        <f t="shared" si="56"/>
        <v>1.1652023213495673E-231</v>
      </c>
      <c r="IJ30" s="92">
        <f t="shared" si="49"/>
        <v>3.5218753743788327E-215</v>
      </c>
      <c r="IK30" s="92">
        <f t="shared" si="49"/>
        <v>3.0643538789082961E-223</v>
      </c>
      <c r="IL30" s="92">
        <f t="shared" si="49"/>
        <v>3.5684376576701131E-270</v>
      </c>
      <c r="IM30" s="92">
        <f t="shared" si="49"/>
        <v>8.0216973068859688E-285</v>
      </c>
      <c r="IN30" s="92">
        <f t="shared" si="49"/>
        <v>2.2399295695479605E-298</v>
      </c>
      <c r="IO30" s="92">
        <f t="shared" si="49"/>
        <v>9.2822723152977128E-304</v>
      </c>
      <c r="IP30" s="92">
        <f t="shared" si="49"/>
        <v>4.6940657538804722E-297</v>
      </c>
      <c r="IQ30" s="92">
        <f t="shared" si="49"/>
        <v>4.1228752411104132E-251</v>
      </c>
      <c r="IR30" s="92">
        <f t="shared" si="49"/>
        <v>4.7897745873453435E-290</v>
      </c>
      <c r="IS30" s="92">
        <f t="shared" si="49"/>
        <v>0</v>
      </c>
      <c r="IT30" s="92">
        <f t="shared" si="49"/>
        <v>6.0112570448707771E-301</v>
      </c>
      <c r="IU30" s="92">
        <f t="shared" si="49"/>
        <v>2.3580574687330988E-248</v>
      </c>
      <c r="IV30" s="92">
        <f t="shared" si="49"/>
        <v>7.4784246592271515E-191</v>
      </c>
      <c r="IW30" s="92">
        <f t="shared" si="49"/>
        <v>8.1681447296906577E-146</v>
      </c>
      <c r="IY30" s="92">
        <f t="shared" si="57"/>
        <v>2.7368354929747791E-10</v>
      </c>
      <c r="IZ30" s="92">
        <f t="shared" si="50"/>
        <v>6.2786201690657045E-11</v>
      </c>
      <c r="JA30" s="92">
        <f t="shared" si="50"/>
        <v>3.743493602324088E-11</v>
      </c>
      <c r="JB30" s="92">
        <f t="shared" si="50"/>
        <v>1.6444715017753796E-10</v>
      </c>
      <c r="JC30" s="92">
        <f t="shared" si="50"/>
        <v>1.6207458890494071E-13</v>
      </c>
      <c r="JD30" s="92">
        <f t="shared" si="50"/>
        <v>1.3716205497975539E-13</v>
      </c>
      <c r="JE30" s="92">
        <f t="shared" si="50"/>
        <v>1.3570087029628507E-13</v>
      </c>
      <c r="JF30" s="92">
        <f t="shared" si="50"/>
        <v>7.4243646611023556E-14</v>
      </c>
      <c r="JG30" s="92">
        <f t="shared" si="50"/>
        <v>6.0639482005214154E-16</v>
      </c>
      <c r="JH30" s="92">
        <f t="shared" si="50"/>
        <v>9.8733540687430097E-14</v>
      </c>
      <c r="JI30" s="92">
        <f t="shared" si="50"/>
        <v>6.8350428237103227E-16</v>
      </c>
      <c r="JJ30" s="92">
        <f t="shared" si="50"/>
        <v>1.2695192397399171E-14</v>
      </c>
      <c r="JK30" s="92">
        <f t="shared" si="50"/>
        <v>5.2214994729841411E-13</v>
      </c>
      <c r="JL30" s="92">
        <f t="shared" si="50"/>
        <v>2.9036469711577824E-13</v>
      </c>
      <c r="JM30" s="92">
        <f t="shared" si="50"/>
        <v>8.0990489080044346E-18</v>
      </c>
    </row>
    <row r="31" spans="1:273" x14ac:dyDescent="0.25">
      <c r="B31" s="2">
        <v>4</v>
      </c>
      <c r="C31" s="37">
        <v>78.332999999999998</v>
      </c>
      <c r="D31" s="37">
        <v>78.097999999999999</v>
      </c>
      <c r="E31" s="37">
        <v>78.094999999999999</v>
      </c>
      <c r="F31" s="37">
        <v>77.522999999999996</v>
      </c>
      <c r="G31" s="37">
        <v>74.045000000000002</v>
      </c>
      <c r="H31" s="37">
        <v>74.977000000000004</v>
      </c>
      <c r="I31" s="37">
        <v>74.188999999999993</v>
      </c>
      <c r="J31" s="37">
        <v>74.061999999999998</v>
      </c>
      <c r="K31" s="37">
        <v>74.614999999999995</v>
      </c>
      <c r="L31" s="37">
        <v>76.587000000000003</v>
      </c>
      <c r="M31" s="37">
        <v>76.412999999999997</v>
      </c>
      <c r="N31" s="37">
        <v>75.738</v>
      </c>
      <c r="O31" s="37">
        <v>75.905000000000001</v>
      </c>
      <c r="P31" s="37">
        <v>72.381</v>
      </c>
      <c r="Q31" s="37">
        <v>67.881</v>
      </c>
      <c r="S31" s="4">
        <f t="shared" si="7"/>
        <v>77.169592880648096</v>
      </c>
      <c r="T31" s="4">
        <f t="shared" si="7"/>
        <v>76.773265111444331</v>
      </c>
      <c r="U31" s="4">
        <f t="shared" si="7"/>
        <v>77.203502881396801</v>
      </c>
      <c r="V31" s="4">
        <f t="shared" si="7"/>
        <v>76.300103635391409</v>
      </c>
      <c r="W31" s="4">
        <f t="shared" si="7"/>
        <v>72.902541842395621</v>
      </c>
      <c r="X31" s="4">
        <f t="shared" si="7"/>
        <v>74.289122931007128</v>
      </c>
      <c r="Y31" s="4">
        <f t="shared" si="7"/>
        <v>74.718978587822036</v>
      </c>
      <c r="Z31" s="4">
        <f t="shared" si="7"/>
        <v>74.683754984723308</v>
      </c>
      <c r="AA31" s="4">
        <f t="shared" si="7"/>
        <v>73.74145800214545</v>
      </c>
      <c r="AB31" s="4">
        <f t="shared" si="7"/>
        <v>75.892165701583451</v>
      </c>
      <c r="AC31" s="4">
        <f t="shared" si="7"/>
        <v>74.36520470035768</v>
      </c>
      <c r="AD31" s="4">
        <f t="shared" si="7"/>
        <v>75.349438371088709</v>
      </c>
      <c r="AE31" s="4">
        <f t="shared" si="7"/>
        <v>74.465426968147568</v>
      </c>
      <c r="AF31" s="4">
        <f t="shared" si="7"/>
        <v>70.643446400853009</v>
      </c>
      <c r="AG31" s="4" t="e">
        <f t="shared" si="7"/>
        <v>#N/A</v>
      </c>
      <c r="AI31" s="4">
        <f t="shared" si="8"/>
        <v>1.163407119351902</v>
      </c>
      <c r="AJ31" s="4">
        <f t="shared" si="8"/>
        <v>1.3247348885556676</v>
      </c>
      <c r="AK31" s="4">
        <f t="shared" si="8"/>
        <v>0.89149711860319769</v>
      </c>
      <c r="AL31" s="4">
        <f t="shared" si="8"/>
        <v>1.2228963646085873</v>
      </c>
      <c r="AM31" s="4">
        <f t="shared" si="8"/>
        <v>1.1424581576043806</v>
      </c>
      <c r="AN31" s="4">
        <f t="shared" si="8"/>
        <v>0.68787706899287571</v>
      </c>
      <c r="AO31" s="4">
        <f t="shared" si="8"/>
        <v>-0.52997858782204332</v>
      </c>
      <c r="AP31" s="4">
        <f t="shared" si="8"/>
        <v>-0.62175498472331014</v>
      </c>
      <c r="AQ31" s="4">
        <f t="shared" si="8"/>
        <v>0.87354199785454512</v>
      </c>
      <c r="AR31" s="4">
        <f t="shared" si="8"/>
        <v>0.69483429841655209</v>
      </c>
      <c r="AS31" s="4">
        <f t="shared" si="8"/>
        <v>2.047795299642317</v>
      </c>
      <c r="AT31" s="4">
        <f t="shared" si="8"/>
        <v>0.38856162891129031</v>
      </c>
      <c r="AU31" s="4">
        <f t="shared" si="8"/>
        <v>1.4395730318524329</v>
      </c>
      <c r="AV31" s="4">
        <f t="shared" si="8"/>
        <v>1.7375535991469917</v>
      </c>
      <c r="AW31" s="4">
        <f t="shared" si="8"/>
        <v>0</v>
      </c>
      <c r="AY31" s="2">
        <f t="shared" si="51"/>
        <v>77.169592065206729</v>
      </c>
      <c r="AZ31" s="2">
        <f t="shared" si="9"/>
        <v>76.773264910062437</v>
      </c>
      <c r="BA31" s="2">
        <f t="shared" si="9"/>
        <v>77.203502757311853</v>
      </c>
      <c r="BB31" s="2">
        <f t="shared" si="9"/>
        <v>76.300103169566256</v>
      </c>
      <c r="BC31" s="2">
        <f t="shared" si="9"/>
        <v>72.902541841681938</v>
      </c>
      <c r="BD31" s="2">
        <f t="shared" si="9"/>
        <v>74.289122930390818</v>
      </c>
      <c r="BE31" s="2">
        <f t="shared" si="9"/>
        <v>74.718978587237288</v>
      </c>
      <c r="BF31" s="2">
        <f t="shared" si="9"/>
        <v>74.683754984375298</v>
      </c>
      <c r="BG31" s="2">
        <f t="shared" si="9"/>
        <v>73.741458002141655</v>
      </c>
      <c r="BH31" s="2">
        <f t="shared" si="9"/>
        <v>75.892165701147576</v>
      </c>
      <c r="BI31" s="2">
        <f t="shared" si="9"/>
        <v>74.365204700354013</v>
      </c>
      <c r="BJ31" s="2">
        <f t="shared" si="9"/>
        <v>75.349438371027006</v>
      </c>
      <c r="BK31" s="2">
        <f t="shared" si="9"/>
        <v>74.46542696611516</v>
      </c>
      <c r="BL31" s="2">
        <f t="shared" si="9"/>
        <v>70.643446399713497</v>
      </c>
      <c r="BM31" s="2" t="e">
        <f t="shared" si="9"/>
        <v>#N/A</v>
      </c>
      <c r="BO31" s="2">
        <f t="shared" si="10"/>
        <v>78.332999999999998</v>
      </c>
      <c r="BP31" s="2">
        <f t="shared" si="11"/>
        <v>78.097999999999999</v>
      </c>
      <c r="BQ31" s="2">
        <f t="shared" si="12"/>
        <v>78.094999999999999</v>
      </c>
      <c r="BR31" s="2">
        <f t="shared" si="13"/>
        <v>77.522999999999996</v>
      </c>
      <c r="BS31" s="2">
        <f t="shared" si="14"/>
        <v>74.045000000000002</v>
      </c>
      <c r="BT31" s="2">
        <f t="shared" si="15"/>
        <v>74.977000000000004</v>
      </c>
      <c r="BU31" s="2">
        <f t="shared" si="16"/>
        <v>74.188999999999993</v>
      </c>
      <c r="BV31" s="2">
        <f t="shared" si="17"/>
        <v>74.061999999999998</v>
      </c>
      <c r="BW31" s="2">
        <f t="shared" si="18"/>
        <v>74.614999999999995</v>
      </c>
      <c r="BX31" s="2">
        <f t="shared" si="19"/>
        <v>76.587000000000003</v>
      </c>
      <c r="BY31" s="2">
        <f t="shared" si="20"/>
        <v>76.412999999999997</v>
      </c>
      <c r="BZ31" s="2">
        <f t="shared" si="21"/>
        <v>75.738</v>
      </c>
      <c r="CA31" s="2">
        <f t="shared" si="22"/>
        <v>75.905000000000001</v>
      </c>
      <c r="CB31" s="2">
        <f t="shared" si="23"/>
        <v>72.381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77.145971106941843</v>
      </c>
      <c r="DL31" s="2">
        <f t="shared" si="41"/>
        <v>76.479299651567956</v>
      </c>
      <c r="DM31" s="2">
        <f t="shared" si="41"/>
        <v>77.026051589552452</v>
      </c>
      <c r="DN31" s="2">
        <f t="shared" si="41"/>
        <v>75.851742160278732</v>
      </c>
      <c r="DO31" s="2">
        <f t="shared" si="41"/>
        <v>72.489657354273646</v>
      </c>
      <c r="DP31" s="2">
        <f t="shared" si="41"/>
        <v>73.986362579281192</v>
      </c>
      <c r="DQ31" s="2">
        <f t="shared" si="41"/>
        <v>74.468571176885121</v>
      </c>
      <c r="DR31" s="2">
        <f t="shared" si="41"/>
        <v>74.50444095439444</v>
      </c>
      <c r="DS31" s="2">
        <f t="shared" si="41"/>
        <v>73.652268292682933</v>
      </c>
      <c r="DT31" s="2">
        <f t="shared" si="41"/>
        <v>75.656089700996688</v>
      </c>
      <c r="DU31" s="2">
        <f t="shared" si="41"/>
        <v>74.012803986710978</v>
      </c>
      <c r="DV31" s="2">
        <f t="shared" si="41"/>
        <v>75.064696164300841</v>
      </c>
      <c r="DW31" s="2">
        <f t="shared" si="41"/>
        <v>74.288085170643313</v>
      </c>
      <c r="DX31" s="2">
        <f t="shared" si="41"/>
        <v>70.484032769556023</v>
      </c>
      <c r="DY31" s="2">
        <f t="shared" si="41"/>
        <v>67.586939271255062</v>
      </c>
      <c r="EA31" s="2">
        <f t="shared" si="42"/>
        <v>77.84615095635823</v>
      </c>
      <c r="EB31" s="2">
        <f t="shared" si="42"/>
        <v>85.628353530018018</v>
      </c>
      <c r="EC31" s="2">
        <f t="shared" si="42"/>
        <v>82.92648386540121</v>
      </c>
      <c r="ED31" s="2">
        <f t="shared" si="42"/>
        <v>89.840071589908945</v>
      </c>
      <c r="EE31" s="2">
        <f t="shared" si="42"/>
        <v>88.775340686929127</v>
      </c>
      <c r="EF31" s="2">
        <f t="shared" si="42"/>
        <v>86.054957696853123</v>
      </c>
      <c r="EG31" s="2">
        <f t="shared" si="42"/>
        <v>84.828739299115213</v>
      </c>
      <c r="EH31" s="2">
        <f t="shared" si="42"/>
        <v>81.454429397931349</v>
      </c>
      <c r="EI31" s="2">
        <f t="shared" si="42"/>
        <v>77.722000621848352</v>
      </c>
      <c r="EJ31" s="2">
        <f t="shared" si="42"/>
        <v>84.895555767143364</v>
      </c>
      <c r="EK31" s="2">
        <f t="shared" si="42"/>
        <v>90.82902955543571</v>
      </c>
      <c r="EL31" s="2">
        <f t="shared" si="42"/>
        <v>86.571885665895834</v>
      </c>
      <c r="EM31" s="2">
        <f t="shared" si="42"/>
        <v>81.023216368406466</v>
      </c>
      <c r="EN31" s="2">
        <f t="shared" si="42"/>
        <v>76.540242703620635</v>
      </c>
      <c r="EO31" s="2">
        <f t="shared" si="42"/>
        <v>72.659392011474154</v>
      </c>
      <c r="EQ31" s="2">
        <f t="shared" si="43"/>
        <v>80.277006998486172</v>
      </c>
      <c r="ER31" s="2">
        <f t="shared" si="43"/>
        <v>83.361071142575454</v>
      </c>
      <c r="ES31" s="2">
        <f t="shared" si="43"/>
        <v>83.272477353139024</v>
      </c>
      <c r="ET31" s="2">
        <f t="shared" si="43"/>
        <v>84.876644939090511</v>
      </c>
      <c r="EU31" s="2">
        <f t="shared" si="43"/>
        <v>82.830010944586036</v>
      </c>
      <c r="EV31" s="2">
        <f t="shared" si="43"/>
        <v>81.42053863010652</v>
      </c>
      <c r="EW31" s="2">
        <f t="shared" si="43"/>
        <v>81.137999776846513</v>
      </c>
      <c r="EX31" s="2">
        <f t="shared" si="43"/>
        <v>79.711144959903919</v>
      </c>
      <c r="EY31" s="2">
        <f t="shared" si="43"/>
        <v>78.38299578571835</v>
      </c>
      <c r="EZ31" s="2">
        <f t="shared" si="43"/>
        <v>81.887138065389664</v>
      </c>
      <c r="FA31" s="2">
        <f t="shared" si="43"/>
        <v>84.547817361256037</v>
      </c>
      <c r="FB31" s="2">
        <f t="shared" si="43"/>
        <v>82.087353663173573</v>
      </c>
      <c r="FC31" s="2">
        <f t="shared" si="43"/>
        <v>78.465915175183781</v>
      </c>
      <c r="FD31" s="2">
        <f t="shared" si="43"/>
        <v>76.225037133566801</v>
      </c>
      <c r="FE31" s="2">
        <f t="shared" si="43"/>
        <v>76.337200783682732</v>
      </c>
      <c r="FG31" s="2">
        <f t="shared" si="44"/>
        <v>3.3735073503505589E-2</v>
      </c>
      <c r="FH31" s="2">
        <f t="shared" si="44"/>
        <v>3.2130774497932953E-2</v>
      </c>
      <c r="FI31" s="2">
        <f t="shared" si="44"/>
        <v>3.0074241168345756E-2</v>
      </c>
      <c r="FJ31" s="2">
        <f t="shared" si="44"/>
        <v>3.2052687336320267E-2</v>
      </c>
      <c r="FK31" s="2">
        <f t="shared" si="44"/>
        <v>2.53527932907773E-2</v>
      </c>
      <c r="FL31" s="2">
        <f t="shared" si="44"/>
        <v>2.5086829549310411E-2</v>
      </c>
      <c r="FM31" s="2">
        <f t="shared" si="44"/>
        <v>2.4170359011214598E-2</v>
      </c>
      <c r="FN31" s="2">
        <f t="shared" si="44"/>
        <v>2.5800737632433235E-2</v>
      </c>
      <c r="FO31" s="2">
        <f t="shared" si="44"/>
        <v>2.1915294258287317E-2</v>
      </c>
      <c r="FP31" s="2">
        <f t="shared" si="44"/>
        <v>2.5551013063541329E-2</v>
      </c>
      <c r="FQ31" s="2">
        <f t="shared" si="44"/>
        <v>2.095619702772631E-2</v>
      </c>
      <c r="FR31" s="2">
        <f t="shared" si="44"/>
        <v>2.4744958499499627E-2</v>
      </c>
      <c r="FS31" s="2">
        <f t="shared" si="44"/>
        <v>2.6331038959231355E-2</v>
      </c>
      <c r="FT31" s="2">
        <f t="shared" si="44"/>
        <v>2.632236275672041E-2</v>
      </c>
      <c r="FU31" s="2">
        <f t="shared" si="44"/>
        <v>2.0042864821572942E-2</v>
      </c>
      <c r="FW31" s="2">
        <f t="shared" si="53"/>
        <v>1.39695294069351E-7</v>
      </c>
      <c r="FX31" s="2">
        <f t="shared" si="45"/>
        <v>4.0954027248785136E-7</v>
      </c>
      <c r="FY31" s="2">
        <f t="shared" si="45"/>
        <v>4.1763223834932161E-7</v>
      </c>
      <c r="FZ31" s="2">
        <f t="shared" si="45"/>
        <v>5.1179921133258792E-7</v>
      </c>
      <c r="GA31" s="2">
        <f t="shared" si="45"/>
        <v>5.1733439937552714E-7</v>
      </c>
      <c r="GB31" s="2">
        <f t="shared" si="45"/>
        <v>5.2595687105497769E-7</v>
      </c>
      <c r="GC31" s="2">
        <f t="shared" si="45"/>
        <v>4.260876917382499E-7</v>
      </c>
      <c r="GD31" s="2">
        <f t="shared" si="45"/>
        <v>4.5798566318438068E-7</v>
      </c>
      <c r="GE31" s="2">
        <f t="shared" si="45"/>
        <v>4.9608924888317221E-7</v>
      </c>
      <c r="GF31" s="2">
        <f t="shared" si="45"/>
        <v>5.7106610468829611E-7</v>
      </c>
      <c r="GG31" s="2">
        <f t="shared" si="45"/>
        <v>5.4490084835060681E-7</v>
      </c>
      <c r="GH31" s="2">
        <f t="shared" si="45"/>
        <v>6.0651516789020367E-7</v>
      </c>
      <c r="GI31" s="2">
        <f t="shared" si="45"/>
        <v>4.7178329960965907E-7</v>
      </c>
      <c r="GJ31" s="2">
        <f t="shared" si="45"/>
        <v>3.9548104784309173E-7</v>
      </c>
      <c r="GK31" s="2">
        <f t="shared" si="45"/>
        <v>2.9658350690103319E-7</v>
      </c>
      <c r="GM31" s="92">
        <f t="shared" si="54"/>
        <v>5.2610323023070655E-10</v>
      </c>
      <c r="GN31" s="92">
        <f t="shared" si="46"/>
        <v>1.2707044610498519E-10</v>
      </c>
      <c r="GO31" s="92">
        <f t="shared" si="46"/>
        <v>7.6347965136589228E-11</v>
      </c>
      <c r="GP31" s="92">
        <f t="shared" si="46"/>
        <v>3.1966684011344139E-10</v>
      </c>
      <c r="GQ31" s="92">
        <f t="shared" si="46"/>
        <v>3.9637157928066382E-13</v>
      </c>
      <c r="GR31" s="92">
        <f t="shared" si="46"/>
        <v>3.3682089870789591E-13</v>
      </c>
      <c r="GS31" s="92">
        <f t="shared" si="46"/>
        <v>3.3039566789499722E-13</v>
      </c>
      <c r="GT31" s="92">
        <f t="shared" si="46"/>
        <v>1.8816493848066581E-13</v>
      </c>
      <c r="GU31" s="92">
        <f t="shared" si="46"/>
        <v>1.7806979096134908E-15</v>
      </c>
      <c r="GV31" s="92">
        <f t="shared" si="46"/>
        <v>2.4677636542093929E-13</v>
      </c>
      <c r="GW31" s="92">
        <f t="shared" si="46"/>
        <v>1.9731975019121955E-15</v>
      </c>
      <c r="GX31" s="92">
        <f t="shared" si="46"/>
        <v>3.4166126219424473E-14</v>
      </c>
      <c r="GY31" s="92">
        <f t="shared" si="46"/>
        <v>1.2296059151660646E-12</v>
      </c>
      <c r="GZ31" s="92">
        <f t="shared" si="46"/>
        <v>7.0005261805129535E-13</v>
      </c>
      <c r="HA31" s="92">
        <f t="shared" si="46"/>
        <v>2.7406221615499849E-17</v>
      </c>
      <c r="HC31" s="92">
        <f t="shared" si="58"/>
        <v>2.6729003179860475E-29</v>
      </c>
      <c r="HD31" s="92">
        <f t="shared" si="47"/>
        <v>4.9547168131012523E-30</v>
      </c>
      <c r="HE31" s="92">
        <f t="shared" si="47"/>
        <v>1.5310794751988163E-31</v>
      </c>
      <c r="HF31" s="92">
        <f t="shared" si="47"/>
        <v>1.5589549392154482E-38</v>
      </c>
      <c r="HG31" s="92">
        <f t="shared" si="47"/>
        <v>6.5494212377109596E-40</v>
      </c>
      <c r="HH31" s="92">
        <f t="shared" si="47"/>
        <v>1.9619194182590567E-41</v>
      </c>
      <c r="HI31" s="92">
        <f t="shared" si="47"/>
        <v>1.5834916484339583E-41</v>
      </c>
      <c r="HJ31" s="92">
        <f t="shared" si="47"/>
        <v>6.2276654259714535E-40</v>
      </c>
      <c r="HK31" s="92">
        <f t="shared" si="47"/>
        <v>8.0340087810202735E-35</v>
      </c>
      <c r="HL31" s="92">
        <f t="shared" si="47"/>
        <v>3.9705637579739265E-40</v>
      </c>
      <c r="HM31" s="92">
        <f t="shared" si="47"/>
        <v>5.6530441868620758E-45</v>
      </c>
      <c r="HN31" s="92">
        <f t="shared" si="47"/>
        <v>1.3755004810524506E-41</v>
      </c>
      <c r="HO31" s="92">
        <f t="shared" si="47"/>
        <v>8.6979047126564883E-35</v>
      </c>
      <c r="HP31" s="92">
        <f t="shared" si="47"/>
        <v>3.5733714675355729E-34</v>
      </c>
      <c r="HQ31" s="92">
        <f t="shared" si="47"/>
        <v>1.3207454703489103E-48</v>
      </c>
      <c r="HS31" s="92">
        <f t="shared" si="55"/>
        <v>1.688235765531679E-81</v>
      </c>
      <c r="HT31" s="92">
        <f t="shared" si="48"/>
        <v>4.2930891115647921E-79</v>
      </c>
      <c r="HU31" s="92">
        <f t="shared" si="48"/>
        <v>2.4120748024108938E-82</v>
      </c>
      <c r="HV31" s="92">
        <f t="shared" si="48"/>
        <v>6.7134325543340598E-100</v>
      </c>
      <c r="HW31" s="92">
        <f t="shared" si="48"/>
        <v>8.9390599224765849E-105</v>
      </c>
      <c r="HX31" s="92">
        <f t="shared" si="48"/>
        <v>6.4727059825152232E-109</v>
      </c>
      <c r="HY31" s="92">
        <f t="shared" si="48"/>
        <v>8.5308234542760542E-110</v>
      </c>
      <c r="HZ31" s="92">
        <f t="shared" si="48"/>
        <v>5.8687901012309276E-107</v>
      </c>
      <c r="IA31" s="92">
        <f t="shared" si="48"/>
        <v>8.924811864673163E-92</v>
      </c>
      <c r="IB31" s="92">
        <f t="shared" si="48"/>
        <v>1.2083792094794964E-105</v>
      </c>
      <c r="IC31" s="92">
        <f t="shared" si="48"/>
        <v>1.2544328731252052E-117</v>
      </c>
      <c r="ID31" s="92">
        <f t="shared" si="48"/>
        <v>7.5973327300081875E-110</v>
      </c>
      <c r="IE31" s="92">
        <f t="shared" si="48"/>
        <v>2.3027384085055121E-91</v>
      </c>
      <c r="IF31" s="92">
        <f t="shared" si="48"/>
        <v>3.4932275229411631E-69</v>
      </c>
      <c r="IG31" s="92">
        <f t="shared" si="48"/>
        <v>1.266122394692452E-57</v>
      </c>
      <c r="II31" s="92">
        <f t="shared" si="56"/>
        <v>5.2725902231076934E-229</v>
      </c>
      <c r="IJ31" s="92">
        <f t="shared" si="49"/>
        <v>1.5506248277261889E-212</v>
      </c>
      <c r="IK31" s="92">
        <f t="shared" si="49"/>
        <v>1.7123858004798119E-220</v>
      </c>
      <c r="IL31" s="92">
        <f t="shared" si="49"/>
        <v>8.4843347889081578E-267</v>
      </c>
      <c r="IM31" s="92">
        <f t="shared" si="49"/>
        <v>2.9335822992554157E-281</v>
      </c>
      <c r="IN31" s="92">
        <f t="shared" si="49"/>
        <v>1.2255363453943815E-294</v>
      </c>
      <c r="IO31" s="92">
        <f t="shared" si="49"/>
        <v>5.2420327493286893E-300</v>
      </c>
      <c r="IP31" s="92">
        <f t="shared" si="49"/>
        <v>2.2804915920842691E-293</v>
      </c>
      <c r="IQ31" s="92">
        <f t="shared" si="49"/>
        <v>5.5557823236261215E-248</v>
      </c>
      <c r="IR31" s="92">
        <f t="shared" si="49"/>
        <v>2.1575244529901086E-286</v>
      </c>
      <c r="IS31" s="92">
        <f t="shared" si="49"/>
        <v>0</v>
      </c>
      <c r="IT31" s="92">
        <f t="shared" si="49"/>
        <v>3.8606380238811484E-297</v>
      </c>
      <c r="IU31" s="92">
        <f t="shared" si="49"/>
        <v>2.8635026215615739E-245</v>
      </c>
      <c r="IV31" s="92">
        <f t="shared" si="49"/>
        <v>1.62380829604826E-188</v>
      </c>
      <c r="IW31" s="92">
        <f t="shared" si="49"/>
        <v>4.5531579893157144E-144</v>
      </c>
      <c r="IY31" s="92">
        <f t="shared" si="57"/>
        <v>5.2610323023070655E-10</v>
      </c>
      <c r="IZ31" s="92">
        <f t="shared" si="50"/>
        <v>1.2707044610498519E-10</v>
      </c>
      <c r="JA31" s="92">
        <f t="shared" si="50"/>
        <v>7.6347965136589228E-11</v>
      </c>
      <c r="JB31" s="92">
        <f t="shared" si="50"/>
        <v>3.1966684011344139E-10</v>
      </c>
      <c r="JC31" s="92">
        <f t="shared" si="50"/>
        <v>3.9637157928066382E-13</v>
      </c>
      <c r="JD31" s="92">
        <f t="shared" si="50"/>
        <v>3.3682089870789591E-13</v>
      </c>
      <c r="JE31" s="92">
        <f t="shared" si="50"/>
        <v>3.3039566789499722E-13</v>
      </c>
      <c r="JF31" s="92">
        <f t="shared" si="50"/>
        <v>1.8816493848066581E-13</v>
      </c>
      <c r="JG31" s="92">
        <f t="shared" si="50"/>
        <v>1.7806979096134908E-15</v>
      </c>
      <c r="JH31" s="92">
        <f t="shared" si="50"/>
        <v>2.4677636542093929E-13</v>
      </c>
      <c r="JI31" s="92">
        <f t="shared" si="50"/>
        <v>1.9731975019121955E-15</v>
      </c>
      <c r="JJ31" s="92">
        <f t="shared" si="50"/>
        <v>3.4166126219424473E-14</v>
      </c>
      <c r="JK31" s="92">
        <f t="shared" si="50"/>
        <v>1.2296059151660646E-12</v>
      </c>
      <c r="JL31" s="92">
        <f t="shared" si="50"/>
        <v>7.0005261805129535E-13</v>
      </c>
      <c r="JM31" s="92">
        <f t="shared" si="50"/>
        <v>2.7406221615499849E-17</v>
      </c>
    </row>
    <row r="32" spans="1:273" x14ac:dyDescent="0.25">
      <c r="B32" s="2">
        <v>5</v>
      </c>
      <c r="C32" s="37">
        <v>79.582999999999998</v>
      </c>
      <c r="D32" s="37">
        <v>77.512</v>
      </c>
      <c r="E32" s="37">
        <v>79.475999999999999</v>
      </c>
      <c r="F32" s="37">
        <v>77.454999999999998</v>
      </c>
      <c r="G32" s="37">
        <v>72.772999999999996</v>
      </c>
      <c r="H32" s="37">
        <v>74.364000000000004</v>
      </c>
      <c r="I32" s="37">
        <v>75.567999999999998</v>
      </c>
      <c r="J32" s="37">
        <v>76.561999999999998</v>
      </c>
      <c r="K32" s="37">
        <v>74.885000000000005</v>
      </c>
      <c r="L32" s="37">
        <v>75.760999999999996</v>
      </c>
      <c r="M32" s="37">
        <v>76.716999999999999</v>
      </c>
      <c r="N32" s="37">
        <v>76.643000000000001</v>
      </c>
      <c r="O32" s="37">
        <v>75.856999999999999</v>
      </c>
      <c r="P32" s="37">
        <v>70.832999999999998</v>
      </c>
      <c r="Q32" s="37">
        <v>70.5</v>
      </c>
      <c r="S32" s="4">
        <f t="shared" si="7"/>
        <v>77.46223525682494</v>
      </c>
      <c r="T32" s="4">
        <f t="shared" si="7"/>
        <v>77.214200808779353</v>
      </c>
      <c r="U32" s="4">
        <f t="shared" si="7"/>
        <v>77.559412285748436</v>
      </c>
      <c r="V32" s="4">
        <f t="shared" si="7"/>
        <v>76.832808533876701</v>
      </c>
      <c r="W32" s="4">
        <f t="shared" si="7"/>
        <v>73.38509858438384</v>
      </c>
      <c r="X32" s="4">
        <f t="shared" si="7"/>
        <v>74.629591869069671</v>
      </c>
      <c r="Y32" s="4">
        <f t="shared" si="7"/>
        <v>74.955834410002836</v>
      </c>
      <c r="Z32" s="4">
        <f t="shared" si="7"/>
        <v>74.944570971948735</v>
      </c>
      <c r="AA32" s="4">
        <f t="shared" si="7"/>
        <v>73.986206037754371</v>
      </c>
      <c r="AB32" s="4">
        <f t="shared" si="7"/>
        <v>76.134151479936378</v>
      </c>
      <c r="AC32" s="4">
        <f t="shared" si="7"/>
        <v>74.657412689650315</v>
      </c>
      <c r="AD32" s="4">
        <f t="shared" si="7"/>
        <v>75.667221938148089</v>
      </c>
      <c r="AE32" s="4">
        <f t="shared" si="7"/>
        <v>74.729640554863295</v>
      </c>
      <c r="AF32" s="4">
        <f t="shared" si="7"/>
        <v>70.929742753576647</v>
      </c>
      <c r="AG32" s="4" t="e">
        <f t="shared" si="7"/>
        <v>#N/A</v>
      </c>
      <c r="AI32" s="4">
        <f t="shared" si="8"/>
        <v>2.1207647431750587</v>
      </c>
      <c r="AJ32" s="4">
        <f t="shared" si="8"/>
        <v>0.29779919122064769</v>
      </c>
      <c r="AK32" s="4">
        <f t="shared" si="8"/>
        <v>1.9165877142515626</v>
      </c>
      <c r="AL32" s="4">
        <f t="shared" si="8"/>
        <v>0.62219146612329723</v>
      </c>
      <c r="AM32" s="4">
        <f t="shared" si="8"/>
        <v>-0.61209858438384401</v>
      </c>
      <c r="AN32" s="4">
        <f t="shared" si="8"/>
        <v>-0.26559186906966659</v>
      </c>
      <c r="AO32" s="4">
        <f t="shared" si="8"/>
        <v>0.61216558999716142</v>
      </c>
      <c r="AP32" s="4">
        <f t="shared" si="8"/>
        <v>1.6174290280512622</v>
      </c>
      <c r="AQ32" s="4">
        <f t="shared" si="8"/>
        <v>0.89879396224563379</v>
      </c>
      <c r="AR32" s="4">
        <f t="shared" si="8"/>
        <v>-0.3731514799363822</v>
      </c>
      <c r="AS32" s="4">
        <f t="shared" si="8"/>
        <v>2.0595873103496842</v>
      </c>
      <c r="AT32" s="4">
        <f t="shared" si="8"/>
        <v>0.97577806185191207</v>
      </c>
      <c r="AU32" s="4">
        <f t="shared" si="8"/>
        <v>1.1273594451367046</v>
      </c>
      <c r="AV32" s="4">
        <f t="shared" si="8"/>
        <v>-9.6742753576648965E-2</v>
      </c>
      <c r="AW32" s="4">
        <f t="shared" si="8"/>
        <v>0</v>
      </c>
      <c r="AY32" s="2">
        <f t="shared" si="51"/>
        <v>77.462233729390988</v>
      </c>
      <c r="AZ32" s="2">
        <f t="shared" si="9"/>
        <v>77.214200412067299</v>
      </c>
      <c r="BA32" s="2">
        <f t="shared" si="9"/>
        <v>77.559412039374266</v>
      </c>
      <c r="BB32" s="2">
        <f t="shared" si="9"/>
        <v>76.832807651534111</v>
      </c>
      <c r="BC32" s="2">
        <f t="shared" si="9"/>
        <v>73.38509858269046</v>
      </c>
      <c r="BD32" s="2">
        <f t="shared" si="9"/>
        <v>74.629591867601377</v>
      </c>
      <c r="BE32" s="2">
        <f t="shared" si="9"/>
        <v>74.955834408621001</v>
      </c>
      <c r="BF32" s="2">
        <f t="shared" si="9"/>
        <v>74.944570971093839</v>
      </c>
      <c r="BG32" s="2">
        <f t="shared" si="9"/>
        <v>73.986206037743599</v>
      </c>
      <c r="BH32" s="2">
        <f t="shared" si="9"/>
        <v>76.134151478880028</v>
      </c>
      <c r="BI32" s="2">
        <f t="shared" si="9"/>
        <v>74.657412689640054</v>
      </c>
      <c r="BJ32" s="2">
        <f t="shared" si="9"/>
        <v>75.667221937987321</v>
      </c>
      <c r="BK32" s="2">
        <f t="shared" si="9"/>
        <v>74.729640550216757</v>
      </c>
      <c r="BL32" s="2">
        <f t="shared" si="9"/>
        <v>70.929742750910989</v>
      </c>
      <c r="BM32" s="2" t="e">
        <f t="shared" si="9"/>
        <v>#N/A</v>
      </c>
      <c r="BO32" s="2">
        <f t="shared" si="10"/>
        <v>79.582999999999998</v>
      </c>
      <c r="BP32" s="2">
        <f t="shared" si="11"/>
        <v>77.512</v>
      </c>
      <c r="BQ32" s="2">
        <f t="shared" si="12"/>
        <v>79.475999999999999</v>
      </c>
      <c r="BR32" s="2">
        <f t="shared" si="13"/>
        <v>77.454999999999998</v>
      </c>
      <c r="BS32" s="2">
        <f t="shared" si="14"/>
        <v>72.772999999999996</v>
      </c>
      <c r="BT32" s="2">
        <f t="shared" si="15"/>
        <v>74.364000000000004</v>
      </c>
      <c r="BU32" s="2">
        <f t="shared" si="16"/>
        <v>75.567999999999998</v>
      </c>
      <c r="BV32" s="2">
        <f t="shared" si="17"/>
        <v>76.561999999999998</v>
      </c>
      <c r="BW32" s="2">
        <f t="shared" si="18"/>
        <v>74.885000000000005</v>
      </c>
      <c r="BX32" s="2">
        <f t="shared" si="19"/>
        <v>75.760999999999996</v>
      </c>
      <c r="BY32" s="2">
        <f t="shared" si="20"/>
        <v>76.716999999999999</v>
      </c>
      <c r="BZ32" s="2">
        <f t="shared" si="21"/>
        <v>76.643000000000001</v>
      </c>
      <c r="CA32" s="2">
        <f t="shared" si="22"/>
        <v>75.856999999999999</v>
      </c>
      <c r="CB32" s="2">
        <f t="shared" si="23"/>
        <v>70.832999999999998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77.449990712945592</v>
      </c>
      <c r="DL32" s="2">
        <f t="shared" si="41"/>
        <v>76.912716898954713</v>
      </c>
      <c r="DM32" s="2">
        <f t="shared" si="41"/>
        <v>77.380653080517519</v>
      </c>
      <c r="DN32" s="2">
        <f t="shared" si="41"/>
        <v>76.366450348432039</v>
      </c>
      <c r="DO32" s="2">
        <f t="shared" si="41"/>
        <v>72.95099214738751</v>
      </c>
      <c r="DP32" s="2">
        <f t="shared" si="41"/>
        <v>74.31134186046512</v>
      </c>
      <c r="DQ32" s="2">
        <f t="shared" si="41"/>
        <v>74.691326849894281</v>
      </c>
      <c r="DR32" s="2">
        <f t="shared" si="41"/>
        <v>74.758665357897911</v>
      </c>
      <c r="DS32" s="2">
        <f t="shared" si="41"/>
        <v>73.896437804878062</v>
      </c>
      <c r="DT32" s="2">
        <f t="shared" si="41"/>
        <v>75.886362126245857</v>
      </c>
      <c r="DU32" s="2">
        <f t="shared" si="41"/>
        <v>74.282416335791282</v>
      </c>
      <c r="DV32" s="2">
        <f t="shared" si="41"/>
        <v>75.368474025974052</v>
      </c>
      <c r="DW32" s="2">
        <f t="shared" si="41"/>
        <v>74.546758683177288</v>
      </c>
      <c r="DX32" s="2">
        <f t="shared" si="41"/>
        <v>70.766188160676535</v>
      </c>
      <c r="DY32" s="2">
        <f t="shared" si="41"/>
        <v>67.75664372469636</v>
      </c>
      <c r="EA32" s="2">
        <f t="shared" si="42"/>
        <v>77.782041779657931</v>
      </c>
      <c r="EB32" s="2">
        <f t="shared" si="42"/>
        <v>85.496683555784585</v>
      </c>
      <c r="EC32" s="2">
        <f t="shared" si="42"/>
        <v>82.817298910698881</v>
      </c>
      <c r="ED32" s="2">
        <f t="shared" si="42"/>
        <v>89.677056647272778</v>
      </c>
      <c r="EE32" s="2">
        <f t="shared" si="42"/>
        <v>88.605331112120084</v>
      </c>
      <c r="EF32" s="2">
        <f t="shared" si="42"/>
        <v>85.909155397828798</v>
      </c>
      <c r="EG32" s="2">
        <f t="shared" si="42"/>
        <v>84.695227005836841</v>
      </c>
      <c r="EH32" s="2">
        <f t="shared" si="42"/>
        <v>81.346491248881378</v>
      </c>
      <c r="EI32" s="2">
        <f t="shared" si="42"/>
        <v>77.640050641069124</v>
      </c>
      <c r="EJ32" s="2">
        <f t="shared" si="42"/>
        <v>84.752756733253349</v>
      </c>
      <c r="EK32" s="2">
        <f t="shared" si="42"/>
        <v>90.63536424608985</v>
      </c>
      <c r="EL32" s="2">
        <f t="shared" si="42"/>
        <v>86.405651335742562</v>
      </c>
      <c r="EM32" s="2">
        <f t="shared" si="42"/>
        <v>80.897254482628909</v>
      </c>
      <c r="EN32" s="2">
        <f t="shared" si="42"/>
        <v>76.447383663460457</v>
      </c>
      <c r="EO32" s="2">
        <f t="shared" si="42"/>
        <v>72.603838277283216</v>
      </c>
      <c r="EQ32" s="2">
        <f t="shared" si="43"/>
        <v>80.19205004448331</v>
      </c>
      <c r="ER32" s="2">
        <f t="shared" si="43"/>
        <v>83.24987694599676</v>
      </c>
      <c r="ES32" s="2">
        <f t="shared" si="43"/>
        <v>83.159947378140743</v>
      </c>
      <c r="ET32" s="2">
        <f t="shared" si="43"/>
        <v>84.760416289304175</v>
      </c>
      <c r="EU32" s="2">
        <f t="shared" si="43"/>
        <v>82.717556229272532</v>
      </c>
      <c r="EV32" s="2">
        <f t="shared" si="43"/>
        <v>81.319128344406167</v>
      </c>
      <c r="EW32" s="2">
        <f t="shared" si="43"/>
        <v>81.038836122645691</v>
      </c>
      <c r="EX32" s="2">
        <f t="shared" si="43"/>
        <v>79.619580622551922</v>
      </c>
      <c r="EY32" s="2">
        <f t="shared" si="43"/>
        <v>78.294479825120561</v>
      </c>
      <c r="EZ32" s="2">
        <f t="shared" si="43"/>
        <v>81.77287037970153</v>
      </c>
      <c r="FA32" s="2">
        <f t="shared" si="43"/>
        <v>84.414941337997092</v>
      </c>
      <c r="FB32" s="2">
        <f t="shared" si="43"/>
        <v>81.964249279776567</v>
      </c>
      <c r="FC32" s="2">
        <f t="shared" si="43"/>
        <v>78.364135912021851</v>
      </c>
      <c r="FD32" s="2">
        <f t="shared" si="43"/>
        <v>76.135002753903706</v>
      </c>
      <c r="FE32" s="2">
        <f t="shared" si="43"/>
        <v>76.243677253521938</v>
      </c>
      <c r="FG32" s="2">
        <f t="shared" si="44"/>
        <v>3.6869772528687311E-2</v>
      </c>
      <c r="FH32" s="2">
        <f t="shared" si="44"/>
        <v>3.5121818862801066E-2</v>
      </c>
      <c r="FI32" s="2">
        <f t="shared" si="44"/>
        <v>3.2880347098793547E-2</v>
      </c>
      <c r="FJ32" s="2">
        <f t="shared" si="44"/>
        <v>3.5036725731002312E-2</v>
      </c>
      <c r="FK32" s="2">
        <f t="shared" si="44"/>
        <v>2.7730955366232057E-2</v>
      </c>
      <c r="FL32" s="2">
        <f t="shared" si="44"/>
        <v>2.744074589409036E-2</v>
      </c>
      <c r="FM32" s="2">
        <f t="shared" si="44"/>
        <v>2.6440614445779453E-2</v>
      </c>
      <c r="FN32" s="2">
        <f t="shared" si="44"/>
        <v>2.8219701533894349E-2</v>
      </c>
      <c r="FO32" s="2">
        <f t="shared" si="44"/>
        <v>2.3978942485796566E-2</v>
      </c>
      <c r="FP32" s="2">
        <f t="shared" si="44"/>
        <v>2.7947235545824463E-2</v>
      </c>
      <c r="FQ32" s="2">
        <f t="shared" si="44"/>
        <v>2.2931649537041212E-2</v>
      </c>
      <c r="FR32" s="2">
        <f t="shared" si="44"/>
        <v>2.7067687443709926E-2</v>
      </c>
      <c r="FS32" s="2">
        <f t="shared" si="44"/>
        <v>2.8798251852665727E-2</v>
      </c>
      <c r="FT32" s="2">
        <f t="shared" si="44"/>
        <v>2.8788786728782267E-2</v>
      </c>
      <c r="FU32" s="2">
        <f t="shared" si="44"/>
        <v>2.1934150211042669E-2</v>
      </c>
      <c r="FW32" s="2">
        <f t="shared" si="53"/>
        <v>1.5317284198645904E-7</v>
      </c>
      <c r="FX32" s="2">
        <f t="shared" si="45"/>
        <v>4.4905196148265809E-7</v>
      </c>
      <c r="FY32" s="2">
        <f t="shared" si="45"/>
        <v>4.5792462490562032E-7</v>
      </c>
      <c r="FZ32" s="2">
        <f t="shared" si="45"/>
        <v>5.6117664831998037E-7</v>
      </c>
      <c r="GA32" s="2">
        <f t="shared" si="45"/>
        <v>5.6724586071800989E-7</v>
      </c>
      <c r="GB32" s="2">
        <f t="shared" si="45"/>
        <v>5.7670021195976302E-7</v>
      </c>
      <c r="GC32" s="2">
        <f t="shared" si="45"/>
        <v>4.6719584443040244E-7</v>
      </c>
      <c r="GD32" s="2">
        <f t="shared" si="45"/>
        <v>5.0217127163909547E-7</v>
      </c>
      <c r="GE32" s="2">
        <f t="shared" si="45"/>
        <v>5.4395101870697529E-7</v>
      </c>
      <c r="GF32" s="2">
        <f t="shared" si="45"/>
        <v>6.2616149784850257E-7</v>
      </c>
      <c r="GG32" s="2">
        <f t="shared" si="45"/>
        <v>5.974718678666404E-7</v>
      </c>
      <c r="GH32" s="2">
        <f t="shared" si="45"/>
        <v>6.6503061830714038E-7</v>
      </c>
      <c r="GI32" s="2">
        <f t="shared" si="45"/>
        <v>5.1730007778063347E-7</v>
      </c>
      <c r="GJ32" s="2">
        <f t="shared" si="45"/>
        <v>4.3363632940228632E-7</v>
      </c>
      <c r="GK32" s="2">
        <f t="shared" si="45"/>
        <v>3.2519733934751936E-7</v>
      </c>
      <c r="GM32" s="92">
        <f t="shared" si="54"/>
        <v>1.001122081814743E-9</v>
      </c>
      <c r="GN32" s="92">
        <f t="shared" si="46"/>
        <v>2.5434347981174581E-10</v>
      </c>
      <c r="GO32" s="92">
        <f t="shared" si="46"/>
        <v>1.5399822568583358E-10</v>
      </c>
      <c r="GP32" s="92">
        <f t="shared" si="46"/>
        <v>6.1505671299103554E-10</v>
      </c>
      <c r="GQ32" s="92">
        <f t="shared" si="46"/>
        <v>9.5573448187317393E-13</v>
      </c>
      <c r="GR32" s="92">
        <f t="shared" si="46"/>
        <v>8.1543674469809039E-13</v>
      </c>
      <c r="GS32" s="92">
        <f t="shared" si="46"/>
        <v>7.9329067370359132E-13</v>
      </c>
      <c r="GT32" s="92">
        <f t="shared" si="46"/>
        <v>4.6982599005147468E-13</v>
      </c>
      <c r="GU32" s="92">
        <f t="shared" si="46"/>
        <v>5.1396623097942895E-15</v>
      </c>
      <c r="GV32" s="92">
        <f t="shared" si="46"/>
        <v>6.0784630711567043E-13</v>
      </c>
      <c r="GW32" s="92">
        <f t="shared" si="46"/>
        <v>5.6017144782721264E-15</v>
      </c>
      <c r="GX32" s="92">
        <f t="shared" si="46"/>
        <v>9.0493289054540993E-14</v>
      </c>
      <c r="GY32" s="92">
        <f t="shared" si="46"/>
        <v>2.8566508018836135E-12</v>
      </c>
      <c r="GZ32" s="92">
        <f t="shared" si="46"/>
        <v>1.6643228656001295E-12</v>
      </c>
      <c r="HA32" s="92">
        <f t="shared" si="46"/>
        <v>9.0935721149297996E-17</v>
      </c>
      <c r="HC32" s="92">
        <f t="shared" si="58"/>
        <v>1.153347295647389E-28</v>
      </c>
      <c r="HD32" s="92">
        <f t="shared" si="47"/>
        <v>2.2890835242640766E-29</v>
      </c>
      <c r="HE32" s="92">
        <f t="shared" si="47"/>
        <v>7.595737439839987E-31</v>
      </c>
      <c r="HF32" s="92">
        <f t="shared" si="47"/>
        <v>1.1333426614376438E-37</v>
      </c>
      <c r="HG32" s="92">
        <f t="shared" si="47"/>
        <v>5.2213612022004948E-39</v>
      </c>
      <c r="HH32" s="92">
        <f t="shared" si="47"/>
        <v>1.7167270432064866E-40</v>
      </c>
      <c r="HI32" s="92">
        <f t="shared" si="47"/>
        <v>1.3731518542743557E-40</v>
      </c>
      <c r="HJ32" s="92">
        <f t="shared" si="47"/>
        <v>5.1022291913997398E-39</v>
      </c>
      <c r="HK32" s="92">
        <f t="shared" si="47"/>
        <v>4.9097286824167505E-34</v>
      </c>
      <c r="HL32" s="92">
        <f t="shared" si="47"/>
        <v>3.2918786307360816E-39</v>
      </c>
      <c r="HM32" s="92">
        <f t="shared" si="47"/>
        <v>5.9546762556423279E-44</v>
      </c>
      <c r="HN32" s="92">
        <f t="shared" si="47"/>
        <v>1.2464743192725388E-40</v>
      </c>
      <c r="HO32" s="92">
        <f t="shared" si="47"/>
        <v>5.2255745335543154E-34</v>
      </c>
      <c r="HP32" s="92">
        <f t="shared" si="47"/>
        <v>2.0664727051349872E-33</v>
      </c>
      <c r="HQ32" s="92">
        <f t="shared" si="47"/>
        <v>1.6611030014049696E-47</v>
      </c>
      <c r="HS32" s="92">
        <f t="shared" si="55"/>
        <v>2.5495226736145385E-80</v>
      </c>
      <c r="HT32" s="92">
        <f t="shared" si="48"/>
        <v>6.8008959046105245E-78</v>
      </c>
      <c r="HU32" s="92">
        <f t="shared" si="48"/>
        <v>4.2820157252332726E-81</v>
      </c>
      <c r="HV32" s="92">
        <f t="shared" si="48"/>
        <v>2.319997309031426E-98</v>
      </c>
      <c r="HW32" s="92">
        <f t="shared" si="48"/>
        <v>3.7253666923936765E-103</v>
      </c>
      <c r="HX32" s="92">
        <f t="shared" si="48"/>
        <v>3.1926652098379367E-107</v>
      </c>
      <c r="HY32" s="92">
        <f t="shared" si="48"/>
        <v>4.1874570842208128E-108</v>
      </c>
      <c r="HZ32" s="92">
        <f t="shared" si="48"/>
        <v>2.6706515762516154E-105</v>
      </c>
      <c r="IA32" s="92">
        <f t="shared" si="48"/>
        <v>2.3326212686315662E-90</v>
      </c>
      <c r="IB32" s="92">
        <f t="shared" si="48"/>
        <v>5.4322657783795846E-104</v>
      </c>
      <c r="IC32" s="92">
        <f t="shared" si="48"/>
        <v>8.5160632032991399E-116</v>
      </c>
      <c r="ID32" s="92">
        <f t="shared" si="48"/>
        <v>4.0293542785170445E-108</v>
      </c>
      <c r="IE32" s="92">
        <f t="shared" si="48"/>
        <v>5.8025898127688484E-90</v>
      </c>
      <c r="IF32" s="92">
        <f t="shared" si="48"/>
        <v>3.8660655547976585E-68</v>
      </c>
      <c r="IG32" s="92">
        <f t="shared" si="48"/>
        <v>8.9251057907449988E-57</v>
      </c>
      <c r="II32" s="92">
        <f t="shared" si="56"/>
        <v>2.3026332572608518E-226</v>
      </c>
      <c r="IJ32" s="92">
        <f t="shared" si="49"/>
        <v>6.5730938356867777E-210</v>
      </c>
      <c r="IK32" s="92">
        <f t="shared" si="49"/>
        <v>9.198684124735965E-218</v>
      </c>
      <c r="IL32" s="92">
        <f t="shared" si="49"/>
        <v>1.9204083622985222E-263</v>
      </c>
      <c r="IM32" s="92">
        <f t="shared" si="49"/>
        <v>1.0185081661376347E-277</v>
      </c>
      <c r="IN32" s="92">
        <f t="shared" si="49"/>
        <v>6.3491496662807264E-291</v>
      </c>
      <c r="IO32" s="92">
        <f t="shared" si="49"/>
        <v>2.8047574043885094E-296</v>
      </c>
      <c r="IP32" s="92">
        <f t="shared" si="49"/>
        <v>1.0503974143769471E-289</v>
      </c>
      <c r="IQ32" s="92">
        <f t="shared" si="49"/>
        <v>7.1537151249781566E-245</v>
      </c>
      <c r="IR32" s="92">
        <f t="shared" si="49"/>
        <v>9.2108182705620598E-283</v>
      </c>
      <c r="IS32" s="92">
        <f t="shared" si="49"/>
        <v>0</v>
      </c>
      <c r="IT32" s="92">
        <f t="shared" si="49"/>
        <v>2.3440625049157556E-293</v>
      </c>
      <c r="IU32" s="92">
        <f t="shared" si="49"/>
        <v>3.3253310384070493E-242</v>
      </c>
      <c r="IV32" s="92">
        <f t="shared" si="49"/>
        <v>3.4098911014470883E-186</v>
      </c>
      <c r="IW32" s="92">
        <f t="shared" si="49"/>
        <v>2.4766639626454662E-142</v>
      </c>
      <c r="IY32" s="92">
        <f t="shared" si="57"/>
        <v>1.001122081814743E-9</v>
      </c>
      <c r="IZ32" s="92">
        <f t="shared" si="50"/>
        <v>2.5434347981174581E-10</v>
      </c>
      <c r="JA32" s="92">
        <f t="shared" si="50"/>
        <v>1.5399822568583358E-10</v>
      </c>
      <c r="JB32" s="92">
        <f t="shared" si="50"/>
        <v>6.1505671299103554E-10</v>
      </c>
      <c r="JC32" s="92">
        <f t="shared" si="50"/>
        <v>9.5573448187317393E-13</v>
      </c>
      <c r="JD32" s="92">
        <f t="shared" si="50"/>
        <v>8.1543674469809039E-13</v>
      </c>
      <c r="JE32" s="92">
        <f t="shared" si="50"/>
        <v>7.9329067370359132E-13</v>
      </c>
      <c r="JF32" s="92">
        <f t="shared" si="50"/>
        <v>4.6982599005147468E-13</v>
      </c>
      <c r="JG32" s="92">
        <f t="shared" si="50"/>
        <v>5.1396623097942895E-15</v>
      </c>
      <c r="JH32" s="92">
        <f t="shared" si="50"/>
        <v>6.0784630711567043E-13</v>
      </c>
      <c r="JI32" s="92">
        <f t="shared" si="50"/>
        <v>5.6017144782721264E-15</v>
      </c>
      <c r="JJ32" s="92">
        <f t="shared" si="50"/>
        <v>9.0493289054540993E-14</v>
      </c>
      <c r="JK32" s="92">
        <f t="shared" si="50"/>
        <v>2.8566508018836135E-12</v>
      </c>
      <c r="JL32" s="92">
        <f t="shared" si="50"/>
        <v>1.6643228656001295E-12</v>
      </c>
      <c r="JM32" s="92">
        <f t="shared" si="50"/>
        <v>9.0935721149297996E-17</v>
      </c>
    </row>
    <row r="33" spans="2:273" x14ac:dyDescent="0.25">
      <c r="B33" s="2">
        <v>6</v>
      </c>
      <c r="C33" s="37">
        <v>79.332999999999998</v>
      </c>
      <c r="D33" s="37">
        <v>78.634</v>
      </c>
      <c r="E33" s="37">
        <v>79.405000000000001</v>
      </c>
      <c r="F33" s="37">
        <v>76.385999999999996</v>
      </c>
      <c r="G33" s="37">
        <v>73.614000000000004</v>
      </c>
      <c r="H33" s="37">
        <v>74.25</v>
      </c>
      <c r="I33" s="37">
        <v>77.081000000000003</v>
      </c>
      <c r="J33" s="37">
        <v>74.406000000000006</v>
      </c>
      <c r="K33" s="37">
        <v>74.114999999999995</v>
      </c>
      <c r="L33" s="37">
        <v>76.260999999999996</v>
      </c>
      <c r="M33" s="37">
        <v>75.695999999999998</v>
      </c>
      <c r="N33" s="37">
        <v>76.286000000000001</v>
      </c>
      <c r="O33" s="37">
        <v>76.070999999999998</v>
      </c>
      <c r="P33" s="37">
        <v>71.905000000000001</v>
      </c>
      <c r="Q33" s="37">
        <v>71.143000000000001</v>
      </c>
      <c r="S33" s="4">
        <f t="shared" si="7"/>
        <v>77.752560211202791</v>
      </c>
      <c r="T33" s="4">
        <f t="shared" si="7"/>
        <v>77.653900480323514</v>
      </c>
      <c r="U33" s="4">
        <f t="shared" si="7"/>
        <v>77.913972720430607</v>
      </c>
      <c r="V33" s="4">
        <f t="shared" si="7"/>
        <v>77.364839757682688</v>
      </c>
      <c r="W33" s="4">
        <f t="shared" si="7"/>
        <v>73.867899456384649</v>
      </c>
      <c r="X33" s="4">
        <f t="shared" si="7"/>
        <v>74.970226406557146</v>
      </c>
      <c r="Y33" s="4">
        <f t="shared" si="7"/>
        <v>75.193068868512128</v>
      </c>
      <c r="Z33" s="4">
        <f t="shared" si="7"/>
        <v>75.205002041353552</v>
      </c>
      <c r="AA33" s="4">
        <f t="shared" si="7"/>
        <v>74.230254370472622</v>
      </c>
      <c r="AB33" s="4">
        <f t="shared" si="7"/>
        <v>76.376198101543281</v>
      </c>
      <c r="AC33" s="4">
        <f t="shared" si="7"/>
        <v>74.950673399859951</v>
      </c>
      <c r="AD33" s="4">
        <f t="shared" si="7"/>
        <v>75.985056060432697</v>
      </c>
      <c r="AE33" s="4">
        <f t="shared" si="7"/>
        <v>74.993290749449798</v>
      </c>
      <c r="AF33" s="4">
        <f t="shared" si="7"/>
        <v>71.215375860968336</v>
      </c>
      <c r="AG33" s="4" t="e">
        <f t="shared" si="7"/>
        <v>#N/A</v>
      </c>
      <c r="AI33" s="4">
        <f t="shared" si="8"/>
        <v>1.5804397887972073</v>
      </c>
      <c r="AJ33" s="4">
        <f t="shared" si="8"/>
        <v>0.9800995196764859</v>
      </c>
      <c r="AK33" s="4">
        <f t="shared" si="8"/>
        <v>1.4910272795693942</v>
      </c>
      <c r="AL33" s="4">
        <f t="shared" si="8"/>
        <v>-0.97883975768269238</v>
      </c>
      <c r="AM33" s="4">
        <f t="shared" si="8"/>
        <v>-0.2538994563846444</v>
      </c>
      <c r="AN33" s="4">
        <f t="shared" si="8"/>
        <v>-0.72022640655714554</v>
      </c>
      <c r="AO33" s="4">
        <f t="shared" si="8"/>
        <v>1.8879311314878748</v>
      </c>
      <c r="AP33" s="4">
        <f t="shared" si="8"/>
        <v>-0.79900204135354613</v>
      </c>
      <c r="AQ33" s="4">
        <f t="shared" si="8"/>
        <v>-0.11525437047262699</v>
      </c>
      <c r="AR33" s="4">
        <f t="shared" si="8"/>
        <v>-0.11519810154328525</v>
      </c>
      <c r="AS33" s="4">
        <f t="shared" si="8"/>
        <v>0.74532660014004648</v>
      </c>
      <c r="AT33" s="4">
        <f t="shared" si="8"/>
        <v>0.30094393956730414</v>
      </c>
      <c r="AU33" s="4">
        <f t="shared" si="8"/>
        <v>1.0777092505501997</v>
      </c>
      <c r="AV33" s="4">
        <f t="shared" si="8"/>
        <v>0.68962413903166464</v>
      </c>
      <c r="AW33" s="4">
        <f t="shared" si="8"/>
        <v>0</v>
      </c>
      <c r="AY33" s="2">
        <f t="shared" si="51"/>
        <v>77.752557379653496</v>
      </c>
      <c r="AZ33" s="2">
        <f t="shared" si="9"/>
        <v>77.653899707604182</v>
      </c>
      <c r="BA33" s="2">
        <f t="shared" si="9"/>
        <v>77.913972236740577</v>
      </c>
      <c r="BB33" s="2">
        <f t="shared" si="9"/>
        <v>77.364838103828347</v>
      </c>
      <c r="BC33" s="2">
        <f t="shared" si="9"/>
        <v>73.867899452424254</v>
      </c>
      <c r="BD33" s="2">
        <f t="shared" si="9"/>
        <v>74.970226403109351</v>
      </c>
      <c r="BE33" s="2">
        <f t="shared" si="9"/>
        <v>75.193068865292631</v>
      </c>
      <c r="BF33" s="2">
        <f t="shared" si="9"/>
        <v>75.205002039285134</v>
      </c>
      <c r="BG33" s="2">
        <f t="shared" si="9"/>
        <v>74.230254370442552</v>
      </c>
      <c r="BH33" s="2">
        <f t="shared" si="9"/>
        <v>76.376198099020954</v>
      </c>
      <c r="BI33" s="2">
        <f t="shared" si="9"/>
        <v>74.950673399831771</v>
      </c>
      <c r="BJ33" s="2">
        <f t="shared" si="9"/>
        <v>75.98505606002054</v>
      </c>
      <c r="BK33" s="2">
        <f t="shared" si="9"/>
        <v>74.99329073897222</v>
      </c>
      <c r="BL33" s="2">
        <f t="shared" si="9"/>
        <v>71.215375854820749</v>
      </c>
      <c r="BM33" s="2" t="e">
        <f t="shared" si="9"/>
        <v>#N/A</v>
      </c>
      <c r="BO33" s="2">
        <f t="shared" si="10"/>
        <v>79.332999999999998</v>
      </c>
      <c r="BP33" s="2">
        <f t="shared" si="11"/>
        <v>78.634</v>
      </c>
      <c r="BQ33" s="2">
        <f t="shared" si="12"/>
        <v>79.405000000000001</v>
      </c>
      <c r="BR33" s="2">
        <f t="shared" si="13"/>
        <v>76.385999999999996</v>
      </c>
      <c r="BS33" s="2">
        <f t="shared" si="14"/>
        <v>73.614000000000004</v>
      </c>
      <c r="BT33" s="2">
        <f t="shared" si="15"/>
        <v>74.25</v>
      </c>
      <c r="BU33" s="2">
        <f t="shared" si="16"/>
        <v>77.081000000000003</v>
      </c>
      <c r="BV33" s="2">
        <f t="shared" si="17"/>
        <v>74.406000000000006</v>
      </c>
      <c r="BW33" s="2">
        <f t="shared" si="18"/>
        <v>74.114999999999995</v>
      </c>
      <c r="BX33" s="2">
        <f t="shared" si="19"/>
        <v>76.260999999999996</v>
      </c>
      <c r="BY33" s="2">
        <f t="shared" si="20"/>
        <v>75.695999999999998</v>
      </c>
      <c r="BZ33" s="2">
        <f t="shared" si="21"/>
        <v>76.286000000000001</v>
      </c>
      <c r="CA33" s="2">
        <f t="shared" si="22"/>
        <v>76.070999999999998</v>
      </c>
      <c r="CB33" s="2">
        <f t="shared" si="23"/>
        <v>71.905000000000001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77.754010318949341</v>
      </c>
      <c r="DL33" s="2">
        <f t="shared" si="41"/>
        <v>77.34613414634147</v>
      </c>
      <c r="DM33" s="2">
        <f t="shared" si="41"/>
        <v>77.735254571482599</v>
      </c>
      <c r="DN33" s="2">
        <f t="shared" si="41"/>
        <v>76.881158536585346</v>
      </c>
      <c r="DO33" s="2">
        <f t="shared" si="41"/>
        <v>73.412326940501373</v>
      </c>
      <c r="DP33" s="2">
        <f t="shared" si="41"/>
        <v>74.636321141649063</v>
      </c>
      <c r="DQ33" s="2">
        <f t="shared" si="41"/>
        <v>74.914082522903442</v>
      </c>
      <c r="DR33" s="2">
        <f t="shared" si="41"/>
        <v>75.012889761401382</v>
      </c>
      <c r="DS33" s="2">
        <f t="shared" si="41"/>
        <v>74.140607317073176</v>
      </c>
      <c r="DT33" s="2">
        <f t="shared" si="41"/>
        <v>76.116634551495025</v>
      </c>
      <c r="DU33" s="2">
        <f t="shared" si="41"/>
        <v>74.552028684871587</v>
      </c>
      <c r="DV33" s="2">
        <f t="shared" si="41"/>
        <v>75.672251887647263</v>
      </c>
      <c r="DW33" s="2">
        <f t="shared" si="41"/>
        <v>74.805432195711262</v>
      </c>
      <c r="DX33" s="2">
        <f t="shared" si="41"/>
        <v>71.048343551797032</v>
      </c>
      <c r="DY33" s="2">
        <f t="shared" si="41"/>
        <v>67.926348178137658</v>
      </c>
      <c r="EA33" s="2">
        <f t="shared" si="42"/>
        <v>77.717932602957646</v>
      </c>
      <c r="EB33" s="2">
        <f t="shared" si="42"/>
        <v>85.365013581551139</v>
      </c>
      <c r="EC33" s="2">
        <f t="shared" si="42"/>
        <v>82.708113955996552</v>
      </c>
      <c r="ED33" s="2">
        <f t="shared" si="42"/>
        <v>89.514041704636611</v>
      </c>
      <c r="EE33" s="2">
        <f t="shared" si="42"/>
        <v>88.43532153731104</v>
      </c>
      <c r="EF33" s="2">
        <f t="shared" si="42"/>
        <v>85.763353098804473</v>
      </c>
      <c r="EG33" s="2">
        <f t="shared" si="42"/>
        <v>84.561714712558484</v>
      </c>
      <c r="EH33" s="2">
        <f t="shared" si="42"/>
        <v>81.238553099831421</v>
      </c>
      <c r="EI33" s="2">
        <f t="shared" si="42"/>
        <v>77.558100660289881</v>
      </c>
      <c r="EJ33" s="2">
        <f t="shared" si="42"/>
        <v>84.609957699363321</v>
      </c>
      <c r="EK33" s="2">
        <f t="shared" si="42"/>
        <v>90.441698936743975</v>
      </c>
      <c r="EL33" s="2">
        <f t="shared" si="42"/>
        <v>86.239417005589289</v>
      </c>
      <c r="EM33" s="2">
        <f t="shared" si="42"/>
        <v>80.771292596851353</v>
      </c>
      <c r="EN33" s="2">
        <f t="shared" si="42"/>
        <v>76.354524623300264</v>
      </c>
      <c r="EO33" s="2">
        <f t="shared" si="42"/>
        <v>72.548284543092265</v>
      </c>
      <c r="EQ33" s="2">
        <f t="shared" si="43"/>
        <v>80.107093090480447</v>
      </c>
      <c r="ER33" s="2">
        <f t="shared" si="43"/>
        <v>83.138682749418081</v>
      </c>
      <c r="ES33" s="2">
        <f t="shared" si="43"/>
        <v>83.047417403142447</v>
      </c>
      <c r="ET33" s="2">
        <f t="shared" si="43"/>
        <v>84.644187639517838</v>
      </c>
      <c r="EU33" s="2">
        <f t="shared" si="43"/>
        <v>82.605101513959042</v>
      </c>
      <c r="EV33" s="2">
        <f t="shared" si="43"/>
        <v>81.217718058705813</v>
      </c>
      <c r="EW33" s="2">
        <f t="shared" si="43"/>
        <v>80.939672468444869</v>
      </c>
      <c r="EX33" s="2">
        <f t="shared" si="43"/>
        <v>79.528016285199911</v>
      </c>
      <c r="EY33" s="2">
        <f t="shared" si="43"/>
        <v>78.205963864522772</v>
      </c>
      <c r="EZ33" s="2">
        <f t="shared" si="43"/>
        <v>81.658602694013382</v>
      </c>
      <c r="FA33" s="2">
        <f t="shared" si="43"/>
        <v>84.282065314738148</v>
      </c>
      <c r="FB33" s="2">
        <f t="shared" si="43"/>
        <v>81.841144896379561</v>
      </c>
      <c r="FC33" s="2">
        <f t="shared" si="43"/>
        <v>78.262356648859907</v>
      </c>
      <c r="FD33" s="2">
        <f t="shared" si="43"/>
        <v>76.044968374240625</v>
      </c>
      <c r="FE33" s="2">
        <f t="shared" si="43"/>
        <v>76.150153723361157</v>
      </c>
      <c r="FG33" s="2">
        <f t="shared" si="44"/>
        <v>4.0283607679490852E-2</v>
      </c>
      <c r="FH33" s="2">
        <f t="shared" si="44"/>
        <v>3.8380257483666247E-2</v>
      </c>
      <c r="FI33" s="2">
        <f t="shared" si="44"/>
        <v>3.5938578003790404E-2</v>
      </c>
      <c r="FJ33" s="2">
        <f t="shared" si="44"/>
        <v>3.8287583073257046E-2</v>
      </c>
      <c r="FK33" s="2">
        <f t="shared" si="44"/>
        <v>3.0325254743632964E-2</v>
      </c>
      <c r="FL33" s="2">
        <f t="shared" si="44"/>
        <v>3.0008733427664747E-2</v>
      </c>
      <c r="FM33" s="2">
        <f t="shared" si="44"/>
        <v>2.8917789605625469E-2</v>
      </c>
      <c r="FN33" s="2">
        <f t="shared" si="44"/>
        <v>3.0858273134259449E-2</v>
      </c>
      <c r="FO33" s="2">
        <f t="shared" si="44"/>
        <v>2.6231701999360764E-2</v>
      </c>
      <c r="FP33" s="2">
        <f t="shared" si="44"/>
        <v>3.0561132471444648E-2</v>
      </c>
      <c r="FQ33" s="2">
        <f t="shared" si="44"/>
        <v>2.5088547711088306E-2</v>
      </c>
      <c r="FR33" s="2">
        <f t="shared" si="44"/>
        <v>2.9601825661351722E-2</v>
      </c>
      <c r="FS33" s="2">
        <f t="shared" si="44"/>
        <v>3.1489165638902757E-2</v>
      </c>
      <c r="FT33" s="2">
        <f t="shared" si="44"/>
        <v>3.14788447583014E-2</v>
      </c>
      <c r="FU33" s="2">
        <f t="shared" si="44"/>
        <v>2.3999530437100285E-2</v>
      </c>
      <c r="FW33" s="2">
        <f t="shared" si="53"/>
        <v>1.6795067899748949E-7</v>
      </c>
      <c r="FX33" s="2">
        <f t="shared" si="45"/>
        <v>4.9237566336951766E-7</v>
      </c>
      <c r="FY33" s="2">
        <f t="shared" si="45"/>
        <v>5.0210434450321784E-7</v>
      </c>
      <c r="FZ33" s="2">
        <f t="shared" si="45"/>
        <v>6.1531792575345251E-7</v>
      </c>
      <c r="GA33" s="2">
        <f t="shared" si="45"/>
        <v>6.2197268409116113E-7</v>
      </c>
      <c r="GB33" s="2">
        <f t="shared" si="45"/>
        <v>6.323391729423164E-7</v>
      </c>
      <c r="GC33" s="2">
        <f t="shared" si="45"/>
        <v>5.1227003365647211E-7</v>
      </c>
      <c r="GD33" s="2">
        <f t="shared" si="45"/>
        <v>5.5061982340501683E-7</v>
      </c>
      <c r="GE33" s="2">
        <f t="shared" si="45"/>
        <v>5.9643040048175462E-7</v>
      </c>
      <c r="GF33" s="2">
        <f t="shared" si="45"/>
        <v>6.8657238817876421E-7</v>
      </c>
      <c r="GG33" s="2">
        <f t="shared" si="45"/>
        <v>6.5511483816192413E-7</v>
      </c>
      <c r="GH33" s="2">
        <f t="shared" si="45"/>
        <v>7.2919152595577589E-7</v>
      </c>
      <c r="GI33" s="2">
        <f t="shared" si="45"/>
        <v>5.6720822784130979E-7</v>
      </c>
      <c r="GJ33" s="2">
        <f t="shared" si="45"/>
        <v>4.7547276035307792E-7</v>
      </c>
      <c r="GK33" s="2">
        <f t="shared" si="45"/>
        <v>3.5657178085108666E-7</v>
      </c>
      <c r="GM33" s="92">
        <f t="shared" si="54"/>
        <v>1.8858185381274762E-9</v>
      </c>
      <c r="GN33" s="92">
        <f t="shared" si="46"/>
        <v>5.0349537440168283E-10</v>
      </c>
      <c r="GO33" s="92">
        <f t="shared" si="46"/>
        <v>3.0720965500467717E-10</v>
      </c>
      <c r="GP33" s="92">
        <f t="shared" si="46"/>
        <v>1.1713374208319711E-9</v>
      </c>
      <c r="GQ33" s="92">
        <f t="shared" si="46"/>
        <v>2.2720738913450148E-12</v>
      </c>
      <c r="GR33" s="92">
        <f t="shared" si="46"/>
        <v>1.9463054236097632E-12</v>
      </c>
      <c r="GS33" s="92">
        <f t="shared" si="46"/>
        <v>1.878364256265157E-12</v>
      </c>
      <c r="GT33" s="92">
        <f t="shared" si="46"/>
        <v>1.1557335388436535E-12</v>
      </c>
      <c r="GU33" s="92">
        <f t="shared" si="46"/>
        <v>1.458115509985455E-14</v>
      </c>
      <c r="GV33" s="92">
        <f t="shared" si="46"/>
        <v>1.4754983402717043E-12</v>
      </c>
      <c r="GW33" s="92">
        <f t="shared" si="46"/>
        <v>1.5638524728570441E-14</v>
      </c>
      <c r="GX33" s="92">
        <f t="shared" si="46"/>
        <v>2.3588736211116434E-13</v>
      </c>
      <c r="GY33" s="92">
        <f t="shared" si="46"/>
        <v>6.5474488841285044E-12</v>
      </c>
      <c r="GZ33" s="92">
        <f t="shared" si="46"/>
        <v>3.901825245581426E-12</v>
      </c>
      <c r="HA33" s="92">
        <f t="shared" si="46"/>
        <v>2.9586500904508986E-16</v>
      </c>
      <c r="HC33" s="92">
        <f t="shared" si="58"/>
        <v>4.8940947357960545E-28</v>
      </c>
      <c r="HD33" s="92">
        <f t="shared" si="47"/>
        <v>1.038828274567981E-28</v>
      </c>
      <c r="HE33" s="92">
        <f t="shared" si="47"/>
        <v>3.6988231560637544E-30</v>
      </c>
      <c r="HF33" s="92">
        <f t="shared" si="47"/>
        <v>8.0502071147942015E-37</v>
      </c>
      <c r="HG33" s="92">
        <f t="shared" si="47"/>
        <v>4.0617555978937527E-38</v>
      </c>
      <c r="HH33" s="92">
        <f t="shared" si="47"/>
        <v>1.4639697269319501E-39</v>
      </c>
      <c r="HI33" s="92">
        <f t="shared" si="47"/>
        <v>1.1607838953398283E-39</v>
      </c>
      <c r="HJ33" s="92">
        <f t="shared" si="47"/>
        <v>4.0763035851314186E-38</v>
      </c>
      <c r="HK33" s="92">
        <f t="shared" si="47"/>
        <v>2.9367281924238204E-33</v>
      </c>
      <c r="HL33" s="92">
        <f t="shared" si="47"/>
        <v>2.6609630175482107E-38</v>
      </c>
      <c r="HM33" s="92">
        <f t="shared" si="47"/>
        <v>6.0997711278701047E-43</v>
      </c>
      <c r="HN33" s="92">
        <f t="shared" si="47"/>
        <v>1.1000057615550495E-39</v>
      </c>
      <c r="HO33" s="92">
        <f t="shared" si="47"/>
        <v>3.0739785042441858E-33</v>
      </c>
      <c r="HP33" s="92">
        <f t="shared" si="47"/>
        <v>1.1707165028484235E-32</v>
      </c>
      <c r="HQ33" s="92">
        <f t="shared" si="47"/>
        <v>2.0278337820597158E-46</v>
      </c>
      <c r="HS33" s="92">
        <f t="shared" si="55"/>
        <v>3.7734329508937543E-79</v>
      </c>
      <c r="HT33" s="92">
        <f t="shared" si="48"/>
        <v>1.0544357487736189E-76</v>
      </c>
      <c r="HU33" s="92">
        <f t="shared" si="48"/>
        <v>7.4333284309662938E-80</v>
      </c>
      <c r="HV33" s="92">
        <f t="shared" si="48"/>
        <v>7.7966362037321516E-97</v>
      </c>
      <c r="HW33" s="92">
        <f t="shared" si="48"/>
        <v>1.5074410471970704E-101</v>
      </c>
      <c r="HX33" s="92">
        <f t="shared" si="48"/>
        <v>1.5267549220148312E-105</v>
      </c>
      <c r="HY33" s="92">
        <f t="shared" si="48"/>
        <v>1.9934325620012888E-106</v>
      </c>
      <c r="HZ33" s="92">
        <f t="shared" si="48"/>
        <v>1.1790873273051086E-103</v>
      </c>
      <c r="IA33" s="92">
        <f t="shared" si="48"/>
        <v>5.9412631942456803E-89</v>
      </c>
      <c r="IB33" s="92">
        <f t="shared" si="48"/>
        <v>2.3688482183795713E-102</v>
      </c>
      <c r="IC33" s="92">
        <f t="shared" si="48"/>
        <v>5.5906652328774581E-114</v>
      </c>
      <c r="ID33" s="92">
        <f t="shared" si="48"/>
        <v>2.0700053019569501E-106</v>
      </c>
      <c r="IE33" s="92">
        <f t="shared" si="48"/>
        <v>1.425570394893414E-88</v>
      </c>
      <c r="IF33" s="92">
        <f t="shared" si="48"/>
        <v>4.1995820109964546E-67</v>
      </c>
      <c r="IG33" s="92">
        <f t="shared" si="48"/>
        <v>6.1987984285838465E-56</v>
      </c>
      <c r="II33" s="92">
        <f t="shared" si="56"/>
        <v>9.7051839680161615E-224</v>
      </c>
      <c r="IJ33" s="92">
        <f t="shared" si="49"/>
        <v>2.6826467768522319E-207</v>
      </c>
      <c r="IK33" s="92">
        <f t="shared" si="49"/>
        <v>4.7501945223606892E-215</v>
      </c>
      <c r="IL33" s="92">
        <f t="shared" si="49"/>
        <v>4.1381450589950489E-260</v>
      </c>
      <c r="IM33" s="92">
        <f t="shared" si="49"/>
        <v>3.3571072097571603E-274</v>
      </c>
      <c r="IN33" s="92">
        <f t="shared" si="49"/>
        <v>3.1146029820500062E-287</v>
      </c>
      <c r="IO33" s="92">
        <f t="shared" si="49"/>
        <v>1.4218089394184509E-292</v>
      </c>
      <c r="IP33" s="92">
        <f t="shared" si="49"/>
        <v>4.5869593685671378E-286</v>
      </c>
      <c r="IQ33" s="92">
        <f t="shared" si="49"/>
        <v>8.8015604247984387E-242</v>
      </c>
      <c r="IR33" s="92">
        <f t="shared" si="49"/>
        <v>3.7268573111408155E-279</v>
      </c>
      <c r="IS33" s="92">
        <f t="shared" si="49"/>
        <v>0</v>
      </c>
      <c r="IT33" s="92">
        <f t="shared" si="49"/>
        <v>1.3455376158331985E-289</v>
      </c>
      <c r="IU33" s="92">
        <f t="shared" si="49"/>
        <v>3.6928911554737389E-239</v>
      </c>
      <c r="IV33" s="92">
        <f t="shared" si="49"/>
        <v>6.9251246433727546E-184</v>
      </c>
      <c r="IW33" s="92">
        <f t="shared" si="49"/>
        <v>1.314579080106793E-140</v>
      </c>
      <c r="IY33" s="92">
        <f t="shared" si="57"/>
        <v>1.8858185381274762E-9</v>
      </c>
      <c r="IZ33" s="92">
        <f t="shared" si="50"/>
        <v>5.0349537440168283E-10</v>
      </c>
      <c r="JA33" s="92">
        <f t="shared" si="50"/>
        <v>3.0720965500467717E-10</v>
      </c>
      <c r="JB33" s="92">
        <f t="shared" si="50"/>
        <v>1.1713374208319711E-9</v>
      </c>
      <c r="JC33" s="92">
        <f t="shared" si="50"/>
        <v>2.2720738913450148E-12</v>
      </c>
      <c r="JD33" s="92">
        <f t="shared" si="50"/>
        <v>1.9463054236097632E-12</v>
      </c>
      <c r="JE33" s="92">
        <f t="shared" si="50"/>
        <v>1.878364256265157E-12</v>
      </c>
      <c r="JF33" s="92">
        <f t="shared" si="50"/>
        <v>1.1557335388436535E-12</v>
      </c>
      <c r="JG33" s="92">
        <f t="shared" si="50"/>
        <v>1.458115509985455E-14</v>
      </c>
      <c r="JH33" s="92">
        <f t="shared" si="50"/>
        <v>1.4754983402717043E-12</v>
      </c>
      <c r="JI33" s="92">
        <f t="shared" si="50"/>
        <v>1.5638524728570441E-14</v>
      </c>
      <c r="JJ33" s="92">
        <f t="shared" si="50"/>
        <v>2.3588736211116434E-13</v>
      </c>
      <c r="JK33" s="92">
        <f t="shared" si="50"/>
        <v>6.5474488841285044E-12</v>
      </c>
      <c r="JL33" s="92">
        <f t="shared" si="50"/>
        <v>3.901825245581426E-12</v>
      </c>
      <c r="JM33" s="92">
        <f t="shared" si="50"/>
        <v>2.9586500904508986E-16</v>
      </c>
    </row>
    <row r="34" spans="2:273" x14ac:dyDescent="0.25">
      <c r="B34" s="2">
        <v>7</v>
      </c>
      <c r="C34" s="37">
        <v>78.082999999999998</v>
      </c>
      <c r="D34" s="37">
        <v>78.244</v>
      </c>
      <c r="E34" s="37">
        <v>79.570999999999998</v>
      </c>
      <c r="F34" s="37">
        <v>78.567999999999998</v>
      </c>
      <c r="G34" s="37">
        <v>73.522999999999996</v>
      </c>
      <c r="H34" s="37">
        <v>75.340999999999994</v>
      </c>
      <c r="I34" s="37">
        <v>74.513999999999996</v>
      </c>
      <c r="J34" s="37">
        <v>77.375</v>
      </c>
      <c r="K34" s="37">
        <v>74.5</v>
      </c>
      <c r="L34" s="37">
        <v>76.891000000000005</v>
      </c>
      <c r="M34" s="37">
        <v>76.087000000000003</v>
      </c>
      <c r="N34" s="37">
        <v>77.856999999999999</v>
      </c>
      <c r="O34" s="37">
        <v>76.643000000000001</v>
      </c>
      <c r="P34" s="37">
        <v>71.951999999999998</v>
      </c>
      <c r="Q34" s="37">
        <v>70.167000000000002</v>
      </c>
      <c r="R34" s="19"/>
      <c r="S34" s="4">
        <f t="shared" si="7"/>
        <v>78.040250835678918</v>
      </c>
      <c r="T34" s="4">
        <f t="shared" si="7"/>
        <v>78.092073266594781</v>
      </c>
      <c r="U34" s="4">
        <f t="shared" si="7"/>
        <v>78.266927162868924</v>
      </c>
      <c r="V34" s="4">
        <f t="shared" si="7"/>
        <v>77.895914952393667</v>
      </c>
      <c r="W34" s="4">
        <f t="shared" si="7"/>
        <v>74.350798306432026</v>
      </c>
      <c r="X34" s="4">
        <f t="shared" si="7"/>
        <v>75.310917523603322</v>
      </c>
      <c r="Y34" s="4">
        <f t="shared" si="7"/>
        <v>75.430624566247872</v>
      </c>
      <c r="Z34" s="4">
        <f t="shared" si="7"/>
        <v>75.464918284560511</v>
      </c>
      <c r="AA34" s="4">
        <f t="shared" si="7"/>
        <v>74.473468397568567</v>
      </c>
      <c r="AB34" s="4">
        <f t="shared" si="7"/>
        <v>76.618211350632365</v>
      </c>
      <c r="AC34" s="4">
        <f t="shared" si="7"/>
        <v>75.244977294351258</v>
      </c>
      <c r="AD34" s="4">
        <f t="shared" si="7"/>
        <v>76.302823886919697</v>
      </c>
      <c r="AE34" s="4">
        <f t="shared" si="7"/>
        <v>75.256224501284279</v>
      </c>
      <c r="AF34" s="4">
        <f t="shared" si="7"/>
        <v>71.500186941826215</v>
      </c>
      <c r="AG34" s="4" t="e">
        <f t="shared" si="7"/>
        <v>#N/A</v>
      </c>
      <c r="AI34" s="4">
        <f t="shared" si="8"/>
        <v>4.2749164321080002E-2</v>
      </c>
      <c r="AJ34" s="4">
        <f t="shared" si="8"/>
        <v>0.15192673340521878</v>
      </c>
      <c r="AK34" s="4">
        <f t="shared" si="8"/>
        <v>1.3040728371310735</v>
      </c>
      <c r="AL34" s="4">
        <f t="shared" si="8"/>
        <v>0.67208504760633048</v>
      </c>
      <c r="AM34" s="4">
        <f t="shared" si="8"/>
        <v>-0.82779830643202956</v>
      </c>
      <c r="AN34" s="4">
        <f t="shared" si="8"/>
        <v>3.0082476396671609E-2</v>
      </c>
      <c r="AO34" s="4">
        <f t="shared" si="8"/>
        <v>-0.9166245662478758</v>
      </c>
      <c r="AP34" s="4">
        <f t="shared" si="8"/>
        <v>1.9100817154394889</v>
      </c>
      <c r="AQ34" s="4">
        <f t="shared" si="8"/>
        <v>2.6531602431433043E-2</v>
      </c>
      <c r="AR34" s="4">
        <f t="shared" si="8"/>
        <v>0.2727886493676408</v>
      </c>
      <c r="AS34" s="4">
        <f t="shared" si="8"/>
        <v>0.84202270564874482</v>
      </c>
      <c r="AT34" s="4">
        <f t="shared" si="8"/>
        <v>1.5541761130803025</v>
      </c>
      <c r="AU34" s="4">
        <f t="shared" si="8"/>
        <v>1.3867754987157213</v>
      </c>
      <c r="AV34" s="4">
        <f t="shared" si="8"/>
        <v>0.45181305817378359</v>
      </c>
      <c r="AW34" s="4">
        <f t="shared" si="8"/>
        <v>0</v>
      </c>
      <c r="AY34" s="2">
        <f t="shared" si="51"/>
        <v>78.040245640771644</v>
      </c>
      <c r="AZ34" s="2">
        <f t="shared" si="9"/>
        <v>78.092071778400637</v>
      </c>
      <c r="BA34" s="2">
        <f t="shared" si="9"/>
        <v>78.266926223935172</v>
      </c>
      <c r="BB34" s="2">
        <f t="shared" si="9"/>
        <v>77.895911884763649</v>
      </c>
      <c r="BC34" s="2">
        <f t="shared" si="9"/>
        <v>74.350798297302177</v>
      </c>
      <c r="BD34" s="2">
        <f t="shared" si="9"/>
        <v>75.310917515623544</v>
      </c>
      <c r="BE34" s="2">
        <f t="shared" si="9"/>
        <v>75.430624558852514</v>
      </c>
      <c r="BF34" s="2">
        <f t="shared" si="9"/>
        <v>75.464918279631348</v>
      </c>
      <c r="BG34" s="2">
        <f t="shared" si="9"/>
        <v>74.473468397486101</v>
      </c>
      <c r="BH34" s="2">
        <f t="shared" si="9"/>
        <v>76.618211344698537</v>
      </c>
      <c r="BI34" s="2">
        <f t="shared" si="9"/>
        <v>75.244977294275159</v>
      </c>
      <c r="BJ34" s="2">
        <f t="shared" si="9"/>
        <v>76.302823885880073</v>
      </c>
      <c r="BK34" s="2">
        <f t="shared" si="9"/>
        <v>75.256224477981533</v>
      </c>
      <c r="BL34" s="2">
        <f t="shared" si="9"/>
        <v>71.500186927849128</v>
      </c>
      <c r="BM34" s="2" t="e">
        <f t="shared" si="9"/>
        <v>#N/A</v>
      </c>
      <c r="BO34" s="2">
        <f t="shared" si="10"/>
        <v>78.082999999999998</v>
      </c>
      <c r="BP34" s="2">
        <f t="shared" si="11"/>
        <v>78.244</v>
      </c>
      <c r="BQ34" s="2">
        <f t="shared" si="12"/>
        <v>79.570999999999998</v>
      </c>
      <c r="BR34" s="2">
        <f t="shared" si="13"/>
        <v>78.567999999999998</v>
      </c>
      <c r="BS34" s="2">
        <f t="shared" si="14"/>
        <v>73.522999999999996</v>
      </c>
      <c r="BT34" s="2">
        <f t="shared" si="15"/>
        <v>75.340999999999994</v>
      </c>
      <c r="BU34" s="2">
        <f t="shared" si="16"/>
        <v>74.513999999999996</v>
      </c>
      <c r="BV34" s="2">
        <f t="shared" si="17"/>
        <v>77.375</v>
      </c>
      <c r="BW34" s="2">
        <f t="shared" si="18"/>
        <v>74.5</v>
      </c>
      <c r="BX34" s="2">
        <f t="shared" si="19"/>
        <v>76.891000000000005</v>
      </c>
      <c r="BY34" s="2">
        <f t="shared" si="20"/>
        <v>76.087000000000003</v>
      </c>
      <c r="BZ34" s="2">
        <f t="shared" si="21"/>
        <v>77.856999999999999</v>
      </c>
      <c r="CA34" s="2">
        <f t="shared" si="22"/>
        <v>76.643000000000001</v>
      </c>
      <c r="CB34" s="2">
        <f t="shared" si="23"/>
        <v>71.951999999999998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78.058029924953104</v>
      </c>
      <c r="DL34" s="2">
        <f t="shared" si="41"/>
        <v>77.779551393728227</v>
      </c>
      <c r="DM34" s="2">
        <f t="shared" si="41"/>
        <v>78.08985606244768</v>
      </c>
      <c r="DN34" s="2">
        <f t="shared" si="41"/>
        <v>77.395866724738667</v>
      </c>
      <c r="DO34" s="2">
        <f t="shared" si="41"/>
        <v>73.873661733615236</v>
      </c>
      <c r="DP34" s="2">
        <f t="shared" si="41"/>
        <v>74.961300422832991</v>
      </c>
      <c r="DQ34" s="2">
        <f t="shared" si="41"/>
        <v>75.136838195912603</v>
      </c>
      <c r="DR34" s="2">
        <f t="shared" si="41"/>
        <v>75.267114164904854</v>
      </c>
      <c r="DS34" s="2">
        <f t="shared" si="41"/>
        <v>74.384776829268304</v>
      </c>
      <c r="DT34" s="2">
        <f t="shared" si="41"/>
        <v>76.346906976744194</v>
      </c>
      <c r="DU34" s="2">
        <f t="shared" si="41"/>
        <v>74.821641033951877</v>
      </c>
      <c r="DV34" s="2">
        <f t="shared" si="41"/>
        <v>75.976029749320475</v>
      </c>
      <c r="DW34" s="2">
        <f t="shared" si="41"/>
        <v>75.064105708245251</v>
      </c>
      <c r="DX34" s="2">
        <f t="shared" si="41"/>
        <v>71.330498942917544</v>
      </c>
      <c r="DY34" s="2">
        <f t="shared" si="41"/>
        <v>68.096052631578956</v>
      </c>
      <c r="EA34" s="2">
        <f t="shared" si="42"/>
        <v>77.653823426257347</v>
      </c>
      <c r="EB34" s="2">
        <f t="shared" si="42"/>
        <v>85.233343607317693</v>
      </c>
      <c r="EC34" s="2">
        <f t="shared" si="42"/>
        <v>82.598929001294223</v>
      </c>
      <c r="ED34" s="2">
        <f t="shared" si="42"/>
        <v>89.351026762000444</v>
      </c>
      <c r="EE34" s="2">
        <f t="shared" si="42"/>
        <v>88.265311962502011</v>
      </c>
      <c r="EF34" s="2">
        <f t="shared" si="42"/>
        <v>85.617550799780147</v>
      </c>
      <c r="EG34" s="2">
        <f t="shared" si="42"/>
        <v>84.428202419280126</v>
      </c>
      <c r="EH34" s="2">
        <f t="shared" si="42"/>
        <v>81.13061495078145</v>
      </c>
      <c r="EI34" s="2">
        <f t="shared" si="42"/>
        <v>77.476150679510653</v>
      </c>
      <c r="EJ34" s="2">
        <f t="shared" si="42"/>
        <v>84.467158665473306</v>
      </c>
      <c r="EK34" s="2">
        <f t="shared" si="42"/>
        <v>90.248033627398115</v>
      </c>
      <c r="EL34" s="2">
        <f t="shared" si="42"/>
        <v>86.073182675436016</v>
      </c>
      <c r="EM34" s="2">
        <f t="shared" si="42"/>
        <v>80.645330711073797</v>
      </c>
      <c r="EN34" s="2">
        <f t="shared" si="42"/>
        <v>76.261665583140086</v>
      </c>
      <c r="EO34" s="2">
        <f t="shared" si="42"/>
        <v>72.492730808901328</v>
      </c>
      <c r="EQ34" s="2">
        <f t="shared" si="43"/>
        <v>80.022136136477585</v>
      </c>
      <c r="ER34" s="2">
        <f t="shared" si="43"/>
        <v>83.027488552839387</v>
      </c>
      <c r="ES34" s="2">
        <f t="shared" si="43"/>
        <v>82.934887428144165</v>
      </c>
      <c r="ET34" s="2">
        <f t="shared" si="43"/>
        <v>84.527958989731502</v>
      </c>
      <c r="EU34" s="2">
        <f t="shared" si="43"/>
        <v>82.492646798645538</v>
      </c>
      <c r="EV34" s="2">
        <f t="shared" si="43"/>
        <v>81.11630777300546</v>
      </c>
      <c r="EW34" s="2">
        <f t="shared" si="43"/>
        <v>80.840508814244046</v>
      </c>
      <c r="EX34" s="2">
        <f t="shared" si="43"/>
        <v>79.436451947847914</v>
      </c>
      <c r="EY34" s="2">
        <f t="shared" si="43"/>
        <v>78.117447903924983</v>
      </c>
      <c r="EZ34" s="2">
        <f t="shared" si="43"/>
        <v>81.544335008325248</v>
      </c>
      <c r="FA34" s="2">
        <f t="shared" si="43"/>
        <v>84.149189291479203</v>
      </c>
      <c r="FB34" s="2">
        <f t="shared" si="43"/>
        <v>81.71804051298254</v>
      </c>
      <c r="FC34" s="2">
        <f t="shared" si="43"/>
        <v>78.160577385697977</v>
      </c>
      <c r="FD34" s="2">
        <f t="shared" si="43"/>
        <v>75.95493399457753</v>
      </c>
      <c r="FE34" s="2">
        <f t="shared" si="43"/>
        <v>76.056630193200363</v>
      </c>
      <c r="FG34" s="2">
        <f t="shared" si="44"/>
        <v>4.3999095446750361E-2</v>
      </c>
      <c r="FH34" s="2">
        <f t="shared" si="44"/>
        <v>4.1927862571455934E-2</v>
      </c>
      <c r="FI34" s="2">
        <f t="shared" si="44"/>
        <v>3.9269707748855964E-2</v>
      </c>
      <c r="FJ34" s="2">
        <f t="shared" si="44"/>
        <v>4.1826994578622823E-2</v>
      </c>
      <c r="FK34" s="2">
        <f t="shared" si="44"/>
        <v>3.3153981158338786E-2</v>
      </c>
      <c r="FL34" s="2">
        <f t="shared" si="44"/>
        <v>3.2808933850322797E-2</v>
      </c>
      <c r="FM34" s="2">
        <f t="shared" si="44"/>
        <v>3.1619509370114762E-2</v>
      </c>
      <c r="FN34" s="2">
        <f t="shared" si="44"/>
        <v>3.3734989520480582E-2</v>
      </c>
      <c r="FO34" s="2">
        <f t="shared" si="44"/>
        <v>2.8689881303052257E-2</v>
      </c>
      <c r="FP34" s="2">
        <f t="shared" si="44"/>
        <v>3.3411103336424476E-2</v>
      </c>
      <c r="FQ34" s="2">
        <f t="shared" si="44"/>
        <v>2.7442620734251397E-2</v>
      </c>
      <c r="FR34" s="2">
        <f t="shared" si="44"/>
        <v>3.2365323281956876E-2</v>
      </c>
      <c r="FS34" s="2">
        <f t="shared" si="44"/>
        <v>3.4422607041479411E-2</v>
      </c>
      <c r="FT34" s="2">
        <f t="shared" si="44"/>
        <v>3.4411358857882594E-2</v>
      </c>
      <c r="FU34" s="2">
        <f t="shared" si="44"/>
        <v>2.6254172107349365E-2</v>
      </c>
      <c r="FW34" s="2">
        <f t="shared" si="53"/>
        <v>1.8415425456423272E-7</v>
      </c>
      <c r="FX34" s="2">
        <f t="shared" si="45"/>
        <v>5.3987915355005471E-7</v>
      </c>
      <c r="FY34" s="2">
        <f t="shared" si="45"/>
        <v>5.5054643926690777E-7</v>
      </c>
      <c r="FZ34" s="2">
        <f t="shared" si="45"/>
        <v>6.7468264923233556E-7</v>
      </c>
      <c r="GA34" s="2">
        <f t="shared" si="45"/>
        <v>6.8197944577920665E-7</v>
      </c>
      <c r="GB34" s="2">
        <f t="shared" si="45"/>
        <v>6.9334607339953998E-7</v>
      </c>
      <c r="GC34" s="2">
        <f t="shared" si="45"/>
        <v>5.6169289468137163E-7</v>
      </c>
      <c r="GD34" s="2">
        <f t="shared" si="45"/>
        <v>6.0374259865531009E-7</v>
      </c>
      <c r="GE34" s="2">
        <f t="shared" si="45"/>
        <v>6.5397289201393722E-7</v>
      </c>
      <c r="GF34" s="2">
        <f t="shared" si="45"/>
        <v>7.5281160384628181E-7</v>
      </c>
      <c r="GG34" s="2">
        <f t="shared" si="45"/>
        <v>7.1831909061356713E-7</v>
      </c>
      <c r="GH34" s="2">
        <f t="shared" si="45"/>
        <v>7.9954255277420073E-7</v>
      </c>
      <c r="GI34" s="2">
        <f t="shared" si="45"/>
        <v>6.2193142046691767E-7</v>
      </c>
      <c r="GJ34" s="2">
        <f t="shared" si="45"/>
        <v>5.2134549067161077E-7</v>
      </c>
      <c r="GK34" s="2">
        <f t="shared" si="45"/>
        <v>3.9097316961313726E-7</v>
      </c>
      <c r="GM34" s="92">
        <f t="shared" si="54"/>
        <v>3.5165165542940909E-9</v>
      </c>
      <c r="GN34" s="92">
        <f t="shared" si="46"/>
        <v>9.8576281289495205E-10</v>
      </c>
      <c r="GO34" s="92">
        <f t="shared" si="46"/>
        <v>6.0611919963175938E-10</v>
      </c>
      <c r="GP34" s="92">
        <f t="shared" si="46"/>
        <v>2.2080109379458071E-9</v>
      </c>
      <c r="GQ34" s="92">
        <f t="shared" si="46"/>
        <v>5.3255138815349048E-12</v>
      </c>
      <c r="GR34" s="92">
        <f t="shared" si="46"/>
        <v>4.5799906563194423E-12</v>
      </c>
      <c r="GS34" s="92">
        <f t="shared" si="46"/>
        <v>4.38611541790751E-12</v>
      </c>
      <c r="GT34" s="92">
        <f t="shared" si="46"/>
        <v>2.8009432725127029E-12</v>
      </c>
      <c r="GU34" s="92">
        <f t="shared" si="46"/>
        <v>4.0659859780943494E-14</v>
      </c>
      <c r="GV34" s="92">
        <f t="shared" si="46"/>
        <v>3.529733374823935E-12</v>
      </c>
      <c r="GW34" s="92">
        <f t="shared" si="46"/>
        <v>4.2933713142853099E-14</v>
      </c>
      <c r="GX34" s="92">
        <f t="shared" si="46"/>
        <v>6.0515175008695676E-13</v>
      </c>
      <c r="GY34" s="92">
        <f t="shared" si="46"/>
        <v>1.4805197875455644E-11</v>
      </c>
      <c r="GZ34" s="92">
        <f t="shared" si="46"/>
        <v>9.0203803742148366E-12</v>
      </c>
      <c r="HA34" s="92">
        <f t="shared" si="46"/>
        <v>9.439090209032674E-16</v>
      </c>
      <c r="HC34" s="92">
        <f t="shared" si="58"/>
        <v>2.0423062165851544E-27</v>
      </c>
      <c r="HD34" s="92">
        <f t="shared" si="47"/>
        <v>4.6309124788481506E-28</v>
      </c>
      <c r="HE34" s="92">
        <f t="shared" si="47"/>
        <v>1.7679906174900004E-29</v>
      </c>
      <c r="HF34" s="92">
        <f t="shared" si="47"/>
        <v>5.5869194012842731E-36</v>
      </c>
      <c r="HG34" s="92">
        <f t="shared" si="47"/>
        <v>3.0831489618847863E-37</v>
      </c>
      <c r="HH34" s="92">
        <f t="shared" si="47"/>
        <v>1.2166766375058859E-38</v>
      </c>
      <c r="HI34" s="92">
        <f t="shared" si="47"/>
        <v>9.5656751481712335E-39</v>
      </c>
      <c r="HJ34" s="92">
        <f t="shared" si="47"/>
        <v>3.1757509489184172E-37</v>
      </c>
      <c r="HK34" s="92">
        <f t="shared" si="47"/>
        <v>1.7193034022399611E-32</v>
      </c>
      <c r="HL34" s="92">
        <f t="shared" si="47"/>
        <v>2.0971946445936687E-37</v>
      </c>
      <c r="HM34" s="92">
        <f t="shared" si="47"/>
        <v>6.0764508674005682E-42</v>
      </c>
      <c r="HN34" s="92">
        <f t="shared" si="47"/>
        <v>9.4535981310489509E-39</v>
      </c>
      <c r="HO34" s="92">
        <f t="shared" si="47"/>
        <v>1.770583408216532E-32</v>
      </c>
      <c r="HP34" s="92">
        <f t="shared" si="47"/>
        <v>6.4974920635904099E-32</v>
      </c>
      <c r="HQ34" s="92">
        <f t="shared" si="47"/>
        <v>2.4028570217402893E-45</v>
      </c>
      <c r="HS34" s="92">
        <f t="shared" si="55"/>
        <v>5.4735202643063034E-78</v>
      </c>
      <c r="HT34" s="92">
        <f t="shared" si="48"/>
        <v>1.6000453714632135E-75</v>
      </c>
      <c r="HU34" s="92">
        <f t="shared" si="48"/>
        <v>1.2618170064181775E-78</v>
      </c>
      <c r="HV34" s="92">
        <f t="shared" si="48"/>
        <v>2.5480293533469712E-95</v>
      </c>
      <c r="HW34" s="92">
        <f t="shared" si="48"/>
        <v>5.9225155674432342E-100</v>
      </c>
      <c r="HX34" s="92">
        <f t="shared" si="48"/>
        <v>7.0783847874262246E-104</v>
      </c>
      <c r="HY34" s="92">
        <f t="shared" si="48"/>
        <v>9.2033284045129407E-105</v>
      </c>
      <c r="HZ34" s="92">
        <f t="shared" si="48"/>
        <v>5.0505099785561466E-102</v>
      </c>
      <c r="IA34" s="92">
        <f t="shared" si="48"/>
        <v>1.4746983206482544E-87</v>
      </c>
      <c r="IB34" s="92">
        <f t="shared" si="48"/>
        <v>1.0020107204777219E-100</v>
      </c>
      <c r="IC34" s="92">
        <f t="shared" si="48"/>
        <v>3.5491283370084391E-112</v>
      </c>
      <c r="ID34" s="92">
        <f t="shared" si="48"/>
        <v>1.030076815250255E-104</v>
      </c>
      <c r="IE34" s="92">
        <f t="shared" si="48"/>
        <v>3.4146438995753691E-87</v>
      </c>
      <c r="IF34" s="92">
        <f t="shared" si="48"/>
        <v>4.4775231511332951E-66</v>
      </c>
      <c r="IG34" s="92">
        <f t="shared" si="48"/>
        <v>4.241881151494045E-55</v>
      </c>
      <c r="II34" s="92">
        <f t="shared" si="56"/>
        <v>3.9478549958715778E-221</v>
      </c>
      <c r="IJ34" s="92">
        <f t="shared" si="49"/>
        <v>1.0541148524694678E-204</v>
      </c>
      <c r="IK34" s="92">
        <f t="shared" si="49"/>
        <v>2.3580819920991882E-212</v>
      </c>
      <c r="IL34" s="92">
        <f t="shared" si="49"/>
        <v>8.4889581158912186E-257</v>
      </c>
      <c r="IM34" s="92">
        <f t="shared" si="49"/>
        <v>1.0505109668979384E-270</v>
      </c>
      <c r="IN34" s="92">
        <f t="shared" si="49"/>
        <v>1.4467310944054143E-283</v>
      </c>
      <c r="IO34" s="92">
        <f t="shared" si="49"/>
        <v>6.828695711826547E-289</v>
      </c>
      <c r="IP34" s="92">
        <f t="shared" si="49"/>
        <v>1.8990764370194974E-282</v>
      </c>
      <c r="IQ34" s="92">
        <f t="shared" si="49"/>
        <v>1.034735971246166E-238</v>
      </c>
      <c r="IR34" s="92">
        <f t="shared" si="49"/>
        <v>1.4291888341189165E-275</v>
      </c>
      <c r="IS34" s="92">
        <f t="shared" si="49"/>
        <v>2.4805312777807991E-305</v>
      </c>
      <c r="IT34" s="92">
        <f t="shared" si="49"/>
        <v>7.3019572476004992E-286</v>
      </c>
      <c r="IU34" s="92">
        <f t="shared" si="49"/>
        <v>3.9218652941451856E-236</v>
      </c>
      <c r="IV34" s="92">
        <f t="shared" si="49"/>
        <v>1.3601795019034839E-181</v>
      </c>
      <c r="IW34" s="92">
        <f t="shared" si="49"/>
        <v>6.8088194383934978E-139</v>
      </c>
      <c r="IY34" s="92">
        <f t="shared" si="57"/>
        <v>3.5165165542940909E-9</v>
      </c>
      <c r="IZ34" s="92">
        <f t="shared" si="50"/>
        <v>9.8576281289495205E-10</v>
      </c>
      <c r="JA34" s="92">
        <f t="shared" si="50"/>
        <v>6.0611919963175938E-10</v>
      </c>
      <c r="JB34" s="92">
        <f t="shared" si="50"/>
        <v>2.2080109379458071E-9</v>
      </c>
      <c r="JC34" s="92">
        <f t="shared" si="50"/>
        <v>5.3255138815349048E-12</v>
      </c>
      <c r="JD34" s="92">
        <f t="shared" si="50"/>
        <v>4.5799906563194423E-12</v>
      </c>
      <c r="JE34" s="92">
        <f t="shared" si="50"/>
        <v>4.38611541790751E-12</v>
      </c>
      <c r="JF34" s="92">
        <f t="shared" si="50"/>
        <v>2.8009432725127029E-12</v>
      </c>
      <c r="JG34" s="92">
        <f t="shared" si="50"/>
        <v>4.0659859780943494E-14</v>
      </c>
      <c r="JH34" s="92">
        <f t="shared" si="50"/>
        <v>3.529733374823935E-12</v>
      </c>
      <c r="JI34" s="92">
        <f t="shared" si="50"/>
        <v>4.2933713142853099E-14</v>
      </c>
      <c r="JJ34" s="92">
        <f t="shared" si="50"/>
        <v>6.0515175008695676E-13</v>
      </c>
      <c r="JK34" s="92">
        <f t="shared" si="50"/>
        <v>1.4805197875455644E-11</v>
      </c>
      <c r="JL34" s="92">
        <f t="shared" si="50"/>
        <v>9.0203803742148366E-12</v>
      </c>
      <c r="JM34" s="92">
        <f t="shared" si="50"/>
        <v>9.439090209032674E-16</v>
      </c>
    </row>
    <row r="35" spans="2:273" x14ac:dyDescent="0.25">
      <c r="B35" s="2">
        <v>8</v>
      </c>
      <c r="C35" s="37">
        <v>76.082999999999998</v>
      </c>
      <c r="D35" s="37">
        <v>79.39</v>
      </c>
      <c r="E35" s="37">
        <v>77.19</v>
      </c>
      <c r="F35" s="37">
        <v>77.817999999999998</v>
      </c>
      <c r="G35" s="37">
        <v>74.795000000000002</v>
      </c>
      <c r="H35" s="37">
        <v>75.409000000000006</v>
      </c>
      <c r="I35" s="37">
        <v>75.73</v>
      </c>
      <c r="J35" s="37">
        <v>75</v>
      </c>
      <c r="K35" s="37">
        <v>75</v>
      </c>
      <c r="L35" s="37">
        <v>76.477999999999994</v>
      </c>
      <c r="M35" s="37">
        <v>76.435000000000002</v>
      </c>
      <c r="N35" s="37">
        <v>77.238</v>
      </c>
      <c r="O35" s="37">
        <v>75.286000000000001</v>
      </c>
      <c r="P35" s="37">
        <v>72.524000000000001</v>
      </c>
      <c r="Q35" s="37">
        <v>69.951999999999998</v>
      </c>
      <c r="S35" s="4">
        <f t="shared" si="7"/>
        <v>78.324956357220103</v>
      </c>
      <c r="T35" s="4">
        <f t="shared" si="7"/>
        <v>78.528388620375438</v>
      </c>
      <c r="U35" s="4">
        <f t="shared" si="7"/>
        <v>78.617985599586376</v>
      </c>
      <c r="V35" s="4">
        <f t="shared" si="7"/>
        <v>78.425708434530392</v>
      </c>
      <c r="W35" s="4">
        <f t="shared" si="7"/>
        <v>74.833620478614392</v>
      </c>
      <c r="X35" s="4">
        <f t="shared" si="7"/>
        <v>75.651535075968937</v>
      </c>
      <c r="Y35" s="4">
        <f t="shared" si="7"/>
        <v>75.668430260340713</v>
      </c>
      <c r="Z35" s="4">
        <f t="shared" si="7"/>
        <v>75.724170055251079</v>
      </c>
      <c r="AA35" s="4">
        <f t="shared" si="7"/>
        <v>74.715695580247754</v>
      </c>
      <c r="AB35" s="4">
        <f t="shared" si="7"/>
        <v>76.860079539509442</v>
      </c>
      <c r="AC35" s="4">
        <f t="shared" si="7"/>
        <v>75.54030335263063</v>
      </c>
      <c r="AD35" s="4">
        <f t="shared" si="7"/>
        <v>76.620387077052911</v>
      </c>
      <c r="AE35" s="4">
        <f t="shared" si="7"/>
        <v>75.518266566264487</v>
      </c>
      <c r="AF35" s="4">
        <f t="shared" si="7"/>
        <v>71.78399491691124</v>
      </c>
      <c r="AG35" s="4">
        <f t="shared" si="7"/>
        <v>68.385538397855612</v>
      </c>
      <c r="AI35" s="4">
        <f t="shared" si="8"/>
        <v>-2.2419563572201042</v>
      </c>
      <c r="AJ35" s="4">
        <f t="shared" si="8"/>
        <v>0.8616113796245628</v>
      </c>
      <c r="AK35" s="4">
        <f t="shared" si="8"/>
        <v>-1.4279855995863784</v>
      </c>
      <c r="AL35" s="4">
        <f t="shared" si="8"/>
        <v>-0.60770843453039447</v>
      </c>
      <c r="AM35" s="4">
        <f t="shared" si="8"/>
        <v>-3.8620478614390663E-2</v>
      </c>
      <c r="AN35" s="4">
        <f t="shared" si="8"/>
        <v>-0.24253507596893087</v>
      </c>
      <c r="AO35" s="4">
        <f t="shared" si="8"/>
        <v>6.156973965929069E-2</v>
      </c>
      <c r="AP35" s="4">
        <f t="shared" si="8"/>
        <v>-0.72417005525107925</v>
      </c>
      <c r="AQ35" s="4">
        <f t="shared" si="8"/>
        <v>0.28430441975224596</v>
      </c>
      <c r="AR35" s="4">
        <f t="shared" si="8"/>
        <v>-0.38207953950944784</v>
      </c>
      <c r="AS35" s="4">
        <f t="shared" si="8"/>
        <v>0.89469664736937204</v>
      </c>
      <c r="AT35" s="4">
        <f t="shared" si="8"/>
        <v>0.6176129229470888</v>
      </c>
      <c r="AU35" s="4">
        <f t="shared" si="8"/>
        <v>-0.23226656626448516</v>
      </c>
      <c r="AV35" s="4">
        <f t="shared" si="8"/>
        <v>0.74000508308876078</v>
      </c>
      <c r="AW35" s="4">
        <f t="shared" si="8"/>
        <v>1.5664616021443862</v>
      </c>
      <c r="AY35" s="2">
        <f t="shared" si="51"/>
        <v>78.324946924792926</v>
      </c>
      <c r="AZ35" s="2">
        <f t="shared" si="9"/>
        <v>78.528385786447288</v>
      </c>
      <c r="BA35" s="2">
        <f t="shared" si="9"/>
        <v>78.617983797404449</v>
      </c>
      <c r="BB35" s="2">
        <f t="shared" si="9"/>
        <v>78.425702803933873</v>
      </c>
      <c r="BC35" s="2">
        <f t="shared" si="9"/>
        <v>74.833620457868619</v>
      </c>
      <c r="BD35" s="2">
        <f t="shared" si="9"/>
        <v>75.651535057765258</v>
      </c>
      <c r="BE35" s="2">
        <f t="shared" si="9"/>
        <v>75.668430243592368</v>
      </c>
      <c r="BF35" s="2">
        <f t="shared" si="9"/>
        <v>75.724170043681511</v>
      </c>
      <c r="BG35" s="2">
        <f t="shared" si="9"/>
        <v>74.715695580025567</v>
      </c>
      <c r="BH35" s="2">
        <f t="shared" si="9"/>
        <v>76.860079525755978</v>
      </c>
      <c r="BI35" s="2">
        <f t="shared" si="9"/>
        <v>75.540303352428595</v>
      </c>
      <c r="BJ35" s="2">
        <f t="shared" si="9"/>
        <v>76.620387074472816</v>
      </c>
      <c r="BK35" s="2">
        <f t="shared" si="9"/>
        <v>75.518266515147275</v>
      </c>
      <c r="BL35" s="2">
        <f t="shared" si="9"/>
        <v>71.783994885582658</v>
      </c>
      <c r="BM35" s="2">
        <f t="shared" si="9"/>
        <v>68.385538397851448</v>
      </c>
      <c r="BO35" s="2">
        <f t="shared" si="10"/>
        <v>76.082999999999998</v>
      </c>
      <c r="BP35" s="2">
        <f t="shared" si="11"/>
        <v>79.39</v>
      </c>
      <c r="BQ35" s="2">
        <f t="shared" si="12"/>
        <v>77.19</v>
      </c>
      <c r="BR35" s="2">
        <f t="shared" si="13"/>
        <v>77.817999999999998</v>
      </c>
      <c r="BS35" s="2">
        <f t="shared" si="14"/>
        <v>74.795000000000002</v>
      </c>
      <c r="BT35" s="2">
        <f t="shared" si="15"/>
        <v>75.409000000000006</v>
      </c>
      <c r="BU35" s="2">
        <f t="shared" si="16"/>
        <v>75.73</v>
      </c>
      <c r="BV35" s="2">
        <f t="shared" si="17"/>
        <v>75</v>
      </c>
      <c r="BW35" s="2">
        <f t="shared" si="18"/>
        <v>75</v>
      </c>
      <c r="BX35" s="2">
        <f t="shared" si="19"/>
        <v>76.477999999999994</v>
      </c>
      <c r="BY35" s="2">
        <f t="shared" si="20"/>
        <v>76.435000000000002</v>
      </c>
      <c r="BZ35" s="2">
        <f t="shared" si="21"/>
        <v>77.238</v>
      </c>
      <c r="CA35" s="2">
        <f t="shared" si="22"/>
        <v>75.286000000000001</v>
      </c>
      <c r="CB35" s="2">
        <f t="shared" si="23"/>
        <v>72.524000000000001</v>
      </c>
      <c r="CC35" s="2">
        <f t="shared" si="24"/>
        <v>69.951999999999998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78.362049530956853</v>
      </c>
      <c r="DL35" s="2">
        <f t="shared" si="41"/>
        <v>78.212968641114998</v>
      </c>
      <c r="DM35" s="2">
        <f t="shared" si="41"/>
        <v>78.444457553412747</v>
      </c>
      <c r="DN35" s="2">
        <f t="shared" si="41"/>
        <v>77.910574912891974</v>
      </c>
      <c r="DO35" s="2">
        <f t="shared" si="41"/>
        <v>74.3349965267291</v>
      </c>
      <c r="DP35" s="2">
        <f t="shared" si="41"/>
        <v>75.28627970401692</v>
      </c>
      <c r="DQ35" s="2">
        <f t="shared" si="41"/>
        <v>75.359593868921763</v>
      </c>
      <c r="DR35" s="2">
        <f t="shared" si="41"/>
        <v>75.521338568408325</v>
      </c>
      <c r="DS35" s="2">
        <f t="shared" si="41"/>
        <v>74.628946341463418</v>
      </c>
      <c r="DT35" s="2">
        <f t="shared" si="41"/>
        <v>76.577179401993376</v>
      </c>
      <c r="DU35" s="2">
        <f t="shared" si="41"/>
        <v>75.091253383032182</v>
      </c>
      <c r="DV35" s="2">
        <f t="shared" si="41"/>
        <v>76.279807610993686</v>
      </c>
      <c r="DW35" s="2">
        <f t="shared" si="41"/>
        <v>75.322779220779225</v>
      </c>
      <c r="DX35" s="2">
        <f t="shared" si="41"/>
        <v>71.612654334038055</v>
      </c>
      <c r="DY35" s="2">
        <f t="shared" si="41"/>
        <v>68.265757085020255</v>
      </c>
      <c r="EA35" s="2">
        <f t="shared" si="42"/>
        <v>77.589714249557048</v>
      </c>
      <c r="EB35" s="2">
        <f t="shared" si="42"/>
        <v>85.101673633084246</v>
      </c>
      <c r="EC35" s="2">
        <f t="shared" si="42"/>
        <v>82.489744046591895</v>
      </c>
      <c r="ED35" s="2">
        <f t="shared" si="42"/>
        <v>89.188011819364277</v>
      </c>
      <c r="EE35" s="2">
        <f t="shared" si="42"/>
        <v>88.095302387692968</v>
      </c>
      <c r="EF35" s="2">
        <f t="shared" si="42"/>
        <v>85.471748500755822</v>
      </c>
      <c r="EG35" s="2">
        <f t="shared" si="42"/>
        <v>84.294690126001768</v>
      </c>
      <c r="EH35" s="2">
        <f t="shared" si="42"/>
        <v>81.022676801731478</v>
      </c>
      <c r="EI35" s="2">
        <f t="shared" si="42"/>
        <v>77.394200698731424</v>
      </c>
      <c r="EJ35" s="2">
        <f t="shared" si="42"/>
        <v>84.324359631583278</v>
      </c>
      <c r="EK35" s="2">
        <f t="shared" si="42"/>
        <v>90.054368318052255</v>
      </c>
      <c r="EL35" s="2">
        <f t="shared" si="42"/>
        <v>85.906948345282743</v>
      </c>
      <c r="EM35" s="2">
        <f t="shared" si="42"/>
        <v>80.51936882529624</v>
      </c>
      <c r="EN35" s="2">
        <f t="shared" si="42"/>
        <v>76.168806542979894</v>
      </c>
      <c r="EO35" s="2">
        <f t="shared" si="42"/>
        <v>72.437177074710377</v>
      </c>
      <c r="EQ35" s="2">
        <f t="shared" si="43"/>
        <v>79.937179182474722</v>
      </c>
      <c r="ER35" s="2">
        <f t="shared" si="43"/>
        <v>82.916294356260707</v>
      </c>
      <c r="ES35" s="2">
        <f t="shared" si="43"/>
        <v>82.822357453145869</v>
      </c>
      <c r="ET35" s="2">
        <f t="shared" si="43"/>
        <v>84.411730339945166</v>
      </c>
      <c r="EU35" s="2">
        <f t="shared" si="43"/>
        <v>82.380192083332034</v>
      </c>
      <c r="EV35" s="2">
        <f t="shared" si="43"/>
        <v>81.014897487305106</v>
      </c>
      <c r="EW35" s="2">
        <f t="shared" si="43"/>
        <v>80.741345160043224</v>
      </c>
      <c r="EX35" s="2">
        <f t="shared" si="43"/>
        <v>79.344887610495917</v>
      </c>
      <c r="EY35" s="2">
        <f t="shared" si="43"/>
        <v>78.02893194332718</v>
      </c>
      <c r="EZ35" s="2">
        <f t="shared" si="43"/>
        <v>81.4300673226371</v>
      </c>
      <c r="FA35" s="2">
        <f t="shared" si="43"/>
        <v>84.016313268220244</v>
      </c>
      <c r="FB35" s="2">
        <f t="shared" si="43"/>
        <v>81.594936129585534</v>
      </c>
      <c r="FC35" s="2">
        <f t="shared" si="43"/>
        <v>78.058798122536032</v>
      </c>
      <c r="FD35" s="2">
        <f t="shared" si="43"/>
        <v>75.864899614914449</v>
      </c>
      <c r="FE35" s="2">
        <f t="shared" si="43"/>
        <v>75.963106663039582</v>
      </c>
      <c r="FG35" s="2">
        <f t="shared" si="44"/>
        <v>4.8040120735423554E-2</v>
      </c>
      <c r="FH35" s="2">
        <f t="shared" si="44"/>
        <v>4.5787769888468034E-2</v>
      </c>
      <c r="FI35" s="2">
        <f t="shared" si="44"/>
        <v>4.2895860033195475E-2</v>
      </c>
      <c r="FJ35" s="2">
        <f t="shared" si="44"/>
        <v>4.5678058648129037E-2</v>
      </c>
      <c r="FK35" s="2">
        <f t="shared" si="44"/>
        <v>3.6236709401480639E-2</v>
      </c>
      <c r="FL35" s="2">
        <f t="shared" si="44"/>
        <v>3.5860768837302728E-2</v>
      </c>
      <c r="FM35" s="2">
        <f t="shared" si="44"/>
        <v>3.4564659879754579E-2</v>
      </c>
      <c r="FN35" s="2">
        <f t="shared" si="44"/>
        <v>3.6869681039638585E-2</v>
      </c>
      <c r="FO35" s="2">
        <f t="shared" si="44"/>
        <v>3.1370996013195609E-2</v>
      </c>
      <c r="FP35" s="2">
        <f t="shared" si="44"/>
        <v>3.6516836377564789E-2</v>
      </c>
      <c r="FQ35" s="2">
        <f t="shared" si="44"/>
        <v>3.0010778306954807E-2</v>
      </c>
      <c r="FR35" s="2">
        <f t="shared" si="44"/>
        <v>3.5377403648506119E-2</v>
      </c>
      <c r="FS35" s="2">
        <f t="shared" si="44"/>
        <v>3.7618705188002262E-2</v>
      </c>
      <c r="FT35" s="2">
        <f t="shared" si="44"/>
        <v>3.7606453299534937E-2</v>
      </c>
      <c r="FU35" s="2">
        <f t="shared" si="44"/>
        <v>2.871439499834523E-2</v>
      </c>
      <c r="FW35" s="2">
        <f t="shared" si="53"/>
        <v>2.0192112126917634E-7</v>
      </c>
      <c r="FX35" s="2">
        <f t="shared" si="45"/>
        <v>5.9196568958641283E-7</v>
      </c>
      <c r="FY35" s="2">
        <f t="shared" si="45"/>
        <v>6.0366213455647905E-7</v>
      </c>
      <c r="FZ35" s="2">
        <f t="shared" si="45"/>
        <v>7.3977476604583522E-7</v>
      </c>
      <c r="GA35" s="2">
        <f t="shared" si="45"/>
        <v>7.4777554331396385E-7</v>
      </c>
      <c r="GB35" s="2">
        <f t="shared" si="45"/>
        <v>7.6023880100960332E-7</v>
      </c>
      <c r="GC35" s="2">
        <f t="shared" si="45"/>
        <v>6.1588397857123321E-7</v>
      </c>
      <c r="GD35" s="2">
        <f t="shared" si="45"/>
        <v>6.6199055694875029E-7</v>
      </c>
      <c r="GE35" s="2">
        <f t="shared" si="45"/>
        <v>7.1706697171927182E-7</v>
      </c>
      <c r="GF35" s="2">
        <f t="shared" si="45"/>
        <v>8.2544144946929424E-7</v>
      </c>
      <c r="GG35" s="2">
        <f t="shared" si="45"/>
        <v>7.8762116614735239E-7</v>
      </c>
      <c r="GH35" s="2">
        <f t="shared" si="45"/>
        <v>8.7668090837978945E-7</v>
      </c>
      <c r="GI35" s="2">
        <f t="shared" si="45"/>
        <v>6.8193420112035815E-7</v>
      </c>
      <c r="GJ35" s="2">
        <f t="shared" si="45"/>
        <v>5.7164393442617359E-7</v>
      </c>
      <c r="GK35" s="2">
        <f t="shared" si="45"/>
        <v>4.2869353958731082E-7</v>
      </c>
      <c r="GM35" s="92">
        <f t="shared" si="54"/>
        <v>6.4912538145326285E-9</v>
      </c>
      <c r="GN35" s="92">
        <f t="shared" si="46"/>
        <v>1.9087754326089324E-9</v>
      </c>
      <c r="GO35" s="92">
        <f t="shared" si="46"/>
        <v>1.1827379718001074E-9</v>
      </c>
      <c r="GP35" s="92">
        <f t="shared" si="46"/>
        <v>4.1197984532456509E-9</v>
      </c>
      <c r="GQ35" s="92">
        <f t="shared" si="46"/>
        <v>1.2307165681572483E-11</v>
      </c>
      <c r="GR35" s="92">
        <f t="shared" si="46"/>
        <v>1.0625628953387713E-11</v>
      </c>
      <c r="GS35" s="92">
        <f t="shared" si="46"/>
        <v>1.0100352479203333E-11</v>
      </c>
      <c r="GT35" s="92">
        <f t="shared" si="46"/>
        <v>6.6877582722321357E-12</v>
      </c>
      <c r="GU35" s="92">
        <f t="shared" si="46"/>
        <v>1.1144489798416036E-13</v>
      </c>
      <c r="GV35" s="92">
        <f t="shared" si="46"/>
        <v>8.3216027892248945E-12</v>
      </c>
      <c r="GW35" s="92">
        <f t="shared" si="46"/>
        <v>1.1591311913415877E-13</v>
      </c>
      <c r="GX35" s="92">
        <f t="shared" si="46"/>
        <v>1.5279145102338469E-12</v>
      </c>
      <c r="GY35" s="92">
        <f t="shared" si="46"/>
        <v>3.3028359019999777E-11</v>
      </c>
      <c r="GZ35" s="92">
        <f t="shared" si="46"/>
        <v>2.0564223404232748E-11</v>
      </c>
      <c r="HA35" s="92">
        <f t="shared" si="46"/>
        <v>2.952894865611936E-15</v>
      </c>
      <c r="HC35" s="92">
        <f t="shared" si="58"/>
        <v>8.3812133068930188E-27</v>
      </c>
      <c r="HD35" s="92">
        <f t="shared" si="47"/>
        <v>2.0278297543629947E-27</v>
      </c>
      <c r="HE35" s="92">
        <f t="shared" si="47"/>
        <v>8.295078600210159E-29</v>
      </c>
      <c r="HF35" s="92">
        <f t="shared" si="47"/>
        <v>3.7884253547184819E-35</v>
      </c>
      <c r="HG35" s="92">
        <f t="shared" si="47"/>
        <v>2.2836386493859484E-36</v>
      </c>
      <c r="HH35" s="92">
        <f t="shared" si="47"/>
        <v>9.8544406722109685E-38</v>
      </c>
      <c r="HI35" s="92">
        <f t="shared" si="47"/>
        <v>7.6844504082316799E-38</v>
      </c>
      <c r="HJ35" s="92">
        <f t="shared" si="47"/>
        <v>2.4126885019847969E-36</v>
      </c>
      <c r="HK35" s="92">
        <f t="shared" si="47"/>
        <v>9.8520202826142757E-32</v>
      </c>
      <c r="HL35" s="92">
        <f t="shared" si="47"/>
        <v>1.6115547563652654E-36</v>
      </c>
      <c r="HM35" s="92">
        <f t="shared" si="47"/>
        <v>5.8866608247984055E-41</v>
      </c>
      <c r="HN35" s="92">
        <f t="shared" si="47"/>
        <v>7.9120939726127895E-38</v>
      </c>
      <c r="HO35" s="92">
        <f t="shared" si="47"/>
        <v>9.9857845932536191E-32</v>
      </c>
      <c r="HP35" s="92">
        <f t="shared" si="47"/>
        <v>3.5327521154341224E-31</v>
      </c>
      <c r="HQ35" s="92">
        <f t="shared" si="47"/>
        <v>2.7636609893343255E-44</v>
      </c>
      <c r="HS35" s="92">
        <f t="shared" si="55"/>
        <v>7.7812527416154378E-77</v>
      </c>
      <c r="HT35" s="92">
        <f t="shared" si="48"/>
        <v>2.376309909493543E-74</v>
      </c>
      <c r="HU35" s="92">
        <f t="shared" si="48"/>
        <v>2.0945360686935338E-77</v>
      </c>
      <c r="HV35" s="92">
        <f t="shared" si="48"/>
        <v>8.0980301698626089E-94</v>
      </c>
      <c r="HW35" s="92">
        <f t="shared" si="48"/>
        <v>2.2592645821112017E-98</v>
      </c>
      <c r="HX35" s="92">
        <f t="shared" si="48"/>
        <v>3.181620290423453E-102</v>
      </c>
      <c r="HY35" s="92">
        <f t="shared" si="48"/>
        <v>4.1207941624218605E-103</v>
      </c>
      <c r="HZ35" s="92">
        <f t="shared" si="48"/>
        <v>2.098869638748531E-100</v>
      </c>
      <c r="IA35" s="92">
        <f t="shared" si="48"/>
        <v>3.5671211309475096E-86</v>
      </c>
      <c r="IB35" s="92">
        <f t="shared" si="48"/>
        <v>4.111372920113796E-99</v>
      </c>
      <c r="IC35" s="92">
        <f t="shared" si="48"/>
        <v>2.1787829971820131E-110</v>
      </c>
      <c r="ID35" s="92">
        <f t="shared" si="48"/>
        <v>4.9651272425652528E-103</v>
      </c>
      <c r="IE35" s="92">
        <f t="shared" si="48"/>
        <v>7.9742998431280923E-86</v>
      </c>
      <c r="IF35" s="92">
        <f t="shared" si="48"/>
        <v>4.6855971994197502E-65</v>
      </c>
      <c r="IG35" s="92">
        <f t="shared" si="48"/>
        <v>2.8600044458512118E-54</v>
      </c>
      <c r="II35" s="92">
        <f t="shared" si="56"/>
        <v>1.5498769269594911E-218</v>
      </c>
      <c r="IJ35" s="92">
        <f t="shared" si="49"/>
        <v>3.9878918475315384E-202</v>
      </c>
      <c r="IK35" s="92">
        <f t="shared" si="49"/>
        <v>1.12530033781868E-209</v>
      </c>
      <c r="IL35" s="92">
        <f t="shared" si="49"/>
        <v>1.6578294930287055E-253</v>
      </c>
      <c r="IM35" s="92">
        <f t="shared" si="49"/>
        <v>3.1208355729453622E-267</v>
      </c>
      <c r="IN35" s="92">
        <f t="shared" si="49"/>
        <v>6.3631353373930503E-280</v>
      </c>
      <c r="IO35" s="92">
        <f t="shared" si="49"/>
        <v>3.107313615045115E-285</v>
      </c>
      <c r="IP35" s="92">
        <f t="shared" si="49"/>
        <v>7.4542941658940457E-279</v>
      </c>
      <c r="IQ35" s="92">
        <f t="shared" si="49"/>
        <v>1.1623622272853254E-235</v>
      </c>
      <c r="IR35" s="92">
        <f t="shared" si="49"/>
        <v>5.1944431632094328E-272</v>
      </c>
      <c r="IS35" s="92">
        <f t="shared" si="49"/>
        <v>2.1340443591095099E-301</v>
      </c>
      <c r="IT35" s="92">
        <f t="shared" si="49"/>
        <v>3.7462758795672763E-282</v>
      </c>
      <c r="IU35" s="92">
        <f t="shared" si="49"/>
        <v>3.9830302952513698E-233</v>
      </c>
      <c r="IV35" s="92">
        <f t="shared" si="49"/>
        <v>2.5837269892120282E-179</v>
      </c>
      <c r="IW35" s="92">
        <f t="shared" si="49"/>
        <v>3.4413004573248765E-137</v>
      </c>
      <c r="IY35" s="92">
        <f t="shared" si="57"/>
        <v>6.4912538145326285E-9</v>
      </c>
      <c r="IZ35" s="92">
        <f t="shared" si="50"/>
        <v>1.9087754326089324E-9</v>
      </c>
      <c r="JA35" s="92">
        <f t="shared" si="50"/>
        <v>1.1827379718001074E-9</v>
      </c>
      <c r="JB35" s="92">
        <f t="shared" si="50"/>
        <v>4.1197984532456509E-9</v>
      </c>
      <c r="JC35" s="92">
        <f t="shared" si="50"/>
        <v>1.2307165681572483E-11</v>
      </c>
      <c r="JD35" s="92">
        <f t="shared" si="50"/>
        <v>1.0625628953387713E-11</v>
      </c>
      <c r="JE35" s="92">
        <f t="shared" si="50"/>
        <v>1.0100352479203333E-11</v>
      </c>
      <c r="JF35" s="92">
        <f t="shared" si="50"/>
        <v>6.6877582722321357E-12</v>
      </c>
      <c r="JG35" s="92">
        <f t="shared" si="50"/>
        <v>1.1144489798416036E-13</v>
      </c>
      <c r="JH35" s="92">
        <f t="shared" si="50"/>
        <v>8.3216027892248945E-12</v>
      </c>
      <c r="JI35" s="92">
        <f t="shared" si="50"/>
        <v>1.1591311913415877E-13</v>
      </c>
      <c r="JJ35" s="92">
        <f t="shared" si="50"/>
        <v>1.5279145102338469E-12</v>
      </c>
      <c r="JK35" s="92">
        <f t="shared" si="50"/>
        <v>3.3028359019999777E-11</v>
      </c>
      <c r="JL35" s="92">
        <f t="shared" si="50"/>
        <v>2.0564223404232748E-11</v>
      </c>
      <c r="JM35" s="92">
        <f t="shared" si="50"/>
        <v>2.952894865611936E-15</v>
      </c>
    </row>
    <row r="36" spans="2:273" x14ac:dyDescent="0.25">
      <c r="B36" s="2">
        <v>9</v>
      </c>
      <c r="C36" s="37">
        <v>77.75</v>
      </c>
      <c r="D36" s="37">
        <v>78.828999999999994</v>
      </c>
      <c r="E36" s="37">
        <v>77.594999999999999</v>
      </c>
      <c r="F36" s="37">
        <v>78.114000000000004</v>
      </c>
      <c r="G36" s="37">
        <v>74.590999999999994</v>
      </c>
      <c r="H36" s="37">
        <v>75.272999999999996</v>
      </c>
      <c r="I36" s="37">
        <v>75.864999999999995</v>
      </c>
      <c r="J36" s="37">
        <v>77.718999999999994</v>
      </c>
      <c r="K36" s="37">
        <v>75.462000000000003</v>
      </c>
      <c r="L36" s="37">
        <v>77.477999999999994</v>
      </c>
      <c r="M36" s="37">
        <v>76.956999999999994</v>
      </c>
      <c r="N36" s="37">
        <v>77.832999999999998</v>
      </c>
      <c r="O36" s="37">
        <v>77.405000000000001</v>
      </c>
      <c r="P36" s="37">
        <v>72.119</v>
      </c>
      <c r="Q36" s="37">
        <v>69.832999999999998</v>
      </c>
      <c r="R36" s="117"/>
      <c r="S36" s="4">
        <f t="shared" si="7"/>
        <v>78.606289867327106</v>
      </c>
      <c r="T36" s="4">
        <f t="shared" si="7"/>
        <v>78.962472589256592</v>
      </c>
      <c r="U36" s="4">
        <f t="shared" si="7"/>
        <v>78.966822025110403</v>
      </c>
      <c r="V36" s="4">
        <f t="shared" si="7"/>
        <v>78.953846788422752</v>
      </c>
      <c r="W36" s="4">
        <f t="shared" si="7"/>
        <v>75.316159264943323</v>
      </c>
      <c r="X36" s="4">
        <f t="shared" si="7"/>
        <v>75.991925168647697</v>
      </c>
      <c r="Y36" s="4">
        <f t="shared" si="7"/>
        <v>75.906398985661667</v>
      </c>
      <c r="Z36" s="4">
        <f t="shared" si="7"/>
        <v>75.982585817734645</v>
      </c>
      <c r="AA36" s="4">
        <f t="shared" si="7"/>
        <v>74.956763597354197</v>
      </c>
      <c r="AB36" s="4">
        <f t="shared" si="7"/>
        <v>77.101671384771521</v>
      </c>
      <c r="AC36" s="4">
        <f t="shared" si="7"/>
        <v>75.836617096257854</v>
      </c>
      <c r="AD36" s="4">
        <f t="shared" si="7"/>
        <v>76.937583183347741</v>
      </c>
      <c r="AE36" s="4">
        <f t="shared" si="7"/>
        <v>75.779217172895414</v>
      </c>
      <c r="AF36" s="4">
        <f t="shared" si="7"/>
        <v>72.066594114908639</v>
      </c>
      <c r="AG36" s="4">
        <f t="shared" si="7"/>
        <v>68.559363686986956</v>
      </c>
      <c r="AI36" s="4">
        <f t="shared" si="8"/>
        <v>-0.85628986732710644</v>
      </c>
      <c r="AJ36" s="4">
        <f t="shared" si="8"/>
        <v>-0.13347258925659844</v>
      </c>
      <c r="AK36" s="4">
        <f t="shared" si="8"/>
        <v>-1.3718220251104043</v>
      </c>
      <c r="AL36" s="4">
        <f t="shared" si="8"/>
        <v>-0.83984678842274718</v>
      </c>
      <c r="AM36" s="4">
        <f t="shared" si="8"/>
        <v>-0.72515926494332916</v>
      </c>
      <c r="AN36" s="4">
        <f t="shared" si="8"/>
        <v>-0.71892516864770073</v>
      </c>
      <c r="AO36" s="4">
        <f t="shared" si="8"/>
        <v>-4.1398985661672327E-2</v>
      </c>
      <c r="AP36" s="4">
        <f t="shared" si="8"/>
        <v>1.7364141822653494</v>
      </c>
      <c r="AQ36" s="4">
        <f t="shared" si="8"/>
        <v>0.50523640264580649</v>
      </c>
      <c r="AR36" s="4">
        <f t="shared" si="8"/>
        <v>0.3763286152284735</v>
      </c>
      <c r="AS36" s="4">
        <f t="shared" si="8"/>
        <v>1.12038290374214</v>
      </c>
      <c r="AT36" s="4">
        <f t="shared" si="8"/>
        <v>0.89541681665225781</v>
      </c>
      <c r="AU36" s="4">
        <f t="shared" si="8"/>
        <v>1.6257828271045867</v>
      </c>
      <c r="AV36" s="4">
        <f t="shared" si="8"/>
        <v>5.240588509136046E-2</v>
      </c>
      <c r="AW36" s="4">
        <f t="shared" si="8"/>
        <v>1.2736363130130428</v>
      </c>
      <c r="AY36" s="2">
        <f t="shared" si="51"/>
        <v>78.606272917662452</v>
      </c>
      <c r="AZ36" s="2">
        <f t="shared" si="9"/>
        <v>78.962467253334196</v>
      </c>
      <c r="BA36" s="2">
        <f t="shared" si="9"/>
        <v>78.966818604857906</v>
      </c>
      <c r="BB36" s="2">
        <f t="shared" si="9"/>
        <v>78.953836561345327</v>
      </c>
      <c r="BC36" s="2">
        <f t="shared" si="9"/>
        <v>75.316159218477324</v>
      </c>
      <c r="BD36" s="2">
        <f t="shared" si="9"/>
        <v>75.991925127717224</v>
      </c>
      <c r="BE36" s="2">
        <f t="shared" si="9"/>
        <v>75.906398948265561</v>
      </c>
      <c r="BF36" s="2">
        <f t="shared" si="9"/>
        <v>75.982585790987955</v>
      </c>
      <c r="BG36" s="2">
        <f t="shared" si="9"/>
        <v>74.956763596765896</v>
      </c>
      <c r="BH36" s="2">
        <f t="shared" si="9"/>
        <v>77.101671353364168</v>
      </c>
      <c r="BI36" s="2">
        <f t="shared" si="9"/>
        <v>75.836617095730546</v>
      </c>
      <c r="BJ36" s="2">
        <f t="shared" si="9"/>
        <v>76.937583177047642</v>
      </c>
      <c r="BK36" s="2">
        <f t="shared" si="9"/>
        <v>75.779217062298969</v>
      </c>
      <c r="BL36" s="2">
        <f t="shared" si="9"/>
        <v>72.066594045681398</v>
      </c>
      <c r="BM36" s="2">
        <f t="shared" si="9"/>
        <v>68.559363686974422</v>
      </c>
      <c r="BO36" s="2">
        <f t="shared" si="10"/>
        <v>77.75</v>
      </c>
      <c r="BP36" s="2">
        <f t="shared" si="11"/>
        <v>78.828999999999994</v>
      </c>
      <c r="BQ36" s="2">
        <f t="shared" si="12"/>
        <v>77.594999999999999</v>
      </c>
      <c r="BR36" s="2">
        <f t="shared" si="13"/>
        <v>78.114000000000004</v>
      </c>
      <c r="BS36" s="2">
        <f t="shared" si="14"/>
        <v>74.590999999999994</v>
      </c>
      <c r="BT36" s="2">
        <f t="shared" si="15"/>
        <v>75.272999999999996</v>
      </c>
      <c r="BU36" s="2">
        <f t="shared" si="16"/>
        <v>75.864999999999995</v>
      </c>
      <c r="BV36" s="2">
        <f t="shared" si="17"/>
        <v>77.718999999999994</v>
      </c>
      <c r="BW36" s="2">
        <f t="shared" si="18"/>
        <v>75.462000000000003</v>
      </c>
      <c r="BX36" s="2">
        <f t="shared" si="19"/>
        <v>77.477999999999994</v>
      </c>
      <c r="BY36" s="2">
        <f t="shared" si="20"/>
        <v>76.956999999999994</v>
      </c>
      <c r="BZ36" s="2">
        <f t="shared" si="21"/>
        <v>77.832999999999998</v>
      </c>
      <c r="CA36" s="2">
        <f t="shared" si="22"/>
        <v>77.405000000000001</v>
      </c>
      <c r="CB36" s="2">
        <f t="shared" si="23"/>
        <v>72.119</v>
      </c>
      <c r="CC36" s="2">
        <f t="shared" si="24"/>
        <v>69.832999999999998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78.666069136960601</v>
      </c>
      <c r="DL36" s="2">
        <f t="shared" si="41"/>
        <v>78.646385888501754</v>
      </c>
      <c r="DM36" s="2">
        <f t="shared" si="41"/>
        <v>78.799059044377827</v>
      </c>
      <c r="DN36" s="2">
        <f t="shared" si="41"/>
        <v>78.425283101045281</v>
      </c>
      <c r="DO36" s="2">
        <f t="shared" si="41"/>
        <v>74.796331319842963</v>
      </c>
      <c r="DP36" s="2">
        <f t="shared" si="41"/>
        <v>75.611258985200848</v>
      </c>
      <c r="DQ36" s="2">
        <f t="shared" si="41"/>
        <v>75.582349541930924</v>
      </c>
      <c r="DR36" s="2">
        <f t="shared" si="41"/>
        <v>75.775562971911796</v>
      </c>
      <c r="DS36" s="2">
        <f t="shared" si="41"/>
        <v>74.873115853658547</v>
      </c>
      <c r="DT36" s="2">
        <f t="shared" si="41"/>
        <v>76.807451827242545</v>
      </c>
      <c r="DU36" s="2">
        <f t="shared" si="41"/>
        <v>75.360865732112487</v>
      </c>
      <c r="DV36" s="2">
        <f t="shared" si="41"/>
        <v>76.583585472666897</v>
      </c>
      <c r="DW36" s="2">
        <f t="shared" si="41"/>
        <v>75.581452733313199</v>
      </c>
      <c r="DX36" s="2">
        <f t="shared" si="41"/>
        <v>71.894809725158552</v>
      </c>
      <c r="DY36" s="2">
        <f t="shared" si="41"/>
        <v>68.435461538461539</v>
      </c>
      <c r="EA36" s="2">
        <f t="shared" si="42"/>
        <v>77.525605072856763</v>
      </c>
      <c r="EB36" s="2">
        <f t="shared" si="42"/>
        <v>84.9700036588508</v>
      </c>
      <c r="EC36" s="2">
        <f t="shared" si="42"/>
        <v>82.380559091889552</v>
      </c>
      <c r="ED36" s="2">
        <f t="shared" si="42"/>
        <v>89.024996876728125</v>
      </c>
      <c r="EE36" s="2">
        <f t="shared" si="42"/>
        <v>87.925292812883924</v>
      </c>
      <c r="EF36" s="2">
        <f t="shared" si="42"/>
        <v>85.325946201731497</v>
      </c>
      <c r="EG36" s="2">
        <f t="shared" si="42"/>
        <v>84.161177832723396</v>
      </c>
      <c r="EH36" s="2">
        <f t="shared" si="42"/>
        <v>80.914738652681507</v>
      </c>
      <c r="EI36" s="2">
        <f t="shared" si="42"/>
        <v>77.312250717952182</v>
      </c>
      <c r="EJ36" s="2">
        <f t="shared" si="42"/>
        <v>84.181560597693263</v>
      </c>
      <c r="EK36" s="2">
        <f t="shared" si="42"/>
        <v>89.860703008706381</v>
      </c>
      <c r="EL36" s="2">
        <f t="shared" si="42"/>
        <v>85.740714015129484</v>
      </c>
      <c r="EM36" s="2">
        <f t="shared" si="42"/>
        <v>80.393406939518684</v>
      </c>
      <c r="EN36" s="2">
        <f t="shared" si="42"/>
        <v>76.075947502819716</v>
      </c>
      <c r="EO36" s="2">
        <f t="shared" si="42"/>
        <v>72.38162334051944</v>
      </c>
      <c r="EQ36" s="2">
        <f t="shared" si="43"/>
        <v>79.852222228471859</v>
      </c>
      <c r="ER36" s="2">
        <f t="shared" si="43"/>
        <v>82.805100159682013</v>
      </c>
      <c r="ES36" s="2">
        <f t="shared" si="43"/>
        <v>82.709827478147588</v>
      </c>
      <c r="ET36" s="2">
        <f t="shared" si="43"/>
        <v>84.295501690158829</v>
      </c>
      <c r="EU36" s="2">
        <f t="shared" si="43"/>
        <v>82.26773736801853</v>
      </c>
      <c r="EV36" s="2">
        <f t="shared" si="43"/>
        <v>80.913487201604752</v>
      </c>
      <c r="EW36" s="2">
        <f t="shared" si="43"/>
        <v>80.642181505842387</v>
      </c>
      <c r="EX36" s="2">
        <f t="shared" si="43"/>
        <v>79.253323273143906</v>
      </c>
      <c r="EY36" s="2">
        <f t="shared" si="43"/>
        <v>77.940415982729391</v>
      </c>
      <c r="EZ36" s="2">
        <f t="shared" si="43"/>
        <v>81.315799636948967</v>
      </c>
      <c r="FA36" s="2">
        <f t="shared" si="43"/>
        <v>83.8834372449613</v>
      </c>
      <c r="FB36" s="2">
        <f t="shared" si="43"/>
        <v>81.471831746188528</v>
      </c>
      <c r="FC36" s="2">
        <f t="shared" si="43"/>
        <v>77.957018859374088</v>
      </c>
      <c r="FD36" s="2">
        <f t="shared" si="43"/>
        <v>75.774865235251355</v>
      </c>
      <c r="FE36" s="2">
        <f t="shared" si="43"/>
        <v>75.869583132878788</v>
      </c>
      <c r="FG36" s="2">
        <f t="shared" si="44"/>
        <v>5.2431932139016396E-2</v>
      </c>
      <c r="FH36" s="2">
        <f t="shared" si="44"/>
        <v>4.9984483803643856E-2</v>
      </c>
      <c r="FI36" s="2">
        <f t="shared" si="44"/>
        <v>4.6840525006586045E-2</v>
      </c>
      <c r="FJ36" s="2">
        <f t="shared" si="44"/>
        <v>4.986524238302651E-2</v>
      </c>
      <c r="FK36" s="2">
        <f t="shared" si="44"/>
        <v>3.9594337880420889E-2</v>
      </c>
      <c r="FL36" s="2">
        <f t="shared" si="44"/>
        <v>3.918497962849133E-2</v>
      </c>
      <c r="FM36" s="2">
        <f t="shared" si="44"/>
        <v>3.7773431492074828E-2</v>
      </c>
      <c r="FN36" s="2">
        <f t="shared" si="44"/>
        <v>4.0283508073625039E-2</v>
      </c>
      <c r="FO36" s="2">
        <f t="shared" si="44"/>
        <v>3.4293818860949669E-2</v>
      </c>
      <c r="FP36" s="2">
        <f t="shared" si="44"/>
        <v>3.9899346350733486E-2</v>
      </c>
      <c r="FQ36" s="2">
        <f t="shared" si="44"/>
        <v>3.281116308862126E-2</v>
      </c>
      <c r="FR36" s="2">
        <f t="shared" si="44"/>
        <v>3.8658604195738702E-2</v>
      </c>
      <c r="FS36" s="2">
        <f t="shared" si="44"/>
        <v>4.1098926187052603E-2</v>
      </c>
      <c r="FT36" s="2">
        <f t="shared" si="44"/>
        <v>4.1085589228256357E-2</v>
      </c>
      <c r="FU36" s="2">
        <f t="shared" si="44"/>
        <v>3.1397726500205191E-2</v>
      </c>
      <c r="FW36" s="2">
        <f t="shared" si="53"/>
        <v>2.2140210249930449E-7</v>
      </c>
      <c r="FX36" s="2">
        <f t="shared" si="45"/>
        <v>6.4907743442639749E-7</v>
      </c>
      <c r="FY36" s="2">
        <f t="shared" si="45"/>
        <v>6.6190232982908617E-7</v>
      </c>
      <c r="FZ36" s="2">
        <f t="shared" si="45"/>
        <v>8.1114684313290184E-7</v>
      </c>
      <c r="GA36" s="2">
        <f t="shared" si="45"/>
        <v>8.1991951970058185E-7</v>
      </c>
      <c r="GB36" s="2">
        <f t="shared" si="45"/>
        <v>8.3358520802853651E-7</v>
      </c>
      <c r="GC36" s="2">
        <f t="shared" si="45"/>
        <v>6.7530331373117257E-7</v>
      </c>
      <c r="GD36" s="2">
        <f t="shared" si="45"/>
        <v>7.2585816538812921E-7</v>
      </c>
      <c r="GE36" s="2">
        <f t="shared" si="45"/>
        <v>7.8624824527090536E-7</v>
      </c>
      <c r="GF36" s="2">
        <f t="shared" si="45"/>
        <v>9.0507847945808028E-7</v>
      </c>
      <c r="GG36" s="2">
        <f t="shared" si="45"/>
        <v>8.6360936987725898E-7</v>
      </c>
      <c r="GH36" s="2">
        <f t="shared" si="45"/>
        <v>9.6126141970938134E-7</v>
      </c>
      <c r="GI36" s="2">
        <f t="shared" si="45"/>
        <v>7.4772593353857256E-7</v>
      </c>
      <c r="GJ36" s="2">
        <f t="shared" si="45"/>
        <v>6.2679507548731839E-7</v>
      </c>
      <c r="GK36" s="2">
        <f t="shared" si="45"/>
        <v>4.7005309954373308E-7</v>
      </c>
      <c r="GM36" s="92">
        <f t="shared" si="54"/>
        <v>1.186181292904572E-8</v>
      </c>
      <c r="GN36" s="92">
        <f t="shared" si="46"/>
        <v>3.6554954311790452E-9</v>
      </c>
      <c r="GO36" s="92">
        <f t="shared" si="46"/>
        <v>2.2825998506009524E-9</v>
      </c>
      <c r="GP36" s="92">
        <f t="shared" si="46"/>
        <v>7.6086850399184337E-9</v>
      </c>
      <c r="GQ36" s="92">
        <f t="shared" si="46"/>
        <v>2.8042438616698631E-11</v>
      </c>
      <c r="GR36" s="92">
        <f t="shared" si="46"/>
        <v>2.4304399340697492E-11</v>
      </c>
      <c r="GS36" s="92">
        <f t="shared" si="46"/>
        <v>2.2937857848559025E-11</v>
      </c>
      <c r="GT36" s="92">
        <f t="shared" si="46"/>
        <v>1.5732233885346709E-11</v>
      </c>
      <c r="GU36" s="92">
        <f t="shared" si="46"/>
        <v>3.0024709644310973E-13</v>
      </c>
      <c r="GV36" s="92">
        <f t="shared" si="46"/>
        <v>1.9334716571638983E-11</v>
      </c>
      <c r="GW36" s="92">
        <f t="shared" si="46"/>
        <v>3.0775278654921472E-13</v>
      </c>
      <c r="GX36" s="92">
        <f t="shared" si="46"/>
        <v>3.7967584071084852E-12</v>
      </c>
      <c r="GY36" s="92">
        <f t="shared" si="46"/>
        <v>7.2693263007345389E-11</v>
      </c>
      <c r="GZ36" s="92">
        <f t="shared" si="46"/>
        <v>4.6231074831209575E-11</v>
      </c>
      <c r="HA36" s="92">
        <f t="shared" si="46"/>
        <v>9.0583941467446236E-15</v>
      </c>
      <c r="HC36" s="92">
        <f t="shared" si="58"/>
        <v>3.382453623851266E-26</v>
      </c>
      <c r="HD36" s="92">
        <f t="shared" si="47"/>
        <v>8.7224799976761717E-27</v>
      </c>
      <c r="HE36" s="92">
        <f t="shared" si="47"/>
        <v>3.820204945701736E-28</v>
      </c>
      <c r="HF36" s="92">
        <f t="shared" si="47"/>
        <v>2.5099642262550053E-34</v>
      </c>
      <c r="HG36" s="92">
        <f t="shared" si="47"/>
        <v>1.650494023456785E-35</v>
      </c>
      <c r="HH36" s="92">
        <f t="shared" si="47"/>
        <v>7.7786475564025849E-37</v>
      </c>
      <c r="HI36" s="92">
        <f t="shared" si="47"/>
        <v>6.0178930096273233E-37</v>
      </c>
      <c r="HJ36" s="92">
        <f t="shared" si="47"/>
        <v>1.787444539442903E-35</v>
      </c>
      <c r="HK36" s="92">
        <f t="shared" si="47"/>
        <v>5.5256531927172337E-31</v>
      </c>
      <c r="HL36" s="92">
        <f t="shared" si="47"/>
        <v>1.2074229360795444E-35</v>
      </c>
      <c r="HM36" s="92">
        <f t="shared" si="47"/>
        <v>5.5459017292976244E-40</v>
      </c>
      <c r="HN36" s="92">
        <f t="shared" si="47"/>
        <v>6.4488086239555136E-37</v>
      </c>
      <c r="HO36" s="92">
        <f t="shared" si="47"/>
        <v>5.514418757995E-31</v>
      </c>
      <c r="HP36" s="92">
        <f t="shared" si="47"/>
        <v>1.8817219607925274E-30</v>
      </c>
      <c r="HQ36" s="92">
        <f t="shared" si="47"/>
        <v>3.0853497428421191E-43</v>
      </c>
      <c r="HS36" s="92">
        <f t="shared" si="55"/>
        <v>1.0841400422499007E-75</v>
      </c>
      <c r="HT36" s="92">
        <f t="shared" si="48"/>
        <v>3.4540840212543094E-73</v>
      </c>
      <c r="HU36" s="92">
        <f t="shared" si="48"/>
        <v>3.3998374638728001E-76</v>
      </c>
      <c r="HV36" s="92">
        <f t="shared" si="48"/>
        <v>2.5028372581439662E-92</v>
      </c>
      <c r="HW36" s="92">
        <f t="shared" si="48"/>
        <v>8.3680340983819677E-97</v>
      </c>
      <c r="HX36" s="92">
        <f t="shared" si="48"/>
        <v>1.3864759201852315E-100</v>
      </c>
      <c r="HY36" s="92">
        <f t="shared" si="48"/>
        <v>1.7894105935720167E-101</v>
      </c>
      <c r="HZ36" s="92">
        <f t="shared" si="48"/>
        <v>8.4624696795879563E-99</v>
      </c>
      <c r="IA36" s="92">
        <f t="shared" si="48"/>
        <v>8.4085916340458861E-85</v>
      </c>
      <c r="IB36" s="92">
        <f t="shared" si="48"/>
        <v>1.6363688948092651E-97</v>
      </c>
      <c r="IC36" s="92">
        <f t="shared" si="48"/>
        <v>1.2934235757233425E-108</v>
      </c>
      <c r="ID36" s="92">
        <f t="shared" si="48"/>
        <v>2.3182178522508568E-101</v>
      </c>
      <c r="IE36" s="92">
        <f t="shared" si="48"/>
        <v>1.8156433357276011E-84</v>
      </c>
      <c r="IF36" s="92">
        <f t="shared" si="48"/>
        <v>4.8126893355540452E-64</v>
      </c>
      <c r="IG36" s="92">
        <f t="shared" si="48"/>
        <v>1.8999078989138746E-53</v>
      </c>
      <c r="II36" s="92">
        <f t="shared" si="56"/>
        <v>5.8723511102233645E-216</v>
      </c>
      <c r="IJ36" s="92">
        <f t="shared" si="49"/>
        <v>1.4525464699668832E-199</v>
      </c>
      <c r="IK36" s="92">
        <f t="shared" si="49"/>
        <v>5.162264622684665E-207</v>
      </c>
      <c r="IL36" s="92">
        <f t="shared" si="49"/>
        <v>3.0822109503698059E-250</v>
      </c>
      <c r="IM36" s="92">
        <f t="shared" si="49"/>
        <v>8.8018981515718399E-264</v>
      </c>
      <c r="IN36" s="92">
        <f t="shared" si="49"/>
        <v>2.6500432795977208E-276</v>
      </c>
      <c r="IO36" s="92">
        <f t="shared" si="49"/>
        <v>1.3396256344985564E-281</v>
      </c>
      <c r="IP36" s="92">
        <f t="shared" si="49"/>
        <v>2.7740697080999287E-275</v>
      </c>
      <c r="IQ36" s="92">
        <f t="shared" si="49"/>
        <v>1.2476585120334393E-232</v>
      </c>
      <c r="IR36" s="92">
        <f t="shared" si="49"/>
        <v>1.7893329524651074E-268</v>
      </c>
      <c r="IS36" s="92">
        <f t="shared" si="49"/>
        <v>1.7306051540384356E-297</v>
      </c>
      <c r="IT36" s="92">
        <f t="shared" si="49"/>
        <v>1.8170944401763313E-278</v>
      </c>
      <c r="IU36" s="92">
        <f t="shared" si="49"/>
        <v>3.8683837531249321E-230</v>
      </c>
      <c r="IV36" s="92">
        <f t="shared" si="49"/>
        <v>4.7465603380609376E-177</v>
      </c>
      <c r="IW36" s="92">
        <f t="shared" si="49"/>
        <v>1.6972243365242433E-135</v>
      </c>
      <c r="IY36" s="92">
        <f t="shared" si="57"/>
        <v>1.186181292904572E-8</v>
      </c>
      <c r="IZ36" s="92">
        <f t="shared" si="50"/>
        <v>3.6554954311790452E-9</v>
      </c>
      <c r="JA36" s="92">
        <f t="shared" si="50"/>
        <v>2.2825998506009524E-9</v>
      </c>
      <c r="JB36" s="92">
        <f t="shared" si="50"/>
        <v>7.6086850399184337E-9</v>
      </c>
      <c r="JC36" s="92">
        <f t="shared" si="50"/>
        <v>2.8042438616698631E-11</v>
      </c>
      <c r="JD36" s="92">
        <f t="shared" si="50"/>
        <v>2.4304399340697492E-11</v>
      </c>
      <c r="JE36" s="92">
        <f t="shared" si="50"/>
        <v>2.2937857848559025E-11</v>
      </c>
      <c r="JF36" s="92">
        <f t="shared" si="50"/>
        <v>1.5732233885346709E-11</v>
      </c>
      <c r="JG36" s="92">
        <f t="shared" si="50"/>
        <v>3.0024709644310973E-13</v>
      </c>
      <c r="JH36" s="92">
        <f t="shared" si="50"/>
        <v>1.9334716571638983E-11</v>
      </c>
      <c r="JI36" s="92">
        <f t="shared" si="50"/>
        <v>3.0775278654921472E-13</v>
      </c>
      <c r="JJ36" s="92">
        <f t="shared" si="50"/>
        <v>3.7967584071084852E-12</v>
      </c>
      <c r="JK36" s="92">
        <f t="shared" si="50"/>
        <v>7.2693263007345389E-11</v>
      </c>
      <c r="JL36" s="92">
        <f t="shared" si="50"/>
        <v>4.6231074831209575E-11</v>
      </c>
      <c r="JM36" s="92">
        <f t="shared" si="50"/>
        <v>9.0583941467446236E-15</v>
      </c>
    </row>
    <row r="37" spans="2:273" x14ac:dyDescent="0.25">
      <c r="B37" s="2">
        <v>10</v>
      </c>
      <c r="C37" s="37">
        <v>79.582999999999998</v>
      </c>
      <c r="D37" s="37">
        <v>79.61</v>
      </c>
      <c r="E37" s="37">
        <v>78.524000000000001</v>
      </c>
      <c r="F37" s="37">
        <v>79.159000000000006</v>
      </c>
      <c r="G37" s="37">
        <v>73.659000000000006</v>
      </c>
      <c r="H37" s="37">
        <v>76.25</v>
      </c>
      <c r="I37" s="37">
        <v>75.594999999999999</v>
      </c>
      <c r="J37" s="37">
        <v>76.531000000000006</v>
      </c>
      <c r="K37" s="37">
        <v>76.923000000000002</v>
      </c>
      <c r="L37" s="37">
        <v>77.564999999999998</v>
      </c>
      <c r="M37" s="37">
        <v>76.695999999999998</v>
      </c>
      <c r="N37" s="37">
        <v>76.929000000000002</v>
      </c>
      <c r="O37" s="37">
        <v>77.619</v>
      </c>
      <c r="P37" s="37">
        <v>72.356999999999999</v>
      </c>
      <c r="Q37" s="37">
        <v>70.286000000000001</v>
      </c>
      <c r="S37" s="4">
        <f t="shared" si="7"/>
        <v>78.883826251078361</v>
      </c>
      <c r="T37" s="4">
        <f t="shared" si="7"/>
        <v>79.393904048477083</v>
      </c>
      <c r="U37" s="4">
        <f t="shared" si="7"/>
        <v>79.313071396530376</v>
      </c>
      <c r="V37" s="4">
        <f t="shared" si="7"/>
        <v>79.479904361284071</v>
      </c>
      <c r="W37" s="4">
        <f t="shared" si="7"/>
        <v>75.798172085891153</v>
      </c>
      <c r="X37" s="4">
        <f t="shared" si="7"/>
        <v>76.331907328251205</v>
      </c>
      <c r="Y37" s="4">
        <f t="shared" si="7"/>
        <v>76.144426015634679</v>
      </c>
      <c r="Z37" s="4">
        <f t="shared" si="7"/>
        <v>76.239969865935052</v>
      </c>
      <c r="AA37" s="4">
        <f t="shared" si="7"/>
        <v>75.19647838782582</v>
      </c>
      <c r="AB37" s="4">
        <f t="shared" si="7"/>
        <v>77.3428337276207</v>
      </c>
      <c r="AC37" s="4">
        <f t="shared" si="7"/>
        <v>76.133868393337238</v>
      </c>
      <c r="AD37" s="4">
        <f t="shared" si="7"/>
        <v>77.254222836693842</v>
      </c>
      <c r="AE37" s="4">
        <f t="shared" si="7"/>
        <v>76.038849562678649</v>
      </c>
      <c r="AF37" s="4">
        <f t="shared" si="7"/>
        <v>72.347751860450856</v>
      </c>
      <c r="AG37" s="4">
        <f t="shared" si="7"/>
        <v>68.732880164621292</v>
      </c>
      <c r="AI37" s="4">
        <f t="shared" si="8"/>
        <v>0.69917374892163764</v>
      </c>
      <c r="AJ37" s="4">
        <f t="shared" si="8"/>
        <v>0.21609595152291661</v>
      </c>
      <c r="AK37" s="4">
        <f t="shared" si="8"/>
        <v>-0.78907139653037461</v>
      </c>
      <c r="AL37" s="4">
        <f t="shared" si="8"/>
        <v>-0.32090436128406452</v>
      </c>
      <c r="AM37" s="4">
        <f t="shared" si="8"/>
        <v>-2.1391720858911469</v>
      </c>
      <c r="AN37" s="4">
        <f t="shared" si="8"/>
        <v>-8.1907328251205058E-2</v>
      </c>
      <c r="AO37" s="4">
        <f t="shared" si="8"/>
        <v>-0.54942601563467974</v>
      </c>
      <c r="AP37" s="4">
        <f t="shared" si="8"/>
        <v>0.29103013406495393</v>
      </c>
      <c r="AQ37" s="4">
        <f t="shared" si="8"/>
        <v>1.7265216121741815</v>
      </c>
      <c r="AR37" s="4">
        <f t="shared" si="8"/>
        <v>0.22216627237929742</v>
      </c>
      <c r="AS37" s="4">
        <f t="shared" si="8"/>
        <v>0.56213160666275996</v>
      </c>
      <c r="AT37" s="4">
        <f t="shared" si="8"/>
        <v>-0.32522283669383967</v>
      </c>
      <c r="AU37" s="4">
        <f t="shared" si="8"/>
        <v>1.5801504373213504</v>
      </c>
      <c r="AV37" s="4">
        <f t="shared" si="8"/>
        <v>9.248139549143275E-3</v>
      </c>
      <c r="AW37" s="4">
        <f t="shared" si="8"/>
        <v>1.553119835378709</v>
      </c>
      <c r="AY37" s="2">
        <f t="shared" si="51"/>
        <v>78.883796107781748</v>
      </c>
      <c r="AZ37" s="2">
        <f t="shared" si="9"/>
        <v>79.393894114535485</v>
      </c>
      <c r="BA37" s="2">
        <f t="shared" si="9"/>
        <v>79.313064978325599</v>
      </c>
      <c r="BB37" s="2">
        <f t="shared" si="9"/>
        <v>79.47988597921524</v>
      </c>
      <c r="BC37" s="2">
        <f t="shared" si="9"/>
        <v>75.79817198330683</v>
      </c>
      <c r="BD37" s="2">
        <f t="shared" si="9"/>
        <v>76.331907237541529</v>
      </c>
      <c r="BE37" s="2">
        <f t="shared" si="9"/>
        <v>76.144425933311467</v>
      </c>
      <c r="BF37" s="2">
        <f t="shared" si="9"/>
        <v>76.239969805033041</v>
      </c>
      <c r="BG37" s="2">
        <f t="shared" si="9"/>
        <v>75.196478386295155</v>
      </c>
      <c r="BH37" s="2">
        <f t="shared" si="9"/>
        <v>77.342833656957467</v>
      </c>
      <c r="BI37" s="2">
        <f t="shared" si="9"/>
        <v>76.133868391984194</v>
      </c>
      <c r="BJ37" s="2">
        <f t="shared" si="9"/>
        <v>77.254222821557789</v>
      </c>
      <c r="BK37" s="2">
        <f t="shared" si="9"/>
        <v>76.038849326669293</v>
      </c>
      <c r="BL37" s="2">
        <f t="shared" si="9"/>
        <v>72.347751709642537</v>
      </c>
      <c r="BM37" s="2">
        <f t="shared" si="9"/>
        <v>68.732880164584259</v>
      </c>
      <c r="BO37" s="2">
        <f t="shared" si="10"/>
        <v>79.582999999999998</v>
      </c>
      <c r="BP37" s="2">
        <f t="shared" si="11"/>
        <v>79.61</v>
      </c>
      <c r="BQ37" s="2">
        <f t="shared" si="12"/>
        <v>78.524000000000001</v>
      </c>
      <c r="BR37" s="2">
        <f t="shared" si="13"/>
        <v>79.159000000000006</v>
      </c>
      <c r="BS37" s="2">
        <f t="shared" si="14"/>
        <v>73.659000000000006</v>
      </c>
      <c r="BT37" s="2">
        <f t="shared" si="15"/>
        <v>76.25</v>
      </c>
      <c r="BU37" s="2">
        <f t="shared" si="16"/>
        <v>75.594999999999999</v>
      </c>
      <c r="BV37" s="2">
        <f t="shared" si="17"/>
        <v>76.531000000000006</v>
      </c>
      <c r="BW37" s="2">
        <f t="shared" si="18"/>
        <v>76.923000000000002</v>
      </c>
      <c r="BX37" s="2">
        <f t="shared" si="19"/>
        <v>77.564999999999998</v>
      </c>
      <c r="BY37" s="2">
        <f t="shared" si="20"/>
        <v>76.695999999999998</v>
      </c>
      <c r="BZ37" s="2">
        <f t="shared" si="21"/>
        <v>76.929000000000002</v>
      </c>
      <c r="CA37" s="2">
        <f t="shared" si="22"/>
        <v>77.619</v>
      </c>
      <c r="CB37" s="2">
        <f t="shared" si="23"/>
        <v>72.356999999999999</v>
      </c>
      <c r="CC37" s="2">
        <f t="shared" si="24"/>
        <v>70.286000000000001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78.97008874296435</v>
      </c>
      <c r="DL37" s="2">
        <f t="shared" si="41"/>
        <v>79.079803135888511</v>
      </c>
      <c r="DM37" s="2">
        <f t="shared" si="41"/>
        <v>79.153660535342908</v>
      </c>
      <c r="DN37" s="2">
        <f t="shared" si="41"/>
        <v>78.939991289198588</v>
      </c>
      <c r="DO37" s="2">
        <f t="shared" si="41"/>
        <v>75.257666112956827</v>
      </c>
      <c r="DP37" s="2">
        <f t="shared" si="41"/>
        <v>75.936238266384791</v>
      </c>
      <c r="DQ37" s="2">
        <f t="shared" si="41"/>
        <v>75.805105214940085</v>
      </c>
      <c r="DR37" s="2">
        <f t="shared" si="41"/>
        <v>76.029787375415268</v>
      </c>
      <c r="DS37" s="2">
        <f t="shared" si="41"/>
        <v>75.117285365853661</v>
      </c>
      <c r="DT37" s="2">
        <f t="shared" si="41"/>
        <v>77.037724252491714</v>
      </c>
      <c r="DU37" s="2">
        <f t="shared" si="41"/>
        <v>75.630478081192791</v>
      </c>
      <c r="DV37" s="2">
        <f t="shared" si="41"/>
        <v>76.887363334340108</v>
      </c>
      <c r="DW37" s="2">
        <f t="shared" si="41"/>
        <v>75.840126245847173</v>
      </c>
      <c r="DX37" s="2">
        <f t="shared" si="41"/>
        <v>72.176965116279064</v>
      </c>
      <c r="DY37" s="2">
        <f t="shared" si="41"/>
        <v>68.605165991902837</v>
      </c>
      <c r="EA37" s="2">
        <f t="shared" si="42"/>
        <v>77.461495896156464</v>
      </c>
      <c r="EB37" s="2">
        <f t="shared" si="42"/>
        <v>84.838333684617353</v>
      </c>
      <c r="EC37" s="2">
        <f t="shared" si="42"/>
        <v>82.271374137187223</v>
      </c>
      <c r="ED37" s="2">
        <f t="shared" si="42"/>
        <v>88.861981934091958</v>
      </c>
      <c r="EE37" s="2">
        <f t="shared" si="42"/>
        <v>87.755283238074895</v>
      </c>
      <c r="EF37" s="2">
        <f t="shared" si="42"/>
        <v>85.180143902707172</v>
      </c>
      <c r="EG37" s="2">
        <f t="shared" si="42"/>
        <v>84.027665539445039</v>
      </c>
      <c r="EH37" s="2">
        <f t="shared" si="42"/>
        <v>80.80680050363155</v>
      </c>
      <c r="EI37" s="2">
        <f t="shared" si="42"/>
        <v>77.230300737172954</v>
      </c>
      <c r="EJ37" s="2">
        <f t="shared" si="42"/>
        <v>84.038761563803234</v>
      </c>
      <c r="EK37" s="2">
        <f t="shared" si="42"/>
        <v>89.66703769936052</v>
      </c>
      <c r="EL37" s="2">
        <f t="shared" si="42"/>
        <v>85.574479684976211</v>
      </c>
      <c r="EM37" s="2">
        <f t="shared" si="42"/>
        <v>80.267445053741127</v>
      </c>
      <c r="EN37" s="2">
        <f t="shared" si="42"/>
        <v>75.983088462659524</v>
      </c>
      <c r="EO37" s="2">
        <f t="shared" si="42"/>
        <v>72.326069606328488</v>
      </c>
      <c r="EQ37" s="2">
        <f t="shared" si="43"/>
        <v>79.767265274468997</v>
      </c>
      <c r="ER37" s="2">
        <f t="shared" si="43"/>
        <v>82.693905963103333</v>
      </c>
      <c r="ES37" s="2">
        <f t="shared" si="43"/>
        <v>82.597297503149292</v>
      </c>
      <c r="ET37" s="2">
        <f t="shared" si="43"/>
        <v>84.179273040372479</v>
      </c>
      <c r="EU37" s="2">
        <f t="shared" si="43"/>
        <v>82.155282652705026</v>
      </c>
      <c r="EV37" s="2">
        <f t="shared" si="43"/>
        <v>80.812076915904399</v>
      </c>
      <c r="EW37" s="2">
        <f t="shared" si="43"/>
        <v>80.543017851641565</v>
      </c>
      <c r="EX37" s="2">
        <f t="shared" si="43"/>
        <v>79.161758935791909</v>
      </c>
      <c r="EY37" s="2">
        <f t="shared" si="43"/>
        <v>77.851900022131602</v>
      </c>
      <c r="EZ37" s="2">
        <f t="shared" si="43"/>
        <v>81.201531951260819</v>
      </c>
      <c r="FA37" s="2">
        <f t="shared" si="43"/>
        <v>83.750561221702355</v>
      </c>
      <c r="FB37" s="2">
        <f t="shared" si="43"/>
        <v>81.348727362791522</v>
      </c>
      <c r="FC37" s="2">
        <f t="shared" si="43"/>
        <v>77.855239596212158</v>
      </c>
      <c r="FD37" s="2">
        <f t="shared" si="43"/>
        <v>75.684830855588274</v>
      </c>
      <c r="FE37" s="2">
        <f t="shared" si="43"/>
        <v>75.776059602718007</v>
      </c>
      <c r="FG37" s="2">
        <f t="shared" si="44"/>
        <v>5.7201116338119674E-2</v>
      </c>
      <c r="FH37" s="2">
        <f t="shared" si="44"/>
        <v>5.454386360836725E-2</v>
      </c>
      <c r="FI37" s="2">
        <f t="shared" si="44"/>
        <v>5.1128559834928394E-2</v>
      </c>
      <c r="FJ37" s="2">
        <f t="shared" si="44"/>
        <v>5.441436846325623E-2</v>
      </c>
      <c r="FK37" s="2">
        <f t="shared" si="44"/>
        <v>4.3249116969465665E-2</v>
      </c>
      <c r="FL37" s="2">
        <f t="shared" si="44"/>
        <v>4.2803656719501759E-2</v>
      </c>
      <c r="FM37" s="2">
        <f t="shared" si="44"/>
        <v>4.1267352893236742E-2</v>
      </c>
      <c r="FN37" s="2">
        <f t="shared" si="44"/>
        <v>4.3998987075096828E-2</v>
      </c>
      <c r="FO37" s="2">
        <f t="shared" si="44"/>
        <v>3.7478423315412415E-2</v>
      </c>
      <c r="FP37" s="2">
        <f t="shared" si="44"/>
        <v>4.3581001866087356E-2</v>
      </c>
      <c r="FQ37" s="2">
        <f t="shared" si="44"/>
        <v>3.5863197746948162E-2</v>
      </c>
      <c r="FR37" s="2">
        <f t="shared" si="44"/>
        <v>4.2230807826419969E-2</v>
      </c>
      <c r="FS37" s="2">
        <f t="shared" si="44"/>
        <v>4.4886096332371186E-2</v>
      </c>
      <c r="FT37" s="2">
        <f t="shared" si="44"/>
        <v>4.4871587913336342E-2</v>
      </c>
      <c r="FU37" s="2">
        <f t="shared" si="44"/>
        <v>3.432295156780453E-2</v>
      </c>
      <c r="FW37" s="2">
        <f t="shared" si="53"/>
        <v>2.4276257278522188E-7</v>
      </c>
      <c r="FX37" s="2">
        <f t="shared" si="45"/>
        <v>7.1169920988920395E-7</v>
      </c>
      <c r="FY37" s="2">
        <f t="shared" si="45"/>
        <v>7.2576142628746619E-7</v>
      </c>
      <c r="FZ37" s="2">
        <f t="shared" si="45"/>
        <v>8.8940475776258112E-7</v>
      </c>
      <c r="GA37" s="2">
        <f t="shared" si="45"/>
        <v>8.9902380482718098E-7</v>
      </c>
      <c r="GB37" s="2">
        <f t="shared" si="45"/>
        <v>9.140079317236964E-7</v>
      </c>
      <c r="GC37" s="2">
        <f t="shared" si="45"/>
        <v>7.4045531104729433E-7</v>
      </c>
      <c r="GD37" s="2">
        <f t="shared" si="45"/>
        <v>7.9588759610497753E-7</v>
      </c>
      <c r="GE37" s="2">
        <f t="shared" si="45"/>
        <v>8.6210399229978767E-7</v>
      </c>
      <c r="GF37" s="2">
        <f t="shared" si="45"/>
        <v>9.9239873186762026E-7</v>
      </c>
      <c r="GG37" s="2">
        <f t="shared" si="45"/>
        <v>9.4692876515776416E-7</v>
      </c>
      <c r="GH37" s="2">
        <f t="shared" si="45"/>
        <v>1.0540020897560161E-6</v>
      </c>
      <c r="GI37" s="2">
        <f t="shared" si="45"/>
        <v>8.198651236713998E-7</v>
      </c>
      <c r="GJ37" s="2">
        <f t="shared" si="45"/>
        <v>6.8726709216131057E-7</v>
      </c>
      <c r="GK37" s="2">
        <f t="shared" si="45"/>
        <v>5.1540295130576575E-7</v>
      </c>
      <c r="GM37" s="92">
        <f t="shared" si="54"/>
        <v>2.1457723882938998E-8</v>
      </c>
      <c r="GN37" s="92">
        <f t="shared" si="46"/>
        <v>6.9238931961380719E-9</v>
      </c>
      <c r="GO37" s="92">
        <f t="shared" si="46"/>
        <v>4.3569778809459071E-9</v>
      </c>
      <c r="GP37" s="92">
        <f t="shared" si="46"/>
        <v>1.390931101460401E-8</v>
      </c>
      <c r="GQ37" s="92">
        <f t="shared" si="46"/>
        <v>6.2999722624241126E-11</v>
      </c>
      <c r="GR37" s="92">
        <f t="shared" si="46"/>
        <v>5.4809929333456946E-11</v>
      </c>
      <c r="GS37" s="92">
        <f t="shared" si="46"/>
        <v>5.1372751097747498E-11</v>
      </c>
      <c r="GT37" s="92">
        <f t="shared" si="46"/>
        <v>3.6461782550693151E-11</v>
      </c>
      <c r="GU37" s="92">
        <f t="shared" si="46"/>
        <v>7.9510756578552892E-13</v>
      </c>
      <c r="GV37" s="92">
        <f t="shared" si="46"/>
        <v>4.4272944878748802E-11</v>
      </c>
      <c r="GW37" s="92">
        <f t="shared" si="46"/>
        <v>8.0354577263614372E-13</v>
      </c>
      <c r="GX37" s="92">
        <f t="shared" si="46"/>
        <v>9.2856052088968741E-12</v>
      </c>
      <c r="GY37" s="92">
        <f t="shared" si="46"/>
        <v>1.5784818589105721E-10</v>
      </c>
      <c r="GZ37" s="92">
        <f t="shared" si="46"/>
        <v>1.0249291660862675E-10</v>
      </c>
      <c r="HA37" s="92">
        <f t="shared" si="46"/>
        <v>2.7248593298081504E-14</v>
      </c>
      <c r="HC37" s="92">
        <f t="shared" si="58"/>
        <v>1.3424470135699106E-25</v>
      </c>
      <c r="HD37" s="92">
        <f t="shared" si="47"/>
        <v>3.6854758091372141E-26</v>
      </c>
      <c r="HE37" s="92">
        <f t="shared" si="47"/>
        <v>1.7269506361310953E-27</v>
      </c>
      <c r="HF37" s="92">
        <f t="shared" si="47"/>
        <v>1.6248016203577598E-33</v>
      </c>
      <c r="HG37" s="92">
        <f t="shared" si="47"/>
        <v>1.1640076036089407E-34</v>
      </c>
      <c r="HH37" s="92">
        <f t="shared" si="47"/>
        <v>5.9840214150872778E-36</v>
      </c>
      <c r="HI37" s="92">
        <f t="shared" si="47"/>
        <v>4.5942240383057562E-36</v>
      </c>
      <c r="HJ37" s="92">
        <f t="shared" si="47"/>
        <v>1.2913443265845939E-34</v>
      </c>
      <c r="HK37" s="92">
        <f t="shared" si="47"/>
        <v>3.0333959698010695E-30</v>
      </c>
      <c r="HL37" s="92">
        <f t="shared" si="47"/>
        <v>8.8203022676687868E-35</v>
      </c>
      <c r="HM37" s="92">
        <f t="shared" si="47"/>
        <v>5.081139026115027E-39</v>
      </c>
      <c r="HN37" s="92">
        <f t="shared" si="47"/>
        <v>5.1187389570618573E-36</v>
      </c>
      <c r="HO37" s="92">
        <f t="shared" si="47"/>
        <v>2.981745681324816E-30</v>
      </c>
      <c r="HP37" s="92">
        <f t="shared" si="47"/>
        <v>9.8191561540507768E-30</v>
      </c>
      <c r="HQ37" s="92">
        <f t="shared" si="47"/>
        <v>3.3434005899618766E-42</v>
      </c>
      <c r="HS37" s="92">
        <f t="shared" si="55"/>
        <v>1.4803850892068815E-74</v>
      </c>
      <c r="HT37" s="92">
        <f t="shared" si="48"/>
        <v>4.9138534091668351E-72</v>
      </c>
      <c r="HU37" s="92">
        <f t="shared" si="48"/>
        <v>5.3964449863979046E-75</v>
      </c>
      <c r="HV37" s="92">
        <f t="shared" si="48"/>
        <v>7.5225407819999792E-91</v>
      </c>
      <c r="HW37" s="92">
        <f t="shared" si="48"/>
        <v>3.0093709099627055E-95</v>
      </c>
      <c r="HX37" s="92">
        <f t="shared" si="48"/>
        <v>5.8576928050132465E-99</v>
      </c>
      <c r="HY37" s="92">
        <f t="shared" si="48"/>
        <v>7.535856618784398E-100</v>
      </c>
      <c r="HZ37" s="92">
        <f t="shared" si="48"/>
        <v>3.3103253850304539E-97</v>
      </c>
      <c r="IA37" s="92">
        <f t="shared" si="48"/>
        <v>1.9316118641747477E-83</v>
      </c>
      <c r="IB37" s="92">
        <f t="shared" si="48"/>
        <v>6.3176546989672732E-96</v>
      </c>
      <c r="IC37" s="92">
        <f t="shared" si="48"/>
        <v>7.425104411607125E-107</v>
      </c>
      <c r="ID37" s="92">
        <f t="shared" si="48"/>
        <v>1.0484354339287632E-99</v>
      </c>
      <c r="IE37" s="92">
        <f t="shared" si="48"/>
        <v>4.0305082158917847E-83</v>
      </c>
      <c r="IF37" s="92">
        <f t="shared" si="48"/>
        <v>4.85184489231473E-63</v>
      </c>
      <c r="IG37" s="92">
        <f t="shared" si="48"/>
        <v>1.2435304501739495E-52</v>
      </c>
      <c r="II37" s="92">
        <f t="shared" si="56"/>
        <v>2.1473645611603564E-213</v>
      </c>
      <c r="IJ37" s="92">
        <f t="shared" si="49"/>
        <v>5.0938734675706977E-197</v>
      </c>
      <c r="IK37" s="92">
        <f t="shared" si="49"/>
        <v>2.2765362695438236E-204</v>
      </c>
      <c r="IL37" s="92">
        <f t="shared" si="49"/>
        <v>5.4553437888630683E-247</v>
      </c>
      <c r="IM37" s="92">
        <f t="shared" si="49"/>
        <v>2.3567699187584919E-260</v>
      </c>
      <c r="IN37" s="92">
        <f t="shared" si="49"/>
        <v>1.0450413569790867E-272</v>
      </c>
      <c r="IO37" s="92">
        <f t="shared" si="49"/>
        <v>5.4718360641756489E-278</v>
      </c>
      <c r="IP37" s="92">
        <f t="shared" si="49"/>
        <v>9.7875774025862192E-272</v>
      </c>
      <c r="IQ37" s="92">
        <f t="shared" si="49"/>
        <v>1.2796538940198271E-229</v>
      </c>
      <c r="IR37" s="92">
        <f t="shared" si="49"/>
        <v>5.8417954425433251E-265</v>
      </c>
      <c r="IS37" s="92">
        <f t="shared" si="49"/>
        <v>1.3229048323308371E-293</v>
      </c>
      <c r="IT37" s="92">
        <f t="shared" si="49"/>
        <v>8.3324509638532444E-275</v>
      </c>
      <c r="IU37" s="92">
        <f t="shared" si="49"/>
        <v>3.5928636191647095E-227</v>
      </c>
      <c r="IV37" s="92">
        <f t="shared" si="49"/>
        <v>8.4332234074343736E-175</v>
      </c>
      <c r="IW37" s="92">
        <f t="shared" si="49"/>
        <v>8.168118044009454E-134</v>
      </c>
      <c r="IY37" s="92">
        <f t="shared" si="57"/>
        <v>2.1457723882938998E-8</v>
      </c>
      <c r="IZ37" s="92">
        <f t="shared" si="50"/>
        <v>6.9238931961380719E-9</v>
      </c>
      <c r="JA37" s="92">
        <f t="shared" si="50"/>
        <v>4.3569778809459071E-9</v>
      </c>
      <c r="JB37" s="92">
        <f t="shared" si="50"/>
        <v>1.390931101460401E-8</v>
      </c>
      <c r="JC37" s="92">
        <f t="shared" si="50"/>
        <v>6.2999722624241126E-11</v>
      </c>
      <c r="JD37" s="92">
        <f t="shared" si="50"/>
        <v>5.4809929333456946E-11</v>
      </c>
      <c r="JE37" s="92">
        <f t="shared" si="50"/>
        <v>5.1372751097747498E-11</v>
      </c>
      <c r="JF37" s="92">
        <f t="shared" si="50"/>
        <v>3.6461782550693151E-11</v>
      </c>
      <c r="JG37" s="92">
        <f t="shared" si="50"/>
        <v>7.9510756578552892E-13</v>
      </c>
      <c r="JH37" s="92">
        <f t="shared" si="50"/>
        <v>4.4272944878748802E-11</v>
      </c>
      <c r="JI37" s="92">
        <f t="shared" si="50"/>
        <v>8.0354577263614372E-13</v>
      </c>
      <c r="JJ37" s="92">
        <f t="shared" si="50"/>
        <v>9.2856052088968741E-12</v>
      </c>
      <c r="JK37" s="92">
        <f t="shared" si="50"/>
        <v>1.5784818589105721E-10</v>
      </c>
      <c r="JL37" s="92">
        <f t="shared" si="50"/>
        <v>1.0249291660862675E-10</v>
      </c>
      <c r="JM37" s="92">
        <f t="shared" si="50"/>
        <v>2.7248593298081504E-14</v>
      </c>
    </row>
    <row r="38" spans="2:273" x14ac:dyDescent="0.25">
      <c r="B38" s="2">
        <v>11</v>
      </c>
      <c r="C38" s="37">
        <v>81.417000000000002</v>
      </c>
      <c r="D38" s="37">
        <v>77.828999999999994</v>
      </c>
      <c r="E38" s="37">
        <v>80.31</v>
      </c>
      <c r="F38" s="37">
        <v>78.954999999999998</v>
      </c>
      <c r="G38" s="37">
        <v>73.795000000000002</v>
      </c>
      <c r="H38" s="37">
        <v>75.909000000000006</v>
      </c>
      <c r="I38" s="37">
        <v>75.405000000000001</v>
      </c>
      <c r="J38" s="37">
        <v>75.625</v>
      </c>
      <c r="K38" s="37">
        <v>76.962000000000003</v>
      </c>
      <c r="L38" s="37">
        <v>77.564999999999998</v>
      </c>
      <c r="M38" s="37">
        <v>77.325999999999993</v>
      </c>
      <c r="N38" s="37">
        <v>78.667000000000002</v>
      </c>
      <c r="O38" s="37">
        <v>76.31</v>
      </c>
      <c r="P38" s="37">
        <v>72.19</v>
      </c>
      <c r="Q38" s="37">
        <v>70.570999999999998</v>
      </c>
      <c r="S38" s="4">
        <f t="shared" si="7"/>
        <v>79.157100471536168</v>
      </c>
      <c r="T38" s="4">
        <f t="shared" si="7"/>
        <v>79.822210988250475</v>
      </c>
      <c r="U38" s="4">
        <f t="shared" si="7"/>
        <v>79.656326621982217</v>
      </c>
      <c r="V38" s="4">
        <f t="shared" si="7"/>
        <v>80.003398773075475</v>
      </c>
      <c r="W38" s="4">
        <f t="shared" si="7"/>
        <v>76.279376412963757</v>
      </c>
      <c r="X38" s="4">
        <f t="shared" si="7"/>
        <v>76.671271484136014</v>
      </c>
      <c r="Y38" s="4">
        <f t="shared" si="7"/>
        <v>76.382386663335822</v>
      </c>
      <c r="Z38" s="4">
        <f t="shared" si="7"/>
        <v>76.496099928713789</v>
      </c>
      <c r="AA38" s="4">
        <f t="shared" si="7"/>
        <v>75.434622092552502</v>
      </c>
      <c r="AB38" s="4">
        <f t="shared" si="7"/>
        <v>77.583389108119462</v>
      </c>
      <c r="AC38" s="4">
        <f t="shared" si="7"/>
        <v>76.431989031032487</v>
      </c>
      <c r="AD38" s="4">
        <f t="shared" si="7"/>
        <v>77.570086743522708</v>
      </c>
      <c r="AE38" s="4">
        <f t="shared" si="7"/>
        <v>76.296907427262894</v>
      </c>
      <c r="AF38" s="4">
        <f t="shared" si="7"/>
        <v>72.627205966689047</v>
      </c>
      <c r="AG38" s="4">
        <f t="shared" si="7"/>
        <v>68.905994579912857</v>
      </c>
      <c r="AI38" s="4">
        <f t="shared" si="8"/>
        <v>2.2598995284638335</v>
      </c>
      <c r="AJ38" s="4">
        <f t="shared" si="8"/>
        <v>-1.9932109882504818</v>
      </c>
      <c r="AK38" s="4">
        <f t="shared" si="8"/>
        <v>0.65367337801778547</v>
      </c>
      <c r="AL38" s="4">
        <f t="shared" si="8"/>
        <v>-1.0483987730754762</v>
      </c>
      <c r="AM38" s="4">
        <f t="shared" si="8"/>
        <v>-2.4843764129637549</v>
      </c>
      <c r="AN38" s="4">
        <f t="shared" si="8"/>
        <v>-0.76227148413600787</v>
      </c>
      <c r="AO38" s="4">
        <f t="shared" si="8"/>
        <v>-0.97738666333582103</v>
      </c>
      <c r="AP38" s="4">
        <f t="shared" si="8"/>
        <v>-0.8710999287137895</v>
      </c>
      <c r="AQ38" s="4">
        <f t="shared" si="8"/>
        <v>1.5273779074475016</v>
      </c>
      <c r="AR38" s="4">
        <f t="shared" si="8"/>
        <v>-1.8389108119464481E-2</v>
      </c>
      <c r="AS38" s="4">
        <f t="shared" si="8"/>
        <v>0.89401096896750687</v>
      </c>
      <c r="AT38" s="4">
        <f t="shared" si="8"/>
        <v>1.0969132564772934</v>
      </c>
      <c r="AU38" s="4">
        <f t="shared" si="8"/>
        <v>1.3092572737107844E-2</v>
      </c>
      <c r="AV38" s="4">
        <f t="shared" si="8"/>
        <v>-0.43720596668904932</v>
      </c>
      <c r="AW38" s="4">
        <f t="shared" si="8"/>
        <v>1.6650054200871409</v>
      </c>
      <c r="AY38" s="2">
        <f t="shared" si="51"/>
        <v>79.157047418239955</v>
      </c>
      <c r="AZ38" s="2">
        <f t="shared" si="9"/>
        <v>79.822192701980441</v>
      </c>
      <c r="BA38" s="2">
        <f t="shared" si="9"/>
        <v>79.656314713269126</v>
      </c>
      <c r="BB38" s="2">
        <f t="shared" si="9"/>
        <v>80.003366077955178</v>
      </c>
      <c r="BC38" s="2">
        <f t="shared" si="9"/>
        <v>76.279376189726449</v>
      </c>
      <c r="BD38" s="2">
        <f t="shared" si="9"/>
        <v>76.671271285992574</v>
      </c>
      <c r="BE38" s="2">
        <f t="shared" si="9"/>
        <v>76.38238648466249</v>
      </c>
      <c r="BF38" s="2">
        <f t="shared" si="9"/>
        <v>76.496099792129044</v>
      </c>
      <c r="BG38" s="2">
        <f t="shared" si="9"/>
        <v>75.43462208863906</v>
      </c>
      <c r="BH38" s="2">
        <f t="shared" si="9"/>
        <v>77.583388951481098</v>
      </c>
      <c r="BI38" s="2">
        <f t="shared" si="9"/>
        <v>76.431989027619196</v>
      </c>
      <c r="BJ38" s="2">
        <f t="shared" si="9"/>
        <v>77.570086707743485</v>
      </c>
      <c r="BK38" s="2">
        <f t="shared" si="9"/>
        <v>76.296906930520464</v>
      </c>
      <c r="BL38" s="2">
        <f t="shared" si="9"/>
        <v>72.627205642807951</v>
      </c>
      <c r="BM38" s="2">
        <f t="shared" si="9"/>
        <v>68.905994579805565</v>
      </c>
      <c r="BO38" s="2">
        <f t="shared" si="10"/>
        <v>81.417000000000002</v>
      </c>
      <c r="BP38" s="2">
        <f t="shared" si="11"/>
        <v>77.828999999999994</v>
      </c>
      <c r="BQ38" s="2">
        <f t="shared" si="12"/>
        <v>80.31</v>
      </c>
      <c r="BR38" s="2">
        <f t="shared" si="13"/>
        <v>78.954999999999998</v>
      </c>
      <c r="BS38" s="2">
        <f t="shared" si="14"/>
        <v>73.795000000000002</v>
      </c>
      <c r="BT38" s="2">
        <f t="shared" si="15"/>
        <v>75.909000000000006</v>
      </c>
      <c r="BU38" s="2">
        <f t="shared" si="16"/>
        <v>75.405000000000001</v>
      </c>
      <c r="BV38" s="2">
        <f t="shared" si="17"/>
        <v>75.625</v>
      </c>
      <c r="BW38" s="2">
        <f t="shared" si="18"/>
        <v>76.962000000000003</v>
      </c>
      <c r="BX38" s="2">
        <f t="shared" si="19"/>
        <v>77.564999999999998</v>
      </c>
      <c r="BY38" s="2">
        <f t="shared" si="20"/>
        <v>77.325999999999993</v>
      </c>
      <c r="BZ38" s="2">
        <f t="shared" si="21"/>
        <v>78.667000000000002</v>
      </c>
      <c r="CA38" s="2">
        <f t="shared" si="22"/>
        <v>76.31</v>
      </c>
      <c r="CB38" s="2">
        <f t="shared" si="23"/>
        <v>72.19</v>
      </c>
      <c r="CC38" s="2">
        <f t="shared" si="24"/>
        <v>70.570999999999998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79.274108348968113</v>
      </c>
      <c r="DL38" s="2">
        <f t="shared" si="41"/>
        <v>79.513220383275268</v>
      </c>
      <c r="DM38" s="2">
        <f t="shared" si="41"/>
        <v>79.508262026307975</v>
      </c>
      <c r="DN38" s="2">
        <f t="shared" si="41"/>
        <v>79.454699477351909</v>
      </c>
      <c r="DO38" s="2">
        <f t="shared" si="41"/>
        <v>75.719000906070676</v>
      </c>
      <c r="DP38" s="2">
        <f t="shared" si="41"/>
        <v>76.26121754756872</v>
      </c>
      <c r="DQ38" s="2">
        <f t="shared" si="41"/>
        <v>76.027860887949259</v>
      </c>
      <c r="DR38" s="2">
        <f t="shared" si="41"/>
        <v>76.284011778918753</v>
      </c>
      <c r="DS38" s="2">
        <f t="shared" si="41"/>
        <v>75.361454878048789</v>
      </c>
      <c r="DT38" s="2">
        <f t="shared" si="41"/>
        <v>77.267996677740882</v>
      </c>
      <c r="DU38" s="2">
        <f t="shared" si="41"/>
        <v>75.900090430273096</v>
      </c>
      <c r="DV38" s="2">
        <f t="shared" si="41"/>
        <v>77.191141196013319</v>
      </c>
      <c r="DW38" s="2">
        <f t="shared" si="41"/>
        <v>76.098799758381162</v>
      </c>
      <c r="DX38" s="2">
        <f t="shared" si="41"/>
        <v>72.459120507399575</v>
      </c>
      <c r="DY38" s="2">
        <f t="shared" si="41"/>
        <v>68.774870445344135</v>
      </c>
      <c r="EA38" s="2">
        <f t="shared" si="42"/>
        <v>77.397386719456179</v>
      </c>
      <c r="EB38" s="2">
        <f t="shared" si="42"/>
        <v>84.706663710383907</v>
      </c>
      <c r="EC38" s="2">
        <f t="shared" si="42"/>
        <v>82.162189182484894</v>
      </c>
      <c r="ED38" s="2">
        <f t="shared" si="42"/>
        <v>88.698966991455791</v>
      </c>
      <c r="EE38" s="2">
        <f t="shared" si="42"/>
        <v>87.585273663265852</v>
      </c>
      <c r="EF38" s="2">
        <f t="shared" si="42"/>
        <v>85.034341603682847</v>
      </c>
      <c r="EG38" s="2">
        <f t="shared" si="42"/>
        <v>83.894153246166681</v>
      </c>
      <c r="EH38" s="2">
        <f t="shared" si="42"/>
        <v>80.698862354581578</v>
      </c>
      <c r="EI38" s="2">
        <f t="shared" si="42"/>
        <v>77.148350756393725</v>
      </c>
      <c r="EJ38" s="2">
        <f t="shared" si="42"/>
        <v>83.89596252991322</v>
      </c>
      <c r="EK38" s="2">
        <f t="shared" si="42"/>
        <v>89.473372390014646</v>
      </c>
      <c r="EL38" s="2">
        <f t="shared" si="42"/>
        <v>85.408245354822938</v>
      </c>
      <c r="EM38" s="2">
        <f t="shared" si="42"/>
        <v>80.141483167963571</v>
      </c>
      <c r="EN38" s="2">
        <f t="shared" si="42"/>
        <v>75.890229422499345</v>
      </c>
      <c r="EO38" s="2">
        <f t="shared" si="42"/>
        <v>72.270515872137551</v>
      </c>
      <c r="EQ38" s="2">
        <f t="shared" si="43"/>
        <v>79.682308320466134</v>
      </c>
      <c r="ER38" s="2">
        <f t="shared" si="43"/>
        <v>82.582711766524639</v>
      </c>
      <c r="ES38" s="2">
        <f t="shared" si="43"/>
        <v>82.484767528151011</v>
      </c>
      <c r="ET38" s="2">
        <f t="shared" si="43"/>
        <v>84.063044390586143</v>
      </c>
      <c r="EU38" s="2">
        <f t="shared" si="43"/>
        <v>82.042827937391522</v>
      </c>
      <c r="EV38" s="2">
        <f t="shared" si="43"/>
        <v>80.710666630204045</v>
      </c>
      <c r="EW38" s="2">
        <f t="shared" si="43"/>
        <v>80.443854197440743</v>
      </c>
      <c r="EX38" s="2">
        <f t="shared" si="43"/>
        <v>79.070194598439898</v>
      </c>
      <c r="EY38" s="2">
        <f t="shared" si="43"/>
        <v>77.763384061533813</v>
      </c>
      <c r="EZ38" s="2">
        <f t="shared" si="43"/>
        <v>81.087264265572685</v>
      </c>
      <c r="FA38" s="2">
        <f t="shared" si="43"/>
        <v>83.617685198443411</v>
      </c>
      <c r="FB38" s="2">
        <f t="shared" si="43"/>
        <v>81.225622979394501</v>
      </c>
      <c r="FC38" s="2">
        <f t="shared" si="43"/>
        <v>77.753460333050214</v>
      </c>
      <c r="FD38" s="2">
        <f t="shared" si="43"/>
        <v>75.594796475925179</v>
      </c>
      <c r="FE38" s="2">
        <f t="shared" si="43"/>
        <v>75.682536072557212</v>
      </c>
      <c r="FG38" s="2">
        <f t="shared" si="44"/>
        <v>6.2375547388904704E-2</v>
      </c>
      <c r="FH38" s="2">
        <f t="shared" si="44"/>
        <v>5.9493087090231975E-2</v>
      </c>
      <c r="FI38" s="2">
        <f t="shared" si="44"/>
        <v>5.5786169531699431E-2</v>
      </c>
      <c r="FJ38" s="2">
        <f t="shared" si="44"/>
        <v>5.9352579398791246E-2</v>
      </c>
      <c r="FK38" s="2">
        <f t="shared" si="44"/>
        <v>4.7224664276894729E-2</v>
      </c>
      <c r="FL38" s="2">
        <f t="shared" si="44"/>
        <v>4.67402568279571E-2</v>
      </c>
      <c r="FM38" s="2">
        <f t="shared" si="44"/>
        <v>4.5069313704908451E-2</v>
      </c>
      <c r="FN38" s="2">
        <f t="shared" si="44"/>
        <v>4.8040002910711137E-2</v>
      </c>
      <c r="FO38" s="2">
        <f t="shared" si="44"/>
        <v>4.0946218579055151E-2</v>
      </c>
      <c r="FP38" s="2">
        <f t="shared" si="44"/>
        <v>4.7585539370802725E-2</v>
      </c>
      <c r="FQ38" s="2">
        <f t="shared" si="44"/>
        <v>3.9187624541033014E-2</v>
      </c>
      <c r="FR38" s="2">
        <f t="shared" si="44"/>
        <v>4.6117262021018679E-2</v>
      </c>
      <c r="FS38" s="2">
        <f t="shared" si="44"/>
        <v>4.9004410886257316E-2</v>
      </c>
      <c r="FT38" s="2">
        <f t="shared" si="44"/>
        <v>4.8988639590843888E-2</v>
      </c>
      <c r="FU38" s="2">
        <f t="shared" si="44"/>
        <v>3.7510156272718691E-2</v>
      </c>
      <c r="FW38" s="2">
        <f t="shared" si="53"/>
        <v>2.6618386166424837E-7</v>
      </c>
      <c r="FX38" s="2">
        <f t="shared" si="45"/>
        <v>7.8036261227345017E-7</v>
      </c>
      <c r="FY38" s="2">
        <f t="shared" si="45"/>
        <v>7.9578152380524157E-7</v>
      </c>
      <c r="FZ38" s="2">
        <f t="shared" si="45"/>
        <v>9.752128407514548E-7</v>
      </c>
      <c r="GA38" s="2">
        <f t="shared" si="45"/>
        <v>9.857599143056275E-7</v>
      </c>
      <c r="GB38" s="2">
        <f t="shared" si="45"/>
        <v>1.0021896798620371E-6</v>
      </c>
      <c r="GC38" s="2">
        <f t="shared" si="45"/>
        <v>8.1189304578193072E-7</v>
      </c>
      <c r="GD38" s="2">
        <f t="shared" si="45"/>
        <v>8.7267332870100197E-7</v>
      </c>
      <c r="GE38" s="2">
        <f t="shared" si="45"/>
        <v>9.4527815174191904E-7</v>
      </c>
      <c r="GF38" s="2">
        <f t="shared" si="45"/>
        <v>1.0881434671888704E-6</v>
      </c>
      <c r="GG38" s="2">
        <f t="shared" si="45"/>
        <v>1.0382866494405084E-6</v>
      </c>
      <c r="GH38" s="2">
        <f t="shared" si="45"/>
        <v>1.1556901925867425E-6</v>
      </c>
      <c r="GI38" s="2">
        <f t="shared" si="45"/>
        <v>8.9896416077666187E-7</v>
      </c>
      <c r="GJ38" s="2">
        <f t="shared" si="45"/>
        <v>7.5357333151495559E-7</v>
      </c>
      <c r="GK38" s="2">
        <f t="shared" si="45"/>
        <v>5.6512807023354325E-7</v>
      </c>
      <c r="GM38" s="92">
        <f t="shared" si="54"/>
        <v>3.8426430440615575E-8</v>
      </c>
      <c r="GN38" s="92">
        <f t="shared" si="46"/>
        <v>1.2970928146873183E-8</v>
      </c>
      <c r="GO38" s="92">
        <f t="shared" si="46"/>
        <v>8.2254372856938994E-9</v>
      </c>
      <c r="GP38" s="92">
        <f t="shared" si="46"/>
        <v>2.5169097758401547E-8</v>
      </c>
      <c r="GQ38" s="92">
        <f t="shared" si="46"/>
        <v>1.395502877550693E-10</v>
      </c>
      <c r="GR38" s="92">
        <f t="shared" si="46"/>
        <v>1.2186578584226565E-10</v>
      </c>
      <c r="GS38" s="92">
        <f t="shared" si="46"/>
        <v>1.1346982742990235E-10</v>
      </c>
      <c r="GT38" s="92">
        <f t="shared" si="46"/>
        <v>8.3258268613319851E-11</v>
      </c>
      <c r="GU38" s="92">
        <f t="shared" si="46"/>
        <v>2.0696920728034726E-12</v>
      </c>
      <c r="GV38" s="92">
        <f t="shared" si="46"/>
        <v>9.9910930085671769E-11</v>
      </c>
      <c r="GW38" s="92">
        <f t="shared" si="46"/>
        <v>2.0633011971320018E-12</v>
      </c>
      <c r="GX38" s="92">
        <f t="shared" si="46"/>
        <v>2.2350910196039085E-11</v>
      </c>
      <c r="GY38" s="92">
        <f t="shared" si="46"/>
        <v>3.3816398477242107E-10</v>
      </c>
      <c r="GZ38" s="92">
        <f t="shared" si="46"/>
        <v>2.2407636745601665E-10</v>
      </c>
      <c r="HA38" s="92">
        <f t="shared" si="46"/>
        <v>8.0376868068497843E-14</v>
      </c>
      <c r="HC38" s="92">
        <f t="shared" si="58"/>
        <v>5.2396740790453368E-25</v>
      </c>
      <c r="HD38" s="92">
        <f t="shared" si="47"/>
        <v>1.5296561331710422E-25</v>
      </c>
      <c r="HE38" s="92">
        <f t="shared" si="47"/>
        <v>7.6630531811146964E-27</v>
      </c>
      <c r="HF38" s="92">
        <f t="shared" si="47"/>
        <v>1.0276820529670936E-32</v>
      </c>
      <c r="HG38" s="92">
        <f t="shared" si="47"/>
        <v>8.0104077166780144E-34</v>
      </c>
      <c r="HH38" s="92">
        <f t="shared" si="47"/>
        <v>4.4864289850994751E-35</v>
      </c>
      <c r="HI38" s="92">
        <f t="shared" si="47"/>
        <v>3.4191455202434255E-35</v>
      </c>
      <c r="HJ38" s="92">
        <f t="shared" si="47"/>
        <v>9.0976961090550515E-34</v>
      </c>
      <c r="HK38" s="92">
        <f t="shared" si="47"/>
        <v>1.6299091748430623E-29</v>
      </c>
      <c r="HL38" s="92">
        <f t="shared" si="47"/>
        <v>6.282303774415602E-34</v>
      </c>
      <c r="HM38" s="92">
        <f t="shared" si="47"/>
        <v>4.5272806335415547E-38</v>
      </c>
      <c r="HN38" s="92">
        <f t="shared" si="47"/>
        <v>3.9567960815295346E-35</v>
      </c>
      <c r="HO38" s="92">
        <f t="shared" si="47"/>
        <v>1.5786882601892882E-29</v>
      </c>
      <c r="HP38" s="92">
        <f t="shared" si="47"/>
        <v>5.0196207382339678E-29</v>
      </c>
      <c r="HQ38" s="92">
        <f t="shared" si="47"/>
        <v>3.5167253722899857E-41</v>
      </c>
      <c r="HS38" s="92">
        <f t="shared" si="55"/>
        <v>1.9811522998431442E-73</v>
      </c>
      <c r="HT38" s="92">
        <f t="shared" si="48"/>
        <v>6.8418166053432254E-71</v>
      </c>
      <c r="HU38" s="92">
        <f t="shared" si="48"/>
        <v>8.3760081846396246E-74</v>
      </c>
      <c r="HV38" s="92">
        <f t="shared" si="48"/>
        <v>2.1987491328030349E-89</v>
      </c>
      <c r="HW38" s="92">
        <f t="shared" si="48"/>
        <v>1.0508104999368025E-93</v>
      </c>
      <c r="HX38" s="92">
        <f t="shared" si="48"/>
        <v>2.3993390138756975E-97</v>
      </c>
      <c r="HY38" s="92">
        <f t="shared" si="48"/>
        <v>3.0778628299193942E-98</v>
      </c>
      <c r="HZ38" s="92">
        <f t="shared" si="48"/>
        <v>1.2563383675028139E-95</v>
      </c>
      <c r="IA38" s="92">
        <f t="shared" si="48"/>
        <v>4.3242236070083439E-82</v>
      </c>
      <c r="IB38" s="92">
        <f t="shared" si="48"/>
        <v>2.3659816696333132E-94</v>
      </c>
      <c r="IC38" s="92">
        <f t="shared" si="48"/>
        <v>4.1219226873659713E-105</v>
      </c>
      <c r="ID38" s="92">
        <f t="shared" si="48"/>
        <v>4.5929658536201925E-98</v>
      </c>
      <c r="IE38" s="92">
        <f t="shared" si="48"/>
        <v>8.7233006685370527E-82</v>
      </c>
      <c r="IF38" s="92">
        <f t="shared" si="48"/>
        <v>4.800899779418216E-62</v>
      </c>
      <c r="IG38" s="92">
        <f t="shared" si="48"/>
        <v>8.0193423301062559E-52</v>
      </c>
      <c r="II38" s="92">
        <f t="shared" si="56"/>
        <v>7.5784205596171304E-211</v>
      </c>
      <c r="IJ38" s="92">
        <f t="shared" si="49"/>
        <v>1.7198792553195965E-194</v>
      </c>
      <c r="IK38" s="92">
        <f t="shared" si="49"/>
        <v>9.6509844588218128E-202</v>
      </c>
      <c r="IL38" s="92">
        <f t="shared" si="49"/>
        <v>9.1921987019416271E-244</v>
      </c>
      <c r="IM38" s="92">
        <f t="shared" si="49"/>
        <v>5.9909221521319101E-257</v>
      </c>
      <c r="IN38" s="92">
        <f t="shared" si="49"/>
        <v>3.902230696845341E-269</v>
      </c>
      <c r="IO38" s="92">
        <f t="shared" si="49"/>
        <v>2.1175526089124986E-274</v>
      </c>
      <c r="IP38" s="92">
        <f t="shared" si="49"/>
        <v>3.2740121454358062E-268</v>
      </c>
      <c r="IQ38" s="92">
        <f t="shared" si="49"/>
        <v>1.2540998000729224E-226</v>
      </c>
      <c r="IR38" s="92">
        <f t="shared" si="49"/>
        <v>1.8076102996784118E-261</v>
      </c>
      <c r="IS38" s="92">
        <f t="shared" si="49"/>
        <v>9.5322521615227663E-290</v>
      </c>
      <c r="IT38" s="92">
        <f t="shared" si="49"/>
        <v>3.6123166455340779E-271</v>
      </c>
      <c r="IU38" s="92">
        <f t="shared" si="49"/>
        <v>3.1911513019604683E-224</v>
      </c>
      <c r="IV38" s="92">
        <f t="shared" si="49"/>
        <v>1.4490742935802163E-172</v>
      </c>
      <c r="IW38" s="92">
        <f t="shared" si="49"/>
        <v>3.8359335417158152E-132</v>
      </c>
      <c r="IY38" s="92">
        <f t="shared" si="57"/>
        <v>3.8426430440615575E-8</v>
      </c>
      <c r="IZ38" s="92">
        <f t="shared" si="50"/>
        <v>1.2970928146873183E-8</v>
      </c>
      <c r="JA38" s="92">
        <f t="shared" si="50"/>
        <v>8.2254372856938994E-9</v>
      </c>
      <c r="JB38" s="92">
        <f t="shared" si="50"/>
        <v>2.5169097758401547E-8</v>
      </c>
      <c r="JC38" s="92">
        <f t="shared" si="50"/>
        <v>1.395502877550693E-10</v>
      </c>
      <c r="JD38" s="92">
        <f t="shared" si="50"/>
        <v>1.2186578584226565E-10</v>
      </c>
      <c r="JE38" s="92">
        <f t="shared" si="50"/>
        <v>1.1346982742990235E-10</v>
      </c>
      <c r="JF38" s="92">
        <f t="shared" si="50"/>
        <v>8.3258268613319851E-11</v>
      </c>
      <c r="JG38" s="92">
        <f t="shared" si="50"/>
        <v>2.0696920728034726E-12</v>
      </c>
      <c r="JH38" s="92">
        <f t="shared" si="50"/>
        <v>9.9910930085671769E-11</v>
      </c>
      <c r="JI38" s="92">
        <f t="shared" si="50"/>
        <v>2.0633011971320018E-12</v>
      </c>
      <c r="JJ38" s="92">
        <f t="shared" si="50"/>
        <v>2.2350910196039085E-11</v>
      </c>
      <c r="JK38" s="92">
        <f t="shared" si="50"/>
        <v>3.3816398477242107E-10</v>
      </c>
      <c r="JL38" s="92">
        <f t="shared" si="50"/>
        <v>2.2407636745601665E-10</v>
      </c>
      <c r="JM38" s="92">
        <f t="shared" si="50"/>
        <v>8.0376868068497843E-14</v>
      </c>
    </row>
    <row r="39" spans="2:273" x14ac:dyDescent="0.25">
      <c r="B39" s="2">
        <v>12</v>
      </c>
      <c r="C39" s="37">
        <v>80.167000000000002</v>
      </c>
      <c r="D39" s="37">
        <v>79.878</v>
      </c>
      <c r="E39" s="37">
        <v>78.975999999999999</v>
      </c>
      <c r="F39" s="37">
        <v>79.385999999999996</v>
      </c>
      <c r="G39" s="37">
        <v>75.635999999999996</v>
      </c>
      <c r="H39" s="37">
        <v>75.25</v>
      </c>
      <c r="I39" s="37">
        <v>77.081000000000003</v>
      </c>
      <c r="J39" s="37">
        <v>76.5</v>
      </c>
      <c r="K39" s="37">
        <v>76.462000000000003</v>
      </c>
      <c r="L39" s="37">
        <v>78.456999999999994</v>
      </c>
      <c r="M39" s="37">
        <v>77.522000000000006</v>
      </c>
      <c r="N39" s="37">
        <v>77.213999999999999</v>
      </c>
      <c r="O39" s="37">
        <v>76.167000000000002</v>
      </c>
      <c r="P39" s="37">
        <v>73</v>
      </c>
      <c r="Q39" s="37">
        <v>71.213999999999999</v>
      </c>
      <c r="S39" s="4">
        <f t="shared" si="7"/>
        <v>79.425606429319359</v>
      </c>
      <c r="T39" s="4">
        <f t="shared" si="7"/>
        <v>80.246867007229568</v>
      </c>
      <c r="U39" s="4">
        <f t="shared" si="7"/>
        <v>79.996135696818826</v>
      </c>
      <c r="V39" s="4">
        <f t="shared" si="7"/>
        <v>80.523786612184679</v>
      </c>
      <c r="W39" s="4">
        <f t="shared" si="7"/>
        <v>76.759445458690649</v>
      </c>
      <c r="X39" s="4">
        <f t="shared" si="7"/>
        <v>77.00977477744658</v>
      </c>
      <c r="Y39" s="4">
        <f t="shared" si="7"/>
        <v>76.620133932119089</v>
      </c>
      <c r="Z39" s="4">
        <f t="shared" si="7"/>
        <v>76.750724686027723</v>
      </c>
      <c r="AA39" s="4">
        <f t="shared" si="7"/>
        <v>75.670950911732618</v>
      </c>
      <c r="AB39" s="4">
        <f t="shared" si="7"/>
        <v>77.823133211090891</v>
      </c>
      <c r="AC39" s="4">
        <f t="shared" si="7"/>
        <v>76.73089004859284</v>
      </c>
      <c r="AD39" s="4">
        <f t="shared" si="7"/>
        <v>77.884922511892412</v>
      </c>
      <c r="AE39" s="4">
        <f t="shared" si="7"/>
        <v>76.553102276253256</v>
      </c>
      <c r="AF39" s="4">
        <f t="shared" si="7"/>
        <v>72.904662165569206</v>
      </c>
      <c r="AG39" s="4">
        <f t="shared" si="7"/>
        <v>69.078599953221484</v>
      </c>
      <c r="AI39" s="4">
        <f t="shared" si="8"/>
        <v>0.74139357068064271</v>
      </c>
      <c r="AJ39" s="4">
        <f t="shared" si="8"/>
        <v>-0.36886700722956789</v>
      </c>
      <c r="AK39" s="4">
        <f t="shared" si="8"/>
        <v>-1.0201356968188264</v>
      </c>
      <c r="AL39" s="4">
        <f t="shared" si="8"/>
        <v>-1.1377866121846836</v>
      </c>
      <c r="AM39" s="4">
        <f t="shared" si="8"/>
        <v>-1.1234454586906537</v>
      </c>
      <c r="AN39" s="4">
        <f t="shared" si="8"/>
        <v>-1.7597747774465802</v>
      </c>
      <c r="AO39" s="4">
        <f t="shared" si="8"/>
        <v>0.46086606788091444</v>
      </c>
      <c r="AP39" s="4">
        <f t="shared" si="8"/>
        <v>-0.25072468602772346</v>
      </c>
      <c r="AQ39" s="4">
        <f t="shared" si="8"/>
        <v>0.79104908826738551</v>
      </c>
      <c r="AR39" s="4">
        <f t="shared" si="8"/>
        <v>0.63386678890910275</v>
      </c>
      <c r="AS39" s="4">
        <f t="shared" si="8"/>
        <v>0.79110995140716511</v>
      </c>
      <c r="AT39" s="4">
        <f t="shared" si="8"/>
        <v>-0.67092251189241381</v>
      </c>
      <c r="AU39" s="4">
        <f t="shared" si="8"/>
        <v>-0.38610227625325422</v>
      </c>
      <c r="AV39" s="4">
        <f t="shared" si="8"/>
        <v>9.5337834430793578E-2</v>
      </c>
      <c r="AW39" s="4">
        <f t="shared" si="8"/>
        <v>2.1354000467785141</v>
      </c>
      <c r="AY39" s="2">
        <f t="shared" si="51"/>
        <v>79.425514017826842</v>
      </c>
      <c r="AZ39" s="2">
        <f t="shared" si="9"/>
        <v>80.246833724412127</v>
      </c>
      <c r="BA39" s="2">
        <f t="shared" si="9"/>
        <v>79.996113848805265</v>
      </c>
      <c r="BB39" s="2">
        <f t="shared" si="9"/>
        <v>80.523729065912036</v>
      </c>
      <c r="BC39" s="2">
        <f t="shared" si="9"/>
        <v>76.759444979848269</v>
      </c>
      <c r="BD39" s="2">
        <f t="shared" si="9"/>
        <v>77.00977435084242</v>
      </c>
      <c r="BE39" s="2">
        <f t="shared" si="9"/>
        <v>76.620133549788804</v>
      </c>
      <c r="BF39" s="2">
        <f t="shared" si="9"/>
        <v>76.750724384323334</v>
      </c>
      <c r="BG39" s="2">
        <f t="shared" si="9"/>
        <v>75.670950901900781</v>
      </c>
      <c r="BH39" s="2">
        <f t="shared" si="9"/>
        <v>77.82313286899695</v>
      </c>
      <c r="BI39" s="2">
        <f t="shared" si="9"/>
        <v>76.730890040127477</v>
      </c>
      <c r="BJ39" s="2">
        <f t="shared" si="9"/>
        <v>77.884922428677342</v>
      </c>
      <c r="BK39" s="2">
        <f t="shared" si="9"/>
        <v>76.553101245042853</v>
      </c>
      <c r="BL39" s="2">
        <f t="shared" si="9"/>
        <v>72.904661479831645</v>
      </c>
      <c r="BM39" s="2">
        <f t="shared" si="9"/>
        <v>69.078599952916804</v>
      </c>
      <c r="BO39" s="2">
        <f t="shared" si="10"/>
        <v>80.167000000000002</v>
      </c>
      <c r="BP39" s="2">
        <f t="shared" si="11"/>
        <v>79.878</v>
      </c>
      <c r="BQ39" s="2">
        <f t="shared" si="12"/>
        <v>78.975999999999999</v>
      </c>
      <c r="BR39" s="2">
        <f t="shared" si="13"/>
        <v>79.385999999999996</v>
      </c>
      <c r="BS39" s="2">
        <f t="shared" si="14"/>
        <v>75.635999999999996</v>
      </c>
      <c r="BT39" s="2">
        <f t="shared" si="15"/>
        <v>75.25</v>
      </c>
      <c r="BU39" s="2">
        <f t="shared" si="16"/>
        <v>77.081000000000003</v>
      </c>
      <c r="BV39" s="2">
        <f t="shared" si="17"/>
        <v>76.5</v>
      </c>
      <c r="BW39" s="2">
        <f t="shared" si="18"/>
        <v>76.462000000000003</v>
      </c>
      <c r="BX39" s="2">
        <f t="shared" si="19"/>
        <v>78.456999999999994</v>
      </c>
      <c r="BY39" s="2">
        <f t="shared" si="20"/>
        <v>77.522000000000006</v>
      </c>
      <c r="BZ39" s="2">
        <f t="shared" si="21"/>
        <v>77.213999999999999</v>
      </c>
      <c r="CA39" s="2">
        <f t="shared" si="22"/>
        <v>76.167000000000002</v>
      </c>
      <c r="CB39" s="2">
        <f t="shared" si="23"/>
        <v>73</v>
      </c>
      <c r="CC39" s="2">
        <f t="shared" si="24"/>
        <v>71.213999999999999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79.578127954971862</v>
      </c>
      <c r="DL39" s="2">
        <f t="shared" si="41"/>
        <v>79.946637630662025</v>
      </c>
      <c r="DM39" s="2">
        <f t="shared" si="41"/>
        <v>79.862863517273055</v>
      </c>
      <c r="DN39" s="2">
        <f t="shared" si="41"/>
        <v>79.969407665505216</v>
      </c>
      <c r="DO39" s="2">
        <f t="shared" si="41"/>
        <v>76.180335699184553</v>
      </c>
      <c r="DP39" s="2">
        <f t="shared" si="41"/>
        <v>76.586196828752648</v>
      </c>
      <c r="DQ39" s="2">
        <f t="shared" si="41"/>
        <v>76.25061656095842</v>
      </c>
      <c r="DR39" s="2">
        <f t="shared" si="41"/>
        <v>76.538236182422224</v>
      </c>
      <c r="DS39" s="2">
        <f t="shared" si="41"/>
        <v>75.605624390243918</v>
      </c>
      <c r="DT39" s="2">
        <f t="shared" si="41"/>
        <v>77.498269102990051</v>
      </c>
      <c r="DU39" s="2">
        <f t="shared" si="41"/>
        <v>76.169702779353386</v>
      </c>
      <c r="DV39" s="2">
        <f t="shared" si="41"/>
        <v>77.494919057686516</v>
      </c>
      <c r="DW39" s="2">
        <f t="shared" si="41"/>
        <v>76.357473270915136</v>
      </c>
      <c r="DX39" s="2">
        <f t="shared" si="41"/>
        <v>72.741275898520087</v>
      </c>
      <c r="DY39" s="2">
        <f t="shared" si="41"/>
        <v>68.944574898785433</v>
      </c>
      <c r="EA39" s="2">
        <f t="shared" si="42"/>
        <v>77.33327754275588</v>
      </c>
      <c r="EB39" s="2">
        <f t="shared" si="42"/>
        <v>84.574993736150461</v>
      </c>
      <c r="EC39" s="2">
        <f t="shared" si="42"/>
        <v>82.053004227782566</v>
      </c>
      <c r="ED39" s="2">
        <f t="shared" si="42"/>
        <v>88.535952048819624</v>
      </c>
      <c r="EE39" s="2">
        <f t="shared" si="42"/>
        <v>87.415264088456823</v>
      </c>
      <c r="EF39" s="2">
        <f t="shared" si="42"/>
        <v>84.888539304658536</v>
      </c>
      <c r="EG39" s="2">
        <f t="shared" si="42"/>
        <v>83.760640952888309</v>
      </c>
      <c r="EH39" s="2">
        <f t="shared" si="42"/>
        <v>80.590924205531607</v>
      </c>
      <c r="EI39" s="2">
        <f t="shared" si="42"/>
        <v>77.066400775614483</v>
      </c>
      <c r="EJ39" s="2">
        <f t="shared" si="42"/>
        <v>83.753163496023205</v>
      </c>
      <c r="EK39" s="2">
        <f t="shared" si="42"/>
        <v>89.279707080668786</v>
      </c>
      <c r="EL39" s="2">
        <f t="shared" si="42"/>
        <v>85.242011024669665</v>
      </c>
      <c r="EM39" s="2">
        <f t="shared" si="42"/>
        <v>80.015521282186029</v>
      </c>
      <c r="EN39" s="2">
        <f t="shared" si="42"/>
        <v>75.797370382339167</v>
      </c>
      <c r="EO39" s="2">
        <f t="shared" si="42"/>
        <v>72.2149621379466</v>
      </c>
      <c r="EQ39" s="2">
        <f t="shared" si="43"/>
        <v>79.597351366463258</v>
      </c>
      <c r="ER39" s="2">
        <f t="shared" si="43"/>
        <v>82.471517569945959</v>
      </c>
      <c r="ES39" s="2">
        <f t="shared" si="43"/>
        <v>82.372237553152715</v>
      </c>
      <c r="ET39" s="2">
        <f t="shared" si="43"/>
        <v>83.946815740799806</v>
      </c>
      <c r="EU39" s="2">
        <f t="shared" si="43"/>
        <v>81.930373222078018</v>
      </c>
      <c r="EV39" s="2">
        <f t="shared" si="43"/>
        <v>80.609256344503692</v>
      </c>
      <c r="EW39" s="2">
        <f t="shared" si="43"/>
        <v>80.344690543239921</v>
      </c>
      <c r="EX39" s="2">
        <f t="shared" si="43"/>
        <v>78.978630261087901</v>
      </c>
      <c r="EY39" s="2">
        <f t="shared" si="43"/>
        <v>77.674868100936024</v>
      </c>
      <c r="EZ39" s="2">
        <f t="shared" si="43"/>
        <v>80.972996579884537</v>
      </c>
      <c r="FA39" s="2">
        <f t="shared" si="43"/>
        <v>83.484809175184466</v>
      </c>
      <c r="FB39" s="2">
        <f t="shared" si="43"/>
        <v>81.102518595997495</v>
      </c>
      <c r="FC39" s="2">
        <f t="shared" si="43"/>
        <v>77.651681069888269</v>
      </c>
      <c r="FD39" s="2">
        <f t="shared" si="43"/>
        <v>75.504762096262098</v>
      </c>
      <c r="FE39" s="2">
        <f t="shared" si="43"/>
        <v>75.589012542396432</v>
      </c>
      <c r="FG39" s="2">
        <f t="shared" si="44"/>
        <v>6.7984306267338812E-2</v>
      </c>
      <c r="FH39" s="2">
        <f t="shared" si="44"/>
        <v>6.4860586944597731E-2</v>
      </c>
      <c r="FI39" s="2">
        <f t="shared" si="44"/>
        <v>6.0840863942454117E-2</v>
      </c>
      <c r="FJ39" s="2">
        <f t="shared" si="44"/>
        <v>6.4708274744686628E-2</v>
      </c>
      <c r="FK39" s="2">
        <f t="shared" si="44"/>
        <v>5.1545963536232538E-2</v>
      </c>
      <c r="FL39" s="2">
        <f t="shared" si="44"/>
        <v>5.1019603892918194E-2</v>
      </c>
      <c r="FM39" s="2">
        <f t="shared" si="44"/>
        <v>4.9203572519007539E-2</v>
      </c>
      <c r="FN39" s="2">
        <f t="shared" si="44"/>
        <v>5.243180413607873E-2</v>
      </c>
      <c r="FO39" s="2">
        <f t="shared" si="44"/>
        <v>4.4719973329818703E-2</v>
      </c>
      <c r="FP39" s="2">
        <f t="shared" si="44"/>
        <v>5.1938060450175808E-2</v>
      </c>
      <c r="FQ39" s="2">
        <f t="shared" si="44"/>
        <v>4.2806535003874331E-2</v>
      </c>
      <c r="FR39" s="2">
        <f t="shared" si="44"/>
        <v>5.0342582503482163E-2</v>
      </c>
      <c r="FS39" s="2">
        <f t="shared" si="44"/>
        <v>5.3479424969083166E-2</v>
      </c>
      <c r="FT39" s="2">
        <f t="shared" si="44"/>
        <v>5.3462294425785088E-2</v>
      </c>
      <c r="FU39" s="2">
        <f t="shared" si="44"/>
        <v>4.0980762704260217E-2</v>
      </c>
      <c r="FW39" s="2">
        <f t="shared" si="53"/>
        <v>2.9186479298468013E-7</v>
      </c>
      <c r="FX39" s="2">
        <f t="shared" si="45"/>
        <v>8.5565052502297885E-7</v>
      </c>
      <c r="FY39" s="2">
        <f t="shared" si="45"/>
        <v>8.725570227549868E-7</v>
      </c>
      <c r="FZ39" s="2">
        <f t="shared" si="45"/>
        <v>1.0692995158758822E-6</v>
      </c>
      <c r="GA39" s="2">
        <f t="shared" si="45"/>
        <v>1.0808641498732249E-6</v>
      </c>
      <c r="GB39" s="2">
        <f t="shared" si="45"/>
        <v>1.0988790261184304E-6</v>
      </c>
      <c r="GC39" s="2">
        <f t="shared" si="45"/>
        <v>8.9022295256902435E-7</v>
      </c>
      <c r="GD39" s="2">
        <f t="shared" si="45"/>
        <v>9.5686719671391718E-7</v>
      </c>
      <c r="GE39" s="2">
        <f t="shared" si="45"/>
        <v>1.0364767881501771E-6</v>
      </c>
      <c r="GF39" s="2">
        <f t="shared" si="45"/>
        <v>1.1931254607914042E-6</v>
      </c>
      <c r="GG39" s="2">
        <f t="shared" si="45"/>
        <v>1.1384585584163828E-6</v>
      </c>
      <c r="GH39" s="2">
        <f t="shared" si="45"/>
        <v>1.2671889563776999E-6</v>
      </c>
      <c r="GI39" s="2">
        <f t="shared" si="45"/>
        <v>9.8569451591604628E-7</v>
      </c>
      <c r="GJ39" s="2">
        <f t="shared" si="45"/>
        <v>8.262766671280089E-7</v>
      </c>
      <c r="GK39" s="2">
        <f t="shared" si="45"/>
        <v>6.1965057325463423E-7</v>
      </c>
      <c r="GM39" s="92">
        <f t="shared" si="54"/>
        <v>6.8123055385250485E-8</v>
      </c>
      <c r="GN39" s="92">
        <f t="shared" si="46"/>
        <v>2.4033243060189661E-8</v>
      </c>
      <c r="GO39" s="92">
        <f t="shared" si="46"/>
        <v>1.5358705788287881E-8</v>
      </c>
      <c r="GP39" s="92">
        <f t="shared" si="46"/>
        <v>4.5081619007345556E-8</v>
      </c>
      <c r="GQ39" s="92">
        <f t="shared" si="46"/>
        <v>3.0478696123589153E-10</v>
      </c>
      <c r="GR39" s="92">
        <f t="shared" si="46"/>
        <v>2.6715102283207446E-10</v>
      </c>
      <c r="GS39" s="92">
        <f t="shared" si="46"/>
        <v>2.4717225690758215E-10</v>
      </c>
      <c r="GT39" s="92">
        <f t="shared" si="46"/>
        <v>1.873110256570053E-10</v>
      </c>
      <c r="GU39" s="92">
        <f t="shared" si="46"/>
        <v>5.2956944389764675E-12</v>
      </c>
      <c r="GV39" s="92">
        <f t="shared" si="46"/>
        <v>2.2221123215526709E-10</v>
      </c>
      <c r="GW39" s="92">
        <f t="shared" si="46"/>
        <v>5.2102958422076979E-12</v>
      </c>
      <c r="GX39" s="92">
        <f t="shared" si="46"/>
        <v>5.2950806631809543E-11</v>
      </c>
      <c r="GY39" s="92">
        <f t="shared" si="46"/>
        <v>7.147623888184573E-10</v>
      </c>
      <c r="GZ39" s="92">
        <f t="shared" si="46"/>
        <v>4.8310881317083772E-10</v>
      </c>
      <c r="HA39" s="92">
        <f t="shared" si="46"/>
        <v>2.3249675389079402E-13</v>
      </c>
      <c r="HC39" s="92">
        <f t="shared" si="58"/>
        <v>2.0111975780643319E-24</v>
      </c>
      <c r="HD39" s="92">
        <f t="shared" si="47"/>
        <v>6.2365205054628816E-25</v>
      </c>
      <c r="HE39" s="92">
        <f t="shared" si="47"/>
        <v>3.3377516284286518E-26</v>
      </c>
      <c r="HF39" s="92">
        <f t="shared" si="47"/>
        <v>6.3510346025912198E-32</v>
      </c>
      <c r="HG39" s="92">
        <f t="shared" si="47"/>
        <v>5.3791305386733399E-33</v>
      </c>
      <c r="HH39" s="92">
        <f t="shared" si="47"/>
        <v>3.2781499722887451E-34</v>
      </c>
      <c r="HI39" s="92">
        <f t="shared" si="47"/>
        <v>2.4806324410601863E-34</v>
      </c>
      <c r="HJ39" s="92">
        <f t="shared" si="47"/>
        <v>6.2503230274612425E-33</v>
      </c>
      <c r="HK39" s="92">
        <f t="shared" si="47"/>
        <v>8.5721200504444881E-29</v>
      </c>
      <c r="HL39" s="92">
        <f t="shared" si="47"/>
        <v>4.3628230948130824E-33</v>
      </c>
      <c r="HM39" s="92">
        <f t="shared" si="47"/>
        <v>3.9228610496762311E-37</v>
      </c>
      <c r="HN39" s="92">
        <f t="shared" si="47"/>
        <v>2.9786766987762556E-34</v>
      </c>
      <c r="HO39" s="92">
        <f t="shared" si="47"/>
        <v>8.1842476281399329E-29</v>
      </c>
      <c r="HP39" s="92">
        <f t="shared" si="47"/>
        <v>2.5138961140241785E-28</v>
      </c>
      <c r="HQ39" s="92">
        <f t="shared" si="47"/>
        <v>3.5905107201044806E-40</v>
      </c>
      <c r="HS39" s="92">
        <f t="shared" si="55"/>
        <v>2.5984554001302604E-72</v>
      </c>
      <c r="HT39" s="92">
        <f t="shared" si="48"/>
        <v>9.3235447404582172E-70</v>
      </c>
      <c r="HU39" s="92">
        <f t="shared" si="48"/>
        <v>1.2712958704737821E-72</v>
      </c>
      <c r="HV39" s="92">
        <f t="shared" si="48"/>
        <v>6.2498052774831744E-88</v>
      </c>
      <c r="HW39" s="92">
        <f t="shared" si="48"/>
        <v>3.5626239740149825E-92</v>
      </c>
      <c r="HX39" s="92">
        <f t="shared" si="48"/>
        <v>9.5281349482764496E-96</v>
      </c>
      <c r="HY39" s="92">
        <f t="shared" si="48"/>
        <v>1.2191591132934769E-96</v>
      </c>
      <c r="HZ39" s="92">
        <f t="shared" si="48"/>
        <v>4.6259979361103278E-94</v>
      </c>
      <c r="IA39" s="92">
        <f t="shared" si="48"/>
        <v>9.4338417787481786E-81</v>
      </c>
      <c r="IB39" s="92">
        <f t="shared" si="48"/>
        <v>8.5950457935646883E-93</v>
      </c>
      <c r="IC39" s="92">
        <f t="shared" si="48"/>
        <v>2.212753834464111E-103</v>
      </c>
      <c r="ID39" s="92">
        <f t="shared" si="48"/>
        <v>1.9489887764618132E-96</v>
      </c>
      <c r="IE39" s="92">
        <f t="shared" si="48"/>
        <v>1.8407470438822329E-80</v>
      </c>
      <c r="IF39" s="92">
        <f t="shared" si="48"/>
        <v>4.6626786136937764E-61</v>
      </c>
      <c r="IG39" s="92">
        <f t="shared" si="48"/>
        <v>5.0954196978829646E-51</v>
      </c>
      <c r="II39" s="92">
        <f t="shared" si="56"/>
        <v>2.5812553480381658E-208</v>
      </c>
      <c r="IJ39" s="92">
        <f t="shared" si="49"/>
        <v>5.5908738063092237E-192</v>
      </c>
      <c r="IK39" s="92">
        <f t="shared" si="49"/>
        <v>3.9330695833148759E-199</v>
      </c>
      <c r="IL39" s="92">
        <f t="shared" si="49"/>
        <v>1.4745328330982135E-240</v>
      </c>
      <c r="IM39" s="92">
        <f t="shared" si="49"/>
        <v>1.4457928089444306E-253</v>
      </c>
      <c r="IN39" s="92">
        <f t="shared" si="49"/>
        <v>1.3797220621251713E-265</v>
      </c>
      <c r="IO39" s="92">
        <f t="shared" si="49"/>
        <v>7.7640278557250918E-271</v>
      </c>
      <c r="IP39" s="92">
        <f t="shared" si="49"/>
        <v>1.0383238860047112E-264</v>
      </c>
      <c r="IQ39" s="92">
        <f t="shared" si="49"/>
        <v>1.1743963987860188E-223</v>
      </c>
      <c r="IR39" s="92">
        <f t="shared" si="49"/>
        <v>5.3011098285797681E-258</v>
      </c>
      <c r="IS39" s="92">
        <f t="shared" si="49"/>
        <v>6.4743922294014016E-286</v>
      </c>
      <c r="IT39" s="92">
        <f t="shared" si="49"/>
        <v>1.4805289279417582E-267</v>
      </c>
      <c r="IU39" s="92">
        <f t="shared" si="49"/>
        <v>2.7105023475734027E-221</v>
      </c>
      <c r="IV39" s="92">
        <f t="shared" si="49"/>
        <v>2.4080770693394175E-170</v>
      </c>
      <c r="IW39" s="92">
        <f t="shared" si="49"/>
        <v>1.7578696922606617E-130</v>
      </c>
      <c r="IY39" s="92">
        <f t="shared" si="57"/>
        <v>6.8123055385250485E-8</v>
      </c>
      <c r="IZ39" s="92">
        <f t="shared" si="50"/>
        <v>2.4033243060189661E-8</v>
      </c>
      <c r="JA39" s="92">
        <f t="shared" si="50"/>
        <v>1.5358705788287881E-8</v>
      </c>
      <c r="JB39" s="92">
        <f t="shared" si="50"/>
        <v>4.5081619007345556E-8</v>
      </c>
      <c r="JC39" s="92">
        <f t="shared" si="50"/>
        <v>3.0478696123589153E-10</v>
      </c>
      <c r="JD39" s="92">
        <f t="shared" si="50"/>
        <v>2.6715102283207446E-10</v>
      </c>
      <c r="JE39" s="92">
        <f t="shared" si="50"/>
        <v>2.4717225690758215E-10</v>
      </c>
      <c r="JF39" s="92">
        <f t="shared" si="50"/>
        <v>1.873110256570053E-10</v>
      </c>
      <c r="JG39" s="92">
        <f t="shared" si="50"/>
        <v>5.2956944389764675E-12</v>
      </c>
      <c r="JH39" s="92">
        <f t="shared" si="50"/>
        <v>2.2221123215526709E-10</v>
      </c>
      <c r="JI39" s="92">
        <f t="shared" si="50"/>
        <v>5.2102958422076979E-12</v>
      </c>
      <c r="JJ39" s="92">
        <f t="shared" si="50"/>
        <v>5.2950806631809543E-11</v>
      </c>
      <c r="JK39" s="92">
        <f t="shared" si="50"/>
        <v>7.147623888184573E-10</v>
      </c>
      <c r="JL39" s="92">
        <f t="shared" si="50"/>
        <v>4.8310881317083772E-10</v>
      </c>
      <c r="JM39" s="92">
        <f t="shared" si="50"/>
        <v>2.3249675389079402E-13</v>
      </c>
    </row>
    <row r="40" spans="2:273" x14ac:dyDescent="0.25">
      <c r="B40" s="2">
        <v>13</v>
      </c>
      <c r="C40" s="37">
        <v>76.082999999999998</v>
      </c>
      <c r="D40" s="37">
        <v>80.39</v>
      </c>
      <c r="E40" s="37">
        <v>78.905000000000001</v>
      </c>
      <c r="F40" s="37">
        <v>77.75</v>
      </c>
      <c r="G40" s="37">
        <v>76.295000000000002</v>
      </c>
      <c r="H40" s="37">
        <v>76.135999999999996</v>
      </c>
      <c r="I40" s="37">
        <v>76.296999999999997</v>
      </c>
      <c r="J40" s="37">
        <v>74.688000000000002</v>
      </c>
      <c r="K40" s="37">
        <v>76.269000000000005</v>
      </c>
      <c r="L40" s="37">
        <v>78.304000000000002</v>
      </c>
      <c r="M40" s="37">
        <v>76.174000000000007</v>
      </c>
      <c r="N40" s="37">
        <v>78.429000000000002</v>
      </c>
      <c r="O40" s="37">
        <v>75.975999999999999</v>
      </c>
      <c r="P40" s="37">
        <v>72.738</v>
      </c>
      <c r="Q40" s="37">
        <v>69.381</v>
      </c>
      <c r="S40" s="4">
        <f t="shared" si="7"/>
        <v>79.688796706287164</v>
      </c>
      <c r="T40" s="4">
        <f t="shared" si="7"/>
        <v>80.667288230666884</v>
      </c>
      <c r="U40" s="4">
        <f t="shared" si="7"/>
        <v>80.331999151469574</v>
      </c>
      <c r="V40" s="4">
        <f t="shared" si="7"/>
        <v>81.040459563211542</v>
      </c>
      <c r="W40" s="4">
        <f t="shared" si="7"/>
        <v>77.238003675572841</v>
      </c>
      <c r="X40" s="4">
        <f t="shared" si="7"/>
        <v>77.347138229872002</v>
      </c>
      <c r="Y40" s="4">
        <f t="shared" si="7"/>
        <v>76.857496033935362</v>
      </c>
      <c r="Z40" s="4">
        <f t="shared" si="7"/>
        <v>77.003561231930718</v>
      </c>
      <c r="AA40" s="4">
        <f t="shared" si="7"/>
        <v>75.905192900509505</v>
      </c>
      <c r="AB40" s="4">
        <f t="shared" si="7"/>
        <v>78.061832212189501</v>
      </c>
      <c r="AC40" s="4">
        <f t="shared" si="7"/>
        <v>77.030458827675375</v>
      </c>
      <c r="AD40" s="4">
        <f t="shared" si="7"/>
        <v>78.198441333769111</v>
      </c>
      <c r="AE40" s="4">
        <f t="shared" si="7"/>
        <v>76.807110785353927</v>
      </c>
      <c r="AF40" s="4">
        <f t="shared" si="7"/>
        <v>73.179791523416455</v>
      </c>
      <c r="AG40" s="4">
        <f t="shared" si="7"/>
        <v>69.250574143386942</v>
      </c>
      <c r="AI40" s="4">
        <f t="shared" si="8"/>
        <v>-3.6057967062871654</v>
      </c>
      <c r="AJ40" s="4">
        <f t="shared" si="8"/>
        <v>-0.27728823066688335</v>
      </c>
      <c r="AK40" s="4">
        <f t="shared" si="8"/>
        <v>-1.4269991514695732</v>
      </c>
      <c r="AL40" s="4">
        <f t="shared" si="8"/>
        <v>-3.2904595632115416</v>
      </c>
      <c r="AM40" s="4">
        <f t="shared" si="8"/>
        <v>-0.94300367557283948</v>
      </c>
      <c r="AN40" s="4">
        <f t="shared" si="8"/>
        <v>-1.2111382298720059</v>
      </c>
      <c r="AO40" s="4">
        <f t="shared" si="8"/>
        <v>-0.56049603393536529</v>
      </c>
      <c r="AP40" s="4">
        <f t="shared" si="8"/>
        <v>-2.3155612319307153</v>
      </c>
      <c r="AQ40" s="4">
        <f t="shared" si="8"/>
        <v>0.36380709949050072</v>
      </c>
      <c r="AR40" s="4">
        <f t="shared" si="8"/>
        <v>0.24216778781050152</v>
      </c>
      <c r="AS40" s="4">
        <f t="shared" si="8"/>
        <v>-0.85645882767536818</v>
      </c>
      <c r="AT40" s="4">
        <f t="shared" si="8"/>
        <v>0.23055866623089116</v>
      </c>
      <c r="AU40" s="4">
        <f t="shared" si="8"/>
        <v>-0.83111078535392835</v>
      </c>
      <c r="AV40" s="4">
        <f t="shared" si="8"/>
        <v>-0.44179152341645533</v>
      </c>
      <c r="AW40" s="4">
        <f t="shared" si="8"/>
        <v>0.1304258566130585</v>
      </c>
      <c r="AY40" s="2">
        <f t="shared" si="51"/>
        <v>79.688637400488219</v>
      </c>
      <c r="AZ40" s="2">
        <f t="shared" si="9"/>
        <v>80.667228333474583</v>
      </c>
      <c r="BA40" s="2">
        <f t="shared" si="9"/>
        <v>80.331959518652496</v>
      </c>
      <c r="BB40" s="2">
        <f t="shared" si="9"/>
        <v>81.040359333341812</v>
      </c>
      <c r="BC40" s="2">
        <f t="shared" si="9"/>
        <v>77.238002663158198</v>
      </c>
      <c r="BD40" s="2">
        <f t="shared" si="9"/>
        <v>77.34713732457773</v>
      </c>
      <c r="BE40" s="2">
        <f t="shared" si="9"/>
        <v>76.857495227333558</v>
      </c>
      <c r="BF40" s="2">
        <f t="shared" si="9"/>
        <v>77.003560575528681</v>
      </c>
      <c r="BG40" s="2">
        <f t="shared" si="9"/>
        <v>75.905192876237237</v>
      </c>
      <c r="BH40" s="2">
        <f t="shared" si="9"/>
        <v>78.061831476092237</v>
      </c>
      <c r="BI40" s="2">
        <f t="shared" si="9"/>
        <v>77.030458807034293</v>
      </c>
      <c r="BJ40" s="2">
        <f t="shared" si="9"/>
        <v>78.198441143343317</v>
      </c>
      <c r="BK40" s="2">
        <f t="shared" si="9"/>
        <v>76.807108673920951</v>
      </c>
      <c r="BL40" s="2">
        <f t="shared" si="9"/>
        <v>73.179790092078051</v>
      </c>
      <c r="BM40" s="2">
        <f t="shared" si="9"/>
        <v>69.250574142538738</v>
      </c>
      <c r="BO40" s="2">
        <f t="shared" si="10"/>
        <v>76.082999999999998</v>
      </c>
      <c r="BP40" s="2">
        <f t="shared" si="11"/>
        <v>80.39</v>
      </c>
      <c r="BQ40" s="2">
        <f t="shared" si="12"/>
        <v>78.905000000000001</v>
      </c>
      <c r="BR40" s="2">
        <f t="shared" si="13"/>
        <v>77.75</v>
      </c>
      <c r="BS40" s="2">
        <f t="shared" si="14"/>
        <v>76.295000000000002</v>
      </c>
      <c r="BT40" s="2">
        <f t="shared" si="15"/>
        <v>76.135999999999996</v>
      </c>
      <c r="BU40" s="2">
        <f t="shared" si="16"/>
        <v>76.296999999999997</v>
      </c>
      <c r="BV40" s="2">
        <f t="shared" si="17"/>
        <v>74.688000000000002</v>
      </c>
      <c r="BW40" s="2">
        <f t="shared" si="18"/>
        <v>76.269000000000005</v>
      </c>
      <c r="BX40" s="2">
        <f t="shared" si="19"/>
        <v>78.304000000000002</v>
      </c>
      <c r="BY40" s="2">
        <f t="shared" si="20"/>
        <v>76.174000000000007</v>
      </c>
      <c r="BZ40" s="2">
        <f t="shared" si="21"/>
        <v>78.429000000000002</v>
      </c>
      <c r="CA40" s="2">
        <f t="shared" si="22"/>
        <v>75.975999999999999</v>
      </c>
      <c r="CB40" s="2">
        <f t="shared" si="23"/>
        <v>72.738</v>
      </c>
      <c r="CC40" s="2">
        <f t="shared" si="24"/>
        <v>69.381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79.882147560975611</v>
      </c>
      <c r="DL40" s="2">
        <f t="shared" si="41"/>
        <v>80.380054878048782</v>
      </c>
      <c r="DM40" s="2">
        <f t="shared" si="41"/>
        <v>80.217465008238122</v>
      </c>
      <c r="DN40" s="2">
        <f t="shared" si="41"/>
        <v>80.484115853658523</v>
      </c>
      <c r="DO40" s="2">
        <f t="shared" si="41"/>
        <v>76.641670492298402</v>
      </c>
      <c r="DP40" s="2">
        <f t="shared" si="41"/>
        <v>76.911176109936576</v>
      </c>
      <c r="DQ40" s="2">
        <f t="shared" si="41"/>
        <v>76.473372233967581</v>
      </c>
      <c r="DR40" s="2">
        <f t="shared" si="41"/>
        <v>76.792460585925696</v>
      </c>
      <c r="DS40" s="2">
        <f t="shared" si="41"/>
        <v>75.849793902439032</v>
      </c>
      <c r="DT40" s="2">
        <f t="shared" si="41"/>
        <v>77.728541528239219</v>
      </c>
      <c r="DU40" s="2">
        <f t="shared" si="41"/>
        <v>76.439315128433691</v>
      </c>
      <c r="DV40" s="2">
        <f t="shared" si="41"/>
        <v>77.798696919359728</v>
      </c>
      <c r="DW40" s="2">
        <f t="shared" si="41"/>
        <v>76.616146783449111</v>
      </c>
      <c r="DX40" s="2">
        <f t="shared" si="41"/>
        <v>73.023431289640584</v>
      </c>
      <c r="DY40" s="2">
        <f t="shared" si="41"/>
        <v>69.114279352226731</v>
      </c>
      <c r="EA40" s="2">
        <f t="shared" si="42"/>
        <v>77.269168366055595</v>
      </c>
      <c r="EB40" s="2">
        <f t="shared" si="42"/>
        <v>84.443323761917014</v>
      </c>
      <c r="EC40" s="2">
        <f t="shared" si="42"/>
        <v>81.943819273080237</v>
      </c>
      <c r="ED40" s="2">
        <f t="shared" si="42"/>
        <v>88.372937106183457</v>
      </c>
      <c r="EE40" s="2">
        <f t="shared" si="42"/>
        <v>87.24525451364778</v>
      </c>
      <c r="EF40" s="2">
        <f t="shared" si="42"/>
        <v>84.742737005634211</v>
      </c>
      <c r="EG40" s="2">
        <f t="shared" si="42"/>
        <v>83.627128659609951</v>
      </c>
      <c r="EH40" s="2">
        <f t="shared" si="42"/>
        <v>80.482986056481636</v>
      </c>
      <c r="EI40" s="2">
        <f t="shared" si="42"/>
        <v>76.984450794835254</v>
      </c>
      <c r="EJ40" s="2">
        <f t="shared" si="42"/>
        <v>83.610364462133177</v>
      </c>
      <c r="EK40" s="2">
        <f t="shared" si="42"/>
        <v>89.086041771322911</v>
      </c>
      <c r="EL40" s="2">
        <f t="shared" si="42"/>
        <v>85.075776694516392</v>
      </c>
      <c r="EM40" s="2">
        <f t="shared" si="42"/>
        <v>79.889559396408472</v>
      </c>
      <c r="EN40" s="2">
        <f t="shared" si="42"/>
        <v>75.704511342178975</v>
      </c>
      <c r="EO40" s="2">
        <f t="shared" si="42"/>
        <v>72.159408403755663</v>
      </c>
      <c r="EQ40" s="2">
        <f t="shared" si="43"/>
        <v>79.512394412460395</v>
      </c>
      <c r="ER40" s="2">
        <f t="shared" si="43"/>
        <v>82.360323373367265</v>
      </c>
      <c r="ES40" s="2">
        <f t="shared" si="43"/>
        <v>82.259707578154433</v>
      </c>
      <c r="ET40" s="2">
        <f t="shared" si="43"/>
        <v>83.83058709101347</v>
      </c>
      <c r="EU40" s="2">
        <f t="shared" si="43"/>
        <v>81.817918506764514</v>
      </c>
      <c r="EV40" s="2">
        <f t="shared" si="43"/>
        <v>80.507846058803338</v>
      </c>
      <c r="EW40" s="2">
        <f t="shared" si="43"/>
        <v>80.245526889039098</v>
      </c>
      <c r="EX40" s="2">
        <f t="shared" si="43"/>
        <v>78.887065923735904</v>
      </c>
      <c r="EY40" s="2">
        <f t="shared" si="43"/>
        <v>77.586352140338221</v>
      </c>
      <c r="EZ40" s="2">
        <f t="shared" si="43"/>
        <v>80.858728894196403</v>
      </c>
      <c r="FA40" s="2">
        <f t="shared" si="43"/>
        <v>83.351933151925508</v>
      </c>
      <c r="FB40" s="2">
        <f t="shared" si="43"/>
        <v>80.979414212600489</v>
      </c>
      <c r="FC40" s="2">
        <f t="shared" si="43"/>
        <v>77.549901806726339</v>
      </c>
      <c r="FD40" s="2">
        <f t="shared" si="43"/>
        <v>75.414727716599003</v>
      </c>
      <c r="FE40" s="2">
        <f t="shared" si="43"/>
        <v>75.495489012235637</v>
      </c>
      <c r="FG40" s="2">
        <f t="shared" si="44"/>
        <v>7.4057565689146981E-2</v>
      </c>
      <c r="FH40" s="2">
        <f t="shared" si="44"/>
        <v>7.0675955224423478E-2</v>
      </c>
      <c r="FI40" s="2">
        <f t="shared" si="44"/>
        <v>6.632138635923529E-2</v>
      </c>
      <c r="FJ40" s="2">
        <f t="shared" si="44"/>
        <v>7.0511016489917422E-2</v>
      </c>
      <c r="FK40" s="2">
        <f t="shared" si="44"/>
        <v>5.6239343398705476E-2</v>
      </c>
      <c r="FL40" s="2">
        <f t="shared" si="44"/>
        <v>5.5667870435259718E-2</v>
      </c>
      <c r="FM40" s="2">
        <f t="shared" si="44"/>
        <v>5.3695746867241545E-2</v>
      </c>
      <c r="FN40" s="2">
        <f t="shared" si="44"/>
        <v>5.7200977394941892E-2</v>
      </c>
      <c r="FO40" s="2">
        <f t="shared" si="44"/>
        <v>4.8823825179366925E-2</v>
      </c>
      <c r="FP40" s="2">
        <f t="shared" si="44"/>
        <v>5.6665008686481617E-2</v>
      </c>
      <c r="FQ40" s="2">
        <f t="shared" si="44"/>
        <v>4.6743386897766449E-2</v>
      </c>
      <c r="FR40" s="2">
        <f t="shared" si="44"/>
        <v>5.493273785704772E-2</v>
      </c>
      <c r="FS40" s="2">
        <f t="shared" si="44"/>
        <v>5.8338022649532001E-2</v>
      </c>
      <c r="FT40" s="2">
        <f t="shared" si="44"/>
        <v>5.8319431690122485E-2</v>
      </c>
      <c r="FU40" s="2">
        <f t="shared" si="44"/>
        <v>4.4757552590198209E-2</v>
      </c>
      <c r="FW40" s="2">
        <f t="shared" si="53"/>
        <v>3.2002337271813897E-7</v>
      </c>
      <c r="FX40" s="2">
        <f t="shared" si="45"/>
        <v>9.3820206675606505E-7</v>
      </c>
      <c r="FY40" s="2">
        <f t="shared" si="45"/>
        <v>9.5673966980150037E-7</v>
      </c>
      <c r="FZ40" s="2">
        <f t="shared" si="45"/>
        <v>1.1724634833482413E-6</v>
      </c>
      <c r="GA40" s="2">
        <f t="shared" si="45"/>
        <v>1.1851438497422387E-6</v>
      </c>
      <c r="GB40" s="2">
        <f t="shared" si="45"/>
        <v>1.2048967645973321E-6</v>
      </c>
      <c r="GC40" s="2">
        <f t="shared" si="45"/>
        <v>9.761099733628826E-7</v>
      </c>
      <c r="GD40" s="2">
        <f t="shared" si="45"/>
        <v>1.0491839209441374E-6</v>
      </c>
      <c r="GE40" s="2">
        <f t="shared" si="45"/>
        <v>1.1364740853707219E-6</v>
      </c>
      <c r="GF40" s="2">
        <f t="shared" si="45"/>
        <v>1.3082359024292552E-6</v>
      </c>
      <c r="GG40" s="2">
        <f t="shared" si="45"/>
        <v>1.2482948494079184E-6</v>
      </c>
      <c r="GH40" s="2">
        <f t="shared" si="45"/>
        <v>1.3894448911934647E-6</v>
      </c>
      <c r="GI40" s="2">
        <f t="shared" si="45"/>
        <v>1.0807924419786251E-6</v>
      </c>
      <c r="GJ40" s="2">
        <f t="shared" si="45"/>
        <v>9.059942772639581E-7</v>
      </c>
      <c r="GK40" s="2">
        <f t="shared" si="45"/>
        <v>6.7943330218292714E-7</v>
      </c>
      <c r="GM40" s="92">
        <f t="shared" si="54"/>
        <v>1.1955835516603099E-7</v>
      </c>
      <c r="GN40" s="92">
        <f t="shared" si="46"/>
        <v>4.4043170971842439E-8</v>
      </c>
      <c r="GO40" s="92">
        <f t="shared" si="46"/>
        <v>2.8364578242222916E-8</v>
      </c>
      <c r="GP40" s="92">
        <f t="shared" si="46"/>
        <v>7.9929145962364977E-8</v>
      </c>
      <c r="GQ40" s="92">
        <f t="shared" si="46"/>
        <v>6.5635696773706053E-10</v>
      </c>
      <c r="GR40" s="92">
        <f t="shared" si="46"/>
        <v>5.7741610267833819E-10</v>
      </c>
      <c r="GS40" s="92">
        <f t="shared" si="46"/>
        <v>5.3100078616678283E-10</v>
      </c>
      <c r="GT40" s="92">
        <f t="shared" si="46"/>
        <v>4.1519348748353959E-10</v>
      </c>
      <c r="GU40" s="92">
        <f t="shared" si="46"/>
        <v>1.331932490524672E-11</v>
      </c>
      <c r="GV40" s="92">
        <f t="shared" si="46"/>
        <v>4.8708198777089974E-10</v>
      </c>
      <c r="GW40" s="92">
        <f t="shared" si="46"/>
        <v>1.2939409510194049E-11</v>
      </c>
      <c r="GX40" s="92">
        <f t="shared" si="46"/>
        <v>1.2346594064706477E-10</v>
      </c>
      <c r="GY40" s="92">
        <f t="shared" si="46"/>
        <v>1.4905518067156961E-9</v>
      </c>
      <c r="GZ40" s="92">
        <f t="shared" si="46"/>
        <v>1.0271766513926087E-9</v>
      </c>
      <c r="HA40" s="92">
        <f t="shared" si="46"/>
        <v>6.5948735322387942E-13</v>
      </c>
      <c r="HC40" s="92">
        <f t="shared" si="58"/>
        <v>7.5918937941248269E-24</v>
      </c>
      <c r="HD40" s="92">
        <f t="shared" si="47"/>
        <v>2.4977034952468879E-24</v>
      </c>
      <c r="HE40" s="92">
        <f t="shared" si="47"/>
        <v>1.42704648298387E-25</v>
      </c>
      <c r="HF40" s="92">
        <f t="shared" si="47"/>
        <v>3.834945411236595E-31</v>
      </c>
      <c r="HG40" s="92">
        <f t="shared" si="47"/>
        <v>3.524763504110703E-32</v>
      </c>
      <c r="HH40" s="92">
        <f t="shared" si="47"/>
        <v>2.3344201028037587E-33</v>
      </c>
      <c r="HI40" s="92">
        <f t="shared" si="47"/>
        <v>1.754480104566174E-33</v>
      </c>
      <c r="HJ40" s="92">
        <f t="shared" si="47"/>
        <v>4.1875212532358847E-32</v>
      </c>
      <c r="HK40" s="92">
        <f t="shared" si="47"/>
        <v>4.4127102806172466E-28</v>
      </c>
      <c r="HL40" s="92">
        <f t="shared" si="47"/>
        <v>2.954141813926969E-32</v>
      </c>
      <c r="HM40" s="92">
        <f t="shared" si="47"/>
        <v>3.3056693662263542E-36</v>
      </c>
      <c r="HN40" s="92">
        <f t="shared" si="47"/>
        <v>2.1837552818331376E-33</v>
      </c>
      <c r="HO40" s="92">
        <f t="shared" si="47"/>
        <v>4.1545068921078582E-28</v>
      </c>
      <c r="HP40" s="92">
        <f t="shared" si="47"/>
        <v>1.2334034301415401E-27</v>
      </c>
      <c r="HQ40" s="92">
        <f t="shared" si="47"/>
        <v>3.5583077349948483E-39</v>
      </c>
      <c r="HS40" s="92">
        <f t="shared" si="55"/>
        <v>3.3401604007200156E-71</v>
      </c>
      <c r="HT40" s="92">
        <f t="shared" si="48"/>
        <v>1.2435165323521609E-68</v>
      </c>
      <c r="HU40" s="92">
        <f t="shared" si="48"/>
        <v>1.8868477537939321E-71</v>
      </c>
      <c r="HV40" s="92">
        <f t="shared" si="48"/>
        <v>1.7275771958848135E-86</v>
      </c>
      <c r="HW40" s="92">
        <f t="shared" si="48"/>
        <v>1.1727703222741201E-90</v>
      </c>
      <c r="HX40" s="92">
        <f t="shared" si="48"/>
        <v>3.6683938207936882E-94</v>
      </c>
      <c r="HY40" s="92">
        <f t="shared" si="48"/>
        <v>4.6834566764851441E-95</v>
      </c>
      <c r="HZ40" s="92">
        <f t="shared" si="48"/>
        <v>1.6525995313278061E-92</v>
      </c>
      <c r="IA40" s="92">
        <f t="shared" si="48"/>
        <v>2.0056802593232048E-79</v>
      </c>
      <c r="IB40" s="92">
        <f t="shared" si="48"/>
        <v>3.0287739682963591E-91</v>
      </c>
      <c r="IC40" s="92">
        <f t="shared" si="48"/>
        <v>1.1486900466684156E-101</v>
      </c>
      <c r="ID40" s="92">
        <f t="shared" si="48"/>
        <v>8.0110710073167271E-95</v>
      </c>
      <c r="IE40" s="92">
        <f t="shared" si="48"/>
        <v>3.7870419128448114E-79</v>
      </c>
      <c r="IF40" s="92">
        <f t="shared" si="48"/>
        <v>4.444735314508627E-60</v>
      </c>
      <c r="IG40" s="92">
        <f t="shared" si="48"/>
        <v>3.1899251082221181E-50</v>
      </c>
      <c r="II40" s="92">
        <f t="shared" si="56"/>
        <v>8.4852135212663519E-206</v>
      </c>
      <c r="IJ40" s="92">
        <f t="shared" si="49"/>
        <v>1.7498208642186838E-189</v>
      </c>
      <c r="IK40" s="92">
        <f t="shared" si="49"/>
        <v>1.5408304737885166E-196</v>
      </c>
      <c r="IL40" s="92">
        <f t="shared" si="49"/>
        <v>2.2517880565022855E-237</v>
      </c>
      <c r="IM40" s="92">
        <f t="shared" si="49"/>
        <v>3.3124901459170413E-250</v>
      </c>
      <c r="IN40" s="92">
        <f t="shared" si="49"/>
        <v>4.6192316147156253E-262</v>
      </c>
      <c r="IO40" s="92">
        <f t="shared" si="49"/>
        <v>2.697068344451609E-267</v>
      </c>
      <c r="IP40" s="92">
        <f t="shared" si="49"/>
        <v>3.1220017018791266E-261</v>
      </c>
      <c r="IQ40" s="92">
        <f t="shared" si="49"/>
        <v>1.0508497205917073E-220</v>
      </c>
      <c r="IR40" s="92">
        <f t="shared" si="49"/>
        <v>1.4734404630145712E-254</v>
      </c>
      <c r="IS40" s="92">
        <f t="shared" si="49"/>
        <v>4.145141054607302E-282</v>
      </c>
      <c r="IT40" s="92">
        <f t="shared" si="49"/>
        <v>5.736754798919034E-264</v>
      </c>
      <c r="IU40" s="92">
        <f t="shared" si="49"/>
        <v>2.2016493883086419E-218</v>
      </c>
      <c r="IV40" s="92">
        <f t="shared" si="49"/>
        <v>3.8701966833981092E-168</v>
      </c>
      <c r="IW40" s="92">
        <f t="shared" si="49"/>
        <v>7.8608415698961478E-129</v>
      </c>
      <c r="IY40" s="92">
        <f t="shared" si="57"/>
        <v>1.1955835516603099E-7</v>
      </c>
      <c r="IZ40" s="92">
        <f t="shared" si="50"/>
        <v>4.4043170971842439E-8</v>
      </c>
      <c r="JA40" s="92">
        <f t="shared" si="50"/>
        <v>2.8364578242222916E-8</v>
      </c>
      <c r="JB40" s="92">
        <f t="shared" si="50"/>
        <v>7.9929145962364977E-8</v>
      </c>
      <c r="JC40" s="92">
        <f t="shared" si="50"/>
        <v>6.5635696773706053E-10</v>
      </c>
      <c r="JD40" s="92">
        <f t="shared" si="50"/>
        <v>5.7741610267833819E-10</v>
      </c>
      <c r="JE40" s="92">
        <f t="shared" si="50"/>
        <v>5.3100078616678283E-10</v>
      </c>
      <c r="JF40" s="92">
        <f t="shared" si="50"/>
        <v>4.1519348748353959E-10</v>
      </c>
      <c r="JG40" s="92">
        <f t="shared" si="50"/>
        <v>1.331932490524672E-11</v>
      </c>
      <c r="JH40" s="92">
        <f t="shared" si="50"/>
        <v>4.8708198777089974E-10</v>
      </c>
      <c r="JI40" s="92">
        <f t="shared" si="50"/>
        <v>1.2939409510194049E-11</v>
      </c>
      <c r="JJ40" s="92">
        <f t="shared" si="50"/>
        <v>1.2346594064706477E-10</v>
      </c>
      <c r="JK40" s="92">
        <f t="shared" si="50"/>
        <v>1.4905518067156961E-9</v>
      </c>
      <c r="JL40" s="92">
        <f t="shared" si="50"/>
        <v>1.0271766513926087E-9</v>
      </c>
      <c r="JM40" s="92">
        <f t="shared" si="50"/>
        <v>6.5948735322387942E-13</v>
      </c>
    </row>
    <row r="41" spans="2:273" x14ac:dyDescent="0.25">
      <c r="B41" s="2">
        <v>14</v>
      </c>
      <c r="C41" s="37">
        <v>78.332999999999998</v>
      </c>
      <c r="D41" s="37">
        <v>79.61</v>
      </c>
      <c r="E41" s="37">
        <v>79.832999999999998</v>
      </c>
      <c r="F41" s="37">
        <v>78.885999999999996</v>
      </c>
      <c r="G41" s="37">
        <v>75.567999999999998</v>
      </c>
      <c r="H41" s="37">
        <v>77.682000000000002</v>
      </c>
      <c r="I41" s="37">
        <v>75.73</v>
      </c>
      <c r="J41" s="37">
        <v>75.438000000000002</v>
      </c>
      <c r="K41" s="37">
        <v>76.153999999999996</v>
      </c>
      <c r="L41" s="37">
        <v>77.152000000000001</v>
      </c>
      <c r="M41" s="37">
        <v>77.152000000000001</v>
      </c>
      <c r="N41" s="37">
        <v>77.856999999999999</v>
      </c>
      <c r="O41" s="37">
        <v>76.429000000000002</v>
      </c>
      <c r="P41" s="37">
        <v>72.094999999999999</v>
      </c>
      <c r="Q41" s="37">
        <v>70.238</v>
      </c>
      <c r="S41" s="4">
        <f t="shared" si="7"/>
        <v>79.946083625623473</v>
      </c>
      <c r="T41" s="4">
        <f t="shared" si="7"/>
        <v>81.08283096618328</v>
      </c>
      <c r="U41" s="4">
        <f t="shared" si="7"/>
        <v>80.663368046323583</v>
      </c>
      <c r="V41" s="4">
        <f t="shared" si="7"/>
        <v>81.552741316711078</v>
      </c>
      <c r="W41" s="4">
        <f t="shared" si="7"/>
        <v>77.714622127556922</v>
      </c>
      <c r="X41" s="4">
        <f t="shared" si="7"/>
        <v>77.683043321527578</v>
      </c>
      <c r="Y41" s="4">
        <f t="shared" si="7"/>
        <v>77.094273806434757</v>
      </c>
      <c r="Z41" s="4">
        <f t="shared" si="7"/>
        <v>77.254292536296447</v>
      </c>
      <c r="AA41" s="4">
        <f t="shared" si="7"/>
        <v>76.137045733868192</v>
      </c>
      <c r="AB41" s="4">
        <f t="shared" si="7"/>
        <v>78.299220067915314</v>
      </c>
      <c r="AC41" s="4">
        <f t="shared" si="7"/>
        <v>77.330555942654513</v>
      </c>
      <c r="AD41" s="4">
        <f t="shared" si="7"/>
        <v>78.510314564189656</v>
      </c>
      <c r="AE41" s="4">
        <f t="shared" si="7"/>
        <v>77.058572196796376</v>
      </c>
      <c r="AF41" s="4">
        <f t="shared" si="7"/>
        <v>73.452227909521767</v>
      </c>
      <c r="AG41" s="4">
        <f t="shared" si="7"/>
        <v>69.421778342847347</v>
      </c>
      <c r="AI41" s="4">
        <f t="shared" si="8"/>
        <v>-1.6130836256234744</v>
      </c>
      <c r="AJ41" s="4">
        <f t="shared" si="8"/>
        <v>-1.472830966183281</v>
      </c>
      <c r="AK41" s="4">
        <f t="shared" si="8"/>
        <v>-0.83036804632358496</v>
      </c>
      <c r="AL41" s="4">
        <f t="shared" si="8"/>
        <v>-2.6667413167110823</v>
      </c>
      <c r="AM41" s="4">
        <f t="shared" si="8"/>
        <v>-2.1466221275569239</v>
      </c>
      <c r="AN41" s="4">
        <f t="shared" si="8"/>
        <v>-1.0433215275753582E-3</v>
      </c>
      <c r="AO41" s="4">
        <f t="shared" si="8"/>
        <v>-1.3642738064347526</v>
      </c>
      <c r="AP41" s="4">
        <f t="shared" si="8"/>
        <v>-1.8162925362964444</v>
      </c>
      <c r="AQ41" s="4">
        <f t="shared" si="8"/>
        <v>1.6954266131804729E-2</v>
      </c>
      <c r="AR41" s="4">
        <f t="shared" si="8"/>
        <v>-1.1472200679153133</v>
      </c>
      <c r="AS41" s="4">
        <f t="shared" si="8"/>
        <v>-0.17855594265451202</v>
      </c>
      <c r="AT41" s="4">
        <f t="shared" si="8"/>
        <v>-0.65331456418965672</v>
      </c>
      <c r="AU41" s="4">
        <f t="shared" si="8"/>
        <v>-0.62957219679637433</v>
      </c>
      <c r="AV41" s="4">
        <f t="shared" si="8"/>
        <v>-1.3572279095217681</v>
      </c>
      <c r="AW41" s="4">
        <f t="shared" si="8"/>
        <v>0.81622165715265282</v>
      </c>
      <c r="AY41" s="2">
        <f t="shared" si="51"/>
        <v>79.945811838314711</v>
      </c>
      <c r="AZ41" s="2">
        <f t="shared" si="9"/>
        <v>81.082724384082653</v>
      </c>
      <c r="BA41" s="2">
        <f t="shared" si="9"/>
        <v>80.663296958733611</v>
      </c>
      <c r="BB41" s="2">
        <f t="shared" si="9"/>
        <v>81.552568564807999</v>
      </c>
      <c r="BC41" s="2">
        <f t="shared" si="9"/>
        <v>77.714620017645188</v>
      </c>
      <c r="BD41" s="2">
        <f t="shared" si="9"/>
        <v>77.683041427990773</v>
      </c>
      <c r="BE41" s="2">
        <f t="shared" si="9"/>
        <v>77.094272128708056</v>
      </c>
      <c r="BF41" s="2">
        <f t="shared" si="9"/>
        <v>77.254291129707795</v>
      </c>
      <c r="BG41" s="2">
        <f t="shared" si="9"/>
        <v>76.137045674985785</v>
      </c>
      <c r="BH41" s="2">
        <f t="shared" si="9"/>
        <v>78.299218507401505</v>
      </c>
      <c r="BI41" s="2">
        <f t="shared" si="9"/>
        <v>77.330555893174093</v>
      </c>
      <c r="BJ41" s="2">
        <f t="shared" si="9"/>
        <v>78.510314135441391</v>
      </c>
      <c r="BK41" s="2">
        <f t="shared" si="9"/>
        <v>77.05856793275602</v>
      </c>
      <c r="BL41" s="2">
        <f t="shared" si="9"/>
        <v>73.452224964159214</v>
      </c>
      <c r="BM41" s="2">
        <f t="shared" si="9"/>
        <v>69.421778340532626</v>
      </c>
      <c r="BO41" s="2">
        <f t="shared" si="10"/>
        <v>78.332999999999998</v>
      </c>
      <c r="BP41" s="2">
        <f t="shared" si="11"/>
        <v>79.61</v>
      </c>
      <c r="BQ41" s="2">
        <f t="shared" si="12"/>
        <v>79.832999999999998</v>
      </c>
      <c r="BR41" s="2">
        <f t="shared" si="13"/>
        <v>78.885999999999996</v>
      </c>
      <c r="BS41" s="2">
        <f t="shared" si="14"/>
        <v>75.567999999999998</v>
      </c>
      <c r="BT41" s="2">
        <f t="shared" si="15"/>
        <v>77.682000000000002</v>
      </c>
      <c r="BU41" s="2">
        <f t="shared" si="16"/>
        <v>75.73</v>
      </c>
      <c r="BV41" s="2">
        <f t="shared" si="17"/>
        <v>75.438000000000002</v>
      </c>
      <c r="BW41" s="2">
        <f t="shared" si="18"/>
        <v>76.153999999999996</v>
      </c>
      <c r="BX41" s="2">
        <f t="shared" si="19"/>
        <v>77.152000000000001</v>
      </c>
      <c r="BY41" s="2">
        <f t="shared" si="20"/>
        <v>77.152000000000001</v>
      </c>
      <c r="BZ41" s="2">
        <f t="shared" si="21"/>
        <v>77.856999999999999</v>
      </c>
      <c r="CA41" s="2">
        <f t="shared" si="22"/>
        <v>76.429000000000002</v>
      </c>
      <c r="CB41" s="2">
        <f t="shared" si="23"/>
        <v>72.094999999999999</v>
      </c>
      <c r="CC41" s="2">
        <f t="shared" si="24"/>
        <v>70.238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80.186167166979359</v>
      </c>
      <c r="DL41" s="2">
        <f t="shared" si="41"/>
        <v>80.813472125435553</v>
      </c>
      <c r="DM41" s="2">
        <f t="shared" si="41"/>
        <v>80.572066499203203</v>
      </c>
      <c r="DN41" s="2">
        <f t="shared" si="41"/>
        <v>80.998824041811829</v>
      </c>
      <c r="DO41" s="2">
        <f t="shared" si="41"/>
        <v>77.103005285412266</v>
      </c>
      <c r="DP41" s="2">
        <f t="shared" si="41"/>
        <v>77.236155391120519</v>
      </c>
      <c r="DQ41" s="2">
        <f t="shared" si="41"/>
        <v>76.696127906976741</v>
      </c>
      <c r="DR41" s="2">
        <f t="shared" si="41"/>
        <v>77.046684989429167</v>
      </c>
      <c r="DS41" s="2">
        <f t="shared" si="41"/>
        <v>76.09396341463416</v>
      </c>
      <c r="DT41" s="2">
        <f t="shared" si="41"/>
        <v>77.958813953488388</v>
      </c>
      <c r="DU41" s="2">
        <f t="shared" si="41"/>
        <v>76.708927477513996</v>
      </c>
      <c r="DV41" s="2">
        <f t="shared" si="41"/>
        <v>78.102474781032939</v>
      </c>
      <c r="DW41" s="2">
        <f t="shared" si="41"/>
        <v>76.874820295983085</v>
      </c>
      <c r="DX41" s="2">
        <f t="shared" si="41"/>
        <v>73.305586680761095</v>
      </c>
      <c r="DY41" s="2">
        <f t="shared" si="41"/>
        <v>69.283983805668015</v>
      </c>
      <c r="EA41" s="2">
        <f t="shared" si="42"/>
        <v>77.205059189355296</v>
      </c>
      <c r="EB41" s="2">
        <f t="shared" si="42"/>
        <v>84.311653787683568</v>
      </c>
      <c r="EC41" s="2">
        <f t="shared" si="42"/>
        <v>81.834634318377908</v>
      </c>
      <c r="ED41" s="2">
        <f t="shared" si="42"/>
        <v>88.20992216354729</v>
      </c>
      <c r="EE41" s="2">
        <f t="shared" si="42"/>
        <v>87.075244938838736</v>
      </c>
      <c r="EF41" s="2">
        <f t="shared" si="42"/>
        <v>84.596934706609886</v>
      </c>
      <c r="EG41" s="2">
        <f t="shared" si="42"/>
        <v>83.493616366331594</v>
      </c>
      <c r="EH41" s="2">
        <f t="shared" si="42"/>
        <v>80.375047907431679</v>
      </c>
      <c r="EI41" s="2">
        <f t="shared" si="42"/>
        <v>76.902500814056026</v>
      </c>
      <c r="EJ41" s="2">
        <f t="shared" si="42"/>
        <v>83.467565428243162</v>
      </c>
      <c r="EK41" s="2">
        <f t="shared" si="42"/>
        <v>88.892376461977051</v>
      </c>
      <c r="EL41" s="2">
        <f t="shared" si="42"/>
        <v>84.909542364363119</v>
      </c>
      <c r="EM41" s="2">
        <f t="shared" si="42"/>
        <v>79.763597510630916</v>
      </c>
      <c r="EN41" s="2">
        <f t="shared" si="42"/>
        <v>75.611652302018797</v>
      </c>
      <c r="EO41" s="2">
        <f t="shared" si="42"/>
        <v>72.103854669564711</v>
      </c>
      <c r="EQ41" s="2">
        <f t="shared" si="43"/>
        <v>79.427437458457533</v>
      </c>
      <c r="ER41" s="2">
        <f t="shared" si="43"/>
        <v>82.249129176788585</v>
      </c>
      <c r="ES41" s="2">
        <f t="shared" si="43"/>
        <v>82.147177603156138</v>
      </c>
      <c r="ET41" s="2">
        <f t="shared" si="43"/>
        <v>83.714358441227134</v>
      </c>
      <c r="EU41" s="2">
        <f t="shared" si="43"/>
        <v>81.70546379145101</v>
      </c>
      <c r="EV41" s="2">
        <f t="shared" si="43"/>
        <v>80.406435773102984</v>
      </c>
      <c r="EW41" s="2">
        <f t="shared" si="43"/>
        <v>80.146363234838276</v>
      </c>
      <c r="EX41" s="2">
        <f t="shared" si="43"/>
        <v>78.795501586383892</v>
      </c>
      <c r="EY41" s="2">
        <f t="shared" si="43"/>
        <v>77.497836179740432</v>
      </c>
      <c r="EZ41" s="2">
        <f t="shared" si="43"/>
        <v>80.744461208508255</v>
      </c>
      <c r="FA41" s="2">
        <f t="shared" si="43"/>
        <v>83.219057128666563</v>
      </c>
      <c r="FB41" s="2">
        <f t="shared" si="43"/>
        <v>80.856309829203482</v>
      </c>
      <c r="FC41" s="2">
        <f t="shared" si="43"/>
        <v>77.448122543564395</v>
      </c>
      <c r="FD41" s="2">
        <f t="shared" si="43"/>
        <v>75.324693336935923</v>
      </c>
      <c r="FE41" s="2">
        <f t="shared" si="43"/>
        <v>75.401965482074843</v>
      </c>
      <c r="FG41" s="2">
        <f t="shared" si="44"/>
        <v>8.0626434969228458E-2</v>
      </c>
      <c r="FH41" s="2">
        <f t="shared" si="44"/>
        <v>7.6969810718834172E-2</v>
      </c>
      <c r="FI41" s="2">
        <f t="shared" si="44"/>
        <v>7.2257608877084753E-2</v>
      </c>
      <c r="FJ41" s="2">
        <f t="shared" si="44"/>
        <v>7.6791397517684268E-2</v>
      </c>
      <c r="FK41" s="2">
        <f t="shared" si="44"/>
        <v>6.1332431974670767E-2</v>
      </c>
      <c r="FL41" s="2">
        <f t="shared" si="44"/>
        <v>6.0712535176496406E-2</v>
      </c>
      <c r="FM41" s="2">
        <f t="shared" si="44"/>
        <v>5.8572781200116511E-2</v>
      </c>
      <c r="FN41" s="2">
        <f t="shared" si="44"/>
        <v>6.2375396708435511E-2</v>
      </c>
      <c r="FO41" s="2">
        <f t="shared" si="44"/>
        <v>5.3283272392556293E-2</v>
      </c>
      <c r="FP41" s="2">
        <f t="shared" si="44"/>
        <v>6.1794121886839373E-2</v>
      </c>
      <c r="FQ41" s="2">
        <f t="shared" si="44"/>
        <v>5.1023005200203073E-2</v>
      </c>
      <c r="FR41" s="2">
        <f t="shared" si="44"/>
        <v>5.991501105263989E-2</v>
      </c>
      <c r="FS41" s="2">
        <f t="shared" si="44"/>
        <v>6.3608359907459777E-2</v>
      </c>
      <c r="FT41" s="2">
        <f t="shared" si="44"/>
        <v>6.358820283006586E-2</v>
      </c>
      <c r="FU41" s="2">
        <f t="shared" si="44"/>
        <v>4.8864676602680242E-2</v>
      </c>
      <c r="FW41" s="2">
        <f t="shared" si="53"/>
        <v>3.5089863960755014E-7</v>
      </c>
      <c r="FX41" s="2">
        <f t="shared" si="45"/>
        <v>1.0287180166590155E-6</v>
      </c>
      <c r="FY41" s="2">
        <f t="shared" si="45"/>
        <v>1.0490440904910685E-6</v>
      </c>
      <c r="FZ41" s="2">
        <f t="shared" si="45"/>
        <v>1.2855804998442192E-6</v>
      </c>
      <c r="GA41" s="2">
        <f t="shared" si="45"/>
        <v>1.2994842419518307E-6</v>
      </c>
      <c r="GB41" s="2">
        <f t="shared" si="45"/>
        <v>1.3211428774065154E-6</v>
      </c>
      <c r="GC41" s="2">
        <f t="shared" si="45"/>
        <v>1.0702832020381749E-6</v>
      </c>
      <c r="GD41" s="2">
        <f t="shared" si="45"/>
        <v>1.1504071766111675E-6</v>
      </c>
      <c r="GE41" s="2">
        <f t="shared" si="45"/>
        <v>1.2461189184600935E-6</v>
      </c>
      <c r="GF41" s="2">
        <f t="shared" si="45"/>
        <v>1.4344519613742506E-6</v>
      </c>
      <c r="GG41" s="2">
        <f t="shared" si="45"/>
        <v>1.3687279198932933E-6</v>
      </c>
      <c r="GH41" s="2">
        <f t="shared" si="45"/>
        <v>1.5234958237098294E-6</v>
      </c>
      <c r="GI41" s="2">
        <f t="shared" si="45"/>
        <v>1.1850652236157189E-6</v>
      </c>
      <c r="GJ41" s="2">
        <f t="shared" si="45"/>
        <v>9.9340288401838461E-7</v>
      </c>
      <c r="GK41" s="2">
        <f t="shared" si="45"/>
        <v>7.4498375274308612E-7</v>
      </c>
      <c r="GM41" s="92">
        <f t="shared" si="54"/>
        <v>2.0772641529280451E-7</v>
      </c>
      <c r="GN41" s="92">
        <f t="shared" si="46"/>
        <v>7.983146539043068E-8</v>
      </c>
      <c r="GO41" s="92">
        <f t="shared" si="46"/>
        <v>5.1811768318379786E-8</v>
      </c>
      <c r="GP41" s="92">
        <f t="shared" si="46"/>
        <v>1.402777597577429E-7</v>
      </c>
      <c r="GQ41" s="92">
        <f t="shared" si="46"/>
        <v>1.3936914256910164E-9</v>
      </c>
      <c r="GR41" s="92">
        <f t="shared" si="46"/>
        <v>1.2305029836564798E-9</v>
      </c>
      <c r="GS41" s="92">
        <f t="shared" si="46"/>
        <v>1.1250486034408508E-9</v>
      </c>
      <c r="GT41" s="92">
        <f t="shared" si="46"/>
        <v>9.0676327656883064E-10</v>
      </c>
      <c r="GU41" s="92">
        <f t="shared" si="46"/>
        <v>3.2929766040543757E-11</v>
      </c>
      <c r="GV41" s="92">
        <f t="shared" si="46"/>
        <v>1.0522672723162711E-9</v>
      </c>
      <c r="GW41" s="92">
        <f t="shared" si="46"/>
        <v>3.1602661641480062E-11</v>
      </c>
      <c r="GX41" s="92">
        <f t="shared" si="46"/>
        <v>2.8335056513201161E-10</v>
      </c>
      <c r="GY41" s="92">
        <f t="shared" si="46"/>
        <v>3.0668192850429182E-9</v>
      </c>
      <c r="GZ41" s="92">
        <f t="shared" si="46"/>
        <v>2.1537802569265222E-9</v>
      </c>
      <c r="HA41" s="92">
        <f t="shared" si="46"/>
        <v>1.8344463446523065E-12</v>
      </c>
      <c r="HC41" s="92">
        <f t="shared" si="58"/>
        <v>2.8183314711020763E-23</v>
      </c>
      <c r="HD41" s="92">
        <f t="shared" si="47"/>
        <v>9.8263254908707667E-24</v>
      </c>
      <c r="HE41" s="92">
        <f t="shared" si="47"/>
        <v>5.9890215460649323E-25</v>
      </c>
      <c r="HF41" s="92">
        <f t="shared" si="47"/>
        <v>2.2625838458124433E-30</v>
      </c>
      <c r="HG41" s="92">
        <f t="shared" si="47"/>
        <v>2.2537729737676214E-31</v>
      </c>
      <c r="HH41" s="92">
        <f t="shared" si="47"/>
        <v>1.6201427062528867E-32</v>
      </c>
      <c r="HI41" s="92">
        <f t="shared" si="47"/>
        <v>1.2096995377582976E-32</v>
      </c>
      <c r="HJ41" s="92">
        <f t="shared" si="47"/>
        <v>2.7358799430347645E-31</v>
      </c>
      <c r="HK41" s="92">
        <f t="shared" si="47"/>
        <v>2.2233957470806121E-27</v>
      </c>
      <c r="HL41" s="92">
        <f t="shared" si="47"/>
        <v>1.9503478318816366E-31</v>
      </c>
      <c r="HM41" s="92">
        <f t="shared" si="47"/>
        <v>2.7089984459679564E-35</v>
      </c>
      <c r="HN41" s="92">
        <f t="shared" si="47"/>
        <v>1.5591483238342141E-32</v>
      </c>
      <c r="HO41" s="92">
        <f t="shared" si="47"/>
        <v>2.0650014069913725E-27</v>
      </c>
      <c r="HP41" s="92">
        <f t="shared" si="47"/>
        <v>5.9285183037333943E-27</v>
      </c>
      <c r="HQ41" s="92">
        <f t="shared" si="47"/>
        <v>3.4229623663348902E-38</v>
      </c>
      <c r="HS41" s="92">
        <f t="shared" si="55"/>
        <v>4.2079875768463655E-70</v>
      </c>
      <c r="HT41" s="92">
        <f t="shared" si="48"/>
        <v>1.6232425909464707E-67</v>
      </c>
      <c r="HU41" s="92">
        <f t="shared" si="48"/>
        <v>2.7384716473698216E-70</v>
      </c>
      <c r="HV41" s="92">
        <f t="shared" si="48"/>
        <v>4.6439669309487372E-85</v>
      </c>
      <c r="HW41" s="92">
        <f t="shared" si="48"/>
        <v>3.7484684661401398E-89</v>
      </c>
      <c r="HX41" s="92">
        <f t="shared" si="48"/>
        <v>1.3692927222080868E-92</v>
      </c>
      <c r="HY41" s="92">
        <f t="shared" si="48"/>
        <v>1.7448902731082655E-93</v>
      </c>
      <c r="HZ41" s="92">
        <f t="shared" si="48"/>
        <v>5.7278773927838711E-91</v>
      </c>
      <c r="IA41" s="92">
        <f t="shared" si="48"/>
        <v>4.1555450345553973E-78</v>
      </c>
      <c r="IB41" s="92">
        <f t="shared" si="48"/>
        <v>1.0353040596504572E-89</v>
      </c>
      <c r="IC41" s="92">
        <f t="shared" si="48"/>
        <v>5.7664646556680728E-100</v>
      </c>
      <c r="ID41" s="92">
        <f t="shared" si="48"/>
        <v>3.1896092746389907E-93</v>
      </c>
      <c r="IE41" s="92">
        <f t="shared" si="48"/>
        <v>7.5962516679927673E-78</v>
      </c>
      <c r="IF41" s="92">
        <f t="shared" si="48"/>
        <v>4.15866931159059E-59</v>
      </c>
      <c r="IG41" s="92">
        <f t="shared" si="48"/>
        <v>1.9676179528609161E-49</v>
      </c>
      <c r="II41" s="92">
        <f t="shared" si="56"/>
        <v>2.6919954446609987E-203</v>
      </c>
      <c r="IJ41" s="92">
        <f t="shared" si="49"/>
        <v>5.2727831240067118E-187</v>
      </c>
      <c r="IK41" s="92">
        <f t="shared" si="49"/>
        <v>5.8028527844997286E-194</v>
      </c>
      <c r="IL41" s="92">
        <f t="shared" si="49"/>
        <v>3.2736998347616401E-234</v>
      </c>
      <c r="IM41" s="92">
        <f t="shared" si="49"/>
        <v>7.2050921887356727E-247</v>
      </c>
      <c r="IN41" s="92">
        <f t="shared" si="49"/>
        <v>1.464359112145367E-258</v>
      </c>
      <c r="IO41" s="92">
        <f t="shared" si="49"/>
        <v>8.8766492672492467E-264</v>
      </c>
      <c r="IP41" s="92">
        <f t="shared" si="49"/>
        <v>8.8998238939305959E-258</v>
      </c>
      <c r="IQ41" s="92">
        <f t="shared" si="49"/>
        <v>8.9848341374883508E-218</v>
      </c>
      <c r="IR41" s="92">
        <f t="shared" si="49"/>
        <v>3.8815255112003189E-251</v>
      </c>
      <c r="IS41" s="92">
        <f t="shared" si="49"/>
        <v>2.5015933291197198E-278</v>
      </c>
      <c r="IT41" s="92">
        <f t="shared" si="49"/>
        <v>2.1015235153840988E-260</v>
      </c>
      <c r="IU41" s="92">
        <f t="shared" si="49"/>
        <v>1.7101837106150807E-215</v>
      </c>
      <c r="IV41" s="92">
        <f t="shared" si="49"/>
        <v>6.0155987511819922E-166</v>
      </c>
      <c r="IW41" s="92">
        <f t="shared" si="49"/>
        <v>3.4301917591481247E-127</v>
      </c>
      <c r="IY41" s="92">
        <f t="shared" si="57"/>
        <v>2.0772641529280453E-7</v>
      </c>
      <c r="IZ41" s="92">
        <f t="shared" si="50"/>
        <v>7.9831465390430693E-8</v>
      </c>
      <c r="JA41" s="92">
        <f t="shared" si="50"/>
        <v>5.1811768318379786E-8</v>
      </c>
      <c r="JB41" s="92">
        <f t="shared" si="50"/>
        <v>1.402777597577429E-7</v>
      </c>
      <c r="JC41" s="92">
        <f t="shared" si="50"/>
        <v>1.3936914256910164E-9</v>
      </c>
      <c r="JD41" s="92">
        <f t="shared" si="50"/>
        <v>1.2305029836564798E-9</v>
      </c>
      <c r="JE41" s="92">
        <f t="shared" si="50"/>
        <v>1.1250486034408508E-9</v>
      </c>
      <c r="JF41" s="92">
        <f t="shared" si="50"/>
        <v>9.0676327656883064E-10</v>
      </c>
      <c r="JG41" s="92">
        <f t="shared" si="50"/>
        <v>3.2929766040543757E-11</v>
      </c>
      <c r="JH41" s="92">
        <f t="shared" si="50"/>
        <v>1.0522672723162711E-9</v>
      </c>
      <c r="JI41" s="92">
        <f t="shared" si="50"/>
        <v>3.1602661641480062E-11</v>
      </c>
      <c r="JJ41" s="92">
        <f t="shared" si="50"/>
        <v>2.8335056513201161E-10</v>
      </c>
      <c r="JK41" s="92">
        <f t="shared" si="50"/>
        <v>3.0668192850429182E-9</v>
      </c>
      <c r="JL41" s="92">
        <f t="shared" si="50"/>
        <v>2.1537802569265222E-9</v>
      </c>
      <c r="JM41" s="92">
        <f t="shared" si="50"/>
        <v>1.8344463446523065E-12</v>
      </c>
    </row>
    <row r="42" spans="2:273" x14ac:dyDescent="0.25">
      <c r="B42" s="2">
        <v>15</v>
      </c>
      <c r="C42" s="37">
        <v>78.167000000000002</v>
      </c>
      <c r="D42" s="37">
        <v>79.122</v>
      </c>
      <c r="E42" s="37">
        <v>79.262</v>
      </c>
      <c r="F42" s="37">
        <v>79.522999999999996</v>
      </c>
      <c r="G42" s="37">
        <v>76.909000000000006</v>
      </c>
      <c r="H42" s="37">
        <v>78.477000000000004</v>
      </c>
      <c r="I42" s="37">
        <v>75.784000000000006</v>
      </c>
      <c r="J42" s="37">
        <v>77.061999999999998</v>
      </c>
      <c r="K42" s="37">
        <v>76.037999999999997</v>
      </c>
      <c r="L42" s="37">
        <v>78.064999999999998</v>
      </c>
      <c r="M42" s="37">
        <v>76.716999999999999</v>
      </c>
      <c r="N42" s="37">
        <v>78.570999999999998</v>
      </c>
      <c r="O42" s="37">
        <v>74.69</v>
      </c>
      <c r="P42" s="37">
        <v>72.881</v>
      </c>
      <c r="Q42" s="37">
        <v>69.143000000000001</v>
      </c>
      <c r="S42" s="4">
        <f t="shared" si="7"/>
        <v>80.196842229722563</v>
      </c>
      <c r="T42" s="4">
        <f t="shared" si="7"/>
        <v>81.492790542690173</v>
      </c>
      <c r="U42" s="4">
        <f t="shared" si="7"/>
        <v>80.989642850134686</v>
      </c>
      <c r="V42" s="4">
        <f t="shared" si="7"/>
        <v>82.059885752224275</v>
      </c>
      <c r="W42" s="4">
        <f t="shared" si="7"/>
        <v>78.188813828225193</v>
      </c>
      <c r="X42" s="4">
        <f t="shared" si="7"/>
        <v>78.017128552510883</v>
      </c>
      <c r="Y42" s="4">
        <f t="shared" si="7"/>
        <v>77.33023807901364</v>
      </c>
      <c r="Z42" s="4">
        <f t="shared" si="7"/>
        <v>77.502564979770881</v>
      </c>
      <c r="AA42" s="4">
        <f t="shared" si="7"/>
        <v>76.366174481926407</v>
      </c>
      <c r="AB42" s="4">
        <f t="shared" si="7"/>
        <v>78.534995815414788</v>
      </c>
      <c r="AC42" s="4">
        <f t="shared" si="7"/>
        <v>77.631011781630122</v>
      </c>
      <c r="AD42" s="4">
        <f t="shared" si="7"/>
        <v>78.820170255958516</v>
      </c>
      <c r="AE42" s="4">
        <f t="shared" si="7"/>
        <v>77.30708587623262</v>
      </c>
      <c r="AF42" s="4">
        <f t="shared" si="7"/>
        <v>73.721565614173556</v>
      </c>
      <c r="AG42" s="4">
        <f t="shared" si="7"/>
        <v>69.592055514397558</v>
      </c>
      <c r="AI42" s="4">
        <f t="shared" si="8"/>
        <v>-2.0298422297225613</v>
      </c>
      <c r="AJ42" s="4">
        <f t="shared" si="8"/>
        <v>-2.3707905426901732</v>
      </c>
      <c r="AK42" s="4">
        <f t="shared" si="8"/>
        <v>-1.7276428501346857</v>
      </c>
      <c r="AL42" s="4">
        <f t="shared" si="8"/>
        <v>-2.5368857522242791</v>
      </c>
      <c r="AM42" s="4">
        <f t="shared" si="8"/>
        <v>-1.279813828225187</v>
      </c>
      <c r="AN42" s="4">
        <f t="shared" si="8"/>
        <v>0.45987144748912101</v>
      </c>
      <c r="AO42" s="4">
        <f t="shared" si="8"/>
        <v>-1.5462380790136336</v>
      </c>
      <c r="AP42" s="4">
        <f t="shared" si="8"/>
        <v>-0.44056497977088327</v>
      </c>
      <c r="AQ42" s="4">
        <f t="shared" si="8"/>
        <v>-0.32817448192641052</v>
      </c>
      <c r="AR42" s="4">
        <f t="shared" si="8"/>
        <v>-0.46999581541479074</v>
      </c>
      <c r="AS42" s="4">
        <f t="shared" si="8"/>
        <v>-0.91401178163012275</v>
      </c>
      <c r="AT42" s="4">
        <f t="shared" si="8"/>
        <v>-0.24917025595851783</v>
      </c>
      <c r="AU42" s="4">
        <f t="shared" si="8"/>
        <v>-2.6170858762326219</v>
      </c>
      <c r="AV42" s="4">
        <f t="shared" si="8"/>
        <v>-0.84056561417355624</v>
      </c>
      <c r="AW42" s="4">
        <f t="shared" si="8"/>
        <v>-0.44905551439755698</v>
      </c>
      <c r="AY42" s="2">
        <f t="shared" si="51"/>
        <v>80.196383328991644</v>
      </c>
      <c r="AZ42" s="2">
        <f t="shared" si="9"/>
        <v>81.492603020134197</v>
      </c>
      <c r="BA42" s="2">
        <f t="shared" si="9"/>
        <v>80.989516775272875</v>
      </c>
      <c r="BB42" s="2">
        <f t="shared" si="9"/>
        <v>82.059591110516877</v>
      </c>
      <c r="BC42" s="2">
        <f t="shared" si="9"/>
        <v>78.188809494012844</v>
      </c>
      <c r="BD42" s="2">
        <f t="shared" si="9"/>
        <v>78.017124648805606</v>
      </c>
      <c r="BE42" s="2">
        <f t="shared" si="9"/>
        <v>77.330234638488164</v>
      </c>
      <c r="BF42" s="2">
        <f t="shared" si="9"/>
        <v>77.502562011023954</v>
      </c>
      <c r="BG42" s="2">
        <f t="shared" si="9"/>
        <v>76.366174341560878</v>
      </c>
      <c r="BH42" s="2">
        <f t="shared" si="9"/>
        <v>78.53499255597761</v>
      </c>
      <c r="BI42" s="2">
        <f t="shared" si="9"/>
        <v>77.631011665016871</v>
      </c>
      <c r="BJ42" s="2">
        <f t="shared" si="9"/>
        <v>78.820169306159428</v>
      </c>
      <c r="BK42" s="2">
        <f t="shared" si="9"/>
        <v>77.307077382877168</v>
      </c>
      <c r="BL42" s="2">
        <f t="shared" si="9"/>
        <v>73.721559639045196</v>
      </c>
      <c r="BM42" s="2">
        <f t="shared" si="9"/>
        <v>69.592055508205164</v>
      </c>
      <c r="BO42" s="2">
        <f t="shared" si="10"/>
        <v>78.167000000000002</v>
      </c>
      <c r="BP42" s="2">
        <f t="shared" si="11"/>
        <v>79.122</v>
      </c>
      <c r="BQ42" s="2">
        <f t="shared" si="12"/>
        <v>79.262</v>
      </c>
      <c r="BR42" s="2">
        <f t="shared" si="13"/>
        <v>79.522999999999996</v>
      </c>
      <c r="BS42" s="2">
        <f t="shared" si="14"/>
        <v>76.909000000000006</v>
      </c>
      <c r="BT42" s="2">
        <f t="shared" si="15"/>
        <v>78.477000000000004</v>
      </c>
      <c r="BU42" s="2">
        <f t="shared" si="16"/>
        <v>75.784000000000006</v>
      </c>
      <c r="BV42" s="2">
        <f t="shared" si="17"/>
        <v>77.061999999999998</v>
      </c>
      <c r="BW42" s="2">
        <f t="shared" si="18"/>
        <v>76.037999999999997</v>
      </c>
      <c r="BX42" s="2">
        <f t="shared" si="19"/>
        <v>78.064999999999998</v>
      </c>
      <c r="BY42" s="2">
        <f t="shared" si="20"/>
        <v>76.716999999999999</v>
      </c>
      <c r="BZ42" s="2">
        <f t="shared" si="21"/>
        <v>78.570999999999998</v>
      </c>
      <c r="CA42" s="2">
        <f t="shared" si="22"/>
        <v>74.69</v>
      </c>
      <c r="CB42" s="2">
        <f t="shared" si="23"/>
        <v>72.881</v>
      </c>
      <c r="CC42" s="2">
        <f t="shared" si="24"/>
        <v>69.143000000000001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80.490186772983122</v>
      </c>
      <c r="DL42" s="2">
        <f t="shared" si="41"/>
        <v>81.246889372822309</v>
      </c>
      <c r="DM42" s="2">
        <f t="shared" si="41"/>
        <v>80.926667990168283</v>
      </c>
      <c r="DN42" s="2">
        <f t="shared" si="41"/>
        <v>81.513532229965136</v>
      </c>
      <c r="DO42" s="2">
        <f t="shared" si="41"/>
        <v>77.564340078526129</v>
      </c>
      <c r="DP42" s="2">
        <f t="shared" si="41"/>
        <v>77.561134672304448</v>
      </c>
      <c r="DQ42" s="2">
        <f t="shared" si="41"/>
        <v>76.918883579985902</v>
      </c>
      <c r="DR42" s="2">
        <f t="shared" si="41"/>
        <v>77.300909392932638</v>
      </c>
      <c r="DS42" s="2">
        <f t="shared" si="41"/>
        <v>76.338132926829275</v>
      </c>
      <c r="DT42" s="2">
        <f t="shared" si="41"/>
        <v>78.189086378737557</v>
      </c>
      <c r="DU42" s="2">
        <f t="shared" si="41"/>
        <v>76.9785398265943</v>
      </c>
      <c r="DV42" s="2">
        <f t="shared" si="41"/>
        <v>78.40625264270615</v>
      </c>
      <c r="DW42" s="2">
        <f t="shared" si="41"/>
        <v>77.133493808517073</v>
      </c>
      <c r="DX42" s="2">
        <f t="shared" si="41"/>
        <v>73.587742071881607</v>
      </c>
      <c r="DY42" s="2">
        <f t="shared" si="41"/>
        <v>69.453688259109313</v>
      </c>
      <c r="EA42" s="2">
        <f t="shared" si="42"/>
        <v>77.140950012654997</v>
      </c>
      <c r="EB42" s="2">
        <f t="shared" si="42"/>
        <v>84.179983813450121</v>
      </c>
      <c r="EC42" s="2">
        <f t="shared" si="42"/>
        <v>81.72544936367558</v>
      </c>
      <c r="ED42" s="2">
        <f t="shared" si="42"/>
        <v>88.046907220911123</v>
      </c>
      <c r="EE42" s="2">
        <f t="shared" si="42"/>
        <v>86.905235364029707</v>
      </c>
      <c r="EF42" s="2">
        <f t="shared" si="42"/>
        <v>84.451132407585561</v>
      </c>
      <c r="EG42" s="2">
        <f t="shared" si="42"/>
        <v>83.360104073053222</v>
      </c>
      <c r="EH42" s="2">
        <f t="shared" si="42"/>
        <v>80.267109758381707</v>
      </c>
      <c r="EI42" s="2">
        <f t="shared" si="42"/>
        <v>76.820550833276798</v>
      </c>
      <c r="EJ42" s="2">
        <f t="shared" si="42"/>
        <v>83.324766394353134</v>
      </c>
      <c r="EK42" s="2">
        <f t="shared" si="42"/>
        <v>88.698711152631191</v>
      </c>
      <c r="EL42" s="2">
        <f t="shared" si="42"/>
        <v>84.743308034209861</v>
      </c>
      <c r="EM42" s="2">
        <f t="shared" si="42"/>
        <v>79.63763562485336</v>
      </c>
      <c r="EN42" s="2">
        <f t="shared" si="42"/>
        <v>75.518793261858605</v>
      </c>
      <c r="EO42" s="2">
        <f t="shared" si="42"/>
        <v>72.048300935373774</v>
      </c>
      <c r="EQ42" s="2">
        <f t="shared" si="43"/>
        <v>79.34248050445467</v>
      </c>
      <c r="ER42" s="2">
        <f t="shared" si="43"/>
        <v>82.137934980209891</v>
      </c>
      <c r="ES42" s="2">
        <f t="shared" si="43"/>
        <v>82.034647628157856</v>
      </c>
      <c r="ET42" s="2">
        <f t="shared" si="43"/>
        <v>83.598129791440797</v>
      </c>
      <c r="EU42" s="2">
        <f t="shared" si="43"/>
        <v>81.593009076137506</v>
      </c>
      <c r="EV42" s="2">
        <f t="shared" si="43"/>
        <v>80.305025487402631</v>
      </c>
      <c r="EW42" s="2">
        <f t="shared" si="43"/>
        <v>80.047199580637439</v>
      </c>
      <c r="EX42" s="2">
        <f t="shared" si="43"/>
        <v>78.703937249031895</v>
      </c>
      <c r="EY42" s="2">
        <f t="shared" si="43"/>
        <v>77.409320219142643</v>
      </c>
      <c r="EZ42" s="2">
        <f t="shared" si="43"/>
        <v>80.630193522820122</v>
      </c>
      <c r="FA42" s="2">
        <f t="shared" si="43"/>
        <v>83.086181105407618</v>
      </c>
      <c r="FB42" s="2">
        <f t="shared" si="43"/>
        <v>80.733205445806462</v>
      </c>
      <c r="FC42" s="2">
        <f t="shared" si="43"/>
        <v>77.346343280402451</v>
      </c>
      <c r="FD42" s="2">
        <f t="shared" si="43"/>
        <v>75.234658957272828</v>
      </c>
      <c r="FE42" s="2">
        <f t="shared" si="43"/>
        <v>75.308441951914062</v>
      </c>
      <c r="FG42" s="2">
        <f t="shared" si="44"/>
        <v>8.7722759560145025E-2</v>
      </c>
      <c r="FH42" s="2">
        <f t="shared" si="44"/>
        <v>8.3773623948678988E-2</v>
      </c>
      <c r="FI42" s="2">
        <f t="shared" si="44"/>
        <v>7.8680389318713934E-2</v>
      </c>
      <c r="FJ42" s="2">
        <f t="shared" si="44"/>
        <v>8.3580867829144867E-2</v>
      </c>
      <c r="FK42" s="2">
        <f t="shared" si="44"/>
        <v>6.6854082564564363E-2</v>
      </c>
      <c r="FL42" s="2">
        <f t="shared" si="44"/>
        <v>6.618231240250802E-2</v>
      </c>
      <c r="FM42" s="2">
        <f t="shared" si="44"/>
        <v>6.3862888528318965E-2</v>
      </c>
      <c r="FN42" s="2">
        <f t="shared" si="44"/>
        <v>6.7984143020202795E-2</v>
      </c>
      <c r="FO42" s="2">
        <f t="shared" si="44"/>
        <v>5.81251439808943E-2</v>
      </c>
      <c r="FP42" s="2">
        <f t="shared" si="44"/>
        <v>6.7354355087147641E-2</v>
      </c>
      <c r="FQ42" s="2">
        <f t="shared" si="44"/>
        <v>5.567156344776239E-2</v>
      </c>
      <c r="FR42" s="2">
        <f t="shared" si="44"/>
        <v>6.5317933436912334E-2</v>
      </c>
      <c r="FS42" s="2">
        <f t="shared" si="44"/>
        <v>6.9319776750832979E-2</v>
      </c>
      <c r="FT42" s="2">
        <f t="shared" si="44"/>
        <v>6.9297943705429271E-2</v>
      </c>
      <c r="FU42" s="2">
        <f t="shared" si="44"/>
        <v>5.3327645890304524E-2</v>
      </c>
      <c r="FW42" s="2">
        <f t="shared" si="53"/>
        <v>3.8475269436054082E-7</v>
      </c>
      <c r="FX42" s="2">
        <f t="shared" si="45"/>
        <v>1.1279667632968578E-6</v>
      </c>
      <c r="FY42" s="2">
        <f t="shared" si="45"/>
        <v>1.1502538555992581E-6</v>
      </c>
      <c r="FZ42" s="2">
        <f t="shared" si="45"/>
        <v>1.4096108126313265E-6</v>
      </c>
      <c r="GA42" s="2">
        <f t="shared" si="45"/>
        <v>1.4248559588949443E-6</v>
      </c>
      <c r="GB42" s="2">
        <f t="shared" si="45"/>
        <v>1.4486041744248803E-6</v>
      </c>
      <c r="GC42" s="2">
        <f t="shared" si="45"/>
        <v>1.1735420735543967E-6</v>
      </c>
      <c r="GD42" s="2">
        <f t="shared" si="45"/>
        <v>1.2613962458394149E-6</v>
      </c>
      <c r="GE42" s="2">
        <f t="shared" si="45"/>
        <v>1.3663420596268632E-6</v>
      </c>
      <c r="GF42" s="2">
        <f t="shared" si="45"/>
        <v>1.572845081390411E-6</v>
      </c>
      <c r="GG42" s="2">
        <f t="shared" si="45"/>
        <v>1.5007801224337933E-6</v>
      </c>
      <c r="GH42" s="2">
        <f t="shared" si="45"/>
        <v>1.6704797070790243E-6</v>
      </c>
      <c r="GI42" s="2">
        <f t="shared" si="45"/>
        <v>1.2993980301381668E-6</v>
      </c>
      <c r="GJ42" s="2">
        <f t="shared" si="45"/>
        <v>1.0892444979168531E-6</v>
      </c>
      <c r="GK42" s="2">
        <f t="shared" si="45"/>
        <v>8.1685838265227739E-7</v>
      </c>
      <c r="GM42" s="92">
        <f t="shared" si="54"/>
        <v>3.5730076614895893E-7</v>
      </c>
      <c r="GN42" s="92">
        <f t="shared" si="46"/>
        <v>1.4312108023863094E-7</v>
      </c>
      <c r="GO42" s="92">
        <f t="shared" si="46"/>
        <v>9.3608518443942395E-8</v>
      </c>
      <c r="GP42" s="92">
        <f t="shared" si="46"/>
        <v>2.4369960041252995E-7</v>
      </c>
      <c r="GQ42" s="92">
        <f t="shared" si="46"/>
        <v>2.9179708625720727E-9</v>
      </c>
      <c r="GR42" s="92">
        <f t="shared" si="46"/>
        <v>2.5854916958550336E-9</v>
      </c>
      <c r="GS42" s="92">
        <f t="shared" si="46"/>
        <v>2.3508930931261462E-9</v>
      </c>
      <c r="GT42" s="92">
        <f t="shared" si="46"/>
        <v>1.9511863223275203E-9</v>
      </c>
      <c r="GU42" s="92">
        <f t="shared" si="46"/>
        <v>8.0029020342182425E-11</v>
      </c>
      <c r="GV42" s="92">
        <f t="shared" si="46"/>
        <v>2.2404905177138252E-9</v>
      </c>
      <c r="GW42" s="92">
        <f t="shared" si="46"/>
        <v>7.5909310715284507E-11</v>
      </c>
      <c r="GX42" s="92">
        <f t="shared" si="46"/>
        <v>6.4004231591011464E-10</v>
      </c>
      <c r="GY42" s="92">
        <f t="shared" si="46"/>
        <v>6.2257250717485278E-9</v>
      </c>
      <c r="GZ42" s="92">
        <f t="shared" si="46"/>
        <v>4.4536774427262149E-9</v>
      </c>
      <c r="HA42" s="92">
        <f t="shared" si="46"/>
        <v>5.0040079955495711E-12</v>
      </c>
      <c r="HC42" s="92">
        <f t="shared" si="58"/>
        <v>1.0289215731331098E-22</v>
      </c>
      <c r="HD42" s="92">
        <f t="shared" si="47"/>
        <v>3.7974753674548633E-23</v>
      </c>
      <c r="HE42" s="92">
        <f t="shared" si="47"/>
        <v>2.4672268093910854E-24</v>
      </c>
      <c r="HF42" s="92">
        <f t="shared" si="47"/>
        <v>1.3043159998930577E-29</v>
      </c>
      <c r="HG42" s="92">
        <f t="shared" si="47"/>
        <v>1.4062241523839729E-30</v>
      </c>
      <c r="HH42" s="92">
        <f t="shared" si="47"/>
        <v>1.0958561301856005E-31</v>
      </c>
      <c r="HI42" s="92">
        <f t="shared" si="47"/>
        <v>8.1311417885798492E-32</v>
      </c>
      <c r="HJ42" s="92">
        <f t="shared" si="47"/>
        <v>1.7431088109449744E-30</v>
      </c>
      <c r="HK42" s="92">
        <f t="shared" si="47"/>
        <v>1.096539399454485E-26</v>
      </c>
      <c r="HL42" s="92">
        <f t="shared" si="47"/>
        <v>1.2554858006297229E-30</v>
      </c>
      <c r="HM42" s="92">
        <f t="shared" si="47"/>
        <v>2.1590012959286025E-34</v>
      </c>
      <c r="HN42" s="92">
        <f t="shared" si="47"/>
        <v>1.084116111758553E-31</v>
      </c>
      <c r="HO42" s="92">
        <f t="shared" si="47"/>
        <v>1.0050397509115899E-26</v>
      </c>
      <c r="HP42" s="92">
        <f t="shared" si="47"/>
        <v>2.7917223162555307E-26</v>
      </c>
      <c r="HQ42" s="92">
        <f t="shared" si="47"/>
        <v>3.1962003621997042E-37</v>
      </c>
      <c r="HS42" s="92">
        <f t="shared" si="55"/>
        <v>5.1956163310008231E-69</v>
      </c>
      <c r="HT42" s="92">
        <f t="shared" si="48"/>
        <v>2.0738491171251154E-66</v>
      </c>
      <c r="HU42" s="92">
        <f t="shared" si="48"/>
        <v>3.8865235581832056E-69</v>
      </c>
      <c r="HV42" s="92">
        <f t="shared" si="48"/>
        <v>1.2140091925936549E-83</v>
      </c>
      <c r="HW42" s="92">
        <f t="shared" si="48"/>
        <v>1.1633039333921176E-87</v>
      </c>
      <c r="HX42" s="92">
        <f t="shared" si="48"/>
        <v>4.9552945611747651E-91</v>
      </c>
      <c r="HY42" s="92">
        <f t="shared" si="48"/>
        <v>6.3047192610394132E-92</v>
      </c>
      <c r="HZ42" s="92">
        <f t="shared" si="48"/>
        <v>1.9261239441061221E-89</v>
      </c>
      <c r="IA42" s="92">
        <f t="shared" si="48"/>
        <v>8.3905029582844934E-77</v>
      </c>
      <c r="IB42" s="92">
        <f t="shared" si="48"/>
        <v>3.4328268775440389E-88</v>
      </c>
      <c r="IC42" s="92">
        <f t="shared" si="48"/>
        <v>2.7993291714154648E-98</v>
      </c>
      <c r="ID42" s="92">
        <f t="shared" si="48"/>
        <v>1.2301288520440605E-91</v>
      </c>
      <c r="IE42" s="92">
        <f t="shared" si="48"/>
        <v>1.4855672841381799E-76</v>
      </c>
      <c r="IF42" s="92">
        <f t="shared" si="48"/>
        <v>3.8191034881944823E-58</v>
      </c>
      <c r="IG42" s="92">
        <f t="shared" si="48"/>
        <v>1.1958075421471775E-48</v>
      </c>
      <c r="II42" s="92">
        <f t="shared" si="56"/>
        <v>8.2426300284686668E-201</v>
      </c>
      <c r="IJ42" s="92">
        <f t="shared" si="49"/>
        <v>1.5297444869906082E-184</v>
      </c>
      <c r="IK42" s="92">
        <f t="shared" si="49"/>
        <v>2.1008351018484641E-191</v>
      </c>
      <c r="IL42" s="92">
        <f t="shared" si="49"/>
        <v>4.5309445688180915E-231</v>
      </c>
      <c r="IM42" s="92">
        <f t="shared" si="49"/>
        <v>1.4878569165908258E-243</v>
      </c>
      <c r="IN42" s="92">
        <f t="shared" si="49"/>
        <v>4.395673657654931E-255</v>
      </c>
      <c r="IO42" s="92">
        <f t="shared" si="49"/>
        <v>2.7679527168770765E-260</v>
      </c>
      <c r="IP42" s="92">
        <f t="shared" si="49"/>
        <v>2.4053481096012456E-254</v>
      </c>
      <c r="IQ42" s="92">
        <f t="shared" si="49"/>
        <v>7.3404608835723658E-215</v>
      </c>
      <c r="IR42" s="92">
        <f t="shared" si="49"/>
        <v>9.6911794052474714E-248</v>
      </c>
      <c r="IS42" s="92">
        <f t="shared" si="49"/>
        <v>1.4230870473690167E-274</v>
      </c>
      <c r="IT42" s="92">
        <f t="shared" si="49"/>
        <v>7.2781511955617907E-257</v>
      </c>
      <c r="IU42" s="92">
        <f t="shared" si="49"/>
        <v>1.2703806457931726E-212</v>
      </c>
      <c r="IV42" s="92">
        <f t="shared" si="49"/>
        <v>9.0429078427022325E-164</v>
      </c>
      <c r="IW42" s="92">
        <f t="shared" si="49"/>
        <v>1.460612389612258E-125</v>
      </c>
      <c r="IY42" s="92">
        <f t="shared" si="57"/>
        <v>3.5730076614895903E-7</v>
      </c>
      <c r="IZ42" s="92">
        <f t="shared" si="50"/>
        <v>1.4312108023863097E-7</v>
      </c>
      <c r="JA42" s="92">
        <f t="shared" si="50"/>
        <v>9.3608518443942395E-8</v>
      </c>
      <c r="JB42" s="92">
        <f t="shared" si="50"/>
        <v>2.4369960041252995E-7</v>
      </c>
      <c r="JC42" s="92">
        <f t="shared" si="50"/>
        <v>2.9179708625720727E-9</v>
      </c>
      <c r="JD42" s="92">
        <f t="shared" si="50"/>
        <v>2.5854916958550336E-9</v>
      </c>
      <c r="JE42" s="92">
        <f t="shared" si="50"/>
        <v>2.3508930931261462E-9</v>
      </c>
      <c r="JF42" s="92">
        <f t="shared" si="50"/>
        <v>1.9511863223275203E-9</v>
      </c>
      <c r="JG42" s="92">
        <f t="shared" si="50"/>
        <v>8.0029020342182438E-11</v>
      </c>
      <c r="JH42" s="92">
        <f t="shared" si="50"/>
        <v>2.2404905177138252E-9</v>
      </c>
      <c r="JI42" s="92">
        <f t="shared" si="50"/>
        <v>7.5909310715284507E-11</v>
      </c>
      <c r="JJ42" s="92">
        <f t="shared" si="50"/>
        <v>6.4004231591011464E-10</v>
      </c>
      <c r="JK42" s="92">
        <f t="shared" si="50"/>
        <v>6.2257250717485278E-9</v>
      </c>
      <c r="JL42" s="92">
        <f t="shared" si="50"/>
        <v>4.4536774427262149E-9</v>
      </c>
      <c r="JM42" s="92">
        <f t="shared" si="50"/>
        <v>5.0040079955495711E-12</v>
      </c>
    </row>
    <row r="43" spans="2:273" x14ac:dyDescent="0.25">
      <c r="B43" s="2">
        <v>16</v>
      </c>
      <c r="C43" s="37">
        <v>83.082999999999998</v>
      </c>
      <c r="D43" s="37">
        <v>81.415000000000006</v>
      </c>
      <c r="E43" s="37">
        <v>80.19</v>
      </c>
      <c r="F43" s="37">
        <v>81.340999999999994</v>
      </c>
      <c r="G43" s="37">
        <v>77.977000000000004</v>
      </c>
      <c r="H43" s="37">
        <v>77.795000000000002</v>
      </c>
      <c r="I43" s="37">
        <v>77</v>
      </c>
      <c r="J43" s="37">
        <v>76.468999999999994</v>
      </c>
      <c r="K43" s="37">
        <v>76.230999999999995</v>
      </c>
      <c r="L43" s="37">
        <v>76.804000000000002</v>
      </c>
      <c r="M43" s="37">
        <v>77.108999999999995</v>
      </c>
      <c r="N43" s="37">
        <v>76.667000000000002</v>
      </c>
      <c r="O43" s="37">
        <v>75.81</v>
      </c>
      <c r="P43" s="37">
        <v>73.594999999999999</v>
      </c>
      <c r="Q43" s="37">
        <v>69.594999999999999</v>
      </c>
      <c r="S43" s="4">
        <f t="shared" si="7"/>
        <v>80.440416006356742</v>
      </c>
      <c r="T43" s="4">
        <f t="shared" si="7"/>
        <v>81.89640196322523</v>
      </c>
      <c r="U43" s="4">
        <f t="shared" si="7"/>
        <v>81.310173681263592</v>
      </c>
      <c r="V43" s="4">
        <f t="shared" si="7"/>
        <v>82.5610770773864</v>
      </c>
      <c r="W43" s="4">
        <f t="shared" si="7"/>
        <v>78.660029183453972</v>
      </c>
      <c r="X43" s="4">
        <f t="shared" si="7"/>
        <v>78.348986099437553</v>
      </c>
      <c r="Y43" s="4">
        <f t="shared" si="7"/>
        <v>77.56512706664526</v>
      </c>
      <c r="Z43" s="4">
        <f t="shared" si="7"/>
        <v>77.747986069857859</v>
      </c>
      <c r="AA43" s="4">
        <f t="shared" si="7"/>
        <v>76.592209449617997</v>
      </c>
      <c r="AB43" s="4">
        <f t="shared" si="7"/>
        <v>78.768820980766193</v>
      </c>
      <c r="AC43" s="4">
        <f t="shared" si="7"/>
        <v>77.931622959752303</v>
      </c>
      <c r="AD43" s="4">
        <f t="shared" si="7"/>
        <v>79.127589733404008</v>
      </c>
      <c r="AE43" s="4">
        <f t="shared" si="7"/>
        <v>77.552209177856597</v>
      </c>
      <c r="AF43" s="4">
        <f t="shared" si="7"/>
        <v>73.987357254818022</v>
      </c>
      <c r="AG43" s="4">
        <f t="shared" si="7"/>
        <v>69.761228788865694</v>
      </c>
      <c r="AI43" s="4">
        <f t="shared" si="8"/>
        <v>2.6425839936432567</v>
      </c>
      <c r="AJ43" s="4">
        <f t="shared" si="8"/>
        <v>-0.48140196322522399</v>
      </c>
      <c r="AK43" s="4">
        <f t="shared" si="8"/>
        <v>-1.1201736812635943</v>
      </c>
      <c r="AL43" s="4">
        <f t="shared" si="8"/>
        <v>-1.2200770773864065</v>
      </c>
      <c r="AM43" s="4">
        <f t="shared" si="8"/>
        <v>-0.6830291834539679</v>
      </c>
      <c r="AN43" s="4">
        <f t="shared" si="8"/>
        <v>-0.55398609943755162</v>
      </c>
      <c r="AO43" s="4">
        <f t="shared" si="8"/>
        <v>-0.56512706664526036</v>
      </c>
      <c r="AP43" s="4">
        <f t="shared" si="8"/>
        <v>-1.278986069857865</v>
      </c>
      <c r="AQ43" s="4">
        <f t="shared" si="8"/>
        <v>-0.36120944961800205</v>
      </c>
      <c r="AR43" s="4">
        <f t="shared" si="8"/>
        <v>-1.9648209807661914</v>
      </c>
      <c r="AS43" s="4">
        <f t="shared" si="8"/>
        <v>-0.8226229597523087</v>
      </c>
      <c r="AT43" s="4">
        <f t="shared" si="8"/>
        <v>-2.4605897334040066</v>
      </c>
      <c r="AU43" s="4">
        <f t="shared" si="8"/>
        <v>-1.7422091778565942</v>
      </c>
      <c r="AV43" s="4">
        <f t="shared" si="8"/>
        <v>-0.39235725481802319</v>
      </c>
      <c r="AW43" s="4">
        <f t="shared" si="8"/>
        <v>-0.16622878886569481</v>
      </c>
      <c r="AY43" s="2">
        <f t="shared" si="51"/>
        <v>80.439649174205513</v>
      </c>
      <c r="AZ43" s="2">
        <f t="shared" si="51"/>
        <v>81.896075740523358</v>
      </c>
      <c r="BA43" s="2">
        <f t="shared" si="51"/>
        <v>81.30995259636812</v>
      </c>
      <c r="BB43" s="2">
        <f t="shared" si="51"/>
        <v>82.56057978557017</v>
      </c>
      <c r="BC43" s="2">
        <f t="shared" si="51"/>
        <v>78.660020407464074</v>
      </c>
      <c r="BD43" s="2">
        <f t="shared" si="51"/>
        <v>78.34897816712926</v>
      </c>
      <c r="BE43" s="2">
        <f t="shared" si="51"/>
        <v>77.565120110480294</v>
      </c>
      <c r="BF43" s="2">
        <f t="shared" si="51"/>
        <v>77.747979898394817</v>
      </c>
      <c r="BG43" s="2">
        <f t="shared" si="51"/>
        <v>76.592209120815639</v>
      </c>
      <c r="BH43" s="2">
        <f t="shared" si="51"/>
        <v>78.76881427327362</v>
      </c>
      <c r="BI43" s="2">
        <f t="shared" si="51"/>
        <v>77.931622689557884</v>
      </c>
      <c r="BJ43" s="2">
        <f t="shared" si="51"/>
        <v>79.127587663196408</v>
      </c>
      <c r="BK43" s="2">
        <f t="shared" si="51"/>
        <v>77.552192491893379</v>
      </c>
      <c r="BL43" s="2">
        <f t="shared" si="51"/>
        <v>73.987345304821901</v>
      </c>
      <c r="BM43" s="2">
        <f t="shared" si="51"/>
        <v>69.761228772626055</v>
      </c>
      <c r="BO43" s="2">
        <f t="shared" si="10"/>
        <v>83.082999999999998</v>
      </c>
      <c r="BP43" s="2">
        <f t="shared" si="11"/>
        <v>81.415000000000006</v>
      </c>
      <c r="BQ43" s="2">
        <f t="shared" si="12"/>
        <v>80.19</v>
      </c>
      <c r="BR43" s="2">
        <f t="shared" si="13"/>
        <v>81.340999999999994</v>
      </c>
      <c r="BS43" s="2">
        <f t="shared" si="14"/>
        <v>77.977000000000004</v>
      </c>
      <c r="BT43" s="2">
        <f t="shared" si="15"/>
        <v>77.795000000000002</v>
      </c>
      <c r="BU43" s="2">
        <f t="shared" si="16"/>
        <v>77</v>
      </c>
      <c r="BV43" s="2">
        <f t="shared" si="17"/>
        <v>76.468999999999994</v>
      </c>
      <c r="BW43" s="2">
        <f t="shared" si="18"/>
        <v>76.230999999999995</v>
      </c>
      <c r="BX43" s="2">
        <f t="shared" si="19"/>
        <v>76.804000000000002</v>
      </c>
      <c r="BY43" s="2">
        <f t="shared" si="20"/>
        <v>77.108999999999995</v>
      </c>
      <c r="BZ43" s="2">
        <f t="shared" si="21"/>
        <v>76.667000000000002</v>
      </c>
      <c r="CA43" s="2">
        <f t="shared" si="22"/>
        <v>75.81</v>
      </c>
      <c r="CB43" s="2">
        <f t="shared" si="23"/>
        <v>73.594999999999999</v>
      </c>
      <c r="CC43" s="2">
        <f t="shared" si="24"/>
        <v>69.594999999999999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80.794206378986871</v>
      </c>
      <c r="DL43" s="2">
        <f t="shared" si="41"/>
        <v>81.680306620209066</v>
      </c>
      <c r="DM43" s="2">
        <f t="shared" si="41"/>
        <v>81.28126948113335</v>
      </c>
      <c r="DN43" s="2">
        <f t="shared" si="41"/>
        <v>82.028240418118457</v>
      </c>
      <c r="DO43" s="2">
        <f t="shared" si="41"/>
        <v>78.025674871639993</v>
      </c>
      <c r="DP43" s="2">
        <f t="shared" si="41"/>
        <v>77.886113953488376</v>
      </c>
      <c r="DQ43" s="2">
        <f t="shared" si="41"/>
        <v>77.141639252995063</v>
      </c>
      <c r="DR43" s="2">
        <f t="shared" si="41"/>
        <v>77.55513379643611</v>
      </c>
      <c r="DS43" s="2">
        <f t="shared" si="41"/>
        <v>76.582302439024403</v>
      </c>
      <c r="DT43" s="2">
        <f t="shared" si="41"/>
        <v>78.419358803986725</v>
      </c>
      <c r="DU43" s="2">
        <f t="shared" si="41"/>
        <v>77.248152175674591</v>
      </c>
      <c r="DV43" s="2">
        <f t="shared" si="41"/>
        <v>78.710030504379361</v>
      </c>
      <c r="DW43" s="2">
        <f t="shared" si="41"/>
        <v>77.392167321051048</v>
      </c>
      <c r="DX43" s="2">
        <f t="shared" si="41"/>
        <v>73.869897463002104</v>
      </c>
      <c r="DY43" s="2">
        <f t="shared" si="41"/>
        <v>69.623392712550611</v>
      </c>
      <c r="EA43" s="2">
        <f t="shared" si="42"/>
        <v>77.076840835954712</v>
      </c>
      <c r="EB43" s="2">
        <f t="shared" si="42"/>
        <v>84.048313839216689</v>
      </c>
      <c r="EC43" s="2">
        <f t="shared" si="42"/>
        <v>81.616264408973251</v>
      </c>
      <c r="ED43" s="2">
        <f t="shared" si="42"/>
        <v>87.883892278274956</v>
      </c>
      <c r="EE43" s="2">
        <f t="shared" si="42"/>
        <v>86.735225789220664</v>
      </c>
      <c r="EF43" s="2">
        <f t="shared" si="42"/>
        <v>84.305330108561236</v>
      </c>
      <c r="EG43" s="2">
        <f t="shared" si="42"/>
        <v>83.226591779774864</v>
      </c>
      <c r="EH43" s="2">
        <f t="shared" si="42"/>
        <v>80.159171609331736</v>
      </c>
      <c r="EI43" s="2">
        <f t="shared" si="42"/>
        <v>76.738600852497555</v>
      </c>
      <c r="EJ43" s="2">
        <f t="shared" si="42"/>
        <v>83.181967360463119</v>
      </c>
      <c r="EK43" s="2">
        <f t="shared" si="42"/>
        <v>88.505045843285316</v>
      </c>
      <c r="EL43" s="2">
        <f t="shared" si="42"/>
        <v>84.577073704056588</v>
      </c>
      <c r="EM43" s="2">
        <f t="shared" si="42"/>
        <v>79.511673739075803</v>
      </c>
      <c r="EN43" s="2">
        <f t="shared" si="42"/>
        <v>75.425934221698427</v>
      </c>
      <c r="EO43" s="2">
        <f t="shared" si="42"/>
        <v>71.992747201182837</v>
      </c>
      <c r="EQ43" s="2">
        <f t="shared" si="43"/>
        <v>79.257523550451808</v>
      </c>
      <c r="ER43" s="2">
        <f t="shared" si="43"/>
        <v>82.026740783631212</v>
      </c>
      <c r="ES43" s="2">
        <f t="shared" si="43"/>
        <v>81.92211765315956</v>
      </c>
      <c r="ET43" s="2">
        <f t="shared" si="43"/>
        <v>83.481901141654461</v>
      </c>
      <c r="EU43" s="2">
        <f t="shared" si="43"/>
        <v>81.480554360824016</v>
      </c>
      <c r="EV43" s="2">
        <f t="shared" si="43"/>
        <v>80.203615201702277</v>
      </c>
      <c r="EW43" s="2">
        <f t="shared" si="43"/>
        <v>79.948035926436617</v>
      </c>
      <c r="EX43" s="2">
        <f t="shared" si="43"/>
        <v>78.612372911679884</v>
      </c>
      <c r="EY43" s="2">
        <f t="shared" si="43"/>
        <v>77.320804258544854</v>
      </c>
      <c r="EZ43" s="2">
        <f t="shared" si="43"/>
        <v>80.515925837131974</v>
      </c>
      <c r="FA43" s="2">
        <f t="shared" si="43"/>
        <v>82.953305082148674</v>
      </c>
      <c r="FB43" s="2">
        <f t="shared" si="43"/>
        <v>80.610101062409456</v>
      </c>
      <c r="FC43" s="2">
        <f t="shared" si="43"/>
        <v>77.244564017240521</v>
      </c>
      <c r="FD43" s="2">
        <f t="shared" si="43"/>
        <v>75.144624577609747</v>
      </c>
      <c r="FE43" s="2">
        <f t="shared" si="43"/>
        <v>75.214918421753268</v>
      </c>
      <c r="FG43" s="2">
        <f t="shared" si="44"/>
        <v>9.5378869967987695E-2</v>
      </c>
      <c r="FH43" s="2">
        <f t="shared" si="44"/>
        <v>9.1119494419331079E-2</v>
      </c>
      <c r="FI43" s="2">
        <f t="shared" si="44"/>
        <v>8.5621384386338262E-2</v>
      </c>
      <c r="FJ43" s="2">
        <f t="shared" si="44"/>
        <v>9.0911513169630101E-2</v>
      </c>
      <c r="FK43" s="2">
        <f t="shared" si="44"/>
        <v>7.2834265661055358E-2</v>
      </c>
      <c r="FL43" s="2">
        <f t="shared" si="44"/>
        <v>7.2107048192471171E-2</v>
      </c>
      <c r="FM43" s="2">
        <f t="shared" si="44"/>
        <v>6.9595460991081312E-2</v>
      </c>
      <c r="FN43" s="2">
        <f t="shared" si="44"/>
        <v>7.4057389017400582E-2</v>
      </c>
      <c r="FO43" s="2">
        <f t="shared" si="44"/>
        <v>6.3377543859230528E-2</v>
      </c>
      <c r="FP43" s="2">
        <f t="shared" si="44"/>
        <v>7.3375769385966058E-2</v>
      </c>
      <c r="FQ43" s="2">
        <f t="shared" si="44"/>
        <v>6.0716541335152981E-2</v>
      </c>
      <c r="FR43" s="2">
        <f t="shared" si="44"/>
        <v>7.1171186352058283E-2</v>
      </c>
      <c r="FS43" s="2">
        <f t="shared" si="44"/>
        <v>7.5502673439391335E-2</v>
      </c>
      <c r="FT43" s="2">
        <f t="shared" si="44"/>
        <v>7.5479050954756058E-2</v>
      </c>
      <c r="FU43" s="2">
        <f t="shared" si="44"/>
        <v>5.817330194499791E-2</v>
      </c>
      <c r="FW43" s="2">
        <f t="shared" si="53"/>
        <v>4.2187292461364908E-7</v>
      </c>
      <c r="FX43" s="2">
        <f t="shared" si="53"/>
        <v>1.2367908273364345E-6</v>
      </c>
      <c r="FY43" s="2">
        <f t="shared" si="53"/>
        <v>1.2612281327301609E-6</v>
      </c>
      <c r="FZ43" s="2">
        <f t="shared" si="53"/>
        <v>1.5456073109004188E-6</v>
      </c>
      <c r="GA43" s="2">
        <f t="shared" si="53"/>
        <v>1.5623232768042703E-6</v>
      </c>
      <c r="GB43" s="2">
        <f t="shared" si="53"/>
        <v>1.5883626701113501E-6</v>
      </c>
      <c r="GC43" s="2">
        <f t="shared" si="53"/>
        <v>1.2867631502201609E-6</v>
      </c>
      <c r="GD43" s="2">
        <f t="shared" si="53"/>
        <v>1.3830933119411588E-6</v>
      </c>
      <c r="GE43" s="2">
        <f t="shared" si="53"/>
        <v>1.4981640793629159E-6</v>
      </c>
      <c r="GF43" s="2">
        <f t="shared" si="53"/>
        <v>1.7245900759572754E-6</v>
      </c>
      <c r="GG43" s="2">
        <f t="shared" si="53"/>
        <v>1.6455724431871084E-6</v>
      </c>
      <c r="GH43" s="2">
        <f t="shared" si="53"/>
        <v>1.8316442807150939E-6</v>
      </c>
      <c r="GI43" s="2">
        <f t="shared" si="53"/>
        <v>1.4247614295447136E-6</v>
      </c>
      <c r="GJ43" s="2">
        <f t="shared" si="53"/>
        <v>1.1943327167243121E-6</v>
      </c>
      <c r="GK43" s="2">
        <f t="shared" si="53"/>
        <v>8.956673353283421E-7</v>
      </c>
      <c r="GM43" s="92">
        <f t="shared" si="54"/>
        <v>6.0843088427601403E-7</v>
      </c>
      <c r="GN43" s="92">
        <f t="shared" si="54"/>
        <v>2.5378852456436693E-7</v>
      </c>
      <c r="GO43" s="92">
        <f t="shared" si="54"/>
        <v>1.6727918951358132E-7</v>
      </c>
      <c r="GP43" s="92">
        <f t="shared" si="54"/>
        <v>4.1909041981248895E-7</v>
      </c>
      <c r="GQ43" s="92">
        <f t="shared" si="54"/>
        <v>6.0240463496603106E-9</v>
      </c>
      <c r="GR43" s="92">
        <f t="shared" si="54"/>
        <v>5.3564312924422181E-9</v>
      </c>
      <c r="GS43" s="92">
        <f t="shared" si="54"/>
        <v>4.8449018733365401E-9</v>
      </c>
      <c r="GT43" s="92">
        <f t="shared" si="54"/>
        <v>4.1368568583132966E-9</v>
      </c>
      <c r="GU43" s="92">
        <f t="shared" si="54"/>
        <v>1.9118963481841536E-10</v>
      </c>
      <c r="GV43" s="92">
        <f t="shared" si="54"/>
        <v>4.7017398674260645E-9</v>
      </c>
      <c r="GW43" s="92">
        <f t="shared" si="54"/>
        <v>1.7932214840411193E-10</v>
      </c>
      <c r="GX43" s="92">
        <f t="shared" si="54"/>
        <v>1.4230056779837783E-9</v>
      </c>
      <c r="GY43" s="92">
        <f t="shared" si="54"/>
        <v>1.2469742867697902E-8</v>
      </c>
      <c r="GZ43" s="92">
        <f t="shared" si="54"/>
        <v>9.082440138456781E-9</v>
      </c>
      <c r="HA43" s="92">
        <f t="shared" si="54"/>
        <v>1.3386011218474612E-11</v>
      </c>
      <c r="HC43" s="92">
        <f t="shared" si="58"/>
        <v>3.6942177616522188E-22</v>
      </c>
      <c r="HD43" s="92">
        <f t="shared" si="58"/>
        <v>1.441631383251751E-22</v>
      </c>
      <c r="HE43" s="92">
        <f t="shared" si="58"/>
        <v>9.9769909586020651E-24</v>
      </c>
      <c r="HF43" s="92">
        <f t="shared" si="58"/>
        <v>7.3467545826942053E-29</v>
      </c>
      <c r="HG43" s="92">
        <f t="shared" si="58"/>
        <v>8.56180109872058E-30</v>
      </c>
      <c r="HH43" s="92">
        <f t="shared" si="58"/>
        <v>7.2240686153584098E-31</v>
      </c>
      <c r="HI43" s="92">
        <f t="shared" si="58"/>
        <v>5.3281015739787401E-31</v>
      </c>
      <c r="HJ43" s="92">
        <f t="shared" si="58"/>
        <v>1.0830325074064364E-29</v>
      </c>
      <c r="HK43" s="92">
        <f t="shared" si="58"/>
        <v>5.2933404590847822E-26</v>
      </c>
      <c r="HL43" s="92">
        <f t="shared" si="58"/>
        <v>7.8801162643023563E-30</v>
      </c>
      <c r="HM43" s="92">
        <f t="shared" si="58"/>
        <v>1.6733773283747434E-33</v>
      </c>
      <c r="HN43" s="92">
        <f t="shared" si="58"/>
        <v>7.3412698671440516E-31</v>
      </c>
      <c r="HO43" s="92">
        <f t="shared" si="58"/>
        <v>4.7897196171566469E-26</v>
      </c>
      <c r="HP43" s="92">
        <f t="shared" si="58"/>
        <v>1.2879091672717794E-25</v>
      </c>
      <c r="HQ43" s="92">
        <f t="shared" si="58"/>
        <v>2.896950705776953E-36</v>
      </c>
      <c r="HS43" s="92">
        <f t="shared" si="55"/>
        <v>6.2871762308217806E-68</v>
      </c>
      <c r="HT43" s="92">
        <f t="shared" si="55"/>
        <v>2.593183539371452E-65</v>
      </c>
      <c r="HU43" s="92">
        <f t="shared" si="55"/>
        <v>5.3938211013894171E-68</v>
      </c>
      <c r="HV43" s="92">
        <f t="shared" si="55"/>
        <v>3.0862888339805182E-82</v>
      </c>
      <c r="HW43" s="92">
        <f t="shared" si="55"/>
        <v>3.5053510089239251E-86</v>
      </c>
      <c r="HX43" s="92">
        <f t="shared" si="55"/>
        <v>1.7385854093275574E-89</v>
      </c>
      <c r="HY43" s="92">
        <f t="shared" si="55"/>
        <v>2.2093266654370095E-90</v>
      </c>
      <c r="HZ43" s="92">
        <f t="shared" si="55"/>
        <v>6.284051293720215E-88</v>
      </c>
      <c r="IA43" s="92">
        <f t="shared" si="55"/>
        <v>1.6509816473078874E-75</v>
      </c>
      <c r="IB43" s="92">
        <f t="shared" si="55"/>
        <v>1.1041278915063487E-86</v>
      </c>
      <c r="IC43" s="92">
        <f t="shared" si="55"/>
        <v>1.3141242105063624E-96</v>
      </c>
      <c r="ID43" s="92">
        <f t="shared" si="55"/>
        <v>4.595476051278995E-90</v>
      </c>
      <c r="IE43" s="92">
        <f t="shared" si="55"/>
        <v>2.8325630536637602E-75</v>
      </c>
      <c r="IF43" s="92">
        <f t="shared" si="55"/>
        <v>3.442449097729901E-57</v>
      </c>
      <c r="IG43" s="92">
        <f t="shared" si="55"/>
        <v>7.1604858614133955E-48</v>
      </c>
      <c r="II43" s="92">
        <f t="shared" si="56"/>
        <v>2.4357765222080642E-198</v>
      </c>
      <c r="IJ43" s="92">
        <f t="shared" si="56"/>
        <v>4.2729795346880935E-182</v>
      </c>
      <c r="IK43" s="92">
        <f t="shared" si="56"/>
        <v>7.3114978285773081E-189</v>
      </c>
      <c r="IL43" s="92">
        <f t="shared" si="56"/>
        <v>5.9700430218864804E-228</v>
      </c>
      <c r="IM43" s="92">
        <f t="shared" si="56"/>
        <v>2.9168879493696479E-240</v>
      </c>
      <c r="IN43" s="92">
        <f t="shared" si="56"/>
        <v>1.2494059132453231E-251</v>
      </c>
      <c r="IO43" s="92">
        <f t="shared" si="56"/>
        <v>8.1775090395231369E-257</v>
      </c>
      <c r="IP43" s="92">
        <f t="shared" si="56"/>
        <v>6.1634371926803498E-251</v>
      </c>
      <c r="IQ43" s="92">
        <f t="shared" si="56"/>
        <v>5.7303437596603894E-212</v>
      </c>
      <c r="IR43" s="92">
        <f t="shared" si="56"/>
        <v>2.2932713013463992E-244</v>
      </c>
      <c r="IS43" s="92">
        <f t="shared" si="56"/>
        <v>7.6310422266392364E-271</v>
      </c>
      <c r="IT43" s="92">
        <f t="shared" si="56"/>
        <v>2.3830163832233191E-253</v>
      </c>
      <c r="IU43" s="92">
        <f t="shared" si="56"/>
        <v>9.0244706123810501E-210</v>
      </c>
      <c r="IV43" s="92">
        <f t="shared" si="56"/>
        <v>1.3146829334477714E-161</v>
      </c>
      <c r="IW43" s="92">
        <f t="shared" si="56"/>
        <v>6.0690263819751222E-124</v>
      </c>
      <c r="IY43" s="92">
        <f t="shared" si="57"/>
        <v>6.0843088427601435E-7</v>
      </c>
      <c r="IZ43" s="92">
        <f t="shared" si="57"/>
        <v>2.5378852456436709E-7</v>
      </c>
      <c r="JA43" s="92">
        <f t="shared" si="57"/>
        <v>1.6727918951358132E-7</v>
      </c>
      <c r="JB43" s="92">
        <f t="shared" si="57"/>
        <v>4.1909041981248895E-7</v>
      </c>
      <c r="JC43" s="92">
        <f t="shared" si="57"/>
        <v>6.0240463496603106E-9</v>
      </c>
      <c r="JD43" s="92">
        <f t="shared" si="57"/>
        <v>5.3564312924422181E-9</v>
      </c>
      <c r="JE43" s="92">
        <f t="shared" si="57"/>
        <v>4.8449018733365401E-9</v>
      </c>
      <c r="JF43" s="92">
        <f t="shared" si="57"/>
        <v>4.1368568583132966E-9</v>
      </c>
      <c r="JG43" s="92">
        <f t="shared" si="57"/>
        <v>1.9118963481841542E-10</v>
      </c>
      <c r="JH43" s="92">
        <f t="shared" si="57"/>
        <v>4.7017398674260645E-9</v>
      </c>
      <c r="JI43" s="92">
        <f t="shared" si="57"/>
        <v>1.7932214840411193E-10</v>
      </c>
      <c r="JJ43" s="92">
        <f t="shared" si="57"/>
        <v>1.4230056779837783E-9</v>
      </c>
      <c r="JK43" s="92">
        <f t="shared" si="57"/>
        <v>1.2469742867697902E-8</v>
      </c>
      <c r="JL43" s="92">
        <f t="shared" si="57"/>
        <v>9.082440138456781E-9</v>
      </c>
      <c r="JM43" s="92">
        <f t="shared" si="57"/>
        <v>1.3386011218474612E-11</v>
      </c>
    </row>
    <row r="44" spans="2:273" x14ac:dyDescent="0.25">
      <c r="B44" s="2">
        <v>17</v>
      </c>
      <c r="C44" s="37">
        <v>79.082999999999998</v>
      </c>
      <c r="D44" s="37">
        <v>80.805000000000007</v>
      </c>
      <c r="E44" s="37">
        <v>80.167000000000002</v>
      </c>
      <c r="F44" s="37">
        <v>80.817999999999998</v>
      </c>
      <c r="G44" s="37">
        <v>77.864000000000004</v>
      </c>
      <c r="H44" s="37">
        <v>76.817999999999998</v>
      </c>
      <c r="I44" s="37">
        <v>76.757000000000005</v>
      </c>
      <c r="J44" s="37">
        <v>76.061999999999998</v>
      </c>
      <c r="K44" s="37">
        <v>76.037999999999997</v>
      </c>
      <c r="L44" s="37">
        <v>76.783000000000001</v>
      </c>
      <c r="M44" s="37">
        <v>78.391000000000005</v>
      </c>
      <c r="N44" s="37">
        <v>77.548000000000002</v>
      </c>
      <c r="O44" s="37">
        <v>74.881</v>
      </c>
      <c r="P44" s="37">
        <v>72.356999999999999</v>
      </c>
      <c r="Q44" s="37">
        <v>68.262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80.676126499353842</v>
      </c>
      <c r="T44" s="4">
        <f t="shared" si="59"/>
        <v>82.292843258532088</v>
      </c>
      <c r="U44" s="4">
        <f t="shared" si="59"/>
        <v>81.62426259104133</v>
      </c>
      <c r="V44" s="4">
        <f t="shared" si="59"/>
        <v>83.05543286190256</v>
      </c>
      <c r="W44" s="4">
        <f t="shared" si="59"/>
        <v>79.127651739631901</v>
      </c>
      <c r="X44" s="4">
        <f t="shared" si="59"/>
        <v>78.678158733163627</v>
      </c>
      <c r="Y44" s="4">
        <f t="shared" si="59"/>
        <v>77.798643914127879</v>
      </c>
      <c r="Z44" s="4">
        <f t="shared" si="59"/>
        <v>77.990122496809036</v>
      </c>
      <c r="AA44" s="4">
        <f t="shared" si="59"/>
        <v>76.814744151724994</v>
      </c>
      <c r="AB44" s="4">
        <f t="shared" si="59"/>
        <v>79.000317244502867</v>
      </c>
      <c r="AC44" s="4">
        <f t="shared" si="59"/>
        <v>78.23214856153966</v>
      </c>
      <c r="AD44" s="4">
        <f t="shared" si="59"/>
        <v>79.432104324492471</v>
      </c>
      <c r="AE44" s="4">
        <f t="shared" si="59"/>
        <v>77.793455840819689</v>
      </c>
      <c r="AF44" s="4">
        <f t="shared" si="59"/>
        <v>74.249112172396153</v>
      </c>
      <c r="AG44" s="4">
        <f t="shared" si="59"/>
        <v>69.929099849718668</v>
      </c>
      <c r="AI44" s="4">
        <f t="shared" ref="AI44:AW60" si="60">IF(OR($B44 &lt; C$230, $B44 &gt; C$233), 0, C44-S44)</f>
        <v>-1.5931264993538434</v>
      </c>
      <c r="AJ44" s="4">
        <f t="shared" si="60"/>
        <v>-1.4878432585320809</v>
      </c>
      <c r="AK44" s="4">
        <f t="shared" si="60"/>
        <v>-1.4572625910413279</v>
      </c>
      <c r="AL44" s="4">
        <f t="shared" si="60"/>
        <v>-2.2374328619025619</v>
      </c>
      <c r="AM44" s="4">
        <f t="shared" si="60"/>
        <v>-1.2636517396318965</v>
      </c>
      <c r="AN44" s="4">
        <f t="shared" si="60"/>
        <v>-1.8601587331636296</v>
      </c>
      <c r="AO44" s="4">
        <f t="shared" si="60"/>
        <v>-1.0416439141278744</v>
      </c>
      <c r="AP44" s="4">
        <f t="shared" si="60"/>
        <v>-1.9281224968090385</v>
      </c>
      <c r="AQ44" s="4">
        <f t="shared" si="60"/>
        <v>-0.77674415172499778</v>
      </c>
      <c r="AR44" s="4">
        <f t="shared" si="60"/>
        <v>-2.2173172445028655</v>
      </c>
      <c r="AS44" s="4">
        <f t="shared" si="60"/>
        <v>0.15885143846034566</v>
      </c>
      <c r="AT44" s="4">
        <f t="shared" si="60"/>
        <v>-1.8841043244924691</v>
      </c>
      <c r="AU44" s="4">
        <f t="shared" si="60"/>
        <v>-2.912455840819689</v>
      </c>
      <c r="AV44" s="4">
        <f t="shared" si="60"/>
        <v>-1.8921121723961534</v>
      </c>
      <c r="AW44" s="4">
        <f t="shared" si="60"/>
        <v>-1.6670998497186673</v>
      </c>
      <c r="AY44" s="2">
        <f t="shared" si="51"/>
        <v>80.67485833989538</v>
      </c>
      <c r="AZ44" s="2">
        <f t="shared" si="51"/>
        <v>82.292282124931688</v>
      </c>
      <c r="BA44" s="2">
        <f t="shared" si="51"/>
        <v>81.623879249834161</v>
      </c>
      <c r="BB44" s="2">
        <f t="shared" si="51"/>
        <v>83.054602295977716</v>
      </c>
      <c r="BC44" s="2">
        <f t="shared" si="51"/>
        <v>79.127634224150697</v>
      </c>
      <c r="BD44" s="2">
        <f t="shared" si="51"/>
        <v>78.678142846180265</v>
      </c>
      <c r="BE44" s="2">
        <f t="shared" si="51"/>
        <v>77.798630047958454</v>
      </c>
      <c r="BF44" s="2">
        <f t="shared" si="51"/>
        <v>77.990109860740517</v>
      </c>
      <c r="BG44" s="2">
        <f t="shared" si="51"/>
        <v>76.814743394876487</v>
      </c>
      <c r="BH44" s="2">
        <f t="shared" si="51"/>
        <v>79.000303645083335</v>
      </c>
      <c r="BI44" s="2">
        <f t="shared" si="51"/>
        <v>78.232147946052891</v>
      </c>
      <c r="BJ44" s="2">
        <f t="shared" si="51"/>
        <v>79.432099884841492</v>
      </c>
      <c r="BK44" s="2">
        <f t="shared" si="51"/>
        <v>77.793423508471164</v>
      </c>
      <c r="BL44" s="2">
        <f t="shared" si="51"/>
        <v>74.249088611037237</v>
      </c>
      <c r="BM44" s="2">
        <f t="shared" si="51"/>
        <v>69.929099807969024</v>
      </c>
      <c r="BO44" s="2">
        <f t="shared" si="10"/>
        <v>79.082999999999998</v>
      </c>
      <c r="BP44" s="2">
        <f t="shared" si="11"/>
        <v>80.805000000000007</v>
      </c>
      <c r="BQ44" s="2">
        <f t="shared" si="12"/>
        <v>80.167000000000002</v>
      </c>
      <c r="BR44" s="2">
        <f t="shared" si="13"/>
        <v>80.817999999999998</v>
      </c>
      <c r="BS44" s="2">
        <f t="shared" si="14"/>
        <v>77.864000000000004</v>
      </c>
      <c r="BT44" s="2">
        <f t="shared" si="15"/>
        <v>76.817999999999998</v>
      </c>
      <c r="BU44" s="2">
        <f t="shared" si="16"/>
        <v>76.757000000000005</v>
      </c>
      <c r="BV44" s="2">
        <f t="shared" si="17"/>
        <v>76.061999999999998</v>
      </c>
      <c r="BW44" s="2">
        <f t="shared" si="18"/>
        <v>76.037999999999997</v>
      </c>
      <c r="BX44" s="2">
        <f t="shared" si="19"/>
        <v>76.783000000000001</v>
      </c>
      <c r="BY44" s="2">
        <f t="shared" si="20"/>
        <v>78.391000000000005</v>
      </c>
      <c r="BZ44" s="2">
        <f t="shared" si="21"/>
        <v>77.548000000000002</v>
      </c>
      <c r="CA44" s="2">
        <f t="shared" si="22"/>
        <v>74.881</v>
      </c>
      <c r="CB44" s="2">
        <f t="shared" si="23"/>
        <v>72.356999999999999</v>
      </c>
      <c r="CC44" s="2">
        <f t="shared" si="24"/>
        <v>68.262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81.09822598499062</v>
      </c>
      <c r="DL44" s="2">
        <f t="shared" si="61"/>
        <v>82.113723867595823</v>
      </c>
      <c r="DM44" s="2">
        <f t="shared" si="61"/>
        <v>81.635870972098431</v>
      </c>
      <c r="DN44" s="2">
        <f t="shared" si="61"/>
        <v>82.542948606271764</v>
      </c>
      <c r="DO44" s="2">
        <f t="shared" si="61"/>
        <v>78.487009664753856</v>
      </c>
      <c r="DP44" s="2">
        <f t="shared" si="61"/>
        <v>78.211093234672305</v>
      </c>
      <c r="DQ44" s="2">
        <f t="shared" si="61"/>
        <v>77.364394926004223</v>
      </c>
      <c r="DR44" s="2">
        <f t="shared" si="61"/>
        <v>77.809358199939581</v>
      </c>
      <c r="DS44" s="2">
        <f t="shared" si="61"/>
        <v>76.826471951219517</v>
      </c>
      <c r="DT44" s="2">
        <f t="shared" si="61"/>
        <v>78.649631229235894</v>
      </c>
      <c r="DU44" s="2">
        <f t="shared" si="61"/>
        <v>77.517764524754895</v>
      </c>
      <c r="DV44" s="2">
        <f t="shared" si="61"/>
        <v>79.013808366052572</v>
      </c>
      <c r="DW44" s="2">
        <f t="shared" si="61"/>
        <v>77.650840833585022</v>
      </c>
      <c r="DX44" s="2">
        <f t="shared" si="61"/>
        <v>74.152052854122616</v>
      </c>
      <c r="DY44" s="2">
        <f t="shared" si="61"/>
        <v>69.793097165991909</v>
      </c>
      <c r="EA44" s="2">
        <f t="shared" ref="EA44:EO60" si="62">CE$228*$B44+CE$229</f>
        <v>77.012731659254413</v>
      </c>
      <c r="EB44" s="2">
        <f t="shared" si="62"/>
        <v>83.916643864983243</v>
      </c>
      <c r="EC44" s="2">
        <f t="shared" si="62"/>
        <v>81.507079454270922</v>
      </c>
      <c r="ED44" s="2">
        <f t="shared" si="62"/>
        <v>87.720877335638789</v>
      </c>
      <c r="EE44" s="2">
        <f t="shared" si="62"/>
        <v>86.56521621441162</v>
      </c>
      <c r="EF44" s="2">
        <f t="shared" si="62"/>
        <v>84.159527809536911</v>
      </c>
      <c r="EG44" s="2">
        <f t="shared" si="62"/>
        <v>83.093079486496507</v>
      </c>
      <c r="EH44" s="2">
        <f t="shared" si="62"/>
        <v>80.051233460281765</v>
      </c>
      <c r="EI44" s="2">
        <f t="shared" si="62"/>
        <v>76.656650871718327</v>
      </c>
      <c r="EJ44" s="2">
        <f t="shared" si="62"/>
        <v>83.03916832657309</v>
      </c>
      <c r="EK44" s="2">
        <f t="shared" si="62"/>
        <v>88.311380533939456</v>
      </c>
      <c r="EL44" s="2">
        <f t="shared" si="62"/>
        <v>84.410839373903315</v>
      </c>
      <c r="EM44" s="2">
        <f t="shared" si="62"/>
        <v>79.385711853298247</v>
      </c>
      <c r="EN44" s="2">
        <f t="shared" si="62"/>
        <v>75.333075181538234</v>
      </c>
      <c r="EO44" s="2">
        <f t="shared" si="62"/>
        <v>71.937193466991886</v>
      </c>
      <c r="EQ44" s="2">
        <f t="shared" ref="EQ44:FE60" si="63">CU$228*$B44+CU$229</f>
        <v>79.172566596448945</v>
      </c>
      <c r="ER44" s="2">
        <f t="shared" si="63"/>
        <v>81.915546587052518</v>
      </c>
      <c r="ES44" s="2">
        <f t="shared" si="63"/>
        <v>81.809587678161279</v>
      </c>
      <c r="ET44" s="2">
        <f t="shared" si="63"/>
        <v>83.365672491868111</v>
      </c>
      <c r="EU44" s="2">
        <f t="shared" si="63"/>
        <v>81.368099645510512</v>
      </c>
      <c r="EV44" s="2">
        <f t="shared" si="63"/>
        <v>80.102204916001924</v>
      </c>
      <c r="EW44" s="2">
        <f t="shared" si="63"/>
        <v>79.848872272235795</v>
      </c>
      <c r="EX44" s="2">
        <f t="shared" si="63"/>
        <v>78.520808574327887</v>
      </c>
      <c r="EY44" s="2">
        <f t="shared" si="63"/>
        <v>77.232288297947065</v>
      </c>
      <c r="EZ44" s="2">
        <f t="shared" si="63"/>
        <v>80.40165815144384</v>
      </c>
      <c r="FA44" s="2">
        <f t="shared" si="63"/>
        <v>82.820429058889729</v>
      </c>
      <c r="FB44" s="2">
        <f t="shared" si="63"/>
        <v>80.486996679012449</v>
      </c>
      <c r="FC44" s="2">
        <f t="shared" si="63"/>
        <v>77.142784754078576</v>
      </c>
      <c r="FD44" s="2">
        <f t="shared" si="63"/>
        <v>75.054590197946652</v>
      </c>
      <c r="FE44" s="2">
        <f t="shared" si="63"/>
        <v>75.121394891592487</v>
      </c>
      <c r="FG44" s="2">
        <f t="shared" ref="FG44:FU60" si="64">POWER(10,($B44-C$231)/C$229)/(1+POWER(10,($B44-C$231)/C$229))</f>
        <v>0.10362727504300065</v>
      </c>
      <c r="FH44" s="2">
        <f t="shared" si="64"/>
        <v>9.9039874931045144E-2</v>
      </c>
      <c r="FI44" s="2">
        <f t="shared" si="64"/>
        <v>9.3112813700064578E-2</v>
      </c>
      <c r="FJ44" s="2">
        <f t="shared" si="64"/>
        <v>9.8815780850016285E-2</v>
      </c>
      <c r="FK44" s="2">
        <f t="shared" si="64"/>
        <v>7.9303922027208165E-2</v>
      </c>
      <c r="FL44" s="2">
        <f t="shared" si="64"/>
        <v>7.8517578344803426E-2</v>
      </c>
      <c r="FM44" s="2">
        <f t="shared" si="64"/>
        <v>7.5800944291022618E-2</v>
      </c>
      <c r="FN44" s="2">
        <f t="shared" si="64"/>
        <v>8.0626243991308522E-2</v>
      </c>
      <c r="FO44" s="2">
        <f t="shared" si="64"/>
        <v>6.9069764362575059E-2</v>
      </c>
      <c r="FP44" s="2">
        <f t="shared" si="64"/>
        <v>7.988938139428009E-2</v>
      </c>
      <c r="FQ44" s="2">
        <f t="shared" si="64"/>
        <v>6.6186654055568367E-2</v>
      </c>
      <c r="FR44" s="2">
        <f t="shared" si="64"/>
        <v>7.7505465256728856E-2</v>
      </c>
      <c r="FS44" s="2">
        <f t="shared" si="64"/>
        <v>8.2188345537317853E-2</v>
      </c>
      <c r="FT44" s="2">
        <f t="shared" si="64"/>
        <v>8.2162817209108979E-2</v>
      </c>
      <c r="FU44" s="2">
        <f t="shared" si="64"/>
        <v>6.342976048901082E-2</v>
      </c>
      <c r="FW44" s="2">
        <f t="shared" si="53"/>
        <v>4.62574444554532E-7</v>
      </c>
      <c r="FX44" s="2">
        <f t="shared" si="53"/>
        <v>1.3561140135482287E-6</v>
      </c>
      <c r="FY44" s="2">
        <f t="shared" si="53"/>
        <v>1.3829089796272353E-6</v>
      </c>
      <c r="FZ44" s="2">
        <f t="shared" si="53"/>
        <v>1.6947244634888947E-6</v>
      </c>
      <c r="GA44" s="2">
        <f t="shared" si="53"/>
        <v>1.7130531501341288E-6</v>
      </c>
      <c r="GB44" s="2">
        <f t="shared" si="53"/>
        <v>1.741604768457231E-6</v>
      </c>
      <c r="GC44" s="2">
        <f t="shared" si="53"/>
        <v>1.4109075626603861E-6</v>
      </c>
      <c r="GD44" s="2">
        <f t="shared" si="53"/>
        <v>1.5165314574114923E-6</v>
      </c>
      <c r="GE44" s="2">
        <f t="shared" si="53"/>
        <v>1.6427040098296516E-6</v>
      </c>
      <c r="GF44" s="2">
        <f t="shared" si="53"/>
        <v>1.8909751009415365E-6</v>
      </c>
      <c r="GG44" s="2">
        <f t="shared" si="53"/>
        <v>1.8043340176693073E-6</v>
      </c>
      <c r="GH44" s="2">
        <f t="shared" si="53"/>
        <v>2.0083576619900847E-6</v>
      </c>
      <c r="GI44" s="2">
        <f t="shared" si="53"/>
        <v>1.5622196274613452E-6</v>
      </c>
      <c r="GJ44" s="2">
        <f t="shared" si="53"/>
        <v>1.3095596319319485E-6</v>
      </c>
      <c r="GK44" s="2">
        <f t="shared" si="53"/>
        <v>9.8207961932136722E-7</v>
      </c>
      <c r="GM44" s="92">
        <f t="shared" si="54"/>
        <v>1.0257192824991148E-6</v>
      </c>
      <c r="GN44" s="92">
        <f t="shared" si="54"/>
        <v>4.4512743138631967E-7</v>
      </c>
      <c r="GO44" s="92">
        <f t="shared" si="54"/>
        <v>2.9567390227899319E-7</v>
      </c>
      <c r="GP44" s="92">
        <f t="shared" si="54"/>
        <v>7.1343163837468599E-7</v>
      </c>
      <c r="GQ44" s="92">
        <f t="shared" si="54"/>
        <v>1.2262928523560442E-8</v>
      </c>
      <c r="GR44" s="92">
        <f t="shared" si="54"/>
        <v>1.0941713372442571E-8</v>
      </c>
      <c r="GS44" s="92">
        <f t="shared" si="54"/>
        <v>9.8476565683000513E-9</v>
      </c>
      <c r="GT44" s="92">
        <f t="shared" si="54"/>
        <v>8.6420140405171345E-9</v>
      </c>
      <c r="GU44" s="92">
        <f t="shared" si="54"/>
        <v>4.4899865107133888E-10</v>
      </c>
      <c r="GV44" s="92">
        <f t="shared" si="54"/>
        <v>9.7247443350400348E-9</v>
      </c>
      <c r="GW44" s="92">
        <f t="shared" si="54"/>
        <v>4.1662556313631388E-10</v>
      </c>
      <c r="GX44" s="92">
        <f t="shared" si="54"/>
        <v>3.1140377203698191E-9</v>
      </c>
      <c r="GY44" s="92">
        <f t="shared" si="54"/>
        <v>2.4643154225751579E-8</v>
      </c>
      <c r="GZ44" s="92">
        <f t="shared" si="54"/>
        <v>1.826662521880981E-8</v>
      </c>
      <c r="HA44" s="92">
        <f t="shared" si="54"/>
        <v>3.5116454939301073E-11</v>
      </c>
      <c r="HC44" s="92">
        <f t="shared" si="58"/>
        <v>1.3044113013762544E-21</v>
      </c>
      <c r="HD44" s="92">
        <f t="shared" si="58"/>
        <v>5.3761440055208102E-22</v>
      </c>
      <c r="HE44" s="92">
        <f t="shared" si="58"/>
        <v>3.9603112096843886E-23</v>
      </c>
      <c r="HF44" s="92">
        <f t="shared" si="58"/>
        <v>4.0433824034515659E-28</v>
      </c>
      <c r="HG44" s="92">
        <f t="shared" si="58"/>
        <v>5.0867920426316231E-29</v>
      </c>
      <c r="HH44" s="92">
        <f t="shared" si="58"/>
        <v>4.6413075493300248E-30</v>
      </c>
      <c r="HI44" s="92">
        <f t="shared" si="58"/>
        <v>3.4036309677467281E-30</v>
      </c>
      <c r="HJ44" s="92">
        <f t="shared" si="58"/>
        <v>6.5622108656834329E-29</v>
      </c>
      <c r="HK44" s="92">
        <f t="shared" si="58"/>
        <v>2.5011262484526621E-25</v>
      </c>
      <c r="HL44" s="92">
        <f t="shared" si="58"/>
        <v>4.8225495703780834E-29</v>
      </c>
      <c r="HM44" s="92">
        <f t="shared" si="58"/>
        <v>1.2613447263428483E-32</v>
      </c>
      <c r="HN44" s="92">
        <f t="shared" si="58"/>
        <v>4.8414539976903173E-30</v>
      </c>
      <c r="HO44" s="92">
        <f t="shared" si="58"/>
        <v>2.2351307315307814E-25</v>
      </c>
      <c r="HP44" s="92">
        <f t="shared" si="58"/>
        <v>5.820860773632594E-25</v>
      </c>
      <c r="HQ44" s="92">
        <f t="shared" si="58"/>
        <v>2.5487398799732016E-35</v>
      </c>
      <c r="HS44" s="92">
        <f t="shared" si="55"/>
        <v>7.4564237270143506E-67</v>
      </c>
      <c r="HT44" s="92">
        <f t="shared" si="55"/>
        <v>3.1736004906150968E-64</v>
      </c>
      <c r="HU44" s="92">
        <f t="shared" si="55"/>
        <v>7.3200571851792777E-67</v>
      </c>
      <c r="HV44" s="92">
        <f t="shared" si="55"/>
        <v>7.6301564672200119E-81</v>
      </c>
      <c r="HW44" s="92">
        <f t="shared" si="55"/>
        <v>1.0255795790130782E-84</v>
      </c>
      <c r="HX44" s="92">
        <f t="shared" si="55"/>
        <v>5.9139347554172716E-88</v>
      </c>
      <c r="HY44" s="92">
        <f t="shared" si="55"/>
        <v>7.5084659036011706E-89</v>
      </c>
      <c r="HZ44" s="92">
        <f t="shared" si="55"/>
        <v>1.9891189106918309E-86</v>
      </c>
      <c r="IA44" s="92">
        <f t="shared" si="55"/>
        <v>3.1658570423393497E-74</v>
      </c>
      <c r="IB44" s="92">
        <f t="shared" si="55"/>
        <v>3.4448548739798154E-85</v>
      </c>
      <c r="IC44" s="92">
        <f t="shared" si="55"/>
        <v>5.9656468524222411E-95</v>
      </c>
      <c r="ID44" s="92">
        <f t="shared" si="55"/>
        <v>1.6629445790301654E-88</v>
      </c>
      <c r="IE44" s="92">
        <f t="shared" si="55"/>
        <v>5.2657673306300498E-74</v>
      </c>
      <c r="IF44" s="92">
        <f t="shared" si="55"/>
        <v>3.0456024080938077E-56</v>
      </c>
      <c r="IG44" s="92">
        <f t="shared" si="55"/>
        <v>4.2245929215795104E-47</v>
      </c>
      <c r="II44" s="92">
        <f t="shared" si="56"/>
        <v>6.9468741308239791E-196</v>
      </c>
      <c r="IJ44" s="92">
        <f t="shared" si="56"/>
        <v>1.1491478792897989E-179</v>
      </c>
      <c r="IK44" s="92">
        <f t="shared" si="56"/>
        <v>2.4461607175807894E-186</v>
      </c>
      <c r="IL44" s="92">
        <f t="shared" si="56"/>
        <v>7.4886799269391367E-225</v>
      </c>
      <c r="IM44" s="92">
        <f t="shared" si="56"/>
        <v>5.4289464032459844E-237</v>
      </c>
      <c r="IN44" s="92">
        <f t="shared" si="56"/>
        <v>3.3626542707920909E-248</v>
      </c>
      <c r="IO44" s="92">
        <f t="shared" si="56"/>
        <v>2.2889506237203734E-253</v>
      </c>
      <c r="IP44" s="92">
        <f t="shared" si="56"/>
        <v>1.4973274791563728E-247</v>
      </c>
      <c r="IQ44" s="92">
        <f t="shared" si="56"/>
        <v>4.274471056264814E-209</v>
      </c>
      <c r="IR44" s="92">
        <f t="shared" si="56"/>
        <v>5.1432677985223487E-241</v>
      </c>
      <c r="IS44" s="92">
        <f t="shared" si="56"/>
        <v>3.8572178208150102E-267</v>
      </c>
      <c r="IT44" s="92">
        <f t="shared" si="56"/>
        <v>7.3765349891161371E-250</v>
      </c>
      <c r="IU44" s="92">
        <f t="shared" si="56"/>
        <v>6.1306516045673242E-207</v>
      </c>
      <c r="IV44" s="92">
        <f t="shared" si="56"/>
        <v>1.8484933048372815E-159</v>
      </c>
      <c r="IW44" s="92">
        <f t="shared" si="56"/>
        <v>2.4607686107324834E-122</v>
      </c>
      <c r="IY44" s="92">
        <f t="shared" si="57"/>
        <v>1.0257192824991161E-6</v>
      </c>
      <c r="IZ44" s="92">
        <f t="shared" si="57"/>
        <v>4.451274313863202E-7</v>
      </c>
      <c r="JA44" s="92">
        <f t="shared" si="57"/>
        <v>2.9567390227899324E-7</v>
      </c>
      <c r="JB44" s="92">
        <f t="shared" si="57"/>
        <v>7.1343163837468599E-7</v>
      </c>
      <c r="JC44" s="92">
        <f t="shared" si="57"/>
        <v>1.2262928523560442E-8</v>
      </c>
      <c r="JD44" s="92">
        <f t="shared" si="57"/>
        <v>1.0941713372442571E-8</v>
      </c>
      <c r="JE44" s="92">
        <f t="shared" si="57"/>
        <v>9.8476565683000513E-9</v>
      </c>
      <c r="JF44" s="92">
        <f t="shared" si="57"/>
        <v>8.6420140405171345E-9</v>
      </c>
      <c r="JG44" s="92">
        <f t="shared" si="57"/>
        <v>4.4899865107133914E-10</v>
      </c>
      <c r="JH44" s="92">
        <f t="shared" si="57"/>
        <v>9.7247443350400348E-9</v>
      </c>
      <c r="JI44" s="92">
        <f t="shared" si="57"/>
        <v>4.1662556313631388E-10</v>
      </c>
      <c r="JJ44" s="92">
        <f t="shared" si="57"/>
        <v>3.1140377203698191E-9</v>
      </c>
      <c r="JK44" s="92">
        <f t="shared" si="57"/>
        <v>2.4643154225751579E-8</v>
      </c>
      <c r="JL44" s="92">
        <f t="shared" si="57"/>
        <v>1.826662521880981E-8</v>
      </c>
      <c r="JM44" s="92">
        <f t="shared" si="57"/>
        <v>3.5116454939301073E-11</v>
      </c>
    </row>
    <row r="45" spans="2:273" x14ac:dyDescent="0.25">
      <c r="B45" s="2">
        <v>18</v>
      </c>
      <c r="C45" s="37">
        <v>80.917000000000002</v>
      </c>
      <c r="D45" s="37">
        <v>80.706999999999994</v>
      </c>
      <c r="E45" s="37">
        <v>81.094999999999999</v>
      </c>
      <c r="F45" s="37">
        <v>80.25</v>
      </c>
      <c r="G45" s="37">
        <v>77.045000000000002</v>
      </c>
      <c r="H45" s="37">
        <v>78.364000000000004</v>
      </c>
      <c r="I45" s="37">
        <v>76.323999999999998</v>
      </c>
      <c r="J45" s="37">
        <v>76.811999999999998</v>
      </c>
      <c r="K45" s="37">
        <v>76.269000000000005</v>
      </c>
      <c r="L45" s="37">
        <v>77.63</v>
      </c>
      <c r="M45" s="37">
        <v>76.325999999999993</v>
      </c>
      <c r="N45" s="37">
        <v>78.094999999999999</v>
      </c>
      <c r="O45" s="37">
        <v>75.094999999999999</v>
      </c>
      <c r="P45" s="37">
        <v>73.619</v>
      </c>
      <c r="Q45" s="37">
        <v>69.143000000000001</v>
      </c>
      <c r="S45" s="4">
        <f t="shared" si="59"/>
        <v>80.903288340940094</v>
      </c>
      <c r="T45" s="4">
        <f t="shared" si="59"/>
        <v>82.681242777569025</v>
      </c>
      <c r="U45" s="4">
        <f t="shared" si="59"/>
        <v>81.931168845302864</v>
      </c>
      <c r="V45" s="4">
        <f t="shared" si="59"/>
        <v>83.542011242461868</v>
      </c>
      <c r="W45" s="4">
        <f t="shared" si="59"/>
        <v>79.590994532319158</v>
      </c>
      <c r="X45" s="4">
        <f t="shared" si="59"/>
        <v>79.004137247193142</v>
      </c>
      <c r="Y45" s="4">
        <f t="shared" si="59"/>
        <v>78.030454580930268</v>
      </c>
      <c r="Z45" s="4">
        <f t="shared" si="59"/>
        <v>78.228498766812208</v>
      </c>
      <c r="AA45" s="4">
        <f t="shared" si="59"/>
        <v>77.033333517809851</v>
      </c>
      <c r="AB45" s="4">
        <f t="shared" si="59"/>
        <v>79.229064590624262</v>
      </c>
      <c r="AC45" s="4">
        <f t="shared" si="59"/>
        <v>78.53230627022775</v>
      </c>
      <c r="AD45" s="4">
        <f t="shared" si="59"/>
        <v>79.733192424037483</v>
      </c>
      <c r="AE45" s="4">
        <f t="shared" si="59"/>
        <v>78.030295247649903</v>
      </c>
      <c r="AF45" s="4">
        <f t="shared" si="59"/>
        <v>74.506295616173333</v>
      </c>
      <c r="AG45" s="4">
        <f t="shared" si="59"/>
        <v>70.095447339027643</v>
      </c>
      <c r="AI45" s="4">
        <f t="shared" si="60"/>
        <v>1.3711659059907788E-2</v>
      </c>
      <c r="AJ45" s="4">
        <f t="shared" si="60"/>
        <v>-1.9742427775690317</v>
      </c>
      <c r="AK45" s="4">
        <f t="shared" si="60"/>
        <v>-0.83616884530286484</v>
      </c>
      <c r="AL45" s="4">
        <f t="shared" si="60"/>
        <v>-3.2920112424618679</v>
      </c>
      <c r="AM45" s="4">
        <f t="shared" si="60"/>
        <v>-2.5459945323191562</v>
      </c>
      <c r="AN45" s="4">
        <f t="shared" si="60"/>
        <v>-0.64013724719313814</v>
      </c>
      <c r="AO45" s="4">
        <f t="shared" si="60"/>
        <v>-1.70645458093027</v>
      </c>
      <c r="AP45" s="4">
        <f t="shared" si="60"/>
        <v>-1.4164987668122109</v>
      </c>
      <c r="AQ45" s="4">
        <f t="shared" si="60"/>
        <v>-0.76433351780984538</v>
      </c>
      <c r="AR45" s="4">
        <f t="shared" si="60"/>
        <v>-1.5990645906242662</v>
      </c>
      <c r="AS45" s="4">
        <f t="shared" si="60"/>
        <v>-2.2063062702277563</v>
      </c>
      <c r="AT45" s="4">
        <f t="shared" si="60"/>
        <v>-1.6381924240374843</v>
      </c>
      <c r="AU45" s="4">
        <f t="shared" si="60"/>
        <v>-2.9352952476499041</v>
      </c>
      <c r="AV45" s="4">
        <f t="shared" si="60"/>
        <v>-0.88729561617333275</v>
      </c>
      <c r="AW45" s="4">
        <f t="shared" si="60"/>
        <v>-0.95244733902764267</v>
      </c>
      <c r="AY45" s="2">
        <f t="shared" si="51"/>
        <v>80.901212761286146</v>
      </c>
      <c r="AZ45" s="2">
        <f t="shared" si="51"/>
        <v>82.680288422911474</v>
      </c>
      <c r="BA45" s="2">
        <f t="shared" si="51"/>
        <v>81.930511629796655</v>
      </c>
      <c r="BB45" s="2">
        <f t="shared" si="51"/>
        <v>83.540638520396868</v>
      </c>
      <c r="BC45" s="2">
        <f t="shared" si="51"/>
        <v>79.590960074478232</v>
      </c>
      <c r="BD45" s="2">
        <f t="shared" si="51"/>
        <v>79.004105885277056</v>
      </c>
      <c r="BE45" s="2">
        <f t="shared" si="51"/>
        <v>78.03042732979084</v>
      </c>
      <c r="BF45" s="2">
        <f t="shared" si="51"/>
        <v>78.228473284155882</v>
      </c>
      <c r="BG45" s="2">
        <f t="shared" si="51"/>
        <v>77.033331805893482</v>
      </c>
      <c r="BH45" s="2">
        <f t="shared" si="51"/>
        <v>79.229037424784778</v>
      </c>
      <c r="BI45" s="2">
        <f t="shared" si="51"/>
        <v>78.532304891828744</v>
      </c>
      <c r="BJ45" s="2">
        <f t="shared" si="51"/>
        <v>79.733183056260543</v>
      </c>
      <c r="BK45" s="2">
        <f t="shared" si="51"/>
        <v>78.030233454944522</v>
      </c>
      <c r="BL45" s="2">
        <f t="shared" si="51"/>
        <v>74.506249818338006</v>
      </c>
      <c r="BM45" s="2">
        <f t="shared" si="51"/>
        <v>70.095447233810205</v>
      </c>
      <c r="BO45" s="2">
        <f t="shared" si="10"/>
        <v>80.917000000000002</v>
      </c>
      <c r="BP45" s="2">
        <f t="shared" si="11"/>
        <v>80.706999999999994</v>
      </c>
      <c r="BQ45" s="2">
        <f t="shared" si="12"/>
        <v>81.094999999999999</v>
      </c>
      <c r="BR45" s="2">
        <f t="shared" si="13"/>
        <v>80.25</v>
      </c>
      <c r="BS45" s="2">
        <f t="shared" si="14"/>
        <v>77.045000000000002</v>
      </c>
      <c r="BT45" s="2">
        <f t="shared" si="15"/>
        <v>78.364000000000004</v>
      </c>
      <c r="BU45" s="2">
        <f t="shared" si="16"/>
        <v>76.323999999999998</v>
      </c>
      <c r="BV45" s="2">
        <f t="shared" si="17"/>
        <v>76.811999999999998</v>
      </c>
      <c r="BW45" s="2">
        <f t="shared" si="18"/>
        <v>76.269000000000005</v>
      </c>
      <c r="BX45" s="2">
        <f t="shared" si="19"/>
        <v>77.63</v>
      </c>
      <c r="BY45" s="2">
        <f t="shared" si="20"/>
        <v>76.325999999999993</v>
      </c>
      <c r="BZ45" s="2">
        <f t="shared" si="21"/>
        <v>78.094999999999999</v>
      </c>
      <c r="CA45" s="2">
        <f t="shared" si="22"/>
        <v>75.094999999999999</v>
      </c>
      <c r="CB45" s="2">
        <f t="shared" si="23"/>
        <v>73.619</v>
      </c>
      <c r="CC45" s="2">
        <f t="shared" si="24"/>
        <v>69.143000000000001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81.402245590994369</v>
      </c>
      <c r="DL45" s="2">
        <f t="shared" si="61"/>
        <v>82.54714111498258</v>
      </c>
      <c r="DM45" s="2">
        <f t="shared" si="61"/>
        <v>81.990472463063512</v>
      </c>
      <c r="DN45" s="2">
        <f t="shared" si="61"/>
        <v>83.057656794425071</v>
      </c>
      <c r="DO45" s="2">
        <f t="shared" si="61"/>
        <v>78.948344457867719</v>
      </c>
      <c r="DP45" s="2">
        <f t="shared" si="61"/>
        <v>78.536072515856247</v>
      </c>
      <c r="DQ45" s="2">
        <f t="shared" si="61"/>
        <v>77.587150599013384</v>
      </c>
      <c r="DR45" s="2">
        <f t="shared" si="61"/>
        <v>78.063582603443052</v>
      </c>
      <c r="DS45" s="2">
        <f t="shared" si="61"/>
        <v>77.070641463414646</v>
      </c>
      <c r="DT45" s="2">
        <f t="shared" si="61"/>
        <v>78.879903654485062</v>
      </c>
      <c r="DU45" s="2">
        <f t="shared" si="61"/>
        <v>77.7873768738352</v>
      </c>
      <c r="DV45" s="2">
        <f t="shared" si="61"/>
        <v>79.317586227725783</v>
      </c>
      <c r="DW45" s="2">
        <f t="shared" si="61"/>
        <v>77.909514346118996</v>
      </c>
      <c r="DX45" s="2">
        <f t="shared" si="61"/>
        <v>74.434208245243127</v>
      </c>
      <c r="DY45" s="2">
        <f t="shared" si="61"/>
        <v>69.962801619433208</v>
      </c>
      <c r="EA45" s="2">
        <f t="shared" si="62"/>
        <v>76.948622482554129</v>
      </c>
      <c r="EB45" s="2">
        <f t="shared" si="62"/>
        <v>83.784973890749797</v>
      </c>
      <c r="EC45" s="2">
        <f t="shared" si="62"/>
        <v>81.397894499568594</v>
      </c>
      <c r="ED45" s="2">
        <f t="shared" si="62"/>
        <v>87.557862393002623</v>
      </c>
      <c r="EE45" s="2">
        <f t="shared" si="62"/>
        <v>86.395206639602591</v>
      </c>
      <c r="EF45" s="2">
        <f t="shared" si="62"/>
        <v>84.013725510512586</v>
      </c>
      <c r="EG45" s="2">
        <f t="shared" si="62"/>
        <v>82.959567193218149</v>
      </c>
      <c r="EH45" s="2">
        <f t="shared" si="62"/>
        <v>79.943295311231807</v>
      </c>
      <c r="EI45" s="2">
        <f t="shared" si="62"/>
        <v>76.574700890939098</v>
      </c>
      <c r="EJ45" s="2">
        <f t="shared" si="62"/>
        <v>82.896369292683076</v>
      </c>
      <c r="EK45" s="2">
        <f t="shared" si="62"/>
        <v>88.117715224593582</v>
      </c>
      <c r="EL45" s="2">
        <f t="shared" si="62"/>
        <v>84.244605043750042</v>
      </c>
      <c r="EM45" s="2">
        <f t="shared" si="62"/>
        <v>79.25974996752069</v>
      </c>
      <c r="EN45" s="2">
        <f t="shared" si="62"/>
        <v>75.240216141378056</v>
      </c>
      <c r="EO45" s="2">
        <f t="shared" si="62"/>
        <v>71.881639732800949</v>
      </c>
      <c r="EQ45" s="2">
        <f t="shared" si="63"/>
        <v>79.087609642446083</v>
      </c>
      <c r="ER45" s="2">
        <f t="shared" si="63"/>
        <v>81.804352390473838</v>
      </c>
      <c r="ES45" s="2">
        <f t="shared" si="63"/>
        <v>81.697057703162983</v>
      </c>
      <c r="ET45" s="2">
        <f t="shared" si="63"/>
        <v>83.249443842081774</v>
      </c>
      <c r="EU45" s="2">
        <f t="shared" si="63"/>
        <v>81.255644930197008</v>
      </c>
      <c r="EV45" s="2">
        <f t="shared" si="63"/>
        <v>80.00079463030157</v>
      </c>
      <c r="EW45" s="2">
        <f t="shared" si="63"/>
        <v>79.749708618034973</v>
      </c>
      <c r="EX45" s="2">
        <f t="shared" si="63"/>
        <v>78.429244236975876</v>
      </c>
      <c r="EY45" s="2">
        <f t="shared" si="63"/>
        <v>77.143772337349262</v>
      </c>
      <c r="EZ45" s="2">
        <f t="shared" si="63"/>
        <v>80.287390465755692</v>
      </c>
      <c r="FA45" s="2">
        <f t="shared" si="63"/>
        <v>82.687553035630771</v>
      </c>
      <c r="FB45" s="2">
        <f t="shared" si="63"/>
        <v>80.363892295615443</v>
      </c>
      <c r="FC45" s="2">
        <f t="shared" si="63"/>
        <v>77.041005490916632</v>
      </c>
      <c r="FD45" s="2">
        <f t="shared" si="63"/>
        <v>74.964555818283571</v>
      </c>
      <c r="FE45" s="2">
        <f t="shared" si="63"/>
        <v>75.027871361431693</v>
      </c>
      <c r="FG45" s="2">
        <f t="shared" si="64"/>
        <v>0.11250029524476254</v>
      </c>
      <c r="FH45" s="2">
        <f t="shared" si="64"/>
        <v>0.10756723817564148</v>
      </c>
      <c r="FI45" s="2">
        <f t="shared" si="64"/>
        <v>0.1011871696057422</v>
      </c>
      <c r="FJ45" s="2">
        <f t="shared" si="64"/>
        <v>0.10732614797620613</v>
      </c>
      <c r="FK45" s="2">
        <f t="shared" si="64"/>
        <v>8.6294771501821924E-2</v>
      </c>
      <c r="FL45" s="2">
        <f t="shared" si="64"/>
        <v>8.5445542661419363E-2</v>
      </c>
      <c r="FM45" s="2">
        <f t="shared" si="64"/>
        <v>8.2510670710170847E-2</v>
      </c>
      <c r="FN45" s="2">
        <f t="shared" si="64"/>
        <v>8.7722553377160062E-2</v>
      </c>
      <c r="FO45" s="2">
        <f t="shared" si="64"/>
        <v>7.5232164087848899E-2</v>
      </c>
      <c r="FP45" s="2">
        <f t="shared" si="64"/>
        <v>8.6926967946351519E-2</v>
      </c>
      <c r="FQ45" s="2">
        <f t="shared" si="64"/>
        <v>7.2111748502404302E-2</v>
      </c>
      <c r="FR45" s="2">
        <f t="shared" si="64"/>
        <v>8.4352301025942419E-2</v>
      </c>
      <c r="FS45" s="2">
        <f t="shared" si="64"/>
        <v>8.9408772429855968E-2</v>
      </c>
      <c r="FT45" s="2">
        <f t="shared" si="64"/>
        <v>8.938121978946266E-2</v>
      </c>
      <c r="FU45" s="2">
        <f t="shared" si="64"/>
        <v>6.9126324675416295E-2</v>
      </c>
      <c r="FW45" s="2">
        <f t="shared" si="53"/>
        <v>5.0720276991146714E-7</v>
      </c>
      <c r="FX45" s="2">
        <f t="shared" si="53"/>
        <v>1.4869492527942055E-6</v>
      </c>
      <c r="FY45" s="2">
        <f t="shared" si="53"/>
        <v>1.5163293411023701E-6</v>
      </c>
      <c r="FZ45" s="2">
        <f t="shared" si="53"/>
        <v>1.8582281188583783E-6</v>
      </c>
      <c r="GA45" s="2">
        <f t="shared" si="53"/>
        <v>1.8783251175214022E-6</v>
      </c>
      <c r="GB45" s="2">
        <f t="shared" si="53"/>
        <v>1.9096313340429457E-6</v>
      </c>
      <c r="GC45" s="2">
        <f t="shared" si="53"/>
        <v>1.5470291686462195E-6</v>
      </c>
      <c r="GD45" s="2">
        <f t="shared" si="53"/>
        <v>1.6628434335226345E-6</v>
      </c>
      <c r="GE45" s="2">
        <f t="shared" si="53"/>
        <v>1.8011888440335626E-6</v>
      </c>
      <c r="GF45" s="2">
        <f t="shared" si="53"/>
        <v>2.0734125893630868E-6</v>
      </c>
      <c r="GG45" s="2">
        <f t="shared" si="53"/>
        <v>1.9784125645339647E-6</v>
      </c>
      <c r="GH45" s="2">
        <f t="shared" si="53"/>
        <v>2.2021199597404683E-6</v>
      </c>
      <c r="GI45" s="2">
        <f t="shared" si="53"/>
        <v>1.7129395009238265E-6</v>
      </c>
      <c r="GJ45" s="2">
        <f t="shared" si="53"/>
        <v>1.4359034015449666E-6</v>
      </c>
      <c r="GK45" s="2">
        <f t="shared" si="53"/>
        <v>1.0768287874337365E-6</v>
      </c>
      <c r="GM45" s="92">
        <f t="shared" si="54"/>
        <v>1.7119492138283762E-6</v>
      </c>
      <c r="GN45" s="92">
        <f t="shared" si="54"/>
        <v>7.7222903883624247E-7</v>
      </c>
      <c r="GO45" s="92">
        <f t="shared" si="54"/>
        <v>5.1693245138626127E-7</v>
      </c>
      <c r="GP45" s="92">
        <f t="shared" si="54"/>
        <v>1.2022471110515744E-6</v>
      </c>
      <c r="GQ45" s="92">
        <f t="shared" si="54"/>
        <v>2.4615259806980133E-8</v>
      </c>
      <c r="GR45" s="92">
        <f t="shared" si="54"/>
        <v>2.2038311130024122E-8</v>
      </c>
      <c r="GS45" s="92">
        <f t="shared" si="54"/>
        <v>1.9741592106343654E-8</v>
      </c>
      <c r="GT45" s="92">
        <f t="shared" si="54"/>
        <v>1.7788456470777061E-8</v>
      </c>
      <c r="GU45" s="92">
        <f t="shared" si="54"/>
        <v>1.0365631334380518E-9</v>
      </c>
      <c r="GV45" s="92">
        <f t="shared" si="54"/>
        <v>1.9824756632022271E-8</v>
      </c>
      <c r="GW45" s="92">
        <f t="shared" si="54"/>
        <v>9.5199985857419397E-10</v>
      </c>
      <c r="GX45" s="92">
        <f t="shared" si="54"/>
        <v>6.7075924780102533E-9</v>
      </c>
      <c r="GY45" s="92">
        <f t="shared" si="54"/>
        <v>4.8052063380317412E-8</v>
      </c>
      <c r="GZ45" s="92">
        <f t="shared" si="54"/>
        <v>3.6231970202015671E-8</v>
      </c>
      <c r="HA45" s="92">
        <f t="shared" si="54"/>
        <v>9.0344737948967328E-11</v>
      </c>
      <c r="HC45" s="92">
        <f t="shared" si="58"/>
        <v>4.5296051975808484E-21</v>
      </c>
      <c r="HD45" s="92">
        <f t="shared" si="58"/>
        <v>1.9694592403525786E-21</v>
      </c>
      <c r="HE45" s="92">
        <f t="shared" si="58"/>
        <v>1.5431220950450295E-22</v>
      </c>
      <c r="HF45" s="92">
        <f t="shared" si="58"/>
        <v>2.174366536830274E-27</v>
      </c>
      <c r="HG45" s="92">
        <f t="shared" si="58"/>
        <v>2.9491254968708044E-28</v>
      </c>
      <c r="HH45" s="92">
        <f t="shared" si="58"/>
        <v>2.9062381265578559E-29</v>
      </c>
      <c r="HI45" s="92">
        <f t="shared" si="58"/>
        <v>2.1196472757404483E-29</v>
      </c>
      <c r="HJ45" s="92">
        <f t="shared" si="58"/>
        <v>3.8775090284953842E-28</v>
      </c>
      <c r="HK45" s="92">
        <f t="shared" si="58"/>
        <v>1.1567613346326035E-24</v>
      </c>
      <c r="HL45" s="92">
        <f t="shared" si="58"/>
        <v>2.8777051089366629E-28</v>
      </c>
      <c r="HM45" s="92">
        <f t="shared" si="58"/>
        <v>9.2464460518049837E-32</v>
      </c>
      <c r="HN45" s="92">
        <f t="shared" si="58"/>
        <v>3.1095099940135439E-29</v>
      </c>
      <c r="HO45" s="92">
        <f t="shared" si="58"/>
        <v>1.0213247502526218E-24</v>
      </c>
      <c r="HP45" s="92">
        <f t="shared" si="58"/>
        <v>2.5773905168261491E-24</v>
      </c>
      <c r="HQ45" s="92">
        <f t="shared" si="58"/>
        <v>2.1766538503752011E-34</v>
      </c>
      <c r="HS45" s="92">
        <f t="shared" si="55"/>
        <v>8.6668717573496628E-66</v>
      </c>
      <c r="HT45" s="92">
        <f t="shared" si="55"/>
        <v>3.8013222688462506E-63</v>
      </c>
      <c r="HU45" s="92">
        <f t="shared" si="55"/>
        <v>9.7143925767222077E-66</v>
      </c>
      <c r="HV45" s="92">
        <f t="shared" si="55"/>
        <v>1.8344807831065283E-79</v>
      </c>
      <c r="HW45" s="92">
        <f t="shared" si="55"/>
        <v>2.9134483419050163E-83</v>
      </c>
      <c r="HX45" s="92">
        <f t="shared" si="55"/>
        <v>1.9503454871121379E-86</v>
      </c>
      <c r="HY45" s="92">
        <f t="shared" si="55"/>
        <v>2.4748002437673784E-87</v>
      </c>
      <c r="HZ45" s="92">
        <f t="shared" si="55"/>
        <v>6.1086870827642621E-85</v>
      </c>
      <c r="IA45" s="92">
        <f t="shared" si="55"/>
        <v>5.9161030056186147E-73</v>
      </c>
      <c r="IB45" s="92">
        <f t="shared" si="55"/>
        <v>1.0425746072535438E-83</v>
      </c>
      <c r="IC45" s="92">
        <f t="shared" si="55"/>
        <v>2.6188940236920102E-93</v>
      </c>
      <c r="ID45" s="92">
        <f t="shared" si="55"/>
        <v>5.8289859549768514E-87</v>
      </c>
      <c r="IE45" s="92">
        <f t="shared" si="55"/>
        <v>9.544190996893404E-73</v>
      </c>
      <c r="IF45" s="92">
        <f t="shared" si="55"/>
        <v>2.6447157302592276E-55</v>
      </c>
      <c r="IG45" s="92">
        <f t="shared" si="55"/>
        <v>2.45577688465554E-46</v>
      </c>
      <c r="II45" s="92">
        <f t="shared" si="56"/>
        <v>1.9121501437930243E-193</v>
      </c>
      <c r="IJ45" s="92">
        <f t="shared" si="56"/>
        <v>2.9754625372354797E-177</v>
      </c>
      <c r="IK45" s="92">
        <f t="shared" si="56"/>
        <v>7.8673438504199294E-184</v>
      </c>
      <c r="IL45" s="92">
        <f t="shared" si="56"/>
        <v>8.9427781331562047E-222</v>
      </c>
      <c r="IM45" s="92">
        <f t="shared" si="56"/>
        <v>9.5928769943851903E-234</v>
      </c>
      <c r="IN45" s="92">
        <f t="shared" si="56"/>
        <v>8.5696228640876814E-245</v>
      </c>
      <c r="IO45" s="92">
        <f t="shared" si="56"/>
        <v>6.0702295358261207E-250</v>
      </c>
      <c r="IP45" s="92">
        <f t="shared" si="56"/>
        <v>3.4487338082618062E-244</v>
      </c>
      <c r="IQ45" s="92">
        <f t="shared" si="56"/>
        <v>3.0466932062244284E-206</v>
      </c>
      <c r="IR45" s="92">
        <f t="shared" si="56"/>
        <v>1.0932715031678598E-237</v>
      </c>
      <c r="IS45" s="92">
        <f t="shared" si="56"/>
        <v>1.8378187451989475E-263</v>
      </c>
      <c r="IT45" s="92">
        <f t="shared" si="56"/>
        <v>2.1587259072404731E-246</v>
      </c>
      <c r="IU45" s="92">
        <f t="shared" si="56"/>
        <v>3.982803231460447E-204</v>
      </c>
      <c r="IV45" s="92">
        <f t="shared" si="56"/>
        <v>2.513616051622307E-157</v>
      </c>
      <c r="IW45" s="92">
        <f t="shared" si="56"/>
        <v>9.7362224428943683E-121</v>
      </c>
      <c r="IY45" s="92">
        <f t="shared" si="57"/>
        <v>1.7119492138283806E-6</v>
      </c>
      <c r="IZ45" s="92">
        <f t="shared" si="57"/>
        <v>7.7222903883624448E-7</v>
      </c>
      <c r="JA45" s="92">
        <f t="shared" si="57"/>
        <v>5.1693245138626138E-7</v>
      </c>
      <c r="JB45" s="92">
        <f t="shared" si="57"/>
        <v>1.2022471110515744E-6</v>
      </c>
      <c r="JC45" s="92">
        <f t="shared" si="57"/>
        <v>2.4615259806980133E-8</v>
      </c>
      <c r="JD45" s="92">
        <f t="shared" si="57"/>
        <v>2.2038311130024122E-8</v>
      </c>
      <c r="JE45" s="92">
        <f t="shared" si="57"/>
        <v>1.9741592106343654E-8</v>
      </c>
      <c r="JF45" s="92">
        <f t="shared" si="57"/>
        <v>1.7788456470777061E-8</v>
      </c>
      <c r="JG45" s="92">
        <f t="shared" si="57"/>
        <v>1.036563133438053E-9</v>
      </c>
      <c r="JH45" s="92">
        <f t="shared" si="57"/>
        <v>1.9824756632022271E-8</v>
      </c>
      <c r="JI45" s="92">
        <f t="shared" si="57"/>
        <v>9.5199985857419397E-10</v>
      </c>
      <c r="JJ45" s="92">
        <f t="shared" si="57"/>
        <v>6.7075924780102533E-9</v>
      </c>
      <c r="JK45" s="92">
        <f t="shared" si="57"/>
        <v>4.8052063380317412E-8</v>
      </c>
      <c r="JL45" s="92">
        <f t="shared" si="57"/>
        <v>3.6231970202015671E-8</v>
      </c>
      <c r="JM45" s="92">
        <f t="shared" si="57"/>
        <v>9.0344737948967328E-11</v>
      </c>
    </row>
    <row r="46" spans="2:273" x14ac:dyDescent="0.25">
      <c r="B46" s="2">
        <v>19</v>
      </c>
      <c r="C46" s="37">
        <v>80.75</v>
      </c>
      <c r="D46" s="37">
        <v>81.049000000000007</v>
      </c>
      <c r="E46" s="37">
        <v>82.048000000000002</v>
      </c>
      <c r="F46" s="37">
        <v>80.614000000000004</v>
      </c>
      <c r="G46" s="37">
        <v>79.659000000000006</v>
      </c>
      <c r="H46" s="37">
        <v>78.090999999999994</v>
      </c>
      <c r="I46" s="37">
        <v>77.757000000000005</v>
      </c>
      <c r="J46" s="37">
        <v>76.281000000000006</v>
      </c>
      <c r="K46" s="37">
        <v>76.962000000000003</v>
      </c>
      <c r="L46" s="37">
        <v>77.043000000000006</v>
      </c>
      <c r="M46" s="37">
        <v>77.391000000000005</v>
      </c>
      <c r="N46" s="37">
        <v>77.524000000000001</v>
      </c>
      <c r="O46" s="37">
        <v>76.832999999999998</v>
      </c>
      <c r="P46" s="37">
        <v>73.643000000000001</v>
      </c>
      <c r="Q46" s="37">
        <v>69.548000000000002</v>
      </c>
      <c r="S46" s="4">
        <f t="shared" si="59"/>
        <v>81.121231757904511</v>
      </c>
      <c r="T46" s="4">
        <f t="shared" si="59"/>
        <v>83.060692119922749</v>
      </c>
      <c r="U46" s="4">
        <f t="shared" si="59"/>
        <v>82.23011853754322</v>
      </c>
      <c r="V46" s="4">
        <f t="shared" si="59"/>
        <v>84.019824011270615</v>
      </c>
      <c r="W46" s="4">
        <f t="shared" si="59"/>
        <v>80.049297470690732</v>
      </c>
      <c r="X46" s="4">
        <f t="shared" si="59"/>
        <v>79.32635877367521</v>
      </c>
      <c r="Y46" s="4">
        <f t="shared" si="59"/>
        <v>78.260186361323107</v>
      </c>
      <c r="Z46" s="4">
        <f t="shared" si="59"/>
        <v>78.462596773678101</v>
      </c>
      <c r="AA46" s="4">
        <f t="shared" si="59"/>
        <v>77.247492456489155</v>
      </c>
      <c r="AB46" s="4">
        <f t="shared" si="59"/>
        <v>79.454600286209356</v>
      </c>
      <c r="AC46" s="4">
        <f t="shared" si="59"/>
        <v>78.831768473543903</v>
      </c>
      <c r="AD46" s="4">
        <f t="shared" si="59"/>
        <v>80.030277143100378</v>
      </c>
      <c r="AE46" s="4">
        <f t="shared" si="59"/>
        <v>78.262153037921635</v>
      </c>
      <c r="AF46" s="4">
        <f t="shared" si="59"/>
        <v>74.7583291622514</v>
      </c>
      <c r="AG46" s="4">
        <f t="shared" si="59"/>
        <v>70.260025330183424</v>
      </c>
      <c r="AI46" s="4">
        <f t="shared" si="60"/>
        <v>-0.37123175790451057</v>
      </c>
      <c r="AJ46" s="4">
        <f t="shared" si="60"/>
        <v>-2.011692119922742</v>
      </c>
      <c r="AK46" s="4">
        <f t="shared" si="60"/>
        <v>-0.18211853754321794</v>
      </c>
      <c r="AL46" s="4">
        <f t="shared" si="60"/>
        <v>-3.4058240112706102</v>
      </c>
      <c r="AM46" s="4">
        <f t="shared" si="60"/>
        <v>-0.39029747069072585</v>
      </c>
      <c r="AN46" s="4">
        <f t="shared" si="60"/>
        <v>-1.2353587736752161</v>
      </c>
      <c r="AO46" s="4">
        <f t="shared" si="60"/>
        <v>-0.50318636132310246</v>
      </c>
      <c r="AP46" s="4">
        <f t="shared" si="60"/>
        <v>-2.1815967736780948</v>
      </c>
      <c r="AQ46" s="4">
        <f t="shared" si="60"/>
        <v>-0.28549245648915189</v>
      </c>
      <c r="AR46" s="4">
        <f t="shared" si="60"/>
        <v>-2.4116002862093495</v>
      </c>
      <c r="AS46" s="4">
        <f t="shared" si="60"/>
        <v>-1.4407684735438977</v>
      </c>
      <c r="AT46" s="4">
        <f t="shared" si="60"/>
        <v>-2.5062771431003767</v>
      </c>
      <c r="AU46" s="4">
        <f t="shared" si="60"/>
        <v>-1.4291530379216368</v>
      </c>
      <c r="AV46" s="4">
        <f t="shared" si="60"/>
        <v>-1.115329162251399</v>
      </c>
      <c r="AW46" s="4">
        <f t="shared" si="60"/>
        <v>-0.71202533018342251</v>
      </c>
      <c r="AY46" s="2">
        <f t="shared" si="51"/>
        <v>81.117869763917952</v>
      </c>
      <c r="AZ46" s="2">
        <f t="shared" si="51"/>
        <v>83.059087231855756</v>
      </c>
      <c r="BA46" s="2">
        <f t="shared" si="51"/>
        <v>82.22900443296534</v>
      </c>
      <c r="BB46" s="2">
        <f t="shared" si="51"/>
        <v>84.017578905391616</v>
      </c>
      <c r="BC46" s="2">
        <f t="shared" si="51"/>
        <v>80.049230652597217</v>
      </c>
      <c r="BD46" s="2">
        <f t="shared" si="51"/>
        <v>79.326297752154204</v>
      </c>
      <c r="BE46" s="2">
        <f t="shared" si="51"/>
        <v>78.260133558837978</v>
      </c>
      <c r="BF46" s="2">
        <f t="shared" si="51"/>
        <v>78.462546157854604</v>
      </c>
      <c r="BG46" s="2">
        <f t="shared" si="51"/>
        <v>77.247488651480012</v>
      </c>
      <c r="BH46" s="2">
        <f t="shared" si="51"/>
        <v>79.45454682134428</v>
      </c>
      <c r="BI46" s="2">
        <f t="shared" si="51"/>
        <v>78.831765438639223</v>
      </c>
      <c r="BJ46" s="2">
        <f t="shared" si="51"/>
        <v>80.030257695006952</v>
      </c>
      <c r="BK46" s="2">
        <f t="shared" si="51"/>
        <v>78.262036557976884</v>
      </c>
      <c r="BL46" s="2">
        <f t="shared" si="51"/>
        <v>74.758241401241335</v>
      </c>
      <c r="BM46" s="2">
        <f t="shared" si="51"/>
        <v>70.260025070238584</v>
      </c>
      <c r="BO46" s="2">
        <f t="shared" si="10"/>
        <v>80.75</v>
      </c>
      <c r="BP46" s="2">
        <f t="shared" si="11"/>
        <v>81.049000000000007</v>
      </c>
      <c r="BQ46" s="2">
        <f t="shared" si="12"/>
        <v>82.048000000000002</v>
      </c>
      <c r="BR46" s="2">
        <f t="shared" si="13"/>
        <v>80.614000000000004</v>
      </c>
      <c r="BS46" s="2">
        <f t="shared" si="14"/>
        <v>79.659000000000006</v>
      </c>
      <c r="BT46" s="2">
        <f t="shared" si="15"/>
        <v>78.090999999999994</v>
      </c>
      <c r="BU46" s="2">
        <f t="shared" si="16"/>
        <v>77.757000000000005</v>
      </c>
      <c r="BV46" s="2">
        <f t="shared" si="17"/>
        <v>76.281000000000006</v>
      </c>
      <c r="BW46" s="2">
        <f t="shared" si="18"/>
        <v>76.962000000000003</v>
      </c>
      <c r="BX46" s="2">
        <f t="shared" si="19"/>
        <v>77.043000000000006</v>
      </c>
      <c r="BY46" s="2">
        <f t="shared" si="20"/>
        <v>77.391000000000005</v>
      </c>
      <c r="BZ46" s="2">
        <f t="shared" si="21"/>
        <v>77.524000000000001</v>
      </c>
      <c r="CA46" s="2">
        <f t="shared" si="22"/>
        <v>76.832999999999998</v>
      </c>
      <c r="CB46" s="2">
        <f t="shared" si="23"/>
        <v>73.643000000000001</v>
      </c>
      <c r="CC46" s="2">
        <f t="shared" si="24"/>
        <v>69.548000000000002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81.706265196998132</v>
      </c>
      <c r="DL46" s="2">
        <f t="shared" si="61"/>
        <v>82.980558362369351</v>
      </c>
      <c r="DM46" s="2">
        <f t="shared" si="61"/>
        <v>82.345073954028578</v>
      </c>
      <c r="DN46" s="2">
        <f t="shared" si="61"/>
        <v>83.572364982578392</v>
      </c>
      <c r="DO46" s="2">
        <f t="shared" si="61"/>
        <v>79.409679250981583</v>
      </c>
      <c r="DP46" s="2">
        <f t="shared" si="61"/>
        <v>78.861051797040176</v>
      </c>
      <c r="DQ46" s="2">
        <f t="shared" si="61"/>
        <v>77.809906272022545</v>
      </c>
      <c r="DR46" s="2">
        <f t="shared" si="61"/>
        <v>78.317807006946538</v>
      </c>
      <c r="DS46" s="2">
        <f t="shared" si="61"/>
        <v>77.31481097560976</v>
      </c>
      <c r="DT46" s="2">
        <f t="shared" si="61"/>
        <v>79.110176079734231</v>
      </c>
      <c r="DU46" s="2">
        <f t="shared" si="61"/>
        <v>78.056989222915504</v>
      </c>
      <c r="DV46" s="2">
        <f t="shared" si="61"/>
        <v>79.621364089398995</v>
      </c>
      <c r="DW46" s="2">
        <f t="shared" si="61"/>
        <v>78.168187858652971</v>
      </c>
      <c r="DX46" s="2">
        <f t="shared" si="61"/>
        <v>74.716363636363639</v>
      </c>
      <c r="DY46" s="2">
        <f t="shared" si="61"/>
        <v>70.132506072874506</v>
      </c>
      <c r="EA46" s="2">
        <f t="shared" si="62"/>
        <v>76.884513305853829</v>
      </c>
      <c r="EB46" s="2">
        <f t="shared" si="62"/>
        <v>83.65330391651635</v>
      </c>
      <c r="EC46" s="2">
        <f t="shared" si="62"/>
        <v>81.288709544866265</v>
      </c>
      <c r="ED46" s="2">
        <f t="shared" si="62"/>
        <v>87.394847450366456</v>
      </c>
      <c r="EE46" s="2">
        <f t="shared" si="62"/>
        <v>86.225197064793548</v>
      </c>
      <c r="EF46" s="2">
        <f t="shared" si="62"/>
        <v>83.867923211488261</v>
      </c>
      <c r="EG46" s="2">
        <f t="shared" si="62"/>
        <v>82.826054899939777</v>
      </c>
      <c r="EH46" s="2">
        <f t="shared" si="62"/>
        <v>79.835357162181836</v>
      </c>
      <c r="EI46" s="2">
        <f t="shared" si="62"/>
        <v>76.492750910159856</v>
      </c>
      <c r="EJ46" s="2">
        <f t="shared" si="62"/>
        <v>82.753570258793047</v>
      </c>
      <c r="EK46" s="2">
        <f t="shared" si="62"/>
        <v>87.924049915247721</v>
      </c>
      <c r="EL46" s="2">
        <f t="shared" si="62"/>
        <v>84.078370713596769</v>
      </c>
      <c r="EM46" s="2">
        <f t="shared" si="62"/>
        <v>79.133788081743134</v>
      </c>
      <c r="EN46" s="2">
        <f t="shared" si="62"/>
        <v>75.147357101217864</v>
      </c>
      <c r="EO46" s="2">
        <f t="shared" si="62"/>
        <v>71.826085998609997</v>
      </c>
      <c r="EQ46" s="2">
        <f t="shared" si="63"/>
        <v>79.00265268844322</v>
      </c>
      <c r="ER46" s="2">
        <f t="shared" si="63"/>
        <v>81.693158193895144</v>
      </c>
      <c r="ES46" s="2">
        <f t="shared" si="63"/>
        <v>81.584527728164701</v>
      </c>
      <c r="ET46" s="2">
        <f t="shared" si="63"/>
        <v>83.133215192295438</v>
      </c>
      <c r="EU46" s="2">
        <f t="shared" si="63"/>
        <v>81.143190214883504</v>
      </c>
      <c r="EV46" s="2">
        <f t="shared" si="63"/>
        <v>79.899384344601216</v>
      </c>
      <c r="EW46" s="2">
        <f t="shared" si="63"/>
        <v>79.65054496383415</v>
      </c>
      <c r="EX46" s="2">
        <f t="shared" si="63"/>
        <v>78.337679899623879</v>
      </c>
      <c r="EY46" s="2">
        <f t="shared" si="63"/>
        <v>77.055256376751473</v>
      </c>
      <c r="EZ46" s="2">
        <f t="shared" si="63"/>
        <v>80.173122780067558</v>
      </c>
      <c r="FA46" s="2">
        <f t="shared" si="63"/>
        <v>82.554677012371826</v>
      </c>
      <c r="FB46" s="2">
        <f t="shared" si="63"/>
        <v>80.240787912218423</v>
      </c>
      <c r="FC46" s="2">
        <f t="shared" si="63"/>
        <v>76.939226227754702</v>
      </c>
      <c r="FD46" s="2">
        <f t="shared" si="63"/>
        <v>74.874521438620476</v>
      </c>
      <c r="FE46" s="2">
        <f t="shared" si="63"/>
        <v>74.934347831270912</v>
      </c>
      <c r="FG46" s="2">
        <f t="shared" si="64"/>
        <v>0.12202963245288233</v>
      </c>
      <c r="FH46" s="2">
        <f t="shared" si="64"/>
        <v>0.11673368160963342</v>
      </c>
      <c r="FI46" s="2">
        <f t="shared" si="64"/>
        <v>0.10987686814350348</v>
      </c>
      <c r="FJ46" s="2">
        <f t="shared" si="64"/>
        <v>0.1164747280510636</v>
      </c>
      <c r="FK46" s="2">
        <f t="shared" si="64"/>
        <v>9.3839072201809856E-2</v>
      </c>
      <c r="FL46" s="2">
        <f t="shared" si="64"/>
        <v>9.2923150247262248E-2</v>
      </c>
      <c r="FM46" s="2">
        <f t="shared" si="64"/>
        <v>8.9756645342359873E-2</v>
      </c>
      <c r="FN46" s="2">
        <f t="shared" si="64"/>
        <v>9.537864767149716E-2</v>
      </c>
      <c r="FO46" s="2">
        <f t="shared" si="64"/>
        <v>8.1896004790009982E-2</v>
      </c>
      <c r="FP46" s="2">
        <f t="shared" si="64"/>
        <v>9.4520820753062396E-2</v>
      </c>
      <c r="FQ46" s="2">
        <f t="shared" si="64"/>
        <v>7.8522661163963545E-2</v>
      </c>
      <c r="FR46" s="2">
        <f t="shared" si="64"/>
        <v>9.1743833074721587E-2</v>
      </c>
      <c r="FS46" s="2">
        <f t="shared" si="64"/>
        <v>9.7196354046739847E-2</v>
      </c>
      <c r="FT46" s="2">
        <f t="shared" si="64"/>
        <v>9.7166657629740236E-2</v>
      </c>
      <c r="FU46" s="2">
        <f t="shared" si="64"/>
        <v>7.5293362564148536E-2</v>
      </c>
      <c r="FW46" s="2">
        <f t="shared" si="53"/>
        <v>5.5613675101735282E-7</v>
      </c>
      <c r="FX46" s="2">
        <f t="shared" si="53"/>
        <v>1.630407200564994E-6</v>
      </c>
      <c r="FY46" s="2">
        <f t="shared" si="53"/>
        <v>1.662621817461443E-6</v>
      </c>
      <c r="FZ46" s="2">
        <f t="shared" si="53"/>
        <v>2.0375062505073198E-6</v>
      </c>
      <c r="GA46" s="2">
        <f t="shared" si="53"/>
        <v>2.0595421634053867E-6</v>
      </c>
      <c r="GB46" s="2">
        <f t="shared" si="53"/>
        <v>2.0938687346801758E-6</v>
      </c>
      <c r="GC46" s="2">
        <f t="shared" si="53"/>
        <v>1.6962834990400097E-6</v>
      </c>
      <c r="GD46" s="2">
        <f t="shared" si="53"/>
        <v>1.8232712759534307E-6</v>
      </c>
      <c r="GE46" s="2">
        <f t="shared" si="53"/>
        <v>1.9749639514189018E-6</v>
      </c>
      <c r="GF46" s="2">
        <f t="shared" si="53"/>
        <v>2.2734512410662515E-6</v>
      </c>
      <c r="GG46" s="2">
        <f t="shared" si="53"/>
        <v>2.1692858259276551E-6</v>
      </c>
      <c r="GH46" s="2">
        <f t="shared" si="53"/>
        <v>2.4145760081546152E-6</v>
      </c>
      <c r="GI46" s="2">
        <f t="shared" si="53"/>
        <v>1.8782005036814824E-6</v>
      </c>
      <c r="GJ46" s="2">
        <f t="shared" si="53"/>
        <v>1.5744365534498893E-6</v>
      </c>
      <c r="GK46" s="2">
        <f t="shared" si="53"/>
        <v>1.1807191637348952E-6</v>
      </c>
      <c r="GM46" s="92">
        <f t="shared" si="54"/>
        <v>2.8288094846135593E-6</v>
      </c>
      <c r="GN46" s="92">
        <f t="shared" si="54"/>
        <v>1.3251436332028426E-6</v>
      </c>
      <c r="GO46" s="92">
        <f t="shared" si="54"/>
        <v>8.9394290217134864E-7</v>
      </c>
      <c r="GP46" s="92">
        <f t="shared" si="54"/>
        <v>2.0055668559334126E-6</v>
      </c>
      <c r="GQ46" s="92">
        <f t="shared" si="54"/>
        <v>4.8721998164840669E-8</v>
      </c>
      <c r="GR46" s="92">
        <f t="shared" si="54"/>
        <v>4.3768387940764355E-8</v>
      </c>
      <c r="GS46" s="92">
        <f t="shared" si="54"/>
        <v>3.9033607050487823E-8</v>
      </c>
      <c r="GT46" s="92">
        <f t="shared" si="54"/>
        <v>3.6078362678058136E-8</v>
      </c>
      <c r="GU46" s="92">
        <f t="shared" si="54"/>
        <v>2.3524642478836647E-9</v>
      </c>
      <c r="GV46" s="92">
        <f t="shared" si="54"/>
        <v>3.9833998629239664E-8</v>
      </c>
      <c r="GW46" s="92">
        <f t="shared" si="54"/>
        <v>2.1395037840220092E-9</v>
      </c>
      <c r="GX46" s="92">
        <f t="shared" si="54"/>
        <v>1.4221377088338141E-8</v>
      </c>
      <c r="GY46" s="92">
        <f t="shared" si="54"/>
        <v>9.2450816492772157E-8</v>
      </c>
      <c r="GZ46" s="92">
        <f t="shared" si="54"/>
        <v>7.0877700920376979E-8</v>
      </c>
      <c r="HA46" s="92">
        <f t="shared" si="54"/>
        <v>2.2794735382967789E-10</v>
      </c>
      <c r="HC46" s="92">
        <f t="shared" si="58"/>
        <v>1.5468986203332607E-20</v>
      </c>
      <c r="HD46" s="92">
        <f t="shared" si="58"/>
        <v>7.0873626559444233E-21</v>
      </c>
      <c r="HE46" s="92">
        <f t="shared" si="58"/>
        <v>5.9022090302418895E-22</v>
      </c>
      <c r="HF46" s="92">
        <f t="shared" si="58"/>
        <v>1.142513956814774E-26</v>
      </c>
      <c r="HG46" s="92">
        <f t="shared" si="58"/>
        <v>1.6684576523683641E-27</v>
      </c>
      <c r="HH46" s="92">
        <f t="shared" si="58"/>
        <v>1.7736041565777886E-28</v>
      </c>
      <c r="HI46" s="92">
        <f t="shared" si="58"/>
        <v>1.2868802204977257E-28</v>
      </c>
      <c r="HJ46" s="92">
        <f t="shared" si="58"/>
        <v>2.2343527802756354E-27</v>
      </c>
      <c r="HK46" s="92">
        <f t="shared" si="58"/>
        <v>5.2366859465495172E-24</v>
      </c>
      <c r="HL46" s="92">
        <f t="shared" si="58"/>
        <v>1.6743403259368727E-27</v>
      </c>
      <c r="HM46" s="92">
        <f t="shared" si="58"/>
        <v>6.592031822628599E-31</v>
      </c>
      <c r="HN46" s="92">
        <f t="shared" si="58"/>
        <v>1.9450108261284865E-28</v>
      </c>
      <c r="HO46" s="92">
        <f t="shared" si="58"/>
        <v>4.5697775177785663E-24</v>
      </c>
      <c r="HP46" s="92">
        <f t="shared" si="58"/>
        <v>1.1180634155973717E-23</v>
      </c>
      <c r="HQ46" s="92">
        <f t="shared" si="58"/>
        <v>1.804408663590503E-33</v>
      </c>
      <c r="HS46" s="92">
        <f t="shared" si="55"/>
        <v>9.873053188100575E-65</v>
      </c>
      <c r="HT46" s="92">
        <f t="shared" si="55"/>
        <v>4.4563686886066356E-62</v>
      </c>
      <c r="HU46" s="92">
        <f t="shared" si="55"/>
        <v>1.2606676795847699E-64</v>
      </c>
      <c r="HV46" s="92">
        <f t="shared" si="55"/>
        <v>4.2892001589190909E-78</v>
      </c>
      <c r="HW46" s="92">
        <f t="shared" si="55"/>
        <v>8.0361117742997589E-82</v>
      </c>
      <c r="HX46" s="92">
        <f t="shared" si="55"/>
        <v>6.2359365466521854E-85</v>
      </c>
      <c r="HY46" s="92">
        <f t="shared" si="55"/>
        <v>7.910925994443889E-86</v>
      </c>
      <c r="HZ46" s="92">
        <f t="shared" si="55"/>
        <v>1.820127069075099E-83</v>
      </c>
      <c r="IA46" s="92">
        <f t="shared" si="55"/>
        <v>1.0773978644777355E-71</v>
      </c>
      <c r="IB46" s="92">
        <f t="shared" si="55"/>
        <v>3.0607554140641733E-82</v>
      </c>
      <c r="IC46" s="92">
        <f t="shared" si="55"/>
        <v>1.1117782265675671E-91</v>
      </c>
      <c r="ID46" s="92">
        <f t="shared" si="55"/>
        <v>1.9791413888884755E-85</v>
      </c>
      <c r="IE46" s="92">
        <f t="shared" si="55"/>
        <v>1.6866016661217023E-71</v>
      </c>
      <c r="IF46" s="92">
        <f t="shared" si="55"/>
        <v>2.2541636685319675E-54</v>
      </c>
      <c r="IG46" s="92">
        <f t="shared" si="55"/>
        <v>1.4065498110677438E-45</v>
      </c>
      <c r="II46" s="92">
        <f t="shared" si="56"/>
        <v>5.0796681277251391E-191</v>
      </c>
      <c r="IJ46" s="92">
        <f t="shared" si="56"/>
        <v>7.4176576764589033E-175</v>
      </c>
      <c r="IK46" s="92">
        <f t="shared" si="56"/>
        <v>2.4324059851327916E-181</v>
      </c>
      <c r="IL46" s="92">
        <f t="shared" si="56"/>
        <v>1.0166683689405237E-218</v>
      </c>
      <c r="IM46" s="92">
        <f t="shared" si="56"/>
        <v>1.6092369678675287E-230</v>
      </c>
      <c r="IN46" s="92">
        <f t="shared" si="56"/>
        <v>2.067960902159963E-241</v>
      </c>
      <c r="IO46" s="92">
        <f t="shared" si="56"/>
        <v>1.5252020416417519E-246</v>
      </c>
      <c r="IP46" s="92">
        <f t="shared" si="56"/>
        <v>7.5309869593941765E-241</v>
      </c>
      <c r="IQ46" s="92">
        <f t="shared" si="56"/>
        <v>2.0750090383885874E-203</v>
      </c>
      <c r="IR46" s="92">
        <f t="shared" si="56"/>
        <v>2.2025328977188673E-234</v>
      </c>
      <c r="IS46" s="92">
        <f t="shared" si="56"/>
        <v>8.2540992603185233E-260</v>
      </c>
      <c r="IT46" s="92">
        <f t="shared" si="56"/>
        <v>5.9725888524365737E-243</v>
      </c>
      <c r="IU46" s="92">
        <f t="shared" si="56"/>
        <v>2.4743929020171577E-201</v>
      </c>
      <c r="IV46" s="92">
        <f t="shared" si="56"/>
        <v>3.3057078867368702E-155</v>
      </c>
      <c r="IW46" s="92">
        <f t="shared" si="56"/>
        <v>3.7590526333658245E-119</v>
      </c>
      <c r="IY46" s="92">
        <f t="shared" si="57"/>
        <v>2.828809484613575E-6</v>
      </c>
      <c r="IZ46" s="92">
        <f t="shared" si="57"/>
        <v>1.3251436332028496E-6</v>
      </c>
      <c r="JA46" s="92">
        <f t="shared" si="57"/>
        <v>8.9394290217134927E-7</v>
      </c>
      <c r="JB46" s="92">
        <f t="shared" si="57"/>
        <v>2.0055668559334126E-6</v>
      </c>
      <c r="JC46" s="92">
        <f t="shared" si="57"/>
        <v>4.8721998164840669E-8</v>
      </c>
      <c r="JD46" s="92">
        <f t="shared" si="57"/>
        <v>4.3768387940764355E-8</v>
      </c>
      <c r="JE46" s="92">
        <f t="shared" si="57"/>
        <v>3.9033607050487823E-8</v>
      </c>
      <c r="JF46" s="92">
        <f t="shared" si="57"/>
        <v>3.6078362678058136E-8</v>
      </c>
      <c r="JG46" s="92">
        <f t="shared" si="57"/>
        <v>2.3524642478836701E-9</v>
      </c>
      <c r="JH46" s="92">
        <f t="shared" si="57"/>
        <v>3.9833998629239664E-8</v>
      </c>
      <c r="JI46" s="92">
        <f t="shared" si="57"/>
        <v>2.1395037840220092E-9</v>
      </c>
      <c r="JJ46" s="92">
        <f t="shared" si="57"/>
        <v>1.4221377088338141E-8</v>
      </c>
      <c r="JK46" s="92">
        <f t="shared" si="57"/>
        <v>9.2450816492772157E-8</v>
      </c>
      <c r="JL46" s="92">
        <f t="shared" si="57"/>
        <v>7.0877700920376992E-8</v>
      </c>
      <c r="JM46" s="92">
        <f t="shared" si="57"/>
        <v>2.2794735382967789E-10</v>
      </c>
    </row>
    <row r="47" spans="2:273" x14ac:dyDescent="0.25">
      <c r="B47" s="2">
        <v>20</v>
      </c>
      <c r="C47" s="37">
        <v>82.417000000000002</v>
      </c>
      <c r="D47" s="37">
        <v>80.072999999999993</v>
      </c>
      <c r="E47" s="37">
        <v>81.81</v>
      </c>
      <c r="F47" s="37">
        <v>80.704999999999998</v>
      </c>
      <c r="G47" s="37">
        <v>79.522999999999996</v>
      </c>
      <c r="H47" s="37">
        <v>78.659000000000006</v>
      </c>
      <c r="I47" s="37">
        <v>77.918999999999997</v>
      </c>
      <c r="J47" s="37">
        <v>77.281000000000006</v>
      </c>
      <c r="K47" s="37">
        <v>76.385000000000005</v>
      </c>
      <c r="L47" s="37">
        <v>78</v>
      </c>
      <c r="M47" s="37">
        <v>77.087000000000003</v>
      </c>
      <c r="N47" s="37">
        <v>77.094999999999999</v>
      </c>
      <c r="O47" s="37">
        <v>75.119</v>
      </c>
      <c r="P47" s="37">
        <v>72.5</v>
      </c>
      <c r="Q47" s="37">
        <v>70.856999999999999</v>
      </c>
      <c r="S47" s="4">
        <f t="shared" si="59"/>
        <v>81.329335249525812</v>
      </c>
      <c r="T47" s="4">
        <f t="shared" si="59"/>
        <v>83.430267031785121</v>
      </c>
      <c r="U47" s="4">
        <f t="shared" si="59"/>
        <v>82.520320372589197</v>
      </c>
      <c r="V47" s="4">
        <f t="shared" si="59"/>
        <v>84.487857854402094</v>
      </c>
      <c r="W47" s="4">
        <f t="shared" si="59"/>
        <v>80.501726404340715</v>
      </c>
      <c r="X47" s="4">
        <f t="shared" si="59"/>
        <v>79.644206558891696</v>
      </c>
      <c r="Y47" s="4">
        <f t="shared" si="59"/>
        <v>78.487427495677395</v>
      </c>
      <c r="Z47" s="4">
        <f t="shared" si="59"/>
        <v>78.691856864605811</v>
      </c>
      <c r="AA47" s="4">
        <f t="shared" si="59"/>
        <v>77.456694962997787</v>
      </c>
      <c r="AB47" s="4">
        <f t="shared" si="59"/>
        <v>79.67641922708593</v>
      </c>
      <c r="AC47" s="4">
        <f t="shared" si="59"/>
        <v>79.130158483039793</v>
      </c>
      <c r="AD47" s="4">
        <f t="shared" si="59"/>
        <v>80.322724929210395</v>
      </c>
      <c r="AE47" s="4">
        <f t="shared" si="59"/>
        <v>78.488413814303911</v>
      </c>
      <c r="AF47" s="4">
        <f t="shared" si="59"/>
        <v>75.004593034256459</v>
      </c>
      <c r="AG47" s="4">
        <f t="shared" si="59"/>
        <v>70.422561927921791</v>
      </c>
      <c r="AI47" s="4">
        <f t="shared" si="60"/>
        <v>1.0876647504741896</v>
      </c>
      <c r="AJ47" s="4">
        <f t="shared" si="60"/>
        <v>-3.3572670317851276</v>
      </c>
      <c r="AK47" s="4">
        <f t="shared" si="60"/>
        <v>-0.71032037258919445</v>
      </c>
      <c r="AL47" s="4">
        <f t="shared" si="60"/>
        <v>-3.7828578544020957</v>
      </c>
      <c r="AM47" s="4">
        <f t="shared" si="60"/>
        <v>-0.97872640434071911</v>
      </c>
      <c r="AN47" s="4">
        <f t="shared" si="60"/>
        <v>-0.98520655889169007</v>
      </c>
      <c r="AO47" s="4">
        <f t="shared" si="60"/>
        <v>-0.56842749567739759</v>
      </c>
      <c r="AP47" s="4">
        <f t="shared" si="60"/>
        <v>-1.4108568646058046</v>
      </c>
      <c r="AQ47" s="4">
        <f t="shared" si="60"/>
        <v>-1.0716949629977819</v>
      </c>
      <c r="AR47" s="4">
        <f t="shared" si="60"/>
        <v>-1.6764192270859297</v>
      </c>
      <c r="AS47" s="4">
        <f t="shared" si="60"/>
        <v>-2.0431584830397895</v>
      </c>
      <c r="AT47" s="4">
        <f t="shared" si="60"/>
        <v>-3.227724929210396</v>
      </c>
      <c r="AU47" s="4">
        <f t="shared" si="60"/>
        <v>-3.3694138143039112</v>
      </c>
      <c r="AV47" s="4">
        <f t="shared" si="60"/>
        <v>-2.5045930342564588</v>
      </c>
      <c r="AW47" s="4">
        <f t="shared" si="60"/>
        <v>0.43443807207820839</v>
      </c>
      <c r="AY47" s="2">
        <f t="shared" si="51"/>
        <v>81.323945774700945</v>
      </c>
      <c r="AZ47" s="2">
        <f t="shared" si="51"/>
        <v>83.427598507702612</v>
      </c>
      <c r="BA47" s="2">
        <f t="shared" si="51"/>
        <v>82.518452961309208</v>
      </c>
      <c r="BB47" s="2">
        <f t="shared" si="51"/>
        <v>84.484224257494276</v>
      </c>
      <c r="BC47" s="2">
        <f t="shared" si="51"/>
        <v>80.501598689864124</v>
      </c>
      <c r="BD47" s="2">
        <f t="shared" si="51"/>
        <v>79.644089532783966</v>
      </c>
      <c r="BE47" s="2">
        <f t="shared" si="51"/>
        <v>78.487326624847498</v>
      </c>
      <c r="BF47" s="2">
        <f t="shared" si="51"/>
        <v>78.691757841441103</v>
      </c>
      <c r="BG47" s="2">
        <f t="shared" si="51"/>
        <v>77.456686652473365</v>
      </c>
      <c r="BH47" s="2">
        <f t="shared" si="51"/>
        <v>79.676315556296231</v>
      </c>
      <c r="BI47" s="2">
        <f t="shared" si="51"/>
        <v>79.130151913589344</v>
      </c>
      <c r="BJ47" s="2">
        <f t="shared" si="51"/>
        <v>80.322685203625284</v>
      </c>
      <c r="BK47" s="2">
        <f t="shared" si="51"/>
        <v>78.488197253881239</v>
      </c>
      <c r="BL47" s="2">
        <f t="shared" si="51"/>
        <v>75.004427239679757</v>
      </c>
      <c r="BM47" s="2">
        <f t="shared" si="51"/>
        <v>70.422561298367611</v>
      </c>
      <c r="BO47" s="2">
        <f t="shared" si="10"/>
        <v>82.417000000000002</v>
      </c>
      <c r="BP47" s="2">
        <f t="shared" si="11"/>
        <v>80.072999999999993</v>
      </c>
      <c r="BQ47" s="2">
        <f t="shared" si="12"/>
        <v>81.81</v>
      </c>
      <c r="BR47" s="2">
        <f t="shared" si="13"/>
        <v>80.704999999999998</v>
      </c>
      <c r="BS47" s="2">
        <f t="shared" si="14"/>
        <v>79.522999999999996</v>
      </c>
      <c r="BT47" s="2">
        <f t="shared" si="15"/>
        <v>78.659000000000006</v>
      </c>
      <c r="BU47" s="2">
        <f t="shared" si="16"/>
        <v>77.918999999999997</v>
      </c>
      <c r="BV47" s="2">
        <f t="shared" si="17"/>
        <v>77.281000000000006</v>
      </c>
      <c r="BW47" s="2">
        <f t="shared" si="18"/>
        <v>76.385000000000005</v>
      </c>
      <c r="BX47" s="2">
        <f t="shared" si="19"/>
        <v>78</v>
      </c>
      <c r="BY47" s="2">
        <f t="shared" si="20"/>
        <v>77.087000000000003</v>
      </c>
      <c r="BZ47" s="2">
        <f t="shared" si="21"/>
        <v>77.094999999999999</v>
      </c>
      <c r="CA47" s="2">
        <f t="shared" si="22"/>
        <v>75.119</v>
      </c>
      <c r="CB47" s="2">
        <f t="shared" si="23"/>
        <v>72.5</v>
      </c>
      <c r="CC47" s="2">
        <f t="shared" si="24"/>
        <v>70.856999999999999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82.010284803001881</v>
      </c>
      <c r="DL47" s="2">
        <f t="shared" si="61"/>
        <v>83.413975609756108</v>
      </c>
      <c r="DM47" s="2">
        <f t="shared" si="61"/>
        <v>82.699675444993659</v>
      </c>
      <c r="DN47" s="2">
        <f t="shared" si="61"/>
        <v>84.087073170731699</v>
      </c>
      <c r="DO47" s="2">
        <f t="shared" si="61"/>
        <v>79.871014044095446</v>
      </c>
      <c r="DP47" s="2">
        <f t="shared" si="61"/>
        <v>79.186031078224104</v>
      </c>
      <c r="DQ47" s="2">
        <f t="shared" si="61"/>
        <v>78.032661945031705</v>
      </c>
      <c r="DR47" s="2">
        <f t="shared" si="61"/>
        <v>78.572031410450009</v>
      </c>
      <c r="DS47" s="2">
        <f t="shared" si="61"/>
        <v>77.558980487804888</v>
      </c>
      <c r="DT47" s="2">
        <f t="shared" si="61"/>
        <v>79.340448504983399</v>
      </c>
      <c r="DU47" s="2">
        <f t="shared" si="61"/>
        <v>78.326601571995809</v>
      </c>
      <c r="DV47" s="2">
        <f t="shared" si="61"/>
        <v>79.925141951072206</v>
      </c>
      <c r="DW47" s="2">
        <f t="shared" si="61"/>
        <v>78.426861371186959</v>
      </c>
      <c r="DX47" s="2">
        <f t="shared" si="61"/>
        <v>74.998519027484136</v>
      </c>
      <c r="DY47" s="2">
        <f t="shared" si="61"/>
        <v>70.30221052631579</v>
      </c>
      <c r="EA47" s="2">
        <f t="shared" si="62"/>
        <v>76.820404129153545</v>
      </c>
      <c r="EB47" s="2">
        <f t="shared" si="62"/>
        <v>83.521633942282904</v>
      </c>
      <c r="EC47" s="2">
        <f t="shared" si="62"/>
        <v>81.179524590163936</v>
      </c>
      <c r="ED47" s="2">
        <f t="shared" si="62"/>
        <v>87.231832507730289</v>
      </c>
      <c r="EE47" s="2">
        <f t="shared" si="62"/>
        <v>86.055187489984519</v>
      </c>
      <c r="EF47" s="2">
        <f t="shared" si="62"/>
        <v>83.72212091246395</v>
      </c>
      <c r="EG47" s="2">
        <f t="shared" si="62"/>
        <v>82.692542606661419</v>
      </c>
      <c r="EH47" s="2">
        <f t="shared" si="62"/>
        <v>79.727419013131865</v>
      </c>
      <c r="EI47" s="2">
        <f t="shared" si="62"/>
        <v>76.410800929380628</v>
      </c>
      <c r="EJ47" s="2">
        <f t="shared" si="62"/>
        <v>82.610771224903033</v>
      </c>
      <c r="EK47" s="2">
        <f t="shared" si="62"/>
        <v>87.730384605901847</v>
      </c>
      <c r="EL47" s="2">
        <f t="shared" si="62"/>
        <v>83.912136383443496</v>
      </c>
      <c r="EM47" s="2">
        <f t="shared" si="62"/>
        <v>79.007826195965592</v>
      </c>
      <c r="EN47" s="2">
        <f t="shared" si="62"/>
        <v>75.054498061057686</v>
      </c>
      <c r="EO47" s="2">
        <f t="shared" si="62"/>
        <v>71.77053226441906</v>
      </c>
      <c r="EQ47" s="2">
        <f t="shared" si="63"/>
        <v>78.917695734440358</v>
      </c>
      <c r="ER47" s="2">
        <f t="shared" si="63"/>
        <v>81.581963997316464</v>
      </c>
      <c r="ES47" s="2">
        <f t="shared" si="63"/>
        <v>81.471997753166406</v>
      </c>
      <c r="ET47" s="2">
        <f t="shared" si="63"/>
        <v>83.016986542509102</v>
      </c>
      <c r="EU47" s="2">
        <f t="shared" si="63"/>
        <v>81.03073549957</v>
      </c>
      <c r="EV47" s="2">
        <f t="shared" si="63"/>
        <v>79.797974058900863</v>
      </c>
      <c r="EW47" s="2">
        <f t="shared" si="63"/>
        <v>79.551381309633314</v>
      </c>
      <c r="EX47" s="2">
        <f t="shared" si="63"/>
        <v>78.246115562271882</v>
      </c>
      <c r="EY47" s="2">
        <f t="shared" si="63"/>
        <v>76.966740416153684</v>
      </c>
      <c r="EZ47" s="2">
        <f t="shared" si="63"/>
        <v>80.058855094379425</v>
      </c>
      <c r="FA47" s="2">
        <f t="shared" si="63"/>
        <v>82.421800989112882</v>
      </c>
      <c r="FB47" s="2">
        <f t="shared" si="63"/>
        <v>80.117683528821416</v>
      </c>
      <c r="FC47" s="2">
        <f t="shared" si="63"/>
        <v>76.837446964592758</v>
      </c>
      <c r="FD47" s="2">
        <f t="shared" si="63"/>
        <v>74.784487058957396</v>
      </c>
      <c r="FE47" s="2">
        <f t="shared" si="63"/>
        <v>74.840824301110118</v>
      </c>
      <c r="FG47" s="2">
        <f t="shared" si="64"/>
        <v>0.13224587429737653</v>
      </c>
      <c r="FH47" s="2">
        <f t="shared" si="64"/>
        <v>0.1265704677532723</v>
      </c>
      <c r="FI47" s="2">
        <f t="shared" si="64"/>
        <v>0.11921383742640755</v>
      </c>
      <c r="FJ47" s="2">
        <f t="shared" si="64"/>
        <v>0.12629281306080087</v>
      </c>
      <c r="FK47" s="2">
        <f t="shared" si="64"/>
        <v>0.10196932503882732</v>
      </c>
      <c r="FL47" s="2">
        <f t="shared" si="64"/>
        <v>0.10098289069943514</v>
      </c>
      <c r="FM47" s="2">
        <f t="shared" si="64"/>
        <v>9.7571280295549553E-2</v>
      </c>
      <c r="FN47" s="2">
        <f t="shared" si="64"/>
        <v>0.10362703572441551</v>
      </c>
      <c r="FO47" s="2">
        <f t="shared" si="64"/>
        <v>8.9093241967625469E-2</v>
      </c>
      <c r="FP47" s="2">
        <f t="shared" si="64"/>
        <v>0.10270344594920679</v>
      </c>
      <c r="FQ47" s="2">
        <f t="shared" si="64"/>
        <v>8.5451032372374683E-2</v>
      </c>
      <c r="FR47" s="2">
        <f t="shared" si="64"/>
        <v>9.9712529129827504E-2</v>
      </c>
      <c r="FS47" s="2">
        <f t="shared" si="64"/>
        <v>0.10558359089750581</v>
      </c>
      <c r="FT47" s="2">
        <f t="shared" si="64"/>
        <v>0.10555163152868909</v>
      </c>
      <c r="FU47" s="2">
        <f t="shared" si="64"/>
        <v>8.1962143601381349E-2</v>
      </c>
      <c r="FW47" s="2">
        <f t="shared" si="53"/>
        <v>6.0979178884601676E-7</v>
      </c>
      <c r="FX47" s="2">
        <f t="shared" si="53"/>
        <v>1.7877056650505051E-6</v>
      </c>
      <c r="FY47" s="2">
        <f t="shared" si="53"/>
        <v>1.8230282788523778E-6</v>
      </c>
      <c r="FZ47" s="2">
        <f t="shared" si="53"/>
        <v>2.2340807390224701E-6</v>
      </c>
      <c r="GA47" s="2">
        <f t="shared" si="53"/>
        <v>2.2582426274966946E-6</v>
      </c>
      <c r="GB47" s="2">
        <f t="shared" si="53"/>
        <v>2.2958809493656672E-6</v>
      </c>
      <c r="GC47" s="2">
        <f t="shared" si="53"/>
        <v>1.8599375667879252E-6</v>
      </c>
      <c r="GD47" s="2">
        <f t="shared" si="53"/>
        <v>1.9991768480700498E-6</v>
      </c>
      <c r="GE47" s="2">
        <f t="shared" si="53"/>
        <v>2.1655044982823083E-6</v>
      </c>
      <c r="GF47" s="2">
        <f t="shared" si="53"/>
        <v>2.4927891690592339E-6</v>
      </c>
      <c r="GG47" s="2">
        <f t="shared" si="53"/>
        <v>2.3785741115232514E-6</v>
      </c>
      <c r="GH47" s="2">
        <f t="shared" si="53"/>
        <v>2.6475293291196011E-6</v>
      </c>
      <c r="GI47" s="2">
        <f t="shared" si="53"/>
        <v>2.0594055270964935E-6</v>
      </c>
      <c r="GJ47" s="2">
        <f t="shared" si="53"/>
        <v>1.7263350898404007E-6</v>
      </c>
      <c r="GK47" s="2">
        <f t="shared" si="53"/>
        <v>1.2946326713273874E-6</v>
      </c>
      <c r="GM47" s="92">
        <f t="shared" si="54"/>
        <v>4.6277792693157773E-6</v>
      </c>
      <c r="GN47" s="92">
        <f t="shared" si="54"/>
        <v>2.2492658608413024E-6</v>
      </c>
      <c r="GO47" s="92">
        <f t="shared" si="54"/>
        <v>1.5291379878395815E-6</v>
      </c>
      <c r="GP47" s="92">
        <f t="shared" si="54"/>
        <v>3.311983117047172E-6</v>
      </c>
      <c r="GQ47" s="92">
        <f t="shared" si="54"/>
        <v>9.5096083995104831E-8</v>
      </c>
      <c r="GR47" s="92">
        <f t="shared" si="54"/>
        <v>8.5711376562628989E-8</v>
      </c>
      <c r="GS47" s="92">
        <f t="shared" si="54"/>
        <v>7.6121721496784604E-8</v>
      </c>
      <c r="GT47" s="92">
        <f t="shared" si="54"/>
        <v>7.2102017773707742E-8</v>
      </c>
      <c r="GU47" s="92">
        <f t="shared" si="54"/>
        <v>5.2484823681135026E-9</v>
      </c>
      <c r="GV47" s="92">
        <f t="shared" si="54"/>
        <v>7.8890179635611513E-8</v>
      </c>
      <c r="GW47" s="92">
        <f t="shared" si="54"/>
        <v>4.7291272111887458E-9</v>
      </c>
      <c r="GX47" s="92">
        <f t="shared" si="54"/>
        <v>2.9679447152288772E-8</v>
      </c>
      <c r="GY47" s="92">
        <f t="shared" si="54"/>
        <v>1.7550874506816984E-7</v>
      </c>
      <c r="GZ47" s="92">
        <f t="shared" si="54"/>
        <v>1.3674701281262442E-7</v>
      </c>
      <c r="HA47" s="92">
        <f t="shared" si="54"/>
        <v>5.6404391121829176E-10</v>
      </c>
      <c r="HC47" s="92">
        <f t="shared" si="58"/>
        <v>5.1954252663691004E-20</v>
      </c>
      <c r="HD47" s="92">
        <f t="shared" si="58"/>
        <v>2.5054519026136986E-20</v>
      </c>
      <c r="HE47" s="92">
        <f t="shared" si="58"/>
        <v>2.216023547754672E-21</v>
      </c>
      <c r="HF47" s="92">
        <f t="shared" si="58"/>
        <v>5.8658822931292833E-26</v>
      </c>
      <c r="HG47" s="92">
        <f t="shared" si="58"/>
        <v>9.2111132064324855E-27</v>
      </c>
      <c r="HH47" s="92">
        <f t="shared" si="58"/>
        <v>1.0549192988467751E-27</v>
      </c>
      <c r="HI47" s="92">
        <f t="shared" si="58"/>
        <v>7.6167268513142082E-28</v>
      </c>
      <c r="HJ47" s="92">
        <f t="shared" si="58"/>
        <v>1.2555944981446144E-26</v>
      </c>
      <c r="HK47" s="92">
        <f t="shared" si="58"/>
        <v>2.3204715877488511E-23</v>
      </c>
      <c r="HL47" s="92">
        <f t="shared" si="58"/>
        <v>9.4988602061153952E-27</v>
      </c>
      <c r="HM47" s="92">
        <f t="shared" si="58"/>
        <v>4.5705612887414927E-30</v>
      </c>
      <c r="HN47" s="92">
        <f t="shared" si="58"/>
        <v>1.1848639878554421E-27</v>
      </c>
      <c r="HO47" s="92">
        <f t="shared" si="58"/>
        <v>2.0021601101037541E-23</v>
      </c>
      <c r="HP47" s="92">
        <f t="shared" si="58"/>
        <v>4.7516898968700982E-23</v>
      </c>
      <c r="HQ47" s="92">
        <f t="shared" si="58"/>
        <v>1.4519927310865181E-32</v>
      </c>
      <c r="HS47" s="92">
        <f t="shared" si="55"/>
        <v>1.1022963790902241E-63</v>
      </c>
      <c r="HT47" s="92">
        <f t="shared" si="55"/>
        <v>5.1131919215086546E-61</v>
      </c>
      <c r="HU47" s="92">
        <f t="shared" si="55"/>
        <v>1.5998156678165449E-63</v>
      </c>
      <c r="HV47" s="92">
        <f t="shared" si="55"/>
        <v>9.7526688136594776E-77</v>
      </c>
      <c r="HW47" s="92">
        <f t="shared" si="55"/>
        <v>2.1522162409621382E-80</v>
      </c>
      <c r="HX47" s="92">
        <f t="shared" si="55"/>
        <v>1.9330698716633154E-83</v>
      </c>
      <c r="HY47" s="92">
        <f t="shared" si="55"/>
        <v>2.4525242992633414E-84</v>
      </c>
      <c r="HZ47" s="92">
        <f t="shared" si="55"/>
        <v>5.2616607096381737E-82</v>
      </c>
      <c r="IA47" s="92">
        <f t="shared" si="55"/>
        <v>1.9121107787802648E-70</v>
      </c>
      <c r="IB47" s="92">
        <f t="shared" si="55"/>
        <v>8.7163769659256179E-81</v>
      </c>
      <c r="IC47" s="92">
        <f t="shared" si="55"/>
        <v>4.5641391143524575E-90</v>
      </c>
      <c r="ID47" s="92">
        <f t="shared" si="55"/>
        <v>6.5092333874919164E-84</v>
      </c>
      <c r="IE47" s="92">
        <f t="shared" si="55"/>
        <v>2.9059120191633176E-70</v>
      </c>
      <c r="IF47" s="92">
        <f t="shared" si="55"/>
        <v>1.8857890456984627E-53</v>
      </c>
      <c r="IG47" s="92">
        <f t="shared" si="55"/>
        <v>7.9375050196973465E-45</v>
      </c>
      <c r="II47" s="92">
        <f t="shared" si="56"/>
        <v>1.3023559494286762E-188</v>
      </c>
      <c r="IJ47" s="92">
        <f t="shared" si="56"/>
        <v>1.7803816120583675E-172</v>
      </c>
      <c r="IK47" s="92">
        <f t="shared" si="56"/>
        <v>7.2295133343024219E-179</v>
      </c>
      <c r="IL47" s="92">
        <f t="shared" si="56"/>
        <v>1.1003380482380322E-215</v>
      </c>
      <c r="IM47" s="92">
        <f t="shared" si="56"/>
        <v>2.562885624612985E-227</v>
      </c>
      <c r="IN47" s="92">
        <f t="shared" si="56"/>
        <v>4.7252452744377423E-238</v>
      </c>
      <c r="IO47" s="92">
        <f t="shared" si="56"/>
        <v>3.6308098166070457E-243</v>
      </c>
      <c r="IP47" s="92">
        <f t="shared" si="56"/>
        <v>1.5591709914373141E-237</v>
      </c>
      <c r="IQ47" s="92">
        <f t="shared" si="56"/>
        <v>1.350381498743957E-200</v>
      </c>
      <c r="IR47" s="92">
        <f t="shared" si="56"/>
        <v>4.2055477444570785E-231</v>
      </c>
      <c r="IS47" s="92">
        <f t="shared" si="56"/>
        <v>3.4944231622258546E-256</v>
      </c>
      <c r="IT47" s="92">
        <f t="shared" si="56"/>
        <v>1.5622411065414788E-239</v>
      </c>
      <c r="IU47" s="92">
        <f t="shared" si="56"/>
        <v>1.4700982374384679E-198</v>
      </c>
      <c r="IV47" s="92">
        <f t="shared" si="56"/>
        <v>4.2045038784590946E-153</v>
      </c>
      <c r="IW47" s="92">
        <f t="shared" si="56"/>
        <v>1.4162332742304681E-117</v>
      </c>
      <c r="IY47" s="92">
        <f t="shared" si="57"/>
        <v>4.627779269315829E-6</v>
      </c>
      <c r="IZ47" s="92">
        <f t="shared" si="57"/>
        <v>2.2492658608413274E-6</v>
      </c>
      <c r="JA47" s="92">
        <f t="shared" si="57"/>
        <v>1.5291379878395837E-6</v>
      </c>
      <c r="JB47" s="92">
        <f t="shared" si="57"/>
        <v>3.311983117047172E-6</v>
      </c>
      <c r="JC47" s="92">
        <f t="shared" si="57"/>
        <v>9.5096083995104831E-8</v>
      </c>
      <c r="JD47" s="92">
        <f t="shared" si="57"/>
        <v>8.5711376562628989E-8</v>
      </c>
      <c r="JE47" s="92">
        <f t="shared" si="57"/>
        <v>7.6121721496784604E-8</v>
      </c>
      <c r="JF47" s="92">
        <f t="shared" si="57"/>
        <v>7.2102017773707742E-8</v>
      </c>
      <c r="JG47" s="92">
        <f t="shared" si="57"/>
        <v>5.2484823681135258E-9</v>
      </c>
      <c r="JH47" s="92">
        <f t="shared" si="57"/>
        <v>7.8890179635611513E-8</v>
      </c>
      <c r="JI47" s="92">
        <f t="shared" si="57"/>
        <v>4.7291272111887458E-9</v>
      </c>
      <c r="JJ47" s="92">
        <f t="shared" si="57"/>
        <v>2.9679447152288772E-8</v>
      </c>
      <c r="JK47" s="92">
        <f t="shared" si="57"/>
        <v>1.7550874506816986E-7</v>
      </c>
      <c r="JL47" s="92">
        <f t="shared" si="57"/>
        <v>1.3674701281262447E-7</v>
      </c>
      <c r="JM47" s="92">
        <f t="shared" si="57"/>
        <v>5.6404391121829176E-10</v>
      </c>
    </row>
    <row r="48" spans="2:273" x14ac:dyDescent="0.25">
      <c r="B48" s="2">
        <v>21</v>
      </c>
      <c r="C48" s="37">
        <v>81.582999999999998</v>
      </c>
      <c r="D48" s="37">
        <v>81.097999999999999</v>
      </c>
      <c r="E48" s="37">
        <v>81.548000000000002</v>
      </c>
      <c r="F48" s="37">
        <v>82.795000000000002</v>
      </c>
      <c r="G48" s="37">
        <v>80.590999999999994</v>
      </c>
      <c r="H48" s="37">
        <v>78.272999999999996</v>
      </c>
      <c r="I48" s="37">
        <v>76.567999999999998</v>
      </c>
      <c r="J48" s="37">
        <v>78.438000000000002</v>
      </c>
      <c r="K48" s="37">
        <v>76.076999999999998</v>
      </c>
      <c r="L48" s="37">
        <v>78</v>
      </c>
      <c r="M48" s="37">
        <v>76.608999999999995</v>
      </c>
      <c r="N48" s="37">
        <v>78.213999999999999</v>
      </c>
      <c r="O48" s="37">
        <v>75.881</v>
      </c>
      <c r="P48" s="37">
        <v>73.856999999999999</v>
      </c>
      <c r="Q48" s="37">
        <v>68.69</v>
      </c>
      <c r="S48" s="4">
        <f t="shared" si="59"/>
        <v>81.52707192238438</v>
      </c>
      <c r="T48" s="4">
        <f t="shared" si="59"/>
        <v>83.789059379521575</v>
      </c>
      <c r="U48" s="4">
        <f t="shared" si="59"/>
        <v>82.800990122322276</v>
      </c>
      <c r="V48" s="4">
        <f t="shared" si="59"/>
        <v>84.945106690784172</v>
      </c>
      <c r="W48" s="4">
        <f t="shared" si="59"/>
        <v>80.947374835658195</v>
      </c>
      <c r="X48" s="4">
        <f t="shared" si="59"/>
        <v>79.957012066706355</v>
      </c>
      <c r="Y48" s="4">
        <f t="shared" si="59"/>
        <v>78.711728575221528</v>
      </c>
      <c r="Z48" s="4">
        <f t="shared" si="59"/>
        <v>78.915681258861952</v>
      </c>
      <c r="AA48" s="4">
        <f t="shared" si="59"/>
        <v>77.660374042633876</v>
      </c>
      <c r="AB48" s="4">
        <f t="shared" si="59"/>
        <v>79.893976476129865</v>
      </c>
      <c r="AC48" s="4">
        <f t="shared" si="59"/>
        <v>79.427047079034224</v>
      </c>
      <c r="AD48" s="4">
        <f t="shared" si="59"/>
        <v>80.6098457475033</v>
      </c>
      <c r="AE48" s="4">
        <f t="shared" si="59"/>
        <v>78.708427039718529</v>
      </c>
      <c r="AF48" s="4">
        <f t="shared" si="59"/>
        <v>75.244431330790903</v>
      </c>
      <c r="AG48" s="4">
        <f t="shared" si="59"/>
        <v>70.58275807888694</v>
      </c>
      <c r="AI48" s="4">
        <f t="shared" si="60"/>
        <v>5.5928077615618577E-2</v>
      </c>
      <c r="AJ48" s="4">
        <f t="shared" si="60"/>
        <v>-2.691059379521576</v>
      </c>
      <c r="AK48" s="4">
        <f t="shared" si="60"/>
        <v>-1.2529901223222737</v>
      </c>
      <c r="AL48" s="4">
        <f t="shared" si="60"/>
        <v>-2.1501066907841704</v>
      </c>
      <c r="AM48" s="4">
        <f t="shared" si="60"/>
        <v>-0.35637483565820105</v>
      </c>
      <c r="AN48" s="4">
        <f t="shared" si="60"/>
        <v>-1.6840120667063587</v>
      </c>
      <c r="AO48" s="4">
        <f t="shared" si="60"/>
        <v>-2.1437285752215303</v>
      </c>
      <c r="AP48" s="4">
        <f t="shared" si="60"/>
        <v>-0.47768125886194923</v>
      </c>
      <c r="AQ48" s="4">
        <f t="shared" si="60"/>
        <v>-1.5833740426338778</v>
      </c>
      <c r="AR48" s="4">
        <f t="shared" si="60"/>
        <v>-1.8939764761298647</v>
      </c>
      <c r="AS48" s="4">
        <f t="shared" si="60"/>
        <v>-2.8180470790342298</v>
      </c>
      <c r="AT48" s="4">
        <f t="shared" si="60"/>
        <v>-2.3958457475033015</v>
      </c>
      <c r="AU48" s="4">
        <f t="shared" si="60"/>
        <v>-2.827427039718529</v>
      </c>
      <c r="AV48" s="4">
        <f t="shared" si="60"/>
        <v>-1.3874313307909034</v>
      </c>
      <c r="AW48" s="4">
        <f t="shared" si="60"/>
        <v>-1.892758078886942</v>
      </c>
      <c r="AY48" s="2">
        <f t="shared" si="51"/>
        <v>81.518521492485846</v>
      </c>
      <c r="AZ48" s="2">
        <f t="shared" si="51"/>
        <v>83.784672164368104</v>
      </c>
      <c r="BA48" s="2">
        <f t="shared" si="51"/>
        <v>82.797895199249552</v>
      </c>
      <c r="BB48" s="2">
        <f t="shared" si="51"/>
        <v>84.93928723496937</v>
      </c>
      <c r="BC48" s="2">
        <f t="shared" si="51"/>
        <v>80.947134218714865</v>
      </c>
      <c r="BD48" s="2">
        <f t="shared" si="51"/>
        <v>79.956790858219463</v>
      </c>
      <c r="BE48" s="2">
        <f t="shared" si="51"/>
        <v>78.711538590639037</v>
      </c>
      <c r="BF48" s="2">
        <f t="shared" si="51"/>
        <v>78.915490451036604</v>
      </c>
      <c r="BG48" s="2">
        <f t="shared" si="51"/>
        <v>77.660356206500055</v>
      </c>
      <c r="BH48" s="2">
        <f t="shared" si="51"/>
        <v>79.893778420621828</v>
      </c>
      <c r="BI48" s="2">
        <f t="shared" si="51"/>
        <v>79.427033098398994</v>
      </c>
      <c r="BJ48" s="2">
        <f t="shared" si="51"/>
        <v>80.609765908270916</v>
      </c>
      <c r="BK48" s="2">
        <f t="shared" si="51"/>
        <v>78.70802992040143</v>
      </c>
      <c r="BL48" s="2">
        <f t="shared" si="51"/>
        <v>75.244122549432731</v>
      </c>
      <c r="BM48" s="2">
        <f t="shared" si="51"/>
        <v>70.582756584223205</v>
      </c>
      <c r="BO48" s="2">
        <f t="shared" si="10"/>
        <v>81.582999999999998</v>
      </c>
      <c r="BP48" s="2">
        <f t="shared" si="11"/>
        <v>81.097999999999999</v>
      </c>
      <c r="BQ48" s="2">
        <f t="shared" si="12"/>
        <v>81.548000000000002</v>
      </c>
      <c r="BR48" s="2">
        <f t="shared" si="13"/>
        <v>82.795000000000002</v>
      </c>
      <c r="BS48" s="2">
        <f t="shared" si="14"/>
        <v>80.590999999999994</v>
      </c>
      <c r="BT48" s="2">
        <f t="shared" si="15"/>
        <v>78.272999999999996</v>
      </c>
      <c r="BU48" s="2">
        <f t="shared" si="16"/>
        <v>76.567999999999998</v>
      </c>
      <c r="BV48" s="2">
        <f t="shared" si="17"/>
        <v>78.438000000000002</v>
      </c>
      <c r="BW48" s="2">
        <f t="shared" si="18"/>
        <v>76.076999999999998</v>
      </c>
      <c r="BX48" s="2">
        <f t="shared" si="19"/>
        <v>78</v>
      </c>
      <c r="BY48" s="2">
        <f t="shared" si="20"/>
        <v>76.608999999999995</v>
      </c>
      <c r="BZ48" s="2">
        <f t="shared" si="21"/>
        <v>78.213999999999999</v>
      </c>
      <c r="CA48" s="2">
        <f t="shared" si="22"/>
        <v>75.881</v>
      </c>
      <c r="CB48" s="2">
        <f t="shared" si="23"/>
        <v>73.856999999999999</v>
      </c>
      <c r="CC48" s="2">
        <f t="shared" si="24"/>
        <v>68.69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82.314304409005629</v>
      </c>
      <c r="DL48" s="2">
        <f t="shared" si="61"/>
        <v>83.847392857142864</v>
      </c>
      <c r="DM48" s="2">
        <f t="shared" si="61"/>
        <v>83.05427693595874</v>
      </c>
      <c r="DN48" s="2">
        <f t="shared" si="61"/>
        <v>84.601781358885006</v>
      </c>
      <c r="DO48" s="2">
        <f t="shared" si="61"/>
        <v>80.33234883720931</v>
      </c>
      <c r="DP48" s="2">
        <f t="shared" si="61"/>
        <v>79.511010359408033</v>
      </c>
      <c r="DQ48" s="2">
        <f t="shared" si="61"/>
        <v>78.255417618040866</v>
      </c>
      <c r="DR48" s="2">
        <f t="shared" si="61"/>
        <v>78.82625581395348</v>
      </c>
      <c r="DS48" s="2">
        <f t="shared" si="61"/>
        <v>77.803150000000016</v>
      </c>
      <c r="DT48" s="2">
        <f t="shared" si="61"/>
        <v>79.570720930232568</v>
      </c>
      <c r="DU48" s="2">
        <f t="shared" si="61"/>
        <v>78.596213921076099</v>
      </c>
      <c r="DV48" s="2">
        <f t="shared" si="61"/>
        <v>80.228919812745417</v>
      </c>
      <c r="DW48" s="2">
        <f t="shared" si="61"/>
        <v>78.685534883720933</v>
      </c>
      <c r="DX48" s="2">
        <f t="shared" si="61"/>
        <v>75.280674418604647</v>
      </c>
      <c r="DY48" s="2">
        <f t="shared" si="61"/>
        <v>70.471914979757088</v>
      </c>
      <c r="EA48" s="2">
        <f t="shared" si="62"/>
        <v>76.756294952453246</v>
      </c>
      <c r="EB48" s="2">
        <f t="shared" si="62"/>
        <v>83.389963968049457</v>
      </c>
      <c r="EC48" s="2">
        <f t="shared" si="62"/>
        <v>81.070339635461607</v>
      </c>
      <c r="ED48" s="2">
        <f t="shared" si="62"/>
        <v>87.068817565094122</v>
      </c>
      <c r="EE48" s="2">
        <f t="shared" si="62"/>
        <v>85.885177915175476</v>
      </c>
      <c r="EF48" s="2">
        <f t="shared" si="62"/>
        <v>83.576318613439625</v>
      </c>
      <c r="EG48" s="2">
        <f t="shared" si="62"/>
        <v>82.559030313383062</v>
      </c>
      <c r="EH48" s="2">
        <f t="shared" si="62"/>
        <v>79.619480864081893</v>
      </c>
      <c r="EI48" s="2">
        <f t="shared" si="62"/>
        <v>76.328850948601399</v>
      </c>
      <c r="EJ48" s="2">
        <f t="shared" si="62"/>
        <v>82.467972191013018</v>
      </c>
      <c r="EK48" s="2">
        <f t="shared" si="62"/>
        <v>87.536719296555987</v>
      </c>
      <c r="EL48" s="2">
        <f t="shared" si="62"/>
        <v>83.745902053290237</v>
      </c>
      <c r="EM48" s="2">
        <f t="shared" si="62"/>
        <v>78.881864310188035</v>
      </c>
      <c r="EN48" s="2">
        <f t="shared" si="62"/>
        <v>74.961639020897508</v>
      </c>
      <c r="EO48" s="2">
        <f t="shared" si="62"/>
        <v>71.714978530228109</v>
      </c>
      <c r="EQ48" s="2">
        <f t="shared" si="63"/>
        <v>78.832738780437495</v>
      </c>
      <c r="ER48" s="2">
        <f t="shared" si="63"/>
        <v>81.47076980073777</v>
      </c>
      <c r="ES48" s="2">
        <f t="shared" si="63"/>
        <v>81.359467778168124</v>
      </c>
      <c r="ET48" s="2">
        <f t="shared" si="63"/>
        <v>82.900757892722766</v>
      </c>
      <c r="EU48" s="2">
        <f t="shared" si="63"/>
        <v>80.918280784256496</v>
      </c>
      <c r="EV48" s="2">
        <f t="shared" si="63"/>
        <v>79.696563773200509</v>
      </c>
      <c r="EW48" s="2">
        <f t="shared" si="63"/>
        <v>79.452217655432491</v>
      </c>
      <c r="EX48" s="2">
        <f t="shared" si="63"/>
        <v>78.154551224919871</v>
      </c>
      <c r="EY48" s="2">
        <f t="shared" si="63"/>
        <v>76.878224455555895</v>
      </c>
      <c r="EZ48" s="2">
        <f t="shared" si="63"/>
        <v>79.944587408691277</v>
      </c>
      <c r="FA48" s="2">
        <f t="shared" si="63"/>
        <v>82.288924965853937</v>
      </c>
      <c r="FB48" s="2">
        <f t="shared" si="63"/>
        <v>79.99457914542441</v>
      </c>
      <c r="FC48" s="2">
        <f t="shared" si="63"/>
        <v>76.735667701430827</v>
      </c>
      <c r="FD48" s="2">
        <f t="shared" si="63"/>
        <v>74.694452679294301</v>
      </c>
      <c r="FE48" s="2">
        <f t="shared" si="63"/>
        <v>74.747300770949337</v>
      </c>
      <c r="FG48" s="2">
        <f t="shared" si="64"/>
        <v>0.14317793287316019</v>
      </c>
      <c r="FH48" s="2">
        <f t="shared" si="64"/>
        <v>0.13710749868277736</v>
      </c>
      <c r="FI48" s="2">
        <f t="shared" si="64"/>
        <v>0.12922904095113491</v>
      </c>
      <c r="FJ48" s="2">
        <f t="shared" si="64"/>
        <v>0.13681034976238102</v>
      </c>
      <c r="FK48" s="2">
        <f t="shared" si="64"/>
        <v>0.11071791900545873</v>
      </c>
      <c r="FL48" s="2">
        <f t="shared" si="64"/>
        <v>0.10965718656085147</v>
      </c>
      <c r="FM48" s="2">
        <f t="shared" si="64"/>
        <v>0.10598707199311322</v>
      </c>
      <c r="FN48" s="2">
        <f t="shared" si="64"/>
        <v>0.11250003800647808</v>
      </c>
      <c r="FO48" s="2">
        <f t="shared" si="64"/>
        <v>9.6856263871509835E-2</v>
      </c>
      <c r="FP48" s="2">
        <f t="shared" si="64"/>
        <v>0.11150720405256898</v>
      </c>
      <c r="FQ48" s="2">
        <f t="shared" si="64"/>
        <v>9.2929071563761942E-2</v>
      </c>
      <c r="FR48" s="2">
        <f t="shared" si="64"/>
        <v>0.108290846927125</v>
      </c>
      <c r="FS48" s="2">
        <f t="shared" si="64"/>
        <v>0.11460270320405422</v>
      </c>
      <c r="FT48" s="2">
        <f t="shared" si="64"/>
        <v>0.11456836351280217</v>
      </c>
      <c r="FU48" s="2">
        <f t="shared" si="64"/>
        <v>8.9164628737256738E-2</v>
      </c>
      <c r="FW48" s="2">
        <f t="shared" si="53"/>
        <v>6.6862336132061624E-7</v>
      </c>
      <c r="FX48" s="2">
        <f t="shared" si="53"/>
        <v>1.960179944768247E-6</v>
      </c>
      <c r="FY48" s="2">
        <f t="shared" si="53"/>
        <v>1.9989104071407504E-6</v>
      </c>
      <c r="FZ48" s="2">
        <f t="shared" si="53"/>
        <v>2.4496202907702421E-6</v>
      </c>
      <c r="GA48" s="2">
        <f t="shared" si="53"/>
        <v>2.4761132631775151E-6</v>
      </c>
      <c r="GB48" s="2">
        <f t="shared" si="53"/>
        <v>2.5173828443134948E-6</v>
      </c>
      <c r="GC48" s="2">
        <f t="shared" si="53"/>
        <v>2.0393806222171315E-6</v>
      </c>
      <c r="GD48" s="2">
        <f t="shared" si="53"/>
        <v>2.1920534013464339E-6</v>
      </c>
      <c r="GE48" s="2">
        <f t="shared" si="53"/>
        <v>2.3744279699416247E-6</v>
      </c>
      <c r="GF48" s="2">
        <f t="shared" si="53"/>
        <v>2.7332883141000324E-6</v>
      </c>
      <c r="GG48" s="2">
        <f t="shared" si="53"/>
        <v>2.6080540526982455E-6</v>
      </c>
      <c r="GH48" s="2">
        <f t="shared" si="53"/>
        <v>2.9029574415301487E-6</v>
      </c>
      <c r="GI48" s="2">
        <f t="shared" si="53"/>
        <v>2.2580928088227326E-6</v>
      </c>
      <c r="GJ48" s="2">
        <f t="shared" si="53"/>
        <v>1.8928884699793155E-6</v>
      </c>
      <c r="GK48" s="2">
        <f t="shared" si="53"/>
        <v>1.4195363188195681E-6</v>
      </c>
      <c r="GM48" s="92">
        <f t="shared" si="54"/>
        <v>7.4955520519669191E-6</v>
      </c>
      <c r="GN48" s="92">
        <f t="shared" si="54"/>
        <v>3.7764688648389314E-6</v>
      </c>
      <c r="GO48" s="92">
        <f t="shared" si="54"/>
        <v>2.5873222150585355E-6</v>
      </c>
      <c r="GP48" s="92">
        <f t="shared" si="54"/>
        <v>5.4144267146433354E-6</v>
      </c>
      <c r="GQ48" s="92">
        <f t="shared" si="54"/>
        <v>1.830306570097026E-7</v>
      </c>
      <c r="GR48" s="92">
        <f t="shared" si="54"/>
        <v>1.6550793922285563E-7</v>
      </c>
      <c r="GS48" s="92">
        <f t="shared" si="54"/>
        <v>1.4641933429594445E-7</v>
      </c>
      <c r="GT48" s="92">
        <f t="shared" si="54"/>
        <v>1.4198655698291235E-7</v>
      </c>
      <c r="GU48" s="92">
        <f t="shared" si="54"/>
        <v>1.1511586181031709E-8</v>
      </c>
      <c r="GV48" s="92">
        <f t="shared" si="54"/>
        <v>1.5400044986956174E-7</v>
      </c>
      <c r="GW48" s="92">
        <f t="shared" si="54"/>
        <v>1.0281290282361319E-8</v>
      </c>
      <c r="GX48" s="92">
        <f t="shared" si="54"/>
        <v>6.0970045469696538E-8</v>
      </c>
      <c r="GY48" s="92">
        <f t="shared" si="54"/>
        <v>3.2876286148782675E-7</v>
      </c>
      <c r="GZ48" s="92">
        <f t="shared" si="54"/>
        <v>2.6020971298089246E-7</v>
      </c>
      <c r="HA48" s="92">
        <f t="shared" si="54"/>
        <v>1.3688174485962876E-9</v>
      </c>
      <c r="HC48" s="92">
        <f t="shared" si="58"/>
        <v>1.7160906479713072E-19</v>
      </c>
      <c r="HD48" s="92">
        <f t="shared" si="58"/>
        <v>8.7006866583654535E-20</v>
      </c>
      <c r="HE48" s="92">
        <f t="shared" si="58"/>
        <v>8.1673637323020454E-21</v>
      </c>
      <c r="HF48" s="92">
        <f t="shared" si="58"/>
        <v>2.9427311753285479E-25</v>
      </c>
      <c r="HG48" s="92">
        <f t="shared" si="58"/>
        <v>4.9623395743192295E-26</v>
      </c>
      <c r="HH48" s="92">
        <f t="shared" si="58"/>
        <v>6.1153497271457649E-27</v>
      </c>
      <c r="HI48" s="92">
        <f t="shared" si="58"/>
        <v>4.3949788582731813E-27</v>
      </c>
      <c r="HJ48" s="92">
        <f t="shared" si="58"/>
        <v>6.8809490253668715E-26</v>
      </c>
      <c r="HK48" s="92">
        <f t="shared" si="58"/>
        <v>1.0064805416305616E-22</v>
      </c>
      <c r="HL48" s="92">
        <f t="shared" si="58"/>
        <v>5.2545087072643677E-26</v>
      </c>
      <c r="HM48" s="92">
        <f t="shared" si="58"/>
        <v>3.0819674025776371E-29</v>
      </c>
      <c r="HN48" s="92">
        <f t="shared" si="58"/>
        <v>7.0296545924168825E-27</v>
      </c>
      <c r="HO48" s="92">
        <f t="shared" si="58"/>
        <v>8.5896895366311897E-23</v>
      </c>
      <c r="HP48" s="92">
        <f t="shared" si="58"/>
        <v>1.9784611336166546E-22</v>
      </c>
      <c r="HQ48" s="92">
        <f t="shared" si="58"/>
        <v>1.134175880734323E-31</v>
      </c>
      <c r="HS48" s="92">
        <f t="shared" si="55"/>
        <v>1.2061562654755433E-62</v>
      </c>
      <c r="HT48" s="92">
        <f t="shared" si="55"/>
        <v>5.7420664109323602E-60</v>
      </c>
      <c r="HU48" s="92">
        <f t="shared" si="55"/>
        <v>1.9852911750271247E-62</v>
      </c>
      <c r="HV48" s="92">
        <f t="shared" si="55"/>
        <v>2.1565288084372665E-75</v>
      </c>
      <c r="HW48" s="92">
        <f t="shared" si="55"/>
        <v>5.5966447985834965E-79</v>
      </c>
      <c r="HX48" s="92">
        <f t="shared" si="55"/>
        <v>5.8096473387907746E-82</v>
      </c>
      <c r="HY48" s="92">
        <f t="shared" si="55"/>
        <v>7.3739255528042725E-83</v>
      </c>
      <c r="HZ48" s="92">
        <f t="shared" si="55"/>
        <v>1.4757469478893238E-80</v>
      </c>
      <c r="IA48" s="92">
        <f t="shared" si="55"/>
        <v>3.3070987262513903E-69</v>
      </c>
      <c r="IB48" s="92">
        <f t="shared" si="55"/>
        <v>2.4078527140434168E-79</v>
      </c>
      <c r="IC48" s="92">
        <f t="shared" si="55"/>
        <v>1.8119269316848688E-88</v>
      </c>
      <c r="ID48" s="92">
        <f t="shared" si="55"/>
        <v>2.073732451241551E-82</v>
      </c>
      <c r="IE48" s="92">
        <f t="shared" si="55"/>
        <v>4.8814577163759871E-69</v>
      </c>
      <c r="IF48" s="92">
        <f t="shared" si="55"/>
        <v>1.5484691616533651E-52</v>
      </c>
      <c r="IG48" s="92">
        <f t="shared" si="55"/>
        <v>4.4134288152363764E-44</v>
      </c>
      <c r="II48" s="92">
        <f t="shared" si="56"/>
        <v>3.2225917721569109E-186</v>
      </c>
      <c r="IJ48" s="92">
        <f t="shared" si="56"/>
        <v>4.1142787451617914E-170</v>
      </c>
      <c r="IK48" s="92">
        <f t="shared" si="56"/>
        <v>2.0656056739742456E-176</v>
      </c>
      <c r="IL48" s="92">
        <f t="shared" si="56"/>
        <v>1.1337393322508935E-212</v>
      </c>
      <c r="IM48" s="92">
        <f t="shared" si="56"/>
        <v>3.8750458981263224E-224</v>
      </c>
      <c r="IN48" s="92">
        <f t="shared" si="56"/>
        <v>1.022370034600014E-234</v>
      </c>
      <c r="IO48" s="92">
        <f t="shared" si="56"/>
        <v>8.1890546959825777E-240</v>
      </c>
      <c r="IP48" s="92">
        <f t="shared" si="56"/>
        <v>3.0604516301854629E-234</v>
      </c>
      <c r="IQ48" s="92">
        <f t="shared" si="56"/>
        <v>8.3972770510861832E-198</v>
      </c>
      <c r="IR48" s="92">
        <f t="shared" si="56"/>
        <v>7.6107740525498219E-228</v>
      </c>
      <c r="IS48" s="92">
        <f t="shared" si="56"/>
        <v>1.3945060649897813E-252</v>
      </c>
      <c r="IT48" s="92">
        <f t="shared" si="56"/>
        <v>3.8632618218588448E-236</v>
      </c>
      <c r="IU48" s="92">
        <f t="shared" si="56"/>
        <v>8.3526105661882441E-196</v>
      </c>
      <c r="IV48" s="92">
        <f t="shared" si="56"/>
        <v>5.1718994654388653E-151</v>
      </c>
      <c r="IW48" s="92">
        <f t="shared" si="56"/>
        <v>5.2066683232773661E-116</v>
      </c>
      <c r="IY48" s="92">
        <f t="shared" si="57"/>
        <v>7.4955520519670911E-6</v>
      </c>
      <c r="IZ48" s="92">
        <f t="shared" si="57"/>
        <v>3.7764688648390182E-6</v>
      </c>
      <c r="JA48" s="92">
        <f t="shared" si="57"/>
        <v>2.5873222150585435E-6</v>
      </c>
      <c r="JB48" s="92">
        <f t="shared" si="57"/>
        <v>5.4144267146433354E-6</v>
      </c>
      <c r="JC48" s="92">
        <f t="shared" si="57"/>
        <v>1.830306570097026E-7</v>
      </c>
      <c r="JD48" s="92">
        <f t="shared" si="57"/>
        <v>1.6550793922285563E-7</v>
      </c>
      <c r="JE48" s="92">
        <f t="shared" si="57"/>
        <v>1.4641933429594445E-7</v>
      </c>
      <c r="JF48" s="92">
        <f t="shared" si="57"/>
        <v>1.4198655698291235E-7</v>
      </c>
      <c r="JG48" s="92">
        <f t="shared" si="57"/>
        <v>1.151158618103181E-8</v>
      </c>
      <c r="JH48" s="92">
        <f t="shared" si="57"/>
        <v>1.5400044986956174E-7</v>
      </c>
      <c r="JI48" s="92">
        <f t="shared" si="57"/>
        <v>1.0281290282361319E-8</v>
      </c>
      <c r="JJ48" s="92">
        <f t="shared" si="57"/>
        <v>6.0970045469696538E-8</v>
      </c>
      <c r="JK48" s="92">
        <f t="shared" si="57"/>
        <v>3.2876286148782686E-7</v>
      </c>
      <c r="JL48" s="92">
        <f t="shared" si="57"/>
        <v>2.6020971298089267E-7</v>
      </c>
      <c r="JM48" s="92">
        <f t="shared" si="57"/>
        <v>1.3688174485962876E-9</v>
      </c>
    </row>
    <row r="49" spans="2:273" x14ac:dyDescent="0.25">
      <c r="B49" s="2">
        <v>22</v>
      </c>
      <c r="C49" s="37">
        <v>78.75</v>
      </c>
      <c r="D49" s="37">
        <v>81.049000000000007</v>
      </c>
      <c r="E49" s="37">
        <v>81.475999999999999</v>
      </c>
      <c r="F49" s="37">
        <v>82.545000000000002</v>
      </c>
      <c r="G49" s="37">
        <v>80.182000000000002</v>
      </c>
      <c r="H49" s="37">
        <v>78.567999999999998</v>
      </c>
      <c r="I49" s="37">
        <v>76.378</v>
      </c>
      <c r="J49" s="37">
        <v>78.281000000000006</v>
      </c>
      <c r="K49" s="37">
        <v>79.230999999999995</v>
      </c>
      <c r="L49" s="37">
        <v>78.87</v>
      </c>
      <c r="M49" s="37">
        <v>77.522000000000006</v>
      </c>
      <c r="N49" s="37">
        <v>77.762</v>
      </c>
      <c r="O49" s="37">
        <v>76.167000000000002</v>
      </c>
      <c r="P49" s="37">
        <v>73.929000000000002</v>
      </c>
      <c r="Q49" s="37">
        <v>69.475999999999999</v>
      </c>
      <c r="S49" s="4">
        <f t="shared" si="59"/>
        <v>81.714073894663173</v>
      </c>
      <c r="T49" s="4">
        <f t="shared" si="59"/>
        <v>84.136224305080944</v>
      </c>
      <c r="U49" s="4">
        <f t="shared" si="59"/>
        <v>83.071387102289435</v>
      </c>
      <c r="V49" s="4">
        <f t="shared" si="59"/>
        <v>85.390618884808035</v>
      </c>
      <c r="W49" s="4">
        <f t="shared" si="59"/>
        <v>81.385269711025202</v>
      </c>
      <c r="X49" s="4">
        <f t="shared" si="59"/>
        <v>80.264060724020212</v>
      </c>
      <c r="Y49" s="4">
        <f t="shared" si="59"/>
        <v>78.93260681407456</v>
      </c>
      <c r="Z49" s="4">
        <f t="shared" si="59"/>
        <v>79.133441144905845</v>
      </c>
      <c r="AA49" s="4">
        <f t="shared" si="59"/>
        <v>77.857922869936161</v>
      </c>
      <c r="AB49" s="4">
        <f t="shared" si="59"/>
        <v>80.106693264544049</v>
      </c>
      <c r="AC49" s="4">
        <f t="shared" si="59"/>
        <v>79.721949713286193</v>
      </c>
      <c r="AD49" s="4">
        <f t="shared" si="59"/>
        <v>80.890895738099417</v>
      </c>
      <c r="AE49" s="4">
        <f t="shared" si="59"/>
        <v>78.921517751656708</v>
      </c>
      <c r="AF49" s="4">
        <f t="shared" si="59"/>
        <v>75.477161662315297</v>
      </c>
      <c r="AG49" s="4">
        <f t="shared" si="59"/>
        <v>70.740286712415781</v>
      </c>
      <c r="AI49" s="4">
        <f t="shared" si="60"/>
        <v>-2.9640738946631728</v>
      </c>
      <c r="AJ49" s="4">
        <f t="shared" si="60"/>
        <v>-3.0872243050809374</v>
      </c>
      <c r="AK49" s="4">
        <f t="shared" si="60"/>
        <v>-1.5953871022894361</v>
      </c>
      <c r="AL49" s="4">
        <f t="shared" si="60"/>
        <v>-2.845618884808033</v>
      </c>
      <c r="AM49" s="4">
        <f t="shared" si="60"/>
        <v>-1.2032697110252002</v>
      </c>
      <c r="AN49" s="4">
        <f t="shared" si="60"/>
        <v>-1.6960607240202137</v>
      </c>
      <c r="AO49" s="4">
        <f t="shared" si="60"/>
        <v>-2.5546068140745604</v>
      </c>
      <c r="AP49" s="4">
        <f t="shared" si="60"/>
        <v>-0.85244114490583911</v>
      </c>
      <c r="AQ49" s="4">
        <f t="shared" si="60"/>
        <v>1.3730771300638338</v>
      </c>
      <c r="AR49" s="4">
        <f t="shared" si="60"/>
        <v>-1.2366932645440443</v>
      </c>
      <c r="AS49" s="4">
        <f t="shared" si="60"/>
        <v>-2.1999497132861876</v>
      </c>
      <c r="AT49" s="4">
        <f t="shared" si="60"/>
        <v>-3.1288957380994162</v>
      </c>
      <c r="AU49" s="4">
        <f t="shared" si="60"/>
        <v>-2.7545177516567065</v>
      </c>
      <c r="AV49" s="4">
        <f t="shared" si="60"/>
        <v>-1.5481616623152945</v>
      </c>
      <c r="AW49" s="4">
        <f t="shared" si="60"/>
        <v>-1.2642867124157817</v>
      </c>
      <c r="AY49" s="2">
        <f t="shared" si="51"/>
        <v>81.700648673721602</v>
      </c>
      <c r="AZ49" s="2">
        <f t="shared" si="51"/>
        <v>84.129092521300649</v>
      </c>
      <c r="BA49" s="2">
        <f t="shared" si="51"/>
        <v>83.066315378407367</v>
      </c>
      <c r="BB49" s="2">
        <f t="shared" si="51"/>
        <v>85.381395852913627</v>
      </c>
      <c r="BC49" s="2">
        <f t="shared" si="51"/>
        <v>81.384822870747769</v>
      </c>
      <c r="BD49" s="2">
        <f t="shared" si="51"/>
        <v>80.263648588447253</v>
      </c>
      <c r="BE49" s="2">
        <f t="shared" si="51"/>
        <v>78.93225402700611</v>
      </c>
      <c r="BF49" s="2">
        <f t="shared" si="51"/>
        <v>79.133079014954006</v>
      </c>
      <c r="BG49" s="2">
        <f t="shared" si="51"/>
        <v>77.85788525393879</v>
      </c>
      <c r="BH49" s="2">
        <f t="shared" si="51"/>
        <v>80.106320478170105</v>
      </c>
      <c r="BI49" s="2">
        <f t="shared" si="51"/>
        <v>79.721920462425672</v>
      </c>
      <c r="BJ49" s="2">
        <f t="shared" si="51"/>
        <v>80.890737862438144</v>
      </c>
      <c r="BK49" s="2">
        <f t="shared" si="51"/>
        <v>78.920799499524762</v>
      </c>
      <c r="BL49" s="2">
        <f t="shared" si="51"/>
        <v>75.476594713474682</v>
      </c>
      <c r="BM49" s="2">
        <f t="shared" si="51"/>
        <v>70.740283233752791</v>
      </c>
      <c r="BO49" s="2">
        <f t="shared" si="10"/>
        <v>78.75</v>
      </c>
      <c r="BP49" s="2">
        <f t="shared" si="11"/>
        <v>81.049000000000007</v>
      </c>
      <c r="BQ49" s="2">
        <f t="shared" si="12"/>
        <v>81.475999999999999</v>
      </c>
      <c r="BR49" s="2">
        <f t="shared" si="13"/>
        <v>82.545000000000002</v>
      </c>
      <c r="BS49" s="2">
        <f t="shared" si="14"/>
        <v>80.182000000000002</v>
      </c>
      <c r="BT49" s="2">
        <f t="shared" si="15"/>
        <v>78.567999999999998</v>
      </c>
      <c r="BU49" s="2">
        <f t="shared" si="16"/>
        <v>76.378</v>
      </c>
      <c r="BV49" s="2">
        <f t="shared" si="17"/>
        <v>78.281000000000006</v>
      </c>
      <c r="BW49" s="2">
        <f t="shared" si="18"/>
        <v>79.230999999999995</v>
      </c>
      <c r="BX49" s="2">
        <f t="shared" si="19"/>
        <v>78.87</v>
      </c>
      <c r="BY49" s="2">
        <f t="shared" si="20"/>
        <v>77.522000000000006</v>
      </c>
      <c r="BZ49" s="2">
        <f t="shared" si="21"/>
        <v>77.762</v>
      </c>
      <c r="CA49" s="2">
        <f t="shared" si="22"/>
        <v>76.167000000000002</v>
      </c>
      <c r="CB49" s="2">
        <f t="shared" si="23"/>
        <v>73.929000000000002</v>
      </c>
      <c r="CC49" s="2">
        <f t="shared" si="24"/>
        <v>69.475999999999999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82.618324015009378</v>
      </c>
      <c r="DL49" s="2">
        <f t="shared" si="61"/>
        <v>84.280810104529621</v>
      </c>
      <c r="DM49" s="2">
        <f t="shared" si="61"/>
        <v>83.408878426923806</v>
      </c>
      <c r="DN49" s="2">
        <f t="shared" si="61"/>
        <v>85.116489547038313</v>
      </c>
      <c r="DO49" s="2">
        <f t="shared" si="61"/>
        <v>80.793683630323173</v>
      </c>
      <c r="DP49" s="2">
        <f t="shared" si="61"/>
        <v>79.835989640591976</v>
      </c>
      <c r="DQ49" s="2">
        <f t="shared" si="61"/>
        <v>78.478173291050027</v>
      </c>
      <c r="DR49" s="2">
        <f t="shared" si="61"/>
        <v>79.080480217456952</v>
      </c>
      <c r="DS49" s="2">
        <f t="shared" si="61"/>
        <v>78.047319512195131</v>
      </c>
      <c r="DT49" s="2">
        <f t="shared" si="61"/>
        <v>79.800993355481737</v>
      </c>
      <c r="DU49" s="2">
        <f t="shared" si="61"/>
        <v>78.865826270156404</v>
      </c>
      <c r="DV49" s="2">
        <f t="shared" si="61"/>
        <v>80.532697674418628</v>
      </c>
      <c r="DW49" s="2">
        <f t="shared" si="61"/>
        <v>78.944208396254908</v>
      </c>
      <c r="DX49" s="2">
        <f t="shared" si="61"/>
        <v>75.562829809725159</v>
      </c>
      <c r="DY49" s="2">
        <f t="shared" si="61"/>
        <v>70.641619433198386</v>
      </c>
      <c r="EA49" s="2">
        <f t="shared" si="62"/>
        <v>76.692185775752961</v>
      </c>
      <c r="EB49" s="2">
        <f t="shared" si="62"/>
        <v>83.258293993816011</v>
      </c>
      <c r="EC49" s="2">
        <f t="shared" si="62"/>
        <v>80.961154680759279</v>
      </c>
      <c r="ED49" s="2">
        <f t="shared" si="62"/>
        <v>86.905802622457955</v>
      </c>
      <c r="EE49" s="2">
        <f t="shared" si="62"/>
        <v>85.715168340366432</v>
      </c>
      <c r="EF49" s="2">
        <f t="shared" si="62"/>
        <v>83.4305163144153</v>
      </c>
      <c r="EG49" s="2">
        <f t="shared" si="62"/>
        <v>82.42551802010469</v>
      </c>
      <c r="EH49" s="2">
        <f t="shared" si="62"/>
        <v>79.511542715031936</v>
      </c>
      <c r="EI49" s="2">
        <f t="shared" si="62"/>
        <v>76.246900967822157</v>
      </c>
      <c r="EJ49" s="2">
        <f t="shared" si="62"/>
        <v>82.32517315712299</v>
      </c>
      <c r="EK49" s="2">
        <f t="shared" si="62"/>
        <v>87.343053987210112</v>
      </c>
      <c r="EL49" s="2">
        <f t="shared" si="62"/>
        <v>83.579667723136964</v>
      </c>
      <c r="EM49" s="2">
        <f t="shared" si="62"/>
        <v>78.755902424410479</v>
      </c>
      <c r="EN49" s="2">
        <f t="shared" si="62"/>
        <v>74.868779980737315</v>
      </c>
      <c r="EO49" s="2">
        <f t="shared" si="62"/>
        <v>71.659424796037172</v>
      </c>
      <c r="EQ49" s="2">
        <f t="shared" si="63"/>
        <v>78.747781826434633</v>
      </c>
      <c r="ER49" s="2">
        <f t="shared" si="63"/>
        <v>81.35957560415909</v>
      </c>
      <c r="ES49" s="2">
        <f t="shared" si="63"/>
        <v>81.246937803169828</v>
      </c>
      <c r="ET49" s="2">
        <f t="shared" si="63"/>
        <v>82.784529242936429</v>
      </c>
      <c r="EU49" s="2">
        <f t="shared" si="63"/>
        <v>80.805826068942991</v>
      </c>
      <c r="EV49" s="2">
        <f t="shared" si="63"/>
        <v>79.595153487500156</v>
      </c>
      <c r="EW49" s="2">
        <f t="shared" si="63"/>
        <v>79.353054001231669</v>
      </c>
      <c r="EX49" s="2">
        <f t="shared" si="63"/>
        <v>78.062986887567874</v>
      </c>
      <c r="EY49" s="2">
        <f t="shared" si="63"/>
        <v>76.789708494958091</v>
      </c>
      <c r="EZ49" s="2">
        <f t="shared" si="63"/>
        <v>79.830319723003143</v>
      </c>
      <c r="FA49" s="2">
        <f t="shared" si="63"/>
        <v>82.156048942594992</v>
      </c>
      <c r="FB49" s="2">
        <f t="shared" si="63"/>
        <v>79.871474762027404</v>
      </c>
      <c r="FC49" s="2">
        <f t="shared" si="63"/>
        <v>76.633888438268883</v>
      </c>
      <c r="FD49" s="2">
        <f t="shared" si="63"/>
        <v>74.604418299631206</v>
      </c>
      <c r="FE49" s="2">
        <f t="shared" si="63"/>
        <v>74.653777240788543</v>
      </c>
      <c r="FG49" s="2">
        <f t="shared" si="64"/>
        <v>0.15485242011902203</v>
      </c>
      <c r="FH49" s="2">
        <f t="shared" si="64"/>
        <v>0.14837272560794246</v>
      </c>
      <c r="FI49" s="2">
        <f t="shared" si="64"/>
        <v>0.13995193510770673</v>
      </c>
      <c r="FJ49" s="2">
        <f t="shared" si="64"/>
        <v>0.14805535099909292</v>
      </c>
      <c r="FK49" s="2">
        <f t="shared" si="64"/>
        <v>0.12011671358034638</v>
      </c>
      <c r="FL49" s="2">
        <f t="shared" si="64"/>
        <v>0.11897798326219361</v>
      </c>
      <c r="FM49" s="2">
        <f t="shared" si="64"/>
        <v>0.11503621739975821</v>
      </c>
      <c r="FN49" s="2">
        <f t="shared" si="64"/>
        <v>0.1220293564212223</v>
      </c>
      <c r="FO49" s="2">
        <f t="shared" si="64"/>
        <v>0.10521757402026802</v>
      </c>
      <c r="FP49" s="2">
        <f t="shared" si="64"/>
        <v>0.1209638867806672</v>
      </c>
      <c r="FQ49" s="2">
        <f t="shared" si="64"/>
        <v>0.10098926842425641</v>
      </c>
      <c r="FR49" s="2">
        <f t="shared" si="64"/>
        <v>0.11751083390352188</v>
      </c>
      <c r="FS49" s="2">
        <f t="shared" si="64"/>
        <v>0.12428518597960402</v>
      </c>
      <c r="FT49" s="2">
        <f t="shared" si="64"/>
        <v>0.12424835215473899</v>
      </c>
      <c r="FU49" s="2">
        <f t="shared" si="64"/>
        <v>9.6933208917638611E-2</v>
      </c>
      <c r="FW49" s="2">
        <f t="shared" si="53"/>
        <v>7.3313088982752689E-7</v>
      </c>
      <c r="FX49" s="2">
        <f t="shared" si="53"/>
        <v>2.1492941634925747E-6</v>
      </c>
      <c r="FY49" s="2">
        <f t="shared" si="53"/>
        <v>2.1917612547895899E-6</v>
      </c>
      <c r="FZ49" s="2">
        <f t="shared" si="53"/>
        <v>2.6859546028745603E-6</v>
      </c>
      <c r="GA49" s="2">
        <f t="shared" si="53"/>
        <v>2.7150035556653471E-6</v>
      </c>
      <c r="GB49" s="2">
        <f t="shared" si="53"/>
        <v>2.7602547297445399E-6</v>
      </c>
      <c r="GC49" s="2">
        <f t="shared" si="53"/>
        <v>2.2361359459253741E-6</v>
      </c>
      <c r="GD49" s="2">
        <f t="shared" si="53"/>
        <v>2.4035382510447228E-6</v>
      </c>
      <c r="GE49" s="2">
        <f t="shared" si="53"/>
        <v>2.6035079009405539E-6</v>
      </c>
      <c r="GF49" s="2">
        <f t="shared" si="53"/>
        <v>2.9969902498691561E-6</v>
      </c>
      <c r="GG49" s="2">
        <f t="shared" si="53"/>
        <v>2.8596736835944001E-6</v>
      </c>
      <c r="GH49" s="2">
        <f t="shared" si="53"/>
        <v>3.1830286474919022E-6</v>
      </c>
      <c r="GI49" s="2">
        <f t="shared" si="53"/>
        <v>2.4759489903397232E-6</v>
      </c>
      <c r="GJ49" s="2">
        <f t="shared" si="53"/>
        <v>2.0755105560283024E-6</v>
      </c>
      <c r="GK49" s="2">
        <f t="shared" si="53"/>
        <v>1.5564904090509567E-6</v>
      </c>
      <c r="GM49" s="92">
        <f t="shared" si="54"/>
        <v>1.2019956837180976E-5</v>
      </c>
      <c r="GN49" s="92">
        <f t="shared" si="54"/>
        <v>6.2719834700447646E-6</v>
      </c>
      <c r="GO49" s="92">
        <f t="shared" si="54"/>
        <v>4.33039633588173E-6</v>
      </c>
      <c r="GP49" s="92">
        <f t="shared" si="54"/>
        <v>8.7626681956106776E-6</v>
      </c>
      <c r="GQ49" s="92">
        <f t="shared" si="54"/>
        <v>3.4738884851444244E-7</v>
      </c>
      <c r="GR49" s="92">
        <f t="shared" si="54"/>
        <v>3.1514380552566498E-7</v>
      </c>
      <c r="GS49" s="92">
        <f t="shared" si="54"/>
        <v>2.7778899088205415E-7</v>
      </c>
      <c r="GT49" s="92">
        <f t="shared" si="54"/>
        <v>2.7552043960296768E-7</v>
      </c>
      <c r="GU49" s="92">
        <f t="shared" si="54"/>
        <v>2.4821899396404057E-8</v>
      </c>
      <c r="GV49" s="92">
        <f t="shared" si="54"/>
        <v>2.9631827334606064E-7</v>
      </c>
      <c r="GW49" s="92">
        <f t="shared" si="54"/>
        <v>2.1984685214917915E-8</v>
      </c>
      <c r="GX49" s="92">
        <f t="shared" si="54"/>
        <v>1.2329106366868855E-7</v>
      </c>
      <c r="GY49" s="92">
        <f t="shared" si="54"/>
        <v>6.0767276628055575E-7</v>
      </c>
      <c r="GZ49" s="92">
        <f t="shared" si="54"/>
        <v>4.8835298445269472E-7</v>
      </c>
      <c r="HA49" s="92">
        <f t="shared" si="54"/>
        <v>3.2579202137576488E-9</v>
      </c>
      <c r="HC49" s="92">
        <f t="shared" si="58"/>
        <v>5.5746990678874792E-19</v>
      </c>
      <c r="HD49" s="92">
        <f t="shared" si="58"/>
        <v>2.9681743939394294E-19</v>
      </c>
      <c r="HE49" s="92">
        <f t="shared" si="58"/>
        <v>2.9548776984059774E-20</v>
      </c>
      <c r="HF49" s="92">
        <f t="shared" si="58"/>
        <v>1.4424995773698218E-24</v>
      </c>
      <c r="HG49" s="92">
        <f t="shared" si="58"/>
        <v>2.6088000919962472E-25</v>
      </c>
      <c r="HH49" s="92">
        <f t="shared" si="58"/>
        <v>3.4551385830141675E-26</v>
      </c>
      <c r="HI49" s="92">
        <f t="shared" si="58"/>
        <v>2.4723268252938977E-26</v>
      </c>
      <c r="HJ49" s="92">
        <f t="shared" si="58"/>
        <v>3.6774875220246279E-25</v>
      </c>
      <c r="HK49" s="92">
        <f t="shared" si="58"/>
        <v>4.2731334574653047E-22</v>
      </c>
      <c r="HL49" s="92">
        <f t="shared" si="58"/>
        <v>2.8341854025527154E-25</v>
      </c>
      <c r="HM49" s="92">
        <f t="shared" si="58"/>
        <v>2.0211446110478188E-28</v>
      </c>
      <c r="HN49" s="92">
        <f t="shared" si="58"/>
        <v>4.0618248465404797E-26</v>
      </c>
      <c r="HO49" s="92">
        <f t="shared" si="58"/>
        <v>3.6085565047007313E-22</v>
      </c>
      <c r="HP49" s="92">
        <f t="shared" si="58"/>
        <v>8.0706250333672071E-22</v>
      </c>
      <c r="HQ49" s="92">
        <f t="shared" si="58"/>
        <v>8.5997400506893891E-31</v>
      </c>
      <c r="HS49" s="92">
        <f t="shared" si="55"/>
        <v>1.293503393047948E-61</v>
      </c>
      <c r="HT49" s="92">
        <f t="shared" si="55"/>
        <v>6.3111726619990744E-59</v>
      </c>
      <c r="HU49" s="92">
        <f t="shared" si="55"/>
        <v>2.4091509584792566E-61</v>
      </c>
      <c r="HV49" s="92">
        <f t="shared" si="55"/>
        <v>4.637375903069468E-74</v>
      </c>
      <c r="HW49" s="92">
        <f t="shared" si="55"/>
        <v>1.4130974782308805E-77</v>
      </c>
      <c r="HX49" s="92">
        <f t="shared" si="55"/>
        <v>1.6928130009299538E-80</v>
      </c>
      <c r="HY49" s="92">
        <f t="shared" si="55"/>
        <v>2.1502266183720575E-81</v>
      </c>
      <c r="HZ49" s="92">
        <f t="shared" si="55"/>
        <v>4.0157762597399811E-79</v>
      </c>
      <c r="IA49" s="92">
        <f t="shared" si="55"/>
        <v>5.5741554154716045E-68</v>
      </c>
      <c r="IB49" s="92">
        <f t="shared" si="55"/>
        <v>6.4522476173007533E-78</v>
      </c>
      <c r="IC49" s="92">
        <f t="shared" si="55"/>
        <v>6.9560746152701943E-87</v>
      </c>
      <c r="ID49" s="92">
        <f t="shared" si="55"/>
        <v>6.3995012541425621E-81</v>
      </c>
      <c r="IE49" s="92">
        <f t="shared" si="55"/>
        <v>7.9949242616299142E-68</v>
      </c>
      <c r="IF49" s="92">
        <f t="shared" si="55"/>
        <v>1.2479994398053281E-51</v>
      </c>
      <c r="IG49" s="92">
        <f t="shared" si="55"/>
        <v>2.4178647305790183E-43</v>
      </c>
      <c r="II49" s="92">
        <f t="shared" si="56"/>
        <v>7.6959521126298243E-184</v>
      </c>
      <c r="IJ49" s="92">
        <f t="shared" si="56"/>
        <v>9.1539579669993825E-168</v>
      </c>
      <c r="IK49" s="92">
        <f t="shared" si="56"/>
        <v>5.6735047209197082E-174</v>
      </c>
      <c r="IL49" s="92">
        <f t="shared" si="56"/>
        <v>1.1120923895486201E-209</v>
      </c>
      <c r="IM49" s="92">
        <f t="shared" si="56"/>
        <v>5.5624124274574755E-221</v>
      </c>
      <c r="IN49" s="92">
        <f t="shared" si="56"/>
        <v>2.0945652780382149E-231</v>
      </c>
      <c r="IO49" s="92">
        <f t="shared" si="56"/>
        <v>1.7499211729850826E-236</v>
      </c>
      <c r="IP49" s="92">
        <f t="shared" si="56"/>
        <v>5.69544309910513E-231</v>
      </c>
      <c r="IQ49" s="92">
        <f t="shared" si="56"/>
        <v>4.9896066132876965E-195</v>
      </c>
      <c r="IR49" s="92">
        <f t="shared" si="56"/>
        <v>1.3053936716689243E-224</v>
      </c>
      <c r="IS49" s="92">
        <f t="shared" si="56"/>
        <v>5.2457155380784658E-249</v>
      </c>
      <c r="IT49" s="92">
        <f t="shared" si="56"/>
        <v>9.0319429026190421E-233</v>
      </c>
      <c r="IU49" s="92">
        <f t="shared" si="56"/>
        <v>4.5383354321645093E-193</v>
      </c>
      <c r="IV49" s="92">
        <f t="shared" si="56"/>
        <v>6.1527704527254218E-149</v>
      </c>
      <c r="IW49" s="92">
        <f t="shared" si="56"/>
        <v>1.867901767685221E-114</v>
      </c>
      <c r="IY49" s="92">
        <f t="shared" si="57"/>
        <v>1.2019956837181534E-5</v>
      </c>
      <c r="IZ49" s="92">
        <f t="shared" si="57"/>
        <v>6.2719834700450611E-6</v>
      </c>
      <c r="JA49" s="92">
        <f t="shared" si="57"/>
        <v>4.3303963358817596E-6</v>
      </c>
      <c r="JB49" s="92">
        <f t="shared" si="57"/>
        <v>8.7626681956106776E-6</v>
      </c>
      <c r="JC49" s="92">
        <f t="shared" si="57"/>
        <v>3.4738884851444244E-7</v>
      </c>
      <c r="JD49" s="92">
        <f t="shared" si="57"/>
        <v>3.1514380552566498E-7</v>
      </c>
      <c r="JE49" s="92">
        <f t="shared" si="57"/>
        <v>2.7778899088205415E-7</v>
      </c>
      <c r="JF49" s="92">
        <f t="shared" si="57"/>
        <v>2.7552043960296768E-7</v>
      </c>
      <c r="JG49" s="92">
        <f t="shared" si="57"/>
        <v>2.4821899396404484E-8</v>
      </c>
      <c r="JH49" s="92">
        <f t="shared" si="57"/>
        <v>2.9631827334606064E-7</v>
      </c>
      <c r="JI49" s="92">
        <f t="shared" si="57"/>
        <v>2.1984685214917915E-8</v>
      </c>
      <c r="JJ49" s="92">
        <f t="shared" si="57"/>
        <v>1.2329106366868855E-7</v>
      </c>
      <c r="JK49" s="92">
        <f t="shared" si="57"/>
        <v>6.0767276628055607E-7</v>
      </c>
      <c r="JL49" s="92">
        <f t="shared" si="57"/>
        <v>4.8835298445269557E-7</v>
      </c>
      <c r="JM49" s="92">
        <f t="shared" si="57"/>
        <v>3.2579202137576488E-9</v>
      </c>
    </row>
    <row r="50" spans="2:273" x14ac:dyDescent="0.25">
      <c r="B50" s="2">
        <v>23</v>
      </c>
      <c r="C50" s="37">
        <v>80.832999999999998</v>
      </c>
      <c r="D50" s="37">
        <v>81.462999999999994</v>
      </c>
      <c r="E50" s="37">
        <v>82.024000000000001</v>
      </c>
      <c r="F50" s="37">
        <v>82.977000000000004</v>
      </c>
      <c r="G50" s="37">
        <v>79.340999999999994</v>
      </c>
      <c r="H50" s="37">
        <v>78.727000000000004</v>
      </c>
      <c r="I50" s="37">
        <v>77.296999999999997</v>
      </c>
      <c r="J50" s="37">
        <v>76.75</v>
      </c>
      <c r="K50" s="37">
        <v>77.653999999999996</v>
      </c>
      <c r="L50" s="37">
        <v>78.674000000000007</v>
      </c>
      <c r="M50" s="37">
        <v>77.239000000000004</v>
      </c>
      <c r="N50" s="37">
        <v>78.69</v>
      </c>
      <c r="O50" s="37">
        <v>76.213999999999999</v>
      </c>
      <c r="P50" s="37">
        <v>74.475999999999999</v>
      </c>
      <c r="Q50" s="37">
        <v>71.213999999999999</v>
      </c>
      <c r="S50" s="4">
        <f t="shared" si="59"/>
        <v>81.890220230150902</v>
      </c>
      <c r="T50" s="4">
        <f t="shared" si="59"/>
        <v>84.471047864500562</v>
      </c>
      <c r="U50" s="4">
        <f t="shared" si="59"/>
        <v>83.33086707008168</v>
      </c>
      <c r="V50" s="4">
        <f t="shared" si="59"/>
        <v>85.823564057838794</v>
      </c>
      <c r="W50" s="4">
        <f t="shared" si="59"/>
        <v>81.814383411244776</v>
      </c>
      <c r="X50" s="4">
        <f t="shared" si="59"/>
        <v>80.564603280304766</v>
      </c>
      <c r="Y50" s="4">
        <f t="shared" si="59"/>
        <v>79.149554812571054</v>
      </c>
      <c r="Z50" s="4">
        <f t="shared" si="59"/>
        <v>79.344489486273361</v>
      </c>
      <c r="AA50" s="4">
        <f t="shared" si="59"/>
        <v>78.04869784929042</v>
      </c>
      <c r="AB50" s="4">
        <f t="shared" si="59"/>
        <v>80.313968390371187</v>
      </c>
      <c r="AC50" s="4">
        <f t="shared" si="59"/>
        <v>80.014324895691914</v>
      </c>
      <c r="AD50" s="4">
        <f t="shared" si="59"/>
        <v>81.165083774255876</v>
      </c>
      <c r="AE50" s="4">
        <f t="shared" si="59"/>
        <v>79.127004472916383</v>
      </c>
      <c r="AF50" s="4">
        <f t="shared" si="59"/>
        <v>75.702091423597992</v>
      </c>
      <c r="AG50" s="4">
        <f t="shared" si="59"/>
        <v>70.894792393162916</v>
      </c>
      <c r="AI50" s="4">
        <f t="shared" si="60"/>
        <v>-1.0572202301509037</v>
      </c>
      <c r="AJ50" s="4">
        <f t="shared" si="60"/>
        <v>-3.0080478645005684</v>
      </c>
      <c r="AK50" s="4">
        <f t="shared" si="60"/>
        <v>-1.3068670700816796</v>
      </c>
      <c r="AL50" s="4">
        <f t="shared" si="60"/>
        <v>-2.8465640578387905</v>
      </c>
      <c r="AM50" s="4">
        <f t="shared" si="60"/>
        <v>-2.4733834112447823</v>
      </c>
      <c r="AN50" s="4">
        <f t="shared" si="60"/>
        <v>-1.8376032803047622</v>
      </c>
      <c r="AO50" s="4">
        <f t="shared" si="60"/>
        <v>-1.8525548125710571</v>
      </c>
      <c r="AP50" s="4">
        <f t="shared" si="60"/>
        <v>-2.5944894862733605</v>
      </c>
      <c r="AQ50" s="4">
        <f t="shared" si="60"/>
        <v>-0.39469784929042362</v>
      </c>
      <c r="AR50" s="4">
        <f t="shared" si="60"/>
        <v>-1.6399683903711804</v>
      </c>
      <c r="AS50" s="4">
        <f t="shared" si="60"/>
        <v>-2.7753248956919094</v>
      </c>
      <c r="AT50" s="4">
        <f t="shared" si="60"/>
        <v>-2.4750837742558787</v>
      </c>
      <c r="AU50" s="4">
        <f t="shared" si="60"/>
        <v>-2.9130044729163842</v>
      </c>
      <c r="AV50" s="4">
        <f t="shared" si="60"/>
        <v>-1.2260914235979925</v>
      </c>
      <c r="AW50" s="4">
        <f t="shared" si="60"/>
        <v>0.31920760683708238</v>
      </c>
      <c r="AY50" s="2">
        <f t="shared" si="51"/>
        <v>81.869358663463075</v>
      </c>
      <c r="AZ50" s="2">
        <f t="shared" si="51"/>
        <v>84.459584850294959</v>
      </c>
      <c r="BA50" s="2">
        <f t="shared" si="51"/>
        <v>83.322649239078231</v>
      </c>
      <c r="BB50" s="2">
        <f t="shared" si="51"/>
        <v>85.809099313782824</v>
      </c>
      <c r="BC50" s="2">
        <f t="shared" si="51"/>
        <v>81.813565476889835</v>
      </c>
      <c r="BD50" s="2">
        <f t="shared" si="51"/>
        <v>80.563846451399513</v>
      </c>
      <c r="BE50" s="2">
        <f t="shared" si="51"/>
        <v>79.148908937547958</v>
      </c>
      <c r="BF50" s="2">
        <f t="shared" si="51"/>
        <v>79.343812559647191</v>
      </c>
      <c r="BG50" s="2">
        <f t="shared" si="51"/>
        <v>78.04861989428467</v>
      </c>
      <c r="BH50" s="2">
        <f t="shared" si="51"/>
        <v>80.313277075783688</v>
      </c>
      <c r="BI50" s="2">
        <f t="shared" si="51"/>
        <v>80.014264727873027</v>
      </c>
      <c r="BJ50" s="2">
        <f t="shared" si="51"/>
        <v>81.164776612747104</v>
      </c>
      <c r="BK50" s="2">
        <f t="shared" si="51"/>
        <v>79.125723184727732</v>
      </c>
      <c r="BL50" s="2">
        <f t="shared" si="51"/>
        <v>75.70106518412436</v>
      </c>
      <c r="BM50" s="2">
        <f t="shared" si="51"/>
        <v>70.894784456467917</v>
      </c>
      <c r="BO50" s="2">
        <f t="shared" si="10"/>
        <v>80.832999999999998</v>
      </c>
      <c r="BP50" s="2">
        <f t="shared" si="11"/>
        <v>81.462999999999994</v>
      </c>
      <c r="BQ50" s="2">
        <f t="shared" si="12"/>
        <v>82.024000000000001</v>
      </c>
      <c r="BR50" s="2">
        <f t="shared" si="13"/>
        <v>82.977000000000004</v>
      </c>
      <c r="BS50" s="2">
        <f t="shared" si="14"/>
        <v>79.340999999999994</v>
      </c>
      <c r="BT50" s="2">
        <f t="shared" si="15"/>
        <v>78.727000000000004</v>
      </c>
      <c r="BU50" s="2">
        <f t="shared" si="16"/>
        <v>77.296999999999997</v>
      </c>
      <c r="BV50" s="2">
        <f t="shared" si="17"/>
        <v>76.75</v>
      </c>
      <c r="BW50" s="2">
        <f t="shared" si="18"/>
        <v>77.653999999999996</v>
      </c>
      <c r="BX50" s="2">
        <f t="shared" si="19"/>
        <v>78.674000000000007</v>
      </c>
      <c r="BY50" s="2">
        <f t="shared" si="20"/>
        <v>77.239000000000004</v>
      </c>
      <c r="BZ50" s="2">
        <f t="shared" si="21"/>
        <v>78.69</v>
      </c>
      <c r="CA50" s="2">
        <f t="shared" si="22"/>
        <v>76.213999999999999</v>
      </c>
      <c r="CB50" s="2">
        <f t="shared" si="23"/>
        <v>74.475999999999999</v>
      </c>
      <c r="CC50" s="2">
        <f t="shared" si="24"/>
        <v>71.213999999999999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82.922343621013141</v>
      </c>
      <c r="DL50" s="2">
        <f t="shared" si="61"/>
        <v>84.714227351916378</v>
      </c>
      <c r="DM50" s="2">
        <f t="shared" si="61"/>
        <v>83.763479917888887</v>
      </c>
      <c r="DN50" s="2">
        <f t="shared" si="61"/>
        <v>85.63119773519162</v>
      </c>
      <c r="DO50" s="2">
        <f t="shared" si="61"/>
        <v>81.255018423437036</v>
      </c>
      <c r="DP50" s="2">
        <f t="shared" si="61"/>
        <v>80.160968921775904</v>
      </c>
      <c r="DQ50" s="2">
        <f t="shared" si="61"/>
        <v>78.700928964059187</v>
      </c>
      <c r="DR50" s="2">
        <f t="shared" si="61"/>
        <v>79.334704620960423</v>
      </c>
      <c r="DS50" s="2">
        <f t="shared" si="61"/>
        <v>78.291489024390259</v>
      </c>
      <c r="DT50" s="2">
        <f t="shared" si="61"/>
        <v>80.031265780730905</v>
      </c>
      <c r="DU50" s="2">
        <f t="shared" si="61"/>
        <v>79.135438619236709</v>
      </c>
      <c r="DV50" s="2">
        <f t="shared" si="61"/>
        <v>80.836475536091839</v>
      </c>
      <c r="DW50" s="2">
        <f t="shared" si="61"/>
        <v>79.202881908788882</v>
      </c>
      <c r="DX50" s="2">
        <f t="shared" si="61"/>
        <v>75.844985200845656</v>
      </c>
      <c r="DY50" s="2">
        <f t="shared" si="61"/>
        <v>70.811323886639684</v>
      </c>
      <c r="EA50" s="2">
        <f t="shared" si="62"/>
        <v>76.628076599052662</v>
      </c>
      <c r="EB50" s="2">
        <f t="shared" si="62"/>
        <v>83.126624019582565</v>
      </c>
      <c r="EC50" s="2">
        <f t="shared" si="62"/>
        <v>80.85196972605695</v>
      </c>
      <c r="ED50" s="2">
        <f t="shared" si="62"/>
        <v>86.742787679821788</v>
      </c>
      <c r="EE50" s="2">
        <f t="shared" si="62"/>
        <v>85.545158765557403</v>
      </c>
      <c r="EF50" s="2">
        <f t="shared" si="62"/>
        <v>83.284714015390975</v>
      </c>
      <c r="EG50" s="2">
        <f t="shared" si="62"/>
        <v>82.292005726826332</v>
      </c>
      <c r="EH50" s="2">
        <f t="shared" si="62"/>
        <v>79.403604565981965</v>
      </c>
      <c r="EI50" s="2">
        <f t="shared" si="62"/>
        <v>76.164950987042928</v>
      </c>
      <c r="EJ50" s="2">
        <f t="shared" si="62"/>
        <v>82.182374123232975</v>
      </c>
      <c r="EK50" s="2">
        <f t="shared" si="62"/>
        <v>87.149388677864252</v>
      </c>
      <c r="EL50" s="2">
        <f t="shared" si="62"/>
        <v>83.413433392983691</v>
      </c>
      <c r="EM50" s="2">
        <f t="shared" si="62"/>
        <v>78.629940538632923</v>
      </c>
      <c r="EN50" s="2">
        <f t="shared" si="62"/>
        <v>74.775920940577137</v>
      </c>
      <c r="EO50" s="2">
        <f t="shared" si="62"/>
        <v>71.60387106184622</v>
      </c>
      <c r="EQ50" s="2">
        <f t="shared" si="63"/>
        <v>78.66282487243177</v>
      </c>
      <c r="ER50" s="2">
        <f t="shared" si="63"/>
        <v>81.248381407580396</v>
      </c>
      <c r="ES50" s="2">
        <f t="shared" si="63"/>
        <v>81.134407828171547</v>
      </c>
      <c r="ET50" s="2">
        <f t="shared" si="63"/>
        <v>82.668300593150093</v>
      </c>
      <c r="EU50" s="2">
        <f t="shared" si="63"/>
        <v>80.693371353629487</v>
      </c>
      <c r="EV50" s="2">
        <f t="shared" si="63"/>
        <v>79.493743201799802</v>
      </c>
      <c r="EW50" s="2">
        <f t="shared" si="63"/>
        <v>79.253890347030847</v>
      </c>
      <c r="EX50" s="2">
        <f t="shared" si="63"/>
        <v>77.971422550215863</v>
      </c>
      <c r="EY50" s="2">
        <f t="shared" si="63"/>
        <v>76.701192534360302</v>
      </c>
      <c r="EZ50" s="2">
        <f t="shared" si="63"/>
        <v>79.716052037314995</v>
      </c>
      <c r="FA50" s="2">
        <f t="shared" si="63"/>
        <v>82.023172919336034</v>
      </c>
      <c r="FB50" s="2">
        <f t="shared" si="63"/>
        <v>79.748370378630398</v>
      </c>
      <c r="FC50" s="2">
        <f t="shared" si="63"/>
        <v>76.532109175106939</v>
      </c>
      <c r="FD50" s="2">
        <f t="shared" si="63"/>
        <v>74.514383919968125</v>
      </c>
      <c r="FE50" s="2">
        <f t="shared" si="63"/>
        <v>74.560253710627762</v>
      </c>
      <c r="FG50" s="2">
        <f t="shared" si="64"/>
        <v>0.16729296509553837</v>
      </c>
      <c r="FH50" s="2">
        <f t="shared" si="64"/>
        <v>0.16039149708743713</v>
      </c>
      <c r="FI50" s="2">
        <f t="shared" si="64"/>
        <v>0.15140986241699705</v>
      </c>
      <c r="FJ50" s="2">
        <f t="shared" si="64"/>
        <v>0.16005324551684372</v>
      </c>
      <c r="FK50" s="2">
        <f t="shared" si="64"/>
        <v>0.13019655591584559</v>
      </c>
      <c r="FL50" s="2">
        <f t="shared" si="64"/>
        <v>0.12897627403765494</v>
      </c>
      <c r="FM50" s="2">
        <f t="shared" si="64"/>
        <v>0.1247501660808297</v>
      </c>
      <c r="FN50" s="2">
        <f t="shared" si="64"/>
        <v>0.13224557863738062</v>
      </c>
      <c r="FO50" s="2">
        <f t="shared" si="64"/>
        <v>0.11420941297215703</v>
      </c>
      <c r="FP50" s="2">
        <f t="shared" si="64"/>
        <v>0.13110422852454306</v>
      </c>
      <c r="FQ50" s="2">
        <f t="shared" si="64"/>
        <v>0.10966404529727457</v>
      </c>
      <c r="FR50" s="2">
        <f t="shared" si="64"/>
        <v>0.12740366214703569</v>
      </c>
      <c r="FS50" s="2">
        <f t="shared" si="64"/>
        <v>0.13466129841247035</v>
      </c>
      <c r="FT50" s="2">
        <f t="shared" si="64"/>
        <v>0.13462186219924566</v>
      </c>
      <c r="FU50" s="2">
        <f t="shared" si="64"/>
        <v>0.10530038703849072</v>
      </c>
      <c r="FW50" s="2">
        <f t="shared" si="53"/>
        <v>8.0386197875685568E-7</v>
      </c>
      <c r="FX50" s="2">
        <f t="shared" si="53"/>
        <v>2.3566536986916458E-6</v>
      </c>
      <c r="FY50" s="2">
        <f t="shared" si="53"/>
        <v>2.4032179188505474E-6</v>
      </c>
      <c r="FZ50" s="2">
        <f t="shared" si="53"/>
        <v>2.9450898947034045E-6</v>
      </c>
      <c r="GA50" s="2">
        <f t="shared" si="53"/>
        <v>2.9769414214622683E-6</v>
      </c>
      <c r="GB50" s="2">
        <f t="shared" si="53"/>
        <v>3.0265583209802026E-6</v>
      </c>
      <c r="GC50" s="2">
        <f t="shared" si="53"/>
        <v>2.4518737793559538E-6</v>
      </c>
      <c r="GD50" s="2">
        <f t="shared" si="53"/>
        <v>2.635426674740119E-6</v>
      </c>
      <c r="GE50" s="2">
        <f t="shared" si="53"/>
        <v>2.8546889298220827E-6</v>
      </c>
      <c r="GF50" s="2">
        <f t="shared" si="53"/>
        <v>3.2861335128687553E-6</v>
      </c>
      <c r="GG50" s="2">
        <f t="shared" si="53"/>
        <v>3.1355689770542881E-6</v>
      </c>
      <c r="GH50" s="2">
        <f t="shared" si="53"/>
        <v>3.490120437882927E-6</v>
      </c>
      <c r="GI50" s="2">
        <f t="shared" si="53"/>
        <v>2.7148234341665401E-6</v>
      </c>
      <c r="GJ50" s="2">
        <f t="shared" si="53"/>
        <v>2.2757516148501008E-6</v>
      </c>
      <c r="GK50" s="2">
        <f t="shared" si="53"/>
        <v>1.7066575397460574E-6</v>
      </c>
      <c r="GM50" s="92">
        <f t="shared" si="54"/>
        <v>1.9084336214642467E-5</v>
      </c>
      <c r="GN50" s="92">
        <f t="shared" si="54"/>
        <v>1.0303973576500984E-5</v>
      </c>
      <c r="GO50" s="92">
        <f t="shared" si="54"/>
        <v>7.1694319821604633E-6</v>
      </c>
      <c r="GP50" s="92">
        <f t="shared" si="54"/>
        <v>1.4039324844270514E-5</v>
      </c>
      <c r="GQ50" s="92">
        <f t="shared" si="54"/>
        <v>6.5019901531338595E-7</v>
      </c>
      <c r="GR50" s="92">
        <f t="shared" si="54"/>
        <v>5.9171945077733751E-7</v>
      </c>
      <c r="GS50" s="92">
        <f t="shared" si="54"/>
        <v>5.1983516516928256E-7</v>
      </c>
      <c r="GT50" s="92">
        <f t="shared" si="54"/>
        <v>5.2683572046156166E-7</v>
      </c>
      <c r="GU50" s="92">
        <f t="shared" si="54"/>
        <v>5.2618858225726429E-8</v>
      </c>
      <c r="GV50" s="92">
        <f t="shared" si="54"/>
        <v>5.620048962126553E-7</v>
      </c>
      <c r="GW50" s="92">
        <f t="shared" si="54"/>
        <v>4.623880791042786E-8</v>
      </c>
      <c r="GX50" s="92">
        <f t="shared" si="54"/>
        <v>2.4541964148710404E-7</v>
      </c>
      <c r="GY50" s="92">
        <f t="shared" si="54"/>
        <v>1.1083253571898599E-6</v>
      </c>
      <c r="GZ50" s="92">
        <f t="shared" si="54"/>
        <v>9.0397525891527572E-7</v>
      </c>
      <c r="HA50" s="92">
        <f t="shared" si="54"/>
        <v>7.6051217628819162E-9</v>
      </c>
      <c r="HC50" s="92">
        <f t="shared" si="58"/>
        <v>1.781012678858073E-18</v>
      </c>
      <c r="HD50" s="92">
        <f t="shared" si="58"/>
        <v>9.9470936813130744E-19</v>
      </c>
      <c r="HE50" s="92">
        <f t="shared" si="58"/>
        <v>1.0494207609356477E-19</v>
      </c>
      <c r="HF50" s="92">
        <f t="shared" si="58"/>
        <v>6.9092546892999257E-24</v>
      </c>
      <c r="HG50" s="92">
        <f t="shared" si="58"/>
        <v>1.3383747201249636E-24</v>
      </c>
      <c r="HH50" s="92">
        <f t="shared" si="58"/>
        <v>1.9026305083052119E-25</v>
      </c>
      <c r="HI50" s="92">
        <f t="shared" si="58"/>
        <v>1.3558707447923695E-25</v>
      </c>
      <c r="HJ50" s="92">
        <f t="shared" si="58"/>
        <v>1.9167292669474905E-24</v>
      </c>
      <c r="HK50" s="92">
        <f t="shared" si="58"/>
        <v>1.7758330266332026E-21</v>
      </c>
      <c r="HL50" s="92">
        <f t="shared" si="58"/>
        <v>1.4906054144814843E-24</v>
      </c>
      <c r="HM50" s="92">
        <f t="shared" si="58"/>
        <v>1.2890811865631668E-27</v>
      </c>
      <c r="HN50" s="92">
        <f t="shared" si="58"/>
        <v>2.2857721974523016E-25</v>
      </c>
      <c r="HO50" s="92">
        <f t="shared" si="58"/>
        <v>1.4844634288613644E-21</v>
      </c>
      <c r="HP50" s="92">
        <f t="shared" si="58"/>
        <v>3.2254444563145072E-21</v>
      </c>
      <c r="HQ50" s="92">
        <f t="shared" si="58"/>
        <v>6.3296810147225315E-30</v>
      </c>
      <c r="HS50" s="92">
        <f t="shared" si="55"/>
        <v>1.359536542989768E-60</v>
      </c>
      <c r="HT50" s="92">
        <f t="shared" si="55"/>
        <v>6.7891946262380536E-58</v>
      </c>
      <c r="HU50" s="92">
        <f t="shared" si="55"/>
        <v>2.8588407464619915E-60</v>
      </c>
      <c r="HV50" s="92">
        <f t="shared" si="55"/>
        <v>9.6978447755521665E-73</v>
      </c>
      <c r="HW50" s="92">
        <f t="shared" si="55"/>
        <v>3.4643334273694223E-76</v>
      </c>
      <c r="HX50" s="92">
        <f t="shared" si="55"/>
        <v>4.7821793473528926E-79</v>
      </c>
      <c r="HY50" s="92">
        <f t="shared" si="55"/>
        <v>6.080935746429616E-80</v>
      </c>
      <c r="HZ50" s="92">
        <f t="shared" si="55"/>
        <v>1.0602208428067447E-77</v>
      </c>
      <c r="IA50" s="92">
        <f t="shared" si="55"/>
        <v>9.1560770453050138E-67</v>
      </c>
      <c r="IB50" s="92">
        <f t="shared" si="55"/>
        <v>1.677181273323963E-76</v>
      </c>
      <c r="IC50" s="92">
        <f t="shared" si="55"/>
        <v>2.5824397166164112E-85</v>
      </c>
      <c r="ID50" s="92">
        <f t="shared" si="55"/>
        <v>1.912981374755786E-79</v>
      </c>
      <c r="IE50" s="92">
        <f t="shared" si="55"/>
        <v>1.2766667910978692E-66</v>
      </c>
      <c r="IF50" s="92">
        <f t="shared" si="55"/>
        <v>9.8725468221507912E-51</v>
      </c>
      <c r="IG50" s="92">
        <f t="shared" si="55"/>
        <v>1.30512525263314E-42</v>
      </c>
      <c r="II50" s="92">
        <f t="shared" si="56"/>
        <v>1.7737855868691882E-181</v>
      </c>
      <c r="IJ50" s="92">
        <f t="shared" si="56"/>
        <v>1.9609160586346357E-165</v>
      </c>
      <c r="IK50" s="92">
        <f t="shared" si="56"/>
        <v>1.4980329643953109E-171</v>
      </c>
      <c r="IL50" s="92">
        <f t="shared" si="56"/>
        <v>1.0385069562939645E-206</v>
      </c>
      <c r="IM50" s="92">
        <f t="shared" si="56"/>
        <v>7.5803375950405549E-218</v>
      </c>
      <c r="IN50" s="92">
        <f t="shared" si="56"/>
        <v>4.0633294594777472E-228</v>
      </c>
      <c r="IO50" s="92">
        <f t="shared" si="56"/>
        <v>3.5428922526493541E-233</v>
      </c>
      <c r="IP50" s="92">
        <f t="shared" si="56"/>
        <v>1.0048935179782954E-227</v>
      </c>
      <c r="IQ50" s="92">
        <f t="shared" si="56"/>
        <v>2.8329588387558054E-192</v>
      </c>
      <c r="IR50" s="92">
        <f t="shared" si="56"/>
        <v>2.1220758976980803E-221</v>
      </c>
      <c r="IS50" s="92">
        <f t="shared" si="56"/>
        <v>1.8600679131328143E-245</v>
      </c>
      <c r="IT50" s="92">
        <f t="shared" si="56"/>
        <v>1.9963170315374866E-229</v>
      </c>
      <c r="IU50" s="92">
        <f t="shared" si="56"/>
        <v>2.3581408441860922E-190</v>
      </c>
      <c r="IV50" s="92">
        <f t="shared" si="56"/>
        <v>7.0790824016334859E-147</v>
      </c>
      <c r="IW50" s="92">
        <f t="shared" si="56"/>
        <v>6.5390917154149313E-113</v>
      </c>
      <c r="IY50" s="92">
        <f t="shared" si="57"/>
        <v>1.9084336214644249E-5</v>
      </c>
      <c r="IZ50" s="92">
        <f t="shared" si="57"/>
        <v>1.0303973576501979E-5</v>
      </c>
      <c r="JA50" s="92">
        <f t="shared" si="57"/>
        <v>7.1694319821605683E-6</v>
      </c>
      <c r="JB50" s="92">
        <f t="shared" si="57"/>
        <v>1.4039324844270514E-5</v>
      </c>
      <c r="JC50" s="92">
        <f t="shared" si="57"/>
        <v>6.5019901531338595E-7</v>
      </c>
      <c r="JD50" s="92">
        <f t="shared" si="57"/>
        <v>5.9171945077733751E-7</v>
      </c>
      <c r="JE50" s="92">
        <f t="shared" si="57"/>
        <v>5.1983516516928256E-7</v>
      </c>
      <c r="JF50" s="92">
        <f t="shared" si="57"/>
        <v>5.2683572046156166E-7</v>
      </c>
      <c r="JG50" s="92">
        <f t="shared" si="57"/>
        <v>5.2618858225728203E-8</v>
      </c>
      <c r="JH50" s="92">
        <f t="shared" si="57"/>
        <v>5.620048962126553E-7</v>
      </c>
      <c r="JI50" s="92">
        <f t="shared" si="57"/>
        <v>4.623880791042786E-8</v>
      </c>
      <c r="JJ50" s="92">
        <f t="shared" si="57"/>
        <v>2.4541964148710404E-7</v>
      </c>
      <c r="JK50" s="92">
        <f t="shared" si="57"/>
        <v>1.1083253571898614E-6</v>
      </c>
      <c r="JL50" s="92">
        <f t="shared" si="57"/>
        <v>9.039752589152789E-7</v>
      </c>
      <c r="JM50" s="92">
        <f t="shared" si="57"/>
        <v>7.6051217628819162E-9</v>
      </c>
    </row>
    <row r="51" spans="2:273" x14ac:dyDescent="0.25">
      <c r="B51" s="2">
        <v>24</v>
      </c>
      <c r="C51" s="37">
        <v>80.582999999999998</v>
      </c>
      <c r="D51" s="37">
        <v>82.268000000000001</v>
      </c>
      <c r="E51" s="37">
        <v>82.594999999999999</v>
      </c>
      <c r="F51" s="37">
        <v>85.409000000000006</v>
      </c>
      <c r="G51" s="37">
        <v>81.045000000000002</v>
      </c>
      <c r="H51" s="37">
        <v>78</v>
      </c>
      <c r="I51" s="37">
        <v>77.703000000000003</v>
      </c>
      <c r="J51" s="37">
        <v>78.561999999999998</v>
      </c>
      <c r="K51" s="37">
        <v>76.962000000000003</v>
      </c>
      <c r="L51" s="37">
        <v>78.760999999999996</v>
      </c>
      <c r="M51" s="37">
        <v>75.891000000000005</v>
      </c>
      <c r="N51" s="37">
        <v>78.5</v>
      </c>
      <c r="O51" s="37">
        <v>77.570999999999998</v>
      </c>
      <c r="P51" s="37">
        <v>74.451999999999998</v>
      </c>
      <c r="Q51" s="37">
        <v>69.905000000000001</v>
      </c>
      <c r="S51" s="4">
        <f t="shared" si="59"/>
        <v>82.055754981589786</v>
      </c>
      <c r="T51" s="4">
        <f t="shared" si="59"/>
        <v>84.793041839672966</v>
      </c>
      <c r="U51" s="4">
        <f t="shared" si="59"/>
        <v>83.57895720738955</v>
      </c>
      <c r="V51" s="4">
        <f t="shared" si="59"/>
        <v>86.243325277286743</v>
      </c>
      <c r="W51" s="4">
        <f t="shared" si="59"/>
        <v>82.233655046056469</v>
      </c>
      <c r="X51" s="4">
        <f t="shared" si="59"/>
        <v>80.857875704383602</v>
      </c>
      <c r="Y51" s="4">
        <f t="shared" si="59"/>
        <v>79.362056233255771</v>
      </c>
      <c r="Z51" s="4">
        <f t="shared" si="59"/>
        <v>79.548182606431482</v>
      </c>
      <c r="AA51" s="4">
        <f t="shared" si="59"/>
        <v>78.232024649904474</v>
      </c>
      <c r="AB51" s="4">
        <f t="shared" si="59"/>
        <v>80.515197919256963</v>
      </c>
      <c r="AC51" s="4">
        <f t="shared" si="59"/>
        <v>80.303574604841813</v>
      </c>
      <c r="AD51" s="4">
        <f t="shared" si="59"/>
        <v>81.431584129204111</v>
      </c>
      <c r="AE51" s="4">
        <f t="shared" si="59"/>
        <v>79.324227747805097</v>
      </c>
      <c r="AF51" s="4">
        <f t="shared" si="59"/>
        <v>75.918543953692563</v>
      </c>
      <c r="AG51" s="4">
        <f t="shared" si="59"/>
        <v>71.045891775570993</v>
      </c>
      <c r="AI51" s="4">
        <f t="shared" si="60"/>
        <v>-1.4727549815897873</v>
      </c>
      <c r="AJ51" s="4">
        <f t="shared" si="60"/>
        <v>-2.5250418396729657</v>
      </c>
      <c r="AK51" s="4">
        <f t="shared" si="60"/>
        <v>-0.98395720738955106</v>
      </c>
      <c r="AL51" s="4">
        <f t="shared" si="60"/>
        <v>-0.83432527728673733</v>
      </c>
      <c r="AM51" s="4">
        <f t="shared" si="60"/>
        <v>-1.1886550460564678</v>
      </c>
      <c r="AN51" s="4">
        <f t="shared" si="60"/>
        <v>-2.8578757043836021</v>
      </c>
      <c r="AO51" s="4">
        <f t="shared" si="60"/>
        <v>-1.6590562332557681</v>
      </c>
      <c r="AP51" s="4">
        <f t="shared" si="60"/>
        <v>-0.98618260643148403</v>
      </c>
      <c r="AQ51" s="4">
        <f t="shared" si="60"/>
        <v>-1.2700246499044709</v>
      </c>
      <c r="AR51" s="4">
        <f t="shared" si="60"/>
        <v>-1.754197919256967</v>
      </c>
      <c r="AS51" s="4">
        <f t="shared" si="60"/>
        <v>-4.412574604841808</v>
      </c>
      <c r="AT51" s="4">
        <f t="shared" si="60"/>
        <v>-2.9315841292041114</v>
      </c>
      <c r="AU51" s="4">
        <f t="shared" si="60"/>
        <v>-1.7532277478050986</v>
      </c>
      <c r="AV51" s="4">
        <f t="shared" si="60"/>
        <v>-1.4665439536925646</v>
      </c>
      <c r="AW51" s="4">
        <f t="shared" si="60"/>
        <v>-1.1408917755709922</v>
      </c>
      <c r="AY51" s="2">
        <f t="shared" si="51"/>
        <v>82.02367276347232</v>
      </c>
      <c r="AZ51" s="2">
        <f t="shared" si="51"/>
        <v>84.774824249771129</v>
      </c>
      <c r="BA51" s="2">
        <f t="shared" si="51"/>
        <v>83.565791182484503</v>
      </c>
      <c r="BB51" s="2">
        <f t="shared" si="51"/>
        <v>86.220876457987345</v>
      </c>
      <c r="BC51" s="2">
        <f t="shared" si="51"/>
        <v>82.232179255874968</v>
      </c>
      <c r="BD51" s="2">
        <f t="shared" si="51"/>
        <v>80.856505849344757</v>
      </c>
      <c r="BE51" s="2">
        <f t="shared" si="51"/>
        <v>79.360890428409107</v>
      </c>
      <c r="BF51" s="2">
        <f t="shared" si="51"/>
        <v>79.546936291976621</v>
      </c>
      <c r="BG51" s="2">
        <f t="shared" si="51"/>
        <v>78.231865899441175</v>
      </c>
      <c r="BH51" s="2">
        <f t="shared" si="51"/>
        <v>80.513934830122878</v>
      </c>
      <c r="BI51" s="2">
        <f t="shared" si="51"/>
        <v>80.303452929165587</v>
      </c>
      <c r="BJ51" s="2">
        <f t="shared" si="51"/>
        <v>81.430996137523451</v>
      </c>
      <c r="BK51" s="2">
        <f t="shared" si="51"/>
        <v>79.321973349185711</v>
      </c>
      <c r="BL51" s="2">
        <f t="shared" si="51"/>
        <v>75.916712627929812</v>
      </c>
      <c r="BM51" s="2">
        <f t="shared" si="51"/>
        <v>71.04587402446171</v>
      </c>
      <c r="BO51" s="2">
        <f t="shared" si="10"/>
        <v>80.582999999999998</v>
      </c>
      <c r="BP51" s="2">
        <f t="shared" si="11"/>
        <v>82.268000000000001</v>
      </c>
      <c r="BQ51" s="2">
        <f t="shared" si="12"/>
        <v>82.594999999999999</v>
      </c>
      <c r="BR51" s="2">
        <f t="shared" si="13"/>
        <v>85.409000000000006</v>
      </c>
      <c r="BS51" s="2">
        <f t="shared" si="14"/>
        <v>81.045000000000002</v>
      </c>
      <c r="BT51" s="2">
        <f t="shared" si="15"/>
        <v>78</v>
      </c>
      <c r="BU51" s="2">
        <f t="shared" si="16"/>
        <v>77.703000000000003</v>
      </c>
      <c r="BV51" s="2">
        <f t="shared" si="17"/>
        <v>78.561999999999998</v>
      </c>
      <c r="BW51" s="2">
        <f t="shared" si="18"/>
        <v>76.962000000000003</v>
      </c>
      <c r="BX51" s="2">
        <f t="shared" si="19"/>
        <v>78.760999999999996</v>
      </c>
      <c r="BY51" s="2">
        <f t="shared" si="20"/>
        <v>75.891000000000005</v>
      </c>
      <c r="BZ51" s="2">
        <f t="shared" si="21"/>
        <v>78.5</v>
      </c>
      <c r="CA51" s="2">
        <f t="shared" si="22"/>
        <v>77.570999999999998</v>
      </c>
      <c r="CB51" s="2">
        <f t="shared" si="23"/>
        <v>74.451999999999998</v>
      </c>
      <c r="CC51" s="2">
        <f t="shared" si="24"/>
        <v>69.905000000000001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83.22636322701689</v>
      </c>
      <c r="DL51" s="2">
        <f t="shared" si="61"/>
        <v>85.147644599303149</v>
      </c>
      <c r="DM51" s="2">
        <f t="shared" si="61"/>
        <v>84.118081408853968</v>
      </c>
      <c r="DN51" s="2">
        <f t="shared" si="61"/>
        <v>86.145905923344941</v>
      </c>
      <c r="DO51" s="2">
        <f t="shared" si="61"/>
        <v>81.7163532165509</v>
      </c>
      <c r="DP51" s="2">
        <f t="shared" si="61"/>
        <v>80.485948202959833</v>
      </c>
      <c r="DQ51" s="2">
        <f t="shared" si="61"/>
        <v>78.923684637068348</v>
      </c>
      <c r="DR51" s="2">
        <f t="shared" si="61"/>
        <v>79.588929024463894</v>
      </c>
      <c r="DS51" s="2">
        <f t="shared" si="61"/>
        <v>78.535658536585373</v>
      </c>
      <c r="DT51" s="2">
        <f t="shared" si="61"/>
        <v>80.261538205980088</v>
      </c>
      <c r="DU51" s="2">
        <f t="shared" si="61"/>
        <v>79.405050968317013</v>
      </c>
      <c r="DV51" s="2">
        <f t="shared" si="61"/>
        <v>81.140253397765051</v>
      </c>
      <c r="DW51" s="2">
        <f t="shared" si="61"/>
        <v>79.461555421322871</v>
      </c>
      <c r="DX51" s="2">
        <f t="shared" si="61"/>
        <v>76.127140591966167</v>
      </c>
      <c r="DY51" s="2">
        <f t="shared" si="61"/>
        <v>70.981028340080982</v>
      </c>
      <c r="EA51" s="2">
        <f t="shared" si="62"/>
        <v>76.563967422352363</v>
      </c>
      <c r="EB51" s="2">
        <f t="shared" si="62"/>
        <v>82.994954045349118</v>
      </c>
      <c r="EC51" s="2">
        <f t="shared" si="62"/>
        <v>80.742784771354621</v>
      </c>
      <c r="ED51" s="2">
        <f t="shared" si="62"/>
        <v>86.579772737185621</v>
      </c>
      <c r="EE51" s="2">
        <f t="shared" si="62"/>
        <v>85.37514919074836</v>
      </c>
      <c r="EF51" s="2">
        <f t="shared" si="62"/>
        <v>83.13891171636665</v>
      </c>
      <c r="EG51" s="2">
        <f t="shared" si="62"/>
        <v>82.158493433547974</v>
      </c>
      <c r="EH51" s="2">
        <f t="shared" si="62"/>
        <v>79.295666416931994</v>
      </c>
      <c r="EI51" s="2">
        <f t="shared" si="62"/>
        <v>76.0830010062637</v>
      </c>
      <c r="EJ51" s="2">
        <f t="shared" si="62"/>
        <v>82.039575089342947</v>
      </c>
      <c r="EK51" s="2">
        <f t="shared" si="62"/>
        <v>86.955723368518392</v>
      </c>
      <c r="EL51" s="2">
        <f t="shared" si="62"/>
        <v>83.247199062830418</v>
      </c>
      <c r="EM51" s="2">
        <f t="shared" si="62"/>
        <v>78.503978652855366</v>
      </c>
      <c r="EN51" s="2">
        <f t="shared" si="62"/>
        <v>74.683061900416945</v>
      </c>
      <c r="EO51" s="2">
        <f t="shared" si="62"/>
        <v>71.548317327655283</v>
      </c>
      <c r="EQ51" s="2">
        <f t="shared" si="63"/>
        <v>78.577867918428908</v>
      </c>
      <c r="ER51" s="2">
        <f t="shared" si="63"/>
        <v>81.137187211001716</v>
      </c>
      <c r="ES51" s="2">
        <f t="shared" si="63"/>
        <v>81.021877853173251</v>
      </c>
      <c r="ET51" s="2">
        <f t="shared" si="63"/>
        <v>82.552071943363742</v>
      </c>
      <c r="EU51" s="2">
        <f t="shared" si="63"/>
        <v>80.580916638315983</v>
      </c>
      <c r="EV51" s="2">
        <f t="shared" si="63"/>
        <v>79.392332916099448</v>
      </c>
      <c r="EW51" s="2">
        <f t="shared" si="63"/>
        <v>79.154726692830025</v>
      </c>
      <c r="EX51" s="2">
        <f t="shared" si="63"/>
        <v>77.879858212863866</v>
      </c>
      <c r="EY51" s="2">
        <f t="shared" si="63"/>
        <v>76.612676573762513</v>
      </c>
      <c r="EZ51" s="2">
        <f t="shared" si="63"/>
        <v>79.601784351626861</v>
      </c>
      <c r="FA51" s="2">
        <f t="shared" si="63"/>
        <v>81.890296896077089</v>
      </c>
      <c r="FB51" s="2">
        <f t="shared" si="63"/>
        <v>79.625265995233377</v>
      </c>
      <c r="FC51" s="2">
        <f t="shared" si="63"/>
        <v>76.430329911945009</v>
      </c>
      <c r="FD51" s="2">
        <f t="shared" si="63"/>
        <v>74.42434954030503</v>
      </c>
      <c r="FE51" s="2">
        <f t="shared" si="63"/>
        <v>74.466730180466968</v>
      </c>
      <c r="FG51" s="2">
        <f t="shared" si="64"/>
        <v>0.18051948186398478</v>
      </c>
      <c r="FH51" s="2">
        <f t="shared" si="64"/>
        <v>0.17318585262651007</v>
      </c>
      <c r="FI51" s="2">
        <f t="shared" si="64"/>
        <v>0.16362738482445607</v>
      </c>
      <c r="FJ51" s="2">
        <f t="shared" si="64"/>
        <v>0.17282617293196201</v>
      </c>
      <c r="FK51" s="2">
        <f t="shared" si="64"/>
        <v>0.14098673226331879</v>
      </c>
      <c r="FL51" s="2">
        <f t="shared" si="64"/>
        <v>0.13968155903283602</v>
      </c>
      <c r="FM51" s="2">
        <f t="shared" si="64"/>
        <v>0.13515910653503696</v>
      </c>
      <c r="FN51" s="2">
        <f t="shared" si="64"/>
        <v>0.14317761680518779</v>
      </c>
      <c r="FO51" s="2">
        <f t="shared" si="64"/>
        <v>0.12386331614899262</v>
      </c>
      <c r="FP51" s="2">
        <f t="shared" si="64"/>
        <v>0.14195735211420504</v>
      </c>
      <c r="FQ51" s="2">
        <f t="shared" si="64"/>
        <v>0.11898534707664912</v>
      </c>
      <c r="FR51" s="2">
        <f t="shared" si="64"/>
        <v>0.13799909752610823</v>
      </c>
      <c r="FS51" s="2">
        <f t="shared" si="64"/>
        <v>0.14575948791995971</v>
      </c>
      <c r="FT51" s="2">
        <f t="shared" si="64"/>
        <v>0.14571734885353504</v>
      </c>
      <c r="FU51" s="2">
        <f t="shared" si="64"/>
        <v>0.11429839912037716</v>
      </c>
      <c r="FW51" s="2">
        <f t="shared" si="53"/>
        <v>8.8141706405697229E-7</v>
      </c>
      <c r="FX51" s="2">
        <f t="shared" si="53"/>
        <v>2.5840188089583362E-6</v>
      </c>
      <c r="FY51" s="2">
        <f t="shared" si="53"/>
        <v>2.635075437636564E-6</v>
      </c>
      <c r="FZ51" s="2">
        <f t="shared" si="53"/>
        <v>3.2292259376814675E-6</v>
      </c>
      <c r="GA51" s="2">
        <f t="shared" si="53"/>
        <v>3.2641504223324341E-6</v>
      </c>
      <c r="GB51" s="2">
        <f t="shared" si="53"/>
        <v>3.3185542393030095E-6</v>
      </c>
      <c r="GC51" s="2">
        <f t="shared" si="53"/>
        <v>2.6884255028055935E-6</v>
      </c>
      <c r="GD51" s="2">
        <f t="shared" si="53"/>
        <v>2.8896871516513206E-6</v>
      </c>
      <c r="GE51" s="2">
        <f t="shared" si="53"/>
        <v>3.1301033062430813E-6</v>
      </c>
      <c r="GF51" s="2">
        <f t="shared" si="53"/>
        <v>3.6031726041253149E-6</v>
      </c>
      <c r="GG51" s="2">
        <f t="shared" si="53"/>
        <v>3.4380819757749518E-6</v>
      </c>
      <c r="GH51" s="2">
        <f t="shared" si="53"/>
        <v>3.8268396734768725E-6</v>
      </c>
      <c r="GI51" s="2">
        <f t="shared" si="53"/>
        <v>2.9767439222696314E-6</v>
      </c>
      <c r="GJ51" s="2">
        <f t="shared" si="53"/>
        <v>2.4953114776491653E-6</v>
      </c>
      <c r="GK51" s="2">
        <f t="shared" si="53"/>
        <v>1.8713124724935198E-6</v>
      </c>
      <c r="GM51" s="92">
        <f t="shared" si="54"/>
        <v>3.000081118786942E-5</v>
      </c>
      <c r="GN51" s="92">
        <f t="shared" si="54"/>
        <v>1.6745292426614014E-5</v>
      </c>
      <c r="GO51" s="92">
        <f t="shared" si="54"/>
        <v>1.1741642913712583E-5</v>
      </c>
      <c r="GP51" s="92">
        <f t="shared" si="54"/>
        <v>2.2268390832721202E-5</v>
      </c>
      <c r="GQ51" s="92">
        <f t="shared" si="54"/>
        <v>1.2001157817669927E-6</v>
      </c>
      <c r="GR51" s="92">
        <f t="shared" si="54"/>
        <v>1.095589897281755E-6</v>
      </c>
      <c r="GS51" s="92">
        <f t="shared" si="54"/>
        <v>9.5952867746805054E-7</v>
      </c>
      <c r="GT51" s="92">
        <f t="shared" si="54"/>
        <v>9.9270424768959672E-7</v>
      </c>
      <c r="GU51" s="92">
        <f t="shared" si="54"/>
        <v>1.0966373542567876E-7</v>
      </c>
      <c r="GV51" s="92">
        <f t="shared" si="54"/>
        <v>1.0506915939002894E-6</v>
      </c>
      <c r="GW51" s="92">
        <f t="shared" si="54"/>
        <v>9.5656601889377689E-8</v>
      </c>
      <c r="GX51" s="92">
        <f t="shared" si="54"/>
        <v>4.8090404924731191E-7</v>
      </c>
      <c r="GY51" s="92">
        <f t="shared" si="54"/>
        <v>1.9947253536883393E-6</v>
      </c>
      <c r="GZ51" s="92">
        <f t="shared" si="54"/>
        <v>1.6504398756152181E-6</v>
      </c>
      <c r="HA51" s="92">
        <f t="shared" si="54"/>
        <v>1.7412124269065029E-8</v>
      </c>
      <c r="HC51" s="92">
        <f t="shared" si="58"/>
        <v>5.5960213711502728E-18</v>
      </c>
      <c r="HD51" s="92">
        <f t="shared" si="58"/>
        <v>3.2747375182407589E-18</v>
      </c>
      <c r="HE51" s="92">
        <f t="shared" si="58"/>
        <v>3.6585994540864712E-19</v>
      </c>
      <c r="HF51" s="92">
        <f t="shared" si="58"/>
        <v>3.2337002903128775E-23</v>
      </c>
      <c r="HG51" s="92">
        <f t="shared" si="58"/>
        <v>6.7003888379453072E-24</v>
      </c>
      <c r="HH51" s="92">
        <f t="shared" si="58"/>
        <v>1.0211535996555134E-24</v>
      </c>
      <c r="HI51" s="92">
        <f t="shared" si="58"/>
        <v>7.2493116089977374E-25</v>
      </c>
      <c r="HJ51" s="92">
        <f t="shared" si="58"/>
        <v>9.7427134633081205E-24</v>
      </c>
      <c r="HK51" s="92">
        <f t="shared" si="58"/>
        <v>7.2239572140074008E-21</v>
      </c>
      <c r="HL51" s="92">
        <f t="shared" si="58"/>
        <v>7.6443106295517318E-24</v>
      </c>
      <c r="HM51" s="92">
        <f t="shared" si="58"/>
        <v>7.996123571663175E-27</v>
      </c>
      <c r="HN51" s="92">
        <f t="shared" si="58"/>
        <v>1.2527724740334769E-24</v>
      </c>
      <c r="HO51" s="92">
        <f t="shared" si="58"/>
        <v>5.9798201745927246E-21</v>
      </c>
      <c r="HP51" s="92">
        <f t="shared" si="58"/>
        <v>1.262924414246435E-20</v>
      </c>
      <c r="HQ51" s="92">
        <f t="shared" si="58"/>
        <v>4.522438357879523E-29</v>
      </c>
      <c r="HS51" s="92">
        <f t="shared" si="55"/>
        <v>1.400470771360272E-59</v>
      </c>
      <c r="HT51" s="92">
        <f t="shared" si="55"/>
        <v>7.1481462732097864E-57</v>
      </c>
      <c r="HU51" s="92">
        <f t="shared" si="55"/>
        <v>3.3174370361503326E-59</v>
      </c>
      <c r="HV51" s="92">
        <f t="shared" si="55"/>
        <v>1.972262447012109E-71</v>
      </c>
      <c r="HW51" s="92">
        <f t="shared" si="55"/>
        <v>8.2465272920031322E-75</v>
      </c>
      <c r="HX51" s="92">
        <f t="shared" si="55"/>
        <v>1.3097881926025499E-77</v>
      </c>
      <c r="HY51" s="92">
        <f t="shared" si="55"/>
        <v>1.6678536822781462E-78</v>
      </c>
      <c r="HZ51" s="92">
        <f t="shared" si="55"/>
        <v>2.7157704356748374E-76</v>
      </c>
      <c r="IA51" s="92">
        <f t="shared" si="55"/>
        <v>1.465679191807267E-65</v>
      </c>
      <c r="IB51" s="92">
        <f t="shared" si="55"/>
        <v>4.2289986798894154E-75</v>
      </c>
      <c r="IC51" s="92">
        <f t="shared" si="55"/>
        <v>9.2712703236838525E-84</v>
      </c>
      <c r="ID51" s="92">
        <f t="shared" si="55"/>
        <v>5.5392028131750786E-78</v>
      </c>
      <c r="IE51" s="92">
        <f t="shared" si="55"/>
        <v>1.9876495099468372E-65</v>
      </c>
      <c r="IF51" s="92">
        <f t="shared" si="55"/>
        <v>7.6656258152160888E-50</v>
      </c>
      <c r="IG51" s="92">
        <f t="shared" si="55"/>
        <v>6.9412434406406706E-42</v>
      </c>
      <c r="II51" s="92">
        <f t="shared" si="56"/>
        <v>3.9456797100064093E-179</v>
      </c>
      <c r="IJ51" s="92">
        <f t="shared" si="56"/>
        <v>4.044308568588829E-163</v>
      </c>
      <c r="IK51" s="92">
        <f t="shared" si="56"/>
        <v>3.8023979926068332E-169</v>
      </c>
      <c r="IL51" s="92">
        <f t="shared" si="56"/>
        <v>9.2324966404357865E-204</v>
      </c>
      <c r="IM51" s="92">
        <f t="shared" si="56"/>
        <v>9.8073857096755071E-215</v>
      </c>
      <c r="IN51" s="92">
        <f t="shared" si="56"/>
        <v>7.4640208909721084E-225</v>
      </c>
      <c r="IO51" s="92">
        <f t="shared" si="56"/>
        <v>6.7959856970340987E-230</v>
      </c>
      <c r="IP51" s="92">
        <f t="shared" si="56"/>
        <v>1.6809833643473881E-224</v>
      </c>
      <c r="IQ51" s="92">
        <f t="shared" si="56"/>
        <v>1.5369533079390472E-189</v>
      </c>
      <c r="IR51" s="92">
        <f t="shared" si="56"/>
        <v>3.2695455168907716E-218</v>
      </c>
      <c r="IS51" s="92">
        <f t="shared" si="56"/>
        <v>6.2171726592499582E-242</v>
      </c>
      <c r="IT51" s="92">
        <f t="shared" si="56"/>
        <v>4.1715692967951426E-226</v>
      </c>
      <c r="IU51" s="92">
        <f t="shared" si="56"/>
        <v>1.1717689725254841E-187</v>
      </c>
      <c r="IV51" s="92">
        <f t="shared" si="56"/>
        <v>7.8771504351036311E-145</v>
      </c>
      <c r="IW51" s="92">
        <f t="shared" si="56"/>
        <v>2.2338313416160741E-111</v>
      </c>
      <c r="IY51" s="92">
        <f t="shared" si="57"/>
        <v>3.0000811187875017E-5</v>
      </c>
      <c r="IZ51" s="92">
        <f t="shared" si="57"/>
        <v>1.674529242661729E-5</v>
      </c>
      <c r="JA51" s="92">
        <f t="shared" si="57"/>
        <v>1.1741642913712949E-5</v>
      </c>
      <c r="JB51" s="92">
        <f t="shared" si="57"/>
        <v>2.2268390832721202E-5</v>
      </c>
      <c r="JC51" s="92">
        <f t="shared" si="57"/>
        <v>1.2001157817669927E-6</v>
      </c>
      <c r="JD51" s="92">
        <f t="shared" si="57"/>
        <v>1.095589897281755E-6</v>
      </c>
      <c r="JE51" s="92">
        <f t="shared" si="57"/>
        <v>9.5952867746805054E-7</v>
      </c>
      <c r="JF51" s="92">
        <f t="shared" si="57"/>
        <v>9.9270424768959672E-7</v>
      </c>
      <c r="JG51" s="92">
        <f t="shared" si="57"/>
        <v>1.0966373542568599E-7</v>
      </c>
      <c r="JH51" s="92">
        <f t="shared" si="57"/>
        <v>1.0506915939002894E-6</v>
      </c>
      <c r="JI51" s="92">
        <f t="shared" si="57"/>
        <v>9.5656601889377689E-8</v>
      </c>
      <c r="JJ51" s="92">
        <f t="shared" si="57"/>
        <v>4.8090404924731191E-7</v>
      </c>
      <c r="JK51" s="92">
        <f t="shared" si="57"/>
        <v>1.9947253536883452E-6</v>
      </c>
      <c r="JL51" s="92">
        <f t="shared" si="57"/>
        <v>1.6504398756152308E-6</v>
      </c>
      <c r="JM51" s="92">
        <f t="shared" si="57"/>
        <v>1.7412124269065029E-8</v>
      </c>
    </row>
    <row r="52" spans="2:273" x14ac:dyDescent="0.25">
      <c r="B52" s="2">
        <v>25</v>
      </c>
      <c r="C52" s="37">
        <v>78.917000000000002</v>
      </c>
      <c r="D52" s="37">
        <v>84.512</v>
      </c>
      <c r="E52" s="37">
        <v>82.738</v>
      </c>
      <c r="F52" s="37">
        <v>85.659000000000006</v>
      </c>
      <c r="G52" s="37">
        <v>80.727000000000004</v>
      </c>
      <c r="H52" s="37">
        <v>79.659000000000006</v>
      </c>
      <c r="I52" s="37">
        <v>77.162000000000006</v>
      </c>
      <c r="J52" s="37">
        <v>77.75</v>
      </c>
      <c r="K52" s="37">
        <v>79.153999999999996</v>
      </c>
      <c r="L52" s="37">
        <v>79.652000000000001</v>
      </c>
      <c r="M52" s="37">
        <v>77.022000000000006</v>
      </c>
      <c r="N52" s="37">
        <v>78.405000000000001</v>
      </c>
      <c r="O52" s="37">
        <v>77.832999999999998</v>
      </c>
      <c r="P52" s="37">
        <v>74.619</v>
      </c>
      <c r="Q52" s="37">
        <v>70.119</v>
      </c>
      <c r="S52" s="4">
        <f t="shared" si="59"/>
        <v>82.211443027608169</v>
      </c>
      <c r="T52" s="4">
        <f t="shared" si="59"/>
        <v>85.102073942098698</v>
      </c>
      <c r="U52" s="4">
        <f t="shared" si="59"/>
        <v>83.815460294583602</v>
      </c>
      <c r="V52" s="4">
        <f t="shared" si="59"/>
        <v>86.649623496336886</v>
      </c>
      <c r="W52" s="4">
        <f t="shared" si="59"/>
        <v>82.64202553347944</v>
      </c>
      <c r="X52" s="4">
        <f t="shared" si="59"/>
        <v>81.143131881673483</v>
      </c>
      <c r="Y52" s="4">
        <f t="shared" si="59"/>
        <v>79.569611937796395</v>
      </c>
      <c r="Z52" s="4">
        <f t="shared" si="59"/>
        <v>79.74391511608485</v>
      </c>
      <c r="AA52" s="4">
        <f t="shared" si="59"/>
        <v>78.407208951534358</v>
      </c>
      <c r="AB52" s="4">
        <f t="shared" si="59"/>
        <v>80.709807474494241</v>
      </c>
      <c r="AC52" s="4">
        <f t="shared" si="59"/>
        <v>80.589048063258048</v>
      </c>
      <c r="AD52" s="4">
        <f t="shared" si="59"/>
        <v>81.689558637277059</v>
      </c>
      <c r="AE52" s="4">
        <f t="shared" si="59"/>
        <v>79.512594154836492</v>
      </c>
      <c r="AF52" s="4">
        <f t="shared" si="59"/>
        <v>76.125899249589708</v>
      </c>
      <c r="AG52" s="4">
        <f t="shared" si="59"/>
        <v>71.1931753412738</v>
      </c>
      <c r="AI52" s="4">
        <f t="shared" si="60"/>
        <v>-3.2944430276081675</v>
      </c>
      <c r="AJ52" s="4">
        <f t="shared" si="60"/>
        <v>-0.59007394209869801</v>
      </c>
      <c r="AK52" s="4">
        <f t="shared" si="60"/>
        <v>-1.0774602945836023</v>
      </c>
      <c r="AL52" s="4">
        <f t="shared" si="60"/>
        <v>-0.99062349633688029</v>
      </c>
      <c r="AM52" s="4">
        <f t="shared" si="60"/>
        <v>-1.9150255334794366</v>
      </c>
      <c r="AN52" s="4">
        <f t="shared" si="60"/>
        <v>-1.484131881673477</v>
      </c>
      <c r="AO52" s="4">
        <f t="shared" si="60"/>
        <v>-2.4076119377963892</v>
      </c>
      <c r="AP52" s="4">
        <f t="shared" si="60"/>
        <v>-1.9939151160848496</v>
      </c>
      <c r="AQ52" s="4">
        <f t="shared" si="60"/>
        <v>0.7467910484656386</v>
      </c>
      <c r="AR52" s="4">
        <f t="shared" si="60"/>
        <v>-1.0578074744942398</v>
      </c>
      <c r="AS52" s="4">
        <f t="shared" si="60"/>
        <v>-3.5670480632580421</v>
      </c>
      <c r="AT52" s="4">
        <f t="shared" si="60"/>
        <v>-3.2845586372770583</v>
      </c>
      <c r="AU52" s="4">
        <f t="shared" si="60"/>
        <v>-1.6795941548364937</v>
      </c>
      <c r="AV52" s="4">
        <f t="shared" si="60"/>
        <v>-1.5068992495897078</v>
      </c>
      <c r="AW52" s="4">
        <f t="shared" si="60"/>
        <v>-1.0741753412738007</v>
      </c>
      <c r="AY52" s="2">
        <f t="shared" si="51"/>
        <v>82.1626144760545</v>
      </c>
      <c r="AZ52" s="2">
        <f t="shared" si="51"/>
        <v>85.073447034234491</v>
      </c>
      <c r="BA52" s="2">
        <f t="shared" si="51"/>
        <v>83.794603479031608</v>
      </c>
      <c r="BB52" s="2">
        <f t="shared" si="51"/>
        <v>86.615147092244598</v>
      </c>
      <c r="BC52" s="2">
        <f t="shared" si="51"/>
        <v>82.639400887013636</v>
      </c>
      <c r="BD52" s="2">
        <f t="shared" si="51"/>
        <v>81.140688052725864</v>
      </c>
      <c r="BE52" s="2">
        <f t="shared" si="51"/>
        <v>79.567537288195837</v>
      </c>
      <c r="BF52" s="2">
        <f t="shared" si="51"/>
        <v>79.741655042641611</v>
      </c>
      <c r="BG52" s="2">
        <f t="shared" si="51"/>
        <v>78.406891274688533</v>
      </c>
      <c r="BH52" s="2">
        <f t="shared" si="51"/>
        <v>80.707533765584131</v>
      </c>
      <c r="BI52" s="2">
        <f t="shared" si="51"/>
        <v>80.588806151405322</v>
      </c>
      <c r="BJ52" s="2">
        <f t="shared" si="51"/>
        <v>81.688451176508835</v>
      </c>
      <c r="BK52" s="2">
        <f t="shared" si="51"/>
        <v>79.508681886947258</v>
      </c>
      <c r="BL52" s="2">
        <f t="shared" si="51"/>
        <v>76.122677479538396</v>
      </c>
      <c r="BM52" s="2">
        <f t="shared" si="51"/>
        <v>71.19313642154755</v>
      </c>
      <c r="BO52" s="2">
        <f t="shared" si="10"/>
        <v>78.917000000000002</v>
      </c>
      <c r="BP52" s="2">
        <f t="shared" si="11"/>
        <v>84.512</v>
      </c>
      <c r="BQ52" s="2">
        <f t="shared" si="12"/>
        <v>82.738</v>
      </c>
      <c r="BR52" s="2">
        <f t="shared" si="13"/>
        <v>85.659000000000006</v>
      </c>
      <c r="BS52" s="2">
        <f t="shared" si="14"/>
        <v>80.727000000000004</v>
      </c>
      <c r="BT52" s="2">
        <f t="shared" si="15"/>
        <v>79.659000000000006</v>
      </c>
      <c r="BU52" s="2">
        <f t="shared" si="16"/>
        <v>77.162000000000006</v>
      </c>
      <c r="BV52" s="2">
        <f t="shared" si="17"/>
        <v>77.75</v>
      </c>
      <c r="BW52" s="2">
        <f t="shared" si="18"/>
        <v>79.153999999999996</v>
      </c>
      <c r="BX52" s="2">
        <f t="shared" si="19"/>
        <v>79.652000000000001</v>
      </c>
      <c r="BY52" s="2">
        <f t="shared" si="20"/>
        <v>77.022000000000006</v>
      </c>
      <c r="BZ52" s="2">
        <f t="shared" si="21"/>
        <v>78.405000000000001</v>
      </c>
      <c r="CA52" s="2">
        <f t="shared" si="22"/>
        <v>77.832999999999998</v>
      </c>
      <c r="CB52" s="2">
        <f t="shared" si="23"/>
        <v>74.619</v>
      </c>
      <c r="CC52" s="2">
        <f t="shared" si="24"/>
        <v>70.119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83.530382833020639</v>
      </c>
      <c r="DL52" s="2">
        <f t="shared" si="61"/>
        <v>85.581061846689906</v>
      </c>
      <c r="DM52" s="2">
        <f t="shared" si="61"/>
        <v>84.472682899819034</v>
      </c>
      <c r="DN52" s="2">
        <f t="shared" si="61"/>
        <v>86.660614111498248</v>
      </c>
      <c r="DO52" s="2">
        <f t="shared" si="61"/>
        <v>82.177688009664763</v>
      </c>
      <c r="DP52" s="2">
        <f t="shared" si="61"/>
        <v>80.810927484143775</v>
      </c>
      <c r="DQ52" s="2">
        <f t="shared" si="61"/>
        <v>79.146440310077509</v>
      </c>
      <c r="DR52" s="2">
        <f t="shared" si="61"/>
        <v>79.843153427967366</v>
      </c>
      <c r="DS52" s="2">
        <f t="shared" si="61"/>
        <v>78.779828048780502</v>
      </c>
      <c r="DT52" s="2">
        <f t="shared" si="61"/>
        <v>80.491810631229257</v>
      </c>
      <c r="DU52" s="2">
        <f t="shared" si="61"/>
        <v>79.674663317397304</v>
      </c>
      <c r="DV52" s="2">
        <f t="shared" si="61"/>
        <v>81.444031259438262</v>
      </c>
      <c r="DW52" s="2">
        <f t="shared" si="61"/>
        <v>79.720228933856845</v>
      </c>
      <c r="DX52" s="2">
        <f t="shared" si="61"/>
        <v>76.409295983086679</v>
      </c>
      <c r="DY52" s="2">
        <f t="shared" si="61"/>
        <v>71.150732793522266</v>
      </c>
      <c r="EA52" s="2">
        <f t="shared" si="62"/>
        <v>76.499858245652078</v>
      </c>
      <c r="EB52" s="2">
        <f t="shared" si="62"/>
        <v>82.863284071115686</v>
      </c>
      <c r="EC52" s="2">
        <f t="shared" si="62"/>
        <v>80.633599816652278</v>
      </c>
      <c r="ED52" s="2">
        <f t="shared" si="62"/>
        <v>86.416757794549454</v>
      </c>
      <c r="EE52" s="2">
        <f t="shared" si="62"/>
        <v>85.205139615939316</v>
      </c>
      <c r="EF52" s="2">
        <f t="shared" si="62"/>
        <v>82.993109417342325</v>
      </c>
      <c r="EG52" s="2">
        <f t="shared" si="62"/>
        <v>82.024981140269603</v>
      </c>
      <c r="EH52" s="2">
        <f t="shared" si="62"/>
        <v>79.187728267882022</v>
      </c>
      <c r="EI52" s="2">
        <f t="shared" si="62"/>
        <v>76.001051025484472</v>
      </c>
      <c r="EJ52" s="2">
        <f t="shared" si="62"/>
        <v>81.896776055452932</v>
      </c>
      <c r="EK52" s="2">
        <f t="shared" si="62"/>
        <v>86.762058059172517</v>
      </c>
      <c r="EL52" s="2">
        <f t="shared" si="62"/>
        <v>83.080964732677145</v>
      </c>
      <c r="EM52" s="2">
        <f t="shared" si="62"/>
        <v>78.37801676707781</v>
      </c>
      <c r="EN52" s="2">
        <f t="shared" si="62"/>
        <v>74.590202860256767</v>
      </c>
      <c r="EO52" s="2">
        <f t="shared" si="62"/>
        <v>71.492763593464332</v>
      </c>
      <c r="EQ52" s="2">
        <f t="shared" si="63"/>
        <v>78.492910964426045</v>
      </c>
      <c r="ER52" s="2">
        <f t="shared" si="63"/>
        <v>81.025993014423022</v>
      </c>
      <c r="ES52" s="2">
        <f t="shared" si="63"/>
        <v>80.90934787817497</v>
      </c>
      <c r="ET52" s="2">
        <f t="shared" si="63"/>
        <v>82.435843293577406</v>
      </c>
      <c r="EU52" s="2">
        <f t="shared" si="63"/>
        <v>80.468461923002479</v>
      </c>
      <c r="EV52" s="2">
        <f t="shared" si="63"/>
        <v>79.290922630399095</v>
      </c>
      <c r="EW52" s="2">
        <f t="shared" si="63"/>
        <v>79.055563038629202</v>
      </c>
      <c r="EX52" s="2">
        <f t="shared" si="63"/>
        <v>77.788293875511869</v>
      </c>
      <c r="EY52" s="2">
        <f t="shared" si="63"/>
        <v>76.524160613164725</v>
      </c>
      <c r="EZ52" s="2">
        <f t="shared" si="63"/>
        <v>79.487516665938713</v>
      </c>
      <c r="FA52" s="2">
        <f t="shared" si="63"/>
        <v>81.757420872818145</v>
      </c>
      <c r="FB52" s="2">
        <f t="shared" si="63"/>
        <v>79.502161611836371</v>
      </c>
      <c r="FC52" s="2">
        <f t="shared" si="63"/>
        <v>76.328550648783065</v>
      </c>
      <c r="FD52" s="2">
        <f t="shared" si="63"/>
        <v>74.33431516064195</v>
      </c>
      <c r="FE52" s="2">
        <f t="shared" si="63"/>
        <v>74.373206650306173</v>
      </c>
      <c r="FG52" s="2">
        <f t="shared" si="64"/>
        <v>0.19454740057638764</v>
      </c>
      <c r="FH52" s="2">
        <f t="shared" si="64"/>
        <v>0.18677377208128909</v>
      </c>
      <c r="FI52" s="2">
        <f t="shared" si="64"/>
        <v>0.1766255647032054</v>
      </c>
      <c r="FJ52" s="2">
        <f t="shared" si="64"/>
        <v>0.18639223416853667</v>
      </c>
      <c r="FK52" s="2">
        <f t="shared" si="64"/>
        <v>0.15251435540257458</v>
      </c>
      <c r="FL52" s="2">
        <f t="shared" si="64"/>
        <v>0.15112124007197772</v>
      </c>
      <c r="FM52" s="2">
        <f t="shared" si="64"/>
        <v>0.14629138727154054</v>
      </c>
      <c r="FN52" s="2">
        <f t="shared" si="64"/>
        <v>0.15485208293706904</v>
      </c>
      <c r="FO52" s="2">
        <f t="shared" si="64"/>
        <v>0.13420960599719262</v>
      </c>
      <c r="FP52" s="2">
        <f t="shared" si="64"/>
        <v>0.15355015086812485</v>
      </c>
      <c r="FQ52" s="2">
        <f t="shared" si="64"/>
        <v>0.12898416607222485</v>
      </c>
      <c r="FR52" s="2">
        <f t="shared" si="64"/>
        <v>0.14932490408718185</v>
      </c>
      <c r="FS52" s="2">
        <f t="shared" si="64"/>
        <v>0.15760575177571209</v>
      </c>
      <c r="FT52" s="2">
        <f t="shared" si="64"/>
        <v>0.15756081963513974</v>
      </c>
      <c r="FU52" s="2">
        <f t="shared" si="64"/>
        <v>0.1239587715108431</v>
      </c>
      <c r="FW52" s="2">
        <f t="shared" si="53"/>
        <v>9.6645451026210792E-7</v>
      </c>
      <c r="FX52" s="2">
        <f t="shared" si="53"/>
        <v>2.833319576095951E-6</v>
      </c>
      <c r="FY52" s="2">
        <f t="shared" si="53"/>
        <v>2.8893020280214318E-6</v>
      </c>
      <c r="FZ52" s="2">
        <f t="shared" si="53"/>
        <v>3.540774727959776E-6</v>
      </c>
      <c r="GA52" s="2">
        <f t="shared" si="53"/>
        <v>3.5790686399011304E-6</v>
      </c>
      <c r="GB52" s="2">
        <f t="shared" si="53"/>
        <v>3.6387212011117306E-6</v>
      </c>
      <c r="GC52" s="2">
        <f t="shared" si="53"/>
        <v>2.9477991811978405E-6</v>
      </c>
      <c r="GD52" s="2">
        <f t="shared" si="53"/>
        <v>3.16847807211506E-6</v>
      </c>
      <c r="GE52" s="2">
        <f t="shared" si="53"/>
        <v>3.4320889905259327E-6</v>
      </c>
      <c r="GF52" s="2">
        <f t="shared" si="53"/>
        <v>3.9507988239571794E-6</v>
      </c>
      <c r="GG52" s="2">
        <f t="shared" si="53"/>
        <v>3.7697806725540727E-6</v>
      </c>
      <c r="GH52" s="2">
        <f t="shared" si="53"/>
        <v>4.1960447128957481E-6</v>
      </c>
      <c r="GI52" s="2">
        <f t="shared" si="53"/>
        <v>3.2639338688983405E-6</v>
      </c>
      <c r="GJ52" s="2">
        <f t="shared" si="53"/>
        <v>2.7360539691418896E-6</v>
      </c>
      <c r="GK52" s="2">
        <f t="shared" si="53"/>
        <v>2.0518529538166576E-6</v>
      </c>
      <c r="GM52" s="92">
        <f t="shared" si="54"/>
        <v>4.6695821167088801E-5</v>
      </c>
      <c r="GN52" s="92">
        <f t="shared" si="54"/>
        <v>2.6920098435233377E-5</v>
      </c>
      <c r="GO52" s="92">
        <f t="shared" si="54"/>
        <v>1.9022493085438899E-5</v>
      </c>
      <c r="GP52" s="92">
        <f t="shared" si="54"/>
        <v>3.4968045225766398E-5</v>
      </c>
      <c r="GQ52" s="92">
        <f t="shared" si="54"/>
        <v>2.1845141525417979E-6</v>
      </c>
      <c r="GR52" s="92">
        <f t="shared" si="54"/>
        <v>2.0003856748210141E-6</v>
      </c>
      <c r="GS52" s="92">
        <f t="shared" si="54"/>
        <v>1.7470287009420524E-6</v>
      </c>
      <c r="GT52" s="92">
        <f t="shared" si="54"/>
        <v>1.8433033329267955E-6</v>
      </c>
      <c r="GU52" s="92">
        <f t="shared" si="54"/>
        <v>2.2470307660909222E-7</v>
      </c>
      <c r="GV52" s="92">
        <f t="shared" si="54"/>
        <v>1.9363001160736016E-6</v>
      </c>
      <c r="GW52" s="92">
        <f t="shared" si="54"/>
        <v>1.946497705124098E-7</v>
      </c>
      <c r="GX52" s="92">
        <f t="shared" si="54"/>
        <v>9.2765873829711519E-7</v>
      </c>
      <c r="GY52" s="92">
        <f t="shared" si="54"/>
        <v>3.5426284739182384E-6</v>
      </c>
      <c r="GZ52" s="92">
        <f t="shared" si="54"/>
        <v>2.9721581851093231E-6</v>
      </c>
      <c r="HA52" s="92">
        <f t="shared" si="54"/>
        <v>3.9100904946386533E-8</v>
      </c>
      <c r="HC52" s="92">
        <f t="shared" si="58"/>
        <v>1.7292627167967204E-17</v>
      </c>
      <c r="HD52" s="92">
        <f t="shared" si="58"/>
        <v>1.0590902525697279E-17</v>
      </c>
      <c r="HE52" s="92">
        <f t="shared" si="58"/>
        <v>1.2520965015387767E-18</v>
      </c>
      <c r="HF52" s="92">
        <f t="shared" si="58"/>
        <v>1.4788500949868686E-22</v>
      </c>
      <c r="HG52" s="92">
        <f t="shared" si="58"/>
        <v>3.2734862576321495E-23</v>
      </c>
      <c r="HH52" s="92">
        <f t="shared" si="58"/>
        <v>5.3416848740669989E-24</v>
      </c>
      <c r="HI52" s="92">
        <f t="shared" si="58"/>
        <v>3.7787154217496195E-24</v>
      </c>
      <c r="HJ52" s="92">
        <f t="shared" si="58"/>
        <v>4.8296059056266447E-23</v>
      </c>
      <c r="HK52" s="92">
        <f t="shared" si="58"/>
        <v>2.8765269902144048E-20</v>
      </c>
      <c r="HL52" s="92">
        <f t="shared" si="58"/>
        <v>3.8225940542047986E-23</v>
      </c>
      <c r="HM52" s="92">
        <f t="shared" si="58"/>
        <v>4.8238967402273948E-26</v>
      </c>
      <c r="HN52" s="92">
        <f t="shared" si="58"/>
        <v>6.6871651411381127E-24</v>
      </c>
      <c r="HO52" s="92">
        <f t="shared" si="58"/>
        <v>2.3588056989756142E-20</v>
      </c>
      <c r="HP52" s="92">
        <f t="shared" si="58"/>
        <v>4.8447715321296509E-20</v>
      </c>
      <c r="HQ52" s="92">
        <f t="shared" si="58"/>
        <v>3.1366111894163301E-28</v>
      </c>
      <c r="HS52" s="92">
        <f t="shared" si="55"/>
        <v>1.4138964684896163E-58</v>
      </c>
      <c r="HT52" s="92">
        <f t="shared" si="55"/>
        <v>7.3660764877229183E-56</v>
      </c>
      <c r="HU52" s="92">
        <f t="shared" si="55"/>
        <v>3.7644612911040852E-58</v>
      </c>
      <c r="HV52" s="92">
        <f t="shared" si="55"/>
        <v>3.9006897526438674E-70</v>
      </c>
      <c r="HW52" s="92">
        <f t="shared" si="55"/>
        <v>1.9060182549265689E-73</v>
      </c>
      <c r="HX52" s="92">
        <f t="shared" si="55"/>
        <v>3.4780459763637728E-76</v>
      </c>
      <c r="HY52" s="92">
        <f t="shared" si="55"/>
        <v>4.4365717572944353E-77</v>
      </c>
      <c r="HZ52" s="92">
        <f t="shared" si="55"/>
        <v>6.7493252174685601E-75</v>
      </c>
      <c r="IA52" s="92">
        <f t="shared" si="55"/>
        <v>2.2864842267633678E-64</v>
      </c>
      <c r="IB52" s="92">
        <f t="shared" si="55"/>
        <v>1.0343901486816433E-73</v>
      </c>
      <c r="IC52" s="92">
        <f t="shared" si="55"/>
        <v>3.2187858878844869E-82</v>
      </c>
      <c r="ID52" s="92">
        <f t="shared" si="55"/>
        <v>1.5536615827881931E-76</v>
      </c>
      <c r="IE52" s="92">
        <f t="shared" si="55"/>
        <v>3.0171837222655208E-64</v>
      </c>
      <c r="IF52" s="92">
        <f t="shared" si="55"/>
        <v>5.8421172531473475E-49</v>
      </c>
      <c r="IG52" s="92">
        <f t="shared" si="55"/>
        <v>3.6373729852842785E-41</v>
      </c>
      <c r="II52" s="92">
        <f t="shared" si="56"/>
        <v>8.470805731077685E-177</v>
      </c>
      <c r="IJ52" s="92">
        <f t="shared" si="56"/>
        <v>8.0309156681258014E-161</v>
      </c>
      <c r="IK52" s="92">
        <f t="shared" si="56"/>
        <v>9.2781275355549416E-167</v>
      </c>
      <c r="IL52" s="92">
        <f t="shared" si="56"/>
        <v>7.8139466498545934E-201</v>
      </c>
      <c r="IM52" s="92">
        <f t="shared" si="56"/>
        <v>1.2046409994596484E-211</v>
      </c>
      <c r="IN52" s="92">
        <f t="shared" si="56"/>
        <v>1.2982748935361151E-221</v>
      </c>
      <c r="IO52" s="92">
        <f t="shared" si="56"/>
        <v>1.2351006066509056E-226</v>
      </c>
      <c r="IP52" s="92">
        <f t="shared" si="56"/>
        <v>2.6659865206346044E-221</v>
      </c>
      <c r="IQ52" s="92">
        <f t="shared" si="56"/>
        <v>7.967606190006574E-187</v>
      </c>
      <c r="IR52" s="92">
        <f t="shared" si="56"/>
        <v>4.7744270827073914E-215</v>
      </c>
      <c r="IS52" s="92">
        <f t="shared" si="56"/>
        <v>1.9588331807447499E-238</v>
      </c>
      <c r="IT52" s="92">
        <f t="shared" si="56"/>
        <v>8.2412175083010686E-223</v>
      </c>
      <c r="IU52" s="92">
        <f t="shared" si="56"/>
        <v>5.5681852266309252E-185</v>
      </c>
      <c r="IV52" s="92">
        <f t="shared" si="56"/>
        <v>8.477104477415039E-143</v>
      </c>
      <c r="IW52" s="92">
        <f t="shared" si="56"/>
        <v>7.4465167879972895E-110</v>
      </c>
      <c r="IY52" s="92">
        <f t="shared" si="57"/>
        <v>4.6695821167106094E-5</v>
      </c>
      <c r="IZ52" s="92">
        <f t="shared" si="57"/>
        <v>2.6920098435243968E-5</v>
      </c>
      <c r="JA52" s="92">
        <f t="shared" si="57"/>
        <v>1.9022493085440153E-5</v>
      </c>
      <c r="JB52" s="92">
        <f t="shared" si="57"/>
        <v>3.4968045225766398E-5</v>
      </c>
      <c r="JC52" s="92">
        <f t="shared" si="57"/>
        <v>2.1845141525417979E-6</v>
      </c>
      <c r="JD52" s="92">
        <f t="shared" si="57"/>
        <v>2.0003856748210141E-6</v>
      </c>
      <c r="JE52" s="92">
        <f t="shared" si="57"/>
        <v>1.7470287009420524E-6</v>
      </c>
      <c r="JF52" s="92">
        <f t="shared" si="57"/>
        <v>1.8433033329267955E-6</v>
      </c>
      <c r="JG52" s="92">
        <f t="shared" si="57"/>
        <v>2.2470307660912099E-7</v>
      </c>
      <c r="JH52" s="92">
        <f t="shared" si="57"/>
        <v>1.9363001160736016E-6</v>
      </c>
      <c r="JI52" s="92">
        <f t="shared" si="57"/>
        <v>1.946497705124098E-7</v>
      </c>
      <c r="JJ52" s="92">
        <f t="shared" si="57"/>
        <v>9.2765873829711519E-7</v>
      </c>
      <c r="JK52" s="92">
        <f t="shared" si="57"/>
        <v>3.5426284739182621E-6</v>
      </c>
      <c r="JL52" s="92">
        <f t="shared" si="57"/>
        <v>2.9721581851093714E-6</v>
      </c>
      <c r="JM52" s="92">
        <f t="shared" si="57"/>
        <v>3.9100904946386533E-8</v>
      </c>
    </row>
    <row r="53" spans="2:273" x14ac:dyDescent="0.25">
      <c r="B53" s="2">
        <v>26</v>
      </c>
      <c r="C53" s="37">
        <v>81.917000000000002</v>
      </c>
      <c r="D53" s="37">
        <v>83.415000000000006</v>
      </c>
      <c r="E53" s="37">
        <v>83.451999999999998</v>
      </c>
      <c r="F53" s="37">
        <v>85.932000000000002</v>
      </c>
      <c r="G53" s="37">
        <v>81.727000000000004</v>
      </c>
      <c r="H53" s="37">
        <v>80.182000000000002</v>
      </c>
      <c r="I53" s="37">
        <v>78.73</v>
      </c>
      <c r="J53" s="37">
        <v>79.625</v>
      </c>
      <c r="K53" s="37">
        <v>78.037999999999997</v>
      </c>
      <c r="L53" s="37">
        <v>78.977999999999994</v>
      </c>
      <c r="M53" s="37">
        <v>78.347999999999999</v>
      </c>
      <c r="N53" s="37">
        <v>80.524000000000001</v>
      </c>
      <c r="O53" s="37">
        <v>77.905000000000001</v>
      </c>
      <c r="P53" s="37">
        <v>74.951999999999998</v>
      </c>
      <c r="Q53" s="37">
        <v>71</v>
      </c>
      <c r="S53" s="4">
        <f t="shared" si="59"/>
        <v>82.358772341871628</v>
      </c>
      <c r="T53" s="4">
        <f t="shared" si="59"/>
        <v>85.398543189801089</v>
      </c>
      <c r="U53" s="4">
        <f t="shared" si="59"/>
        <v>84.040596754603143</v>
      </c>
      <c r="V53" s="4">
        <f t="shared" si="59"/>
        <v>87.042682151768133</v>
      </c>
      <c r="W53" s="4">
        <f t="shared" si="59"/>
        <v>83.03849281205521</v>
      </c>
      <c r="X53" s="4">
        <f t="shared" si="59"/>
        <v>81.419695207913918</v>
      </c>
      <c r="Y53" s="4">
        <f t="shared" si="59"/>
        <v>79.771781680371561</v>
      </c>
      <c r="Z53" s="4">
        <f t="shared" si="59"/>
        <v>79.931174824927538</v>
      </c>
      <c r="AA53" s="4">
        <f t="shared" si="59"/>
        <v>78.573554693636638</v>
      </c>
      <c r="AB53" s="4">
        <f t="shared" si="59"/>
        <v>80.897303311325231</v>
      </c>
      <c r="AC53" s="4">
        <f t="shared" si="59"/>
        <v>80.870051004725411</v>
      </c>
      <c r="AD53" s="4">
        <f t="shared" si="59"/>
        <v>81.938193457068749</v>
      </c>
      <c r="AE53" s="4">
        <f t="shared" si="59"/>
        <v>79.691642510348913</v>
      </c>
      <c r="AF53" s="4">
        <f t="shared" si="59"/>
        <v>76.3236557867708</v>
      </c>
      <c r="AG53" s="4">
        <f t="shared" si="59"/>
        <v>71.336211234460791</v>
      </c>
      <c r="AI53" s="4">
        <f t="shared" si="60"/>
        <v>-0.4417723418716264</v>
      </c>
      <c r="AJ53" s="4">
        <f t="shared" si="60"/>
        <v>-1.9835431898010825</v>
      </c>
      <c r="AK53" s="4">
        <f t="shared" si="60"/>
        <v>-0.5885967546031452</v>
      </c>
      <c r="AL53" s="4">
        <f t="shared" si="60"/>
        <v>-1.1106821517681311</v>
      </c>
      <c r="AM53" s="4">
        <f t="shared" si="60"/>
        <v>-1.3114928120552065</v>
      </c>
      <c r="AN53" s="4">
        <f t="shared" si="60"/>
        <v>-1.2376952079139159</v>
      </c>
      <c r="AO53" s="4">
        <f t="shared" si="60"/>
        <v>-1.0417816803715567</v>
      </c>
      <c r="AP53" s="4">
        <f t="shared" si="60"/>
        <v>-0.30617482492753822</v>
      </c>
      <c r="AQ53" s="4">
        <f t="shared" si="60"/>
        <v>-0.53555469363664088</v>
      </c>
      <c r="AR53" s="4">
        <f t="shared" si="60"/>
        <v>-1.9193033113252369</v>
      </c>
      <c r="AS53" s="4">
        <f t="shared" si="60"/>
        <v>-2.5220510047254123</v>
      </c>
      <c r="AT53" s="4">
        <f t="shared" si="60"/>
        <v>-1.4141934570687482</v>
      </c>
      <c r="AU53" s="4">
        <f t="shared" si="60"/>
        <v>-1.7866425103489121</v>
      </c>
      <c r="AV53" s="4">
        <f t="shared" si="60"/>
        <v>-1.3716557867708019</v>
      </c>
      <c r="AW53" s="4">
        <f t="shared" si="60"/>
        <v>-0.33621123446079082</v>
      </c>
      <c r="AY53" s="2">
        <f t="shared" si="51"/>
        <v>82.285223593932031</v>
      </c>
      <c r="AZ53" s="2">
        <f t="shared" si="51"/>
        <v>85.354064766151353</v>
      </c>
      <c r="BA53" s="2">
        <f t="shared" si="51"/>
        <v>84.00792765308411</v>
      </c>
      <c r="BB53" s="2">
        <f t="shared" si="51"/>
        <v>86.990286393693978</v>
      </c>
      <c r="BC53" s="2">
        <f t="shared" si="51"/>
        <v>83.033891761137767</v>
      </c>
      <c r="BD53" s="2">
        <f t="shared" si="51"/>
        <v>81.415398000758245</v>
      </c>
      <c r="BE53" s="2">
        <f t="shared" si="51"/>
        <v>79.768141648461608</v>
      </c>
      <c r="BF53" s="2">
        <f t="shared" si="51"/>
        <v>79.927138126017425</v>
      </c>
      <c r="BG53" s="2">
        <f t="shared" si="51"/>
        <v>78.572930016386763</v>
      </c>
      <c r="BH53" s="2">
        <f t="shared" si="51"/>
        <v>80.893270774752253</v>
      </c>
      <c r="BI53" s="2">
        <f t="shared" si="51"/>
        <v>80.869578153623465</v>
      </c>
      <c r="BJ53" s="2">
        <f t="shared" si="51"/>
        <v>81.936141169101376</v>
      </c>
      <c r="BK53" s="2">
        <f t="shared" si="51"/>
        <v>79.684946124830333</v>
      </c>
      <c r="BL53" s="2">
        <f t="shared" si="51"/>
        <v>76.318068055381303</v>
      </c>
      <c r="BM53" s="2">
        <f t="shared" si="51"/>
        <v>71.336127583192749</v>
      </c>
      <c r="BO53" s="2">
        <f t="shared" si="10"/>
        <v>81.917000000000002</v>
      </c>
      <c r="BP53" s="2">
        <f t="shared" si="11"/>
        <v>83.415000000000006</v>
      </c>
      <c r="BQ53" s="2">
        <f t="shared" si="12"/>
        <v>83.451999999999998</v>
      </c>
      <c r="BR53" s="2">
        <f t="shared" si="13"/>
        <v>85.932000000000002</v>
      </c>
      <c r="BS53" s="2">
        <f t="shared" si="14"/>
        <v>81.727000000000004</v>
      </c>
      <c r="BT53" s="2">
        <f t="shared" si="15"/>
        <v>80.182000000000002</v>
      </c>
      <c r="BU53" s="2">
        <f t="shared" si="16"/>
        <v>78.73</v>
      </c>
      <c r="BV53" s="2">
        <f t="shared" si="17"/>
        <v>79.625</v>
      </c>
      <c r="BW53" s="2">
        <f t="shared" si="18"/>
        <v>78.037999999999997</v>
      </c>
      <c r="BX53" s="2">
        <f t="shared" si="19"/>
        <v>78.977999999999994</v>
      </c>
      <c r="BY53" s="2">
        <f t="shared" si="20"/>
        <v>78.347999999999999</v>
      </c>
      <c r="BZ53" s="2">
        <f t="shared" si="21"/>
        <v>80.524000000000001</v>
      </c>
      <c r="CA53" s="2">
        <f t="shared" si="22"/>
        <v>77.905000000000001</v>
      </c>
      <c r="CB53" s="2">
        <f t="shared" si="23"/>
        <v>74.951999999999998</v>
      </c>
      <c r="CC53" s="2">
        <f t="shared" si="24"/>
        <v>71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83.834402439024387</v>
      </c>
      <c r="DL53" s="2">
        <f t="shared" si="61"/>
        <v>86.014479094076663</v>
      </c>
      <c r="DM53" s="2">
        <f t="shared" si="61"/>
        <v>84.827284390784115</v>
      </c>
      <c r="DN53" s="2">
        <f t="shared" si="61"/>
        <v>87.175322299651555</v>
      </c>
      <c r="DO53" s="2">
        <f t="shared" si="61"/>
        <v>82.639022802778626</v>
      </c>
      <c r="DP53" s="2">
        <f t="shared" si="61"/>
        <v>81.135906765327704</v>
      </c>
      <c r="DQ53" s="2">
        <f t="shared" si="61"/>
        <v>79.369195983086669</v>
      </c>
      <c r="DR53" s="2">
        <f t="shared" si="61"/>
        <v>80.097377831470851</v>
      </c>
      <c r="DS53" s="2">
        <f t="shared" si="61"/>
        <v>79.023997560975616</v>
      </c>
      <c r="DT53" s="2">
        <f t="shared" si="61"/>
        <v>80.722083056478425</v>
      </c>
      <c r="DU53" s="2">
        <f t="shared" si="61"/>
        <v>79.944275666477608</v>
      </c>
      <c r="DV53" s="2">
        <f t="shared" si="61"/>
        <v>81.747809121111473</v>
      </c>
      <c r="DW53" s="2">
        <f t="shared" si="61"/>
        <v>79.978902446390819</v>
      </c>
      <c r="DX53" s="2">
        <f t="shared" si="61"/>
        <v>76.69145137420719</v>
      </c>
      <c r="DY53" s="2">
        <f t="shared" si="61"/>
        <v>71.320437246963564</v>
      </c>
      <c r="EA53" s="2">
        <f t="shared" si="62"/>
        <v>76.435749068951779</v>
      </c>
      <c r="EB53" s="2">
        <f t="shared" si="62"/>
        <v>82.73161409688224</v>
      </c>
      <c r="EC53" s="2">
        <f t="shared" si="62"/>
        <v>80.52441486194995</v>
      </c>
      <c r="ED53" s="2">
        <f t="shared" si="62"/>
        <v>86.253742851913302</v>
      </c>
      <c r="EE53" s="2">
        <f t="shared" si="62"/>
        <v>85.035130041130287</v>
      </c>
      <c r="EF53" s="2">
        <f t="shared" si="62"/>
        <v>82.847307118318</v>
      </c>
      <c r="EG53" s="2">
        <f t="shared" si="62"/>
        <v>81.891468846991245</v>
      </c>
      <c r="EH53" s="2">
        <f t="shared" si="62"/>
        <v>79.079790118832065</v>
      </c>
      <c r="EI53" s="2">
        <f t="shared" si="62"/>
        <v>75.919101044705229</v>
      </c>
      <c r="EJ53" s="2">
        <f t="shared" si="62"/>
        <v>81.753977021562903</v>
      </c>
      <c r="EK53" s="2">
        <f t="shared" si="62"/>
        <v>86.568392749826657</v>
      </c>
      <c r="EL53" s="2">
        <f t="shared" si="62"/>
        <v>82.914730402523872</v>
      </c>
      <c r="EM53" s="2">
        <f t="shared" si="62"/>
        <v>78.252054881300253</v>
      </c>
      <c r="EN53" s="2">
        <f t="shared" si="62"/>
        <v>74.497343820096575</v>
      </c>
      <c r="EO53" s="2">
        <f t="shared" si="62"/>
        <v>71.437209859273395</v>
      </c>
      <c r="EQ53" s="2">
        <f t="shared" si="63"/>
        <v>78.407954010423182</v>
      </c>
      <c r="ER53" s="2">
        <f t="shared" si="63"/>
        <v>80.914798817844343</v>
      </c>
      <c r="ES53" s="2">
        <f t="shared" si="63"/>
        <v>80.796817903176674</v>
      </c>
      <c r="ET53" s="2">
        <f t="shared" si="63"/>
        <v>82.31961464379107</v>
      </c>
      <c r="EU53" s="2">
        <f t="shared" si="63"/>
        <v>80.35600720768899</v>
      </c>
      <c r="EV53" s="2">
        <f t="shared" si="63"/>
        <v>79.189512344698741</v>
      </c>
      <c r="EW53" s="2">
        <f t="shared" si="63"/>
        <v>78.956399384428366</v>
      </c>
      <c r="EX53" s="2">
        <f t="shared" si="63"/>
        <v>77.696729538159857</v>
      </c>
      <c r="EY53" s="2">
        <f t="shared" si="63"/>
        <v>76.435644652566936</v>
      </c>
      <c r="EZ53" s="2">
        <f t="shared" si="63"/>
        <v>79.37324898025058</v>
      </c>
      <c r="FA53" s="2">
        <f t="shared" si="63"/>
        <v>81.6245448495592</v>
      </c>
      <c r="FB53" s="2">
        <f t="shared" si="63"/>
        <v>79.379057228439365</v>
      </c>
      <c r="FC53" s="2">
        <f t="shared" si="63"/>
        <v>76.22677138562112</v>
      </c>
      <c r="FD53" s="2">
        <f t="shared" si="63"/>
        <v>74.244280780978855</v>
      </c>
      <c r="FE53" s="2">
        <f t="shared" si="63"/>
        <v>74.279683120145393</v>
      </c>
      <c r="FG53" s="2">
        <f t="shared" si="64"/>
        <v>0.20938687860372268</v>
      </c>
      <c r="FH53" s="2">
        <f t="shared" si="64"/>
        <v>0.20116839536198552</v>
      </c>
      <c r="FI53" s="2">
        <f t="shared" si="64"/>
        <v>0.19042120501154211</v>
      </c>
      <c r="FJ53" s="2">
        <f t="shared" si="64"/>
        <v>0.20076471174265614</v>
      </c>
      <c r="FK53" s="2">
        <f t="shared" si="64"/>
        <v>0.1648036926916209</v>
      </c>
      <c r="FL53" s="2">
        <f t="shared" si="64"/>
        <v>0.16331995533822885</v>
      </c>
      <c r="FM53" s="2">
        <f t="shared" si="64"/>
        <v>0.15817287566536098</v>
      </c>
      <c r="FN53" s="2">
        <f t="shared" si="64"/>
        <v>0.16729260618707559</v>
      </c>
      <c r="FO53" s="2">
        <f t="shared" si="64"/>
        <v>0.14527681875610218</v>
      </c>
      <c r="FP53" s="2">
        <f t="shared" si="64"/>
        <v>0.1659066118153599</v>
      </c>
      <c r="FQ53" s="2">
        <f t="shared" si="64"/>
        <v>0.13969000106780166</v>
      </c>
      <c r="FR53" s="2">
        <f t="shared" si="64"/>
        <v>0.16140618751371488</v>
      </c>
      <c r="FS53" s="2">
        <f t="shared" si="64"/>
        <v>0.17022294228807894</v>
      </c>
      <c r="FT53" s="2">
        <f t="shared" si="64"/>
        <v>0.17017513974257573</v>
      </c>
      <c r="FU53" s="2">
        <f t="shared" si="64"/>
        <v>0.13431181241630233</v>
      </c>
      <c r="FW53" s="2">
        <f t="shared" si="53"/>
        <v>1.0596961992586748E-6</v>
      </c>
      <c r="FX53" s="2">
        <f t="shared" si="53"/>
        <v>3.1066722886749304E-6</v>
      </c>
      <c r="FY53" s="2">
        <f t="shared" si="53"/>
        <v>3.1680557926875078E-6</v>
      </c>
      <c r="FZ53" s="2">
        <f t="shared" si="53"/>
        <v>3.8823809604120289E-6</v>
      </c>
      <c r="GA53" s="2">
        <f t="shared" si="53"/>
        <v>3.924369371058508E-6</v>
      </c>
      <c r="GB53" s="2">
        <f t="shared" si="53"/>
        <v>3.9897770582227594E-6</v>
      </c>
      <c r="GC53" s="2">
        <f t="shared" si="53"/>
        <v>3.2321966095607951E-6</v>
      </c>
      <c r="GD53" s="2">
        <f t="shared" si="53"/>
        <v>3.4741660590174378E-6</v>
      </c>
      <c r="GE53" s="2">
        <f t="shared" si="53"/>
        <v>3.7632094992542243E-6</v>
      </c>
      <c r="GF53" s="2">
        <f t="shared" si="53"/>
        <v>4.3319631166203811E-6</v>
      </c>
      <c r="GG53" s="2">
        <f t="shared" si="53"/>
        <v>4.1334808083437846E-6</v>
      </c>
      <c r="GH53" s="2">
        <f t="shared" si="53"/>
        <v>4.6008696751766153E-6</v>
      </c>
      <c r="GI53" s="2">
        <f t="shared" si="53"/>
        <v>3.5788311939319013E-6</v>
      </c>
      <c r="GJ53" s="2">
        <f t="shared" si="53"/>
        <v>3.0000227287204506E-6</v>
      </c>
      <c r="GK53" s="2">
        <f t="shared" si="53"/>
        <v>2.2498115801813414E-6</v>
      </c>
      <c r="GM53" s="92">
        <f t="shared" si="54"/>
        <v>7.1964747792355237E-5</v>
      </c>
      <c r="GN53" s="92">
        <f t="shared" si="54"/>
        <v>4.2811912703540682E-5</v>
      </c>
      <c r="GO53" s="92">
        <f t="shared" si="54"/>
        <v>3.0486550621421253E-5</v>
      </c>
      <c r="GP53" s="92">
        <f t="shared" si="54"/>
        <v>5.4362738223272787E-5</v>
      </c>
      <c r="GQ53" s="92">
        <f t="shared" si="54"/>
        <v>3.9214838180304974E-6</v>
      </c>
      <c r="GR53" s="92">
        <f t="shared" si="54"/>
        <v>3.6018194238674361E-6</v>
      </c>
      <c r="GS53" s="92">
        <f t="shared" si="54"/>
        <v>3.137620878014009E-6</v>
      </c>
      <c r="GT53" s="92">
        <f t="shared" si="54"/>
        <v>3.3729936662995141E-6</v>
      </c>
      <c r="GU53" s="92">
        <f t="shared" si="54"/>
        <v>4.5267769945712893E-7</v>
      </c>
      <c r="GV53" s="92">
        <f t="shared" si="54"/>
        <v>3.5175609143936826E-6</v>
      </c>
      <c r="GW53" s="92">
        <f t="shared" si="54"/>
        <v>3.8961232000256053E-7</v>
      </c>
      <c r="GX53" s="92">
        <f t="shared" si="54"/>
        <v>1.7616052548987528E-6</v>
      </c>
      <c r="GY53" s="92">
        <f t="shared" si="54"/>
        <v>6.208741539544131E-6</v>
      </c>
      <c r="GZ53" s="92">
        <f t="shared" si="54"/>
        <v>5.2793720865317745E-6</v>
      </c>
      <c r="HA53" s="92">
        <f t="shared" si="54"/>
        <v>8.6123473658719277E-8</v>
      </c>
      <c r="HC53" s="92">
        <f t="shared" si="58"/>
        <v>5.2555049145082768E-17</v>
      </c>
      <c r="HD53" s="92">
        <f t="shared" si="58"/>
        <v>3.3648712011919727E-17</v>
      </c>
      <c r="HE53" s="92">
        <f t="shared" si="58"/>
        <v>4.2065032328819567E-18</v>
      </c>
      <c r="HF53" s="92">
        <f t="shared" si="58"/>
        <v>6.6085663546259525E-22</v>
      </c>
      <c r="HG53" s="92">
        <f t="shared" si="58"/>
        <v>1.5606742882431884E-22</v>
      </c>
      <c r="HH53" s="92">
        <f t="shared" si="58"/>
        <v>2.723448111895299E-23</v>
      </c>
      <c r="HI53" s="92">
        <f t="shared" si="58"/>
        <v>1.92027550799897E-23</v>
      </c>
      <c r="HJ53" s="92">
        <f t="shared" si="58"/>
        <v>2.3348512698167523E-22</v>
      </c>
      <c r="HK53" s="92">
        <f t="shared" si="58"/>
        <v>1.1212049552345402E-19</v>
      </c>
      <c r="HL53" s="92">
        <f t="shared" si="58"/>
        <v>1.8639120615283071E-22</v>
      </c>
      <c r="HM53" s="92">
        <f t="shared" si="58"/>
        <v>2.8303415903099112E-25</v>
      </c>
      <c r="HN53" s="92">
        <f t="shared" si="58"/>
        <v>3.4765278359700255E-23</v>
      </c>
      <c r="HO53" s="92">
        <f t="shared" si="58"/>
        <v>9.1113882429608169E-20</v>
      </c>
      <c r="HP53" s="92">
        <f t="shared" si="58"/>
        <v>1.8208755858100702E-19</v>
      </c>
      <c r="HQ53" s="92">
        <f t="shared" si="58"/>
        <v>2.1117811783144457E-27</v>
      </c>
      <c r="HS53" s="92">
        <f t="shared" si="55"/>
        <v>1.3990142142474397E-57</v>
      </c>
      <c r="HT53" s="92">
        <f t="shared" si="55"/>
        <v>7.4292898422044896E-55</v>
      </c>
      <c r="HU53" s="92">
        <f t="shared" si="55"/>
        <v>4.1772557661033856E-57</v>
      </c>
      <c r="HV53" s="92">
        <f t="shared" si="55"/>
        <v>7.5025005487253067E-69</v>
      </c>
      <c r="HW53" s="92">
        <f t="shared" si="55"/>
        <v>4.2774826299241501E-72</v>
      </c>
      <c r="HX53" s="92">
        <f t="shared" si="55"/>
        <v>8.9542521586500303E-75</v>
      </c>
      <c r="HY53" s="92">
        <f t="shared" si="55"/>
        <v>1.1445632441016997E-75</v>
      </c>
      <c r="HZ53" s="92">
        <f t="shared" si="55"/>
        <v>1.6274173658386318E-73</v>
      </c>
      <c r="IA53" s="92">
        <f t="shared" si="55"/>
        <v>3.4761459721112798E-63</v>
      </c>
      <c r="IB53" s="92">
        <f t="shared" si="55"/>
        <v>2.454263668378959E-72</v>
      </c>
      <c r="IC53" s="92">
        <f t="shared" si="55"/>
        <v>1.0806609222647916E-80</v>
      </c>
      <c r="ID53" s="92">
        <f t="shared" si="55"/>
        <v>4.2212295200225852E-75</v>
      </c>
      <c r="IE53" s="92">
        <f t="shared" si="55"/>
        <v>4.4654383644134032E-63</v>
      </c>
      <c r="IF53" s="92">
        <f t="shared" si="55"/>
        <v>4.3701648089028633E-48</v>
      </c>
      <c r="IG53" s="92">
        <f t="shared" si="55"/>
        <v>1.8780384430310446E-40</v>
      </c>
      <c r="II53" s="92">
        <f t="shared" si="56"/>
        <v>1.7551330754493674E-174</v>
      </c>
      <c r="IJ53" s="92">
        <f t="shared" si="56"/>
        <v>1.5354004578010573E-158</v>
      </c>
      <c r="IK53" s="92">
        <f t="shared" si="56"/>
        <v>2.1763562482212285E-164</v>
      </c>
      <c r="IL53" s="92">
        <f t="shared" si="56"/>
        <v>6.2959837061105841E-198</v>
      </c>
      <c r="IM53" s="92">
        <f t="shared" si="56"/>
        <v>1.4047596911217714E-208</v>
      </c>
      <c r="IN53" s="92">
        <f t="shared" si="56"/>
        <v>2.1382762473186287E-218</v>
      </c>
      <c r="IO53" s="92">
        <f t="shared" si="56"/>
        <v>2.1267081855304209E-223</v>
      </c>
      <c r="IP53" s="92">
        <f t="shared" si="56"/>
        <v>4.0087038476174335E-218</v>
      </c>
      <c r="IQ53" s="92">
        <f t="shared" si="56"/>
        <v>3.9467730669716182E-184</v>
      </c>
      <c r="IR53" s="92">
        <f t="shared" si="56"/>
        <v>6.6078912772458998E-212</v>
      </c>
      <c r="IS53" s="92">
        <f t="shared" si="56"/>
        <v>5.8175846641390186E-235</v>
      </c>
      <c r="IT53" s="92">
        <f t="shared" si="56"/>
        <v>1.5392373886121588E-219</v>
      </c>
      <c r="IU53" s="92">
        <f t="shared" si="56"/>
        <v>2.5303762804737362E-182</v>
      </c>
      <c r="IV53" s="92">
        <f t="shared" si="56"/>
        <v>8.8229226097704294E-141</v>
      </c>
      <c r="IW53" s="92">
        <f t="shared" si="56"/>
        <v>2.4222897951273755E-108</v>
      </c>
      <c r="IY53" s="92">
        <f t="shared" si="57"/>
        <v>7.1964747792407793E-5</v>
      </c>
      <c r="IZ53" s="92">
        <f t="shared" si="57"/>
        <v>4.2811912703574333E-5</v>
      </c>
      <c r="JA53" s="92">
        <f t="shared" si="57"/>
        <v>3.0486550621425461E-5</v>
      </c>
      <c r="JB53" s="92">
        <f t="shared" si="57"/>
        <v>5.4362738223272787E-5</v>
      </c>
      <c r="JC53" s="92">
        <f t="shared" si="57"/>
        <v>3.9214838180304974E-6</v>
      </c>
      <c r="JD53" s="92">
        <f t="shared" si="57"/>
        <v>3.6018194238674361E-6</v>
      </c>
      <c r="JE53" s="92">
        <f t="shared" si="57"/>
        <v>3.137620878014009E-6</v>
      </c>
      <c r="JF53" s="92">
        <f t="shared" si="57"/>
        <v>3.3729936662995145E-6</v>
      </c>
      <c r="JG53" s="92">
        <f t="shared" si="57"/>
        <v>4.5267769945724106E-7</v>
      </c>
      <c r="JH53" s="92">
        <f t="shared" si="57"/>
        <v>3.5175609143936826E-6</v>
      </c>
      <c r="JI53" s="92">
        <f t="shared" si="57"/>
        <v>3.8961232000256053E-7</v>
      </c>
      <c r="JJ53" s="92">
        <f t="shared" si="57"/>
        <v>1.7616052548987528E-6</v>
      </c>
      <c r="JK53" s="92">
        <f t="shared" si="57"/>
        <v>6.2087415395442224E-6</v>
      </c>
      <c r="JL53" s="92">
        <f t="shared" si="57"/>
        <v>5.2793720865319566E-6</v>
      </c>
      <c r="JM53" s="92">
        <f t="shared" si="57"/>
        <v>8.6123473658719277E-8</v>
      </c>
    </row>
    <row r="54" spans="2:273" x14ac:dyDescent="0.25">
      <c r="B54" s="2">
        <v>27</v>
      </c>
      <c r="C54" s="37">
        <v>79.75</v>
      </c>
      <c r="D54" s="37">
        <v>83.950999999999993</v>
      </c>
      <c r="E54" s="37">
        <v>83.405000000000001</v>
      </c>
      <c r="F54" s="37">
        <v>87.75</v>
      </c>
      <c r="G54" s="37">
        <v>84.182000000000002</v>
      </c>
      <c r="H54" s="37">
        <v>80.840999999999994</v>
      </c>
      <c r="I54" s="37">
        <v>77</v>
      </c>
      <c r="J54" s="37">
        <v>78.311999999999998</v>
      </c>
      <c r="K54" s="37">
        <v>80.191999999999993</v>
      </c>
      <c r="L54" s="37">
        <v>79.043000000000006</v>
      </c>
      <c r="M54" s="37">
        <v>78.739000000000004</v>
      </c>
      <c r="N54" s="37">
        <v>79.905000000000001</v>
      </c>
      <c r="O54" s="37">
        <v>79.762</v>
      </c>
      <c r="P54" s="37">
        <v>74.643000000000001</v>
      </c>
      <c r="Q54" s="37">
        <v>69.332999999999998</v>
      </c>
      <c r="S54" s="4">
        <f t="shared" si="59"/>
        <v>82.500211944313406</v>
      </c>
      <c r="T54" s="4">
        <f t="shared" si="59"/>
        <v>85.68361165847746</v>
      </c>
      <c r="U54" s="4">
        <f t="shared" si="59"/>
        <v>84.255194808371613</v>
      </c>
      <c r="V54" s="4">
        <f t="shared" si="59"/>
        <v>87.423440649390187</v>
      </c>
      <c r="W54" s="4">
        <f t="shared" si="59"/>
        <v>83.42219598218756</v>
      </c>
      <c r="X54" s="4">
        <f t="shared" si="59"/>
        <v>81.687037597211742</v>
      </c>
      <c r="Y54" s="4">
        <f t="shared" si="59"/>
        <v>79.968248508495549</v>
      </c>
      <c r="Z54" s="4">
        <f t="shared" si="59"/>
        <v>80.109627071103034</v>
      </c>
      <c r="AA54" s="4">
        <f t="shared" si="59"/>
        <v>78.730394256482256</v>
      </c>
      <c r="AB54" s="4">
        <f t="shared" si="59"/>
        <v>81.077350912778584</v>
      </c>
      <c r="AC54" s="4">
        <f t="shared" si="59"/>
        <v>81.145863767933449</v>
      </c>
      <c r="AD54" s="4">
        <f t="shared" si="59"/>
        <v>82.17675798277017</v>
      </c>
      <c r="AE54" s="4">
        <f t="shared" si="59"/>
        <v>79.861141325795003</v>
      </c>
      <c r="AF54" s="4">
        <f t="shared" si="59"/>
        <v>76.511522423740246</v>
      </c>
      <c r="AG54" s="4">
        <f t="shared" si="59"/>
        <v>71.474552582642673</v>
      </c>
      <c r="AI54" s="4">
        <f t="shared" si="60"/>
        <v>-2.7502119443134063</v>
      </c>
      <c r="AJ54" s="4">
        <f t="shared" si="60"/>
        <v>-1.7326116584774667</v>
      </c>
      <c r="AK54" s="4">
        <f t="shared" si="60"/>
        <v>-0.85019480837161154</v>
      </c>
      <c r="AL54" s="4">
        <f t="shared" si="60"/>
        <v>0.32655935060981278</v>
      </c>
      <c r="AM54" s="4">
        <f t="shared" si="60"/>
        <v>0.75980401781244211</v>
      </c>
      <c r="AN54" s="4">
        <f t="shared" si="60"/>
        <v>-0.84603759721174754</v>
      </c>
      <c r="AO54" s="4">
        <f t="shared" si="60"/>
        <v>-2.9682485084955488</v>
      </c>
      <c r="AP54" s="4">
        <f t="shared" si="60"/>
        <v>-1.7976270711030367</v>
      </c>
      <c r="AQ54" s="4">
        <f t="shared" si="60"/>
        <v>1.4616057435177368</v>
      </c>
      <c r="AR54" s="4">
        <f t="shared" si="60"/>
        <v>-2.0343509127785779</v>
      </c>
      <c r="AS54" s="4">
        <f t="shared" si="60"/>
        <v>-2.4068637679334444</v>
      </c>
      <c r="AT54" s="4">
        <f t="shared" si="60"/>
        <v>-2.2717579827701684</v>
      </c>
      <c r="AU54" s="4">
        <f t="shared" si="60"/>
        <v>-9.9141325795002899E-2</v>
      </c>
      <c r="AV54" s="4">
        <f t="shared" si="60"/>
        <v>-1.8685224237402451</v>
      </c>
      <c r="AW54" s="4">
        <f t="shared" si="60"/>
        <v>-2.1415525826426745</v>
      </c>
      <c r="AY54" s="2">
        <f t="shared" si="51"/>
        <v>82.390572023292108</v>
      </c>
      <c r="AZ54" s="2">
        <f t="shared" si="51"/>
        <v>85.615280975431389</v>
      </c>
      <c r="BA54" s="2">
        <f t="shared" si="51"/>
        <v>84.204598102553049</v>
      </c>
      <c r="BB54" s="2">
        <f t="shared" si="51"/>
        <v>87.344642502963694</v>
      </c>
      <c r="BC54" s="2">
        <f t="shared" si="51"/>
        <v>83.414245686241273</v>
      </c>
      <c r="BD54" s="2">
        <f t="shared" si="51"/>
        <v>81.67958991618984</v>
      </c>
      <c r="BE54" s="2">
        <f t="shared" si="51"/>
        <v>79.961951893217474</v>
      </c>
      <c r="BF54" s="2">
        <f t="shared" si="51"/>
        <v>80.10252575168559</v>
      </c>
      <c r="BG54" s="2">
        <f t="shared" si="51"/>
        <v>78.729187206137681</v>
      </c>
      <c r="BH54" s="2">
        <f t="shared" si="51"/>
        <v>81.070304560483422</v>
      </c>
      <c r="BI54" s="2">
        <f t="shared" si="51"/>
        <v>81.144955099288794</v>
      </c>
      <c r="BJ54" s="2">
        <f t="shared" si="51"/>
        <v>82.173016006516946</v>
      </c>
      <c r="BK54" s="2">
        <f t="shared" si="51"/>
        <v>79.849836436855</v>
      </c>
      <c r="BL54" s="2">
        <f t="shared" si="51"/>
        <v>76.501968350922922</v>
      </c>
      <c r="BM54" s="2">
        <f t="shared" si="51"/>
        <v>71.474376330764727</v>
      </c>
      <c r="BO54" s="2">
        <f t="shared" si="10"/>
        <v>79.75</v>
      </c>
      <c r="BP54" s="2">
        <f t="shared" si="11"/>
        <v>83.950999999999993</v>
      </c>
      <c r="BQ54" s="2">
        <f t="shared" si="12"/>
        <v>83.405000000000001</v>
      </c>
      <c r="BR54" s="2">
        <f t="shared" si="13"/>
        <v>87.75</v>
      </c>
      <c r="BS54" s="2">
        <f t="shared" si="14"/>
        <v>84.182000000000002</v>
      </c>
      <c r="BT54" s="2">
        <f t="shared" si="15"/>
        <v>80.840999999999994</v>
      </c>
      <c r="BU54" s="2">
        <f t="shared" si="16"/>
        <v>77</v>
      </c>
      <c r="BV54" s="2">
        <f t="shared" si="17"/>
        <v>78.311999999999998</v>
      </c>
      <c r="BW54" s="2">
        <f t="shared" si="18"/>
        <v>80.191999999999993</v>
      </c>
      <c r="BX54" s="2">
        <f t="shared" si="19"/>
        <v>79.043000000000006</v>
      </c>
      <c r="BY54" s="2">
        <f t="shared" si="20"/>
        <v>78.739000000000004</v>
      </c>
      <c r="BZ54" s="2">
        <f t="shared" si="21"/>
        <v>79.905000000000001</v>
      </c>
      <c r="CA54" s="2">
        <f t="shared" si="22"/>
        <v>79.762</v>
      </c>
      <c r="CB54" s="2">
        <f t="shared" si="23"/>
        <v>74.643000000000001</v>
      </c>
      <c r="CC54" s="2">
        <f t="shared" si="24"/>
        <v>69.332999999999998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84.13842204502815</v>
      </c>
      <c r="DL54" s="2">
        <f t="shared" si="61"/>
        <v>86.447896341463419</v>
      </c>
      <c r="DM54" s="2">
        <f t="shared" si="61"/>
        <v>85.181885881749196</v>
      </c>
      <c r="DN54" s="2">
        <f t="shared" si="61"/>
        <v>87.690030487804862</v>
      </c>
      <c r="DO54" s="2">
        <f t="shared" si="61"/>
        <v>83.10035759589249</v>
      </c>
      <c r="DP54" s="2">
        <f t="shared" si="61"/>
        <v>81.460886046511632</v>
      </c>
      <c r="DQ54" s="2">
        <f t="shared" si="61"/>
        <v>79.59195165609583</v>
      </c>
      <c r="DR54" s="2">
        <f t="shared" si="61"/>
        <v>80.351602234974322</v>
      </c>
      <c r="DS54" s="2">
        <f t="shared" si="61"/>
        <v>79.268167073170744</v>
      </c>
      <c r="DT54" s="2">
        <f t="shared" si="61"/>
        <v>80.952355481727594</v>
      </c>
      <c r="DU54" s="2">
        <f t="shared" si="61"/>
        <v>80.213888015557913</v>
      </c>
      <c r="DV54" s="2">
        <f t="shared" si="61"/>
        <v>82.051586982784684</v>
      </c>
      <c r="DW54" s="2">
        <f t="shared" si="61"/>
        <v>80.237575958924793</v>
      </c>
      <c r="DX54" s="2">
        <f t="shared" si="61"/>
        <v>76.973606765327688</v>
      </c>
      <c r="DY54" s="2">
        <f t="shared" si="61"/>
        <v>71.490141700404862</v>
      </c>
      <c r="EA54" s="2">
        <f t="shared" si="62"/>
        <v>76.371639892251494</v>
      </c>
      <c r="EB54" s="2">
        <f t="shared" si="62"/>
        <v>82.599944122648793</v>
      </c>
      <c r="EC54" s="2">
        <f t="shared" si="62"/>
        <v>80.415229907247621</v>
      </c>
      <c r="ED54" s="2">
        <f t="shared" si="62"/>
        <v>86.090727909277135</v>
      </c>
      <c r="EE54" s="2">
        <f t="shared" si="62"/>
        <v>84.865120466321244</v>
      </c>
      <c r="EF54" s="2">
        <f t="shared" si="62"/>
        <v>82.701504819293675</v>
      </c>
      <c r="EG54" s="2">
        <f t="shared" si="62"/>
        <v>81.757956553712887</v>
      </c>
      <c r="EH54" s="2">
        <f t="shared" si="62"/>
        <v>78.971851969782094</v>
      </c>
      <c r="EI54" s="2">
        <f t="shared" si="62"/>
        <v>75.837151063926001</v>
      </c>
      <c r="EJ54" s="2">
        <f t="shared" si="62"/>
        <v>81.611177987672889</v>
      </c>
      <c r="EK54" s="2">
        <f t="shared" si="62"/>
        <v>86.374727440480783</v>
      </c>
      <c r="EL54" s="2">
        <f t="shared" si="62"/>
        <v>82.748496072370614</v>
      </c>
      <c r="EM54" s="2">
        <f t="shared" si="62"/>
        <v>78.126092995522697</v>
      </c>
      <c r="EN54" s="2">
        <f t="shared" si="62"/>
        <v>74.404484779936396</v>
      </c>
      <c r="EO54" s="2">
        <f t="shared" si="62"/>
        <v>71.381656125082444</v>
      </c>
      <c r="EQ54" s="2">
        <f t="shared" si="63"/>
        <v>78.32299705642032</v>
      </c>
      <c r="ER54" s="2">
        <f t="shared" si="63"/>
        <v>80.803604621265649</v>
      </c>
      <c r="ES54" s="2">
        <f t="shared" si="63"/>
        <v>80.684287928178392</v>
      </c>
      <c r="ET54" s="2">
        <f t="shared" si="63"/>
        <v>82.203385994004734</v>
      </c>
      <c r="EU54" s="2">
        <f t="shared" si="63"/>
        <v>80.243552492375485</v>
      </c>
      <c r="EV54" s="2">
        <f t="shared" si="63"/>
        <v>79.088102058998402</v>
      </c>
      <c r="EW54" s="2">
        <f t="shared" si="63"/>
        <v>78.857235730227544</v>
      </c>
      <c r="EX54" s="2">
        <f t="shared" si="63"/>
        <v>77.605165200807861</v>
      </c>
      <c r="EY54" s="2">
        <f t="shared" si="63"/>
        <v>76.347128691969132</v>
      </c>
      <c r="EZ54" s="2">
        <f t="shared" si="63"/>
        <v>79.258981294562432</v>
      </c>
      <c r="FA54" s="2">
        <f t="shared" si="63"/>
        <v>81.491668826300256</v>
      </c>
      <c r="FB54" s="2">
        <f t="shared" si="63"/>
        <v>79.255952845042358</v>
      </c>
      <c r="FC54" s="2">
        <f t="shared" si="63"/>
        <v>76.12499212245919</v>
      </c>
      <c r="FD54" s="2">
        <f t="shared" si="63"/>
        <v>74.154246401315774</v>
      </c>
      <c r="FE54" s="2">
        <f t="shared" si="63"/>
        <v>74.186159589984598</v>
      </c>
      <c r="FG54" s="2">
        <f t="shared" si="64"/>
        <v>0.22504201285711997</v>
      </c>
      <c r="FH54" s="2">
        <f t="shared" si="64"/>
        <v>0.21637723122307756</v>
      </c>
      <c r="FI54" s="2">
        <f t="shared" si="64"/>
        <v>0.20502606419503541</v>
      </c>
      <c r="FJ54" s="2">
        <f t="shared" si="64"/>
        <v>0.21595127856319427</v>
      </c>
      <c r="FK54" s="2">
        <f t="shared" si="64"/>
        <v>0.17787544272434228</v>
      </c>
      <c r="FL54" s="2">
        <f t="shared" si="64"/>
        <v>0.17629886153305549</v>
      </c>
      <c r="FM54" s="2">
        <f t="shared" si="64"/>
        <v>0.17082626072367035</v>
      </c>
      <c r="FN54" s="2">
        <f t="shared" si="64"/>
        <v>0.18051910073102029</v>
      </c>
      <c r="FO54" s="2">
        <f t="shared" si="64"/>
        <v>0.15709106861905436</v>
      </c>
      <c r="FP54" s="2">
        <f t="shared" si="64"/>
        <v>0.17904708839338127</v>
      </c>
      <c r="FQ54" s="2">
        <f t="shared" si="64"/>
        <v>0.15113025204052929</v>
      </c>
      <c r="FR54" s="2">
        <f t="shared" si="64"/>
        <v>0.17426468467429804</v>
      </c>
      <c r="FS54" s="2">
        <f t="shared" si="64"/>
        <v>0.1836300250829771</v>
      </c>
      <c r="FT54" s="2">
        <f t="shared" si="64"/>
        <v>0.1835792904882837</v>
      </c>
      <c r="FU54" s="2">
        <f t="shared" si="64"/>
        <v>0.14538603805504813</v>
      </c>
      <c r="FW54" s="2">
        <f t="shared" si="53"/>
        <v>1.1619336582296575E-6</v>
      </c>
      <c r="FX54" s="2">
        <f t="shared" si="53"/>
        <v>3.4063974061079664E-6</v>
      </c>
      <c r="FY54" s="2">
        <f t="shared" si="53"/>
        <v>3.4737030391155082E-6</v>
      </c>
      <c r="FZ54" s="2">
        <f t="shared" si="53"/>
        <v>4.2569444777103347E-6</v>
      </c>
      <c r="GA54" s="2">
        <f t="shared" si="53"/>
        <v>4.3029838197989401E-6</v>
      </c>
      <c r="GB54" s="2">
        <f t="shared" si="53"/>
        <v>4.3747018678749104E-6</v>
      </c>
      <c r="GC54" s="2">
        <f t="shared" si="53"/>
        <v>3.5440320028728074E-6</v>
      </c>
      <c r="GD54" s="2">
        <f t="shared" si="53"/>
        <v>3.8093460566718575E-6</v>
      </c>
      <c r="GE54" s="2">
        <f t="shared" si="53"/>
        <v>4.1262756653339096E-6</v>
      </c>
      <c r="GF54" s="2">
        <f t="shared" si="53"/>
        <v>4.7499011186971107E-6</v>
      </c>
      <c r="GG54" s="2">
        <f t="shared" si="53"/>
        <v>4.5322697730979036E-6</v>
      </c>
      <c r="GH54" s="2">
        <f t="shared" si="53"/>
        <v>5.0447510428452445E-6</v>
      </c>
      <c r="GI54" s="2">
        <f t="shared" si="53"/>
        <v>3.9241090169102749E-6</v>
      </c>
      <c r="GJ54" s="2">
        <f t="shared" si="53"/>
        <v>3.2894585578856576E-6</v>
      </c>
      <c r="GK54" s="2">
        <f t="shared" si="53"/>
        <v>2.4668688076462608E-6</v>
      </c>
      <c r="GM54" s="92">
        <f t="shared" si="54"/>
        <v>1.0981621855232799E-4</v>
      </c>
      <c r="GN54" s="92">
        <f t="shared" si="54"/>
        <v>6.7354301319282845E-5</v>
      </c>
      <c r="GO54" s="92">
        <f t="shared" si="54"/>
        <v>4.833477631088707E-5</v>
      </c>
      <c r="GP54" s="92">
        <f t="shared" si="54"/>
        <v>8.3673261250115437E-5</v>
      </c>
      <c r="GQ54" s="92">
        <f t="shared" si="54"/>
        <v>6.9425553625585148E-6</v>
      </c>
      <c r="GR54" s="92">
        <f t="shared" si="54"/>
        <v>6.3956117950953047E-6</v>
      </c>
      <c r="GS54" s="92">
        <f t="shared" si="54"/>
        <v>5.5586370071633805E-6</v>
      </c>
      <c r="GT54" s="92">
        <f t="shared" si="54"/>
        <v>6.0825564071613682E-6</v>
      </c>
      <c r="GU54" s="92">
        <f t="shared" si="54"/>
        <v>8.9663072737259285E-7</v>
      </c>
      <c r="GV54" s="92">
        <f t="shared" si="54"/>
        <v>6.2992954079319191E-6</v>
      </c>
      <c r="GW54" s="92">
        <f t="shared" si="54"/>
        <v>7.6711607473687579E-7</v>
      </c>
      <c r="GX54" s="92">
        <f t="shared" si="54"/>
        <v>3.2932900604146656E-6</v>
      </c>
      <c r="GY54" s="92">
        <f t="shared" si="54"/>
        <v>1.0738073097796148E-5</v>
      </c>
      <c r="GZ54" s="92">
        <f t="shared" si="54"/>
        <v>9.2499716704955857E-6</v>
      </c>
      <c r="HA54" s="92">
        <f t="shared" si="54"/>
        <v>1.8606591301061737E-7</v>
      </c>
      <c r="HC54" s="92">
        <f t="shared" si="58"/>
        <v>1.5708780586065221E-16</v>
      </c>
      <c r="HD54" s="92">
        <f t="shared" si="58"/>
        <v>1.0502334608907868E-16</v>
      </c>
      <c r="HE54" s="92">
        <f t="shared" si="58"/>
        <v>1.3872924565355728E-17</v>
      </c>
      <c r="HF54" s="92">
        <f t="shared" si="58"/>
        <v>2.8857060328421916E-21</v>
      </c>
      <c r="HG54" s="92">
        <f t="shared" si="58"/>
        <v>7.2612001195629761E-22</v>
      </c>
      <c r="HH54" s="92">
        <f t="shared" si="58"/>
        <v>1.3533708332687179E-22</v>
      </c>
      <c r="HI54" s="92">
        <f t="shared" si="58"/>
        <v>9.5138866379116509E-23</v>
      </c>
      <c r="HJ54" s="92">
        <f t="shared" si="58"/>
        <v>1.1008440808577194E-21</v>
      </c>
      <c r="HK54" s="92">
        <f t="shared" si="58"/>
        <v>4.2778739224699534E-19</v>
      </c>
      <c r="HL54" s="92">
        <f t="shared" si="58"/>
        <v>8.8622368277985408E-22</v>
      </c>
      <c r="HM54" s="92">
        <f t="shared" si="58"/>
        <v>1.6151217054902932E-24</v>
      </c>
      <c r="HN54" s="92">
        <f t="shared" si="58"/>
        <v>1.7602995071222045E-22</v>
      </c>
      <c r="HO54" s="92">
        <f t="shared" si="58"/>
        <v>3.4464209621592444E-19</v>
      </c>
      <c r="HP54" s="92">
        <f t="shared" si="58"/>
        <v>6.7050385236024317E-19</v>
      </c>
      <c r="HQ54" s="92">
        <f t="shared" si="58"/>
        <v>1.3801950656675107E-26</v>
      </c>
      <c r="HS54" s="92">
        <f t="shared" si="55"/>
        <v>1.3567135918032434E-56</v>
      </c>
      <c r="HT54" s="92">
        <f t="shared" si="55"/>
        <v>7.3337710240299188E-54</v>
      </c>
      <c r="HU54" s="92">
        <f t="shared" si="55"/>
        <v>4.5328157303896963E-56</v>
      </c>
      <c r="HV54" s="92">
        <f t="shared" si="55"/>
        <v>1.4033283547810324E-67</v>
      </c>
      <c r="HW54" s="92">
        <f t="shared" si="55"/>
        <v>9.3208479141904888E-71</v>
      </c>
      <c r="HX54" s="92">
        <f t="shared" si="55"/>
        <v>2.2350323539519266E-73</v>
      </c>
      <c r="HY54" s="92">
        <f t="shared" si="55"/>
        <v>2.8637527323560016E-74</v>
      </c>
      <c r="HZ54" s="92">
        <f t="shared" si="55"/>
        <v>3.8072339084637338E-72</v>
      </c>
      <c r="IA54" s="92">
        <f t="shared" si="55"/>
        <v>5.1502585624738442E-62</v>
      </c>
      <c r="IB54" s="92">
        <f t="shared" si="55"/>
        <v>5.6487042068704694E-71</v>
      </c>
      <c r="IC54" s="92">
        <f t="shared" si="55"/>
        <v>3.5085854808145491E-79</v>
      </c>
      <c r="ID54" s="92">
        <f t="shared" si="55"/>
        <v>1.1109529088074889E-73</v>
      </c>
      <c r="IE54" s="92">
        <f t="shared" si="55"/>
        <v>6.4435847100531271E-62</v>
      </c>
      <c r="IF54" s="92">
        <f t="shared" si="55"/>
        <v>3.2087133942514885E-47</v>
      </c>
      <c r="IG54" s="92">
        <f t="shared" si="55"/>
        <v>9.5540567651191443E-40</v>
      </c>
      <c r="II54" s="92">
        <f t="shared" si="56"/>
        <v>3.5097652454496131E-172</v>
      </c>
      <c r="IJ54" s="92">
        <f t="shared" si="56"/>
        <v>2.8262749436267702E-156</v>
      </c>
      <c r="IK54" s="92">
        <f t="shared" si="56"/>
        <v>4.9075738472485452E-162</v>
      </c>
      <c r="IL54" s="92">
        <f t="shared" si="56"/>
        <v>4.829464320057509E-195</v>
      </c>
      <c r="IM54" s="92">
        <f t="shared" si="56"/>
        <v>1.5552019413593903E-205</v>
      </c>
      <c r="IN54" s="92">
        <f t="shared" si="56"/>
        <v>3.3347605151465433E-215</v>
      </c>
      <c r="IO54" s="92">
        <f t="shared" si="56"/>
        <v>3.4695207356145928E-220</v>
      </c>
      <c r="IP54" s="92">
        <f t="shared" si="56"/>
        <v>5.7148103214326058E-215</v>
      </c>
      <c r="IQ54" s="92">
        <f t="shared" si="56"/>
        <v>1.8681162589783378E-181</v>
      </c>
      <c r="IR54" s="92">
        <f t="shared" si="56"/>
        <v>8.6678744270039286E-209</v>
      </c>
      <c r="IS54" s="92">
        <f t="shared" si="56"/>
        <v>1.6286548547842917E-231</v>
      </c>
      <c r="IT54" s="92">
        <f t="shared" si="56"/>
        <v>2.7179565024910629E-216</v>
      </c>
      <c r="IU54" s="92">
        <f t="shared" si="56"/>
        <v>1.0996554528990991E-179</v>
      </c>
      <c r="IV54" s="92">
        <f t="shared" si="56"/>
        <v>8.8810489208531628E-139</v>
      </c>
      <c r="IW54" s="92">
        <f t="shared" si="56"/>
        <v>7.6889928637188677E-107</v>
      </c>
      <c r="IY54" s="92">
        <f t="shared" si="57"/>
        <v>1.0981621855248508E-4</v>
      </c>
      <c r="IZ54" s="92">
        <f t="shared" si="57"/>
        <v>6.7354301319387863E-5</v>
      </c>
      <c r="JA54" s="92">
        <f t="shared" si="57"/>
        <v>4.8334776310900941E-5</v>
      </c>
      <c r="JB54" s="92">
        <f t="shared" si="57"/>
        <v>8.3673261250115437E-5</v>
      </c>
      <c r="JC54" s="92">
        <f t="shared" si="57"/>
        <v>6.9425553625585156E-6</v>
      </c>
      <c r="JD54" s="92">
        <f t="shared" si="57"/>
        <v>6.3956117950953047E-6</v>
      </c>
      <c r="JE54" s="92">
        <f t="shared" si="57"/>
        <v>5.5586370071633805E-6</v>
      </c>
      <c r="JF54" s="92">
        <f t="shared" si="57"/>
        <v>6.082556407161369E-6</v>
      </c>
      <c r="JG54" s="92">
        <f t="shared" si="57"/>
        <v>8.966307273730206E-7</v>
      </c>
      <c r="JH54" s="92">
        <f t="shared" si="57"/>
        <v>6.29929540793192E-6</v>
      </c>
      <c r="JI54" s="92">
        <f t="shared" si="57"/>
        <v>7.6711607473687579E-7</v>
      </c>
      <c r="JJ54" s="92">
        <f t="shared" si="57"/>
        <v>3.2932900604146656E-6</v>
      </c>
      <c r="JK54" s="92">
        <f t="shared" si="57"/>
        <v>1.0738073097796492E-5</v>
      </c>
      <c r="JL54" s="92">
        <f t="shared" si="57"/>
        <v>9.2499716704962566E-6</v>
      </c>
      <c r="JM54" s="92">
        <f t="shared" si="57"/>
        <v>1.8606591301061737E-7</v>
      </c>
    </row>
    <row r="55" spans="2:273" x14ac:dyDescent="0.25">
      <c r="B55" s="2">
        <v>28</v>
      </c>
      <c r="C55" s="37">
        <v>84.082999999999998</v>
      </c>
      <c r="D55" s="37">
        <v>84.902000000000001</v>
      </c>
      <c r="E55" s="37">
        <v>83.262</v>
      </c>
      <c r="F55" s="37">
        <v>88.045000000000002</v>
      </c>
      <c r="G55" s="37">
        <v>82.795000000000002</v>
      </c>
      <c r="H55" s="37">
        <v>81.227000000000004</v>
      </c>
      <c r="I55" s="37">
        <v>77.567999999999998</v>
      </c>
      <c r="J55" s="37">
        <v>79.781000000000006</v>
      </c>
      <c r="K55" s="37">
        <v>77.537999999999997</v>
      </c>
      <c r="L55" s="37">
        <v>79.825999999999993</v>
      </c>
      <c r="M55" s="37">
        <v>78.716999999999999</v>
      </c>
      <c r="N55" s="37">
        <v>80.713999999999999</v>
      </c>
      <c r="O55" s="37">
        <v>79.570999999999998</v>
      </c>
      <c r="P55" s="37">
        <v>75.238</v>
      </c>
      <c r="Q55" s="37">
        <v>70.070999999999998</v>
      </c>
      <c r="S55" s="4">
        <f t="shared" si="59"/>
        <v>82.639534796764138</v>
      </c>
      <c r="T55" s="4">
        <f t="shared" si="59"/>
        <v>85.959504822322572</v>
      </c>
      <c r="U55" s="4">
        <f t="shared" si="59"/>
        <v>84.460940347479365</v>
      </c>
      <c r="V55" s="4">
        <f t="shared" si="59"/>
        <v>87.793825865800073</v>
      </c>
      <c r="W55" s="4">
        <f t="shared" si="59"/>
        <v>83.792540252258135</v>
      </c>
      <c r="X55" s="4">
        <f t="shared" si="59"/>
        <v>81.944897494496487</v>
      </c>
      <c r="Y55" s="4">
        <f t="shared" si="59"/>
        <v>80.158915649008733</v>
      </c>
      <c r="Z55" s="4">
        <f t="shared" si="59"/>
        <v>80.279241496080076</v>
      </c>
      <c r="AA55" s="4">
        <f t="shared" si="59"/>
        <v>78.877137457020879</v>
      </c>
      <c r="AB55" s="4">
        <f t="shared" si="59"/>
        <v>81.249893093770012</v>
      </c>
      <c r="AC55" s="4">
        <f t="shared" si="59"/>
        <v>81.415773351279569</v>
      </c>
      <c r="AD55" s="4">
        <f t="shared" si="59"/>
        <v>82.404696775946647</v>
      </c>
      <c r="AE55" s="4">
        <f t="shared" si="59"/>
        <v>80.021229403390208</v>
      </c>
      <c r="AF55" s="4">
        <f t="shared" si="59"/>
        <v>76.689552341182846</v>
      </c>
      <c r="AG55" s="4">
        <f t="shared" si="59"/>
        <v>71.607750645883243</v>
      </c>
      <c r="AI55" s="4">
        <f t="shared" si="60"/>
        <v>1.4434652032358599</v>
      </c>
      <c r="AJ55" s="4">
        <f t="shared" si="60"/>
        <v>-1.0575048223225707</v>
      </c>
      <c r="AK55" s="4">
        <f t="shared" si="60"/>
        <v>-1.1989403474793647</v>
      </c>
      <c r="AL55" s="4">
        <f t="shared" si="60"/>
        <v>0.25117413419992829</v>
      </c>
      <c r="AM55" s="4">
        <f t="shared" si="60"/>
        <v>-0.99754025225813336</v>
      </c>
      <c r="AN55" s="4">
        <f t="shared" si="60"/>
        <v>-0.71789749449648355</v>
      </c>
      <c r="AO55" s="4">
        <f t="shared" si="60"/>
        <v>-2.5909156490087355</v>
      </c>
      <c r="AP55" s="4">
        <f t="shared" si="60"/>
        <v>-0.49824149608006962</v>
      </c>
      <c r="AQ55" s="4">
        <f t="shared" si="60"/>
        <v>-1.3391374570208825</v>
      </c>
      <c r="AR55" s="4">
        <f t="shared" si="60"/>
        <v>-1.4238930937700189</v>
      </c>
      <c r="AS55" s="4">
        <f t="shared" si="60"/>
        <v>-2.69877335127957</v>
      </c>
      <c r="AT55" s="4">
        <f t="shared" si="60"/>
        <v>-1.6906967759466482</v>
      </c>
      <c r="AU55" s="4">
        <f t="shared" si="60"/>
        <v>-0.45022940339021034</v>
      </c>
      <c r="AV55" s="4">
        <f t="shared" si="60"/>
        <v>-1.4515523411828468</v>
      </c>
      <c r="AW55" s="4">
        <f t="shared" si="60"/>
        <v>-1.5367506458832452</v>
      </c>
      <c r="AY55" s="2">
        <f t="shared" si="51"/>
        <v>82.47778113089592</v>
      </c>
      <c r="AZ55" s="2">
        <f t="shared" si="51"/>
        <v>85.855710507819595</v>
      </c>
      <c r="BA55" s="2">
        <f t="shared" si="51"/>
        <v>84.383457931147575</v>
      </c>
      <c r="BB55" s="2">
        <f t="shared" si="51"/>
        <v>87.676557308369411</v>
      </c>
      <c r="BC55" s="2">
        <f t="shared" si="51"/>
        <v>83.778999288332756</v>
      </c>
      <c r="BD55" s="2">
        <f t="shared" si="51"/>
        <v>81.932174916039145</v>
      </c>
      <c r="BE55" s="2">
        <f t="shared" si="51"/>
        <v>80.148176974955803</v>
      </c>
      <c r="BF55" s="2">
        <f t="shared" si="51"/>
        <v>80.266937090925353</v>
      </c>
      <c r="BG55" s="2">
        <f t="shared" si="51"/>
        <v>78.874845562395677</v>
      </c>
      <c r="BH55" s="2">
        <f t="shared" si="51"/>
        <v>81.237762195041256</v>
      </c>
      <c r="BI55" s="2">
        <f t="shared" si="51"/>
        <v>81.414056626967309</v>
      </c>
      <c r="BJ55" s="2">
        <f t="shared" si="51"/>
        <v>82.397983777680082</v>
      </c>
      <c r="BK55" s="2">
        <f t="shared" si="51"/>
        <v>80.002405653664766</v>
      </c>
      <c r="BL55" s="2">
        <f t="shared" si="51"/>
        <v>76.673447604856733</v>
      </c>
      <c r="BM55" s="2">
        <f t="shared" si="51"/>
        <v>71.607386602241661</v>
      </c>
      <c r="BO55" s="2">
        <f t="shared" si="10"/>
        <v>84.082999999999998</v>
      </c>
      <c r="BP55" s="2">
        <f t="shared" si="11"/>
        <v>84.902000000000001</v>
      </c>
      <c r="BQ55" s="2">
        <f t="shared" si="12"/>
        <v>83.262</v>
      </c>
      <c r="BR55" s="2">
        <f t="shared" si="13"/>
        <v>88.045000000000002</v>
      </c>
      <c r="BS55" s="2">
        <f t="shared" si="14"/>
        <v>82.795000000000002</v>
      </c>
      <c r="BT55" s="2">
        <f t="shared" si="15"/>
        <v>81.227000000000004</v>
      </c>
      <c r="BU55" s="2">
        <f t="shared" si="16"/>
        <v>77.567999999999998</v>
      </c>
      <c r="BV55" s="2">
        <f t="shared" si="17"/>
        <v>79.781000000000006</v>
      </c>
      <c r="BW55" s="2">
        <f t="shared" si="18"/>
        <v>77.537999999999997</v>
      </c>
      <c r="BX55" s="2">
        <f t="shared" si="19"/>
        <v>79.825999999999993</v>
      </c>
      <c r="BY55" s="2">
        <f t="shared" si="20"/>
        <v>78.716999999999999</v>
      </c>
      <c r="BZ55" s="2">
        <f t="shared" si="21"/>
        <v>80.713999999999999</v>
      </c>
      <c r="CA55" s="2">
        <f t="shared" si="22"/>
        <v>79.570999999999998</v>
      </c>
      <c r="CB55" s="2">
        <f t="shared" si="23"/>
        <v>75.238</v>
      </c>
      <c r="CC55" s="2">
        <f t="shared" si="24"/>
        <v>70.070999999999998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84.442441651031899</v>
      </c>
      <c r="DL55" s="2">
        <f t="shared" si="61"/>
        <v>86.881313588850176</v>
      </c>
      <c r="DM55" s="2">
        <f t="shared" si="61"/>
        <v>85.536487372714262</v>
      </c>
      <c r="DN55" s="2">
        <f t="shared" si="61"/>
        <v>88.204738675958168</v>
      </c>
      <c r="DO55" s="2">
        <f t="shared" si="61"/>
        <v>83.561692389006353</v>
      </c>
      <c r="DP55" s="2">
        <f t="shared" si="61"/>
        <v>81.785865327695561</v>
      </c>
      <c r="DQ55" s="2">
        <f t="shared" si="61"/>
        <v>79.814707329104991</v>
      </c>
      <c r="DR55" s="2">
        <f t="shared" si="61"/>
        <v>80.605826638477794</v>
      </c>
      <c r="DS55" s="2">
        <f t="shared" si="61"/>
        <v>79.512336585365858</v>
      </c>
      <c r="DT55" s="2">
        <f t="shared" si="61"/>
        <v>81.182627906976762</v>
      </c>
      <c r="DU55" s="2">
        <f t="shared" si="61"/>
        <v>80.483500364638218</v>
      </c>
      <c r="DV55" s="2">
        <f t="shared" si="61"/>
        <v>82.355364844457895</v>
      </c>
      <c r="DW55" s="2">
        <f t="shared" si="61"/>
        <v>80.496249471458782</v>
      </c>
      <c r="DX55" s="2">
        <f t="shared" si="61"/>
        <v>77.255762156448199</v>
      </c>
      <c r="DY55" s="2">
        <f t="shared" si="61"/>
        <v>71.659846153846161</v>
      </c>
      <c r="EA55" s="2">
        <f t="shared" si="62"/>
        <v>76.307530715551195</v>
      </c>
      <c r="EB55" s="2">
        <f t="shared" si="62"/>
        <v>82.468274148415347</v>
      </c>
      <c r="EC55" s="2">
        <f t="shared" si="62"/>
        <v>80.306044952545292</v>
      </c>
      <c r="ED55" s="2">
        <f t="shared" si="62"/>
        <v>85.927712966640968</v>
      </c>
      <c r="EE55" s="2">
        <f t="shared" si="62"/>
        <v>84.695110891512215</v>
      </c>
      <c r="EF55" s="2">
        <f t="shared" si="62"/>
        <v>82.555702520269364</v>
      </c>
      <c r="EG55" s="2">
        <f t="shared" si="62"/>
        <v>81.624444260434529</v>
      </c>
      <c r="EH55" s="2">
        <f t="shared" si="62"/>
        <v>78.863913820732122</v>
      </c>
      <c r="EI55" s="2">
        <f t="shared" si="62"/>
        <v>75.755201083146773</v>
      </c>
      <c r="EJ55" s="2">
        <f t="shared" si="62"/>
        <v>81.46837895378286</v>
      </c>
      <c r="EK55" s="2">
        <f t="shared" si="62"/>
        <v>86.181062131134922</v>
      </c>
      <c r="EL55" s="2">
        <f t="shared" si="62"/>
        <v>82.582261742217341</v>
      </c>
      <c r="EM55" s="2">
        <f t="shared" si="62"/>
        <v>78.000131109745155</v>
      </c>
      <c r="EN55" s="2">
        <f t="shared" si="62"/>
        <v>74.311625739776204</v>
      </c>
      <c r="EO55" s="2">
        <f t="shared" si="62"/>
        <v>71.326102390891506</v>
      </c>
      <c r="EQ55" s="2">
        <f t="shared" si="63"/>
        <v>78.238040102417457</v>
      </c>
      <c r="ER55" s="2">
        <f t="shared" si="63"/>
        <v>80.692410424686969</v>
      </c>
      <c r="ES55" s="2">
        <f t="shared" si="63"/>
        <v>80.571757953180096</v>
      </c>
      <c r="ET55" s="2">
        <f t="shared" si="63"/>
        <v>82.087157344218397</v>
      </c>
      <c r="EU55" s="2">
        <f t="shared" si="63"/>
        <v>80.131097777061981</v>
      </c>
      <c r="EV55" s="2">
        <f t="shared" si="63"/>
        <v>78.986691773298048</v>
      </c>
      <c r="EW55" s="2">
        <f t="shared" si="63"/>
        <v>78.758072076026721</v>
      </c>
      <c r="EX55" s="2">
        <f t="shared" si="63"/>
        <v>77.513600863455849</v>
      </c>
      <c r="EY55" s="2">
        <f t="shared" si="63"/>
        <v>76.258612731371343</v>
      </c>
      <c r="EZ55" s="2">
        <f t="shared" si="63"/>
        <v>79.144713608874298</v>
      </c>
      <c r="FA55" s="2">
        <f t="shared" si="63"/>
        <v>81.358792803041297</v>
      </c>
      <c r="FB55" s="2">
        <f t="shared" si="63"/>
        <v>79.132848461645338</v>
      </c>
      <c r="FC55" s="2">
        <f t="shared" si="63"/>
        <v>76.023212859297246</v>
      </c>
      <c r="FD55" s="2">
        <f t="shared" si="63"/>
        <v>74.064212021652679</v>
      </c>
      <c r="FE55" s="2">
        <f t="shared" si="63"/>
        <v>74.092636059823818</v>
      </c>
      <c r="FG55" s="2">
        <f t="shared" si="64"/>
        <v>0.2415100786295174</v>
      </c>
      <c r="FH55" s="2">
        <f t="shared" si="64"/>
        <v>0.23240137822307688</v>
      </c>
      <c r="FI55" s="2">
        <f t="shared" si="64"/>
        <v>0.22044606574357645</v>
      </c>
      <c r="FJ55" s="2">
        <f t="shared" si="64"/>
        <v>0.23195321821698817</v>
      </c>
      <c r="FK55" s="2">
        <f t="shared" si="64"/>
        <v>0.19174597241420502</v>
      </c>
      <c r="FL55" s="2">
        <f t="shared" si="64"/>
        <v>0.19007487486248148</v>
      </c>
      <c r="FM55" s="2">
        <f t="shared" si="64"/>
        <v>0.18427030949297205</v>
      </c>
      <c r="FN55" s="2">
        <f t="shared" si="64"/>
        <v>0.19454699685734311</v>
      </c>
      <c r="FO55" s="2">
        <f t="shared" si="64"/>
        <v>0.16967535512466062</v>
      </c>
      <c r="FP55" s="2">
        <f t="shared" si="64"/>
        <v>0.19298753479025732</v>
      </c>
      <c r="FQ55" s="2">
        <f t="shared" si="64"/>
        <v>0.16332955479778039</v>
      </c>
      <c r="FR55" s="2">
        <f t="shared" si="64"/>
        <v>0.18791801000321165</v>
      </c>
      <c r="FS55" s="2">
        <f t="shared" si="64"/>
        <v>0.19784130403659658</v>
      </c>
      <c r="FT55" s="2">
        <f t="shared" si="64"/>
        <v>0.19778759432395401</v>
      </c>
      <c r="FU55" s="2">
        <f t="shared" si="64"/>
        <v>0.15720753624345732</v>
      </c>
      <c r="FW55" s="2">
        <f t="shared" si="53"/>
        <v>1.2740347787927982E-6</v>
      </c>
      <c r="FX55" s="2">
        <f t="shared" si="53"/>
        <v>3.7350392557012925E-6</v>
      </c>
      <c r="FY55" s="2">
        <f t="shared" si="53"/>
        <v>3.8088383657853186E-6</v>
      </c>
      <c r="FZ55" s="2">
        <f t="shared" si="53"/>
        <v>4.6676448849889158E-6</v>
      </c>
      <c r="GA55" s="2">
        <f t="shared" si="53"/>
        <v>4.7181259780642083E-6</v>
      </c>
      <c r="GB55" s="2">
        <f t="shared" si="53"/>
        <v>4.7967631882137863E-6</v>
      </c>
      <c r="GC55" s="2">
        <f t="shared" si="53"/>
        <v>3.8859524888917675E-6</v>
      </c>
      <c r="GD55" s="2">
        <f t="shared" si="53"/>
        <v>4.1768633576287455E-6</v>
      </c>
      <c r="GE55" s="2">
        <f t="shared" si="53"/>
        <v>4.5243694971831048E-6</v>
      </c>
      <c r="GF55" s="2">
        <f t="shared" si="53"/>
        <v>5.2081606237859622E-6</v>
      </c>
      <c r="GG55" s="2">
        <f t="shared" si="53"/>
        <v>4.9695328122368419E-6</v>
      </c>
      <c r="GH55" s="2">
        <f t="shared" si="53"/>
        <v>5.5314568312434552E-6</v>
      </c>
      <c r="GI55" s="2">
        <f t="shared" si="53"/>
        <v>4.3026983473682894E-6</v>
      </c>
      <c r="GJ55" s="2">
        <f t="shared" si="53"/>
        <v>3.6068184411746182E-6</v>
      </c>
      <c r="GK55" s="2">
        <f t="shared" si="53"/>
        <v>2.7048672165740302E-6</v>
      </c>
      <c r="GM55" s="92">
        <f t="shared" si="54"/>
        <v>1.6593065155778432E-4</v>
      </c>
      <c r="GN55" s="92">
        <f t="shared" si="54"/>
        <v>1.04830556189675E-4</v>
      </c>
      <c r="GO55" s="92">
        <f t="shared" si="54"/>
        <v>7.5810691806994416E-5</v>
      </c>
      <c r="GP55" s="92">
        <f t="shared" si="54"/>
        <v>1.2750754153046878E-4</v>
      </c>
      <c r="GQ55" s="92">
        <f t="shared" si="54"/>
        <v>1.2121928750784659E-5</v>
      </c>
      <c r="GR55" s="92">
        <f t="shared" si="54"/>
        <v>1.119964524160675E-5</v>
      </c>
      <c r="GS55" s="92">
        <f t="shared" si="54"/>
        <v>9.7143379198814406E-6</v>
      </c>
      <c r="GT55" s="92">
        <f t="shared" si="54"/>
        <v>1.0809843592665577E-5</v>
      </c>
      <c r="GU55" s="92">
        <f t="shared" si="54"/>
        <v>1.7461983399878129E-6</v>
      </c>
      <c r="GV55" s="92">
        <f t="shared" si="54"/>
        <v>1.1120752522062639E-5</v>
      </c>
      <c r="GW55" s="92">
        <f t="shared" si="54"/>
        <v>1.4857628439171086E-6</v>
      </c>
      <c r="GX55" s="92">
        <f t="shared" si="54"/>
        <v>6.0612687619044122E-6</v>
      </c>
      <c r="GY55" s="92">
        <f t="shared" si="54"/>
        <v>1.8327525311112635E-5</v>
      </c>
      <c r="GZ55" s="92">
        <f t="shared" si="54"/>
        <v>1.5986615875378066E-5</v>
      </c>
      <c r="HA55" s="92">
        <f t="shared" si="54"/>
        <v>3.9430677093194024E-7</v>
      </c>
      <c r="HC55" s="92">
        <f t="shared" si="58"/>
        <v>4.6179356791051395E-16</v>
      </c>
      <c r="HD55" s="92">
        <f t="shared" si="58"/>
        <v>3.2202400775980895E-16</v>
      </c>
      <c r="HE55" s="92">
        <f t="shared" si="58"/>
        <v>4.4913945429934627E-17</v>
      </c>
      <c r="HF55" s="92">
        <f t="shared" si="58"/>
        <v>1.2312941162036694E-20</v>
      </c>
      <c r="HG55" s="92">
        <f t="shared" si="58"/>
        <v>3.2968728380947767E-21</v>
      </c>
      <c r="HH55" s="92">
        <f t="shared" si="58"/>
        <v>6.5550309937919648E-22</v>
      </c>
      <c r="HI55" s="92">
        <f t="shared" si="58"/>
        <v>4.595478641878932E-22</v>
      </c>
      <c r="HJ55" s="92">
        <f t="shared" si="58"/>
        <v>5.0619158155513426E-21</v>
      </c>
      <c r="HK55" s="92">
        <f t="shared" si="58"/>
        <v>1.5977199727302873E-18</v>
      </c>
      <c r="HL55" s="92">
        <f t="shared" si="58"/>
        <v>4.1088041576542506E-21</v>
      </c>
      <c r="HM55" s="92">
        <f t="shared" si="58"/>
        <v>8.963973373316223E-24</v>
      </c>
      <c r="HN55" s="92">
        <f t="shared" si="58"/>
        <v>8.6809679411431411E-22</v>
      </c>
      <c r="HO55" s="92">
        <f t="shared" si="58"/>
        <v>1.2765759643827431E-18</v>
      </c>
      <c r="HP55" s="92">
        <f t="shared" si="58"/>
        <v>2.4190199706978301E-18</v>
      </c>
      <c r="HQ55" s="92">
        <f t="shared" si="58"/>
        <v>8.7566628818590367E-26</v>
      </c>
      <c r="HS55" s="92">
        <f t="shared" si="55"/>
        <v>1.2894851528118268E-55</v>
      </c>
      <c r="HT55" s="92">
        <f t="shared" si="55"/>
        <v>7.0856069482875417E-53</v>
      </c>
      <c r="HU55" s="92">
        <f t="shared" si="55"/>
        <v>4.8098831669811769E-55</v>
      </c>
      <c r="HV55" s="92">
        <f t="shared" si="55"/>
        <v>2.5527126976956026E-66</v>
      </c>
      <c r="HW55" s="92">
        <f t="shared" si="55"/>
        <v>1.9721016771260425E-69</v>
      </c>
      <c r="HX55" s="92">
        <f t="shared" si="55"/>
        <v>5.4087830272159151E-72</v>
      </c>
      <c r="HY55" s="92">
        <f t="shared" si="55"/>
        <v>6.9492095629151751E-73</v>
      </c>
      <c r="HZ55" s="92">
        <f t="shared" si="55"/>
        <v>8.6415759021074335E-71</v>
      </c>
      <c r="IA55" s="92">
        <f t="shared" si="55"/>
        <v>7.4363879242020251E-61</v>
      </c>
      <c r="IB55" s="92">
        <f t="shared" si="55"/>
        <v>1.26115364520501E-69</v>
      </c>
      <c r="IC55" s="92">
        <f t="shared" si="55"/>
        <v>1.1015918026171993E-77</v>
      </c>
      <c r="ID55" s="92">
        <f t="shared" si="55"/>
        <v>2.8322218303725302E-72</v>
      </c>
      <c r="IE55" s="92">
        <f t="shared" si="55"/>
        <v>9.0655219067557228E-61</v>
      </c>
      <c r="IF55" s="92">
        <f t="shared" si="55"/>
        <v>2.3124390499339754E-46</v>
      </c>
      <c r="IG55" s="92">
        <f t="shared" si="55"/>
        <v>4.7889300104697648E-39</v>
      </c>
      <c r="II55" s="92">
        <f t="shared" si="56"/>
        <v>6.7737480172944201E-170</v>
      </c>
      <c r="IJ55" s="92">
        <f t="shared" si="56"/>
        <v>5.0089145615657446E-154</v>
      </c>
      <c r="IK55" s="92">
        <f t="shared" si="56"/>
        <v>1.0638275693696292E-159</v>
      </c>
      <c r="IL55" s="92">
        <f t="shared" si="56"/>
        <v>3.5267679972598144E-192</v>
      </c>
      <c r="IM55" s="92">
        <f t="shared" si="56"/>
        <v>1.6346028429866319E-202</v>
      </c>
      <c r="IN55" s="92">
        <f t="shared" si="56"/>
        <v>4.9245837581727429E-212</v>
      </c>
      <c r="IO55" s="92">
        <f t="shared" si="56"/>
        <v>5.3627484362006447E-217</v>
      </c>
      <c r="IP55" s="92">
        <f t="shared" si="56"/>
        <v>7.7241701713276916E-212</v>
      </c>
      <c r="IQ55" s="92">
        <f t="shared" si="56"/>
        <v>8.449158179444633E-179</v>
      </c>
      <c r="IR55" s="92">
        <f t="shared" si="56"/>
        <v>1.0776327755347661E-205</v>
      </c>
      <c r="IS55" s="92">
        <f t="shared" si="56"/>
        <v>4.2979053365315559E-228</v>
      </c>
      <c r="IT55" s="92">
        <f t="shared" si="56"/>
        <v>4.5373516227866976E-213</v>
      </c>
      <c r="IU55" s="92">
        <f t="shared" si="56"/>
        <v>4.5701303721938943E-177</v>
      </c>
      <c r="IV55" s="92">
        <f t="shared" si="56"/>
        <v>8.6457612953123356E-137</v>
      </c>
      <c r="IW55" s="92">
        <f t="shared" si="56"/>
        <v>2.3816807812799438E-105</v>
      </c>
      <c r="IY55" s="92">
        <f t="shared" si="57"/>
        <v>1.6593065155824611E-4</v>
      </c>
      <c r="IZ55" s="92">
        <f t="shared" si="57"/>
        <v>1.0483055618999702E-4</v>
      </c>
      <c r="JA55" s="92">
        <f t="shared" si="57"/>
        <v>7.5810691807039329E-5</v>
      </c>
      <c r="JB55" s="92">
        <f t="shared" si="57"/>
        <v>1.2750754153046878E-4</v>
      </c>
      <c r="JC55" s="92">
        <f t="shared" si="57"/>
        <v>1.2121928750784663E-5</v>
      </c>
      <c r="JD55" s="92">
        <f t="shared" si="57"/>
        <v>1.119964524160675E-5</v>
      </c>
      <c r="JE55" s="92">
        <f t="shared" si="57"/>
        <v>9.7143379198814406E-6</v>
      </c>
      <c r="JF55" s="92">
        <f t="shared" si="57"/>
        <v>1.0809843592665582E-5</v>
      </c>
      <c r="JG55" s="92">
        <f t="shared" si="57"/>
        <v>1.7461983399894106E-6</v>
      </c>
      <c r="JH55" s="92">
        <f t="shared" si="57"/>
        <v>1.1120752522062642E-5</v>
      </c>
      <c r="JI55" s="92">
        <f t="shared" si="57"/>
        <v>1.4857628439171086E-6</v>
      </c>
      <c r="JJ55" s="92">
        <f t="shared" si="57"/>
        <v>6.061268761904413E-6</v>
      </c>
      <c r="JK55" s="92">
        <f t="shared" si="57"/>
        <v>1.8327525311113913E-5</v>
      </c>
      <c r="JL55" s="92">
        <f t="shared" si="57"/>
        <v>1.5986615875380485E-5</v>
      </c>
      <c r="JM55" s="92">
        <f t="shared" si="57"/>
        <v>3.9430677093194024E-7</v>
      </c>
    </row>
    <row r="56" spans="2:273" x14ac:dyDescent="0.25">
      <c r="B56" s="2">
        <v>29</v>
      </c>
      <c r="C56" s="37">
        <v>82.582999999999998</v>
      </c>
      <c r="D56" s="37">
        <v>85.024000000000001</v>
      </c>
      <c r="E56" s="37">
        <v>82.667000000000002</v>
      </c>
      <c r="F56" s="37">
        <v>88.022999999999996</v>
      </c>
      <c r="G56" s="37">
        <v>82.659000000000006</v>
      </c>
      <c r="H56" s="37">
        <v>80.432000000000002</v>
      </c>
      <c r="I56" s="37">
        <v>79.296999999999997</v>
      </c>
      <c r="J56" s="37">
        <v>79.468999999999994</v>
      </c>
      <c r="K56" s="37">
        <v>77.114999999999995</v>
      </c>
      <c r="L56" s="37">
        <v>80.216999999999999</v>
      </c>
      <c r="M56" s="37">
        <v>78.87</v>
      </c>
      <c r="N56" s="37">
        <v>81.786000000000001</v>
      </c>
      <c r="O56" s="37">
        <v>79.19</v>
      </c>
      <c r="P56" s="37">
        <v>75.143000000000001</v>
      </c>
      <c r="Q56" s="37">
        <v>70.832999999999998</v>
      </c>
      <c r="S56" s="4">
        <f t="shared" si="59"/>
        <v>82.782214002527652</v>
      </c>
      <c r="T56" s="4">
        <f t="shared" si="59"/>
        <v>86.229892948523215</v>
      </c>
      <c r="U56" s="4">
        <f t="shared" si="59"/>
        <v>84.660699001024071</v>
      </c>
      <c r="V56" s="4">
        <f t="shared" si="59"/>
        <v>88.157090499344918</v>
      </c>
      <c r="W56" s="4">
        <f t="shared" si="59"/>
        <v>84.149378245645067</v>
      </c>
      <c r="X56" s="4">
        <f t="shared" si="59"/>
        <v>82.193452190638936</v>
      </c>
      <c r="Y56" s="4">
        <f t="shared" si="59"/>
        <v>80.344048861077894</v>
      </c>
      <c r="Z56" s="4">
        <f t="shared" si="59"/>
        <v>80.440478691930323</v>
      </c>
      <c r="AA56" s="4">
        <f t="shared" si="59"/>
        <v>79.013349794585181</v>
      </c>
      <c r="AB56" s="4">
        <f t="shared" si="59"/>
        <v>81.415323548383554</v>
      </c>
      <c r="AC56" s="4">
        <f t="shared" si="59"/>
        <v>81.679127164686477</v>
      </c>
      <c r="AD56" s="4">
        <f t="shared" si="59"/>
        <v>82.621769732473254</v>
      </c>
      <c r="AE56" s="4">
        <f t="shared" si="59"/>
        <v>80.172614644642152</v>
      </c>
      <c r="AF56" s="4">
        <f t="shared" si="59"/>
        <v>76.858334408824518</v>
      </c>
      <c r="AG56" s="4">
        <f t="shared" si="59"/>
        <v>71.735377683601925</v>
      </c>
      <c r="AI56" s="4">
        <f t="shared" si="60"/>
        <v>-0.19921400252765409</v>
      </c>
      <c r="AJ56" s="4">
        <f t="shared" si="60"/>
        <v>-1.2058929485232142</v>
      </c>
      <c r="AK56" s="4">
        <f t="shared" si="60"/>
        <v>-1.9936990010240692</v>
      </c>
      <c r="AL56" s="4">
        <f t="shared" si="60"/>
        <v>-0.13409049934492145</v>
      </c>
      <c r="AM56" s="4">
        <f t="shared" si="60"/>
        <v>-1.4903782456450614</v>
      </c>
      <c r="AN56" s="4">
        <f t="shared" si="60"/>
        <v>-1.7614521906389342</v>
      </c>
      <c r="AO56" s="4">
        <f t="shared" si="60"/>
        <v>-1.0470488610778972</v>
      </c>
      <c r="AP56" s="4">
        <f t="shared" si="60"/>
        <v>-0.97147869193032932</v>
      </c>
      <c r="AQ56" s="4">
        <f t="shared" si="60"/>
        <v>-1.8983497945851866</v>
      </c>
      <c r="AR56" s="4">
        <f t="shared" si="60"/>
        <v>-1.1983235483835557</v>
      </c>
      <c r="AS56" s="4">
        <f t="shared" si="60"/>
        <v>-2.8091271646864726</v>
      </c>
      <c r="AT56" s="4">
        <f t="shared" si="60"/>
        <v>-0.8357697324732527</v>
      </c>
      <c r="AU56" s="4">
        <f t="shared" si="60"/>
        <v>-0.98261464464215464</v>
      </c>
      <c r="AV56" s="4">
        <f t="shared" si="60"/>
        <v>-1.7153344088245177</v>
      </c>
      <c r="AW56" s="4">
        <f t="shared" si="60"/>
        <v>-0.90237768360192661</v>
      </c>
      <c r="AY56" s="2">
        <f t="shared" si="51"/>
        <v>82.546040300193908</v>
      </c>
      <c r="AZ56" s="2">
        <f t="shared" si="51"/>
        <v>86.074001319253171</v>
      </c>
      <c r="BA56" s="2">
        <f t="shared" si="51"/>
        <v>84.543376873076141</v>
      </c>
      <c r="BB56" s="2">
        <f t="shared" si="51"/>
        <v>87.984390287050061</v>
      </c>
      <c r="BC56" s="2">
        <f t="shared" si="51"/>
        <v>84.126645290421791</v>
      </c>
      <c r="BD56" s="2">
        <f t="shared" si="51"/>
        <v>82.172030758627784</v>
      </c>
      <c r="BE56" s="2">
        <f t="shared" si="51"/>
        <v>80.32599227276873</v>
      </c>
      <c r="BF56" s="2">
        <f t="shared" si="51"/>
        <v>80.419480056027751</v>
      </c>
      <c r="BG56" s="2">
        <f t="shared" si="51"/>
        <v>79.009073540767105</v>
      </c>
      <c r="BH56" s="2">
        <f t="shared" si="51"/>
        <v>81.394747395022208</v>
      </c>
      <c r="BI56" s="2">
        <f t="shared" si="51"/>
        <v>81.675938495595446</v>
      </c>
      <c r="BJ56" s="2">
        <f t="shared" si="51"/>
        <v>82.609920647262641</v>
      </c>
      <c r="BK56" s="2">
        <f t="shared" si="51"/>
        <v>80.141700305432465</v>
      </c>
      <c r="BL56" s="2">
        <f t="shared" si="51"/>
        <v>76.831571658894063</v>
      </c>
      <c r="BM56" s="2">
        <f t="shared" si="51"/>
        <v>71.734640574761983</v>
      </c>
      <c r="BO56" s="2">
        <f t="shared" si="10"/>
        <v>82.582999999999998</v>
      </c>
      <c r="BP56" s="2">
        <f t="shared" si="11"/>
        <v>85.024000000000001</v>
      </c>
      <c r="BQ56" s="2">
        <f t="shared" si="12"/>
        <v>82.667000000000002</v>
      </c>
      <c r="BR56" s="2">
        <f t="shared" si="13"/>
        <v>88.022999999999996</v>
      </c>
      <c r="BS56" s="2">
        <f t="shared" si="14"/>
        <v>82.659000000000006</v>
      </c>
      <c r="BT56" s="2">
        <f t="shared" si="15"/>
        <v>80.432000000000002</v>
      </c>
      <c r="BU56" s="2">
        <f t="shared" si="16"/>
        <v>79.296999999999997</v>
      </c>
      <c r="BV56" s="2">
        <f t="shared" si="17"/>
        <v>79.468999999999994</v>
      </c>
      <c r="BW56" s="2">
        <f t="shared" si="18"/>
        <v>77.114999999999995</v>
      </c>
      <c r="BX56" s="2">
        <f t="shared" si="19"/>
        <v>80.216999999999999</v>
      </c>
      <c r="BY56" s="2">
        <f t="shared" si="20"/>
        <v>78.87</v>
      </c>
      <c r="BZ56" s="2">
        <f t="shared" si="21"/>
        <v>81.786000000000001</v>
      </c>
      <c r="CA56" s="2">
        <f t="shared" si="22"/>
        <v>79.19</v>
      </c>
      <c r="CB56" s="2">
        <f t="shared" si="23"/>
        <v>75.143000000000001</v>
      </c>
      <c r="CC56" s="2">
        <f t="shared" si="24"/>
        <v>70.832999999999998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84.746461257035648</v>
      </c>
      <c r="DL56" s="2">
        <f t="shared" si="61"/>
        <v>87.314730836236947</v>
      </c>
      <c r="DM56" s="2">
        <f t="shared" si="61"/>
        <v>85.891088863679343</v>
      </c>
      <c r="DN56" s="2">
        <f t="shared" si="61"/>
        <v>88.71944686411149</v>
      </c>
      <c r="DO56" s="2">
        <f t="shared" si="61"/>
        <v>84.023027182120217</v>
      </c>
      <c r="DP56" s="2">
        <f t="shared" si="61"/>
        <v>82.110844608879503</v>
      </c>
      <c r="DQ56" s="2">
        <f t="shared" si="61"/>
        <v>80.037463002114151</v>
      </c>
      <c r="DR56" s="2">
        <f t="shared" si="61"/>
        <v>80.860051041981265</v>
      </c>
      <c r="DS56" s="2">
        <f t="shared" si="61"/>
        <v>79.756506097560987</v>
      </c>
      <c r="DT56" s="2">
        <f t="shared" si="61"/>
        <v>81.412900332225931</v>
      </c>
      <c r="DU56" s="2">
        <f t="shared" si="61"/>
        <v>80.753112713718522</v>
      </c>
      <c r="DV56" s="2">
        <f t="shared" si="61"/>
        <v>82.659142706131107</v>
      </c>
      <c r="DW56" s="2">
        <f t="shared" si="61"/>
        <v>80.754922983992756</v>
      </c>
      <c r="DX56" s="2">
        <f t="shared" si="61"/>
        <v>77.537917547568711</v>
      </c>
      <c r="DY56" s="2">
        <f t="shared" si="61"/>
        <v>71.829550607287459</v>
      </c>
      <c r="EA56" s="2">
        <f t="shared" si="62"/>
        <v>76.24342153885091</v>
      </c>
      <c r="EB56" s="2">
        <f t="shared" si="62"/>
        <v>82.3366041741819</v>
      </c>
      <c r="EC56" s="2">
        <f t="shared" si="62"/>
        <v>80.196859997842964</v>
      </c>
      <c r="ED56" s="2">
        <f t="shared" si="62"/>
        <v>85.764698024004801</v>
      </c>
      <c r="EE56" s="2">
        <f t="shared" si="62"/>
        <v>84.525101316703172</v>
      </c>
      <c r="EF56" s="2">
        <f t="shared" si="62"/>
        <v>82.409900221245039</v>
      </c>
      <c r="EG56" s="2">
        <f t="shared" si="62"/>
        <v>81.490931967156158</v>
      </c>
      <c r="EH56" s="2">
        <f t="shared" si="62"/>
        <v>78.755975671682151</v>
      </c>
      <c r="EI56" s="2">
        <f t="shared" si="62"/>
        <v>75.67325110236753</v>
      </c>
      <c r="EJ56" s="2">
        <f t="shared" si="62"/>
        <v>81.325579919892846</v>
      </c>
      <c r="EK56" s="2">
        <f t="shared" si="62"/>
        <v>85.987396821789048</v>
      </c>
      <c r="EL56" s="2">
        <f t="shared" si="62"/>
        <v>82.416027412064068</v>
      </c>
      <c r="EM56" s="2">
        <f t="shared" si="62"/>
        <v>77.874169223967598</v>
      </c>
      <c r="EN56" s="2">
        <f t="shared" si="62"/>
        <v>74.218766699616026</v>
      </c>
      <c r="EO56" s="2">
        <f t="shared" si="62"/>
        <v>71.270548656700569</v>
      </c>
      <c r="EQ56" s="2">
        <f t="shared" si="63"/>
        <v>78.153083148414595</v>
      </c>
      <c r="ER56" s="2">
        <f t="shared" si="63"/>
        <v>80.581216228108275</v>
      </c>
      <c r="ES56" s="2">
        <f t="shared" si="63"/>
        <v>80.459227978181815</v>
      </c>
      <c r="ET56" s="2">
        <f t="shared" si="63"/>
        <v>81.970928694432061</v>
      </c>
      <c r="EU56" s="2">
        <f t="shared" si="63"/>
        <v>80.018643061748477</v>
      </c>
      <c r="EV56" s="2">
        <f t="shared" si="63"/>
        <v>78.885281487597695</v>
      </c>
      <c r="EW56" s="2">
        <f t="shared" si="63"/>
        <v>78.658908421825899</v>
      </c>
      <c r="EX56" s="2">
        <f t="shared" si="63"/>
        <v>77.422036526103852</v>
      </c>
      <c r="EY56" s="2">
        <f t="shared" si="63"/>
        <v>76.170096770773554</v>
      </c>
      <c r="EZ56" s="2">
        <f t="shared" si="63"/>
        <v>79.03044592318615</v>
      </c>
      <c r="FA56" s="2">
        <f t="shared" si="63"/>
        <v>81.225916779782352</v>
      </c>
      <c r="FB56" s="2">
        <f t="shared" si="63"/>
        <v>79.009744078248332</v>
      </c>
      <c r="FC56" s="2">
        <f t="shared" si="63"/>
        <v>75.921433596135302</v>
      </c>
      <c r="FD56" s="2">
        <f t="shared" si="63"/>
        <v>73.974177641989598</v>
      </c>
      <c r="FE56" s="2">
        <f t="shared" si="63"/>
        <v>73.999112529663023</v>
      </c>
      <c r="FG56" s="2">
        <f t="shared" si="64"/>
        <v>0.25878082397285734</v>
      </c>
      <c r="FH56" s="2">
        <f t="shared" si="64"/>
        <v>0.24923478493363771</v>
      </c>
      <c r="FI56" s="2">
        <f t="shared" si="64"/>
        <v>0.23668052656228941</v>
      </c>
      <c r="FJ56" s="2">
        <f t="shared" si="64"/>
        <v>0.24876468371599589</v>
      </c>
      <c r="FK56" s="2">
        <f t="shared" si="64"/>
        <v>0.20642653049208867</v>
      </c>
      <c r="FL56" s="2">
        <f t="shared" si="64"/>
        <v>0.20465988633622179</v>
      </c>
      <c r="FM56" s="2">
        <f t="shared" si="64"/>
        <v>0.19851909084533995</v>
      </c>
      <c r="FN56" s="2">
        <f t="shared" si="64"/>
        <v>0.20938645209559251</v>
      </c>
      <c r="FO56" s="2">
        <f t="shared" si="64"/>
        <v>0.18304882317187049</v>
      </c>
      <c r="FP56" s="2">
        <f t="shared" si="64"/>
        <v>0.20773871829157178</v>
      </c>
      <c r="FQ56" s="2">
        <f t="shared" si="64"/>
        <v>0.17630906310032501</v>
      </c>
      <c r="FR56" s="2">
        <f t="shared" si="64"/>
        <v>0.20237887355037967</v>
      </c>
      <c r="FS56" s="2">
        <f t="shared" si="64"/>
        <v>0.21286563066517816</v>
      </c>
      <c r="FT56" s="2">
        <f t="shared" si="64"/>
        <v>0.21280892424953168</v>
      </c>
      <c r="FU56" s="2">
        <f t="shared" si="64"/>
        <v>0.16979927328453942</v>
      </c>
      <c r="FW56" s="2">
        <f t="shared" si="53"/>
        <v>1.3969511843659505E-6</v>
      </c>
      <c r="FX56" s="2">
        <f t="shared" si="53"/>
        <v>4.0953876298430253E-6</v>
      </c>
      <c r="FY56" s="2">
        <f t="shared" si="53"/>
        <v>4.1763066860504375E-6</v>
      </c>
      <c r="FZ56" s="2">
        <f t="shared" si="53"/>
        <v>5.1179685389755278E-6</v>
      </c>
      <c r="GA56" s="2">
        <f t="shared" si="53"/>
        <v>5.1733199067281469E-6</v>
      </c>
      <c r="GB56" s="2">
        <f t="shared" si="53"/>
        <v>5.259543813910905E-6</v>
      </c>
      <c r="GC56" s="2">
        <f t="shared" si="53"/>
        <v>4.2608605778802669E-6</v>
      </c>
      <c r="GD56" s="2">
        <f t="shared" si="53"/>
        <v>4.5798377543435228E-6</v>
      </c>
      <c r="GE56" s="2">
        <f t="shared" si="53"/>
        <v>4.9608703395217531E-6</v>
      </c>
      <c r="GF56" s="2">
        <f t="shared" si="53"/>
        <v>5.7106316965491838E-6</v>
      </c>
      <c r="GG56" s="2">
        <f t="shared" si="53"/>
        <v>5.4489817611130154E-6</v>
      </c>
      <c r="GH56" s="2">
        <f t="shared" si="53"/>
        <v>6.0651185716243661E-6</v>
      </c>
      <c r="GI56" s="2">
        <f t="shared" si="53"/>
        <v>4.7178129640282926E-6</v>
      </c>
      <c r="GJ56" s="2">
        <f t="shared" si="53"/>
        <v>3.9547964020076878E-6</v>
      </c>
      <c r="GK56" s="2">
        <f t="shared" si="53"/>
        <v>2.9658271524715698E-6</v>
      </c>
      <c r="GM56" s="92">
        <f t="shared" si="54"/>
        <v>2.4826143642888273E-4</v>
      </c>
      <c r="GN56" s="92">
        <f t="shared" si="54"/>
        <v>1.6141428303029977E-4</v>
      </c>
      <c r="GO56" s="92">
        <f t="shared" si="54"/>
        <v>1.1763316663855253E-4</v>
      </c>
      <c r="GP56" s="92">
        <f t="shared" si="54"/>
        <v>1.9237902765200163E-4</v>
      </c>
      <c r="GQ56" s="92">
        <f t="shared" si="54"/>
        <v>2.0874605145094937E-5</v>
      </c>
      <c r="GR56" s="92">
        <f t="shared" si="54"/>
        <v>1.9341899655059844E-5</v>
      </c>
      <c r="GS56" s="92">
        <f t="shared" si="54"/>
        <v>1.6747321282336351E-5</v>
      </c>
      <c r="GT56" s="92">
        <f t="shared" si="54"/>
        <v>1.8933318704721E-5</v>
      </c>
      <c r="GU56" s="92">
        <f t="shared" si="54"/>
        <v>3.3438029105420145E-6</v>
      </c>
      <c r="GV56" s="92">
        <f t="shared" si="54"/>
        <v>1.9354383675050231E-5</v>
      </c>
      <c r="GW56" s="92">
        <f t="shared" si="54"/>
        <v>2.8307985457720885E-6</v>
      </c>
      <c r="GX56" s="92">
        <f t="shared" si="54"/>
        <v>1.0983003777020654E-5</v>
      </c>
      <c r="GY56" s="92">
        <f t="shared" si="54"/>
        <v>3.0870701438896544E-5</v>
      </c>
      <c r="GZ56" s="92">
        <f t="shared" si="54"/>
        <v>2.7254708782898554E-5</v>
      </c>
      <c r="HA56" s="92">
        <f t="shared" si="54"/>
        <v>8.1966453741280814E-7</v>
      </c>
      <c r="HC56" s="92">
        <f t="shared" si="58"/>
        <v>1.3351609031796392E-15</v>
      </c>
      <c r="HD56" s="92">
        <f t="shared" si="58"/>
        <v>9.7001587908805045E-16</v>
      </c>
      <c r="HE56" s="92">
        <f t="shared" si="58"/>
        <v>1.4274599083587424E-16</v>
      </c>
      <c r="HF56" s="92">
        <f t="shared" si="58"/>
        <v>5.133808949228695E-20</v>
      </c>
      <c r="HG56" s="92">
        <f t="shared" si="58"/>
        <v>1.4608212626457159E-20</v>
      </c>
      <c r="HH56" s="92">
        <f t="shared" si="58"/>
        <v>3.0945423944176432E-21</v>
      </c>
      <c r="HI56" s="92">
        <f t="shared" si="58"/>
        <v>2.1641397957360237E-21</v>
      </c>
      <c r="HJ56" s="92">
        <f t="shared" si="58"/>
        <v>2.2700224729785801E-20</v>
      </c>
      <c r="HK56" s="92">
        <f t="shared" si="58"/>
        <v>5.8412595513359412E-18</v>
      </c>
      <c r="HL56" s="92">
        <f t="shared" si="58"/>
        <v>1.8575705393224543E-20</v>
      </c>
      <c r="HM56" s="92">
        <f t="shared" si="58"/>
        <v>4.8386953199098585E-23</v>
      </c>
      <c r="HN56" s="92">
        <f t="shared" si="58"/>
        <v>4.1695978430235157E-21</v>
      </c>
      <c r="HO56" s="92">
        <f t="shared" si="58"/>
        <v>4.6304468260337932E-18</v>
      </c>
      <c r="HP56" s="92">
        <f t="shared" si="58"/>
        <v>8.5506293899436516E-18</v>
      </c>
      <c r="HQ56" s="92">
        <f t="shared" si="58"/>
        <v>5.3932036963493275E-25</v>
      </c>
      <c r="HS56" s="92">
        <f t="shared" si="55"/>
        <v>1.2011776501407621E-54</v>
      </c>
      <c r="HT56" s="92">
        <f t="shared" si="55"/>
        <v>6.7003448641377886E-52</v>
      </c>
      <c r="HU56" s="92">
        <f t="shared" si="55"/>
        <v>4.9910414447705435E-54</v>
      </c>
      <c r="HV56" s="92">
        <f t="shared" si="55"/>
        <v>4.5158000842474814E-65</v>
      </c>
      <c r="HW56" s="92">
        <f t="shared" si="55"/>
        <v>4.0514516763981929E-68</v>
      </c>
      <c r="HX56" s="92">
        <f t="shared" si="55"/>
        <v>1.269045925813336E-70</v>
      </c>
      <c r="HY56" s="92">
        <f t="shared" si="55"/>
        <v>1.6354611281730817E-71</v>
      </c>
      <c r="HZ56" s="92">
        <f t="shared" si="55"/>
        <v>1.9030486334906894E-69</v>
      </c>
      <c r="IA56" s="92">
        <f t="shared" si="55"/>
        <v>1.0464001267940449E-59</v>
      </c>
      <c r="IB56" s="92">
        <f t="shared" si="55"/>
        <v>2.7313635958830357E-68</v>
      </c>
      <c r="IC56" s="92">
        <f t="shared" si="55"/>
        <v>3.3446920153767142E-76</v>
      </c>
      <c r="ID56" s="92">
        <f t="shared" si="55"/>
        <v>6.994144870030923E-71</v>
      </c>
      <c r="IE56" s="92">
        <f t="shared" si="55"/>
        <v>1.243542563230448E-59</v>
      </c>
      <c r="IF56" s="92">
        <f t="shared" si="55"/>
        <v>1.6357488651669756E-45</v>
      </c>
      <c r="IG56" s="92">
        <f t="shared" si="55"/>
        <v>2.3651416049590068E-38</v>
      </c>
      <c r="II56" s="92">
        <f t="shared" si="56"/>
        <v>1.2617206712862091E-167</v>
      </c>
      <c r="IJ56" s="92">
        <f t="shared" si="56"/>
        <v>8.5469202298895418E-152</v>
      </c>
      <c r="IK56" s="92">
        <f t="shared" si="56"/>
        <v>2.2168868088713174E-157</v>
      </c>
      <c r="IL56" s="92">
        <f t="shared" si="56"/>
        <v>2.4518717034171401E-189</v>
      </c>
      <c r="IM56" s="92">
        <f t="shared" si="56"/>
        <v>1.6310931983377E-199</v>
      </c>
      <c r="IN56" s="92">
        <f t="shared" si="56"/>
        <v>6.8861868997332788E-209</v>
      </c>
      <c r="IO56" s="92">
        <f t="shared" si="56"/>
        <v>7.8534784828013795E-214</v>
      </c>
      <c r="IP56" s="92">
        <f t="shared" si="56"/>
        <v>9.8981574995415983E-209</v>
      </c>
      <c r="IQ56" s="92">
        <f t="shared" si="56"/>
        <v>3.6514985472019467E-176</v>
      </c>
      <c r="IR56" s="92">
        <f t="shared" si="56"/>
        <v>1.2698072399552411E-202</v>
      </c>
      <c r="IS56" s="92">
        <f t="shared" si="56"/>
        <v>1.0691199636888934E-224</v>
      </c>
      <c r="IT56" s="92">
        <f t="shared" si="56"/>
        <v>7.161199624791648E-210</v>
      </c>
      <c r="IU56" s="92">
        <f t="shared" si="56"/>
        <v>1.8163574946482668E-174</v>
      </c>
      <c r="IV56" s="92">
        <f t="shared" si="56"/>
        <v>8.1400999880721145E-135</v>
      </c>
      <c r="IW56" s="92">
        <f t="shared" si="56"/>
        <v>7.1989423129122799E-104</v>
      </c>
      <c r="IY56" s="92">
        <f t="shared" si="57"/>
        <v>2.4826143643021787E-4</v>
      </c>
      <c r="IZ56" s="92">
        <f t="shared" si="57"/>
        <v>1.6141428303126978E-4</v>
      </c>
      <c r="JA56" s="92">
        <f t="shared" si="57"/>
        <v>1.1763316663869528E-4</v>
      </c>
      <c r="JB56" s="92">
        <f t="shared" si="57"/>
        <v>1.9237902765200168E-4</v>
      </c>
      <c r="JC56" s="92">
        <f t="shared" si="57"/>
        <v>2.087460514509495E-5</v>
      </c>
      <c r="JD56" s="92">
        <f t="shared" si="57"/>
        <v>1.9341899655059848E-5</v>
      </c>
      <c r="JE56" s="92">
        <f t="shared" si="57"/>
        <v>1.6747321282336355E-5</v>
      </c>
      <c r="JF56" s="92">
        <f t="shared" si="57"/>
        <v>1.8933318704721024E-5</v>
      </c>
      <c r="JG56" s="92">
        <f t="shared" si="57"/>
        <v>3.3438029105478557E-6</v>
      </c>
      <c r="JH56" s="92">
        <f t="shared" si="57"/>
        <v>1.9354383675050248E-5</v>
      </c>
      <c r="JI56" s="92">
        <f t="shared" si="57"/>
        <v>2.8307985457720885E-6</v>
      </c>
      <c r="JJ56" s="92">
        <f t="shared" si="57"/>
        <v>1.0983003777020658E-5</v>
      </c>
      <c r="JK56" s="92">
        <f t="shared" si="57"/>
        <v>3.0870701438901172E-5</v>
      </c>
      <c r="JL56" s="92">
        <f t="shared" si="57"/>
        <v>2.7254708782907105E-5</v>
      </c>
      <c r="JM56" s="92">
        <f t="shared" si="57"/>
        <v>8.1966453741280814E-7</v>
      </c>
    </row>
    <row r="57" spans="2:273" x14ac:dyDescent="0.25">
      <c r="B57" s="2">
        <v>30</v>
      </c>
      <c r="C57" s="37">
        <v>84.917000000000002</v>
      </c>
      <c r="D57" s="37">
        <v>85.927000000000007</v>
      </c>
      <c r="E57" s="37">
        <v>84.167000000000002</v>
      </c>
      <c r="F57" s="37">
        <v>87.864000000000004</v>
      </c>
      <c r="G57" s="37">
        <v>84.682000000000002</v>
      </c>
      <c r="H57" s="37">
        <v>82.067999999999998</v>
      </c>
      <c r="I57" s="37">
        <v>78.703000000000003</v>
      </c>
      <c r="J57" s="37">
        <v>80.156000000000006</v>
      </c>
      <c r="K57" s="37">
        <v>77.769000000000005</v>
      </c>
      <c r="L57" s="37">
        <v>79.477999999999994</v>
      </c>
      <c r="M57" s="37">
        <v>79.587000000000003</v>
      </c>
      <c r="N57" s="37">
        <v>81.762</v>
      </c>
      <c r="O57" s="37">
        <v>79.262</v>
      </c>
      <c r="P57" s="37">
        <v>75.548000000000002</v>
      </c>
      <c r="Q57" s="37">
        <v>71</v>
      </c>
      <c r="S57" s="4">
        <f t="shared" si="59"/>
        <v>82.935898486037459</v>
      </c>
      <c r="T57" s="4">
        <f t="shared" si="59"/>
        <v>86.500365034003863</v>
      </c>
      <c r="U57" s="4">
        <f t="shared" si="59"/>
        <v>84.858922862061547</v>
      </c>
      <c r="V57" s="4">
        <f t="shared" si="59"/>
        <v>88.518225784000464</v>
      </c>
      <c r="W57" s="4">
        <f t="shared" si="59"/>
        <v>84.493267337700516</v>
      </c>
      <c r="X57" s="4">
        <f t="shared" si="59"/>
        <v>82.433563934956311</v>
      </c>
      <c r="Y57" s="4">
        <f t="shared" si="59"/>
        <v>80.524480922143255</v>
      </c>
      <c r="Z57" s="4">
        <f t="shared" si="59"/>
        <v>80.59455919219026</v>
      </c>
      <c r="AA57" s="4">
        <f t="shared" si="59"/>
        <v>79.138875317573536</v>
      </c>
      <c r="AB57" s="4">
        <f t="shared" si="59"/>
        <v>81.574736269173641</v>
      </c>
      <c r="AC57" s="4">
        <f t="shared" si="59"/>
        <v>81.935419833536741</v>
      </c>
      <c r="AD57" s="4">
        <f t="shared" si="59"/>
        <v>82.828261074642867</v>
      </c>
      <c r="AE57" s="4">
        <f t="shared" si="59"/>
        <v>80.31684945492168</v>
      </c>
      <c r="AF57" s="4">
        <f t="shared" si="59"/>
        <v>77.019261054751212</v>
      </c>
      <c r="AG57" s="4">
        <f t="shared" si="59"/>
        <v>71.857065841652982</v>
      </c>
      <c r="AI57" s="4">
        <f t="shared" si="60"/>
        <v>1.9811015139625425</v>
      </c>
      <c r="AJ57" s="4">
        <f t="shared" si="60"/>
        <v>-0.57336503400385652</v>
      </c>
      <c r="AK57" s="4">
        <f t="shared" si="60"/>
        <v>-0.69192286206154563</v>
      </c>
      <c r="AL57" s="4">
        <f t="shared" si="60"/>
        <v>-0.6542257840004595</v>
      </c>
      <c r="AM57" s="4">
        <f t="shared" si="60"/>
        <v>0.18873266229948626</v>
      </c>
      <c r="AN57" s="4">
        <f t="shared" si="60"/>
        <v>-0.36556393495631312</v>
      </c>
      <c r="AO57" s="4">
        <f t="shared" si="60"/>
        <v>-1.8214809221432517</v>
      </c>
      <c r="AP57" s="4">
        <f t="shared" si="60"/>
        <v>-0.43855919219025452</v>
      </c>
      <c r="AQ57" s="4">
        <f t="shared" si="60"/>
        <v>-1.3698753175735305</v>
      </c>
      <c r="AR57" s="4">
        <f t="shared" si="60"/>
        <v>-2.0967362691736469</v>
      </c>
      <c r="AS57" s="4">
        <f t="shared" si="60"/>
        <v>-2.3484198335367381</v>
      </c>
      <c r="AT57" s="4">
        <f t="shared" si="60"/>
        <v>-1.0662610746428669</v>
      </c>
      <c r="AU57" s="4">
        <f t="shared" si="60"/>
        <v>-1.0548494549216798</v>
      </c>
      <c r="AV57" s="4">
        <f t="shared" si="60"/>
        <v>-1.4712610547512099</v>
      </c>
      <c r="AW57" s="4">
        <f t="shared" si="60"/>
        <v>-0.85706584165298239</v>
      </c>
      <c r="AY57" s="2">
        <f t="shared" si="51"/>
        <v>82.594626270884262</v>
      </c>
      <c r="AZ57" s="2">
        <f t="shared" si="51"/>
        <v>86.268858392274197</v>
      </c>
      <c r="BA57" s="2">
        <f t="shared" si="51"/>
        <v>84.683271076550227</v>
      </c>
      <c r="BB57" s="2">
        <f t="shared" si="51"/>
        <v>88.266545110343287</v>
      </c>
      <c r="BC57" s="2">
        <f t="shared" si="51"/>
        <v>84.455648771248249</v>
      </c>
      <c r="BD57" s="2">
        <f t="shared" si="51"/>
        <v>82.398013808157671</v>
      </c>
      <c r="BE57" s="2">
        <f t="shared" si="51"/>
        <v>80.494547093672267</v>
      </c>
      <c r="BF57" s="2">
        <f t="shared" si="51"/>
        <v>80.559262790866427</v>
      </c>
      <c r="BG57" s="2">
        <f t="shared" si="51"/>
        <v>79.131035032195214</v>
      </c>
      <c r="BH57" s="2">
        <f t="shared" si="51"/>
        <v>81.540350559987075</v>
      </c>
      <c r="BI57" s="2">
        <f t="shared" si="51"/>
        <v>81.929597028819188</v>
      </c>
      <c r="BJ57" s="2">
        <f t="shared" si="51"/>
        <v>82.807682945428837</v>
      </c>
      <c r="BK57" s="2">
        <f t="shared" si="51"/>
        <v>80.266773667850018</v>
      </c>
      <c r="BL57" s="2">
        <f t="shared" si="51"/>
        <v>76.975416072462309</v>
      </c>
      <c r="BM57" s="2">
        <f t="shared" si="51"/>
        <v>71.855602761019142</v>
      </c>
      <c r="BO57" s="2">
        <f t="shared" si="10"/>
        <v>84.917000000000002</v>
      </c>
      <c r="BP57" s="2">
        <f t="shared" si="11"/>
        <v>85.927000000000007</v>
      </c>
      <c r="BQ57" s="2">
        <f t="shared" si="12"/>
        <v>84.167000000000002</v>
      </c>
      <c r="BR57" s="2">
        <f t="shared" si="13"/>
        <v>87.864000000000004</v>
      </c>
      <c r="BS57" s="2">
        <f t="shared" si="14"/>
        <v>84.682000000000002</v>
      </c>
      <c r="BT57" s="2">
        <f t="shared" si="15"/>
        <v>82.067999999999998</v>
      </c>
      <c r="BU57" s="2">
        <f t="shared" si="16"/>
        <v>78.703000000000003</v>
      </c>
      <c r="BV57" s="2">
        <f t="shared" si="17"/>
        <v>80.156000000000006</v>
      </c>
      <c r="BW57" s="2">
        <f t="shared" si="18"/>
        <v>77.769000000000005</v>
      </c>
      <c r="BX57" s="2">
        <f t="shared" si="19"/>
        <v>79.477999999999994</v>
      </c>
      <c r="BY57" s="2">
        <f t="shared" si="20"/>
        <v>79.587000000000003</v>
      </c>
      <c r="BZ57" s="2">
        <f t="shared" si="21"/>
        <v>81.762</v>
      </c>
      <c r="CA57" s="2">
        <f t="shared" si="22"/>
        <v>79.262</v>
      </c>
      <c r="CB57" s="2">
        <f t="shared" si="23"/>
        <v>75.548000000000002</v>
      </c>
      <c r="CC57" s="2">
        <f t="shared" si="24"/>
        <v>71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85.050480863039397</v>
      </c>
      <c r="DL57" s="2">
        <f t="shared" si="61"/>
        <v>87.748148083623704</v>
      </c>
      <c r="DM57" s="2">
        <f t="shared" si="61"/>
        <v>86.245690354644424</v>
      </c>
      <c r="DN57" s="2">
        <f t="shared" si="61"/>
        <v>89.234155052264796</v>
      </c>
      <c r="DO57" s="2">
        <f t="shared" si="61"/>
        <v>84.48436197523408</v>
      </c>
      <c r="DP57" s="2">
        <f t="shared" si="61"/>
        <v>82.435823890063432</v>
      </c>
      <c r="DQ57" s="2">
        <f t="shared" si="61"/>
        <v>80.260218675123312</v>
      </c>
      <c r="DR57" s="2">
        <f t="shared" si="61"/>
        <v>81.114275445484736</v>
      </c>
      <c r="DS57" s="2">
        <f t="shared" si="61"/>
        <v>80.000675609756101</v>
      </c>
      <c r="DT57" s="2">
        <f t="shared" si="61"/>
        <v>81.643172757475099</v>
      </c>
      <c r="DU57" s="2">
        <f t="shared" si="61"/>
        <v>81.022725062798813</v>
      </c>
      <c r="DV57" s="2">
        <f t="shared" si="61"/>
        <v>82.962920567804318</v>
      </c>
      <c r="DW57" s="2">
        <f t="shared" si="61"/>
        <v>81.013596496526731</v>
      </c>
      <c r="DX57" s="2">
        <f t="shared" si="61"/>
        <v>77.820072938689208</v>
      </c>
      <c r="DY57" s="2">
        <f t="shared" si="61"/>
        <v>71.999255060728757</v>
      </c>
      <c r="EA57" s="2">
        <f t="shared" si="62"/>
        <v>76.179312362150611</v>
      </c>
      <c r="EB57" s="2">
        <f t="shared" si="62"/>
        <v>82.204934199948454</v>
      </c>
      <c r="EC57" s="2">
        <f t="shared" si="62"/>
        <v>80.087675043140635</v>
      </c>
      <c r="ED57" s="2">
        <f t="shared" si="62"/>
        <v>85.601683081368634</v>
      </c>
      <c r="EE57" s="2">
        <f t="shared" si="62"/>
        <v>84.355091741894128</v>
      </c>
      <c r="EF57" s="2">
        <f t="shared" si="62"/>
        <v>82.264097922220714</v>
      </c>
      <c r="EG57" s="2">
        <f t="shared" si="62"/>
        <v>81.3574196738778</v>
      </c>
      <c r="EH57" s="2">
        <f t="shared" si="62"/>
        <v>78.648037522632194</v>
      </c>
      <c r="EI57" s="2">
        <f t="shared" si="62"/>
        <v>75.591301121588302</v>
      </c>
      <c r="EJ57" s="2">
        <f t="shared" si="62"/>
        <v>81.182780886002831</v>
      </c>
      <c r="EK57" s="2">
        <f t="shared" si="62"/>
        <v>85.793731512443188</v>
      </c>
      <c r="EL57" s="2">
        <f t="shared" si="62"/>
        <v>82.249793081910795</v>
      </c>
      <c r="EM57" s="2">
        <f t="shared" si="62"/>
        <v>77.748207338190042</v>
      </c>
      <c r="EN57" s="2">
        <f t="shared" si="62"/>
        <v>74.125907659455834</v>
      </c>
      <c r="EO57" s="2">
        <f t="shared" si="62"/>
        <v>71.214994922509618</v>
      </c>
      <c r="EQ57" s="2">
        <f t="shared" si="63"/>
        <v>78.068126194411732</v>
      </c>
      <c r="ER57" s="2">
        <f t="shared" si="63"/>
        <v>80.470022031529595</v>
      </c>
      <c r="ES57" s="2">
        <f t="shared" si="63"/>
        <v>80.346698003183519</v>
      </c>
      <c r="ET57" s="2">
        <f t="shared" si="63"/>
        <v>81.85470004464571</v>
      </c>
      <c r="EU57" s="2">
        <f t="shared" si="63"/>
        <v>79.906188346434973</v>
      </c>
      <c r="EV57" s="2">
        <f t="shared" si="63"/>
        <v>78.783871201897341</v>
      </c>
      <c r="EW57" s="2">
        <f t="shared" si="63"/>
        <v>78.559744767625077</v>
      </c>
      <c r="EX57" s="2">
        <f t="shared" si="63"/>
        <v>77.330472188751841</v>
      </c>
      <c r="EY57" s="2">
        <f t="shared" si="63"/>
        <v>76.081580810175765</v>
      </c>
      <c r="EZ57" s="2">
        <f t="shared" si="63"/>
        <v>78.916178237498016</v>
      </c>
      <c r="FA57" s="2">
        <f t="shared" si="63"/>
        <v>81.093040756523408</v>
      </c>
      <c r="FB57" s="2">
        <f t="shared" si="63"/>
        <v>78.886639694851326</v>
      </c>
      <c r="FC57" s="2">
        <f t="shared" si="63"/>
        <v>75.819654332973371</v>
      </c>
      <c r="FD57" s="2">
        <f t="shared" si="63"/>
        <v>73.884143262326504</v>
      </c>
      <c r="FE57" s="2">
        <f t="shared" si="63"/>
        <v>73.905588999502243</v>
      </c>
      <c r="FG57" s="2">
        <f t="shared" si="64"/>
        <v>0.27683585145011297</v>
      </c>
      <c r="FH57" s="2">
        <f t="shared" si="64"/>
        <v>0.26686357982331321</v>
      </c>
      <c r="FI57" s="2">
        <f t="shared" si="64"/>
        <v>0.25372143217969351</v>
      </c>
      <c r="FJ57" s="2">
        <f t="shared" si="64"/>
        <v>0.26637202505245289</v>
      </c>
      <c r="FK57" s="2">
        <f t="shared" si="64"/>
        <v>0.22192245773131586</v>
      </c>
      <c r="FL57" s="2">
        <f t="shared" si="64"/>
        <v>0.22005997118433257</v>
      </c>
      <c r="FM57" s="2">
        <f t="shared" si="64"/>
        <v>0.2135811846515859</v>
      </c>
      <c r="FN57" s="2">
        <f t="shared" si="64"/>
        <v>0.22504156353726149</v>
      </c>
      <c r="FO57" s="2">
        <f t="shared" si="64"/>
        <v>0.19722598902923769</v>
      </c>
      <c r="FP57" s="2">
        <f t="shared" si="64"/>
        <v>0.2233054303199298</v>
      </c>
      <c r="FQ57" s="2">
        <f t="shared" si="64"/>
        <v>0.19008568962253522</v>
      </c>
      <c r="FR57" s="2">
        <f t="shared" si="64"/>
        <v>0.21765428984285731</v>
      </c>
      <c r="FS57" s="2">
        <f t="shared" si="64"/>
        <v>0.22870562009747317</v>
      </c>
      <c r="FT57" s="2">
        <f t="shared" si="64"/>
        <v>0.22864591971586576</v>
      </c>
      <c r="FU57" s="2">
        <f t="shared" si="64"/>
        <v>0.18318035358852355</v>
      </c>
      <c r="FW57" s="2">
        <f t="shared" si="53"/>
        <v>1.5317263082947457E-6</v>
      </c>
      <c r="FX57" s="2">
        <f t="shared" si="53"/>
        <v>4.4905014666101624E-6</v>
      </c>
      <c r="FY57" s="2">
        <f t="shared" si="53"/>
        <v>4.5792273765873982E-6</v>
      </c>
      <c r="FZ57" s="2">
        <f t="shared" si="53"/>
        <v>5.6117381406122022E-6</v>
      </c>
      <c r="GA57" s="2">
        <f t="shared" si="53"/>
        <v>5.6724296482199618E-6</v>
      </c>
      <c r="GB57" s="2">
        <f t="shared" si="53"/>
        <v>5.7669721872708812E-6</v>
      </c>
      <c r="GC57" s="2">
        <f t="shared" si="53"/>
        <v>4.6719387999104943E-6</v>
      </c>
      <c r="GD57" s="2">
        <f t="shared" si="53"/>
        <v>5.0216900206547814E-6</v>
      </c>
      <c r="GE57" s="2">
        <f t="shared" si="53"/>
        <v>5.4394835577561477E-6</v>
      </c>
      <c r="GF57" s="2">
        <f t="shared" si="53"/>
        <v>6.2615796916439657E-6</v>
      </c>
      <c r="GG57" s="2">
        <f t="shared" si="53"/>
        <v>5.9746865513022059E-6</v>
      </c>
      <c r="GH57" s="2">
        <f t="shared" si="53"/>
        <v>6.6502663793945401E-6</v>
      </c>
      <c r="GI57" s="2">
        <f t="shared" si="53"/>
        <v>5.1729766939751258E-6</v>
      </c>
      <c r="GJ57" s="2">
        <f t="shared" si="53"/>
        <v>4.3363463704469587E-6</v>
      </c>
      <c r="GK57" s="2">
        <f t="shared" si="53"/>
        <v>3.2519638757051912E-6</v>
      </c>
      <c r="GM57" s="92">
        <f t="shared" si="54"/>
        <v>3.678103931268317E-4</v>
      </c>
      <c r="GN57" s="92">
        <f t="shared" si="54"/>
        <v>2.4588825685232499E-4</v>
      </c>
      <c r="GO57" s="92">
        <f t="shared" si="54"/>
        <v>1.805791062129027E-4</v>
      </c>
      <c r="GP57" s="92">
        <f t="shared" si="54"/>
        <v>2.8738337321245893E-4</v>
      </c>
      <c r="GQ57" s="92">
        <f t="shared" si="54"/>
        <v>3.5454418641355851E-5</v>
      </c>
      <c r="GR57" s="92">
        <f t="shared" si="54"/>
        <v>3.2944128287902831E-5</v>
      </c>
      <c r="GS57" s="92">
        <f t="shared" si="54"/>
        <v>2.8482335149443387E-5</v>
      </c>
      <c r="GT57" s="92">
        <f t="shared" si="54"/>
        <v>3.2682879350253695E-5</v>
      </c>
      <c r="GU57" s="92">
        <f t="shared" si="54"/>
        <v>6.2960389245969614E-6</v>
      </c>
      <c r="GV57" s="92">
        <f t="shared" si="54"/>
        <v>3.3207739229525834E-5</v>
      </c>
      <c r="GW57" s="92">
        <f t="shared" si="54"/>
        <v>5.3058047416276059E-6</v>
      </c>
      <c r="GX57" s="92">
        <f t="shared" si="54"/>
        <v>1.9593652329696513E-5</v>
      </c>
      <c r="GY57" s="92">
        <f t="shared" si="54"/>
        <v>5.1317503240129754E-5</v>
      </c>
      <c r="GZ57" s="92">
        <f t="shared" si="54"/>
        <v>4.5836027099367034E-5</v>
      </c>
      <c r="HA57" s="92">
        <f t="shared" si="54"/>
        <v>1.6714205980625085E-6</v>
      </c>
      <c r="HC57" s="92">
        <f t="shared" si="58"/>
        <v>3.7966689188397951E-15</v>
      </c>
      <c r="HD57" s="92">
        <f t="shared" si="58"/>
        <v>2.8705226242847275E-15</v>
      </c>
      <c r="HE57" s="92">
        <f t="shared" si="58"/>
        <v>4.4536845204927373E-16</v>
      </c>
      <c r="HF57" s="92">
        <f t="shared" si="58"/>
        <v>2.0916510502994853E-19</v>
      </c>
      <c r="HG57" s="92">
        <f t="shared" si="58"/>
        <v>6.316793173857349E-20</v>
      </c>
      <c r="HH57" s="92">
        <f t="shared" si="58"/>
        <v>1.4239199108117835E-20</v>
      </c>
      <c r="HI57" s="92">
        <f t="shared" si="58"/>
        <v>9.936312476490496E-21</v>
      </c>
      <c r="HJ57" s="92">
        <f t="shared" si="58"/>
        <v>9.9283097008329682E-20</v>
      </c>
      <c r="HK57" s="92">
        <f t="shared" si="58"/>
        <v>2.0904948767543931E-17</v>
      </c>
      <c r="HL57" s="92">
        <f t="shared" si="58"/>
        <v>8.1891112456210559E-20</v>
      </c>
      <c r="HM57" s="92">
        <f t="shared" si="58"/>
        <v>2.5403414098798191E-22</v>
      </c>
      <c r="HN57" s="92">
        <f t="shared" si="58"/>
        <v>1.9506012604999058E-20</v>
      </c>
      <c r="HO57" s="92">
        <f t="shared" si="58"/>
        <v>1.6447523667163482E-17</v>
      </c>
      <c r="HP57" s="92">
        <f t="shared" si="58"/>
        <v>2.9612876662511159E-17</v>
      </c>
      <c r="HQ57" s="92">
        <f t="shared" si="58"/>
        <v>3.2245464769511631E-24</v>
      </c>
      <c r="HS57" s="92">
        <f t="shared" si="55"/>
        <v>1.0966334476262617E-53</v>
      </c>
      <c r="HT57" s="92">
        <f t="shared" si="55"/>
        <v>6.2013805524929086E-51</v>
      </c>
      <c r="HU57" s="92">
        <f t="shared" si="55"/>
        <v>5.0645253677507481E-53</v>
      </c>
      <c r="HV57" s="92">
        <f t="shared" si="55"/>
        <v>7.7688794931437847E-64</v>
      </c>
      <c r="HW57" s="92">
        <f t="shared" si="55"/>
        <v>8.0816547436548621E-67</v>
      </c>
      <c r="HX57" s="92">
        <f t="shared" si="55"/>
        <v>2.8868083689139098E-69</v>
      </c>
      <c r="HY57" s="92">
        <f t="shared" si="55"/>
        <v>3.7329377358963289E-70</v>
      </c>
      <c r="HZ57" s="92">
        <f t="shared" si="55"/>
        <v>4.0661291685861105E-68</v>
      </c>
      <c r="IA57" s="92">
        <f t="shared" si="55"/>
        <v>1.4349509655004741E-58</v>
      </c>
      <c r="IB57" s="92">
        <f t="shared" si="55"/>
        <v>5.7383126850786484E-67</v>
      </c>
      <c r="IC57" s="92">
        <f t="shared" si="55"/>
        <v>9.8206262640336192E-75</v>
      </c>
      <c r="ID57" s="92">
        <f t="shared" si="55"/>
        <v>1.6730871275025436E-69</v>
      </c>
      <c r="IE57" s="92">
        <f t="shared" si="55"/>
        <v>1.6631516066315761E-58</v>
      </c>
      <c r="IF57" s="92">
        <f t="shared" si="55"/>
        <v>1.135718384084434E-44</v>
      </c>
      <c r="IG57" s="92">
        <f t="shared" si="55"/>
        <v>1.1509182070935536E-37</v>
      </c>
      <c r="II57" s="92">
        <f t="shared" si="56"/>
        <v>2.2681975836945393E-165</v>
      </c>
      <c r="IJ57" s="92">
        <f t="shared" si="56"/>
        <v>1.4041478331801188E-149</v>
      </c>
      <c r="IK57" s="92">
        <f t="shared" si="56"/>
        <v>4.4410332579688807E-155</v>
      </c>
      <c r="IL57" s="92">
        <f t="shared" si="56"/>
        <v>1.6227883411262034E-186</v>
      </c>
      <c r="IM57" s="92">
        <f t="shared" si="56"/>
        <v>1.5452072507447152E-196</v>
      </c>
      <c r="IN57" s="92">
        <f t="shared" si="56"/>
        <v>9.1178585799495081E-206</v>
      </c>
      <c r="IO57" s="92">
        <f t="shared" si="56"/>
        <v>1.0896668473273722E-210</v>
      </c>
      <c r="IP57" s="92">
        <f t="shared" si="56"/>
        <v>1.2025683171789032E-205</v>
      </c>
      <c r="IQ57" s="92">
        <f t="shared" si="56"/>
        <v>1.507916653154437E-173</v>
      </c>
      <c r="IR57" s="92">
        <f t="shared" si="56"/>
        <v>1.4181233537192314E-199</v>
      </c>
      <c r="IS57" s="92">
        <f t="shared" si="56"/>
        <v>2.5069069320513936E-221</v>
      </c>
      <c r="IT57" s="92">
        <f t="shared" si="56"/>
        <v>1.0685452454244405E-206</v>
      </c>
      <c r="IU57" s="92">
        <f t="shared" si="56"/>
        <v>6.9035935314718185E-172</v>
      </c>
      <c r="IV57" s="92">
        <f t="shared" si="56"/>
        <v>7.4121483126347248E-133</v>
      </c>
      <c r="IW57" s="92">
        <f t="shared" si="56"/>
        <v>2.1233676630084325E-102</v>
      </c>
      <c r="IY57" s="92">
        <f t="shared" si="57"/>
        <v>3.6781039313062836E-4</v>
      </c>
      <c r="IZ57" s="92">
        <f t="shared" si="57"/>
        <v>2.4588825685519552E-4</v>
      </c>
      <c r="JA57" s="92">
        <f t="shared" si="57"/>
        <v>1.8057910621334806E-4</v>
      </c>
      <c r="JB57" s="92">
        <f t="shared" si="57"/>
        <v>2.8738337321245914E-4</v>
      </c>
      <c r="JC57" s="92">
        <f t="shared" si="57"/>
        <v>3.5454418641355912E-5</v>
      </c>
      <c r="JD57" s="92">
        <f t="shared" si="57"/>
        <v>3.2944128287902845E-5</v>
      </c>
      <c r="JE57" s="92">
        <f t="shared" si="57"/>
        <v>2.8482335149443398E-5</v>
      </c>
      <c r="JF57" s="92">
        <f t="shared" si="57"/>
        <v>3.2682879350253796E-5</v>
      </c>
      <c r="JG57" s="92">
        <f t="shared" si="57"/>
        <v>6.2960389246178662E-6</v>
      </c>
      <c r="JH57" s="92">
        <f t="shared" si="57"/>
        <v>3.3207739229525916E-5</v>
      </c>
      <c r="JI57" s="92">
        <f t="shared" si="57"/>
        <v>5.3058047416276059E-6</v>
      </c>
      <c r="JJ57" s="92">
        <f t="shared" si="57"/>
        <v>1.9593652329696533E-5</v>
      </c>
      <c r="JK57" s="92">
        <f t="shared" si="57"/>
        <v>5.13175032401462E-5</v>
      </c>
      <c r="JL57" s="92">
        <f t="shared" si="57"/>
        <v>4.5836027099396647E-5</v>
      </c>
      <c r="JM57" s="92">
        <f t="shared" si="57"/>
        <v>1.6714205980625085E-6</v>
      </c>
    </row>
    <row r="58" spans="2:273" x14ac:dyDescent="0.25">
      <c r="B58" s="2">
        <v>31</v>
      </c>
      <c r="C58" s="37">
        <v>84.25</v>
      </c>
      <c r="D58" s="37">
        <v>86.634</v>
      </c>
      <c r="E58" s="37">
        <v>86.024000000000001</v>
      </c>
      <c r="F58" s="37">
        <v>88.340999999999994</v>
      </c>
      <c r="G58" s="37">
        <v>85.045000000000002</v>
      </c>
      <c r="H58" s="37">
        <v>82.409000000000006</v>
      </c>
      <c r="I58" s="37">
        <v>79.594999999999999</v>
      </c>
      <c r="J58" s="37">
        <v>81.593999999999994</v>
      </c>
      <c r="K58" s="37">
        <v>79.191999999999993</v>
      </c>
      <c r="L58" s="37">
        <v>81.108999999999995</v>
      </c>
      <c r="M58" s="37">
        <v>79.347999999999999</v>
      </c>
      <c r="N58" s="37">
        <v>82.024000000000001</v>
      </c>
      <c r="O58" s="37">
        <v>82.475999999999999</v>
      </c>
      <c r="P58" s="37">
        <v>77.667000000000002</v>
      </c>
      <c r="Q58" s="37">
        <v>71.619</v>
      </c>
      <c r="S58" s="4">
        <f t="shared" si="59"/>
        <v>83.110970475889616</v>
      </c>
      <c r="T58" s="4">
        <f t="shared" si="59"/>
        <v>86.779004032834777</v>
      </c>
      <c r="U58" s="4">
        <f t="shared" si="59"/>
        <v>85.062152958025479</v>
      </c>
      <c r="V58" s="4">
        <f t="shared" si="59"/>
        <v>88.884453369015446</v>
      </c>
      <c r="W58" s="4">
        <f t="shared" si="59"/>
        <v>84.825826860943039</v>
      </c>
      <c r="X58" s="4">
        <f t="shared" si="59"/>
        <v>82.667123673530213</v>
      </c>
      <c r="Y58" s="4">
        <f t="shared" si="59"/>
        <v>80.701898817700283</v>
      </c>
      <c r="Z58" s="4">
        <f t="shared" si="59"/>
        <v>80.743842553021722</v>
      </c>
      <c r="AA58" s="4">
        <f t="shared" si="59"/>
        <v>79.254026023239106</v>
      </c>
      <c r="AB58" s="4">
        <f t="shared" si="59"/>
        <v>81.730275930099097</v>
      </c>
      <c r="AC58" s="4">
        <f t="shared" si="59"/>
        <v>82.184429230802635</v>
      </c>
      <c r="AD58" s="4">
        <f t="shared" si="59"/>
        <v>83.025283971131131</v>
      </c>
      <c r="AE58" s="4">
        <f t="shared" si="59"/>
        <v>80.456704108574797</v>
      </c>
      <c r="AF58" s="4">
        <f t="shared" si="59"/>
        <v>77.174895191613672</v>
      </c>
      <c r="AG58" s="4">
        <f t="shared" si="59"/>
        <v>71.972571982575587</v>
      </c>
      <c r="AI58" s="4">
        <f t="shared" si="60"/>
        <v>1.1390295241103843</v>
      </c>
      <c r="AJ58" s="4">
        <f t="shared" si="60"/>
        <v>-0.14500403283477681</v>
      </c>
      <c r="AK58" s="4">
        <f t="shared" si="60"/>
        <v>0.9618470419745222</v>
      </c>
      <c r="AL58" s="4">
        <f t="shared" si="60"/>
        <v>-0.54345336901545238</v>
      </c>
      <c r="AM58" s="4">
        <f t="shared" si="60"/>
        <v>0.2191731390569629</v>
      </c>
      <c r="AN58" s="4">
        <f t="shared" si="60"/>
        <v>-0.25812367353020704</v>
      </c>
      <c r="AO58" s="4">
        <f t="shared" si="60"/>
        <v>-1.1068988177002836</v>
      </c>
      <c r="AP58" s="4">
        <f t="shared" si="60"/>
        <v>0.85015744697827245</v>
      </c>
      <c r="AQ58" s="4">
        <f t="shared" si="60"/>
        <v>-6.2026023239113215E-2</v>
      </c>
      <c r="AR58" s="4">
        <f t="shared" si="60"/>
        <v>-0.62127593009910242</v>
      </c>
      <c r="AS58" s="4">
        <f t="shared" si="60"/>
        <v>-2.8364292308026364</v>
      </c>
      <c r="AT58" s="4">
        <f t="shared" si="60"/>
        <v>-1.0012839711311301</v>
      </c>
      <c r="AU58" s="4">
        <f t="shared" si="60"/>
        <v>2.0192958914252017</v>
      </c>
      <c r="AV58" s="4">
        <f t="shared" si="60"/>
        <v>0.49210480838632975</v>
      </c>
      <c r="AW58" s="4">
        <f t="shared" si="60"/>
        <v>-0.35357198257558764</v>
      </c>
      <c r="AY58" s="2">
        <f t="shared" si="51"/>
        <v>82.622922728184847</v>
      </c>
      <c r="AZ58" s="2">
        <f t="shared" si="51"/>
        <v>86.439069298990631</v>
      </c>
      <c r="BA58" s="2">
        <f t="shared" si="51"/>
        <v>84.802124387848082</v>
      </c>
      <c r="BB58" s="2">
        <f t="shared" si="51"/>
        <v>88.521498546110578</v>
      </c>
      <c r="BC58" s="2">
        <f t="shared" si="51"/>
        <v>84.76446639955293</v>
      </c>
      <c r="BD58" s="2">
        <f t="shared" si="51"/>
        <v>82.608973220760404</v>
      </c>
      <c r="BE58" s="2">
        <f t="shared" si="51"/>
        <v>80.652973870118927</v>
      </c>
      <c r="BF58" s="2">
        <f t="shared" si="51"/>
        <v>80.685406798066865</v>
      </c>
      <c r="BG58" s="2">
        <f t="shared" si="51"/>
        <v>79.23990065319866</v>
      </c>
      <c r="BH58" s="2">
        <f t="shared" si="51"/>
        <v>81.673660557465624</v>
      </c>
      <c r="BI58" s="2">
        <f t="shared" si="51"/>
        <v>82.173975558612952</v>
      </c>
      <c r="BJ58" s="2">
        <f t="shared" si="51"/>
        <v>82.990121471803988</v>
      </c>
      <c r="BK58" s="2">
        <f t="shared" si="51"/>
        <v>80.376700497778145</v>
      </c>
      <c r="BL58" s="2">
        <f t="shared" si="51"/>
        <v>77.104080868633687</v>
      </c>
      <c r="BM58" s="2">
        <f t="shared" si="51"/>
        <v>71.969725140496038</v>
      </c>
      <c r="BO58" s="2">
        <f t="shared" si="10"/>
        <v>84.25</v>
      </c>
      <c r="BP58" s="2">
        <f t="shared" si="11"/>
        <v>86.634</v>
      </c>
      <c r="BQ58" s="2">
        <f t="shared" si="12"/>
        <v>86.024000000000001</v>
      </c>
      <c r="BR58" s="2">
        <f t="shared" si="13"/>
        <v>88.340999999999994</v>
      </c>
      <c r="BS58" s="2">
        <f t="shared" si="14"/>
        <v>85.045000000000002</v>
      </c>
      <c r="BT58" s="2">
        <f t="shared" si="15"/>
        <v>82.409000000000006</v>
      </c>
      <c r="BU58" s="2">
        <f t="shared" si="16"/>
        <v>79.594999999999999</v>
      </c>
      <c r="BV58" s="2">
        <f t="shared" si="17"/>
        <v>81.593999999999994</v>
      </c>
      <c r="BW58" s="2">
        <f t="shared" si="18"/>
        <v>79.191999999999993</v>
      </c>
      <c r="BX58" s="2">
        <f t="shared" si="19"/>
        <v>81.108999999999995</v>
      </c>
      <c r="BY58" s="2">
        <f t="shared" si="20"/>
        <v>79.347999999999999</v>
      </c>
      <c r="BZ58" s="2">
        <f t="shared" si="21"/>
        <v>82.024000000000001</v>
      </c>
      <c r="CA58" s="2">
        <f t="shared" si="22"/>
        <v>82.475999999999999</v>
      </c>
      <c r="CB58" s="2">
        <f t="shared" si="23"/>
        <v>77.667000000000002</v>
      </c>
      <c r="CC58" s="2">
        <f t="shared" si="24"/>
        <v>71.619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85.35450046904316</v>
      </c>
      <c r="DL58" s="2">
        <f t="shared" si="61"/>
        <v>88.181565331010461</v>
      </c>
      <c r="DM58" s="2">
        <f t="shared" si="61"/>
        <v>86.60029184560949</v>
      </c>
      <c r="DN58" s="2">
        <f t="shared" si="61"/>
        <v>89.748863240418103</v>
      </c>
      <c r="DO58" s="2">
        <f t="shared" si="61"/>
        <v>84.945696768347943</v>
      </c>
      <c r="DP58" s="2">
        <f t="shared" si="61"/>
        <v>82.76080317124736</v>
      </c>
      <c r="DQ58" s="2">
        <f t="shared" si="61"/>
        <v>80.482974348132473</v>
      </c>
      <c r="DR58" s="2">
        <f t="shared" si="61"/>
        <v>81.368499848988208</v>
      </c>
      <c r="DS58" s="2">
        <f t="shared" si="61"/>
        <v>80.244845121951229</v>
      </c>
      <c r="DT58" s="2">
        <f t="shared" si="61"/>
        <v>81.873445182724268</v>
      </c>
      <c r="DU58" s="2">
        <f t="shared" si="61"/>
        <v>81.292337411879117</v>
      </c>
      <c r="DV58" s="2">
        <f t="shared" si="61"/>
        <v>83.266698429477515</v>
      </c>
      <c r="DW58" s="2">
        <f t="shared" si="61"/>
        <v>81.272270009060705</v>
      </c>
      <c r="DX58" s="2">
        <f t="shared" si="61"/>
        <v>78.102228329809719</v>
      </c>
      <c r="DY58" s="2">
        <f t="shared" si="61"/>
        <v>72.168959514170041</v>
      </c>
      <c r="EA58" s="2">
        <f t="shared" si="62"/>
        <v>76.115203185450312</v>
      </c>
      <c r="EB58" s="2">
        <f t="shared" si="62"/>
        <v>82.073264225715008</v>
      </c>
      <c r="EC58" s="2">
        <f t="shared" si="62"/>
        <v>79.978490088438306</v>
      </c>
      <c r="ED58" s="2">
        <f t="shared" si="62"/>
        <v>85.438668138732467</v>
      </c>
      <c r="EE58" s="2">
        <f t="shared" si="62"/>
        <v>84.185082167085099</v>
      </c>
      <c r="EF58" s="2">
        <f t="shared" si="62"/>
        <v>82.118295623196389</v>
      </c>
      <c r="EG58" s="2">
        <f t="shared" si="62"/>
        <v>81.223907380599442</v>
      </c>
      <c r="EH58" s="2">
        <f t="shared" si="62"/>
        <v>78.540099373582223</v>
      </c>
      <c r="EI58" s="2">
        <f t="shared" si="62"/>
        <v>75.509351140809073</v>
      </c>
      <c r="EJ58" s="2">
        <f t="shared" si="62"/>
        <v>81.039981852112803</v>
      </c>
      <c r="EK58" s="2">
        <f t="shared" si="62"/>
        <v>85.600066203097327</v>
      </c>
      <c r="EL58" s="2">
        <f t="shared" si="62"/>
        <v>82.083558751757522</v>
      </c>
      <c r="EM58" s="2">
        <f t="shared" si="62"/>
        <v>77.622245452412486</v>
      </c>
      <c r="EN58" s="2">
        <f t="shared" si="62"/>
        <v>74.033048619295656</v>
      </c>
      <c r="EO58" s="2">
        <f t="shared" si="62"/>
        <v>71.159441188318681</v>
      </c>
      <c r="EQ58" s="2">
        <f t="shared" si="63"/>
        <v>77.98316924040887</v>
      </c>
      <c r="ER58" s="2">
        <f t="shared" si="63"/>
        <v>80.358827834950901</v>
      </c>
      <c r="ES58" s="2">
        <f t="shared" si="63"/>
        <v>80.234168028185238</v>
      </c>
      <c r="ET58" s="2">
        <f t="shared" si="63"/>
        <v>81.738471394859374</v>
      </c>
      <c r="EU58" s="2">
        <f t="shared" si="63"/>
        <v>79.793733631121469</v>
      </c>
      <c r="EV58" s="2">
        <f t="shared" si="63"/>
        <v>78.682460916196987</v>
      </c>
      <c r="EW58" s="2">
        <f t="shared" si="63"/>
        <v>78.460581113424254</v>
      </c>
      <c r="EX58" s="2">
        <f t="shared" si="63"/>
        <v>77.238907851399844</v>
      </c>
      <c r="EY58" s="2">
        <f t="shared" si="63"/>
        <v>75.993064849577976</v>
      </c>
      <c r="EZ58" s="2">
        <f t="shared" si="63"/>
        <v>78.801910551809868</v>
      </c>
      <c r="FA58" s="2">
        <f t="shared" si="63"/>
        <v>80.960164733264463</v>
      </c>
      <c r="FB58" s="2">
        <f t="shared" si="63"/>
        <v>78.763535311454319</v>
      </c>
      <c r="FC58" s="2">
        <f t="shared" si="63"/>
        <v>75.717875069811427</v>
      </c>
      <c r="FD58" s="2">
        <f t="shared" si="63"/>
        <v>73.794108882663423</v>
      </c>
      <c r="FE58" s="2">
        <f t="shared" si="63"/>
        <v>73.812065469341448</v>
      </c>
      <c r="FG58" s="2">
        <f t="shared" si="64"/>
        <v>0.29564812066021479</v>
      </c>
      <c r="FH58" s="2">
        <f t="shared" si="64"/>
        <v>0.28526550354223451</v>
      </c>
      <c r="FI58" s="2">
        <f t="shared" si="64"/>
        <v>0.27155278993036897</v>
      </c>
      <c r="FJ58" s="2">
        <f t="shared" si="64"/>
        <v>0.28475321824289962</v>
      </c>
      <c r="FK58" s="2">
        <f t="shared" si="64"/>
        <v>0.23823241843989529</v>
      </c>
      <c r="FL58" s="2">
        <f t="shared" si="64"/>
        <v>0.23627461644976486</v>
      </c>
      <c r="FM58" s="2">
        <f t="shared" si="64"/>
        <v>0.22945889866393496</v>
      </c>
      <c r="FN58" s="2">
        <f t="shared" si="64"/>
        <v>0.24150960667630864</v>
      </c>
      <c r="FO58" s="2">
        <f t="shared" si="64"/>
        <v>0.21221594996311471</v>
      </c>
      <c r="FP58" s="2">
        <f t="shared" si="64"/>
        <v>0.23968572105920871</v>
      </c>
      <c r="FQ58" s="2">
        <f t="shared" si="64"/>
        <v>0.20467132123893303</v>
      </c>
      <c r="FR58" s="2">
        <f t="shared" si="64"/>
        <v>0.23374480098221212</v>
      </c>
      <c r="FS58" s="2">
        <f t="shared" si="64"/>
        <v>0.24535689984907172</v>
      </c>
      <c r="FT58" s="2">
        <f t="shared" si="64"/>
        <v>0.24529423522595653</v>
      </c>
      <c r="FU58" s="2">
        <f t="shared" si="64"/>
        <v>0.19736524543550607</v>
      </c>
      <c r="FW58" s="2">
        <f t="shared" si="53"/>
        <v>1.6795042513099821E-6</v>
      </c>
      <c r="FX58" s="2">
        <f t="shared" si="53"/>
        <v>4.923734814750413E-6</v>
      </c>
      <c r="FY58" s="2">
        <f t="shared" si="53"/>
        <v>5.0210207553451667E-6</v>
      </c>
      <c r="FZ58" s="2">
        <f t="shared" si="53"/>
        <v>6.1531451822697463E-6</v>
      </c>
      <c r="GA58" s="2">
        <f t="shared" si="53"/>
        <v>6.2196920246047347E-6</v>
      </c>
      <c r="GB58" s="2">
        <f t="shared" si="53"/>
        <v>6.3233557428733046E-6</v>
      </c>
      <c r="GC58" s="2">
        <f t="shared" si="53"/>
        <v>5.1226767188207424E-6</v>
      </c>
      <c r="GD58" s="2">
        <f t="shared" si="53"/>
        <v>5.506170947788301E-6</v>
      </c>
      <c r="GE58" s="2">
        <f t="shared" si="53"/>
        <v>5.9642719893593721E-6</v>
      </c>
      <c r="GF58" s="2">
        <f t="shared" si="53"/>
        <v>6.8656814577018017E-6</v>
      </c>
      <c r="GG58" s="2">
        <f t="shared" si="53"/>
        <v>6.5511097560563684E-6</v>
      </c>
      <c r="GH58" s="2">
        <f t="shared" si="53"/>
        <v>7.2918674050464731E-6</v>
      </c>
      <c r="GI58" s="2">
        <f t="shared" si="53"/>
        <v>5.6720533232952694E-6</v>
      </c>
      <c r="GJ58" s="2">
        <f t="shared" si="53"/>
        <v>4.7547072569267265E-6</v>
      </c>
      <c r="GK58" s="2">
        <f t="shared" si="53"/>
        <v>3.5657063656384508E-6</v>
      </c>
      <c r="GM58" s="92">
        <f t="shared" si="54"/>
        <v>5.396111943226069E-4</v>
      </c>
      <c r="GN58" s="92">
        <f t="shared" si="54"/>
        <v>3.7058362293921813E-4</v>
      </c>
      <c r="GO58" s="92">
        <f t="shared" si="54"/>
        <v>2.7425463432701873E-4</v>
      </c>
      <c r="GP58" s="92">
        <f t="shared" si="54"/>
        <v>4.2506714419696486E-4</v>
      </c>
      <c r="GQ58" s="92">
        <f t="shared" si="54"/>
        <v>5.9393667327570365E-5</v>
      </c>
      <c r="GR58" s="92">
        <f t="shared" si="54"/>
        <v>5.5341766969376353E-5</v>
      </c>
      <c r="GS58" s="92">
        <f t="shared" si="54"/>
        <v>4.7787625606676322E-5</v>
      </c>
      <c r="GT58" s="92">
        <f t="shared" si="54"/>
        <v>5.5604899672048752E-5</v>
      </c>
      <c r="GU58" s="92">
        <f t="shared" si="54"/>
        <v>1.1657007949383387E-5</v>
      </c>
      <c r="GV58" s="92">
        <f t="shared" si="54"/>
        <v>5.6172875847250185E-5</v>
      </c>
      <c r="GW58" s="92">
        <f t="shared" si="54"/>
        <v>9.7833802970643942E-6</v>
      </c>
      <c r="GX58" s="92">
        <f t="shared" si="54"/>
        <v>3.4415954425262213E-5</v>
      </c>
      <c r="GY58" s="92">
        <f t="shared" si="54"/>
        <v>8.4192372574834994E-5</v>
      </c>
      <c r="GZ58" s="92">
        <f t="shared" si="54"/>
        <v>7.6044024012518826E-5</v>
      </c>
      <c r="HA58" s="92">
        <f t="shared" si="54"/>
        <v>3.3434679029957834E-6</v>
      </c>
      <c r="HC58" s="92">
        <f t="shared" si="58"/>
        <v>1.0618384554559672E-14</v>
      </c>
      <c r="HD58" s="92">
        <f t="shared" si="58"/>
        <v>8.3452267222803175E-15</v>
      </c>
      <c r="HE58" s="92">
        <f t="shared" si="58"/>
        <v>1.364115795874085E-15</v>
      </c>
      <c r="HF58" s="92">
        <f t="shared" si="58"/>
        <v>8.3274878385391095E-19</v>
      </c>
      <c r="HG58" s="92">
        <f t="shared" si="58"/>
        <v>2.6656596113414316E-19</v>
      </c>
      <c r="HH58" s="92">
        <f t="shared" si="58"/>
        <v>6.3862511453499639E-20</v>
      </c>
      <c r="HI58" s="92">
        <f t="shared" si="58"/>
        <v>4.4478927082915499E-20</v>
      </c>
      <c r="HJ58" s="92">
        <f t="shared" si="58"/>
        <v>4.2350093030520719E-19</v>
      </c>
      <c r="HK58" s="92">
        <f t="shared" si="58"/>
        <v>7.3237287763080468E-17</v>
      </c>
      <c r="HL58" s="92">
        <f t="shared" si="58"/>
        <v>3.5204144486883573E-19</v>
      </c>
      <c r="HM58" s="92">
        <f t="shared" si="58"/>
        <v>1.2971668651585725E-21</v>
      </c>
      <c r="HN58" s="92">
        <f t="shared" si="58"/>
        <v>8.8878193417498667E-20</v>
      </c>
      <c r="HO58" s="92">
        <f t="shared" si="58"/>
        <v>5.7211477680549617E-17</v>
      </c>
      <c r="HP58" s="92">
        <f t="shared" si="58"/>
        <v>1.0048253654749321E-16</v>
      </c>
      <c r="HQ58" s="92">
        <f t="shared" si="58"/>
        <v>1.8715776337364598E-23</v>
      </c>
      <c r="HS58" s="92">
        <f t="shared" si="55"/>
        <v>9.812501117942306E-53</v>
      </c>
      <c r="HT58" s="92">
        <f t="shared" si="55"/>
        <v>5.6176088916308886E-50</v>
      </c>
      <c r="HU58" s="92">
        <f t="shared" si="55"/>
        <v>5.0254853642082801E-52</v>
      </c>
      <c r="HV58" s="92">
        <f t="shared" si="55"/>
        <v>1.2997917395970971E-62</v>
      </c>
      <c r="HW58" s="92">
        <f t="shared" si="55"/>
        <v>1.565305112261518E-65</v>
      </c>
      <c r="HX58" s="92">
        <f t="shared" si="55"/>
        <v>6.3668150977806278E-68</v>
      </c>
      <c r="HY58" s="92">
        <f t="shared" si="55"/>
        <v>8.2635710902375657E-69</v>
      </c>
      <c r="HZ58" s="92">
        <f t="shared" si="55"/>
        <v>8.4292244766713232E-67</v>
      </c>
      <c r="IA58" s="92">
        <f t="shared" si="55"/>
        <v>1.9177000501658432E-57</v>
      </c>
      <c r="IB58" s="92">
        <f t="shared" si="55"/>
        <v>1.1694534157724112E-65</v>
      </c>
      <c r="IC58" s="92">
        <f t="shared" si="55"/>
        <v>2.788500190874197E-73</v>
      </c>
      <c r="ID58" s="92">
        <f t="shared" si="55"/>
        <v>3.8768583003319376E-68</v>
      </c>
      <c r="IE58" s="92">
        <f t="shared" si="55"/>
        <v>2.1687383422838006E-57</v>
      </c>
      <c r="IF58" s="92">
        <f t="shared" si="55"/>
        <v>7.7398604330200849E-44</v>
      </c>
      <c r="IG58" s="92">
        <f t="shared" si="55"/>
        <v>5.5182467483799572E-37</v>
      </c>
      <c r="II58" s="92">
        <f t="shared" si="56"/>
        <v>3.9353404335281574E-163</v>
      </c>
      <c r="IJ58" s="92">
        <f t="shared" si="56"/>
        <v>2.2210254122189912E-147</v>
      </c>
      <c r="IK58" s="92">
        <f t="shared" si="56"/>
        <v>8.5525006349540673E-153</v>
      </c>
      <c r="IL58" s="92">
        <f t="shared" si="56"/>
        <v>1.0225149761423446E-183</v>
      </c>
      <c r="IM58" s="92">
        <f t="shared" si="56"/>
        <v>1.3897494394327847E-193</v>
      </c>
      <c r="IN58" s="92">
        <f t="shared" si="56"/>
        <v>1.1431732252082381E-202</v>
      </c>
      <c r="IO58" s="92">
        <f t="shared" si="56"/>
        <v>1.4324610517938041E-207</v>
      </c>
      <c r="IP58" s="92">
        <f t="shared" si="56"/>
        <v>1.3852188446847869E-202</v>
      </c>
      <c r="IQ58" s="92">
        <f t="shared" si="56"/>
        <v>5.9502118406105599E-171</v>
      </c>
      <c r="IR58" s="92">
        <f t="shared" si="56"/>
        <v>1.5010660661657899E-196</v>
      </c>
      <c r="IS58" s="92">
        <f t="shared" si="56"/>
        <v>5.5410560456950068E-218</v>
      </c>
      <c r="IT58" s="92">
        <f t="shared" si="56"/>
        <v>1.5073851598412626E-203</v>
      </c>
      <c r="IU58" s="92">
        <f t="shared" si="56"/>
        <v>2.5092885483671755E-169</v>
      </c>
      <c r="IV58" s="92">
        <f t="shared" si="56"/>
        <v>6.5274968929795458E-131</v>
      </c>
      <c r="IW58" s="92">
        <f t="shared" si="56"/>
        <v>6.1115784889966104E-101</v>
      </c>
      <c r="IY58" s="92">
        <f t="shared" si="57"/>
        <v>5.3961119433322525E-4</v>
      </c>
      <c r="IZ58" s="92">
        <f t="shared" si="57"/>
        <v>3.7058362294756334E-4</v>
      </c>
      <c r="JA58" s="92">
        <f t="shared" si="57"/>
        <v>2.7425463432838282E-4</v>
      </c>
      <c r="JB58" s="92">
        <f t="shared" si="57"/>
        <v>4.2506714419696568E-4</v>
      </c>
      <c r="JC58" s="92">
        <f t="shared" si="57"/>
        <v>5.9393667327570629E-5</v>
      </c>
      <c r="JD58" s="92">
        <f t="shared" si="57"/>
        <v>5.5341766969376414E-5</v>
      </c>
      <c r="JE58" s="92">
        <f t="shared" si="57"/>
        <v>4.7787625606676369E-5</v>
      </c>
      <c r="JF58" s="92">
        <f t="shared" si="57"/>
        <v>5.5604899672049172E-5</v>
      </c>
      <c r="JG58" s="92">
        <f t="shared" si="57"/>
        <v>1.1657007949456625E-5</v>
      </c>
      <c r="JH58" s="92">
        <f t="shared" si="57"/>
        <v>5.6172875847250537E-5</v>
      </c>
      <c r="JI58" s="92">
        <f t="shared" si="57"/>
        <v>9.7833802970643959E-6</v>
      </c>
      <c r="JJ58" s="92">
        <f t="shared" si="57"/>
        <v>3.4415954425262301E-5</v>
      </c>
      <c r="JK58" s="92">
        <f t="shared" si="57"/>
        <v>8.4192372574892199E-5</v>
      </c>
      <c r="JL58" s="92">
        <f t="shared" si="57"/>
        <v>7.6044024012619305E-5</v>
      </c>
      <c r="JM58" s="92">
        <f t="shared" si="57"/>
        <v>3.3434679029957834E-6</v>
      </c>
    </row>
    <row r="59" spans="2:273" x14ac:dyDescent="0.25">
      <c r="B59" s="2">
        <v>32</v>
      </c>
      <c r="C59" s="37">
        <v>85.667000000000002</v>
      </c>
      <c r="D59" s="37">
        <v>88.366</v>
      </c>
      <c r="E59" s="37">
        <v>85.381</v>
      </c>
      <c r="F59" s="37">
        <v>90.704999999999998</v>
      </c>
      <c r="G59" s="37">
        <v>84.067999999999998</v>
      </c>
      <c r="H59" s="37">
        <v>82.340999999999994</v>
      </c>
      <c r="I59" s="37">
        <v>80.649000000000001</v>
      </c>
      <c r="J59" s="37">
        <v>80.625</v>
      </c>
      <c r="K59" s="37">
        <v>78.653999999999996</v>
      </c>
      <c r="L59" s="37">
        <v>82.608999999999995</v>
      </c>
      <c r="M59" s="37">
        <v>79.587000000000003</v>
      </c>
      <c r="N59" s="37">
        <v>82.832999999999998</v>
      </c>
      <c r="O59" s="37">
        <v>81.905000000000001</v>
      </c>
      <c r="P59" s="37">
        <v>77.643000000000001</v>
      </c>
      <c r="Q59" s="37">
        <v>71.143000000000001</v>
      </c>
      <c r="S59" s="4">
        <f t="shared" si="59"/>
        <v>83.321181221912241</v>
      </c>
      <c r="T59" s="4">
        <f t="shared" si="59"/>
        <v>87.077067031931009</v>
      </c>
      <c r="U59" s="4">
        <f t="shared" si="59"/>
        <v>85.279625235560957</v>
      </c>
      <c r="V59" s="4">
        <f t="shared" si="59"/>
        <v>89.265796687218781</v>
      </c>
      <c r="W59" s="4">
        <f t="shared" si="59"/>
        <v>85.150222583682421</v>
      </c>
      <c r="X59" s="4">
        <f t="shared" si="59"/>
        <v>82.897520080907228</v>
      </c>
      <c r="Y59" s="4">
        <f t="shared" si="59"/>
        <v>80.879237844788861</v>
      </c>
      <c r="Z59" s="4">
        <f t="shared" si="59"/>
        <v>80.892349008299107</v>
      </c>
      <c r="AA59" s="4">
        <f t="shared" si="59"/>
        <v>79.359867886702673</v>
      </c>
      <c r="AB59" s="4">
        <f t="shared" si="59"/>
        <v>81.885618468176233</v>
      </c>
      <c r="AC59" s="4">
        <f t="shared" si="59"/>
        <v>82.426424006309233</v>
      </c>
      <c r="AD59" s="4">
        <f t="shared" si="59"/>
        <v>83.215214101651597</v>
      </c>
      <c r="AE59" s="4">
        <f t="shared" si="59"/>
        <v>80.596661400552591</v>
      </c>
      <c r="AF59" s="4">
        <f t="shared" si="59"/>
        <v>77.329461317401439</v>
      </c>
      <c r="AG59" s="4">
        <f t="shared" si="59"/>
        <v>72.081883571349096</v>
      </c>
      <c r="AI59" s="4">
        <f t="shared" si="60"/>
        <v>2.3458187780877608</v>
      </c>
      <c r="AJ59" s="4">
        <f t="shared" si="60"/>
        <v>1.2889329680689912</v>
      </c>
      <c r="AK59" s="4">
        <f t="shared" si="60"/>
        <v>0.10137476443904347</v>
      </c>
      <c r="AL59" s="4">
        <f t="shared" si="60"/>
        <v>1.4392033127812169</v>
      </c>
      <c r="AM59" s="4">
        <f t="shared" si="60"/>
        <v>-1.0822225836824231</v>
      </c>
      <c r="AN59" s="4">
        <f t="shared" si="60"/>
        <v>-0.55652008090723371</v>
      </c>
      <c r="AO59" s="4">
        <f t="shared" si="60"/>
        <v>-0.23023784478886</v>
      </c>
      <c r="AP59" s="4">
        <f t="shared" si="60"/>
        <v>-0.26734900829910657</v>
      </c>
      <c r="AQ59" s="4">
        <f t="shared" si="60"/>
        <v>-0.70586788670267708</v>
      </c>
      <c r="AR59" s="4">
        <f t="shared" si="60"/>
        <v>0.72338153182376175</v>
      </c>
      <c r="AS59" s="4">
        <f t="shared" si="60"/>
        <v>-2.8394240063092298</v>
      </c>
      <c r="AT59" s="4">
        <f t="shared" si="60"/>
        <v>-0.38221410165159853</v>
      </c>
      <c r="AU59" s="4">
        <f t="shared" si="60"/>
        <v>1.3083385994474099</v>
      </c>
      <c r="AV59" s="4">
        <f t="shared" si="60"/>
        <v>0.31353868259856199</v>
      </c>
      <c r="AW59" s="4">
        <f t="shared" si="60"/>
        <v>-0.93888357134909484</v>
      </c>
      <c r="AY59" s="2">
        <f t="shared" ref="AY59:BM75" si="65">IF(OR($B59 &lt; C$230, $B59 &gt; C$233), #N/A, ((1-FG59)*DK59) + (FG59 - FW59)*EA59 + (FW59*EQ59))</f>
        <v>82.63043951064644</v>
      </c>
      <c r="AZ59" s="2">
        <f t="shared" si="65"/>
        <v>86.583530781424429</v>
      </c>
      <c r="BA59" s="2">
        <f t="shared" si="65"/>
        <v>84.899010648246886</v>
      </c>
      <c r="BB59" s="2">
        <f t="shared" si="65"/>
        <v>88.747831009044333</v>
      </c>
      <c r="BC59" s="2">
        <f t="shared" si="65"/>
        <v>85.051568510437875</v>
      </c>
      <c r="BD59" s="2">
        <f t="shared" si="65"/>
        <v>82.803767261019672</v>
      </c>
      <c r="BE59" s="2">
        <f t="shared" si="65"/>
        <v>80.800399044626403</v>
      </c>
      <c r="BF59" s="2">
        <f t="shared" si="65"/>
        <v>80.797061542968848</v>
      </c>
      <c r="BG59" s="2">
        <f t="shared" si="65"/>
        <v>79.334860554476634</v>
      </c>
      <c r="BH59" s="2">
        <f t="shared" si="65"/>
        <v>81.793778158175968</v>
      </c>
      <c r="BI59" s="2">
        <f t="shared" si="65"/>
        <v>82.407973027586323</v>
      </c>
      <c r="BJ59" s="2">
        <f t="shared" si="65"/>
        <v>83.156097921561809</v>
      </c>
      <c r="BK59" s="2">
        <f t="shared" si="65"/>
        <v>80.470593250225221</v>
      </c>
      <c r="BL59" s="2">
        <f t="shared" si="65"/>
        <v>77.216706693302825</v>
      </c>
      <c r="BM59" s="2">
        <f t="shared" si="65"/>
        <v>72.07645335711328</v>
      </c>
      <c r="BO59" s="2">
        <f t="shared" si="10"/>
        <v>85.667000000000002</v>
      </c>
      <c r="BP59" s="2">
        <f t="shared" si="11"/>
        <v>88.366</v>
      </c>
      <c r="BQ59" s="2">
        <f t="shared" si="12"/>
        <v>85.381</v>
      </c>
      <c r="BR59" s="2">
        <f t="shared" si="13"/>
        <v>90.704999999999998</v>
      </c>
      <c r="BS59" s="2">
        <f t="shared" si="14"/>
        <v>84.067999999999998</v>
      </c>
      <c r="BT59" s="2">
        <f t="shared" si="15"/>
        <v>82.340999999999994</v>
      </c>
      <c r="BU59" s="2">
        <f t="shared" si="16"/>
        <v>80.649000000000001</v>
      </c>
      <c r="BV59" s="2">
        <f t="shared" si="17"/>
        <v>80.625</v>
      </c>
      <c r="BW59" s="2">
        <f t="shared" si="18"/>
        <v>78.653999999999996</v>
      </c>
      <c r="BX59" s="2">
        <f t="shared" si="19"/>
        <v>82.608999999999995</v>
      </c>
      <c r="BY59" s="2">
        <f t="shared" si="20"/>
        <v>79.587000000000003</v>
      </c>
      <c r="BZ59" s="2">
        <f t="shared" si="21"/>
        <v>82.832999999999998</v>
      </c>
      <c r="CA59" s="2">
        <f t="shared" si="22"/>
        <v>81.905000000000001</v>
      </c>
      <c r="CB59" s="2">
        <f t="shared" si="23"/>
        <v>77.643000000000001</v>
      </c>
      <c r="CC59" s="2">
        <f t="shared" si="24"/>
        <v>71.143000000000001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85.658520075046908</v>
      </c>
      <c r="DL59" s="2">
        <f t="shared" si="61"/>
        <v>88.614982578397218</v>
      </c>
      <c r="DM59" s="2">
        <f t="shared" si="61"/>
        <v>86.954893336574571</v>
      </c>
      <c r="DN59" s="2">
        <f t="shared" si="61"/>
        <v>90.263571428571424</v>
      </c>
      <c r="DO59" s="2">
        <f t="shared" si="61"/>
        <v>85.407031561461807</v>
      </c>
      <c r="DP59" s="2">
        <f t="shared" si="61"/>
        <v>83.085782452431289</v>
      </c>
      <c r="DQ59" s="2">
        <f t="shared" si="61"/>
        <v>80.705730021141648</v>
      </c>
      <c r="DR59" s="2">
        <f t="shared" si="61"/>
        <v>81.622724252491679</v>
      </c>
      <c r="DS59" s="2">
        <f t="shared" si="61"/>
        <v>80.489014634146358</v>
      </c>
      <c r="DT59" s="2">
        <f t="shared" si="61"/>
        <v>82.103717607973437</v>
      </c>
      <c r="DU59" s="2">
        <f t="shared" si="61"/>
        <v>81.561949760959422</v>
      </c>
      <c r="DV59" s="2">
        <f t="shared" si="61"/>
        <v>83.570476291150726</v>
      </c>
      <c r="DW59" s="2">
        <f t="shared" si="61"/>
        <v>81.530943521594679</v>
      </c>
      <c r="DX59" s="2">
        <f t="shared" si="61"/>
        <v>78.384383720930231</v>
      </c>
      <c r="DY59" s="2">
        <f t="shared" si="61"/>
        <v>72.338663967611339</v>
      </c>
      <c r="EA59" s="2">
        <f t="shared" si="62"/>
        <v>76.051094008750027</v>
      </c>
      <c r="EB59" s="2">
        <f t="shared" si="62"/>
        <v>81.941594251481561</v>
      </c>
      <c r="EC59" s="2">
        <f t="shared" si="62"/>
        <v>79.869305133735978</v>
      </c>
      <c r="ED59" s="2">
        <f t="shared" si="62"/>
        <v>85.2756531960963</v>
      </c>
      <c r="EE59" s="2">
        <f t="shared" si="62"/>
        <v>84.015072592276056</v>
      </c>
      <c r="EF59" s="2">
        <f t="shared" si="62"/>
        <v>81.972493324172063</v>
      </c>
      <c r="EG59" s="2">
        <f t="shared" si="62"/>
        <v>81.09039508732107</v>
      </c>
      <c r="EH59" s="2">
        <f t="shared" si="62"/>
        <v>78.432161224532251</v>
      </c>
      <c r="EI59" s="2">
        <f t="shared" si="62"/>
        <v>75.427401160029845</v>
      </c>
      <c r="EJ59" s="2">
        <f t="shared" si="62"/>
        <v>80.897182818222788</v>
      </c>
      <c r="EK59" s="2">
        <f t="shared" si="62"/>
        <v>85.406400893751453</v>
      </c>
      <c r="EL59" s="2">
        <f t="shared" si="62"/>
        <v>81.917324421604249</v>
      </c>
      <c r="EM59" s="2">
        <f t="shared" si="62"/>
        <v>77.496283566634929</v>
      </c>
      <c r="EN59" s="2">
        <f t="shared" si="62"/>
        <v>73.940189579135478</v>
      </c>
      <c r="EO59" s="2">
        <f t="shared" si="62"/>
        <v>71.103887454127729</v>
      </c>
      <c r="EQ59" s="2">
        <f t="shared" si="63"/>
        <v>77.898212286406007</v>
      </c>
      <c r="ER59" s="2">
        <f t="shared" si="63"/>
        <v>80.247633638372221</v>
      </c>
      <c r="ES59" s="2">
        <f t="shared" si="63"/>
        <v>80.121638053186942</v>
      </c>
      <c r="ET59" s="2">
        <f t="shared" si="63"/>
        <v>81.622242745073038</v>
      </c>
      <c r="EU59" s="2">
        <f t="shared" si="63"/>
        <v>79.681278915807965</v>
      </c>
      <c r="EV59" s="2">
        <f t="shared" si="63"/>
        <v>78.581050630496634</v>
      </c>
      <c r="EW59" s="2">
        <f t="shared" si="63"/>
        <v>78.361417459223418</v>
      </c>
      <c r="EX59" s="2">
        <f t="shared" si="63"/>
        <v>77.147343514047847</v>
      </c>
      <c r="EY59" s="2">
        <f t="shared" si="63"/>
        <v>75.904548888980173</v>
      </c>
      <c r="EZ59" s="2">
        <f t="shared" si="63"/>
        <v>78.687642866121735</v>
      </c>
      <c r="FA59" s="2">
        <f t="shared" si="63"/>
        <v>80.827288710005519</v>
      </c>
      <c r="FB59" s="2">
        <f t="shared" si="63"/>
        <v>78.640430928057299</v>
      </c>
      <c r="FC59" s="2">
        <f t="shared" si="63"/>
        <v>75.616095806649497</v>
      </c>
      <c r="FD59" s="2">
        <f t="shared" si="63"/>
        <v>73.704074503000328</v>
      </c>
      <c r="FE59" s="2">
        <f t="shared" si="63"/>
        <v>73.718541939180668</v>
      </c>
      <c r="FG59" s="2">
        <f t="shared" si="64"/>
        <v>0.31518160483840085</v>
      </c>
      <c r="FH59" s="2">
        <f t="shared" si="64"/>
        <v>0.30440947718921574</v>
      </c>
      <c r="FI59" s="2">
        <f t="shared" si="64"/>
        <v>0.29015009321415214</v>
      </c>
      <c r="FJ59" s="2">
        <f t="shared" si="64"/>
        <v>0.3038774294417827</v>
      </c>
      <c r="FK59" s="2">
        <f t="shared" si="64"/>
        <v>0.25534768157077981</v>
      </c>
      <c r="FL59" s="2">
        <f t="shared" si="64"/>
        <v>0.25329599469324615</v>
      </c>
      <c r="FM59" s="2">
        <f t="shared" si="64"/>
        <v>0.24614751950607267</v>
      </c>
      <c r="FN59" s="2">
        <f t="shared" si="64"/>
        <v>0.25878032978436688</v>
      </c>
      <c r="FO59" s="2">
        <f t="shared" si="64"/>
        <v>0.22802159943072584</v>
      </c>
      <c r="FP59" s="2">
        <f t="shared" si="64"/>
        <v>0.25687018631353248</v>
      </c>
      <c r="FQ59" s="2">
        <f t="shared" si="64"/>
        <v>0.22007202844500995</v>
      </c>
      <c r="FR59" s="2">
        <f t="shared" si="64"/>
        <v>0.25064374136009954</v>
      </c>
      <c r="FS59" s="2">
        <f t="shared" si="64"/>
        <v>0.26280742114413258</v>
      </c>
      <c r="FT59" s="2">
        <f t="shared" si="64"/>
        <v>0.2627418513688764</v>
      </c>
      <c r="FU59" s="2">
        <f t="shared" si="64"/>
        <v>0.21236299054620936</v>
      </c>
      <c r="FW59" s="2">
        <f t="shared" ref="FW59:GK75" si="67">POWER(10,($B59-C$232)/C$229)/(1+POWER(10,($B59-C$232)/C$229))</f>
        <v>1.8415394934963317E-6</v>
      </c>
      <c r="FX59" s="2">
        <f t="shared" si="67"/>
        <v>5.3987653033729638E-6</v>
      </c>
      <c r="FY59" s="2">
        <f t="shared" si="67"/>
        <v>5.5054371136798779E-6</v>
      </c>
      <c r="FZ59" s="2">
        <f t="shared" si="67"/>
        <v>6.7467855248711657E-6</v>
      </c>
      <c r="GA59" s="2">
        <f t="shared" si="67"/>
        <v>6.8197525994121781E-6</v>
      </c>
      <c r="GB59" s="2">
        <f t="shared" si="67"/>
        <v>6.9334174686754146E-6</v>
      </c>
      <c r="GC59" s="2">
        <f t="shared" si="67"/>
        <v>5.6169005520555406E-6</v>
      </c>
      <c r="GD59" s="2">
        <f t="shared" si="67"/>
        <v>6.0373931812700728E-6</v>
      </c>
      <c r="GE59" s="2">
        <f t="shared" si="67"/>
        <v>6.5396904291170152E-6</v>
      </c>
      <c r="GF59" s="2">
        <f t="shared" si="67"/>
        <v>7.5280650335304075E-6</v>
      </c>
      <c r="GG59" s="2">
        <f t="shared" si="67"/>
        <v>7.1831444680274496E-6</v>
      </c>
      <c r="GH59" s="2">
        <f t="shared" si="67"/>
        <v>7.9953679940095887E-6</v>
      </c>
      <c r="GI59" s="2">
        <f t="shared" si="67"/>
        <v>6.2192793929817668E-6</v>
      </c>
      <c r="GJ59" s="2">
        <f t="shared" si="67"/>
        <v>5.2134304447300253E-6</v>
      </c>
      <c r="GK59" s="2">
        <f t="shared" si="67"/>
        <v>3.9097179387780426E-6</v>
      </c>
      <c r="GM59" s="92">
        <f t="shared" ref="GM59:HA75" si="68" xml:space="preserve"> _xlfn.NORM.DIST($B59, C$7, ABS(C$11), TRUE) * _xlfn.NORM.DIST(($B59 - C$7)*C$15, 0, ABS(C$11), TRUE) * 2</f>
        <v>7.839544973886433E-4</v>
      </c>
      <c r="GN59" s="92">
        <f t="shared" si="68"/>
        <v>5.5258460025362183E-4</v>
      </c>
      <c r="GO59" s="92">
        <f t="shared" si="68"/>
        <v>4.1209773053010889E-4</v>
      </c>
      <c r="GP59" s="92">
        <f t="shared" si="68"/>
        <v>6.2252376187208749E-4</v>
      </c>
      <c r="GQ59" s="92">
        <f t="shared" si="68"/>
        <v>9.813874362535933E-5</v>
      </c>
      <c r="GR59" s="92">
        <f t="shared" si="68"/>
        <v>9.1693168970191467E-5</v>
      </c>
      <c r="GS59" s="92">
        <f t="shared" si="68"/>
        <v>7.9100129281904353E-5</v>
      </c>
      <c r="GT59" s="92">
        <f t="shared" si="68"/>
        <v>9.3243553095407705E-5</v>
      </c>
      <c r="GU59" s="92">
        <f t="shared" si="68"/>
        <v>2.122335159673071E-5</v>
      </c>
      <c r="GV59" s="92">
        <f t="shared" si="68"/>
        <v>9.3681710489003296E-5</v>
      </c>
      <c r="GW59" s="92">
        <f t="shared" si="68"/>
        <v>1.774742556392322E-5</v>
      </c>
      <c r="GX59" s="92">
        <f t="shared" si="68"/>
        <v>5.9520804157230781E-5</v>
      </c>
      <c r="GY59" s="92">
        <f t="shared" si="68"/>
        <v>1.3632666328699188E-4</v>
      </c>
      <c r="GZ59" s="92">
        <f t="shared" si="68"/>
        <v>1.2445977124659642E-4</v>
      </c>
      <c r="HA59" s="92">
        <f t="shared" si="68"/>
        <v>6.5612332367232042E-6</v>
      </c>
      <c r="HC59" s="92">
        <f t="shared" si="58"/>
        <v>2.9208155283487693E-14</v>
      </c>
      <c r="HD59" s="92">
        <f t="shared" ref="HD59:HQ77" si="69" xml:space="preserve"> _xlfn.NORM.DIST($B59, D$8, ABS(D$12), TRUE) * _xlfn.NORM.DIST(($B59 - D$8)*D$16, 0, ABS(D$12), TRUE) * 2</f>
        <v>2.3834936667888438E-14</v>
      </c>
      <c r="HE59" s="92">
        <f t="shared" si="69"/>
        <v>4.1016904415584426E-15</v>
      </c>
      <c r="HF59" s="92">
        <f t="shared" si="69"/>
        <v>3.2397970777079928E-18</v>
      </c>
      <c r="HG59" s="92">
        <f t="shared" si="69"/>
        <v>1.0978048248820292E-18</v>
      </c>
      <c r="HH59" s="92">
        <f t="shared" si="69"/>
        <v>2.7917838073659567E-19</v>
      </c>
      <c r="HI59" s="92">
        <f t="shared" si="69"/>
        <v>1.941227529702515E-19</v>
      </c>
      <c r="HJ59" s="92">
        <f t="shared" si="69"/>
        <v>1.7618603552043635E-18</v>
      </c>
      <c r="HK59" s="92">
        <f t="shared" si="69"/>
        <v>2.511654504415877E-16</v>
      </c>
      <c r="HL59" s="92">
        <f t="shared" si="69"/>
        <v>1.4757764222358334E-18</v>
      </c>
      <c r="HM59" s="92">
        <f t="shared" si="69"/>
        <v>6.4423393495860472E-21</v>
      </c>
      <c r="HN59" s="92">
        <f t="shared" si="69"/>
        <v>3.9443786371960803E-19</v>
      </c>
      <c r="HO59" s="92">
        <f t="shared" si="69"/>
        <v>1.9488331380027969E-16</v>
      </c>
      <c r="HP59" s="92">
        <f t="shared" si="69"/>
        <v>3.3406564930524312E-16</v>
      </c>
      <c r="HQ59" s="92">
        <f t="shared" si="69"/>
        <v>1.0545529408243751E-22</v>
      </c>
      <c r="HS59" s="92">
        <f t="shared" ref="HS59:IG75" si="70" xml:space="preserve"> _xlfn.NORM.DIST($B59, C$9, ABS(C$13), TRUE) * _xlfn.NORM.DIST(($B59 - C$9)*C$17, 0, ABS(C$13), TRUE) * 2</f>
        <v>8.6052321773977962E-52</v>
      </c>
      <c r="HT59" s="92">
        <f t="shared" si="70"/>
        <v>4.9806645132598335E-49</v>
      </c>
      <c r="HU59" s="92">
        <f t="shared" si="70"/>
        <v>4.8765170215627597E-51</v>
      </c>
      <c r="HV59" s="92">
        <f t="shared" si="70"/>
        <v>2.1148603501579776E-61</v>
      </c>
      <c r="HW59" s="92">
        <f t="shared" si="70"/>
        <v>2.9437954587808386E-64</v>
      </c>
      <c r="HX59" s="92">
        <f t="shared" si="70"/>
        <v>1.3614165854191322E-66</v>
      </c>
      <c r="HY59" s="92">
        <f t="shared" si="70"/>
        <v>1.7741572634166119E-67</v>
      </c>
      <c r="HZ59" s="92">
        <f t="shared" si="70"/>
        <v>1.6953917972982369E-65</v>
      </c>
      <c r="IA59" s="92">
        <f t="shared" si="70"/>
        <v>2.4976378945363032E-56</v>
      </c>
      <c r="IB59" s="92">
        <f t="shared" si="70"/>
        <v>2.3119399110258166E-64</v>
      </c>
      <c r="IC59" s="92">
        <f t="shared" si="70"/>
        <v>7.6568735448699536E-72</v>
      </c>
      <c r="ID59" s="92">
        <f t="shared" si="70"/>
        <v>8.7020108131797286E-67</v>
      </c>
      <c r="IE59" s="92">
        <f t="shared" si="70"/>
        <v>2.7573215971863756E-56</v>
      </c>
      <c r="IF59" s="92">
        <f t="shared" si="70"/>
        <v>5.1773177526915916E-43</v>
      </c>
      <c r="IG59" s="92">
        <f t="shared" si="70"/>
        <v>2.6069207054843506E-36</v>
      </c>
      <c r="II59" s="92">
        <f t="shared" ref="II59:IW75" si="71" xml:space="preserve"> _xlfn.NORM.DIST($B59, C$10, ABS(C$14), TRUE) * _xlfn.NORM.DIST(($B59 - C$10)*C$18, 0, ABS(C$14), TRUE) * 2</f>
        <v>6.589732301211783E-161</v>
      </c>
      <c r="IJ59" s="92">
        <f t="shared" si="71"/>
        <v>3.3824555052961643E-145</v>
      </c>
      <c r="IK59" s="92">
        <f t="shared" si="71"/>
        <v>1.583328944534542E-150</v>
      </c>
      <c r="IL59" s="92">
        <f t="shared" si="71"/>
        <v>6.133685733322935E-181</v>
      </c>
      <c r="IM59" s="92">
        <f t="shared" si="71"/>
        <v>1.1866659241154046E-190</v>
      </c>
      <c r="IN59" s="92">
        <f t="shared" si="71"/>
        <v>1.3571778668004114E-199</v>
      </c>
      <c r="IO59" s="92">
        <f t="shared" si="71"/>
        <v>1.784143074733815E-204</v>
      </c>
      <c r="IP59" s="92">
        <f t="shared" si="71"/>
        <v>1.5127969253143622E-199</v>
      </c>
      <c r="IQ59" s="92">
        <f t="shared" si="71"/>
        <v>2.2435553214102689E-168</v>
      </c>
      <c r="IR59" s="92">
        <f t="shared" si="71"/>
        <v>1.5058981067753745E-193</v>
      </c>
      <c r="IS59" s="92">
        <f t="shared" si="71"/>
        <v>1.1544890658509221E-214</v>
      </c>
      <c r="IT59" s="92">
        <f t="shared" si="71"/>
        <v>2.0103891780105653E-200</v>
      </c>
      <c r="IU59" s="92">
        <f t="shared" si="71"/>
        <v>8.7222369275806545E-167</v>
      </c>
      <c r="IV59" s="92">
        <f t="shared" si="71"/>
        <v>5.5595266459003595E-129</v>
      </c>
      <c r="IW59" s="92">
        <f t="shared" si="71"/>
        <v>1.7165387359798503E-99</v>
      </c>
      <c r="IY59" s="92">
        <f t="shared" ref="IY59:JM75" si="72">GM59+HC59+HS59+II59</f>
        <v>7.8395449741785149E-4</v>
      </c>
      <c r="IZ59" s="92">
        <f t="shared" si="72"/>
        <v>5.5258460027745671E-4</v>
      </c>
      <c r="JA59" s="92">
        <f t="shared" si="72"/>
        <v>4.1209773053421059E-4</v>
      </c>
      <c r="JB59" s="92">
        <f t="shared" si="72"/>
        <v>6.2252376187209074E-4</v>
      </c>
      <c r="JC59" s="92">
        <f t="shared" si="72"/>
        <v>9.8138743625360427E-5</v>
      </c>
      <c r="JD59" s="92">
        <f t="shared" si="72"/>
        <v>9.1693168970191752E-5</v>
      </c>
      <c r="JE59" s="92">
        <f t="shared" si="72"/>
        <v>7.9100129281904543E-5</v>
      </c>
      <c r="JF59" s="92">
        <f t="shared" si="72"/>
        <v>9.3243553095409467E-5</v>
      </c>
      <c r="JG59" s="92">
        <f t="shared" si="72"/>
        <v>2.1223351596981876E-5</v>
      </c>
      <c r="JH59" s="92">
        <f t="shared" si="72"/>
        <v>9.3681710489004774E-5</v>
      </c>
      <c r="JI59" s="92">
        <f t="shared" si="72"/>
        <v>1.7747425563923227E-5</v>
      </c>
      <c r="JJ59" s="92">
        <f t="shared" si="72"/>
        <v>5.9520804157231174E-5</v>
      </c>
      <c r="JK59" s="92">
        <f t="shared" si="72"/>
        <v>1.3632666328718677E-4</v>
      </c>
      <c r="JL59" s="92">
        <f t="shared" si="72"/>
        <v>1.2445977124693049E-4</v>
      </c>
      <c r="JM59" s="92">
        <f t="shared" si="72"/>
        <v>6.5612332367232042E-6</v>
      </c>
    </row>
    <row r="60" spans="2:273" x14ac:dyDescent="0.25">
      <c r="B60" s="2">
        <v>33</v>
      </c>
      <c r="C60" s="37">
        <v>86</v>
      </c>
      <c r="D60" s="37">
        <v>91.024000000000001</v>
      </c>
      <c r="E60" s="37">
        <v>84.451999999999998</v>
      </c>
      <c r="F60" s="37">
        <v>90.590999999999994</v>
      </c>
      <c r="G60" s="37">
        <v>85.817999999999998</v>
      </c>
      <c r="H60" s="37">
        <v>82.614000000000004</v>
      </c>
      <c r="I60" s="37">
        <v>80.513999999999996</v>
      </c>
      <c r="J60" s="37">
        <v>81.718999999999994</v>
      </c>
      <c r="K60" s="37">
        <v>79.885000000000005</v>
      </c>
      <c r="L60" s="37">
        <v>80.695999999999998</v>
      </c>
      <c r="M60" s="37">
        <v>79.543000000000006</v>
      </c>
      <c r="N60" s="37">
        <v>81.905000000000001</v>
      </c>
      <c r="O60" s="37">
        <v>81</v>
      </c>
      <c r="P60" s="37">
        <v>78.738</v>
      </c>
      <c r="Q60" s="37">
        <v>72.094999999999999</v>
      </c>
      <c r="S60" s="4">
        <f t="shared" si="59"/>
        <v>83.584353152033131</v>
      </c>
      <c r="T60" s="4">
        <f t="shared" si="59"/>
        <v>87.409766025139561</v>
      </c>
      <c r="U60" s="4">
        <f t="shared" si="59"/>
        <v>85.523981988822015</v>
      </c>
      <c r="V60" s="4">
        <f t="shared" si="59"/>
        <v>89.675725546965836</v>
      </c>
      <c r="W60" s="4">
        <f t="shared" si="59"/>
        <v>85.471807826192659</v>
      </c>
      <c r="X60" s="4">
        <f t="shared" si="59"/>
        <v>83.130263914845642</v>
      </c>
      <c r="Y60" s="4">
        <f t="shared" si="59"/>
        <v>81.061209434215954</v>
      </c>
      <c r="Z60" s="4">
        <f t="shared" si="59"/>
        <v>81.046459159298323</v>
      </c>
      <c r="AA60" s="4">
        <f t="shared" si="59"/>
        <v>79.458643122769558</v>
      </c>
      <c r="AB60" s="4">
        <f t="shared" si="59"/>
        <v>82.046613644067605</v>
      </c>
      <c r="AC60" s="4">
        <f t="shared" si="59"/>
        <v>82.662472084919727</v>
      </c>
      <c r="AD60" s="4">
        <f t="shared" si="59"/>
        <v>83.402291277981092</v>
      </c>
      <c r="AE60" s="4">
        <f t="shared" si="59"/>
        <v>80.743555882218701</v>
      </c>
      <c r="AF60" s="4">
        <f t="shared" si="59"/>
        <v>77.489486523140073</v>
      </c>
      <c r="AG60" s="4">
        <f t="shared" si="59"/>
        <v>72.185387786519968</v>
      </c>
      <c r="AI60" s="4">
        <f t="shared" si="60"/>
        <v>2.4156468479668689</v>
      </c>
      <c r="AJ60" s="4">
        <f t="shared" si="60"/>
        <v>3.61423397486044</v>
      </c>
      <c r="AK60" s="4">
        <f t="shared" si="60"/>
        <v>-1.0719819888220172</v>
      </c>
      <c r="AL60" s="4">
        <f t="shared" si="60"/>
        <v>0.91527445303415789</v>
      </c>
      <c r="AM60" s="4">
        <f t="shared" si="60"/>
        <v>0.34619217380733858</v>
      </c>
      <c r="AN60" s="4">
        <f t="shared" si="60"/>
        <v>-0.51626391484563783</v>
      </c>
      <c r="AO60" s="4">
        <f t="shared" si="60"/>
        <v>-0.54720943421595791</v>
      </c>
      <c r="AP60" s="4">
        <f t="shared" si="60"/>
        <v>0.67254084070167153</v>
      </c>
      <c r="AQ60" s="4">
        <f t="shared" si="60"/>
        <v>0.42635687723044668</v>
      </c>
      <c r="AR60" s="4">
        <f t="shared" si="60"/>
        <v>-1.3506136440676073</v>
      </c>
      <c r="AS60" s="4">
        <f t="shared" si="60"/>
        <v>-3.1194720849197211</v>
      </c>
      <c r="AT60" s="4">
        <f t="shared" si="60"/>
        <v>-1.4972912779810912</v>
      </c>
      <c r="AU60" s="4">
        <f t="shared" si="60"/>
        <v>0.2564441177812995</v>
      </c>
      <c r="AV60" s="4">
        <f t="shared" si="60"/>
        <v>1.2485134768599266</v>
      </c>
      <c r="AW60" s="4">
        <f t="shared" si="60"/>
        <v>-9.0387786519968927E-2</v>
      </c>
      <c r="AY60" s="2">
        <f t="shared" si="65"/>
        <v>82.616830728010939</v>
      </c>
      <c r="AZ60" s="2">
        <f t="shared" si="65"/>
        <v>86.701275575216641</v>
      </c>
      <c r="BA60" s="2">
        <f t="shared" si="65"/>
        <v>84.973116390152057</v>
      </c>
      <c r="BB60" s="2">
        <f t="shared" si="65"/>
        <v>88.944257933050892</v>
      </c>
      <c r="BC60" s="2">
        <f t="shared" si="65"/>
        <v>85.315463741053222</v>
      </c>
      <c r="BD60" s="2">
        <f t="shared" si="65"/>
        <v>82.981281547782018</v>
      </c>
      <c r="BE60" s="2">
        <f t="shared" si="65"/>
        <v>80.935955557311189</v>
      </c>
      <c r="BF60" s="2">
        <f t="shared" si="65"/>
        <v>80.893420280477713</v>
      </c>
      <c r="BG60" s="2">
        <f t="shared" si="65"/>
        <v>79.415138594797213</v>
      </c>
      <c r="BH60" s="2">
        <f t="shared" si="65"/>
        <v>81.899830935152266</v>
      </c>
      <c r="BI60" s="2">
        <f t="shared" si="65"/>
        <v>82.630454850357395</v>
      </c>
      <c r="BJ60" s="2">
        <f t="shared" si="65"/>
        <v>83.304503231611818</v>
      </c>
      <c r="BK60" s="2">
        <f t="shared" si="65"/>
        <v>80.547619465426266</v>
      </c>
      <c r="BL60" s="2">
        <f t="shared" si="65"/>
        <v>77.312492068008467</v>
      </c>
      <c r="BM60" s="2">
        <f t="shared" si="65"/>
        <v>72.17523397672106</v>
      </c>
      <c r="BO60" s="2">
        <f t="shared" si="10"/>
        <v>86</v>
      </c>
      <c r="BP60" s="2">
        <f t="shared" si="11"/>
        <v>91.024000000000001</v>
      </c>
      <c r="BQ60" s="2">
        <f t="shared" si="12"/>
        <v>84.451999999999998</v>
      </c>
      <c r="BR60" s="2">
        <f t="shared" si="13"/>
        <v>90.590999999999994</v>
      </c>
      <c r="BS60" s="2">
        <f t="shared" si="14"/>
        <v>85.817999999999998</v>
      </c>
      <c r="BT60" s="2">
        <f t="shared" si="15"/>
        <v>82.614000000000004</v>
      </c>
      <c r="BU60" s="2">
        <f t="shared" si="16"/>
        <v>80.513999999999996</v>
      </c>
      <c r="BV60" s="2">
        <f t="shared" si="17"/>
        <v>81.718999999999994</v>
      </c>
      <c r="BW60" s="2">
        <f t="shared" si="18"/>
        <v>79.885000000000005</v>
      </c>
      <c r="BX60" s="2">
        <f t="shared" si="19"/>
        <v>80.695999999999998</v>
      </c>
      <c r="BY60" s="2">
        <f t="shared" si="20"/>
        <v>79.543000000000006</v>
      </c>
      <c r="BZ60" s="2">
        <f t="shared" si="21"/>
        <v>81.905000000000001</v>
      </c>
      <c r="CA60" s="2">
        <f t="shared" si="22"/>
        <v>81</v>
      </c>
      <c r="CB60" s="2">
        <f t="shared" si="23"/>
        <v>78.738</v>
      </c>
      <c r="CC60" s="2">
        <f t="shared" si="24"/>
        <v>72.094999999999999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85.962539681050657</v>
      </c>
      <c r="DL60" s="2">
        <f t="shared" si="61"/>
        <v>89.048399825783974</v>
      </c>
      <c r="DM60" s="2">
        <f t="shared" si="61"/>
        <v>87.309494827539652</v>
      </c>
      <c r="DN60" s="2">
        <f t="shared" si="61"/>
        <v>90.778279616724731</v>
      </c>
      <c r="DO60" s="2">
        <f t="shared" si="61"/>
        <v>85.86836635457567</v>
      </c>
      <c r="DP60" s="2">
        <f t="shared" si="61"/>
        <v>83.410761733615232</v>
      </c>
      <c r="DQ60" s="2">
        <f t="shared" si="61"/>
        <v>80.928485694150808</v>
      </c>
      <c r="DR60" s="2">
        <f t="shared" si="61"/>
        <v>81.876948655995164</v>
      </c>
      <c r="DS60" s="2">
        <f t="shared" si="61"/>
        <v>80.733184146341472</v>
      </c>
      <c r="DT60" s="2">
        <f t="shared" si="61"/>
        <v>82.333990033222605</v>
      </c>
      <c r="DU60" s="2">
        <f t="shared" si="61"/>
        <v>81.831562110039727</v>
      </c>
      <c r="DV60" s="2">
        <f t="shared" si="61"/>
        <v>83.874254152823937</v>
      </c>
      <c r="DW60" s="2">
        <f t="shared" si="61"/>
        <v>81.789617034128668</v>
      </c>
      <c r="DX60" s="2">
        <f t="shared" si="61"/>
        <v>78.666539112050742</v>
      </c>
      <c r="DY60" s="2">
        <f t="shared" si="61"/>
        <v>72.508368421052637</v>
      </c>
      <c r="EA60" s="2">
        <f t="shared" si="62"/>
        <v>75.986984832049728</v>
      </c>
      <c r="EB60" s="2">
        <f t="shared" si="62"/>
        <v>81.809924277248115</v>
      </c>
      <c r="EC60" s="2">
        <f t="shared" si="62"/>
        <v>79.760120179033649</v>
      </c>
      <c r="ED60" s="2">
        <f t="shared" si="62"/>
        <v>85.112638253460133</v>
      </c>
      <c r="EE60" s="2">
        <f t="shared" si="62"/>
        <v>83.845063017467012</v>
      </c>
      <c r="EF60" s="2">
        <f t="shared" si="62"/>
        <v>81.826691025147738</v>
      </c>
      <c r="EG60" s="2">
        <f t="shared" si="62"/>
        <v>80.956882794042713</v>
      </c>
      <c r="EH60" s="2">
        <f t="shared" si="62"/>
        <v>78.32422307548228</v>
      </c>
      <c r="EI60" s="2">
        <f t="shared" si="62"/>
        <v>75.345451179250603</v>
      </c>
      <c r="EJ60" s="2">
        <f t="shared" si="62"/>
        <v>80.754383784332759</v>
      </c>
      <c r="EK60" s="2">
        <f t="shared" si="62"/>
        <v>85.212735584405593</v>
      </c>
      <c r="EL60" s="2">
        <f t="shared" si="62"/>
        <v>81.75109009145099</v>
      </c>
      <c r="EM60" s="2">
        <f t="shared" si="62"/>
        <v>77.370321680857373</v>
      </c>
      <c r="EN60" s="2">
        <f t="shared" si="62"/>
        <v>73.847330538975285</v>
      </c>
      <c r="EO60" s="2">
        <f t="shared" si="62"/>
        <v>71.048333719936792</v>
      </c>
      <c r="EQ60" s="2">
        <f t="shared" si="63"/>
        <v>77.813255332403145</v>
      </c>
      <c r="ER60" s="2">
        <f t="shared" si="63"/>
        <v>80.136439441793527</v>
      </c>
      <c r="ES60" s="2">
        <f t="shared" si="63"/>
        <v>80.00910807818866</v>
      </c>
      <c r="ET60" s="2">
        <f t="shared" si="63"/>
        <v>81.506014095286702</v>
      </c>
      <c r="EU60" s="2">
        <f t="shared" si="63"/>
        <v>79.568824200494461</v>
      </c>
      <c r="EV60" s="2">
        <f t="shared" si="63"/>
        <v>78.47964034479628</v>
      </c>
      <c r="EW60" s="2">
        <f t="shared" si="63"/>
        <v>78.262253805022596</v>
      </c>
      <c r="EX60" s="2">
        <f t="shared" si="63"/>
        <v>77.055779176695836</v>
      </c>
      <c r="EY60" s="2">
        <f t="shared" si="63"/>
        <v>75.816032928382384</v>
      </c>
      <c r="EZ60" s="2">
        <f t="shared" si="63"/>
        <v>78.573375180433587</v>
      </c>
      <c r="FA60" s="2">
        <f t="shared" si="63"/>
        <v>80.694412686746574</v>
      </c>
      <c r="FB60" s="2">
        <f t="shared" si="63"/>
        <v>78.517326544660293</v>
      </c>
      <c r="FC60" s="2">
        <f t="shared" si="63"/>
        <v>75.514316543487553</v>
      </c>
      <c r="FD60" s="2">
        <f t="shared" si="63"/>
        <v>73.614040123337247</v>
      </c>
      <c r="FE60" s="2">
        <f t="shared" si="63"/>
        <v>73.625018409019873</v>
      </c>
      <c r="FG60" s="2">
        <f t="shared" si="64"/>
        <v>0.33539113275428056</v>
      </c>
      <c r="FH60" s="2">
        <f t="shared" si="64"/>
        <v>0.32425533918378974</v>
      </c>
      <c r="FI60" s="2">
        <f t="shared" si="64"/>
        <v>0.30947993035257182</v>
      </c>
      <c r="FJ60" s="2">
        <f t="shared" si="64"/>
        <v>0.32370474680015382</v>
      </c>
      <c r="FK60" s="2">
        <f t="shared" si="64"/>
        <v>0.27325148282494538</v>
      </c>
      <c r="FL60" s="2">
        <f t="shared" si="64"/>
        <v>0.27110831488376952</v>
      </c>
      <c r="FM60" s="2">
        <f t="shared" si="64"/>
        <v>0.26363462765939205</v>
      </c>
      <c r="FN60" s="2">
        <f t="shared" si="64"/>
        <v>0.27683533565986235</v>
      </c>
      <c r="FO60" s="2">
        <f t="shared" si="64"/>
        <v>0.2446388738936445</v>
      </c>
      <c r="FP60" s="2">
        <f t="shared" si="64"/>
        <v>0.27484133818802153</v>
      </c>
      <c r="FQ60" s="2">
        <f t="shared" si="64"/>
        <v>0.2362872929738499</v>
      </c>
      <c r="FR60" s="2">
        <f t="shared" si="64"/>
        <v>0.26833657464970134</v>
      </c>
      <c r="FS60" s="2">
        <f t="shared" si="64"/>
        <v>0.28103686510269482</v>
      </c>
      <c r="FT60" s="2">
        <f t="shared" si="64"/>
        <v>0.28096848059732737</v>
      </c>
      <c r="FU60" s="2">
        <f t="shared" si="64"/>
        <v>0.22817641944753156</v>
      </c>
      <c r="FW60" s="2">
        <f t="shared" si="67"/>
        <v>2.019207543205901E-6</v>
      </c>
      <c r="FX60" s="2">
        <f t="shared" si="67"/>
        <v>5.9196253579281715E-6</v>
      </c>
      <c r="FY60" s="2">
        <f t="shared" si="67"/>
        <v>6.0365885490254252E-6</v>
      </c>
      <c r="FZ60" s="2">
        <f t="shared" si="67"/>
        <v>7.3976984067828861E-6</v>
      </c>
      <c r="GA60" s="2">
        <f t="shared" si="67"/>
        <v>7.4777051083346313E-6</v>
      </c>
      <c r="GB60" s="2">
        <f t="shared" si="67"/>
        <v>7.602335993778821E-6</v>
      </c>
      <c r="GC60" s="2">
        <f t="shared" si="67"/>
        <v>6.1588056477248087E-6</v>
      </c>
      <c r="GD60" s="2">
        <f t="shared" si="67"/>
        <v>6.619866128887709E-6</v>
      </c>
      <c r="GE60" s="2">
        <f t="shared" si="67"/>
        <v>7.1706234408375876E-6</v>
      </c>
      <c r="GF60" s="2">
        <f t="shared" si="67"/>
        <v>8.2543531733257227E-6</v>
      </c>
      <c r="GG60" s="2">
        <f t="shared" si="67"/>
        <v>7.8761558306301706E-6</v>
      </c>
      <c r="GH60" s="2">
        <f t="shared" si="67"/>
        <v>8.7667399130963116E-6</v>
      </c>
      <c r="GI60" s="2">
        <f t="shared" si="67"/>
        <v>6.819300158377537E-6</v>
      </c>
      <c r="GJ60" s="2">
        <f t="shared" si="67"/>
        <v>5.7164099345021413E-6</v>
      </c>
      <c r="GK60" s="2">
        <f t="shared" si="67"/>
        <v>4.286918855903341E-6</v>
      </c>
      <c r="GM60" s="92">
        <f t="shared" si="68"/>
        <v>1.1278856843933824E-3</v>
      </c>
      <c r="GN60" s="92">
        <f t="shared" si="68"/>
        <v>8.1524411837907761E-4</v>
      </c>
      <c r="GO60" s="92">
        <f t="shared" si="68"/>
        <v>6.1265773501615077E-4</v>
      </c>
      <c r="GP60" s="92">
        <f t="shared" si="68"/>
        <v>9.0275096736056753E-4</v>
      </c>
      <c r="GQ60" s="92">
        <f t="shared" si="68"/>
        <v>1.5995034371448736E-4</v>
      </c>
      <c r="GR60" s="92">
        <f t="shared" si="68"/>
        <v>1.4984546528125381E-4</v>
      </c>
      <c r="GS60" s="92">
        <f t="shared" si="68"/>
        <v>1.2917363223514274E-4</v>
      </c>
      <c r="GT60" s="92">
        <f t="shared" si="68"/>
        <v>1.5411762878757043E-4</v>
      </c>
      <c r="GU60" s="92">
        <f t="shared" si="68"/>
        <v>3.799822009645465E-5</v>
      </c>
      <c r="GV60" s="92">
        <f t="shared" si="68"/>
        <v>1.5404162283183691E-4</v>
      </c>
      <c r="GW60" s="92">
        <f t="shared" si="68"/>
        <v>3.1674140659902686E-5</v>
      </c>
      <c r="GX60" s="92">
        <f t="shared" si="68"/>
        <v>1.0135792301634932E-4</v>
      </c>
      <c r="GY60" s="92">
        <f t="shared" si="68"/>
        <v>2.1787285680614091E-4</v>
      </c>
      <c r="GZ60" s="92">
        <f t="shared" si="68"/>
        <v>2.0096139628029671E-4</v>
      </c>
      <c r="HA60" s="92">
        <f t="shared" si="68"/>
        <v>1.2631848026174717E-5</v>
      </c>
      <c r="HC60" s="92">
        <f t="shared" ref="HC60:HH122" si="73" xml:space="preserve"> _xlfn.NORM.DIST($B60, C$8, ABS(C$12), TRUE) * _xlfn.NORM.DIST(($B60 - C$8)*C$16, 0, ABS(C$12), TRUE) * 2</f>
        <v>7.9021136664081132E-14</v>
      </c>
      <c r="HD60" s="92">
        <f t="shared" si="69"/>
        <v>6.6879404087555036E-14</v>
      </c>
      <c r="HE60" s="92">
        <f t="shared" si="69"/>
        <v>1.2107602274787743E-14</v>
      </c>
      <c r="HF60" s="92">
        <f t="shared" si="69"/>
        <v>1.2316990512302062E-17</v>
      </c>
      <c r="HG60" s="92">
        <f t="shared" si="69"/>
        <v>4.4122705215741961E-18</v>
      </c>
      <c r="HH60" s="92">
        <f t="shared" si="69"/>
        <v>1.1895896866054941E-18</v>
      </c>
      <c r="HI60" s="92">
        <f t="shared" si="69"/>
        <v>8.2602995402170886E-19</v>
      </c>
      <c r="HJ60" s="92">
        <f t="shared" si="69"/>
        <v>7.148765264566257E-18</v>
      </c>
      <c r="HK60" s="92">
        <f t="shared" si="69"/>
        <v>8.4321087789655366E-16</v>
      </c>
      <c r="HL60" s="92">
        <f t="shared" si="69"/>
        <v>6.0328354500711586E-18</v>
      </c>
      <c r="HM60" s="92">
        <f t="shared" si="69"/>
        <v>3.1119999853510869E-20</v>
      </c>
      <c r="HN60" s="92">
        <f t="shared" si="69"/>
        <v>1.7049950825726216E-18</v>
      </c>
      <c r="HO60" s="92">
        <f t="shared" si="69"/>
        <v>6.5009824841415852E-16</v>
      </c>
      <c r="HP60" s="92">
        <f t="shared" si="69"/>
        <v>1.0881987798476053E-15</v>
      </c>
      <c r="HQ60" s="92">
        <f t="shared" si="69"/>
        <v>5.7683872120883813E-22</v>
      </c>
      <c r="HS60" s="92">
        <f t="shared" si="70"/>
        <v>7.3962363555965968E-51</v>
      </c>
      <c r="HT60" s="92">
        <f t="shared" si="70"/>
        <v>4.3221174032068686E-48</v>
      </c>
      <c r="HU60" s="92">
        <f t="shared" si="70"/>
        <v>4.6273756034642451E-50</v>
      </c>
      <c r="HV60" s="92">
        <f t="shared" si="70"/>
        <v>3.3464396810786104E-60</v>
      </c>
      <c r="HW60" s="92">
        <f t="shared" si="70"/>
        <v>5.3756011214515488E-63</v>
      </c>
      <c r="HX60" s="92">
        <f t="shared" si="70"/>
        <v>2.8224433420322094E-65</v>
      </c>
      <c r="HY60" s="92">
        <f t="shared" si="70"/>
        <v>3.694235958367966E-66</v>
      </c>
      <c r="HZ60" s="92">
        <f t="shared" si="70"/>
        <v>3.3084868594495926E-64</v>
      </c>
      <c r="IA60" s="92">
        <f t="shared" si="70"/>
        <v>3.1701828090796208E-55</v>
      </c>
      <c r="IB60" s="92">
        <f t="shared" si="70"/>
        <v>4.433696457342276E-63</v>
      </c>
      <c r="IC60" s="92">
        <f t="shared" si="70"/>
        <v>2.033211019213768E-70</v>
      </c>
      <c r="ID60" s="92">
        <f t="shared" si="70"/>
        <v>1.8920758493671865E-65</v>
      </c>
      <c r="IE60" s="92">
        <f t="shared" si="70"/>
        <v>3.4180111270031626E-55</v>
      </c>
      <c r="IF60" s="92">
        <f t="shared" si="70"/>
        <v>3.3992767355623331E-42</v>
      </c>
      <c r="IG60" s="92">
        <f t="shared" si="70"/>
        <v>1.2134595485959083E-35</v>
      </c>
      <c r="II60" s="92">
        <f t="shared" si="71"/>
        <v>1.0649704667745248E-158</v>
      </c>
      <c r="IJ60" s="92">
        <f t="shared" si="71"/>
        <v>4.9596256529417467E-143</v>
      </c>
      <c r="IK60" s="92">
        <f t="shared" si="71"/>
        <v>2.8178541129580933E-148</v>
      </c>
      <c r="IL60" s="92">
        <f t="shared" si="71"/>
        <v>3.5028198314915645E-178</v>
      </c>
      <c r="IM60" s="92">
        <f t="shared" si="71"/>
        <v>9.6197330937423632E-188</v>
      </c>
      <c r="IN60" s="92">
        <f t="shared" si="71"/>
        <v>1.5256939357222873E-196</v>
      </c>
      <c r="IO60" s="92">
        <f t="shared" si="71"/>
        <v>2.1054003030125092E-201</v>
      </c>
      <c r="IP60" s="92">
        <f t="shared" si="71"/>
        <v>1.5663790484657077E-196</v>
      </c>
      <c r="IQ60" s="92">
        <f t="shared" si="71"/>
        <v>8.0833389635897627E-166</v>
      </c>
      <c r="IR60" s="92">
        <f t="shared" si="71"/>
        <v>1.4318639418302566E-190</v>
      </c>
      <c r="IS60" s="92">
        <f t="shared" si="71"/>
        <v>2.2674120674834584E-211</v>
      </c>
      <c r="IT60" s="92">
        <f t="shared" si="71"/>
        <v>2.5349011771273244E-197</v>
      </c>
      <c r="IU60" s="92">
        <f t="shared" si="71"/>
        <v>2.8993952377677537E-164</v>
      </c>
      <c r="IV60" s="92">
        <f t="shared" si="71"/>
        <v>4.5794982033636158E-127</v>
      </c>
      <c r="IW60" s="92">
        <f t="shared" si="71"/>
        <v>4.7046376719639397E-98</v>
      </c>
      <c r="IY60" s="92">
        <f t="shared" si="72"/>
        <v>1.1278856844724036E-3</v>
      </c>
      <c r="IZ60" s="92">
        <f t="shared" si="72"/>
        <v>8.1524411844595705E-4</v>
      </c>
      <c r="JA60" s="92">
        <f t="shared" si="72"/>
        <v>6.1265773502825838E-4</v>
      </c>
      <c r="JB60" s="92">
        <f t="shared" si="72"/>
        <v>9.0275096736057989E-4</v>
      </c>
      <c r="JC60" s="92">
        <f t="shared" si="72"/>
        <v>1.5995034371449178E-4</v>
      </c>
      <c r="JD60" s="92">
        <f t="shared" si="72"/>
        <v>1.49845465281255E-4</v>
      </c>
      <c r="JE60" s="92">
        <f t="shared" si="72"/>
        <v>1.2917363223514356E-4</v>
      </c>
      <c r="JF60" s="92">
        <f t="shared" si="72"/>
        <v>1.5411762878757759E-4</v>
      </c>
      <c r="JG60" s="92">
        <f t="shared" si="72"/>
        <v>3.7998220097297861E-5</v>
      </c>
      <c r="JH60" s="92">
        <f t="shared" si="72"/>
        <v>1.5404162283184296E-4</v>
      </c>
      <c r="JI60" s="92">
        <f t="shared" si="72"/>
        <v>3.167414065990272E-5</v>
      </c>
      <c r="JJ60" s="92">
        <f t="shared" si="72"/>
        <v>1.0135792301635103E-4</v>
      </c>
      <c r="JK60" s="92">
        <f t="shared" si="72"/>
        <v>2.1787285680679099E-4</v>
      </c>
      <c r="JL60" s="92">
        <f t="shared" si="72"/>
        <v>2.0096139628138489E-4</v>
      </c>
      <c r="JM60" s="92">
        <f t="shared" si="72"/>
        <v>1.2631848026174717E-5</v>
      </c>
    </row>
    <row r="61" spans="2:273" x14ac:dyDescent="0.25">
      <c r="B61" s="2">
        <v>34</v>
      </c>
      <c r="C61" s="37">
        <v>87.75</v>
      </c>
      <c r="D61" s="37">
        <v>89.561000000000007</v>
      </c>
      <c r="E61" s="37">
        <v>86.262</v>
      </c>
      <c r="F61" s="37">
        <v>91.864000000000004</v>
      </c>
      <c r="G61" s="37">
        <v>84.885999999999996</v>
      </c>
      <c r="H61" s="37">
        <v>84.295000000000002</v>
      </c>
      <c r="I61" s="37">
        <v>81.27</v>
      </c>
      <c r="J61" s="37">
        <v>81.625</v>
      </c>
      <c r="K61" s="37">
        <v>80.846000000000004</v>
      </c>
      <c r="L61" s="37">
        <v>82.13</v>
      </c>
      <c r="M61" s="37">
        <v>82.304000000000002</v>
      </c>
      <c r="N61" s="37">
        <v>83.762</v>
      </c>
      <c r="O61" s="37">
        <v>82.81</v>
      </c>
      <c r="P61" s="37">
        <v>78.713999999999999</v>
      </c>
      <c r="Q61" s="37">
        <v>70.738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83.923125978830342</v>
      </c>
      <c r="T61" s="4">
        <f t="shared" si="74"/>
        <v>87.797133560025614</v>
      </c>
      <c r="U61" s="4">
        <f t="shared" si="74"/>
        <v>85.812081738521954</v>
      </c>
      <c r="V61" s="4">
        <f t="shared" si="74"/>
        <v>90.131858751335145</v>
      </c>
      <c r="W61" s="4">
        <f t="shared" si="74"/>
        <v>85.798949543078351</v>
      </c>
      <c r="X61" s="4">
        <f t="shared" si="74"/>
        <v>83.373797234861243</v>
      </c>
      <c r="Y61" s="4">
        <f t="shared" si="74"/>
        <v>81.254989935050006</v>
      </c>
      <c r="Z61" s="4">
        <f t="shared" si="74"/>
        <v>81.215826646941238</v>
      </c>
      <c r="AA61" s="4">
        <f t="shared" si="74"/>
        <v>79.554378211339611</v>
      </c>
      <c r="AB61" s="4">
        <f t="shared" si="74"/>
        <v>82.222120792160595</v>
      </c>
      <c r="AC61" s="4">
        <f t="shared" si="74"/>
        <v>82.894887365811229</v>
      </c>
      <c r="AD61" s="4">
        <f t="shared" si="74"/>
        <v>83.59343166959647</v>
      </c>
      <c r="AE61" s="4">
        <f t="shared" si="74"/>
        <v>80.90737772042435</v>
      </c>
      <c r="AF61" s="4">
        <f t="shared" si="74"/>
        <v>77.664614450468179</v>
      </c>
      <c r="AG61" s="4">
        <f t="shared" si="74"/>
        <v>72.284135030431202</v>
      </c>
      <c r="AI61" s="4">
        <f t="shared" ref="AI61:AW77" si="75">IF(OR($B61 &lt; C$230, $B61 &gt; C$233), 0, C61-S61)</f>
        <v>3.8268740211696581</v>
      </c>
      <c r="AJ61" s="4">
        <f t="shared" si="75"/>
        <v>1.7638664399743931</v>
      </c>
      <c r="AK61" s="4">
        <f t="shared" si="75"/>
        <v>0.44991826147804659</v>
      </c>
      <c r="AL61" s="4">
        <f t="shared" si="75"/>
        <v>1.7321412486648597</v>
      </c>
      <c r="AM61" s="4">
        <f t="shared" si="75"/>
        <v>-0.91294954307835496</v>
      </c>
      <c r="AN61" s="4">
        <f t="shared" si="75"/>
        <v>0.92120276513875865</v>
      </c>
      <c r="AO61" s="4">
        <f t="shared" si="75"/>
        <v>1.5010064949990465E-2</v>
      </c>
      <c r="AP61" s="4">
        <f t="shared" si="75"/>
        <v>0.40917335305876179</v>
      </c>
      <c r="AQ61" s="4">
        <f t="shared" si="75"/>
        <v>1.2916217886603931</v>
      </c>
      <c r="AR61" s="4">
        <f t="shared" si="75"/>
        <v>-9.2120792160599763E-2</v>
      </c>
      <c r="AS61" s="4">
        <f t="shared" si="75"/>
        <v>-0.59088736581122703</v>
      </c>
      <c r="AT61" s="4">
        <f t="shared" si="75"/>
        <v>0.16856833040353081</v>
      </c>
      <c r="AU61" s="4">
        <f t="shared" si="75"/>
        <v>1.9026222795756524</v>
      </c>
      <c r="AV61" s="4">
        <f t="shared" si="75"/>
        <v>1.0493855495318201</v>
      </c>
      <c r="AW61" s="4">
        <f t="shared" si="75"/>
        <v>-1.546135030431202</v>
      </c>
      <c r="AY61" s="2">
        <f t="shared" si="65"/>
        <v>82.581911032999969</v>
      </c>
      <c r="AZ61" s="2">
        <f t="shared" si="65"/>
        <v>86.791498579064154</v>
      </c>
      <c r="BA61" s="2">
        <f t="shared" si="65"/>
        <v>85.023763206238698</v>
      </c>
      <c r="BB61" s="2">
        <f t="shared" si="65"/>
        <v>89.109660981675461</v>
      </c>
      <c r="BC61" s="2">
        <f t="shared" si="65"/>
        <v>85.554725779503372</v>
      </c>
      <c r="BD61" s="2">
        <f t="shared" si="65"/>
        <v>83.140448906937635</v>
      </c>
      <c r="BE61" s="2">
        <f t="shared" si="65"/>
        <v>81.058796766103669</v>
      </c>
      <c r="BF61" s="2">
        <f t="shared" si="65"/>
        <v>80.973736752550039</v>
      </c>
      <c r="BG61" s="2">
        <f t="shared" si="65"/>
        <v>79.480007638778005</v>
      </c>
      <c r="BH61" s="2">
        <f t="shared" si="65"/>
        <v>81.990989342851321</v>
      </c>
      <c r="BI61" s="2">
        <f t="shared" si="65"/>
        <v>82.840266056508028</v>
      </c>
      <c r="BJ61" s="2">
        <f t="shared" si="65"/>
        <v>83.434277523893044</v>
      </c>
      <c r="BK61" s="2">
        <f t="shared" si="65"/>
        <v>80.607019909503819</v>
      </c>
      <c r="BL61" s="2">
        <f t="shared" si="65"/>
        <v>77.390711313509016</v>
      </c>
      <c r="BM61" s="2">
        <f t="shared" si="65"/>
        <v>72.265522751323701</v>
      </c>
      <c r="BO61" s="2">
        <f t="shared" si="10"/>
        <v>87.75</v>
      </c>
      <c r="BP61" s="2">
        <f t="shared" si="11"/>
        <v>89.561000000000007</v>
      </c>
      <c r="BQ61" s="2">
        <f t="shared" si="12"/>
        <v>86.262</v>
      </c>
      <c r="BR61" s="2">
        <f t="shared" si="13"/>
        <v>91.864000000000004</v>
      </c>
      <c r="BS61" s="2">
        <f t="shared" si="14"/>
        <v>84.885999999999996</v>
      </c>
      <c r="BT61" s="2">
        <f t="shared" si="15"/>
        <v>84.295000000000002</v>
      </c>
      <c r="BU61" s="2">
        <f t="shared" si="16"/>
        <v>81.27</v>
      </c>
      <c r="BV61" s="2">
        <f t="shared" si="17"/>
        <v>81.625</v>
      </c>
      <c r="BW61" s="2">
        <f t="shared" si="18"/>
        <v>80.846000000000004</v>
      </c>
      <c r="BX61" s="2">
        <f t="shared" si="19"/>
        <v>82.13</v>
      </c>
      <c r="BY61" s="2">
        <f t="shared" si="20"/>
        <v>82.304000000000002</v>
      </c>
      <c r="BZ61" s="2">
        <f t="shared" si="21"/>
        <v>83.762</v>
      </c>
      <c r="CA61" s="2">
        <f t="shared" si="22"/>
        <v>82.81</v>
      </c>
      <c r="CB61" s="2">
        <f t="shared" si="23"/>
        <v>78.713999999999999</v>
      </c>
      <c r="CC61" s="2">
        <f t="shared" si="24"/>
        <v>70.738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86.266559287054406</v>
      </c>
      <c r="DL61" s="2">
        <f t="shared" si="76"/>
        <v>89.481817073170731</v>
      </c>
      <c r="DM61" s="2">
        <f t="shared" si="76"/>
        <v>87.664096318504718</v>
      </c>
      <c r="DN61" s="2">
        <f t="shared" si="76"/>
        <v>91.292987804878038</v>
      </c>
      <c r="DO61" s="2">
        <f t="shared" si="76"/>
        <v>86.329701147689519</v>
      </c>
      <c r="DP61" s="2">
        <f t="shared" si="76"/>
        <v>83.73574101479916</v>
      </c>
      <c r="DQ61" s="2">
        <f t="shared" si="76"/>
        <v>81.151241367159969</v>
      </c>
      <c r="DR61" s="2">
        <f t="shared" si="76"/>
        <v>82.131173059498636</v>
      </c>
      <c r="DS61" s="2">
        <f t="shared" si="76"/>
        <v>80.9773536585366</v>
      </c>
      <c r="DT61" s="2">
        <f t="shared" si="76"/>
        <v>82.564262458471774</v>
      </c>
      <c r="DU61" s="2">
        <f t="shared" si="76"/>
        <v>82.101174459120017</v>
      </c>
      <c r="DV61" s="2">
        <f t="shared" si="76"/>
        <v>84.178032014497148</v>
      </c>
      <c r="DW61" s="2">
        <f t="shared" si="76"/>
        <v>82.048290546662642</v>
      </c>
      <c r="DX61" s="2">
        <f t="shared" si="76"/>
        <v>78.948694503171239</v>
      </c>
      <c r="DY61" s="2">
        <f t="shared" si="76"/>
        <v>72.678072874493935</v>
      </c>
      <c r="EA61" s="2">
        <f t="shared" ref="EA61:EO77" si="77">CE$228*$B61+CE$229</f>
        <v>75.922875655349443</v>
      </c>
      <c r="EB61" s="2">
        <f t="shared" si="77"/>
        <v>81.678254303014668</v>
      </c>
      <c r="EC61" s="2">
        <f t="shared" si="77"/>
        <v>79.65093522433132</v>
      </c>
      <c r="ED61" s="2">
        <f t="shared" si="77"/>
        <v>84.949623310823966</v>
      </c>
      <c r="EE61" s="2">
        <f t="shared" si="77"/>
        <v>83.675053442657983</v>
      </c>
      <c r="EF61" s="2">
        <f t="shared" si="77"/>
        <v>81.680888726123413</v>
      </c>
      <c r="EG61" s="2">
        <f t="shared" si="77"/>
        <v>80.823370500764355</v>
      </c>
      <c r="EH61" s="2">
        <f t="shared" si="77"/>
        <v>78.216284926432323</v>
      </c>
      <c r="EI61" s="2">
        <f t="shared" si="77"/>
        <v>75.263501198471374</v>
      </c>
      <c r="EJ61" s="2">
        <f t="shared" si="77"/>
        <v>80.611584750442745</v>
      </c>
      <c r="EK61" s="2">
        <f t="shared" si="77"/>
        <v>85.019070275059718</v>
      </c>
      <c r="EL61" s="2">
        <f t="shared" si="77"/>
        <v>81.584855761297717</v>
      </c>
      <c r="EM61" s="2">
        <f t="shared" si="77"/>
        <v>77.244359795079816</v>
      </c>
      <c r="EN61" s="2">
        <f t="shared" si="77"/>
        <v>73.754471498815107</v>
      </c>
      <c r="EO61" s="2">
        <f t="shared" si="77"/>
        <v>70.992779985745841</v>
      </c>
      <c r="EQ61" s="2">
        <f t="shared" ref="EQ61:FE77" si="78">CU$228*$B61+CU$229</f>
        <v>77.728298378400282</v>
      </c>
      <c r="ER61" s="2">
        <f t="shared" si="78"/>
        <v>80.025245245214848</v>
      </c>
      <c r="ES61" s="2">
        <f t="shared" si="78"/>
        <v>79.896578103190365</v>
      </c>
      <c r="ET61" s="2">
        <f t="shared" si="78"/>
        <v>81.389785445500365</v>
      </c>
      <c r="EU61" s="2">
        <f t="shared" si="78"/>
        <v>79.456369485180957</v>
      </c>
      <c r="EV61" s="2">
        <f t="shared" si="78"/>
        <v>78.378230059095927</v>
      </c>
      <c r="EW61" s="2">
        <f t="shared" si="78"/>
        <v>78.163090150821773</v>
      </c>
      <c r="EX61" s="2">
        <f t="shared" si="78"/>
        <v>76.964214839343839</v>
      </c>
      <c r="EY61" s="2">
        <f t="shared" si="78"/>
        <v>75.727516967784595</v>
      </c>
      <c r="EZ61" s="2">
        <f t="shared" si="78"/>
        <v>78.459107494745453</v>
      </c>
      <c r="FA61" s="2">
        <f t="shared" si="78"/>
        <v>80.561536663487615</v>
      </c>
      <c r="FB61" s="2">
        <f t="shared" si="78"/>
        <v>78.394222161263286</v>
      </c>
      <c r="FC61" s="2">
        <f t="shared" si="78"/>
        <v>75.412537280325608</v>
      </c>
      <c r="FD61" s="2">
        <f t="shared" si="78"/>
        <v>73.524005743674152</v>
      </c>
      <c r="FE61" s="2">
        <f t="shared" si="78"/>
        <v>73.531494878859093</v>
      </c>
      <c r="FG61" s="2">
        <f t="shared" ref="FG61:FU77" si="79">POWER(10,($B61-C$231)/C$229)/(1+POWER(10,($B61-C$231)/C$229))</f>
        <v>0.35622244284389315</v>
      </c>
      <c r="FH61" s="2">
        <f t="shared" si="79"/>
        <v>0.34475378030523196</v>
      </c>
      <c r="FI61" s="2">
        <f t="shared" si="79"/>
        <v>0.32949977008351106</v>
      </c>
      <c r="FJ61" s="2">
        <f t="shared" si="79"/>
        <v>0.3441861097446664</v>
      </c>
      <c r="FK61" s="2">
        <f t="shared" si="79"/>
        <v>0.29191850095941246</v>
      </c>
      <c r="FL61" s="2">
        <f t="shared" si="79"/>
        <v>0.28968728354560552</v>
      </c>
      <c r="FM61" s="2">
        <f t="shared" si="79"/>
        <v>0.28189950885298015</v>
      </c>
      <c r="FN61" s="2">
        <f t="shared" si="79"/>
        <v>0.29564758414909154</v>
      </c>
      <c r="FO61" s="2">
        <f t="shared" si="79"/>
        <v>0.26205606086502442</v>
      </c>
      <c r="FP61" s="2">
        <f t="shared" si="79"/>
        <v>0.29357309289372857</v>
      </c>
      <c r="FQ61" s="2">
        <f t="shared" si="79"/>
        <v>0.25330928154770394</v>
      </c>
      <c r="FR61" s="2">
        <f t="shared" si="79"/>
        <v>0.28680033592857729</v>
      </c>
      <c r="FS61" s="2">
        <f t="shared" si="79"/>
        <v>0.30001617732814578</v>
      </c>
      <c r="FT61" s="2">
        <f t="shared" si="79"/>
        <v>0.29994510128190038</v>
      </c>
      <c r="FU61" s="2">
        <f t="shared" si="79"/>
        <v>0.24480139872557291</v>
      </c>
      <c r="FW61" s="2">
        <f t="shared" si="67"/>
        <v>2.2140166133016491E-6</v>
      </c>
      <c r="FX61" s="2">
        <f t="shared" si="67"/>
        <v>6.4907364273490518E-6</v>
      </c>
      <c r="FY61" s="2">
        <f t="shared" si="67"/>
        <v>6.618983868203276E-6</v>
      </c>
      <c r="FZ61" s="2">
        <f t="shared" si="67"/>
        <v>8.111409215433221E-6</v>
      </c>
      <c r="GA61" s="2">
        <f t="shared" si="67"/>
        <v>8.19913469333061E-6</v>
      </c>
      <c r="GB61" s="2">
        <f t="shared" si="67"/>
        <v>8.3357895429676168E-6</v>
      </c>
      <c r="GC61" s="2">
        <f t="shared" si="67"/>
        <v>6.7529920944502817E-6</v>
      </c>
      <c r="GD61" s="2">
        <f t="shared" si="67"/>
        <v>7.2585342358841913E-6</v>
      </c>
      <c r="GE61" s="2">
        <f t="shared" si="67"/>
        <v>7.8624268163354557E-6</v>
      </c>
      <c r="GF61" s="2">
        <f t="shared" si="67"/>
        <v>9.0507110701464911E-6</v>
      </c>
      <c r="GG61" s="2">
        <f t="shared" si="67"/>
        <v>8.6360265753913779E-6</v>
      </c>
      <c r="GH61" s="2">
        <f t="shared" si="67"/>
        <v>9.6125310356967362E-6</v>
      </c>
      <c r="GI61" s="2">
        <f t="shared" si="67"/>
        <v>7.4772090172578997E-6</v>
      </c>
      <c r="GJ61" s="2">
        <f t="shared" si="67"/>
        <v>6.2679153965866543E-6</v>
      </c>
      <c r="GK61" s="2">
        <f t="shared" si="67"/>
        <v>4.700511110028977E-6</v>
      </c>
      <c r="GM61" s="92">
        <f t="shared" si="68"/>
        <v>1.606999330550021E-3</v>
      </c>
      <c r="GN61" s="92">
        <f t="shared" si="68"/>
        <v>1.1900518885978499E-3</v>
      </c>
      <c r="GO61" s="92">
        <f t="shared" si="68"/>
        <v>9.0119644472033775E-4</v>
      </c>
      <c r="GP61" s="92">
        <f t="shared" si="68"/>
        <v>1.2962997387116208E-3</v>
      </c>
      <c r="GQ61" s="92">
        <f t="shared" si="68"/>
        <v>2.5715138519553411E-4</v>
      </c>
      <c r="GR61" s="92">
        <f t="shared" si="68"/>
        <v>2.4153913401713851E-4</v>
      </c>
      <c r="GS61" s="92">
        <f t="shared" si="68"/>
        <v>2.0812267788938738E-4</v>
      </c>
      <c r="GT61" s="92">
        <f t="shared" si="68"/>
        <v>2.5108995338454619E-4</v>
      </c>
      <c r="GU61" s="92">
        <f t="shared" si="68"/>
        <v>6.6903870664091963E-5</v>
      </c>
      <c r="GV61" s="92">
        <f t="shared" si="68"/>
        <v>2.4974210506560385E-4</v>
      </c>
      <c r="GW61" s="92">
        <f t="shared" si="68"/>
        <v>5.5617652337307923E-5</v>
      </c>
      <c r="GX61" s="92">
        <f t="shared" si="68"/>
        <v>1.6995855178631816E-4</v>
      </c>
      <c r="GY61" s="92">
        <f t="shared" si="68"/>
        <v>3.436798294953576E-4</v>
      </c>
      <c r="GZ61" s="92">
        <f t="shared" si="68"/>
        <v>3.2013333298792175E-4</v>
      </c>
      <c r="HA61" s="92">
        <f t="shared" si="68"/>
        <v>2.385935927637413E-5</v>
      </c>
      <c r="HC61" s="92">
        <f t="shared" si="73"/>
        <v>2.1027108283662765E-13</v>
      </c>
      <c r="HD61" s="92">
        <f t="shared" si="69"/>
        <v>1.8436451491887979E-13</v>
      </c>
      <c r="HE61" s="92">
        <f t="shared" si="69"/>
        <v>3.5086575499356517E-14</v>
      </c>
      <c r="HF61" s="92">
        <f t="shared" si="69"/>
        <v>4.5759214597628426E-17</v>
      </c>
      <c r="HG61" s="92">
        <f t="shared" si="69"/>
        <v>1.7306929811188964E-17</v>
      </c>
      <c r="HH61" s="92">
        <f t="shared" si="69"/>
        <v>4.9407932785461388E-18</v>
      </c>
      <c r="HI61" s="92">
        <f t="shared" si="69"/>
        <v>3.4270205742665722E-18</v>
      </c>
      <c r="HJ61" s="92">
        <f t="shared" si="69"/>
        <v>2.8290304943612703E-17</v>
      </c>
      <c r="HK61" s="92">
        <f t="shared" si="69"/>
        <v>2.7711849826604702E-15</v>
      </c>
      <c r="HL61" s="92">
        <f t="shared" si="69"/>
        <v>2.4049228315488752E-17</v>
      </c>
      <c r="HM61" s="92">
        <f t="shared" si="69"/>
        <v>1.462137692865683E-19</v>
      </c>
      <c r="HN61" s="92">
        <f t="shared" si="69"/>
        <v>7.1784972527372111E-18</v>
      </c>
      <c r="HO61" s="92">
        <f t="shared" si="69"/>
        <v>2.1237352976091016E-15</v>
      </c>
      <c r="HP61" s="92">
        <f t="shared" si="69"/>
        <v>3.4731533968367729E-15</v>
      </c>
      <c r="HQ61" s="92">
        <f t="shared" si="69"/>
        <v>3.0631640194837056E-21</v>
      </c>
      <c r="HS61" s="92">
        <f t="shared" si="70"/>
        <v>6.2305297934720044E-50</v>
      </c>
      <c r="HT61" s="92">
        <f t="shared" si="70"/>
        <v>3.6709641195890052E-47</v>
      </c>
      <c r="HU61" s="92">
        <f t="shared" si="70"/>
        <v>4.2939191843841486E-49</v>
      </c>
      <c r="HV61" s="92">
        <f t="shared" si="70"/>
        <v>5.1496601167723795E-59</v>
      </c>
      <c r="HW61" s="92">
        <f t="shared" si="70"/>
        <v>9.5314309267794407E-62</v>
      </c>
      <c r="HX61" s="92">
        <f t="shared" si="70"/>
        <v>5.673169100509622E-64</v>
      </c>
      <c r="HY61" s="92">
        <f t="shared" si="70"/>
        <v>7.4604700851755707E-65</v>
      </c>
      <c r="HZ61" s="92">
        <f t="shared" si="70"/>
        <v>6.2642131152845837E-63</v>
      </c>
      <c r="IA61" s="92">
        <f t="shared" si="70"/>
        <v>3.9214443853962448E-54</v>
      </c>
      <c r="IB61" s="92">
        <f t="shared" si="70"/>
        <v>8.248065451126269E-62</v>
      </c>
      <c r="IC61" s="92">
        <f t="shared" si="70"/>
        <v>5.22113025815986E-69</v>
      </c>
      <c r="ID61" s="92">
        <f t="shared" si="70"/>
        <v>3.985085458623647E-64</v>
      </c>
      <c r="IE61" s="92">
        <f t="shared" si="70"/>
        <v>4.1311043911536413E-54</v>
      </c>
      <c r="IF61" s="92">
        <f t="shared" si="70"/>
        <v>2.1906805476326534E-41</v>
      </c>
      <c r="IG61" s="92">
        <f t="shared" si="70"/>
        <v>5.5653734150526103E-35</v>
      </c>
      <c r="II61" s="92">
        <f t="shared" si="71"/>
        <v>1.6610854596827933E-156</v>
      </c>
      <c r="IJ61" s="92">
        <f t="shared" si="71"/>
        <v>7.0017132616894448E-141</v>
      </c>
      <c r="IK61" s="92">
        <f t="shared" si="71"/>
        <v>4.8209825148284394E-146</v>
      </c>
      <c r="IL61" s="92">
        <f t="shared" si="71"/>
        <v>1.904403259473239E-175</v>
      </c>
      <c r="IM61" s="92">
        <f t="shared" si="71"/>
        <v>7.4035593556434385E-185</v>
      </c>
      <c r="IN61" s="92">
        <f t="shared" si="71"/>
        <v>1.6240687246221038E-193</v>
      </c>
      <c r="IO61" s="92">
        <f t="shared" si="71"/>
        <v>2.3539553108058999E-198</v>
      </c>
      <c r="IP61" s="92">
        <f t="shared" si="71"/>
        <v>1.5376853560974667E-193</v>
      </c>
      <c r="IQ61" s="92">
        <f t="shared" si="71"/>
        <v>2.782882366459978E-163</v>
      </c>
      <c r="IR61" s="92">
        <f t="shared" si="71"/>
        <v>1.2903832455828702E-187</v>
      </c>
      <c r="IS61" s="92">
        <f t="shared" si="71"/>
        <v>4.1977332755346504E-208</v>
      </c>
      <c r="IT61" s="92">
        <f t="shared" si="71"/>
        <v>3.0218112970794794E-194</v>
      </c>
      <c r="IU61" s="92">
        <f t="shared" si="71"/>
        <v>9.2170007348152681E-162</v>
      </c>
      <c r="IV61" s="92">
        <f t="shared" si="71"/>
        <v>3.648272571759534E-125</v>
      </c>
      <c r="IW61" s="92">
        <f t="shared" si="71"/>
        <v>1.2582630991927007E-96</v>
      </c>
      <c r="IY61" s="92">
        <f t="shared" si="72"/>
        <v>1.606999330760292E-3</v>
      </c>
      <c r="IZ61" s="92">
        <f t="shared" si="72"/>
        <v>1.1900518887822144E-3</v>
      </c>
      <c r="JA61" s="92">
        <f t="shared" si="72"/>
        <v>9.0119644475542438E-4</v>
      </c>
      <c r="JB61" s="92">
        <f t="shared" si="72"/>
        <v>1.2962997387116666E-3</v>
      </c>
      <c r="JC61" s="92">
        <f t="shared" si="72"/>
        <v>2.571513851955514E-4</v>
      </c>
      <c r="JD61" s="92">
        <f t="shared" si="72"/>
        <v>2.4153913401714344E-4</v>
      </c>
      <c r="JE61" s="92">
        <f t="shared" si="72"/>
        <v>2.0812267788939079E-4</v>
      </c>
      <c r="JF61" s="92">
        <f t="shared" si="72"/>
        <v>2.5108995338457449E-4</v>
      </c>
      <c r="JG61" s="92">
        <f t="shared" si="72"/>
        <v>6.6903870666863144E-5</v>
      </c>
      <c r="JH61" s="92">
        <f t="shared" si="72"/>
        <v>2.4974210506562792E-4</v>
      </c>
      <c r="JI61" s="92">
        <f t="shared" si="72"/>
        <v>5.5617652337308072E-5</v>
      </c>
      <c r="JJ61" s="92">
        <f t="shared" si="72"/>
        <v>1.6995855178632535E-4</v>
      </c>
      <c r="JK61" s="92">
        <f t="shared" si="72"/>
        <v>3.4367982949748134E-4</v>
      </c>
      <c r="JL61" s="92">
        <f t="shared" si="72"/>
        <v>3.2013333299139488E-4</v>
      </c>
      <c r="JM61" s="92">
        <f t="shared" si="72"/>
        <v>2.3859359276374133E-5</v>
      </c>
    </row>
    <row r="62" spans="2:273" x14ac:dyDescent="0.25">
      <c r="B62" s="2">
        <v>35</v>
      </c>
      <c r="C62" s="37">
        <v>86.082999999999998</v>
      </c>
      <c r="D62" s="37">
        <v>91.462999999999994</v>
      </c>
      <c r="E62" s="37">
        <v>88.119</v>
      </c>
      <c r="F62" s="37">
        <v>91.045000000000002</v>
      </c>
      <c r="G62" s="37">
        <v>86.590999999999994</v>
      </c>
      <c r="H62" s="37">
        <v>84.067999999999998</v>
      </c>
      <c r="I62" s="37">
        <v>80.135000000000005</v>
      </c>
      <c r="J62" s="37">
        <v>83.781000000000006</v>
      </c>
      <c r="K62" s="37">
        <v>81.537999999999997</v>
      </c>
      <c r="L62" s="37">
        <v>83.391000000000005</v>
      </c>
      <c r="M62" s="37">
        <v>82.174000000000007</v>
      </c>
      <c r="N62" s="37">
        <v>83.667000000000002</v>
      </c>
      <c r="O62" s="37">
        <v>81.143000000000001</v>
      </c>
      <c r="P62" s="37">
        <v>79.786000000000001</v>
      </c>
      <c r="Q62" s="37">
        <v>72.167000000000002</v>
      </c>
      <c r="S62" s="4">
        <f t="shared" si="74"/>
        <v>84.365711201637467</v>
      </c>
      <c r="T62" s="4">
        <f t="shared" si="74"/>
        <v>88.264942574160614</v>
      </c>
      <c r="U62" s="4">
        <f t="shared" si="74"/>
        <v>86.165888159506864</v>
      </c>
      <c r="V62" s="4">
        <f t="shared" si="74"/>
        <v>90.656698221087709</v>
      </c>
      <c r="W62" s="4">
        <f t="shared" si="74"/>
        <v>86.144061932110176</v>
      </c>
      <c r="X62" s="4">
        <f t="shared" si="74"/>
        <v>83.640511938100886</v>
      </c>
      <c r="Y62" s="4">
        <f t="shared" si="74"/>
        <v>81.471094438094539</v>
      </c>
      <c r="Z62" s="4">
        <f t="shared" si="74"/>
        <v>81.414532534722269</v>
      </c>
      <c r="AA62" s="4">
        <f t="shared" si="74"/>
        <v>79.653735821356179</v>
      </c>
      <c r="AB62" s="4">
        <f t="shared" si="74"/>
        <v>82.425063353531215</v>
      </c>
      <c r="AC62" s="4">
        <f t="shared" si="74"/>
        <v>83.127859044506508</v>
      </c>
      <c r="AD62" s="4">
        <f t="shared" si="74"/>
        <v>83.799291926260835</v>
      </c>
      <c r="AE62" s="4">
        <f t="shared" si="74"/>
        <v>81.102253286568384</v>
      </c>
      <c r="AF62" s="4">
        <f t="shared" si="74"/>
        <v>77.868607630476873</v>
      </c>
      <c r="AG62" s="4">
        <f t="shared" si="74"/>
        <v>72.380238579926981</v>
      </c>
      <c r="AI62" s="4">
        <f t="shared" si="75"/>
        <v>1.7172887983625316</v>
      </c>
      <c r="AJ62" s="4">
        <f t="shared" si="75"/>
        <v>3.1980574258393801</v>
      </c>
      <c r="AK62" s="4">
        <f t="shared" si="75"/>
        <v>1.9531118404931362</v>
      </c>
      <c r="AL62" s="4">
        <f t="shared" si="75"/>
        <v>0.38830177891229312</v>
      </c>
      <c r="AM62" s="4">
        <f t="shared" si="75"/>
        <v>0.4469380678898176</v>
      </c>
      <c r="AN62" s="4">
        <f t="shared" si="75"/>
        <v>0.42748806189911193</v>
      </c>
      <c r="AO62" s="4">
        <f t="shared" si="75"/>
        <v>-1.3360944380945341</v>
      </c>
      <c r="AP62" s="4">
        <f t="shared" si="75"/>
        <v>2.3664674652777364</v>
      </c>
      <c r="AQ62" s="4">
        <f t="shared" si="75"/>
        <v>1.8842641786438179</v>
      </c>
      <c r="AR62" s="4">
        <f t="shared" si="75"/>
        <v>0.96593664646879063</v>
      </c>
      <c r="AS62" s="4">
        <f t="shared" si="75"/>
        <v>-0.95385904450650116</v>
      </c>
      <c r="AT62" s="4">
        <f t="shared" si="75"/>
        <v>-0.13229192626083375</v>
      </c>
      <c r="AU62" s="4">
        <f t="shared" si="75"/>
        <v>4.0746713431616399E-2</v>
      </c>
      <c r="AV62" s="4">
        <f t="shared" si="75"/>
        <v>1.9173923695231281</v>
      </c>
      <c r="AW62" s="4">
        <f t="shared" si="75"/>
        <v>-0.21323857992697981</v>
      </c>
      <c r="AY62" s="2">
        <f t="shared" si="65"/>
        <v>82.525669281796539</v>
      </c>
      <c r="AZ62" s="2">
        <f t="shared" si="65"/>
        <v>86.853581383117017</v>
      </c>
      <c r="BA62" s="2">
        <f t="shared" si="65"/>
        <v>85.050428977360468</v>
      </c>
      <c r="BB62" s="2">
        <f t="shared" si="65"/>
        <v>89.243117988536099</v>
      </c>
      <c r="BC62" s="2">
        <f t="shared" si="65"/>
        <v>85.768021612278886</v>
      </c>
      <c r="BD62" s="2">
        <f t="shared" si="65"/>
        <v>83.28027038313482</v>
      </c>
      <c r="BE62" s="2">
        <f t="shared" si="65"/>
        <v>81.168111536271297</v>
      </c>
      <c r="BF62" s="2">
        <f t="shared" si="65"/>
        <v>81.037342307703653</v>
      </c>
      <c r="BG62" s="2">
        <f t="shared" si="65"/>
        <v>79.528805644077991</v>
      </c>
      <c r="BH62" s="2">
        <f t="shared" si="65"/>
        <v>82.066483592679887</v>
      </c>
      <c r="BI62" s="2">
        <f t="shared" si="65"/>
        <v>83.036246641786335</v>
      </c>
      <c r="BJ62" s="2">
        <f t="shared" si="65"/>
        <v>83.544431197033319</v>
      </c>
      <c r="BK62" s="2">
        <f t="shared" si="65"/>
        <v>80.648126951699993</v>
      </c>
      <c r="BL62" s="2">
        <f t="shared" si="65"/>
        <v>77.450732623474977</v>
      </c>
      <c r="BM62" s="2">
        <f t="shared" si="65"/>
        <v>72.346793783121242</v>
      </c>
      <c r="BO62" s="2">
        <f t="shared" si="10"/>
        <v>86.082999999999998</v>
      </c>
      <c r="BP62" s="2">
        <f t="shared" si="11"/>
        <v>91.462999999999994</v>
      </c>
      <c r="BQ62" s="2">
        <f t="shared" si="12"/>
        <v>88.119</v>
      </c>
      <c r="BR62" s="2">
        <f t="shared" si="13"/>
        <v>91.045000000000002</v>
      </c>
      <c r="BS62" s="2">
        <f t="shared" si="14"/>
        <v>86.590999999999994</v>
      </c>
      <c r="BT62" s="2">
        <f t="shared" si="15"/>
        <v>84.067999999999998</v>
      </c>
      <c r="BU62" s="2">
        <f t="shared" si="16"/>
        <v>80.135000000000005</v>
      </c>
      <c r="BV62" s="2">
        <f t="shared" si="17"/>
        <v>83.781000000000006</v>
      </c>
      <c r="BW62" s="2">
        <f t="shared" si="18"/>
        <v>81.537999999999997</v>
      </c>
      <c r="BX62" s="2">
        <f t="shared" si="19"/>
        <v>83.391000000000005</v>
      </c>
      <c r="BY62" s="2">
        <f t="shared" si="20"/>
        <v>82.174000000000007</v>
      </c>
      <c r="BZ62" s="2">
        <f t="shared" si="21"/>
        <v>83.667000000000002</v>
      </c>
      <c r="CA62" s="2">
        <f t="shared" si="22"/>
        <v>81.143000000000001</v>
      </c>
      <c r="CB62" s="2">
        <f t="shared" si="23"/>
        <v>79.786000000000001</v>
      </c>
      <c r="CC62" s="2">
        <f t="shared" si="24"/>
        <v>72.167000000000002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86.570578893058169</v>
      </c>
      <c r="DL62" s="2">
        <f t="shared" si="76"/>
        <v>89.915234320557502</v>
      </c>
      <c r="DM62" s="2">
        <f t="shared" si="76"/>
        <v>88.018697809469799</v>
      </c>
      <c r="DN62" s="2">
        <f t="shared" si="76"/>
        <v>91.807695993031345</v>
      </c>
      <c r="DO62" s="2">
        <f t="shared" si="76"/>
        <v>86.791035940803397</v>
      </c>
      <c r="DP62" s="2">
        <f t="shared" si="76"/>
        <v>84.060720295983089</v>
      </c>
      <c r="DQ62" s="2">
        <f t="shared" si="76"/>
        <v>81.373997040169129</v>
      </c>
      <c r="DR62" s="2">
        <f t="shared" si="76"/>
        <v>82.385397463002107</v>
      </c>
      <c r="DS62" s="2">
        <f t="shared" si="76"/>
        <v>81.221523170731714</v>
      </c>
      <c r="DT62" s="2">
        <f t="shared" si="76"/>
        <v>82.794534883720942</v>
      </c>
      <c r="DU62" s="2">
        <f t="shared" si="76"/>
        <v>82.370786808200322</v>
      </c>
      <c r="DV62" s="2">
        <f t="shared" si="76"/>
        <v>84.48180987617036</v>
      </c>
      <c r="DW62" s="2">
        <f t="shared" si="76"/>
        <v>82.306964059196616</v>
      </c>
      <c r="DX62" s="2">
        <f t="shared" si="76"/>
        <v>79.230849894291751</v>
      </c>
      <c r="DY62" s="2">
        <f t="shared" si="76"/>
        <v>72.847777327935233</v>
      </c>
      <c r="EA62" s="2">
        <f t="shared" si="77"/>
        <v>75.858766478649144</v>
      </c>
      <c r="EB62" s="2">
        <f t="shared" si="77"/>
        <v>81.546584328781222</v>
      </c>
      <c r="EC62" s="2">
        <f t="shared" si="77"/>
        <v>79.541750269628992</v>
      </c>
      <c r="ED62" s="2">
        <f t="shared" si="77"/>
        <v>84.7866083681878</v>
      </c>
      <c r="EE62" s="2">
        <f t="shared" si="77"/>
        <v>83.50504386784894</v>
      </c>
      <c r="EF62" s="2">
        <f t="shared" si="77"/>
        <v>81.535086427099088</v>
      </c>
      <c r="EG62" s="2">
        <f t="shared" si="77"/>
        <v>80.689858207485983</v>
      </c>
      <c r="EH62" s="2">
        <f t="shared" si="77"/>
        <v>78.108346777382351</v>
      </c>
      <c r="EI62" s="2">
        <f t="shared" si="77"/>
        <v>75.181551217692146</v>
      </c>
      <c r="EJ62" s="2">
        <f t="shared" si="77"/>
        <v>80.468785716552716</v>
      </c>
      <c r="EK62" s="2">
        <f t="shared" si="77"/>
        <v>84.825404965713858</v>
      </c>
      <c r="EL62" s="2">
        <f t="shared" si="77"/>
        <v>81.418621431144445</v>
      </c>
      <c r="EM62" s="2">
        <f t="shared" si="77"/>
        <v>77.118397909302274</v>
      </c>
      <c r="EN62" s="2">
        <f t="shared" si="77"/>
        <v>73.661612458654915</v>
      </c>
      <c r="EO62" s="2">
        <f t="shared" si="77"/>
        <v>70.937226251554904</v>
      </c>
      <c r="EQ62" s="2">
        <f t="shared" si="78"/>
        <v>77.64334142439742</v>
      </c>
      <c r="ER62" s="2">
        <f t="shared" si="78"/>
        <v>79.914051048636153</v>
      </c>
      <c r="ES62" s="2">
        <f t="shared" si="78"/>
        <v>79.784048128192083</v>
      </c>
      <c r="ET62" s="2">
        <f t="shared" si="78"/>
        <v>81.273556795714029</v>
      </c>
      <c r="EU62" s="2">
        <f t="shared" si="78"/>
        <v>79.343914769867453</v>
      </c>
      <c r="EV62" s="2">
        <f t="shared" si="78"/>
        <v>78.276819773395573</v>
      </c>
      <c r="EW62" s="2">
        <f t="shared" si="78"/>
        <v>78.063926496620951</v>
      </c>
      <c r="EX62" s="2">
        <f t="shared" si="78"/>
        <v>76.872650501991828</v>
      </c>
      <c r="EY62" s="2">
        <f t="shared" si="78"/>
        <v>75.639001007186806</v>
      </c>
      <c r="EZ62" s="2">
        <f t="shared" si="78"/>
        <v>78.344839809057305</v>
      </c>
      <c r="FA62" s="2">
        <f t="shared" si="78"/>
        <v>80.428660640228671</v>
      </c>
      <c r="FB62" s="2">
        <f t="shared" si="78"/>
        <v>78.27111777786628</v>
      </c>
      <c r="FC62" s="2">
        <f t="shared" si="78"/>
        <v>75.310758017163678</v>
      </c>
      <c r="FD62" s="2">
        <f t="shared" si="78"/>
        <v>73.433971364011072</v>
      </c>
      <c r="FE62" s="2">
        <f t="shared" si="78"/>
        <v>73.437971348698298</v>
      </c>
      <c r="FG62" s="2">
        <f t="shared" si="79"/>
        <v>0.37761246995804376</v>
      </c>
      <c r="FH62" s="2">
        <f t="shared" si="79"/>
        <v>0.3658465011438003</v>
      </c>
      <c r="FI62" s="2">
        <f t="shared" si="79"/>
        <v>0.35015795209910733</v>
      </c>
      <c r="FJ62" s="2">
        <f t="shared" si="79"/>
        <v>0.36526346009741884</v>
      </c>
      <c r="FK62" s="2">
        <f t="shared" si="79"/>
        <v>0.31131448176814491</v>
      </c>
      <c r="FL62" s="2">
        <f t="shared" si="79"/>
        <v>0.30899970969364521</v>
      </c>
      <c r="FM62" s="2">
        <f t="shared" si="79"/>
        <v>0.30091269540891474</v>
      </c>
      <c r="FN62" s="2">
        <f t="shared" si="79"/>
        <v>0.31518104874181085</v>
      </c>
      <c r="FO62" s="2">
        <f t="shared" si="79"/>
        <v>0.28025320042490942</v>
      </c>
      <c r="FP62" s="2">
        <f t="shared" si="79"/>
        <v>0.31303040908039909</v>
      </c>
      <c r="FQ62" s="2">
        <f t="shared" si="79"/>
        <v>0.27112219683980526</v>
      </c>
      <c r="FR62" s="2">
        <f t="shared" si="79"/>
        <v>0.30600321250870094</v>
      </c>
      <c r="FS62" s="2">
        <f t="shared" si="79"/>
        <v>0.31970726390964693</v>
      </c>
      <c r="FT62" s="2">
        <f t="shared" si="79"/>
        <v>0.31963365306233626</v>
      </c>
      <c r="FU62" s="2">
        <f t="shared" si="79"/>
        <v>0.26222613980957721</v>
      </c>
      <c r="FW62" s="2">
        <f t="shared" si="67"/>
        <v>2.4276204238338035E-6</v>
      </c>
      <c r="FX62" s="2">
        <f t="shared" si="67"/>
        <v>7.1169465127651449E-6</v>
      </c>
      <c r="FY62" s="2">
        <f t="shared" si="67"/>
        <v>7.2575668575159923E-6</v>
      </c>
      <c r="FZ62" s="2">
        <f t="shared" si="67"/>
        <v>8.8939763845215967E-6</v>
      </c>
      <c r="GA62" s="2">
        <f t="shared" si="67"/>
        <v>8.990165306918238E-6</v>
      </c>
      <c r="GB62" s="2">
        <f t="shared" si="67"/>
        <v>9.1400041309105275E-6</v>
      </c>
      <c r="GC62" s="2">
        <f t="shared" si="67"/>
        <v>7.4045037661356857E-6</v>
      </c>
      <c r="GD62" s="2">
        <f t="shared" si="67"/>
        <v>7.9588189521222312E-6</v>
      </c>
      <c r="GE62" s="2">
        <f t="shared" si="67"/>
        <v>8.6209730334204596E-6</v>
      </c>
      <c r="GF62" s="2">
        <f t="shared" si="67"/>
        <v>9.923898682495987E-6</v>
      </c>
      <c r="GG62" s="2">
        <f t="shared" si="67"/>
        <v>9.4692069515976235E-6</v>
      </c>
      <c r="GH62" s="2">
        <f t="shared" si="67"/>
        <v>1.0539920915672115E-5</v>
      </c>
      <c r="GI62" s="2">
        <f t="shared" si="67"/>
        <v>8.1985907410664852E-6</v>
      </c>
      <c r="GJ62" s="2">
        <f t="shared" si="67"/>
        <v>6.8726284116310174E-6</v>
      </c>
      <c r="GK62" s="2">
        <f t="shared" si="67"/>
        <v>5.1540056055503622E-6</v>
      </c>
      <c r="GM62" s="92">
        <f t="shared" si="68"/>
        <v>2.2675427768223018E-3</v>
      </c>
      <c r="GN62" s="92">
        <f t="shared" si="68"/>
        <v>1.7188867172027518E-3</v>
      </c>
      <c r="GO62" s="92">
        <f t="shared" si="68"/>
        <v>1.3116502492939931E-3</v>
      </c>
      <c r="GP62" s="92">
        <f t="shared" si="68"/>
        <v>1.8432357131841547E-3</v>
      </c>
      <c r="GQ62" s="92">
        <f t="shared" si="68"/>
        <v>4.0781879486540034E-4</v>
      </c>
      <c r="GR62" s="92">
        <f t="shared" si="68"/>
        <v>3.840469264678287E-4</v>
      </c>
      <c r="GS62" s="92">
        <f t="shared" si="68"/>
        <v>3.3084809881580907E-4</v>
      </c>
      <c r="GT62" s="92">
        <f t="shared" si="68"/>
        <v>4.0324289846468839E-4</v>
      </c>
      <c r="GU62" s="92">
        <f t="shared" si="68"/>
        <v>1.1584983167463337E-4</v>
      </c>
      <c r="GV62" s="92">
        <f t="shared" si="68"/>
        <v>3.9923830522221382E-4</v>
      </c>
      <c r="GW62" s="92">
        <f t="shared" si="68"/>
        <v>9.6089328888544228E-5</v>
      </c>
      <c r="GX62" s="92">
        <f t="shared" si="68"/>
        <v>2.8063535740118249E-4</v>
      </c>
      <c r="GY62" s="92">
        <f t="shared" si="68"/>
        <v>5.3511711558352929E-4</v>
      </c>
      <c r="GZ62" s="92">
        <f t="shared" si="68"/>
        <v>5.0315253357729442E-4</v>
      </c>
      <c r="HA62" s="92">
        <f t="shared" si="68"/>
        <v>4.4216034856372446E-5</v>
      </c>
      <c r="HC62" s="92">
        <f t="shared" si="73"/>
        <v>5.5032191661922547E-13</v>
      </c>
      <c r="HD62" s="92">
        <f t="shared" si="69"/>
        <v>4.9931318694557376E-13</v>
      </c>
      <c r="HE62" s="92">
        <f t="shared" si="69"/>
        <v>9.9819531766867968E-14</v>
      </c>
      <c r="HF62" s="92">
        <f t="shared" si="69"/>
        <v>1.6612846148231478E-16</v>
      </c>
      <c r="HG62" s="92">
        <f t="shared" si="69"/>
        <v>6.6252673585198147E-17</v>
      </c>
      <c r="HH62" s="92">
        <f t="shared" si="69"/>
        <v>2.0002531512654466E-17</v>
      </c>
      <c r="HI62" s="92">
        <f t="shared" si="69"/>
        <v>1.3862570051123886E-17</v>
      </c>
      <c r="HJ62" s="92">
        <f t="shared" si="69"/>
        <v>1.0919332625252024E-16</v>
      </c>
      <c r="HK62" s="92">
        <f t="shared" si="69"/>
        <v>8.9156380070281537E-15</v>
      </c>
      <c r="HL62" s="92">
        <f t="shared" si="69"/>
        <v>9.3489840058119237E-17</v>
      </c>
      <c r="HM62" s="92">
        <f t="shared" si="69"/>
        <v>6.6818134605495069E-19</v>
      </c>
      <c r="HN62" s="92">
        <f t="shared" si="69"/>
        <v>2.943843980630278E-17</v>
      </c>
      <c r="HO62" s="92">
        <f t="shared" si="69"/>
        <v>6.7942767463482637E-15</v>
      </c>
      <c r="HP62" s="92">
        <f t="shared" si="69"/>
        <v>1.086133855655109E-14</v>
      </c>
      <c r="HQ62" s="92">
        <f t="shared" si="69"/>
        <v>1.5791395115134889E-20</v>
      </c>
      <c r="HS62" s="92">
        <f t="shared" si="70"/>
        <v>5.1440584155873747E-49</v>
      </c>
      <c r="HT62" s="92">
        <f t="shared" si="70"/>
        <v>3.0516792485733311E-46</v>
      </c>
      <c r="HU62" s="92">
        <f t="shared" si="70"/>
        <v>3.8964395234157532E-48</v>
      </c>
      <c r="HV62" s="92">
        <f t="shared" si="70"/>
        <v>7.7067148492658708E-58</v>
      </c>
      <c r="HW62" s="92">
        <f t="shared" si="70"/>
        <v>1.6409741957877955E-60</v>
      </c>
      <c r="HX62" s="92">
        <f t="shared" si="70"/>
        <v>1.1055883610031127E-62</v>
      </c>
      <c r="HY62" s="92">
        <f t="shared" si="70"/>
        <v>1.4612270348043291E-63</v>
      </c>
      <c r="HZ62" s="92">
        <f t="shared" si="70"/>
        <v>1.1507535720278207E-61</v>
      </c>
      <c r="IA62" s="92">
        <f t="shared" si="70"/>
        <v>4.7273270389133612E-53</v>
      </c>
      <c r="IB62" s="92">
        <f t="shared" si="70"/>
        <v>1.4884557366035157E-60</v>
      </c>
      <c r="IC62" s="92">
        <f t="shared" si="70"/>
        <v>1.2965779529319281E-67</v>
      </c>
      <c r="ID62" s="92">
        <f t="shared" si="70"/>
        <v>8.130511680078071E-63</v>
      </c>
      <c r="IE62" s="92">
        <f t="shared" si="70"/>
        <v>4.8681774844078333E-53</v>
      </c>
      <c r="IF62" s="92">
        <f t="shared" si="70"/>
        <v>1.385744778847991E-40</v>
      </c>
      <c r="IG62" s="92">
        <f t="shared" si="70"/>
        <v>2.514986202942867E-34</v>
      </c>
      <c r="II62" s="92">
        <f t="shared" si="71"/>
        <v>2.5005256196710803E-154</v>
      </c>
      <c r="IJ62" s="92">
        <f t="shared" si="71"/>
        <v>9.5169710831933093E-139</v>
      </c>
      <c r="IK62" s="92">
        <f t="shared" si="71"/>
        <v>7.9290780717282657E-144</v>
      </c>
      <c r="IL62" s="92">
        <f t="shared" si="71"/>
        <v>9.8570118753948875E-173</v>
      </c>
      <c r="IM62" s="92">
        <f t="shared" si="71"/>
        <v>5.4095545389946044E-182</v>
      </c>
      <c r="IN62" s="92">
        <f t="shared" si="71"/>
        <v>1.6369979338780458E-190</v>
      </c>
      <c r="IO62" s="92">
        <f t="shared" si="71"/>
        <v>2.4935648565276852E-195</v>
      </c>
      <c r="IP62" s="92">
        <f t="shared" si="71"/>
        <v>1.4311754292109999E-190</v>
      </c>
      <c r="IQ62" s="92">
        <f t="shared" si="71"/>
        <v>9.1548106049471629E-161</v>
      </c>
      <c r="IR62" s="92">
        <f t="shared" si="71"/>
        <v>1.1021657183396514E-184</v>
      </c>
      <c r="IS62" s="92">
        <f t="shared" si="71"/>
        <v>7.325603369485913E-205</v>
      </c>
      <c r="IT62" s="92">
        <f t="shared" si="71"/>
        <v>3.4056458901481222E-191</v>
      </c>
      <c r="IU62" s="92">
        <f t="shared" si="71"/>
        <v>2.80204356680625E-159</v>
      </c>
      <c r="IV62" s="92">
        <f t="shared" si="71"/>
        <v>2.8109062017156193E-123</v>
      </c>
      <c r="IW62" s="92">
        <f t="shared" si="71"/>
        <v>3.2838990467982738E-95</v>
      </c>
      <c r="IY62" s="92">
        <f t="shared" si="72"/>
        <v>2.2675427773726237E-3</v>
      </c>
      <c r="IZ62" s="92">
        <f t="shared" si="72"/>
        <v>1.7188867177020651E-3</v>
      </c>
      <c r="JA62" s="92">
        <f t="shared" si="72"/>
        <v>1.3116502493938126E-3</v>
      </c>
      <c r="JB62" s="92">
        <f t="shared" si="72"/>
        <v>1.8432357131843208E-3</v>
      </c>
      <c r="JC62" s="92">
        <f t="shared" si="72"/>
        <v>4.0781879486546658E-4</v>
      </c>
      <c r="JD62" s="92">
        <f t="shared" si="72"/>
        <v>3.840469264678487E-4</v>
      </c>
      <c r="JE62" s="92">
        <f t="shared" si="72"/>
        <v>3.3084809881582294E-4</v>
      </c>
      <c r="JF62" s="92">
        <f t="shared" si="72"/>
        <v>4.0324289846479757E-4</v>
      </c>
      <c r="JG62" s="92">
        <f t="shared" si="72"/>
        <v>1.1584983168354901E-4</v>
      </c>
      <c r="JH62" s="92">
        <f t="shared" si="72"/>
        <v>3.9923830522230734E-4</v>
      </c>
      <c r="JI62" s="92">
        <f t="shared" si="72"/>
        <v>9.6089328888544892E-5</v>
      </c>
      <c r="JJ62" s="92">
        <f t="shared" si="72"/>
        <v>2.8063535740121192E-4</v>
      </c>
      <c r="JK62" s="92">
        <f t="shared" si="72"/>
        <v>5.3511711559032355E-4</v>
      </c>
      <c r="JL62" s="92">
        <f t="shared" si="72"/>
        <v>5.0315253358815574E-4</v>
      </c>
      <c r="JM62" s="92">
        <f t="shared" si="72"/>
        <v>4.4216034856372459E-5</v>
      </c>
    </row>
    <row r="63" spans="2:273" x14ac:dyDescent="0.25">
      <c r="B63" s="2">
        <v>36</v>
      </c>
      <c r="C63" s="37">
        <v>91.417000000000002</v>
      </c>
      <c r="D63" s="37">
        <v>92.146000000000001</v>
      </c>
      <c r="E63" s="37">
        <v>88.951999999999998</v>
      </c>
      <c r="F63" s="37">
        <v>94.340999999999994</v>
      </c>
      <c r="G63" s="37">
        <v>87.227000000000004</v>
      </c>
      <c r="H63" s="37">
        <v>85.977000000000004</v>
      </c>
      <c r="I63" s="37">
        <v>81.703000000000003</v>
      </c>
      <c r="J63" s="37">
        <v>83.156000000000006</v>
      </c>
      <c r="K63" s="37">
        <v>82.730999999999995</v>
      </c>
      <c r="L63" s="37">
        <v>83.847999999999999</v>
      </c>
      <c r="M63" s="37">
        <v>81.695999999999998</v>
      </c>
      <c r="N63" s="37">
        <v>84.475999999999999</v>
      </c>
      <c r="O63" s="37">
        <v>84.451999999999998</v>
      </c>
      <c r="P63" s="37">
        <v>79.905000000000001</v>
      </c>
      <c r="Q63" s="37">
        <v>71.238</v>
      </c>
      <c r="S63" s="4">
        <f t="shared" si="74"/>
        <v>84.946604453330536</v>
      </c>
      <c r="T63" s="4">
        <f t="shared" si="74"/>
        <v>88.845631367118941</v>
      </c>
      <c r="U63" s="4">
        <f t="shared" si="74"/>
        <v>86.613402626567662</v>
      </c>
      <c r="V63" s="4">
        <f t="shared" si="74"/>
        <v>91.278354594654459</v>
      </c>
      <c r="W63" s="4">
        <f t="shared" si="74"/>
        <v>86.524857660979904</v>
      </c>
      <c r="X63" s="4">
        <f t="shared" si="74"/>
        <v>83.947990371479492</v>
      </c>
      <c r="Y63" s="4">
        <f t="shared" si="74"/>
        <v>81.72445122878284</v>
      </c>
      <c r="Z63" s="4">
        <f t="shared" si="74"/>
        <v>81.66249564663346</v>
      </c>
      <c r="AA63" s="4">
        <f t="shared" si="74"/>
        <v>79.7671732375956</v>
      </c>
      <c r="AB63" s="4">
        <f t="shared" si="74"/>
        <v>82.673714900544226</v>
      </c>
      <c r="AC63" s="4">
        <f t="shared" si="74"/>
        <v>83.36831271330351</v>
      </c>
      <c r="AD63" s="4">
        <f t="shared" si="74"/>
        <v>84.035617553692433</v>
      </c>
      <c r="AE63" s="4">
        <f t="shared" si="74"/>
        <v>81.347600480009689</v>
      </c>
      <c r="AF63" s="4">
        <f t="shared" si="74"/>
        <v>78.12053937574224</v>
      </c>
      <c r="AG63" s="4">
        <f t="shared" si="74"/>
        <v>72.477463087273534</v>
      </c>
      <c r="AI63" s="4">
        <f t="shared" si="75"/>
        <v>6.4703955466694651</v>
      </c>
      <c r="AJ63" s="4">
        <f t="shared" si="75"/>
        <v>3.3003686328810602</v>
      </c>
      <c r="AK63" s="4">
        <f t="shared" si="75"/>
        <v>2.3385973734323358</v>
      </c>
      <c r="AL63" s="4">
        <f t="shared" si="75"/>
        <v>3.0626454053455348</v>
      </c>
      <c r="AM63" s="4">
        <f t="shared" si="75"/>
        <v>0.70214233902009937</v>
      </c>
      <c r="AN63" s="4">
        <f t="shared" si="75"/>
        <v>2.0290096285205124</v>
      </c>
      <c r="AO63" s="4">
        <f t="shared" si="75"/>
        <v>-2.1451228782837006E-2</v>
      </c>
      <c r="AP63" s="4">
        <f t="shared" si="75"/>
        <v>1.4935043533665464</v>
      </c>
      <c r="AQ63" s="4">
        <f t="shared" si="75"/>
        <v>2.9638267624043948</v>
      </c>
      <c r="AR63" s="4">
        <f t="shared" si="75"/>
        <v>1.1742850994557728</v>
      </c>
      <c r="AS63" s="4">
        <f t="shared" si="75"/>
        <v>-1.6723127133035121</v>
      </c>
      <c r="AT63" s="4">
        <f t="shared" si="75"/>
        <v>0.44038244630756651</v>
      </c>
      <c r="AU63" s="4">
        <f t="shared" si="75"/>
        <v>3.1043995199903094</v>
      </c>
      <c r="AV63" s="4">
        <f t="shared" si="75"/>
        <v>1.7844606242577612</v>
      </c>
      <c r="AW63" s="4">
        <f t="shared" si="75"/>
        <v>-1.2394630872735348</v>
      </c>
      <c r="AY63" s="2">
        <f t="shared" si="65"/>
        <v>82.44827885418367</v>
      </c>
      <c r="AZ63" s="2">
        <f t="shared" si="65"/>
        <v>86.887114127402896</v>
      </c>
      <c r="BA63" s="2">
        <f t="shared" si="65"/>
        <v>85.052767092384784</v>
      </c>
      <c r="BB63" s="2">
        <f t="shared" si="65"/>
        <v>89.343930444998634</v>
      </c>
      <c r="BC63" s="2">
        <f t="shared" si="65"/>
        <v>85.954140493028831</v>
      </c>
      <c r="BD63" s="2">
        <f t="shared" si="65"/>
        <v>83.399836840386669</v>
      </c>
      <c r="BE63" s="2">
        <f t="shared" si="65"/>
        <v>81.263140140883124</v>
      </c>
      <c r="BF63" s="2">
        <f t="shared" si="65"/>
        <v>81.083662907104056</v>
      </c>
      <c r="BG63" s="2">
        <f t="shared" si="65"/>
        <v>79.560952111263589</v>
      </c>
      <c r="BH63" s="2">
        <f t="shared" si="65"/>
        <v>82.125620846686743</v>
      </c>
      <c r="BI63" s="2">
        <f t="shared" si="65"/>
        <v>83.217248943024828</v>
      </c>
      <c r="BJ63" s="2">
        <f t="shared" si="65"/>
        <v>83.634066595347505</v>
      </c>
      <c r="BK63" s="2">
        <f t="shared" si="65"/>
        <v>80.670382573881724</v>
      </c>
      <c r="BL63" s="2">
        <f t="shared" si="65"/>
        <v>77.492035683802015</v>
      </c>
      <c r="BM63" s="2">
        <f t="shared" si="65"/>
        <v>72.418549422457829</v>
      </c>
      <c r="BO63" s="2">
        <f t="shared" si="10"/>
        <v>91.417000000000002</v>
      </c>
      <c r="BP63" s="2">
        <f t="shared" si="11"/>
        <v>92.146000000000001</v>
      </c>
      <c r="BQ63" s="2">
        <f t="shared" si="12"/>
        <v>88.951999999999998</v>
      </c>
      <c r="BR63" s="2">
        <f t="shared" si="13"/>
        <v>94.340999999999994</v>
      </c>
      <c r="BS63" s="2">
        <f t="shared" si="14"/>
        <v>87.227000000000004</v>
      </c>
      <c r="BT63" s="2">
        <f t="shared" si="15"/>
        <v>85.977000000000004</v>
      </c>
      <c r="BU63" s="2">
        <f t="shared" si="16"/>
        <v>81.703000000000003</v>
      </c>
      <c r="BV63" s="2">
        <f t="shared" si="17"/>
        <v>83.156000000000006</v>
      </c>
      <c r="BW63" s="2">
        <f t="shared" si="18"/>
        <v>82.730999999999995</v>
      </c>
      <c r="BX63" s="2">
        <f t="shared" si="19"/>
        <v>83.847999999999999</v>
      </c>
      <c r="BY63" s="2">
        <f t="shared" si="20"/>
        <v>81.695999999999998</v>
      </c>
      <c r="BZ63" s="2">
        <f t="shared" si="21"/>
        <v>84.475999999999999</v>
      </c>
      <c r="CA63" s="2">
        <f t="shared" si="22"/>
        <v>84.451999999999998</v>
      </c>
      <c r="CB63" s="2">
        <f t="shared" si="23"/>
        <v>79.905000000000001</v>
      </c>
      <c r="CC63" s="2">
        <f t="shared" si="24"/>
        <v>71.238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86.874598499061918</v>
      </c>
      <c r="DL63" s="2">
        <f t="shared" si="76"/>
        <v>90.348651567944259</v>
      </c>
      <c r="DM63" s="2">
        <f t="shared" si="76"/>
        <v>88.373299300434866</v>
      </c>
      <c r="DN63" s="2">
        <f t="shared" si="76"/>
        <v>92.322404181184652</v>
      </c>
      <c r="DO63" s="2">
        <f t="shared" si="76"/>
        <v>87.252370733917246</v>
      </c>
      <c r="DP63" s="2">
        <f t="shared" si="76"/>
        <v>84.385699577167017</v>
      </c>
      <c r="DQ63" s="2">
        <f t="shared" si="76"/>
        <v>81.59675271317829</v>
      </c>
      <c r="DR63" s="2">
        <f t="shared" si="76"/>
        <v>82.639621866505578</v>
      </c>
      <c r="DS63" s="2">
        <f t="shared" si="76"/>
        <v>81.465692682926843</v>
      </c>
      <c r="DT63" s="2">
        <f t="shared" si="76"/>
        <v>83.024807308970111</v>
      </c>
      <c r="DU63" s="2">
        <f t="shared" si="76"/>
        <v>82.640399157280626</v>
      </c>
      <c r="DV63" s="2">
        <f t="shared" si="76"/>
        <v>84.785587737843571</v>
      </c>
      <c r="DW63" s="2">
        <f t="shared" si="76"/>
        <v>82.565637571730605</v>
      </c>
      <c r="DX63" s="2">
        <f t="shared" si="76"/>
        <v>79.513005285412262</v>
      </c>
      <c r="DY63" s="2">
        <f t="shared" si="76"/>
        <v>73.017481781376517</v>
      </c>
      <c r="EA63" s="2">
        <f t="shared" si="77"/>
        <v>75.79465730194886</v>
      </c>
      <c r="EB63" s="2">
        <f t="shared" si="77"/>
        <v>81.41491435454779</v>
      </c>
      <c r="EC63" s="2">
        <f t="shared" si="77"/>
        <v>79.432565314926663</v>
      </c>
      <c r="ED63" s="2">
        <f t="shared" si="77"/>
        <v>84.623593425551633</v>
      </c>
      <c r="EE63" s="2">
        <f t="shared" si="77"/>
        <v>83.335034293039911</v>
      </c>
      <c r="EF63" s="2">
        <f t="shared" si="77"/>
        <v>81.389284128074777</v>
      </c>
      <c r="EG63" s="2">
        <f t="shared" si="77"/>
        <v>80.556345914207625</v>
      </c>
      <c r="EH63" s="2">
        <f t="shared" si="77"/>
        <v>78.00040862833238</v>
      </c>
      <c r="EI63" s="2">
        <f t="shared" si="77"/>
        <v>75.099601236912903</v>
      </c>
      <c r="EJ63" s="2">
        <f t="shared" si="77"/>
        <v>80.325986682662702</v>
      </c>
      <c r="EK63" s="2">
        <f t="shared" si="77"/>
        <v>84.631739656367984</v>
      </c>
      <c r="EL63" s="2">
        <f t="shared" si="77"/>
        <v>81.252387100991172</v>
      </c>
      <c r="EM63" s="2">
        <f t="shared" si="77"/>
        <v>76.992436023524718</v>
      </c>
      <c r="EN63" s="2">
        <f t="shared" si="77"/>
        <v>73.568753418494737</v>
      </c>
      <c r="EO63" s="2">
        <f t="shared" si="77"/>
        <v>70.881672517363953</v>
      </c>
      <c r="EQ63" s="2">
        <f t="shared" si="78"/>
        <v>77.558384470394543</v>
      </c>
      <c r="ER63" s="2">
        <f t="shared" si="78"/>
        <v>79.802856852057474</v>
      </c>
      <c r="ES63" s="2">
        <f t="shared" si="78"/>
        <v>79.671518153193787</v>
      </c>
      <c r="ET63" s="2">
        <f t="shared" si="78"/>
        <v>81.157328145927693</v>
      </c>
      <c r="EU63" s="2">
        <f t="shared" si="78"/>
        <v>79.231460054553963</v>
      </c>
      <c r="EV63" s="2">
        <f t="shared" si="78"/>
        <v>78.175409487695219</v>
      </c>
      <c r="EW63" s="2">
        <f t="shared" si="78"/>
        <v>77.964762842420129</v>
      </c>
      <c r="EX63" s="2">
        <f t="shared" si="78"/>
        <v>76.781086164639831</v>
      </c>
      <c r="EY63" s="2">
        <f t="shared" si="78"/>
        <v>75.550485046589017</v>
      </c>
      <c r="EZ63" s="2">
        <f t="shared" si="78"/>
        <v>78.230572123369171</v>
      </c>
      <c r="FA63" s="2">
        <f t="shared" si="78"/>
        <v>80.295784616969726</v>
      </c>
      <c r="FB63" s="2">
        <f t="shared" si="78"/>
        <v>78.14801339446926</v>
      </c>
      <c r="FC63" s="2">
        <f t="shared" si="78"/>
        <v>75.208978754001734</v>
      </c>
      <c r="FD63" s="2">
        <f t="shared" si="78"/>
        <v>73.343936984347977</v>
      </c>
      <c r="FE63" s="2">
        <f t="shared" si="78"/>
        <v>73.344447818537517</v>
      </c>
      <c r="FG63" s="2">
        <f t="shared" si="79"/>
        <v>0.39948987642437855</v>
      </c>
      <c r="FH63" s="2">
        <f t="shared" si="79"/>
        <v>0.38746660866014587</v>
      </c>
      <c r="FI63" s="2">
        <f t="shared" si="79"/>
        <v>0.37139390512693476</v>
      </c>
      <c r="FJ63" s="2">
        <f t="shared" si="79"/>
        <v>0.38687013196672793</v>
      </c>
      <c r="FK63" s="2">
        <f t="shared" si="79"/>
        <v>0.3313960415324087</v>
      </c>
      <c r="FL63" s="2">
        <f t="shared" si="79"/>
        <v>0.32900328565905662</v>
      </c>
      <c r="FM63" s="2">
        <f t="shared" si="79"/>
        <v>0.32063567048602121</v>
      </c>
      <c r="FN63" s="2">
        <f t="shared" si="79"/>
        <v>0.33539055846371441</v>
      </c>
      <c r="FO63" s="2">
        <f t="shared" si="79"/>
        <v>0.29920161371947768</v>
      </c>
      <c r="FP63" s="2">
        <f t="shared" si="79"/>
        <v>0.3331691082486955</v>
      </c>
      <c r="FQ63" s="2">
        <f t="shared" si="79"/>
        <v>0.28970173871832627</v>
      </c>
      <c r="FR63" s="2">
        <f t="shared" si="79"/>
        <v>0.32590429592828429</v>
      </c>
      <c r="FS63" s="2">
        <f t="shared" si="79"/>
        <v>0.34006287928830342</v>
      </c>
      <c r="FT63" s="2">
        <f t="shared" si="79"/>
        <v>0.33998692395802493</v>
      </c>
      <c r="FU63" s="2">
        <f t="shared" si="79"/>
        <v>0.28043060154031835</v>
      </c>
      <c r="FW63" s="2">
        <f t="shared" si="67"/>
        <v>2.6618322398114197E-6</v>
      </c>
      <c r="FX63" s="2">
        <f t="shared" si="67"/>
        <v>7.8035713161968198E-6</v>
      </c>
      <c r="FY63" s="2">
        <f t="shared" si="67"/>
        <v>7.9577582443195745E-6</v>
      </c>
      <c r="FZ63" s="2">
        <f t="shared" si="67"/>
        <v>9.7520428146581561E-6</v>
      </c>
      <c r="GA63" s="2">
        <f t="shared" si="67"/>
        <v>9.857511688797369E-6</v>
      </c>
      <c r="GB63" s="2">
        <f t="shared" si="67"/>
        <v>1.002180640486179E-5</v>
      </c>
      <c r="GC63" s="2">
        <f t="shared" si="67"/>
        <v>8.1188711329241911E-6</v>
      </c>
      <c r="GD63" s="2">
        <f t="shared" si="67"/>
        <v>8.7266647472618686E-6</v>
      </c>
      <c r="GE63" s="2">
        <f t="shared" si="67"/>
        <v>9.4527010985327927E-6</v>
      </c>
      <c r="GF63" s="2">
        <f t="shared" si="67"/>
        <v>1.0881328107873842E-5</v>
      </c>
      <c r="GG63" s="2">
        <f t="shared" si="67"/>
        <v>1.0382769471786737E-5</v>
      </c>
      <c r="GH63" s="2">
        <f t="shared" si="67"/>
        <v>1.1556781721333779E-5</v>
      </c>
      <c r="GI63" s="2">
        <f t="shared" si="67"/>
        <v>8.9895688760644512E-6</v>
      </c>
      <c r="GJ63" s="2">
        <f t="shared" si="67"/>
        <v>7.5356822069472367E-6</v>
      </c>
      <c r="GK63" s="2">
        <f t="shared" si="67"/>
        <v>5.6512519592054117E-6</v>
      </c>
      <c r="GM63" s="92">
        <f t="shared" si="68"/>
        <v>3.1688235404053917E-3</v>
      </c>
      <c r="GN63" s="92">
        <f t="shared" si="68"/>
        <v>2.4566678361530557E-3</v>
      </c>
      <c r="GO63" s="92">
        <f t="shared" si="68"/>
        <v>1.8889813229096817E-3</v>
      </c>
      <c r="GP63" s="92">
        <f t="shared" si="68"/>
        <v>2.5954197010940516E-3</v>
      </c>
      <c r="GQ63" s="92">
        <f t="shared" si="68"/>
        <v>6.3802403291968754E-4</v>
      </c>
      <c r="GR63" s="92">
        <f t="shared" si="68"/>
        <v>6.0235241903010099E-4</v>
      </c>
      <c r="GS63" s="92">
        <f t="shared" si="68"/>
        <v>5.1894035497137723E-4</v>
      </c>
      <c r="GT63" s="92">
        <f t="shared" si="68"/>
        <v>6.3838481573778546E-4</v>
      </c>
      <c r="GU63" s="92">
        <f t="shared" si="68"/>
        <v>1.9729427686395815E-4</v>
      </c>
      <c r="GV63" s="92">
        <f t="shared" si="68"/>
        <v>6.2932774634658745E-4</v>
      </c>
      <c r="GW63" s="92">
        <f t="shared" si="68"/>
        <v>1.6334652331920731E-4</v>
      </c>
      <c r="GX63" s="92">
        <f t="shared" si="68"/>
        <v>4.563254755830083E-4</v>
      </c>
      <c r="GY63" s="92">
        <f t="shared" si="68"/>
        <v>8.224392923851146E-4</v>
      </c>
      <c r="GZ63" s="92">
        <f t="shared" si="68"/>
        <v>7.8025387949606567E-4</v>
      </c>
      <c r="HA63" s="92">
        <f t="shared" si="68"/>
        <v>8.03988840166384E-5</v>
      </c>
      <c r="HC63" s="92">
        <f t="shared" si="73"/>
        <v>1.416638606445053E-12</v>
      </c>
      <c r="HD63" s="92">
        <f t="shared" si="69"/>
        <v>1.3285683988994929E-12</v>
      </c>
      <c r="HE63" s="92">
        <f t="shared" si="69"/>
        <v>2.7879573539960652E-13</v>
      </c>
      <c r="HF63" s="92">
        <f t="shared" si="69"/>
        <v>5.893939062285759E-16</v>
      </c>
      <c r="HG63" s="92">
        <f t="shared" si="69"/>
        <v>2.4752385886904648E-16</v>
      </c>
      <c r="HH63" s="92">
        <f t="shared" si="69"/>
        <v>7.893452026774794E-17</v>
      </c>
      <c r="HI63" s="92">
        <f t="shared" si="69"/>
        <v>5.4674110122029074E-17</v>
      </c>
      <c r="HJ63" s="92">
        <f t="shared" si="69"/>
        <v>4.1106597243061315E-16</v>
      </c>
      <c r="HK63" s="92">
        <f t="shared" si="69"/>
        <v>2.8080300036761686E-14</v>
      </c>
      <c r="HL63" s="92">
        <f t="shared" si="69"/>
        <v>3.5441851446164707E-16</v>
      </c>
      <c r="HM63" s="92">
        <f t="shared" si="69"/>
        <v>2.9700430343308809E-18</v>
      </c>
      <c r="HN63" s="92">
        <f t="shared" si="69"/>
        <v>1.1759046683432877E-16</v>
      </c>
      <c r="HO63" s="92">
        <f t="shared" si="69"/>
        <v>2.1286887712304834E-14</v>
      </c>
      <c r="HP63" s="92">
        <f t="shared" si="69"/>
        <v>3.3280584873526936E-14</v>
      </c>
      <c r="HQ63" s="92">
        <f t="shared" si="69"/>
        <v>7.9033271555729227E-20</v>
      </c>
      <c r="HS63" s="92">
        <f t="shared" si="70"/>
        <v>4.1625000950049066E-48</v>
      </c>
      <c r="HT63" s="92">
        <f t="shared" si="70"/>
        <v>2.4829825890712254E-45</v>
      </c>
      <c r="HU63" s="92">
        <f t="shared" si="70"/>
        <v>3.4576247082094821E-47</v>
      </c>
      <c r="HV63" s="92">
        <f t="shared" si="70"/>
        <v>1.1216467502830874E-56</v>
      </c>
      <c r="HW63" s="92">
        <f t="shared" si="70"/>
        <v>2.7432091349748233E-59</v>
      </c>
      <c r="HX63" s="92">
        <f t="shared" si="70"/>
        <v>2.0889564289520609E-61</v>
      </c>
      <c r="HY63" s="92">
        <f t="shared" si="70"/>
        <v>2.775748245465349E-62</v>
      </c>
      <c r="HZ63" s="92">
        <f t="shared" si="70"/>
        <v>2.0510572695292636E-60</v>
      </c>
      <c r="IA63" s="92">
        <f t="shared" si="70"/>
        <v>5.5538482697198493E-52</v>
      </c>
      <c r="IB63" s="92">
        <f t="shared" si="70"/>
        <v>2.6056640459033199E-59</v>
      </c>
      <c r="IC63" s="92">
        <f t="shared" si="70"/>
        <v>3.1137642939011756E-66</v>
      </c>
      <c r="ID63" s="92">
        <f t="shared" si="70"/>
        <v>1.6068682098182285E-61</v>
      </c>
      <c r="IE63" s="92">
        <f t="shared" si="70"/>
        <v>5.5933898440814446E-52</v>
      </c>
      <c r="IF63" s="92">
        <f t="shared" si="70"/>
        <v>8.6039917461854176E-40</v>
      </c>
      <c r="IG63" s="92">
        <f t="shared" si="70"/>
        <v>1.1198245570479921E-33</v>
      </c>
      <c r="II63" s="92">
        <f t="shared" si="71"/>
        <v>3.632920260586909E-152</v>
      </c>
      <c r="IJ63" s="92">
        <f t="shared" si="71"/>
        <v>1.245468013413507E-136</v>
      </c>
      <c r="IK63" s="92">
        <f t="shared" si="71"/>
        <v>1.2536615771015695E-141</v>
      </c>
      <c r="IL63" s="92">
        <f t="shared" si="71"/>
        <v>4.8571029727977165E-170</v>
      </c>
      <c r="IM63" s="92">
        <f t="shared" si="71"/>
        <v>3.7525480965627063E-179</v>
      </c>
      <c r="IN63" s="92">
        <f t="shared" si="71"/>
        <v>1.5624244563200855E-187</v>
      </c>
      <c r="IO63" s="92">
        <f t="shared" si="71"/>
        <v>2.5026634283888224E-192</v>
      </c>
      <c r="IP63" s="92">
        <f t="shared" si="71"/>
        <v>1.2629130576074241E-187</v>
      </c>
      <c r="IQ63" s="92">
        <f t="shared" si="71"/>
        <v>2.8777611959740171E-158</v>
      </c>
      <c r="IR63" s="92">
        <f t="shared" si="71"/>
        <v>8.9225036522022346E-182</v>
      </c>
      <c r="IS63" s="92">
        <f t="shared" si="71"/>
        <v>1.2050819022755942E-201</v>
      </c>
      <c r="IT63" s="92">
        <f t="shared" si="71"/>
        <v>3.6287572686394368E-188</v>
      </c>
      <c r="IU63" s="92">
        <f t="shared" si="71"/>
        <v>8.1463603365231996E-157</v>
      </c>
      <c r="IV63" s="92">
        <f t="shared" si="71"/>
        <v>2.0945730468179818E-121</v>
      </c>
      <c r="IW63" s="92">
        <f t="shared" si="71"/>
        <v>8.3633747144822485E-94</v>
      </c>
      <c r="IY63" s="92">
        <f t="shared" si="72"/>
        <v>3.1688235418220303E-3</v>
      </c>
      <c r="IZ63" s="92">
        <f t="shared" si="72"/>
        <v>2.456667837481624E-3</v>
      </c>
      <c r="JA63" s="92">
        <f t="shared" si="72"/>
        <v>1.8889813231884774E-3</v>
      </c>
      <c r="JB63" s="92">
        <f t="shared" si="72"/>
        <v>2.595419701094641E-3</v>
      </c>
      <c r="JC63" s="92">
        <f t="shared" si="72"/>
        <v>6.3802403291993506E-4</v>
      </c>
      <c r="JD63" s="92">
        <f t="shared" si="72"/>
        <v>6.0235241903017992E-4</v>
      </c>
      <c r="JE63" s="92">
        <f t="shared" si="72"/>
        <v>5.1894035497143188E-4</v>
      </c>
      <c r="JF63" s="92">
        <f t="shared" si="72"/>
        <v>6.3838481573819648E-4</v>
      </c>
      <c r="JG63" s="92">
        <f t="shared" si="72"/>
        <v>1.9729427689203844E-4</v>
      </c>
      <c r="JH63" s="92">
        <f t="shared" si="72"/>
        <v>6.2932774634694188E-4</v>
      </c>
      <c r="JI63" s="92">
        <f t="shared" si="72"/>
        <v>1.6334652331921029E-4</v>
      </c>
      <c r="JJ63" s="92">
        <f t="shared" si="72"/>
        <v>4.5632547558312588E-4</v>
      </c>
      <c r="JK63" s="92">
        <f t="shared" si="72"/>
        <v>8.2243929240640151E-4</v>
      </c>
      <c r="JL63" s="92">
        <f t="shared" si="72"/>
        <v>7.8025387952934623E-4</v>
      </c>
      <c r="JM63" s="92">
        <f t="shared" si="72"/>
        <v>8.0398884016638481E-5</v>
      </c>
    </row>
    <row r="64" spans="2:273" x14ac:dyDescent="0.25">
      <c r="B64" s="2">
        <v>37</v>
      </c>
      <c r="C64" s="37">
        <v>90.75</v>
      </c>
      <c r="D64" s="37">
        <v>93.244</v>
      </c>
      <c r="E64" s="37">
        <v>90.881</v>
      </c>
      <c r="F64" s="37">
        <v>93.590999999999994</v>
      </c>
      <c r="G64" s="37">
        <v>86.545000000000002</v>
      </c>
      <c r="H64" s="37">
        <v>85.817999999999998</v>
      </c>
      <c r="I64" s="37">
        <v>82.594999999999999</v>
      </c>
      <c r="J64" s="37">
        <v>83.438000000000002</v>
      </c>
      <c r="K64" s="37">
        <v>82.962000000000003</v>
      </c>
      <c r="L64" s="37">
        <v>83.783000000000001</v>
      </c>
      <c r="M64" s="37">
        <v>82.152000000000001</v>
      </c>
      <c r="N64" s="37">
        <v>86.213999999999999</v>
      </c>
      <c r="O64" s="37">
        <v>83.594999999999999</v>
      </c>
      <c r="P64" s="37">
        <v>81.594999999999999</v>
      </c>
      <c r="Q64" s="37">
        <v>72.262</v>
      </c>
      <c r="S64" s="4">
        <f t="shared" si="74"/>
        <v>85.707189060672306</v>
      </c>
      <c r="T64" s="4">
        <f t="shared" si="74"/>
        <v>89.579163570810323</v>
      </c>
      <c r="U64" s="4">
        <f t="shared" si="74"/>
        <v>87.189585596160839</v>
      </c>
      <c r="V64" s="4">
        <f t="shared" si="74"/>
        <v>92.03120917786903</v>
      </c>
      <c r="W64" s="4">
        <f t="shared" si="74"/>
        <v>86.965805686865906</v>
      </c>
      <c r="X64" s="4">
        <f t="shared" si="74"/>
        <v>84.320460444454014</v>
      </c>
      <c r="Y64" s="4">
        <f t="shared" si="74"/>
        <v>82.035676845717191</v>
      </c>
      <c r="Z64" s="4">
        <f t="shared" si="74"/>
        <v>81.987127781061062</v>
      </c>
      <c r="AA64" s="4">
        <f t="shared" si="74"/>
        <v>79.910466231961763</v>
      </c>
      <c r="AB64" s="4">
        <f t="shared" si="74"/>
        <v>82.993206977648555</v>
      </c>
      <c r="AC64" s="4">
        <f t="shared" si="74"/>
        <v>83.62705191444644</v>
      </c>
      <c r="AD64" s="4">
        <f t="shared" si="74"/>
        <v>84.324887873207047</v>
      </c>
      <c r="AE64" s="4">
        <f t="shared" si="74"/>
        <v>81.669435218889646</v>
      </c>
      <c r="AF64" s="4">
        <f t="shared" si="74"/>
        <v>78.446153928659584</v>
      </c>
      <c r="AG64" s="4">
        <f t="shared" si="74"/>
        <v>72.582063705065167</v>
      </c>
      <c r="AI64" s="4">
        <f t="shared" si="75"/>
        <v>5.0428109393276941</v>
      </c>
      <c r="AJ64" s="4">
        <f t="shared" si="75"/>
        <v>3.6648364291896769</v>
      </c>
      <c r="AK64" s="4">
        <f t="shared" si="75"/>
        <v>3.6914144038391612</v>
      </c>
      <c r="AL64" s="4">
        <f t="shared" si="75"/>
        <v>1.5597908221309638</v>
      </c>
      <c r="AM64" s="4">
        <f t="shared" si="75"/>
        <v>-0.42080568686590425</v>
      </c>
      <c r="AN64" s="4">
        <f t="shared" si="75"/>
        <v>1.4975395555459841</v>
      </c>
      <c r="AO64" s="4">
        <f t="shared" si="75"/>
        <v>0.55932315428280788</v>
      </c>
      <c r="AP64" s="4">
        <f t="shared" si="75"/>
        <v>1.4508722189389403</v>
      </c>
      <c r="AQ64" s="4">
        <f t="shared" si="75"/>
        <v>3.0515337680382402</v>
      </c>
      <c r="AR64" s="4">
        <f t="shared" si="75"/>
        <v>0.78979302235144644</v>
      </c>
      <c r="AS64" s="4">
        <f t="shared" si="75"/>
        <v>-1.4750519144464391</v>
      </c>
      <c r="AT64" s="4">
        <f t="shared" si="75"/>
        <v>1.889112126792952</v>
      </c>
      <c r="AU64" s="4">
        <f t="shared" si="75"/>
        <v>1.9255647811103529</v>
      </c>
      <c r="AV64" s="4">
        <f t="shared" si="75"/>
        <v>3.1488460713404152</v>
      </c>
      <c r="AW64" s="4">
        <f t="shared" si="75"/>
        <v>-0.32006370506516646</v>
      </c>
      <c r="AY64" s="2">
        <f t="shared" si="65"/>
        <v>82.350103989556402</v>
      </c>
      <c r="AZ64" s="2">
        <f t="shared" si="65"/>
        <v>86.891913676536987</v>
      </c>
      <c r="BA64" s="2">
        <f t="shared" si="65"/>
        <v>85.030622785785511</v>
      </c>
      <c r="BB64" s="2">
        <f t="shared" si="65"/>
        <v>89.411647340075632</v>
      </c>
      <c r="BC64" s="2">
        <f t="shared" si="65"/>
        <v>86.112022712381744</v>
      </c>
      <c r="BD64" s="2">
        <f t="shared" si="65"/>
        <v>83.498350473042052</v>
      </c>
      <c r="BE64" s="2">
        <f t="shared" si="65"/>
        <v>81.34319052368086</v>
      </c>
      <c r="BF64" s="2">
        <f t="shared" si="65"/>
        <v>81.112235412755339</v>
      </c>
      <c r="BG64" s="2">
        <f t="shared" si="65"/>
        <v>79.575964385112243</v>
      </c>
      <c r="BH64" s="2">
        <f t="shared" si="65"/>
        <v>82.167802169408517</v>
      </c>
      <c r="BI64" s="2">
        <f t="shared" si="65"/>
        <v>83.382156730374305</v>
      </c>
      <c r="BJ64" s="2">
        <f t="shared" si="65"/>
        <v>83.702399575089018</v>
      </c>
      <c r="BK64" s="2">
        <f t="shared" si="65"/>
        <v>80.673355342933021</v>
      </c>
      <c r="BL64" s="2">
        <f t="shared" si="65"/>
        <v>77.514228171947295</v>
      </c>
      <c r="BM64" s="2">
        <f t="shared" si="65"/>
        <v>72.480330672653523</v>
      </c>
      <c r="BO64" s="2">
        <f t="shared" si="10"/>
        <v>90.75</v>
      </c>
      <c r="BP64" s="2">
        <f t="shared" si="11"/>
        <v>93.244</v>
      </c>
      <c r="BQ64" s="2">
        <f t="shared" si="12"/>
        <v>90.881</v>
      </c>
      <c r="BR64" s="2">
        <f t="shared" si="13"/>
        <v>93.590999999999994</v>
      </c>
      <c r="BS64" s="2">
        <f t="shared" si="14"/>
        <v>86.545000000000002</v>
      </c>
      <c r="BT64" s="2">
        <f t="shared" si="15"/>
        <v>85.817999999999998</v>
      </c>
      <c r="BU64" s="2">
        <f t="shared" si="16"/>
        <v>82.594999999999999</v>
      </c>
      <c r="BV64" s="2">
        <f t="shared" si="17"/>
        <v>83.438000000000002</v>
      </c>
      <c r="BW64" s="2">
        <f t="shared" si="18"/>
        <v>82.962000000000003</v>
      </c>
      <c r="BX64" s="2">
        <f t="shared" si="19"/>
        <v>83.783000000000001</v>
      </c>
      <c r="BY64" s="2">
        <f t="shared" si="20"/>
        <v>82.152000000000001</v>
      </c>
      <c r="BZ64" s="2">
        <f t="shared" si="21"/>
        <v>86.213999999999999</v>
      </c>
      <c r="CA64" s="2">
        <f t="shared" si="22"/>
        <v>83.594999999999999</v>
      </c>
      <c r="CB64" s="2">
        <f t="shared" si="23"/>
        <v>81.594999999999999</v>
      </c>
      <c r="CC64" s="2">
        <f t="shared" si="24"/>
        <v>72.262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87.178618105065667</v>
      </c>
      <c r="DL64" s="2">
        <f t="shared" si="76"/>
        <v>90.782068815331016</v>
      </c>
      <c r="DM64" s="2">
        <f t="shared" si="76"/>
        <v>88.727900791399946</v>
      </c>
      <c r="DN64" s="2">
        <f t="shared" si="76"/>
        <v>92.837112369337973</v>
      </c>
      <c r="DO64" s="2">
        <f t="shared" si="76"/>
        <v>87.713705527031124</v>
      </c>
      <c r="DP64" s="2">
        <f t="shared" si="76"/>
        <v>84.71067885835096</v>
      </c>
      <c r="DQ64" s="2">
        <f t="shared" si="76"/>
        <v>81.819508386187451</v>
      </c>
      <c r="DR64" s="2">
        <f t="shared" si="76"/>
        <v>82.89384627000905</v>
      </c>
      <c r="DS64" s="2">
        <f t="shared" si="76"/>
        <v>81.709862195121957</v>
      </c>
      <c r="DT64" s="2">
        <f t="shared" si="76"/>
        <v>83.255079734219294</v>
      </c>
      <c r="DU64" s="2">
        <f t="shared" si="76"/>
        <v>82.910011506360931</v>
      </c>
      <c r="DV64" s="2">
        <f t="shared" si="76"/>
        <v>85.089365599516782</v>
      </c>
      <c r="DW64" s="2">
        <f t="shared" si="76"/>
        <v>82.824311084264579</v>
      </c>
      <c r="DX64" s="2">
        <f t="shared" si="76"/>
        <v>79.79516067653276</v>
      </c>
      <c r="DY64" s="2">
        <f t="shared" si="76"/>
        <v>73.187186234817815</v>
      </c>
      <c r="EA64" s="2">
        <f t="shared" si="77"/>
        <v>75.730548125248561</v>
      </c>
      <c r="EB64" s="2">
        <f t="shared" si="77"/>
        <v>81.283244380314343</v>
      </c>
      <c r="EC64" s="2">
        <f t="shared" si="77"/>
        <v>79.323380360224334</v>
      </c>
      <c r="ED64" s="2">
        <f t="shared" si="77"/>
        <v>84.460578482915466</v>
      </c>
      <c r="EE64" s="2">
        <f t="shared" si="77"/>
        <v>83.165024718230868</v>
      </c>
      <c r="EF64" s="2">
        <f t="shared" si="77"/>
        <v>81.243481829050452</v>
      </c>
      <c r="EG64" s="2">
        <f t="shared" si="77"/>
        <v>80.422833620929268</v>
      </c>
      <c r="EH64" s="2">
        <f t="shared" si="77"/>
        <v>77.892470479282409</v>
      </c>
      <c r="EI64" s="2">
        <f t="shared" si="77"/>
        <v>75.017651256133675</v>
      </c>
      <c r="EJ64" s="2">
        <f t="shared" si="77"/>
        <v>80.183187648772673</v>
      </c>
      <c r="EK64" s="2">
        <f t="shared" si="77"/>
        <v>84.438074347022123</v>
      </c>
      <c r="EL64" s="2">
        <f t="shared" si="77"/>
        <v>81.086152770837899</v>
      </c>
      <c r="EM64" s="2">
        <f t="shared" si="77"/>
        <v>76.866474137747161</v>
      </c>
      <c r="EN64" s="2">
        <f t="shared" si="77"/>
        <v>73.475894378334544</v>
      </c>
      <c r="EO64" s="2">
        <f t="shared" si="77"/>
        <v>70.826118783173015</v>
      </c>
      <c r="EQ64" s="2">
        <f t="shared" si="78"/>
        <v>77.473427516391681</v>
      </c>
      <c r="ER64" s="2">
        <f t="shared" si="78"/>
        <v>79.69166265547878</v>
      </c>
      <c r="ES64" s="2">
        <f t="shared" si="78"/>
        <v>79.558988178195506</v>
      </c>
      <c r="ET64" s="2">
        <f t="shared" si="78"/>
        <v>81.041099496141342</v>
      </c>
      <c r="EU64" s="2">
        <f t="shared" si="78"/>
        <v>79.119005339240459</v>
      </c>
      <c r="EV64" s="2">
        <f t="shared" si="78"/>
        <v>78.073999201994866</v>
      </c>
      <c r="EW64" s="2">
        <f t="shared" si="78"/>
        <v>77.865599188219292</v>
      </c>
      <c r="EX64" s="2">
        <f t="shared" si="78"/>
        <v>76.68952182728782</v>
      </c>
      <c r="EY64" s="2">
        <f t="shared" si="78"/>
        <v>75.461969085991214</v>
      </c>
      <c r="EZ64" s="2">
        <f t="shared" si="78"/>
        <v>78.116304437681038</v>
      </c>
      <c r="FA64" s="2">
        <f t="shared" si="78"/>
        <v>80.162908593710782</v>
      </c>
      <c r="FB64" s="2">
        <f t="shared" si="78"/>
        <v>78.024909011072253</v>
      </c>
      <c r="FC64" s="2">
        <f t="shared" si="78"/>
        <v>75.10719949083979</v>
      </c>
      <c r="FD64" s="2">
        <f t="shared" si="78"/>
        <v>73.253902604684896</v>
      </c>
      <c r="FE64" s="2">
        <f t="shared" si="78"/>
        <v>73.250924288376723</v>
      </c>
      <c r="FG64" s="2">
        <f t="shared" si="79"/>
        <v>0.42177582866455976</v>
      </c>
      <c r="FH64" s="2">
        <f t="shared" si="79"/>
        <v>0.40953925900354649</v>
      </c>
      <c r="FI64" s="2">
        <f t="shared" si="79"/>
        <v>0.39313860695698088</v>
      </c>
      <c r="FJ64" s="2">
        <f t="shared" si="79"/>
        <v>0.40893148784298827</v>
      </c>
      <c r="FK64" s="2">
        <f t="shared" si="79"/>
        <v>0.35211067789218659</v>
      </c>
      <c r="FL64" s="2">
        <f t="shared" si="79"/>
        <v>0.34964657232591784</v>
      </c>
      <c r="FM64" s="2">
        <f t="shared" si="79"/>
        <v>0.34102076549873506</v>
      </c>
      <c r="FN64" s="2">
        <f t="shared" si="79"/>
        <v>0.35622185200223533</v>
      </c>
      <c r="FO64" s="2">
        <f t="shared" si="79"/>
        <v>0.31886359152040344</v>
      </c>
      <c r="FP64" s="2">
        <f t="shared" si="79"/>
        <v>0.35393590475287556</v>
      </c>
      <c r="FQ64" s="2">
        <f t="shared" si="79"/>
        <v>0.30901470930395647</v>
      </c>
      <c r="FR64" s="2">
        <f t="shared" si="79"/>
        <v>0.34645353431908699</v>
      </c>
      <c r="FS64" s="2">
        <f t="shared" si="79"/>
        <v>0.36102673163436949</v>
      </c>
      <c r="FT64" s="2">
        <f t="shared" si="79"/>
        <v>0.36094865490685735</v>
      </c>
      <c r="FU64" s="2">
        <f t="shared" si="79"/>
        <v>0.29938602004329701</v>
      </c>
      <c r="FW64" s="2">
        <f t="shared" si="67"/>
        <v>2.9186402632117789E-6</v>
      </c>
      <c r="FX64" s="2">
        <f t="shared" si="67"/>
        <v>8.5564393583333343E-6</v>
      </c>
      <c r="FY64" s="2">
        <f t="shared" si="67"/>
        <v>8.7255017060697606E-6</v>
      </c>
      <c r="FZ64" s="2">
        <f t="shared" si="67"/>
        <v>1.0692892253618243E-5</v>
      </c>
      <c r="GA64" s="2">
        <f t="shared" si="67"/>
        <v>1.0808536355697126E-5</v>
      </c>
      <c r="GB64" s="2">
        <f t="shared" si="67"/>
        <v>1.098868158409884E-5</v>
      </c>
      <c r="GC64" s="2">
        <f t="shared" si="67"/>
        <v>8.902158201540227E-6</v>
      </c>
      <c r="GD64" s="2">
        <f t="shared" si="67"/>
        <v>9.5685895643139087E-6</v>
      </c>
      <c r="GE64" s="2">
        <f t="shared" si="67"/>
        <v>1.0364671196831756E-5</v>
      </c>
      <c r="GF64" s="2">
        <f t="shared" si="67"/>
        <v>1.1931126489936938E-5</v>
      </c>
      <c r="GG64" s="2">
        <f t="shared" si="67"/>
        <v>1.1384468937448988E-5</v>
      </c>
      <c r="GH64" s="2">
        <f t="shared" si="67"/>
        <v>1.2671745046318585E-5</v>
      </c>
      <c r="GI64" s="2">
        <f t="shared" si="67"/>
        <v>9.856857716505117E-6</v>
      </c>
      <c r="GJ64" s="2">
        <f t="shared" si="67"/>
        <v>8.2627052257552683E-6</v>
      </c>
      <c r="GK64" s="2">
        <f t="shared" si="67"/>
        <v>6.1964711757240938E-6</v>
      </c>
      <c r="GM64" s="92">
        <f t="shared" si="68"/>
        <v>4.385891091147503E-3</v>
      </c>
      <c r="GN64" s="92">
        <f t="shared" si="68"/>
        <v>3.4743942554797368E-3</v>
      </c>
      <c r="GO64" s="92">
        <f t="shared" si="68"/>
        <v>2.6919267511883033E-3</v>
      </c>
      <c r="GP64" s="92">
        <f t="shared" si="68"/>
        <v>3.6190929285161129E-3</v>
      </c>
      <c r="GQ64" s="92">
        <f t="shared" si="68"/>
        <v>9.8472780066020623E-4</v>
      </c>
      <c r="GR64" s="92">
        <f t="shared" si="68"/>
        <v>9.3197541653114164E-4</v>
      </c>
      <c r="GS64" s="92">
        <f t="shared" si="68"/>
        <v>8.0316127790819693E-4</v>
      </c>
      <c r="GT64" s="92">
        <f t="shared" si="68"/>
        <v>9.9631381640693422E-4</v>
      </c>
      <c r="GU64" s="92">
        <f t="shared" si="68"/>
        <v>3.304674002925815E-4</v>
      </c>
      <c r="GV64" s="92">
        <f t="shared" si="68"/>
        <v>9.7823800338105692E-4</v>
      </c>
      <c r="GW64" s="92">
        <f t="shared" si="68"/>
        <v>2.7323458435062048E-4</v>
      </c>
      <c r="GX64" s="92">
        <f t="shared" si="68"/>
        <v>7.3073568200999691E-4</v>
      </c>
      <c r="GY64" s="92">
        <f t="shared" si="68"/>
        <v>1.2477757143518748E-3</v>
      </c>
      <c r="GZ64" s="92">
        <f t="shared" si="68"/>
        <v>1.1938723697115163E-3</v>
      </c>
      <c r="HA64" s="92">
        <f t="shared" si="68"/>
        <v>1.4344687227879348E-4</v>
      </c>
      <c r="HC64" s="92">
        <f t="shared" si="73"/>
        <v>3.58682812093571E-12</v>
      </c>
      <c r="HD64" s="92">
        <f t="shared" si="69"/>
        <v>3.4730786904901529E-12</v>
      </c>
      <c r="HE64" s="92">
        <f t="shared" si="69"/>
        <v>7.6446452270448802E-13</v>
      </c>
      <c r="HF64" s="92">
        <f t="shared" si="69"/>
        <v>2.0434696063281618E-15</v>
      </c>
      <c r="HG64" s="92">
        <f t="shared" si="69"/>
        <v>9.0253918223313646E-16</v>
      </c>
      <c r="HH64" s="92">
        <f t="shared" si="69"/>
        <v>3.0363226592866229E-16</v>
      </c>
      <c r="HI64" s="92">
        <f t="shared" si="69"/>
        <v>2.1024983905973671E-16</v>
      </c>
      <c r="HJ64" s="92">
        <f t="shared" si="69"/>
        <v>1.5093476630096534E-15</v>
      </c>
      <c r="HK64" s="92">
        <f t="shared" si="69"/>
        <v>8.6580189240861934E-14</v>
      </c>
      <c r="HL64" s="92">
        <f t="shared" si="69"/>
        <v>1.3102750674531203E-15</v>
      </c>
      <c r="HM64" s="92">
        <f t="shared" si="69"/>
        <v>1.2840994303284337E-17</v>
      </c>
      <c r="HN64" s="92">
        <f t="shared" si="69"/>
        <v>4.5752099414176569E-16</v>
      </c>
      <c r="HO64" s="92">
        <f t="shared" si="69"/>
        <v>6.5314869519492386E-14</v>
      </c>
      <c r="HP64" s="92">
        <f t="shared" si="69"/>
        <v>9.9919798598704157E-14</v>
      </c>
      <c r="HQ64" s="92">
        <f t="shared" si="69"/>
        <v>3.84011026512615E-19</v>
      </c>
      <c r="HS64" s="92">
        <f t="shared" si="70"/>
        <v>3.3011922975281811E-47</v>
      </c>
      <c r="HT64" s="92">
        <f t="shared" si="70"/>
        <v>1.9773585026938115E-44</v>
      </c>
      <c r="HU64" s="92">
        <f t="shared" si="70"/>
        <v>3.0004369960530439E-46</v>
      </c>
      <c r="HV64" s="92">
        <f t="shared" si="70"/>
        <v>1.5875958672068467E-55</v>
      </c>
      <c r="HW64" s="92">
        <f t="shared" si="70"/>
        <v>4.4527732014998285E-58</v>
      </c>
      <c r="HX64" s="92">
        <f t="shared" si="70"/>
        <v>3.8267887705199024E-60</v>
      </c>
      <c r="HY64" s="92">
        <f t="shared" si="70"/>
        <v>5.1139240555222259E-61</v>
      </c>
      <c r="HZ64" s="92">
        <f t="shared" si="70"/>
        <v>3.546940237230437E-59</v>
      </c>
      <c r="IA64" s="92">
        <f t="shared" si="70"/>
        <v>6.3589017905832498E-51</v>
      </c>
      <c r="IB64" s="92">
        <f t="shared" si="70"/>
        <v>4.4248709067650725E-58</v>
      </c>
      <c r="IC64" s="92">
        <f t="shared" si="70"/>
        <v>7.2314740136878527E-65</v>
      </c>
      <c r="ID64" s="92">
        <f t="shared" si="70"/>
        <v>3.0762796499135295E-60</v>
      </c>
      <c r="IE64" s="92">
        <f t="shared" si="70"/>
        <v>6.2660401284560457E-51</v>
      </c>
      <c r="IF64" s="92">
        <f t="shared" si="70"/>
        <v>5.2436071407936006E-39</v>
      </c>
      <c r="IG64" s="92">
        <f t="shared" si="70"/>
        <v>4.9129038296034825E-33</v>
      </c>
      <c r="II64" s="92">
        <f t="shared" si="71"/>
        <v>5.0940823308414857E-150</v>
      </c>
      <c r="IJ64" s="92">
        <f t="shared" si="71"/>
        <v>1.5693008557721104E-134</v>
      </c>
      <c r="IK64" s="92">
        <f t="shared" si="71"/>
        <v>1.9054994501862331E-139</v>
      </c>
      <c r="IL64" s="92">
        <f t="shared" si="71"/>
        <v>2.2785336104794829E-167</v>
      </c>
      <c r="IM64" s="92">
        <f t="shared" si="71"/>
        <v>2.471355856127363E-176</v>
      </c>
      <c r="IN64" s="92">
        <f t="shared" si="71"/>
        <v>1.4120742310856809E-184</v>
      </c>
      <c r="IO64" s="92">
        <f t="shared" si="71"/>
        <v>2.3798191827868935E-189</v>
      </c>
      <c r="IP64" s="92">
        <f t="shared" si="71"/>
        <v>1.0565976561652543E-184</v>
      </c>
      <c r="IQ64" s="92">
        <f t="shared" si="71"/>
        <v>8.6439339471334262E-156</v>
      </c>
      <c r="IR64" s="92">
        <f t="shared" si="71"/>
        <v>6.8460279145347196E-179</v>
      </c>
      <c r="IS64" s="92">
        <f t="shared" si="71"/>
        <v>1.8686792720612471E-198</v>
      </c>
      <c r="IT64" s="92">
        <f t="shared" si="71"/>
        <v>3.6554687814028889E-185</v>
      </c>
      <c r="IU64" s="92">
        <f t="shared" si="71"/>
        <v>2.2649375964076925E-154</v>
      </c>
      <c r="IV64" s="92">
        <f t="shared" si="71"/>
        <v>1.5095070619380944E-119</v>
      </c>
      <c r="IW64" s="92">
        <f t="shared" si="71"/>
        <v>2.0784860003796275E-92</v>
      </c>
      <c r="IY64" s="92">
        <f t="shared" si="72"/>
        <v>4.3858910947343309E-3</v>
      </c>
      <c r="IZ64" s="92">
        <f t="shared" si="72"/>
        <v>3.4743942589528154E-3</v>
      </c>
      <c r="JA64" s="92">
        <f t="shared" si="72"/>
        <v>2.6919267519527677E-3</v>
      </c>
      <c r="JB64" s="92">
        <f t="shared" si="72"/>
        <v>3.6190929285181564E-3</v>
      </c>
      <c r="JC64" s="92">
        <f t="shared" si="72"/>
        <v>9.8472780066110872E-4</v>
      </c>
      <c r="JD64" s="92">
        <f t="shared" si="72"/>
        <v>9.3197541653144533E-4</v>
      </c>
      <c r="JE64" s="92">
        <f t="shared" si="72"/>
        <v>8.0316127790840716E-4</v>
      </c>
      <c r="JF64" s="92">
        <f t="shared" si="72"/>
        <v>9.9631381640844364E-4</v>
      </c>
      <c r="JG64" s="92">
        <f t="shared" si="72"/>
        <v>3.3046740037916172E-4</v>
      </c>
      <c r="JH64" s="92">
        <f t="shared" si="72"/>
        <v>9.7823800338236728E-4</v>
      </c>
      <c r="JI64" s="92">
        <f t="shared" si="72"/>
        <v>2.7323458435063333E-4</v>
      </c>
      <c r="JJ64" s="92">
        <f t="shared" si="72"/>
        <v>7.3073568201045445E-4</v>
      </c>
      <c r="JK64" s="92">
        <f t="shared" si="72"/>
        <v>1.2477757144171897E-3</v>
      </c>
      <c r="JL64" s="92">
        <f t="shared" si="72"/>
        <v>1.1938723698114362E-3</v>
      </c>
      <c r="JM64" s="92">
        <f t="shared" si="72"/>
        <v>1.4344687227879385E-4</v>
      </c>
    </row>
    <row r="65" spans="2:273" x14ac:dyDescent="0.25">
      <c r="B65" s="2">
        <v>38</v>
      </c>
      <c r="C65" s="37">
        <v>89.582999999999998</v>
      </c>
      <c r="D65" s="37">
        <v>94.950999999999993</v>
      </c>
      <c r="E65" s="37">
        <v>90.856999999999999</v>
      </c>
      <c r="F65" s="37">
        <v>96.590999999999994</v>
      </c>
      <c r="G65" s="37">
        <v>88.727000000000004</v>
      </c>
      <c r="H65" s="37">
        <v>86.772999999999996</v>
      </c>
      <c r="I65" s="37">
        <v>84.054000000000002</v>
      </c>
      <c r="J65" s="37">
        <v>86.311999999999998</v>
      </c>
      <c r="K65" s="37">
        <v>81.614999999999995</v>
      </c>
      <c r="L65" s="37">
        <v>85.522000000000006</v>
      </c>
      <c r="M65" s="37">
        <v>82.674000000000007</v>
      </c>
      <c r="N65" s="37">
        <v>85.356999999999999</v>
      </c>
      <c r="O65" s="37">
        <v>83.143000000000001</v>
      </c>
      <c r="P65" s="37">
        <v>81.19</v>
      </c>
      <c r="Q65" s="37">
        <v>74</v>
      </c>
      <c r="S65" s="4">
        <f t="shared" si="74"/>
        <v>86.696148340975256</v>
      </c>
      <c r="T65" s="4">
        <f t="shared" si="74"/>
        <v>90.513730546876459</v>
      </c>
      <c r="U65" s="4">
        <f t="shared" si="74"/>
        <v>87.937190234193537</v>
      </c>
      <c r="V65" s="4">
        <f t="shared" si="74"/>
        <v>92.956441427951077</v>
      </c>
      <c r="W65" s="4">
        <f t="shared" si="74"/>
        <v>87.499753346500469</v>
      </c>
      <c r="X65" s="4">
        <f t="shared" si="74"/>
        <v>84.790427022918536</v>
      </c>
      <c r="Y65" s="4">
        <f t="shared" si="74"/>
        <v>82.432527369728788</v>
      </c>
      <c r="Z65" s="4">
        <f t="shared" si="74"/>
        <v>82.425184488383138</v>
      </c>
      <c r="AA65" s="4">
        <f t="shared" si="74"/>
        <v>80.106640461960126</v>
      </c>
      <c r="AB65" s="4">
        <f t="shared" si="74"/>
        <v>83.417215401200963</v>
      </c>
      <c r="AC65" s="4">
        <f t="shared" si="74"/>
        <v>83.920219512251521</v>
      </c>
      <c r="AD65" s="4">
        <f t="shared" si="74"/>
        <v>84.698235444216422</v>
      </c>
      <c r="AE65" s="4">
        <f t="shared" si="74"/>
        <v>82.101775740845639</v>
      </c>
      <c r="AF65" s="4">
        <f t="shared" si="74"/>
        <v>78.879341889313906</v>
      </c>
      <c r="AG65" s="4">
        <f t="shared" si="74"/>
        <v>72.703941006052247</v>
      </c>
      <c r="AI65" s="4">
        <f t="shared" si="75"/>
        <v>2.8868516590247424</v>
      </c>
      <c r="AJ65" s="4">
        <f t="shared" si="75"/>
        <v>4.4372694531235339</v>
      </c>
      <c r="AK65" s="4">
        <f t="shared" si="75"/>
        <v>2.9198097658064626</v>
      </c>
      <c r="AL65" s="4">
        <f t="shared" si="75"/>
        <v>3.6345585720489169</v>
      </c>
      <c r="AM65" s="4">
        <f t="shared" si="75"/>
        <v>1.2272466534995345</v>
      </c>
      <c r="AN65" s="4">
        <f t="shared" si="75"/>
        <v>1.9825729770814604</v>
      </c>
      <c r="AO65" s="4">
        <f t="shared" si="75"/>
        <v>1.6214726302712137</v>
      </c>
      <c r="AP65" s="4">
        <f t="shared" si="75"/>
        <v>3.8868155116168595</v>
      </c>
      <c r="AQ65" s="4">
        <f t="shared" si="75"/>
        <v>1.5083595380398691</v>
      </c>
      <c r="AR65" s="4">
        <f t="shared" si="75"/>
        <v>2.1047845987990428</v>
      </c>
      <c r="AS65" s="4">
        <f t="shared" si="75"/>
        <v>-1.2462195122515141</v>
      </c>
      <c r="AT65" s="4">
        <f t="shared" si="75"/>
        <v>0.65876455578357707</v>
      </c>
      <c r="AU65" s="4">
        <f t="shared" si="75"/>
        <v>1.0412242591543617</v>
      </c>
      <c r="AV65" s="4">
        <f t="shared" si="75"/>
        <v>2.3106581106860915</v>
      </c>
      <c r="AW65" s="4">
        <f t="shared" si="75"/>
        <v>1.2960589939477529</v>
      </c>
      <c r="AY65" s="2">
        <f t="shared" si="65"/>
        <v>82.231701628997385</v>
      </c>
      <c r="AZ65" s="2">
        <f t="shared" si="65"/>
        <v>86.868037176158481</v>
      </c>
      <c r="BA65" s="2">
        <f t="shared" si="65"/>
        <v>84.984045764026718</v>
      </c>
      <c r="BB65" s="2">
        <f t="shared" si="65"/>
        <v>89.446084217241918</v>
      </c>
      <c r="BC65" s="2">
        <f t="shared" si="65"/>
        <v>86.240787139024405</v>
      </c>
      <c r="BD65" s="2">
        <f t="shared" si="65"/>
        <v>83.575145464212653</v>
      </c>
      <c r="BE65" s="2">
        <f t="shared" si="65"/>
        <v>81.407654398129765</v>
      </c>
      <c r="BF65" s="2">
        <f t="shared" si="65"/>
        <v>81.122722510432425</v>
      </c>
      <c r="BG65" s="2">
        <f t="shared" si="65"/>
        <v>79.573473227192849</v>
      </c>
      <c r="BH65" s="2">
        <f t="shared" si="65"/>
        <v>82.192538617489888</v>
      </c>
      <c r="BI65" s="2">
        <f t="shared" si="65"/>
        <v>83.529905584653321</v>
      </c>
      <c r="BJ65" s="2">
        <f t="shared" si="65"/>
        <v>83.748780202636908</v>
      </c>
      <c r="BK65" s="2">
        <f t="shared" si="65"/>
        <v>80.656755642489699</v>
      </c>
      <c r="BL65" s="2">
        <f t="shared" si="65"/>
        <v>77.517060440869059</v>
      </c>
      <c r="BM65" s="2">
        <f t="shared" si="65"/>
        <v>72.531727815472948</v>
      </c>
      <c r="BO65" s="2">
        <f t="shared" si="10"/>
        <v>89.582999999999998</v>
      </c>
      <c r="BP65" s="2">
        <f t="shared" si="11"/>
        <v>94.950999999999993</v>
      </c>
      <c r="BQ65" s="2">
        <f t="shared" si="12"/>
        <v>90.856999999999999</v>
      </c>
      <c r="BR65" s="2">
        <f t="shared" si="13"/>
        <v>96.590999999999994</v>
      </c>
      <c r="BS65" s="2">
        <f t="shared" si="14"/>
        <v>88.727000000000004</v>
      </c>
      <c r="BT65" s="2">
        <f t="shared" si="15"/>
        <v>86.772999999999996</v>
      </c>
      <c r="BU65" s="2">
        <f t="shared" si="16"/>
        <v>84.054000000000002</v>
      </c>
      <c r="BV65" s="2">
        <f t="shared" si="17"/>
        <v>86.311999999999998</v>
      </c>
      <c r="BW65" s="2">
        <f t="shared" si="18"/>
        <v>81.614999999999995</v>
      </c>
      <c r="BX65" s="2">
        <f t="shared" si="19"/>
        <v>85.522000000000006</v>
      </c>
      <c r="BY65" s="2">
        <f t="shared" si="20"/>
        <v>82.674000000000007</v>
      </c>
      <c r="BZ65" s="2">
        <f t="shared" si="21"/>
        <v>85.356999999999999</v>
      </c>
      <c r="CA65" s="2">
        <f t="shared" si="22"/>
        <v>83.143000000000001</v>
      </c>
      <c r="CB65" s="2">
        <f t="shared" si="23"/>
        <v>81.19</v>
      </c>
      <c r="CC65" s="2">
        <f t="shared" si="24"/>
        <v>74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87.482637711069415</v>
      </c>
      <c r="DL65" s="2">
        <f t="shared" si="76"/>
        <v>91.215486062717773</v>
      </c>
      <c r="DM65" s="2">
        <f t="shared" si="76"/>
        <v>89.082502282365027</v>
      </c>
      <c r="DN65" s="2">
        <f t="shared" si="76"/>
        <v>93.35182055749128</v>
      </c>
      <c r="DO65" s="2">
        <f t="shared" si="76"/>
        <v>88.175040320144973</v>
      </c>
      <c r="DP65" s="2">
        <f t="shared" si="76"/>
        <v>85.035658139534888</v>
      </c>
      <c r="DQ65" s="2">
        <f t="shared" si="76"/>
        <v>82.042264059196611</v>
      </c>
      <c r="DR65" s="2">
        <f t="shared" si="76"/>
        <v>83.148070673512521</v>
      </c>
      <c r="DS65" s="2">
        <f t="shared" si="76"/>
        <v>81.954031707317085</v>
      </c>
      <c r="DT65" s="2">
        <f t="shared" si="76"/>
        <v>83.485352159468448</v>
      </c>
      <c r="DU65" s="2">
        <f t="shared" si="76"/>
        <v>83.179623855441235</v>
      </c>
      <c r="DV65" s="2">
        <f t="shared" si="76"/>
        <v>85.393143461189993</v>
      </c>
      <c r="DW65" s="2">
        <f t="shared" si="76"/>
        <v>83.082984596798553</v>
      </c>
      <c r="DX65" s="2">
        <f t="shared" si="76"/>
        <v>80.077316067653271</v>
      </c>
      <c r="DY65" s="2">
        <f t="shared" si="76"/>
        <v>73.356890688259114</v>
      </c>
      <c r="EA65" s="2">
        <f t="shared" si="77"/>
        <v>75.666438948548262</v>
      </c>
      <c r="EB65" s="2">
        <f t="shared" si="77"/>
        <v>81.151574406080897</v>
      </c>
      <c r="EC65" s="2">
        <f t="shared" si="77"/>
        <v>79.214195405522005</v>
      </c>
      <c r="ED65" s="2">
        <f t="shared" si="77"/>
        <v>84.297563540279299</v>
      </c>
      <c r="EE65" s="2">
        <f t="shared" si="77"/>
        <v>82.995015143421824</v>
      </c>
      <c r="EF65" s="2">
        <f t="shared" si="77"/>
        <v>81.097679530026127</v>
      </c>
      <c r="EG65" s="2">
        <f t="shared" si="77"/>
        <v>80.289321327650896</v>
      </c>
      <c r="EH65" s="2">
        <f t="shared" si="77"/>
        <v>77.784532330232452</v>
      </c>
      <c r="EI65" s="2">
        <f t="shared" si="77"/>
        <v>74.935701275354447</v>
      </c>
      <c r="EJ65" s="2">
        <f t="shared" si="77"/>
        <v>80.040388614882659</v>
      </c>
      <c r="EK65" s="2">
        <f t="shared" si="77"/>
        <v>84.244409037676263</v>
      </c>
      <c r="EL65" s="2">
        <f t="shared" si="77"/>
        <v>80.919918440684626</v>
      </c>
      <c r="EM65" s="2">
        <f t="shared" si="77"/>
        <v>76.740512251969605</v>
      </c>
      <c r="EN65" s="2">
        <f t="shared" si="77"/>
        <v>73.383035338174366</v>
      </c>
      <c r="EO65" s="2">
        <f t="shared" si="77"/>
        <v>70.770565048982064</v>
      </c>
      <c r="EQ65" s="2">
        <f t="shared" si="78"/>
        <v>77.388470562388818</v>
      </c>
      <c r="ER65" s="2">
        <f t="shared" si="78"/>
        <v>79.5804684589001</v>
      </c>
      <c r="ES65" s="2">
        <f t="shared" si="78"/>
        <v>79.44645820319721</v>
      </c>
      <c r="ET65" s="2">
        <f t="shared" si="78"/>
        <v>80.924870846355006</v>
      </c>
      <c r="EU65" s="2">
        <f t="shared" si="78"/>
        <v>79.006550623926955</v>
      </c>
      <c r="EV65" s="2">
        <f t="shared" si="78"/>
        <v>77.972588916294512</v>
      </c>
      <c r="EW65" s="2">
        <f t="shared" si="78"/>
        <v>77.76643553401847</v>
      </c>
      <c r="EX65" s="2">
        <f t="shared" si="78"/>
        <v>76.597957489935823</v>
      </c>
      <c r="EY65" s="2">
        <f t="shared" si="78"/>
        <v>75.373453125393425</v>
      </c>
      <c r="EZ65" s="2">
        <f t="shared" si="78"/>
        <v>78.00203675199289</v>
      </c>
      <c r="FA65" s="2">
        <f t="shared" si="78"/>
        <v>80.030032570451823</v>
      </c>
      <c r="FB65" s="2">
        <f t="shared" si="78"/>
        <v>77.901804627675247</v>
      </c>
      <c r="FC65" s="2">
        <f t="shared" si="78"/>
        <v>75.00542022767786</v>
      </c>
      <c r="FD65" s="2">
        <f t="shared" si="78"/>
        <v>73.163868225021801</v>
      </c>
      <c r="FE65" s="2">
        <f t="shared" si="78"/>
        <v>73.157400758215928</v>
      </c>
      <c r="FG65" s="2">
        <f t="shared" si="79"/>
        <v>0.44438500896031413</v>
      </c>
      <c r="FH65" s="2">
        <f t="shared" si="79"/>
        <v>0.43198254265957098</v>
      </c>
      <c r="FI65" s="2">
        <f t="shared" si="79"/>
        <v>0.41531529082125912</v>
      </c>
      <c r="FJ65" s="2">
        <f t="shared" si="79"/>
        <v>0.43136579728758978</v>
      </c>
      <c r="FK65" s="2">
        <f t="shared" si="79"/>
        <v>0.37339700997483399</v>
      </c>
      <c r="FL65" s="2">
        <f t="shared" si="79"/>
        <v>0.37086921144984497</v>
      </c>
      <c r="FM65" s="2">
        <f t="shared" si="79"/>
        <v>0.36201127608074601</v>
      </c>
      <c r="FN65" s="2">
        <f t="shared" si="79"/>
        <v>0.37761186444816625</v>
      </c>
      <c r="FO65" s="2">
        <f t="shared" si="79"/>
        <v>0.33919227344557867</v>
      </c>
      <c r="FP65" s="2">
        <f t="shared" si="79"/>
        <v>0.37526866659399727</v>
      </c>
      <c r="FQ65" s="2">
        <f t="shared" si="79"/>
        <v>0.32901879394119621</v>
      </c>
      <c r="FR65" s="2">
        <f t="shared" si="79"/>
        <v>0.36759190886031712</v>
      </c>
      <c r="FS65" s="2">
        <f t="shared" si="79"/>
        <v>0.38253382432576355</v>
      </c>
      <c r="FT65" s="2">
        <f t="shared" si="79"/>
        <v>0.38245388035260874</v>
      </c>
      <c r="FU65" s="2">
        <f t="shared" si="79"/>
        <v>0.31905459896934613</v>
      </c>
      <c r="FW65" s="2">
        <f t="shared" si="67"/>
        <v>3.2002245098616232E-6</v>
      </c>
      <c r="FX65" s="2">
        <f t="shared" si="67"/>
        <v>9.3819414481489485E-6</v>
      </c>
      <c r="FY65" s="2">
        <f t="shared" si="67"/>
        <v>9.567314317152748E-6</v>
      </c>
      <c r="FZ65" s="2">
        <f t="shared" si="67"/>
        <v>1.1724511114432152E-5</v>
      </c>
      <c r="GA65" s="2">
        <f t="shared" si="67"/>
        <v>1.185131208783571E-5</v>
      </c>
      <c r="GB65" s="2">
        <f t="shared" si="67"/>
        <v>1.2048836987531003E-5</v>
      </c>
      <c r="GC65" s="2">
        <f t="shared" si="67"/>
        <v>9.761013983220945E-6</v>
      </c>
      <c r="GD65" s="2">
        <f t="shared" si="67"/>
        <v>1.0491740139555852E-5</v>
      </c>
      <c r="GE65" s="2">
        <f t="shared" si="67"/>
        <v>1.1364624613294946E-5</v>
      </c>
      <c r="GF65" s="2">
        <f t="shared" si="67"/>
        <v>1.3082204992800279E-5</v>
      </c>
      <c r="GG65" s="2">
        <f t="shared" si="67"/>
        <v>1.2482808254051951E-5</v>
      </c>
      <c r="GH65" s="2">
        <f t="shared" si="67"/>
        <v>1.3894275163967874E-5</v>
      </c>
      <c r="GI65" s="2">
        <f t="shared" si="67"/>
        <v>1.080781929070163E-5</v>
      </c>
      <c r="GJ65" s="2">
        <f t="shared" si="67"/>
        <v>9.0598688989352132E-6</v>
      </c>
      <c r="GK65" s="2">
        <f t="shared" si="67"/>
        <v>6.7942914754182293E-6</v>
      </c>
      <c r="GM65" s="92">
        <f t="shared" si="68"/>
        <v>6.0124325375174913E-3</v>
      </c>
      <c r="GN65" s="92">
        <f t="shared" si="68"/>
        <v>4.8625256834324768E-3</v>
      </c>
      <c r="GO65" s="92">
        <f t="shared" si="68"/>
        <v>3.7961263298764945E-3</v>
      </c>
      <c r="GP65" s="92">
        <f t="shared" si="68"/>
        <v>4.997724672037903E-3</v>
      </c>
      <c r="GQ65" s="92">
        <f t="shared" si="68"/>
        <v>1.4994221570294002E-3</v>
      </c>
      <c r="GR65" s="92">
        <f t="shared" si="68"/>
        <v>1.4225410745821632E-3</v>
      </c>
      <c r="GS65" s="92">
        <f t="shared" si="68"/>
        <v>1.2265993690756562E-3</v>
      </c>
      <c r="GT65" s="92">
        <f t="shared" si="68"/>
        <v>1.532951130142256E-3</v>
      </c>
      <c r="GU65" s="92">
        <f t="shared" si="68"/>
        <v>5.4445185236780529E-4</v>
      </c>
      <c r="GV65" s="92">
        <f t="shared" si="68"/>
        <v>1.4995302931590925E-3</v>
      </c>
      <c r="GW65" s="92">
        <f t="shared" si="68"/>
        <v>4.4975156640891448E-4</v>
      </c>
      <c r="GX65" s="92">
        <f t="shared" si="68"/>
        <v>1.1524471383036576E-3</v>
      </c>
      <c r="GY65" s="92">
        <f t="shared" si="68"/>
        <v>1.8688117608234584E-3</v>
      </c>
      <c r="GZ65" s="92">
        <f t="shared" si="68"/>
        <v>1.8025405348089639E-3</v>
      </c>
      <c r="HA65" s="92">
        <f t="shared" si="68"/>
        <v>2.5114602501550632E-4</v>
      </c>
      <c r="HC65" s="92">
        <f t="shared" si="73"/>
        <v>8.9325553849884557E-12</v>
      </c>
      <c r="HD65" s="92">
        <f t="shared" si="69"/>
        <v>8.920106281996989E-12</v>
      </c>
      <c r="HE65" s="92">
        <f t="shared" si="69"/>
        <v>2.0579458626840644E-12</v>
      </c>
      <c r="HF65" s="92">
        <f t="shared" si="69"/>
        <v>6.9236761312301501E-15</v>
      </c>
      <c r="HG65" s="92">
        <f t="shared" si="69"/>
        <v>3.2118535099868975E-15</v>
      </c>
      <c r="HH65" s="92">
        <f t="shared" si="69"/>
        <v>1.1385006647630527E-15</v>
      </c>
      <c r="HI65" s="92">
        <f t="shared" si="69"/>
        <v>7.8833520417328726E-16</v>
      </c>
      <c r="HJ65" s="92">
        <f t="shared" si="69"/>
        <v>5.4054894437671985E-15</v>
      </c>
      <c r="HK65" s="92">
        <f t="shared" si="69"/>
        <v>2.6134134223600709E-13</v>
      </c>
      <c r="HL65" s="92">
        <f t="shared" si="69"/>
        <v>4.7239828948002503E-15</v>
      </c>
      <c r="HM65" s="92">
        <f t="shared" si="69"/>
        <v>5.4001715427859828E-17</v>
      </c>
      <c r="HN65" s="92">
        <f t="shared" si="69"/>
        <v>1.7339530830967073E-15</v>
      </c>
      <c r="HO65" s="92">
        <f t="shared" si="69"/>
        <v>1.9626734044200513E-13</v>
      </c>
      <c r="HP65" s="92">
        <f t="shared" si="69"/>
        <v>2.9394778196639118E-13</v>
      </c>
      <c r="HQ65" s="92">
        <f t="shared" si="69"/>
        <v>1.8114528763831644E-18</v>
      </c>
      <c r="HS65" s="92">
        <f t="shared" si="70"/>
        <v>2.5659983065823391E-46</v>
      </c>
      <c r="HT65" s="92">
        <f t="shared" si="70"/>
        <v>1.5412569333266658E-43</v>
      </c>
      <c r="HU65" s="92">
        <f t="shared" si="70"/>
        <v>2.5461785199500473E-45</v>
      </c>
      <c r="HV65" s="92">
        <f t="shared" si="70"/>
        <v>2.1853542606341201E-54</v>
      </c>
      <c r="HW65" s="92">
        <f t="shared" si="70"/>
        <v>7.0180704569148606E-57</v>
      </c>
      <c r="HX65" s="92">
        <f t="shared" si="70"/>
        <v>6.7968832224725053E-59</v>
      </c>
      <c r="HY65" s="92">
        <f t="shared" si="70"/>
        <v>9.1377923406758564E-60</v>
      </c>
      <c r="HZ65" s="92">
        <f t="shared" si="70"/>
        <v>5.9512966105295533E-58</v>
      </c>
      <c r="IA65" s="92">
        <f t="shared" si="70"/>
        <v>7.0954667383766765E-50</v>
      </c>
      <c r="IB65" s="92">
        <f t="shared" si="70"/>
        <v>7.2892614510044618E-57</v>
      </c>
      <c r="IC65" s="92">
        <f t="shared" si="70"/>
        <v>1.624138075981436E-63</v>
      </c>
      <c r="ID65" s="92">
        <f t="shared" si="70"/>
        <v>5.704999407283557E-59</v>
      </c>
      <c r="IE65" s="92">
        <f t="shared" si="70"/>
        <v>6.8441831602982938E-50</v>
      </c>
      <c r="IF65" s="92">
        <f t="shared" si="70"/>
        <v>3.1367120559632329E-38</v>
      </c>
      <c r="IG65" s="92">
        <f t="shared" si="70"/>
        <v>2.1237396298239578E-32</v>
      </c>
      <c r="II65" s="92">
        <f t="shared" si="71"/>
        <v>6.8938512753920205E-148</v>
      </c>
      <c r="IJ65" s="92">
        <f t="shared" si="71"/>
        <v>1.903794481639385E-132</v>
      </c>
      <c r="IK65" s="92">
        <f t="shared" si="71"/>
        <v>2.7842526849999963E-137</v>
      </c>
      <c r="IL65" s="92">
        <f t="shared" si="71"/>
        <v>1.0176070457103425E-164</v>
      </c>
      <c r="IM65" s="92">
        <f t="shared" si="71"/>
        <v>1.5452152957593823E-173</v>
      </c>
      <c r="IN65" s="92">
        <f t="shared" si="71"/>
        <v>1.2084371656760667E-181</v>
      </c>
      <c r="IO65" s="92">
        <f t="shared" si="71"/>
        <v>2.1441029282886083E-186</v>
      </c>
      <c r="IP65" s="92">
        <f t="shared" si="71"/>
        <v>8.3811163191656755E-182</v>
      </c>
      <c r="IQ65" s="92">
        <f t="shared" si="71"/>
        <v>2.480960571040285E-153</v>
      </c>
      <c r="IR65" s="92">
        <f t="shared" si="71"/>
        <v>4.9785531274211463E-176</v>
      </c>
      <c r="IS65" s="92">
        <f t="shared" si="71"/>
        <v>2.7314827457760299E-195</v>
      </c>
      <c r="IT65" s="92">
        <f t="shared" si="71"/>
        <v>3.4814120794656949E-182</v>
      </c>
      <c r="IU65" s="92">
        <f t="shared" si="71"/>
        <v>6.0221724502775597E-152</v>
      </c>
      <c r="IV65" s="92">
        <f t="shared" si="71"/>
        <v>1.0521209741626961E-117</v>
      </c>
      <c r="IW65" s="92">
        <f t="shared" si="71"/>
        <v>5.0406532211393151E-91</v>
      </c>
      <c r="IY65" s="92">
        <f t="shared" si="72"/>
        <v>6.0124325464500465E-3</v>
      </c>
      <c r="IZ65" s="92">
        <f t="shared" si="72"/>
        <v>4.8625256923525827E-3</v>
      </c>
      <c r="JA65" s="92">
        <f t="shared" si="72"/>
        <v>3.7961263319344404E-3</v>
      </c>
      <c r="JB65" s="92">
        <f t="shared" si="72"/>
        <v>4.9977246720448263E-3</v>
      </c>
      <c r="JC65" s="92">
        <f t="shared" si="72"/>
        <v>1.499422157032612E-3</v>
      </c>
      <c r="JD65" s="92">
        <f t="shared" si="72"/>
        <v>1.4225410745833016E-3</v>
      </c>
      <c r="JE65" s="92">
        <f t="shared" si="72"/>
        <v>1.2265993690764446E-3</v>
      </c>
      <c r="JF65" s="92">
        <f t="shared" si="72"/>
        <v>1.5329511301476614E-3</v>
      </c>
      <c r="JG65" s="92">
        <f t="shared" si="72"/>
        <v>5.4445185262914659E-4</v>
      </c>
      <c r="JH65" s="92">
        <f t="shared" si="72"/>
        <v>1.4995302931638166E-3</v>
      </c>
      <c r="JI65" s="92">
        <f t="shared" si="72"/>
        <v>4.4975156640896847E-4</v>
      </c>
      <c r="JJ65" s="92">
        <f t="shared" si="72"/>
        <v>1.1524471383053915E-3</v>
      </c>
      <c r="JK65" s="92">
        <f t="shared" si="72"/>
        <v>1.8688117610197257E-3</v>
      </c>
      <c r="JL65" s="92">
        <f t="shared" si="72"/>
        <v>1.8025405351029117E-3</v>
      </c>
      <c r="JM65" s="92">
        <f t="shared" si="72"/>
        <v>2.5114602501550811E-4</v>
      </c>
    </row>
    <row r="66" spans="2:273" x14ac:dyDescent="0.25">
      <c r="B66" s="2">
        <v>39</v>
      </c>
      <c r="C66" s="37">
        <v>94.832999999999998</v>
      </c>
      <c r="D66" s="37">
        <v>97.22</v>
      </c>
      <c r="E66" s="37">
        <v>92.975999999999999</v>
      </c>
      <c r="F66" s="37">
        <v>98.317999999999998</v>
      </c>
      <c r="G66" s="37">
        <v>90.022999999999996</v>
      </c>
      <c r="H66" s="37">
        <v>85.635999999999996</v>
      </c>
      <c r="I66" s="37">
        <v>83.054000000000002</v>
      </c>
      <c r="J66" s="37">
        <v>83.875</v>
      </c>
      <c r="K66" s="37">
        <v>82.385000000000005</v>
      </c>
      <c r="L66" s="37">
        <v>85.522000000000006</v>
      </c>
      <c r="M66" s="37">
        <v>84.391000000000005</v>
      </c>
      <c r="N66" s="37">
        <v>86.548000000000002</v>
      </c>
      <c r="O66" s="37">
        <v>85.81</v>
      </c>
      <c r="P66" s="37">
        <v>82.262</v>
      </c>
      <c r="Q66" s="37">
        <v>74.262</v>
      </c>
      <c r="S66" s="4">
        <f t="shared" si="74"/>
        <v>87.96959034049992</v>
      </c>
      <c r="T66" s="4">
        <f t="shared" si="74"/>
        <v>91.7061819630798</v>
      </c>
      <c r="U66" s="4">
        <f t="shared" si="74"/>
        <v>88.907409002296447</v>
      </c>
      <c r="V66" s="4">
        <f t="shared" si="74"/>
        <v>94.10233635858124</v>
      </c>
      <c r="W66" s="4">
        <f t="shared" si="74"/>
        <v>88.169628330930905</v>
      </c>
      <c r="X66" s="4">
        <f t="shared" si="74"/>
        <v>85.400399658689594</v>
      </c>
      <c r="Y66" s="4">
        <f t="shared" si="74"/>
        <v>82.951467492191611</v>
      </c>
      <c r="Z66" s="4">
        <f t="shared" si="74"/>
        <v>83.024710113735907</v>
      </c>
      <c r="AA66" s="4">
        <f t="shared" si="74"/>
        <v>80.388316783547978</v>
      </c>
      <c r="AB66" s="4">
        <f t="shared" si="74"/>
        <v>83.989735930973836</v>
      </c>
      <c r="AC66" s="4">
        <f t="shared" si="74"/>
        <v>84.271095915280469</v>
      </c>
      <c r="AD66" s="4">
        <f t="shared" si="74"/>
        <v>85.197566473163278</v>
      </c>
      <c r="AE66" s="4">
        <f t="shared" si="74"/>
        <v>82.688053577329669</v>
      </c>
      <c r="AF66" s="4">
        <f t="shared" si="74"/>
        <v>79.463637113575956</v>
      </c>
      <c r="AG66" s="4">
        <f t="shared" si="74"/>
        <v>72.858169257990397</v>
      </c>
      <c r="AI66" s="4">
        <f t="shared" si="75"/>
        <v>6.8634096595000784</v>
      </c>
      <c r="AJ66" s="4">
        <f t="shared" si="75"/>
        <v>5.513818036920199</v>
      </c>
      <c r="AK66" s="4">
        <f t="shared" si="75"/>
        <v>4.0685909977035521</v>
      </c>
      <c r="AL66" s="4">
        <f t="shared" si="75"/>
        <v>4.2156636414187574</v>
      </c>
      <c r="AM66" s="4">
        <f t="shared" si="75"/>
        <v>1.8533716690690909</v>
      </c>
      <c r="AN66" s="4">
        <f t="shared" si="75"/>
        <v>0.23560034131040197</v>
      </c>
      <c r="AO66" s="4">
        <f t="shared" si="75"/>
        <v>0.10253250780839096</v>
      </c>
      <c r="AP66" s="4">
        <f t="shared" si="75"/>
        <v>0.8502898862640933</v>
      </c>
      <c r="AQ66" s="4">
        <f t="shared" si="75"/>
        <v>1.996683216452027</v>
      </c>
      <c r="AR66" s="4">
        <f t="shared" si="75"/>
        <v>1.5322640690261693</v>
      </c>
      <c r="AS66" s="4">
        <f t="shared" si="75"/>
        <v>0.11990408471953629</v>
      </c>
      <c r="AT66" s="4">
        <f t="shared" si="75"/>
        <v>1.3504335268367242</v>
      </c>
      <c r="AU66" s="4">
        <f t="shared" si="75"/>
        <v>3.1219464226703337</v>
      </c>
      <c r="AV66" s="4">
        <f t="shared" si="75"/>
        <v>2.7983628864240444</v>
      </c>
      <c r="AW66" s="4">
        <f t="shared" si="75"/>
        <v>1.4038307420096032</v>
      </c>
      <c r="AY66" s="2">
        <f t="shared" si="65"/>
        <v>82.093818431331854</v>
      </c>
      <c r="AZ66" s="2">
        <f t="shared" si="65"/>
        <v>86.815790201249655</v>
      </c>
      <c r="BA66" s="2">
        <f t="shared" si="65"/>
        <v>84.913298392953905</v>
      </c>
      <c r="BB66" s="2">
        <f t="shared" si="65"/>
        <v>89.447336448552065</v>
      </c>
      <c r="BC66" s="2">
        <f t="shared" si="65"/>
        <v>86.339756440135446</v>
      </c>
      <c r="BD66" s="2">
        <f t="shared" si="65"/>
        <v>83.62970697883793</v>
      </c>
      <c r="BE66" s="2">
        <f t="shared" si="65"/>
        <v>81.456022599215274</v>
      </c>
      <c r="BF66" s="2">
        <f t="shared" si="65"/>
        <v>81.114925610663548</v>
      </c>
      <c r="BG66" s="2">
        <f t="shared" si="65"/>
        <v>79.553237034284706</v>
      </c>
      <c r="BH66" s="2">
        <f t="shared" si="65"/>
        <v>82.199465815754394</v>
      </c>
      <c r="BI66" s="2">
        <f t="shared" si="65"/>
        <v>83.659504006488746</v>
      </c>
      <c r="BJ66" s="2">
        <f t="shared" si="65"/>
        <v>83.772711768327099</v>
      </c>
      <c r="BK66" s="2">
        <f t="shared" si="65"/>
        <v>80.620448464659106</v>
      </c>
      <c r="BL66" s="2">
        <f t="shared" si="65"/>
        <v>77.50043770075284</v>
      </c>
      <c r="BM66" s="2">
        <f t="shared" si="65"/>
        <v>72.572390918420993</v>
      </c>
      <c r="BO66" s="2">
        <f t="shared" si="10"/>
        <v>94.832999999999998</v>
      </c>
      <c r="BP66" s="2">
        <f t="shared" si="11"/>
        <v>97.22</v>
      </c>
      <c r="BQ66" s="2">
        <f t="shared" si="12"/>
        <v>92.975999999999999</v>
      </c>
      <c r="BR66" s="2">
        <f t="shared" si="13"/>
        <v>98.317999999999998</v>
      </c>
      <c r="BS66" s="2">
        <f t="shared" si="14"/>
        <v>90.022999999999996</v>
      </c>
      <c r="BT66" s="2">
        <f t="shared" si="15"/>
        <v>85.635999999999996</v>
      </c>
      <c r="BU66" s="2">
        <f t="shared" si="16"/>
        <v>83.054000000000002</v>
      </c>
      <c r="BV66" s="2">
        <f t="shared" si="17"/>
        <v>83.875</v>
      </c>
      <c r="BW66" s="2">
        <f t="shared" si="18"/>
        <v>82.385000000000005</v>
      </c>
      <c r="BX66" s="2">
        <f t="shared" si="19"/>
        <v>85.522000000000006</v>
      </c>
      <c r="BY66" s="2">
        <f t="shared" si="20"/>
        <v>84.391000000000005</v>
      </c>
      <c r="BZ66" s="2">
        <f t="shared" si="21"/>
        <v>86.548000000000002</v>
      </c>
      <c r="CA66" s="2">
        <f t="shared" si="22"/>
        <v>85.81</v>
      </c>
      <c r="CB66" s="2">
        <f t="shared" si="23"/>
        <v>82.262</v>
      </c>
      <c r="CC66" s="2">
        <f t="shared" si="24"/>
        <v>74.262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87.786657317073178</v>
      </c>
      <c r="DL66" s="2">
        <f t="shared" si="76"/>
        <v>91.648903310104544</v>
      </c>
      <c r="DM66" s="2">
        <f t="shared" si="76"/>
        <v>89.437103773330108</v>
      </c>
      <c r="DN66" s="2">
        <f t="shared" si="76"/>
        <v>93.866528745644587</v>
      </c>
      <c r="DO66" s="2">
        <f t="shared" si="76"/>
        <v>88.636375113258836</v>
      </c>
      <c r="DP66" s="2">
        <f t="shared" si="76"/>
        <v>85.360637420718817</v>
      </c>
      <c r="DQ66" s="2">
        <f t="shared" si="76"/>
        <v>82.265019732205772</v>
      </c>
      <c r="DR66" s="2">
        <f t="shared" si="76"/>
        <v>83.402295077015992</v>
      </c>
      <c r="DS66" s="2">
        <f t="shared" si="76"/>
        <v>82.1982012195122</v>
      </c>
      <c r="DT66" s="2">
        <f t="shared" si="76"/>
        <v>83.715624584717631</v>
      </c>
      <c r="DU66" s="2">
        <f t="shared" si="76"/>
        <v>83.449236204521526</v>
      </c>
      <c r="DV66" s="2">
        <f t="shared" si="76"/>
        <v>85.696921322863204</v>
      </c>
      <c r="DW66" s="2">
        <f t="shared" si="76"/>
        <v>83.341658109332528</v>
      </c>
      <c r="DX66" s="2">
        <f t="shared" si="76"/>
        <v>80.359471458773783</v>
      </c>
      <c r="DY66" s="2">
        <f t="shared" si="76"/>
        <v>73.526595141700412</v>
      </c>
      <c r="EA66" s="2">
        <f t="shared" si="77"/>
        <v>75.602329771847977</v>
      </c>
      <c r="EB66" s="2">
        <f t="shared" si="77"/>
        <v>81.019904431847451</v>
      </c>
      <c r="EC66" s="2">
        <f t="shared" si="77"/>
        <v>79.105010450819677</v>
      </c>
      <c r="ED66" s="2">
        <f t="shared" si="77"/>
        <v>84.134548597643132</v>
      </c>
      <c r="EE66" s="2">
        <f t="shared" si="77"/>
        <v>82.825005568612795</v>
      </c>
      <c r="EF66" s="2">
        <f t="shared" si="77"/>
        <v>80.951877231001802</v>
      </c>
      <c r="EG66" s="2">
        <f t="shared" si="77"/>
        <v>80.155809034372538</v>
      </c>
      <c r="EH66" s="2">
        <f t="shared" si="77"/>
        <v>77.67659418118248</v>
      </c>
      <c r="EI66" s="2">
        <f t="shared" si="77"/>
        <v>74.853751294575204</v>
      </c>
      <c r="EJ66" s="2">
        <f t="shared" si="77"/>
        <v>79.897589580992644</v>
      </c>
      <c r="EK66" s="2">
        <f t="shared" si="77"/>
        <v>84.050743728330389</v>
      </c>
      <c r="EL66" s="2">
        <f t="shared" si="77"/>
        <v>80.753684110531367</v>
      </c>
      <c r="EM66" s="2">
        <f t="shared" si="77"/>
        <v>76.614550366192049</v>
      </c>
      <c r="EN66" s="2">
        <f t="shared" si="77"/>
        <v>73.290176298014174</v>
      </c>
      <c r="EO66" s="2">
        <f t="shared" si="77"/>
        <v>70.715011314791127</v>
      </c>
      <c r="EQ66" s="2">
        <f t="shared" si="78"/>
        <v>77.303513608385956</v>
      </c>
      <c r="ER66" s="2">
        <f t="shared" si="78"/>
        <v>79.469274262321406</v>
      </c>
      <c r="ES66" s="2">
        <f t="shared" si="78"/>
        <v>79.333928228198928</v>
      </c>
      <c r="ET66" s="2">
        <f t="shared" si="78"/>
        <v>80.80864219656867</v>
      </c>
      <c r="EU66" s="2">
        <f t="shared" si="78"/>
        <v>78.894095908613451</v>
      </c>
      <c r="EV66" s="2">
        <f t="shared" si="78"/>
        <v>77.871178630594159</v>
      </c>
      <c r="EW66" s="2">
        <f t="shared" si="78"/>
        <v>77.667271879817648</v>
      </c>
      <c r="EX66" s="2">
        <f t="shared" si="78"/>
        <v>76.506393152583826</v>
      </c>
      <c r="EY66" s="2">
        <f t="shared" si="78"/>
        <v>75.284937164795636</v>
      </c>
      <c r="EZ66" s="2">
        <f t="shared" si="78"/>
        <v>77.887769066304742</v>
      </c>
      <c r="FA66" s="2">
        <f t="shared" si="78"/>
        <v>79.897156547192878</v>
      </c>
      <c r="FB66" s="2">
        <f t="shared" si="78"/>
        <v>77.778700244278241</v>
      </c>
      <c r="FC66" s="2">
        <f t="shared" si="78"/>
        <v>74.903640964515915</v>
      </c>
      <c r="FD66" s="2">
        <f t="shared" si="78"/>
        <v>73.07383384535872</v>
      </c>
      <c r="FE66" s="2">
        <f t="shared" si="78"/>
        <v>73.063877228055148</v>
      </c>
      <c r="FG66" s="2">
        <f t="shared" si="79"/>
        <v>0.46722683989107894</v>
      </c>
      <c r="FH66" s="2">
        <f t="shared" si="79"/>
        <v>0.45470859605388952</v>
      </c>
      <c r="FI66" s="2">
        <f t="shared" si="79"/>
        <v>0.43784039115732526</v>
      </c>
      <c r="FJ66" s="2">
        <f t="shared" si="79"/>
        <v>0.45408534267207562</v>
      </c>
      <c r="FK66" s="2">
        <f t="shared" si="79"/>
        <v>0.39518526132708465</v>
      </c>
      <c r="FL66" s="2">
        <f t="shared" si="79"/>
        <v>0.39260237968302658</v>
      </c>
      <c r="FM66" s="2">
        <f t="shared" si="79"/>
        <v>0.38354181480444022</v>
      </c>
      <c r="FN66" s="2">
        <f t="shared" si="79"/>
        <v>0.39948925835082999</v>
      </c>
      <c r="FO66" s="2">
        <f t="shared" si="79"/>
        <v>0.36013174373690487</v>
      </c>
      <c r="FP66" s="2">
        <f t="shared" si="79"/>
        <v>0.39709691973657835</v>
      </c>
      <c r="FQ66" s="2">
        <f t="shared" si="79"/>
        <v>0.3496625466004375</v>
      </c>
      <c r="FR66" s="2">
        <f t="shared" si="79"/>
        <v>0.38925185030619369</v>
      </c>
      <c r="FS66" s="2">
        <f t="shared" si="79"/>
        <v>0.40451104299200263</v>
      </c>
      <c r="FT66" s="2">
        <f t="shared" si="79"/>
        <v>0.40442951438185359</v>
      </c>
      <c r="FU66" s="2">
        <f t="shared" si="79"/>
        <v>0.33938939066970142</v>
      </c>
      <c r="FW66" s="2">
        <f t="shared" si="67"/>
        <v>3.5089753144235269E-6</v>
      </c>
      <c r="FX66" s="2">
        <f t="shared" si="67"/>
        <v>1.0287084924003744E-5</v>
      </c>
      <c r="FY66" s="2">
        <f t="shared" si="67"/>
        <v>1.0490341861430448E-5</v>
      </c>
      <c r="FZ66" s="2">
        <f t="shared" si="67"/>
        <v>1.285565625561323E-5</v>
      </c>
      <c r="GA66" s="2">
        <f t="shared" si="67"/>
        <v>1.2994690441959173E-5</v>
      </c>
      <c r="GB66" s="2">
        <f t="shared" si="67"/>
        <v>1.3211271688267735E-5</v>
      </c>
      <c r="GC66" s="2">
        <f t="shared" si="67"/>
        <v>1.0702728925822871E-5</v>
      </c>
      <c r="GD66" s="2">
        <f t="shared" si="67"/>
        <v>1.1503952658044415E-5</v>
      </c>
      <c r="GE66" s="2">
        <f t="shared" si="67"/>
        <v>1.2461049433055968E-5</v>
      </c>
      <c r="GF66" s="2">
        <f t="shared" si="67"/>
        <v>1.4344334427414613E-5</v>
      </c>
      <c r="GG66" s="2">
        <f t="shared" si="67"/>
        <v>1.3687110593559217E-5</v>
      </c>
      <c r="GH66" s="2">
        <f t="shared" si="67"/>
        <v>1.5234749346405243E-5</v>
      </c>
      <c r="GI66" s="2">
        <f t="shared" si="67"/>
        <v>1.1850525843342651E-5</v>
      </c>
      <c r="GJ66" s="2">
        <f t="shared" si="67"/>
        <v>9.9339400245418269E-6</v>
      </c>
      <c r="GK66" s="2">
        <f t="shared" si="67"/>
        <v>7.4497875776945073E-6</v>
      </c>
      <c r="GM66" s="92">
        <f t="shared" si="68"/>
        <v>8.1637844401431861E-3</v>
      </c>
      <c r="GN66" s="92">
        <f t="shared" si="68"/>
        <v>6.7346132264269106E-3</v>
      </c>
      <c r="GO66" s="92">
        <f t="shared" si="68"/>
        <v>5.2975718446393923E-3</v>
      </c>
      <c r="GP66" s="92">
        <f t="shared" si="68"/>
        <v>6.8350449666510294E-3</v>
      </c>
      <c r="GQ66" s="92">
        <f t="shared" si="68"/>
        <v>2.2525830129264423E-3</v>
      </c>
      <c r="GR66" s="92">
        <f t="shared" si="68"/>
        <v>2.1421616636326094E-3</v>
      </c>
      <c r="GS66" s="92">
        <f t="shared" si="68"/>
        <v>1.8485738314706149E-3</v>
      </c>
      <c r="GT66" s="92">
        <f t="shared" si="68"/>
        <v>2.3254196099105886E-3</v>
      </c>
      <c r="GU66" s="92">
        <f t="shared" si="68"/>
        <v>8.8232865677125862E-4</v>
      </c>
      <c r="GV66" s="92">
        <f t="shared" si="68"/>
        <v>2.2668907015566536E-3</v>
      </c>
      <c r="GW66" s="92">
        <f t="shared" si="68"/>
        <v>7.2852199662042257E-4</v>
      </c>
      <c r="GX66" s="92">
        <f t="shared" si="68"/>
        <v>1.7901123992392588E-3</v>
      </c>
      <c r="GY66" s="92">
        <f t="shared" si="68"/>
        <v>2.7631913032643484E-3</v>
      </c>
      <c r="GZ66" s="92">
        <f t="shared" si="68"/>
        <v>2.6855809217727336E-3</v>
      </c>
      <c r="HA66" s="92">
        <f t="shared" si="68"/>
        <v>4.3150009025385682E-4</v>
      </c>
      <c r="HC66" s="92">
        <f t="shared" si="73"/>
        <v>2.1880597582832188E-11</v>
      </c>
      <c r="HD66" s="92">
        <f t="shared" si="69"/>
        <v>2.2508951419987909E-11</v>
      </c>
      <c r="HE66" s="92">
        <f t="shared" si="69"/>
        <v>5.4390242289811516E-12</v>
      </c>
      <c r="HF66" s="92">
        <f t="shared" si="69"/>
        <v>2.2925386944981692E-14</v>
      </c>
      <c r="HG66" s="92">
        <f t="shared" si="69"/>
        <v>1.1155567611655535E-14</v>
      </c>
      <c r="HH66" s="92">
        <f t="shared" si="69"/>
        <v>4.1612984230279711E-15</v>
      </c>
      <c r="HI66" s="92">
        <f t="shared" si="69"/>
        <v>2.8821267630923986E-15</v>
      </c>
      <c r="HJ66" s="92">
        <f t="shared" si="69"/>
        <v>1.8882291638210903E-14</v>
      </c>
      <c r="HK66" s="92">
        <f t="shared" si="69"/>
        <v>7.7228236674911308E-13</v>
      </c>
      <c r="HL66" s="92">
        <f t="shared" si="69"/>
        <v>1.6609627855693295E-14</v>
      </c>
      <c r="HM66" s="92">
        <f t="shared" si="69"/>
        <v>2.2089975023208093E-16</v>
      </c>
      <c r="HN66" s="92">
        <f t="shared" si="69"/>
        <v>6.4011381187882127E-15</v>
      </c>
      <c r="HO66" s="92">
        <f t="shared" si="69"/>
        <v>5.775977378170632E-13</v>
      </c>
      <c r="HP66" s="92">
        <f t="shared" si="69"/>
        <v>8.4732918084097839E-13</v>
      </c>
      <c r="HQ66" s="92">
        <f t="shared" si="69"/>
        <v>8.295940392803972E-18</v>
      </c>
      <c r="HS66" s="92">
        <f t="shared" si="70"/>
        <v>1.9548420807014411E-45</v>
      </c>
      <c r="HT66" s="92">
        <f t="shared" si="70"/>
        <v>1.1758272480266516E-42</v>
      </c>
      <c r="HU66" s="92">
        <f t="shared" si="70"/>
        <v>2.112962699177924E-44</v>
      </c>
      <c r="HV66" s="92">
        <f t="shared" si="70"/>
        <v>2.9255180944790684E-53</v>
      </c>
      <c r="HW66" s="92">
        <f t="shared" si="70"/>
        <v>1.0740423283951911E-55</v>
      </c>
      <c r="HX66" s="92">
        <f t="shared" si="70"/>
        <v>1.17045949553716E-57</v>
      </c>
      <c r="HY66" s="92">
        <f t="shared" si="70"/>
        <v>1.5835877012356947E-58</v>
      </c>
      <c r="HZ66" s="92">
        <f t="shared" si="70"/>
        <v>9.6883987560012632E-57</v>
      </c>
      <c r="IA66" s="92">
        <f t="shared" si="70"/>
        <v>7.7159889106563184E-49</v>
      </c>
      <c r="IB66" s="92">
        <f t="shared" si="70"/>
        <v>1.1648453568169467E-55</v>
      </c>
      <c r="IC66" s="92">
        <f t="shared" si="70"/>
        <v>3.5275660130055643E-62</v>
      </c>
      <c r="ID66" s="92">
        <f t="shared" si="70"/>
        <v>1.0248746016851579E-57</v>
      </c>
      <c r="IE66" s="92">
        <f t="shared" si="70"/>
        <v>7.2888908653636027E-49</v>
      </c>
      <c r="IF66" s="92">
        <f t="shared" si="70"/>
        <v>1.8417660056558316E-37</v>
      </c>
      <c r="IG66" s="92">
        <f t="shared" si="70"/>
        <v>9.0456519568696788E-32</v>
      </c>
      <c r="II66" s="92">
        <f t="shared" si="71"/>
        <v>9.0041773753952209E-146</v>
      </c>
      <c r="IJ66" s="92">
        <f t="shared" si="71"/>
        <v>2.223691614379498E-130</v>
      </c>
      <c r="IK66" s="92">
        <f t="shared" si="71"/>
        <v>3.9109314151707959E-135</v>
      </c>
      <c r="IL66" s="92">
        <f t="shared" si="71"/>
        <v>4.3266499519769258E-162</v>
      </c>
      <c r="IM66" s="92">
        <f t="shared" si="71"/>
        <v>9.1725029587114635E-171</v>
      </c>
      <c r="IN66" s="92">
        <f t="shared" si="71"/>
        <v>9.7926249333461559E-179</v>
      </c>
      <c r="IO66" s="92">
        <f t="shared" si="71"/>
        <v>1.8302393363892048E-183</v>
      </c>
      <c r="IP66" s="92">
        <f t="shared" si="71"/>
        <v>6.3030473228935081E-179</v>
      </c>
      <c r="IQ66" s="92">
        <f t="shared" si="71"/>
        <v>6.8042532134034734E-151</v>
      </c>
      <c r="IR66" s="92">
        <f t="shared" si="71"/>
        <v>3.4314734266106469E-173</v>
      </c>
      <c r="IS66" s="92">
        <f t="shared" si="71"/>
        <v>3.7636402427252676E-192</v>
      </c>
      <c r="IT66" s="92">
        <f t="shared" si="71"/>
        <v>3.1346961387909078E-179</v>
      </c>
      <c r="IU66" s="92">
        <f t="shared" si="71"/>
        <v>1.5312810142257813E-149</v>
      </c>
      <c r="IV66" s="92">
        <f t="shared" si="71"/>
        <v>7.0923068560088115E-116</v>
      </c>
      <c r="IW66" s="92">
        <f t="shared" si="71"/>
        <v>1.1928919094132649E-89</v>
      </c>
      <c r="IY66" s="92">
        <f t="shared" si="72"/>
        <v>8.1637844620237841E-3</v>
      </c>
      <c r="IZ66" s="92">
        <f t="shared" si="72"/>
        <v>6.7346132489358619E-3</v>
      </c>
      <c r="JA66" s="92">
        <f t="shared" si="72"/>
        <v>5.2975718500784166E-3</v>
      </c>
      <c r="JB66" s="92">
        <f t="shared" si="72"/>
        <v>6.8350449666739546E-3</v>
      </c>
      <c r="JC66" s="92">
        <f t="shared" si="72"/>
        <v>2.2525830129375979E-3</v>
      </c>
      <c r="JD66" s="92">
        <f t="shared" si="72"/>
        <v>2.1421616636367706E-3</v>
      </c>
      <c r="JE66" s="92">
        <f t="shared" si="72"/>
        <v>1.8485738314734969E-3</v>
      </c>
      <c r="JF66" s="92">
        <f t="shared" si="72"/>
        <v>2.3254196099294711E-3</v>
      </c>
      <c r="JG66" s="92">
        <f t="shared" si="72"/>
        <v>8.8232865754354103E-4</v>
      </c>
      <c r="JH66" s="92">
        <f t="shared" si="72"/>
        <v>2.2668907015732632E-3</v>
      </c>
      <c r="JI66" s="92">
        <f t="shared" si="72"/>
        <v>7.2852199662064342E-4</v>
      </c>
      <c r="JJ66" s="92">
        <f t="shared" si="72"/>
        <v>1.7901123992456599E-3</v>
      </c>
      <c r="JK66" s="92">
        <f t="shared" si="72"/>
        <v>2.7631913038419463E-3</v>
      </c>
      <c r="JL66" s="92">
        <f t="shared" si="72"/>
        <v>2.6855809226200627E-3</v>
      </c>
      <c r="JM66" s="92">
        <f t="shared" si="72"/>
        <v>4.3150009025386512E-4</v>
      </c>
    </row>
    <row r="67" spans="2:273" x14ac:dyDescent="0.25">
      <c r="B67" s="2">
        <v>40</v>
      </c>
      <c r="C67" s="37">
        <v>93.582999999999998</v>
      </c>
      <c r="D67" s="37">
        <v>97.340999999999994</v>
      </c>
      <c r="E67" s="37">
        <v>95.619</v>
      </c>
      <c r="F67" s="37">
        <v>100.114</v>
      </c>
      <c r="G67" s="37">
        <v>90.385999999999996</v>
      </c>
      <c r="H67" s="37">
        <v>86.135999999999996</v>
      </c>
      <c r="I67" s="37">
        <v>83.891999999999996</v>
      </c>
      <c r="J67" s="37">
        <v>85.656000000000006</v>
      </c>
      <c r="K67" s="37">
        <v>83.462000000000003</v>
      </c>
      <c r="L67" s="37">
        <v>86.912999999999997</v>
      </c>
      <c r="M67" s="37">
        <v>83.63</v>
      </c>
      <c r="N67" s="37">
        <v>88.619</v>
      </c>
      <c r="O67" s="37">
        <v>85.905000000000001</v>
      </c>
      <c r="P67" s="37">
        <v>83.119</v>
      </c>
      <c r="Q67" s="37">
        <v>72.713999999999999</v>
      </c>
      <c r="S67" s="4">
        <f t="shared" si="74"/>
        <v>89.590779146386311</v>
      </c>
      <c r="T67" s="4">
        <f t="shared" si="74"/>
        <v>93.222052231606412</v>
      </c>
      <c r="U67" s="4">
        <f t="shared" si="74"/>
        <v>90.160212653546495</v>
      </c>
      <c r="V67" s="4">
        <f t="shared" si="74"/>
        <v>95.524274277116987</v>
      </c>
      <c r="W67" s="4">
        <f t="shared" si="74"/>
        <v>89.030084318682356</v>
      </c>
      <c r="X67" s="4">
        <f t="shared" si="74"/>
        <v>86.204584665052593</v>
      </c>
      <c r="Y67" s="4">
        <f t="shared" si="74"/>
        <v>83.639255272339255</v>
      </c>
      <c r="Z67" s="4">
        <f t="shared" si="74"/>
        <v>83.846911312011159</v>
      </c>
      <c r="AA67" s="4">
        <f t="shared" si="74"/>
        <v>80.800417103916246</v>
      </c>
      <c r="AB67" s="4">
        <f t="shared" si="74"/>
        <v>84.766803474035569</v>
      </c>
      <c r="AC67" s="4">
        <f t="shared" si="74"/>
        <v>84.712211626666331</v>
      </c>
      <c r="AD67" s="4">
        <f t="shared" si="74"/>
        <v>85.877739926931184</v>
      </c>
      <c r="AE67" s="4">
        <f t="shared" si="74"/>
        <v>83.482395974262047</v>
      </c>
      <c r="AF67" s="4">
        <f t="shared" si="74"/>
        <v>80.253592955024047</v>
      </c>
      <c r="AG67" s="4">
        <f t="shared" si="74"/>
        <v>73.066930349976431</v>
      </c>
      <c r="AI67" s="4">
        <f t="shared" si="75"/>
        <v>3.9922208536136878</v>
      </c>
      <c r="AJ67" s="4">
        <f t="shared" si="75"/>
        <v>4.118947768393582</v>
      </c>
      <c r="AK67" s="4">
        <f t="shared" si="75"/>
        <v>5.4587873464535051</v>
      </c>
      <c r="AL67" s="4">
        <f t="shared" si="75"/>
        <v>4.5897257228830171</v>
      </c>
      <c r="AM67" s="4">
        <f t="shared" si="75"/>
        <v>1.3559156813176401</v>
      </c>
      <c r="AN67" s="4">
        <f t="shared" si="75"/>
        <v>-6.8584665052597416E-2</v>
      </c>
      <c r="AO67" s="4">
        <f t="shared" si="75"/>
        <v>0.25274472766074041</v>
      </c>
      <c r="AP67" s="4">
        <f t="shared" si="75"/>
        <v>1.8090886879888473</v>
      </c>
      <c r="AQ67" s="4">
        <f t="shared" si="75"/>
        <v>2.6615828960837575</v>
      </c>
      <c r="AR67" s="4">
        <f t="shared" si="75"/>
        <v>2.1461965259644273</v>
      </c>
      <c r="AS67" s="4">
        <f t="shared" si="75"/>
        <v>-1.0822116266663357</v>
      </c>
      <c r="AT67" s="4">
        <f t="shared" si="75"/>
        <v>2.7412600730688155</v>
      </c>
      <c r="AU67" s="4">
        <f t="shared" si="75"/>
        <v>2.4226040257379537</v>
      </c>
      <c r="AV67" s="4">
        <f t="shared" si="75"/>
        <v>2.865407044975953</v>
      </c>
      <c r="AW67" s="4">
        <f t="shared" si="75"/>
        <v>-0.35293034997643247</v>
      </c>
      <c r="AY67" s="2">
        <f t="shared" si="65"/>
        <v>81.937382842886308</v>
      </c>
      <c r="AZ67" s="2">
        <f t="shared" si="65"/>
        <v>86.735728912281601</v>
      </c>
      <c r="BA67" s="2">
        <f t="shared" si="65"/>
        <v>84.818858874211088</v>
      </c>
      <c r="BB67" s="2">
        <f t="shared" si="65"/>
        <v>89.415785935471163</v>
      </c>
      <c r="BC67" s="2">
        <f t="shared" si="65"/>
        <v>86.408478886240886</v>
      </c>
      <c r="BD67" s="2">
        <f t="shared" si="65"/>
        <v>83.661687672065895</v>
      </c>
      <c r="BE67" s="2">
        <f t="shared" si="65"/>
        <v>81.487899075363117</v>
      </c>
      <c r="BF67" s="2">
        <f t="shared" si="65"/>
        <v>81.088795100835696</v>
      </c>
      <c r="BG67" s="2">
        <f t="shared" si="65"/>
        <v>79.51515406305495</v>
      </c>
      <c r="BH67" s="2">
        <f t="shared" si="65"/>
        <v>82.188356373518218</v>
      </c>
      <c r="BI67" s="2">
        <f t="shared" si="65"/>
        <v>83.770054597423098</v>
      </c>
      <c r="BJ67" s="2">
        <f t="shared" si="65"/>
        <v>83.773867291981773</v>
      </c>
      <c r="BK67" s="2">
        <f t="shared" si="65"/>
        <v>80.564463109944896</v>
      </c>
      <c r="BL67" s="2">
        <f t="shared" si="65"/>
        <v>77.464429063449742</v>
      </c>
      <c r="BM67" s="2">
        <f t="shared" si="65"/>
        <v>72.602039844326683</v>
      </c>
      <c r="BO67" s="2" t="str">
        <f t="shared" si="10"/>
        <v/>
      </c>
      <c r="BP67" s="2">
        <f t="shared" si="11"/>
        <v>97.340999999999994</v>
      </c>
      <c r="BQ67" s="2">
        <f t="shared" si="12"/>
        <v>95.619</v>
      </c>
      <c r="BR67" s="2">
        <f t="shared" si="13"/>
        <v>100.114</v>
      </c>
      <c r="BS67" s="2">
        <f t="shared" si="14"/>
        <v>90.385999999999996</v>
      </c>
      <c r="BT67" s="2">
        <f t="shared" si="15"/>
        <v>86.135999999999996</v>
      </c>
      <c r="BU67" s="2">
        <f t="shared" si="16"/>
        <v>83.891999999999996</v>
      </c>
      <c r="BV67" s="2">
        <f t="shared" si="17"/>
        <v>85.656000000000006</v>
      </c>
      <c r="BW67" s="2">
        <f t="shared" si="18"/>
        <v>83.462000000000003</v>
      </c>
      <c r="BX67" s="2">
        <f t="shared" si="19"/>
        <v>86.912999999999997</v>
      </c>
      <c r="BY67" s="2">
        <f t="shared" si="20"/>
        <v>83.63</v>
      </c>
      <c r="BZ67" s="2">
        <f t="shared" si="21"/>
        <v>88.619</v>
      </c>
      <c r="CA67" s="2">
        <f t="shared" si="22"/>
        <v>85.905000000000001</v>
      </c>
      <c r="CB67" s="2">
        <f t="shared" si="23"/>
        <v>83.119</v>
      </c>
      <c r="CC67" s="2">
        <f t="shared" si="24"/>
        <v>72.713999999999999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88.090676923076927</v>
      </c>
      <c r="DL67" s="2">
        <f t="shared" si="76"/>
        <v>92.0823205574913</v>
      </c>
      <c r="DM67" s="2">
        <f t="shared" si="76"/>
        <v>89.791705264295175</v>
      </c>
      <c r="DN67" s="2">
        <f t="shared" si="76"/>
        <v>94.381236933797908</v>
      </c>
      <c r="DO67" s="2">
        <f t="shared" si="76"/>
        <v>89.0977099063727</v>
      </c>
      <c r="DP67" s="2">
        <f t="shared" si="76"/>
        <v>85.685616701902745</v>
      </c>
      <c r="DQ67" s="2">
        <f t="shared" si="76"/>
        <v>82.487775405214933</v>
      </c>
      <c r="DR67" s="2">
        <f t="shared" si="76"/>
        <v>83.656519480519478</v>
      </c>
      <c r="DS67" s="2">
        <f t="shared" si="76"/>
        <v>82.442370731707328</v>
      </c>
      <c r="DT67" s="2">
        <f t="shared" si="76"/>
        <v>83.945897009966799</v>
      </c>
      <c r="DU67" s="2">
        <f t="shared" si="76"/>
        <v>83.718848553601831</v>
      </c>
      <c r="DV67" s="2">
        <f t="shared" si="76"/>
        <v>86.000699184536415</v>
      </c>
      <c r="DW67" s="2">
        <f t="shared" si="76"/>
        <v>83.600331621866502</v>
      </c>
      <c r="DX67" s="2">
        <f t="shared" si="76"/>
        <v>80.641626849894294</v>
      </c>
      <c r="DY67" s="2">
        <f t="shared" si="76"/>
        <v>73.69629959514171</v>
      </c>
      <c r="EA67" s="2">
        <f t="shared" si="77"/>
        <v>75.538220595147678</v>
      </c>
      <c r="EB67" s="2">
        <f t="shared" si="77"/>
        <v>80.888234457614004</v>
      </c>
      <c r="EC67" s="2">
        <f t="shared" si="77"/>
        <v>78.995825496117348</v>
      </c>
      <c r="ED67" s="2">
        <f t="shared" si="77"/>
        <v>83.971533655006965</v>
      </c>
      <c r="EE67" s="2">
        <f t="shared" si="77"/>
        <v>82.654995993803752</v>
      </c>
      <c r="EF67" s="2">
        <f t="shared" si="77"/>
        <v>80.806074931977477</v>
      </c>
      <c r="EG67" s="2">
        <f t="shared" si="77"/>
        <v>80.022296741094181</v>
      </c>
      <c r="EH67" s="2">
        <f t="shared" si="77"/>
        <v>77.568656032132509</v>
      </c>
      <c r="EI67" s="2">
        <f t="shared" si="77"/>
        <v>74.771801313795976</v>
      </c>
      <c r="EJ67" s="2">
        <f t="shared" si="77"/>
        <v>79.754790547102616</v>
      </c>
      <c r="EK67" s="2">
        <f t="shared" si="77"/>
        <v>83.857078418984528</v>
      </c>
      <c r="EL67" s="2">
        <f t="shared" si="77"/>
        <v>80.587449780378094</v>
      </c>
      <c r="EM67" s="2">
        <f t="shared" si="77"/>
        <v>76.488588480414492</v>
      </c>
      <c r="EN67" s="2">
        <f t="shared" si="77"/>
        <v>73.197317257853996</v>
      </c>
      <c r="EO67" s="2">
        <f t="shared" si="77"/>
        <v>70.659457580600176</v>
      </c>
      <c r="EQ67" s="2">
        <f t="shared" si="78"/>
        <v>77.218556654383093</v>
      </c>
      <c r="ER67" s="2">
        <f t="shared" si="78"/>
        <v>79.358080065742726</v>
      </c>
      <c r="ES67" s="2">
        <f t="shared" si="78"/>
        <v>79.221398253200633</v>
      </c>
      <c r="ET67" s="2">
        <f t="shared" si="78"/>
        <v>80.692413546782333</v>
      </c>
      <c r="EU67" s="2">
        <f t="shared" si="78"/>
        <v>78.781641193299947</v>
      </c>
      <c r="EV67" s="2">
        <f t="shared" si="78"/>
        <v>77.769768344893805</v>
      </c>
      <c r="EW67" s="2">
        <f t="shared" si="78"/>
        <v>77.568108225616825</v>
      </c>
      <c r="EX67" s="2">
        <f t="shared" si="78"/>
        <v>76.414828815231814</v>
      </c>
      <c r="EY67" s="2">
        <f t="shared" si="78"/>
        <v>75.196421204197847</v>
      </c>
      <c r="EZ67" s="2">
        <f t="shared" si="78"/>
        <v>77.773501380616608</v>
      </c>
      <c r="FA67" s="2">
        <f t="shared" si="78"/>
        <v>79.764280523933934</v>
      </c>
      <c r="FB67" s="2">
        <f t="shared" si="78"/>
        <v>77.65559586088122</v>
      </c>
      <c r="FC67" s="2">
        <f t="shared" si="78"/>
        <v>74.801861701353971</v>
      </c>
      <c r="FD67" s="2">
        <f t="shared" si="78"/>
        <v>72.983799465695625</v>
      </c>
      <c r="FE67" s="2">
        <f t="shared" si="78"/>
        <v>72.970353697894353</v>
      </c>
      <c r="FG67" s="2">
        <f t="shared" si="79"/>
        <v>0.49020688736557411</v>
      </c>
      <c r="FH67" s="2">
        <f t="shared" si="79"/>
        <v>0.47762491176573624</v>
      </c>
      <c r="FI67" s="2">
        <f t="shared" si="79"/>
        <v>0.46062470975034708</v>
      </c>
      <c r="FJ67" s="2">
        <f t="shared" si="79"/>
        <v>0.47699772444025468</v>
      </c>
      <c r="FK67" s="2">
        <f t="shared" si="79"/>
        <v>0.41739798904722625</v>
      </c>
      <c r="FL67" s="2">
        <f t="shared" si="79"/>
        <v>0.41476948897545862</v>
      </c>
      <c r="FM67" s="2">
        <f t="shared" si="79"/>
        <v>0.40553890965338091</v>
      </c>
      <c r="FN67" s="2">
        <f t="shared" si="79"/>
        <v>0.42177520032847587</v>
      </c>
      <c r="FO67" s="2">
        <f t="shared" si="79"/>
        <v>0.38161736252668749</v>
      </c>
      <c r="FP67" s="2">
        <f t="shared" si="79"/>
        <v>0.41934259839331928</v>
      </c>
      <c r="FQ67" s="2">
        <f t="shared" si="79"/>
        <v>0.37088560237652662</v>
      </c>
      <c r="FR67" s="2">
        <f t="shared" si="79"/>
        <v>0.41135790188340815</v>
      </c>
      <c r="FS67" s="2">
        <f t="shared" si="79"/>
        <v>0.42687798680304251</v>
      </c>
      <c r="FT67" s="2">
        <f t="shared" si="79"/>
        <v>0.42679518113186959</v>
      </c>
      <c r="FU67" s="2">
        <f t="shared" si="79"/>
        <v>0.36033439414532942</v>
      </c>
      <c r="FW67" s="2">
        <f t="shared" si="67"/>
        <v>3.8475136205343176E-6</v>
      </c>
      <c r="FX67" s="2">
        <f t="shared" si="67"/>
        <v>1.127955312631929E-5</v>
      </c>
      <c r="FY67" s="2">
        <f t="shared" si="67"/>
        <v>1.1502419479671375E-5</v>
      </c>
      <c r="FZ67" s="2">
        <f t="shared" si="67"/>
        <v>1.4095929298344079E-5</v>
      </c>
      <c r="GA67" s="2">
        <f t="shared" si="67"/>
        <v>1.4248376871987219E-5</v>
      </c>
      <c r="GB67" s="2">
        <f t="shared" si="67"/>
        <v>1.4485852885846148E-5</v>
      </c>
      <c r="GC67" s="2">
        <f t="shared" si="67"/>
        <v>1.173529678876322E-5</v>
      </c>
      <c r="GD67" s="2">
        <f t="shared" si="67"/>
        <v>1.2613819259175834E-5</v>
      </c>
      <c r="GE67" s="2">
        <f t="shared" si="67"/>
        <v>1.3663252578178604E-5</v>
      </c>
      <c r="GF67" s="2">
        <f t="shared" si="67"/>
        <v>1.5728228171307236E-5</v>
      </c>
      <c r="GG67" s="2">
        <f t="shared" si="67"/>
        <v>1.5007598516388073E-5</v>
      </c>
      <c r="GH67" s="2">
        <f t="shared" si="67"/>
        <v>1.6704545929345345E-5</v>
      </c>
      <c r="GI67" s="2">
        <f t="shared" si="67"/>
        <v>1.2993828343987067E-5</v>
      </c>
      <c r="GJ67" s="2">
        <f t="shared" si="67"/>
        <v>1.0892338199393444E-5</v>
      </c>
      <c r="GK67" s="2">
        <f t="shared" si="67"/>
        <v>8.1685237737787167E-6</v>
      </c>
      <c r="GM67" s="92">
        <f t="shared" si="68"/>
        <v>1.0979920586995429E-2</v>
      </c>
      <c r="GN67" s="92">
        <f t="shared" si="68"/>
        <v>9.2310337803001505E-3</v>
      </c>
      <c r="GO67" s="92">
        <f t="shared" si="68"/>
        <v>7.3162729961594722E-3</v>
      </c>
      <c r="GP67" s="92">
        <f t="shared" si="68"/>
        <v>9.2581438678249126E-3</v>
      </c>
      <c r="GQ67" s="92">
        <f t="shared" si="68"/>
        <v>3.3389425155656519E-3</v>
      </c>
      <c r="GR67" s="92">
        <f t="shared" si="68"/>
        <v>3.1826490583076053E-3</v>
      </c>
      <c r="GS67" s="92">
        <f t="shared" si="68"/>
        <v>2.7493231450221806E-3</v>
      </c>
      <c r="GT67" s="92">
        <f t="shared" si="68"/>
        <v>3.4780771185380704E-3</v>
      </c>
      <c r="GU67" s="92">
        <f t="shared" si="68"/>
        <v>1.4065866628999515E-3</v>
      </c>
      <c r="GV67" s="92">
        <f t="shared" si="68"/>
        <v>3.37982109127656E-3</v>
      </c>
      <c r="GW67" s="92">
        <f t="shared" si="68"/>
        <v>1.1613657490359764E-3</v>
      </c>
      <c r="GX67" s="92">
        <f t="shared" si="68"/>
        <v>2.7388199182988701E-3</v>
      </c>
      <c r="GY67" s="92">
        <f t="shared" si="68"/>
        <v>4.0336124728410205E-3</v>
      </c>
      <c r="GZ67" s="92">
        <f t="shared" si="68"/>
        <v>3.948570849469331E-3</v>
      </c>
      <c r="HA67" s="92">
        <f t="shared" si="68"/>
        <v>7.2758221965674543E-4</v>
      </c>
      <c r="HC67" s="92">
        <f t="shared" si="73"/>
        <v>5.2718838784432133E-11</v>
      </c>
      <c r="HD67" s="92">
        <f t="shared" si="69"/>
        <v>5.580533571527257E-11</v>
      </c>
      <c r="HE67" s="92">
        <f t="shared" si="69"/>
        <v>1.4113144144177149E-11</v>
      </c>
      <c r="HF67" s="92">
        <f t="shared" si="69"/>
        <v>7.4184574028791419E-14</v>
      </c>
      <c r="HG67" s="92">
        <f t="shared" si="69"/>
        <v>3.7816368111551117E-14</v>
      </c>
      <c r="HH67" s="92">
        <f t="shared" si="69"/>
        <v>1.482657182627425E-14</v>
      </c>
      <c r="HI67" s="92">
        <f t="shared" si="69"/>
        <v>1.0274201050096393E-14</v>
      </c>
      <c r="HJ67" s="92">
        <f t="shared" si="69"/>
        <v>6.4336082858021696E-14</v>
      </c>
      <c r="HK67" s="92">
        <f t="shared" si="69"/>
        <v>2.2342329698043501E-12</v>
      </c>
      <c r="HL67" s="92">
        <f t="shared" si="69"/>
        <v>5.6953911044876273E-14</v>
      </c>
      <c r="HM67" s="92">
        <f t="shared" si="69"/>
        <v>8.7895725766155131E-16</v>
      </c>
      <c r="HN67" s="92">
        <f t="shared" si="69"/>
        <v>2.3018503256988044E-14</v>
      </c>
      <c r="HO67" s="92">
        <f t="shared" si="69"/>
        <v>1.6647540648183438E-12</v>
      </c>
      <c r="HP67" s="92">
        <f t="shared" si="69"/>
        <v>2.3933326213004369E-12</v>
      </c>
      <c r="HQ67" s="92">
        <f t="shared" si="69"/>
        <v>3.6886324219866838E-17</v>
      </c>
      <c r="HS67" s="92">
        <f t="shared" si="70"/>
        <v>1.4596125327521549E-44</v>
      </c>
      <c r="HT67" s="92">
        <f t="shared" si="70"/>
        <v>8.7799458865074131E-42</v>
      </c>
      <c r="HU67" s="92">
        <f t="shared" si="70"/>
        <v>1.7147248641302567E-43</v>
      </c>
      <c r="HV67" s="92">
        <f t="shared" si="70"/>
        <v>3.8087619395515939E-52</v>
      </c>
      <c r="HW67" s="92">
        <f t="shared" si="70"/>
        <v>1.5960359215405265E-54</v>
      </c>
      <c r="HX67" s="92">
        <f t="shared" si="70"/>
        <v>1.9542284108230753E-56</v>
      </c>
      <c r="HY67" s="92">
        <f t="shared" si="70"/>
        <v>2.6616921880864203E-57</v>
      </c>
      <c r="HZ67" s="92">
        <f t="shared" si="70"/>
        <v>1.5302985842479812E-55</v>
      </c>
      <c r="IA67" s="92">
        <f t="shared" si="70"/>
        <v>8.177396586940496E-48</v>
      </c>
      <c r="IB67" s="92">
        <f t="shared" si="70"/>
        <v>1.8057430805449701E-54</v>
      </c>
      <c r="IC67" s="92">
        <f t="shared" si="70"/>
        <v>7.4094254104812344E-61</v>
      </c>
      <c r="ID67" s="92">
        <f t="shared" si="70"/>
        <v>1.7834967739038279E-56</v>
      </c>
      <c r="IE67" s="92">
        <f t="shared" si="70"/>
        <v>7.5685673519727849E-48</v>
      </c>
      <c r="IF67" s="92">
        <f t="shared" si="70"/>
        <v>1.0614768354270116E-36</v>
      </c>
      <c r="IG67" s="92">
        <f t="shared" si="70"/>
        <v>3.7962513329367693E-31</v>
      </c>
      <c r="II67" s="92">
        <f t="shared" si="71"/>
        <v>1.1350439753713109E-143</v>
      </c>
      <c r="IJ67" s="92">
        <f t="shared" si="71"/>
        <v>2.5007491486949698E-128</v>
      </c>
      <c r="IK67" s="92">
        <f t="shared" si="71"/>
        <v>5.2810943029769712E-133</v>
      </c>
      <c r="IL67" s="92">
        <f t="shared" si="71"/>
        <v>1.7513416063260308E-159</v>
      </c>
      <c r="IM67" s="92">
        <f t="shared" si="71"/>
        <v>5.1693071123878548E-168</v>
      </c>
      <c r="IN67" s="92">
        <f t="shared" si="71"/>
        <v>7.5142066700982934E-176</v>
      </c>
      <c r="IO67" s="92">
        <f t="shared" si="71"/>
        <v>1.4802366998735456E-180</v>
      </c>
      <c r="IP67" s="92">
        <f t="shared" si="71"/>
        <v>4.4942392798667625E-176</v>
      </c>
      <c r="IQ67" s="92">
        <f t="shared" si="71"/>
        <v>1.7831739524872222E-148</v>
      </c>
      <c r="IR67" s="92">
        <f t="shared" si="71"/>
        <v>2.2416697125701451E-170</v>
      </c>
      <c r="IS67" s="92">
        <f t="shared" si="71"/>
        <v>4.8883710720491326E-189</v>
      </c>
      <c r="IT67" s="92">
        <f t="shared" si="71"/>
        <v>2.6684779264763582E-176</v>
      </c>
      <c r="IU67" s="92">
        <f t="shared" si="71"/>
        <v>3.7235897207959814E-147</v>
      </c>
      <c r="IV67" s="92">
        <f t="shared" si="71"/>
        <v>4.6238218774291813E-114</v>
      </c>
      <c r="IW67" s="92">
        <f t="shared" si="71"/>
        <v>2.754801539496602E-88</v>
      </c>
      <c r="IY67" s="92">
        <f t="shared" si="72"/>
        <v>1.0979920639714267E-2</v>
      </c>
      <c r="IZ67" s="92">
        <f t="shared" si="72"/>
        <v>9.2310338361054865E-3</v>
      </c>
      <c r="JA67" s="92">
        <f t="shared" si="72"/>
        <v>7.316273010272616E-3</v>
      </c>
      <c r="JB67" s="92">
        <f t="shared" si="72"/>
        <v>9.2581438678990963E-3</v>
      </c>
      <c r="JC67" s="92">
        <f t="shared" si="72"/>
        <v>3.3389425156034685E-3</v>
      </c>
      <c r="JD67" s="92">
        <f t="shared" si="72"/>
        <v>3.182649058322432E-3</v>
      </c>
      <c r="JE67" s="92">
        <f t="shared" si="72"/>
        <v>2.7493231450324549E-3</v>
      </c>
      <c r="JF67" s="92">
        <f t="shared" si="72"/>
        <v>3.4780771186024065E-3</v>
      </c>
      <c r="JG67" s="92">
        <f t="shared" si="72"/>
        <v>1.4065866651341845E-3</v>
      </c>
      <c r="JH67" s="92">
        <f t="shared" si="72"/>
        <v>3.379821091333514E-3</v>
      </c>
      <c r="JI67" s="92">
        <f t="shared" si="72"/>
        <v>1.1613657490368553E-3</v>
      </c>
      <c r="JJ67" s="92">
        <f t="shared" si="72"/>
        <v>2.7388199183218886E-3</v>
      </c>
      <c r="JK67" s="92">
        <f t="shared" si="72"/>
        <v>4.0336124745057747E-3</v>
      </c>
      <c r="JL67" s="92">
        <f t="shared" si="72"/>
        <v>3.9485708518626639E-3</v>
      </c>
      <c r="JM67" s="92">
        <f t="shared" si="72"/>
        <v>7.2758221965678229E-4</v>
      </c>
    </row>
    <row r="68" spans="2:273" x14ac:dyDescent="0.25">
      <c r="B68" s="2">
        <v>41</v>
      </c>
      <c r="C68" s="37">
        <v>93.917000000000002</v>
      </c>
      <c r="D68" s="37">
        <v>98.316999999999993</v>
      </c>
      <c r="E68" s="37">
        <v>97.024000000000001</v>
      </c>
      <c r="F68" s="37">
        <v>102.773</v>
      </c>
      <c r="G68" s="37">
        <v>92.477000000000004</v>
      </c>
      <c r="H68" s="37">
        <v>85.932000000000002</v>
      </c>
      <c r="I68" s="37">
        <v>84.622</v>
      </c>
      <c r="J68" s="37">
        <v>86.718999999999994</v>
      </c>
      <c r="K68" s="37">
        <v>83.037999999999997</v>
      </c>
      <c r="L68" s="37">
        <v>87.391000000000005</v>
      </c>
      <c r="M68" s="37">
        <v>85.391000000000005</v>
      </c>
      <c r="N68" s="37">
        <v>89.762</v>
      </c>
      <c r="O68" s="37">
        <v>86.738</v>
      </c>
      <c r="P68" s="37">
        <v>84.451999999999998</v>
      </c>
      <c r="Q68" s="37">
        <v>74.69</v>
      </c>
      <c r="S68" s="4">
        <f t="shared" si="74"/>
        <v>91.629364071615413</v>
      </c>
      <c r="T68" s="4">
        <f t="shared" si="74"/>
        <v>95.135039506049054</v>
      </c>
      <c r="U68" s="4">
        <f t="shared" si="74"/>
        <v>91.764244321982531</v>
      </c>
      <c r="V68" s="4">
        <f t="shared" si="74"/>
        <v>97.284298408605721</v>
      </c>
      <c r="W68" s="4">
        <f t="shared" si="74"/>
        <v>90.14889561926573</v>
      </c>
      <c r="X68" s="4">
        <f t="shared" si="74"/>
        <v>87.270350147543041</v>
      </c>
      <c r="Y68" s="4">
        <f t="shared" si="74"/>
        <v>84.554389176774123</v>
      </c>
      <c r="Z68" s="4">
        <f t="shared" si="74"/>
        <v>84.967720442700099</v>
      </c>
      <c r="AA68" s="4">
        <f t="shared" si="74"/>
        <v>81.403090286467545</v>
      </c>
      <c r="AB68" s="4">
        <f t="shared" si="74"/>
        <v>85.817944753597729</v>
      </c>
      <c r="AC68" s="4">
        <f t="shared" si="74"/>
        <v>85.287691640401121</v>
      </c>
      <c r="AD68" s="4">
        <f t="shared" si="74"/>
        <v>86.808579431645299</v>
      </c>
      <c r="AE68" s="4">
        <f t="shared" si="74"/>
        <v>84.550597659629702</v>
      </c>
      <c r="AF68" s="4">
        <f t="shared" si="74"/>
        <v>81.315843702803491</v>
      </c>
      <c r="AG68" s="4">
        <f t="shared" si="74"/>
        <v>73.361835694431775</v>
      </c>
      <c r="AI68" s="4">
        <f t="shared" si="75"/>
        <v>2.2876359283845886</v>
      </c>
      <c r="AJ68" s="4">
        <f t="shared" si="75"/>
        <v>3.1819604939509389</v>
      </c>
      <c r="AK68" s="4">
        <f t="shared" si="75"/>
        <v>5.2597556780174699</v>
      </c>
      <c r="AL68" s="4">
        <f t="shared" si="75"/>
        <v>5.4887015913942747</v>
      </c>
      <c r="AM68" s="4">
        <f t="shared" si="75"/>
        <v>2.3281043807342741</v>
      </c>
      <c r="AN68" s="4">
        <f t="shared" si="75"/>
        <v>-1.3383501475430393</v>
      </c>
      <c r="AO68" s="4">
        <f t="shared" si="75"/>
        <v>6.761082322587697E-2</v>
      </c>
      <c r="AP68" s="4">
        <f t="shared" si="75"/>
        <v>1.7512795572998954</v>
      </c>
      <c r="AQ68" s="4">
        <f t="shared" si="75"/>
        <v>1.6349097135324513</v>
      </c>
      <c r="AR68" s="4">
        <f t="shared" si="75"/>
        <v>1.5730552464022765</v>
      </c>
      <c r="AS68" s="4">
        <f t="shared" si="75"/>
        <v>0.10330835959888418</v>
      </c>
      <c r="AT68" s="4">
        <f t="shared" si="75"/>
        <v>2.9534205683547015</v>
      </c>
      <c r="AU68" s="4">
        <f t="shared" si="75"/>
        <v>2.1874023403702978</v>
      </c>
      <c r="AV68" s="4">
        <f t="shared" si="75"/>
        <v>3.1361562971965071</v>
      </c>
      <c r="AW68" s="4">
        <f t="shared" si="75"/>
        <v>1.3281643055682224</v>
      </c>
      <c r="AY68" s="2">
        <f t="shared" si="65"/>
        <v>81.763492332784736</v>
      </c>
      <c r="AZ68" s="2">
        <f t="shared" si="65"/>
        <v>86.628655891293803</v>
      </c>
      <c r="BA68" s="2">
        <f t="shared" si="65"/>
        <v>84.701419042440904</v>
      </c>
      <c r="BB68" s="2">
        <f t="shared" si="65"/>
        <v>89.35210071831996</v>
      </c>
      <c r="BC68" s="2">
        <f t="shared" si="65"/>
        <v>86.44674570954453</v>
      </c>
      <c r="BD68" s="2">
        <f t="shared" si="65"/>
        <v>83.670920936763395</v>
      </c>
      <c r="BE68" s="2">
        <f t="shared" si="65"/>
        <v>81.503012912827302</v>
      </c>
      <c r="BF68" s="2">
        <f t="shared" si="65"/>
        <v>81.044437393024552</v>
      </c>
      <c r="BG68" s="2">
        <f t="shared" si="65"/>
        <v>79.459272044357917</v>
      </c>
      <c r="BH68" s="2">
        <f t="shared" si="65"/>
        <v>82.159129540372334</v>
      </c>
      <c r="BI68" s="2">
        <f t="shared" si="65"/>
        <v>83.860774571776048</v>
      </c>
      <c r="BJ68" s="2">
        <f t="shared" si="65"/>
        <v>83.752102738281366</v>
      </c>
      <c r="BK68" s="2">
        <f t="shared" si="65"/>
        <v>80.488999236240645</v>
      </c>
      <c r="BL68" s="2">
        <f t="shared" si="65"/>
        <v>77.409272910767712</v>
      </c>
      <c r="BM68" s="2">
        <f t="shared" si="65"/>
        <v>72.62047335989871</v>
      </c>
      <c r="BO68" s="2" t="str">
        <f t="shared" si="10"/>
        <v/>
      </c>
      <c r="BP68" s="2" t="str">
        <f t="shared" si="11"/>
        <v/>
      </c>
      <c r="BQ68" s="2">
        <f t="shared" si="12"/>
        <v>97.024000000000001</v>
      </c>
      <c r="BR68" s="2" t="str">
        <f t="shared" si="13"/>
        <v/>
      </c>
      <c r="BS68" s="2">
        <f t="shared" si="14"/>
        <v>92.477000000000004</v>
      </c>
      <c r="BT68" s="2">
        <f t="shared" si="15"/>
        <v>85.932000000000002</v>
      </c>
      <c r="BU68" s="2">
        <f t="shared" si="16"/>
        <v>84.622</v>
      </c>
      <c r="BV68" s="2">
        <f t="shared" si="17"/>
        <v>86.718999999999994</v>
      </c>
      <c r="BW68" s="2">
        <f t="shared" si="18"/>
        <v>83.037999999999997</v>
      </c>
      <c r="BX68" s="2">
        <f t="shared" si="19"/>
        <v>87.391000000000005</v>
      </c>
      <c r="BY68" s="2">
        <f t="shared" si="20"/>
        <v>85.391000000000005</v>
      </c>
      <c r="BZ68" s="2">
        <f t="shared" si="21"/>
        <v>89.762</v>
      </c>
      <c r="CA68" s="2">
        <f t="shared" si="22"/>
        <v>86.738</v>
      </c>
      <c r="CB68" s="2">
        <f t="shared" si="23"/>
        <v>84.451999999999998</v>
      </c>
      <c r="CC68" s="2">
        <f t="shared" si="24"/>
        <v>74.69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88.394696529080676</v>
      </c>
      <c r="DL68" s="2">
        <f t="shared" si="76"/>
        <v>92.515737804878057</v>
      </c>
      <c r="DM68" s="2">
        <f t="shared" si="76"/>
        <v>90.146306755260255</v>
      </c>
      <c r="DN68" s="2">
        <f t="shared" si="76"/>
        <v>94.8959451219512</v>
      </c>
      <c r="DO68" s="2">
        <f t="shared" si="76"/>
        <v>89.559044699486563</v>
      </c>
      <c r="DP68" s="2">
        <f t="shared" si="76"/>
        <v>86.010595983086688</v>
      </c>
      <c r="DQ68" s="2">
        <f t="shared" si="76"/>
        <v>82.710531078224093</v>
      </c>
      <c r="DR68" s="2">
        <f t="shared" si="76"/>
        <v>83.910743884022949</v>
      </c>
      <c r="DS68" s="2">
        <f t="shared" si="76"/>
        <v>82.686540243902442</v>
      </c>
      <c r="DT68" s="2">
        <f t="shared" si="76"/>
        <v>84.176169435215968</v>
      </c>
      <c r="DU68" s="2">
        <f t="shared" si="76"/>
        <v>83.988460902682135</v>
      </c>
      <c r="DV68" s="2">
        <f t="shared" si="76"/>
        <v>86.304477046209627</v>
      </c>
      <c r="DW68" s="2">
        <f t="shared" si="76"/>
        <v>83.859005134400491</v>
      </c>
      <c r="DX68" s="2">
        <f t="shared" si="76"/>
        <v>80.923782241014791</v>
      </c>
      <c r="DY68" s="2">
        <f t="shared" si="76"/>
        <v>73.866004048583008</v>
      </c>
      <c r="EA68" s="2">
        <f t="shared" si="77"/>
        <v>75.474111418447393</v>
      </c>
      <c r="EB68" s="2">
        <f t="shared" si="77"/>
        <v>80.756564483380558</v>
      </c>
      <c r="EC68" s="2">
        <f t="shared" si="77"/>
        <v>78.886640541415005</v>
      </c>
      <c r="ED68" s="2">
        <f t="shared" si="77"/>
        <v>83.808518712370812</v>
      </c>
      <c r="EE68" s="2">
        <f t="shared" si="77"/>
        <v>82.484986418994708</v>
      </c>
      <c r="EF68" s="2">
        <f t="shared" si="77"/>
        <v>80.660272632953152</v>
      </c>
      <c r="EG68" s="2">
        <f t="shared" si="77"/>
        <v>79.888784447815823</v>
      </c>
      <c r="EH68" s="2">
        <f t="shared" si="77"/>
        <v>77.460717883082538</v>
      </c>
      <c r="EI68" s="2">
        <f t="shared" si="77"/>
        <v>74.689851333016748</v>
      </c>
      <c r="EJ68" s="2">
        <f t="shared" si="77"/>
        <v>79.611991513212601</v>
      </c>
      <c r="EK68" s="2">
        <f t="shared" si="77"/>
        <v>83.663413109638654</v>
      </c>
      <c r="EL68" s="2">
        <f t="shared" si="77"/>
        <v>80.421215450224821</v>
      </c>
      <c r="EM68" s="2">
        <f t="shared" si="77"/>
        <v>76.362626594636936</v>
      </c>
      <c r="EN68" s="2">
        <f t="shared" si="77"/>
        <v>73.104458217693804</v>
      </c>
      <c r="EO68" s="2">
        <f t="shared" si="77"/>
        <v>70.603903846409239</v>
      </c>
      <c r="EQ68" s="2">
        <f t="shared" si="78"/>
        <v>77.133599700380231</v>
      </c>
      <c r="ER68" s="2">
        <f t="shared" si="78"/>
        <v>79.246885869164032</v>
      </c>
      <c r="ES68" s="2">
        <f t="shared" si="78"/>
        <v>79.108868278202351</v>
      </c>
      <c r="ET68" s="2">
        <f t="shared" si="78"/>
        <v>80.576184896995997</v>
      </c>
      <c r="EU68" s="2">
        <f t="shared" si="78"/>
        <v>78.669186477986443</v>
      </c>
      <c r="EV68" s="2">
        <f t="shared" si="78"/>
        <v>77.668358059193451</v>
      </c>
      <c r="EW68" s="2">
        <f t="shared" si="78"/>
        <v>77.468944571416003</v>
      </c>
      <c r="EX68" s="2">
        <f t="shared" si="78"/>
        <v>76.323264477879817</v>
      </c>
      <c r="EY68" s="2">
        <f t="shared" si="78"/>
        <v>75.107905243600058</v>
      </c>
      <c r="EZ68" s="2">
        <f t="shared" si="78"/>
        <v>77.659233694928474</v>
      </c>
      <c r="FA68" s="2">
        <f t="shared" si="78"/>
        <v>79.631404500674989</v>
      </c>
      <c r="FB68" s="2">
        <f t="shared" si="78"/>
        <v>77.532491477484214</v>
      </c>
      <c r="FC68" s="2">
        <f t="shared" si="78"/>
        <v>74.700082438192041</v>
      </c>
      <c r="FD68" s="2">
        <f t="shared" si="78"/>
        <v>72.893765086032545</v>
      </c>
      <c r="FE68" s="2">
        <f t="shared" si="78"/>
        <v>72.876830167733573</v>
      </c>
      <c r="FG68" s="2">
        <f t="shared" si="79"/>
        <v>0.51322839797276776</v>
      </c>
      <c r="FH68" s="2">
        <f t="shared" si="79"/>
        <v>0.5006358084256699</v>
      </c>
      <c r="FI68" s="2">
        <f t="shared" si="79"/>
        <v>0.48357477141649569</v>
      </c>
      <c r="FJ68" s="2">
        <f t="shared" si="79"/>
        <v>0.50000732725027597</v>
      </c>
      <c r="FK68" s="2">
        <f t="shared" si="79"/>
        <v>0.43995105104409699</v>
      </c>
      <c r="FL68" s="2">
        <f t="shared" si="79"/>
        <v>0.43728712667245206</v>
      </c>
      <c r="FM68" s="2">
        <f t="shared" si="79"/>
        <v>0.42792184639726316</v>
      </c>
      <c r="FN68" s="2">
        <f t="shared" si="79"/>
        <v>0.44438437282800897</v>
      </c>
      <c r="FO68" s="2">
        <f t="shared" si="79"/>
        <v>0.40357634247849644</v>
      </c>
      <c r="FP68" s="2">
        <f t="shared" si="79"/>
        <v>0.44192103216990036</v>
      </c>
      <c r="FQ68" s="2">
        <f t="shared" si="79"/>
        <v>0.3926191317013033</v>
      </c>
      <c r="FR68" s="2">
        <f t="shared" si="79"/>
        <v>0.43382762367645483</v>
      </c>
      <c r="FS68" s="2">
        <f t="shared" si="79"/>
        <v>0.44954803086584549</v>
      </c>
      <c r="FT68" s="2">
        <f t="shared" si="79"/>
        <v>0.44946427637672687</v>
      </c>
      <c r="FU68" s="2">
        <f t="shared" si="79"/>
        <v>0.38182488862506769</v>
      </c>
      <c r="FW68" s="2">
        <f t="shared" si="67"/>
        <v>4.2187132282884995E-6</v>
      </c>
      <c r="FX68" s="2">
        <f t="shared" si="67"/>
        <v>1.2367770606257195E-5</v>
      </c>
      <c r="FY68" s="2">
        <f t="shared" si="67"/>
        <v>1.2612138166250399E-5</v>
      </c>
      <c r="FZ68" s="2">
        <f t="shared" si="67"/>
        <v>1.5455858110818575E-5</v>
      </c>
      <c r="GA68" s="2">
        <f t="shared" si="67"/>
        <v>1.5623013094269622E-5</v>
      </c>
      <c r="GB68" s="2">
        <f t="shared" si="67"/>
        <v>1.588339964372187E-5</v>
      </c>
      <c r="GC68" s="2">
        <f t="shared" si="67"/>
        <v>1.2867482485580938E-5</v>
      </c>
      <c r="GD68" s="2">
        <f t="shared" si="67"/>
        <v>1.3830760956314777E-5</v>
      </c>
      <c r="GE68" s="2">
        <f t="shared" si="67"/>
        <v>1.4981438791748055E-5</v>
      </c>
      <c r="GF68" s="2">
        <f t="shared" si="67"/>
        <v>1.7245633084743729E-5</v>
      </c>
      <c r="GG68" s="2">
        <f t="shared" si="67"/>
        <v>1.6455480723700539E-5</v>
      </c>
      <c r="GH68" s="2">
        <f t="shared" si="67"/>
        <v>1.8316140869258945E-5</v>
      </c>
      <c r="GI68" s="2">
        <f t="shared" si="67"/>
        <v>1.4247431602727991E-5</v>
      </c>
      <c r="GJ68" s="2">
        <f t="shared" si="67"/>
        <v>1.1943198789865598E-5</v>
      </c>
      <c r="GK68" s="2">
        <f t="shared" si="67"/>
        <v>8.9566011540676132E-6</v>
      </c>
      <c r="GM68" s="92">
        <f t="shared" si="68"/>
        <v>1.4628230401675298E-2</v>
      </c>
      <c r="GN68" s="92">
        <f t="shared" si="68"/>
        <v>1.2522621072182582E-2</v>
      </c>
      <c r="GO68" s="92">
        <f t="shared" si="68"/>
        <v>9.9999790147253451E-3</v>
      </c>
      <c r="GP68" s="92">
        <f t="shared" si="68"/>
        <v>1.2420473085585179E-2</v>
      </c>
      <c r="GQ68" s="92">
        <f t="shared" si="68"/>
        <v>4.8835100142218908E-3</v>
      </c>
      <c r="GR68" s="92">
        <f t="shared" si="68"/>
        <v>4.6654978732367574E-3</v>
      </c>
      <c r="GS68" s="92">
        <f t="shared" si="68"/>
        <v>4.0354508282626333E-3</v>
      </c>
      <c r="GT68" s="92">
        <f t="shared" si="68"/>
        <v>5.1294141909779874E-3</v>
      </c>
      <c r="GU68" s="92">
        <f t="shared" si="68"/>
        <v>2.2059464702670188E-3</v>
      </c>
      <c r="GV68" s="92">
        <f t="shared" si="68"/>
        <v>4.9701507030045699E-3</v>
      </c>
      <c r="GW68" s="92">
        <f t="shared" si="68"/>
        <v>1.8221198169774437E-3</v>
      </c>
      <c r="GX68" s="92">
        <f t="shared" si="68"/>
        <v>4.1276021759049028E-3</v>
      </c>
      <c r="GY68" s="92">
        <f t="shared" si="68"/>
        <v>5.8135075716179352E-3</v>
      </c>
      <c r="GZ68" s="92">
        <f t="shared" si="68"/>
        <v>5.729466820869296E-3</v>
      </c>
      <c r="HA68" s="92">
        <f t="shared" si="68"/>
        <v>1.2040911886155165E-3</v>
      </c>
      <c r="HC68" s="92">
        <f t="shared" si="73"/>
        <v>1.2493980531185595E-10</v>
      </c>
      <c r="HD68" s="92">
        <f t="shared" si="69"/>
        <v>1.3593681699954496E-10</v>
      </c>
      <c r="HE68" s="92">
        <f t="shared" si="69"/>
        <v>3.5954054849639158E-11</v>
      </c>
      <c r="HF68" s="92">
        <f t="shared" si="69"/>
        <v>2.3460295924961234E-13</v>
      </c>
      <c r="HG68" s="92">
        <f t="shared" si="69"/>
        <v>1.2511990695754128E-13</v>
      </c>
      <c r="HH68" s="92">
        <f t="shared" si="69"/>
        <v>5.1496224572908465E-14</v>
      </c>
      <c r="HI68" s="92">
        <f t="shared" si="69"/>
        <v>3.5712652884654187E-14</v>
      </c>
      <c r="HJ68" s="92">
        <f t="shared" si="69"/>
        <v>2.1381660018387724E-13</v>
      </c>
      <c r="HK68" s="92">
        <f t="shared" si="69"/>
        <v>6.3280715012984068E-12</v>
      </c>
      <c r="HL68" s="92">
        <f t="shared" si="69"/>
        <v>1.9046095010343627E-13</v>
      </c>
      <c r="HM68" s="92">
        <f t="shared" si="69"/>
        <v>3.4019787203590354E-15</v>
      </c>
      <c r="HN68" s="92">
        <f t="shared" si="69"/>
        <v>8.0631334875662419E-14</v>
      </c>
      <c r="HO68" s="92">
        <f t="shared" si="69"/>
        <v>4.6992422138980699E-12</v>
      </c>
      <c r="HP68" s="92">
        <f t="shared" si="69"/>
        <v>6.6241287450816681E-12</v>
      </c>
      <c r="HQ68" s="92">
        <f t="shared" si="69"/>
        <v>1.5923281824035534E-16</v>
      </c>
      <c r="HS68" s="92">
        <f t="shared" si="70"/>
        <v>1.0681565846812051E-43</v>
      </c>
      <c r="HT68" s="92">
        <f t="shared" si="70"/>
        <v>6.4168372571648189E-41</v>
      </c>
      <c r="HU68" s="92">
        <f t="shared" si="70"/>
        <v>1.3608107097039931E-42</v>
      </c>
      <c r="HV68" s="92">
        <f t="shared" si="70"/>
        <v>4.8224313437349984E-51</v>
      </c>
      <c r="HW68" s="92">
        <f t="shared" si="70"/>
        <v>2.3029399685057233E-53</v>
      </c>
      <c r="HX68" s="92">
        <f t="shared" si="70"/>
        <v>3.1634992343961842E-55</v>
      </c>
      <c r="HY68" s="92">
        <f t="shared" si="70"/>
        <v>4.3389984560035503E-56</v>
      </c>
      <c r="HZ68" s="92">
        <f t="shared" si="70"/>
        <v>2.3452288167068305E-54</v>
      </c>
      <c r="IA68" s="92">
        <f t="shared" si="70"/>
        <v>8.4460269834278943E-47</v>
      </c>
      <c r="IB68" s="92">
        <f t="shared" si="70"/>
        <v>2.7154870940475103E-53</v>
      </c>
      <c r="IC68" s="92">
        <f t="shared" si="70"/>
        <v>1.5050544825181225E-59</v>
      </c>
      <c r="ID68" s="92">
        <f t="shared" si="70"/>
        <v>3.0065024910620441E-55</v>
      </c>
      <c r="IE68" s="92">
        <f t="shared" si="70"/>
        <v>7.6626570485875896E-47</v>
      </c>
      <c r="IF68" s="92">
        <f t="shared" si="70"/>
        <v>6.0048735207396235E-36</v>
      </c>
      <c r="IG68" s="92">
        <f t="shared" si="70"/>
        <v>1.5698112466158924E-30</v>
      </c>
      <c r="II68" s="92">
        <f t="shared" si="71"/>
        <v>1.3809189474545717E-141</v>
      </c>
      <c r="IJ68" s="92">
        <f t="shared" si="71"/>
        <v>2.7077416292908458E-126</v>
      </c>
      <c r="IK68" s="92">
        <f t="shared" si="71"/>
        <v>6.8555177913194985E-131</v>
      </c>
      <c r="IL68" s="92">
        <f t="shared" si="71"/>
        <v>6.7489761654644034E-157</v>
      </c>
      <c r="IM68" s="92">
        <f t="shared" si="71"/>
        <v>2.7658135253196177E-165</v>
      </c>
      <c r="IN68" s="92">
        <f t="shared" si="71"/>
        <v>5.4597982544471883E-173</v>
      </c>
      <c r="IO68" s="92">
        <f t="shared" si="71"/>
        <v>1.1342686500707111E-177</v>
      </c>
      <c r="IP68" s="92">
        <f t="shared" si="71"/>
        <v>3.0382198615507171E-173</v>
      </c>
      <c r="IQ68" s="92">
        <f t="shared" si="71"/>
        <v>4.4653968807462908E-146</v>
      </c>
      <c r="IR68" s="92">
        <f t="shared" si="71"/>
        <v>1.3879588356608534E-167</v>
      </c>
      <c r="IS68" s="92">
        <f t="shared" si="71"/>
        <v>5.9850409958110683E-186</v>
      </c>
      <c r="IT68" s="92">
        <f t="shared" si="71"/>
        <v>2.1476347639993534E-173</v>
      </c>
      <c r="IU68" s="92">
        <f t="shared" si="71"/>
        <v>8.6591332896433622E-145</v>
      </c>
      <c r="IV68" s="92">
        <f t="shared" si="71"/>
        <v>2.9154584170859776E-112</v>
      </c>
      <c r="IW68" s="92">
        <f t="shared" si="71"/>
        <v>6.2080455879871553E-87</v>
      </c>
      <c r="IY68" s="92">
        <f t="shared" si="72"/>
        <v>1.4628230526615103E-2</v>
      </c>
      <c r="IZ68" s="92">
        <f t="shared" si="72"/>
        <v>1.25226212081194E-2</v>
      </c>
      <c r="JA68" s="92">
        <f t="shared" si="72"/>
        <v>9.9999790506794008E-3</v>
      </c>
      <c r="JB68" s="92">
        <f t="shared" si="72"/>
        <v>1.2420473085819781E-2</v>
      </c>
      <c r="JC68" s="92">
        <f t="shared" si="72"/>
        <v>4.8835100143470103E-3</v>
      </c>
      <c r="JD68" s="92">
        <f t="shared" si="72"/>
        <v>4.6654978732882536E-3</v>
      </c>
      <c r="JE68" s="92">
        <f t="shared" si="72"/>
        <v>4.035450828298346E-3</v>
      </c>
      <c r="JF68" s="92">
        <f t="shared" si="72"/>
        <v>5.1294141911918043E-3</v>
      </c>
      <c r="JG68" s="92">
        <f t="shared" si="72"/>
        <v>2.2059464765950901E-3</v>
      </c>
      <c r="JH68" s="92">
        <f t="shared" si="72"/>
        <v>4.9701507031950313E-3</v>
      </c>
      <c r="JI68" s="92">
        <f t="shared" si="72"/>
        <v>1.8221198169808457E-3</v>
      </c>
      <c r="JJ68" s="92">
        <f t="shared" si="72"/>
        <v>4.1276021759855345E-3</v>
      </c>
      <c r="JK68" s="92">
        <f t="shared" si="72"/>
        <v>5.813507576317177E-3</v>
      </c>
      <c r="JL68" s="92">
        <f t="shared" si="72"/>
        <v>5.7294668274934244E-3</v>
      </c>
      <c r="JM68" s="92">
        <f t="shared" si="72"/>
        <v>1.2040911886156756E-3</v>
      </c>
    </row>
    <row r="69" spans="2:273" x14ac:dyDescent="0.25">
      <c r="B69" s="2">
        <v>42</v>
      </c>
      <c r="C69" s="37">
        <v>97.082999999999998</v>
      </c>
      <c r="D69" s="37">
        <v>100.17100000000001</v>
      </c>
      <c r="E69" s="37">
        <v>99.19</v>
      </c>
      <c r="F69" s="37">
        <v>102.977</v>
      </c>
      <c r="G69" s="37">
        <v>93.909000000000006</v>
      </c>
      <c r="H69" s="37">
        <v>87.885999999999996</v>
      </c>
      <c r="I69" s="37">
        <v>85.378</v>
      </c>
      <c r="J69" s="37">
        <v>86.468999999999994</v>
      </c>
      <c r="K69" s="37">
        <v>84.191999999999993</v>
      </c>
      <c r="L69" s="37">
        <v>86.652000000000001</v>
      </c>
      <c r="M69" s="37">
        <v>86.695999999999998</v>
      </c>
      <c r="N69" s="37">
        <v>90.024000000000001</v>
      </c>
      <c r="O69" s="37">
        <v>90.048000000000002</v>
      </c>
      <c r="P69" s="37">
        <v>85.475999999999999</v>
      </c>
      <c r="Q69" s="37">
        <v>75.786000000000001</v>
      </c>
      <c r="S69" s="4">
        <f t="shared" si="74"/>
        <v>94.160004475057349</v>
      </c>
      <c r="T69" s="4">
        <f t="shared" si="74"/>
        <v>97.525793867842111</v>
      </c>
      <c r="U69" s="4">
        <f t="shared" si="74"/>
        <v>93.79612275359878</v>
      </c>
      <c r="V69" s="4">
        <f t="shared" si="74"/>
        <v>99.450156716666029</v>
      </c>
      <c r="W69" s="4">
        <f t="shared" si="74"/>
        <v>91.607847072608592</v>
      </c>
      <c r="X69" s="4">
        <f t="shared" si="74"/>
        <v>88.679211537390543</v>
      </c>
      <c r="Y69" s="4">
        <f t="shared" si="74"/>
        <v>85.768209124412138</v>
      </c>
      <c r="Z69" s="4">
        <f t="shared" si="74"/>
        <v>86.478736986434257</v>
      </c>
      <c r="AA69" s="4">
        <f t="shared" si="74"/>
        <v>82.274603815197082</v>
      </c>
      <c r="AB69" s="4">
        <f t="shared" si="74"/>
        <v>87.22708932102158</v>
      </c>
      <c r="AC69" s="4">
        <f t="shared" si="74"/>
        <v>86.055668013560066</v>
      </c>
      <c r="AD69" s="4">
        <f t="shared" si="74"/>
        <v>88.076400535033272</v>
      </c>
      <c r="AE69" s="4">
        <f t="shared" si="74"/>
        <v>85.970555834559661</v>
      </c>
      <c r="AF69" s="4">
        <f t="shared" si="74"/>
        <v>82.72960755328117</v>
      </c>
      <c r="AG69" s="4">
        <f t="shared" si="74"/>
        <v>73.786537962072316</v>
      </c>
      <c r="AI69" s="4">
        <f t="shared" si="75"/>
        <v>2.9229955249426496</v>
      </c>
      <c r="AJ69" s="4">
        <f t="shared" si="75"/>
        <v>2.6452061321578952</v>
      </c>
      <c r="AK69" s="4">
        <f t="shared" si="75"/>
        <v>5.3938772464012175</v>
      </c>
      <c r="AL69" s="4">
        <f t="shared" si="75"/>
        <v>3.5268432833339745</v>
      </c>
      <c r="AM69" s="4">
        <f t="shared" si="75"/>
        <v>2.3011529273914135</v>
      </c>
      <c r="AN69" s="4">
        <f t="shared" si="75"/>
        <v>-0.79321153739054751</v>
      </c>
      <c r="AO69" s="4">
        <f t="shared" si="75"/>
        <v>-0.39020912441213795</v>
      </c>
      <c r="AP69" s="4">
        <f t="shared" si="75"/>
        <v>-9.7369864342624624E-3</v>
      </c>
      <c r="AQ69" s="4">
        <f t="shared" si="75"/>
        <v>1.9173961848029109</v>
      </c>
      <c r="AR69" s="4">
        <f t="shared" si="75"/>
        <v>-0.57508932102157928</v>
      </c>
      <c r="AS69" s="4">
        <f t="shared" si="75"/>
        <v>0.64033198643993217</v>
      </c>
      <c r="AT69" s="4">
        <f t="shared" si="75"/>
        <v>1.9475994649667285</v>
      </c>
      <c r="AU69" s="4">
        <f t="shared" si="75"/>
        <v>4.0774441654403404</v>
      </c>
      <c r="AV69" s="4">
        <f t="shared" si="75"/>
        <v>2.7463924467188292</v>
      </c>
      <c r="AW69" s="4">
        <f t="shared" si="75"/>
        <v>1.9994620379276853</v>
      </c>
      <c r="AY69" s="2">
        <f t="shared" si="65"/>
        <v>81.573396141303419</v>
      </c>
      <c r="AZ69" s="2">
        <f t="shared" si="65"/>
        <v>86.495609620197285</v>
      </c>
      <c r="BA69" s="2">
        <f t="shared" si="65"/>
        <v>84.561876654825909</v>
      </c>
      <c r="BB69" s="2">
        <f t="shared" si="65"/>
        <v>89.257227295499035</v>
      </c>
      <c r="BC69" s="2">
        <f t="shared" si="65"/>
        <v>86.45460311845558</v>
      </c>
      <c r="BD69" s="2">
        <f t="shared" si="65"/>
        <v>83.657430209158576</v>
      </c>
      <c r="BE69" s="2">
        <f t="shared" si="65"/>
        <v>81.50122782781196</v>
      </c>
      <c r="BF69" s="2">
        <f t="shared" si="65"/>
        <v>80.982118324530589</v>
      </c>
      <c r="BG69" s="2">
        <f t="shared" si="65"/>
        <v>79.385794633999083</v>
      </c>
      <c r="BH69" s="2">
        <f t="shared" si="65"/>
        <v>82.111857587417759</v>
      </c>
      <c r="BI69" s="2">
        <f t="shared" si="65"/>
        <v>83.931014811721326</v>
      </c>
      <c r="BJ69" s="2">
        <f t="shared" si="65"/>
        <v>83.70746625458834</v>
      </c>
      <c r="BK69" s="2">
        <f t="shared" si="65"/>
        <v>80.39442883311375</v>
      </c>
      <c r="BL69" s="2">
        <f t="shared" si="65"/>
        <v>77.33537818574905</v>
      </c>
      <c r="BM69" s="2">
        <f t="shared" si="65"/>
        <v>72.627576937567568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>
        <f t="shared" si="14"/>
        <v>93.909000000000006</v>
      </c>
      <c r="BT69" s="2">
        <f t="shared" si="15"/>
        <v>87.885999999999996</v>
      </c>
      <c r="BU69" s="2">
        <f t="shared" si="16"/>
        <v>85.378</v>
      </c>
      <c r="BV69" s="2">
        <f t="shared" si="17"/>
        <v>86.468999999999994</v>
      </c>
      <c r="BW69" s="2">
        <f t="shared" si="18"/>
        <v>84.191999999999993</v>
      </c>
      <c r="BX69" s="2">
        <f t="shared" si="19"/>
        <v>86.652000000000001</v>
      </c>
      <c r="BY69" s="2">
        <f t="shared" si="20"/>
        <v>86.695999999999998</v>
      </c>
      <c r="BZ69" s="2">
        <f t="shared" si="21"/>
        <v>90.024000000000001</v>
      </c>
      <c r="CA69" s="2">
        <f t="shared" si="22"/>
        <v>90.048000000000002</v>
      </c>
      <c r="CB69" s="2">
        <f t="shared" si="23"/>
        <v>85.475999999999999</v>
      </c>
      <c r="CC69" s="2">
        <f t="shared" si="24"/>
        <v>75.786000000000001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88.698716135084425</v>
      </c>
      <c r="DL69" s="2">
        <f t="shared" si="76"/>
        <v>92.949155052264814</v>
      </c>
      <c r="DM69" s="2">
        <f t="shared" si="76"/>
        <v>90.500908246225322</v>
      </c>
      <c r="DN69" s="2">
        <f t="shared" si="76"/>
        <v>95.410653310104522</v>
      </c>
      <c r="DO69" s="2">
        <f t="shared" si="76"/>
        <v>90.020379492600426</v>
      </c>
      <c r="DP69" s="2">
        <f t="shared" si="76"/>
        <v>86.335575264270616</v>
      </c>
      <c r="DQ69" s="2">
        <f t="shared" si="76"/>
        <v>82.933286751233254</v>
      </c>
      <c r="DR69" s="2">
        <f t="shared" si="76"/>
        <v>84.16496828752642</v>
      </c>
      <c r="DS69" s="2">
        <f t="shared" si="76"/>
        <v>82.930709756097571</v>
      </c>
      <c r="DT69" s="2">
        <f t="shared" si="76"/>
        <v>84.406441860465137</v>
      </c>
      <c r="DU69" s="2">
        <f t="shared" si="76"/>
        <v>84.25807325176244</v>
      </c>
      <c r="DV69" s="2">
        <f t="shared" si="76"/>
        <v>86.608254907882838</v>
      </c>
      <c r="DW69" s="2">
        <f t="shared" si="76"/>
        <v>84.117678646934465</v>
      </c>
      <c r="DX69" s="2">
        <f t="shared" si="76"/>
        <v>81.205937632135303</v>
      </c>
      <c r="DY69" s="2">
        <f t="shared" si="76"/>
        <v>74.035708502024292</v>
      </c>
      <c r="EA69" s="2">
        <f t="shared" si="77"/>
        <v>75.410002241747094</v>
      </c>
      <c r="EB69" s="2">
        <f t="shared" si="77"/>
        <v>80.624894509147111</v>
      </c>
      <c r="EC69" s="2">
        <f t="shared" si="77"/>
        <v>78.777455586712676</v>
      </c>
      <c r="ED69" s="2">
        <f t="shared" si="77"/>
        <v>83.645503769734646</v>
      </c>
      <c r="EE69" s="2">
        <f t="shared" si="77"/>
        <v>82.314976844185679</v>
      </c>
      <c r="EF69" s="2">
        <f t="shared" si="77"/>
        <v>80.514470333928827</v>
      </c>
      <c r="EG69" s="2">
        <f t="shared" si="77"/>
        <v>79.755272154537451</v>
      </c>
      <c r="EH69" s="2">
        <f t="shared" si="77"/>
        <v>77.35277973403258</v>
      </c>
      <c r="EI69" s="2">
        <f t="shared" si="77"/>
        <v>74.607901352237519</v>
      </c>
      <c r="EJ69" s="2">
        <f t="shared" si="77"/>
        <v>79.469192479322572</v>
      </c>
      <c r="EK69" s="2">
        <f t="shared" si="77"/>
        <v>83.469747800292794</v>
      </c>
      <c r="EL69" s="2">
        <f t="shared" si="77"/>
        <v>80.254981120071548</v>
      </c>
      <c r="EM69" s="2">
        <f t="shared" si="77"/>
        <v>76.236664708859379</v>
      </c>
      <c r="EN69" s="2">
        <f t="shared" si="77"/>
        <v>73.011599177533625</v>
      </c>
      <c r="EO69" s="2">
        <f t="shared" si="77"/>
        <v>70.548350112218287</v>
      </c>
      <c r="EQ69" s="2">
        <f t="shared" si="78"/>
        <v>77.048642746377368</v>
      </c>
      <c r="ER69" s="2">
        <f t="shared" si="78"/>
        <v>79.135691672585352</v>
      </c>
      <c r="ES69" s="2">
        <f t="shared" si="78"/>
        <v>78.996338303204055</v>
      </c>
      <c r="ET69" s="2">
        <f t="shared" si="78"/>
        <v>80.459956247209661</v>
      </c>
      <c r="EU69" s="2">
        <f t="shared" si="78"/>
        <v>78.556731762672939</v>
      </c>
      <c r="EV69" s="2">
        <f t="shared" si="78"/>
        <v>77.566947773493098</v>
      </c>
      <c r="EW69" s="2">
        <f t="shared" si="78"/>
        <v>77.369780917215181</v>
      </c>
      <c r="EX69" s="2">
        <f t="shared" si="78"/>
        <v>76.231700140527806</v>
      </c>
      <c r="EY69" s="2">
        <f t="shared" si="78"/>
        <v>75.019389283002255</v>
      </c>
      <c r="EZ69" s="2">
        <f t="shared" si="78"/>
        <v>77.544966009240326</v>
      </c>
      <c r="FA69" s="2">
        <f t="shared" si="78"/>
        <v>79.498528477416045</v>
      </c>
      <c r="FB69" s="2">
        <f t="shared" si="78"/>
        <v>77.409387094087208</v>
      </c>
      <c r="FC69" s="2">
        <f t="shared" si="78"/>
        <v>74.598303175030097</v>
      </c>
      <c r="FD69" s="2">
        <f t="shared" si="78"/>
        <v>72.80373070636945</v>
      </c>
      <c r="FE69" s="2">
        <f t="shared" si="78"/>
        <v>72.783306637572778</v>
      </c>
      <c r="FG69" s="2">
        <f t="shared" si="79"/>
        <v>0.53619391845392472</v>
      </c>
      <c r="FH69" s="2">
        <f t="shared" si="79"/>
        <v>0.52364401210501199</v>
      </c>
      <c r="FI69" s="2">
        <f t="shared" si="79"/>
        <v>0.50659432769504342</v>
      </c>
      <c r="FJ69" s="2">
        <f t="shared" si="79"/>
        <v>0.5230168990255174</v>
      </c>
      <c r="FK69" s="2">
        <f t="shared" si="79"/>
        <v>0.46275479129377511</v>
      </c>
      <c r="FL69" s="2">
        <f t="shared" si="79"/>
        <v>0.46006621659815083</v>
      </c>
      <c r="FM69" s="2">
        <f t="shared" si="79"/>
        <v>0.45060374117264196</v>
      </c>
      <c r="FN69" s="2">
        <f t="shared" si="79"/>
        <v>0.46722619855711078</v>
      </c>
      <c r="FO69" s="2">
        <f t="shared" si="79"/>
        <v>0.42592856996241646</v>
      </c>
      <c r="FP69" s="2">
        <f t="shared" si="79"/>
        <v>0.46474214889509974</v>
      </c>
      <c r="FQ69" s="2">
        <f t="shared" si="79"/>
        <v>0.41478654093170825</v>
      </c>
      <c r="FR69" s="2">
        <f t="shared" si="79"/>
        <v>0.45657272163949114</v>
      </c>
      <c r="FS69" s="2">
        <f t="shared" si="79"/>
        <v>0.47242959454586442</v>
      </c>
      <c r="FT69" s="2">
        <f t="shared" si="79"/>
        <v>0.47234523515234694</v>
      </c>
      <c r="FU69" s="2">
        <f t="shared" si="79"/>
        <v>0.40378801256316887</v>
      </c>
      <c r="FW69" s="2">
        <f t="shared" si="67"/>
        <v>4.6257251878649913E-6</v>
      </c>
      <c r="FX69" s="2">
        <f t="shared" si="67"/>
        <v>1.356097462343276E-5</v>
      </c>
      <c r="FY69" s="2">
        <f t="shared" si="67"/>
        <v>1.3828917679062435E-5</v>
      </c>
      <c r="FZ69" s="2">
        <f t="shared" si="67"/>
        <v>1.694698615064086E-5</v>
      </c>
      <c r="GA69" s="2">
        <f t="shared" si="67"/>
        <v>1.713026739581458E-5</v>
      </c>
      <c r="GB69" s="2">
        <f t="shared" si="67"/>
        <v>1.7415774702005923E-5</v>
      </c>
      <c r="GC69" s="2">
        <f t="shared" si="67"/>
        <v>1.4108896469465311E-5</v>
      </c>
      <c r="GD69" s="2">
        <f t="shared" si="67"/>
        <v>1.5165107588850518E-5</v>
      </c>
      <c r="GE69" s="2">
        <f t="shared" si="67"/>
        <v>1.6426797239005296E-5</v>
      </c>
      <c r="GF69" s="2">
        <f t="shared" si="67"/>
        <v>1.8909429194077378E-5</v>
      </c>
      <c r="GG69" s="2">
        <f t="shared" si="67"/>
        <v>1.8043047175538879E-5</v>
      </c>
      <c r="GH69" s="2">
        <f t="shared" si="67"/>
        <v>2.0083213611417424E-5</v>
      </c>
      <c r="GI69" s="2">
        <f t="shared" si="67"/>
        <v>1.5621976629986841E-5</v>
      </c>
      <c r="GJ69" s="2">
        <f t="shared" si="67"/>
        <v>1.3095441975959934E-5</v>
      </c>
      <c r="GK69" s="2">
        <f t="shared" si="67"/>
        <v>9.8207093907468055E-6</v>
      </c>
      <c r="GM69" s="92">
        <f t="shared" si="68"/>
        <v>1.9305858066985513E-2</v>
      </c>
      <c r="GN69" s="92">
        <f t="shared" si="68"/>
        <v>1.6813922655293131E-2</v>
      </c>
      <c r="GO69" s="92">
        <f t="shared" si="68"/>
        <v>1.3527733125161617E-2</v>
      </c>
      <c r="GP69" s="92">
        <f t="shared" si="68"/>
        <v>1.6504538534940386E-2</v>
      </c>
      <c r="GQ69" s="92">
        <f t="shared" si="68"/>
        <v>7.0481601718448954E-3</v>
      </c>
      <c r="GR69" s="92">
        <f t="shared" si="68"/>
        <v>6.7484713408640686E-3</v>
      </c>
      <c r="GS69" s="92">
        <f t="shared" si="68"/>
        <v>5.8460111409574644E-3</v>
      </c>
      <c r="GT69" s="92">
        <f t="shared" si="68"/>
        <v>7.4595881442269356E-3</v>
      </c>
      <c r="GU69" s="92">
        <f t="shared" si="68"/>
        <v>3.4036521107712048E-3</v>
      </c>
      <c r="GV69" s="92">
        <f t="shared" si="68"/>
        <v>7.2091647832870157E-3</v>
      </c>
      <c r="GW69" s="92">
        <f t="shared" si="68"/>
        <v>2.8138026363307136E-3</v>
      </c>
      <c r="GX69" s="92">
        <f t="shared" si="68"/>
        <v>6.1279163596955734E-3</v>
      </c>
      <c r="GY69" s="92">
        <f t="shared" si="68"/>
        <v>8.2730930232558474E-3</v>
      </c>
      <c r="GZ69" s="92">
        <f t="shared" si="68"/>
        <v>8.2051585388382489E-3</v>
      </c>
      <c r="HA69" s="92">
        <f t="shared" si="68"/>
        <v>1.9558916726589836E-3</v>
      </c>
      <c r="HC69" s="92">
        <f t="shared" si="73"/>
        <v>2.9125242557938636E-10</v>
      </c>
      <c r="HD69" s="92">
        <f t="shared" si="69"/>
        <v>3.253459228077588E-10</v>
      </c>
      <c r="HE69" s="92">
        <f t="shared" si="69"/>
        <v>8.9928877259857159E-11</v>
      </c>
      <c r="HF69" s="92">
        <f t="shared" si="69"/>
        <v>7.2507442088773731E-13</v>
      </c>
      <c r="HG69" s="92">
        <f t="shared" si="69"/>
        <v>4.0405274917064981E-13</v>
      </c>
      <c r="HH69" s="92">
        <f t="shared" si="69"/>
        <v>1.7435709088432593E-13</v>
      </c>
      <c r="HI69" s="92">
        <f t="shared" si="69"/>
        <v>1.2104360159539635E-13</v>
      </c>
      <c r="HJ69" s="92">
        <f t="shared" si="69"/>
        <v>6.9314190237168141E-13</v>
      </c>
      <c r="HK69" s="92">
        <f t="shared" si="69"/>
        <v>1.7547347723258113E-11</v>
      </c>
      <c r="HL69" s="92">
        <f t="shared" si="69"/>
        <v>6.2117525791513636E-13</v>
      </c>
      <c r="HM69" s="92">
        <f t="shared" si="69"/>
        <v>1.2808360610446217E-14</v>
      </c>
      <c r="HN69" s="92">
        <f t="shared" si="69"/>
        <v>2.7513431909863949E-13</v>
      </c>
      <c r="HO69" s="92">
        <f t="shared" si="69"/>
        <v>1.2991671996522639E-11</v>
      </c>
      <c r="HP69" s="92">
        <f t="shared" si="69"/>
        <v>1.7965341871458155E-11</v>
      </c>
      <c r="HQ69" s="92">
        <f t="shared" si="69"/>
        <v>6.6738103613024167E-16</v>
      </c>
      <c r="HS69" s="92">
        <f t="shared" si="70"/>
        <v>7.6613369372146919E-43</v>
      </c>
      <c r="HT69" s="92">
        <f t="shared" si="70"/>
        <v>4.5902055517025442E-40</v>
      </c>
      <c r="HU69" s="92">
        <f t="shared" si="70"/>
        <v>1.0560943184509578E-41</v>
      </c>
      <c r="HV69" s="92">
        <f t="shared" si="70"/>
        <v>5.9381420458385666E-50</v>
      </c>
      <c r="HW69" s="92">
        <f t="shared" si="70"/>
        <v>3.2265797246328562E-52</v>
      </c>
      <c r="HX69" s="92">
        <f t="shared" si="70"/>
        <v>4.9651775555684588E-54</v>
      </c>
      <c r="HY69" s="92">
        <f t="shared" si="70"/>
        <v>6.8602230138031628E-55</v>
      </c>
      <c r="HZ69" s="92">
        <f t="shared" si="70"/>
        <v>3.487227575682699E-53</v>
      </c>
      <c r="IA69" s="92">
        <f t="shared" si="70"/>
        <v>8.5016836527028709E-46</v>
      </c>
      <c r="IB69" s="92">
        <f t="shared" si="70"/>
        <v>3.9613646176989479E-52</v>
      </c>
      <c r="IC69" s="92">
        <f t="shared" si="70"/>
        <v>2.9565102681107262E-58</v>
      </c>
      <c r="ID69" s="92">
        <f t="shared" si="70"/>
        <v>4.9095270987088226E-54</v>
      </c>
      <c r="IE69" s="92">
        <f t="shared" si="70"/>
        <v>7.5641420528577365E-46</v>
      </c>
      <c r="IF69" s="92">
        <f t="shared" si="70"/>
        <v>3.3343832903195319E-35</v>
      </c>
      <c r="IG69" s="92">
        <f t="shared" si="70"/>
        <v>6.3961442758153774E-30</v>
      </c>
      <c r="II69" s="92">
        <f t="shared" si="71"/>
        <v>1.621477368346747E-139</v>
      </c>
      <c r="IJ69" s="92">
        <f t="shared" si="71"/>
        <v>2.8228401791360237E-124</v>
      </c>
      <c r="IK69" s="92">
        <f t="shared" si="71"/>
        <v>8.555190345146586E-129</v>
      </c>
      <c r="IL69" s="92">
        <f t="shared" si="71"/>
        <v>2.4760153481635367E-154</v>
      </c>
      <c r="IM69" s="92">
        <f t="shared" si="71"/>
        <v>1.4049472917991632E-162</v>
      </c>
      <c r="IN69" s="92">
        <f t="shared" si="71"/>
        <v>3.7564705574295556E-170</v>
      </c>
      <c r="IO69" s="92">
        <f t="shared" si="71"/>
        <v>8.2349815719126934E-175</v>
      </c>
      <c r="IP69" s="92">
        <f t="shared" si="71"/>
        <v>1.9473322722505881E-170</v>
      </c>
      <c r="IQ69" s="92">
        <f t="shared" si="71"/>
        <v>1.0685134829035935E-143</v>
      </c>
      <c r="IR69" s="92">
        <f t="shared" si="71"/>
        <v>8.1450925951079624E-165</v>
      </c>
      <c r="IS69" s="92">
        <f t="shared" si="71"/>
        <v>6.9074458751643815E-183</v>
      </c>
      <c r="IT69" s="92">
        <f t="shared" si="71"/>
        <v>1.6341291968775885E-170</v>
      </c>
      <c r="IU69" s="92">
        <f t="shared" si="71"/>
        <v>1.9257201639620078E-142</v>
      </c>
      <c r="IV69" s="92">
        <f t="shared" si="71"/>
        <v>1.7778914253059667E-110</v>
      </c>
      <c r="IW69" s="92">
        <f t="shared" si="71"/>
        <v>1.3651967599062838E-85</v>
      </c>
      <c r="IY69" s="92">
        <f t="shared" si="72"/>
        <v>1.9305858358237938E-2</v>
      </c>
      <c r="IZ69" s="92">
        <f t="shared" si="72"/>
        <v>1.6813922980639055E-2</v>
      </c>
      <c r="JA69" s="92">
        <f t="shared" si="72"/>
        <v>1.3527733215090494E-2</v>
      </c>
      <c r="JB69" s="92">
        <f t="shared" si="72"/>
        <v>1.6504538535665459E-2</v>
      </c>
      <c r="JC69" s="92">
        <f t="shared" si="72"/>
        <v>7.0481601722489481E-3</v>
      </c>
      <c r="JD69" s="92">
        <f t="shared" si="72"/>
        <v>6.7484713410384256E-3</v>
      </c>
      <c r="JE69" s="92">
        <f t="shared" si="72"/>
        <v>5.8460111410785082E-3</v>
      </c>
      <c r="JF69" s="92">
        <f t="shared" si="72"/>
        <v>7.4595881449200773E-3</v>
      </c>
      <c r="JG69" s="92">
        <f t="shared" si="72"/>
        <v>3.4036521283185525E-3</v>
      </c>
      <c r="JH69" s="92">
        <f t="shared" si="72"/>
        <v>7.2091647839081906E-3</v>
      </c>
      <c r="JI69" s="92">
        <f t="shared" si="72"/>
        <v>2.8138026363435219E-3</v>
      </c>
      <c r="JJ69" s="92">
        <f t="shared" si="72"/>
        <v>6.1279163599707075E-3</v>
      </c>
      <c r="JK69" s="92">
        <f t="shared" si="72"/>
        <v>8.2730930362475193E-3</v>
      </c>
      <c r="JL69" s="92">
        <f t="shared" si="72"/>
        <v>8.2051585568035899E-3</v>
      </c>
      <c r="JM69" s="92">
        <f t="shared" si="72"/>
        <v>1.955891672659651E-3</v>
      </c>
    </row>
    <row r="70" spans="2:273" x14ac:dyDescent="0.25">
      <c r="B70" s="2">
        <v>43</v>
      </c>
      <c r="C70" s="37">
        <v>98.582999999999998</v>
      </c>
      <c r="D70" s="37">
        <v>102.29300000000001</v>
      </c>
      <c r="E70" s="37">
        <v>100.81</v>
      </c>
      <c r="F70" s="37">
        <v>106.886</v>
      </c>
      <c r="G70" s="37">
        <v>96.864000000000004</v>
      </c>
      <c r="H70" s="37">
        <v>89.704999999999998</v>
      </c>
      <c r="I70" s="37">
        <v>86.864999999999995</v>
      </c>
      <c r="J70" s="37">
        <v>87.656000000000006</v>
      </c>
      <c r="K70" s="37">
        <v>84.076999999999998</v>
      </c>
      <c r="L70" s="37">
        <v>90.977999999999994</v>
      </c>
      <c r="M70" s="37">
        <v>87.783000000000001</v>
      </c>
      <c r="N70" s="37">
        <v>93.929000000000002</v>
      </c>
      <c r="O70" s="37">
        <v>90.643000000000001</v>
      </c>
      <c r="P70" s="37">
        <v>86.548000000000002</v>
      </c>
      <c r="Q70" s="37">
        <v>74.856999999999999</v>
      </c>
      <c r="S70" s="4">
        <f t="shared" si="74"/>
        <v>97.260306033725385</v>
      </c>
      <c r="T70" s="4">
        <f t="shared" si="74"/>
        <v>100.47988597182534</v>
      </c>
      <c r="U70" s="4">
        <f t="shared" si="74"/>
        <v>96.339012127052982</v>
      </c>
      <c r="V70" s="4">
        <f t="shared" si="74"/>
        <v>102.09372502635227</v>
      </c>
      <c r="W70" s="4">
        <f t="shared" si="74"/>
        <v>93.502814435743048</v>
      </c>
      <c r="X70" s="4">
        <f t="shared" si="74"/>
        <v>90.52703112399864</v>
      </c>
      <c r="Y70" s="4">
        <f t="shared" si="74"/>
        <v>87.365391514551192</v>
      </c>
      <c r="Z70" s="4">
        <f t="shared" si="74"/>
        <v>88.487173092860161</v>
      </c>
      <c r="AA70" s="4">
        <f t="shared" si="74"/>
        <v>83.513813229894993</v>
      </c>
      <c r="AB70" s="4">
        <f t="shared" si="74"/>
        <v>89.092607876795981</v>
      </c>
      <c r="AC70" s="4">
        <f t="shared" si="74"/>
        <v>87.09049768018987</v>
      </c>
      <c r="AD70" s="4">
        <f t="shared" si="74"/>
        <v>89.784648650765547</v>
      </c>
      <c r="AE70" s="4">
        <f t="shared" si="74"/>
        <v>87.831908760647693</v>
      </c>
      <c r="AF70" s="4">
        <f t="shared" si="74"/>
        <v>84.58634906720161</v>
      </c>
      <c r="AG70" s="4">
        <f t="shared" si="74"/>
        <v>74.399421517212502</v>
      </c>
      <c r="AI70" s="4">
        <f t="shared" si="75"/>
        <v>1.3226939662746133</v>
      </c>
      <c r="AJ70" s="4">
        <f t="shared" si="75"/>
        <v>1.8131140281746667</v>
      </c>
      <c r="AK70" s="4">
        <f t="shared" si="75"/>
        <v>4.4709878729470205</v>
      </c>
      <c r="AL70" s="4">
        <f t="shared" si="75"/>
        <v>4.7922749736477215</v>
      </c>
      <c r="AM70" s="4">
        <f t="shared" si="75"/>
        <v>3.3611855642569566</v>
      </c>
      <c r="AN70" s="4">
        <f t="shared" si="75"/>
        <v>-0.82203112399864153</v>
      </c>
      <c r="AO70" s="4">
        <f t="shared" si="75"/>
        <v>-0.50039151455119679</v>
      </c>
      <c r="AP70" s="4">
        <f t="shared" si="75"/>
        <v>-0.83117309286015484</v>
      </c>
      <c r="AQ70" s="4">
        <f t="shared" si="75"/>
        <v>0.56318677010500551</v>
      </c>
      <c r="AR70" s="4">
        <f t="shared" si="75"/>
        <v>1.8853921232040136</v>
      </c>
      <c r="AS70" s="4">
        <f t="shared" si="75"/>
        <v>0.69250231981013144</v>
      </c>
      <c r="AT70" s="4">
        <f t="shared" si="75"/>
        <v>4.144351349234455</v>
      </c>
      <c r="AU70" s="4">
        <f t="shared" si="75"/>
        <v>2.811091239352308</v>
      </c>
      <c r="AV70" s="4">
        <f t="shared" si="75"/>
        <v>1.961650932798392</v>
      </c>
      <c r="AW70" s="4">
        <f t="shared" si="75"/>
        <v>0.45757848278749691</v>
      </c>
      <c r="AY70" s="2">
        <f t="shared" si="65"/>
        <v>81.368474110090261</v>
      </c>
      <c r="AZ70" s="2">
        <f t="shared" si="65"/>
        <v>86.337847867157762</v>
      </c>
      <c r="BA70" s="2">
        <f t="shared" si="65"/>
        <v>84.401322304173249</v>
      </c>
      <c r="BB70" s="2">
        <f t="shared" si="65"/>
        <v>89.13237579747971</v>
      </c>
      <c r="BC70" s="2">
        <f t="shared" si="65"/>
        <v>86.432358270791781</v>
      </c>
      <c r="BD70" s="2">
        <f t="shared" si="65"/>
        <v>83.62143379663155</v>
      </c>
      <c r="BE70" s="2">
        <f t="shared" si="65"/>
        <v>81.482548643164392</v>
      </c>
      <c r="BF70" s="2">
        <f t="shared" si="65"/>
        <v>80.902262616450002</v>
      </c>
      <c r="BG70" s="2">
        <f t="shared" si="65"/>
        <v>79.29508425095311</v>
      </c>
      <c r="BH70" s="2">
        <f t="shared" si="65"/>
        <v>82.04676852524949</v>
      </c>
      <c r="BI70" s="2">
        <f t="shared" si="65"/>
        <v>83.980276674969048</v>
      </c>
      <c r="BJ70" s="2">
        <f t="shared" si="65"/>
        <v>83.640202888671169</v>
      </c>
      <c r="BK70" s="2">
        <f t="shared" si="65"/>
        <v>80.281293869014391</v>
      </c>
      <c r="BL70" s="2">
        <f t="shared" si="65"/>
        <v>77.243321378899878</v>
      </c>
      <c r="BM70" s="2">
        <f t="shared" si="65"/>
        <v>72.623328867157568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>
        <f t="shared" si="15"/>
        <v>89.704999999999998</v>
      </c>
      <c r="BU70" s="2">
        <f t="shared" si="16"/>
        <v>86.864999999999995</v>
      </c>
      <c r="BV70" s="2" t="str">
        <f t="shared" si="17"/>
        <v/>
      </c>
      <c r="BW70" s="2">
        <f t="shared" si="18"/>
        <v>84.076999999999998</v>
      </c>
      <c r="BX70" s="2" t="str">
        <f t="shared" si="19"/>
        <v/>
      </c>
      <c r="BY70" s="2">
        <f t="shared" si="20"/>
        <v>87.783000000000001</v>
      </c>
      <c r="BZ70" s="2">
        <f t="shared" si="21"/>
        <v>93.929000000000002</v>
      </c>
      <c r="CA70" s="2" t="str">
        <f t="shared" si="22"/>
        <v/>
      </c>
      <c r="CB70" s="2" t="str">
        <f t="shared" si="23"/>
        <v/>
      </c>
      <c r="CC70" s="2">
        <f t="shared" si="24"/>
        <v>74.856999999999999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89.002735741088188</v>
      </c>
      <c r="DL70" s="2">
        <f t="shared" si="76"/>
        <v>93.382572299651571</v>
      </c>
      <c r="DM70" s="2">
        <f t="shared" si="76"/>
        <v>90.855509737190403</v>
      </c>
      <c r="DN70" s="2">
        <f t="shared" si="76"/>
        <v>95.925361498257828</v>
      </c>
      <c r="DO70" s="2">
        <f t="shared" si="76"/>
        <v>90.48171428571429</v>
      </c>
      <c r="DP70" s="2">
        <f t="shared" si="76"/>
        <v>86.660554545454545</v>
      </c>
      <c r="DQ70" s="2">
        <f t="shared" si="76"/>
        <v>83.156042424242415</v>
      </c>
      <c r="DR70" s="2">
        <f t="shared" si="76"/>
        <v>84.419192691029892</v>
      </c>
      <c r="DS70" s="2">
        <f t="shared" si="76"/>
        <v>83.174879268292699</v>
      </c>
      <c r="DT70" s="2">
        <f t="shared" si="76"/>
        <v>84.636714285714305</v>
      </c>
      <c r="DU70" s="2">
        <f t="shared" si="76"/>
        <v>84.52768560084273</v>
      </c>
      <c r="DV70" s="2">
        <f t="shared" si="76"/>
        <v>86.912032769556049</v>
      </c>
      <c r="DW70" s="2">
        <f t="shared" si="76"/>
        <v>84.376352159468439</v>
      </c>
      <c r="DX70" s="2">
        <f t="shared" si="76"/>
        <v>81.488093023255814</v>
      </c>
      <c r="DY70" s="2">
        <f t="shared" si="76"/>
        <v>74.20541295546559</v>
      </c>
      <c r="EA70" s="2">
        <f t="shared" si="77"/>
        <v>75.345893065046809</v>
      </c>
      <c r="EB70" s="2">
        <f t="shared" si="77"/>
        <v>80.493224534913665</v>
      </c>
      <c r="EC70" s="2">
        <f t="shared" si="77"/>
        <v>78.668270632010348</v>
      </c>
      <c r="ED70" s="2">
        <f t="shared" si="77"/>
        <v>83.482488827098479</v>
      </c>
      <c r="EE70" s="2">
        <f t="shared" si="77"/>
        <v>82.144967269376636</v>
      </c>
      <c r="EF70" s="2">
        <f t="shared" si="77"/>
        <v>80.368668034904502</v>
      </c>
      <c r="EG70" s="2">
        <f t="shared" si="77"/>
        <v>79.621759861259093</v>
      </c>
      <c r="EH70" s="2">
        <f t="shared" si="77"/>
        <v>77.244841584982609</v>
      </c>
      <c r="EI70" s="2">
        <f t="shared" si="77"/>
        <v>74.525951371458277</v>
      </c>
      <c r="EJ70" s="2">
        <f t="shared" si="77"/>
        <v>79.326393445432558</v>
      </c>
      <c r="EK70" s="2">
        <f t="shared" si="77"/>
        <v>83.276082490946919</v>
      </c>
      <c r="EL70" s="2">
        <f t="shared" si="77"/>
        <v>80.088746789918275</v>
      </c>
      <c r="EM70" s="2">
        <f t="shared" si="77"/>
        <v>76.110702823081837</v>
      </c>
      <c r="EN70" s="2">
        <f t="shared" si="77"/>
        <v>72.918740137373447</v>
      </c>
      <c r="EO70" s="2">
        <f t="shared" si="77"/>
        <v>70.49279637802735</v>
      </c>
      <c r="EQ70" s="2">
        <f t="shared" si="78"/>
        <v>76.963685792374505</v>
      </c>
      <c r="ER70" s="2">
        <f t="shared" si="78"/>
        <v>79.024497476006658</v>
      </c>
      <c r="ES70" s="2">
        <f t="shared" si="78"/>
        <v>78.883808328205774</v>
      </c>
      <c r="ET70" s="2">
        <f t="shared" si="78"/>
        <v>80.34372759742331</v>
      </c>
      <c r="EU70" s="2">
        <f t="shared" si="78"/>
        <v>78.444277047359435</v>
      </c>
      <c r="EV70" s="2">
        <f t="shared" si="78"/>
        <v>77.465537487792744</v>
      </c>
      <c r="EW70" s="2">
        <f t="shared" si="78"/>
        <v>77.270617263014344</v>
      </c>
      <c r="EX70" s="2">
        <f t="shared" si="78"/>
        <v>76.140135803175809</v>
      </c>
      <c r="EY70" s="2">
        <f t="shared" si="78"/>
        <v>74.930873322404466</v>
      </c>
      <c r="EZ70" s="2">
        <f t="shared" si="78"/>
        <v>77.430698323552193</v>
      </c>
      <c r="FA70" s="2">
        <f t="shared" si="78"/>
        <v>79.3656524541571</v>
      </c>
      <c r="FB70" s="2">
        <f t="shared" si="78"/>
        <v>77.286282710690202</v>
      </c>
      <c r="FC70" s="2">
        <f t="shared" si="78"/>
        <v>74.496523911868167</v>
      </c>
      <c r="FD70" s="2">
        <f t="shared" si="78"/>
        <v>72.713696326706355</v>
      </c>
      <c r="FE70" s="2">
        <f t="shared" si="78"/>
        <v>72.689783107411998</v>
      </c>
      <c r="FG70" s="2">
        <f t="shared" si="79"/>
        <v>0.55900694015045171</v>
      </c>
      <c r="FH70" s="2">
        <f t="shared" si="79"/>
        <v>0.54655229435523689</v>
      </c>
      <c r="FI70" s="2">
        <f t="shared" si="79"/>
        <v>0.52958595835627698</v>
      </c>
      <c r="FJ70" s="2">
        <f t="shared" si="79"/>
        <v>0.54592918821348568</v>
      </c>
      <c r="FK70" s="2">
        <f t="shared" si="79"/>
        <v>0.48571541119913442</v>
      </c>
      <c r="FL70" s="2">
        <f t="shared" si="79"/>
        <v>0.48301337056690202</v>
      </c>
      <c r="FM70" s="2">
        <f t="shared" si="79"/>
        <v>0.47349281753807354</v>
      </c>
      <c r="FN70" s="2">
        <f t="shared" si="79"/>
        <v>0.49020624351139297</v>
      </c>
      <c r="FO70" s="2">
        <f t="shared" si="79"/>
        <v>0.44858765813626611</v>
      </c>
      <c r="FP70" s="2">
        <f t="shared" si="79"/>
        <v>0.48771186026484015</v>
      </c>
      <c r="FQ70" s="2">
        <f t="shared" si="79"/>
        <v>0.43730441262451014</v>
      </c>
      <c r="FR70" s="2">
        <f t="shared" si="79"/>
        <v>0.47950037243797111</v>
      </c>
      <c r="FS70" s="2">
        <f t="shared" si="79"/>
        <v>0.49542757916733754</v>
      </c>
      <c r="FT70" s="2">
        <f t="shared" si="79"/>
        <v>0.49534296891379043</v>
      </c>
      <c r="FU70" s="2">
        <f t="shared" si="79"/>
        <v>0.42614358710750422</v>
      </c>
      <c r="FW70" s="2">
        <f t="shared" si="67"/>
        <v>5.0720045463018835E-6</v>
      </c>
      <c r="FX70" s="2">
        <f t="shared" si="67"/>
        <v>1.4869293538977785E-5</v>
      </c>
      <c r="FY70" s="2">
        <f t="shared" si="67"/>
        <v>1.5163086480927293E-5</v>
      </c>
      <c r="FZ70" s="2">
        <f t="shared" si="67"/>
        <v>1.8581970422724282E-5</v>
      </c>
      <c r="GA70" s="2">
        <f t="shared" si="67"/>
        <v>1.878293365110949E-5</v>
      </c>
      <c r="GB70" s="2">
        <f t="shared" si="67"/>
        <v>1.9095985143805219E-5</v>
      </c>
      <c r="GC70" s="2">
        <f t="shared" si="67"/>
        <v>1.5470076292528792E-5</v>
      </c>
      <c r="GD70" s="2">
        <f t="shared" si="67"/>
        <v>1.6628185484604961E-5</v>
      </c>
      <c r="GE70" s="2">
        <f t="shared" si="67"/>
        <v>1.8011596459756187E-5</v>
      </c>
      <c r="GF70" s="2">
        <f t="shared" si="67"/>
        <v>2.0733738987271884E-5</v>
      </c>
      <c r="GG70" s="2">
        <f t="shared" si="67"/>
        <v>1.9783773381147152E-5</v>
      </c>
      <c r="GH70" s="2">
        <f t="shared" si="67"/>
        <v>2.2020763166145797E-5</v>
      </c>
      <c r="GI70" s="2">
        <f t="shared" si="67"/>
        <v>1.712913093875324E-5</v>
      </c>
      <c r="GJ70" s="2">
        <f t="shared" si="67"/>
        <v>1.4358848454175641E-5</v>
      </c>
      <c r="GK70" s="2">
        <f t="shared" si="67"/>
        <v>1.0768183514927403E-5</v>
      </c>
      <c r="GM70" s="92">
        <f t="shared" si="68"/>
        <v>2.5241332815966674E-2</v>
      </c>
      <c r="GN70" s="92">
        <f t="shared" si="68"/>
        <v>2.2345751451728221E-2</v>
      </c>
      <c r="GO70" s="92">
        <f t="shared" si="68"/>
        <v>1.8112973748457283E-2</v>
      </c>
      <c r="GP70" s="92">
        <f t="shared" si="68"/>
        <v>2.172402744992432E-2</v>
      </c>
      <c r="GQ70" s="92">
        <f t="shared" si="68"/>
        <v>1.0038469029445241E-2</v>
      </c>
      <c r="GR70" s="92">
        <f t="shared" si="68"/>
        <v>9.6324856958151291E-3</v>
      </c>
      <c r="GS70" s="92">
        <f t="shared" si="68"/>
        <v>8.3590006396810791E-3</v>
      </c>
      <c r="GT70" s="92">
        <f t="shared" si="68"/>
        <v>1.0698194213975816E-2</v>
      </c>
      <c r="GU70" s="92">
        <f t="shared" si="68"/>
        <v>5.1671235917251914E-3</v>
      </c>
      <c r="GV70" s="92">
        <f t="shared" si="68"/>
        <v>1.0314990223333461E-2</v>
      </c>
      <c r="GW70" s="92">
        <f t="shared" si="68"/>
        <v>4.2770912446403091E-3</v>
      </c>
      <c r="GX70" s="92">
        <f t="shared" si="68"/>
        <v>8.9627299944889504E-3</v>
      </c>
      <c r="GY70" s="92">
        <f t="shared" si="68"/>
        <v>1.1625449936469582E-2</v>
      </c>
      <c r="GZ70" s="92">
        <f t="shared" si="68"/>
        <v>1.1598080942817056E-2</v>
      </c>
      <c r="HA70" s="92">
        <f t="shared" si="68"/>
        <v>3.1186963578575728E-3</v>
      </c>
      <c r="HC70" s="92">
        <f t="shared" si="73"/>
        <v>6.6784811415579591E-10</v>
      </c>
      <c r="HD70" s="92">
        <f t="shared" si="69"/>
        <v>7.6508001843570033E-10</v>
      </c>
      <c r="HE70" s="92">
        <f t="shared" si="69"/>
        <v>2.2084311408273715E-10</v>
      </c>
      <c r="HF70" s="92">
        <f t="shared" si="69"/>
        <v>2.190118084003853E-12</v>
      </c>
      <c r="HG70" s="92">
        <f t="shared" si="69"/>
        <v>1.2735668989117955E-12</v>
      </c>
      <c r="HH70" s="92">
        <f t="shared" si="69"/>
        <v>5.7549378289471038E-13</v>
      </c>
      <c r="HI70" s="92">
        <f t="shared" si="69"/>
        <v>4.0004994673516055E-13</v>
      </c>
      <c r="HJ70" s="92">
        <f t="shared" si="69"/>
        <v>2.191816899360129E-12</v>
      </c>
      <c r="HK70" s="92">
        <f t="shared" si="69"/>
        <v>4.7638244206677588E-11</v>
      </c>
      <c r="HL70" s="92">
        <f t="shared" si="69"/>
        <v>1.9758576009047783E-12</v>
      </c>
      <c r="HM70" s="92">
        <f t="shared" si="69"/>
        <v>4.6909502766868644E-14</v>
      </c>
      <c r="HN70" s="92">
        <f t="shared" si="69"/>
        <v>9.145501452909604E-13</v>
      </c>
      <c r="HO70" s="92">
        <f t="shared" si="69"/>
        <v>3.5177778876040871E-11</v>
      </c>
      <c r="HP70" s="92">
        <f t="shared" si="69"/>
        <v>4.7745207074941622E-11</v>
      </c>
      <c r="HQ70" s="92">
        <f t="shared" si="69"/>
        <v>2.7157903336550397E-15</v>
      </c>
      <c r="HS70" s="92">
        <f t="shared" si="70"/>
        <v>5.3857649984424629E-42</v>
      </c>
      <c r="HT70" s="92">
        <f t="shared" si="70"/>
        <v>3.2138548370303093E-39</v>
      </c>
      <c r="HU70" s="92">
        <f t="shared" si="70"/>
        <v>8.0151286642609099E-41</v>
      </c>
      <c r="HV70" s="92">
        <f t="shared" si="70"/>
        <v>7.1111292265356013E-49</v>
      </c>
      <c r="HW70" s="92">
        <f t="shared" si="70"/>
        <v>4.3895821911060561E-51</v>
      </c>
      <c r="HX70" s="92">
        <f t="shared" si="70"/>
        <v>7.5557516163585472E-53</v>
      </c>
      <c r="HY70" s="92">
        <f t="shared" si="70"/>
        <v>1.051974467523323E-53</v>
      </c>
      <c r="HZ70" s="92">
        <f t="shared" si="70"/>
        <v>5.0310955840055074E-52</v>
      </c>
      <c r="IA70" s="92">
        <f t="shared" si="70"/>
        <v>8.3401461484759653E-45</v>
      </c>
      <c r="IB70" s="92">
        <f t="shared" si="70"/>
        <v>5.6059396632773163E-51</v>
      </c>
      <c r="IC70" s="92">
        <f t="shared" si="70"/>
        <v>5.6165192070997931E-57</v>
      </c>
      <c r="ID70" s="92">
        <f t="shared" si="70"/>
        <v>7.7661873028243296E-53</v>
      </c>
      <c r="IE70" s="92">
        <f t="shared" si="70"/>
        <v>7.2804073831269983E-45</v>
      </c>
      <c r="IF70" s="92">
        <f t="shared" si="70"/>
        <v>1.8173834193664998E-34</v>
      </c>
      <c r="IG70" s="92">
        <f t="shared" si="70"/>
        <v>2.5678424460139387E-29</v>
      </c>
      <c r="II70" s="92">
        <f t="shared" si="71"/>
        <v>1.8375584058362962E-137</v>
      </c>
      <c r="IJ70" s="92">
        <f t="shared" si="71"/>
        <v>2.8333994236415092E-122</v>
      </c>
      <c r="IK70" s="92">
        <f t="shared" si="71"/>
        <v>1.0263432604665783E-126</v>
      </c>
      <c r="IL70" s="92">
        <f t="shared" si="71"/>
        <v>8.6480397369543915E-152</v>
      </c>
      <c r="IM70" s="92">
        <f t="shared" si="71"/>
        <v>6.7755450931780199E-160</v>
      </c>
      <c r="IN70" s="92">
        <f t="shared" si="71"/>
        <v>2.4473372421155974E-167</v>
      </c>
      <c r="IO70" s="92">
        <f t="shared" si="71"/>
        <v>5.6646326357629962E-172</v>
      </c>
      <c r="IP70" s="92">
        <f t="shared" si="71"/>
        <v>1.1833664783463784E-167</v>
      </c>
      <c r="IQ70" s="92">
        <f t="shared" si="71"/>
        <v>2.4431719285364262E-141</v>
      </c>
      <c r="IR70" s="92">
        <f t="shared" si="71"/>
        <v>4.5303364503067042E-162</v>
      </c>
      <c r="IS70" s="92">
        <f t="shared" si="71"/>
        <v>7.5147710840061922E-180</v>
      </c>
      <c r="IT70" s="92">
        <f t="shared" si="71"/>
        <v>1.1755524991402594E-167</v>
      </c>
      <c r="IU70" s="92">
        <f t="shared" si="71"/>
        <v>4.095609744574335E-140</v>
      </c>
      <c r="IV70" s="92">
        <f t="shared" si="71"/>
        <v>1.0485682606142464E-108</v>
      </c>
      <c r="IW70" s="92">
        <f t="shared" si="71"/>
        <v>2.9296233981933317E-84</v>
      </c>
      <c r="IY70" s="92">
        <f t="shared" si="72"/>
        <v>2.5241333483814788E-2</v>
      </c>
      <c r="IZ70" s="92">
        <f t="shared" si="72"/>
        <v>2.2345752216808241E-2</v>
      </c>
      <c r="JA70" s="92">
        <f t="shared" si="72"/>
        <v>1.8112973969300398E-2</v>
      </c>
      <c r="JB70" s="92">
        <f t="shared" si="72"/>
        <v>2.172402745211444E-2</v>
      </c>
      <c r="JC70" s="92">
        <f t="shared" si="72"/>
        <v>1.0038469030718807E-2</v>
      </c>
      <c r="JD70" s="92">
        <f t="shared" si="72"/>
        <v>9.6324856963906236E-3</v>
      </c>
      <c r="JE70" s="92">
        <f t="shared" si="72"/>
        <v>8.3590006400811288E-3</v>
      </c>
      <c r="JF70" s="92">
        <f t="shared" si="72"/>
        <v>1.0698194216167632E-2</v>
      </c>
      <c r="JG70" s="92">
        <f t="shared" si="72"/>
        <v>5.1671236393634355E-3</v>
      </c>
      <c r="JH70" s="92">
        <f t="shared" si="72"/>
        <v>1.0314990225309318E-2</v>
      </c>
      <c r="JI70" s="92">
        <f t="shared" si="72"/>
        <v>4.2770912446872186E-3</v>
      </c>
      <c r="JJ70" s="92">
        <f t="shared" si="72"/>
        <v>8.9627299954035001E-3</v>
      </c>
      <c r="JK70" s="92">
        <f t="shared" si="72"/>
        <v>1.1625449971647361E-2</v>
      </c>
      <c r="JL70" s="92">
        <f t="shared" si="72"/>
        <v>1.1598080990562263E-2</v>
      </c>
      <c r="JM70" s="92">
        <f t="shared" si="72"/>
        <v>3.1186963578602885E-3</v>
      </c>
    </row>
    <row r="71" spans="2:273" x14ac:dyDescent="0.25">
      <c r="B71" s="2">
        <v>44</v>
      </c>
      <c r="C71" s="37">
        <v>100.583</v>
      </c>
      <c r="D71" s="37">
        <v>105.268</v>
      </c>
      <c r="E71" s="37">
        <v>103.381</v>
      </c>
      <c r="F71" s="37">
        <v>108.795</v>
      </c>
      <c r="G71" s="37">
        <v>99.817999999999998</v>
      </c>
      <c r="H71" s="37">
        <v>91.772999999999996</v>
      </c>
      <c r="I71" s="37">
        <v>87.540999999999997</v>
      </c>
      <c r="J71" s="37">
        <v>89.968999999999994</v>
      </c>
      <c r="K71" s="37">
        <v>86.385000000000005</v>
      </c>
      <c r="L71" s="37">
        <v>91.564999999999998</v>
      </c>
      <c r="M71" s="37">
        <v>87.977999999999994</v>
      </c>
      <c r="N71" s="37">
        <v>95.548000000000002</v>
      </c>
      <c r="O71" s="37">
        <v>93</v>
      </c>
      <c r="P71" s="37">
        <v>87.475999999999999</v>
      </c>
      <c r="Q71" s="37">
        <v>77.975999999999999</v>
      </c>
      <c r="S71" s="4">
        <f t="shared" si="74"/>
        <v>101.00801559597242</v>
      </c>
      <c r="T71" s="4">
        <f t="shared" si="74"/>
        <v>104.08485994365718</v>
      </c>
      <c r="U71" s="4">
        <f t="shared" si="74"/>
        <v>99.480335072096551</v>
      </c>
      <c r="V71" s="4">
        <f t="shared" si="74"/>
        <v>105.28874141429921</v>
      </c>
      <c r="W71" s="4">
        <f t="shared" si="74"/>
        <v>95.942698896007229</v>
      </c>
      <c r="X71" s="4">
        <f t="shared" si="74"/>
        <v>92.923089426709595</v>
      </c>
      <c r="Y71" s="4">
        <f t="shared" si="74"/>
        <v>89.443538773967433</v>
      </c>
      <c r="Z71" s="4">
        <f t="shared" si="74"/>
        <v>91.11439363102248</v>
      </c>
      <c r="AA71" s="4">
        <f t="shared" si="74"/>
        <v>85.24168259303913</v>
      </c>
      <c r="AB71" s="4">
        <f t="shared" si="74"/>
        <v>91.526112997010316</v>
      </c>
      <c r="AC71" s="4">
        <f t="shared" si="74"/>
        <v>88.484413895433917</v>
      </c>
      <c r="AD71" s="4">
        <f t="shared" si="74"/>
        <v>92.053177241921745</v>
      </c>
      <c r="AE71" s="4">
        <f t="shared" si="74"/>
        <v>90.234604572037924</v>
      </c>
      <c r="AF71" s="4">
        <f t="shared" si="74"/>
        <v>86.988302318460555</v>
      </c>
      <c r="AG71" s="4">
        <f t="shared" si="74"/>
        <v>75.276019676021789</v>
      </c>
      <c r="AI71" s="4">
        <f t="shared" si="75"/>
        <v>-0.42501559597242533</v>
      </c>
      <c r="AJ71" s="4">
        <f t="shared" si="75"/>
        <v>1.1831400563428218</v>
      </c>
      <c r="AK71" s="4">
        <f t="shared" si="75"/>
        <v>3.9006649279034491</v>
      </c>
      <c r="AL71" s="4">
        <f t="shared" si="75"/>
        <v>3.5062585857007917</v>
      </c>
      <c r="AM71" s="4">
        <f t="shared" si="75"/>
        <v>3.8753011039927685</v>
      </c>
      <c r="AN71" s="4">
        <f t="shared" si="75"/>
        <v>-1.1500894267095987</v>
      </c>
      <c r="AO71" s="4">
        <f t="shared" si="75"/>
        <v>-1.9025387739674358</v>
      </c>
      <c r="AP71" s="4">
        <f t="shared" si="75"/>
        <v>-1.1453936310224861</v>
      </c>
      <c r="AQ71" s="4">
        <f t="shared" si="75"/>
        <v>1.1433174069608754</v>
      </c>
      <c r="AR71" s="4">
        <f t="shared" si="75"/>
        <v>3.8887002989682173E-2</v>
      </c>
      <c r="AS71" s="4">
        <f t="shared" si="75"/>
        <v>-0.50641389543392279</v>
      </c>
      <c r="AT71" s="4">
        <f t="shared" si="75"/>
        <v>3.4948227580782572</v>
      </c>
      <c r="AU71" s="4">
        <f t="shared" si="75"/>
        <v>2.7653954279620763</v>
      </c>
      <c r="AV71" s="4">
        <f t="shared" si="75"/>
        <v>0.48769768153944426</v>
      </c>
      <c r="AW71" s="4">
        <f t="shared" si="75"/>
        <v>2.6999803239782096</v>
      </c>
      <c r="AY71" s="2">
        <f t="shared" si="65"/>
        <v>81.15021235266066</v>
      </c>
      <c r="AZ71" s="2">
        <f t="shared" si="65"/>
        <v>86.156825541020766</v>
      </c>
      <c r="BA71" s="2">
        <f t="shared" si="65"/>
        <v>84.221021347157063</v>
      </c>
      <c r="BB71" s="2">
        <f t="shared" si="65"/>
        <v>88.978998503389889</v>
      </c>
      <c r="BC71" s="2">
        <f t="shared" si="65"/>
        <v>86.380578763776427</v>
      </c>
      <c r="BD71" s="2">
        <f t="shared" si="65"/>
        <v>83.563344879349714</v>
      </c>
      <c r="BE71" s="2">
        <f t="shared" si="65"/>
        <v>81.44712438381265</v>
      </c>
      <c r="BF71" s="2">
        <f t="shared" si="65"/>
        <v>80.805449271191748</v>
      </c>
      <c r="BG71" s="2">
        <f t="shared" si="65"/>
        <v>79.187660995158041</v>
      </c>
      <c r="BH71" s="2">
        <f t="shared" si="65"/>
        <v>81.964244927159712</v>
      </c>
      <c r="BI71" s="2">
        <f t="shared" si="65"/>
        <v>84.008225809865309</v>
      </c>
      <c r="BJ71" s="2">
        <f t="shared" si="65"/>
        <v>83.550754432023879</v>
      </c>
      <c r="BK71" s="2">
        <f t="shared" si="65"/>
        <v>80.150299555868756</v>
      </c>
      <c r="BL71" s="2">
        <f t="shared" si="65"/>
        <v>77.13383917816644</v>
      </c>
      <c r="BM71" s="2">
        <f t="shared" si="65"/>
        <v>72.607804342087732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>
        <f t="shared" si="18"/>
        <v>86.385000000000005</v>
      </c>
      <c r="BX71" s="2" t="str">
        <f t="shared" si="19"/>
        <v/>
      </c>
      <c r="BY71" s="2">
        <f t="shared" si="20"/>
        <v>87.977999999999994</v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77.975999999999999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89.306755347091936</v>
      </c>
      <c r="DL71" s="2">
        <f t="shared" si="76"/>
        <v>93.815989547038328</v>
      </c>
      <c r="DM71" s="2">
        <f t="shared" si="76"/>
        <v>91.210111228155483</v>
      </c>
      <c r="DN71" s="2">
        <f t="shared" si="76"/>
        <v>96.440069686411135</v>
      </c>
      <c r="DO71" s="2">
        <f t="shared" si="76"/>
        <v>90.943049078828153</v>
      </c>
      <c r="DP71" s="2">
        <f t="shared" si="76"/>
        <v>86.985533826638488</v>
      </c>
      <c r="DQ71" s="2">
        <f t="shared" si="76"/>
        <v>83.378798097251575</v>
      </c>
      <c r="DR71" s="2">
        <f t="shared" si="76"/>
        <v>84.673417094533363</v>
      </c>
      <c r="DS71" s="2">
        <f t="shared" si="76"/>
        <v>83.419048780487813</v>
      </c>
      <c r="DT71" s="2">
        <f t="shared" si="76"/>
        <v>84.866986710963474</v>
      </c>
      <c r="DU71" s="2">
        <f t="shared" si="76"/>
        <v>84.797297949923035</v>
      </c>
      <c r="DV71" s="2">
        <f t="shared" si="76"/>
        <v>87.21581063122926</v>
      </c>
      <c r="DW71" s="2">
        <f t="shared" si="76"/>
        <v>84.635025672002413</v>
      </c>
      <c r="DX71" s="2">
        <f t="shared" si="76"/>
        <v>81.770248414376312</v>
      </c>
      <c r="DY71" s="2">
        <f t="shared" si="76"/>
        <v>74.375117408906888</v>
      </c>
      <c r="EA71" s="2">
        <f t="shared" si="77"/>
        <v>75.28178388834651</v>
      </c>
      <c r="EB71" s="2">
        <f t="shared" si="77"/>
        <v>80.361554560680219</v>
      </c>
      <c r="EC71" s="2">
        <f t="shared" si="77"/>
        <v>78.559085677308019</v>
      </c>
      <c r="ED71" s="2">
        <f t="shared" si="77"/>
        <v>83.319473884462312</v>
      </c>
      <c r="EE71" s="2">
        <f t="shared" si="77"/>
        <v>81.974957694567607</v>
      </c>
      <c r="EF71" s="2">
        <f t="shared" si="77"/>
        <v>80.222865735880191</v>
      </c>
      <c r="EG71" s="2">
        <f t="shared" si="77"/>
        <v>79.488247567980736</v>
      </c>
      <c r="EH71" s="2">
        <f t="shared" si="77"/>
        <v>77.136903435932638</v>
      </c>
      <c r="EI71" s="2">
        <f t="shared" si="77"/>
        <v>74.444001390679048</v>
      </c>
      <c r="EJ71" s="2">
        <f t="shared" si="77"/>
        <v>79.183594411542529</v>
      </c>
      <c r="EK71" s="2">
        <f t="shared" si="77"/>
        <v>83.082417181601059</v>
      </c>
      <c r="EL71" s="2">
        <f t="shared" si="77"/>
        <v>79.922512459765002</v>
      </c>
      <c r="EM71" s="2">
        <f t="shared" si="77"/>
        <v>75.984740937304281</v>
      </c>
      <c r="EN71" s="2">
        <f t="shared" si="77"/>
        <v>72.825881097213255</v>
      </c>
      <c r="EO71" s="2">
        <f t="shared" si="77"/>
        <v>70.437242643836413</v>
      </c>
      <c r="EQ71" s="2">
        <f t="shared" si="78"/>
        <v>76.878728838371643</v>
      </c>
      <c r="ER71" s="2">
        <f t="shared" si="78"/>
        <v>78.913303279427979</v>
      </c>
      <c r="ES71" s="2">
        <f t="shared" si="78"/>
        <v>78.771278353207478</v>
      </c>
      <c r="ET71" s="2">
        <f t="shared" si="78"/>
        <v>80.227498947636974</v>
      </c>
      <c r="EU71" s="2">
        <f t="shared" si="78"/>
        <v>78.331822332045931</v>
      </c>
      <c r="EV71" s="2">
        <f t="shared" si="78"/>
        <v>77.364127202092391</v>
      </c>
      <c r="EW71" s="2">
        <f t="shared" si="78"/>
        <v>77.171453608813522</v>
      </c>
      <c r="EX71" s="2">
        <f t="shared" si="78"/>
        <v>76.048571465823812</v>
      </c>
      <c r="EY71" s="2">
        <f t="shared" si="78"/>
        <v>74.842357361806677</v>
      </c>
      <c r="EZ71" s="2">
        <f t="shared" si="78"/>
        <v>77.316430637864045</v>
      </c>
      <c r="FA71" s="2">
        <f t="shared" si="78"/>
        <v>79.232776430898141</v>
      </c>
      <c r="FB71" s="2">
        <f t="shared" si="78"/>
        <v>77.163178327293195</v>
      </c>
      <c r="FC71" s="2">
        <f t="shared" si="78"/>
        <v>74.394744648706222</v>
      </c>
      <c r="FD71" s="2">
        <f t="shared" si="78"/>
        <v>72.623661947043274</v>
      </c>
      <c r="FE71" s="2">
        <f t="shared" si="78"/>
        <v>72.596259577251203</v>
      </c>
      <c r="FG71" s="2">
        <f t="shared" si="79"/>
        <v>0.58157350976272282</v>
      </c>
      <c r="FH71" s="2">
        <f t="shared" si="79"/>
        <v>0.5692651086230478</v>
      </c>
      <c r="FI71" s="2">
        <f t="shared" si="79"/>
        <v>0.55245271466858692</v>
      </c>
      <c r="FJ71" s="2">
        <f t="shared" si="79"/>
        <v>0.56864858102599847</v>
      </c>
      <c r="FK71" s="2">
        <f t="shared" si="79"/>
        <v>0.50873648461487064</v>
      </c>
      <c r="FL71" s="2">
        <f t="shared" si="79"/>
        <v>0.50603238903015291</v>
      </c>
      <c r="FM71" s="2">
        <f t="shared" si="79"/>
        <v>0.49649385096336646</v>
      </c>
      <c r="FN71" s="2">
        <f t="shared" si="79"/>
        <v>0.51322775432230461</v>
      </c>
      <c r="FO71" s="2">
        <f t="shared" si="79"/>
        <v>0.471462207250465</v>
      </c>
      <c r="FP71" s="2">
        <f t="shared" si="79"/>
        <v>0.51073358703569671</v>
      </c>
      <c r="FQ71" s="2">
        <f t="shared" si="79"/>
        <v>0.46008366677817014</v>
      </c>
      <c r="FR71" s="2">
        <f t="shared" si="79"/>
        <v>0.50251470435870937</v>
      </c>
      <c r="FS71" s="2">
        <f t="shared" si="79"/>
        <v>0.5184449287930466</v>
      </c>
      <c r="FT71" s="2">
        <f t="shared" si="79"/>
        <v>0.51836042595725151</v>
      </c>
      <c r="FU71" s="2">
        <f t="shared" si="79"/>
        <v>0.44880517129480479</v>
      </c>
      <c r="FW71" s="2">
        <f t="shared" si="67"/>
        <v>5.561339674385124E-6</v>
      </c>
      <c r="FX71" s="2">
        <f t="shared" si="67"/>
        <v>1.6303832768672874E-5</v>
      </c>
      <c r="FY71" s="2">
        <f t="shared" si="67"/>
        <v>1.6625969390319418E-5</v>
      </c>
      <c r="FZ71" s="2">
        <f t="shared" si="67"/>
        <v>2.0374688883069622E-5</v>
      </c>
      <c r="GA71" s="2">
        <f t="shared" si="67"/>
        <v>2.0595039886876817E-5</v>
      </c>
      <c r="GB71" s="2">
        <f t="shared" si="67"/>
        <v>2.0938292768472475E-5</v>
      </c>
      <c r="GC71" s="2">
        <f t="shared" si="67"/>
        <v>1.6962576030359694E-5</v>
      </c>
      <c r="GD71" s="2">
        <f t="shared" si="67"/>
        <v>1.8232413575810616E-5</v>
      </c>
      <c r="GE71" s="2">
        <f t="shared" si="67"/>
        <v>1.9749288476993731E-5</v>
      </c>
      <c r="GF71" s="2">
        <f t="shared" si="67"/>
        <v>2.2734047247931167E-5</v>
      </c>
      <c r="GG71" s="2">
        <f t="shared" si="67"/>
        <v>2.1692434745455525E-5</v>
      </c>
      <c r="GH71" s="2">
        <f t="shared" si="67"/>
        <v>2.4145235376991705E-5</v>
      </c>
      <c r="GI71" s="2">
        <f t="shared" si="67"/>
        <v>1.8781687554839616E-5</v>
      </c>
      <c r="GJ71" s="2">
        <f t="shared" si="67"/>
        <v>1.5744142441118623E-5</v>
      </c>
      <c r="GK71" s="2">
        <f t="shared" si="67"/>
        <v>1.1807066169885295E-5</v>
      </c>
      <c r="GM71" s="92">
        <f t="shared" si="68"/>
        <v>3.2695191407229492E-2</v>
      </c>
      <c r="GN71" s="92">
        <f t="shared" si="68"/>
        <v>2.9396649903328121E-2</v>
      </c>
      <c r="GO71" s="92">
        <f t="shared" si="68"/>
        <v>2.4005837719212959E-2</v>
      </c>
      <c r="GP71" s="92">
        <f t="shared" si="68"/>
        <v>2.8325076207169581E-2</v>
      </c>
      <c r="GQ71" s="92">
        <f t="shared" si="68"/>
        <v>1.4110320100319164E-2</v>
      </c>
      <c r="GR71" s="92">
        <f t="shared" si="68"/>
        <v>1.3568330062267897E-2</v>
      </c>
      <c r="GS71" s="92">
        <f t="shared" si="68"/>
        <v>1.1797881433648802E-2</v>
      </c>
      <c r="GT71" s="92">
        <f t="shared" si="68"/>
        <v>1.5131677559035384E-2</v>
      </c>
      <c r="GU71" s="92">
        <f t="shared" si="68"/>
        <v>7.7186340478302929E-3</v>
      </c>
      <c r="GV71" s="92">
        <f t="shared" si="68"/>
        <v>1.4559698070806985E-2</v>
      </c>
      <c r="GW71" s="92">
        <f t="shared" si="68"/>
        <v>6.3999028806296697E-3</v>
      </c>
      <c r="GX71" s="92">
        <f t="shared" si="68"/>
        <v>1.2915604806243553E-2</v>
      </c>
      <c r="GY71" s="92">
        <f t="shared" si="68"/>
        <v>1.6132157873247382E-2</v>
      </c>
      <c r="GZ71" s="92">
        <f t="shared" si="68"/>
        <v>1.6182355770365905E-2</v>
      </c>
      <c r="HA71" s="92">
        <f t="shared" si="68"/>
        <v>4.8818234044102678E-3</v>
      </c>
      <c r="HC71" s="92">
        <f t="shared" si="73"/>
        <v>1.5063686882910502E-9</v>
      </c>
      <c r="HD71" s="92">
        <f t="shared" si="69"/>
        <v>1.7677800966503796E-9</v>
      </c>
      <c r="HE71" s="92">
        <f t="shared" si="69"/>
        <v>5.324863691246402E-10</v>
      </c>
      <c r="HF71" s="92">
        <f t="shared" si="69"/>
        <v>6.4653990650872111E-12</v>
      </c>
      <c r="HG71" s="92">
        <f t="shared" si="69"/>
        <v>3.9181846505584487E-12</v>
      </c>
      <c r="HH71" s="92">
        <f t="shared" si="69"/>
        <v>1.8517659858323623E-12</v>
      </c>
      <c r="HI71" s="92">
        <f t="shared" si="69"/>
        <v>1.289278213038194E-12</v>
      </c>
      <c r="HJ71" s="92">
        <f t="shared" si="69"/>
        <v>6.7607623599169303E-12</v>
      </c>
      <c r="HK71" s="92">
        <f t="shared" si="69"/>
        <v>1.2662269464391879E-10</v>
      </c>
      <c r="HL71" s="92">
        <f t="shared" si="69"/>
        <v>6.1296878090632143E-12</v>
      </c>
      <c r="HM71" s="92">
        <f t="shared" si="69"/>
        <v>1.6712487088124552E-13</v>
      </c>
      <c r="HN71" s="92">
        <f t="shared" si="69"/>
        <v>2.9614218888638253E-12</v>
      </c>
      <c r="HO71" s="92">
        <f t="shared" si="69"/>
        <v>9.3292127110909645E-11</v>
      </c>
      <c r="HP71" s="92">
        <f t="shared" si="69"/>
        <v>1.2434220944442833E-10</v>
      </c>
      <c r="HQ71" s="92">
        <f t="shared" si="69"/>
        <v>1.0730183420331907E-14</v>
      </c>
      <c r="HS71" s="92">
        <f t="shared" si="70"/>
        <v>3.71077271396888E-41</v>
      </c>
      <c r="HT71" s="92">
        <f t="shared" si="70"/>
        <v>2.202442197177618E-38</v>
      </c>
      <c r="HU71" s="92">
        <f t="shared" si="70"/>
        <v>5.948702091683979E-40</v>
      </c>
      <c r="HV71" s="92">
        <f t="shared" si="70"/>
        <v>8.2819234905173624E-48</v>
      </c>
      <c r="HW71" s="92">
        <f t="shared" si="70"/>
        <v>5.7986405017115611E-50</v>
      </c>
      <c r="HX71" s="92">
        <f t="shared" si="70"/>
        <v>1.114801750259484E-51</v>
      </c>
      <c r="HY71" s="92">
        <f t="shared" si="70"/>
        <v>1.564557694815828E-52</v>
      </c>
      <c r="HZ71" s="92">
        <f t="shared" si="70"/>
        <v>7.0426042246246828E-51</v>
      </c>
      <c r="IA71" s="92">
        <f t="shared" si="70"/>
        <v>7.9736989694260565E-44</v>
      </c>
      <c r="IB71" s="92">
        <f t="shared" si="70"/>
        <v>7.6959071971622499E-50</v>
      </c>
      <c r="IC71" s="92">
        <f t="shared" si="70"/>
        <v>1.03185112050048E-55</v>
      </c>
      <c r="ID71" s="92">
        <f t="shared" si="70"/>
        <v>1.190056168434044E-51</v>
      </c>
      <c r="IE71" s="92">
        <f t="shared" si="70"/>
        <v>6.832326002353337E-44</v>
      </c>
      <c r="IF71" s="92">
        <f t="shared" si="70"/>
        <v>9.7229508764131286E-34</v>
      </c>
      <c r="IG71" s="92">
        <f t="shared" si="70"/>
        <v>1.0157779994131566E-28</v>
      </c>
      <c r="II71" s="92">
        <f t="shared" si="71"/>
        <v>2.0098300397328351E-135</v>
      </c>
      <c r="IJ71" s="92">
        <f t="shared" si="71"/>
        <v>2.7382445517029078E-120</v>
      </c>
      <c r="IK71" s="92">
        <f t="shared" si="71"/>
        <v>1.1836672115032651E-124</v>
      </c>
      <c r="IL71" s="92">
        <f t="shared" si="71"/>
        <v>2.8756196077440842E-149</v>
      </c>
      <c r="IM71" s="92">
        <f t="shared" si="71"/>
        <v>3.1022445704908919E-157</v>
      </c>
      <c r="IN71" s="92">
        <f t="shared" si="71"/>
        <v>1.5097971426515166E-164</v>
      </c>
      <c r="IO71" s="92">
        <f t="shared" si="71"/>
        <v>3.6918476437074679E-169</v>
      </c>
      <c r="IP71" s="92">
        <f t="shared" si="71"/>
        <v>6.8180047271234062E-165</v>
      </c>
      <c r="IQ71" s="92">
        <f t="shared" si="71"/>
        <v>5.338050018367112E-139</v>
      </c>
      <c r="IR71" s="92">
        <f t="shared" si="71"/>
        <v>2.3882533960959332E-159</v>
      </c>
      <c r="IS71" s="92">
        <f t="shared" si="71"/>
        <v>7.7065933686863761E-177</v>
      </c>
      <c r="IT71" s="92">
        <f t="shared" si="71"/>
        <v>7.995173247741965E-165</v>
      </c>
      <c r="IU71" s="92">
        <f t="shared" si="71"/>
        <v>8.3301168176741921E-138</v>
      </c>
      <c r="IV71" s="92">
        <f t="shared" si="71"/>
        <v>5.9811093273567734E-107</v>
      </c>
      <c r="IW71" s="92">
        <f t="shared" si="71"/>
        <v>6.1348644570508342E-83</v>
      </c>
      <c r="IY71" s="92">
        <f t="shared" si="72"/>
        <v>3.2695192913598181E-2</v>
      </c>
      <c r="IZ71" s="92">
        <f t="shared" si="72"/>
        <v>2.9396651671108217E-2</v>
      </c>
      <c r="JA71" s="92">
        <f t="shared" si="72"/>
        <v>2.4005838251699326E-2</v>
      </c>
      <c r="JB71" s="92">
        <f t="shared" si="72"/>
        <v>2.8325076213634979E-2</v>
      </c>
      <c r="JC71" s="92">
        <f t="shared" si="72"/>
        <v>1.4110320104237349E-2</v>
      </c>
      <c r="JD71" s="92">
        <f t="shared" si="72"/>
        <v>1.3568330064119663E-2</v>
      </c>
      <c r="JE71" s="92">
        <f t="shared" si="72"/>
        <v>1.179788143493808E-2</v>
      </c>
      <c r="JF71" s="92">
        <f t="shared" si="72"/>
        <v>1.5131677565796146E-2</v>
      </c>
      <c r="JG71" s="92">
        <f t="shared" si="72"/>
        <v>7.7186341744529879E-3</v>
      </c>
      <c r="JH71" s="92">
        <f t="shared" si="72"/>
        <v>1.4559698076936672E-2</v>
      </c>
      <c r="JI71" s="92">
        <f t="shared" si="72"/>
        <v>6.3999028807967947E-3</v>
      </c>
      <c r="JJ71" s="92">
        <f t="shared" si="72"/>
        <v>1.2915604809204975E-2</v>
      </c>
      <c r="JK71" s="92">
        <f t="shared" si="72"/>
        <v>1.6132157966539509E-2</v>
      </c>
      <c r="JL71" s="92">
        <f t="shared" si="72"/>
        <v>1.6182355894708116E-2</v>
      </c>
      <c r="JM71" s="92">
        <f t="shared" si="72"/>
        <v>4.881823404420998E-3</v>
      </c>
    </row>
    <row r="72" spans="2:273" x14ac:dyDescent="0.25">
      <c r="B72" s="2">
        <v>45</v>
      </c>
      <c r="C72" s="37">
        <v>102.75</v>
      </c>
      <c r="D72" s="37">
        <v>107.34099999999999</v>
      </c>
      <c r="E72" s="37">
        <v>106.69</v>
      </c>
      <c r="F72" s="37">
        <v>110.34099999999999</v>
      </c>
      <c r="G72" s="37">
        <v>101.15900000000001</v>
      </c>
      <c r="H72" s="37">
        <v>95.772999999999996</v>
      </c>
      <c r="I72" s="37">
        <v>89.649000000000001</v>
      </c>
      <c r="J72" s="37">
        <v>91.5</v>
      </c>
      <c r="K72" s="37">
        <v>87.846000000000004</v>
      </c>
      <c r="L72" s="37">
        <v>93.716999999999999</v>
      </c>
      <c r="M72" s="37">
        <v>90.587000000000003</v>
      </c>
      <c r="N72" s="37">
        <v>98.762</v>
      </c>
      <c r="O72" s="37">
        <v>94.119</v>
      </c>
      <c r="P72" s="37">
        <v>89.381</v>
      </c>
      <c r="Q72" s="37">
        <v>78.19</v>
      </c>
      <c r="S72" s="4">
        <f t="shared" si="74"/>
        <v>105.47746693576698</v>
      </c>
      <c r="T72" s="4">
        <f t="shared" si="74"/>
        <v>108.42632665638953</v>
      </c>
      <c r="U72" s="4">
        <f t="shared" si="74"/>
        <v>103.30854336142458</v>
      </c>
      <c r="V72" s="4">
        <f t="shared" si="74"/>
        <v>109.10781798992267</v>
      </c>
      <c r="W72" s="4">
        <f t="shared" si="74"/>
        <v>99.046880072426362</v>
      </c>
      <c r="X72" s="4">
        <f t="shared" si="74"/>
        <v>95.987682150196576</v>
      </c>
      <c r="Y72" s="4">
        <f t="shared" si="74"/>
        <v>92.111547925433143</v>
      </c>
      <c r="Z72" s="4">
        <f t="shared" si="74"/>
        <v>94.492648638370412</v>
      </c>
      <c r="AA72" s="4">
        <f t="shared" si="74"/>
        <v>87.601209212101367</v>
      </c>
      <c r="AB72" s="4">
        <f t="shared" si="74"/>
        <v>94.649660193052725</v>
      </c>
      <c r="AC72" s="4">
        <f t="shared" si="74"/>
        <v>90.348136815184674</v>
      </c>
      <c r="AD72" s="4">
        <f t="shared" si="74"/>
        <v>95.015672754745353</v>
      </c>
      <c r="AE72" s="4">
        <f t="shared" si="74"/>
        <v>93.28614278144849</v>
      </c>
      <c r="AF72" s="4">
        <f t="shared" si="74"/>
        <v>90.045572119159615</v>
      </c>
      <c r="AG72" s="4">
        <f t="shared" si="74"/>
        <v>76.510652953338948</v>
      </c>
      <c r="AI72" s="4">
        <f t="shared" si="75"/>
        <v>-2.7274669357669836</v>
      </c>
      <c r="AJ72" s="4">
        <f t="shared" si="75"/>
        <v>-1.0853266563895403</v>
      </c>
      <c r="AK72" s="4">
        <f t="shared" si="75"/>
        <v>3.3814566385754148</v>
      </c>
      <c r="AL72" s="4">
        <f t="shared" si="75"/>
        <v>1.2331820100773285</v>
      </c>
      <c r="AM72" s="4">
        <f t="shared" si="75"/>
        <v>2.1121199275736444</v>
      </c>
      <c r="AN72" s="4">
        <f t="shared" si="75"/>
        <v>-0.21468215019658032</v>
      </c>
      <c r="AO72" s="4">
        <f t="shared" si="75"/>
        <v>-2.4625479254331424</v>
      </c>
      <c r="AP72" s="4">
        <f t="shared" si="75"/>
        <v>-2.9926486383704116</v>
      </c>
      <c r="AQ72" s="4">
        <f t="shared" si="75"/>
        <v>0.24479078789863706</v>
      </c>
      <c r="AR72" s="4">
        <f t="shared" si="75"/>
        <v>-0.93266019305272607</v>
      </c>
      <c r="AS72" s="4">
        <f t="shared" si="75"/>
        <v>0.23886318481532953</v>
      </c>
      <c r="AT72" s="4">
        <f t="shared" si="75"/>
        <v>3.7463272452546477</v>
      </c>
      <c r="AU72" s="4">
        <f t="shared" si="75"/>
        <v>0.83285721855150996</v>
      </c>
      <c r="AV72" s="4">
        <f t="shared" si="75"/>
        <v>-0.66457211915961523</v>
      </c>
      <c r="AW72" s="4">
        <f t="shared" si="75"/>
        <v>1.6793470466610501</v>
      </c>
      <c r="AY72" s="2">
        <f t="shared" si="65"/>
        <v>80.920176666875278</v>
      </c>
      <c r="AZ72" s="2">
        <f t="shared" si="65"/>
        <v>85.954167835794848</v>
      </c>
      <c r="BA72" s="2">
        <f t="shared" si="65"/>
        <v>84.022391480580907</v>
      </c>
      <c r="BB72" s="2">
        <f t="shared" si="65"/>
        <v>88.79876250369864</v>
      </c>
      <c r="BC72" s="2">
        <f t="shared" si="65"/>
        <v>86.300085494203614</v>
      </c>
      <c r="BD72" s="2">
        <f t="shared" si="65"/>
        <v>83.483766556036997</v>
      </c>
      <c r="BE72" s="2">
        <f t="shared" si="65"/>
        <v>81.395247771704263</v>
      </c>
      <c r="BF72" s="2">
        <f t="shared" si="65"/>
        <v>80.692402980714789</v>
      </c>
      <c r="BG72" s="2">
        <f t="shared" si="65"/>
        <v>79.064197507537827</v>
      </c>
      <c r="BH72" s="2">
        <f t="shared" si="65"/>
        <v>81.864818804867994</v>
      </c>
      <c r="BI72" s="2">
        <f t="shared" si="65"/>
        <v>84.014702327905297</v>
      </c>
      <c r="BJ72" s="2">
        <f t="shared" si="65"/>
        <v>83.439754254485337</v>
      </c>
      <c r="BK72" s="2">
        <f t="shared" si="65"/>
        <v>80.002303383960566</v>
      </c>
      <c r="BL72" s="2">
        <f t="shared" si="65"/>
        <v>77.007816958411965</v>
      </c>
      <c r="BM72" s="2">
        <f t="shared" si="65"/>
        <v>72.581177257941121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>
        <f t="shared" si="20"/>
        <v>90.587000000000003</v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78.19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89.610774953095685</v>
      </c>
      <c r="DL72" s="2">
        <f t="shared" si="76"/>
        <v>94.249406794425084</v>
      </c>
      <c r="DM72" s="2">
        <f t="shared" si="76"/>
        <v>91.56471271912055</v>
      </c>
      <c r="DN72" s="2">
        <f t="shared" si="76"/>
        <v>96.954777874564456</v>
      </c>
      <c r="DO72" s="2">
        <f t="shared" si="76"/>
        <v>91.404383871942017</v>
      </c>
      <c r="DP72" s="2">
        <f t="shared" si="76"/>
        <v>87.310513107822416</v>
      </c>
      <c r="DQ72" s="2">
        <f t="shared" si="76"/>
        <v>83.601553770260736</v>
      </c>
      <c r="DR72" s="2">
        <f t="shared" si="76"/>
        <v>84.927641498036834</v>
      </c>
      <c r="DS72" s="2">
        <f t="shared" si="76"/>
        <v>83.663218292682942</v>
      </c>
      <c r="DT72" s="2">
        <f t="shared" si="76"/>
        <v>85.097259136212642</v>
      </c>
      <c r="DU72" s="2">
        <f t="shared" si="76"/>
        <v>85.066910299003339</v>
      </c>
      <c r="DV72" s="2">
        <f t="shared" si="76"/>
        <v>87.519588492902471</v>
      </c>
      <c r="DW72" s="2">
        <f t="shared" si="76"/>
        <v>84.893699184536388</v>
      </c>
      <c r="DX72" s="2">
        <f t="shared" si="76"/>
        <v>82.052403805496823</v>
      </c>
      <c r="DY72" s="2">
        <f t="shared" si="76"/>
        <v>74.544821862348186</v>
      </c>
      <c r="EA72" s="2">
        <f t="shared" si="77"/>
        <v>75.217674711646225</v>
      </c>
      <c r="EB72" s="2">
        <f t="shared" si="77"/>
        <v>80.229884586446786</v>
      </c>
      <c r="EC72" s="2">
        <f t="shared" si="77"/>
        <v>78.44990072260569</v>
      </c>
      <c r="ED72" s="2">
        <f t="shared" si="77"/>
        <v>83.156458941826145</v>
      </c>
      <c r="EE72" s="2">
        <f t="shared" si="77"/>
        <v>81.804948119758564</v>
      </c>
      <c r="EF72" s="2">
        <f t="shared" si="77"/>
        <v>80.077063436855866</v>
      </c>
      <c r="EG72" s="2">
        <f t="shared" si="77"/>
        <v>79.354735274702364</v>
      </c>
      <c r="EH72" s="2">
        <f t="shared" si="77"/>
        <v>77.028965286882666</v>
      </c>
      <c r="EI72" s="2">
        <f t="shared" si="77"/>
        <v>74.36205140989982</v>
      </c>
      <c r="EJ72" s="2">
        <f t="shared" si="77"/>
        <v>79.040795377652515</v>
      </c>
      <c r="EK72" s="2">
        <f t="shared" si="77"/>
        <v>82.888751872255199</v>
      </c>
      <c r="EL72" s="2">
        <f t="shared" si="77"/>
        <v>79.756278129611744</v>
      </c>
      <c r="EM72" s="2">
        <f t="shared" si="77"/>
        <v>75.858779051526724</v>
      </c>
      <c r="EN72" s="2">
        <f t="shared" si="77"/>
        <v>72.733022057053077</v>
      </c>
      <c r="EO72" s="2">
        <f t="shared" si="77"/>
        <v>70.381688909645462</v>
      </c>
      <c r="EQ72" s="2">
        <f t="shared" si="78"/>
        <v>76.79377188436878</v>
      </c>
      <c r="ER72" s="2">
        <f t="shared" si="78"/>
        <v>78.802109082849285</v>
      </c>
      <c r="ES72" s="2">
        <f t="shared" si="78"/>
        <v>78.658748378209197</v>
      </c>
      <c r="ET72" s="2">
        <f t="shared" si="78"/>
        <v>80.111270297850638</v>
      </c>
      <c r="EU72" s="2">
        <f t="shared" si="78"/>
        <v>78.219367616732427</v>
      </c>
      <c r="EV72" s="2">
        <f t="shared" si="78"/>
        <v>77.262716916392037</v>
      </c>
      <c r="EW72" s="2">
        <f t="shared" si="78"/>
        <v>77.0722899546127</v>
      </c>
      <c r="EX72" s="2">
        <f t="shared" si="78"/>
        <v>75.957007128471801</v>
      </c>
      <c r="EY72" s="2">
        <f t="shared" si="78"/>
        <v>74.753841401208888</v>
      </c>
      <c r="EZ72" s="2">
        <f t="shared" si="78"/>
        <v>77.202162952175911</v>
      </c>
      <c r="FA72" s="2">
        <f t="shared" si="78"/>
        <v>79.099900407639197</v>
      </c>
      <c r="FB72" s="2">
        <f t="shared" si="78"/>
        <v>77.040073943896175</v>
      </c>
      <c r="FC72" s="2">
        <f t="shared" si="78"/>
        <v>74.292965385544278</v>
      </c>
      <c r="FD72" s="2">
        <f t="shared" si="78"/>
        <v>72.533627567380179</v>
      </c>
      <c r="FE72" s="2">
        <f t="shared" si="78"/>
        <v>72.502736047090423</v>
      </c>
      <c r="FG72" s="2">
        <f t="shared" si="79"/>
        <v>0.60380374980308049</v>
      </c>
      <c r="FH72" s="2">
        <f t="shared" si="79"/>
        <v>0.59169016686579012</v>
      </c>
      <c r="FI72" s="2">
        <f t="shared" si="79"/>
        <v>0.57509974583191159</v>
      </c>
      <c r="FJ72" s="2">
        <f t="shared" si="79"/>
        <v>0.59108268043505519</v>
      </c>
      <c r="FK72" s="2">
        <f t="shared" si="79"/>
        <v>0.53172056567134163</v>
      </c>
      <c r="FL72" s="2">
        <f t="shared" si="79"/>
        <v>0.52902586084677294</v>
      </c>
      <c r="FM72" s="2">
        <f t="shared" si="79"/>
        <v>0.51950973405541234</v>
      </c>
      <c r="FN72" s="2">
        <f t="shared" si="79"/>
        <v>0.53619327772766734</v>
      </c>
      <c r="FO72" s="2">
        <f t="shared" si="79"/>
        <v>0.49445723608321124</v>
      </c>
      <c r="FP72" s="2">
        <f t="shared" si="79"/>
        <v>0.53370987229541544</v>
      </c>
      <c r="FQ72" s="2">
        <f t="shared" si="79"/>
        <v>0.483030912474953</v>
      </c>
      <c r="FR72" s="2">
        <f t="shared" si="79"/>
        <v>0.52551838544540841</v>
      </c>
      <c r="FS72" s="2">
        <f t="shared" si="79"/>
        <v>0.54138426048165966</v>
      </c>
      <c r="FT72" s="2">
        <f t="shared" si="79"/>
        <v>0.54130022152635882</v>
      </c>
      <c r="FU72" s="2">
        <f t="shared" si="79"/>
        <v>0.4716813241771432</v>
      </c>
      <c r="FW72" s="2">
        <f t="shared" si="67"/>
        <v>6.0978844225015131E-6</v>
      </c>
      <c r="FX72" s="2">
        <f t="shared" si="67"/>
        <v>1.7876769024893746E-5</v>
      </c>
      <c r="FY72" s="2">
        <f t="shared" si="67"/>
        <v>1.8229983684541775E-5</v>
      </c>
      <c r="FZ72" s="2">
        <f t="shared" si="67"/>
        <v>2.2340358198749134E-5</v>
      </c>
      <c r="GA72" s="2">
        <f t="shared" si="67"/>
        <v>2.2581967314916107E-5</v>
      </c>
      <c r="GB72" s="2">
        <f t="shared" si="67"/>
        <v>2.2958335107218842E-5</v>
      </c>
      <c r="GC72" s="2">
        <f t="shared" si="67"/>
        <v>1.8599064329993178E-5</v>
      </c>
      <c r="GD72" s="2">
        <f t="shared" si="67"/>
        <v>1.9991408783446084E-5</v>
      </c>
      <c r="GE72" s="2">
        <f t="shared" si="67"/>
        <v>2.1654622944172523E-5</v>
      </c>
      <c r="GF72" s="2">
        <f t="shared" si="67"/>
        <v>2.4927332443333411E-5</v>
      </c>
      <c r="GG72" s="2">
        <f t="shared" si="67"/>
        <v>2.3785231940800161E-5</v>
      </c>
      <c r="GH72" s="2">
        <f t="shared" si="67"/>
        <v>2.6474662459187991E-5</v>
      </c>
      <c r="GI72" s="2">
        <f t="shared" si="67"/>
        <v>2.0593673574438319E-5</v>
      </c>
      <c r="GJ72" s="2">
        <f t="shared" si="67"/>
        <v>1.7263082681615468E-5</v>
      </c>
      <c r="GK72" s="2">
        <f t="shared" si="67"/>
        <v>1.2946175868393639E-5</v>
      </c>
      <c r="GM72" s="92">
        <f t="shared" si="68"/>
        <v>4.195928029411905E-2</v>
      </c>
      <c r="GN72" s="92">
        <f t="shared" si="68"/>
        <v>3.8282852810307355E-2</v>
      </c>
      <c r="GO72" s="92">
        <f t="shared" si="68"/>
        <v>3.1494274398523918E-2</v>
      </c>
      <c r="GP72" s="92">
        <f t="shared" si="68"/>
        <v>3.6586360683067254E-2</v>
      </c>
      <c r="GQ72" s="92">
        <f t="shared" si="68"/>
        <v>1.9575635557507989E-2</v>
      </c>
      <c r="GR72" s="92">
        <f t="shared" si="68"/>
        <v>1.8862589739974414E-2</v>
      </c>
      <c r="GS72" s="92">
        <f t="shared" si="68"/>
        <v>1.6437607532359177E-2</v>
      </c>
      <c r="GT72" s="92">
        <f t="shared" si="68"/>
        <v>2.1109585391975268E-2</v>
      </c>
      <c r="GU72" s="92">
        <f t="shared" si="68"/>
        <v>1.1346379758837635E-2</v>
      </c>
      <c r="GV72" s="92">
        <f t="shared" si="68"/>
        <v>2.0275393941129975E-2</v>
      </c>
      <c r="GW72" s="92">
        <f t="shared" si="68"/>
        <v>9.4276332669092598E-3</v>
      </c>
      <c r="GX72" s="92">
        <f t="shared" si="68"/>
        <v>1.8338907714791852E-2</v>
      </c>
      <c r="GY72" s="92">
        <f t="shared" si="68"/>
        <v>2.2107866450135617E-2</v>
      </c>
      <c r="GZ72" s="92">
        <f t="shared" si="68"/>
        <v>2.2288776472285325E-2</v>
      </c>
      <c r="HA72" s="92">
        <f t="shared" si="68"/>
        <v>7.5026187971644022E-3</v>
      </c>
      <c r="HC72" s="92">
        <f t="shared" si="73"/>
        <v>3.3422320598093481E-9</v>
      </c>
      <c r="HD72" s="92">
        <f t="shared" si="69"/>
        <v>4.0134379820777919E-9</v>
      </c>
      <c r="HE72" s="92">
        <f t="shared" si="69"/>
        <v>1.2606077801187274E-9</v>
      </c>
      <c r="HF72" s="92">
        <f t="shared" si="69"/>
        <v>1.8654062118192307E-11</v>
      </c>
      <c r="HG72" s="92">
        <f t="shared" si="69"/>
        <v>1.17661752106173E-11</v>
      </c>
      <c r="HH72" s="92">
        <f t="shared" si="69"/>
        <v>5.8087692081380218E-12</v>
      </c>
      <c r="HI72" s="92">
        <f t="shared" si="69"/>
        <v>4.0517902279403801E-12</v>
      </c>
      <c r="HJ72" s="92">
        <f t="shared" si="69"/>
        <v>2.0342519180579287E-11</v>
      </c>
      <c r="HK72" s="92">
        <f t="shared" si="69"/>
        <v>3.2952374513571599E-10</v>
      </c>
      <c r="HL72" s="92">
        <f t="shared" si="69"/>
        <v>1.8546873329595674E-11</v>
      </c>
      <c r="HM72" s="92">
        <f t="shared" si="69"/>
        <v>5.7921849198518287E-13</v>
      </c>
      <c r="HN72" s="92">
        <f t="shared" si="69"/>
        <v>9.3418245720513573E-12</v>
      </c>
      <c r="HO72" s="92">
        <f t="shared" si="69"/>
        <v>2.4232725533166195E-10</v>
      </c>
      <c r="HP72" s="92">
        <f t="shared" si="69"/>
        <v>3.1732859785244567E-10</v>
      </c>
      <c r="HQ72" s="92">
        <f t="shared" si="69"/>
        <v>4.1163706137827007E-14</v>
      </c>
      <c r="HS72" s="92">
        <f t="shared" si="70"/>
        <v>2.5058575375831524E-40</v>
      </c>
      <c r="HT72" s="92">
        <f t="shared" si="70"/>
        <v>1.4772979123703725E-37</v>
      </c>
      <c r="HU72" s="92">
        <f t="shared" si="70"/>
        <v>4.3175664856823879E-39</v>
      </c>
      <c r="HV72" s="92">
        <f t="shared" si="70"/>
        <v>9.3805811787228755E-47</v>
      </c>
      <c r="HW72" s="92">
        <f t="shared" si="70"/>
        <v>7.4379396900374727E-49</v>
      </c>
      <c r="HX72" s="92">
        <f t="shared" si="70"/>
        <v>1.5947623494432708E-50</v>
      </c>
      <c r="HY72" s="92">
        <f t="shared" si="70"/>
        <v>2.2568288093710897E-51</v>
      </c>
      <c r="HZ72" s="92">
        <f t="shared" si="70"/>
        <v>9.5651922170571505E-50</v>
      </c>
      <c r="IA72" s="92">
        <f t="shared" si="70"/>
        <v>7.4295877441153535E-43</v>
      </c>
      <c r="IB72" s="92">
        <f t="shared" si="70"/>
        <v>1.0248972948067131E-48</v>
      </c>
      <c r="IC72" s="92">
        <f t="shared" si="70"/>
        <v>1.8332853068199712E-54</v>
      </c>
      <c r="ID72" s="92">
        <f t="shared" si="70"/>
        <v>1.7665250429033878E-50</v>
      </c>
      <c r="IE72" s="92">
        <f t="shared" si="70"/>
        <v>6.251721003571403E-43</v>
      </c>
      <c r="IF72" s="92">
        <f t="shared" si="70"/>
        <v>5.1058876242652973E-33</v>
      </c>
      <c r="IG72" s="92">
        <f t="shared" si="70"/>
        <v>3.9592285218840561E-28</v>
      </c>
      <c r="II72" s="92">
        <f t="shared" si="71"/>
        <v>2.1216112364972853E-133</v>
      </c>
      <c r="IJ72" s="92">
        <f t="shared" si="71"/>
        <v>2.5478864722097148E-118</v>
      </c>
      <c r="IK72" s="92">
        <f t="shared" si="71"/>
        <v>1.3123241383403442E-122</v>
      </c>
      <c r="IL72" s="92">
        <f t="shared" si="71"/>
        <v>9.103222005746138E-147</v>
      </c>
      <c r="IM72" s="92">
        <f t="shared" si="71"/>
        <v>1.3485154780756871E-154</v>
      </c>
      <c r="IN72" s="92">
        <f t="shared" si="71"/>
        <v>8.8197211980030716E-162</v>
      </c>
      <c r="IO72" s="92">
        <f t="shared" si="71"/>
        <v>2.27970782341902E-166</v>
      </c>
      <c r="IP72" s="92">
        <f t="shared" si="71"/>
        <v>3.7243859093629328E-162</v>
      </c>
      <c r="IQ72" s="92">
        <f t="shared" si="71"/>
        <v>1.1144647879887455E-136</v>
      </c>
      <c r="IR72" s="92">
        <f t="shared" si="71"/>
        <v>1.1932911163629788E-156</v>
      </c>
      <c r="IS72" s="92">
        <f t="shared" si="71"/>
        <v>7.4500311800359356E-174</v>
      </c>
      <c r="IT72" s="92">
        <f t="shared" si="71"/>
        <v>5.1409631144379346E-162</v>
      </c>
      <c r="IU72" s="92">
        <f t="shared" si="71"/>
        <v>1.6202844371222861E-135</v>
      </c>
      <c r="IV72" s="92">
        <f t="shared" si="71"/>
        <v>3.2995963778563415E-105</v>
      </c>
      <c r="IW72" s="92">
        <f t="shared" si="71"/>
        <v>1.2536468756842485E-81</v>
      </c>
      <c r="IY72" s="92">
        <f t="shared" si="72"/>
        <v>4.1959283636351111E-2</v>
      </c>
      <c r="IZ72" s="92">
        <f t="shared" si="72"/>
        <v>3.828285682374534E-2</v>
      </c>
      <c r="JA72" s="92">
        <f t="shared" si="72"/>
        <v>3.1494275659131696E-2</v>
      </c>
      <c r="JB72" s="92">
        <f t="shared" si="72"/>
        <v>3.6586360701721318E-2</v>
      </c>
      <c r="JC72" s="92">
        <f t="shared" si="72"/>
        <v>1.9575635569274163E-2</v>
      </c>
      <c r="JD72" s="92">
        <f t="shared" si="72"/>
        <v>1.8862589745783184E-2</v>
      </c>
      <c r="JE72" s="92">
        <f t="shared" si="72"/>
        <v>1.6437607536410968E-2</v>
      </c>
      <c r="JF72" s="92">
        <f t="shared" si="72"/>
        <v>2.1109585412317788E-2</v>
      </c>
      <c r="JG72" s="92">
        <f t="shared" si="72"/>
        <v>1.134638008836138E-2</v>
      </c>
      <c r="JH72" s="92">
        <f t="shared" si="72"/>
        <v>2.0275393959676848E-2</v>
      </c>
      <c r="JI72" s="92">
        <f t="shared" si="72"/>
        <v>9.4276332674884788E-3</v>
      </c>
      <c r="JJ72" s="92">
        <f t="shared" si="72"/>
        <v>1.8338907724133678E-2</v>
      </c>
      <c r="JK72" s="92">
        <f t="shared" si="72"/>
        <v>2.2107866692462872E-2</v>
      </c>
      <c r="JL72" s="92">
        <f t="shared" si="72"/>
        <v>2.2288776789613923E-2</v>
      </c>
      <c r="JM72" s="92">
        <f t="shared" si="72"/>
        <v>7.5026187972055663E-3</v>
      </c>
    </row>
    <row r="73" spans="2:273" x14ac:dyDescent="0.25">
      <c r="B73" s="2">
        <v>46</v>
      </c>
      <c r="C73" s="37">
        <v>105.75</v>
      </c>
      <c r="D73" s="37">
        <v>109.17100000000001</v>
      </c>
      <c r="E73" s="37">
        <v>108.524</v>
      </c>
      <c r="F73" s="37">
        <v>112.75</v>
      </c>
      <c r="G73" s="37">
        <v>102.455</v>
      </c>
      <c r="H73" s="37">
        <v>96.864000000000004</v>
      </c>
      <c r="I73" s="37">
        <v>91.676000000000002</v>
      </c>
      <c r="J73" s="37">
        <v>94.561999999999998</v>
      </c>
      <c r="K73" s="37">
        <v>90.114999999999995</v>
      </c>
      <c r="L73" s="37">
        <v>95.956999999999994</v>
      </c>
      <c r="M73" s="37">
        <v>94.564999999999998</v>
      </c>
      <c r="N73" s="37">
        <v>101.19</v>
      </c>
      <c r="O73" s="37">
        <v>97.762</v>
      </c>
      <c r="P73" s="37">
        <v>89.975999999999999</v>
      </c>
      <c r="Q73" s="37">
        <v>78.143000000000001</v>
      </c>
      <c r="S73" s="4">
        <f t="shared" si="74"/>
        <v>110.73532799728393</v>
      </c>
      <c r="T73" s="4">
        <f t="shared" si="74"/>
        <v>113.58312567201416</v>
      </c>
      <c r="U73" s="4">
        <f t="shared" si="74"/>
        <v>107.90891883722796</v>
      </c>
      <c r="V73" s="4">
        <f t="shared" si="74"/>
        <v>113.61874569002742</v>
      </c>
      <c r="W73" s="4">
        <f t="shared" si="74"/>
        <v>102.94089763052871</v>
      </c>
      <c r="X73" s="4">
        <f t="shared" si="74"/>
        <v>99.847937185967766</v>
      </c>
      <c r="Y73" s="4">
        <f t="shared" si="74"/>
        <v>95.486461876486828</v>
      </c>
      <c r="Z73" s="4">
        <f t="shared" si="74"/>
        <v>98.759663241689751</v>
      </c>
      <c r="AA73" s="4">
        <f t="shared" si="74"/>
        <v>90.755036334071164</v>
      </c>
      <c r="AB73" s="4">
        <f t="shared" si="74"/>
        <v>98.591041126448687</v>
      </c>
      <c r="AC73" s="4">
        <f t="shared" si="74"/>
        <v>92.809893347066961</v>
      </c>
      <c r="AD73" s="4">
        <f t="shared" si="74"/>
        <v>98.814775012048386</v>
      </c>
      <c r="AE73" s="4">
        <f t="shared" si="74"/>
        <v>97.097285297275334</v>
      </c>
      <c r="AF73" s="4">
        <f t="shared" si="74"/>
        <v>93.871590125829314</v>
      </c>
      <c r="AG73" s="4">
        <f t="shared" si="74"/>
        <v>78.216641536380806</v>
      </c>
      <c r="AI73" s="4">
        <f t="shared" si="75"/>
        <v>-4.9853279972839317</v>
      </c>
      <c r="AJ73" s="4">
        <f t="shared" si="75"/>
        <v>-4.412125672014156</v>
      </c>
      <c r="AK73" s="4">
        <f t="shared" si="75"/>
        <v>0.61508116277204294</v>
      </c>
      <c r="AL73" s="4">
        <f t="shared" si="75"/>
        <v>-0.86874569002742419</v>
      </c>
      <c r="AM73" s="4">
        <f t="shared" si="75"/>
        <v>-0.48589763052871149</v>
      </c>
      <c r="AN73" s="4">
        <f t="shared" si="75"/>
        <v>-2.9839371859677613</v>
      </c>
      <c r="AO73" s="4">
        <f t="shared" si="75"/>
        <v>-3.8104618764868263</v>
      </c>
      <c r="AP73" s="4">
        <f t="shared" si="75"/>
        <v>-4.197663241689753</v>
      </c>
      <c r="AQ73" s="4">
        <f t="shared" si="75"/>
        <v>-0.64003633407116922</v>
      </c>
      <c r="AR73" s="4">
        <f t="shared" si="75"/>
        <v>-2.6340411264486931</v>
      </c>
      <c r="AS73" s="4">
        <f t="shared" si="75"/>
        <v>1.755106652933037</v>
      </c>
      <c r="AT73" s="4">
        <f t="shared" si="75"/>
        <v>2.3752249879516114</v>
      </c>
      <c r="AU73" s="4">
        <f t="shared" si="75"/>
        <v>0.66471470272466604</v>
      </c>
      <c r="AV73" s="4">
        <f t="shared" si="75"/>
        <v>-3.8955901258293153</v>
      </c>
      <c r="AW73" s="4">
        <f t="shared" si="75"/>
        <v>-7.3641536380804951E-2</v>
      </c>
      <c r="AY73" s="2">
        <f t="shared" si="65"/>
        <v>80.679984677733813</v>
      </c>
      <c r="AZ73" s="2">
        <f t="shared" si="65"/>
        <v>85.731639697387266</v>
      </c>
      <c r="BA73" s="2">
        <f t="shared" si="65"/>
        <v>83.806976802005096</v>
      </c>
      <c r="BB73" s="2">
        <f t="shared" si="65"/>
        <v>88.593517577117822</v>
      </c>
      <c r="BC73" s="2">
        <f t="shared" si="65"/>
        <v>86.191939056071703</v>
      </c>
      <c r="BD73" s="2">
        <f t="shared" si="65"/>
        <v>83.383482038282281</v>
      </c>
      <c r="BE73" s="2">
        <f t="shared" si="65"/>
        <v>81.327351067107273</v>
      </c>
      <c r="BF73" s="2">
        <f t="shared" si="65"/>
        <v>80.563981809360982</v>
      </c>
      <c r="BG73" s="2">
        <f t="shared" si="65"/>
        <v>78.925509823794627</v>
      </c>
      <c r="BH73" s="2">
        <f t="shared" si="65"/>
        <v>81.749162671764424</v>
      </c>
      <c r="BI73" s="2">
        <f t="shared" si="65"/>
        <v>83.99972682529453</v>
      </c>
      <c r="BJ73" s="2">
        <f t="shared" si="65"/>
        <v>83.308017232258635</v>
      </c>
      <c r="BK73" s="2">
        <f t="shared" si="65"/>
        <v>79.838300284492149</v>
      </c>
      <c r="BL73" s="2">
        <f t="shared" si="65"/>
        <v>76.866273487718544</v>
      </c>
      <c r="BM73" s="2">
        <f t="shared" si="65"/>
        <v>72.543719555953686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89.914794559099434</v>
      </c>
      <c r="DL73" s="2">
        <f t="shared" si="76"/>
        <v>94.682824041811855</v>
      </c>
      <c r="DM73" s="2">
        <f t="shared" si="76"/>
        <v>91.919314210085631</v>
      </c>
      <c r="DN73" s="2">
        <f t="shared" si="76"/>
        <v>97.469486062717763</v>
      </c>
      <c r="DO73" s="2">
        <f t="shared" si="76"/>
        <v>91.86571866505588</v>
      </c>
      <c r="DP73" s="2">
        <f t="shared" si="76"/>
        <v>87.635492389006345</v>
      </c>
      <c r="DQ73" s="2">
        <f t="shared" si="76"/>
        <v>83.824309443269897</v>
      </c>
      <c r="DR73" s="2">
        <f t="shared" si="76"/>
        <v>85.181865901540306</v>
      </c>
      <c r="DS73" s="2">
        <f t="shared" si="76"/>
        <v>83.907387804878056</v>
      </c>
      <c r="DT73" s="2">
        <f t="shared" si="76"/>
        <v>85.327531561461811</v>
      </c>
      <c r="DU73" s="2">
        <f t="shared" si="76"/>
        <v>85.336522648083644</v>
      </c>
      <c r="DV73" s="2">
        <f t="shared" si="76"/>
        <v>87.823366354575683</v>
      </c>
      <c r="DW73" s="2">
        <f t="shared" si="76"/>
        <v>85.152372697070376</v>
      </c>
      <c r="DX73" s="2">
        <f t="shared" si="76"/>
        <v>82.334559196617334</v>
      </c>
      <c r="DY73" s="2">
        <f t="shared" si="76"/>
        <v>74.714526315789485</v>
      </c>
      <c r="EA73" s="2">
        <f t="shared" si="77"/>
        <v>75.153565534945926</v>
      </c>
      <c r="EB73" s="2">
        <f t="shared" si="77"/>
        <v>80.09821461221334</v>
      </c>
      <c r="EC73" s="2">
        <f t="shared" si="77"/>
        <v>78.340715767903362</v>
      </c>
      <c r="ED73" s="2">
        <f t="shared" si="77"/>
        <v>82.993443999189978</v>
      </c>
      <c r="EE73" s="2">
        <f t="shared" si="77"/>
        <v>81.63493854494952</v>
      </c>
      <c r="EF73" s="2">
        <f t="shared" si="77"/>
        <v>79.931261137831541</v>
      </c>
      <c r="EG73" s="2">
        <f t="shared" si="77"/>
        <v>79.221222981424006</v>
      </c>
      <c r="EH73" s="2">
        <f t="shared" si="77"/>
        <v>76.921027137832709</v>
      </c>
      <c r="EI73" s="2">
        <f t="shared" si="77"/>
        <v>74.280101429120577</v>
      </c>
      <c r="EJ73" s="2">
        <f t="shared" si="77"/>
        <v>78.897996343762486</v>
      </c>
      <c r="EK73" s="2">
        <f t="shared" si="77"/>
        <v>82.695086562909324</v>
      </c>
      <c r="EL73" s="2">
        <f t="shared" si="77"/>
        <v>79.590043799458471</v>
      </c>
      <c r="EM73" s="2">
        <f t="shared" si="77"/>
        <v>75.732817165749168</v>
      </c>
      <c r="EN73" s="2">
        <f t="shared" si="77"/>
        <v>72.640163016892885</v>
      </c>
      <c r="EO73" s="2">
        <f t="shared" si="77"/>
        <v>70.326135175454525</v>
      </c>
      <c r="EQ73" s="2">
        <f t="shared" si="78"/>
        <v>76.708814930365918</v>
      </c>
      <c r="ER73" s="2">
        <f t="shared" si="78"/>
        <v>78.690914886270605</v>
      </c>
      <c r="ES73" s="2">
        <f t="shared" si="78"/>
        <v>78.546218403210901</v>
      </c>
      <c r="ET73" s="2">
        <f t="shared" si="78"/>
        <v>79.995041648064301</v>
      </c>
      <c r="EU73" s="2">
        <f t="shared" si="78"/>
        <v>78.106912901418923</v>
      </c>
      <c r="EV73" s="2">
        <f t="shared" si="78"/>
        <v>77.161306630691683</v>
      </c>
      <c r="EW73" s="2">
        <f t="shared" si="78"/>
        <v>76.973126300411877</v>
      </c>
      <c r="EX73" s="2">
        <f t="shared" si="78"/>
        <v>75.865442791119804</v>
      </c>
      <c r="EY73" s="2">
        <f t="shared" si="78"/>
        <v>74.665325440611099</v>
      </c>
      <c r="EZ73" s="2">
        <f t="shared" si="78"/>
        <v>77.087895266487763</v>
      </c>
      <c r="FA73" s="2">
        <f t="shared" si="78"/>
        <v>78.967024384380252</v>
      </c>
      <c r="FB73" s="2">
        <f t="shared" si="78"/>
        <v>76.916969560499169</v>
      </c>
      <c r="FC73" s="2">
        <f t="shared" si="78"/>
        <v>74.191186122382348</v>
      </c>
      <c r="FD73" s="2">
        <f t="shared" si="78"/>
        <v>72.443593187717099</v>
      </c>
      <c r="FE73" s="2">
        <f t="shared" si="78"/>
        <v>72.409212516929628</v>
      </c>
      <c r="FG73" s="2">
        <f t="shared" si="79"/>
        <v>0.62561323755312559</v>
      </c>
      <c r="FH73" s="2">
        <f t="shared" si="79"/>
        <v>0.61373990181310267</v>
      </c>
      <c r="FI73" s="2">
        <f t="shared" si="79"/>
        <v>0.59743585100940932</v>
      </c>
      <c r="FJ73" s="2">
        <f t="shared" si="79"/>
        <v>0.61314377222690863</v>
      </c>
      <c r="FK73" s="2">
        <f t="shared" si="79"/>
        <v>0.55457083295824272</v>
      </c>
      <c r="FL73" s="2">
        <f t="shared" si="79"/>
        <v>0.55189680622527104</v>
      </c>
      <c r="FM73" s="2">
        <f t="shared" si="79"/>
        <v>0.54244310865165368</v>
      </c>
      <c r="FN73" s="2">
        <f t="shared" si="79"/>
        <v>0.55900630501964377</v>
      </c>
      <c r="FO73" s="2">
        <f t="shared" si="79"/>
        <v>0.51747573857359841</v>
      </c>
      <c r="FP73" s="2">
        <f t="shared" si="79"/>
        <v>0.55654402604138009</v>
      </c>
      <c r="FQ73" s="2">
        <f t="shared" si="79"/>
        <v>0.50604994862343344</v>
      </c>
      <c r="FR73" s="2">
        <f t="shared" si="79"/>
        <v>0.54841426361104717</v>
      </c>
      <c r="FS73" s="2">
        <f t="shared" si="79"/>
        <v>0.5641495062220393</v>
      </c>
      <c r="FT73" s="2">
        <f t="shared" si="79"/>
        <v>0.56406627981135249</v>
      </c>
      <c r="FU73" s="2">
        <f t="shared" si="79"/>
        <v>0.49467703768350574</v>
      </c>
      <c r="FW73" s="2">
        <f t="shared" si="67"/>
        <v>6.6861933783003511E-6</v>
      </c>
      <c r="FX73" s="2">
        <f t="shared" si="67"/>
        <v>1.9601453646295524E-5</v>
      </c>
      <c r="FY73" s="2">
        <f t="shared" si="67"/>
        <v>1.9988744470023401E-5</v>
      </c>
      <c r="FZ73" s="2">
        <f t="shared" si="67"/>
        <v>2.4495662862047361E-5</v>
      </c>
      <c r="GA73" s="2">
        <f t="shared" si="67"/>
        <v>2.4760580841751544E-5</v>
      </c>
      <c r="GB73" s="2">
        <f t="shared" si="67"/>
        <v>2.5173258106582139E-5</v>
      </c>
      <c r="GC73" s="2">
        <f t="shared" si="67"/>
        <v>2.0393431912442571E-5</v>
      </c>
      <c r="GD73" s="2">
        <f t="shared" si="67"/>
        <v>2.1920101563165657E-5</v>
      </c>
      <c r="GE73" s="2">
        <f t="shared" si="67"/>
        <v>2.374377229852276E-5</v>
      </c>
      <c r="GF73" s="2">
        <f t="shared" si="67"/>
        <v>2.733221077968945E-5</v>
      </c>
      <c r="GG73" s="2">
        <f t="shared" si="67"/>
        <v>2.6079928366216613E-5</v>
      </c>
      <c r="GH73" s="2">
        <f t="shared" si="67"/>
        <v>2.9028815990544886E-5</v>
      </c>
      <c r="GI73" s="2">
        <f t="shared" si="67"/>
        <v>2.258046918907149E-5</v>
      </c>
      <c r="GJ73" s="2">
        <f t="shared" si="67"/>
        <v>1.8928562232878342E-5</v>
      </c>
      <c r="GK73" s="2">
        <f t="shared" si="67"/>
        <v>1.4195181833010197E-5</v>
      </c>
      <c r="GM73" s="92">
        <f t="shared" si="68"/>
        <v>5.3354433128367462E-2</v>
      </c>
      <c r="GN73" s="92">
        <f t="shared" si="68"/>
        <v>4.9356330351519664E-2</v>
      </c>
      <c r="GO73" s="92">
        <f t="shared" si="68"/>
        <v>4.0903553911974616E-2</v>
      </c>
      <c r="GP73" s="92">
        <f t="shared" si="68"/>
        <v>4.6817685924350878E-2</v>
      </c>
      <c r="GQ73" s="92">
        <f t="shared" si="68"/>
        <v>2.680643137554407E-2</v>
      </c>
      <c r="GR73" s="92">
        <f t="shared" si="68"/>
        <v>2.5881979980612525E-2</v>
      </c>
      <c r="GS73" s="92">
        <f t="shared" si="68"/>
        <v>2.2609471446831376E-2</v>
      </c>
      <c r="GT73" s="92">
        <f t="shared" si="68"/>
        <v>2.9048671817931252E-2</v>
      </c>
      <c r="GU73" s="92">
        <f t="shared" si="68"/>
        <v>1.6414966717922089E-2</v>
      </c>
      <c r="GV73" s="92">
        <f t="shared" si="68"/>
        <v>2.7858392442938366E-2</v>
      </c>
      <c r="GW73" s="92">
        <f t="shared" si="68"/>
        <v>1.3673312873057068E-2</v>
      </c>
      <c r="GX73" s="92">
        <f t="shared" si="68"/>
        <v>2.5660017545444613E-2</v>
      </c>
      <c r="GY73" s="92">
        <f t="shared" si="68"/>
        <v>2.9923069030407326E-2</v>
      </c>
      <c r="GZ73" s="92">
        <f t="shared" si="68"/>
        <v>3.0307812384818094E-2</v>
      </c>
      <c r="HA73" s="92">
        <f t="shared" si="68"/>
        <v>1.1321668505466221E-2</v>
      </c>
      <c r="HC73" s="92">
        <f t="shared" si="73"/>
        <v>7.2945808056150688E-9</v>
      </c>
      <c r="HD73" s="92">
        <f t="shared" si="69"/>
        <v>8.95322010090163E-9</v>
      </c>
      <c r="HE73" s="92">
        <f t="shared" si="69"/>
        <v>2.9302564968867146E-9</v>
      </c>
      <c r="HF73" s="92">
        <f t="shared" si="69"/>
        <v>5.2602894226581851E-11</v>
      </c>
      <c r="HG73" s="92">
        <f t="shared" si="69"/>
        <v>3.4489056375832135E-11</v>
      </c>
      <c r="HH73" s="92">
        <f t="shared" si="69"/>
        <v>1.7764103755803946E-11</v>
      </c>
      <c r="HI73" s="92">
        <f t="shared" si="69"/>
        <v>1.2417193677275261E-11</v>
      </c>
      <c r="HJ73" s="92">
        <f t="shared" si="69"/>
        <v>5.9709077623552304E-11</v>
      </c>
      <c r="HK73" s="92">
        <f t="shared" si="69"/>
        <v>8.3963304718098529E-10</v>
      </c>
      <c r="HL73" s="92">
        <f t="shared" si="69"/>
        <v>5.4734559730603854E-11</v>
      </c>
      <c r="HM73" s="92">
        <f t="shared" si="69"/>
        <v>1.9528704726240721E-12</v>
      </c>
      <c r="HN73" s="92">
        <f t="shared" si="69"/>
        <v>2.8708533546923992E-11</v>
      </c>
      <c r="HO73" s="92">
        <f t="shared" si="69"/>
        <v>6.1652137071137952E-10</v>
      </c>
      <c r="HP73" s="92">
        <f t="shared" si="69"/>
        <v>7.9361421842328332E-10</v>
      </c>
      <c r="HQ73" s="92">
        <f t="shared" si="69"/>
        <v>1.5332980313382835E-13</v>
      </c>
      <c r="HS73" s="92">
        <f t="shared" si="70"/>
        <v>1.6585342555146246E-39</v>
      </c>
      <c r="HT73" s="92">
        <f t="shared" si="70"/>
        <v>9.6988033196924305E-37</v>
      </c>
      <c r="HU73" s="92">
        <f t="shared" si="70"/>
        <v>3.06451774251922E-38</v>
      </c>
      <c r="HV73" s="92">
        <f t="shared" si="70"/>
        <v>1.0333214464574831E-45</v>
      </c>
      <c r="HW73" s="92">
        <f t="shared" si="70"/>
        <v>9.2641138964676952E-48</v>
      </c>
      <c r="HX73" s="92">
        <f t="shared" si="70"/>
        <v>2.2119433277350853E-49</v>
      </c>
      <c r="HY73" s="92">
        <f t="shared" si="70"/>
        <v>3.1573852494761086E-50</v>
      </c>
      <c r="HZ73" s="92">
        <f t="shared" si="70"/>
        <v>1.2605066366490425E-48</v>
      </c>
      <c r="IA73" s="92">
        <f t="shared" si="70"/>
        <v>6.7466719873161195E-42</v>
      </c>
      <c r="IB73" s="92">
        <f t="shared" si="70"/>
        <v>1.324071260945948E-47</v>
      </c>
      <c r="IC73" s="92">
        <f t="shared" si="70"/>
        <v>3.1499788419496083E-53</v>
      </c>
      <c r="ID73" s="92">
        <f t="shared" si="70"/>
        <v>2.5401903559997194E-49</v>
      </c>
      <c r="IE73" s="92">
        <f t="shared" si="70"/>
        <v>5.5776333443497545E-42</v>
      </c>
      <c r="IF73" s="92">
        <f t="shared" si="70"/>
        <v>2.6318868963620535E-32</v>
      </c>
      <c r="IG73" s="92">
        <f t="shared" si="70"/>
        <v>1.520564120925383E-27</v>
      </c>
      <c r="II73" s="92">
        <f t="shared" si="71"/>
        <v>2.161528435459236E-131</v>
      </c>
      <c r="IJ73" s="92">
        <f t="shared" si="71"/>
        <v>2.2826105766366168E-116</v>
      </c>
      <c r="IK73" s="92">
        <f t="shared" si="71"/>
        <v>1.3987098674663091E-120</v>
      </c>
      <c r="IL73" s="92">
        <f t="shared" si="71"/>
        <v>2.743527429268107E-144</v>
      </c>
      <c r="IM73" s="92">
        <f t="shared" si="71"/>
        <v>5.5652475280330206E-152</v>
      </c>
      <c r="IN73" s="92">
        <f t="shared" si="71"/>
        <v>4.8786889871638389E-159</v>
      </c>
      <c r="IO73" s="92">
        <f t="shared" si="71"/>
        <v>1.3337625507934712E-163</v>
      </c>
      <c r="IP73" s="92">
        <f t="shared" si="71"/>
        <v>1.9289097750766349E-159</v>
      </c>
      <c r="IQ73" s="92">
        <f t="shared" si="71"/>
        <v>2.2233390595889019E-134</v>
      </c>
      <c r="IR73" s="92">
        <f t="shared" si="71"/>
        <v>5.6510483137360697E-154</v>
      </c>
      <c r="IS73" s="92">
        <f t="shared" si="71"/>
        <v>6.7889598514274018E-171</v>
      </c>
      <c r="IT73" s="92">
        <f t="shared" si="71"/>
        <v>3.1253050889310914E-159</v>
      </c>
      <c r="IU73" s="92">
        <f t="shared" si="71"/>
        <v>3.0139746644415756E-133</v>
      </c>
      <c r="IV73" s="92">
        <f t="shared" si="71"/>
        <v>1.7604935387689187E-103</v>
      </c>
      <c r="IW73" s="92">
        <f t="shared" si="71"/>
        <v>2.4999021112415816E-80</v>
      </c>
      <c r="IY73" s="92">
        <f t="shared" si="72"/>
        <v>5.335444042294827E-2</v>
      </c>
      <c r="IZ73" s="92">
        <f t="shared" si="72"/>
        <v>4.9356339304739767E-2</v>
      </c>
      <c r="JA73" s="92">
        <f t="shared" si="72"/>
        <v>4.0903556842231112E-2</v>
      </c>
      <c r="JB73" s="92">
        <f t="shared" si="72"/>
        <v>4.6817685976953773E-2</v>
      </c>
      <c r="JC73" s="92">
        <f t="shared" si="72"/>
        <v>2.6806431410033128E-2</v>
      </c>
      <c r="JD73" s="92">
        <f t="shared" si="72"/>
        <v>2.5881979998376627E-2</v>
      </c>
      <c r="JE73" s="92">
        <f t="shared" si="72"/>
        <v>2.2609471459248569E-2</v>
      </c>
      <c r="JF73" s="92">
        <f t="shared" si="72"/>
        <v>2.904867187764033E-2</v>
      </c>
      <c r="JG73" s="92">
        <f t="shared" si="72"/>
        <v>1.6414967557555137E-2</v>
      </c>
      <c r="JH73" s="92">
        <f t="shared" si="72"/>
        <v>2.7858392497672926E-2</v>
      </c>
      <c r="JI73" s="92">
        <f t="shared" si="72"/>
        <v>1.3673312875009938E-2</v>
      </c>
      <c r="JJ73" s="92">
        <f t="shared" si="72"/>
        <v>2.5660017574153145E-2</v>
      </c>
      <c r="JK73" s="92">
        <f t="shared" si="72"/>
        <v>2.9923069646928698E-2</v>
      </c>
      <c r="JL73" s="92">
        <f t="shared" si="72"/>
        <v>3.0307813178432313E-2</v>
      </c>
      <c r="JM73" s="92">
        <f t="shared" si="72"/>
        <v>1.1321668505619551E-2</v>
      </c>
    </row>
    <row r="74" spans="2:273" x14ac:dyDescent="0.25">
      <c r="B74" s="2">
        <v>47</v>
      </c>
      <c r="C74" s="37">
        <v>110.667</v>
      </c>
      <c r="D74" s="37">
        <v>111.95099999999999</v>
      </c>
      <c r="E74" s="37">
        <v>111.5</v>
      </c>
      <c r="F74" s="37">
        <v>116.84099999999999</v>
      </c>
      <c r="G74" s="37">
        <v>107.273</v>
      </c>
      <c r="H74" s="37">
        <v>101.5</v>
      </c>
      <c r="I74" s="37">
        <v>93.486000000000004</v>
      </c>
      <c r="J74" s="37">
        <v>96.561999999999998</v>
      </c>
      <c r="K74" s="37">
        <v>91.730999999999995</v>
      </c>
      <c r="L74" s="37">
        <v>98.760999999999996</v>
      </c>
      <c r="M74" s="37">
        <v>96.216999999999999</v>
      </c>
      <c r="N74" s="37">
        <v>102.357</v>
      </c>
      <c r="O74" s="37">
        <v>98.381</v>
      </c>
      <c r="P74" s="37">
        <v>93.905000000000001</v>
      </c>
      <c r="Q74" s="37">
        <v>79.570999999999998</v>
      </c>
      <c r="S74" s="4">
        <f t="shared" si="74"/>
        <v>116.83576903738232</v>
      </c>
      <c r="T74" s="4">
        <f t="shared" si="74"/>
        <v>119.62167363786109</v>
      </c>
      <c r="U74" s="4">
        <f t="shared" si="74"/>
        <v>113.35845485089246</v>
      </c>
      <c r="V74" s="4">
        <f t="shared" si="74"/>
        <v>118.88016904828245</v>
      </c>
      <c r="W74" s="4">
        <f t="shared" si="74"/>
        <v>107.75017260609471</v>
      </c>
      <c r="X74" s="4">
        <f t="shared" si="74"/>
        <v>104.63164259504408</v>
      </c>
      <c r="Y74" s="4">
        <f t="shared" si="74"/>
        <v>99.688572245893056</v>
      </c>
      <c r="Z74" s="4">
        <f t="shared" si="74"/>
        <v>104.05088935944629</v>
      </c>
      <c r="AA74" s="4">
        <f t="shared" si="74"/>
        <v>94.880055070108568</v>
      </c>
      <c r="AB74" s="4">
        <f t="shared" si="74"/>
        <v>103.47697699041865</v>
      </c>
      <c r="AC74" s="4">
        <f t="shared" si="74"/>
        <v>96.012275155343431</v>
      </c>
      <c r="AD74" s="4">
        <f t="shared" si="74"/>
        <v>103.59456893407463</v>
      </c>
      <c r="AE74" s="4">
        <f t="shared" si="74"/>
        <v>101.77613275063824</v>
      </c>
      <c r="AF74" s="4">
        <f t="shared" si="74"/>
        <v>98.576812413714961</v>
      </c>
      <c r="AG74" s="4">
        <f t="shared" si="74"/>
        <v>80.524354909592091</v>
      </c>
      <c r="AI74" s="4">
        <f t="shared" si="75"/>
        <v>-6.1687690373823187</v>
      </c>
      <c r="AJ74" s="4">
        <f t="shared" si="75"/>
        <v>-7.6706736378610998</v>
      </c>
      <c r="AK74" s="4">
        <f t="shared" si="75"/>
        <v>-1.858454850892457</v>
      </c>
      <c r="AL74" s="4">
        <f t="shared" si="75"/>
        <v>-2.03916904828246</v>
      </c>
      <c r="AM74" s="4">
        <f t="shared" si="75"/>
        <v>-0.47717260609471168</v>
      </c>
      <c r="AN74" s="4">
        <f t="shared" si="75"/>
        <v>-3.1316425950440845</v>
      </c>
      <c r="AO74" s="4">
        <f t="shared" si="75"/>
        <v>-6.2025722458930517</v>
      </c>
      <c r="AP74" s="4">
        <f t="shared" si="75"/>
        <v>-7.48888935944629</v>
      </c>
      <c r="AQ74" s="4">
        <f t="shared" si="75"/>
        <v>-3.1490550701085738</v>
      </c>
      <c r="AR74" s="4">
        <f t="shared" si="75"/>
        <v>-4.7159769904186533</v>
      </c>
      <c r="AS74" s="4">
        <f t="shared" si="75"/>
        <v>0.20472484465656748</v>
      </c>
      <c r="AT74" s="4">
        <f t="shared" si="75"/>
        <v>-1.2375689340746305</v>
      </c>
      <c r="AU74" s="4">
        <f t="shared" si="75"/>
        <v>-3.3951327506382398</v>
      </c>
      <c r="AV74" s="4">
        <f t="shared" si="75"/>
        <v>-4.6718124137149601</v>
      </c>
      <c r="AW74" s="4">
        <f t="shared" si="75"/>
        <v>-0.95335490959209324</v>
      </c>
      <c r="AY74" s="2">
        <f t="shared" si="65"/>
        <v>80.431277723807028</v>
      </c>
      <c r="AZ74" s="2">
        <f t="shared" si="65"/>
        <v>85.491112788215105</v>
      </c>
      <c r="BA74" s="2">
        <f t="shared" si="65"/>
        <v>83.576419341613587</v>
      </c>
      <c r="BB74" s="2">
        <f t="shared" si="65"/>
        <v>88.365260544389201</v>
      </c>
      <c r="BC74" s="2">
        <f t="shared" si="65"/>
        <v>86.05742015204612</v>
      </c>
      <c r="BD74" s="2">
        <f t="shared" si="65"/>
        <v>83.263440329951024</v>
      </c>
      <c r="BE74" s="2">
        <f t="shared" si="65"/>
        <v>81.243998376722217</v>
      </c>
      <c r="BF74" s="2">
        <f t="shared" si="65"/>
        <v>80.42116159382941</v>
      </c>
      <c r="BG74" s="2">
        <f t="shared" si="65"/>
        <v>78.77254446720859</v>
      </c>
      <c r="BH74" s="2">
        <f t="shared" si="65"/>
        <v>81.618077111033045</v>
      </c>
      <c r="BI74" s="2">
        <f t="shared" si="65"/>
        <v>83.963501925325502</v>
      </c>
      <c r="BJ74" s="2">
        <f t="shared" si="65"/>
        <v>83.156525106601592</v>
      </c>
      <c r="BK74" s="2">
        <f t="shared" si="65"/>
        <v>79.659404462044535</v>
      </c>
      <c r="BL74" s="2">
        <f t="shared" si="65"/>
        <v>76.710342408511536</v>
      </c>
      <c r="BM74" s="2">
        <f t="shared" si="65"/>
        <v>72.495798054507389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90.218814165103197</v>
      </c>
      <c r="DL74" s="2">
        <f t="shared" si="76"/>
        <v>95.116241289198612</v>
      </c>
      <c r="DM74" s="2">
        <f t="shared" si="76"/>
        <v>92.273915701050711</v>
      </c>
      <c r="DN74" s="2">
        <f t="shared" si="76"/>
        <v>97.98419425087107</v>
      </c>
      <c r="DO74" s="2">
        <f t="shared" si="76"/>
        <v>92.327053458169743</v>
      </c>
      <c r="DP74" s="2">
        <f t="shared" si="76"/>
        <v>87.960471670190273</v>
      </c>
      <c r="DQ74" s="2">
        <f t="shared" si="76"/>
        <v>84.047065116279057</v>
      </c>
      <c r="DR74" s="2">
        <f t="shared" si="76"/>
        <v>85.436090305043791</v>
      </c>
      <c r="DS74" s="2">
        <f t="shared" si="76"/>
        <v>84.151557317073184</v>
      </c>
      <c r="DT74" s="2">
        <f t="shared" si="76"/>
        <v>85.557803986710979</v>
      </c>
      <c r="DU74" s="2">
        <f t="shared" si="76"/>
        <v>85.606134997163934</v>
      </c>
      <c r="DV74" s="2">
        <f t="shared" si="76"/>
        <v>88.127144216248894</v>
      </c>
      <c r="DW74" s="2">
        <f t="shared" si="76"/>
        <v>85.411046209604351</v>
      </c>
      <c r="DX74" s="2">
        <f t="shared" si="76"/>
        <v>82.616714587737846</v>
      </c>
      <c r="DY74" s="2">
        <f t="shared" si="76"/>
        <v>74.884230769230768</v>
      </c>
      <c r="EA74" s="2">
        <f t="shared" si="77"/>
        <v>75.089456358245627</v>
      </c>
      <c r="EB74" s="2">
        <f t="shared" si="77"/>
        <v>79.966544637979894</v>
      </c>
      <c r="EC74" s="2">
        <f t="shared" si="77"/>
        <v>78.231530813201033</v>
      </c>
      <c r="ED74" s="2">
        <f t="shared" si="77"/>
        <v>82.830429056553811</v>
      </c>
      <c r="EE74" s="2">
        <f t="shared" si="77"/>
        <v>81.464928970140491</v>
      </c>
      <c r="EF74" s="2">
        <f t="shared" si="77"/>
        <v>79.785458838807216</v>
      </c>
      <c r="EG74" s="2">
        <f t="shared" si="77"/>
        <v>79.087710688145648</v>
      </c>
      <c r="EH74" s="2">
        <f t="shared" si="77"/>
        <v>76.813088988782738</v>
      </c>
      <c r="EI74" s="2">
        <f t="shared" si="77"/>
        <v>74.198151448341349</v>
      </c>
      <c r="EJ74" s="2">
        <f t="shared" si="77"/>
        <v>78.755197309872472</v>
      </c>
      <c r="EK74" s="2">
        <f t="shared" si="77"/>
        <v>82.501421253563464</v>
      </c>
      <c r="EL74" s="2">
        <f t="shared" si="77"/>
        <v>79.423809469305198</v>
      </c>
      <c r="EM74" s="2">
        <f t="shared" si="77"/>
        <v>75.606855279971612</v>
      </c>
      <c r="EN74" s="2">
        <f t="shared" si="77"/>
        <v>72.547303976732707</v>
      </c>
      <c r="EO74" s="2">
        <f t="shared" si="77"/>
        <v>70.270581441263573</v>
      </c>
      <c r="EQ74" s="2">
        <f t="shared" si="78"/>
        <v>76.623857976363055</v>
      </c>
      <c r="ER74" s="2">
        <f t="shared" si="78"/>
        <v>78.579720689691911</v>
      </c>
      <c r="ES74" s="2">
        <f t="shared" si="78"/>
        <v>78.433688428212619</v>
      </c>
      <c r="ET74" s="2">
        <f t="shared" si="78"/>
        <v>79.878812998277965</v>
      </c>
      <c r="EU74" s="2">
        <f t="shared" si="78"/>
        <v>77.994458186105433</v>
      </c>
      <c r="EV74" s="2">
        <f t="shared" si="78"/>
        <v>77.05989634499133</v>
      </c>
      <c r="EW74" s="2">
        <f t="shared" si="78"/>
        <v>76.873962646211055</v>
      </c>
      <c r="EX74" s="2">
        <f t="shared" si="78"/>
        <v>75.773878453767793</v>
      </c>
      <c r="EY74" s="2">
        <f t="shared" si="78"/>
        <v>74.576809480013296</v>
      </c>
      <c r="EZ74" s="2">
        <f t="shared" si="78"/>
        <v>76.973627580799629</v>
      </c>
      <c r="FA74" s="2">
        <f t="shared" si="78"/>
        <v>78.834148361121308</v>
      </c>
      <c r="FB74" s="2">
        <f t="shared" si="78"/>
        <v>76.793865177102163</v>
      </c>
      <c r="FC74" s="2">
        <f t="shared" si="78"/>
        <v>74.089406859220404</v>
      </c>
      <c r="FD74" s="2">
        <f t="shared" si="78"/>
        <v>72.353558808054004</v>
      </c>
      <c r="FE74" s="2">
        <f t="shared" si="78"/>
        <v>72.315688986768848</v>
      </c>
      <c r="FG74" s="2">
        <f t="shared" si="79"/>
        <v>0.64692419964830616</v>
      </c>
      <c r="FH74" s="2">
        <f t="shared" si="79"/>
        <v>0.63533276713231057</v>
      </c>
      <c r="FI74" s="2">
        <f t="shared" si="79"/>
        <v>0.61937490388029426</v>
      </c>
      <c r="FJ74" s="2">
        <f t="shared" si="79"/>
        <v>0.634750130148382</v>
      </c>
      <c r="FK74" s="2">
        <f t="shared" si="79"/>
        <v>0.57719271141940753</v>
      </c>
      <c r="FL74" s="2">
        <f t="shared" si="79"/>
        <v>0.57455030426488962</v>
      </c>
      <c r="FM74" s="2">
        <f t="shared" si="79"/>
        <v>0.56519800686887778</v>
      </c>
      <c r="FN74" s="2">
        <f t="shared" si="79"/>
        <v>0.58157288280531516</v>
      </c>
      <c r="FO74" s="2">
        <f t="shared" si="79"/>
        <v>0.54042031229966392</v>
      </c>
      <c r="FP74" s="2">
        <f t="shared" si="79"/>
        <v>0.57914174239424743</v>
      </c>
      <c r="FQ74" s="2">
        <f t="shared" si="79"/>
        <v>0.52904336378362238</v>
      </c>
      <c r="FR74" s="2">
        <f t="shared" si="79"/>
        <v>0.57110700032658035</v>
      </c>
      <c r="FS74" s="2">
        <f t="shared" si="79"/>
        <v>0.58664750803293686</v>
      </c>
      <c r="FT74" s="2">
        <f t="shared" si="79"/>
        <v>0.58656542932560218</v>
      </c>
      <c r="FU74" s="2">
        <f t="shared" si="79"/>
        <v>0.51769529420057858</v>
      </c>
      <c r="FW74" s="2">
        <f t="shared" si="67"/>
        <v>7.3312605253132924E-6</v>
      </c>
      <c r="FX74" s="2">
        <f t="shared" si="67"/>
        <v>2.1492525891081625E-5</v>
      </c>
      <c r="FY74" s="2">
        <f t="shared" si="67"/>
        <v>2.1917180212858244E-5</v>
      </c>
      <c r="FZ74" s="2">
        <f t="shared" si="67"/>
        <v>2.6858896752749334E-5</v>
      </c>
      <c r="GA74" s="2">
        <f t="shared" si="67"/>
        <v>2.7149372160875895E-5</v>
      </c>
      <c r="GB74" s="2">
        <f t="shared" si="67"/>
        <v>2.760186160392405E-5</v>
      </c>
      <c r="GC74" s="2">
        <f t="shared" si="67"/>
        <v>2.2360909440953266E-5</v>
      </c>
      <c r="GD74" s="2">
        <f t="shared" si="67"/>
        <v>2.4034862592042869E-5</v>
      </c>
      <c r="GE74" s="2">
        <f t="shared" si="67"/>
        <v>2.6034468980894367E-5</v>
      </c>
      <c r="GF74" s="2">
        <f t="shared" si="67"/>
        <v>2.9969094144944994E-5</v>
      </c>
      <c r="GG74" s="2">
        <f t="shared" si="67"/>
        <v>2.8596000858863973E-5</v>
      </c>
      <c r="GH74" s="2">
        <f t="shared" si="67"/>
        <v>3.1829374650616896E-5</v>
      </c>
      <c r="GI74" s="2">
        <f t="shared" si="67"/>
        <v>2.4758938186585168E-5</v>
      </c>
      <c r="GJ74" s="2">
        <f t="shared" si="67"/>
        <v>2.0754717870558758E-5</v>
      </c>
      <c r="GK74" s="2">
        <f t="shared" si="67"/>
        <v>1.5564686053948523E-5</v>
      </c>
      <c r="GM74" s="92">
        <f t="shared" si="68"/>
        <v>6.7226254019825307E-2</v>
      </c>
      <c r="GN74" s="92">
        <f t="shared" si="68"/>
        <v>6.300052390474889E-2</v>
      </c>
      <c r="GO74" s="92">
        <f t="shared" si="68"/>
        <v>5.2593756611466799E-2</v>
      </c>
      <c r="GP74" s="92">
        <f t="shared" si="68"/>
        <v>5.9356771934526181E-2</v>
      </c>
      <c r="GQ74" s="92">
        <f t="shared" si="68"/>
        <v>3.6236274751938774E-2</v>
      </c>
      <c r="GR74" s="92">
        <f t="shared" si="68"/>
        <v>3.505516947836395E-2</v>
      </c>
      <c r="GS74" s="92">
        <f t="shared" si="68"/>
        <v>3.0703954529079338E-2</v>
      </c>
      <c r="GT74" s="92">
        <f t="shared" si="68"/>
        <v>3.9433732287937853E-2</v>
      </c>
      <c r="GU74" s="92">
        <f t="shared" si="68"/>
        <v>2.3373978158255121E-2</v>
      </c>
      <c r="GV74" s="92">
        <f t="shared" si="68"/>
        <v>3.7770440106885211E-2</v>
      </c>
      <c r="GW74" s="92">
        <f t="shared" si="68"/>
        <v>1.9526622800268404E-2</v>
      </c>
      <c r="GX74" s="92">
        <f t="shared" si="68"/>
        <v>3.5384180901806332E-2</v>
      </c>
      <c r="GY74" s="92">
        <f t="shared" si="68"/>
        <v>4.000426152484618E-2</v>
      </c>
      <c r="GZ74" s="92">
        <f t="shared" si="68"/>
        <v>4.0689715189379971E-2</v>
      </c>
      <c r="HA74" s="92">
        <f t="shared" si="68"/>
        <v>1.6777364996024544E-2</v>
      </c>
      <c r="HC74" s="92">
        <f t="shared" si="73"/>
        <v>1.5661362561579866E-8</v>
      </c>
      <c r="HD74" s="92">
        <f t="shared" si="69"/>
        <v>1.9625658644417525E-8</v>
      </c>
      <c r="HE74" s="92">
        <f t="shared" si="69"/>
        <v>6.6879527222558493E-9</v>
      </c>
      <c r="HF74" s="92">
        <f t="shared" si="69"/>
        <v>1.4498141576710687E-10</v>
      </c>
      <c r="HG74" s="92">
        <f t="shared" si="69"/>
        <v>9.868058787408656E-11</v>
      </c>
      <c r="HH74" s="92">
        <f t="shared" si="69"/>
        <v>5.2963025713929045E-11</v>
      </c>
      <c r="HI74" s="92">
        <f t="shared" si="69"/>
        <v>3.7109489268386159E-11</v>
      </c>
      <c r="HJ74" s="92">
        <f t="shared" si="69"/>
        <v>1.709668927995291E-10</v>
      </c>
      <c r="HK74" s="92">
        <f t="shared" si="69"/>
        <v>2.0947334673240949E-9</v>
      </c>
      <c r="HL74" s="92">
        <f t="shared" si="69"/>
        <v>1.5755080589845394E-10</v>
      </c>
      <c r="HM74" s="92">
        <f t="shared" si="69"/>
        <v>6.4053563480831172E-12</v>
      </c>
      <c r="HN74" s="92">
        <f t="shared" si="69"/>
        <v>8.5950416598448454E-11</v>
      </c>
      <c r="HO74" s="92">
        <f t="shared" si="69"/>
        <v>1.5363529698513343E-9</v>
      </c>
      <c r="HP74" s="92">
        <f t="shared" si="69"/>
        <v>1.9450352951547212E-9</v>
      </c>
      <c r="HQ74" s="92">
        <f t="shared" si="69"/>
        <v>5.5456488544210692E-13</v>
      </c>
      <c r="HS74" s="92">
        <f t="shared" si="70"/>
        <v>1.0758942112210039E-38</v>
      </c>
      <c r="HT74" s="92">
        <f t="shared" si="70"/>
        <v>6.2324092780347914E-36</v>
      </c>
      <c r="HU74" s="92">
        <f t="shared" si="70"/>
        <v>2.1271238614023363E-37</v>
      </c>
      <c r="HV74" s="92">
        <f t="shared" si="70"/>
        <v>1.1070051089794974E-44</v>
      </c>
      <c r="HW74" s="92">
        <f t="shared" si="70"/>
        <v>1.1204209623495095E-46</v>
      </c>
      <c r="HX74" s="92">
        <f t="shared" si="70"/>
        <v>2.9746308680798145E-48</v>
      </c>
      <c r="HY74" s="92">
        <f t="shared" si="70"/>
        <v>4.2842990349210165E-49</v>
      </c>
      <c r="HZ74" s="92">
        <f t="shared" si="70"/>
        <v>1.611717584146463E-47</v>
      </c>
      <c r="IA74" s="92">
        <f t="shared" si="70"/>
        <v>5.970845221474548E-41</v>
      </c>
      <c r="IB74" s="92">
        <f t="shared" si="70"/>
        <v>1.6594121783017467E-46</v>
      </c>
      <c r="IC74" s="92">
        <f t="shared" si="70"/>
        <v>5.2342101951745608E-52</v>
      </c>
      <c r="ID74" s="92">
        <f t="shared" si="70"/>
        <v>3.5384110914318908E-48</v>
      </c>
      <c r="IE74" s="92">
        <f t="shared" si="70"/>
        <v>4.852002312243104E-41</v>
      </c>
      <c r="IF74" s="92">
        <f t="shared" si="70"/>
        <v>1.331641183246289E-31</v>
      </c>
      <c r="IG74" s="92">
        <f t="shared" si="70"/>
        <v>5.7541662811907863E-27</v>
      </c>
      <c r="II74" s="92">
        <f t="shared" si="71"/>
        <v>2.1254219472687581E-129</v>
      </c>
      <c r="IJ74" s="92">
        <f t="shared" si="71"/>
        <v>1.9689196969034773E-114</v>
      </c>
      <c r="IK74" s="92">
        <f t="shared" si="71"/>
        <v>1.4331435712939265E-118</v>
      </c>
      <c r="IL74" s="92">
        <f t="shared" si="71"/>
        <v>7.8718081844528023E-142</v>
      </c>
      <c r="IM74" s="92">
        <f t="shared" si="71"/>
        <v>2.1805308458931416E-149</v>
      </c>
      <c r="IN74" s="92">
        <f t="shared" si="71"/>
        <v>2.5554299642649358E-156</v>
      </c>
      <c r="IO74" s="92">
        <f t="shared" si="71"/>
        <v>7.3933673001820698E-161</v>
      </c>
      <c r="IP74" s="92">
        <f t="shared" si="71"/>
        <v>9.4717352231237447E-157</v>
      </c>
      <c r="IQ74" s="92">
        <f t="shared" si="71"/>
        <v>4.238392988055429E-132</v>
      </c>
      <c r="IR74" s="92">
        <f t="shared" si="71"/>
        <v>2.5364646282649256E-151</v>
      </c>
      <c r="IS74" s="92">
        <f t="shared" si="71"/>
        <v>5.8317440588254941E-168</v>
      </c>
      <c r="IT74" s="92">
        <f t="shared" si="71"/>
        <v>1.7962726216524083E-156</v>
      </c>
      <c r="IU74" s="92">
        <f t="shared" si="71"/>
        <v>5.361627505820895E-131</v>
      </c>
      <c r="IV74" s="92">
        <f t="shared" si="71"/>
        <v>9.084543335151503E-102</v>
      </c>
      <c r="IW74" s="92">
        <f t="shared" si="71"/>
        <v>4.8646184257551708E-79</v>
      </c>
      <c r="IY74" s="92">
        <f t="shared" si="72"/>
        <v>6.7226269681187875E-2</v>
      </c>
      <c r="IZ74" s="92">
        <f t="shared" si="72"/>
        <v>6.300054353040753E-2</v>
      </c>
      <c r="JA74" s="92">
        <f t="shared" si="72"/>
        <v>5.2593763299419519E-2</v>
      </c>
      <c r="JB74" s="92">
        <f t="shared" si="72"/>
        <v>5.9356772079507597E-2</v>
      </c>
      <c r="JC74" s="92">
        <f t="shared" si="72"/>
        <v>3.6236274850619359E-2</v>
      </c>
      <c r="JD74" s="92">
        <f t="shared" si="72"/>
        <v>3.5055169531326973E-2</v>
      </c>
      <c r="JE74" s="92">
        <f t="shared" si="72"/>
        <v>3.0703954566188827E-2</v>
      </c>
      <c r="JF74" s="92">
        <f t="shared" si="72"/>
        <v>3.9433732458904747E-2</v>
      </c>
      <c r="JG74" s="92">
        <f t="shared" si="72"/>
        <v>2.3373980252988587E-2</v>
      </c>
      <c r="JH74" s="92">
        <f t="shared" si="72"/>
        <v>3.7770440264436017E-2</v>
      </c>
      <c r="JI74" s="92">
        <f t="shared" si="72"/>
        <v>1.9526622806673759E-2</v>
      </c>
      <c r="JJ74" s="92">
        <f t="shared" si="72"/>
        <v>3.5384180987756746E-2</v>
      </c>
      <c r="JK74" s="92">
        <f t="shared" si="72"/>
        <v>4.0004263061199148E-2</v>
      </c>
      <c r="JL74" s="92">
        <f t="shared" si="72"/>
        <v>4.0689717134415264E-2</v>
      </c>
      <c r="JM74" s="92">
        <f t="shared" si="72"/>
        <v>1.6777364996579107E-2</v>
      </c>
    </row>
    <row r="75" spans="2:273" x14ac:dyDescent="0.25">
      <c r="B75" s="2">
        <v>48</v>
      </c>
      <c r="C75" s="37">
        <v>116.583</v>
      </c>
      <c r="D75" s="37">
        <v>118.366</v>
      </c>
      <c r="E75" s="37">
        <v>116.31</v>
      </c>
      <c r="F75" s="37">
        <v>122.34099999999999</v>
      </c>
      <c r="G75" s="37">
        <v>112.75</v>
      </c>
      <c r="H75" s="37">
        <v>105.09099999999999</v>
      </c>
      <c r="I75" s="37">
        <v>96.215999999999994</v>
      </c>
      <c r="J75" s="37">
        <v>100.53100000000001</v>
      </c>
      <c r="K75" s="37">
        <v>96.730999999999995</v>
      </c>
      <c r="L75" s="37">
        <v>103.435</v>
      </c>
      <c r="M75" s="37">
        <v>99.5</v>
      </c>
      <c r="N75" s="37">
        <v>104.429</v>
      </c>
      <c r="O75" s="37">
        <v>102.071</v>
      </c>
      <c r="P75" s="37">
        <v>97.524000000000001</v>
      </c>
      <c r="Q75" s="37">
        <v>79.975999999999999</v>
      </c>
      <c r="S75" s="4">
        <f t="shared" si="74"/>
        <v>123.81524600703854</v>
      </c>
      <c r="T75" s="4">
        <f t="shared" si="74"/>
        <v>126.58971844134851</v>
      </c>
      <c r="U75" s="4">
        <f t="shared" si="74"/>
        <v>119.71996262171992</v>
      </c>
      <c r="V75" s="4">
        <f t="shared" si="74"/>
        <v>124.93677780630944</v>
      </c>
      <c r="W75" s="4">
        <f t="shared" si="74"/>
        <v>113.59174050356246</v>
      </c>
      <c r="X75" s="4">
        <f t="shared" si="74"/>
        <v>110.45903448647118</v>
      </c>
      <c r="Y75" s="4">
        <f t="shared" si="74"/>
        <v>104.83466079956989</v>
      </c>
      <c r="Z75" s="4">
        <f t="shared" si="74"/>
        <v>110.48943930741753</v>
      </c>
      <c r="AA75" s="4">
        <f t="shared" si="74"/>
        <v>100.15843643719501</v>
      </c>
      <c r="AB75" s="4">
        <f t="shared" si="74"/>
        <v>109.42420335507934</v>
      </c>
      <c r="AC75" s="4">
        <f t="shared" si="74"/>
        <v>100.10642446064962</v>
      </c>
      <c r="AD75" s="4">
        <f t="shared" si="74"/>
        <v>109.4903472486221</v>
      </c>
      <c r="AE75" s="4">
        <f t="shared" si="74"/>
        <v>107.42060681872026</v>
      </c>
      <c r="AF75" s="4">
        <f t="shared" si="74"/>
        <v>104.26070673074895</v>
      </c>
      <c r="AG75" s="4">
        <f t="shared" si="74"/>
        <v>83.57636696123329</v>
      </c>
      <c r="AI75" s="4">
        <f t="shared" si="75"/>
        <v>-7.2322460070385404</v>
      </c>
      <c r="AJ75" s="4">
        <f t="shared" si="75"/>
        <v>-8.2237184413485096</v>
      </c>
      <c r="AK75" s="4">
        <f t="shared" si="75"/>
        <v>-3.409962621719913</v>
      </c>
      <c r="AL75" s="4">
        <f t="shared" si="75"/>
        <v>-2.5957778063094423</v>
      </c>
      <c r="AM75" s="4">
        <f t="shared" si="75"/>
        <v>-0.84174050356246255</v>
      </c>
      <c r="AN75" s="4">
        <f t="shared" si="75"/>
        <v>-5.3680344864711884</v>
      </c>
      <c r="AO75" s="4">
        <f t="shared" si="75"/>
        <v>-8.6186607995698949</v>
      </c>
      <c r="AP75" s="4">
        <f t="shared" si="75"/>
        <v>-9.958439307417521</v>
      </c>
      <c r="AQ75" s="4">
        <f t="shared" si="75"/>
        <v>-3.4274364371950128</v>
      </c>
      <c r="AR75" s="4">
        <f t="shared" si="75"/>
        <v>-5.98920335507934</v>
      </c>
      <c r="AS75" s="4">
        <f t="shared" si="75"/>
        <v>-0.6064244606496203</v>
      </c>
      <c r="AT75" s="4">
        <f t="shared" si="75"/>
        <v>-5.0613472486220985</v>
      </c>
      <c r="AU75" s="4">
        <f t="shared" si="75"/>
        <v>-5.349606818720261</v>
      </c>
      <c r="AV75" s="4">
        <f t="shared" si="75"/>
        <v>-6.7367067307489492</v>
      </c>
      <c r="AW75" s="4">
        <f t="shared" si="75"/>
        <v>-3.6003669612332914</v>
      </c>
      <c r="AY75" s="2">
        <f t="shared" si="65"/>
        <v>80.175693464732433</v>
      </c>
      <c r="AZ75" s="2">
        <f t="shared" si="65"/>
        <v>85.234531193586179</v>
      </c>
      <c r="BA75" s="2">
        <f t="shared" si="65"/>
        <v>83.332429139643594</v>
      </c>
      <c r="BB75" s="2">
        <f t="shared" si="65"/>
        <v>88.116097473985434</v>
      </c>
      <c r="BC75" s="2">
        <f t="shared" si="65"/>
        <v>85.898004775744013</v>
      </c>
      <c r="BD75" s="2">
        <f t="shared" si="65"/>
        <v>83.124737940758962</v>
      </c>
      <c r="BE75" s="2">
        <f t="shared" si="65"/>
        <v>81.145874717010372</v>
      </c>
      <c r="BF75" s="2">
        <f t="shared" si="65"/>
        <v>80.265017654406435</v>
      </c>
      <c r="BG75" s="2">
        <f t="shared" si="65"/>
        <v>78.606362209485468</v>
      </c>
      <c r="BH75" s="2">
        <f t="shared" si="65"/>
        <v>81.472475329192207</v>
      </c>
      <c r="BI75" s="2">
        <f t="shared" si="65"/>
        <v>83.906409219897981</v>
      </c>
      <c r="BJ75" s="2">
        <f t="shared" si="65"/>
        <v>82.986407826464131</v>
      </c>
      <c r="BK75" s="2">
        <f t="shared" si="65"/>
        <v>79.466828590240084</v>
      </c>
      <c r="BL75" s="2">
        <f t="shared" si="65"/>
        <v>76.541251197502248</v>
      </c>
      <c r="BM75" s="2">
        <f t="shared" si="65"/>
        <v>72.437868830414459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90.522833771106946</v>
      </c>
      <c r="DL75" s="2">
        <f t="shared" si="76"/>
        <v>95.549658536585369</v>
      </c>
      <c r="DM75" s="2">
        <f t="shared" si="76"/>
        <v>92.628517192015778</v>
      </c>
      <c r="DN75" s="2">
        <f t="shared" si="76"/>
        <v>98.498902439024377</v>
      </c>
      <c r="DO75" s="2">
        <f t="shared" si="76"/>
        <v>92.788388251283607</v>
      </c>
      <c r="DP75" s="2">
        <f t="shared" si="76"/>
        <v>88.285450951374202</v>
      </c>
      <c r="DQ75" s="2">
        <f t="shared" si="76"/>
        <v>84.269820789288218</v>
      </c>
      <c r="DR75" s="2">
        <f t="shared" si="76"/>
        <v>85.690314708547263</v>
      </c>
      <c r="DS75" s="2">
        <f t="shared" si="76"/>
        <v>84.395726829268298</v>
      </c>
      <c r="DT75" s="2">
        <f t="shared" si="76"/>
        <v>85.788076411960148</v>
      </c>
      <c r="DU75" s="2">
        <f t="shared" si="76"/>
        <v>85.875747346244239</v>
      </c>
      <c r="DV75" s="2">
        <f t="shared" si="76"/>
        <v>88.430922077922105</v>
      </c>
      <c r="DW75" s="2">
        <f t="shared" si="76"/>
        <v>85.669719722138325</v>
      </c>
      <c r="DX75" s="2">
        <f t="shared" si="76"/>
        <v>82.898869978858343</v>
      </c>
      <c r="DY75" s="2">
        <f t="shared" si="76"/>
        <v>75.053935222672067</v>
      </c>
      <c r="EA75" s="2">
        <f t="shared" si="77"/>
        <v>75.025347181545342</v>
      </c>
      <c r="EB75" s="2">
        <f t="shared" si="77"/>
        <v>79.834874663746447</v>
      </c>
      <c r="EC75" s="2">
        <f t="shared" si="77"/>
        <v>78.122345858498704</v>
      </c>
      <c r="ED75" s="2">
        <f t="shared" si="77"/>
        <v>82.667414113917644</v>
      </c>
      <c r="EE75" s="2">
        <f t="shared" si="77"/>
        <v>81.294919395331448</v>
      </c>
      <c r="EF75" s="2">
        <f t="shared" si="77"/>
        <v>79.639656539782891</v>
      </c>
      <c r="EG75" s="2">
        <f t="shared" si="77"/>
        <v>78.954198394867291</v>
      </c>
      <c r="EH75" s="2">
        <f t="shared" si="77"/>
        <v>76.705150839732767</v>
      </c>
      <c r="EI75" s="2">
        <f t="shared" si="77"/>
        <v>74.116201467562121</v>
      </c>
      <c r="EJ75" s="2">
        <f t="shared" si="77"/>
        <v>78.612398275982443</v>
      </c>
      <c r="EK75" s="2">
        <f t="shared" si="77"/>
        <v>82.30775594421759</v>
      </c>
      <c r="EL75" s="2">
        <f t="shared" si="77"/>
        <v>79.257575139151925</v>
      </c>
      <c r="EM75" s="2">
        <f t="shared" si="77"/>
        <v>75.480893394194055</v>
      </c>
      <c r="EN75" s="2">
        <f t="shared" si="77"/>
        <v>72.454444936572514</v>
      </c>
      <c r="EO75" s="2">
        <f t="shared" si="77"/>
        <v>70.215027707072636</v>
      </c>
      <c r="EQ75" s="2">
        <f t="shared" si="78"/>
        <v>76.538901022360193</v>
      </c>
      <c r="ER75" s="2">
        <f t="shared" si="78"/>
        <v>78.468526493113217</v>
      </c>
      <c r="ES75" s="2">
        <f t="shared" si="78"/>
        <v>78.321158453214323</v>
      </c>
      <c r="ET75" s="2">
        <f t="shared" si="78"/>
        <v>79.762584348491629</v>
      </c>
      <c r="EU75" s="2">
        <f t="shared" si="78"/>
        <v>77.882003470791929</v>
      </c>
      <c r="EV75" s="2">
        <f t="shared" si="78"/>
        <v>76.958486059290976</v>
      </c>
      <c r="EW75" s="2">
        <f t="shared" si="78"/>
        <v>76.774798992010233</v>
      </c>
      <c r="EX75" s="2">
        <f t="shared" si="78"/>
        <v>75.682314116415796</v>
      </c>
      <c r="EY75" s="2">
        <f t="shared" si="78"/>
        <v>74.488293519415507</v>
      </c>
      <c r="EZ75" s="2">
        <f t="shared" si="78"/>
        <v>76.859359895111481</v>
      </c>
      <c r="FA75" s="2">
        <f t="shared" si="78"/>
        <v>78.701272337862349</v>
      </c>
      <c r="FB75" s="2">
        <f t="shared" si="78"/>
        <v>76.670760793705156</v>
      </c>
      <c r="FC75" s="2">
        <f t="shared" si="78"/>
        <v>73.987627596058459</v>
      </c>
      <c r="FD75" s="2">
        <f t="shared" si="78"/>
        <v>72.263524428390923</v>
      </c>
      <c r="FE75" s="2">
        <f t="shared" si="78"/>
        <v>72.222165456608053</v>
      </c>
      <c r="FG75" s="2">
        <f t="shared" si="79"/>
        <v>0.66766648987712029</v>
      </c>
      <c r="FH75" s="2">
        <f t="shared" si="79"/>
        <v>0.65639433714489737</v>
      </c>
      <c r="FI75" s="2">
        <f t="shared" si="79"/>
        <v>0.64083710418404849</v>
      </c>
      <c r="FJ75" s="2">
        <f t="shared" si="79"/>
        <v>0.65582712150903011</v>
      </c>
      <c r="FK75" s="2">
        <f t="shared" si="79"/>
        <v>0.59949541466635081</v>
      </c>
      <c r="FL75" s="2">
        <f t="shared" si="79"/>
        <v>0.59689504746012467</v>
      </c>
      <c r="FM75" s="2">
        <f t="shared" si="79"/>
        <v>0.58768144264972455</v>
      </c>
      <c r="FN75" s="2">
        <f t="shared" si="79"/>
        <v>0.60380313346295633</v>
      </c>
      <c r="FO75" s="2">
        <f t="shared" si="79"/>
        <v>0.56319480110895259</v>
      </c>
      <c r="FP75" s="2">
        <f t="shared" si="79"/>
        <v>0.6014126324385245</v>
      </c>
      <c r="FQ75" s="2">
        <f t="shared" si="79"/>
        <v>0.55191417911986485</v>
      </c>
      <c r="FR75" s="2">
        <f t="shared" si="79"/>
        <v>0.59350463987656699</v>
      </c>
      <c r="FS75" s="2">
        <f t="shared" si="79"/>
        <v>0.60878951055890873</v>
      </c>
      <c r="FT75" s="2">
        <f t="shared" si="79"/>
        <v>0.60870889597357303</v>
      </c>
      <c r="FU75" s="2">
        <f t="shared" si="79"/>
        <v>0.54063869546287657</v>
      </c>
      <c r="FW75" s="2">
        <f t="shared" si="67"/>
        <v>8.0385616305220234E-6</v>
      </c>
      <c r="FX75" s="2">
        <f t="shared" si="67"/>
        <v>2.356603715401888E-5</v>
      </c>
      <c r="FY75" s="2">
        <f t="shared" si="67"/>
        <v>2.4031659408674864E-5</v>
      </c>
      <c r="FZ75" s="2">
        <f t="shared" si="67"/>
        <v>2.9450118347820582E-5</v>
      </c>
      <c r="GA75" s="2">
        <f t="shared" si="67"/>
        <v>2.9768616639771251E-5</v>
      </c>
      <c r="GB75" s="2">
        <f t="shared" si="67"/>
        <v>3.0264758827283057E-5</v>
      </c>
      <c r="GC75" s="2">
        <f t="shared" si="67"/>
        <v>2.451819675384588E-5</v>
      </c>
      <c r="GD75" s="2">
        <f t="shared" si="67"/>
        <v>2.6353641669589086E-5</v>
      </c>
      <c r="GE75" s="2">
        <f t="shared" si="67"/>
        <v>2.8546155884664071E-5</v>
      </c>
      <c r="GF75" s="2">
        <f t="shared" si="67"/>
        <v>3.2860363276818445E-5</v>
      </c>
      <c r="GG75" s="2">
        <f t="shared" si="67"/>
        <v>3.1354804934160218E-5</v>
      </c>
      <c r="GH75" s="2">
        <f t="shared" si="67"/>
        <v>3.4900108128603329E-5</v>
      </c>
      <c r="GI75" s="2">
        <f t="shared" si="67"/>
        <v>2.7147571033907171E-5</v>
      </c>
      <c r="GJ75" s="2">
        <f t="shared" si="67"/>
        <v>2.2757050043960511E-5</v>
      </c>
      <c r="GK75" s="2">
        <f t="shared" si="67"/>
        <v>1.7066313260290784E-5</v>
      </c>
      <c r="GM75" s="92">
        <f t="shared" si="68"/>
        <v>8.3938801872983304E-2</v>
      </c>
      <c r="GN75" s="92">
        <f t="shared" si="68"/>
        <v>7.9623460714955366E-2</v>
      </c>
      <c r="GO75" s="92">
        <f t="shared" si="68"/>
        <v>6.695487220440699E-2</v>
      </c>
      <c r="GP75" s="92">
        <f t="shared" si="68"/>
        <v>7.4563982188789624E-2</v>
      </c>
      <c r="GQ75" s="92">
        <f t="shared" si="68"/>
        <v>4.8358165935654431E-2</v>
      </c>
      <c r="GR75" s="92">
        <f t="shared" si="68"/>
        <v>4.687110670130383E-2</v>
      </c>
      <c r="GS75" s="92">
        <f t="shared" si="68"/>
        <v>4.1170676313290772E-2</v>
      </c>
      <c r="GT75" s="92">
        <f t="shared" si="68"/>
        <v>5.2813997384505679E-2</v>
      </c>
      <c r="GU75" s="92">
        <f t="shared" si="68"/>
        <v>3.2762965959969227E-2</v>
      </c>
      <c r="GV75" s="92">
        <f t="shared" si="68"/>
        <v>5.0535896606279412E-2</v>
      </c>
      <c r="GW75" s="92">
        <f t="shared" si="68"/>
        <v>2.7460402053941482E-2</v>
      </c>
      <c r="GX75" s="92">
        <f t="shared" si="68"/>
        <v>4.8092550518848691E-2</v>
      </c>
      <c r="GY75" s="92">
        <f t="shared" si="68"/>
        <v>5.2830650739639287E-2</v>
      </c>
      <c r="GZ75" s="92">
        <f t="shared" si="68"/>
        <v>5.3940790590404242E-2</v>
      </c>
      <c r="HA75" s="92">
        <f t="shared" si="68"/>
        <v>2.4417794951983266E-2</v>
      </c>
      <c r="HC75" s="92">
        <f t="shared" si="73"/>
        <v>3.3077422695483018E-8</v>
      </c>
      <c r="HD75" s="92">
        <f t="shared" si="69"/>
        <v>4.2272686623823715E-8</v>
      </c>
      <c r="HE75" s="92">
        <f t="shared" si="69"/>
        <v>1.4988247225376294E-8</v>
      </c>
      <c r="HF75" s="92">
        <f t="shared" si="69"/>
        <v>3.9056233504071838E-10</v>
      </c>
      <c r="HG75" s="92">
        <f t="shared" si="69"/>
        <v>2.7561061497407796E-10</v>
      </c>
      <c r="HH75" s="92">
        <f t="shared" si="69"/>
        <v>1.5395092837082772E-10</v>
      </c>
      <c r="HI75" s="92">
        <f t="shared" si="69"/>
        <v>1.0815358064427071E-10</v>
      </c>
      <c r="HJ75" s="92">
        <f t="shared" si="69"/>
        <v>4.7756201490813356E-10</v>
      </c>
      <c r="HK75" s="92">
        <f t="shared" si="69"/>
        <v>5.116980931021437E-9</v>
      </c>
      <c r="HL75" s="92">
        <f t="shared" si="69"/>
        <v>4.4234163752171809E-10</v>
      </c>
      <c r="HM75" s="92">
        <f t="shared" si="69"/>
        <v>2.0439098006680394E-11</v>
      </c>
      <c r="HN75" s="92">
        <f t="shared" si="69"/>
        <v>2.5069927485851344E-10</v>
      </c>
      <c r="HO75" s="92">
        <f t="shared" si="69"/>
        <v>3.7500734809612073E-9</v>
      </c>
      <c r="HP75" s="92">
        <f t="shared" si="69"/>
        <v>4.6716691332184021E-9</v>
      </c>
      <c r="HQ75" s="92">
        <f t="shared" si="69"/>
        <v>1.9476068728909643E-12</v>
      </c>
      <c r="HS75" s="92">
        <f t="shared" si="70"/>
        <v>6.8405779006440023E-38</v>
      </c>
      <c r="HT75" s="92">
        <f t="shared" si="70"/>
        <v>3.9199705670028084E-35</v>
      </c>
      <c r="HU75" s="92">
        <f t="shared" si="70"/>
        <v>1.4438837688430597E-36</v>
      </c>
      <c r="HV75" s="92">
        <f t="shared" si="70"/>
        <v>1.1533832969863289E-43</v>
      </c>
      <c r="HW75" s="92">
        <f t="shared" si="70"/>
        <v>1.31578842051097E-45</v>
      </c>
      <c r="HX75" s="92">
        <f t="shared" si="70"/>
        <v>3.8785969281439655E-47</v>
      </c>
      <c r="HY75" s="92">
        <f t="shared" si="70"/>
        <v>5.6384090724467674E-48</v>
      </c>
      <c r="HZ75" s="92">
        <f t="shared" si="70"/>
        <v>1.9995235744831198E-46</v>
      </c>
      <c r="IA75" s="92">
        <f t="shared" si="70"/>
        <v>5.1499706393248657E-40</v>
      </c>
      <c r="IB75" s="92">
        <f t="shared" si="70"/>
        <v>2.0174861029443794E-45</v>
      </c>
      <c r="IC75" s="92">
        <f t="shared" si="70"/>
        <v>8.4112793264407262E-51</v>
      </c>
      <c r="ID75" s="92">
        <f t="shared" si="70"/>
        <v>4.7747139581691829E-47</v>
      </c>
      <c r="IE75" s="92">
        <f t="shared" si="70"/>
        <v>4.1154188668454499E-40</v>
      </c>
      <c r="IF75" s="92">
        <f t="shared" si="70"/>
        <v>6.6135173741958271E-31</v>
      </c>
      <c r="IG75" s="92">
        <f t="shared" si="70"/>
        <v>2.1455799867150519E-26</v>
      </c>
      <c r="II75" s="92">
        <f t="shared" si="71"/>
        <v>2.0170600491459187E-127</v>
      </c>
      <c r="IJ75" s="92">
        <f t="shared" si="71"/>
        <v>1.6351934380663432E-112</v>
      </c>
      <c r="IK75" s="92">
        <f t="shared" si="71"/>
        <v>1.4116525973784086E-116</v>
      </c>
      <c r="IL75" s="92">
        <f t="shared" si="71"/>
        <v>2.1502615420762823E-139</v>
      </c>
      <c r="IM75" s="92">
        <f t="shared" si="71"/>
        <v>8.1112866514301371E-147</v>
      </c>
      <c r="IN75" s="92">
        <f t="shared" si="71"/>
        <v>1.267470838043776E-153</v>
      </c>
      <c r="IO75" s="92">
        <f t="shared" si="71"/>
        <v>3.8830324155661218E-158</v>
      </c>
      <c r="IP75" s="92">
        <f t="shared" si="71"/>
        <v>4.409690692914263E-154</v>
      </c>
      <c r="IQ75" s="92">
        <f t="shared" si="71"/>
        <v>7.720643224640004E-130</v>
      </c>
      <c r="IR75" s="92">
        <f t="shared" si="71"/>
        <v>1.0790619041924438E-148</v>
      </c>
      <c r="IS75" s="92">
        <f t="shared" si="71"/>
        <v>4.7221992951484017E-165</v>
      </c>
      <c r="IT75" s="92">
        <f t="shared" si="71"/>
        <v>9.7607811500892661E-154</v>
      </c>
      <c r="IU75" s="92">
        <f t="shared" si="71"/>
        <v>9.1214301053814674E-129</v>
      </c>
      <c r="IV75" s="92">
        <f t="shared" si="71"/>
        <v>4.5338519613423719E-100</v>
      </c>
      <c r="IW75" s="92">
        <f t="shared" si="71"/>
        <v>9.2374698111018852E-78</v>
      </c>
      <c r="IY75" s="92">
        <f t="shared" si="72"/>
        <v>8.3938834950405994E-2</v>
      </c>
      <c r="IZ75" s="92">
        <f t="shared" si="72"/>
        <v>7.9623502987641995E-2</v>
      </c>
      <c r="JA75" s="92">
        <f t="shared" si="72"/>
        <v>6.6954887192654217E-2</v>
      </c>
      <c r="JB75" s="92">
        <f t="shared" si="72"/>
        <v>7.4563982579351956E-2</v>
      </c>
      <c r="JC75" s="92">
        <f t="shared" si="72"/>
        <v>4.8358166211265048E-2</v>
      </c>
      <c r="JD75" s="92">
        <f t="shared" si="72"/>
        <v>4.6871106855254759E-2</v>
      </c>
      <c r="JE75" s="92">
        <f t="shared" si="72"/>
        <v>4.1170676421444355E-2</v>
      </c>
      <c r="JF75" s="92">
        <f t="shared" si="72"/>
        <v>5.2813997862067696E-2</v>
      </c>
      <c r="JG75" s="92">
        <f t="shared" si="72"/>
        <v>3.2762971076950156E-2</v>
      </c>
      <c r="JH75" s="92">
        <f t="shared" si="72"/>
        <v>5.0535897048621048E-2</v>
      </c>
      <c r="JI75" s="92">
        <f t="shared" si="72"/>
        <v>2.746040207438058E-2</v>
      </c>
      <c r="JJ75" s="92">
        <f t="shared" si="72"/>
        <v>4.8092550769547965E-2</v>
      </c>
      <c r="JK75" s="92">
        <f t="shared" si="72"/>
        <v>5.2830654489712768E-2</v>
      </c>
      <c r="JL75" s="92">
        <f t="shared" si="72"/>
        <v>5.3940795262073377E-2</v>
      </c>
      <c r="JM75" s="92">
        <f t="shared" si="72"/>
        <v>2.4417794953930871E-2</v>
      </c>
    </row>
    <row r="76" spans="2:273" x14ac:dyDescent="0.25">
      <c r="B76" s="2">
        <v>49</v>
      </c>
      <c r="C76" s="37">
        <v>124.333</v>
      </c>
      <c r="D76" s="37">
        <v>124.58499999999999</v>
      </c>
      <c r="E76" s="37">
        <v>121.476</v>
      </c>
      <c r="F76" s="37">
        <v>126.182</v>
      </c>
      <c r="G76" s="37">
        <v>118.614</v>
      </c>
      <c r="H76" s="37">
        <v>110.273</v>
      </c>
      <c r="I76" s="37">
        <v>101.81100000000001</v>
      </c>
      <c r="J76" s="37">
        <v>106.03100000000001</v>
      </c>
      <c r="K76" s="37">
        <v>102.538</v>
      </c>
      <c r="L76" s="37">
        <v>108.217</v>
      </c>
      <c r="M76" s="37">
        <v>104.02200000000001</v>
      </c>
      <c r="N76" s="37">
        <v>110.762</v>
      </c>
      <c r="O76" s="37">
        <v>105.143</v>
      </c>
      <c r="P76" s="37">
        <v>104.357</v>
      </c>
      <c r="Q76" s="37">
        <v>84.048000000000002</v>
      </c>
      <c r="S76" s="4">
        <f t="shared" si="74"/>
        <v>131.68716803102063</v>
      </c>
      <c r="T76" s="4">
        <f t="shared" si="74"/>
        <v>134.50982371787745</v>
      </c>
      <c r="U76" s="4">
        <f t="shared" si="74"/>
        <v>127.03565130606378</v>
      </c>
      <c r="V76" s="4">
        <f t="shared" si="74"/>
        <v>131.81423560629526</v>
      </c>
      <c r="W76" s="4">
        <f t="shared" si="74"/>
        <v>120.56418584519375</v>
      </c>
      <c r="X76" s="4">
        <f t="shared" si="74"/>
        <v>117.43271084973179</v>
      </c>
      <c r="Y76" s="4">
        <f t="shared" si="74"/>
        <v>111.02943914486617</v>
      </c>
      <c r="Z76" s="4">
        <f t="shared" si="74"/>
        <v>118.17400671900945</v>
      </c>
      <c r="AA76" s="4">
        <f t="shared" si="74"/>
        <v>106.76482058303904</v>
      </c>
      <c r="AB76" s="4">
        <f t="shared" si="74"/>
        <v>116.52868330414211</v>
      </c>
      <c r="AC76" s="4">
        <f t="shared" si="74"/>
        <v>105.24320370243051</v>
      </c>
      <c r="AD76" s="4">
        <f t="shared" si="74"/>
        <v>116.61586240338937</v>
      </c>
      <c r="AE76" s="4">
        <f t="shared" si="74"/>
        <v>114.10956457576611</v>
      </c>
      <c r="AF76" s="4">
        <f t="shared" si="74"/>
        <v>111.00228473789248</v>
      </c>
      <c r="AG76" s="4">
        <f t="shared" si="74"/>
        <v>87.519130716560866</v>
      </c>
      <c r="AI76" s="4">
        <f t="shared" si="75"/>
        <v>-7.3541680310206345</v>
      </c>
      <c r="AJ76" s="4">
        <f t="shared" si="75"/>
        <v>-9.9248237178774588</v>
      </c>
      <c r="AK76" s="4">
        <f t="shared" si="75"/>
        <v>-5.5596513060637847</v>
      </c>
      <c r="AL76" s="4">
        <f t="shared" si="75"/>
        <v>-5.6322356062952537</v>
      </c>
      <c r="AM76" s="4">
        <f t="shared" si="75"/>
        <v>-1.9501858451937437</v>
      </c>
      <c r="AN76" s="4">
        <f t="shared" si="75"/>
        <v>-7.1597108497317947</v>
      </c>
      <c r="AO76" s="4">
        <f t="shared" si="75"/>
        <v>-9.2184391448661671</v>
      </c>
      <c r="AP76" s="4">
        <f t="shared" si="75"/>
        <v>-12.143006719009449</v>
      </c>
      <c r="AQ76" s="4">
        <f t="shared" si="75"/>
        <v>-4.2268205830390428</v>
      </c>
      <c r="AR76" s="4">
        <f t="shared" si="75"/>
        <v>-8.3116833041421074</v>
      </c>
      <c r="AS76" s="4">
        <f t="shared" si="75"/>
        <v>-1.2212037024305005</v>
      </c>
      <c r="AT76" s="4">
        <f t="shared" si="75"/>
        <v>-5.8538624033893711</v>
      </c>
      <c r="AU76" s="4">
        <f t="shared" si="75"/>
        <v>-8.9665645757661139</v>
      </c>
      <c r="AV76" s="4">
        <f t="shared" si="75"/>
        <v>-6.6452847378924815</v>
      </c>
      <c r="AW76" s="4">
        <f t="shared" si="75"/>
        <v>-3.4711307165608645</v>
      </c>
      <c r="AY76" s="2">
        <f t="shared" ref="AY76:BM92" si="80">IF(OR($B76 &lt; C$230, $B76 &gt; C$233), #N/A, ((1-FG76)*DK76) + (FG76 - FW76)*EA76 + (FW76*EQ76))</f>
        <v>79.914840096550677</v>
      </c>
      <c r="AZ76" s="2">
        <f t="shared" si="80"/>
        <v>84.963877105558907</v>
      </c>
      <c r="BA76" s="2">
        <f t="shared" si="80"/>
        <v>83.076753963973971</v>
      </c>
      <c r="BB76" s="2">
        <f t="shared" si="80"/>
        <v>87.848205140706156</v>
      </c>
      <c r="BC76" s="2">
        <f t="shared" si="80"/>
        <v>85.715335153037927</v>
      </c>
      <c r="BD76" s="2">
        <f t="shared" si="80"/>
        <v>82.968597359931735</v>
      </c>
      <c r="BE76" s="2">
        <f t="shared" si="80"/>
        <v>81.033772270723176</v>
      </c>
      <c r="BF76" s="2">
        <f t="shared" si="80"/>
        <v>80.096704524876401</v>
      </c>
      <c r="BG76" s="2">
        <f t="shared" si="80"/>
        <v>78.428119088347017</v>
      </c>
      <c r="BH76" s="2">
        <f t="shared" si="80"/>
        <v>81.313365307389859</v>
      </c>
      <c r="BI76" s="2">
        <f t="shared" si="80"/>
        <v>83.829001706449347</v>
      </c>
      <c r="BJ76" s="2">
        <f t="shared" si="80"/>
        <v>82.798921608877507</v>
      </c>
      <c r="BK76" s="2">
        <f t="shared" si="80"/>
        <v>79.261861170346833</v>
      </c>
      <c r="BL76" s="2">
        <f t="shared" si="80"/>
        <v>76.360298409259357</v>
      </c>
      <c r="BM76" s="2">
        <f t="shared" si="80"/>
        <v>72.370469329841455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90.826853377110695</v>
      </c>
      <c r="DL76" s="2">
        <f t="shared" si="76"/>
        <v>95.98307578397214</v>
      </c>
      <c r="DM76" s="2">
        <f t="shared" si="76"/>
        <v>92.983118682980859</v>
      </c>
      <c r="DN76" s="2">
        <f t="shared" si="76"/>
        <v>99.013610627177684</v>
      </c>
      <c r="DO76" s="2">
        <f t="shared" si="76"/>
        <v>93.24972304439747</v>
      </c>
      <c r="DP76" s="2">
        <f t="shared" si="76"/>
        <v>88.610430232558144</v>
      </c>
      <c r="DQ76" s="2">
        <f t="shared" si="76"/>
        <v>84.492576462297379</v>
      </c>
      <c r="DR76" s="2">
        <f t="shared" si="76"/>
        <v>85.944539112050734</v>
      </c>
      <c r="DS76" s="2">
        <f t="shared" si="76"/>
        <v>84.639896341463427</v>
      </c>
      <c r="DT76" s="2">
        <f t="shared" si="76"/>
        <v>86.018348837209317</v>
      </c>
      <c r="DU76" s="2">
        <f t="shared" si="76"/>
        <v>86.145359695324544</v>
      </c>
      <c r="DV76" s="2">
        <f t="shared" si="76"/>
        <v>88.734699939595316</v>
      </c>
      <c r="DW76" s="2">
        <f t="shared" si="76"/>
        <v>85.928393234672313</v>
      </c>
      <c r="DX76" s="2">
        <f t="shared" si="76"/>
        <v>83.181025369978855</v>
      </c>
      <c r="DY76" s="2">
        <f t="shared" si="76"/>
        <v>75.223639676113365</v>
      </c>
      <c r="EA76" s="2">
        <f t="shared" si="77"/>
        <v>74.961238004845043</v>
      </c>
      <c r="EB76" s="2">
        <f t="shared" si="77"/>
        <v>79.703204689513001</v>
      </c>
      <c r="EC76" s="2">
        <f t="shared" si="77"/>
        <v>78.013160903796376</v>
      </c>
      <c r="ED76" s="2">
        <f t="shared" si="77"/>
        <v>82.504399171281477</v>
      </c>
      <c r="EE76" s="2">
        <f t="shared" si="77"/>
        <v>81.124909820522419</v>
      </c>
      <c r="EF76" s="2">
        <f t="shared" si="77"/>
        <v>79.493854240758566</v>
      </c>
      <c r="EG76" s="2">
        <f t="shared" si="77"/>
        <v>78.820686101588919</v>
      </c>
      <c r="EH76" s="2">
        <f t="shared" si="77"/>
        <v>76.597212690682795</v>
      </c>
      <c r="EI76" s="2">
        <f t="shared" si="77"/>
        <v>74.034251486782892</v>
      </c>
      <c r="EJ76" s="2">
        <f t="shared" si="77"/>
        <v>78.469599242092428</v>
      </c>
      <c r="EK76" s="2">
        <f t="shared" si="77"/>
        <v>82.114090634871729</v>
      </c>
      <c r="EL76" s="2">
        <f t="shared" si="77"/>
        <v>79.091340808998652</v>
      </c>
      <c r="EM76" s="2">
        <f t="shared" si="77"/>
        <v>75.354931508416499</v>
      </c>
      <c r="EN76" s="2">
        <f t="shared" si="77"/>
        <v>72.361585896412336</v>
      </c>
      <c r="EO76" s="2">
        <f t="shared" si="77"/>
        <v>70.159473972881685</v>
      </c>
      <c r="EQ76" s="2">
        <f t="shared" si="78"/>
        <v>76.45394406835733</v>
      </c>
      <c r="ER76" s="2">
        <f t="shared" si="78"/>
        <v>78.357332296534537</v>
      </c>
      <c r="ES76" s="2">
        <f t="shared" si="78"/>
        <v>78.208628478216042</v>
      </c>
      <c r="ET76" s="2">
        <f t="shared" si="78"/>
        <v>79.646355698705293</v>
      </c>
      <c r="EU76" s="2">
        <f t="shared" si="78"/>
        <v>77.769548755478425</v>
      </c>
      <c r="EV76" s="2">
        <f t="shared" si="78"/>
        <v>76.857075773590623</v>
      </c>
      <c r="EW76" s="2">
        <f t="shared" si="78"/>
        <v>76.675635337809396</v>
      </c>
      <c r="EX76" s="2">
        <f t="shared" si="78"/>
        <v>75.590749779063785</v>
      </c>
      <c r="EY76" s="2">
        <f t="shared" si="78"/>
        <v>74.399777558817718</v>
      </c>
      <c r="EZ76" s="2">
        <f t="shared" si="78"/>
        <v>76.745092209423348</v>
      </c>
      <c r="FA76" s="2">
        <f t="shared" si="78"/>
        <v>78.568396314603405</v>
      </c>
      <c r="FB76" s="2">
        <f t="shared" si="78"/>
        <v>76.547656410308136</v>
      </c>
      <c r="FC76" s="2">
        <f t="shared" si="78"/>
        <v>73.885848332896529</v>
      </c>
      <c r="FD76" s="2">
        <f t="shared" si="78"/>
        <v>72.173490048727828</v>
      </c>
      <c r="FE76" s="2">
        <f t="shared" si="78"/>
        <v>72.128641926447273</v>
      </c>
      <c r="FG76" s="2">
        <f t="shared" si="79"/>
        <v>0.68777832951230444</v>
      </c>
      <c r="FH76" s="2">
        <f t="shared" si="79"/>
        <v>0.67685817889409472</v>
      </c>
      <c r="FI76" s="2">
        <f t="shared" si="79"/>
        <v>0.66175002065653432</v>
      </c>
      <c r="FJ76" s="2">
        <f t="shared" si="79"/>
        <v>0.67630808571931911</v>
      </c>
      <c r="FK76" s="2">
        <f t="shared" si="79"/>
        <v>0.62139335521546935</v>
      </c>
      <c r="FL76" s="2">
        <f t="shared" si="79"/>
        <v>0.61884476994333915</v>
      </c>
      <c r="FM76" s="2">
        <f t="shared" si="79"/>
        <v>0.60980489835238871</v>
      </c>
      <c r="FN76" s="2">
        <f t="shared" si="79"/>
        <v>0.6256126341039292</v>
      </c>
      <c r="FO76" s="2">
        <f t="shared" si="79"/>
        <v>0.58570589334757583</v>
      </c>
      <c r="FP76" s="2">
        <f t="shared" si="79"/>
        <v>0.62327162076126597</v>
      </c>
      <c r="FQ76" s="2">
        <f t="shared" si="79"/>
        <v>0.57456747590784685</v>
      </c>
      <c r="FR76" s="2">
        <f t="shared" si="79"/>
        <v>0.61552006007053484</v>
      </c>
      <c r="FS76" s="2">
        <f t="shared" si="79"/>
        <v>0.63049250162780635</v>
      </c>
      <c r="FT76" s="2">
        <f t="shared" si="79"/>
        <v>0.6304136442476207</v>
      </c>
      <c r="FU76" s="2">
        <f t="shared" si="79"/>
        <v>0.56341110503474534</v>
      </c>
      <c r="FW76" s="2">
        <f t="shared" ref="FW76:GK92" si="82">POWER(10,($B76-C$232)/C$229)/(1+POWER(10,($B76-C$232)/C$229))</f>
        <v>8.8141007204807184E-6</v>
      </c>
      <c r="FX76" s="2">
        <f t="shared" si="82"/>
        <v>2.5839587159770255E-5</v>
      </c>
      <c r="FY76" s="2">
        <f t="shared" si="82"/>
        <v>2.6350129465155278E-5</v>
      </c>
      <c r="FZ76" s="2">
        <f t="shared" si="82"/>
        <v>3.2291320893075797E-5</v>
      </c>
      <c r="GA76" s="2">
        <f t="shared" si="82"/>
        <v>3.2640545330475939E-5</v>
      </c>
      <c r="GB76" s="2">
        <f t="shared" si="82"/>
        <v>3.3184551270430386E-5</v>
      </c>
      <c r="GC76" s="2">
        <f t="shared" si="82"/>
        <v>2.6883604556943078E-5</v>
      </c>
      <c r="GD76" s="2">
        <f t="shared" si="82"/>
        <v>2.889612000979266E-5</v>
      </c>
      <c r="GE76" s="2">
        <f t="shared" si="82"/>
        <v>3.1300151308066935E-5</v>
      </c>
      <c r="GF76" s="2">
        <f t="shared" si="82"/>
        <v>3.603055762238996E-5</v>
      </c>
      <c r="GG76" s="2">
        <f t="shared" si="82"/>
        <v>3.437975595397607E-5</v>
      </c>
      <c r="GH76" s="2">
        <f t="shared" si="82"/>
        <v>3.8267078756992191E-5</v>
      </c>
      <c r="GI76" s="2">
        <f t="shared" si="82"/>
        <v>2.9766641753667015E-5</v>
      </c>
      <c r="GJ76" s="2">
        <f t="shared" si="82"/>
        <v>2.4952554396933229E-5</v>
      </c>
      <c r="GK76" s="2">
        <f t="shared" si="82"/>
        <v>1.8712809567309738E-5</v>
      </c>
      <c r="GM76" s="92">
        <f t="shared" ref="GM76:HA92" si="83" xml:space="preserve"> _xlfn.NORM.DIST($B76, C$7, ABS(C$11), TRUE) * _xlfn.NORM.DIST(($B76 - C$7)*C$15, 0, ABS(C$11), TRUE) * 2</f>
        <v>0.10386606669293816</v>
      </c>
      <c r="GN76" s="92">
        <f t="shared" si="83"/>
        <v>9.9648052773512144E-2</v>
      </c>
      <c r="GO76" s="92">
        <f t="shared" si="83"/>
        <v>8.43992217299077E-2</v>
      </c>
      <c r="GP76" s="92">
        <f t="shared" si="83"/>
        <v>9.2814823913554181E-2</v>
      </c>
      <c r="GQ76" s="92">
        <f t="shared" si="83"/>
        <v>6.3717903868299189E-2</v>
      </c>
      <c r="GR76" s="92">
        <f t="shared" si="83"/>
        <v>6.1872887646322115E-2</v>
      </c>
      <c r="GS76" s="92">
        <f t="shared" si="83"/>
        <v>5.4514522465602754E-2</v>
      </c>
      <c r="GT76" s="92">
        <f t="shared" si="83"/>
        <v>6.9793993940017271E-2</v>
      </c>
      <c r="GU76" s="92">
        <f t="shared" si="83"/>
        <v>4.5210991991100846E-2</v>
      </c>
      <c r="GV76" s="92">
        <f t="shared" si="83"/>
        <v>6.673384003809521E-2</v>
      </c>
      <c r="GW76" s="92">
        <f t="shared" si="83"/>
        <v>3.8033031239829845E-2</v>
      </c>
      <c r="GX76" s="92">
        <f t="shared" si="83"/>
        <v>6.4433967094915445E-2</v>
      </c>
      <c r="GY76" s="92">
        <f t="shared" si="83"/>
        <v>6.8926643318247605E-2</v>
      </c>
      <c r="GZ76" s="92">
        <f t="shared" si="83"/>
        <v>7.061497731058991E-2</v>
      </c>
      <c r="HA76" s="92">
        <f t="shared" si="83"/>
        <v>3.4907375234927318E-2</v>
      </c>
      <c r="HC76" s="92">
        <f t="shared" si="73"/>
        <v>6.8724973394442818E-8</v>
      </c>
      <c r="HD76" s="92">
        <f t="shared" si="69"/>
        <v>8.9473607422701775E-8</v>
      </c>
      <c r="HE76" s="92">
        <f t="shared" si="69"/>
        <v>3.298278212327447E-8</v>
      </c>
      <c r="HF76" s="92">
        <f t="shared" si="69"/>
        <v>1.0283787913868424E-9</v>
      </c>
      <c r="HG76" s="92">
        <f t="shared" si="69"/>
        <v>7.5142204237858883E-10</v>
      </c>
      <c r="HH76" s="92">
        <f t="shared" si="69"/>
        <v>4.3629701004339395E-10</v>
      </c>
      <c r="HI76" s="92">
        <f t="shared" si="69"/>
        <v>3.07398126055325E-10</v>
      </c>
      <c r="HJ76" s="92">
        <f t="shared" si="69"/>
        <v>1.3013807134405632E-9</v>
      </c>
      <c r="HK76" s="92">
        <f t="shared" si="69"/>
        <v>1.223924240885999E-8</v>
      </c>
      <c r="HL76" s="92">
        <f t="shared" si="69"/>
        <v>1.2113900048737778E-9</v>
      </c>
      <c r="HM76" s="92">
        <f t="shared" si="69"/>
        <v>6.3451092408150025E-11</v>
      </c>
      <c r="HN76" s="92">
        <f t="shared" si="69"/>
        <v>7.1242215623322702E-10</v>
      </c>
      <c r="HO76" s="92">
        <f t="shared" si="69"/>
        <v>8.966107009528224E-9</v>
      </c>
      <c r="HP76" s="92">
        <f t="shared" si="69"/>
        <v>1.0996449247720738E-8</v>
      </c>
      <c r="HQ76" s="92">
        <f t="shared" si="69"/>
        <v>6.6417641705327995E-12</v>
      </c>
      <c r="HS76" s="92">
        <f t="shared" ref="HS76:IG92" si="84" xml:space="preserve"> _xlfn.NORM.DIST($B76, C$9, ABS(C$13), TRUE) * _xlfn.NORM.DIST(($B76 - C$9)*C$17, 0, ABS(C$13), TRUE) * 2</f>
        <v>4.2628022556603448E-37</v>
      </c>
      <c r="HT76" s="92">
        <f t="shared" si="84"/>
        <v>2.4132371452240253E-34</v>
      </c>
      <c r="HU76" s="92">
        <f t="shared" si="84"/>
        <v>9.5847729929734652E-36</v>
      </c>
      <c r="HV76" s="92">
        <f t="shared" si="84"/>
        <v>1.1687159049091848E-42</v>
      </c>
      <c r="HW76" s="92">
        <f t="shared" si="84"/>
        <v>1.5004441214326862E-44</v>
      </c>
      <c r="HX76" s="92">
        <f t="shared" si="84"/>
        <v>4.903432192233437E-46</v>
      </c>
      <c r="HY76" s="92">
        <f t="shared" si="84"/>
        <v>7.1971309069476234E-47</v>
      </c>
      <c r="HZ76" s="92">
        <f t="shared" si="84"/>
        <v>2.4069071924209014E-45</v>
      </c>
      <c r="IA76" s="92">
        <f t="shared" si="84"/>
        <v>4.3291022967284202E-39</v>
      </c>
      <c r="IB76" s="92">
        <f t="shared" si="84"/>
        <v>2.3794781002501779E-44</v>
      </c>
      <c r="IC76" s="92">
        <f t="shared" si="84"/>
        <v>1.3071993039172982E-49</v>
      </c>
      <c r="ID76" s="92">
        <f t="shared" si="84"/>
        <v>6.2414431193104259E-46</v>
      </c>
      <c r="IE76" s="92">
        <f t="shared" si="84"/>
        <v>3.4035370864936508E-39</v>
      </c>
      <c r="IF76" s="92">
        <f t="shared" si="84"/>
        <v>3.2240692758484001E-30</v>
      </c>
      <c r="IG76" s="92">
        <f t="shared" si="84"/>
        <v>7.8830233644868494E-26</v>
      </c>
      <c r="II76" s="92">
        <f t="shared" ref="II76:IW92" si="85" xml:space="preserve"> _xlfn.NORM.DIST($B76, C$10, ABS(C$14), TRUE) * _xlfn.NORM.DIST(($B76 - C$10)*C$18, 0, ABS(C$14), TRUE) * 2</f>
        <v>1.8474911243075778E-125</v>
      </c>
      <c r="IJ76" s="92">
        <f t="shared" si="85"/>
        <v>1.3075423448616303E-110</v>
      </c>
      <c r="IK76" s="92">
        <f t="shared" si="85"/>
        <v>1.3367265628337333E-114</v>
      </c>
      <c r="IL76" s="92">
        <f t="shared" si="85"/>
        <v>5.5919108546861205E-137</v>
      </c>
      <c r="IM76" s="92">
        <f t="shared" si="85"/>
        <v>2.8646239039982687E-144</v>
      </c>
      <c r="IN76" s="92">
        <f t="shared" si="85"/>
        <v>5.9528603783312673E-151</v>
      </c>
      <c r="IO76" s="92">
        <f t="shared" si="85"/>
        <v>1.9322586989243901E-155</v>
      </c>
      <c r="IP76" s="92">
        <f t="shared" si="85"/>
        <v>1.9464722322989406E-151</v>
      </c>
      <c r="IQ76" s="92">
        <f t="shared" si="85"/>
        <v>1.3438879354666324E-127</v>
      </c>
      <c r="IR76" s="92">
        <f t="shared" si="85"/>
        <v>4.3509317236093734E-146</v>
      </c>
      <c r="IS76" s="92">
        <f t="shared" si="85"/>
        <v>3.6044698810259234E-162</v>
      </c>
      <c r="IT76" s="92">
        <f t="shared" si="85"/>
        <v>5.0145273326501386E-151</v>
      </c>
      <c r="IU76" s="92">
        <f t="shared" si="85"/>
        <v>1.4840175964078103E-126</v>
      </c>
      <c r="IV76" s="92">
        <f t="shared" si="85"/>
        <v>2.188404874682321E-98</v>
      </c>
      <c r="IW76" s="92">
        <f t="shared" si="85"/>
        <v>1.7117338855536673E-76</v>
      </c>
      <c r="IY76" s="92">
        <f t="shared" ref="IY76:JM92" si="86">GM76+HC76+HS76+II76</f>
        <v>0.10386613541791155</v>
      </c>
      <c r="IZ76" s="92">
        <f t="shared" si="86"/>
        <v>9.964814224711957E-2</v>
      </c>
      <c r="JA76" s="92">
        <f t="shared" si="86"/>
        <v>8.4399254712689817E-2</v>
      </c>
      <c r="JB76" s="92">
        <f t="shared" si="86"/>
        <v>9.2814824941932966E-2</v>
      </c>
      <c r="JC76" s="92">
        <f t="shared" si="86"/>
        <v>6.3717904619721225E-2</v>
      </c>
      <c r="JD76" s="92">
        <f t="shared" si="86"/>
        <v>6.1872888082619128E-2</v>
      </c>
      <c r="JE76" s="92">
        <f t="shared" si="86"/>
        <v>5.4514522773000881E-2</v>
      </c>
      <c r="JF76" s="92">
        <f t="shared" si="86"/>
        <v>6.9793995241397982E-2</v>
      </c>
      <c r="JG76" s="92">
        <f t="shared" si="86"/>
        <v>4.5211004230343257E-2</v>
      </c>
      <c r="JH76" s="92">
        <f t="shared" si="86"/>
        <v>6.6733841249485212E-2</v>
      </c>
      <c r="JI76" s="92">
        <f t="shared" si="86"/>
        <v>3.8033031303280937E-2</v>
      </c>
      <c r="JJ76" s="92">
        <f t="shared" si="86"/>
        <v>6.4433967807337608E-2</v>
      </c>
      <c r="JK76" s="92">
        <f t="shared" si="86"/>
        <v>6.8926652284354614E-2</v>
      </c>
      <c r="JL76" s="92">
        <f t="shared" si="86"/>
        <v>7.0614988307039162E-2</v>
      </c>
      <c r="JM76" s="92">
        <f t="shared" si="86"/>
        <v>3.4907375241569082E-2</v>
      </c>
    </row>
    <row r="77" spans="2:273" x14ac:dyDescent="0.25">
      <c r="B77" s="2">
        <v>50</v>
      </c>
      <c r="C77" s="37">
        <v>138.5</v>
      </c>
      <c r="D77" s="37">
        <v>134.65899999999999</v>
      </c>
      <c r="E77" s="37">
        <v>127.643</v>
      </c>
      <c r="F77" s="37">
        <v>133</v>
      </c>
      <c r="G77" s="37">
        <v>129.614</v>
      </c>
      <c r="H77" s="37">
        <v>118.705</v>
      </c>
      <c r="I77" s="37">
        <v>109.16200000000001</v>
      </c>
      <c r="J77" s="37">
        <v>118.15600000000001</v>
      </c>
      <c r="K77" s="37">
        <v>108.19199999999999</v>
      </c>
      <c r="L77" s="37">
        <v>116.60899999999999</v>
      </c>
      <c r="M77" s="37">
        <v>108.87</v>
      </c>
      <c r="N77" s="37">
        <v>117.595</v>
      </c>
      <c r="O77" s="37">
        <v>111.476</v>
      </c>
      <c r="P77" s="37">
        <v>112.31</v>
      </c>
      <c r="Q77" s="37">
        <v>87.69</v>
      </c>
      <c r="S77" s="4">
        <f t="shared" si="74"/>
        <v>140.43678212449834</v>
      </c>
      <c r="T77" s="4">
        <f t="shared" si="74"/>
        <v>143.3730066346958</v>
      </c>
      <c r="U77" s="4">
        <f t="shared" si="74"/>
        <v>135.32053619316562</v>
      </c>
      <c r="V77" s="4">
        <f t="shared" si="74"/>
        <v>139.5141361154914</v>
      </c>
      <c r="W77" s="4">
        <f t="shared" si="74"/>
        <v>128.73622843496375</v>
      </c>
      <c r="X77" s="4">
        <f t="shared" si="74"/>
        <v>125.6261009338632</v>
      </c>
      <c r="Y77" s="4">
        <f t="shared" si="74"/>
        <v>118.3554661076229</v>
      </c>
      <c r="Z77" s="4">
        <f t="shared" si="74"/>
        <v>127.16541358916392</v>
      </c>
      <c r="AA77" s="4">
        <f t="shared" si="74"/>
        <v>114.84982369777867</v>
      </c>
      <c r="AB77" s="4">
        <f t="shared" si="74"/>
        <v>124.85347656963494</v>
      </c>
      <c r="AC77" s="4">
        <f t="shared" si="74"/>
        <v>111.56128973910738</v>
      </c>
      <c r="AD77" s="4">
        <f t="shared" si="74"/>
        <v>125.04867918986481</v>
      </c>
      <c r="AE77" s="4">
        <f t="shared" si="74"/>
        <v>121.89298330801104</v>
      </c>
      <c r="AF77" s="4">
        <f t="shared" si="74"/>
        <v>118.84967143748808</v>
      </c>
      <c r="AG77" s="4">
        <f t="shared" si="74"/>
        <v>92.49090560872682</v>
      </c>
      <c r="AI77" s="4">
        <f t="shared" si="75"/>
        <v>-1.9367821244983361</v>
      </c>
      <c r="AJ77" s="4">
        <f t="shared" si="75"/>
        <v>-8.7140066346958065</v>
      </c>
      <c r="AK77" s="4">
        <f t="shared" si="75"/>
        <v>-7.6775361931656221</v>
      </c>
      <c r="AL77" s="4">
        <f t="shared" si="75"/>
        <v>-6.5141361154913966</v>
      </c>
      <c r="AM77" s="4">
        <f t="shared" si="75"/>
        <v>0.8777715650362552</v>
      </c>
      <c r="AN77" s="4">
        <f t="shared" si="75"/>
        <v>-6.921100933863201</v>
      </c>
      <c r="AO77" s="4">
        <f t="shared" si="75"/>
        <v>-9.1934661076228963</v>
      </c>
      <c r="AP77" s="4">
        <f t="shared" si="75"/>
        <v>-9.0094135891639127</v>
      </c>
      <c r="AQ77" s="4">
        <f t="shared" si="75"/>
        <v>-6.6578236977786815</v>
      </c>
      <c r="AR77" s="4">
        <f t="shared" si="75"/>
        <v>-8.2444765696349407</v>
      </c>
      <c r="AS77" s="4">
        <f t="shared" si="75"/>
        <v>-2.6912897391073756</v>
      </c>
      <c r="AT77" s="4">
        <f t="shared" si="75"/>
        <v>-7.4536791898648147</v>
      </c>
      <c r="AU77" s="4">
        <f t="shared" si="75"/>
        <v>-10.416983308011041</v>
      </c>
      <c r="AV77" s="4">
        <f t="shared" si="75"/>
        <v>-6.5396714374880816</v>
      </c>
      <c r="AW77" s="4">
        <f t="shared" si="75"/>
        <v>-4.800905608726822</v>
      </c>
      <c r="AY77" s="2">
        <f t="shared" si="80"/>
        <v>79.65027292675282</v>
      </c>
      <c r="AZ77" s="2">
        <f t="shared" si="80"/>
        <v>84.681137640894462</v>
      </c>
      <c r="BA77" s="2">
        <f t="shared" si="80"/>
        <v>82.811149717669338</v>
      </c>
      <c r="BB77" s="2">
        <f t="shared" si="80"/>
        <v>87.563793081376872</v>
      </c>
      <c r="BC77" s="2">
        <f t="shared" si="80"/>
        <v>85.511187596204749</v>
      </c>
      <c r="BD77" s="2">
        <f t="shared" si="80"/>
        <v>82.796343144622099</v>
      </c>
      <c r="BE77" s="2">
        <f t="shared" si="80"/>
        <v>80.908574394840969</v>
      </c>
      <c r="BF77" s="2">
        <f t="shared" si="80"/>
        <v>79.917434476136847</v>
      </c>
      <c r="BG77" s="2">
        <f t="shared" si="80"/>
        <v>78.23904539385552</v>
      </c>
      <c r="BH77" s="2">
        <f t="shared" si="80"/>
        <v>81.141830254150847</v>
      </c>
      <c r="BI77" s="2">
        <f t="shared" si="80"/>
        <v>83.73199202942267</v>
      </c>
      <c r="BJ77" s="2">
        <f t="shared" si="80"/>
        <v>82.595424583082035</v>
      </c>
      <c r="BK77" s="2">
        <f t="shared" si="80"/>
        <v>79.045842907763273</v>
      </c>
      <c r="BL77" s="2">
        <f t="shared" si="80"/>
        <v>76.168830057691039</v>
      </c>
      <c r="BM77" s="2">
        <f t="shared" si="80"/>
        <v>72.294208497110162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91.130872983114443</v>
      </c>
      <c r="DL77" s="2">
        <f t="shared" si="76"/>
        <v>96.416493031358897</v>
      </c>
      <c r="DM77" s="2">
        <f t="shared" si="76"/>
        <v>93.337720173945939</v>
      </c>
      <c r="DN77" s="2">
        <f t="shared" si="76"/>
        <v>99.528318815331005</v>
      </c>
      <c r="DO77" s="2">
        <f t="shared" si="76"/>
        <v>93.711057837511333</v>
      </c>
      <c r="DP77" s="2">
        <f t="shared" si="76"/>
        <v>88.935409513742073</v>
      </c>
      <c r="DQ77" s="2">
        <f t="shared" si="76"/>
        <v>84.715332135306539</v>
      </c>
      <c r="DR77" s="2">
        <f t="shared" si="76"/>
        <v>86.198763515554205</v>
      </c>
      <c r="DS77" s="2">
        <f t="shared" si="76"/>
        <v>84.884065853658541</v>
      </c>
      <c r="DT77" s="2">
        <f t="shared" si="76"/>
        <v>86.248621262458485</v>
      </c>
      <c r="DU77" s="2">
        <f t="shared" si="76"/>
        <v>86.414972044404848</v>
      </c>
      <c r="DV77" s="2">
        <f t="shared" si="76"/>
        <v>89.038477801268527</v>
      </c>
      <c r="DW77" s="2">
        <f t="shared" si="76"/>
        <v>86.187066747206288</v>
      </c>
      <c r="DX77" s="2">
        <f t="shared" si="76"/>
        <v>83.463180761099366</v>
      </c>
      <c r="DY77" s="2">
        <f t="shared" si="76"/>
        <v>75.393344129554663</v>
      </c>
      <c r="EA77" s="2">
        <f t="shared" si="77"/>
        <v>74.897128828144758</v>
      </c>
      <c r="EB77" s="2">
        <f t="shared" si="77"/>
        <v>79.571534715279554</v>
      </c>
      <c r="EC77" s="2">
        <f t="shared" si="77"/>
        <v>77.903975949094047</v>
      </c>
      <c r="ED77" s="2">
        <f t="shared" si="77"/>
        <v>82.34138422864531</v>
      </c>
      <c r="EE77" s="2">
        <f t="shared" si="77"/>
        <v>80.954900245713375</v>
      </c>
      <c r="EF77" s="2">
        <f t="shared" si="77"/>
        <v>79.348051941734241</v>
      </c>
      <c r="EG77" s="2">
        <f t="shared" si="77"/>
        <v>78.687173808310561</v>
      </c>
      <c r="EH77" s="2">
        <f t="shared" si="77"/>
        <v>76.489274541632838</v>
      </c>
      <c r="EI77" s="2">
        <f t="shared" si="77"/>
        <v>73.95230150600365</v>
      </c>
      <c r="EJ77" s="2">
        <f t="shared" si="77"/>
        <v>78.326800208202414</v>
      </c>
      <c r="EK77" s="2">
        <f t="shared" si="77"/>
        <v>81.920425325525855</v>
      </c>
      <c r="EL77" s="2">
        <f t="shared" si="77"/>
        <v>78.925106478845379</v>
      </c>
      <c r="EM77" s="2">
        <f t="shared" si="77"/>
        <v>75.228969622638942</v>
      </c>
      <c r="EN77" s="2">
        <f t="shared" si="77"/>
        <v>72.268726856252144</v>
      </c>
      <c r="EO77" s="2">
        <f t="shared" si="77"/>
        <v>70.103920238690748</v>
      </c>
      <c r="EQ77" s="2">
        <f t="shared" si="78"/>
        <v>76.368987114354468</v>
      </c>
      <c r="ER77" s="2">
        <f t="shared" si="78"/>
        <v>78.246138099955857</v>
      </c>
      <c r="ES77" s="2">
        <f t="shared" si="78"/>
        <v>78.096098503217746</v>
      </c>
      <c r="ET77" s="2">
        <f t="shared" si="78"/>
        <v>79.530127048918942</v>
      </c>
      <c r="EU77" s="2">
        <f t="shared" si="78"/>
        <v>77.657094040164921</v>
      </c>
      <c r="EV77" s="2">
        <f t="shared" si="78"/>
        <v>76.755665487890269</v>
      </c>
      <c r="EW77" s="2">
        <f t="shared" si="78"/>
        <v>76.576471683608574</v>
      </c>
      <c r="EX77" s="2">
        <f t="shared" si="78"/>
        <v>75.499185441711788</v>
      </c>
      <c r="EY77" s="2">
        <f t="shared" si="78"/>
        <v>74.311261598219929</v>
      </c>
      <c r="EZ77" s="2">
        <f t="shared" si="78"/>
        <v>76.6308245237352</v>
      </c>
      <c r="FA77" s="2">
        <f t="shared" si="78"/>
        <v>78.43552029134446</v>
      </c>
      <c r="FB77" s="2">
        <f t="shared" si="78"/>
        <v>76.42455202691113</v>
      </c>
      <c r="FC77" s="2">
        <f t="shared" si="78"/>
        <v>73.784069069734585</v>
      </c>
      <c r="FD77" s="2">
        <f t="shared" si="78"/>
        <v>72.083455669064747</v>
      </c>
      <c r="FE77" s="2">
        <f t="shared" si="78"/>
        <v>72.035118396286478</v>
      </c>
      <c r="FG77" s="2">
        <f t="shared" si="79"/>
        <v>0.70720680155379256</v>
      </c>
      <c r="FH77" s="2">
        <f t="shared" si="79"/>
        <v>0.69666648135889386</v>
      </c>
      <c r="FI77" s="2">
        <f t="shared" si="79"/>
        <v>0.68204940121936808</v>
      </c>
      <c r="FJ77" s="2">
        <f t="shared" si="79"/>
        <v>0.69613497022970483</v>
      </c>
      <c r="FK77" s="2">
        <f t="shared" si="79"/>
        <v>0.6428073779547101</v>
      </c>
      <c r="FL77" s="2">
        <f t="shared" si="79"/>
        <v>0.64031950371992352</v>
      </c>
      <c r="FM77" s="2">
        <f t="shared" si="79"/>
        <v>0.63148565720457095</v>
      </c>
      <c r="FN77" s="2">
        <f t="shared" si="79"/>
        <v>0.64692361116293351</v>
      </c>
      <c r="FO77" s="2">
        <f t="shared" si="79"/>
        <v>0.60786461982944195</v>
      </c>
      <c r="FP77" s="2">
        <f t="shared" si="79"/>
        <v>0.64464016179196737</v>
      </c>
      <c r="FQ77" s="2">
        <f t="shared" si="79"/>
        <v>0.59691194996232444</v>
      </c>
      <c r="FR77" s="2">
        <f t="shared" si="79"/>
        <v>0.63707225734713302</v>
      </c>
      <c r="FS77" s="2">
        <f t="shared" si="79"/>
        <v>0.65168036010739128</v>
      </c>
      <c r="FT77" s="2">
        <f t="shared" si="79"/>
        <v>0.65160352585444192</v>
      </c>
      <c r="FU77" s="2">
        <f t="shared" si="79"/>
        <v>0.58591924583927046</v>
      </c>
      <c r="FW77" s="2">
        <f t="shared" si="82"/>
        <v>9.6644610402634354E-6</v>
      </c>
      <c r="FX77" s="2">
        <f t="shared" si="82"/>
        <v>2.8332473286398729E-5</v>
      </c>
      <c r="FY77" s="2">
        <f t="shared" si="82"/>
        <v>2.8892268973792241E-5</v>
      </c>
      <c r="FZ77" s="2">
        <f t="shared" si="82"/>
        <v>3.5406618977842627E-5</v>
      </c>
      <c r="GA77" s="2">
        <f t="shared" si="82"/>
        <v>3.5789533560236526E-5</v>
      </c>
      <c r="GB77" s="2">
        <f t="shared" si="82"/>
        <v>3.6386020423861895E-5</v>
      </c>
      <c r="GC77" s="2">
        <f t="shared" si="82"/>
        <v>2.9477209775924864E-5</v>
      </c>
      <c r="GD77" s="2">
        <f t="shared" si="82"/>
        <v>3.1683877214118905E-5</v>
      </c>
      <c r="GE77" s="2">
        <f t="shared" si="82"/>
        <v>3.4319829806869026E-5</v>
      </c>
      <c r="GF77" s="2">
        <f t="shared" si="82"/>
        <v>3.9506583496499291E-5</v>
      </c>
      <c r="GG77" s="2">
        <f t="shared" si="82"/>
        <v>3.7696527756764857E-5</v>
      </c>
      <c r="GH77" s="2">
        <f t="shared" si="82"/>
        <v>4.1958862577586148E-5</v>
      </c>
      <c r="GI77" s="2">
        <f t="shared" si="82"/>
        <v>3.2638379923360521E-5</v>
      </c>
      <c r="GJ77" s="2">
        <f t="shared" si="82"/>
        <v>2.7359865968790013E-5</v>
      </c>
      <c r="GK77" s="2">
        <f t="shared" si="82"/>
        <v>2.0518150636114655E-5</v>
      </c>
      <c r="GM77" s="92">
        <f t="shared" si="83"/>
        <v>0.12738124835157694</v>
      </c>
      <c r="GN77" s="92">
        <f t="shared" si="83"/>
        <v>0.12349954981666955</v>
      </c>
      <c r="GO77" s="92">
        <f t="shared" si="83"/>
        <v>0.1053510462779642</v>
      </c>
      <c r="GP77" s="92">
        <f t="shared" si="83"/>
        <v>0.11449016433620263</v>
      </c>
      <c r="GQ77" s="92">
        <f t="shared" si="83"/>
        <v>8.2902150816507619E-2</v>
      </c>
      <c r="GR77" s="92">
        <f t="shared" si="83"/>
        <v>8.0646346789756768E-2</v>
      </c>
      <c r="GS77" s="92">
        <f t="shared" si="83"/>
        <v>7.1287113571148947E-2</v>
      </c>
      <c r="GT77" s="92">
        <f t="shared" si="83"/>
        <v>9.1018015185362899E-2</v>
      </c>
      <c r="GU77" s="92">
        <f t="shared" si="83"/>
        <v>6.1428800394481488E-2</v>
      </c>
      <c r="GV77" s="92">
        <f t="shared" si="83"/>
        <v>8.6984256928722567E-2</v>
      </c>
      <c r="GW77" s="92">
        <f t="shared" si="83"/>
        <v>5.1884958064076572E-2</v>
      </c>
      <c r="GX77" s="92">
        <f t="shared" si="83"/>
        <v>8.5109268079883532E-2</v>
      </c>
      <c r="GY77" s="92">
        <f t="shared" si="83"/>
        <v>8.8849515827720243E-2</v>
      </c>
      <c r="GZ77" s="92">
        <f t="shared" si="83"/>
        <v>9.1300074555050001E-2</v>
      </c>
      <c r="HA77" s="92">
        <f t="shared" si="83"/>
        <v>4.9025309263144398E-2</v>
      </c>
      <c r="HC77" s="92">
        <f t="shared" si="73"/>
        <v>1.4047098972477105E-7</v>
      </c>
      <c r="HD77" s="92">
        <f t="shared" si="69"/>
        <v>1.8609681275218258E-7</v>
      </c>
      <c r="HE77" s="92">
        <f t="shared" si="69"/>
        <v>7.1270815375816125E-8</v>
      </c>
      <c r="HF77" s="92">
        <f t="shared" si="69"/>
        <v>2.6467358527002503E-9</v>
      </c>
      <c r="HG77" s="92">
        <f t="shared" ref="HG77:HQ100" si="87" xml:space="preserve"> _xlfn.NORM.DIST($B77, G$8, ABS(G$12), TRUE) * _xlfn.NORM.DIST(($B77 - G$8)*G$16, 0, ABS(G$12), TRUE) * 2</f>
        <v>1.999891031559958E-9</v>
      </c>
      <c r="HH77" s="92">
        <f t="shared" si="87"/>
        <v>1.2055455117006483E-9</v>
      </c>
      <c r="HI77" s="92">
        <f t="shared" si="87"/>
        <v>8.520725151519669E-10</v>
      </c>
      <c r="HJ77" s="92">
        <f t="shared" si="87"/>
        <v>3.459770081967267E-9</v>
      </c>
      <c r="HK77" s="92">
        <f t="shared" si="87"/>
        <v>2.8665634324744408E-8</v>
      </c>
      <c r="HL77" s="92">
        <f t="shared" si="87"/>
        <v>3.2360157301468067E-9</v>
      </c>
      <c r="HM77" s="92">
        <f t="shared" si="87"/>
        <v>1.9164014586422256E-10</v>
      </c>
      <c r="HN77" s="92">
        <f t="shared" si="87"/>
        <v>1.9724812935049503E-9</v>
      </c>
      <c r="HO77" s="92">
        <f t="shared" si="87"/>
        <v>2.099875214855443E-8</v>
      </c>
      <c r="HP77" s="92">
        <f t="shared" si="87"/>
        <v>2.5367550024250991E-8</v>
      </c>
      <c r="HQ77" s="92">
        <f t="shared" si="87"/>
        <v>2.1994271000518652E-11</v>
      </c>
      <c r="HS77" s="92">
        <f t="shared" si="84"/>
        <v>2.6036215739879665E-36</v>
      </c>
      <c r="HT77" s="92">
        <f t="shared" si="84"/>
        <v>1.4541490505281959E-33</v>
      </c>
      <c r="HU77" s="92">
        <f t="shared" si="84"/>
        <v>6.2221853327233466E-35</v>
      </c>
      <c r="HV77" s="92">
        <f t="shared" si="84"/>
        <v>1.1517467048404013E-41</v>
      </c>
      <c r="HW77" s="92">
        <f t="shared" si="84"/>
        <v>1.6614375151359661E-43</v>
      </c>
      <c r="HX77" s="92">
        <f t="shared" si="84"/>
        <v>6.0105080005806452E-45</v>
      </c>
      <c r="HY77" s="92">
        <f t="shared" si="84"/>
        <v>8.9102461022282188E-46</v>
      </c>
      <c r="HZ77" s="92">
        <f t="shared" si="84"/>
        <v>2.8111815757336168E-44</v>
      </c>
      <c r="IA77" s="92">
        <f t="shared" si="84"/>
        <v>3.5466357161789673E-38</v>
      </c>
      <c r="IB77" s="92">
        <f t="shared" si="84"/>
        <v>2.7225090060537052E-43</v>
      </c>
      <c r="IC77" s="92">
        <f t="shared" si="84"/>
        <v>1.9646805764570558E-48</v>
      </c>
      <c r="ID77" s="92">
        <f t="shared" si="84"/>
        <v>7.9035618668011723E-45</v>
      </c>
      <c r="IE77" s="92">
        <f t="shared" si="84"/>
        <v>2.7445539190483781E-38</v>
      </c>
      <c r="IF77" s="92">
        <f t="shared" si="84"/>
        <v>1.5427805729625431E-29</v>
      </c>
      <c r="IG77" s="92">
        <f t="shared" si="84"/>
        <v>2.8538288788327931E-25</v>
      </c>
      <c r="II77" s="92">
        <f t="shared" si="85"/>
        <v>1.6331879859679858E-123</v>
      </c>
      <c r="IJ77" s="92">
        <f t="shared" si="85"/>
        <v>1.0066730428892982E-108</v>
      </c>
      <c r="IK77" s="92">
        <f t="shared" si="85"/>
        <v>1.2168428612027537E-112</v>
      </c>
      <c r="IL77" s="92">
        <f t="shared" si="85"/>
        <v>1.38446490960079E-134</v>
      </c>
      <c r="IM77" s="92">
        <f t="shared" si="85"/>
        <v>9.6049789506522886E-142</v>
      </c>
      <c r="IN77" s="92">
        <f t="shared" si="85"/>
        <v>2.6474498664435308E-148</v>
      </c>
      <c r="IO77" s="92">
        <f t="shared" si="85"/>
        <v>9.1101517845267464E-153</v>
      </c>
      <c r="IP77" s="92">
        <f t="shared" si="85"/>
        <v>8.1461120513603714E-149</v>
      </c>
      <c r="IQ77" s="92">
        <f t="shared" si="85"/>
        <v>2.2352727531254022E-125</v>
      </c>
      <c r="IR77" s="92">
        <f t="shared" si="85"/>
        <v>1.6627890222057345E-143</v>
      </c>
      <c r="IS77" s="92">
        <f t="shared" si="85"/>
        <v>2.5935243460703624E-159</v>
      </c>
      <c r="IT77" s="92">
        <f t="shared" si="85"/>
        <v>2.4356179072488851E-148</v>
      </c>
      <c r="IU77" s="92">
        <f t="shared" si="85"/>
        <v>2.3090086816907693E-124</v>
      </c>
      <c r="IV77" s="92">
        <f t="shared" si="85"/>
        <v>1.0216088887700445E-96</v>
      </c>
      <c r="IW77" s="92">
        <f t="shared" si="85"/>
        <v>3.0952727935036737E-75</v>
      </c>
      <c r="IY77" s="92">
        <f t="shared" si="86"/>
        <v>0.12738138882256667</v>
      </c>
      <c r="IZ77" s="92">
        <f t="shared" si="86"/>
        <v>0.1234997359134823</v>
      </c>
      <c r="JA77" s="92">
        <f t="shared" si="86"/>
        <v>0.10535111754877957</v>
      </c>
      <c r="JB77" s="92">
        <f t="shared" si="86"/>
        <v>0.11449016698293848</v>
      </c>
      <c r="JC77" s="92">
        <f t="shared" si="86"/>
        <v>8.290215281639865E-2</v>
      </c>
      <c r="JD77" s="92">
        <f t="shared" si="86"/>
        <v>8.0646347995302278E-2</v>
      </c>
      <c r="JE77" s="92">
        <f t="shared" si="86"/>
        <v>7.1287114423221457E-2</v>
      </c>
      <c r="JF77" s="92">
        <f t="shared" si="86"/>
        <v>9.1018018645132981E-2</v>
      </c>
      <c r="JG77" s="92">
        <f t="shared" si="86"/>
        <v>6.1428829060115812E-2</v>
      </c>
      <c r="JH77" s="92">
        <f t="shared" si="86"/>
        <v>8.69842601647383E-2</v>
      </c>
      <c r="JI77" s="92">
        <f t="shared" si="86"/>
        <v>5.188495825571672E-2</v>
      </c>
      <c r="JJ77" s="92">
        <f t="shared" si="86"/>
        <v>8.5109270052364822E-2</v>
      </c>
      <c r="JK77" s="92">
        <f t="shared" si="86"/>
        <v>8.8849536826472397E-2</v>
      </c>
      <c r="JL77" s="92">
        <f t="shared" si="86"/>
        <v>9.130009992260002E-2</v>
      </c>
      <c r="JM77" s="92">
        <f t="shared" si="86"/>
        <v>4.9025309285138673E-2</v>
      </c>
    </row>
    <row r="78" spans="2:273" x14ac:dyDescent="0.25">
      <c r="B78" s="2">
        <v>51</v>
      </c>
      <c r="C78" s="37">
        <v>149.167</v>
      </c>
      <c r="D78" s="37">
        <v>148.22</v>
      </c>
      <c r="E78" s="37">
        <v>139.048</v>
      </c>
      <c r="F78" s="37">
        <v>142.273</v>
      </c>
      <c r="G78" s="37">
        <v>138.68199999999999</v>
      </c>
      <c r="H78" s="37">
        <v>128.65899999999999</v>
      </c>
      <c r="I78" s="37">
        <v>118.703</v>
      </c>
      <c r="J78" s="37">
        <v>132.31200000000001</v>
      </c>
      <c r="K78" s="37">
        <v>119.462</v>
      </c>
      <c r="L78" s="37">
        <v>128.37</v>
      </c>
      <c r="M78" s="37">
        <v>116.717</v>
      </c>
      <c r="N78" s="37">
        <v>127.667</v>
      </c>
      <c r="O78" s="37">
        <v>121.976</v>
      </c>
      <c r="P78" s="37">
        <v>122.429</v>
      </c>
      <c r="Q78" s="37">
        <v>95.167000000000002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150.01664255565433</v>
      </c>
      <c r="T78" s="4">
        <f t="shared" si="88"/>
        <v>153.13303084740633</v>
      </c>
      <c r="U78" s="4">
        <f t="shared" si="88"/>
        <v>144.55612493447322</v>
      </c>
      <c r="V78" s="4">
        <f t="shared" si="88"/>
        <v>148.00933588303664</v>
      </c>
      <c r="W78" s="4">
        <f t="shared" si="88"/>
        <v>138.13469034922755</v>
      </c>
      <c r="X78" s="4">
        <f t="shared" si="88"/>
        <v>135.0712054213642</v>
      </c>
      <c r="Y78" s="4">
        <f t="shared" si="88"/>
        <v>126.86207229932633</v>
      </c>
      <c r="Z78" s="4">
        <f t="shared" si="88"/>
        <v>137.47276737021156</v>
      </c>
      <c r="AA78" s="4">
        <f t="shared" si="88"/>
        <v>124.52055551050508</v>
      </c>
      <c r="AB78" s="4">
        <f t="shared" si="88"/>
        <v>134.41609887756832</v>
      </c>
      <c r="AC78" s="4">
        <f t="shared" si="88"/>
        <v>119.17253031567417</v>
      </c>
      <c r="AD78" s="4">
        <f t="shared" si="88"/>
        <v>134.81466727281327</v>
      </c>
      <c r="AE78" s="4">
        <f t="shared" si="88"/>
        <v>130.78187220578207</v>
      </c>
      <c r="AF78" s="4">
        <f t="shared" si="88"/>
        <v>127.80944558824609</v>
      </c>
      <c r="AG78" s="4">
        <f t="shared" si="88"/>
        <v>98.606168519730076</v>
      </c>
      <c r="AI78" s="4">
        <f t="shared" ref="AI78:AW94" si="89">IF(OR($B78 &lt; C$230, $B78 &gt; C$233), 0, C78-S78)</f>
        <v>-0.84964255565432723</v>
      </c>
      <c r="AJ78" s="4">
        <f t="shared" si="89"/>
        <v>-4.9130308474063327</v>
      </c>
      <c r="AK78" s="4">
        <f t="shared" si="89"/>
        <v>-5.5081249344732157</v>
      </c>
      <c r="AL78" s="4">
        <f t="shared" si="89"/>
        <v>-5.7363358830366451</v>
      </c>
      <c r="AM78" s="4">
        <f t="shared" si="89"/>
        <v>0.54730965077243354</v>
      </c>
      <c r="AN78" s="4">
        <f t="shared" si="89"/>
        <v>-6.4122054213642059</v>
      </c>
      <c r="AO78" s="4">
        <f t="shared" si="89"/>
        <v>-8.1590722993263256</v>
      </c>
      <c r="AP78" s="4">
        <f t="shared" si="89"/>
        <v>-5.1607673702115449</v>
      </c>
      <c r="AQ78" s="4">
        <f t="shared" si="89"/>
        <v>-5.058555510505073</v>
      </c>
      <c r="AR78" s="4">
        <f t="shared" si="89"/>
        <v>-6.046098877568312</v>
      </c>
      <c r="AS78" s="4">
        <f t="shared" si="89"/>
        <v>-2.4555303156741672</v>
      </c>
      <c r="AT78" s="4">
        <f t="shared" si="89"/>
        <v>-7.1476672728132655</v>
      </c>
      <c r="AU78" s="4">
        <f t="shared" si="89"/>
        <v>-8.805872205782066</v>
      </c>
      <c r="AV78" s="4">
        <f t="shared" si="89"/>
        <v>-5.38044558824609</v>
      </c>
      <c r="AW78" s="4">
        <f t="shared" si="89"/>
        <v>-3.4391685197300745</v>
      </c>
      <c r="AY78" s="2">
        <f t="shared" si="80"/>
        <v>79.38347389513315</v>
      </c>
      <c r="AZ78" s="2">
        <f t="shared" si="80"/>
        <v>84.388273810979086</v>
      </c>
      <c r="BA78" s="2">
        <f t="shared" si="80"/>
        <v>82.537352484097227</v>
      </c>
      <c r="BB78" s="2">
        <f t="shared" si="80"/>
        <v>87.265067462951947</v>
      </c>
      <c r="BC78" s="2">
        <f t="shared" si="80"/>
        <v>85.287438515130532</v>
      </c>
      <c r="BD78" s="2">
        <f t="shared" si="80"/>
        <v>82.609376550655185</v>
      </c>
      <c r="BE78" s="2">
        <f t="shared" si="80"/>
        <v>80.771238020954627</v>
      </c>
      <c r="BF78" s="2">
        <f t="shared" si="80"/>
        <v>79.728455627378608</v>
      </c>
      <c r="BG78" s="2">
        <f t="shared" si="80"/>
        <v>78.040423413591071</v>
      </c>
      <c r="BH78" s="2">
        <f t="shared" si="80"/>
        <v>80.959008109080656</v>
      </c>
      <c r="BI78" s="2">
        <f t="shared" si="80"/>
        <v>83.616237027125038</v>
      </c>
      <c r="BJ78" s="2">
        <f t="shared" si="80"/>
        <v>82.3773509600979</v>
      </c>
      <c r="BK78" s="2">
        <f t="shared" si="80"/>
        <v>78.820142963575876</v>
      </c>
      <c r="BL78" s="2">
        <f t="shared" si="80"/>
        <v>75.968215986562043</v>
      </c>
      <c r="BM78" s="2">
        <f t="shared" si="80"/>
        <v>72.209755300064245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91.434892589118192</v>
      </c>
      <c r="DL78" s="2">
        <f t="shared" si="90"/>
        <v>96.849910278745654</v>
      </c>
      <c r="DM78" s="2">
        <f t="shared" si="90"/>
        <v>93.692321664911006</v>
      </c>
      <c r="DN78" s="2">
        <f t="shared" si="90"/>
        <v>100.04302700348431</v>
      </c>
      <c r="DO78" s="2">
        <f t="shared" si="90"/>
        <v>94.172392630625197</v>
      </c>
      <c r="DP78" s="2">
        <f t="shared" si="90"/>
        <v>89.260388794926001</v>
      </c>
      <c r="DQ78" s="2">
        <f t="shared" si="90"/>
        <v>84.938087808315714</v>
      </c>
      <c r="DR78" s="2">
        <f t="shared" si="90"/>
        <v>86.452987919057676</v>
      </c>
      <c r="DS78" s="2">
        <f t="shared" si="90"/>
        <v>85.128235365853669</v>
      </c>
      <c r="DT78" s="2">
        <f t="shared" si="90"/>
        <v>86.478893687707654</v>
      </c>
      <c r="DU78" s="2">
        <f t="shared" si="90"/>
        <v>86.684584393485153</v>
      </c>
      <c r="DV78" s="2">
        <f t="shared" si="90"/>
        <v>89.342255662941739</v>
      </c>
      <c r="DW78" s="2">
        <f t="shared" si="90"/>
        <v>86.445740259740262</v>
      </c>
      <c r="DX78" s="2">
        <f t="shared" si="90"/>
        <v>83.745336152219863</v>
      </c>
      <c r="DY78" s="2">
        <f t="shared" si="90"/>
        <v>75.563048582995961</v>
      </c>
      <c r="EA78" s="2">
        <f t="shared" ref="EA78:EO95" si="91">CE$228*$B78+CE$229</f>
        <v>74.833019651444459</v>
      </c>
      <c r="EB78" s="2">
        <f t="shared" si="91"/>
        <v>79.439864741046108</v>
      </c>
      <c r="EC78" s="2">
        <f t="shared" si="91"/>
        <v>77.794790994391718</v>
      </c>
      <c r="ED78" s="2">
        <f t="shared" si="91"/>
        <v>82.178369286009143</v>
      </c>
      <c r="EE78" s="2">
        <f t="shared" si="91"/>
        <v>80.784890670904332</v>
      </c>
      <c r="EF78" s="2">
        <f t="shared" si="91"/>
        <v>79.202249642709916</v>
      </c>
      <c r="EG78" s="2">
        <f t="shared" si="91"/>
        <v>78.553661515032204</v>
      </c>
      <c r="EH78" s="2">
        <f t="shared" si="91"/>
        <v>76.381336392582867</v>
      </c>
      <c r="EI78" s="2">
        <f t="shared" si="91"/>
        <v>73.870351525224422</v>
      </c>
      <c r="EJ78" s="2">
        <f t="shared" si="91"/>
        <v>78.184001174312385</v>
      </c>
      <c r="EK78" s="2">
        <f t="shared" si="91"/>
        <v>81.726760016179995</v>
      </c>
      <c r="EL78" s="2">
        <f t="shared" si="91"/>
        <v>78.75887214869212</v>
      </c>
      <c r="EM78" s="2">
        <f t="shared" si="91"/>
        <v>75.1030077368614</v>
      </c>
      <c r="EN78" s="2">
        <f t="shared" si="91"/>
        <v>72.175867816091966</v>
      </c>
      <c r="EO78" s="2">
        <f t="shared" si="91"/>
        <v>70.048366504499796</v>
      </c>
      <c r="EQ78" s="2">
        <f t="shared" ref="EQ78:FE94" si="92">CU$228*$B78+CU$229</f>
        <v>76.284030160351605</v>
      </c>
      <c r="ER78" s="2">
        <f t="shared" si="92"/>
        <v>78.134943903377163</v>
      </c>
      <c r="ES78" s="2">
        <f t="shared" si="92"/>
        <v>77.983568528219465</v>
      </c>
      <c r="ET78" s="2">
        <f t="shared" si="92"/>
        <v>79.413898399132606</v>
      </c>
      <c r="EU78" s="2">
        <f t="shared" si="92"/>
        <v>77.544639324851417</v>
      </c>
      <c r="EV78" s="2">
        <f t="shared" si="92"/>
        <v>76.654255202189916</v>
      </c>
      <c r="EW78" s="2">
        <f t="shared" si="92"/>
        <v>76.477308029407752</v>
      </c>
      <c r="EX78" s="2">
        <f t="shared" si="92"/>
        <v>75.407621104359791</v>
      </c>
      <c r="EY78" s="2">
        <f t="shared" si="92"/>
        <v>74.22274563762214</v>
      </c>
      <c r="EZ78" s="2">
        <f t="shared" si="92"/>
        <v>76.516556838047066</v>
      </c>
      <c r="FA78" s="2">
        <f t="shared" si="92"/>
        <v>78.302644268085515</v>
      </c>
      <c r="FB78" s="2">
        <f t="shared" si="92"/>
        <v>76.301447643514123</v>
      </c>
      <c r="FC78" s="2">
        <f t="shared" si="92"/>
        <v>73.682289806572641</v>
      </c>
      <c r="FD78" s="2">
        <f t="shared" si="92"/>
        <v>71.993421289401653</v>
      </c>
      <c r="FE78" s="2">
        <f t="shared" si="92"/>
        <v>71.941594866125683</v>
      </c>
      <c r="FG78" s="2">
        <f t="shared" ref="FG78:FU94" si="93">POWER(10,($B78-C$231)/C$229)/(1+POWER(10,($B78-C$231)/C$229))</f>
        <v>0.72590810177771814</v>
      </c>
      <c r="FH78" s="2">
        <f t="shared" si="93"/>
        <v>0.71577043852652456</v>
      </c>
      <c r="FI78" s="2">
        <f t="shared" si="93"/>
        <v>0.70167973834495401</v>
      </c>
      <c r="FJ78" s="2">
        <f t="shared" si="93"/>
        <v>0.71525872026597859</v>
      </c>
      <c r="FK78" s="2">
        <f t="shared" si="93"/>
        <v>0.66366578225618156</v>
      </c>
      <c r="FL78" s="2">
        <f t="shared" si="93"/>
        <v>0.66124662703220327</v>
      </c>
      <c r="FM78" s="2">
        <f t="shared" si="93"/>
        <v>0.65264794142424787</v>
      </c>
      <c r="FN78" s="2">
        <f t="shared" si="93"/>
        <v>0.66766591820362087</v>
      </c>
      <c r="FO78" s="2">
        <f t="shared" si="93"/>
        <v>0.62958770169243572</v>
      </c>
      <c r="FP78" s="2">
        <f t="shared" si="93"/>
        <v>0.66544724231876673</v>
      </c>
      <c r="FQ78" s="2">
        <f t="shared" si="93"/>
        <v>0.61886133976485402</v>
      </c>
      <c r="FR78" s="2">
        <f t="shared" si="93"/>
        <v>0.65808742877445525</v>
      </c>
      <c r="FS78" s="2">
        <f t="shared" si="93"/>
        <v>0.67228478123101776</v>
      </c>
      <c r="FT78" s="2">
        <f t="shared" si="93"/>
        <v>0.67221020589881275</v>
      </c>
      <c r="FU78" s="2">
        <f t="shared" si="93"/>
        <v>0.60807419691810261</v>
      </c>
      <c r="FW78" s="2">
        <f t="shared" si="82"/>
        <v>1.0596860927507498E-5</v>
      </c>
      <c r="FX78" s="2">
        <f t="shared" si="82"/>
        <v>3.1065854283891635E-5</v>
      </c>
      <c r="FY78" s="2">
        <f t="shared" si="82"/>
        <v>3.1679654660653934E-5</v>
      </c>
      <c r="FZ78" s="2">
        <f t="shared" si="82"/>
        <v>3.8822453092145775E-5</v>
      </c>
      <c r="GA78" s="2">
        <f t="shared" si="82"/>
        <v>3.9242307698791618E-5</v>
      </c>
      <c r="GB78" s="2">
        <f t="shared" si="82"/>
        <v>3.9896337984781654E-5</v>
      </c>
      <c r="GC78" s="2">
        <f t="shared" si="82"/>
        <v>3.2321025884415397E-5</v>
      </c>
      <c r="GD78" s="2">
        <f t="shared" si="82"/>
        <v>3.4740574339456253E-5</v>
      </c>
      <c r="GE78" s="2">
        <f t="shared" si="82"/>
        <v>3.7630820478592487E-5</v>
      </c>
      <c r="GF78" s="2">
        <f t="shared" si="82"/>
        <v>4.3317942300648777E-5</v>
      </c>
      <c r="GG78" s="2">
        <f t="shared" si="82"/>
        <v>4.1333270430917174E-5</v>
      </c>
      <c r="GH78" s="2">
        <f t="shared" si="82"/>
        <v>4.600679171049063E-5</v>
      </c>
      <c r="GI78" s="2">
        <f t="shared" si="82"/>
        <v>3.5787159253502084E-5</v>
      </c>
      <c r="GJ78" s="2">
        <f t="shared" si="82"/>
        <v>2.9999417296800835E-5</v>
      </c>
      <c r="GK78" s="2">
        <f t="shared" si="82"/>
        <v>2.2497660262344176E-5</v>
      </c>
      <c r="GM78" s="92">
        <f t="shared" si="83"/>
        <v>0.15484395929095271</v>
      </c>
      <c r="GN78" s="92">
        <f t="shared" si="83"/>
        <v>0.15159032028456002</v>
      </c>
      <c r="GO78" s="92">
        <f t="shared" si="83"/>
        <v>0.13023328114043758</v>
      </c>
      <c r="GP78" s="92">
        <f t="shared" si="83"/>
        <v>0.13996425181497371</v>
      </c>
      <c r="GQ78" s="92">
        <f t="shared" si="83"/>
        <v>0.10652070097659616</v>
      </c>
      <c r="GR78" s="92">
        <f t="shared" si="83"/>
        <v>0.10380283109444305</v>
      </c>
      <c r="GS78" s="92">
        <f t="shared" si="83"/>
        <v>9.2072977646421403E-2</v>
      </c>
      <c r="GT78" s="92">
        <f t="shared" si="83"/>
        <v>0.11714774596248363</v>
      </c>
      <c r="GU78" s="92">
        <f t="shared" si="83"/>
        <v>8.2191850150592646E-2</v>
      </c>
      <c r="GV78" s="92">
        <f t="shared" si="83"/>
        <v>0.11192782766199065</v>
      </c>
      <c r="GW78" s="92">
        <f t="shared" si="83"/>
        <v>6.9727703605859684E-2</v>
      </c>
      <c r="GX78" s="92">
        <f t="shared" si="83"/>
        <v>0.11084735477817126</v>
      </c>
      <c r="GY78" s="92">
        <f t="shared" si="83"/>
        <v>0.11317194763702747</v>
      </c>
      <c r="GZ78" s="92">
        <f t="shared" si="83"/>
        <v>0.11659828764781671</v>
      </c>
      <c r="HA78" s="92">
        <f t="shared" si="83"/>
        <v>6.7652909679961376E-2</v>
      </c>
      <c r="HC78" s="92">
        <f t="shared" si="73"/>
        <v>2.8245983172996513E-7</v>
      </c>
      <c r="HD78" s="92">
        <f t="shared" si="73"/>
        <v>3.8036609680027031E-7</v>
      </c>
      <c r="HE78" s="92">
        <f t="shared" si="73"/>
        <v>1.5122861173367932E-7</v>
      </c>
      <c r="HF78" s="92">
        <f t="shared" si="73"/>
        <v>6.6584551831839644E-9</v>
      </c>
      <c r="HG78" s="92">
        <f t="shared" si="87"/>
        <v>5.1960639425298671E-9</v>
      </c>
      <c r="HH78" s="92">
        <f t="shared" si="87"/>
        <v>3.2478669339214855E-9</v>
      </c>
      <c r="HI78" s="92">
        <f t="shared" si="87"/>
        <v>2.3034472649042597E-9</v>
      </c>
      <c r="HJ78" s="92">
        <f t="shared" si="87"/>
        <v>8.9736809019126904E-9</v>
      </c>
      <c r="HK78" s="92">
        <f t="shared" si="87"/>
        <v>6.5742486079882681E-8</v>
      </c>
      <c r="HL78" s="92">
        <f t="shared" si="87"/>
        <v>8.4323771089869419E-9</v>
      </c>
      <c r="HM78" s="92">
        <f t="shared" si="87"/>
        <v>5.6313913580036316E-10</v>
      </c>
      <c r="HN78" s="92">
        <f t="shared" si="87"/>
        <v>5.3209871999679643E-9</v>
      </c>
      <c r="HO78" s="92">
        <f t="shared" si="87"/>
        <v>4.8174719986518991E-8</v>
      </c>
      <c r="HP78" s="92">
        <f t="shared" si="87"/>
        <v>5.7353603205382085E-8</v>
      </c>
      <c r="HQ78" s="92">
        <f t="shared" si="87"/>
        <v>7.0727960544057571E-11</v>
      </c>
      <c r="HS78" s="92">
        <f t="shared" si="84"/>
        <v>1.5586261624120444E-35</v>
      </c>
      <c r="HT78" s="92">
        <f t="shared" si="84"/>
        <v>8.5765178218704296E-33</v>
      </c>
      <c r="HU78" s="92">
        <f t="shared" si="84"/>
        <v>3.9501809332993616E-34</v>
      </c>
      <c r="HV78" s="92">
        <f t="shared" si="84"/>
        <v>1.1038733430715357E-40</v>
      </c>
      <c r="HW78" s="92">
        <f t="shared" si="84"/>
        <v>1.7864059669850846E-42</v>
      </c>
      <c r="HX78" s="92">
        <f t="shared" si="84"/>
        <v>7.1434703456037374E-44</v>
      </c>
      <c r="HY78" s="92">
        <f t="shared" si="84"/>
        <v>1.0699142868037169E-44</v>
      </c>
      <c r="HZ78" s="92">
        <f t="shared" si="84"/>
        <v>3.1857870964802484E-43</v>
      </c>
      <c r="IA78" s="92">
        <f t="shared" si="84"/>
        <v>2.831799465899718E-37</v>
      </c>
      <c r="IB78" s="92">
        <f t="shared" si="84"/>
        <v>3.021864730820401E-42</v>
      </c>
      <c r="IC78" s="92">
        <f t="shared" si="84"/>
        <v>2.8557098387178852E-47</v>
      </c>
      <c r="ID78" s="92">
        <f t="shared" si="84"/>
        <v>9.6953286372605849E-44</v>
      </c>
      <c r="IE78" s="92">
        <f t="shared" si="84"/>
        <v>2.1579400466432823E-37</v>
      </c>
      <c r="IF78" s="92">
        <f t="shared" si="84"/>
        <v>7.246583151595021E-29</v>
      </c>
      <c r="IG78" s="92">
        <f t="shared" si="84"/>
        <v>1.0180082592871373E-24</v>
      </c>
      <c r="II78" s="92">
        <f t="shared" si="85"/>
        <v>1.3934157071026344E-121</v>
      </c>
      <c r="IJ78" s="92">
        <f t="shared" si="85"/>
        <v>7.4622146117340203E-107</v>
      </c>
      <c r="IK78" s="92">
        <f t="shared" si="85"/>
        <v>1.0648885707419083E-110</v>
      </c>
      <c r="IL78" s="92">
        <f t="shared" si="85"/>
        <v>3.2633002762371536E-132</v>
      </c>
      <c r="IM78" s="92">
        <f t="shared" si="85"/>
        <v>3.0575726137989925E-139</v>
      </c>
      <c r="IN78" s="92">
        <f t="shared" si="85"/>
        <v>1.1149226466119232E-145</v>
      </c>
      <c r="IO78" s="92">
        <f t="shared" si="85"/>
        <v>4.0696084012130041E-150</v>
      </c>
      <c r="IP78" s="92">
        <f t="shared" si="85"/>
        <v>3.2323264864179213E-146</v>
      </c>
      <c r="IQ78" s="92">
        <f t="shared" si="85"/>
        <v>3.5526833059855151E-123</v>
      </c>
      <c r="IR78" s="92">
        <f t="shared" si="85"/>
        <v>6.0229829287726281E-141</v>
      </c>
      <c r="IS78" s="92">
        <f t="shared" si="85"/>
        <v>1.7591048266275573E-156</v>
      </c>
      <c r="IT78" s="92">
        <f t="shared" si="85"/>
        <v>1.1184657375555715E-145</v>
      </c>
      <c r="IU78" s="92">
        <f t="shared" si="85"/>
        <v>3.4357620279328307E-122</v>
      </c>
      <c r="IV78" s="92">
        <f t="shared" si="85"/>
        <v>4.6125264135307131E-95</v>
      </c>
      <c r="IW78" s="92">
        <f t="shared" si="85"/>
        <v>5.4618729513249533E-74</v>
      </c>
      <c r="IY78" s="92">
        <f t="shared" si="86"/>
        <v>0.15484424175078443</v>
      </c>
      <c r="IZ78" s="92">
        <f t="shared" si="86"/>
        <v>0.15159070065065683</v>
      </c>
      <c r="JA78" s="92">
        <f t="shared" si="86"/>
        <v>0.13023343236904933</v>
      </c>
      <c r="JB78" s="92">
        <f t="shared" si="86"/>
        <v>0.13996425847342889</v>
      </c>
      <c r="JC78" s="92">
        <f t="shared" si="86"/>
        <v>0.1065207061726601</v>
      </c>
      <c r="JD78" s="92">
        <f t="shared" si="86"/>
        <v>0.10380283434230998</v>
      </c>
      <c r="JE78" s="92">
        <f t="shared" si="86"/>
        <v>9.2072979949868669E-2</v>
      </c>
      <c r="JF78" s="92">
        <f t="shared" si="86"/>
        <v>0.11714775493616453</v>
      </c>
      <c r="JG78" s="92">
        <f t="shared" si="86"/>
        <v>8.2191915893078726E-2</v>
      </c>
      <c r="JH78" s="92">
        <f t="shared" si="86"/>
        <v>0.11192783609436775</v>
      </c>
      <c r="JI78" s="92">
        <f t="shared" si="86"/>
        <v>6.9727704168998816E-2</v>
      </c>
      <c r="JJ78" s="92">
        <f t="shared" si="86"/>
        <v>0.11084736009915847</v>
      </c>
      <c r="JK78" s="92">
        <f t="shared" si="86"/>
        <v>0.11317199581174746</v>
      </c>
      <c r="JL78" s="92">
        <f t="shared" si="86"/>
        <v>0.11659834500141991</v>
      </c>
      <c r="JM78" s="92">
        <f t="shared" si="86"/>
        <v>6.7652909750689341E-2</v>
      </c>
    </row>
    <row r="79" spans="2:273" x14ac:dyDescent="0.25">
      <c r="B79" s="2">
        <v>52</v>
      </c>
      <c r="C79" s="37">
        <v>162.667</v>
      </c>
      <c r="D79" s="37">
        <v>166.19499999999999</v>
      </c>
      <c r="E79" s="37">
        <v>151.405</v>
      </c>
      <c r="F79" s="37">
        <v>154.45500000000001</v>
      </c>
      <c r="G79" s="37">
        <v>153.43199999999999</v>
      </c>
      <c r="H79" s="37">
        <v>143.864</v>
      </c>
      <c r="I79" s="37">
        <v>130.946</v>
      </c>
      <c r="J79" s="37">
        <v>150.68799999999999</v>
      </c>
      <c r="K79" s="37">
        <v>133.5</v>
      </c>
      <c r="L79" s="37">
        <v>143.10900000000001</v>
      </c>
      <c r="M79" s="37">
        <v>128.10900000000001</v>
      </c>
      <c r="N79" s="37">
        <v>142.762</v>
      </c>
      <c r="O79" s="37">
        <v>135.238</v>
      </c>
      <c r="P79" s="37">
        <v>137.69</v>
      </c>
      <c r="Q79" s="37">
        <v>103.095</v>
      </c>
      <c r="S79" s="4">
        <f t="shared" si="88"/>
        <v>160.34297975685433</v>
      </c>
      <c r="T79" s="4">
        <f t="shared" si="88"/>
        <v>163.7019034122894</v>
      </c>
      <c r="U79" s="4">
        <f t="shared" si="88"/>
        <v>154.68490433058184</v>
      </c>
      <c r="V79" s="4">
        <f t="shared" si="88"/>
        <v>157.24005269063932</v>
      </c>
      <c r="W79" s="4">
        <f t="shared" si="88"/>
        <v>148.73283464173483</v>
      </c>
      <c r="X79" s="4">
        <f t="shared" si="88"/>
        <v>145.74659547898418</v>
      </c>
      <c r="Y79" s="4">
        <f t="shared" si="88"/>
        <v>136.55407505881195</v>
      </c>
      <c r="Z79" s="4">
        <f t="shared" si="88"/>
        <v>149.04051787467742</v>
      </c>
      <c r="AA79" s="4">
        <f t="shared" si="88"/>
        <v>135.81930735866752</v>
      </c>
      <c r="AB79" s="4">
        <f t="shared" si="88"/>
        <v>145.1764868440136</v>
      </c>
      <c r="AC79" s="4">
        <f t="shared" si="88"/>
        <v>128.14538048240072</v>
      </c>
      <c r="AD79" s="4">
        <f t="shared" si="88"/>
        <v>145.87307568623646</v>
      </c>
      <c r="AE79" s="4">
        <f t="shared" si="88"/>
        <v>140.73876262446009</v>
      </c>
      <c r="AF79" s="4">
        <f t="shared" si="88"/>
        <v>137.8366981720628</v>
      </c>
      <c r="AG79" s="4">
        <f t="shared" si="88"/>
        <v>105.93738508248097</v>
      </c>
      <c r="AI79" s="4">
        <f t="shared" si="89"/>
        <v>2.324020243145668</v>
      </c>
      <c r="AJ79" s="4">
        <f t="shared" si="89"/>
        <v>2.4930965877105962</v>
      </c>
      <c r="AK79" s="4">
        <f t="shared" si="89"/>
        <v>-3.2799043305818429</v>
      </c>
      <c r="AL79" s="4">
        <f t="shared" si="89"/>
        <v>-2.7850526906393043</v>
      </c>
      <c r="AM79" s="4">
        <f t="shared" si="89"/>
        <v>4.6991653582651622</v>
      </c>
      <c r="AN79" s="4">
        <f t="shared" si="89"/>
        <v>-1.8825954789841717</v>
      </c>
      <c r="AO79" s="4">
        <f t="shared" si="89"/>
        <v>-5.6080750588119486</v>
      </c>
      <c r="AP79" s="4">
        <f t="shared" si="89"/>
        <v>1.6474821253225684</v>
      </c>
      <c r="AQ79" s="4">
        <f t="shared" si="89"/>
        <v>-2.3193073586675155</v>
      </c>
      <c r="AR79" s="4">
        <f t="shared" si="89"/>
        <v>-2.0674868440135867</v>
      </c>
      <c r="AS79" s="4">
        <f t="shared" si="89"/>
        <v>-3.6380482400716119E-2</v>
      </c>
      <c r="AT79" s="4">
        <f t="shared" si="89"/>
        <v>-3.111075686236461</v>
      </c>
      <c r="AU79" s="4">
        <f t="shared" si="89"/>
        <v>-5.5007626244600942</v>
      </c>
      <c r="AV79" s="4">
        <f t="shared" si="89"/>
        <v>-0.14669817206279845</v>
      </c>
      <c r="AW79" s="4">
        <f t="shared" si="89"/>
        <v>-2.8423850824809733</v>
      </c>
      <c r="AY79" s="2">
        <f t="shared" si="80"/>
        <v>79.115834444528261</v>
      </c>
      <c r="AZ79" s="2">
        <f t="shared" si="80"/>
        <v>84.087192478533709</v>
      </c>
      <c r="BA79" s="2">
        <f t="shared" si="80"/>
        <v>82.257053009703029</v>
      </c>
      <c r="BB79" s="2">
        <f t="shared" si="80"/>
        <v>86.954197793060047</v>
      </c>
      <c r="BC79" s="2">
        <f t="shared" si="80"/>
        <v>85.046029842448064</v>
      </c>
      <c r="BD79" s="2">
        <f t="shared" si="80"/>
        <v>82.409149647850739</v>
      </c>
      <c r="BE79" s="2">
        <f t="shared" si="80"/>
        <v>80.622775130206264</v>
      </c>
      <c r="BF79" s="2">
        <f t="shared" si="80"/>
        <v>79.531030410212736</v>
      </c>
      <c r="BG79" s="2">
        <f t="shared" si="80"/>
        <v>77.833564755258038</v>
      </c>
      <c r="BH79" s="2">
        <f t="shared" si="80"/>
        <v>80.766070846508867</v>
      </c>
      <c r="BI79" s="2">
        <f t="shared" si="80"/>
        <v>83.482719241516662</v>
      </c>
      <c r="BJ79" s="2">
        <f t="shared" si="80"/>
        <v>82.146184686010074</v>
      </c>
      <c r="BK79" s="2">
        <f t="shared" si="80"/>
        <v>78.586135890768659</v>
      </c>
      <c r="BL79" s="2">
        <f t="shared" si="80"/>
        <v>75.759827027833296</v>
      </c>
      <c r="BM79" s="2">
        <f t="shared" si="80"/>
        <v>72.117826096637003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91.738912195121955</v>
      </c>
      <c r="DL79" s="2">
        <f t="shared" si="90"/>
        <v>97.28332752613241</v>
      </c>
      <c r="DM79" s="2">
        <f t="shared" si="90"/>
        <v>94.046923155876087</v>
      </c>
      <c r="DN79" s="2">
        <f t="shared" si="90"/>
        <v>100.55773519163762</v>
      </c>
      <c r="DO79" s="2">
        <f t="shared" si="90"/>
        <v>94.63372742373906</v>
      </c>
      <c r="DP79" s="2">
        <f t="shared" si="90"/>
        <v>89.585368076109944</v>
      </c>
      <c r="DQ79" s="2">
        <f t="shared" si="90"/>
        <v>85.160843481324861</v>
      </c>
      <c r="DR79" s="2">
        <f t="shared" si="90"/>
        <v>86.707212322561148</v>
      </c>
      <c r="DS79" s="2">
        <f t="shared" si="90"/>
        <v>85.372404878048798</v>
      </c>
      <c r="DT79" s="2">
        <f t="shared" si="90"/>
        <v>86.709166112956837</v>
      </c>
      <c r="DU79" s="2">
        <f t="shared" si="90"/>
        <v>86.954196742565443</v>
      </c>
      <c r="DV79" s="2">
        <f t="shared" si="90"/>
        <v>89.64603352461495</v>
      </c>
      <c r="DW79" s="2">
        <f t="shared" si="90"/>
        <v>86.704413772274236</v>
      </c>
      <c r="DX79" s="2">
        <f t="shared" si="90"/>
        <v>84.027491543340375</v>
      </c>
      <c r="DY79" s="2">
        <f t="shared" si="90"/>
        <v>75.732753036437259</v>
      </c>
      <c r="EA79" s="2">
        <f t="shared" si="91"/>
        <v>74.768910474744175</v>
      </c>
      <c r="EB79" s="2">
        <f t="shared" si="91"/>
        <v>79.308194766812662</v>
      </c>
      <c r="EC79" s="2">
        <f t="shared" si="91"/>
        <v>77.685606039689389</v>
      </c>
      <c r="ED79" s="2">
        <f t="shared" si="91"/>
        <v>82.015354343372977</v>
      </c>
      <c r="EE79" s="2">
        <f t="shared" si="91"/>
        <v>80.614881096095303</v>
      </c>
      <c r="EF79" s="2">
        <f t="shared" si="91"/>
        <v>79.056447343685605</v>
      </c>
      <c r="EG79" s="2">
        <f t="shared" si="91"/>
        <v>78.420149221753832</v>
      </c>
      <c r="EH79" s="2">
        <f t="shared" si="91"/>
        <v>76.273398243532895</v>
      </c>
      <c r="EI79" s="2">
        <f t="shared" si="91"/>
        <v>73.788401544445193</v>
      </c>
      <c r="EJ79" s="2">
        <f t="shared" si="91"/>
        <v>78.041202140422371</v>
      </c>
      <c r="EK79" s="2">
        <f t="shared" si="91"/>
        <v>81.533094706834135</v>
      </c>
      <c r="EL79" s="2">
        <f t="shared" si="91"/>
        <v>78.592637818538847</v>
      </c>
      <c r="EM79" s="2">
        <f t="shared" si="91"/>
        <v>74.977045851083844</v>
      </c>
      <c r="EN79" s="2">
        <f t="shared" si="91"/>
        <v>72.083008775931773</v>
      </c>
      <c r="EO79" s="2">
        <f t="shared" si="91"/>
        <v>69.992812770308859</v>
      </c>
      <c r="EQ79" s="2">
        <f t="shared" si="92"/>
        <v>76.199073206348743</v>
      </c>
      <c r="ER79" s="2">
        <f t="shared" si="92"/>
        <v>78.023749706798469</v>
      </c>
      <c r="ES79" s="2">
        <f t="shared" si="92"/>
        <v>77.871038553221169</v>
      </c>
      <c r="ET79" s="2">
        <f t="shared" si="92"/>
        <v>79.297669749346269</v>
      </c>
      <c r="EU79" s="2">
        <f t="shared" si="92"/>
        <v>77.432184609537913</v>
      </c>
      <c r="EV79" s="2">
        <f t="shared" si="92"/>
        <v>76.552844916489562</v>
      </c>
      <c r="EW79" s="2">
        <f t="shared" si="92"/>
        <v>76.378144375206929</v>
      </c>
      <c r="EX79" s="2">
        <f t="shared" si="92"/>
        <v>75.31605676700778</v>
      </c>
      <c r="EY79" s="2">
        <f t="shared" si="92"/>
        <v>74.134229677024337</v>
      </c>
      <c r="EZ79" s="2">
        <f t="shared" si="92"/>
        <v>76.402289152358918</v>
      </c>
      <c r="FA79" s="2">
        <f t="shared" si="92"/>
        <v>78.169768244826571</v>
      </c>
      <c r="FB79" s="2">
        <f t="shared" si="92"/>
        <v>76.178343260117117</v>
      </c>
      <c r="FC79" s="2">
        <f t="shared" si="92"/>
        <v>73.580510543410711</v>
      </c>
      <c r="FD79" s="2">
        <f t="shared" si="92"/>
        <v>71.903386909738572</v>
      </c>
      <c r="FE79" s="2">
        <f t="shared" si="92"/>
        <v>71.848071335964903</v>
      </c>
      <c r="FG79" s="2">
        <f t="shared" si="93"/>
        <v>0.74384755970908889</v>
      </c>
      <c r="FH79" s="2">
        <f t="shared" si="93"/>
        <v>0.73413039404645886</v>
      </c>
      <c r="FI79" s="2">
        <f t="shared" si="93"/>
        <v>0.72059458927560882</v>
      </c>
      <c r="FJ79" s="2">
        <f t="shared" si="93"/>
        <v>0.73363942980162988</v>
      </c>
      <c r="FK79" s="2">
        <f t="shared" si="93"/>
        <v>0.68390510970748841</v>
      </c>
      <c r="FL79" s="2">
        <f t="shared" si="93"/>
        <v>0.68156168042275844</v>
      </c>
      <c r="FM79" s="2">
        <f t="shared" si="93"/>
        <v>0.67322382671163861</v>
      </c>
      <c r="FN79" s="2">
        <f t="shared" si="93"/>
        <v>0.68777777625660097</v>
      </c>
      <c r="FO79" s="2">
        <f t="shared" si="93"/>
        <v>0.65079870705956699</v>
      </c>
      <c r="FP79" s="2">
        <f t="shared" si="93"/>
        <v>0.68563014819403401</v>
      </c>
      <c r="FQ79" s="2">
        <f t="shared" si="93"/>
        <v>0.64033568255269491</v>
      </c>
      <c r="FR79" s="2">
        <f t="shared" si="93"/>
        <v>0.67849982470653036</v>
      </c>
      <c r="FS79" s="2">
        <f t="shared" si="93"/>
        <v>0.6922459614492058</v>
      </c>
      <c r="FT79" s="2">
        <f t="shared" si="93"/>
        <v>0.6921738486369664</v>
      </c>
      <c r="FU79" s="2">
        <f t="shared" si="93"/>
        <v>0.62979273964070814</v>
      </c>
      <c r="FW79" s="2">
        <f t="shared" si="82"/>
        <v>1.1619215075482863E-5</v>
      </c>
      <c r="FX79" s="2">
        <f t="shared" si="82"/>
        <v>3.4062929774199059E-5</v>
      </c>
      <c r="FY79" s="2">
        <f t="shared" si="82"/>
        <v>3.4735944429953525E-5</v>
      </c>
      <c r="FZ79" s="2">
        <f t="shared" si="82"/>
        <v>4.2567813897720623E-5</v>
      </c>
      <c r="GA79" s="2">
        <f t="shared" si="82"/>
        <v>4.3028171852243884E-5</v>
      </c>
      <c r="GB79" s="2">
        <f t="shared" si="82"/>
        <v>4.374529632508318E-5</v>
      </c>
      <c r="GC79" s="2">
        <f t="shared" si="82"/>
        <v>3.543918965012757E-5</v>
      </c>
      <c r="GD79" s="2">
        <f t="shared" si="82"/>
        <v>3.8092154610927929E-5</v>
      </c>
      <c r="GE79" s="2">
        <f t="shared" si="82"/>
        <v>4.1261224356665201E-5</v>
      </c>
      <c r="GF79" s="2">
        <f t="shared" si="82"/>
        <v>4.7496980733313876E-5</v>
      </c>
      <c r="GG79" s="2">
        <f t="shared" si="82"/>
        <v>4.5320849074149944E-5</v>
      </c>
      <c r="GH79" s="2">
        <f t="shared" si="82"/>
        <v>5.0445220076263239E-5</v>
      </c>
      <c r="GI79" s="2">
        <f t="shared" si="82"/>
        <v>3.9239704341204157E-5</v>
      </c>
      <c r="GJ79" s="2">
        <f t="shared" si="82"/>
        <v>3.2893611759302231E-5</v>
      </c>
      <c r="GK79" s="2">
        <f t="shared" si="82"/>
        <v>2.4668140398867803E-5</v>
      </c>
      <c r="GM79" s="92">
        <f t="shared" si="83"/>
        <v>0.18658543927843124</v>
      </c>
      <c r="GN79" s="92">
        <f t="shared" si="83"/>
        <v>0.18430236589905108</v>
      </c>
      <c r="GO79" s="92">
        <f t="shared" si="83"/>
        <v>0.1594517457126283</v>
      </c>
      <c r="GP79" s="92">
        <f t="shared" si="83"/>
        <v>0.16959079806156549</v>
      </c>
      <c r="GQ79" s="92">
        <f t="shared" si="83"/>
        <v>0.13518288257995739</v>
      </c>
      <c r="GR79" s="92">
        <f t="shared" si="83"/>
        <v>0.13195603257666819</v>
      </c>
      <c r="GS79" s="92">
        <f t="shared" si="83"/>
        <v>0.11747011680386649</v>
      </c>
      <c r="GT79" s="92">
        <f t="shared" si="83"/>
        <v>0.14883315336258041</v>
      </c>
      <c r="GU79" s="92">
        <f t="shared" si="83"/>
        <v>0.10831259622463102</v>
      </c>
      <c r="GV79" s="92">
        <f t="shared" si="83"/>
        <v>0.14219932106682881</v>
      </c>
      <c r="GW79" s="92">
        <f t="shared" si="83"/>
        <v>9.2324011565231789E-2</v>
      </c>
      <c r="GX79" s="92">
        <f t="shared" si="83"/>
        <v>0.14237292575298632</v>
      </c>
      <c r="GY79" s="92">
        <f t="shared" si="83"/>
        <v>0.14245948670645767</v>
      </c>
      <c r="GZ79" s="92">
        <f t="shared" si="83"/>
        <v>0.14710121315106381</v>
      </c>
      <c r="HA79" s="92">
        <f t="shared" si="83"/>
        <v>9.1747267496149573E-2</v>
      </c>
      <c r="HC79" s="92">
        <f t="shared" si="73"/>
        <v>5.5877134574654379E-7</v>
      </c>
      <c r="HD79" s="92">
        <f t="shared" si="73"/>
        <v>7.6400141536793932E-7</v>
      </c>
      <c r="HE79" s="92">
        <f t="shared" si="73"/>
        <v>3.1511161598950855E-7</v>
      </c>
      <c r="HF79" s="92">
        <f t="shared" si="73"/>
        <v>1.6373936961866257E-8</v>
      </c>
      <c r="HG79" s="92">
        <f t="shared" si="87"/>
        <v>1.3179547528280818E-8</v>
      </c>
      <c r="HH79" s="92">
        <f t="shared" si="87"/>
        <v>8.5317612581506679E-9</v>
      </c>
      <c r="HI79" s="92">
        <f t="shared" si="87"/>
        <v>6.0732126368788649E-9</v>
      </c>
      <c r="HJ79" s="92">
        <f t="shared" si="87"/>
        <v>2.2708455292990175E-8</v>
      </c>
      <c r="HK79" s="92">
        <f t="shared" si="87"/>
        <v>1.4764551296604177E-7</v>
      </c>
      <c r="HL79" s="92">
        <f t="shared" si="87"/>
        <v>2.1434596613093763E-8</v>
      </c>
      <c r="HM79" s="92">
        <f t="shared" si="87"/>
        <v>1.6100500997047007E-9</v>
      </c>
      <c r="HN79" s="92">
        <f t="shared" si="87"/>
        <v>1.398585384897207E-8</v>
      </c>
      <c r="HO79" s="92">
        <f t="shared" si="87"/>
        <v>1.0826609394809574E-7</v>
      </c>
      <c r="HP79" s="92">
        <f t="shared" si="87"/>
        <v>1.2708964870263003E-7</v>
      </c>
      <c r="HQ79" s="92">
        <f t="shared" si="87"/>
        <v>2.208718695412276E-10</v>
      </c>
      <c r="HS79" s="92">
        <f t="shared" si="84"/>
        <v>9.1451044587586479E-35</v>
      </c>
      <c r="HT79" s="92">
        <f t="shared" si="84"/>
        <v>4.9511682316859374E-32</v>
      </c>
      <c r="HU79" s="92">
        <f t="shared" si="84"/>
        <v>2.4524797978246047E-33</v>
      </c>
      <c r="HV79" s="92">
        <f t="shared" si="84"/>
        <v>1.0289572407913108E-39</v>
      </c>
      <c r="HW79" s="92">
        <f t="shared" si="84"/>
        <v>1.8651332693380717E-41</v>
      </c>
      <c r="HX79" s="92">
        <f t="shared" si="84"/>
        <v>8.2318227833842974E-43</v>
      </c>
      <c r="HY79" s="92">
        <f t="shared" si="84"/>
        <v>1.2460596479454019E-43</v>
      </c>
      <c r="HZ79" s="92">
        <f t="shared" si="84"/>
        <v>3.5030353163606923E-42</v>
      </c>
      <c r="IA79" s="92">
        <f t="shared" si="84"/>
        <v>2.2036223999918787E-36</v>
      </c>
      <c r="IB79" s="92">
        <f t="shared" si="84"/>
        <v>3.2538721605667164E-41</v>
      </c>
      <c r="IC79" s="92">
        <f t="shared" si="84"/>
        <v>4.0143001048935705E-46</v>
      </c>
      <c r="ID79" s="92">
        <f t="shared" si="84"/>
        <v>1.1521413574797218E-42</v>
      </c>
      <c r="IE79" s="92">
        <f t="shared" si="84"/>
        <v>1.6543784077848922E-36</v>
      </c>
      <c r="IF79" s="92">
        <f t="shared" si="84"/>
        <v>3.3411283564656941E-28</v>
      </c>
      <c r="IG79" s="92">
        <f t="shared" si="84"/>
        <v>3.5781967993523677E-24</v>
      </c>
      <c r="II79" s="92">
        <f t="shared" si="85"/>
        <v>1.1474040356973631E-119</v>
      </c>
      <c r="IJ79" s="92">
        <f t="shared" si="85"/>
        <v>5.3259150516396772E-105</v>
      </c>
      <c r="IK79" s="92">
        <f t="shared" si="85"/>
        <v>8.9588480040169559E-109</v>
      </c>
      <c r="IL79" s="92">
        <f t="shared" si="85"/>
        <v>7.3229508819513536E-130</v>
      </c>
      <c r="IM79" s="92">
        <f t="shared" si="85"/>
        <v>9.2407948330125988E-137</v>
      </c>
      <c r="IN79" s="92">
        <f t="shared" si="85"/>
        <v>4.4460803400342227E-143</v>
      </c>
      <c r="IO79" s="92">
        <f t="shared" si="85"/>
        <v>1.7224510619734114E-147</v>
      </c>
      <c r="IP79" s="92">
        <f t="shared" si="85"/>
        <v>1.216027354295179E-143</v>
      </c>
      <c r="IQ79" s="92">
        <f t="shared" si="85"/>
        <v>5.3956228848352074E-121</v>
      </c>
      <c r="IR79" s="92">
        <f t="shared" si="85"/>
        <v>2.0677896974951494E-138</v>
      </c>
      <c r="IS79" s="92">
        <f t="shared" si="85"/>
        <v>1.1247246523345339E-153</v>
      </c>
      <c r="IT79" s="92">
        <f t="shared" si="85"/>
        <v>4.8559168544512809E-143</v>
      </c>
      <c r="IU79" s="92">
        <f t="shared" si="85"/>
        <v>4.8891368159211499E-120</v>
      </c>
      <c r="IV79" s="92">
        <f t="shared" si="85"/>
        <v>2.014145591186414E-93</v>
      </c>
      <c r="IW79" s="92">
        <f t="shared" si="85"/>
        <v>9.405129199601758E-73</v>
      </c>
      <c r="IY79" s="92">
        <f t="shared" si="86"/>
        <v>0.18658599804977699</v>
      </c>
      <c r="IZ79" s="92">
        <f t="shared" si="86"/>
        <v>0.18430312990046643</v>
      </c>
      <c r="JA79" s="92">
        <f t="shared" si="86"/>
        <v>0.15945206082424429</v>
      </c>
      <c r="JB79" s="92">
        <f t="shared" si="86"/>
        <v>0.16959081443550245</v>
      </c>
      <c r="JC79" s="92">
        <f t="shared" si="86"/>
        <v>0.13518289575950493</v>
      </c>
      <c r="JD79" s="92">
        <f t="shared" si="86"/>
        <v>0.13195604110842946</v>
      </c>
      <c r="JE79" s="92">
        <f t="shared" si="86"/>
        <v>0.11747012287707913</v>
      </c>
      <c r="JF79" s="92">
        <f t="shared" si="86"/>
        <v>0.14883317607103569</v>
      </c>
      <c r="JG79" s="92">
        <f t="shared" si="86"/>
        <v>0.10831274387014399</v>
      </c>
      <c r="JH79" s="92">
        <f t="shared" si="86"/>
        <v>0.14219934250142544</v>
      </c>
      <c r="JI79" s="92">
        <f t="shared" si="86"/>
        <v>9.2324013175281883E-2</v>
      </c>
      <c r="JJ79" s="92">
        <f t="shared" si="86"/>
        <v>0.14237293973884016</v>
      </c>
      <c r="JK79" s="92">
        <f t="shared" si="86"/>
        <v>0.14245959497255162</v>
      </c>
      <c r="JL79" s="92">
        <f t="shared" si="86"/>
        <v>0.1471013402407125</v>
      </c>
      <c r="JM79" s="92">
        <f t="shared" si="86"/>
        <v>9.174726771702145E-2</v>
      </c>
    </row>
    <row r="80" spans="2:273" x14ac:dyDescent="0.25">
      <c r="B80" s="2">
        <v>53</v>
      </c>
      <c r="C80" s="37">
        <v>175.583</v>
      </c>
      <c r="D80" s="37">
        <v>180.244</v>
      </c>
      <c r="E80" s="37">
        <v>167.905</v>
      </c>
      <c r="F80" s="37">
        <v>166.54499999999999</v>
      </c>
      <c r="G80" s="37">
        <v>167.727</v>
      </c>
      <c r="H80" s="37">
        <v>159.70500000000001</v>
      </c>
      <c r="I80" s="37">
        <v>148.86500000000001</v>
      </c>
      <c r="J80" s="37">
        <v>168.59399999999999</v>
      </c>
      <c r="K80" s="37">
        <v>151.46199999999999</v>
      </c>
      <c r="L80" s="37">
        <v>160.32599999999999</v>
      </c>
      <c r="M80" s="37">
        <v>142.21700000000001</v>
      </c>
      <c r="N80" s="37">
        <v>160.405</v>
      </c>
      <c r="O80" s="37">
        <v>151.69</v>
      </c>
      <c r="P80" s="37">
        <v>152.595</v>
      </c>
      <c r="Q80" s="37">
        <v>113.024</v>
      </c>
      <c r="S80" s="4">
        <f t="shared" si="88"/>
        <v>171.29296826497733</v>
      </c>
      <c r="T80" s="4">
        <f t="shared" si="88"/>
        <v>174.94712778400759</v>
      </c>
      <c r="U80" s="4">
        <f t="shared" si="88"/>
        <v>165.60618725721213</v>
      </c>
      <c r="V80" s="4">
        <f t="shared" si="88"/>
        <v>167.11113033077532</v>
      </c>
      <c r="W80" s="4">
        <f t="shared" si="88"/>
        <v>160.4402701876808</v>
      </c>
      <c r="X80" s="4">
        <f t="shared" si="88"/>
        <v>157.56687628955552</v>
      </c>
      <c r="Y80" s="4">
        <f t="shared" si="88"/>
        <v>147.38128946371978</v>
      </c>
      <c r="Z80" s="4">
        <f t="shared" si="88"/>
        <v>161.73789180195774</v>
      </c>
      <c r="AA80" s="4">
        <f t="shared" si="88"/>
        <v>148.70151963420111</v>
      </c>
      <c r="AB80" s="4">
        <f t="shared" si="88"/>
        <v>157.02689127807616</v>
      </c>
      <c r="AC80" s="4">
        <f t="shared" si="88"/>
        <v>138.48774405294344</v>
      </c>
      <c r="AD80" s="4">
        <f t="shared" si="88"/>
        <v>158.10393730356364</v>
      </c>
      <c r="AE80" s="4">
        <f t="shared" si="88"/>
        <v>151.66976904409924</v>
      </c>
      <c r="AF80" s="4">
        <f t="shared" si="88"/>
        <v>148.82690141545206</v>
      </c>
      <c r="AG80" s="4">
        <f t="shared" si="88"/>
        <v>114.49572327346124</v>
      </c>
      <c r="AI80" s="4">
        <f t="shared" si="89"/>
        <v>4.2900317350226658</v>
      </c>
      <c r="AJ80" s="4">
        <f t="shared" si="89"/>
        <v>5.2968722159924084</v>
      </c>
      <c r="AK80" s="4">
        <f t="shared" si="89"/>
        <v>2.2988127427878737</v>
      </c>
      <c r="AL80" s="4">
        <f t="shared" si="89"/>
        <v>-0.56613033077533714</v>
      </c>
      <c r="AM80" s="4">
        <f t="shared" si="89"/>
        <v>7.2867298123192086</v>
      </c>
      <c r="AN80" s="4">
        <f t="shared" si="89"/>
        <v>2.1381237104444892</v>
      </c>
      <c r="AO80" s="4">
        <f t="shared" si="89"/>
        <v>1.4837105362802276</v>
      </c>
      <c r="AP80" s="4">
        <f t="shared" si="89"/>
        <v>6.85610819804225</v>
      </c>
      <c r="AQ80" s="4">
        <f t="shared" si="89"/>
        <v>2.7604803657988839</v>
      </c>
      <c r="AR80" s="4">
        <f t="shared" si="89"/>
        <v>3.2991087219238295</v>
      </c>
      <c r="AS80" s="4">
        <f t="shared" si="89"/>
        <v>3.729255947056572</v>
      </c>
      <c r="AT80" s="4">
        <f t="shared" si="89"/>
        <v>2.301062696436361</v>
      </c>
      <c r="AU80" s="4">
        <f t="shared" si="89"/>
        <v>2.0230955900757408E-2</v>
      </c>
      <c r="AV80" s="4">
        <f t="shared" si="89"/>
        <v>3.7680985845479427</v>
      </c>
      <c r="AW80" s="4">
        <f t="shared" si="89"/>
        <v>-1.4717232734612367</v>
      </c>
      <c r="AY80" s="2">
        <f t="shared" si="80"/>
        <v>78.848641961527179</v>
      </c>
      <c r="AZ80" s="2">
        <f t="shared" si="80"/>
        <v>83.77972192590137</v>
      </c>
      <c r="BA80" s="2">
        <f t="shared" si="80"/>
        <v>81.971874246346175</v>
      </c>
      <c r="BB80" s="2">
        <f t="shared" si="80"/>
        <v>86.633287280196384</v>
      </c>
      <c r="BC80" s="2">
        <f t="shared" si="80"/>
        <v>84.788935068966424</v>
      </c>
      <c r="BD80" s="2">
        <f t="shared" si="80"/>
        <v>82.197139821551104</v>
      </c>
      <c r="BE80" s="2">
        <f t="shared" si="80"/>
        <v>80.464233983856403</v>
      </c>
      <c r="BF80" s="2">
        <f t="shared" si="80"/>
        <v>79.326415080824219</v>
      </c>
      <c r="BG80" s="2">
        <f t="shared" si="80"/>
        <v>77.619788044237126</v>
      </c>
      <c r="BH80" s="2">
        <f t="shared" si="80"/>
        <v>80.564204284546207</v>
      </c>
      <c r="BI80" s="2">
        <f t="shared" si="80"/>
        <v>83.332526159833208</v>
      </c>
      <c r="BJ80" s="2">
        <f t="shared" si="80"/>
        <v>81.903433497362514</v>
      </c>
      <c r="BK80" s="2">
        <f t="shared" si="80"/>
        <v>78.345179974393147</v>
      </c>
      <c r="BL80" s="2">
        <f t="shared" si="80"/>
        <v>75.545013652585652</v>
      </c>
      <c r="BM80" s="2">
        <f t="shared" si="80"/>
        <v>72.019171324505578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92.042931801125704</v>
      </c>
      <c r="DL80" s="2">
        <f t="shared" si="90"/>
        <v>97.716744773519167</v>
      </c>
      <c r="DM80" s="2">
        <f t="shared" si="90"/>
        <v>94.401524646841153</v>
      </c>
      <c r="DN80" s="2">
        <f t="shared" si="90"/>
        <v>101.07244337979094</v>
      </c>
      <c r="DO80" s="2">
        <f t="shared" si="90"/>
        <v>95.095062216852924</v>
      </c>
      <c r="DP80" s="2">
        <f t="shared" si="90"/>
        <v>89.910347357293873</v>
      </c>
      <c r="DQ80" s="2">
        <f t="shared" si="90"/>
        <v>85.383599154334036</v>
      </c>
      <c r="DR80" s="2">
        <f t="shared" si="90"/>
        <v>86.961436726064619</v>
      </c>
      <c r="DS80" s="2">
        <f t="shared" si="90"/>
        <v>85.616574390243912</v>
      </c>
      <c r="DT80" s="2">
        <f t="shared" si="90"/>
        <v>86.939438538205991</v>
      </c>
      <c r="DU80" s="2">
        <f t="shared" si="90"/>
        <v>87.223809091645748</v>
      </c>
      <c r="DV80" s="2">
        <f t="shared" si="90"/>
        <v>89.949811386288161</v>
      </c>
      <c r="DW80" s="2">
        <f t="shared" si="90"/>
        <v>86.963087284808211</v>
      </c>
      <c r="DX80" s="2">
        <f t="shared" si="90"/>
        <v>84.309646934460886</v>
      </c>
      <c r="DY80" s="2">
        <f t="shared" si="90"/>
        <v>75.902457489878543</v>
      </c>
      <c r="EA80" s="2">
        <f t="shared" si="91"/>
        <v>74.704801298043876</v>
      </c>
      <c r="EB80" s="2">
        <f t="shared" si="91"/>
        <v>79.176524792579215</v>
      </c>
      <c r="EC80" s="2">
        <f t="shared" si="91"/>
        <v>77.576421084987061</v>
      </c>
      <c r="ED80" s="2">
        <f t="shared" si="91"/>
        <v>81.85233940073681</v>
      </c>
      <c r="EE80" s="2">
        <f t="shared" si="91"/>
        <v>80.44487152128626</v>
      </c>
      <c r="EF80" s="2">
        <f t="shared" si="91"/>
        <v>78.91064504466128</v>
      </c>
      <c r="EG80" s="2">
        <f t="shared" si="91"/>
        <v>78.286636928475474</v>
      </c>
      <c r="EH80" s="2">
        <f t="shared" si="91"/>
        <v>76.165460094482924</v>
      </c>
      <c r="EI80" s="2">
        <f t="shared" si="91"/>
        <v>73.706451563665951</v>
      </c>
      <c r="EJ80" s="2">
        <f t="shared" si="91"/>
        <v>77.898403106532342</v>
      </c>
      <c r="EK80" s="2">
        <f t="shared" si="91"/>
        <v>81.33942939748826</v>
      </c>
      <c r="EL80" s="2">
        <f t="shared" si="91"/>
        <v>78.426403488385574</v>
      </c>
      <c r="EM80" s="2">
        <f t="shared" si="91"/>
        <v>74.851083965306287</v>
      </c>
      <c r="EN80" s="2">
        <f t="shared" si="91"/>
        <v>71.990149735771595</v>
      </c>
      <c r="EO80" s="2">
        <f t="shared" si="91"/>
        <v>69.937259036117908</v>
      </c>
      <c r="EQ80" s="2">
        <f t="shared" si="92"/>
        <v>76.11411625234588</v>
      </c>
      <c r="ER80" s="2">
        <f t="shared" si="92"/>
        <v>77.912555510219789</v>
      </c>
      <c r="ES80" s="2">
        <f t="shared" si="92"/>
        <v>77.758508578222887</v>
      </c>
      <c r="ET80" s="2">
        <f t="shared" si="92"/>
        <v>79.181441099559933</v>
      </c>
      <c r="EU80" s="2">
        <f t="shared" si="92"/>
        <v>77.319729894224409</v>
      </c>
      <c r="EV80" s="2">
        <f t="shared" si="92"/>
        <v>76.451434630789208</v>
      </c>
      <c r="EW80" s="2">
        <f t="shared" si="92"/>
        <v>76.278980721006107</v>
      </c>
      <c r="EX80" s="2">
        <f t="shared" si="92"/>
        <v>75.224492429655783</v>
      </c>
      <c r="EY80" s="2">
        <f t="shared" si="92"/>
        <v>74.045713716426548</v>
      </c>
      <c r="EZ80" s="2">
        <f t="shared" si="92"/>
        <v>76.288021466670784</v>
      </c>
      <c r="FA80" s="2">
        <f t="shared" si="92"/>
        <v>78.036892221567626</v>
      </c>
      <c r="FB80" s="2">
        <f t="shared" si="92"/>
        <v>76.055238876720097</v>
      </c>
      <c r="FC80" s="2">
        <f t="shared" si="92"/>
        <v>73.478731280248766</v>
      </c>
      <c r="FD80" s="2">
        <f t="shared" si="92"/>
        <v>71.813352530075477</v>
      </c>
      <c r="FE80" s="2">
        <f t="shared" si="92"/>
        <v>71.754547805804108</v>
      </c>
      <c r="FG80" s="2">
        <f t="shared" si="93"/>
        <v>0.76099945101982225</v>
      </c>
      <c r="FH80" s="2">
        <f t="shared" si="93"/>
        <v>0.75171576463405421</v>
      </c>
      <c r="FI80" s="2">
        <f t="shared" si="93"/>
        <v>0.73875666143631336</v>
      </c>
      <c r="FJ80" s="2">
        <f t="shared" si="93"/>
        <v>0.75124627070275307</v>
      </c>
      <c r="FK80" s="2">
        <f t="shared" si="93"/>
        <v>0.70347068650424571</v>
      </c>
      <c r="FL80" s="2">
        <f t="shared" si="93"/>
        <v>0.70120893812527618</v>
      </c>
      <c r="FM80" s="2">
        <f t="shared" si="93"/>
        <v>0.69315391572970941</v>
      </c>
      <c r="FN80" s="2">
        <f t="shared" si="93"/>
        <v>0.70720626806929565</v>
      </c>
      <c r="FO80" s="2">
        <f t="shared" si="93"/>
        <v>0.67142898619063096</v>
      </c>
      <c r="FP80" s="2">
        <f t="shared" si="93"/>
        <v>0.70513498531310659</v>
      </c>
      <c r="FQ80" s="2">
        <f t="shared" si="93"/>
        <v>0.66126236251332926</v>
      </c>
      <c r="FR80" s="2">
        <f t="shared" si="93"/>
        <v>0.69825235787865381</v>
      </c>
      <c r="FS80" s="2">
        <f t="shared" si="93"/>
        <v>0.71151303687552681</v>
      </c>
      <c r="FT80" s="2">
        <f t="shared" si="93"/>
        <v>0.71144355682474603</v>
      </c>
      <c r="FU80" s="2">
        <f t="shared" si="93"/>
        <v>0.65099851237578954</v>
      </c>
      <c r="FW80" s="2">
        <f t="shared" si="82"/>
        <v>1.274020170478745E-5</v>
      </c>
      <c r="FX80" s="2">
        <f t="shared" si="82"/>
        <v>3.7349137052575436E-5</v>
      </c>
      <c r="FY80" s="2">
        <f t="shared" si="82"/>
        <v>3.8087078050136161E-5</v>
      </c>
      <c r="FZ80" s="2">
        <f t="shared" si="82"/>
        <v>4.6674488110468013E-5</v>
      </c>
      <c r="GA80" s="2">
        <f t="shared" si="82"/>
        <v>4.7179256401564853E-5</v>
      </c>
      <c r="GB80" s="2">
        <f t="shared" si="82"/>
        <v>4.7965561167194844E-5</v>
      </c>
      <c r="GC80" s="2">
        <f t="shared" si="82"/>
        <v>3.8858165880039976E-5</v>
      </c>
      <c r="GD80" s="2">
        <f t="shared" si="82"/>
        <v>4.1767063478434432E-5</v>
      </c>
      <c r="GE80" s="2">
        <f t="shared" si="82"/>
        <v>4.5241852754103648E-5</v>
      </c>
      <c r="GF80" s="2">
        <f t="shared" si="82"/>
        <v>5.2079165107946365E-5</v>
      </c>
      <c r="GG80" s="2">
        <f t="shared" si="82"/>
        <v>4.9693105558700927E-5</v>
      </c>
      <c r="GH80" s="2">
        <f t="shared" si="82"/>
        <v>5.5311814718196254E-5</v>
      </c>
      <c r="GI80" s="2">
        <f t="shared" si="82"/>
        <v>4.3025317349026258E-5</v>
      </c>
      <c r="GJ80" s="2">
        <f t="shared" si="82"/>
        <v>3.6067013627217402E-5</v>
      </c>
      <c r="GK80" s="2">
        <f t="shared" si="82"/>
        <v>2.7048013714170163E-5</v>
      </c>
      <c r="GM80" s="92">
        <f t="shared" si="83"/>
        <v>0.22289119469581051</v>
      </c>
      <c r="GN80" s="92">
        <f t="shared" si="83"/>
        <v>0.22196821816794887</v>
      </c>
      <c r="GO80" s="92">
        <f t="shared" si="83"/>
        <v>0.19337721501684693</v>
      </c>
      <c r="GP80" s="92">
        <f t="shared" si="83"/>
        <v>0.20368755690427587</v>
      </c>
      <c r="GQ80" s="92">
        <f t="shared" si="83"/>
        <v>0.16946856392296977</v>
      </c>
      <c r="GR80" s="92">
        <f t="shared" si="83"/>
        <v>0.16569329171665995</v>
      </c>
      <c r="GS80" s="92">
        <f t="shared" si="83"/>
        <v>0.14806510625523131</v>
      </c>
      <c r="GT80" s="92">
        <f t="shared" si="83"/>
        <v>0.1866773913743878</v>
      </c>
      <c r="GU80" s="92">
        <f t="shared" si="83"/>
        <v>0.14059970224574209</v>
      </c>
      <c r="GV80" s="92">
        <f t="shared" si="83"/>
        <v>0.17839524221619846</v>
      </c>
      <c r="GW80" s="92">
        <f t="shared" si="83"/>
        <v>0.12045840793081451</v>
      </c>
      <c r="GX80" s="92">
        <f t="shared" si="83"/>
        <v>0.18036665688787723</v>
      </c>
      <c r="GY80" s="92">
        <f t="shared" si="83"/>
        <v>0.17724349428149894</v>
      </c>
      <c r="GZ80" s="92">
        <f t="shared" si="83"/>
        <v>0.18335992810935925</v>
      </c>
      <c r="HA80" s="92">
        <f t="shared" si="83"/>
        <v>0.12229970535383984</v>
      </c>
      <c r="HC80" s="92">
        <f t="shared" si="73"/>
        <v>1.0874990886242595E-6</v>
      </c>
      <c r="HD80" s="92">
        <f t="shared" si="73"/>
        <v>1.5080902427307567E-6</v>
      </c>
      <c r="HE80" s="92">
        <f t="shared" si="73"/>
        <v>6.4478385350504766E-7</v>
      </c>
      <c r="HF80" s="92">
        <f t="shared" si="73"/>
        <v>3.9360592445422175E-8</v>
      </c>
      <c r="HG80" s="92">
        <f t="shared" si="87"/>
        <v>3.2636029544462496E-8</v>
      </c>
      <c r="HH80" s="92">
        <f t="shared" si="87"/>
        <v>2.185337405426599E-8</v>
      </c>
      <c r="HI80" s="92">
        <f t="shared" si="87"/>
        <v>1.5617451106461753E-8</v>
      </c>
      <c r="HJ80" s="92">
        <f t="shared" si="87"/>
        <v>5.6067624045309224E-8</v>
      </c>
      <c r="HK80" s="92">
        <f t="shared" si="87"/>
        <v>3.247108347976503E-7</v>
      </c>
      <c r="HL80" s="92">
        <f t="shared" si="87"/>
        <v>5.3152118179226894E-8</v>
      </c>
      <c r="HM80" s="92">
        <f t="shared" si="87"/>
        <v>4.4788968465241649E-9</v>
      </c>
      <c r="HN80" s="92">
        <f t="shared" si="87"/>
        <v>3.5819357380581587E-8</v>
      </c>
      <c r="HO80" s="92">
        <f t="shared" si="87"/>
        <v>2.3835566375220704E-7</v>
      </c>
      <c r="HP80" s="92">
        <f t="shared" si="87"/>
        <v>2.7601891251642961E-7</v>
      </c>
      <c r="HQ80" s="92">
        <f t="shared" si="87"/>
        <v>6.6983913440340602E-10</v>
      </c>
      <c r="HS80" s="92">
        <f t="shared" si="84"/>
        <v>5.2591942193166842E-34</v>
      </c>
      <c r="HT80" s="92">
        <f t="shared" si="84"/>
        <v>2.797695944108472E-31</v>
      </c>
      <c r="HU80" s="92">
        <f t="shared" si="84"/>
        <v>1.4890518343854595E-32</v>
      </c>
      <c r="HV80" s="92">
        <f t="shared" si="84"/>
        <v>9.3280926741842293E-39</v>
      </c>
      <c r="HW80" s="92">
        <f t="shared" si="84"/>
        <v>1.8909271359805338E-40</v>
      </c>
      <c r="HX80" s="92">
        <f t="shared" si="84"/>
        <v>9.1975715967865447E-42</v>
      </c>
      <c r="HY80" s="92">
        <f t="shared" si="84"/>
        <v>1.4075403751464411E-42</v>
      </c>
      <c r="HZ80" s="92">
        <f t="shared" si="84"/>
        <v>3.737436961166446E-41</v>
      </c>
      <c r="IA80" s="92">
        <f t="shared" si="84"/>
        <v>1.6712533231139542E-35</v>
      </c>
      <c r="IB80" s="92">
        <f t="shared" si="84"/>
        <v>3.398971140387652E-40</v>
      </c>
      <c r="IC80" s="92">
        <f t="shared" si="84"/>
        <v>5.4573391018507334E-45</v>
      </c>
      <c r="ID80" s="92">
        <f t="shared" si="84"/>
        <v>1.3263383715488502E-41</v>
      </c>
      <c r="IE80" s="92">
        <f t="shared" si="84"/>
        <v>1.2366870214560118E-35</v>
      </c>
      <c r="IF80" s="92">
        <f t="shared" si="84"/>
        <v>1.5121166430605602E-27</v>
      </c>
      <c r="IG80" s="92">
        <f t="shared" si="84"/>
        <v>1.2392759623188956E-23</v>
      </c>
      <c r="II80" s="92">
        <f t="shared" si="85"/>
        <v>9.1189248709389615E-118</v>
      </c>
      <c r="IJ80" s="92">
        <f t="shared" si="85"/>
        <v>3.6598942698037002E-103</v>
      </c>
      <c r="IK80" s="92">
        <f t="shared" si="85"/>
        <v>7.2456793398673428E-107</v>
      </c>
      <c r="IL80" s="92">
        <f t="shared" si="85"/>
        <v>1.5644793915898042E-127</v>
      </c>
      <c r="IM80" s="92">
        <f t="shared" si="85"/>
        <v>2.6515187860280538E-134</v>
      </c>
      <c r="IN80" s="92">
        <f t="shared" si="85"/>
        <v>1.6789049208906883E-140</v>
      </c>
      <c r="IO80" s="92">
        <f t="shared" si="85"/>
        <v>6.9073114007282982E-145</v>
      </c>
      <c r="IP80" s="92">
        <f t="shared" si="85"/>
        <v>4.3374589155044569E-141</v>
      </c>
      <c r="IQ80" s="92">
        <f t="shared" si="85"/>
        <v>7.8304449272014166E-119</v>
      </c>
      <c r="IR80" s="92">
        <f t="shared" si="85"/>
        <v>6.7285582947559349E-136</v>
      </c>
      <c r="IS80" s="92">
        <f t="shared" si="85"/>
        <v>6.7788257336433942E-151</v>
      </c>
      <c r="IT80" s="92">
        <f t="shared" si="85"/>
        <v>1.9932212499582457E-140</v>
      </c>
      <c r="IU80" s="92">
        <f t="shared" si="85"/>
        <v>6.6535517380327457E-118</v>
      </c>
      <c r="IV80" s="92">
        <f t="shared" si="85"/>
        <v>8.5063106061010379E-92</v>
      </c>
      <c r="IW80" s="92">
        <f t="shared" si="85"/>
        <v>1.58040715746142E-71</v>
      </c>
      <c r="IY80" s="92">
        <f t="shared" si="86"/>
        <v>0.22289228219489912</v>
      </c>
      <c r="IZ80" s="92">
        <f t="shared" si="86"/>
        <v>0.22196972625819161</v>
      </c>
      <c r="JA80" s="92">
        <f t="shared" si="86"/>
        <v>0.19337785980070044</v>
      </c>
      <c r="JB80" s="92">
        <f t="shared" si="86"/>
        <v>0.20368759626486832</v>
      </c>
      <c r="JC80" s="92">
        <f t="shared" si="86"/>
        <v>0.16946859655899932</v>
      </c>
      <c r="JD80" s="92">
        <f t="shared" si="86"/>
        <v>0.165693313570034</v>
      </c>
      <c r="JE80" s="92">
        <f t="shared" si="86"/>
        <v>0.14806512187268242</v>
      </c>
      <c r="JF80" s="92">
        <f t="shared" si="86"/>
        <v>0.18667744744201184</v>
      </c>
      <c r="JG80" s="92">
        <f t="shared" si="86"/>
        <v>0.14060002695657689</v>
      </c>
      <c r="JH80" s="92">
        <f t="shared" si="86"/>
        <v>0.17839529536831664</v>
      </c>
      <c r="JI80" s="92">
        <f t="shared" si="86"/>
        <v>0.12045841240971136</v>
      </c>
      <c r="JJ80" s="92">
        <f t="shared" si="86"/>
        <v>0.1803666927072346</v>
      </c>
      <c r="JK80" s="92">
        <f t="shared" si="86"/>
        <v>0.1772437326371627</v>
      </c>
      <c r="JL80" s="92">
        <f t="shared" si="86"/>
        <v>0.18336020412827175</v>
      </c>
      <c r="JM80" s="92">
        <f t="shared" si="86"/>
        <v>0.12229970602367897</v>
      </c>
    </row>
    <row r="81" spans="2:273" x14ac:dyDescent="0.25">
      <c r="B81" s="2">
        <v>54</v>
      </c>
      <c r="C81" s="37">
        <v>189</v>
      </c>
      <c r="D81" s="37">
        <v>195.78</v>
      </c>
      <c r="E81" s="37">
        <v>181.833</v>
      </c>
      <c r="F81" s="37">
        <v>180.29499999999999</v>
      </c>
      <c r="G81" s="37">
        <v>183.25</v>
      </c>
      <c r="H81" s="37">
        <v>176.864</v>
      </c>
      <c r="I81" s="37">
        <v>164.67599999999999</v>
      </c>
      <c r="J81" s="37">
        <v>185.46899999999999</v>
      </c>
      <c r="K81" s="37">
        <v>169.61500000000001</v>
      </c>
      <c r="L81" s="37">
        <v>177.02199999999999</v>
      </c>
      <c r="M81" s="37">
        <v>159.065</v>
      </c>
      <c r="N81" s="37">
        <v>177.167</v>
      </c>
      <c r="O81" s="37">
        <v>167.238</v>
      </c>
      <c r="P81" s="37">
        <v>167.524</v>
      </c>
      <c r="Q81" s="37">
        <v>126.286</v>
      </c>
      <c r="S81" s="4">
        <f t="shared" si="88"/>
        <v>182.70184597417909</v>
      </c>
      <c r="T81" s="4">
        <f t="shared" si="88"/>
        <v>186.69121575840205</v>
      </c>
      <c r="U81" s="4">
        <f t="shared" si="88"/>
        <v>177.17386968486545</v>
      </c>
      <c r="V81" s="4">
        <f t="shared" si="88"/>
        <v>177.4908493893513</v>
      </c>
      <c r="W81" s="4">
        <f t="shared" si="88"/>
        <v>173.09571882306312</v>
      </c>
      <c r="X81" s="4">
        <f t="shared" si="88"/>
        <v>170.37493808725927</v>
      </c>
      <c r="Y81" s="4">
        <f t="shared" si="88"/>
        <v>159.22999309248172</v>
      </c>
      <c r="Z81" s="4">
        <f t="shared" si="88"/>
        <v>175.3520204981595</v>
      </c>
      <c r="AA81" s="4">
        <f t="shared" si="88"/>
        <v>163.01252500853644</v>
      </c>
      <c r="AB81" s="4">
        <f t="shared" si="88"/>
        <v>169.78510365352068</v>
      </c>
      <c r="AC81" s="4">
        <f t="shared" si="88"/>
        <v>150.1310016900855</v>
      </c>
      <c r="AD81" s="4">
        <f t="shared" si="88"/>
        <v>171.29968317079343</v>
      </c>
      <c r="AE81" s="4">
        <f t="shared" si="88"/>
        <v>163.41926676997949</v>
      </c>
      <c r="AF81" s="4">
        <f t="shared" si="88"/>
        <v>160.61069452495138</v>
      </c>
      <c r="AG81" s="4">
        <f t="shared" si="88"/>
        <v>124.21285764359523</v>
      </c>
      <c r="AI81" s="4">
        <f t="shared" si="89"/>
        <v>6.2981540258209066</v>
      </c>
      <c r="AJ81" s="4">
        <f t="shared" si="89"/>
        <v>9.0887842415979492</v>
      </c>
      <c r="AK81" s="4">
        <f t="shared" si="89"/>
        <v>4.6591303151345471</v>
      </c>
      <c r="AL81" s="4">
        <f t="shared" si="89"/>
        <v>2.8041506106486906</v>
      </c>
      <c r="AM81" s="4">
        <f t="shared" si="89"/>
        <v>10.154281176936877</v>
      </c>
      <c r="AN81" s="4">
        <f t="shared" si="89"/>
        <v>6.4890619127407376</v>
      </c>
      <c r="AO81" s="4">
        <f t="shared" si="89"/>
        <v>5.4460069075182673</v>
      </c>
      <c r="AP81" s="4">
        <f t="shared" si="89"/>
        <v>10.11697950184049</v>
      </c>
      <c r="AQ81" s="4">
        <f t="shared" si="89"/>
        <v>6.6024749914635663</v>
      </c>
      <c r="AR81" s="4">
        <f t="shared" si="89"/>
        <v>7.2368963464793126</v>
      </c>
      <c r="AS81" s="4">
        <f t="shared" si="89"/>
        <v>8.9339983099145002</v>
      </c>
      <c r="AT81" s="4">
        <f t="shared" si="89"/>
        <v>5.8673168292065725</v>
      </c>
      <c r="AU81" s="4">
        <f t="shared" si="89"/>
        <v>3.8187332300205128</v>
      </c>
      <c r="AV81" s="4">
        <f t="shared" si="89"/>
        <v>6.9133054750486167</v>
      </c>
      <c r="AW81" s="4">
        <f t="shared" si="89"/>
        <v>2.0731423564047731</v>
      </c>
      <c r="AY81" s="2">
        <f t="shared" si="80"/>
        <v>78.583069833800025</v>
      </c>
      <c r="AZ81" s="2">
        <f t="shared" si="80"/>
        <v>83.467591440136587</v>
      </c>
      <c r="BA81" s="2">
        <f t="shared" si="80"/>
        <v>81.683352381871345</v>
      </c>
      <c r="BB81" s="2">
        <f t="shared" si="80"/>
        <v>86.304347409930401</v>
      </c>
      <c r="BC81" s="2">
        <f t="shared" si="80"/>
        <v>84.518126962530218</v>
      </c>
      <c r="BD81" s="2">
        <f t="shared" si="80"/>
        <v>81.974825473531212</v>
      </c>
      <c r="BE81" s="2">
        <f t="shared" si="80"/>
        <v>80.296680750681219</v>
      </c>
      <c r="BF81" s="2">
        <f t="shared" si="80"/>
        <v>79.115840871729901</v>
      </c>
      <c r="BG81" s="2">
        <f t="shared" si="80"/>
        <v>77.400397727548736</v>
      </c>
      <c r="BH81" s="2">
        <f t="shared" si="80"/>
        <v>80.354589025299774</v>
      </c>
      <c r="BI81" s="2">
        <f t="shared" si="80"/>
        <v>83.166828017244754</v>
      </c>
      <c r="BJ81" s="2">
        <f t="shared" si="80"/>
        <v>81.650604208128968</v>
      </c>
      <c r="BK81" s="2">
        <f t="shared" si="80"/>
        <v>78.098597572289535</v>
      </c>
      <c r="BL81" s="2">
        <f t="shared" si="80"/>
        <v>75.325086693961055</v>
      </c>
      <c r="BM81" s="2">
        <f t="shared" si="80"/>
        <v>71.914562002830507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92.346951407129453</v>
      </c>
      <c r="DL81" s="2">
        <f t="shared" si="90"/>
        <v>98.150162020905924</v>
      </c>
      <c r="DM81" s="2">
        <f t="shared" si="90"/>
        <v>94.756126137806234</v>
      </c>
      <c r="DN81" s="2">
        <f t="shared" si="90"/>
        <v>101.58715156794425</v>
      </c>
      <c r="DO81" s="2">
        <f t="shared" si="90"/>
        <v>95.556397009966787</v>
      </c>
      <c r="DP81" s="2">
        <f t="shared" si="90"/>
        <v>90.235326638477801</v>
      </c>
      <c r="DQ81" s="2">
        <f t="shared" si="90"/>
        <v>85.606354827343196</v>
      </c>
      <c r="DR81" s="2">
        <f t="shared" si="90"/>
        <v>87.215661129568105</v>
      </c>
      <c r="DS81" s="2">
        <f t="shared" si="90"/>
        <v>85.86074390243904</v>
      </c>
      <c r="DT81" s="2">
        <f t="shared" si="90"/>
        <v>87.169710963455174</v>
      </c>
      <c r="DU81" s="2">
        <f t="shared" si="90"/>
        <v>87.493421440726053</v>
      </c>
      <c r="DV81" s="2">
        <f t="shared" si="90"/>
        <v>90.253589247961372</v>
      </c>
      <c r="DW81" s="2">
        <f t="shared" si="90"/>
        <v>87.221760797342199</v>
      </c>
      <c r="DX81" s="2">
        <f t="shared" si="90"/>
        <v>84.591802325581398</v>
      </c>
      <c r="DY81" s="2">
        <f t="shared" si="90"/>
        <v>76.072161943319841</v>
      </c>
      <c r="EA81" s="2">
        <f t="shared" si="91"/>
        <v>74.640692121343577</v>
      </c>
      <c r="EB81" s="2">
        <f t="shared" si="91"/>
        <v>79.044854818345769</v>
      </c>
      <c r="EC81" s="2">
        <f t="shared" si="91"/>
        <v>77.467236130284732</v>
      </c>
      <c r="ED81" s="2">
        <f t="shared" si="91"/>
        <v>81.689324458100643</v>
      </c>
      <c r="EE81" s="2">
        <f t="shared" si="91"/>
        <v>80.274861946477216</v>
      </c>
      <c r="EF81" s="2">
        <f t="shared" si="91"/>
        <v>78.764842745636955</v>
      </c>
      <c r="EG81" s="2">
        <f t="shared" si="91"/>
        <v>78.153124635197116</v>
      </c>
      <c r="EH81" s="2">
        <f t="shared" si="91"/>
        <v>76.057521945432967</v>
      </c>
      <c r="EI81" s="2">
        <f t="shared" si="91"/>
        <v>73.624501582886722</v>
      </c>
      <c r="EJ81" s="2">
        <f t="shared" si="91"/>
        <v>77.755604072642328</v>
      </c>
      <c r="EK81" s="2">
        <f t="shared" si="91"/>
        <v>81.1457640881424</v>
      </c>
      <c r="EL81" s="2">
        <f t="shared" si="91"/>
        <v>78.260169158232301</v>
      </c>
      <c r="EM81" s="2">
        <f t="shared" si="91"/>
        <v>74.725122079528731</v>
      </c>
      <c r="EN81" s="2">
        <f t="shared" si="91"/>
        <v>71.897290695611417</v>
      </c>
      <c r="EO81" s="2">
        <f t="shared" si="91"/>
        <v>69.881705301926971</v>
      </c>
      <c r="EQ81" s="2">
        <f t="shared" si="92"/>
        <v>76.029159298343018</v>
      </c>
      <c r="ER81" s="2">
        <f t="shared" si="92"/>
        <v>77.80136131364111</v>
      </c>
      <c r="ES81" s="2">
        <f t="shared" si="92"/>
        <v>77.645978603224592</v>
      </c>
      <c r="ET81" s="2">
        <f t="shared" si="92"/>
        <v>79.065212449773597</v>
      </c>
      <c r="EU81" s="2">
        <f t="shared" si="92"/>
        <v>77.207275178910905</v>
      </c>
      <c r="EV81" s="2">
        <f t="shared" si="92"/>
        <v>76.350024345088855</v>
      </c>
      <c r="EW81" s="2">
        <f t="shared" si="92"/>
        <v>76.179817066805271</v>
      </c>
      <c r="EX81" s="2">
        <f t="shared" si="92"/>
        <v>75.132928092303771</v>
      </c>
      <c r="EY81" s="2">
        <f t="shared" si="92"/>
        <v>73.957197755828759</v>
      </c>
      <c r="EZ81" s="2">
        <f t="shared" si="92"/>
        <v>76.173753780982636</v>
      </c>
      <c r="FA81" s="2">
        <f t="shared" si="92"/>
        <v>77.904016198308668</v>
      </c>
      <c r="FB81" s="2">
        <f t="shared" si="92"/>
        <v>75.93213449332309</v>
      </c>
      <c r="FC81" s="2">
        <f t="shared" si="92"/>
        <v>73.376952017086836</v>
      </c>
      <c r="FD81" s="2">
        <f t="shared" si="92"/>
        <v>71.723318150412396</v>
      </c>
      <c r="FE81" s="2">
        <f t="shared" si="92"/>
        <v>71.661024275643328</v>
      </c>
      <c r="FG81" s="2">
        <f t="shared" si="93"/>
        <v>0.77734662907277974</v>
      </c>
      <c r="FH81" s="2">
        <f t="shared" si="93"/>
        <v>0.76850476682205193</v>
      </c>
      <c r="FI81" s="2">
        <f t="shared" si="93"/>
        <v>0.75613768233824652</v>
      </c>
      <c r="FJ81" s="2">
        <f t="shared" si="93"/>
        <v>0.76805722447011493</v>
      </c>
      <c r="FK81" s="2">
        <f t="shared" si="93"/>
        <v>0.72231692123131597</v>
      </c>
      <c r="FL81" s="2">
        <f t="shared" si="93"/>
        <v>0.72014173418456795</v>
      </c>
      <c r="FM81" s="2">
        <f t="shared" si="93"/>
        <v>0.71238776518628188</v>
      </c>
      <c r="FN81" s="2">
        <f t="shared" si="93"/>
        <v>0.72590758916160469</v>
      </c>
      <c r="FO81" s="2">
        <f t="shared" si="93"/>
        <v>0.69141836667130774</v>
      </c>
      <c r="FP81" s="2">
        <f t="shared" si="93"/>
        <v>0.72391695656276323</v>
      </c>
      <c r="FQ81" s="2">
        <f t="shared" si="93"/>
        <v>0.68157692666434455</v>
      </c>
      <c r="FR81" s="2">
        <f t="shared" si="93"/>
        <v>0.71729696659620268</v>
      </c>
      <c r="FS81" s="2">
        <f t="shared" si="93"/>
        <v>0.73004428067577853</v>
      </c>
      <c r="FT81" s="2">
        <f t="shared" si="93"/>
        <v>0.7299775699703055</v>
      </c>
      <c r="FU81" s="2">
        <f t="shared" si="93"/>
        <v>0.67162294341997641</v>
      </c>
      <c r="FW81" s="2">
        <f t="shared" si="82"/>
        <v>1.3969336213332609E-5</v>
      </c>
      <c r="FX81" s="2">
        <f t="shared" si="82"/>
        <v>4.0952366856080511E-5</v>
      </c>
      <c r="FY81" s="2">
        <f t="shared" si="82"/>
        <v>4.1761497181125272E-5</v>
      </c>
      <c r="FZ81" s="2">
        <f t="shared" si="82"/>
        <v>5.1177328074160328E-5</v>
      </c>
      <c r="GA81" s="2">
        <f t="shared" si="82"/>
        <v>5.1730790487927538E-5</v>
      </c>
      <c r="GB81" s="2">
        <f t="shared" si="82"/>
        <v>5.2592948604851693E-5</v>
      </c>
      <c r="GC81" s="2">
        <f t="shared" si="82"/>
        <v>4.260697189750054E-5</v>
      </c>
      <c r="GD81" s="2">
        <f t="shared" si="82"/>
        <v>4.5796489878995008E-5</v>
      </c>
      <c r="GE81" s="2">
        <f t="shared" si="82"/>
        <v>4.9606488572997305E-5</v>
      </c>
      <c r="GF81" s="2">
        <f t="shared" si="82"/>
        <v>5.7103382098037691E-5</v>
      </c>
      <c r="GG81" s="2">
        <f t="shared" si="82"/>
        <v>5.4487145515970932E-5</v>
      </c>
      <c r="GH81" s="2">
        <f t="shared" si="82"/>
        <v>6.0647875187256465E-5</v>
      </c>
      <c r="GI81" s="2">
        <f t="shared" si="82"/>
        <v>4.7176126527010993E-5</v>
      </c>
      <c r="GJ81" s="2">
        <f t="shared" si="82"/>
        <v>3.9546556432865093E-5</v>
      </c>
      <c r="GK81" s="2">
        <f t="shared" si="82"/>
        <v>2.965747989408344E-5</v>
      </c>
      <c r="GM81" s="92">
        <f t="shared" si="83"/>
        <v>0.26397763899871446</v>
      </c>
      <c r="GN81" s="92">
        <f t="shared" si="83"/>
        <v>0.26485109510306221</v>
      </c>
      <c r="GO81" s="92">
        <f t="shared" si="83"/>
        <v>0.23232607942874883</v>
      </c>
      <c r="GP81" s="92">
        <f t="shared" si="83"/>
        <v>0.24252001209912477</v>
      </c>
      <c r="GQ81" s="92">
        <f t="shared" si="83"/>
        <v>0.20989485121979654</v>
      </c>
      <c r="GR81" s="92">
        <f t="shared" si="83"/>
        <v>0.20554240350681557</v>
      </c>
      <c r="GS81" s="92">
        <f t="shared" si="83"/>
        <v>0.18440340564060212</v>
      </c>
      <c r="GT81" s="92">
        <f t="shared" si="83"/>
        <v>0.23119665751302859</v>
      </c>
      <c r="GU81" s="92">
        <f t="shared" si="83"/>
        <v>0.17979759297683706</v>
      </c>
      <c r="GV81" s="92">
        <f t="shared" si="83"/>
        <v>0.22103707518568491</v>
      </c>
      <c r="GW81" s="92">
        <f t="shared" si="83"/>
        <v>0.15489831968514053</v>
      </c>
      <c r="GX81" s="92">
        <f t="shared" si="83"/>
        <v>0.22541959585328014</v>
      </c>
      <c r="GY81" s="92">
        <f t="shared" si="83"/>
        <v>0.21799064095352555</v>
      </c>
      <c r="GZ81" s="92">
        <f t="shared" si="83"/>
        <v>0.2258513602009703</v>
      </c>
      <c r="HA81" s="92">
        <f t="shared" si="83"/>
        <v>0.16027868219517122</v>
      </c>
      <c r="HC81" s="92">
        <f t="shared" si="73"/>
        <v>2.0823398637684497E-6</v>
      </c>
      <c r="HD81" s="92">
        <f t="shared" si="73"/>
        <v>2.9255892247392021E-6</v>
      </c>
      <c r="HE81" s="92">
        <f t="shared" si="73"/>
        <v>1.2956717704840815E-6</v>
      </c>
      <c r="HF81" s="92">
        <f t="shared" si="73"/>
        <v>9.2493662966890319E-8</v>
      </c>
      <c r="HG81" s="92">
        <f t="shared" si="87"/>
        <v>7.890032497019152E-8</v>
      </c>
      <c r="HH81" s="92">
        <f t="shared" si="87"/>
        <v>5.4582333373640708E-8</v>
      </c>
      <c r="HI81" s="92">
        <f t="shared" si="87"/>
        <v>3.9171224880191533E-8</v>
      </c>
      <c r="HJ81" s="92">
        <f t="shared" si="87"/>
        <v>1.3507012819125307E-7</v>
      </c>
      <c r="HK81" s="92">
        <f t="shared" si="87"/>
        <v>6.9934170400425041E-7</v>
      </c>
      <c r="HL81" s="92">
        <f t="shared" si="87"/>
        <v>1.2858221187617896E-7</v>
      </c>
      <c r="HM81" s="92">
        <f t="shared" si="87"/>
        <v>1.2123422006199682E-8</v>
      </c>
      <c r="HN81" s="92">
        <f t="shared" si="87"/>
        <v>8.9391099621046937E-8</v>
      </c>
      <c r="HO81" s="92">
        <f t="shared" si="87"/>
        <v>5.1408061948219847E-7</v>
      </c>
      <c r="HP81" s="92">
        <f t="shared" si="87"/>
        <v>5.8756970292959377E-7</v>
      </c>
      <c r="HQ81" s="92">
        <f t="shared" si="87"/>
        <v>1.9728566809855074E-9</v>
      </c>
      <c r="HS81" s="92">
        <f t="shared" si="84"/>
        <v>2.9643865987239067E-33</v>
      </c>
      <c r="HT81" s="92">
        <f t="shared" si="84"/>
        <v>1.5473589197642233E-30</v>
      </c>
      <c r="HU81" s="92">
        <f t="shared" si="84"/>
        <v>8.8416169976502555E-32</v>
      </c>
      <c r="HV81" s="92">
        <f t="shared" si="84"/>
        <v>8.2244621861818395E-38</v>
      </c>
      <c r="HW81" s="92">
        <f t="shared" si="84"/>
        <v>1.8615583600213097E-39</v>
      </c>
      <c r="HX81" s="92">
        <f t="shared" si="84"/>
        <v>9.9642015712212934E-41</v>
      </c>
      <c r="HY81" s="92">
        <f t="shared" si="84"/>
        <v>1.5421149967273333E-41</v>
      </c>
      <c r="HZ81" s="92">
        <f t="shared" si="84"/>
        <v>3.8690698569905817E-40</v>
      </c>
      <c r="IA81" s="92">
        <f t="shared" si="84"/>
        <v>1.2353201494983173E-34</v>
      </c>
      <c r="IB81" s="92">
        <f t="shared" si="84"/>
        <v>3.4444335649748477E-39</v>
      </c>
      <c r="IC81" s="92">
        <f t="shared" si="84"/>
        <v>7.1751199385027383E-44</v>
      </c>
      <c r="ID81" s="92">
        <f t="shared" si="84"/>
        <v>1.4791427458223083E-40</v>
      </c>
      <c r="IE81" s="92">
        <f t="shared" si="84"/>
        <v>9.0139653245610154E-35</v>
      </c>
      <c r="IF81" s="92">
        <f t="shared" si="84"/>
        <v>6.7175548854922848E-27</v>
      </c>
      <c r="IG81" s="92">
        <f t="shared" si="84"/>
        <v>4.2292571253526004E-23</v>
      </c>
      <c r="II81" s="92">
        <f t="shared" si="85"/>
        <v>6.9946011277231895E-116</v>
      </c>
      <c r="IJ81" s="92">
        <f t="shared" si="85"/>
        <v>2.421537860975909E-101</v>
      </c>
      <c r="IK81" s="92">
        <f t="shared" si="85"/>
        <v>5.6335948625034476E-105</v>
      </c>
      <c r="IL81" s="92">
        <f t="shared" si="85"/>
        <v>3.1820637470660064E-125</v>
      </c>
      <c r="IM81" s="92">
        <f t="shared" si="85"/>
        <v>7.2232656190482725E-132</v>
      </c>
      <c r="IN81" s="92">
        <f t="shared" si="85"/>
        <v>6.0033241399531821E-138</v>
      </c>
      <c r="IO81" s="92">
        <f t="shared" si="85"/>
        <v>2.6244583268115739E-142</v>
      </c>
      <c r="IP81" s="92">
        <f t="shared" si="85"/>
        <v>1.466871096846044E-138</v>
      </c>
      <c r="IQ81" s="92">
        <f t="shared" si="85"/>
        <v>1.085904677503282E-116</v>
      </c>
      <c r="IR81" s="92">
        <f t="shared" si="85"/>
        <v>2.0751967248749393E-133</v>
      </c>
      <c r="IS81" s="92">
        <f t="shared" si="85"/>
        <v>3.8513870130218467E-148</v>
      </c>
      <c r="IT81" s="92">
        <f t="shared" si="85"/>
        <v>7.7352825544671223E-138</v>
      </c>
      <c r="IU81" s="92">
        <f t="shared" si="85"/>
        <v>8.6593992399075515E-116</v>
      </c>
      <c r="IV81" s="92">
        <f t="shared" si="85"/>
        <v>3.4744863073793816E-90</v>
      </c>
      <c r="IW81" s="92">
        <f t="shared" si="85"/>
        <v>2.5915214918384395E-70</v>
      </c>
      <c r="IY81" s="92">
        <f t="shared" si="86"/>
        <v>0.26397972133857822</v>
      </c>
      <c r="IZ81" s="92">
        <f t="shared" si="86"/>
        <v>0.26485402069228692</v>
      </c>
      <c r="JA81" s="92">
        <f t="shared" si="86"/>
        <v>0.23232737510051932</v>
      </c>
      <c r="JB81" s="92">
        <f t="shared" si="86"/>
        <v>0.24252010459278775</v>
      </c>
      <c r="JC81" s="92">
        <f t="shared" si="86"/>
        <v>0.2098949301201215</v>
      </c>
      <c r="JD81" s="92">
        <f t="shared" si="86"/>
        <v>0.20554245808914895</v>
      </c>
      <c r="JE81" s="92">
        <f t="shared" si="86"/>
        <v>0.18440344481182699</v>
      </c>
      <c r="JF81" s="92">
        <f t="shared" si="86"/>
        <v>0.23119679258315678</v>
      </c>
      <c r="JG81" s="92">
        <f t="shared" si="86"/>
        <v>0.17979829231854105</v>
      </c>
      <c r="JH81" s="92">
        <f t="shared" si="86"/>
        <v>0.22103720376789679</v>
      </c>
      <c r="JI81" s="92">
        <f t="shared" si="86"/>
        <v>0.15489833180856255</v>
      </c>
      <c r="JJ81" s="92">
        <f t="shared" si="86"/>
        <v>0.22541968524437977</v>
      </c>
      <c r="JK81" s="92">
        <f t="shared" si="86"/>
        <v>0.21799115503414504</v>
      </c>
      <c r="JL81" s="92">
        <f t="shared" si="86"/>
        <v>0.22585194777067322</v>
      </c>
      <c r="JM81" s="92">
        <f t="shared" si="86"/>
        <v>0.1602786841680279</v>
      </c>
    </row>
    <row r="82" spans="2:273" x14ac:dyDescent="0.25">
      <c r="B82" s="2">
        <v>55</v>
      </c>
      <c r="C82" s="37">
        <v>199.917</v>
      </c>
      <c r="D82" s="37">
        <v>208.53700000000001</v>
      </c>
      <c r="E82" s="37">
        <v>196.571</v>
      </c>
      <c r="F82" s="37">
        <v>192.386</v>
      </c>
      <c r="G82" s="37">
        <v>197.023</v>
      </c>
      <c r="H82" s="37">
        <v>193.34100000000001</v>
      </c>
      <c r="I82" s="37">
        <v>181.108</v>
      </c>
      <c r="J82" s="37">
        <v>200.875</v>
      </c>
      <c r="K82" s="37">
        <v>187.077</v>
      </c>
      <c r="L82" s="37">
        <v>193.08699999999999</v>
      </c>
      <c r="M82" s="37">
        <v>175.261</v>
      </c>
      <c r="N82" s="37">
        <v>193.143</v>
      </c>
      <c r="O82" s="37">
        <v>182.667</v>
      </c>
      <c r="P82" s="37">
        <v>181.024</v>
      </c>
      <c r="Q82" s="37">
        <v>139.81</v>
      </c>
      <c r="S82" s="4">
        <f t="shared" si="88"/>
        <v>194.3561405341714</v>
      </c>
      <c r="T82" s="4">
        <f t="shared" si="88"/>
        <v>198.71384171132613</v>
      </c>
      <c r="U82" s="4">
        <f t="shared" si="88"/>
        <v>189.19657973052108</v>
      </c>
      <c r="V82" s="4">
        <f t="shared" si="88"/>
        <v>188.21160374362989</v>
      </c>
      <c r="W82" s="4">
        <f t="shared" si="88"/>
        <v>186.4639017998671</v>
      </c>
      <c r="X82" s="4">
        <f t="shared" si="88"/>
        <v>183.93829067938825</v>
      </c>
      <c r="Y82" s="4">
        <f t="shared" si="88"/>
        <v>171.91753934880097</v>
      </c>
      <c r="Z82" s="4">
        <f t="shared" si="88"/>
        <v>189.58447922891469</v>
      </c>
      <c r="AA82" s="4">
        <f t="shared" si="88"/>
        <v>178.45771960414368</v>
      </c>
      <c r="AB82" s="4">
        <f t="shared" si="88"/>
        <v>183.19228139859879</v>
      </c>
      <c r="AC82" s="4">
        <f t="shared" si="88"/>
        <v>162.91731754003922</v>
      </c>
      <c r="AD82" s="4">
        <f t="shared" si="88"/>
        <v>185.1626861349319</v>
      </c>
      <c r="AE82" s="4">
        <f t="shared" si="88"/>
        <v>175.76817237206726</v>
      </c>
      <c r="AF82" s="4">
        <f t="shared" si="88"/>
        <v>172.95230423089677</v>
      </c>
      <c r="AG82" s="4">
        <f t="shared" si="88"/>
        <v>134.92578916176802</v>
      </c>
      <c r="AI82" s="4">
        <f t="shared" si="89"/>
        <v>5.5608594658285995</v>
      </c>
      <c r="AJ82" s="4">
        <f t="shared" si="89"/>
        <v>9.8231582886738806</v>
      </c>
      <c r="AK82" s="4">
        <f t="shared" si="89"/>
        <v>7.374420269478918</v>
      </c>
      <c r="AL82" s="4">
        <f t="shared" si="89"/>
        <v>4.1743962563701018</v>
      </c>
      <c r="AM82" s="4">
        <f t="shared" si="89"/>
        <v>10.559098200132894</v>
      </c>
      <c r="AN82" s="4">
        <f t="shared" si="89"/>
        <v>9.4027093206117627</v>
      </c>
      <c r="AO82" s="4">
        <f t="shared" si="89"/>
        <v>9.1904606511990323</v>
      </c>
      <c r="AP82" s="4">
        <f t="shared" si="89"/>
        <v>11.290520771085312</v>
      </c>
      <c r="AQ82" s="4">
        <f t="shared" si="89"/>
        <v>8.6192803958563218</v>
      </c>
      <c r="AR82" s="4">
        <f t="shared" si="89"/>
        <v>9.8947186014011947</v>
      </c>
      <c r="AS82" s="4">
        <f t="shared" si="89"/>
        <v>12.343682459960775</v>
      </c>
      <c r="AT82" s="4">
        <f t="shared" si="89"/>
        <v>7.9803138650680978</v>
      </c>
      <c r="AU82" s="4">
        <f t="shared" si="89"/>
        <v>6.8988276279327465</v>
      </c>
      <c r="AV82" s="4">
        <f t="shared" si="89"/>
        <v>8.0716957691032292</v>
      </c>
      <c r="AW82" s="4">
        <f t="shared" si="89"/>
        <v>4.8842108382319793</v>
      </c>
      <c r="AY82" s="2">
        <f t="shared" si="80"/>
        <v>78.320171017689447</v>
      </c>
      <c r="AZ82" s="2">
        <f t="shared" si="80"/>
        <v>83.152415106810579</v>
      </c>
      <c r="BA82" s="2">
        <f t="shared" si="80"/>
        <v>81.392921594149684</v>
      </c>
      <c r="BB82" s="2">
        <f t="shared" si="80"/>
        <v>85.969277062984631</v>
      </c>
      <c r="BC82" s="2">
        <f t="shared" si="80"/>
        <v>84.235547872286602</v>
      </c>
      <c r="BD82" s="2">
        <f t="shared" si="80"/>
        <v>81.743663609997938</v>
      </c>
      <c r="BE82" s="2">
        <f t="shared" si="80"/>
        <v>80.121182100070115</v>
      </c>
      <c r="BF82" s="2">
        <f t="shared" si="80"/>
        <v>78.90049724855551</v>
      </c>
      <c r="BG82" s="2">
        <f t="shared" si="80"/>
        <v>77.176664612780698</v>
      </c>
      <c r="BH82" s="2">
        <f t="shared" si="80"/>
        <v>80.138383045203582</v>
      </c>
      <c r="BI82" s="2">
        <f t="shared" si="80"/>
        <v>82.986854998139336</v>
      </c>
      <c r="BJ82" s="2">
        <f t="shared" si="80"/>
        <v>81.38917993062978</v>
      </c>
      <c r="BK82" s="2">
        <f t="shared" si="80"/>
        <v>77.847657909654657</v>
      </c>
      <c r="BL82" s="2">
        <f t="shared" si="80"/>
        <v>75.101300576853021</v>
      </c>
      <c r="BM82" s="2">
        <f t="shared" si="80"/>
        <v>71.804776513374065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92.650971013133216</v>
      </c>
      <c r="DL82" s="2">
        <f t="shared" si="90"/>
        <v>98.583579268292681</v>
      </c>
      <c r="DM82" s="2">
        <f t="shared" si="90"/>
        <v>95.110727628771315</v>
      </c>
      <c r="DN82" s="2">
        <f t="shared" si="90"/>
        <v>102.10185975609755</v>
      </c>
      <c r="DO82" s="2">
        <f t="shared" si="90"/>
        <v>96.01773180308065</v>
      </c>
      <c r="DP82" s="2">
        <f t="shared" si="90"/>
        <v>90.560305919661744</v>
      </c>
      <c r="DQ82" s="2">
        <f t="shared" si="90"/>
        <v>85.829110500352357</v>
      </c>
      <c r="DR82" s="2">
        <f t="shared" si="90"/>
        <v>87.469885533071576</v>
      </c>
      <c r="DS82" s="2">
        <f t="shared" si="90"/>
        <v>86.104913414634154</v>
      </c>
      <c r="DT82" s="2">
        <f t="shared" si="90"/>
        <v>87.399983388704342</v>
      </c>
      <c r="DU82" s="2">
        <f t="shared" si="90"/>
        <v>87.763033789806357</v>
      </c>
      <c r="DV82" s="2">
        <f t="shared" si="90"/>
        <v>90.557367109634583</v>
      </c>
      <c r="DW82" s="2">
        <f t="shared" si="90"/>
        <v>87.480434309876173</v>
      </c>
      <c r="DX82" s="2">
        <f t="shared" si="90"/>
        <v>84.873957716701895</v>
      </c>
      <c r="DY82" s="2">
        <f t="shared" si="90"/>
        <v>76.241866396761139</v>
      </c>
      <c r="EA82" s="2">
        <f t="shared" si="91"/>
        <v>74.576582944643292</v>
      </c>
      <c r="EB82" s="2">
        <f t="shared" si="91"/>
        <v>78.913184844112322</v>
      </c>
      <c r="EC82" s="2">
        <f t="shared" si="91"/>
        <v>77.358051175582403</v>
      </c>
      <c r="ED82" s="2">
        <f t="shared" si="91"/>
        <v>81.526309515464476</v>
      </c>
      <c r="EE82" s="2">
        <f t="shared" si="91"/>
        <v>80.104852371668187</v>
      </c>
      <c r="EF82" s="2">
        <f t="shared" si="91"/>
        <v>78.61904044661263</v>
      </c>
      <c r="EG82" s="2">
        <f t="shared" si="91"/>
        <v>78.019612341918744</v>
      </c>
      <c r="EH82" s="2">
        <f t="shared" si="91"/>
        <v>75.949583796382996</v>
      </c>
      <c r="EI82" s="2">
        <f t="shared" si="91"/>
        <v>73.542551602107494</v>
      </c>
      <c r="EJ82" s="2">
        <f t="shared" si="91"/>
        <v>77.612805038752299</v>
      </c>
      <c r="EK82" s="2">
        <f t="shared" si="91"/>
        <v>80.952098778796525</v>
      </c>
      <c r="EL82" s="2">
        <f t="shared" si="91"/>
        <v>78.093934828079028</v>
      </c>
      <c r="EM82" s="2">
        <f t="shared" si="91"/>
        <v>74.599160193751175</v>
      </c>
      <c r="EN82" s="2">
        <f t="shared" si="91"/>
        <v>71.804431655451225</v>
      </c>
      <c r="EO82" s="2">
        <f t="shared" si="91"/>
        <v>69.826151567736019</v>
      </c>
      <c r="EQ82" s="2">
        <f t="shared" si="92"/>
        <v>75.944202344340155</v>
      </c>
      <c r="ER82" s="2">
        <f t="shared" si="92"/>
        <v>77.690167117062416</v>
      </c>
      <c r="ES82" s="2">
        <f t="shared" si="92"/>
        <v>77.53344862822631</v>
      </c>
      <c r="ET82" s="2">
        <f t="shared" si="92"/>
        <v>78.948983799987261</v>
      </c>
      <c r="EU82" s="2">
        <f t="shared" si="92"/>
        <v>77.094820463597401</v>
      </c>
      <c r="EV82" s="2">
        <f t="shared" si="92"/>
        <v>76.248614059388501</v>
      </c>
      <c r="EW82" s="2">
        <f t="shared" si="92"/>
        <v>76.080653412604448</v>
      </c>
      <c r="EX82" s="2">
        <f t="shared" si="92"/>
        <v>75.041363754951774</v>
      </c>
      <c r="EY82" s="2">
        <f t="shared" si="92"/>
        <v>73.86868179523097</v>
      </c>
      <c r="EZ82" s="2">
        <f t="shared" si="92"/>
        <v>76.059486095294503</v>
      </c>
      <c r="FA82" s="2">
        <f t="shared" si="92"/>
        <v>77.771140175049723</v>
      </c>
      <c r="FB82" s="2">
        <f t="shared" si="92"/>
        <v>75.809030109926084</v>
      </c>
      <c r="FC82" s="2">
        <f t="shared" si="92"/>
        <v>73.275172753924892</v>
      </c>
      <c r="FD82" s="2">
        <f t="shared" si="92"/>
        <v>71.633283770749301</v>
      </c>
      <c r="FE82" s="2">
        <f t="shared" si="92"/>
        <v>71.567500745482533</v>
      </c>
      <c r="FG82" s="2">
        <f t="shared" si="93"/>
        <v>0.79288000728084629</v>
      </c>
      <c r="FH82" s="2">
        <f t="shared" si="93"/>
        <v>0.78448397684916238</v>
      </c>
      <c r="FI82" s="2">
        <f t="shared" si="93"/>
        <v>0.77271808013347021</v>
      </c>
      <c r="FJ82" s="2">
        <f t="shared" si="93"/>
        <v>0.78405864625619703</v>
      </c>
      <c r="FK82" s="2">
        <f t="shared" si="93"/>
        <v>0.7404073692854044</v>
      </c>
      <c r="FL82" s="2">
        <f t="shared" si="93"/>
        <v>0.73832255340328945</v>
      </c>
      <c r="FM82" s="2">
        <f t="shared" si="93"/>
        <v>0.73088407235905584</v>
      </c>
      <c r="FN82" s="2">
        <f t="shared" si="93"/>
        <v>0.74384706880474871</v>
      </c>
      <c r="FO82" s="2">
        <f t="shared" si="93"/>
        <v>0.71071560221107366</v>
      </c>
      <c r="FP82" s="2">
        <f t="shared" si="93"/>
        <v>0.74194040682968299</v>
      </c>
      <c r="FQ82" s="2">
        <f t="shared" si="93"/>
        <v>0.70122365605599646</v>
      </c>
      <c r="FR82" s="2">
        <f t="shared" si="93"/>
        <v>0.73559474057690644</v>
      </c>
      <c r="FS82" s="2">
        <f t="shared" si="93"/>
        <v>0.74780707459597773</v>
      </c>
      <c r="FT82" s="2">
        <f t="shared" si="93"/>
        <v>0.74774323665400289</v>
      </c>
      <c r="FU82" s="2">
        <f t="shared" si="93"/>
        <v>0.69160594384619711</v>
      </c>
      <c r="FW82" s="2">
        <f t="shared" si="82"/>
        <v>1.5317051929164801E-5</v>
      </c>
      <c r="FX82" s="2">
        <f t="shared" si="82"/>
        <v>4.4903199925135515E-5</v>
      </c>
      <c r="FY82" s="2">
        <f t="shared" si="82"/>
        <v>4.5790386604546635E-5</v>
      </c>
      <c r="FZ82" s="2">
        <f t="shared" si="82"/>
        <v>5.6114547304813793E-5</v>
      </c>
      <c r="GA82" s="2">
        <f t="shared" si="82"/>
        <v>5.6721400748801922E-5</v>
      </c>
      <c r="GB82" s="2">
        <f t="shared" si="82"/>
        <v>5.7666728810918225E-5</v>
      </c>
      <c r="GC82" s="2">
        <f t="shared" si="82"/>
        <v>4.6717423650607251E-5</v>
      </c>
      <c r="GD82" s="2">
        <f t="shared" si="82"/>
        <v>5.0214630745756905E-5</v>
      </c>
      <c r="GE82" s="2">
        <f t="shared" si="82"/>
        <v>5.4392172789595508E-5</v>
      </c>
      <c r="GF82" s="2">
        <f t="shared" si="82"/>
        <v>6.2612268451062367E-5</v>
      </c>
      <c r="GG82" s="2">
        <f t="shared" si="82"/>
        <v>5.9743652966622884E-5</v>
      </c>
      <c r="GH82" s="2">
        <f t="shared" si="82"/>
        <v>6.6498683688301827E-5</v>
      </c>
      <c r="GI82" s="2">
        <f t="shared" si="82"/>
        <v>5.1727358679963194E-5</v>
      </c>
      <c r="GJ82" s="2">
        <f t="shared" si="82"/>
        <v>4.3361771419528564E-5</v>
      </c>
      <c r="GK82" s="2">
        <f t="shared" si="82"/>
        <v>3.2518687010692953E-5</v>
      </c>
      <c r="GM82" s="92">
        <f t="shared" si="83"/>
        <v>0.3099507300500976</v>
      </c>
      <c r="GN82" s="92">
        <f t="shared" si="83"/>
        <v>0.3131253500643178</v>
      </c>
      <c r="GO82" s="92">
        <f t="shared" si="83"/>
        <v>0.27654051104017252</v>
      </c>
      <c r="GP82" s="92">
        <f t="shared" si="83"/>
        <v>0.28628494094344731</v>
      </c>
      <c r="GQ82" s="92">
        <f t="shared" si="83"/>
        <v>0.25688019560433506</v>
      </c>
      <c r="GR82" s="92">
        <f t="shared" si="83"/>
        <v>0.25193558895060331</v>
      </c>
      <c r="GS82" s="92">
        <f t="shared" si="83"/>
        <v>0.2269561365912626</v>
      </c>
      <c r="GT82" s="92">
        <f t="shared" si="83"/>
        <v>0.28277260586244279</v>
      </c>
      <c r="GU82" s="92">
        <f t="shared" si="83"/>
        <v>0.22648592426292533</v>
      </c>
      <c r="GV82" s="92">
        <f t="shared" si="83"/>
        <v>0.27053200225984397</v>
      </c>
      <c r="GW82" s="92">
        <f t="shared" si="83"/>
        <v>0.1963469947851243</v>
      </c>
      <c r="GX82" s="92">
        <f t="shared" si="83"/>
        <v>0.27798437538048371</v>
      </c>
      <c r="GY82" s="92">
        <f t="shared" si="83"/>
        <v>0.2650705472175916</v>
      </c>
      <c r="GZ82" s="92">
        <f t="shared" si="83"/>
        <v>0.2749418040747692</v>
      </c>
      <c r="HA82" s="92">
        <f t="shared" si="83"/>
        <v>0.20655638127308887</v>
      </c>
      <c r="HC82" s="92">
        <f t="shared" si="73"/>
        <v>3.9229568608680268E-6</v>
      </c>
      <c r="HD82" s="92">
        <f t="shared" si="73"/>
        <v>5.5778273412596234E-6</v>
      </c>
      <c r="HE82" s="92">
        <f t="shared" si="73"/>
        <v>2.5569341252967449E-6</v>
      </c>
      <c r="HF82" s="92">
        <f t="shared" si="73"/>
        <v>2.1247999032092217E-7</v>
      </c>
      <c r="HG82" s="92">
        <f t="shared" si="87"/>
        <v>1.8623434308447536E-7</v>
      </c>
      <c r="HH82" s="92">
        <f t="shared" si="87"/>
        <v>1.3293979273784075E-7</v>
      </c>
      <c r="HI82" s="92">
        <f t="shared" si="87"/>
        <v>9.583063189609576E-8</v>
      </c>
      <c r="HJ82" s="92">
        <f t="shared" si="87"/>
        <v>3.1750106525120538E-7</v>
      </c>
      <c r="HK82" s="92">
        <f t="shared" si="87"/>
        <v>1.4750708671493738E-6</v>
      </c>
      <c r="HL82" s="92">
        <f t="shared" si="87"/>
        <v>3.0346769148359503E-7</v>
      </c>
      <c r="HM82" s="92">
        <f t="shared" si="87"/>
        <v>3.1931362232246752E-8</v>
      </c>
      <c r="HN82" s="92">
        <f t="shared" si="87"/>
        <v>2.173878549438403E-7</v>
      </c>
      <c r="HO82" s="92">
        <f t="shared" si="87"/>
        <v>1.0862346390328008E-6</v>
      </c>
      <c r="HP82" s="92">
        <f t="shared" si="87"/>
        <v>1.2259857328043987E-6</v>
      </c>
      <c r="HQ82" s="92">
        <f t="shared" si="87"/>
        <v>5.6432666403706783E-9</v>
      </c>
      <c r="HS82" s="92">
        <f t="shared" si="84"/>
        <v>1.6377095131251094E-32</v>
      </c>
      <c r="HT82" s="92">
        <f t="shared" si="84"/>
        <v>8.3768544056259261E-30</v>
      </c>
      <c r="HU82" s="92">
        <f t="shared" si="84"/>
        <v>5.134199268042804E-31</v>
      </c>
      <c r="HV82" s="92">
        <f t="shared" si="84"/>
        <v>7.0524992401469956E-37</v>
      </c>
      <c r="HW82" s="92">
        <f t="shared" si="84"/>
        <v>1.7795788593926333E-38</v>
      </c>
      <c r="HX82" s="92">
        <f t="shared" si="84"/>
        <v>1.0466604769937256E-39</v>
      </c>
      <c r="HY82" s="92">
        <f t="shared" si="84"/>
        <v>1.6387333016446299E-40</v>
      </c>
      <c r="HZ82" s="92">
        <f t="shared" si="84"/>
        <v>3.8863723467216371E-39</v>
      </c>
      <c r="IA82" s="92">
        <f t="shared" si="84"/>
        <v>8.8991941318042281E-34</v>
      </c>
      <c r="IB82" s="92">
        <f t="shared" si="84"/>
        <v>3.3862060616203594E-38</v>
      </c>
      <c r="IC82" s="92">
        <f t="shared" si="84"/>
        <v>9.1233924292786884E-43</v>
      </c>
      <c r="ID82" s="92">
        <f t="shared" si="84"/>
        <v>1.5979932838441559E-39</v>
      </c>
      <c r="IE82" s="92">
        <f t="shared" si="84"/>
        <v>6.4062637363405224E-34</v>
      </c>
      <c r="IF82" s="92">
        <f t="shared" si="84"/>
        <v>2.9293586720908766E-26</v>
      </c>
      <c r="IG82" s="92">
        <f t="shared" si="84"/>
        <v>1.4221776217053338E-22</v>
      </c>
      <c r="II82" s="92">
        <f t="shared" si="85"/>
        <v>5.1781519458948702E-114</v>
      </c>
      <c r="IJ82" s="92">
        <f t="shared" si="85"/>
        <v>1.5426345043239418E-99</v>
      </c>
      <c r="IK82" s="92">
        <f t="shared" si="85"/>
        <v>4.2108746131852724E-103</v>
      </c>
      <c r="IL82" s="92">
        <f t="shared" si="85"/>
        <v>6.1617473642576125E-123</v>
      </c>
      <c r="IM82" s="92">
        <f t="shared" si="85"/>
        <v>1.8682140820852672E-129</v>
      </c>
      <c r="IN82" s="92">
        <f t="shared" si="85"/>
        <v>2.0327083245742964E-135</v>
      </c>
      <c r="IO82" s="92">
        <f t="shared" si="85"/>
        <v>9.447991045937676E-140</v>
      </c>
      <c r="IP82" s="92">
        <f t="shared" si="85"/>
        <v>4.7034197086066259E-136</v>
      </c>
      <c r="IQ82" s="92">
        <f t="shared" si="85"/>
        <v>1.4389909199161189E-114</v>
      </c>
      <c r="IR82" s="92">
        <f t="shared" si="85"/>
        <v>6.0662294431781989E-131</v>
      </c>
      <c r="IS82" s="92">
        <f t="shared" si="85"/>
        <v>2.0626948575888406E-145</v>
      </c>
      <c r="IT82" s="92">
        <f t="shared" si="85"/>
        <v>2.838141081620602E-135</v>
      </c>
      <c r="IU82" s="92">
        <f t="shared" si="85"/>
        <v>1.0777934186119679E-113</v>
      </c>
      <c r="IV82" s="92">
        <f t="shared" si="85"/>
        <v>1.3725860709677069E-88</v>
      </c>
      <c r="IW82" s="92">
        <f t="shared" si="85"/>
        <v>4.1468928729448352E-69</v>
      </c>
      <c r="IY82" s="92">
        <f t="shared" si="86"/>
        <v>0.30995465300695846</v>
      </c>
      <c r="IZ82" s="92">
        <f t="shared" si="86"/>
        <v>0.31313092789165908</v>
      </c>
      <c r="JA82" s="92">
        <f t="shared" si="86"/>
        <v>0.27654306797429784</v>
      </c>
      <c r="JB82" s="92">
        <f t="shared" si="86"/>
        <v>0.28628515342343763</v>
      </c>
      <c r="JC82" s="92">
        <f t="shared" si="86"/>
        <v>0.25688038183867812</v>
      </c>
      <c r="JD82" s="92">
        <f t="shared" si="86"/>
        <v>0.25193572189039604</v>
      </c>
      <c r="JE82" s="92">
        <f t="shared" si="86"/>
        <v>0.2269562324218945</v>
      </c>
      <c r="JF82" s="92">
        <f t="shared" si="86"/>
        <v>0.28277292336350807</v>
      </c>
      <c r="JG82" s="92">
        <f t="shared" si="86"/>
        <v>0.22648739933379247</v>
      </c>
      <c r="JH82" s="92">
        <f t="shared" si="86"/>
        <v>0.27053230572753545</v>
      </c>
      <c r="JI82" s="92">
        <f t="shared" si="86"/>
        <v>0.19634702671648652</v>
      </c>
      <c r="JJ82" s="92">
        <f t="shared" si="86"/>
        <v>0.27798459276833865</v>
      </c>
      <c r="JK82" s="92">
        <f t="shared" si="86"/>
        <v>0.26507163345223062</v>
      </c>
      <c r="JL82" s="92">
        <f t="shared" si="86"/>
        <v>0.27494303006050202</v>
      </c>
      <c r="JM82" s="92">
        <f t="shared" si="86"/>
        <v>0.2065563869163555</v>
      </c>
    </row>
    <row r="83" spans="2:273" x14ac:dyDescent="0.25">
      <c r="B83" s="2">
        <v>56</v>
      </c>
      <c r="C83" s="37">
        <v>211.167</v>
      </c>
      <c r="D83" s="37">
        <v>220.56100000000001</v>
      </c>
      <c r="E83" s="37">
        <v>210.762</v>
      </c>
      <c r="F83" s="37">
        <v>204.727</v>
      </c>
      <c r="G83" s="37">
        <v>210.56800000000001</v>
      </c>
      <c r="H83" s="37">
        <v>208</v>
      </c>
      <c r="I83" s="37">
        <v>197</v>
      </c>
      <c r="J83" s="37">
        <v>214.06200000000001</v>
      </c>
      <c r="K83" s="37">
        <v>200.69200000000001</v>
      </c>
      <c r="L83" s="37">
        <v>206.54300000000001</v>
      </c>
      <c r="M83" s="37">
        <v>189.63</v>
      </c>
      <c r="N83" s="37">
        <v>206.905</v>
      </c>
      <c r="O83" s="37">
        <v>196.571</v>
      </c>
      <c r="P83" s="37">
        <v>193.095</v>
      </c>
      <c r="Q83" s="37">
        <v>151.452</v>
      </c>
      <c r="S83" s="4">
        <f t="shared" si="88"/>
        <v>205.97400999636452</v>
      </c>
      <c r="T83" s="4">
        <f t="shared" si="88"/>
        <v>210.75665047684015</v>
      </c>
      <c r="U83" s="4">
        <f t="shared" si="88"/>
        <v>201.44051211904258</v>
      </c>
      <c r="V83" s="4">
        <f t="shared" si="88"/>
        <v>199.07263968019268</v>
      </c>
      <c r="W83" s="4">
        <f t="shared" si="88"/>
        <v>200.23755814619031</v>
      </c>
      <c r="X83" s="4">
        <f t="shared" si="88"/>
        <v>197.95049660022079</v>
      </c>
      <c r="Y83" s="4">
        <f t="shared" si="88"/>
        <v>185.1911220004084</v>
      </c>
      <c r="Z83" s="4">
        <f t="shared" si="88"/>
        <v>204.04362794825559</v>
      </c>
      <c r="AA83" s="4">
        <f t="shared" si="88"/>
        <v>194.5521224427761</v>
      </c>
      <c r="AB83" s="4">
        <f t="shared" si="88"/>
        <v>196.91566830512718</v>
      </c>
      <c r="AC83" s="4">
        <f t="shared" si="88"/>
        <v>176.59233349621769</v>
      </c>
      <c r="AD83" s="4">
        <f t="shared" si="88"/>
        <v>199.30924758909001</v>
      </c>
      <c r="AE83" s="4">
        <f t="shared" si="88"/>
        <v>188.43658838536655</v>
      </c>
      <c r="AF83" s="4">
        <f t="shared" si="88"/>
        <v>185.55001110807379</v>
      </c>
      <c r="AG83" s="4">
        <f t="shared" si="88"/>
        <v>146.363173362233</v>
      </c>
      <c r="AI83" s="4">
        <f t="shared" si="89"/>
        <v>5.1929900036354866</v>
      </c>
      <c r="AJ83" s="4">
        <f t="shared" si="89"/>
        <v>9.804349523159857</v>
      </c>
      <c r="AK83" s="4">
        <f t="shared" si="89"/>
        <v>9.3214878809574202</v>
      </c>
      <c r="AL83" s="4">
        <f t="shared" si="89"/>
        <v>5.6543603198073242</v>
      </c>
      <c r="AM83" s="4">
        <f t="shared" si="89"/>
        <v>10.330441853809702</v>
      </c>
      <c r="AN83" s="4">
        <f t="shared" si="89"/>
        <v>10.049503399779212</v>
      </c>
      <c r="AO83" s="4">
        <f t="shared" si="89"/>
        <v>11.808877999591601</v>
      </c>
      <c r="AP83" s="4">
        <f t="shared" si="89"/>
        <v>10.018372051744421</v>
      </c>
      <c r="AQ83" s="4">
        <f t="shared" si="89"/>
        <v>6.1398775572239117</v>
      </c>
      <c r="AR83" s="4">
        <f t="shared" si="89"/>
        <v>9.6273316948728223</v>
      </c>
      <c r="AS83" s="4">
        <f t="shared" si="89"/>
        <v>13.037666503782305</v>
      </c>
      <c r="AT83" s="4">
        <f t="shared" si="89"/>
        <v>7.595752410909995</v>
      </c>
      <c r="AU83" s="4">
        <f t="shared" si="89"/>
        <v>8.13441161463345</v>
      </c>
      <c r="AV83" s="4">
        <f t="shared" si="89"/>
        <v>7.5449888919262094</v>
      </c>
      <c r="AW83" s="4">
        <f t="shared" si="89"/>
        <v>5.0888266377669993</v>
      </c>
      <c r="AY83" s="2">
        <f t="shared" si="80"/>
        <v>78.060874883860293</v>
      </c>
      <c r="AZ83" s="2">
        <f t="shared" si="80"/>
        <v>82.835679810307553</v>
      </c>
      <c r="BA83" s="2">
        <f t="shared" si="80"/>
        <v>81.101902582937598</v>
      </c>
      <c r="BB83" s="2">
        <f t="shared" si="80"/>
        <v>85.629846276396535</v>
      </c>
      <c r="BC83" s="2">
        <f t="shared" si="80"/>
        <v>83.943083318317065</v>
      </c>
      <c r="BD83" s="2">
        <f t="shared" si="80"/>
        <v>81.50506985458928</v>
      </c>
      <c r="BE83" s="2">
        <f t="shared" si="80"/>
        <v>79.938789233295964</v>
      </c>
      <c r="BF83" s="2">
        <f t="shared" si="80"/>
        <v>78.681517599618502</v>
      </c>
      <c r="BG83" s="2">
        <f t="shared" si="80"/>
        <v>76.949808641321198</v>
      </c>
      <c r="BH83" s="2">
        <f t="shared" si="80"/>
        <v>79.916706330926417</v>
      </c>
      <c r="BI83" s="2">
        <f t="shared" si="80"/>
        <v>82.793874633798978</v>
      </c>
      <c r="BJ83" s="2">
        <f t="shared" si="80"/>
        <v>81.120599780368877</v>
      </c>
      <c r="BK83" s="2">
        <f t="shared" si="80"/>
        <v>77.593562629015508</v>
      </c>
      <c r="BL83" s="2">
        <f t="shared" si="80"/>
        <v>74.874839337090464</v>
      </c>
      <c r="BM83" s="2">
        <f t="shared" si="80"/>
        <v>71.690588081499769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92.954990619136964</v>
      </c>
      <c r="DL83" s="2">
        <f t="shared" si="90"/>
        <v>99.016996515679452</v>
      </c>
      <c r="DM83" s="2">
        <f t="shared" si="90"/>
        <v>95.465329119736396</v>
      </c>
      <c r="DN83" s="2">
        <f t="shared" si="90"/>
        <v>102.61656794425086</v>
      </c>
      <c r="DO83" s="2">
        <f t="shared" si="90"/>
        <v>96.479066596194514</v>
      </c>
      <c r="DP83" s="2">
        <f t="shared" si="90"/>
        <v>90.885285200845672</v>
      </c>
      <c r="DQ83" s="2">
        <f t="shared" si="90"/>
        <v>86.051866173361518</v>
      </c>
      <c r="DR83" s="2">
        <f t="shared" si="90"/>
        <v>87.724109936575047</v>
      </c>
      <c r="DS83" s="2">
        <f t="shared" si="90"/>
        <v>86.349082926829283</v>
      </c>
      <c r="DT83" s="2">
        <f t="shared" si="90"/>
        <v>87.630255813953511</v>
      </c>
      <c r="DU83" s="2">
        <f t="shared" si="90"/>
        <v>88.032646138886662</v>
      </c>
      <c r="DV83" s="2">
        <f t="shared" si="90"/>
        <v>90.861144971307795</v>
      </c>
      <c r="DW83" s="2">
        <f t="shared" si="90"/>
        <v>87.739107822410148</v>
      </c>
      <c r="DX83" s="2">
        <f t="shared" si="90"/>
        <v>85.156113107822407</v>
      </c>
      <c r="DY83" s="2">
        <f t="shared" si="90"/>
        <v>76.411570850202438</v>
      </c>
      <c r="EA83" s="2">
        <f t="shared" si="91"/>
        <v>74.512473767942993</v>
      </c>
      <c r="EB83" s="2">
        <f t="shared" si="91"/>
        <v>78.78151486987889</v>
      </c>
      <c r="EC83" s="2">
        <f t="shared" si="91"/>
        <v>77.248866220880075</v>
      </c>
      <c r="ED83" s="2">
        <f t="shared" si="91"/>
        <v>81.363294572828309</v>
      </c>
      <c r="EE83" s="2">
        <f t="shared" si="91"/>
        <v>79.934842796859144</v>
      </c>
      <c r="EF83" s="2">
        <f t="shared" si="91"/>
        <v>78.473238147588305</v>
      </c>
      <c r="EG83" s="2">
        <f t="shared" si="91"/>
        <v>77.886100048640387</v>
      </c>
      <c r="EH83" s="2">
        <f t="shared" si="91"/>
        <v>75.841645647333024</v>
      </c>
      <c r="EI83" s="2">
        <f t="shared" si="91"/>
        <v>73.460601621328252</v>
      </c>
      <c r="EJ83" s="2">
        <f t="shared" si="91"/>
        <v>77.470006004862284</v>
      </c>
      <c r="EK83" s="2">
        <f t="shared" si="91"/>
        <v>80.758433469450665</v>
      </c>
      <c r="EL83" s="2">
        <f t="shared" si="91"/>
        <v>77.927700497925755</v>
      </c>
      <c r="EM83" s="2">
        <f t="shared" si="91"/>
        <v>74.473198307973618</v>
      </c>
      <c r="EN83" s="2">
        <f t="shared" si="91"/>
        <v>71.711572615291047</v>
      </c>
      <c r="EO83" s="2">
        <f t="shared" si="91"/>
        <v>69.770597833545082</v>
      </c>
      <c r="EQ83" s="2">
        <f t="shared" si="92"/>
        <v>75.859245390337293</v>
      </c>
      <c r="ER83" s="2">
        <f t="shared" si="92"/>
        <v>77.578972920483722</v>
      </c>
      <c r="ES83" s="2">
        <f t="shared" si="92"/>
        <v>77.420918653228014</v>
      </c>
      <c r="ET83" s="2">
        <f t="shared" si="92"/>
        <v>78.83275515020091</v>
      </c>
      <c r="EU83" s="2">
        <f t="shared" si="92"/>
        <v>76.982365748283911</v>
      </c>
      <c r="EV83" s="2">
        <f t="shared" si="92"/>
        <v>76.147203773688148</v>
      </c>
      <c r="EW83" s="2">
        <f t="shared" si="92"/>
        <v>75.981489758403626</v>
      </c>
      <c r="EX83" s="2">
        <f t="shared" si="92"/>
        <v>74.949799417599763</v>
      </c>
      <c r="EY83" s="2">
        <f t="shared" si="92"/>
        <v>73.780165834633181</v>
      </c>
      <c r="EZ83" s="2">
        <f t="shared" si="92"/>
        <v>75.945218409606355</v>
      </c>
      <c r="FA83" s="2">
        <f t="shared" si="92"/>
        <v>77.638264151790779</v>
      </c>
      <c r="FB83" s="2">
        <f t="shared" si="92"/>
        <v>75.685925726529078</v>
      </c>
      <c r="FC83" s="2">
        <f t="shared" si="92"/>
        <v>73.173393490762948</v>
      </c>
      <c r="FD83" s="2">
        <f t="shared" si="92"/>
        <v>71.543249391086221</v>
      </c>
      <c r="FE83" s="2">
        <f t="shared" si="92"/>
        <v>71.473977215321753</v>
      </c>
      <c r="FG83" s="2">
        <f t="shared" si="93"/>
        <v>0.807597925716803</v>
      </c>
      <c r="FH83" s="2">
        <f t="shared" si="93"/>
        <v>0.79964775641389485</v>
      </c>
      <c r="FI83" s="2">
        <f t="shared" si="93"/>
        <v>0.78848650558273581</v>
      </c>
      <c r="FJ83" s="2">
        <f t="shared" si="93"/>
        <v>0.79924469383396191</v>
      </c>
      <c r="FK83" s="2">
        <f t="shared" si="93"/>
        <v>0.75771458396738656</v>
      </c>
      <c r="FL83" s="2">
        <f t="shared" si="93"/>
        <v>0.75572290621768423</v>
      </c>
      <c r="FM83" s="2">
        <f t="shared" si="93"/>
        <v>0.74861063667120764</v>
      </c>
      <c r="FN83" s="2">
        <f t="shared" si="93"/>
        <v>0.76099898242477659</v>
      </c>
      <c r="FO83" s="2">
        <f t="shared" si="93"/>
        <v>0.72927857994813816</v>
      </c>
      <c r="FP83" s="2">
        <f t="shared" si="93"/>
        <v>0.75917865676239094</v>
      </c>
      <c r="FQ83" s="2">
        <f t="shared" si="93"/>
        <v>0.72015589170674221</v>
      </c>
      <c r="FR83" s="2">
        <f t="shared" si="93"/>
        <v>0.75311582730096294</v>
      </c>
      <c r="FS83" s="2">
        <f t="shared" si="93"/>
        <v>0.76477767773818839</v>
      </c>
      <c r="FT83" s="2">
        <f t="shared" si="93"/>
        <v>0.76471678399936682</v>
      </c>
      <c r="FU83" s="2">
        <f t="shared" si="93"/>
        <v>0.71089635395580908</v>
      </c>
      <c r="FW83" s="2">
        <f t="shared" si="82"/>
        <v>1.6794788650829364E-5</v>
      </c>
      <c r="FX83" s="2">
        <f t="shared" si="82"/>
        <v>4.9235166359379755E-5</v>
      </c>
      <c r="FY83" s="2">
        <f t="shared" si="82"/>
        <v>5.0207938697531091E-5</v>
      </c>
      <c r="FZ83" s="2">
        <f t="shared" si="82"/>
        <v>6.1528044503782032E-5</v>
      </c>
      <c r="GA83" s="2">
        <f t="shared" si="82"/>
        <v>6.2193438829728054E-5</v>
      </c>
      <c r="GB83" s="2">
        <f t="shared" si="82"/>
        <v>6.3229958999013787E-5</v>
      </c>
      <c r="GC83" s="2">
        <f t="shared" si="82"/>
        <v>5.1224405533580515E-5</v>
      </c>
      <c r="GD83" s="2">
        <f t="shared" si="82"/>
        <v>5.5058981000428582E-5</v>
      </c>
      <c r="GE83" s="2">
        <f t="shared" si="82"/>
        <v>5.9639518536804867E-5</v>
      </c>
      <c r="GF83" s="2">
        <f t="shared" si="82"/>
        <v>6.865257245677444E-5</v>
      </c>
      <c r="GG83" s="2">
        <f t="shared" si="82"/>
        <v>6.5507235254772038E-5</v>
      </c>
      <c r="GH83" s="2">
        <f t="shared" si="82"/>
        <v>7.2913888944773259E-5</v>
      </c>
      <c r="GI83" s="2">
        <f t="shared" si="82"/>
        <v>5.6717637883754728E-5</v>
      </c>
      <c r="GJ83" s="2">
        <f t="shared" si="82"/>
        <v>4.7545038004632149E-5</v>
      </c>
      <c r="GK83" s="2">
        <f t="shared" si="82"/>
        <v>3.5655919409535189E-5</v>
      </c>
      <c r="GM83" s="92">
        <f t="shared" si="83"/>
        <v>0.36071463613238181</v>
      </c>
      <c r="GN83" s="92">
        <f t="shared" si="83"/>
        <v>0.36685774299265206</v>
      </c>
      <c r="GO83" s="92">
        <f t="shared" si="83"/>
        <v>0.32616904361765253</v>
      </c>
      <c r="GP83" s="92">
        <f t="shared" si="83"/>
        <v>0.33509465937681843</v>
      </c>
      <c r="GQ83" s="92">
        <f t="shared" si="83"/>
        <v>0.31070808071713912</v>
      </c>
      <c r="GR83" s="92">
        <f t="shared" si="83"/>
        <v>0.30517263615566576</v>
      </c>
      <c r="GS83" s="92">
        <f t="shared" si="83"/>
        <v>0.27608489067477993</v>
      </c>
      <c r="GT83" s="92">
        <f t="shared" si="83"/>
        <v>0.34157401147965499</v>
      </c>
      <c r="GU83" s="92">
        <f t="shared" si="83"/>
        <v>0.28088744958863004</v>
      </c>
      <c r="GV83" s="92">
        <f t="shared" si="83"/>
        <v>0.32713152760924763</v>
      </c>
      <c r="GW83" s="92">
        <f t="shared" si="83"/>
        <v>0.24539050974858059</v>
      </c>
      <c r="GX83" s="92">
        <f t="shared" si="83"/>
        <v>0.33832423308302878</v>
      </c>
      <c r="GY83" s="92">
        <f t="shared" si="83"/>
        <v>0.31872350724715537</v>
      </c>
      <c r="GZ83" s="92">
        <f t="shared" si="83"/>
        <v>0.33084223091021409</v>
      </c>
      <c r="HA83" s="92">
        <f t="shared" si="83"/>
        <v>0.26180643214812671</v>
      </c>
      <c r="HC83" s="92">
        <f t="shared" si="73"/>
        <v>7.2715444410638776E-6</v>
      </c>
      <c r="HD83" s="92">
        <f t="shared" si="73"/>
        <v>1.0451923197965215E-5</v>
      </c>
      <c r="HE83" s="92">
        <f t="shared" si="73"/>
        <v>4.9556569244002136E-6</v>
      </c>
      <c r="HF83" s="92">
        <f t="shared" si="73"/>
        <v>4.771936551378504E-7</v>
      </c>
      <c r="HG83" s="92">
        <f t="shared" si="87"/>
        <v>4.2919651754718955E-7</v>
      </c>
      <c r="HH83" s="92">
        <f t="shared" si="87"/>
        <v>3.1575036476651786E-7</v>
      </c>
      <c r="HI83" s="92">
        <f t="shared" si="87"/>
        <v>2.2868502161784577E-7</v>
      </c>
      <c r="HJ83" s="92">
        <f t="shared" si="87"/>
        <v>7.2826108053843082E-7</v>
      </c>
      <c r="HK83" s="92">
        <f t="shared" si="87"/>
        <v>3.0470733051366244E-6</v>
      </c>
      <c r="HL83" s="92">
        <f t="shared" si="87"/>
        <v>6.9876750267024854E-7</v>
      </c>
      <c r="HM83" s="92">
        <f t="shared" si="87"/>
        <v>8.1839782901977659E-8</v>
      </c>
      <c r="HN83" s="92">
        <f t="shared" si="87"/>
        <v>5.1517987576718559E-7</v>
      </c>
      <c r="HO83" s="92">
        <f t="shared" si="87"/>
        <v>2.2486280371395532E-6</v>
      </c>
      <c r="HP83" s="92">
        <f t="shared" si="87"/>
        <v>2.5074451054794922E-6</v>
      </c>
      <c r="HQ83" s="92">
        <f t="shared" si="87"/>
        <v>1.5678043072762013E-8</v>
      </c>
      <c r="HS83" s="92">
        <f t="shared" si="84"/>
        <v>8.8680197411501113E-32</v>
      </c>
      <c r="HT83" s="92">
        <f t="shared" si="84"/>
        <v>4.4388648531032773E-29</v>
      </c>
      <c r="HU83" s="92">
        <f t="shared" si="84"/>
        <v>2.9156445572799129E-30</v>
      </c>
      <c r="HV83" s="92">
        <f t="shared" si="84"/>
        <v>5.8816786191524285E-36</v>
      </c>
      <c r="HW83" s="92">
        <f t="shared" si="84"/>
        <v>1.6519556833178318E-37</v>
      </c>
      <c r="HX83" s="92">
        <f t="shared" si="84"/>
        <v>1.066019233151996E-38</v>
      </c>
      <c r="HY83" s="92">
        <f t="shared" si="84"/>
        <v>1.6890294956319796E-39</v>
      </c>
      <c r="HZ83" s="92">
        <f t="shared" si="84"/>
        <v>3.787819374838868E-38</v>
      </c>
      <c r="IA83" s="92">
        <f t="shared" si="84"/>
        <v>6.24823846300071E-33</v>
      </c>
      <c r="IB83" s="92">
        <f t="shared" si="84"/>
        <v>3.2295064141057467E-37</v>
      </c>
      <c r="IC83" s="92">
        <f t="shared" si="84"/>
        <v>1.1219265581836648E-41</v>
      </c>
      <c r="ID83" s="92">
        <f t="shared" si="84"/>
        <v>1.6724414272859843E-38</v>
      </c>
      <c r="IE83" s="92">
        <f t="shared" si="84"/>
        <v>4.4394419471050614E-33</v>
      </c>
      <c r="IF83" s="92">
        <f t="shared" si="84"/>
        <v>1.253923182251936E-25</v>
      </c>
      <c r="IG83" s="92">
        <f t="shared" si="84"/>
        <v>4.712363194000399E-22</v>
      </c>
      <c r="II83" s="92">
        <f t="shared" si="85"/>
        <v>3.6998117557386873E-112</v>
      </c>
      <c r="IJ83" s="92">
        <f t="shared" si="85"/>
        <v>9.4620343754565642E-98</v>
      </c>
      <c r="IK83" s="92">
        <f t="shared" si="85"/>
        <v>3.0257974927433245E-101</v>
      </c>
      <c r="IL83" s="92">
        <f t="shared" si="85"/>
        <v>1.135940495697947E-120</v>
      </c>
      <c r="IM83" s="92">
        <f t="shared" si="85"/>
        <v>4.5874841658859201E-127</v>
      </c>
      <c r="IN83" s="92">
        <f t="shared" si="85"/>
        <v>6.5174337634497617E-133</v>
      </c>
      <c r="IO83" s="92">
        <f t="shared" si="85"/>
        <v>3.2226198227883629E-137</v>
      </c>
      <c r="IP83" s="92">
        <f t="shared" si="85"/>
        <v>1.4298859573147865E-133</v>
      </c>
      <c r="IQ83" s="92">
        <f t="shared" si="85"/>
        <v>1.8221586186955297E-112</v>
      </c>
      <c r="IR83" s="92">
        <f t="shared" si="85"/>
        <v>1.6807434243983846E-128</v>
      </c>
      <c r="IS83" s="92">
        <f t="shared" si="85"/>
        <v>1.0413786191382166E-142</v>
      </c>
      <c r="IT83" s="92">
        <f t="shared" si="85"/>
        <v>9.8453155402322183E-133</v>
      </c>
      <c r="IU83" s="92">
        <f t="shared" si="85"/>
        <v>1.282913901796265E-111</v>
      </c>
      <c r="IV83" s="92">
        <f t="shared" si="85"/>
        <v>5.2443156866236316E-87</v>
      </c>
      <c r="IW83" s="92">
        <f t="shared" si="85"/>
        <v>6.4755040118994924E-68</v>
      </c>
      <c r="IY83" s="92">
        <f t="shared" si="86"/>
        <v>0.36072190767682288</v>
      </c>
      <c r="IZ83" s="92">
        <f t="shared" si="86"/>
        <v>0.36686819491585004</v>
      </c>
      <c r="JA83" s="92">
        <f t="shared" si="86"/>
        <v>0.32617399927457691</v>
      </c>
      <c r="JB83" s="92">
        <f t="shared" si="86"/>
        <v>0.33509513657047357</v>
      </c>
      <c r="JC83" s="92">
        <f t="shared" si="86"/>
        <v>0.31070850991365667</v>
      </c>
      <c r="JD83" s="92">
        <f t="shared" si="86"/>
        <v>0.3051729519060305</v>
      </c>
      <c r="JE83" s="92">
        <f t="shared" si="86"/>
        <v>0.27608511935980157</v>
      </c>
      <c r="JF83" s="92">
        <f t="shared" si="86"/>
        <v>0.34157473974073554</v>
      </c>
      <c r="JG83" s="92">
        <f t="shared" si="86"/>
        <v>0.28089049666193516</v>
      </c>
      <c r="JH83" s="92">
        <f t="shared" si="86"/>
        <v>0.32713222637675032</v>
      </c>
      <c r="JI83" s="92">
        <f t="shared" si="86"/>
        <v>0.24539059158836349</v>
      </c>
      <c r="JJ83" s="92">
        <f t="shared" si="86"/>
        <v>0.33832474826290454</v>
      </c>
      <c r="JK83" s="92">
        <f t="shared" si="86"/>
        <v>0.31872575587519253</v>
      </c>
      <c r="JL83" s="92">
        <f t="shared" si="86"/>
        <v>0.33084473835531958</v>
      </c>
      <c r="JM83" s="92">
        <f t="shared" si="86"/>
        <v>0.2618064478261698</v>
      </c>
    </row>
    <row r="84" spans="2:273" x14ac:dyDescent="0.25">
      <c r="B84" s="2">
        <v>57</v>
      </c>
      <c r="C84" s="37">
        <v>221.917</v>
      </c>
      <c r="D84" s="37">
        <v>230.09800000000001</v>
      </c>
      <c r="E84" s="37">
        <v>222.214</v>
      </c>
      <c r="F84" s="37">
        <v>215.29499999999999</v>
      </c>
      <c r="G84" s="37">
        <v>222.06800000000001</v>
      </c>
      <c r="H84" s="37">
        <v>220.34100000000001</v>
      </c>
      <c r="I84" s="37">
        <v>210.81100000000001</v>
      </c>
      <c r="J84" s="37">
        <v>223.81200000000001</v>
      </c>
      <c r="K84" s="37">
        <v>213.5</v>
      </c>
      <c r="L84" s="37">
        <v>217.196</v>
      </c>
      <c r="M84" s="37">
        <v>203.28299999999999</v>
      </c>
      <c r="N84" s="37">
        <v>218.286</v>
      </c>
      <c r="O84" s="37">
        <v>208.548</v>
      </c>
      <c r="P84" s="37">
        <v>202.643</v>
      </c>
      <c r="Q84" s="37">
        <v>163.214</v>
      </c>
      <c r="S84" s="4">
        <f t="shared" si="88"/>
        <v>217.15732619541748</v>
      </c>
      <c r="T84" s="4">
        <f t="shared" si="88"/>
        <v>222.52844589421116</v>
      </c>
      <c r="U84" s="4">
        <f t="shared" si="88"/>
        <v>213.63435502033977</v>
      </c>
      <c r="V84" s="4">
        <f t="shared" si="88"/>
        <v>209.84459165650026</v>
      </c>
      <c r="W84" s="4">
        <f t="shared" si="88"/>
        <v>214.04455842735399</v>
      </c>
      <c r="X84" s="4">
        <f t="shared" si="88"/>
        <v>212.03721858127358</v>
      </c>
      <c r="Y84" s="4">
        <f t="shared" si="88"/>
        <v>198.73049451830289</v>
      </c>
      <c r="Z84" s="4">
        <f t="shared" si="88"/>
        <v>218.20146415178795</v>
      </c>
      <c r="AA84" s="4">
        <f t="shared" si="88"/>
        <v>210.52857802472849</v>
      </c>
      <c r="AB84" s="4">
        <f t="shared" si="88"/>
        <v>210.55050921794557</v>
      </c>
      <c r="AC84" s="4">
        <f t="shared" si="88"/>
        <v>190.80439089818219</v>
      </c>
      <c r="AD84" s="4">
        <f t="shared" si="88"/>
        <v>213.27229853049081</v>
      </c>
      <c r="AE84" s="4">
        <f t="shared" si="88"/>
        <v>201.09066032105628</v>
      </c>
      <c r="AF84" s="4">
        <f t="shared" si="88"/>
        <v>198.0265301849488</v>
      </c>
      <c r="AG84" s="4">
        <f t="shared" si="88"/>
        <v>158.11834373272004</v>
      </c>
      <c r="AI84" s="4">
        <f t="shared" si="89"/>
        <v>4.7596738045825191</v>
      </c>
      <c r="AJ84" s="4">
        <f t="shared" si="89"/>
        <v>7.5695541057888533</v>
      </c>
      <c r="AK84" s="4">
        <f t="shared" si="89"/>
        <v>8.5796449796602303</v>
      </c>
      <c r="AL84" s="4">
        <f t="shared" si="89"/>
        <v>5.4504083434997312</v>
      </c>
      <c r="AM84" s="4">
        <f t="shared" si="89"/>
        <v>8.0234415726460213</v>
      </c>
      <c r="AN84" s="4">
        <f t="shared" si="89"/>
        <v>8.3037814187264303</v>
      </c>
      <c r="AO84" s="4">
        <f t="shared" si="89"/>
        <v>12.080505481697116</v>
      </c>
      <c r="AP84" s="4">
        <f t="shared" si="89"/>
        <v>5.6105358482120664</v>
      </c>
      <c r="AQ84" s="4">
        <f t="shared" si="89"/>
        <v>2.971421975271511</v>
      </c>
      <c r="AR84" s="4">
        <f t="shared" si="89"/>
        <v>6.6454907820544236</v>
      </c>
      <c r="AS84" s="4">
        <f t="shared" si="89"/>
        <v>12.478609101817796</v>
      </c>
      <c r="AT84" s="4">
        <f t="shared" si="89"/>
        <v>5.0137014695091864</v>
      </c>
      <c r="AU84" s="4">
        <f t="shared" si="89"/>
        <v>7.4573396789437254</v>
      </c>
      <c r="AV84" s="4">
        <f t="shared" si="89"/>
        <v>4.6164698150512038</v>
      </c>
      <c r="AW84" s="4">
        <f t="shared" si="89"/>
        <v>5.0956562672799635</v>
      </c>
      <c r="AY84" s="2">
        <f t="shared" si="80"/>
        <v>77.80598701361329</v>
      </c>
      <c r="AZ84" s="2">
        <f t="shared" si="80"/>
        <v>82.518737272745909</v>
      </c>
      <c r="BA84" s="2">
        <f t="shared" si="80"/>
        <v>80.811494775368772</v>
      </c>
      <c r="BB84" s="2">
        <f t="shared" si="80"/>
        <v>85.287684551986402</v>
      </c>
      <c r="BC84" s="2">
        <f t="shared" si="80"/>
        <v>83.642539351104617</v>
      </c>
      <c r="BD84" s="2">
        <f t="shared" si="80"/>
        <v>81.260401263226413</v>
      </c>
      <c r="BE84" s="2">
        <f t="shared" si="80"/>
        <v>79.750523714341611</v>
      </c>
      <c r="BF84" s="2">
        <f t="shared" si="80"/>
        <v>78.459967547657527</v>
      </c>
      <c r="BG84" s="2">
        <f t="shared" si="80"/>
        <v>76.720984251386511</v>
      </c>
      <c r="BH84" s="2">
        <f t="shared" si="80"/>
        <v>79.690627826485397</v>
      </c>
      <c r="BI84" s="2">
        <f t="shared" si="80"/>
        <v>82.589170113670932</v>
      </c>
      <c r="BJ84" s="2">
        <f t="shared" si="80"/>
        <v>80.846241450419058</v>
      </c>
      <c r="BK84" s="2">
        <f t="shared" si="80"/>
        <v>77.337434248171377</v>
      </c>
      <c r="BL84" s="2">
        <f t="shared" si="80"/>
        <v>74.646805564638598</v>
      </c>
      <c r="BM84" s="2">
        <f t="shared" si="80"/>
        <v>71.572753311235914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93.259010225140713</v>
      </c>
      <c r="DL84" s="2">
        <f t="shared" si="90"/>
        <v>99.450413763066209</v>
      </c>
      <c r="DM84" s="2">
        <f t="shared" si="90"/>
        <v>95.819930610701462</v>
      </c>
      <c r="DN84" s="2">
        <f t="shared" si="90"/>
        <v>103.13127613240417</v>
      </c>
      <c r="DO84" s="2">
        <f t="shared" si="90"/>
        <v>96.940401389308363</v>
      </c>
      <c r="DP84" s="2">
        <f t="shared" si="90"/>
        <v>91.210264482029601</v>
      </c>
      <c r="DQ84" s="2">
        <f t="shared" si="90"/>
        <v>86.274621846370678</v>
      </c>
      <c r="DR84" s="2">
        <f t="shared" si="90"/>
        <v>87.978334340078518</v>
      </c>
      <c r="DS84" s="2">
        <f t="shared" si="90"/>
        <v>86.593252439024397</v>
      </c>
      <c r="DT84" s="2">
        <f t="shared" si="90"/>
        <v>87.860528239202679</v>
      </c>
      <c r="DU84" s="2">
        <f t="shared" si="90"/>
        <v>88.302258487966952</v>
      </c>
      <c r="DV84" s="2">
        <f t="shared" si="90"/>
        <v>91.164922832980992</v>
      </c>
      <c r="DW84" s="2">
        <f t="shared" si="90"/>
        <v>87.997781334944122</v>
      </c>
      <c r="DX84" s="2">
        <f t="shared" si="90"/>
        <v>85.438268498942918</v>
      </c>
      <c r="DY84" s="2">
        <f t="shared" si="90"/>
        <v>76.581275303643736</v>
      </c>
      <c r="EA84" s="2">
        <f>CE$228*$B84+CE$229</f>
        <v>74.448364591242708</v>
      </c>
      <c r="EB84" s="2">
        <f t="shared" si="91"/>
        <v>78.649844895645444</v>
      </c>
      <c r="EC84" s="2">
        <f t="shared" si="91"/>
        <v>77.139681266177746</v>
      </c>
      <c r="ED84" s="2">
        <f t="shared" si="91"/>
        <v>81.200279630192142</v>
      </c>
      <c r="EE84" s="2">
        <f t="shared" si="91"/>
        <v>79.7648332220501</v>
      </c>
      <c r="EF84" s="2">
        <f t="shared" si="91"/>
        <v>78.327435848563979</v>
      </c>
      <c r="EG84" s="2">
        <f t="shared" si="91"/>
        <v>77.752587755362029</v>
      </c>
      <c r="EH84" s="2">
        <f t="shared" si="91"/>
        <v>75.733707498283053</v>
      </c>
      <c r="EI84" s="2">
        <f t="shared" si="91"/>
        <v>73.378651640549023</v>
      </c>
      <c r="EJ84" s="2">
        <f t="shared" si="91"/>
        <v>77.327206970972256</v>
      </c>
      <c r="EK84" s="2">
        <f t="shared" si="91"/>
        <v>80.564768160104791</v>
      </c>
      <c r="EL84" s="2">
        <f t="shared" si="91"/>
        <v>77.761466167772497</v>
      </c>
      <c r="EM84" s="2">
        <f t="shared" si="91"/>
        <v>74.347236422196062</v>
      </c>
      <c r="EN84" s="2">
        <f t="shared" si="91"/>
        <v>71.618713575130855</v>
      </c>
      <c r="EO84" s="2">
        <f t="shared" si="91"/>
        <v>69.715044099354145</v>
      </c>
      <c r="EQ84" s="2">
        <f t="shared" si="92"/>
        <v>75.77428843633443</v>
      </c>
      <c r="ER84" s="2">
        <f t="shared" si="92"/>
        <v>77.467778723905042</v>
      </c>
      <c r="ES84" s="2">
        <f t="shared" si="92"/>
        <v>77.308388678229733</v>
      </c>
      <c r="ET84" s="2">
        <f t="shared" si="92"/>
        <v>78.716526500414574</v>
      </c>
      <c r="EU84" s="2">
        <f t="shared" si="92"/>
        <v>76.869911032970407</v>
      </c>
      <c r="EV84" s="2">
        <f t="shared" si="92"/>
        <v>76.045793487987794</v>
      </c>
      <c r="EW84" s="2">
        <f t="shared" si="92"/>
        <v>75.882326104202804</v>
      </c>
      <c r="EX84" s="2">
        <f t="shared" si="92"/>
        <v>74.858235080247766</v>
      </c>
      <c r="EY84" s="2">
        <f t="shared" si="92"/>
        <v>73.691649874035377</v>
      </c>
      <c r="EZ84" s="2">
        <f t="shared" si="92"/>
        <v>75.830950723918221</v>
      </c>
      <c r="FA84" s="2">
        <f t="shared" si="92"/>
        <v>77.505388128531834</v>
      </c>
      <c r="FB84" s="2">
        <f t="shared" si="92"/>
        <v>75.562821343132072</v>
      </c>
      <c r="FC84" s="2">
        <f t="shared" si="92"/>
        <v>73.071614227601017</v>
      </c>
      <c r="FD84" s="2">
        <f t="shared" si="92"/>
        <v>71.453215011423126</v>
      </c>
      <c r="FE84" s="2">
        <f t="shared" si="92"/>
        <v>71.380453685160958</v>
      </c>
      <c r="FG84" s="2">
        <f t="shared" si="93"/>
        <v>0.82150543523538633</v>
      </c>
      <c r="FH84" s="2">
        <f t="shared" si="93"/>
        <v>0.81399757787211402</v>
      </c>
      <c r="FI84" s="2">
        <f t="shared" si="93"/>
        <v>0.80343922857501027</v>
      </c>
      <c r="FJ84" s="2">
        <f t="shared" si="93"/>
        <v>0.81361665509800307</v>
      </c>
      <c r="FK84" s="2">
        <f t="shared" si="93"/>
        <v>0.77421978092920718</v>
      </c>
      <c r="FL84" s="2">
        <f t="shared" si="93"/>
        <v>0.77232301352187749</v>
      </c>
      <c r="FM84" s="2">
        <f t="shared" si="93"/>
        <v>0.76554411974080194</v>
      </c>
      <c r="FN84" s="2">
        <f t="shared" si="93"/>
        <v>0.77734618315122739</v>
      </c>
      <c r="FO84" s="2">
        <f t="shared" si="93"/>
        <v>0.74707430107822403</v>
      </c>
      <c r="FP84" s="2">
        <f t="shared" si="93"/>
        <v>0.77561365244274316</v>
      </c>
      <c r="FQ84" s="2">
        <f t="shared" si="93"/>
        <v>0.73833612537686222</v>
      </c>
      <c r="FR84" s="2">
        <f t="shared" si="93"/>
        <v>0.76983914397618025</v>
      </c>
      <c r="FS84" s="2">
        <f t="shared" si="93"/>
        <v>0.78094082139895815</v>
      </c>
      <c r="FT84" s="2">
        <f t="shared" si="93"/>
        <v>0.78088291309311231</v>
      </c>
      <c r="FU84" s="2">
        <f t="shared" si="93"/>
        <v>0.72945214833503236</v>
      </c>
      <c r="FW84" s="2">
        <f t="shared" si="82"/>
        <v>1.8415089725928282E-5</v>
      </c>
      <c r="FX84" s="2">
        <f t="shared" si="82"/>
        <v>5.3985029961169795E-5</v>
      </c>
      <c r="FY84" s="2">
        <f t="shared" si="82"/>
        <v>5.5051643386552821E-5</v>
      </c>
      <c r="FZ84" s="2">
        <f t="shared" si="82"/>
        <v>6.7463758777111199E-5</v>
      </c>
      <c r="GA84" s="2">
        <f t="shared" si="82"/>
        <v>6.8193340438725376E-5</v>
      </c>
      <c r="GB84" s="2">
        <f t="shared" si="82"/>
        <v>6.9329848451712899E-5</v>
      </c>
      <c r="GC84" s="2">
        <f t="shared" si="82"/>
        <v>5.6166166202625912E-5</v>
      </c>
      <c r="GD84" s="2">
        <f t="shared" si="82"/>
        <v>6.0370651480464302E-5</v>
      </c>
      <c r="GE84" s="2">
        <f t="shared" si="82"/>
        <v>6.5393055438121083E-5</v>
      </c>
      <c r="GF84" s="2">
        <f t="shared" si="82"/>
        <v>7.5275550222166603E-5</v>
      </c>
      <c r="GG84" s="2">
        <f t="shared" si="82"/>
        <v>7.1826801199667334E-5</v>
      </c>
      <c r="GH84" s="2">
        <f t="shared" si="82"/>
        <v>7.9947927022223727E-5</v>
      </c>
      <c r="GI84" s="2">
        <f t="shared" si="82"/>
        <v>6.2189312975403891E-5</v>
      </c>
      <c r="GJ84" s="2">
        <f t="shared" si="82"/>
        <v>5.2131858374941987E-5</v>
      </c>
      <c r="GK84" s="2">
        <f t="shared" si="82"/>
        <v>3.9095803705694686E-5</v>
      </c>
      <c r="GM84" s="92">
        <f t="shared" si="83"/>
        <v>0.41576514252903823</v>
      </c>
      <c r="GN84" s="92">
        <f t="shared" si="83"/>
        <v>0.425983445340953</v>
      </c>
      <c r="GO84" s="92">
        <f t="shared" si="83"/>
        <v>0.38124643733915436</v>
      </c>
      <c r="GP84" s="92">
        <f t="shared" si="83"/>
        <v>0.38896173644152415</v>
      </c>
      <c r="GQ84" s="92">
        <f t="shared" si="83"/>
        <v>0.37149088286453069</v>
      </c>
      <c r="GR84" s="92">
        <f t="shared" si="83"/>
        <v>0.36538234616722415</v>
      </c>
      <c r="GS84" s="92">
        <f t="shared" si="83"/>
        <v>0.33200381576862548</v>
      </c>
      <c r="GT84" s="92">
        <f t="shared" si="83"/>
        <v>0.40734286256431662</v>
      </c>
      <c r="GU84" s="92">
        <f t="shared" si="83"/>
        <v>0.34248789497147802</v>
      </c>
      <c r="GV84" s="92">
        <f t="shared" si="83"/>
        <v>0.39087105302509845</v>
      </c>
      <c r="GW84" s="92">
        <f t="shared" si="83"/>
        <v>0.30244013738907438</v>
      </c>
      <c r="GX84" s="92">
        <f t="shared" si="83"/>
        <v>0.406436537066385</v>
      </c>
      <c r="GY84" s="92">
        <f t="shared" si="83"/>
        <v>0.37902865475034014</v>
      </c>
      <c r="GZ84" s="92">
        <f t="shared" si="83"/>
        <v>0.39351382521459743</v>
      </c>
      <c r="HA84" s="92">
        <f t="shared" si="83"/>
        <v>0.32630349382373786</v>
      </c>
      <c r="HC84" s="92">
        <f t="shared" si="73"/>
        <v>1.3261840527820997E-5</v>
      </c>
      <c r="HD84" s="92">
        <f t="shared" si="73"/>
        <v>1.9249588376106301E-5</v>
      </c>
      <c r="HE84" s="92">
        <f t="shared" si="73"/>
        <v>9.4331004098003602E-6</v>
      </c>
      <c r="HF84" s="92">
        <f t="shared" si="73"/>
        <v>1.0477502768405288E-6</v>
      </c>
      <c r="HG84" s="92">
        <f t="shared" si="87"/>
        <v>9.6579548013180939E-7</v>
      </c>
      <c r="HH84" s="92">
        <f t="shared" si="87"/>
        <v>7.3136911397861769E-7</v>
      </c>
      <c r="HI84" s="92">
        <f t="shared" si="87"/>
        <v>5.3233426258196686E-7</v>
      </c>
      <c r="HJ84" s="92">
        <f t="shared" si="87"/>
        <v>1.6300604345744598E-6</v>
      </c>
      <c r="HK84" s="92">
        <f t="shared" si="87"/>
        <v>6.1647629027670469E-6</v>
      </c>
      <c r="HL84" s="92">
        <f t="shared" si="87"/>
        <v>1.5698579617552864E-6</v>
      </c>
      <c r="HM84" s="92">
        <f t="shared" si="87"/>
        <v>2.0411941236783511E-7</v>
      </c>
      <c r="HN84" s="92">
        <f t="shared" si="87"/>
        <v>1.1898292380865462E-6</v>
      </c>
      <c r="HO84" s="92">
        <f t="shared" si="87"/>
        <v>4.5606749570525261E-6</v>
      </c>
      <c r="HP84" s="92">
        <f t="shared" si="87"/>
        <v>5.0270477486776419E-6</v>
      </c>
      <c r="HQ84" s="92">
        <f t="shared" si="87"/>
        <v>4.2305502628930634E-8</v>
      </c>
      <c r="HS84" s="92">
        <f t="shared" si="84"/>
        <v>4.7065814279639354E-31</v>
      </c>
      <c r="HT84" s="92">
        <f t="shared" si="84"/>
        <v>2.3023200099536524E-28</v>
      </c>
      <c r="HU84" s="92">
        <f t="shared" si="84"/>
        <v>1.6192691114286597E-29</v>
      </c>
      <c r="HV84" s="92">
        <f t="shared" si="84"/>
        <v>4.7707221581137536E-35</v>
      </c>
      <c r="HW84" s="92">
        <f t="shared" si="84"/>
        <v>1.4890937594589E-36</v>
      </c>
      <c r="HX84" s="92">
        <f t="shared" si="84"/>
        <v>1.0527424275949771E-37</v>
      </c>
      <c r="HY84" s="92">
        <f t="shared" si="84"/>
        <v>1.6885172815263364E-38</v>
      </c>
      <c r="HZ84" s="92">
        <f t="shared" si="84"/>
        <v>3.5821443454916087E-37</v>
      </c>
      <c r="IA84" s="92">
        <f t="shared" si="84"/>
        <v>4.2756503991448048E-32</v>
      </c>
      <c r="IB84" s="92">
        <f t="shared" si="84"/>
        <v>2.9880520610111725E-36</v>
      </c>
      <c r="IC84" s="92">
        <f t="shared" si="84"/>
        <v>1.334305804921135E-40</v>
      </c>
      <c r="ID84" s="92">
        <f t="shared" si="84"/>
        <v>1.6956650380303882E-37</v>
      </c>
      <c r="IE84" s="92">
        <f t="shared" si="84"/>
        <v>2.9997733230191472E-32</v>
      </c>
      <c r="IF84" s="92">
        <f t="shared" si="84"/>
        <v>5.268756007417571E-25</v>
      </c>
      <c r="IG84" s="92">
        <f t="shared" si="84"/>
        <v>1.5385809896350997E-21</v>
      </c>
      <c r="II84" s="92">
        <f t="shared" si="85"/>
        <v>2.5513965272354254E-110</v>
      </c>
      <c r="IJ84" s="92">
        <f t="shared" si="85"/>
        <v>5.5879996842076399E-96</v>
      </c>
      <c r="IK84" s="92">
        <f t="shared" si="85"/>
        <v>2.0902052353099602E-99</v>
      </c>
      <c r="IL84" s="92">
        <f t="shared" si="85"/>
        <v>1.993722347268336E-118</v>
      </c>
      <c r="IM84" s="92">
        <f t="shared" si="85"/>
        <v>1.0694934218374862E-124</v>
      </c>
      <c r="IN84" s="92">
        <f t="shared" si="85"/>
        <v>1.9787785783728926E-130</v>
      </c>
      <c r="IO84" s="92">
        <f t="shared" si="85"/>
        <v>1.0414757585120021E-134</v>
      </c>
      <c r="IP84" s="92">
        <f t="shared" si="85"/>
        <v>4.1215032477847805E-131</v>
      </c>
      <c r="IQ84" s="92">
        <f t="shared" si="85"/>
        <v>2.2048385439501387E-110</v>
      </c>
      <c r="IR84" s="92">
        <f t="shared" si="85"/>
        <v>4.4137505247725959E-126</v>
      </c>
      <c r="IS84" s="92">
        <f t="shared" si="85"/>
        <v>4.9560868621555542E-140</v>
      </c>
      <c r="IT84" s="92">
        <f t="shared" si="85"/>
        <v>3.228969331255585E-130</v>
      </c>
      <c r="IU84" s="92">
        <f t="shared" si="85"/>
        <v>1.4604087098472361E-109</v>
      </c>
      <c r="IV84" s="92">
        <f t="shared" si="85"/>
        <v>1.9379339941850547E-85</v>
      </c>
      <c r="IW84" s="92">
        <f t="shared" si="85"/>
        <v>9.8675127459234052E-67</v>
      </c>
      <c r="IY84" s="92">
        <f t="shared" si="86"/>
        <v>0.41577840436956603</v>
      </c>
      <c r="IZ84" s="92">
        <f t="shared" si="86"/>
        <v>0.42600269492932913</v>
      </c>
      <c r="JA84" s="92">
        <f t="shared" si="86"/>
        <v>0.38125587043956416</v>
      </c>
      <c r="JB84" s="92">
        <f t="shared" si="86"/>
        <v>0.38896278419180097</v>
      </c>
      <c r="JC84" s="92">
        <f t="shared" si="86"/>
        <v>0.37149184866001084</v>
      </c>
      <c r="JD84" s="92">
        <f t="shared" si="86"/>
        <v>0.36538307753633814</v>
      </c>
      <c r="JE84" s="92">
        <f t="shared" si="86"/>
        <v>0.33200434810288804</v>
      </c>
      <c r="JF84" s="92">
        <f t="shared" si="86"/>
        <v>0.4073444926247512</v>
      </c>
      <c r="JG84" s="92">
        <f t="shared" si="86"/>
        <v>0.3424940597343808</v>
      </c>
      <c r="JH84" s="92">
        <f t="shared" si="86"/>
        <v>0.39087262288306018</v>
      </c>
      <c r="JI84" s="92">
        <f t="shared" si="86"/>
        <v>0.30244034150848675</v>
      </c>
      <c r="JJ84" s="92">
        <f t="shared" si="86"/>
        <v>0.40643772689562307</v>
      </c>
      <c r="JK84" s="92">
        <f t="shared" si="86"/>
        <v>0.37903321542529722</v>
      </c>
      <c r="JL84" s="92">
        <f t="shared" si="86"/>
        <v>0.39351885226234612</v>
      </c>
      <c r="JM84" s="92">
        <f t="shared" si="86"/>
        <v>0.32630353612924051</v>
      </c>
    </row>
    <row r="85" spans="2:273" x14ac:dyDescent="0.25">
      <c r="B85" s="2">
        <v>58</v>
      </c>
      <c r="C85" s="37">
        <v>227.167</v>
      </c>
      <c r="D85" s="37">
        <v>236.92699999999999</v>
      </c>
      <c r="E85" s="37">
        <v>231.286</v>
      </c>
      <c r="F85" s="37">
        <v>225.04499999999999</v>
      </c>
      <c r="G85" s="37">
        <v>231.93199999999999</v>
      </c>
      <c r="H85" s="37">
        <v>231</v>
      </c>
      <c r="I85" s="37">
        <v>222</v>
      </c>
      <c r="J85" s="37">
        <v>231.96899999999999</v>
      </c>
      <c r="K85" s="37">
        <v>222.923</v>
      </c>
      <c r="L85" s="37">
        <v>226.565</v>
      </c>
      <c r="M85" s="37">
        <v>214.37</v>
      </c>
      <c r="N85" s="37">
        <v>227.452</v>
      </c>
      <c r="O85" s="37">
        <v>218.452</v>
      </c>
      <c r="P85" s="37">
        <v>211.357</v>
      </c>
      <c r="Q85" s="37">
        <v>171.429</v>
      </c>
      <c r="S85" s="4">
        <f t="shared" si="88"/>
        <v>227.30081196220084</v>
      </c>
      <c r="T85" s="4">
        <f t="shared" si="88"/>
        <v>233.69448086864168</v>
      </c>
      <c r="U85" s="4">
        <f t="shared" si="88"/>
        <v>225.47028443639286</v>
      </c>
      <c r="V85" s="4">
        <f t="shared" si="88"/>
        <v>220.27253510184221</v>
      </c>
      <c r="W85" s="4">
        <f t="shared" si="88"/>
        <v>227.45261784726083</v>
      </c>
      <c r="X85" s="4">
        <f t="shared" si="88"/>
        <v>225.75646969848705</v>
      </c>
      <c r="Y85" s="4">
        <f t="shared" si="88"/>
        <v>212.14757269016695</v>
      </c>
      <c r="Z85" s="4">
        <f t="shared" si="88"/>
        <v>231.23753602236272</v>
      </c>
      <c r="AA85" s="4">
        <f t="shared" si="88"/>
        <v>225.19817933732656</v>
      </c>
      <c r="AB85" s="4">
        <f t="shared" si="88"/>
        <v>223.58582185157886</v>
      </c>
      <c r="AC85" s="4">
        <f t="shared" si="88"/>
        <v>205.10485986564851</v>
      </c>
      <c r="AD85" s="4">
        <f t="shared" si="88"/>
        <v>226.45013355305977</v>
      </c>
      <c r="AE85" s="4">
        <f t="shared" si="88"/>
        <v>213.34694857198608</v>
      </c>
      <c r="AF85" s="4">
        <f t="shared" si="88"/>
        <v>209.86344306691237</v>
      </c>
      <c r="AG85" s="4">
        <f t="shared" si="88"/>
        <v>169.56359581844006</v>
      </c>
      <c r="AI85" s="4">
        <f t="shared" si="89"/>
        <v>-0.1338119622008378</v>
      </c>
      <c r="AJ85" s="4">
        <f t="shared" si="89"/>
        <v>3.2325191313583161</v>
      </c>
      <c r="AK85" s="4">
        <f t="shared" si="89"/>
        <v>5.8157155636071423</v>
      </c>
      <c r="AL85" s="4">
        <f t="shared" si="89"/>
        <v>4.7724648981577786</v>
      </c>
      <c r="AM85" s="4">
        <f t="shared" si="89"/>
        <v>4.4793821527391628</v>
      </c>
      <c r="AN85" s="4">
        <f t="shared" si="89"/>
        <v>5.2435303015129477</v>
      </c>
      <c r="AO85" s="4">
        <f t="shared" si="89"/>
        <v>9.8524273098330468</v>
      </c>
      <c r="AP85" s="4">
        <f t="shared" si="89"/>
        <v>0.73146397763727578</v>
      </c>
      <c r="AQ85" s="4">
        <f t="shared" si="89"/>
        <v>-2.2751793373265627</v>
      </c>
      <c r="AR85" s="4">
        <f t="shared" si="89"/>
        <v>2.9791781484211413</v>
      </c>
      <c r="AS85" s="4">
        <f t="shared" si="89"/>
        <v>9.2651401343514976</v>
      </c>
      <c r="AT85" s="4">
        <f t="shared" si="89"/>
        <v>1.0018664469402268</v>
      </c>
      <c r="AU85" s="4">
        <f t="shared" si="89"/>
        <v>5.1050514280139225</v>
      </c>
      <c r="AV85" s="4">
        <f t="shared" si="89"/>
        <v>1.4935569330876319</v>
      </c>
      <c r="AW85" s="4">
        <f t="shared" si="89"/>
        <v>1.8654041815599385</v>
      </c>
      <c r="AY85" s="2">
        <f t="shared" si="80"/>
        <v>77.55619155452014</v>
      </c>
      <c r="AZ85" s="2">
        <f t="shared" si="80"/>
        <v>82.20279983205495</v>
      </c>
      <c r="BA85" s="2">
        <f t="shared" si="80"/>
        <v>80.522771971173611</v>
      </c>
      <c r="BB85" s="2">
        <f t="shared" si="80"/>
        <v>84.944273454653995</v>
      </c>
      <c r="BC85" s="2">
        <f t="shared" si="80"/>
        <v>83.335623952353515</v>
      </c>
      <c r="BD85" s="2">
        <f t="shared" si="80"/>
        <v>81.010942157486795</v>
      </c>
      <c r="BE85" s="2">
        <f t="shared" si="80"/>
        <v>79.557365345183911</v>
      </c>
      <c r="BF85" s="2">
        <f t="shared" si="80"/>
        <v>78.236835942957256</v>
      </c>
      <c r="BG85" s="2">
        <f t="shared" si="80"/>
        <v>76.491268539323187</v>
      </c>
      <c r="BH85" s="2">
        <f t="shared" si="80"/>
        <v>79.461154830409811</v>
      </c>
      <c r="BI85" s="2">
        <f t="shared" si="80"/>
        <v>82.374020116151968</v>
      </c>
      <c r="BJ85" s="2">
        <f t="shared" si="80"/>
        <v>80.567406877140371</v>
      </c>
      <c r="BK85" s="2">
        <f t="shared" si="80"/>
        <v>77.080307541727151</v>
      </c>
      <c r="BL85" s="2">
        <f t="shared" si="80"/>
        <v>74.418212270002954</v>
      </c>
      <c r="BM85" s="2">
        <f t="shared" si="80"/>
        <v>71.452002049351847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93.563029831144462</v>
      </c>
      <c r="DL85" s="2">
        <f t="shared" si="90"/>
        <v>99.883831010452965</v>
      </c>
      <c r="DM85" s="2">
        <f t="shared" si="90"/>
        <v>96.174532101666543</v>
      </c>
      <c r="DN85" s="2">
        <f t="shared" si="90"/>
        <v>103.64598432055749</v>
      </c>
      <c r="DO85" s="2">
        <f t="shared" si="90"/>
        <v>97.401736182422241</v>
      </c>
      <c r="DP85" s="2">
        <f t="shared" si="90"/>
        <v>91.535243763213529</v>
      </c>
      <c r="DQ85" s="2">
        <f t="shared" si="90"/>
        <v>86.497377519379839</v>
      </c>
      <c r="DR85" s="2">
        <f t="shared" si="90"/>
        <v>88.23255874358199</v>
      </c>
      <c r="DS85" s="2">
        <f t="shared" si="90"/>
        <v>86.837421951219525</v>
      </c>
      <c r="DT85" s="2">
        <f t="shared" si="90"/>
        <v>88.090800664451848</v>
      </c>
      <c r="DU85" s="2">
        <f t="shared" si="90"/>
        <v>88.571870837047257</v>
      </c>
      <c r="DV85" s="2">
        <f t="shared" si="90"/>
        <v>91.468700694654203</v>
      </c>
      <c r="DW85" s="2">
        <f t="shared" si="90"/>
        <v>88.256454847478111</v>
      </c>
      <c r="DX85" s="2">
        <f t="shared" si="90"/>
        <v>85.720423890063415</v>
      </c>
      <c r="DY85" s="2">
        <f t="shared" si="90"/>
        <v>76.75097975708502</v>
      </c>
      <c r="EA85" s="2">
        <f t="shared" ref="EA85:EL116" si="94">CE$228*$B85+CE$229</f>
        <v>74.384255414542409</v>
      </c>
      <c r="EB85" s="2">
        <f t="shared" si="91"/>
        <v>78.518174921411998</v>
      </c>
      <c r="EC85" s="2">
        <f t="shared" si="91"/>
        <v>77.030496311475403</v>
      </c>
      <c r="ED85" s="2">
        <f t="shared" si="91"/>
        <v>81.037264687555989</v>
      </c>
      <c r="EE85" s="2">
        <f t="shared" si="91"/>
        <v>79.594823647241071</v>
      </c>
      <c r="EF85" s="2">
        <f t="shared" si="91"/>
        <v>78.181633549539654</v>
      </c>
      <c r="EG85" s="2">
        <f t="shared" si="91"/>
        <v>77.619075462083657</v>
      </c>
      <c r="EH85" s="2">
        <f t="shared" si="91"/>
        <v>75.625769349233096</v>
      </c>
      <c r="EI85" s="2">
        <f t="shared" si="91"/>
        <v>73.296701659769795</v>
      </c>
      <c r="EJ85" s="2">
        <f t="shared" si="91"/>
        <v>77.184407937082241</v>
      </c>
      <c r="EK85" s="2">
        <f t="shared" si="91"/>
        <v>80.37110285075893</v>
      </c>
      <c r="EL85" s="2">
        <f t="shared" si="91"/>
        <v>77.595231837619224</v>
      </c>
      <c r="EM85" s="2">
        <f t="shared" si="91"/>
        <v>74.22127453641852</v>
      </c>
      <c r="EN85" s="2">
        <f t="shared" si="91"/>
        <v>71.525854534970676</v>
      </c>
      <c r="EO85" s="2">
        <f t="shared" si="91"/>
        <v>69.659490365163194</v>
      </c>
      <c r="EQ85" s="2">
        <f t="shared" si="92"/>
        <v>75.689331482331568</v>
      </c>
      <c r="ER85" s="2">
        <f t="shared" si="92"/>
        <v>77.356584527326348</v>
      </c>
      <c r="ES85" s="2">
        <f t="shared" si="92"/>
        <v>77.195858703231437</v>
      </c>
      <c r="ET85" s="2">
        <f t="shared" si="92"/>
        <v>78.600297850628237</v>
      </c>
      <c r="EU85" s="2">
        <f t="shared" si="92"/>
        <v>76.757456317656903</v>
      </c>
      <c r="EV85" s="2">
        <f t="shared" si="92"/>
        <v>75.94438320228744</v>
      </c>
      <c r="EW85" s="2">
        <f t="shared" si="92"/>
        <v>75.783162450001981</v>
      </c>
      <c r="EX85" s="2">
        <f t="shared" si="92"/>
        <v>74.766670742895769</v>
      </c>
      <c r="EY85" s="2">
        <f t="shared" si="92"/>
        <v>73.603133913437588</v>
      </c>
      <c r="EZ85" s="2">
        <f t="shared" si="92"/>
        <v>75.716683038230087</v>
      </c>
      <c r="FA85" s="2">
        <f t="shared" si="92"/>
        <v>77.372512105272889</v>
      </c>
      <c r="FB85" s="2">
        <f t="shared" si="92"/>
        <v>75.439716959735051</v>
      </c>
      <c r="FC85" s="2">
        <f t="shared" si="92"/>
        <v>72.969834964439073</v>
      </c>
      <c r="FD85" s="2">
        <f t="shared" si="92"/>
        <v>71.363180631760045</v>
      </c>
      <c r="FE85" s="2">
        <f t="shared" si="92"/>
        <v>71.286930155000178</v>
      </c>
      <c r="FG85" s="2">
        <f t="shared" si="93"/>
        <v>0.83461353059575838</v>
      </c>
      <c r="FH85" s="2">
        <f t="shared" si="93"/>
        <v>0.8275412815116282</v>
      </c>
      <c r="FI85" s="2">
        <f t="shared" si="93"/>
        <v>0.81757944269083405</v>
      </c>
      <c r="FJ85" s="2">
        <f t="shared" si="93"/>
        <v>0.8271822067778859</v>
      </c>
      <c r="FK85" s="2">
        <f t="shared" si="93"/>
        <v>0.7899123470503312</v>
      </c>
      <c r="FL85" s="2">
        <f t="shared" si="93"/>
        <v>0.78811133211738116</v>
      </c>
      <c r="FM85" s="2">
        <f t="shared" si="93"/>
        <v>0.78166963292778602</v>
      </c>
      <c r="FN85" s="2">
        <f t="shared" si="93"/>
        <v>0.79287958417992033</v>
      </c>
      <c r="FO85" s="2">
        <f t="shared" si="93"/>
        <v>0.7640786576260985</v>
      </c>
      <c r="FP85" s="2">
        <f t="shared" si="93"/>
        <v>0.79123546231642883</v>
      </c>
      <c r="FQ85" s="2">
        <f t="shared" si="93"/>
        <v>0.75573587428859612</v>
      </c>
      <c r="FR85" s="2">
        <f t="shared" si="93"/>
        <v>0.78575192523040283</v>
      </c>
      <c r="FS85" s="2">
        <f t="shared" si="93"/>
        <v>0.79628916222479085</v>
      </c>
      <c r="FT85" s="2">
        <f t="shared" si="93"/>
        <v>0.79623425260003933</v>
      </c>
      <c r="FU85" s="2">
        <f t="shared" si="93"/>
        <v>0.74724041441859468</v>
      </c>
      <c r="FW85" s="2">
        <f t="shared" si="82"/>
        <v>2.0191708490808176E-5</v>
      </c>
      <c r="FX85" s="2">
        <f t="shared" si="82"/>
        <v>5.9193099970501272E-5</v>
      </c>
      <c r="FY85" s="2">
        <f t="shared" si="82"/>
        <v>6.0362606032307056E-5</v>
      </c>
      <c r="FZ85" s="2">
        <f t="shared" si="82"/>
        <v>7.3972059060977669E-5</v>
      </c>
      <c r="GA85" s="2">
        <f t="shared" si="82"/>
        <v>7.4772018975372118E-5</v>
      </c>
      <c r="GB85" s="2">
        <f t="shared" si="82"/>
        <v>7.6018158697531871E-5</v>
      </c>
      <c r="GC85" s="2">
        <f t="shared" si="82"/>
        <v>6.1584642886630241E-5</v>
      </c>
      <c r="GD85" s="2">
        <f t="shared" si="82"/>
        <v>6.6194717487363301E-5</v>
      </c>
      <c r="GE85" s="2">
        <f t="shared" si="82"/>
        <v>7.170160710135432E-5</v>
      </c>
      <c r="GF85" s="2">
        <f t="shared" si="82"/>
        <v>8.2537400097603444E-5</v>
      </c>
      <c r="GG85" s="2">
        <f t="shared" si="82"/>
        <v>7.8755975657269833E-5</v>
      </c>
      <c r="GH85" s="2">
        <f t="shared" si="82"/>
        <v>8.7660482661093734E-5</v>
      </c>
      <c r="GI85" s="2">
        <f t="shared" si="82"/>
        <v>6.8188816583705756E-5</v>
      </c>
      <c r="GJ85" s="2">
        <f t="shared" si="82"/>
        <v>5.716115853549079E-5</v>
      </c>
      <c r="GK85" s="2">
        <f t="shared" si="82"/>
        <v>4.2867534632250764E-5</v>
      </c>
      <c r="GM85" s="92">
        <f t="shared" si="83"/>
        <v>0.47377473606144438</v>
      </c>
      <c r="GN85" s="92">
        <f t="shared" si="83"/>
        <v>0.49022232937148918</v>
      </c>
      <c r="GO85" s="92">
        <f t="shared" si="83"/>
        <v>0.44165466265395931</v>
      </c>
      <c r="GP85" s="92">
        <f t="shared" si="83"/>
        <v>0.44777393835732338</v>
      </c>
      <c r="GQ85" s="92">
        <f t="shared" si="83"/>
        <v>0.4391123477467001</v>
      </c>
      <c r="GR85" s="92">
        <f t="shared" si="83"/>
        <v>0.43245154202965203</v>
      </c>
      <c r="GS85" s="92">
        <f t="shared" si="83"/>
        <v>0.39471760824198754</v>
      </c>
      <c r="GT85" s="92">
        <f t="shared" si="83"/>
        <v>0.47873573553481602</v>
      </c>
      <c r="GU85" s="92">
        <f t="shared" si="83"/>
        <v>0.4093573796242343</v>
      </c>
      <c r="GV85" s="92">
        <f t="shared" si="83"/>
        <v>0.4613692196428702</v>
      </c>
      <c r="GW85" s="92">
        <f t="shared" si="83"/>
        <v>0.36765295022862959</v>
      </c>
      <c r="GX85" s="92">
        <f t="shared" si="83"/>
        <v>0.4817654240467415</v>
      </c>
      <c r="GY85" s="92">
        <f t="shared" si="83"/>
        <v>0.44585190331930658</v>
      </c>
      <c r="GZ85" s="92">
        <f t="shared" si="83"/>
        <v>0.46234423813086367</v>
      </c>
      <c r="HA85" s="92">
        <f t="shared" si="83"/>
        <v>0.39938862105052753</v>
      </c>
      <c r="HC85" s="92">
        <f t="shared" si="73"/>
        <v>2.3798994326145432E-5</v>
      </c>
      <c r="HD85" s="92">
        <f t="shared" si="73"/>
        <v>3.4846284653355206E-5</v>
      </c>
      <c r="HE85" s="92">
        <f t="shared" si="73"/>
        <v>1.7635777163586384E-5</v>
      </c>
      <c r="HF85" s="92">
        <f t="shared" si="73"/>
        <v>2.2491816322934116E-6</v>
      </c>
      <c r="HG85" s="92">
        <f t="shared" si="87"/>
        <v>2.1220965233590041E-6</v>
      </c>
      <c r="HH85" s="92">
        <f t="shared" si="87"/>
        <v>1.6521618094154431E-6</v>
      </c>
      <c r="HI85" s="92">
        <f t="shared" si="87"/>
        <v>1.2088235846280309E-6</v>
      </c>
      <c r="HJ85" s="92">
        <f t="shared" si="87"/>
        <v>3.5605337748171636E-6</v>
      </c>
      <c r="HK85" s="92">
        <f t="shared" si="87"/>
        <v>1.2216068961420639E-5</v>
      </c>
      <c r="HL85" s="92">
        <f t="shared" si="87"/>
        <v>3.4412455623381458E-6</v>
      </c>
      <c r="HM85" s="92">
        <f t="shared" si="87"/>
        <v>4.9544608258757313E-7</v>
      </c>
      <c r="HN85" s="92">
        <f t="shared" si="87"/>
        <v>2.6781419310622501E-6</v>
      </c>
      <c r="HO85" s="92">
        <f t="shared" si="87"/>
        <v>9.0630690081588686E-6</v>
      </c>
      <c r="HP85" s="92">
        <f t="shared" si="87"/>
        <v>9.8797701037617083E-6</v>
      </c>
      <c r="HQ85" s="92">
        <f t="shared" si="87"/>
        <v>1.1088286231266428E-7</v>
      </c>
      <c r="HS85" s="92">
        <f t="shared" si="84"/>
        <v>2.4483589783169037E-30</v>
      </c>
      <c r="HT85" s="92">
        <f t="shared" si="84"/>
        <v>1.1688642865302036E-27</v>
      </c>
      <c r="HU85" s="92">
        <f t="shared" si="84"/>
        <v>8.7948392304143466E-29</v>
      </c>
      <c r="HV85" s="92">
        <f t="shared" si="84"/>
        <v>3.7635137933223957E-34</v>
      </c>
      <c r="HW85" s="92">
        <f t="shared" si="84"/>
        <v>1.3034374380883397E-35</v>
      </c>
      <c r="HX85" s="92">
        <f t="shared" si="84"/>
        <v>1.008043182788787E-36</v>
      </c>
      <c r="HY85" s="92">
        <f t="shared" si="84"/>
        <v>1.6372502574160851E-37</v>
      </c>
      <c r="HZ85" s="92">
        <f t="shared" si="84"/>
        <v>3.2870620052179002E-36</v>
      </c>
      <c r="IA85" s="92">
        <f t="shared" si="84"/>
        <v>2.8515858278488057E-31</v>
      </c>
      <c r="IB85" s="92">
        <f t="shared" si="84"/>
        <v>2.6820787883495024E-35</v>
      </c>
      <c r="IC85" s="92">
        <f t="shared" si="84"/>
        <v>1.5347274701889277E-39</v>
      </c>
      <c r="ID85" s="92">
        <f t="shared" si="84"/>
        <v>1.6654996943015446E-36</v>
      </c>
      <c r="IE85" s="92">
        <f t="shared" si="84"/>
        <v>1.9764549112690575E-31</v>
      </c>
      <c r="IF85" s="92">
        <f t="shared" si="84"/>
        <v>2.1731304660129679E-24</v>
      </c>
      <c r="IG85" s="92">
        <f t="shared" si="84"/>
        <v>4.9499435268754874E-21</v>
      </c>
      <c r="II85" s="92">
        <f t="shared" si="85"/>
        <v>1.6981274855540611E-108</v>
      </c>
      <c r="IJ85" s="92">
        <f t="shared" si="85"/>
        <v>3.1774540709567968E-94</v>
      </c>
      <c r="IK85" s="92">
        <f t="shared" si="85"/>
        <v>1.3880982872631623E-97</v>
      </c>
      <c r="IL85" s="92">
        <f t="shared" si="85"/>
        <v>3.3314393468392052E-116</v>
      </c>
      <c r="IM85" s="92">
        <f t="shared" si="85"/>
        <v>2.3672166230938985E-122</v>
      </c>
      <c r="IN85" s="92">
        <f t="shared" si="85"/>
        <v>5.6890209703591744E-128</v>
      </c>
      <c r="IO85" s="92">
        <f t="shared" si="85"/>
        <v>3.1890435340057507E-132</v>
      </c>
      <c r="IP85" s="92">
        <f t="shared" si="85"/>
        <v>1.1263599146970348E-128</v>
      </c>
      <c r="IQ85" s="92">
        <f t="shared" si="85"/>
        <v>2.5493568030606897E-108</v>
      </c>
      <c r="IR85" s="92">
        <f t="shared" si="85"/>
        <v>1.098597692389685E-123</v>
      </c>
      <c r="IS85" s="92">
        <f t="shared" si="85"/>
        <v>2.2234455561167044E-137</v>
      </c>
      <c r="IT85" s="92">
        <f t="shared" si="85"/>
        <v>1.0012386410277498E-127</v>
      </c>
      <c r="IU85" s="92">
        <f t="shared" si="85"/>
        <v>1.5898895547052062E-107</v>
      </c>
      <c r="IV85" s="92">
        <f t="shared" si="85"/>
        <v>6.926131412742268E-84</v>
      </c>
      <c r="IW85" s="92">
        <f t="shared" si="85"/>
        <v>1.4673232194040764E-65</v>
      </c>
      <c r="IY85" s="92">
        <f t="shared" si="86"/>
        <v>0.47379853505577052</v>
      </c>
      <c r="IZ85" s="92">
        <f t="shared" si="86"/>
        <v>0.49025717565614252</v>
      </c>
      <c r="JA85" s="92">
        <f t="shared" si="86"/>
        <v>0.44167229843112288</v>
      </c>
      <c r="JB85" s="92">
        <f t="shared" si="86"/>
        <v>0.44777618753895565</v>
      </c>
      <c r="JC85" s="92">
        <f t="shared" si="86"/>
        <v>0.43911446984322344</v>
      </c>
      <c r="JD85" s="92">
        <f t="shared" si="86"/>
        <v>0.43245319419146144</v>
      </c>
      <c r="JE85" s="92">
        <f t="shared" si="86"/>
        <v>0.39471881706557216</v>
      </c>
      <c r="JF85" s="92">
        <f t="shared" si="86"/>
        <v>0.47873929606859084</v>
      </c>
      <c r="JG85" s="92">
        <f t="shared" si="86"/>
        <v>0.4093695956931957</v>
      </c>
      <c r="JH85" s="92">
        <f t="shared" si="86"/>
        <v>0.46137266088843254</v>
      </c>
      <c r="JI85" s="92">
        <f t="shared" si="86"/>
        <v>0.3676534456747122</v>
      </c>
      <c r="JJ85" s="92">
        <f t="shared" si="86"/>
        <v>0.48176810218867255</v>
      </c>
      <c r="JK85" s="92">
        <f t="shared" si="86"/>
        <v>0.44586096638831474</v>
      </c>
      <c r="JL85" s="92">
        <f t="shared" si="86"/>
        <v>0.46235411790096742</v>
      </c>
      <c r="JM85" s="92">
        <f t="shared" si="86"/>
        <v>0.39938873193338986</v>
      </c>
    </row>
    <row r="86" spans="2:273" x14ac:dyDescent="0.25">
      <c r="B86" s="2">
        <v>59</v>
      </c>
      <c r="C86" s="37">
        <v>232.917</v>
      </c>
      <c r="D86" s="37">
        <v>241.46299999999999</v>
      </c>
      <c r="E86" s="37">
        <v>238.19</v>
      </c>
      <c r="F86" s="37">
        <v>231.04499999999999</v>
      </c>
      <c r="G86" s="37">
        <v>237.977</v>
      </c>
      <c r="H86" s="37">
        <v>239.43199999999999</v>
      </c>
      <c r="I86" s="37">
        <v>230.297</v>
      </c>
      <c r="J86" s="37">
        <v>237.40600000000001</v>
      </c>
      <c r="K86" s="37">
        <v>230.923</v>
      </c>
      <c r="L86" s="37">
        <v>232.761</v>
      </c>
      <c r="M86" s="37">
        <v>223.54300000000001</v>
      </c>
      <c r="N86" s="37">
        <v>233.952</v>
      </c>
      <c r="O86" s="37">
        <v>227</v>
      </c>
      <c r="P86" s="37">
        <v>216.619</v>
      </c>
      <c r="Q86" s="37">
        <v>178.929</v>
      </c>
      <c r="S86" s="4">
        <f t="shared" si="88"/>
        <v>235.46790184961694</v>
      </c>
      <c r="T86" s="4">
        <f t="shared" si="88"/>
        <v>243.77527293681834</v>
      </c>
      <c r="U86" s="4">
        <f t="shared" si="88"/>
        <v>236.56894900067277</v>
      </c>
      <c r="V86" s="4">
        <f t="shared" si="88"/>
        <v>230.05742929956529</v>
      </c>
      <c r="W86" s="4">
        <f t="shared" si="88"/>
        <v>239.91883258207565</v>
      </c>
      <c r="X86" s="4">
        <f t="shared" si="88"/>
        <v>238.53228286729637</v>
      </c>
      <c r="Y86" s="4">
        <f t="shared" si="88"/>
        <v>224.94565451753081</v>
      </c>
      <c r="Z86" s="4">
        <f t="shared" si="88"/>
        <v>241.67902312102242</v>
      </c>
      <c r="AA86" s="4">
        <f t="shared" si="88"/>
        <v>236.81784624225162</v>
      </c>
      <c r="AB86" s="4">
        <f t="shared" si="88"/>
        <v>235.20751214219635</v>
      </c>
      <c r="AC86" s="4">
        <f t="shared" si="88"/>
        <v>218.91147739759936</v>
      </c>
      <c r="AD86" s="4">
        <f t="shared" si="88"/>
        <v>237.80459184481765</v>
      </c>
      <c r="AE86" s="4">
        <f t="shared" si="88"/>
        <v>224.72760374427881</v>
      </c>
      <c r="AF86" s="4">
        <f t="shared" si="88"/>
        <v>220.17532037068986</v>
      </c>
      <c r="AG86" s="4">
        <f t="shared" si="88"/>
        <v>179.63584851964316</v>
      </c>
      <c r="AI86" s="4">
        <f t="shared" si="89"/>
        <v>-2.5509018496169347</v>
      </c>
      <c r="AJ86" s="4">
        <f t="shared" si="89"/>
        <v>-2.3122729368183457</v>
      </c>
      <c r="AK86" s="4">
        <f t="shared" si="89"/>
        <v>1.621050999327224</v>
      </c>
      <c r="AL86" s="4">
        <f t="shared" si="89"/>
        <v>0.98757070043470208</v>
      </c>
      <c r="AM86" s="4">
        <f t="shared" si="89"/>
        <v>-1.9418325820756479</v>
      </c>
      <c r="AN86" s="4">
        <f t="shared" si="89"/>
        <v>0.8997171327036142</v>
      </c>
      <c r="AO86" s="4">
        <f t="shared" si="89"/>
        <v>5.3513454824691848</v>
      </c>
      <c r="AP86" s="4">
        <f t="shared" si="89"/>
        <v>-4.273023121022419</v>
      </c>
      <c r="AQ86" s="4">
        <f t="shared" si="89"/>
        <v>-5.8948462422516172</v>
      </c>
      <c r="AR86" s="4">
        <f t="shared" si="89"/>
        <v>-2.4465121421963545</v>
      </c>
      <c r="AS86" s="4">
        <f t="shared" si="89"/>
        <v>4.6315226024006506</v>
      </c>
      <c r="AT86" s="4">
        <f t="shared" si="89"/>
        <v>-3.8525918448176526</v>
      </c>
      <c r="AU86" s="4">
        <f t="shared" si="89"/>
        <v>2.2723962557211905</v>
      </c>
      <c r="AV86" s="4">
        <f t="shared" si="89"/>
        <v>-3.5563203706898605</v>
      </c>
      <c r="AW86" s="4">
        <f t="shared" si="89"/>
        <v>-0.70684851964315953</v>
      </c>
      <c r="AY86" s="2">
        <f t="shared" si="80"/>
        <v>77.312055709521545</v>
      </c>
      <c r="AZ86" s="2">
        <f t="shared" si="80"/>
        <v>81.88893956417067</v>
      </c>
      <c r="BA86" s="2">
        <f t="shared" si="80"/>
        <v>80.236681095951752</v>
      </c>
      <c r="BB86" s="2">
        <f t="shared" si="80"/>
        <v>84.600943120233438</v>
      </c>
      <c r="BC86" s="2">
        <f t="shared" si="80"/>
        <v>83.023932551574489</v>
      </c>
      <c r="BD86" s="2">
        <f t="shared" si="80"/>
        <v>80.757893044049311</v>
      </c>
      <c r="BE86" s="2">
        <f t="shared" si="80"/>
        <v>79.360242216903373</v>
      </c>
      <c r="BF86" s="2">
        <f t="shared" si="80"/>
        <v>78.013028482450451</v>
      </c>
      <c r="BG86" s="2">
        <f t="shared" si="80"/>
        <v>76.261652287683788</v>
      </c>
      <c r="BH86" s="2">
        <f t="shared" si="80"/>
        <v>79.229224865745849</v>
      </c>
      <c r="BI86" s="2">
        <f t="shared" si="80"/>
        <v>82.14968063406711</v>
      </c>
      <c r="BJ86" s="2">
        <f t="shared" si="80"/>
        <v>80.285311066200606</v>
      </c>
      <c r="BK86" s="2">
        <f t="shared" si="80"/>
        <v>76.82312374383045</v>
      </c>
      <c r="BL86" s="2">
        <f t="shared" si="80"/>
        <v>74.189977557218214</v>
      </c>
      <c r="BM86" s="2">
        <f t="shared" si="80"/>
        <v>71.32902876813678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93.867049437148211</v>
      </c>
      <c r="DL86" s="2">
        <f t="shared" si="90"/>
        <v>100.31724825783972</v>
      </c>
      <c r="DM86" s="2">
        <f t="shared" si="90"/>
        <v>96.529133592631609</v>
      </c>
      <c r="DN86" s="2">
        <f t="shared" si="90"/>
        <v>104.1606925087108</v>
      </c>
      <c r="DO86" s="2">
        <f t="shared" si="90"/>
        <v>97.86307097553609</v>
      </c>
      <c r="DP86" s="2">
        <f t="shared" si="90"/>
        <v>91.860223044397458</v>
      </c>
      <c r="DQ86" s="2">
        <f t="shared" si="90"/>
        <v>86.720133192389</v>
      </c>
      <c r="DR86" s="2">
        <f t="shared" si="90"/>
        <v>88.486783147085461</v>
      </c>
      <c r="DS86" s="2">
        <f t="shared" si="90"/>
        <v>87.08159146341464</v>
      </c>
      <c r="DT86" s="2">
        <f t="shared" si="90"/>
        <v>88.321073089701017</v>
      </c>
      <c r="DU86" s="2">
        <f t="shared" si="90"/>
        <v>88.841483186127562</v>
      </c>
      <c r="DV86" s="2">
        <f t="shared" si="90"/>
        <v>91.772478556327414</v>
      </c>
      <c r="DW86" s="2">
        <f t="shared" si="90"/>
        <v>88.515128360012085</v>
      </c>
      <c r="DX86" s="2">
        <f t="shared" si="90"/>
        <v>86.002579281183927</v>
      </c>
      <c r="DY86" s="2">
        <f t="shared" si="90"/>
        <v>76.920684210526318</v>
      </c>
      <c r="EA86" s="2">
        <f t="shared" si="94"/>
        <v>74.320146237842124</v>
      </c>
      <c r="EB86" s="2">
        <f t="shared" si="91"/>
        <v>78.386504947178551</v>
      </c>
      <c r="EC86" s="2">
        <f t="shared" si="91"/>
        <v>76.921311356773074</v>
      </c>
      <c r="ED86" s="2">
        <f t="shared" si="91"/>
        <v>80.874249744919823</v>
      </c>
      <c r="EE86" s="2">
        <f t="shared" si="91"/>
        <v>79.424814072432028</v>
      </c>
      <c r="EF86" s="2">
        <f t="shared" si="91"/>
        <v>78.035831250515344</v>
      </c>
      <c r="EG86" s="2">
        <f t="shared" si="91"/>
        <v>77.485563168805299</v>
      </c>
      <c r="EH86" s="2">
        <f t="shared" si="91"/>
        <v>75.517831200183124</v>
      </c>
      <c r="EI86" s="2">
        <f t="shared" si="91"/>
        <v>73.214751678990567</v>
      </c>
      <c r="EJ86" s="2">
        <f t="shared" si="91"/>
        <v>77.041608903192213</v>
      </c>
      <c r="EK86" s="2">
        <f t="shared" si="91"/>
        <v>80.17743754141307</v>
      </c>
      <c r="EL86" s="2">
        <f t="shared" si="91"/>
        <v>77.428997507465951</v>
      </c>
      <c r="EM86" s="2">
        <f t="shared" si="91"/>
        <v>74.095312650640963</v>
      </c>
      <c r="EN86" s="2">
        <f t="shared" si="91"/>
        <v>71.432995494810484</v>
      </c>
      <c r="EO86" s="2">
        <f t="shared" si="91"/>
        <v>69.603936630972257</v>
      </c>
      <c r="EQ86" s="2">
        <f t="shared" si="92"/>
        <v>75.604374528328691</v>
      </c>
      <c r="ER86" s="2">
        <f t="shared" si="92"/>
        <v>77.245390330747668</v>
      </c>
      <c r="ES86" s="2">
        <f t="shared" si="92"/>
        <v>77.083328728233155</v>
      </c>
      <c r="ET86" s="2">
        <f t="shared" si="92"/>
        <v>78.484069200841901</v>
      </c>
      <c r="EU86" s="2">
        <f t="shared" si="92"/>
        <v>76.645001602343399</v>
      </c>
      <c r="EV86" s="2">
        <f t="shared" si="92"/>
        <v>75.842972916587087</v>
      </c>
      <c r="EW86" s="2">
        <f t="shared" si="92"/>
        <v>75.683998795801159</v>
      </c>
      <c r="EX86" s="2">
        <f t="shared" si="92"/>
        <v>74.675106405543758</v>
      </c>
      <c r="EY86" s="2">
        <f t="shared" si="92"/>
        <v>73.514617952839799</v>
      </c>
      <c r="EZ86" s="2">
        <f t="shared" si="92"/>
        <v>75.602415352541939</v>
      </c>
      <c r="FA86" s="2">
        <f t="shared" si="92"/>
        <v>77.239636082013931</v>
      </c>
      <c r="FB86" s="2">
        <f t="shared" si="92"/>
        <v>75.316612576338045</v>
      </c>
      <c r="FC86" s="2">
        <f t="shared" si="92"/>
        <v>72.868055701277129</v>
      </c>
      <c r="FD86" s="2">
        <f t="shared" si="92"/>
        <v>71.27314625209695</v>
      </c>
      <c r="FE86" s="2">
        <f t="shared" si="92"/>
        <v>71.193406624839383</v>
      </c>
      <c r="FG86" s="2">
        <f t="shared" si="93"/>
        <v>0.84693836109422826</v>
      </c>
      <c r="FH86" s="2">
        <f t="shared" si="93"/>
        <v>0.84029229516789505</v>
      </c>
      <c r="FI86" s="2">
        <f t="shared" si="93"/>
        <v>0.83091650995026356</v>
      </c>
      <c r="FJ86" s="2">
        <f t="shared" si="93"/>
        <v>0.83995463470783516</v>
      </c>
      <c r="FK86" s="2">
        <f t="shared" si="93"/>
        <v>0.80478922699641764</v>
      </c>
      <c r="FL86" s="2">
        <f t="shared" si="93"/>
        <v>0.80308395389358433</v>
      </c>
      <c r="FM86" s="2">
        <f t="shared" si="93"/>
        <v>0.79698018473884968</v>
      </c>
      <c r="FN86" s="2">
        <f t="shared" si="93"/>
        <v>0.80759752538559459</v>
      </c>
      <c r="FO86" s="2">
        <f t="shared" si="93"/>
        <v>0.78027603398017853</v>
      </c>
      <c r="FP86" s="2">
        <f t="shared" si="93"/>
        <v>0.80604165472585432</v>
      </c>
      <c r="FQ86" s="2">
        <f t="shared" si="93"/>
        <v>0.77233536581674178</v>
      </c>
      <c r="FR86" s="2">
        <f t="shared" si="93"/>
        <v>0.80084913940376545</v>
      </c>
      <c r="FS86" s="2">
        <f t="shared" si="93"/>
        <v>0.81082262724002108</v>
      </c>
      <c r="FT86" s="2">
        <f t="shared" si="93"/>
        <v>0.81077070412701824</v>
      </c>
      <c r="FU86" s="2">
        <f t="shared" si="93"/>
        <v>0.76423712744555561</v>
      </c>
      <c r="FW86" s="2">
        <f t="shared" si="82"/>
        <v>2.213972497354633E-5</v>
      </c>
      <c r="FX86" s="2">
        <f t="shared" si="82"/>
        <v>6.490357282563084E-5</v>
      </c>
      <c r="FY86" s="2">
        <f t="shared" si="82"/>
        <v>6.6185895931635458E-5</v>
      </c>
      <c r="FZ86" s="2">
        <f t="shared" si="82"/>
        <v>8.1108171040237959E-5</v>
      </c>
      <c r="GA86" s="2">
        <f t="shared" si="82"/>
        <v>8.198529705686505E-5</v>
      </c>
      <c r="GB86" s="2">
        <f t="shared" si="82"/>
        <v>8.3351642213948249E-5</v>
      </c>
      <c r="GC86" s="2">
        <f t="shared" si="82"/>
        <v>6.752581693273152E-5</v>
      </c>
      <c r="GD86" s="2">
        <f t="shared" si="82"/>
        <v>7.258060089985357E-5</v>
      </c>
      <c r="GE86" s="2">
        <f t="shared" si="82"/>
        <v>7.8618704959027445E-5</v>
      </c>
      <c r="GF86" s="2">
        <f t="shared" si="82"/>
        <v>9.0499738918564996E-5</v>
      </c>
      <c r="GG86" s="2">
        <f t="shared" si="82"/>
        <v>8.6353553989629498E-5</v>
      </c>
      <c r="GH86" s="2">
        <f t="shared" si="82"/>
        <v>9.6116995008589234E-5</v>
      </c>
      <c r="GI86" s="2">
        <f t="shared" si="82"/>
        <v>7.4767058732247226E-5</v>
      </c>
      <c r="GJ86" s="2">
        <f t="shared" si="82"/>
        <v>6.2675618356606904E-5</v>
      </c>
      <c r="GK86" s="2">
        <f t="shared" si="82"/>
        <v>4.7003122651987739E-5</v>
      </c>
      <c r="GM86" s="92">
        <f t="shared" si="83"/>
        <v>0.53191559740755456</v>
      </c>
      <c r="GN86" s="92">
        <f t="shared" si="83"/>
        <v>0.55865118859949547</v>
      </c>
      <c r="GO86" s="92">
        <f t="shared" si="83"/>
        <v>0.50695311625182338</v>
      </c>
      <c r="GP86" s="92">
        <f t="shared" si="83"/>
        <v>0.51118491578486125</v>
      </c>
      <c r="GQ86" s="92">
        <f t="shared" si="83"/>
        <v>0.512966770402566</v>
      </c>
      <c r="GR86" s="92">
        <f t="shared" si="83"/>
        <v>0.50571189213580447</v>
      </c>
      <c r="GS86" s="92">
        <f t="shared" si="83"/>
        <v>0.46380619379065535</v>
      </c>
      <c r="GT86" s="92">
        <f t="shared" si="83"/>
        <v>0.55168236172528962</v>
      </c>
      <c r="GU86" s="92">
        <f t="shared" si="83"/>
        <v>0.4771862398011904</v>
      </c>
      <c r="GV86" s="92">
        <f t="shared" si="83"/>
        <v>0.53698004472831451</v>
      </c>
      <c r="GW86" s="92">
        <f t="shared" si="83"/>
        <v>0.44069850219717066</v>
      </c>
      <c r="GX86" s="92">
        <f t="shared" si="83"/>
        <v>0.56188786015482506</v>
      </c>
      <c r="GY86" s="92">
        <f t="shared" si="83"/>
        <v>0.5186010524233956</v>
      </c>
      <c r="GZ86" s="92">
        <f t="shared" si="83"/>
        <v>0.53509720140940575</v>
      </c>
      <c r="HA86" s="92">
        <f t="shared" si="83"/>
        <v>0.47810370038261729</v>
      </c>
      <c r="HC86" s="92">
        <f t="shared" si="73"/>
        <v>4.2024801083320612E-5</v>
      </c>
      <c r="HD86" s="92">
        <f t="shared" si="73"/>
        <v>6.2003775015295547E-5</v>
      </c>
      <c r="HE86" s="92">
        <f t="shared" si="73"/>
        <v>3.2384571878005339E-5</v>
      </c>
      <c r="HF86" s="92">
        <f t="shared" si="73"/>
        <v>4.7207750497064198E-6</v>
      </c>
      <c r="HG86" s="92">
        <f t="shared" si="87"/>
        <v>4.5531917568693057E-6</v>
      </c>
      <c r="HH86" s="92">
        <f t="shared" si="87"/>
        <v>3.6400939636034931E-6</v>
      </c>
      <c r="HI86" s="92">
        <f t="shared" si="87"/>
        <v>2.677892581029602E-6</v>
      </c>
      <c r="HJ86" s="92">
        <f t="shared" si="87"/>
        <v>7.5900218008474036E-6</v>
      </c>
      <c r="HK86" s="92">
        <f t="shared" si="87"/>
        <v>2.3710883632238335E-5</v>
      </c>
      <c r="HL86" s="92">
        <f t="shared" si="87"/>
        <v>7.360722580632708E-6</v>
      </c>
      <c r="HM86" s="92">
        <f t="shared" si="87"/>
        <v>1.1703660629598766E-6</v>
      </c>
      <c r="HN86" s="92">
        <f t="shared" si="87"/>
        <v>5.8752794917531365E-6</v>
      </c>
      <c r="HO86" s="92">
        <f t="shared" si="87"/>
        <v>1.7647148543623561E-5</v>
      </c>
      <c r="HP86" s="92">
        <f t="shared" si="87"/>
        <v>1.9034910926953288E-5</v>
      </c>
      <c r="HQ86" s="92">
        <f t="shared" si="87"/>
        <v>2.8230261579541406E-7</v>
      </c>
      <c r="HS86" s="92">
        <f t="shared" si="84"/>
        <v>1.2483509649998325E-29</v>
      </c>
      <c r="HT86" s="92">
        <f t="shared" si="84"/>
        <v>5.8085672540588779E-27</v>
      </c>
      <c r="HU86" s="92">
        <f t="shared" si="84"/>
        <v>4.6715725127861997E-28</v>
      </c>
      <c r="HV86" s="92">
        <f t="shared" si="84"/>
        <v>2.8875631647703511E-33</v>
      </c>
      <c r="HW86" s="92">
        <f t="shared" si="84"/>
        <v>1.1079110994249685E-34</v>
      </c>
      <c r="HX86" s="92">
        <f t="shared" si="84"/>
        <v>9.3591888161614347E-36</v>
      </c>
      <c r="HY86" s="92">
        <f t="shared" si="84"/>
        <v>1.5398128631298414E-36</v>
      </c>
      <c r="HZ86" s="92">
        <f t="shared" si="84"/>
        <v>2.9267512411811559E-35</v>
      </c>
      <c r="IA86" s="92">
        <f t="shared" si="84"/>
        <v>1.8535847440925899E-30</v>
      </c>
      <c r="IB86" s="92">
        <f t="shared" si="84"/>
        <v>2.3355462676687911E-34</v>
      </c>
      <c r="IC86" s="92">
        <f t="shared" si="84"/>
        <v>1.707238738244255E-38</v>
      </c>
      <c r="ID86" s="92">
        <f t="shared" si="84"/>
        <v>1.5847714544017126E-35</v>
      </c>
      <c r="IE86" s="92">
        <f t="shared" si="84"/>
        <v>1.2697721563701928E-30</v>
      </c>
      <c r="IF86" s="92">
        <f t="shared" si="84"/>
        <v>8.7984449742483588E-24</v>
      </c>
      <c r="IG86" s="92">
        <f t="shared" si="84"/>
        <v>1.5692062950178896E-20</v>
      </c>
      <c r="II86" s="92">
        <f t="shared" si="85"/>
        <v>1.0908301672594718E-106</v>
      </c>
      <c r="IJ86" s="92">
        <f t="shared" si="85"/>
        <v>1.7396182436377071E-92</v>
      </c>
      <c r="IK86" s="92">
        <f t="shared" si="85"/>
        <v>8.8620547911272683E-96</v>
      </c>
      <c r="IL86" s="92">
        <f t="shared" si="85"/>
        <v>5.2997824693153001E-114</v>
      </c>
      <c r="IM86" s="92">
        <f t="shared" si="85"/>
        <v>4.9745636767760068E-120</v>
      </c>
      <c r="IN86" s="92">
        <f t="shared" si="85"/>
        <v>1.548810904957156E-125</v>
      </c>
      <c r="IO86" s="92">
        <f t="shared" si="85"/>
        <v>9.2521707831978302E-130</v>
      </c>
      <c r="IP86" s="92">
        <f t="shared" si="85"/>
        <v>2.9185474360215969E-126</v>
      </c>
      <c r="IQ86" s="92">
        <f t="shared" si="85"/>
        <v>2.816750772309795E-106</v>
      </c>
      <c r="IR86" s="92">
        <f t="shared" si="85"/>
        <v>2.5917607559912663E-121</v>
      </c>
      <c r="IS86" s="92">
        <f t="shared" si="85"/>
        <v>9.4031249193749733E-135</v>
      </c>
      <c r="IT86" s="92">
        <f t="shared" si="85"/>
        <v>2.935293206774888E-125</v>
      </c>
      <c r="IU86" s="92">
        <f t="shared" si="85"/>
        <v>1.6552968022444559E-105</v>
      </c>
      <c r="IV86" s="92">
        <f t="shared" si="85"/>
        <v>2.3941136434963598E-82</v>
      </c>
      <c r="IW86" s="92">
        <f t="shared" si="85"/>
        <v>2.1292589974831832E-64</v>
      </c>
      <c r="IY86" s="92">
        <f t="shared" si="86"/>
        <v>0.53195762220863785</v>
      </c>
      <c r="IZ86" s="92">
        <f t="shared" si="86"/>
        <v>0.55871319237451078</v>
      </c>
      <c r="JA86" s="92">
        <f t="shared" si="86"/>
        <v>0.50698550082370142</v>
      </c>
      <c r="JB86" s="92">
        <f t="shared" si="86"/>
        <v>0.51118963655991101</v>
      </c>
      <c r="JC86" s="92">
        <f t="shared" si="86"/>
        <v>0.51297132359432285</v>
      </c>
      <c r="JD86" s="92">
        <f t="shared" si="86"/>
        <v>0.50571553222976806</v>
      </c>
      <c r="JE86" s="92">
        <f t="shared" si="86"/>
        <v>0.46380887168323637</v>
      </c>
      <c r="JF86" s="92">
        <f t="shared" si="86"/>
        <v>0.55168995174709046</v>
      </c>
      <c r="JG86" s="92">
        <f t="shared" si="86"/>
        <v>0.47720995068482264</v>
      </c>
      <c r="JH86" s="92">
        <f t="shared" si="86"/>
        <v>0.53698740545089518</v>
      </c>
      <c r="JI86" s="92">
        <f t="shared" si="86"/>
        <v>0.44069967256323361</v>
      </c>
      <c r="JJ86" s="92">
        <f t="shared" si="86"/>
        <v>0.56189373543431687</v>
      </c>
      <c r="JK86" s="92">
        <f t="shared" si="86"/>
        <v>0.51861869957193918</v>
      </c>
      <c r="JL86" s="92">
        <f t="shared" si="86"/>
        <v>0.53511623632033267</v>
      </c>
      <c r="JM86" s="92">
        <f t="shared" si="86"/>
        <v>0.47810398268523308</v>
      </c>
    </row>
    <row r="87" spans="2:273" x14ac:dyDescent="0.25">
      <c r="B87" s="2">
        <v>60</v>
      </c>
      <c r="C87" s="37">
        <v>232.917</v>
      </c>
      <c r="D87" s="37">
        <v>243.56100000000001</v>
      </c>
      <c r="E87" s="37">
        <v>242.429</v>
      </c>
      <c r="F87" s="37">
        <v>236.023</v>
      </c>
      <c r="G87" s="37">
        <v>243.136</v>
      </c>
      <c r="H87" s="37">
        <v>244.886</v>
      </c>
      <c r="I87" s="37">
        <v>236.27</v>
      </c>
      <c r="J87" s="37">
        <v>240.68799999999999</v>
      </c>
      <c r="K87" s="37">
        <v>236.154</v>
      </c>
      <c r="L87" s="37">
        <v>236.696</v>
      </c>
      <c r="M87" s="37">
        <v>229.45699999999999</v>
      </c>
      <c r="N87" s="37">
        <v>237.143</v>
      </c>
      <c r="O87" s="37">
        <v>230.786</v>
      </c>
      <c r="P87" s="37">
        <v>220.048</v>
      </c>
      <c r="Q87" s="37">
        <v>182.595</v>
      </c>
      <c r="S87" s="4">
        <f t="shared" si="88"/>
        <v>240.30314099039603</v>
      </c>
      <c r="T87" s="4">
        <f t="shared" si="88"/>
        <v>251.75363357108586</v>
      </c>
      <c r="U87" s="4">
        <f t="shared" si="88"/>
        <v>246.29850823193107</v>
      </c>
      <c r="V87" s="4">
        <f t="shared" si="88"/>
        <v>238.73444793552443</v>
      </c>
      <c r="W87" s="4">
        <f t="shared" si="88"/>
        <v>250.46996335862457</v>
      </c>
      <c r="X87" s="4">
        <f t="shared" si="88"/>
        <v>249.31517962938776</v>
      </c>
      <c r="Y87" s="4">
        <f t="shared" si="88"/>
        <v>236.31979951718705</v>
      </c>
      <c r="Z87" s="4">
        <f t="shared" si="88"/>
        <v>246.94388992607685</v>
      </c>
      <c r="AA87" s="4">
        <f t="shared" si="88"/>
        <v>243.12306464779795</v>
      </c>
      <c r="AB87" s="4">
        <f t="shared" si="88"/>
        <v>243.71145080924683</v>
      </c>
      <c r="AC87" s="4">
        <f t="shared" si="88"/>
        <v>231.29672058104646</v>
      </c>
      <c r="AD87" s="4">
        <f t="shared" si="88"/>
        <v>244.9859056782374</v>
      </c>
      <c r="AE87" s="4">
        <f t="shared" si="88"/>
        <v>234.37536647687574</v>
      </c>
      <c r="AF87" s="4">
        <f t="shared" si="88"/>
        <v>227.24084767255277</v>
      </c>
      <c r="AG87" s="4">
        <f t="shared" si="88"/>
        <v>186.51493257887671</v>
      </c>
      <c r="AI87" s="4">
        <f t="shared" si="89"/>
        <v>-7.3861409903960293</v>
      </c>
      <c r="AJ87" s="4">
        <f t="shared" si="89"/>
        <v>-8.1926335710858496</v>
      </c>
      <c r="AK87" s="4">
        <f t="shared" si="89"/>
        <v>-3.8695082319310643</v>
      </c>
      <c r="AL87" s="4">
        <f t="shared" si="89"/>
        <v>-2.7114479355244328</v>
      </c>
      <c r="AM87" s="4">
        <f t="shared" si="89"/>
        <v>-7.3339633586245725</v>
      </c>
      <c r="AN87" s="4">
        <f t="shared" si="89"/>
        <v>-4.429179629387761</v>
      </c>
      <c r="AO87" s="4">
        <f t="shared" si="89"/>
        <v>-4.979951718704001E-2</v>
      </c>
      <c r="AP87" s="4">
        <f t="shared" si="89"/>
        <v>-6.2558899260768612</v>
      </c>
      <c r="AQ87" s="4">
        <f t="shared" si="89"/>
        <v>-6.9690646477979499</v>
      </c>
      <c r="AR87" s="4">
        <f t="shared" si="89"/>
        <v>-7.0154508092468291</v>
      </c>
      <c r="AS87" s="4">
        <f t="shared" si="89"/>
        <v>-1.8397205810464641</v>
      </c>
      <c r="AT87" s="4">
        <f t="shared" si="89"/>
        <v>-7.8429056782374005</v>
      </c>
      <c r="AU87" s="4">
        <f t="shared" si="89"/>
        <v>-3.589366476875739</v>
      </c>
      <c r="AV87" s="4">
        <f t="shared" si="89"/>
        <v>-7.192847672552773</v>
      </c>
      <c r="AW87" s="4">
        <f t="shared" si="89"/>
        <v>-3.9199325788767112</v>
      </c>
      <c r="AY87" s="2">
        <f t="shared" si="80"/>
        <v>77.074035925008431</v>
      </c>
      <c r="AZ87" s="2">
        <f t="shared" si="80"/>
        <v>81.57809029379537</v>
      </c>
      <c r="BA87" s="2">
        <f t="shared" si="80"/>
        <v>79.954043665213987</v>
      </c>
      <c r="BB87" s="2">
        <f t="shared" si="80"/>
        <v>84.258872208851258</v>
      </c>
      <c r="BC87" s="2">
        <f t="shared" si="80"/>
        <v>82.70893756146512</v>
      </c>
      <c r="BD87" s="2">
        <f t="shared" si="80"/>
        <v>80.502362557368329</v>
      </c>
      <c r="BE87" s="2">
        <f t="shared" si="80"/>
        <v>79.160022964175454</v>
      </c>
      <c r="BF87" s="2">
        <f t="shared" si="80"/>
        <v>77.789363804828596</v>
      </c>
      <c r="BG87" s="2">
        <f t="shared" si="80"/>
        <v>76.033033803750769</v>
      </c>
      <c r="BH87" s="2">
        <f t="shared" si="80"/>
        <v>78.99569994593277</v>
      </c>
      <c r="BI87" s="2">
        <f t="shared" si="80"/>
        <v>81.917369131084129</v>
      </c>
      <c r="BJ87" s="2">
        <f t="shared" si="80"/>
        <v>80.001074014020261</v>
      </c>
      <c r="BK87" s="2">
        <f t="shared" si="80"/>
        <v>76.566727374906378</v>
      </c>
      <c r="BL87" s="2">
        <f t="shared" si="80"/>
        <v>73.962921894555933</v>
      </c>
      <c r="BM87" s="2">
        <f t="shared" si="80"/>
        <v>71.204485571739141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94.171069043151974</v>
      </c>
      <c r="DL87" s="2">
        <f t="shared" si="90"/>
        <v>100.75066550522649</v>
      </c>
      <c r="DM87" s="2">
        <f t="shared" si="90"/>
        <v>96.88373508359669</v>
      </c>
      <c r="DN87" s="2">
        <f t="shared" si="90"/>
        <v>104.6754006968641</v>
      </c>
      <c r="DO87" s="2">
        <f t="shared" si="90"/>
        <v>98.324405768649967</v>
      </c>
      <c r="DP87" s="2">
        <f t="shared" si="90"/>
        <v>92.1852023255814</v>
      </c>
      <c r="DQ87" s="2">
        <f t="shared" si="90"/>
        <v>86.94288886539816</v>
      </c>
      <c r="DR87" s="2">
        <f t="shared" si="90"/>
        <v>88.741007550588932</v>
      </c>
      <c r="DS87" s="2">
        <f t="shared" si="90"/>
        <v>87.325760975609768</v>
      </c>
      <c r="DT87" s="2">
        <f t="shared" si="90"/>
        <v>88.551345514950185</v>
      </c>
      <c r="DU87" s="2">
        <f t="shared" si="90"/>
        <v>89.111095535207866</v>
      </c>
      <c r="DV87" s="2">
        <f t="shared" si="90"/>
        <v>92.076256418000625</v>
      </c>
      <c r="DW87" s="2">
        <f t="shared" si="90"/>
        <v>88.773801872546059</v>
      </c>
      <c r="DX87" s="2">
        <f t="shared" si="90"/>
        <v>86.284734672304438</v>
      </c>
      <c r="DY87" s="2">
        <f t="shared" si="90"/>
        <v>77.090388663967616</v>
      </c>
      <c r="EA87" s="2">
        <f t="shared" si="94"/>
        <v>74.256037061141825</v>
      </c>
      <c r="EB87" s="2">
        <f t="shared" si="91"/>
        <v>78.254834972945105</v>
      </c>
      <c r="EC87" s="2">
        <f t="shared" si="91"/>
        <v>76.812126402070746</v>
      </c>
      <c r="ED87" s="2">
        <f t="shared" si="91"/>
        <v>80.711234802283656</v>
      </c>
      <c r="EE87" s="2">
        <f t="shared" si="91"/>
        <v>79.254804497622999</v>
      </c>
      <c r="EF87" s="2">
        <f t="shared" si="91"/>
        <v>77.890028951491018</v>
      </c>
      <c r="EG87" s="2">
        <f t="shared" si="91"/>
        <v>77.352050875526942</v>
      </c>
      <c r="EH87" s="2">
        <f t="shared" si="91"/>
        <v>75.409893051133153</v>
      </c>
      <c r="EI87" s="2">
        <f t="shared" si="91"/>
        <v>73.132801698211324</v>
      </c>
      <c r="EJ87" s="2">
        <f t="shared" si="91"/>
        <v>76.898809869302198</v>
      </c>
      <c r="EK87" s="2">
        <f t="shared" si="91"/>
        <v>79.983772232067196</v>
      </c>
      <c r="EL87" s="2">
        <f t="shared" si="91"/>
        <v>77.262763177312678</v>
      </c>
      <c r="EM87" s="2">
        <f t="shared" si="91"/>
        <v>73.969350764863407</v>
      </c>
      <c r="EN87" s="2">
        <f t="shared" si="91"/>
        <v>71.340136454650306</v>
      </c>
      <c r="EO87" s="2">
        <f t="shared" si="91"/>
        <v>69.548382896781305</v>
      </c>
      <c r="EQ87" s="2">
        <f t="shared" si="92"/>
        <v>75.519417574325828</v>
      </c>
      <c r="ER87" s="2">
        <f t="shared" si="92"/>
        <v>77.134196134168974</v>
      </c>
      <c r="ES87" s="2">
        <f t="shared" si="92"/>
        <v>76.97079875323486</v>
      </c>
      <c r="ET87" s="2">
        <f t="shared" si="92"/>
        <v>78.367840551055565</v>
      </c>
      <c r="EU87" s="2">
        <f t="shared" si="92"/>
        <v>76.532546887029895</v>
      </c>
      <c r="EV87" s="2">
        <f t="shared" si="92"/>
        <v>75.741562630886733</v>
      </c>
      <c r="EW87" s="2">
        <f t="shared" si="92"/>
        <v>75.584835141600323</v>
      </c>
      <c r="EX87" s="2">
        <f t="shared" si="92"/>
        <v>74.583542068191761</v>
      </c>
      <c r="EY87" s="2">
        <f t="shared" si="92"/>
        <v>73.42610199224201</v>
      </c>
      <c r="EZ87" s="2">
        <f t="shared" si="92"/>
        <v>75.488147666853806</v>
      </c>
      <c r="FA87" s="2">
        <f t="shared" si="92"/>
        <v>77.106760058754986</v>
      </c>
      <c r="FB87" s="2">
        <f t="shared" si="92"/>
        <v>75.193508192941039</v>
      </c>
      <c r="FC87" s="2">
        <f t="shared" si="92"/>
        <v>72.766276438115199</v>
      </c>
      <c r="FD87" s="2">
        <f t="shared" si="92"/>
        <v>71.183111872433869</v>
      </c>
      <c r="FE87" s="2">
        <f t="shared" si="92"/>
        <v>71.099883094678603</v>
      </c>
      <c r="FG87" s="2">
        <f t="shared" si="93"/>
        <v>0.85850044343394105</v>
      </c>
      <c r="FH87" s="2">
        <f t="shared" si="93"/>
        <v>0.85226884305338912</v>
      </c>
      <c r="FI87" s="2">
        <f t="shared" si="93"/>
        <v>0.84346517521362241</v>
      </c>
      <c r="FJ87" s="2">
        <f t="shared" si="93"/>
        <v>0.85195204262797342</v>
      </c>
      <c r="FK87" s="2">
        <f t="shared" si="93"/>
        <v>0.81885422089294424</v>
      </c>
      <c r="FL87" s="2">
        <f t="shared" si="93"/>
        <v>0.81724391224447568</v>
      </c>
      <c r="FM87" s="2">
        <f t="shared" si="93"/>
        <v>0.81147602165795751</v>
      </c>
      <c r="FN87" s="2">
        <f t="shared" si="93"/>
        <v>0.82150505744582325</v>
      </c>
      <c r="FO87" s="2">
        <f t="shared" si="93"/>
        <v>0.79565876534428459</v>
      </c>
      <c r="FP87" s="2">
        <f t="shared" si="93"/>
        <v>0.82003658940969171</v>
      </c>
      <c r="FQ87" s="2">
        <f t="shared" si="93"/>
        <v>0.78812306282906497</v>
      </c>
      <c r="FR87" s="2">
        <f t="shared" si="93"/>
        <v>0.81513280700476698</v>
      </c>
      <c r="FS87" s="2">
        <f t="shared" si="93"/>
        <v>0.82454768373290732</v>
      </c>
      <c r="FT87" s="2">
        <f t="shared" si="93"/>
        <v>0.82449871232697958</v>
      </c>
      <c r="FU87" s="2">
        <f t="shared" si="93"/>
        <v>0.7804267504720388</v>
      </c>
      <c r="FW87" s="2">
        <f t="shared" si="82"/>
        <v>2.4275673849243268E-5</v>
      </c>
      <c r="FX87" s="2">
        <f t="shared" si="82"/>
        <v>7.1164906836131671E-5</v>
      </c>
      <c r="FY87" s="2">
        <f t="shared" si="82"/>
        <v>7.2570928379878349E-5</v>
      </c>
      <c r="FZ87" s="2">
        <f t="shared" si="82"/>
        <v>8.8932645161603145E-5</v>
      </c>
      <c r="GA87" s="2">
        <f t="shared" si="82"/>
        <v>8.9894379581188926E-5</v>
      </c>
      <c r="GB87" s="2">
        <f t="shared" si="82"/>
        <v>9.1392523356736104E-5</v>
      </c>
      <c r="GC87" s="2">
        <f t="shared" si="82"/>
        <v>7.4040103589324065E-5</v>
      </c>
      <c r="GD87" s="2">
        <f t="shared" si="82"/>
        <v>7.9582489077621295E-5</v>
      </c>
      <c r="GE87" s="2">
        <f t="shared" si="82"/>
        <v>8.6203041947304301E-5</v>
      </c>
      <c r="GF87" s="2">
        <f t="shared" si="82"/>
        <v>9.9230124077681584E-5</v>
      </c>
      <c r="GG87" s="2">
        <f t="shared" si="82"/>
        <v>9.4684000274433908E-5</v>
      </c>
      <c r="GH87" s="2">
        <f t="shared" si="82"/>
        <v>1.0538921201108142E-4</v>
      </c>
      <c r="GI87" s="2">
        <f t="shared" si="82"/>
        <v>8.1979858336897308E-5</v>
      </c>
      <c r="GJ87" s="2">
        <f t="shared" si="82"/>
        <v>6.872203340731642E-5</v>
      </c>
      <c r="GK87" s="2">
        <f t="shared" si="82"/>
        <v>5.153766542675503E-5</v>
      </c>
      <c r="GM87" s="92">
        <f t="shared" si="83"/>
        <v>0.58506315729974034</v>
      </c>
      <c r="GN87" s="92">
        <f t="shared" si="83"/>
        <v>0.62802398283052474</v>
      </c>
      <c r="GO87" s="92">
        <f t="shared" si="83"/>
        <v>0.5756373281946261</v>
      </c>
      <c r="GP87" s="92">
        <f t="shared" si="83"/>
        <v>0.5780782300235684</v>
      </c>
      <c r="GQ87" s="92">
        <f t="shared" si="83"/>
        <v>0.59063464942569877</v>
      </c>
      <c r="GR87" s="92">
        <f t="shared" si="83"/>
        <v>0.58254494324999251</v>
      </c>
      <c r="GS87" s="92">
        <f t="shared" si="83"/>
        <v>0.5375743608261645</v>
      </c>
      <c r="GT87" s="92">
        <f t="shared" si="83"/>
        <v>0.61662197263455309</v>
      </c>
      <c r="GU87" s="92">
        <f t="shared" si="83"/>
        <v>0.53841118638680141</v>
      </c>
      <c r="GV87" s="92">
        <f t="shared" si="83"/>
        <v>0.61210207786202542</v>
      </c>
      <c r="GW87" s="92">
        <f t="shared" si="83"/>
        <v>0.51980915877445644</v>
      </c>
      <c r="GX87" s="92">
        <f t="shared" si="83"/>
        <v>0.63833102034787714</v>
      </c>
      <c r="GY87" s="92">
        <f t="shared" si="83"/>
        <v>0.5949687196155502</v>
      </c>
      <c r="GZ87" s="92">
        <f t="shared" si="83"/>
        <v>0.6054277009485749</v>
      </c>
      <c r="HA87" s="92">
        <f t="shared" si="83"/>
        <v>0.55460593169512806</v>
      </c>
      <c r="HC87" s="92">
        <f t="shared" si="73"/>
        <v>7.3023154488490369E-5</v>
      </c>
      <c r="HD87" s="92">
        <f t="shared" si="73"/>
        <v>1.0844872486426733E-4</v>
      </c>
      <c r="HE87" s="92">
        <f t="shared" si="73"/>
        <v>5.8412100123577617E-5</v>
      </c>
      <c r="HF87" s="92">
        <f t="shared" si="73"/>
        <v>9.688219110076077E-6</v>
      </c>
      <c r="HG87" s="92">
        <f t="shared" si="87"/>
        <v>9.5402338100382895E-6</v>
      </c>
      <c r="HH87" s="92">
        <f t="shared" si="87"/>
        <v>7.8223850470877818E-6</v>
      </c>
      <c r="HI87" s="92">
        <f t="shared" si="87"/>
        <v>5.7875746343036278E-6</v>
      </c>
      <c r="HJ87" s="92">
        <f t="shared" si="87"/>
        <v>1.5791046968568451E-5</v>
      </c>
      <c r="HK87" s="92">
        <f t="shared" si="87"/>
        <v>4.5080240930193082E-5</v>
      </c>
      <c r="HL87" s="92">
        <f t="shared" si="87"/>
        <v>1.5363789040912508E-5</v>
      </c>
      <c r="HM87" s="92">
        <f t="shared" si="87"/>
        <v>2.690809604236394E-6</v>
      </c>
      <c r="HN87" s="92">
        <f t="shared" si="87"/>
        <v>1.2563022491916551E-5</v>
      </c>
      <c r="HO87" s="92">
        <f t="shared" si="87"/>
        <v>3.3670278599868837E-5</v>
      </c>
      <c r="HP87" s="92">
        <f t="shared" si="87"/>
        <v>3.5953760507700481E-5</v>
      </c>
      <c r="HQ87" s="92">
        <f t="shared" si="87"/>
        <v>6.9818462644670333E-7</v>
      </c>
      <c r="HS87" s="92">
        <f t="shared" si="84"/>
        <v>6.2386690598154543E-29</v>
      </c>
      <c r="HT87" s="92">
        <f t="shared" si="84"/>
        <v>2.8254163582773074E-26</v>
      </c>
      <c r="HU87" s="92">
        <f t="shared" si="84"/>
        <v>2.4267585523182445E-27</v>
      </c>
      <c r="HV87" s="92">
        <f t="shared" si="84"/>
        <v>2.1547663692004877E-32</v>
      </c>
      <c r="HW87" s="92">
        <f t="shared" si="84"/>
        <v>9.1446770634376954E-34</v>
      </c>
      <c r="HX87" s="92">
        <f t="shared" si="84"/>
        <v>8.4256141320204248E-35</v>
      </c>
      <c r="HY87" s="92">
        <f t="shared" si="84"/>
        <v>1.4046439599730671E-35</v>
      </c>
      <c r="HZ87" s="92">
        <f t="shared" si="84"/>
        <v>2.5285935088232883E-34</v>
      </c>
      <c r="IA87" s="92">
        <f t="shared" si="84"/>
        <v>1.1743088587613401E-29</v>
      </c>
      <c r="IB87" s="92">
        <f t="shared" si="84"/>
        <v>1.9730645374773615E-33</v>
      </c>
      <c r="IC87" s="92">
        <f t="shared" si="84"/>
        <v>1.8367353618812638E-37</v>
      </c>
      <c r="ID87" s="92">
        <f t="shared" si="84"/>
        <v>1.4608601928350991E-34</v>
      </c>
      <c r="IE87" s="92">
        <f t="shared" si="84"/>
        <v>7.954395546952038E-30</v>
      </c>
      <c r="IF87" s="92">
        <f t="shared" si="84"/>
        <v>3.4967966268795089E-23</v>
      </c>
      <c r="IG87" s="92">
        <f t="shared" si="84"/>
        <v>4.9018662219398202E-20</v>
      </c>
      <c r="II87" s="92">
        <f t="shared" si="85"/>
        <v>6.762994539621052E-105</v>
      </c>
      <c r="IJ87" s="92">
        <f t="shared" si="85"/>
        <v>9.1702486996790765E-91</v>
      </c>
      <c r="IK87" s="92">
        <f t="shared" si="85"/>
        <v>5.4391658224075039E-94</v>
      </c>
      <c r="IL87" s="92">
        <f t="shared" si="85"/>
        <v>8.0268261986891723E-112</v>
      </c>
      <c r="IM87" s="92">
        <f t="shared" si="85"/>
        <v>9.9249855043318763E-118</v>
      </c>
      <c r="IN87" s="92">
        <f t="shared" si="85"/>
        <v>3.9928277974153638E-123</v>
      </c>
      <c r="IO87" s="92">
        <f t="shared" si="85"/>
        <v>2.5433110882481909E-127</v>
      </c>
      <c r="IP87" s="92">
        <f t="shared" si="85"/>
        <v>7.1700983692189476E-124</v>
      </c>
      <c r="IQ87" s="92">
        <f t="shared" si="85"/>
        <v>2.9739315184243928E-104</v>
      </c>
      <c r="IR87" s="92">
        <f t="shared" si="85"/>
        <v>5.7953180430002924E-119</v>
      </c>
      <c r="IS87" s="92">
        <f t="shared" si="85"/>
        <v>3.7486666997120734E-132</v>
      </c>
      <c r="IT87" s="92">
        <f t="shared" si="85"/>
        <v>8.1359151357797229E-123</v>
      </c>
      <c r="IU87" s="92">
        <f t="shared" si="85"/>
        <v>1.6481697359602305E-103</v>
      </c>
      <c r="IV87" s="92">
        <f t="shared" si="85"/>
        <v>8.0039026720629263E-81</v>
      </c>
      <c r="IW87" s="92">
        <f t="shared" si="85"/>
        <v>3.015202252342546E-63</v>
      </c>
      <c r="IY87" s="92">
        <f t="shared" si="86"/>
        <v>0.58513618045422888</v>
      </c>
      <c r="IZ87" s="92">
        <f t="shared" si="86"/>
        <v>0.628132431555389</v>
      </c>
      <c r="JA87" s="92">
        <f t="shared" si="86"/>
        <v>0.57569574029474968</v>
      </c>
      <c r="JB87" s="92">
        <f t="shared" si="86"/>
        <v>0.57808791824267847</v>
      </c>
      <c r="JC87" s="92">
        <f t="shared" si="86"/>
        <v>0.59064418965950882</v>
      </c>
      <c r="JD87" s="92">
        <f t="shared" si="86"/>
        <v>0.58255276563503955</v>
      </c>
      <c r="JE87" s="92">
        <f t="shared" si="86"/>
        <v>0.53758014840079882</v>
      </c>
      <c r="JF87" s="92">
        <f t="shared" si="86"/>
        <v>0.61663776368152168</v>
      </c>
      <c r="JG87" s="92">
        <f t="shared" si="86"/>
        <v>0.53845626662773161</v>
      </c>
      <c r="JH87" s="92">
        <f t="shared" si="86"/>
        <v>0.6121174416510663</v>
      </c>
      <c r="JI87" s="92">
        <f t="shared" si="86"/>
        <v>0.51981184958406068</v>
      </c>
      <c r="JJ87" s="92">
        <f t="shared" si="86"/>
        <v>0.63834358337036901</v>
      </c>
      <c r="JK87" s="92">
        <f t="shared" si="86"/>
        <v>0.59500238989415011</v>
      </c>
      <c r="JL87" s="92">
        <f t="shared" si="86"/>
        <v>0.60546365470908259</v>
      </c>
      <c r="JM87" s="92">
        <f t="shared" si="86"/>
        <v>0.55460662987975451</v>
      </c>
    </row>
    <row r="88" spans="2:273" x14ac:dyDescent="0.25">
      <c r="B88" s="2">
        <v>61</v>
      </c>
      <c r="C88" s="37">
        <v>234</v>
      </c>
      <c r="D88" s="37">
        <v>243</v>
      </c>
      <c r="E88" s="37">
        <v>243.857</v>
      </c>
      <c r="F88" s="37">
        <v>239.93199999999999</v>
      </c>
      <c r="G88" s="37">
        <v>245.136</v>
      </c>
      <c r="H88" s="37">
        <v>247.54499999999999</v>
      </c>
      <c r="I88" s="37">
        <v>240</v>
      </c>
      <c r="J88" s="37">
        <v>237.34399999999999</v>
      </c>
      <c r="K88" s="37">
        <v>237.23099999999999</v>
      </c>
      <c r="L88" s="37">
        <v>236.761</v>
      </c>
      <c r="M88" s="37">
        <v>231.97800000000001</v>
      </c>
      <c r="N88" s="37">
        <v>236.119</v>
      </c>
      <c r="O88" s="37">
        <v>233.976</v>
      </c>
      <c r="P88" s="37">
        <v>219.81</v>
      </c>
      <c r="Q88" s="37">
        <v>180.881</v>
      </c>
      <c r="S88" s="4">
        <f t="shared" si="88"/>
        <v>240.12224381880904</v>
      </c>
      <c r="T88" s="4">
        <f t="shared" si="88"/>
        <v>255.21600317582437</v>
      </c>
      <c r="U88" s="4">
        <f t="shared" si="88"/>
        <v>253.24994942053024</v>
      </c>
      <c r="V88" s="4">
        <f t="shared" si="88"/>
        <v>245.25960382740314</v>
      </c>
      <c r="W88" s="4">
        <f t="shared" si="88"/>
        <v>256.72095262820875</v>
      </c>
      <c r="X88" s="4">
        <f t="shared" si="88"/>
        <v>255.67443901991808</v>
      </c>
      <c r="Y88" s="4">
        <f t="shared" si="88"/>
        <v>244.6138253331882</v>
      </c>
      <c r="Z88" s="4">
        <f t="shared" si="88"/>
        <v>243.40569202586536</v>
      </c>
      <c r="AA88" s="4">
        <f t="shared" si="88"/>
        <v>241.73982351691441</v>
      </c>
      <c r="AB88" s="4">
        <f t="shared" si="88"/>
        <v>245.62516353303135</v>
      </c>
      <c r="AC88" s="4">
        <f t="shared" si="88"/>
        <v>240.36132202231212</v>
      </c>
      <c r="AD88" s="4">
        <f t="shared" si="88"/>
        <v>243.26636551380673</v>
      </c>
      <c r="AE88" s="4">
        <f t="shared" si="88"/>
        <v>240.16817456989688</v>
      </c>
      <c r="AF88" s="4">
        <f t="shared" si="88"/>
        <v>228.06913452921142</v>
      </c>
      <c r="AG88" s="4">
        <f t="shared" si="88"/>
        <v>187.54231466793087</v>
      </c>
      <c r="AI88" s="4">
        <f t="shared" si="89"/>
        <v>-6.1222438188090393</v>
      </c>
      <c r="AJ88" s="4">
        <f t="shared" si="89"/>
        <v>-12.216003175824369</v>
      </c>
      <c r="AK88" s="4">
        <f t="shared" si="89"/>
        <v>-9.3929494205302433</v>
      </c>
      <c r="AL88" s="4">
        <f t="shared" si="89"/>
        <v>-5.3276038274031521</v>
      </c>
      <c r="AM88" s="4">
        <f t="shared" si="89"/>
        <v>-11.584952628208754</v>
      </c>
      <c r="AN88" s="4">
        <f t="shared" si="89"/>
        <v>-8.1294390199180953</v>
      </c>
      <c r="AO88" s="4">
        <f t="shared" si="89"/>
        <v>-4.6138253331882026</v>
      </c>
      <c r="AP88" s="4">
        <f t="shared" si="89"/>
        <v>-6.0616920258653693</v>
      </c>
      <c r="AQ88" s="4">
        <f t="shared" si="89"/>
        <v>-4.5088235169144184</v>
      </c>
      <c r="AR88" s="4">
        <f t="shared" si="89"/>
        <v>-8.8641635330313591</v>
      </c>
      <c r="AS88" s="4">
        <f t="shared" si="89"/>
        <v>-8.3833220223121145</v>
      </c>
      <c r="AT88" s="4">
        <f t="shared" si="89"/>
        <v>-7.1473655138067329</v>
      </c>
      <c r="AU88" s="4">
        <f t="shared" si="89"/>
        <v>-6.1921745698968778</v>
      </c>
      <c r="AV88" s="4">
        <f t="shared" si="89"/>
        <v>-8.2591345292114227</v>
      </c>
      <c r="AW88" s="4">
        <f t="shared" si="89"/>
        <v>-6.661314667930867</v>
      </c>
      <c r="AY88" s="2">
        <f t="shared" si="80"/>
        <v>76.842485356084566</v>
      </c>
      <c r="AZ88" s="2">
        <f t="shared" si="80"/>
        <v>81.271052009442684</v>
      </c>
      <c r="BA88" s="2">
        <f t="shared" si="80"/>
        <v>79.675559526319603</v>
      </c>
      <c r="BB88" s="2">
        <f t="shared" si="80"/>
        <v>83.919090792293545</v>
      </c>
      <c r="BC88" s="2">
        <f t="shared" si="80"/>
        <v>82.391981695629809</v>
      </c>
      <c r="BD88" s="2">
        <f t="shared" si="80"/>
        <v>80.245362255949189</v>
      </c>
      <c r="BE88" s="2">
        <f t="shared" si="80"/>
        <v>78.95751116147224</v>
      </c>
      <c r="BF88" s="2">
        <f t="shared" si="80"/>
        <v>77.566571839605345</v>
      </c>
      <c r="BG88" s="2">
        <f t="shared" si="80"/>
        <v>75.806215408165244</v>
      </c>
      <c r="BH88" s="2">
        <f t="shared" si="80"/>
        <v>78.76136307946571</v>
      </c>
      <c r="BI88" s="2">
        <f t="shared" si="80"/>
        <v>81.678251228319454</v>
      </c>
      <c r="BJ88" s="2">
        <f t="shared" si="80"/>
        <v>79.715715550005783</v>
      </c>
      <c r="BK88" s="2">
        <f t="shared" si="80"/>
        <v>76.311865425304191</v>
      </c>
      <c r="BL88" s="2">
        <f t="shared" si="80"/>
        <v>73.737767706927798</v>
      </c>
      <c r="BM88" s="2">
        <f t="shared" si="80"/>
        <v>71.078976851987093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94.475088649155722</v>
      </c>
      <c r="DL88" s="2">
        <f t="shared" si="90"/>
        <v>101.18408275261325</v>
      </c>
      <c r="DM88" s="2">
        <f t="shared" si="90"/>
        <v>97.238336574561771</v>
      </c>
      <c r="DN88" s="2">
        <f t="shared" si="90"/>
        <v>105.19010888501741</v>
      </c>
      <c r="DO88" s="2">
        <f t="shared" si="90"/>
        <v>98.785740561763816</v>
      </c>
      <c r="DP88" s="2">
        <f t="shared" si="90"/>
        <v>92.510181606765329</v>
      </c>
      <c r="DQ88" s="2">
        <f t="shared" si="90"/>
        <v>87.165644538407321</v>
      </c>
      <c r="DR88" s="2">
        <f t="shared" si="90"/>
        <v>88.995231954092418</v>
      </c>
      <c r="DS88" s="2">
        <f t="shared" si="90"/>
        <v>87.569930487804896</v>
      </c>
      <c r="DT88" s="2">
        <f t="shared" si="90"/>
        <v>88.781617940199354</v>
      </c>
      <c r="DU88" s="2">
        <f t="shared" si="90"/>
        <v>89.380707884288171</v>
      </c>
      <c r="DV88" s="2">
        <f t="shared" si="90"/>
        <v>92.380034279673836</v>
      </c>
      <c r="DW88" s="2">
        <f t="shared" si="90"/>
        <v>89.032475385080033</v>
      </c>
      <c r="DX88" s="2">
        <f t="shared" si="90"/>
        <v>86.56689006342495</v>
      </c>
      <c r="DY88" s="2">
        <f t="shared" si="90"/>
        <v>77.260093117408914</v>
      </c>
      <c r="EA88" s="2">
        <f t="shared" si="94"/>
        <v>74.191927884441526</v>
      </c>
      <c r="EB88" s="2">
        <f t="shared" si="91"/>
        <v>78.123164998711658</v>
      </c>
      <c r="EC88" s="2">
        <f t="shared" si="91"/>
        <v>76.702941447368417</v>
      </c>
      <c r="ED88" s="2">
        <f t="shared" si="91"/>
        <v>80.548219859647489</v>
      </c>
      <c r="EE88" s="2">
        <f t="shared" si="91"/>
        <v>79.084794922813956</v>
      </c>
      <c r="EF88" s="2">
        <f t="shared" si="91"/>
        <v>77.744226652466693</v>
      </c>
      <c r="EG88" s="2">
        <f t="shared" si="91"/>
        <v>77.218538582248584</v>
      </c>
      <c r="EH88" s="2">
        <f t="shared" si="91"/>
        <v>75.301954902083196</v>
      </c>
      <c r="EI88" s="2">
        <f t="shared" si="91"/>
        <v>73.050851717432096</v>
      </c>
      <c r="EJ88" s="2">
        <f t="shared" si="91"/>
        <v>76.756010835412184</v>
      </c>
      <c r="EK88" s="2">
        <f t="shared" si="91"/>
        <v>79.790106922721336</v>
      </c>
      <c r="EL88" s="2">
        <f t="shared" si="91"/>
        <v>77.096528847159405</v>
      </c>
      <c r="EM88" s="2">
        <f t="shared" si="91"/>
        <v>73.84338887908585</v>
      </c>
      <c r="EN88" s="2">
        <f t="shared" si="91"/>
        <v>71.247277414490114</v>
      </c>
      <c r="EO88" s="2">
        <f t="shared" si="91"/>
        <v>69.492829162590368</v>
      </c>
      <c r="EQ88" s="2">
        <f t="shared" si="92"/>
        <v>75.434460620322966</v>
      </c>
      <c r="ER88" s="2">
        <f t="shared" si="92"/>
        <v>77.023001937590294</v>
      </c>
      <c r="ES88" s="2">
        <f t="shared" si="92"/>
        <v>76.858268778236578</v>
      </c>
      <c r="ET88" s="2">
        <f t="shared" si="92"/>
        <v>78.251611901269229</v>
      </c>
      <c r="EU88" s="2">
        <f t="shared" si="92"/>
        <v>76.420092171716391</v>
      </c>
      <c r="EV88" s="2">
        <f t="shared" si="92"/>
        <v>75.64015234518638</v>
      </c>
      <c r="EW88" s="2">
        <f t="shared" si="92"/>
        <v>75.4856714873995</v>
      </c>
      <c r="EX88" s="2">
        <f t="shared" si="92"/>
        <v>74.49197773083975</v>
      </c>
      <c r="EY88" s="2">
        <f t="shared" si="92"/>
        <v>73.337586031644207</v>
      </c>
      <c r="EZ88" s="2">
        <f t="shared" si="92"/>
        <v>75.373879981165658</v>
      </c>
      <c r="FA88" s="2">
        <f t="shared" si="92"/>
        <v>76.973884035496042</v>
      </c>
      <c r="FB88" s="2">
        <f t="shared" si="92"/>
        <v>75.070403809544018</v>
      </c>
      <c r="FC88" s="2">
        <f t="shared" si="92"/>
        <v>72.664497174953254</v>
      </c>
      <c r="FD88" s="2">
        <f t="shared" si="92"/>
        <v>71.093077492770774</v>
      </c>
      <c r="FE88" s="2">
        <f t="shared" si="92"/>
        <v>71.006359564517808</v>
      </c>
      <c r="FG88" s="2">
        <f t="shared" si="93"/>
        <v>0.86932389734299076</v>
      </c>
      <c r="FH88" s="2">
        <f t="shared" si="93"/>
        <v>0.86349316665082188</v>
      </c>
      <c r="FI88" s="2">
        <f t="shared" si="93"/>
        <v>0.85524477611212146</v>
      </c>
      <c r="FJ88" s="2">
        <f t="shared" si="93"/>
        <v>0.86319657248227499</v>
      </c>
      <c r="FK88" s="2">
        <f t="shared" si="93"/>
        <v>0.83211722505541486</v>
      </c>
      <c r="FL88" s="2">
        <f t="shared" si="93"/>
        <v>0.83060042791269906</v>
      </c>
      <c r="FM88" s="2">
        <f t="shared" si="93"/>
        <v>0.82516389532235357</v>
      </c>
      <c r="FN88" s="2">
        <f t="shared" si="93"/>
        <v>0.83461317496449683</v>
      </c>
      <c r="FO88" s="2">
        <f t="shared" si="93"/>
        <v>0.81022648664710006</v>
      </c>
      <c r="FP88" s="2">
        <f t="shared" si="93"/>
        <v>0.833230654715024</v>
      </c>
      <c r="FQ88" s="2">
        <f t="shared" si="93"/>
        <v>0.8030950627833372</v>
      </c>
      <c r="FR88" s="2">
        <f t="shared" si="93"/>
        <v>0.82861125381814482</v>
      </c>
      <c r="FS88" s="2">
        <f t="shared" si="93"/>
        <v>0.8374765649038638</v>
      </c>
      <c r="FT88" s="2">
        <f t="shared" si="93"/>
        <v>0.83743049065676667</v>
      </c>
      <c r="FU88" s="2">
        <f t="shared" si="93"/>
        <v>0.79580169161801018</v>
      </c>
      <c r="FW88" s="2">
        <f t="shared" si="82"/>
        <v>2.6617684731811913E-5</v>
      </c>
      <c r="FX88" s="2">
        <f t="shared" si="82"/>
        <v>7.8030232931580772E-5</v>
      </c>
      <c r="FY88" s="2">
        <f t="shared" si="82"/>
        <v>7.957188351888704E-5</v>
      </c>
      <c r="FZ88" s="2">
        <f t="shared" si="82"/>
        <v>9.7511869687228505E-5</v>
      </c>
      <c r="GA88" s="2">
        <f t="shared" si="82"/>
        <v>9.8566372315468811E-5</v>
      </c>
      <c r="GB88" s="2">
        <f t="shared" si="82"/>
        <v>1.0020902556952953E-4</v>
      </c>
      <c r="GC88" s="2">
        <f t="shared" si="82"/>
        <v>8.1182779316530656E-5</v>
      </c>
      <c r="GD88" s="2">
        <f t="shared" si="82"/>
        <v>8.7259794089898193E-5</v>
      </c>
      <c r="GE88" s="2">
        <f t="shared" si="82"/>
        <v>9.4518969849196699E-5</v>
      </c>
      <c r="GF88" s="2">
        <f t="shared" si="82"/>
        <v>1.0880262582510314E-4</v>
      </c>
      <c r="GG88" s="2">
        <f t="shared" si="82"/>
        <v>1.0381799345323004E-4</v>
      </c>
      <c r="GH88" s="2">
        <f t="shared" si="82"/>
        <v>1.1555579813511699E-4</v>
      </c>
      <c r="GI88" s="2">
        <f t="shared" si="82"/>
        <v>8.988841623766424E-5</v>
      </c>
      <c r="GJ88" s="2">
        <f t="shared" si="82"/>
        <v>7.535171163049908E-5</v>
      </c>
      <c r="GK88" s="2">
        <f t="shared" si="82"/>
        <v>5.6509645439853525E-5</v>
      </c>
      <c r="GM88" s="92">
        <f t="shared" si="83"/>
        <v>0.62538868023857386</v>
      </c>
      <c r="GN88" s="92">
        <f t="shared" si="83"/>
        <v>0.68852888354246933</v>
      </c>
      <c r="GO88" s="92">
        <f t="shared" si="83"/>
        <v>0.64281789575066339</v>
      </c>
      <c r="GP88" s="92">
        <f t="shared" si="83"/>
        <v>0.64465237295308464</v>
      </c>
      <c r="GQ88" s="92">
        <f t="shared" si="83"/>
        <v>0.66341111855935164</v>
      </c>
      <c r="GR88" s="92">
        <f t="shared" si="83"/>
        <v>0.65420904413895298</v>
      </c>
      <c r="GS88" s="92">
        <f t="shared" si="83"/>
        <v>0.61055089355295644</v>
      </c>
      <c r="GT88" s="92">
        <f t="shared" si="83"/>
        <v>0.65648331118025172</v>
      </c>
      <c r="GU88" s="92">
        <f t="shared" si="83"/>
        <v>0.58230206161695652</v>
      </c>
      <c r="GV88" s="92">
        <f t="shared" si="83"/>
        <v>0.67200441225985252</v>
      </c>
      <c r="GW88" s="92">
        <f t="shared" si="83"/>
        <v>0.59879760600047904</v>
      </c>
      <c r="GX88" s="92">
        <f t="shared" si="83"/>
        <v>0.68941187008357518</v>
      </c>
      <c r="GY88" s="92">
        <f t="shared" si="83"/>
        <v>0.66664713011633003</v>
      </c>
      <c r="GZ88" s="92">
        <f t="shared" si="83"/>
        <v>0.65938197054675296</v>
      </c>
      <c r="HA88" s="92">
        <f t="shared" si="83"/>
        <v>0.61347262855199314</v>
      </c>
      <c r="HC88" s="92">
        <f t="shared" si="73"/>
        <v>1.2486481693492675E-4</v>
      </c>
      <c r="HD88" s="92">
        <f t="shared" si="73"/>
        <v>1.8646392350524769E-4</v>
      </c>
      <c r="HE88" s="92">
        <f t="shared" si="73"/>
        <v>1.0349219252896124E-4</v>
      </c>
      <c r="HF88" s="92">
        <f t="shared" si="73"/>
        <v>1.9441862180520435E-5</v>
      </c>
      <c r="HG88" s="92">
        <f t="shared" si="87"/>
        <v>1.9521695188025823E-5</v>
      </c>
      <c r="HH88" s="92">
        <f t="shared" si="87"/>
        <v>1.6396711276615989E-5</v>
      </c>
      <c r="HI88" s="92">
        <f t="shared" si="87"/>
        <v>1.2203840795940729E-5</v>
      </c>
      <c r="HJ88" s="92">
        <f t="shared" si="87"/>
        <v>3.2065959898706059E-5</v>
      </c>
      <c r="HK88" s="92">
        <f t="shared" si="87"/>
        <v>8.3959466150946755E-5</v>
      </c>
      <c r="HL88" s="92">
        <f t="shared" si="87"/>
        <v>3.1294996456291953E-5</v>
      </c>
      <c r="HM88" s="92">
        <f t="shared" si="87"/>
        <v>6.0215006171576361E-6</v>
      </c>
      <c r="HN88" s="92">
        <f t="shared" si="87"/>
        <v>2.6185277070202154E-5</v>
      </c>
      <c r="HO88" s="92">
        <f t="shared" si="87"/>
        <v>6.2952525449275551E-5</v>
      </c>
      <c r="HP88" s="92">
        <f t="shared" si="87"/>
        <v>6.6580648081847441E-5</v>
      </c>
      <c r="HQ88" s="92">
        <f t="shared" si="87"/>
        <v>1.6774686005239189E-6</v>
      </c>
      <c r="HS88" s="92">
        <f t="shared" si="84"/>
        <v>3.0559232495806115E-28</v>
      </c>
      <c r="HT88" s="92">
        <f t="shared" si="84"/>
        <v>1.3452606371291353E-25</v>
      </c>
      <c r="HU88" s="92">
        <f t="shared" si="84"/>
        <v>1.2328787707333203E-26</v>
      </c>
      <c r="HV88" s="92">
        <f t="shared" si="84"/>
        <v>1.5638741660285104E-31</v>
      </c>
      <c r="HW88" s="92">
        <f t="shared" si="84"/>
        <v>7.3296429901553574E-33</v>
      </c>
      <c r="HX88" s="92">
        <f t="shared" si="84"/>
        <v>7.3548110922730951E-34</v>
      </c>
      <c r="HY88" s="92">
        <f t="shared" si="84"/>
        <v>1.2428313796596059E-34</v>
      </c>
      <c r="HZ88" s="92">
        <f t="shared" si="84"/>
        <v>2.1197751716449752E-33</v>
      </c>
      <c r="IA88" s="92">
        <f t="shared" si="84"/>
        <v>7.2510076056233409E-29</v>
      </c>
      <c r="IB88" s="92">
        <f t="shared" si="84"/>
        <v>1.6170832338726781E-32</v>
      </c>
      <c r="IC88" s="92">
        <f t="shared" si="84"/>
        <v>1.9111316014357243E-36</v>
      </c>
      <c r="ID88" s="92">
        <f t="shared" si="84"/>
        <v>1.3045869880647603E-33</v>
      </c>
      <c r="IE88" s="92">
        <f t="shared" si="84"/>
        <v>4.8588470157065262E-29</v>
      </c>
      <c r="IF88" s="92">
        <f t="shared" si="84"/>
        <v>1.3642097630209061E-22</v>
      </c>
      <c r="IG88" s="92">
        <f t="shared" si="84"/>
        <v>1.5088506205093486E-19</v>
      </c>
      <c r="II88" s="92">
        <f t="shared" si="85"/>
        <v>4.0468445892595498E-103</v>
      </c>
      <c r="IJ88" s="92">
        <f t="shared" si="85"/>
        <v>4.6543764817257324E-89</v>
      </c>
      <c r="IK88" s="92">
        <f t="shared" si="85"/>
        <v>3.2093314740912908E-92</v>
      </c>
      <c r="IL88" s="92">
        <f t="shared" si="85"/>
        <v>1.1574178121056052E-109</v>
      </c>
      <c r="IM88" s="92">
        <f t="shared" si="85"/>
        <v>1.8800243356571666E-115</v>
      </c>
      <c r="IN88" s="92">
        <f t="shared" si="85"/>
        <v>9.7473126464961672E-121</v>
      </c>
      <c r="IO88" s="92">
        <f t="shared" si="85"/>
        <v>6.6241283953691923E-125</v>
      </c>
      <c r="IP88" s="92">
        <f t="shared" si="85"/>
        <v>1.670140616375037E-121</v>
      </c>
      <c r="IQ88" s="92">
        <f t="shared" si="85"/>
        <v>3.000399216743968E-102</v>
      </c>
      <c r="IR88" s="92">
        <f t="shared" si="85"/>
        <v>1.2282495486371458E-116</v>
      </c>
      <c r="IS88" s="92">
        <f t="shared" si="85"/>
        <v>1.4087735592580692E-129</v>
      </c>
      <c r="IT88" s="92">
        <f t="shared" si="85"/>
        <v>2.1320786225188373E-120</v>
      </c>
      <c r="IU88" s="92">
        <f t="shared" si="85"/>
        <v>1.5694443351166711E-101</v>
      </c>
      <c r="IV88" s="92">
        <f t="shared" si="85"/>
        <v>2.5879898874967165E-79</v>
      </c>
      <c r="IW88" s="92">
        <f t="shared" si="85"/>
        <v>4.1666817520440532E-62</v>
      </c>
      <c r="IY88" s="92">
        <f t="shared" si="86"/>
        <v>0.62551354505550882</v>
      </c>
      <c r="IZ88" s="92">
        <f t="shared" si="86"/>
        <v>0.68871534746597463</v>
      </c>
      <c r="JA88" s="92">
        <f t="shared" si="86"/>
        <v>0.64292138794319231</v>
      </c>
      <c r="JB88" s="92">
        <f t="shared" si="86"/>
        <v>0.64467181481526514</v>
      </c>
      <c r="JC88" s="92">
        <f t="shared" si="86"/>
        <v>0.66343064025453968</v>
      </c>
      <c r="JD88" s="92">
        <f t="shared" si="86"/>
        <v>0.6542254408502296</v>
      </c>
      <c r="JE88" s="92">
        <f t="shared" si="86"/>
        <v>0.61056309739375236</v>
      </c>
      <c r="JF88" s="92">
        <f t="shared" si="86"/>
        <v>0.6565153771401504</v>
      </c>
      <c r="JG88" s="92">
        <f t="shared" si="86"/>
        <v>0.58238602108310744</v>
      </c>
      <c r="JH88" s="92">
        <f t="shared" si="86"/>
        <v>0.67203570725630879</v>
      </c>
      <c r="JI88" s="92">
        <f t="shared" si="86"/>
        <v>0.59880362750109617</v>
      </c>
      <c r="JJ88" s="92">
        <f t="shared" si="86"/>
        <v>0.6894380553606454</v>
      </c>
      <c r="JK88" s="92">
        <f t="shared" si="86"/>
        <v>0.66671008264177933</v>
      </c>
      <c r="JL88" s="92">
        <f t="shared" si="86"/>
        <v>0.65944855119483481</v>
      </c>
      <c r="JM88" s="92">
        <f t="shared" si="86"/>
        <v>0.61347430602059361</v>
      </c>
    </row>
    <row r="89" spans="2:273" x14ac:dyDescent="0.25">
      <c r="B89" s="2">
        <v>62</v>
      </c>
      <c r="C89" s="37">
        <v>230</v>
      </c>
      <c r="D89" s="37">
        <v>239.56100000000001</v>
      </c>
      <c r="E89" s="37">
        <v>242.952</v>
      </c>
      <c r="F89" s="37">
        <v>237.84100000000001</v>
      </c>
      <c r="G89" s="37">
        <v>240.84100000000001</v>
      </c>
      <c r="H89" s="37">
        <v>243.93199999999999</v>
      </c>
      <c r="I89" s="37">
        <v>237.37799999999999</v>
      </c>
      <c r="J89" s="37">
        <v>224.78100000000001</v>
      </c>
      <c r="K89" s="37">
        <v>232.11500000000001</v>
      </c>
      <c r="L89" s="37">
        <v>231.196</v>
      </c>
      <c r="M89" s="37">
        <v>229</v>
      </c>
      <c r="N89" s="37">
        <v>225.476</v>
      </c>
      <c r="O89" s="37">
        <v>229.762</v>
      </c>
      <c r="P89" s="37">
        <v>213.952</v>
      </c>
      <c r="Q89" s="37">
        <v>177.857</v>
      </c>
      <c r="S89" s="4">
        <f t="shared" si="88"/>
        <v>233.32111643848947</v>
      </c>
      <c r="T89" s="4">
        <f t="shared" si="88"/>
        <v>249.69613734784016</v>
      </c>
      <c r="U89" s="4">
        <f t="shared" si="88"/>
        <v>254.42204118596018</v>
      </c>
      <c r="V89" s="4">
        <f t="shared" si="88"/>
        <v>247.21769937583261</v>
      </c>
      <c r="W89" s="4">
        <f t="shared" si="88"/>
        <v>253.59823056737136</v>
      </c>
      <c r="X89" s="4">
        <f t="shared" si="88"/>
        <v>252.79998351055565</v>
      </c>
      <c r="Y89" s="4">
        <f t="shared" si="88"/>
        <v>246.57010464670583</v>
      </c>
      <c r="Z89" s="4">
        <f t="shared" si="88"/>
        <v>227.87375668064476</v>
      </c>
      <c r="AA89" s="4">
        <f t="shared" si="88"/>
        <v>231.05027293674874</v>
      </c>
      <c r="AB89" s="4">
        <f t="shared" si="88"/>
        <v>235.88146553577255</v>
      </c>
      <c r="AC89" s="4">
        <f t="shared" si="88"/>
        <v>242.34612987222485</v>
      </c>
      <c r="AD89" s="4">
        <f t="shared" si="88"/>
        <v>226.71005816601368</v>
      </c>
      <c r="AE89" s="4">
        <f t="shared" si="88"/>
        <v>237.52176752004817</v>
      </c>
      <c r="AF89" s="4">
        <f t="shared" si="88"/>
        <v>218.9452953788892</v>
      </c>
      <c r="AG89" s="4">
        <f t="shared" si="88"/>
        <v>180.03782859595339</v>
      </c>
      <c r="AI89" s="4">
        <f t="shared" si="89"/>
        <v>-3.3211164384894687</v>
      </c>
      <c r="AJ89" s="4">
        <f t="shared" si="89"/>
        <v>-10.135137347840157</v>
      </c>
      <c r="AK89" s="4">
        <f t="shared" si="89"/>
        <v>-11.470041185960184</v>
      </c>
      <c r="AL89" s="4">
        <f t="shared" si="89"/>
        <v>-9.3766993758326009</v>
      </c>
      <c r="AM89" s="4">
        <f t="shared" si="89"/>
        <v>-12.757230567371352</v>
      </c>
      <c r="AN89" s="4">
        <f t="shared" si="89"/>
        <v>-8.8679835105556606</v>
      </c>
      <c r="AO89" s="4">
        <f t="shared" si="89"/>
        <v>-9.1921046467058432</v>
      </c>
      <c r="AP89" s="4">
        <f t="shared" si="89"/>
        <v>-3.0927566806447544</v>
      </c>
      <c r="AQ89" s="4">
        <f t="shared" si="89"/>
        <v>1.0647270632512686</v>
      </c>
      <c r="AR89" s="4">
        <f t="shared" si="89"/>
        <v>-4.6854655357725505</v>
      </c>
      <c r="AS89" s="4">
        <f t="shared" si="89"/>
        <v>-13.34612987222485</v>
      </c>
      <c r="AT89" s="4">
        <f t="shared" si="89"/>
        <v>-1.234058166013682</v>
      </c>
      <c r="AU89" s="4">
        <f t="shared" si="89"/>
        <v>-7.7597675200481717</v>
      </c>
      <c r="AV89" s="4">
        <f t="shared" si="89"/>
        <v>-4.9932953788892007</v>
      </c>
      <c r="AW89" s="4">
        <f t="shared" si="89"/>
        <v>-2.1808285959533862</v>
      </c>
      <c r="AY89" s="2">
        <f t="shared" si="80"/>
        <v>76.61766221615035</v>
      </c>
      <c r="AZ89" s="2">
        <f t="shared" si="80"/>
        <v>80.968497196823364</v>
      </c>
      <c r="BA89" s="2">
        <f t="shared" si="80"/>
        <v>79.401812436072234</v>
      </c>
      <c r="BB89" s="2">
        <f t="shared" si="80"/>
        <v>83.582485648208362</v>
      </c>
      <c r="BC89" s="2">
        <f t="shared" si="80"/>
        <v>82.074274727278109</v>
      </c>
      <c r="BD89" s="2">
        <f t="shared" si="80"/>
        <v>79.98780402166075</v>
      </c>
      <c r="BE89" s="2">
        <f t="shared" si="80"/>
        <v>78.753441727551689</v>
      </c>
      <c r="BF89" s="2">
        <f t="shared" si="80"/>
        <v>77.345294138707459</v>
      </c>
      <c r="BG89" s="2">
        <f t="shared" si="80"/>
        <v>75.58190233319543</v>
      </c>
      <c r="BH89" s="2">
        <f t="shared" si="80"/>
        <v>78.52691679706362</v>
      </c>
      <c r="BI89" s="2">
        <f t="shared" si="80"/>
        <v>81.433429993689785</v>
      </c>
      <c r="BJ89" s="2">
        <f t="shared" si="80"/>
        <v>79.430152841655371</v>
      </c>
      <c r="BK89" s="2">
        <f t="shared" si="80"/>
        <v>76.059188583443259</v>
      </c>
      <c r="BL89" s="2">
        <f t="shared" si="80"/>
        <v>73.51514097131539</v>
      </c>
      <c r="BM89" s="2">
        <f t="shared" si="80"/>
        <v>70.953055550698267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94.779108255159471</v>
      </c>
      <c r="DL89" s="2">
        <f t="shared" si="90"/>
        <v>101.61750000000001</v>
      </c>
      <c r="DM89" s="2">
        <f t="shared" si="90"/>
        <v>97.592938065526852</v>
      </c>
      <c r="DN89" s="2">
        <f t="shared" si="90"/>
        <v>105.70481707317072</v>
      </c>
      <c r="DO89" s="2">
        <f t="shared" si="90"/>
        <v>99.24707535487768</v>
      </c>
      <c r="DP89" s="2">
        <f t="shared" si="90"/>
        <v>92.835160887949257</v>
      </c>
      <c r="DQ89" s="2">
        <f t="shared" si="90"/>
        <v>87.388400211416482</v>
      </c>
      <c r="DR89" s="2">
        <f t="shared" si="90"/>
        <v>89.249456357595889</v>
      </c>
      <c r="DS89" s="2">
        <f t="shared" si="90"/>
        <v>87.81410000000001</v>
      </c>
      <c r="DT89" s="2">
        <f t="shared" si="90"/>
        <v>89.011890365448522</v>
      </c>
      <c r="DU89" s="2">
        <f t="shared" si="90"/>
        <v>89.650320233368461</v>
      </c>
      <c r="DV89" s="2">
        <f t="shared" si="90"/>
        <v>92.683812141347047</v>
      </c>
      <c r="DW89" s="2">
        <f t="shared" si="90"/>
        <v>89.291148897614022</v>
      </c>
      <c r="DX89" s="2">
        <f t="shared" si="90"/>
        <v>86.849045454545447</v>
      </c>
      <c r="DY89" s="2">
        <f t="shared" si="90"/>
        <v>77.429797570850212</v>
      </c>
      <c r="EA89" s="2">
        <f t="shared" si="94"/>
        <v>74.127818707741241</v>
      </c>
      <c r="EB89" s="2">
        <f t="shared" si="91"/>
        <v>77.991495024478212</v>
      </c>
      <c r="EC89" s="2">
        <f t="shared" si="91"/>
        <v>76.593756492666088</v>
      </c>
      <c r="ED89" s="2">
        <f t="shared" si="91"/>
        <v>80.385204917011322</v>
      </c>
      <c r="EE89" s="2">
        <f t="shared" si="91"/>
        <v>78.914785348004912</v>
      </c>
      <c r="EF89" s="2">
        <f t="shared" si="91"/>
        <v>77.598424353442368</v>
      </c>
      <c r="EG89" s="2">
        <f t="shared" si="91"/>
        <v>77.085026288970212</v>
      </c>
      <c r="EH89" s="2">
        <f t="shared" si="91"/>
        <v>75.194016753033225</v>
      </c>
      <c r="EI89" s="2">
        <f t="shared" si="91"/>
        <v>72.968901736652867</v>
      </c>
      <c r="EJ89" s="2">
        <f t="shared" si="91"/>
        <v>76.613211801522155</v>
      </c>
      <c r="EK89" s="2">
        <f t="shared" si="91"/>
        <v>79.596441613375461</v>
      </c>
      <c r="EL89" s="2">
        <f t="shared" si="91"/>
        <v>76.930294517006132</v>
      </c>
      <c r="EM89" s="2">
        <f t="shared" si="91"/>
        <v>73.717426993308294</v>
      </c>
      <c r="EN89" s="2">
        <f t="shared" si="91"/>
        <v>71.154418374329936</v>
      </c>
      <c r="EO89" s="2">
        <f t="shared" si="91"/>
        <v>69.437275428399417</v>
      </c>
      <c r="EQ89" s="2">
        <f t="shared" si="92"/>
        <v>75.349503666320103</v>
      </c>
      <c r="ER89" s="2">
        <f t="shared" si="92"/>
        <v>76.9118077410116</v>
      </c>
      <c r="ES89" s="2">
        <f t="shared" si="92"/>
        <v>76.745738803238282</v>
      </c>
      <c r="ET89" s="2">
        <f t="shared" si="92"/>
        <v>78.135383251482892</v>
      </c>
      <c r="EU89" s="2">
        <f t="shared" si="92"/>
        <v>76.307637456402887</v>
      </c>
      <c r="EV89" s="2">
        <f t="shared" si="92"/>
        <v>75.538742059486026</v>
      </c>
      <c r="EW89" s="2">
        <f t="shared" si="92"/>
        <v>75.386507833198678</v>
      </c>
      <c r="EX89" s="2">
        <f t="shared" si="92"/>
        <v>74.400413393487753</v>
      </c>
      <c r="EY89" s="2">
        <f t="shared" si="92"/>
        <v>73.249070071046418</v>
      </c>
      <c r="EZ89" s="2">
        <f t="shared" si="92"/>
        <v>75.259612295477524</v>
      </c>
      <c r="FA89" s="2">
        <f t="shared" si="92"/>
        <v>76.841008012237097</v>
      </c>
      <c r="FB89" s="2">
        <f t="shared" si="92"/>
        <v>74.947299426147012</v>
      </c>
      <c r="FC89" s="2">
        <f t="shared" si="92"/>
        <v>72.56271791179131</v>
      </c>
      <c r="FD89" s="2">
        <f t="shared" si="92"/>
        <v>71.00304311310768</v>
      </c>
      <c r="FE89" s="2">
        <f t="shared" si="92"/>
        <v>70.912836034357014</v>
      </c>
      <c r="FG89" s="2">
        <f t="shared" si="93"/>
        <v>0.87943572012587068</v>
      </c>
      <c r="FH89" s="2">
        <f t="shared" si="93"/>
        <v>0.87399077621867816</v>
      </c>
      <c r="FI89" s="2">
        <f t="shared" si="93"/>
        <v>0.86627847025917182</v>
      </c>
      <c r="FJ89" s="2">
        <f t="shared" si="93"/>
        <v>0.87371365488011976</v>
      </c>
      <c r="FK89" s="2">
        <f t="shared" si="93"/>
        <v>0.84459344494282584</v>
      </c>
      <c r="FL89" s="2">
        <f t="shared" si="93"/>
        <v>0.84316812380696249</v>
      </c>
      <c r="FM89" s="2">
        <f t="shared" si="93"/>
        <v>0.83805628682144895</v>
      </c>
      <c r="FN89" s="2">
        <f t="shared" si="93"/>
        <v>0.8469380271048077</v>
      </c>
      <c r="FO89" s="2">
        <f t="shared" si="93"/>
        <v>0.82398540495239692</v>
      </c>
      <c r="FP89" s="2">
        <f t="shared" si="93"/>
        <v>0.84563947940072837</v>
      </c>
      <c r="FQ89" s="2">
        <f t="shared" si="93"/>
        <v>0.81725440408585281</v>
      </c>
      <c r="FR89" s="2">
        <f t="shared" si="93"/>
        <v>0.84129832868474197</v>
      </c>
      <c r="FS89" s="2">
        <f t="shared" si="93"/>
        <v>0.84962647898428179</v>
      </c>
      <c r="FT89" s="2">
        <f t="shared" si="93"/>
        <v>0.84958323051059081</v>
      </c>
      <c r="FU89" s="2">
        <f t="shared" si="93"/>
        <v>0.81036165209231314</v>
      </c>
      <c r="FW89" s="2">
        <f t="shared" si="82"/>
        <v>2.9185635990766974E-5</v>
      </c>
      <c r="FX89" s="2">
        <f t="shared" si="82"/>
        <v>8.5557804951805956E-5</v>
      </c>
      <c r="FY89" s="2">
        <f t="shared" si="82"/>
        <v>8.7248165504544899E-5</v>
      </c>
      <c r="FZ89" s="2">
        <f t="shared" si="82"/>
        <v>1.0691863311136847E-4</v>
      </c>
      <c r="GA89" s="2">
        <f t="shared" si="82"/>
        <v>1.0807485037842611E-4</v>
      </c>
      <c r="GB89" s="2">
        <f t="shared" si="82"/>
        <v>1.0987594931460161E-4</v>
      </c>
      <c r="GC89" s="2">
        <f t="shared" si="82"/>
        <v>8.9014450228938765E-5</v>
      </c>
      <c r="GD89" s="2">
        <f t="shared" si="82"/>
        <v>9.5677656141140375E-5</v>
      </c>
      <c r="GE89" s="2">
        <f t="shared" si="82"/>
        <v>1.0363704449330778E-4</v>
      </c>
      <c r="GF89" s="2">
        <f t="shared" si="82"/>
        <v>1.1929845461480069E-4</v>
      </c>
      <c r="GG89" s="2">
        <f t="shared" si="82"/>
        <v>1.1383302601755102E-4</v>
      </c>
      <c r="GH89" s="2">
        <f t="shared" si="82"/>
        <v>1.267030005301121E-4</v>
      </c>
      <c r="GI89" s="2">
        <f t="shared" si="82"/>
        <v>9.8559833752730338E-5</v>
      </c>
      <c r="GJ89" s="2">
        <f t="shared" si="82"/>
        <v>8.2620908207662726E-5</v>
      </c>
      <c r="GK89" s="2">
        <f t="shared" si="82"/>
        <v>6.196125628699366E-5</v>
      </c>
      <c r="GM89" s="92">
        <f t="shared" si="83"/>
        <v>0.64315346683589991</v>
      </c>
      <c r="GN89" s="92">
        <f t="shared" si="83"/>
        <v>0.71853438764374622</v>
      </c>
      <c r="GO89" s="92">
        <f t="shared" si="83"/>
        <v>0.69574633263035912</v>
      </c>
      <c r="GP89" s="92">
        <f t="shared" si="83"/>
        <v>0.70009033808630416</v>
      </c>
      <c r="GQ89" s="92">
        <f t="shared" si="83"/>
        <v>0.70839291505474489</v>
      </c>
      <c r="GR89" s="92">
        <f t="shared" si="83"/>
        <v>0.6992423030173367</v>
      </c>
      <c r="GS89" s="92">
        <f t="shared" si="83"/>
        <v>0.66897830821500859</v>
      </c>
      <c r="GT89" s="92">
        <f t="shared" si="83"/>
        <v>0.64993190969987014</v>
      </c>
      <c r="GU89" s="92">
        <f t="shared" si="83"/>
        <v>0.5970092194689991</v>
      </c>
      <c r="GV89" s="92">
        <f t="shared" si="83"/>
        <v>0.68968360387677186</v>
      </c>
      <c r="GW89" s="92">
        <f t="shared" si="83"/>
        <v>0.66145517003416465</v>
      </c>
      <c r="GX89" s="92">
        <f t="shared" si="83"/>
        <v>0.6796211691738665</v>
      </c>
      <c r="GY89" s="92">
        <f t="shared" si="83"/>
        <v>0.71158258593587764</v>
      </c>
      <c r="GZ89" s="92">
        <f t="shared" si="83"/>
        <v>0.67479786440967149</v>
      </c>
      <c r="HA89" s="92">
        <f t="shared" si="83"/>
        <v>0.63284690797885812</v>
      </c>
      <c r="HC89" s="92">
        <f t="shared" si="73"/>
        <v>2.1011742110740701E-4</v>
      </c>
      <c r="HD89" s="92">
        <f t="shared" si="73"/>
        <v>3.1517377993754741E-4</v>
      </c>
      <c r="HE89" s="92">
        <f t="shared" si="73"/>
        <v>1.8012454485714067E-4</v>
      </c>
      <c r="HF89" s="92">
        <f t="shared" si="73"/>
        <v>3.8152072993054367E-5</v>
      </c>
      <c r="HG89" s="92">
        <f t="shared" si="87"/>
        <v>3.9013646092101187E-5</v>
      </c>
      <c r="HH89" s="92">
        <f t="shared" si="87"/>
        <v>3.3526769663871994E-5</v>
      </c>
      <c r="HI89" s="92">
        <f t="shared" si="87"/>
        <v>2.5108346905491286E-5</v>
      </c>
      <c r="HJ89" s="92">
        <f t="shared" si="87"/>
        <v>6.3558050746912644E-5</v>
      </c>
      <c r="HK89" s="92">
        <f t="shared" si="87"/>
        <v>1.5318724831550222E-4</v>
      </c>
      <c r="HL89" s="92">
        <f t="shared" si="87"/>
        <v>6.2212539023724411E-5</v>
      </c>
      <c r="HM89" s="92">
        <f t="shared" si="87"/>
        <v>1.3116371334927669E-5</v>
      </c>
      <c r="HN89" s="92">
        <f t="shared" si="87"/>
        <v>5.3204298762586177E-5</v>
      </c>
      <c r="HO89" s="92">
        <f t="shared" si="87"/>
        <v>1.1534451273954906E-4</v>
      </c>
      <c r="HP89" s="92">
        <f t="shared" si="87"/>
        <v>1.2088831585773672E-4</v>
      </c>
      <c r="HQ89" s="92">
        <f t="shared" si="87"/>
        <v>3.9155531125036606E-6</v>
      </c>
      <c r="HS89" s="92">
        <f t="shared" si="84"/>
        <v>1.46720179553738E-27</v>
      </c>
      <c r="HT89" s="92">
        <f t="shared" si="84"/>
        <v>6.2696469769993432E-25</v>
      </c>
      <c r="HU89" s="92">
        <f t="shared" si="84"/>
        <v>6.125571854961383E-26</v>
      </c>
      <c r="HV89" s="92">
        <f t="shared" si="84"/>
        <v>1.1039226419147749E-30</v>
      </c>
      <c r="HW89" s="92">
        <f t="shared" si="84"/>
        <v>5.7049337036758053E-32</v>
      </c>
      <c r="HX89" s="92">
        <f t="shared" si="84"/>
        <v>6.2251595965492227E-33</v>
      </c>
      <c r="HY89" s="92">
        <f t="shared" si="84"/>
        <v>1.0666160143365952E-33</v>
      </c>
      <c r="HZ89" s="92">
        <f t="shared" si="84"/>
        <v>1.7243305990513413E-32</v>
      </c>
      <c r="IA89" s="92">
        <f t="shared" si="84"/>
        <v>4.3637800212761015E-28</v>
      </c>
      <c r="IB89" s="92">
        <f t="shared" si="84"/>
        <v>1.2857727635244843E-31</v>
      </c>
      <c r="IC89" s="92">
        <f t="shared" si="84"/>
        <v>1.9232188572700697E-35</v>
      </c>
      <c r="ID89" s="92">
        <f t="shared" si="84"/>
        <v>1.128657951400946E-32</v>
      </c>
      <c r="IE89" s="92">
        <f t="shared" si="84"/>
        <v>2.8940509730782477E-28</v>
      </c>
      <c r="IF89" s="92">
        <f t="shared" si="84"/>
        <v>5.2244470585175635E-22</v>
      </c>
      <c r="IG89" s="92">
        <f t="shared" si="84"/>
        <v>4.5765292636629417E-19</v>
      </c>
      <c r="II89" s="92">
        <f t="shared" si="85"/>
        <v>2.3371692734760825E-101</v>
      </c>
      <c r="IJ89" s="92">
        <f t="shared" si="85"/>
        <v>2.274552197092965E-87</v>
      </c>
      <c r="IK89" s="92">
        <f t="shared" si="85"/>
        <v>1.8204637366101755E-90</v>
      </c>
      <c r="IL89" s="92">
        <f t="shared" si="85"/>
        <v>1.5889044442199334E-107</v>
      </c>
      <c r="IM89" s="92">
        <f t="shared" si="85"/>
        <v>3.3810889528687018E-113</v>
      </c>
      <c r="IN89" s="92">
        <f t="shared" si="85"/>
        <v>2.2532645491373036E-118</v>
      </c>
      <c r="IO89" s="92">
        <f t="shared" si="85"/>
        <v>1.6346779179577753E-122</v>
      </c>
      <c r="IP89" s="92">
        <f t="shared" si="85"/>
        <v>3.6885130965240059E-119</v>
      </c>
      <c r="IQ89" s="92">
        <f t="shared" si="85"/>
        <v>2.8926339599563398E-100</v>
      </c>
      <c r="IR89" s="92">
        <f t="shared" si="85"/>
        <v>2.4673103770543478E-114</v>
      </c>
      <c r="IS89" s="92">
        <f t="shared" si="85"/>
        <v>4.9907537959394996E-127</v>
      </c>
      <c r="IT89" s="92">
        <f t="shared" si="85"/>
        <v>5.2825398868535521E-118</v>
      </c>
      <c r="IU89" s="92">
        <f t="shared" si="85"/>
        <v>1.4292514012785793E-99</v>
      </c>
      <c r="IV89" s="92">
        <f t="shared" si="85"/>
        <v>8.0933411363930437E-78</v>
      </c>
      <c r="IW89" s="92">
        <f t="shared" si="85"/>
        <v>5.6188937797166871E-61</v>
      </c>
      <c r="IY89" s="92">
        <f t="shared" si="86"/>
        <v>0.64336358425700735</v>
      </c>
      <c r="IZ89" s="92">
        <f t="shared" si="86"/>
        <v>0.71884956142368373</v>
      </c>
      <c r="JA89" s="92">
        <f t="shared" si="86"/>
        <v>0.69592645717521628</v>
      </c>
      <c r="JB89" s="92">
        <f t="shared" si="86"/>
        <v>0.70012849015929723</v>
      </c>
      <c r="JC89" s="92">
        <f t="shared" si="86"/>
        <v>0.70843192870083704</v>
      </c>
      <c r="JD89" s="92">
        <f t="shared" si="86"/>
        <v>0.69927582978700054</v>
      </c>
      <c r="JE89" s="92">
        <f t="shared" si="86"/>
        <v>0.66900341656191409</v>
      </c>
      <c r="JF89" s="92">
        <f t="shared" si="86"/>
        <v>0.64999546775061701</v>
      </c>
      <c r="JG89" s="92">
        <f t="shared" si="86"/>
        <v>0.59716240671731458</v>
      </c>
      <c r="JH89" s="92">
        <f t="shared" si="86"/>
        <v>0.68974581641579558</v>
      </c>
      <c r="JI89" s="92">
        <f t="shared" si="86"/>
        <v>0.66146828640549959</v>
      </c>
      <c r="JJ89" s="92">
        <f t="shared" si="86"/>
        <v>0.67967437347262905</v>
      </c>
      <c r="JK89" s="92">
        <f t="shared" si="86"/>
        <v>0.71169793044861718</v>
      </c>
      <c r="JL89" s="92">
        <f t="shared" si="86"/>
        <v>0.67491875272552926</v>
      </c>
      <c r="JM89" s="92">
        <f t="shared" si="86"/>
        <v>0.63285082353197064</v>
      </c>
    </row>
    <row r="90" spans="2:273" x14ac:dyDescent="0.25">
      <c r="B90" s="2">
        <v>63</v>
      </c>
      <c r="C90" s="37">
        <v>219.667</v>
      </c>
      <c r="D90" s="37">
        <v>229.92699999999999</v>
      </c>
      <c r="E90" s="37">
        <v>237.69</v>
      </c>
      <c r="F90" s="37">
        <v>233.114</v>
      </c>
      <c r="G90" s="37">
        <v>227</v>
      </c>
      <c r="H90" s="37">
        <v>230.136</v>
      </c>
      <c r="I90" s="37">
        <v>226</v>
      </c>
      <c r="J90" s="37">
        <v>194.875</v>
      </c>
      <c r="K90" s="37">
        <v>218.846</v>
      </c>
      <c r="L90" s="37">
        <v>212.63</v>
      </c>
      <c r="M90" s="37">
        <v>219.196</v>
      </c>
      <c r="N90" s="37">
        <v>202.786</v>
      </c>
      <c r="O90" s="37">
        <v>219</v>
      </c>
      <c r="P90" s="37">
        <v>199.905</v>
      </c>
      <c r="Q90" s="37">
        <v>164.833</v>
      </c>
      <c r="S90" s="4">
        <f t="shared" si="88"/>
        <v>219.08599017400181</v>
      </c>
      <c r="T90" s="4">
        <f t="shared" si="88"/>
        <v>230.31735803792031</v>
      </c>
      <c r="U90" s="4">
        <f t="shared" si="88"/>
        <v>245.19096154495847</v>
      </c>
      <c r="V90" s="4">
        <f t="shared" si="88"/>
        <v>240.41749246871643</v>
      </c>
      <c r="W90" s="4">
        <f t="shared" si="88"/>
        <v>234.60270762980514</v>
      </c>
      <c r="X90" s="4">
        <f t="shared" si="88"/>
        <v>234.82861196571557</v>
      </c>
      <c r="Y90" s="4">
        <f t="shared" si="88"/>
        <v>237.53778555551025</v>
      </c>
      <c r="Z90" s="4">
        <f t="shared" si="88"/>
        <v>200.32268775861877</v>
      </c>
      <c r="AA90" s="4">
        <f t="shared" si="88"/>
        <v>211.21481877155583</v>
      </c>
      <c r="AB90" s="4">
        <f t="shared" si="88"/>
        <v>211.03716164343754</v>
      </c>
      <c r="AC90" s="4">
        <f t="shared" si="88"/>
        <v>232.00794419966968</v>
      </c>
      <c r="AD90" s="4">
        <f t="shared" si="88"/>
        <v>193.74237575449484</v>
      </c>
      <c r="AE90" s="4">
        <f t="shared" si="88"/>
        <v>220.39959812677799</v>
      </c>
      <c r="AF90" s="4">
        <f t="shared" si="88"/>
        <v>197.77650180873033</v>
      </c>
      <c r="AG90" s="4">
        <f t="shared" si="88"/>
        <v>163.18012796515129</v>
      </c>
      <c r="AI90" s="4">
        <f t="shared" si="89"/>
        <v>0.58100982599819417</v>
      </c>
      <c r="AJ90" s="4">
        <f t="shared" si="89"/>
        <v>-0.39035803792032198</v>
      </c>
      <c r="AK90" s="4">
        <f t="shared" si="89"/>
        <v>-7.5009615449584714</v>
      </c>
      <c r="AL90" s="4">
        <f t="shared" si="89"/>
        <v>-7.3034924687164278</v>
      </c>
      <c r="AM90" s="4">
        <f t="shared" si="89"/>
        <v>-7.6027076298051384</v>
      </c>
      <c r="AN90" s="4">
        <f t="shared" si="89"/>
        <v>-4.6926119657155709</v>
      </c>
      <c r="AO90" s="4">
        <f t="shared" si="89"/>
        <v>-11.537785555510254</v>
      </c>
      <c r="AP90" s="4">
        <f t="shared" si="89"/>
        <v>-5.4476877586187697</v>
      </c>
      <c r="AQ90" s="4">
        <f t="shared" si="89"/>
        <v>7.6311812284441771</v>
      </c>
      <c r="AR90" s="4">
        <f t="shared" si="89"/>
        <v>1.5928383565624529</v>
      </c>
      <c r="AS90" s="4">
        <f t="shared" si="89"/>
        <v>-12.811944199669682</v>
      </c>
      <c r="AT90" s="4">
        <f t="shared" si="89"/>
        <v>9.043624245505157</v>
      </c>
      <c r="AU90" s="4">
        <f t="shared" si="89"/>
        <v>-1.3995981267779882</v>
      </c>
      <c r="AV90" s="4">
        <f t="shared" si="89"/>
        <v>2.1284981912696708</v>
      </c>
      <c r="AW90" s="4">
        <f t="shared" si="89"/>
        <v>1.6528720348487127</v>
      </c>
      <c r="AY90" s="2">
        <f t="shared" si="80"/>
        <v>76.399738658178578</v>
      </c>
      <c r="AZ90" s="2">
        <f t="shared" si="80"/>
        <v>80.670978624519648</v>
      </c>
      <c r="BA90" s="2">
        <f t="shared" si="80"/>
        <v>79.133277043833914</v>
      </c>
      <c r="BB90" s="2">
        <f t="shared" si="80"/>
        <v>83.249807444347056</v>
      </c>
      <c r="BC90" s="2">
        <f t="shared" si="80"/>
        <v>81.756893276881556</v>
      </c>
      <c r="BD90" s="2">
        <f t="shared" si="80"/>
        <v>79.730499756373931</v>
      </c>
      <c r="BE90" s="2">
        <f t="shared" si="80"/>
        <v>78.548479151599679</v>
      </c>
      <c r="BF90" s="2">
        <f t="shared" si="80"/>
        <v>77.126085891110179</v>
      </c>
      <c r="BG90" s="2">
        <f t="shared" si="80"/>
        <v>75.360703734711024</v>
      </c>
      <c r="BH90" s="2">
        <f t="shared" si="80"/>
        <v>78.292983446312164</v>
      </c>
      <c r="BI90" s="2">
        <f t="shared" si="80"/>
        <v>81.183937796221869</v>
      </c>
      <c r="BJ90" s="2">
        <f t="shared" si="80"/>
        <v>79.145200247831994</v>
      </c>
      <c r="BK90" s="2">
        <f t="shared" si="80"/>
        <v>75.809254173216914</v>
      </c>
      <c r="BL90" s="2">
        <f t="shared" si="80"/>
        <v>73.295574476225994</v>
      </c>
      <c r="BM90" s="2">
        <f t="shared" si="80"/>
        <v>70.82722092926096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95.083127861163234</v>
      </c>
      <c r="DL90" s="2">
        <f t="shared" si="90"/>
        <v>102.05091724738676</v>
      </c>
      <c r="DM90" s="2">
        <f t="shared" si="90"/>
        <v>97.947539556491918</v>
      </c>
      <c r="DN90" s="2">
        <f t="shared" si="90"/>
        <v>106.21952526132404</v>
      </c>
      <c r="DO90" s="2">
        <f t="shared" si="90"/>
        <v>99.708410147991543</v>
      </c>
      <c r="DP90" s="2">
        <f t="shared" si="90"/>
        <v>93.1601401691332</v>
      </c>
      <c r="DQ90" s="2">
        <f t="shared" si="90"/>
        <v>87.611155884425642</v>
      </c>
      <c r="DR90" s="2">
        <f t="shared" si="90"/>
        <v>89.503680761099361</v>
      </c>
      <c r="DS90" s="2">
        <f t="shared" si="90"/>
        <v>88.058269512195139</v>
      </c>
      <c r="DT90" s="2">
        <f t="shared" si="90"/>
        <v>89.242162790697691</v>
      </c>
      <c r="DU90" s="2">
        <f t="shared" si="90"/>
        <v>89.919932582448766</v>
      </c>
      <c r="DV90" s="2">
        <f t="shared" si="90"/>
        <v>92.987590003020259</v>
      </c>
      <c r="DW90" s="2">
        <f t="shared" si="90"/>
        <v>89.549822410147996</v>
      </c>
      <c r="DX90" s="2">
        <f t="shared" si="90"/>
        <v>87.131200845665958</v>
      </c>
      <c r="DY90" s="2">
        <f t="shared" si="90"/>
        <v>77.599502024291496</v>
      </c>
      <c r="EA90" s="2">
        <f t="shared" si="94"/>
        <v>74.063709531040942</v>
      </c>
      <c r="EB90" s="2">
        <f t="shared" si="91"/>
        <v>77.859825050244766</v>
      </c>
      <c r="EC90" s="2">
        <f t="shared" si="91"/>
        <v>76.48457153796376</v>
      </c>
      <c r="ED90" s="2">
        <f t="shared" si="91"/>
        <v>80.222189974375155</v>
      </c>
      <c r="EE90" s="2">
        <f t="shared" si="91"/>
        <v>78.744775773195883</v>
      </c>
      <c r="EF90" s="2">
        <f t="shared" si="91"/>
        <v>77.452622054418043</v>
      </c>
      <c r="EG90" s="2">
        <f t="shared" si="91"/>
        <v>76.951513995691855</v>
      </c>
      <c r="EH90" s="2">
        <f t="shared" si="91"/>
        <v>75.086078603983253</v>
      </c>
      <c r="EI90" s="2">
        <f t="shared" si="91"/>
        <v>72.886951755873625</v>
      </c>
      <c r="EJ90" s="2">
        <f t="shared" si="91"/>
        <v>76.470412767632141</v>
      </c>
      <c r="EK90" s="2">
        <f t="shared" si="91"/>
        <v>79.402776304029601</v>
      </c>
      <c r="EL90" s="2">
        <f t="shared" si="91"/>
        <v>76.764060186852873</v>
      </c>
      <c r="EM90" s="2">
        <f t="shared" si="91"/>
        <v>73.591465107530738</v>
      </c>
      <c r="EN90" s="2">
        <f t="shared" si="91"/>
        <v>71.061559334169743</v>
      </c>
      <c r="EO90" s="2">
        <f t="shared" si="91"/>
        <v>69.38172169420848</v>
      </c>
      <c r="EQ90" s="2">
        <f t="shared" si="92"/>
        <v>75.264546712317241</v>
      </c>
      <c r="ER90" s="2">
        <f t="shared" si="92"/>
        <v>76.80061354443292</v>
      </c>
      <c r="ES90" s="2">
        <f t="shared" si="92"/>
        <v>76.633208828240001</v>
      </c>
      <c r="ET90" s="2">
        <f t="shared" si="92"/>
        <v>78.019154601696542</v>
      </c>
      <c r="EU90" s="2">
        <f t="shared" si="92"/>
        <v>76.195182741089383</v>
      </c>
      <c r="EV90" s="2">
        <f t="shared" si="92"/>
        <v>75.437331773785672</v>
      </c>
      <c r="EW90" s="2">
        <f t="shared" si="92"/>
        <v>75.287344178997856</v>
      </c>
      <c r="EX90" s="2">
        <f t="shared" si="92"/>
        <v>74.308849056135756</v>
      </c>
      <c r="EY90" s="2">
        <f t="shared" si="92"/>
        <v>73.160554110448629</v>
      </c>
      <c r="EZ90" s="2">
        <f t="shared" si="92"/>
        <v>75.145344609789376</v>
      </c>
      <c r="FA90" s="2">
        <f t="shared" si="92"/>
        <v>76.708131988978153</v>
      </c>
      <c r="FB90" s="2">
        <f t="shared" si="92"/>
        <v>74.824195042750006</v>
      </c>
      <c r="FC90" s="2">
        <f t="shared" si="92"/>
        <v>72.46093864862938</v>
      </c>
      <c r="FD90" s="2">
        <f t="shared" si="92"/>
        <v>70.913008733444599</v>
      </c>
      <c r="FE90" s="2">
        <f t="shared" si="92"/>
        <v>70.819312504196233</v>
      </c>
      <c r="FG90" s="2">
        <f t="shared" si="93"/>
        <v>0.88886511215150943</v>
      </c>
      <c r="FH90" s="2">
        <f t="shared" si="93"/>
        <v>0.88378974716899872</v>
      </c>
      <c r="FI90" s="2">
        <f t="shared" si="93"/>
        <v>0.87659249716948517</v>
      </c>
      <c r="FJ90" s="2">
        <f t="shared" si="93"/>
        <v>0.88353130409613578</v>
      </c>
      <c r="FK90" s="2">
        <f t="shared" si="93"/>
        <v>0.85630260584447337</v>
      </c>
      <c r="FL90" s="2">
        <f t="shared" si="93"/>
        <v>0.85496623476536948</v>
      </c>
      <c r="FM90" s="2">
        <f t="shared" si="93"/>
        <v>0.85017061565872942</v>
      </c>
      <c r="FN90" s="2">
        <f t="shared" si="93"/>
        <v>0.85850013045857032</v>
      </c>
      <c r="FO90" s="2">
        <f t="shared" si="93"/>
        <v>0.83694752638701164</v>
      </c>
      <c r="FP90" s="2">
        <f t="shared" si="93"/>
        <v>0.85728314419611218</v>
      </c>
      <c r="FQ90" s="2">
        <f t="shared" si="93"/>
        <v>0.83061031190096757</v>
      </c>
      <c r="FR90" s="2">
        <f t="shared" si="93"/>
        <v>0.8532126125162508</v>
      </c>
      <c r="FS90" s="2">
        <f t="shared" si="93"/>
        <v>0.86101882562215371</v>
      </c>
      <c r="FT90" s="2">
        <f t="shared" si="93"/>
        <v>0.86097831754053711</v>
      </c>
      <c r="FU90" s="2">
        <f t="shared" si="93"/>
        <v>0.82411289802628462</v>
      </c>
      <c r="FW90" s="2">
        <f t="shared" si="82"/>
        <v>3.2001323395840896E-5</v>
      </c>
      <c r="FX90" s="2">
        <f t="shared" si="82"/>
        <v>9.3811493276055704E-5</v>
      </c>
      <c r="FY90" s="2">
        <f t="shared" si="82"/>
        <v>9.5664905865515599E-5</v>
      </c>
      <c r="FZ90" s="2">
        <f t="shared" si="82"/>
        <v>1.1723274067518224E-4</v>
      </c>
      <c r="GA90" s="2">
        <f t="shared" si="82"/>
        <v>1.1850048140266806E-4</v>
      </c>
      <c r="GB90" s="2">
        <f t="shared" si="82"/>
        <v>1.2047530558944732E-4</v>
      </c>
      <c r="GC90" s="2">
        <f t="shared" si="82"/>
        <v>9.7601565619988173E-5</v>
      </c>
      <c r="GD90" s="2">
        <f t="shared" si="82"/>
        <v>1.0490749543593138E-4</v>
      </c>
      <c r="GE90" s="2">
        <f t="shared" si="82"/>
        <v>1.1363462339940748E-4</v>
      </c>
      <c r="GF90" s="2">
        <f t="shared" si="82"/>
        <v>1.3080664877345959E-4</v>
      </c>
      <c r="GG90" s="2">
        <f t="shared" si="82"/>
        <v>1.2481406027068349E-4</v>
      </c>
      <c r="GH90" s="2">
        <f t="shared" si="82"/>
        <v>1.3892537923266201E-4</v>
      </c>
      <c r="GI90" s="2">
        <f t="shared" si="82"/>
        <v>1.0806768112329751E-4</v>
      </c>
      <c r="GJ90" s="2">
        <f t="shared" si="82"/>
        <v>9.0591302281453571E-5</v>
      </c>
      <c r="GK90" s="2">
        <f t="shared" si="82"/>
        <v>6.7938760392517099E-5</v>
      </c>
      <c r="GM90" s="92">
        <f t="shared" si="83"/>
        <v>0.62928774704034363</v>
      </c>
      <c r="GN90" s="92">
        <f t="shared" si="83"/>
        <v>0.68763509768421038</v>
      </c>
      <c r="GO90" s="92">
        <f t="shared" si="83"/>
        <v>0.71073828981729659</v>
      </c>
      <c r="GP90" s="92">
        <f t="shared" si="83"/>
        <v>0.72216133389283388</v>
      </c>
      <c r="GQ90" s="92">
        <f t="shared" si="83"/>
        <v>0.6880058740678151</v>
      </c>
      <c r="GR90" s="92">
        <f t="shared" si="83"/>
        <v>0.68383460147801967</v>
      </c>
      <c r="GS90" s="92">
        <f t="shared" si="83"/>
        <v>0.68827289899447164</v>
      </c>
      <c r="GT90" s="92">
        <f t="shared" si="83"/>
        <v>0.58284047284946394</v>
      </c>
      <c r="GU90" s="92">
        <f t="shared" si="83"/>
        <v>0.57372164532828573</v>
      </c>
      <c r="GV90" s="92">
        <f t="shared" si="83"/>
        <v>0.63601837264990913</v>
      </c>
      <c r="GW90" s="92">
        <f t="shared" si="83"/>
        <v>0.67866639676509111</v>
      </c>
      <c r="GX90" s="92">
        <f t="shared" si="83"/>
        <v>0.58178253865314278</v>
      </c>
      <c r="GY90" s="92">
        <f t="shared" si="83"/>
        <v>0.69298663838744679</v>
      </c>
      <c r="GZ90" s="92">
        <f t="shared" si="83"/>
        <v>0.62986981901321004</v>
      </c>
      <c r="HA90" s="92">
        <f t="shared" si="83"/>
        <v>0.59369614167780538</v>
      </c>
      <c r="HC90" s="92">
        <f t="shared" si="73"/>
        <v>3.4797315546392262E-4</v>
      </c>
      <c r="HD90" s="92">
        <f t="shared" si="73"/>
        <v>5.2373630222038545E-4</v>
      </c>
      <c r="HE90" s="92">
        <f t="shared" si="73"/>
        <v>3.0797875011078066E-4</v>
      </c>
      <c r="HF90" s="92">
        <f t="shared" si="73"/>
        <v>7.3216639994044873E-5</v>
      </c>
      <c r="HG90" s="92">
        <f t="shared" si="87"/>
        <v>7.6152337736932427E-5</v>
      </c>
      <c r="HH90" s="92">
        <f t="shared" si="87"/>
        <v>6.687638416005033E-5</v>
      </c>
      <c r="HI90" s="92">
        <f t="shared" si="87"/>
        <v>5.0406748202383152E-5</v>
      </c>
      <c r="HJ90" s="92">
        <f t="shared" si="87"/>
        <v>1.2297586168535436E-4</v>
      </c>
      <c r="HK90" s="92">
        <f t="shared" si="87"/>
        <v>2.7382408231039633E-4</v>
      </c>
      <c r="HL90" s="92">
        <f t="shared" si="87"/>
        <v>1.207084202768444E-4</v>
      </c>
      <c r="HM90" s="92">
        <f t="shared" si="87"/>
        <v>2.7812426675794604E-5</v>
      </c>
      <c r="HN90" s="92">
        <f t="shared" si="87"/>
        <v>1.0538879600610706E-4</v>
      </c>
      <c r="HO90" s="92">
        <f t="shared" si="87"/>
        <v>2.0712044426504495E-4</v>
      </c>
      <c r="HP90" s="92">
        <f t="shared" si="87"/>
        <v>2.1521742044102219E-4</v>
      </c>
      <c r="HQ90" s="92">
        <f t="shared" si="87"/>
        <v>8.8800325292883904E-6</v>
      </c>
      <c r="HS90" s="92">
        <f t="shared" si="84"/>
        <v>6.904558245597904E-27</v>
      </c>
      <c r="HT90" s="92">
        <f t="shared" si="84"/>
        <v>2.8601883093060333E-24</v>
      </c>
      <c r="HU90" s="92">
        <f t="shared" si="84"/>
        <v>2.976511566713635E-25</v>
      </c>
      <c r="HV90" s="92">
        <f t="shared" si="84"/>
        <v>7.5790206030784834E-30</v>
      </c>
      <c r="HW90" s="92">
        <f t="shared" si="84"/>
        <v>4.3119543618158086E-31</v>
      </c>
      <c r="HX90" s="92">
        <f t="shared" si="84"/>
        <v>5.1090597563442075E-32</v>
      </c>
      <c r="HY90" s="92">
        <f t="shared" si="84"/>
        <v>8.8788417614168374E-33</v>
      </c>
      <c r="HZ90" s="92">
        <f t="shared" si="84"/>
        <v>1.3610488009221719E-31</v>
      </c>
      <c r="IA90" s="92">
        <f t="shared" si="84"/>
        <v>2.5596361419806616E-27</v>
      </c>
      <c r="IB90" s="92">
        <f t="shared" si="84"/>
        <v>9.9183501642817634E-31</v>
      </c>
      <c r="IC90" s="92">
        <f t="shared" si="84"/>
        <v>1.8718173471998296E-34</v>
      </c>
      <c r="ID90" s="92">
        <f t="shared" si="84"/>
        <v>9.4597403634756125E-32</v>
      </c>
      <c r="IE90" s="92">
        <f t="shared" si="84"/>
        <v>1.68084775805053E-27</v>
      </c>
      <c r="IF90" s="92">
        <f t="shared" si="84"/>
        <v>1.9640388276159104E-21</v>
      </c>
      <c r="IG90" s="92">
        <f t="shared" si="84"/>
        <v>1.3678338463340086E-18</v>
      </c>
      <c r="II90" s="92">
        <f t="shared" si="85"/>
        <v>1.3027483589985689E-99</v>
      </c>
      <c r="IJ90" s="92">
        <f t="shared" si="85"/>
        <v>1.0702496600765318E-85</v>
      </c>
      <c r="IK90" s="92">
        <f t="shared" si="85"/>
        <v>9.9273987426585386E-89</v>
      </c>
      <c r="IL90" s="92">
        <f t="shared" si="85"/>
        <v>2.076670375754295E-105</v>
      </c>
      <c r="IM90" s="92">
        <f t="shared" si="85"/>
        <v>5.7731137724337554E-111</v>
      </c>
      <c r="IN90" s="92">
        <f t="shared" si="85"/>
        <v>4.9324569847465168E-116</v>
      </c>
      <c r="IO90" s="92">
        <f t="shared" si="85"/>
        <v>3.8221757644177624E-120</v>
      </c>
      <c r="IP90" s="92">
        <f t="shared" si="85"/>
        <v>7.7236185234461995E-117</v>
      </c>
      <c r="IQ90" s="92">
        <f t="shared" si="85"/>
        <v>2.6648644227800188E-98</v>
      </c>
      <c r="IR90" s="92">
        <f t="shared" si="85"/>
        <v>4.6977475787157721E-112</v>
      </c>
      <c r="IS90" s="92">
        <f t="shared" si="85"/>
        <v>1.6666813070632615E-124</v>
      </c>
      <c r="IT90" s="92">
        <f t="shared" si="85"/>
        <v>1.237445334468641E-115</v>
      </c>
      <c r="IU90" s="92">
        <f t="shared" si="85"/>
        <v>1.2447751072108162E-97</v>
      </c>
      <c r="IV90" s="92">
        <f t="shared" si="85"/>
        <v>2.447926600498954E-76</v>
      </c>
      <c r="IW90" s="92">
        <f t="shared" si="85"/>
        <v>7.3943265900084323E-60</v>
      </c>
      <c r="IY90" s="92">
        <f t="shared" si="86"/>
        <v>0.6296357201958076</v>
      </c>
      <c r="IZ90" s="92">
        <f t="shared" si="86"/>
        <v>0.68815883398643074</v>
      </c>
      <c r="JA90" s="92">
        <f t="shared" si="86"/>
        <v>0.71104626856740738</v>
      </c>
      <c r="JB90" s="92">
        <f t="shared" si="86"/>
        <v>0.72223455053282792</v>
      </c>
      <c r="JC90" s="92">
        <f t="shared" si="86"/>
        <v>0.68808202640555205</v>
      </c>
      <c r="JD90" s="92">
        <f t="shared" si="86"/>
        <v>0.6839014778621797</v>
      </c>
      <c r="JE90" s="92">
        <f t="shared" si="86"/>
        <v>0.68832330574267397</v>
      </c>
      <c r="JF90" s="92">
        <f t="shared" si="86"/>
        <v>0.58296344871114925</v>
      </c>
      <c r="JG90" s="92">
        <f t="shared" si="86"/>
        <v>0.57399546941059609</v>
      </c>
      <c r="JH90" s="92">
        <f t="shared" si="86"/>
        <v>0.63613908107018602</v>
      </c>
      <c r="JI90" s="92">
        <f t="shared" si="86"/>
        <v>0.67869420919176693</v>
      </c>
      <c r="JJ90" s="92">
        <f t="shared" si="86"/>
        <v>0.58188792744914886</v>
      </c>
      <c r="JK90" s="92">
        <f t="shared" si="86"/>
        <v>0.69319375883171186</v>
      </c>
      <c r="JL90" s="92">
        <f t="shared" si="86"/>
        <v>0.6300850364336511</v>
      </c>
      <c r="JM90" s="92">
        <f t="shared" si="86"/>
        <v>0.59370502171033468</v>
      </c>
    </row>
    <row r="91" spans="2:273" x14ac:dyDescent="0.25">
      <c r="B91" s="2">
        <v>64</v>
      </c>
      <c r="C91" s="37">
        <v>202.5</v>
      </c>
      <c r="D91" s="37">
        <v>209</v>
      </c>
      <c r="E91" s="37">
        <v>225.405</v>
      </c>
      <c r="F91" s="37">
        <v>222.227</v>
      </c>
      <c r="G91" s="37">
        <v>199.06800000000001</v>
      </c>
      <c r="H91" s="37">
        <v>203.04499999999999</v>
      </c>
      <c r="I91" s="37">
        <v>204.51400000000001</v>
      </c>
      <c r="J91" s="37">
        <v>161.96899999999999</v>
      </c>
      <c r="K91" s="37">
        <v>188.846</v>
      </c>
      <c r="L91" s="37">
        <v>178.91300000000001</v>
      </c>
      <c r="M91" s="37">
        <v>198.5</v>
      </c>
      <c r="N91" s="37">
        <v>158.881</v>
      </c>
      <c r="O91" s="37">
        <v>194.048</v>
      </c>
      <c r="P91" s="37">
        <v>174.714</v>
      </c>
      <c r="Q91" s="37">
        <v>145.167</v>
      </c>
      <c r="S91" s="4">
        <f t="shared" si="88"/>
        <v>198.10345549064976</v>
      </c>
      <c r="T91" s="4">
        <f t="shared" si="88"/>
        <v>196.65035264548825</v>
      </c>
      <c r="U91" s="4">
        <f t="shared" si="88"/>
        <v>221.8595219017474</v>
      </c>
      <c r="V91" s="4">
        <f t="shared" si="88"/>
        <v>220.72383445145562</v>
      </c>
      <c r="W91" s="4">
        <f t="shared" si="88"/>
        <v>198.25152778683162</v>
      </c>
      <c r="X91" s="4">
        <f t="shared" si="88"/>
        <v>200.37443332799177</v>
      </c>
      <c r="Y91" s="4">
        <f t="shared" si="88"/>
        <v>214.25640009410893</v>
      </c>
      <c r="Z91" s="4">
        <f t="shared" si="88"/>
        <v>165.62870992741475</v>
      </c>
      <c r="AA91" s="4">
        <f t="shared" si="88"/>
        <v>184.70477639902987</v>
      </c>
      <c r="AB91" s="4">
        <f t="shared" si="88"/>
        <v>174.21095590828682</v>
      </c>
      <c r="AC91" s="4">
        <f t="shared" si="88"/>
        <v>206.27141855023194</v>
      </c>
      <c r="AD91" s="4">
        <f t="shared" si="88"/>
        <v>152.34444761490195</v>
      </c>
      <c r="AE91" s="4">
        <f t="shared" si="88"/>
        <v>187.08723612538196</v>
      </c>
      <c r="AF91" s="4">
        <f t="shared" si="88"/>
        <v>167.00436885092302</v>
      </c>
      <c r="AG91" s="4">
        <f t="shared" si="88"/>
        <v>139.64629693473807</v>
      </c>
      <c r="AI91" s="4">
        <f t="shared" si="89"/>
        <v>4.3965445093502353</v>
      </c>
      <c r="AJ91" s="4">
        <f t="shared" si="89"/>
        <v>12.349647354511745</v>
      </c>
      <c r="AK91" s="4">
        <f t="shared" si="89"/>
        <v>3.5454780982526017</v>
      </c>
      <c r="AL91" s="4">
        <f t="shared" si="89"/>
        <v>1.5031655485443878</v>
      </c>
      <c r="AM91" s="4">
        <f t="shared" si="89"/>
        <v>0.81647221316839591</v>
      </c>
      <c r="AN91" s="4">
        <f t="shared" si="89"/>
        <v>2.6705666720082206</v>
      </c>
      <c r="AO91" s="4">
        <f t="shared" si="89"/>
        <v>-9.7424000941089162</v>
      </c>
      <c r="AP91" s="4">
        <f t="shared" si="89"/>
        <v>-3.6597099274147524</v>
      </c>
      <c r="AQ91" s="4">
        <f t="shared" si="89"/>
        <v>4.141223600970136</v>
      </c>
      <c r="AR91" s="4">
        <f t="shared" si="89"/>
        <v>4.7020440917131907</v>
      </c>
      <c r="AS91" s="4">
        <f t="shared" si="89"/>
        <v>-7.7714185502319424</v>
      </c>
      <c r="AT91" s="4">
        <f t="shared" si="89"/>
        <v>6.536552385098048</v>
      </c>
      <c r="AU91" s="4">
        <f t="shared" si="89"/>
        <v>6.9607638746180385</v>
      </c>
      <c r="AV91" s="4">
        <f t="shared" si="89"/>
        <v>7.7096311490769835</v>
      </c>
      <c r="AW91" s="4">
        <f t="shared" si="89"/>
        <v>5.5207030652619267</v>
      </c>
      <c r="AY91" s="2">
        <f t="shared" si="80"/>
        <v>76.188809882027755</v>
      </c>
      <c r="AZ91" s="2">
        <f t="shared" si="80"/>
        <v>80.378938151700538</v>
      </c>
      <c r="BA91" s="2">
        <f t="shared" si="80"/>
        <v>78.870326878453454</v>
      </c>
      <c r="BB91" s="2">
        <f t="shared" si="80"/>
        <v>82.921679326391072</v>
      </c>
      <c r="BC91" s="2">
        <f t="shared" si="80"/>
        <v>81.440783177717421</v>
      </c>
      <c r="BD91" s="2">
        <f t="shared" si="80"/>
        <v>79.474163039009369</v>
      </c>
      <c r="BE91" s="2">
        <f t="shared" si="80"/>
        <v>78.343217319259765</v>
      </c>
      <c r="BF91" s="2">
        <f t="shared" si="80"/>
        <v>76.909419311692943</v>
      </c>
      <c r="BG91" s="2">
        <f t="shared" si="80"/>
        <v>75.143135489927616</v>
      </c>
      <c r="BH91" s="2">
        <f t="shared" si="80"/>
        <v>78.060106978660244</v>
      </c>
      <c r="BI91" s="2">
        <f t="shared" si="80"/>
        <v>80.930730597285248</v>
      </c>
      <c r="BJ91" s="2">
        <f t="shared" si="80"/>
        <v>78.861571173356964</v>
      </c>
      <c r="BK91" s="2">
        <f t="shared" si="80"/>
        <v>75.562530461917135</v>
      </c>
      <c r="BL91" s="2">
        <f t="shared" si="80"/>
        <v>73.079512404885776</v>
      </c>
      <c r="BM91" s="2">
        <f t="shared" si="80"/>
        <v>70.701917703958884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95.387147467166983</v>
      </c>
      <c r="DL91" s="2">
        <f t="shared" si="90"/>
        <v>102.48433449477352</v>
      </c>
      <c r="DM91" s="2">
        <f t="shared" si="90"/>
        <v>98.302141047456999</v>
      </c>
      <c r="DN91" s="2">
        <f t="shared" si="90"/>
        <v>106.73423344947734</v>
      </c>
      <c r="DO91" s="2">
        <f t="shared" si="90"/>
        <v>100.16974494110541</v>
      </c>
      <c r="DP91" s="2">
        <f t="shared" si="90"/>
        <v>93.485119450317129</v>
      </c>
      <c r="DQ91" s="2">
        <f t="shared" si="90"/>
        <v>87.833911557434803</v>
      </c>
      <c r="DR91" s="2">
        <f t="shared" si="90"/>
        <v>89.757905164602832</v>
      </c>
      <c r="DS91" s="2">
        <f t="shared" si="90"/>
        <v>88.302439024390253</v>
      </c>
      <c r="DT91" s="2">
        <f t="shared" si="90"/>
        <v>89.472435215946859</v>
      </c>
      <c r="DU91" s="2">
        <f t="shared" si="90"/>
        <v>90.18954493152907</v>
      </c>
      <c r="DV91" s="2">
        <f t="shared" si="90"/>
        <v>93.29136786469347</v>
      </c>
      <c r="DW91" s="2">
        <f t="shared" si="90"/>
        <v>89.808495922681971</v>
      </c>
      <c r="DX91" s="2">
        <f t="shared" si="90"/>
        <v>87.41335623678647</v>
      </c>
      <c r="DY91" s="2">
        <f t="shared" si="90"/>
        <v>77.769206477732794</v>
      </c>
      <c r="EA91" s="2">
        <f t="shared" si="94"/>
        <v>73.999600354340657</v>
      </c>
      <c r="EB91" s="2">
        <f t="shared" si="91"/>
        <v>77.728155076011319</v>
      </c>
      <c r="EC91" s="2">
        <f t="shared" si="91"/>
        <v>76.375386583261431</v>
      </c>
      <c r="ED91" s="2">
        <f t="shared" si="91"/>
        <v>80.059175031738988</v>
      </c>
      <c r="EE91" s="2">
        <f t="shared" si="91"/>
        <v>78.57476619838684</v>
      </c>
      <c r="EF91" s="2">
        <f t="shared" si="91"/>
        <v>77.306819755393718</v>
      </c>
      <c r="EG91" s="2">
        <f t="shared" si="91"/>
        <v>76.818001702413497</v>
      </c>
      <c r="EH91" s="2">
        <f t="shared" si="91"/>
        <v>74.978140454933282</v>
      </c>
      <c r="EI91" s="2">
        <f t="shared" si="91"/>
        <v>72.805001775094397</v>
      </c>
      <c r="EJ91" s="2">
        <f t="shared" si="91"/>
        <v>76.327613733742112</v>
      </c>
      <c r="EK91" s="2">
        <f t="shared" si="91"/>
        <v>79.209110994683726</v>
      </c>
      <c r="EL91" s="2">
        <f t="shared" si="91"/>
        <v>76.5978258566996</v>
      </c>
      <c r="EM91" s="2">
        <f t="shared" si="91"/>
        <v>73.465503221753181</v>
      </c>
      <c r="EN91" s="2">
        <f t="shared" si="91"/>
        <v>70.968700294009565</v>
      </c>
      <c r="EO91" s="2">
        <f t="shared" si="91"/>
        <v>69.326167960017528</v>
      </c>
      <c r="EQ91" s="2">
        <f t="shared" si="92"/>
        <v>75.179589758314378</v>
      </c>
      <c r="ER91" s="2">
        <f t="shared" si="92"/>
        <v>76.689419347854226</v>
      </c>
      <c r="ES91" s="2">
        <f t="shared" si="92"/>
        <v>76.520678853241705</v>
      </c>
      <c r="ET91" s="2">
        <f t="shared" si="92"/>
        <v>77.902925951910206</v>
      </c>
      <c r="EU91" s="2">
        <f t="shared" si="92"/>
        <v>76.082728025775879</v>
      </c>
      <c r="EV91" s="2">
        <f t="shared" si="92"/>
        <v>75.335921488085319</v>
      </c>
      <c r="EW91" s="2">
        <f t="shared" si="92"/>
        <v>75.188180524797033</v>
      </c>
      <c r="EX91" s="2">
        <f t="shared" si="92"/>
        <v>74.217284718783745</v>
      </c>
      <c r="EY91" s="2">
        <f t="shared" si="92"/>
        <v>73.07203814985084</v>
      </c>
      <c r="EZ91" s="2">
        <f t="shared" si="92"/>
        <v>75.031076924101242</v>
      </c>
      <c r="FA91" s="2">
        <f t="shared" si="92"/>
        <v>76.575255965719194</v>
      </c>
      <c r="FB91" s="2">
        <f t="shared" si="92"/>
        <v>74.701090659353</v>
      </c>
      <c r="FC91" s="2">
        <f t="shared" si="92"/>
        <v>72.359159385467436</v>
      </c>
      <c r="FD91" s="2">
        <f t="shared" si="92"/>
        <v>70.822974353781504</v>
      </c>
      <c r="FE91" s="2">
        <f t="shared" si="92"/>
        <v>70.725788974035439</v>
      </c>
      <c r="FG91" s="2">
        <f t="shared" si="93"/>
        <v>0.8976428614319728</v>
      </c>
      <c r="FH91" s="2">
        <f t="shared" si="93"/>
        <v>0.89292007152709196</v>
      </c>
      <c r="FI91" s="2">
        <f t="shared" si="93"/>
        <v>0.88621548806737171</v>
      </c>
      <c r="FJ91" s="2">
        <f t="shared" si="93"/>
        <v>0.8926794679238812</v>
      </c>
      <c r="FK91" s="2">
        <f t="shared" si="93"/>
        <v>0.86726818265219296</v>
      </c>
      <c r="FL91" s="2">
        <f t="shared" si="93"/>
        <v>0.86601783411982192</v>
      </c>
      <c r="FM91" s="2">
        <f t="shared" si="93"/>
        <v>0.86152845698053859</v>
      </c>
      <c r="FN91" s="2">
        <f t="shared" si="93"/>
        <v>0.86932360466345082</v>
      </c>
      <c r="FO91" s="2">
        <f t="shared" si="93"/>
        <v>0.84912986544686919</v>
      </c>
      <c r="FP91" s="2">
        <f t="shared" si="93"/>
        <v>0.86818541409382621</v>
      </c>
      <c r="FQ91" s="2">
        <f t="shared" si="93"/>
        <v>0.84317741295525295</v>
      </c>
      <c r="FR91" s="2">
        <f t="shared" si="93"/>
        <v>0.86437664105010015</v>
      </c>
      <c r="FS91" s="2">
        <f t="shared" si="93"/>
        <v>0.87167843906426967</v>
      </c>
      <c r="FT91" s="2">
        <f t="shared" si="93"/>
        <v>0.87164057470982126</v>
      </c>
      <c r="FU91" s="2">
        <f t="shared" si="93"/>
        <v>0.83706748710750523</v>
      </c>
      <c r="FW91" s="2">
        <f t="shared" si="82"/>
        <v>3.5088645017532597E-5</v>
      </c>
      <c r="FX91" s="2">
        <f t="shared" si="82"/>
        <v>1.0286132595127844E-4</v>
      </c>
      <c r="FY91" s="2">
        <f t="shared" si="82"/>
        <v>1.0489351529479415E-4</v>
      </c>
      <c r="FZ91" s="2">
        <f t="shared" si="82"/>
        <v>1.2854169016608281E-4</v>
      </c>
      <c r="GA91" s="2">
        <f t="shared" si="82"/>
        <v>1.2993170861860283E-4</v>
      </c>
      <c r="GB91" s="2">
        <f t="shared" si="82"/>
        <v>1.3209701035723991E-4</v>
      </c>
      <c r="GC91" s="2">
        <f t="shared" si="82"/>
        <v>1.0701698089459606E-4</v>
      </c>
      <c r="GD91" s="2">
        <f t="shared" si="82"/>
        <v>1.1502761713008756E-4</v>
      </c>
      <c r="GE91" s="2">
        <f t="shared" si="82"/>
        <v>1.2459652089990449E-4</v>
      </c>
      <c r="GF91" s="2">
        <f t="shared" si="82"/>
        <v>1.4342482827082908E-4</v>
      </c>
      <c r="GG91" s="2">
        <f t="shared" si="82"/>
        <v>1.3685424768258321E-4</v>
      </c>
      <c r="GH91" s="2">
        <f t="shared" si="82"/>
        <v>1.5232660754488996E-4</v>
      </c>
      <c r="GI91" s="2">
        <f t="shared" si="82"/>
        <v>1.1849262063465878E-4</v>
      </c>
      <c r="GJ91" s="2">
        <f t="shared" si="82"/>
        <v>9.9330519554603427E-5</v>
      </c>
      <c r="GK91" s="2">
        <f t="shared" si="82"/>
        <v>7.4492881171678028E-5</v>
      </c>
      <c r="GM91" s="92">
        <f t="shared" si="83"/>
        <v>0.57927953350691408</v>
      </c>
      <c r="GN91" s="92">
        <f t="shared" si="83"/>
        <v>0.57781089279906994</v>
      </c>
      <c r="GO91" s="92">
        <f t="shared" si="83"/>
        <v>0.66085302091807374</v>
      </c>
      <c r="GP91" s="92">
        <f t="shared" si="83"/>
        <v>0.68209640851861841</v>
      </c>
      <c r="GQ91" s="92">
        <f t="shared" si="83"/>
        <v>0.57557570914691436</v>
      </c>
      <c r="GR91" s="92">
        <f t="shared" si="83"/>
        <v>0.58340379147719934</v>
      </c>
      <c r="GS91" s="92">
        <f t="shared" si="83"/>
        <v>0.64166166739643538</v>
      </c>
      <c r="GT91" s="92">
        <f t="shared" si="83"/>
        <v>0.46194862284353727</v>
      </c>
      <c r="GU91" s="92">
        <f t="shared" si="83"/>
        <v>0.5113444601504582</v>
      </c>
      <c r="GV91" s="92">
        <f t="shared" si="83"/>
        <v>0.50578990224653142</v>
      </c>
      <c r="GW91" s="92">
        <f t="shared" si="83"/>
        <v>0.6205961423427041</v>
      </c>
      <c r="GX91" s="92">
        <f t="shared" si="83"/>
        <v>0.41238142503730868</v>
      </c>
      <c r="GY91" s="92">
        <f t="shared" si="83"/>
        <v>0.58348692927753321</v>
      </c>
      <c r="GZ91" s="92">
        <f t="shared" si="83"/>
        <v>0.52031491991832957</v>
      </c>
      <c r="HA91" s="92">
        <f t="shared" si="83"/>
        <v>0.49437774661386896</v>
      </c>
      <c r="HC91" s="92">
        <f t="shared" si="73"/>
        <v>5.6716807007230901E-4</v>
      </c>
      <c r="HD91" s="92">
        <f t="shared" si="73"/>
        <v>8.5567097688693495E-4</v>
      </c>
      <c r="HE91" s="92">
        <f t="shared" si="73"/>
        <v>5.1733859578828784E-4</v>
      </c>
      <c r="HF91" s="92">
        <f t="shared" si="73"/>
        <v>1.3741682584727196E-4</v>
      </c>
      <c r="HG91" s="92">
        <f t="shared" si="87"/>
        <v>1.4519349111364644E-4</v>
      </c>
      <c r="HH91" s="92">
        <f t="shared" si="87"/>
        <v>1.3014611226361313E-4</v>
      </c>
      <c r="HI91" s="92">
        <f t="shared" si="87"/>
        <v>9.8750180350652681E-5</v>
      </c>
      <c r="HJ91" s="92">
        <f t="shared" si="87"/>
        <v>2.3228693676865462E-4</v>
      </c>
      <c r="HK91" s="92">
        <f t="shared" si="87"/>
        <v>4.7956286186092307E-4</v>
      </c>
      <c r="HL91" s="92">
        <f t="shared" si="87"/>
        <v>2.2860550010474117E-4</v>
      </c>
      <c r="HM91" s="92">
        <f t="shared" si="87"/>
        <v>5.7413215087760097E-5</v>
      </c>
      <c r="HN91" s="92">
        <f t="shared" si="87"/>
        <v>2.035330068033297E-4</v>
      </c>
      <c r="HO91" s="92">
        <f t="shared" si="87"/>
        <v>3.6451735494654272E-4</v>
      </c>
      <c r="HP91" s="92">
        <f t="shared" si="87"/>
        <v>3.7571059211984243E-4</v>
      </c>
      <c r="HQ91" s="92">
        <f t="shared" si="87"/>
        <v>1.9568130317994778E-5</v>
      </c>
      <c r="HS91" s="92">
        <f t="shared" si="84"/>
        <v>3.1848015674790032E-26</v>
      </c>
      <c r="HT91" s="92">
        <f t="shared" si="84"/>
        <v>1.2772130738387656E-23</v>
      </c>
      <c r="HU91" s="92">
        <f t="shared" si="84"/>
        <v>1.4145082517110549E-24</v>
      </c>
      <c r="HV91" s="92">
        <f t="shared" si="84"/>
        <v>5.0608986326290396E-29</v>
      </c>
      <c r="HW91" s="92">
        <f t="shared" si="84"/>
        <v>3.164871108702462E-30</v>
      </c>
      <c r="HX91" s="92">
        <f t="shared" si="84"/>
        <v>4.0657963356971588E-31</v>
      </c>
      <c r="HY91" s="92">
        <f t="shared" si="84"/>
        <v>7.169012691722498E-32</v>
      </c>
      <c r="HZ91" s="92">
        <f t="shared" si="84"/>
        <v>1.0424419262369741E-30</v>
      </c>
      <c r="IA91" s="92">
        <f t="shared" si="84"/>
        <v>1.4633460689922995E-26</v>
      </c>
      <c r="IB91" s="92">
        <f t="shared" si="84"/>
        <v>7.4226799522336392E-30</v>
      </c>
      <c r="IC91" s="92">
        <f t="shared" si="84"/>
        <v>1.7619659709072025E-33</v>
      </c>
      <c r="ID91" s="92">
        <f t="shared" si="84"/>
        <v>7.6811531535768944E-31</v>
      </c>
      <c r="IE91" s="92">
        <f t="shared" si="84"/>
        <v>9.5192399765226582E-27</v>
      </c>
      <c r="IF91" s="92">
        <f t="shared" si="84"/>
        <v>7.2479068972159143E-21</v>
      </c>
      <c r="IG91" s="92">
        <f t="shared" si="84"/>
        <v>4.0284643292579313E-18</v>
      </c>
      <c r="II91" s="92">
        <f t="shared" si="85"/>
        <v>7.0085506334161457E-98</v>
      </c>
      <c r="IJ91" s="92">
        <f t="shared" si="85"/>
        <v>4.848751150329961E-84</v>
      </c>
      <c r="IK91" s="92">
        <f t="shared" si="85"/>
        <v>5.2044602502385904E-87</v>
      </c>
      <c r="IL91" s="92">
        <f t="shared" si="85"/>
        <v>2.5840469772918478E-103</v>
      </c>
      <c r="IM91" s="92">
        <f t="shared" si="85"/>
        <v>9.3589022992579795E-109</v>
      </c>
      <c r="IN91" s="92">
        <f t="shared" si="85"/>
        <v>1.0224431121817519E-113</v>
      </c>
      <c r="IO91" s="92">
        <f t="shared" si="85"/>
        <v>8.4676899559094576E-118</v>
      </c>
      <c r="IP91" s="92">
        <f t="shared" si="85"/>
        <v>1.5334243129210971E-114</v>
      </c>
      <c r="IQ91" s="92">
        <f t="shared" si="85"/>
        <v>2.3459828188787574E-96</v>
      </c>
      <c r="IR91" s="92">
        <f t="shared" si="85"/>
        <v>8.4778397444644885E-110</v>
      </c>
      <c r="IS91" s="92">
        <f t="shared" si="85"/>
        <v>5.2468826338355269E-122</v>
      </c>
      <c r="IT91" s="92">
        <f t="shared" si="85"/>
        <v>2.7406517962939396E-113</v>
      </c>
      <c r="IU91" s="92">
        <f t="shared" si="85"/>
        <v>1.036796627347292E-95</v>
      </c>
      <c r="IV91" s="92">
        <f t="shared" si="85"/>
        <v>7.1610220645926951E-75</v>
      </c>
      <c r="IW91" s="92">
        <f t="shared" si="85"/>
        <v>9.495863736209289E-59</v>
      </c>
      <c r="IY91" s="92">
        <f t="shared" si="86"/>
        <v>0.57984670157698637</v>
      </c>
      <c r="IZ91" s="92">
        <f t="shared" si="86"/>
        <v>0.57866656377595682</v>
      </c>
      <c r="JA91" s="92">
        <f t="shared" si="86"/>
        <v>0.66137035951386203</v>
      </c>
      <c r="JB91" s="92">
        <f t="shared" si="86"/>
        <v>0.68223382534446564</v>
      </c>
      <c r="JC91" s="92">
        <f t="shared" si="86"/>
        <v>0.575720902638028</v>
      </c>
      <c r="JD91" s="92">
        <f t="shared" si="86"/>
        <v>0.58353393758946293</v>
      </c>
      <c r="JE91" s="92">
        <f t="shared" si="86"/>
        <v>0.64176041757678604</v>
      </c>
      <c r="JF91" s="92">
        <f t="shared" si="86"/>
        <v>0.4621809097803059</v>
      </c>
      <c r="JG91" s="92">
        <f t="shared" si="86"/>
        <v>0.51182402301231911</v>
      </c>
      <c r="JH91" s="92">
        <f t="shared" si="86"/>
        <v>0.50601850774663615</v>
      </c>
      <c r="JI91" s="92">
        <f t="shared" si="86"/>
        <v>0.62065355555779189</v>
      </c>
      <c r="JJ91" s="92">
        <f t="shared" si="86"/>
        <v>0.41258495804411199</v>
      </c>
      <c r="JK91" s="92">
        <f t="shared" si="86"/>
        <v>0.58385144663247979</v>
      </c>
      <c r="JL91" s="92">
        <f t="shared" si="86"/>
        <v>0.52069063051044939</v>
      </c>
      <c r="JM91" s="92">
        <f t="shared" si="86"/>
        <v>0.49439731474418697</v>
      </c>
    </row>
    <row r="92" spans="2:273" x14ac:dyDescent="0.25">
      <c r="B92" s="2">
        <v>65</v>
      </c>
      <c r="C92" s="37">
        <v>176.333</v>
      </c>
      <c r="D92" s="37">
        <v>169.56100000000001</v>
      </c>
      <c r="E92" s="37">
        <v>198.571</v>
      </c>
      <c r="F92" s="37">
        <v>201.75</v>
      </c>
      <c r="G92" s="37">
        <v>161.864</v>
      </c>
      <c r="H92" s="37">
        <v>162.56800000000001</v>
      </c>
      <c r="I92" s="37">
        <v>177.56800000000001</v>
      </c>
      <c r="J92" s="37">
        <v>138.53100000000001</v>
      </c>
      <c r="K92" s="37">
        <v>153.23099999999999</v>
      </c>
      <c r="L92" s="37">
        <v>136.52199999999999</v>
      </c>
      <c r="M92" s="37">
        <v>169.304</v>
      </c>
      <c r="N92" s="37">
        <v>108.667</v>
      </c>
      <c r="O92" s="37">
        <v>151.071</v>
      </c>
      <c r="P92" s="37">
        <v>137.357</v>
      </c>
      <c r="Q92" s="37">
        <v>118.262</v>
      </c>
      <c r="S92" s="4">
        <f t="shared" si="88"/>
        <v>172.78767886589412</v>
      </c>
      <c r="T92" s="4">
        <f t="shared" si="88"/>
        <v>156.28201098171053</v>
      </c>
      <c r="U92" s="4">
        <f t="shared" si="88"/>
        <v>186.1793093535095</v>
      </c>
      <c r="V92" s="4">
        <f t="shared" si="88"/>
        <v>188.44108173236862</v>
      </c>
      <c r="W92" s="4">
        <f t="shared" si="88"/>
        <v>153.88087554235122</v>
      </c>
      <c r="X92" s="4">
        <f t="shared" si="88"/>
        <v>157.47088982041066</v>
      </c>
      <c r="Y92" s="4">
        <f t="shared" si="88"/>
        <v>179.14992248399835</v>
      </c>
      <c r="Z92" s="4">
        <f t="shared" si="88"/>
        <v>131.84770485603434</v>
      </c>
      <c r="AA92" s="4">
        <f t="shared" si="88"/>
        <v>155.79368739468151</v>
      </c>
      <c r="AB92" s="4">
        <f t="shared" si="88"/>
        <v>135.61241919803931</v>
      </c>
      <c r="AC92" s="4">
        <f t="shared" si="88"/>
        <v>169.22066200228926</v>
      </c>
      <c r="AD92" s="4">
        <f t="shared" si="88"/>
        <v>116.05100109802439</v>
      </c>
      <c r="AE92" s="4">
        <f t="shared" si="88"/>
        <v>145.78713106213357</v>
      </c>
      <c r="AF92" s="4">
        <f t="shared" si="88"/>
        <v>133.79363965606001</v>
      </c>
      <c r="AG92" s="4">
        <f t="shared" si="88"/>
        <v>115.01267638471442</v>
      </c>
      <c r="AI92" s="4">
        <f t="shared" si="89"/>
        <v>3.5453211341058761</v>
      </c>
      <c r="AJ92" s="4">
        <f t="shared" si="89"/>
        <v>13.278989018289479</v>
      </c>
      <c r="AK92" s="4">
        <f t="shared" si="89"/>
        <v>12.391690646490503</v>
      </c>
      <c r="AL92" s="4">
        <f t="shared" si="89"/>
        <v>13.308918267631384</v>
      </c>
      <c r="AM92" s="4">
        <f t="shared" si="89"/>
        <v>7.9831244576487848</v>
      </c>
      <c r="AN92" s="4">
        <f t="shared" si="89"/>
        <v>5.0971101795893503</v>
      </c>
      <c r="AO92" s="4">
        <f t="shared" si="89"/>
        <v>-1.5819224839983406</v>
      </c>
      <c r="AP92" s="4">
        <f t="shared" si="89"/>
        <v>6.6832951439656654</v>
      </c>
      <c r="AQ92" s="4">
        <f t="shared" si="89"/>
        <v>-2.5626873946815181</v>
      </c>
      <c r="AR92" s="4">
        <f t="shared" si="89"/>
        <v>0.90958080196068636</v>
      </c>
      <c r="AS92" s="4">
        <f t="shared" si="89"/>
        <v>8.3337997710742684E-2</v>
      </c>
      <c r="AT92" s="4">
        <f t="shared" si="89"/>
        <v>-7.3840010980243846</v>
      </c>
      <c r="AU92" s="4">
        <f t="shared" si="89"/>
        <v>5.2838689378664299</v>
      </c>
      <c r="AV92" s="4">
        <f t="shared" si="89"/>
        <v>3.5633603439399906</v>
      </c>
      <c r="AW92" s="4">
        <f t="shared" si="89"/>
        <v>3.2493236152855758</v>
      </c>
      <c r="AY92" s="2">
        <f t="shared" si="80"/>
        <v>75.984903211968458</v>
      </c>
      <c r="AZ92" s="2">
        <f t="shared" si="80"/>
        <v>80.092716174014527</v>
      </c>
      <c r="BA92" s="2">
        <f t="shared" si="80"/>
        <v>78.613242977069703</v>
      </c>
      <c r="BB92" s="2">
        <f t="shared" si="80"/>
        <v>82.598606467283517</v>
      </c>
      <c r="BC92" s="2">
        <f t="shared" si="80"/>
        <v>81.12676395655987</v>
      </c>
      <c r="BD92" s="2">
        <f t="shared" si="80"/>
        <v>79.219412395731169</v>
      </c>
      <c r="BE92" s="2">
        <f t="shared" si="80"/>
        <v>78.138180698125424</v>
      </c>
      <c r="BF92" s="2">
        <f t="shared" si="80"/>
        <v>76.695688101576494</v>
      </c>
      <c r="BG92" s="2">
        <f t="shared" si="80"/>
        <v>74.929624441847437</v>
      </c>
      <c r="BH92" s="2">
        <f t="shared" si="80"/>
        <v>77.828755949541801</v>
      </c>
      <c r="BI92" s="2">
        <f t="shared" si="80"/>
        <v>80.674684482120199</v>
      </c>
      <c r="BJ92" s="2">
        <f t="shared" si="80"/>
        <v>78.57988156744355</v>
      </c>
      <c r="BK92" s="2">
        <f t="shared" si="80"/>
        <v>75.319402012006293</v>
      </c>
      <c r="BL92" s="2">
        <f t="shared" si="80"/>
        <v>72.867315915801683</v>
      </c>
      <c r="BM92" s="2">
        <f t="shared" si="80"/>
        <v>70.577536377102163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95.691167073170732</v>
      </c>
      <c r="DL92" s="2">
        <f t="shared" si="90"/>
        <v>102.91775174216028</v>
      </c>
      <c r="DM92" s="2">
        <f t="shared" si="90"/>
        <v>98.656742538422066</v>
      </c>
      <c r="DN92" s="2">
        <f t="shared" si="90"/>
        <v>107.24894163763065</v>
      </c>
      <c r="DO92" s="2">
        <f t="shared" si="90"/>
        <v>100.63107973421927</v>
      </c>
      <c r="DP92" s="2">
        <f t="shared" si="90"/>
        <v>93.810098731501057</v>
      </c>
      <c r="DQ92" s="2">
        <f t="shared" si="90"/>
        <v>88.056667230443963</v>
      </c>
      <c r="DR92" s="2">
        <f t="shared" si="90"/>
        <v>90.012129568106303</v>
      </c>
      <c r="DS92" s="2">
        <f t="shared" si="90"/>
        <v>88.546608536585381</v>
      </c>
      <c r="DT92" s="2">
        <f t="shared" si="90"/>
        <v>89.702707641196028</v>
      </c>
      <c r="DU92" s="2">
        <f t="shared" si="90"/>
        <v>90.459157280609361</v>
      </c>
      <c r="DV92" s="2">
        <f t="shared" si="90"/>
        <v>93.595145726366681</v>
      </c>
      <c r="DW92" s="2">
        <f t="shared" si="90"/>
        <v>90.067169435215945</v>
      </c>
      <c r="DX92" s="2">
        <f t="shared" si="90"/>
        <v>87.695511627906967</v>
      </c>
      <c r="DY92" s="2">
        <f t="shared" si="90"/>
        <v>77.938910931174092</v>
      </c>
      <c r="EA92" s="2">
        <f t="shared" si="94"/>
        <v>73.935491177640358</v>
      </c>
      <c r="EB92" s="2">
        <f t="shared" si="91"/>
        <v>77.596485101777887</v>
      </c>
      <c r="EC92" s="2">
        <f t="shared" si="91"/>
        <v>76.266201628559102</v>
      </c>
      <c r="ED92" s="2">
        <f t="shared" si="91"/>
        <v>79.896160089102821</v>
      </c>
      <c r="EE92" s="2">
        <f t="shared" si="91"/>
        <v>78.404756623577811</v>
      </c>
      <c r="EF92" s="2">
        <f t="shared" si="91"/>
        <v>77.161017456369393</v>
      </c>
      <c r="EG92" s="2">
        <f t="shared" si="91"/>
        <v>76.684489409135125</v>
      </c>
      <c r="EH92" s="2">
        <f t="shared" si="91"/>
        <v>74.870202305883311</v>
      </c>
      <c r="EI92" s="2">
        <f t="shared" si="91"/>
        <v>72.723051794315168</v>
      </c>
      <c r="EJ92" s="2">
        <f t="shared" si="91"/>
        <v>76.184814699852097</v>
      </c>
      <c r="EK92" s="2">
        <f t="shared" si="91"/>
        <v>79.015445685337866</v>
      </c>
      <c r="EL92" s="2">
        <f t="shared" si="91"/>
        <v>76.431591526546327</v>
      </c>
      <c r="EM92" s="2">
        <f t="shared" si="91"/>
        <v>73.339541335975625</v>
      </c>
      <c r="EN92" s="2">
        <f t="shared" si="91"/>
        <v>70.875841253849387</v>
      </c>
      <c r="EO92" s="2">
        <f t="shared" si="91"/>
        <v>69.270614225826591</v>
      </c>
      <c r="EQ92" s="2">
        <f t="shared" si="92"/>
        <v>75.094632804311516</v>
      </c>
      <c r="ER92" s="2">
        <f t="shared" si="92"/>
        <v>76.578225151275547</v>
      </c>
      <c r="ES92" s="2">
        <f t="shared" si="92"/>
        <v>76.408148878243423</v>
      </c>
      <c r="ET92" s="2">
        <f t="shared" si="92"/>
        <v>77.786697302123869</v>
      </c>
      <c r="EU92" s="2">
        <f t="shared" si="92"/>
        <v>75.970273310462375</v>
      </c>
      <c r="EV92" s="2">
        <f t="shared" si="92"/>
        <v>75.234511202384965</v>
      </c>
      <c r="EW92" s="2">
        <f t="shared" si="92"/>
        <v>75.089016870596197</v>
      </c>
      <c r="EX92" s="2">
        <f t="shared" si="92"/>
        <v>74.125720381431748</v>
      </c>
      <c r="EY92" s="2">
        <f t="shared" si="92"/>
        <v>72.983522189253051</v>
      </c>
      <c r="EZ92" s="2">
        <f t="shared" si="92"/>
        <v>74.916809238413094</v>
      </c>
      <c r="FA92" s="2">
        <f t="shared" si="92"/>
        <v>76.442379942460249</v>
      </c>
      <c r="FB92" s="2">
        <f t="shared" si="92"/>
        <v>74.577986275955993</v>
      </c>
      <c r="FC92" s="2">
        <f t="shared" si="92"/>
        <v>72.257380122305506</v>
      </c>
      <c r="FD92" s="2">
        <f t="shared" si="92"/>
        <v>70.732939974118423</v>
      </c>
      <c r="FE92" s="2">
        <f t="shared" si="92"/>
        <v>70.632265443874658</v>
      </c>
      <c r="FG92" s="2">
        <f t="shared" si="93"/>
        <v>0.90580079205163</v>
      </c>
      <c r="FH92" s="2">
        <f t="shared" si="93"/>
        <v>0.90141307102824419</v>
      </c>
      <c r="FI92" s="2">
        <f t="shared" si="93"/>
        <v>0.89517783280533825</v>
      </c>
      <c r="FJ92" s="2">
        <f t="shared" si="93"/>
        <v>0.90118943903197435</v>
      </c>
      <c r="FK92" s="2">
        <f t="shared" si="93"/>
        <v>0.87751666574305587</v>
      </c>
      <c r="FL92" s="2">
        <f t="shared" si="93"/>
        <v>0.87634909459418031</v>
      </c>
      <c r="FM92" s="2">
        <f t="shared" si="93"/>
        <v>0.87215478640066868</v>
      </c>
      <c r="FN92" s="2">
        <f t="shared" si="93"/>
        <v>0.87943544695314191</v>
      </c>
      <c r="FO92" s="2">
        <f t="shared" si="93"/>
        <v>0.86055366065167394</v>
      </c>
      <c r="FP92" s="2">
        <f t="shared" si="93"/>
        <v>0.87837300802800766</v>
      </c>
      <c r="FQ92" s="2">
        <f t="shared" si="93"/>
        <v>0.85497494530585771</v>
      </c>
      <c r="FR92" s="2">
        <f t="shared" si="93"/>
        <v>0.8748161595390227</v>
      </c>
      <c r="FS92" s="2">
        <f t="shared" si="93"/>
        <v>0.88163287335106522</v>
      </c>
      <c r="FT92" s="2">
        <f t="shared" si="93"/>
        <v>0.8815975473105051</v>
      </c>
      <c r="FU92" s="2">
        <f t="shared" si="93"/>
        <v>0.84924247783969398</v>
      </c>
      <c r="FW92" s="2">
        <f t="shared" si="82"/>
        <v>3.8473803948980673E-5</v>
      </c>
      <c r="FX92" s="2">
        <f t="shared" si="82"/>
        <v>1.12784081876803E-4</v>
      </c>
      <c r="FY92" s="2">
        <f t="shared" si="82"/>
        <v>1.1501228852042297E-4</v>
      </c>
      <c r="FZ92" s="2">
        <f t="shared" si="82"/>
        <v>1.4094141268174563E-4</v>
      </c>
      <c r="GA92" s="2">
        <f t="shared" si="82"/>
        <v>1.4246549960070603E-4</v>
      </c>
      <c r="GB92" s="2">
        <f t="shared" si="82"/>
        <v>1.4483964572626113E-4</v>
      </c>
      <c r="GC92" s="2">
        <f t="shared" si="82"/>
        <v>1.1734057464941243E-4</v>
      </c>
      <c r="GD92" s="2">
        <f t="shared" si="82"/>
        <v>1.2612387445794809E-4</v>
      </c>
      <c r="GE92" s="2">
        <f t="shared" si="82"/>
        <v>1.3661572624522136E-4</v>
      </c>
      <c r="GF92" s="2">
        <f t="shared" si="82"/>
        <v>1.5726002091965104E-4</v>
      </c>
      <c r="GG92" s="2">
        <f t="shared" si="82"/>
        <v>1.5005571738022712E-4</v>
      </c>
      <c r="GH92" s="2">
        <f t="shared" si="82"/>
        <v>1.6702034930158921E-4</v>
      </c>
      <c r="GI92" s="2">
        <f t="shared" si="82"/>
        <v>1.2992308965494652E-4</v>
      </c>
      <c r="GJ92" s="2">
        <f t="shared" si="82"/>
        <v>1.0891270516776449E-4</v>
      </c>
      <c r="GK92" s="2">
        <f t="shared" si="82"/>
        <v>8.1679232948981612E-5</v>
      </c>
      <c r="GM92" s="92">
        <f t="shared" si="83"/>
        <v>0.49650598397677298</v>
      </c>
      <c r="GN92" s="92">
        <f t="shared" si="83"/>
        <v>0.40931578551439807</v>
      </c>
      <c r="GO92" s="92">
        <f t="shared" si="83"/>
        <v>0.53792718887119695</v>
      </c>
      <c r="GP92" s="92">
        <f t="shared" si="83"/>
        <v>0.56598415259723744</v>
      </c>
      <c r="GQ92" s="92">
        <f t="shared" si="83"/>
        <v>0.39391364635107468</v>
      </c>
      <c r="GR92" s="92">
        <f t="shared" si="83"/>
        <v>0.41491451546395181</v>
      </c>
      <c r="GS92" s="92">
        <f t="shared" si="83"/>
        <v>0.52226032915440512</v>
      </c>
      <c r="GT92" s="92">
        <f t="shared" si="83"/>
        <v>0.31700290400882264</v>
      </c>
      <c r="GU92" s="92">
        <f t="shared" si="83"/>
        <v>0.4187943997322453</v>
      </c>
      <c r="GV92" s="92">
        <f t="shared" si="83"/>
        <v>0.33471854380816751</v>
      </c>
      <c r="GW92" s="92">
        <f t="shared" si="83"/>
        <v>0.48499524794204613</v>
      </c>
      <c r="GX92" s="92">
        <f t="shared" si="83"/>
        <v>0.23297373353489081</v>
      </c>
      <c r="GY92" s="92">
        <f t="shared" si="83"/>
        <v>0.40343449590130753</v>
      </c>
      <c r="GZ92" s="92">
        <f t="shared" si="83"/>
        <v>0.37046851230958155</v>
      </c>
      <c r="HA92" s="92">
        <f t="shared" si="83"/>
        <v>0.35791489818154965</v>
      </c>
      <c r="HC92" s="92">
        <f t="shared" si="73"/>
        <v>9.0987633341806193E-4</v>
      </c>
      <c r="HD92" s="92">
        <f t="shared" si="73"/>
        <v>1.3745437361423814E-3</v>
      </c>
      <c r="HE92" s="92">
        <f t="shared" si="73"/>
        <v>8.5380932244262129E-4</v>
      </c>
      <c r="HF92" s="92">
        <f t="shared" si="73"/>
        <v>2.5225390104009635E-4</v>
      </c>
      <c r="HG92" s="92">
        <f t="shared" si="87"/>
        <v>2.7042097520886641E-4</v>
      </c>
      <c r="HH92" s="92">
        <f t="shared" si="87"/>
        <v>2.4711606983799278E-4</v>
      </c>
      <c r="HI92" s="92">
        <f t="shared" si="87"/>
        <v>1.8879829693173482E-4</v>
      </c>
      <c r="HJ92" s="92">
        <f t="shared" si="87"/>
        <v>4.2837180677067992E-4</v>
      </c>
      <c r="HK92" s="92">
        <f t="shared" si="87"/>
        <v>8.2295403086226292E-4</v>
      </c>
      <c r="HL92" s="92">
        <f t="shared" si="87"/>
        <v>4.2263073207760791E-4</v>
      </c>
      <c r="HM92" s="92">
        <f t="shared" si="87"/>
        <v>1.1538972119490882E-4</v>
      </c>
      <c r="HN92" s="92">
        <f t="shared" si="87"/>
        <v>3.8327072004320958E-4</v>
      </c>
      <c r="HO92" s="92">
        <f t="shared" si="87"/>
        <v>6.2879905892664957E-4</v>
      </c>
      <c r="HP92" s="92">
        <f t="shared" si="87"/>
        <v>6.4319206905413524E-4</v>
      </c>
      <c r="HQ92" s="92">
        <f t="shared" si="87"/>
        <v>4.1901623973349116E-5</v>
      </c>
      <c r="HS92" s="92">
        <f t="shared" si="84"/>
        <v>1.4398960898841389E-25</v>
      </c>
      <c r="HT92" s="92">
        <f t="shared" si="84"/>
        <v>5.5827948609406245E-23</v>
      </c>
      <c r="HU92" s="92">
        <f t="shared" si="84"/>
        <v>6.574197836025322E-24</v>
      </c>
      <c r="HV92" s="92">
        <f t="shared" si="84"/>
        <v>3.2868879061259821E-28</v>
      </c>
      <c r="HW92" s="92">
        <f t="shared" si="84"/>
        <v>2.2557910694818273E-29</v>
      </c>
      <c r="HX92" s="92">
        <f t="shared" si="84"/>
        <v>3.1373801067274383E-30</v>
      </c>
      <c r="HY92" s="92">
        <f t="shared" si="84"/>
        <v>5.6146126105145621E-31</v>
      </c>
      <c r="HZ92" s="92">
        <f t="shared" si="84"/>
        <v>7.7474315370867022E-30</v>
      </c>
      <c r="IA92" s="92">
        <f t="shared" si="84"/>
        <v>8.1540228555906237E-26</v>
      </c>
      <c r="IB92" s="92">
        <f t="shared" si="84"/>
        <v>5.3892825357765012E-29</v>
      </c>
      <c r="IC92" s="92">
        <f t="shared" si="84"/>
        <v>1.6041080399100832E-32</v>
      </c>
      <c r="ID92" s="92">
        <f t="shared" si="84"/>
        <v>6.042363662571246E-30</v>
      </c>
      <c r="IE92" s="92">
        <f t="shared" si="84"/>
        <v>5.2569083845547795E-26</v>
      </c>
      <c r="IF92" s="92">
        <f t="shared" si="84"/>
        <v>2.6256103587294798E-20</v>
      </c>
      <c r="IG92" s="92">
        <f t="shared" si="84"/>
        <v>1.1691138877980855E-17</v>
      </c>
      <c r="II92" s="92">
        <f t="shared" si="85"/>
        <v>3.6390985235145872E-96</v>
      </c>
      <c r="IJ92" s="92">
        <f t="shared" si="85"/>
        <v>2.1151011247528494E-82</v>
      </c>
      <c r="IK92" s="92">
        <f t="shared" si="85"/>
        <v>2.6230318587056865E-85</v>
      </c>
      <c r="IL92" s="92">
        <f t="shared" si="85"/>
        <v>3.0612387177991805E-101</v>
      </c>
      <c r="IM92" s="92">
        <f t="shared" si="85"/>
        <v>1.4404623092420733E-106</v>
      </c>
      <c r="IN92" s="92">
        <f t="shared" si="85"/>
        <v>2.0069688965144998E-111</v>
      </c>
      <c r="IO92" s="92">
        <f t="shared" si="85"/>
        <v>1.7774440236460056E-115</v>
      </c>
      <c r="IP92" s="92">
        <f t="shared" si="85"/>
        <v>2.8865347743347511E-112</v>
      </c>
      <c r="IQ92" s="92">
        <f t="shared" si="85"/>
        <v>1.9735289477239475E-94</v>
      </c>
      <c r="IR92" s="92">
        <f t="shared" si="85"/>
        <v>1.4501445793805094E-107</v>
      </c>
      <c r="IS92" s="92">
        <f t="shared" si="85"/>
        <v>1.5570889773502543E-119</v>
      </c>
      <c r="IT92" s="92">
        <f t="shared" si="85"/>
        <v>5.7388815750087146E-111</v>
      </c>
      <c r="IU92" s="92">
        <f t="shared" si="85"/>
        <v>8.2588114293675397E-94</v>
      </c>
      <c r="IV92" s="92">
        <f t="shared" si="85"/>
        <v>2.0260890617700289E-73</v>
      </c>
      <c r="IW92" s="92">
        <f t="shared" si="85"/>
        <v>1.190033272165163E-57</v>
      </c>
      <c r="IY92" s="92">
        <f t="shared" si="86"/>
        <v>0.49741586031019103</v>
      </c>
      <c r="IZ92" s="92">
        <f t="shared" si="86"/>
        <v>0.41069032925054044</v>
      </c>
      <c r="JA92" s="92">
        <f t="shared" si="86"/>
        <v>0.53878099819363956</v>
      </c>
      <c r="JB92" s="92">
        <f t="shared" si="86"/>
        <v>0.56623640649827756</v>
      </c>
      <c r="JC92" s="92">
        <f t="shared" si="86"/>
        <v>0.39418406732628353</v>
      </c>
      <c r="JD92" s="92">
        <f t="shared" si="86"/>
        <v>0.41516163153378982</v>
      </c>
      <c r="JE92" s="92">
        <f t="shared" si="86"/>
        <v>0.52244912745133687</v>
      </c>
      <c r="JF92" s="92">
        <f t="shared" si="86"/>
        <v>0.31743127581559333</v>
      </c>
      <c r="JG92" s="92">
        <f t="shared" si="86"/>
        <v>0.41961735376310755</v>
      </c>
      <c r="JH92" s="92">
        <f t="shared" si="86"/>
        <v>0.33514117454024511</v>
      </c>
      <c r="JI92" s="92">
        <f t="shared" si="86"/>
        <v>0.48511063766324103</v>
      </c>
      <c r="JJ92" s="92">
        <f t="shared" si="86"/>
        <v>0.23335700425493403</v>
      </c>
      <c r="JK92" s="92">
        <f t="shared" si="86"/>
        <v>0.40406329496023419</v>
      </c>
      <c r="JL92" s="92">
        <f t="shared" si="86"/>
        <v>0.37111170437863567</v>
      </c>
      <c r="JM92" s="92">
        <f t="shared" si="86"/>
        <v>0.35795679980552297</v>
      </c>
    </row>
    <row r="93" spans="2:273" x14ac:dyDescent="0.25">
      <c r="B93" s="2">
        <v>66</v>
      </c>
      <c r="C93" s="37">
        <v>150.167</v>
      </c>
      <c r="D93" s="37">
        <v>115.488</v>
      </c>
      <c r="E93" s="37">
        <v>153.095</v>
      </c>
      <c r="F93" s="37">
        <v>163.81800000000001</v>
      </c>
      <c r="G93" s="37">
        <v>126.34099999999999</v>
      </c>
      <c r="H93" s="37">
        <v>122.182</v>
      </c>
      <c r="I93" s="37">
        <v>149.18899999999999</v>
      </c>
      <c r="J93" s="37">
        <v>118.96899999999999</v>
      </c>
      <c r="K93" s="37">
        <v>128.03800000000001</v>
      </c>
      <c r="L93" s="37">
        <v>108.239</v>
      </c>
      <c r="M93" s="37">
        <v>138.804</v>
      </c>
      <c r="N93" s="37">
        <v>84.738</v>
      </c>
      <c r="O93" s="37">
        <v>104.714</v>
      </c>
      <c r="P93" s="37">
        <v>101.905</v>
      </c>
      <c r="Q93" s="37">
        <v>94.070999999999998</v>
      </c>
      <c r="S93" s="4">
        <f t="shared" si="88"/>
        <v>146.71522982858025</v>
      </c>
      <c r="T93" s="4">
        <f t="shared" si="88"/>
        <v>120.99410445304619</v>
      </c>
      <c r="U93" s="4">
        <f t="shared" si="88"/>
        <v>146.86576485135606</v>
      </c>
      <c r="V93" s="4">
        <f t="shared" si="88"/>
        <v>150.915867724387</v>
      </c>
      <c r="W93" s="4">
        <f t="shared" si="88"/>
        <v>116.40500000837727</v>
      </c>
      <c r="X93" s="4">
        <f t="shared" si="88"/>
        <v>119.63068511638873</v>
      </c>
      <c r="Y93" s="4">
        <f t="shared" si="88"/>
        <v>141.164434602157</v>
      </c>
      <c r="Z93" s="4">
        <f t="shared" si="88"/>
        <v>105.80688646557928</v>
      </c>
      <c r="AA93" s="4">
        <f t="shared" si="88"/>
        <v>129.10008057733961</v>
      </c>
      <c r="AB93" s="4">
        <f t="shared" si="88"/>
        <v>105.8355209950949</v>
      </c>
      <c r="AC93" s="4">
        <f t="shared" si="88"/>
        <v>131.76429364619727</v>
      </c>
      <c r="AD93" s="4">
        <f t="shared" si="88"/>
        <v>93.313106610177641</v>
      </c>
      <c r="AE93" s="4">
        <f t="shared" si="88"/>
        <v>110.32986360928531</v>
      </c>
      <c r="AF93" s="4">
        <f t="shared" si="88"/>
        <v>106.12833199814287</v>
      </c>
      <c r="AG93" s="4">
        <f t="shared" si="88"/>
        <v>94.781831473979267</v>
      </c>
      <c r="AI93" s="4">
        <f t="shared" si="89"/>
        <v>3.4517701714197528</v>
      </c>
      <c r="AJ93" s="4">
        <f t="shared" si="89"/>
        <v>-5.5061044530461913</v>
      </c>
      <c r="AK93" s="4">
        <f t="shared" si="89"/>
        <v>6.2292351486439372</v>
      </c>
      <c r="AL93" s="4">
        <f t="shared" si="89"/>
        <v>12.902132275613013</v>
      </c>
      <c r="AM93" s="4">
        <f t="shared" si="89"/>
        <v>9.9359999916227224</v>
      </c>
      <c r="AN93" s="4">
        <f t="shared" si="89"/>
        <v>2.5513148836112691</v>
      </c>
      <c r="AO93" s="4">
        <f t="shared" si="89"/>
        <v>8.0245653978429914</v>
      </c>
      <c r="AP93" s="4">
        <f t="shared" si="89"/>
        <v>13.162113534420712</v>
      </c>
      <c r="AQ93" s="4">
        <f t="shared" si="89"/>
        <v>-1.0620805773396</v>
      </c>
      <c r="AR93" s="4">
        <f t="shared" si="89"/>
        <v>2.4034790049051082</v>
      </c>
      <c r="AS93" s="4">
        <f t="shared" si="89"/>
        <v>7.0397063538027282</v>
      </c>
      <c r="AT93" s="4">
        <f t="shared" si="89"/>
        <v>-8.5751066101776416</v>
      </c>
      <c r="AU93" s="4">
        <f t="shared" si="89"/>
        <v>-5.6158636092853129</v>
      </c>
      <c r="AV93" s="4">
        <f t="shared" si="89"/>
        <v>-4.2233319981428679</v>
      </c>
      <c r="AW93" s="4">
        <f t="shared" si="89"/>
        <v>-0.71083147397926894</v>
      </c>
      <c r="AY93" s="2">
        <f t="shared" ref="AY93:BM109" si="125">IF(OR($B93 &lt; C$230, $B93 &gt; C$233), #N/A, ((1-FG93)*DK93) + (FG93 - FW93)*EA93 + (FW93*EQ93))</f>
        <v>75.787986938171571</v>
      </c>
      <c r="AZ93" s="2">
        <f t="shared" si="125"/>
        <v>79.81256137606124</v>
      </c>
      <c r="BA93" s="2">
        <f t="shared" si="125"/>
        <v>78.362222840415527</v>
      </c>
      <c r="BB93" s="2">
        <f t="shared" si="125"/>
        <v>82.280986189017369</v>
      </c>
      <c r="BC93" s="2">
        <f t="shared" si="125"/>
        <v>80.815534977405193</v>
      </c>
      <c r="BD93" s="2">
        <f t="shared" si="125"/>
        <v>78.966775842758182</v>
      </c>
      <c r="BE93" s="2">
        <f t="shared" si="125"/>
        <v>77.933826637725971</v>
      </c>
      <c r="BF93" s="2">
        <f t="shared" si="125"/>
        <v>76.485212695142224</v>
      </c>
      <c r="BG93" s="2">
        <f t="shared" si="125"/>
        <v>74.720513757552283</v>
      </c>
      <c r="BH93" s="2">
        <f t="shared" si="125"/>
        <v>77.599327461147809</v>
      </c>
      <c r="BI93" s="2">
        <f t="shared" si="125"/>
        <v>80.416594187813317</v>
      </c>
      <c r="BJ93" s="2">
        <f t="shared" si="125"/>
        <v>78.300654715489799</v>
      </c>
      <c r="BK93" s="2">
        <f t="shared" si="125"/>
        <v>75.080175773748905</v>
      </c>
      <c r="BL93" s="2">
        <f t="shared" si="125"/>
        <v>72.659269419493043</v>
      </c>
      <c r="BM93" s="2">
        <f t="shared" si="125"/>
        <v>70.454414578521437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95.995186679174481</v>
      </c>
      <c r="DL93" s="2">
        <f t="shared" si="90"/>
        <v>103.35116898954705</v>
      </c>
      <c r="DM93" s="2">
        <f t="shared" si="90"/>
        <v>99.011344029387146</v>
      </c>
      <c r="DN93" s="2">
        <f t="shared" si="90"/>
        <v>107.76364982578397</v>
      </c>
      <c r="DO93" s="2">
        <f t="shared" si="90"/>
        <v>101.09241452733313</v>
      </c>
      <c r="DP93" s="2">
        <f t="shared" si="90"/>
        <v>94.135078012684986</v>
      </c>
      <c r="DQ93" s="2">
        <f t="shared" si="90"/>
        <v>88.279422903453124</v>
      </c>
      <c r="DR93" s="2">
        <f t="shared" si="90"/>
        <v>90.266353971609774</v>
      </c>
      <c r="DS93" s="2">
        <f t="shared" si="90"/>
        <v>88.790778048780496</v>
      </c>
      <c r="DT93" s="2">
        <f t="shared" si="90"/>
        <v>89.932980066445197</v>
      </c>
      <c r="DU93" s="2">
        <f t="shared" si="90"/>
        <v>90.728769629689666</v>
      </c>
      <c r="DV93" s="2">
        <f t="shared" si="90"/>
        <v>93.898923588039892</v>
      </c>
      <c r="DW93" s="2">
        <f t="shared" si="90"/>
        <v>90.325842947749919</v>
      </c>
      <c r="DX93" s="2">
        <f t="shared" si="90"/>
        <v>87.977667019027479</v>
      </c>
      <c r="DY93" s="2">
        <f t="shared" si="90"/>
        <v>78.108615384615391</v>
      </c>
      <c r="EA93" s="2">
        <f t="shared" si="94"/>
        <v>73.871382000940073</v>
      </c>
      <c r="EB93" s="2">
        <f t="shared" si="91"/>
        <v>77.464815127544441</v>
      </c>
      <c r="EC93" s="2">
        <f t="shared" si="91"/>
        <v>76.157016673856774</v>
      </c>
      <c r="ED93" s="2">
        <f t="shared" si="91"/>
        <v>79.733145146466654</v>
      </c>
      <c r="EE93" s="2">
        <f t="shared" si="91"/>
        <v>78.234747048768767</v>
      </c>
      <c r="EF93" s="2">
        <f t="shared" si="91"/>
        <v>77.015215157345068</v>
      </c>
      <c r="EG93" s="2">
        <f t="shared" si="91"/>
        <v>76.550977115856767</v>
      </c>
      <c r="EH93" s="2">
        <f t="shared" si="91"/>
        <v>74.762264156833353</v>
      </c>
      <c r="EI93" s="2">
        <f t="shared" si="91"/>
        <v>72.641101813535926</v>
      </c>
      <c r="EJ93" s="2">
        <f t="shared" si="91"/>
        <v>76.042015665962069</v>
      </c>
      <c r="EK93" s="2">
        <f t="shared" si="91"/>
        <v>78.821780375992006</v>
      </c>
      <c r="EL93" s="2">
        <f t="shared" si="91"/>
        <v>76.265357196393055</v>
      </c>
      <c r="EM93" s="2">
        <f t="shared" si="91"/>
        <v>73.213579450198068</v>
      </c>
      <c r="EN93" s="2">
        <f t="shared" si="91"/>
        <v>70.782982213689195</v>
      </c>
      <c r="EO93" s="2">
        <f t="shared" si="91"/>
        <v>69.21506049163564</v>
      </c>
      <c r="EQ93" s="2">
        <f t="shared" si="92"/>
        <v>75.009675850308653</v>
      </c>
      <c r="ER93" s="2">
        <f t="shared" si="92"/>
        <v>76.467030954696853</v>
      </c>
      <c r="ES93" s="2">
        <f t="shared" si="92"/>
        <v>76.295618903245128</v>
      </c>
      <c r="ET93" s="2">
        <f t="shared" si="92"/>
        <v>77.670468652337533</v>
      </c>
      <c r="EU93" s="2">
        <f t="shared" si="92"/>
        <v>75.857818595148871</v>
      </c>
      <c r="EV93" s="2">
        <f t="shared" si="92"/>
        <v>75.133100916684612</v>
      </c>
      <c r="EW93" s="2">
        <f t="shared" si="92"/>
        <v>74.989853216395375</v>
      </c>
      <c r="EX93" s="2">
        <f t="shared" si="92"/>
        <v>74.034156044079737</v>
      </c>
      <c r="EY93" s="2">
        <f t="shared" si="92"/>
        <v>72.895006228655248</v>
      </c>
      <c r="EZ93" s="2">
        <f t="shared" si="92"/>
        <v>74.802541552724961</v>
      </c>
      <c r="FA93" s="2">
        <f t="shared" si="92"/>
        <v>76.309503919201305</v>
      </c>
      <c r="FB93" s="2">
        <f t="shared" si="92"/>
        <v>74.454881892558973</v>
      </c>
      <c r="FC93" s="2">
        <f t="shared" si="92"/>
        <v>72.155600859143561</v>
      </c>
      <c r="FD93" s="2">
        <f t="shared" si="92"/>
        <v>70.642905594455328</v>
      </c>
      <c r="FE93" s="2">
        <f t="shared" si="92"/>
        <v>70.538741913713864</v>
      </c>
      <c r="FG93" s="2">
        <f t="shared" si="93"/>
        <v>0.91337127833229104</v>
      </c>
      <c r="FH93" s="2">
        <f t="shared" si="93"/>
        <v>0.90930087524275705</v>
      </c>
      <c r="FI93" s="2">
        <f t="shared" si="93"/>
        <v>0.9035111095796714</v>
      </c>
      <c r="FJ93" s="2">
        <f t="shared" si="93"/>
        <v>0.90909333129336301</v>
      </c>
      <c r="FK93" s="2">
        <f t="shared" si="93"/>
        <v>0.88707687577073435</v>
      </c>
      <c r="FL93" s="2">
        <f t="shared" si="93"/>
        <v>0.88598859681852948</v>
      </c>
      <c r="FM93" s="2">
        <f t="shared" si="93"/>
        <v>0.88207726744017234</v>
      </c>
      <c r="FN93" s="2">
        <f t="shared" si="93"/>
        <v>0.88886485764384238</v>
      </c>
      <c r="FO93" s="2">
        <f t="shared" si="93"/>
        <v>0.8712436162607381</v>
      </c>
      <c r="FP93" s="2">
        <f t="shared" si="93"/>
        <v>0.88787491838094479</v>
      </c>
      <c r="FQ93" s="2">
        <f t="shared" si="93"/>
        <v>0.86602598492496863</v>
      </c>
      <c r="FR93" s="2">
        <f t="shared" si="93"/>
        <v>0.88455942329324266</v>
      </c>
      <c r="FS93" s="2">
        <f t="shared" si="93"/>
        <v>0.89091174061992073</v>
      </c>
      <c r="FT93" s="2">
        <f t="shared" si="93"/>
        <v>0.89087884105602377</v>
      </c>
      <c r="FU93" s="2">
        <f t="shared" si="93"/>
        <v>0.86065914535991561</v>
      </c>
      <c r="FW93" s="2">
        <f t="shared" ref="FW93:GK109" si="127">POWER(10,($B93-C$232)/C$229)/(1+POWER(10,($B93-C$232)/C$229))</f>
        <v>4.2185530564982509E-5</v>
      </c>
      <c r="FX93" s="2">
        <f t="shared" si="127"/>
        <v>1.2366394103727673E-4</v>
      </c>
      <c r="FY93" s="2">
        <f t="shared" si="127"/>
        <v>1.261070673446901E-4</v>
      </c>
      <c r="FZ93" s="2">
        <f t="shared" si="127"/>
        <v>1.5453708457891663E-4</v>
      </c>
      <c r="GA93" s="2">
        <f t="shared" si="127"/>
        <v>1.5620816696255483E-4</v>
      </c>
      <c r="GB93" s="2">
        <f t="shared" si="127"/>
        <v>1.5881129426792551E-4</v>
      </c>
      <c r="GC93" s="2">
        <f t="shared" si="127"/>
        <v>1.286599250918151E-4</v>
      </c>
      <c r="GD93" s="2">
        <f t="shared" si="127"/>
        <v>1.3829039561050969E-4</v>
      </c>
      <c r="GE93" s="2">
        <f t="shared" si="127"/>
        <v>1.4979419072498333E-4</v>
      </c>
      <c r="GF93" s="2">
        <f t="shared" si="127"/>
        <v>1.7242956793388318E-4</v>
      </c>
      <c r="GG93" s="2">
        <f t="shared" si="127"/>
        <v>1.645304403895926E-4</v>
      </c>
      <c r="GH93" s="2">
        <f t="shared" si="127"/>
        <v>1.8313122037751971E-4</v>
      </c>
      <c r="GI93" s="2">
        <f t="shared" si="127"/>
        <v>1.4245604933190659E-4</v>
      </c>
      <c r="GJ93" s="2">
        <f t="shared" si="127"/>
        <v>1.1941915167864577E-4</v>
      </c>
      <c r="GK93" s="2">
        <f t="shared" si="127"/>
        <v>8.9558792259237271E-5</v>
      </c>
      <c r="GM93" s="92">
        <f t="shared" ref="GM93:HA109" si="128" xml:space="preserve"> _xlfn.NORM.DIST($B93, C$7, ABS(C$11), TRUE) * _xlfn.NORM.DIST(($B93 - C$7)*C$15, 0, ABS(C$11), TRUE) * 2</f>
        <v>0.39267460221115325</v>
      </c>
      <c r="GN93" s="92">
        <f t="shared" si="128"/>
        <v>0.23656615619861215</v>
      </c>
      <c r="GO93" s="92">
        <f t="shared" si="128"/>
        <v>0.3702297606257664</v>
      </c>
      <c r="GP93" s="92">
        <f t="shared" si="128"/>
        <v>0.39714560052372316</v>
      </c>
      <c r="GQ93" s="92">
        <f t="shared" si="128"/>
        <v>0.2117105348283623</v>
      </c>
      <c r="GR93" s="92">
        <f t="shared" si="128"/>
        <v>0.23715955377916842</v>
      </c>
      <c r="GS93" s="92">
        <f t="shared" si="128"/>
        <v>0.35917306753203876</v>
      </c>
      <c r="GT93" s="92">
        <f t="shared" si="128"/>
        <v>0.18535768766746799</v>
      </c>
      <c r="GU93" s="92">
        <f t="shared" si="128"/>
        <v>0.31277076978829171</v>
      </c>
      <c r="GV93" s="92">
        <f t="shared" si="128"/>
        <v>0.17935240345169862</v>
      </c>
      <c r="GW93" s="92">
        <f t="shared" si="128"/>
        <v>0.31257821833104726</v>
      </c>
      <c r="GX93" s="92">
        <f t="shared" si="128"/>
        <v>0.10204717328235292</v>
      </c>
      <c r="GY93" s="92">
        <f t="shared" si="128"/>
        <v>0.21983597618895959</v>
      </c>
      <c r="GZ93" s="92">
        <f t="shared" si="128"/>
        <v>0.22264888396894633</v>
      </c>
      <c r="HA93" s="92">
        <f t="shared" si="128"/>
        <v>0.2216343283511249</v>
      </c>
      <c r="HC93" s="92">
        <f t="shared" si="73"/>
        <v>1.4367507970894809E-3</v>
      </c>
      <c r="HD93" s="92">
        <f t="shared" si="73"/>
        <v>2.1711817493423784E-3</v>
      </c>
      <c r="HE93" s="92">
        <f t="shared" si="73"/>
        <v>1.38454308706489E-3</v>
      </c>
      <c r="HF93" s="92">
        <f t="shared" si="73"/>
        <v>4.5293479130694569E-4</v>
      </c>
      <c r="HG93" s="92">
        <f t="shared" si="87"/>
        <v>4.9203716495933825E-4</v>
      </c>
      <c r="HH93" s="92">
        <f t="shared" si="87"/>
        <v>4.5784586664029237E-4</v>
      </c>
      <c r="HI93" s="92">
        <f t="shared" si="87"/>
        <v>3.5229333442389786E-4</v>
      </c>
      <c r="HJ93" s="92">
        <f t="shared" si="87"/>
        <v>7.7134204710185448E-4</v>
      </c>
      <c r="HK93" s="92">
        <f t="shared" si="87"/>
        <v>1.3838713350928556E-3</v>
      </c>
      <c r="HL93" s="92">
        <f t="shared" si="87"/>
        <v>7.6278105179169119E-4</v>
      </c>
      <c r="HM93" s="92">
        <f t="shared" si="87"/>
        <v>2.258095611462035E-4</v>
      </c>
      <c r="HN93" s="92">
        <f t="shared" si="87"/>
        <v>7.0379808895277673E-4</v>
      </c>
      <c r="HO93" s="92">
        <f t="shared" si="87"/>
        <v>1.0632507597942657E-3</v>
      </c>
      <c r="HP93" s="92">
        <f t="shared" si="87"/>
        <v>1.0798659204053578E-3</v>
      </c>
      <c r="HQ93" s="92">
        <f t="shared" si="87"/>
        <v>8.7195816711679562E-5</v>
      </c>
      <c r="HS93" s="92">
        <f t="shared" ref="HS93:IG109" si="129" xml:space="preserve"> _xlfn.NORM.DIST($B93, C$9, ABS(C$13), TRUE) * _xlfn.NORM.DIST(($B93 - C$9)*C$17, 0, ABS(C$13), TRUE) * 2</f>
        <v>6.3809325143382019E-25</v>
      </c>
      <c r="HT93" s="92">
        <f t="shared" si="129"/>
        <v>2.3887025247468777E-22</v>
      </c>
      <c r="HU93" s="92">
        <f t="shared" si="129"/>
        <v>2.9882843766605513E-23</v>
      </c>
      <c r="HV93" s="92">
        <f t="shared" si="129"/>
        <v>2.076287854848061E-27</v>
      </c>
      <c r="HW93" s="92">
        <f t="shared" si="129"/>
        <v>1.5613686715835794E-28</v>
      </c>
      <c r="HX93" s="92">
        <f t="shared" si="129"/>
        <v>2.3475150903859478E-29</v>
      </c>
      <c r="HY93" s="92">
        <f t="shared" si="129"/>
        <v>4.2652095048337147E-30</v>
      </c>
      <c r="HZ93" s="92">
        <f t="shared" si="129"/>
        <v>5.5871990034558195E-29</v>
      </c>
      <c r="IA93" s="92">
        <f t="shared" si="129"/>
        <v>4.4284895684294562E-25</v>
      </c>
      <c r="IB93" s="92">
        <f t="shared" si="129"/>
        <v>3.7962346557285036E-28</v>
      </c>
      <c r="IC93" s="92">
        <f t="shared" si="129"/>
        <v>1.4124550886058205E-31</v>
      </c>
      <c r="ID93" s="92">
        <f t="shared" si="129"/>
        <v>4.6049354154720365E-29</v>
      </c>
      <c r="IE93" s="92">
        <f t="shared" si="129"/>
        <v>2.8308406988417444E-25</v>
      </c>
      <c r="IF93" s="92">
        <f t="shared" si="129"/>
        <v>9.3369603132047953E-20</v>
      </c>
      <c r="IG93" s="92">
        <f t="shared" si="129"/>
        <v>3.3433924942598922E-17</v>
      </c>
      <c r="II93" s="92">
        <f t="shared" ref="II93:IW109" si="130" xml:space="preserve"> _xlfn.NORM.DIST($B93, C$10, ABS(C$14), TRUE) * _xlfn.NORM.DIST(($B93 - C$10)*C$18, 0, ABS(C$14), TRUE) * 2</f>
        <v>1.8237191161448012E-94</v>
      </c>
      <c r="IJ93" s="92">
        <f t="shared" si="130"/>
        <v>8.8836140571312757E-81</v>
      </c>
      <c r="IK93" s="92">
        <f t="shared" si="130"/>
        <v>1.2709250614016366E-83</v>
      </c>
      <c r="IL93" s="92">
        <f t="shared" si="130"/>
        <v>3.4527002821252207E-99</v>
      </c>
      <c r="IM93" s="92">
        <f t="shared" si="130"/>
        <v>2.1049511036166362E-104</v>
      </c>
      <c r="IN93" s="92">
        <f t="shared" si="130"/>
        <v>3.7305143657532966E-109</v>
      </c>
      <c r="IO93" s="92">
        <f t="shared" si="130"/>
        <v>3.5351226806882193E-113</v>
      </c>
      <c r="IP93" s="92">
        <f t="shared" si="130"/>
        <v>5.1518720073787262E-110</v>
      </c>
      <c r="IQ93" s="92">
        <f t="shared" si="130"/>
        <v>1.5864707273230051E-92</v>
      </c>
      <c r="IR93" s="92">
        <f t="shared" si="130"/>
        <v>2.3510883549092472E-105</v>
      </c>
      <c r="IS93" s="92">
        <f t="shared" si="130"/>
        <v>4.3560189916416393E-117</v>
      </c>
      <c r="IT93" s="92">
        <f t="shared" si="130"/>
        <v>1.1361802074173371E-108</v>
      </c>
      <c r="IU93" s="92">
        <f t="shared" si="130"/>
        <v>6.2916379750917439E-92</v>
      </c>
      <c r="IV93" s="92">
        <f t="shared" si="130"/>
        <v>5.544339311680145E-72</v>
      </c>
      <c r="IW93" s="92">
        <f t="shared" si="130"/>
        <v>1.4553695534204201E-56</v>
      </c>
      <c r="IY93" s="92">
        <f t="shared" ref="IY93:JM109" si="131">GM93+HC93+HS93+II93</f>
        <v>0.39411135300824274</v>
      </c>
      <c r="IZ93" s="92">
        <f t="shared" si="131"/>
        <v>0.23873733794795454</v>
      </c>
      <c r="JA93" s="92">
        <f t="shared" si="131"/>
        <v>0.37161430371283127</v>
      </c>
      <c r="JB93" s="92">
        <f t="shared" si="131"/>
        <v>0.39759853531503009</v>
      </c>
      <c r="JC93" s="92">
        <f t="shared" si="131"/>
        <v>0.21220257199332163</v>
      </c>
      <c r="JD93" s="92">
        <f t="shared" si="131"/>
        <v>0.23761739964580872</v>
      </c>
      <c r="JE93" s="92">
        <f t="shared" si="131"/>
        <v>0.35952536086646264</v>
      </c>
      <c r="JF93" s="92">
        <f t="shared" si="131"/>
        <v>0.18612902971456985</v>
      </c>
      <c r="JG93" s="92">
        <f t="shared" si="131"/>
        <v>0.31415464112338459</v>
      </c>
      <c r="JH93" s="92">
        <f t="shared" si="131"/>
        <v>0.18011518450349032</v>
      </c>
      <c r="JI93" s="92">
        <f t="shared" si="131"/>
        <v>0.31280402789219347</v>
      </c>
      <c r="JJ93" s="92">
        <f t="shared" si="131"/>
        <v>0.1027509713713057</v>
      </c>
      <c r="JK93" s="92">
        <f t="shared" si="131"/>
        <v>0.22089922694875386</v>
      </c>
      <c r="JL93" s="92">
        <f t="shared" si="131"/>
        <v>0.22372874988935168</v>
      </c>
      <c r="JM93" s="92">
        <f t="shared" si="131"/>
        <v>0.22172152416783661</v>
      </c>
    </row>
    <row r="94" spans="2:273" x14ac:dyDescent="0.25">
      <c r="B94" s="2">
        <v>67</v>
      </c>
      <c r="C94" s="37">
        <v>125.75</v>
      </c>
      <c r="D94" s="37">
        <v>87.194999999999993</v>
      </c>
      <c r="E94" s="37">
        <v>105.048</v>
      </c>
      <c r="F94" s="37">
        <v>116.273</v>
      </c>
      <c r="G94" s="37">
        <v>99.932000000000002</v>
      </c>
      <c r="H94" s="37">
        <v>97.432000000000002</v>
      </c>
      <c r="I94" s="37">
        <v>124.432</v>
      </c>
      <c r="J94" s="37">
        <v>101.90600000000001</v>
      </c>
      <c r="K94" s="37">
        <v>106.38500000000001</v>
      </c>
      <c r="L94" s="37">
        <v>90.716999999999999</v>
      </c>
      <c r="M94" s="37">
        <v>115.02200000000001</v>
      </c>
      <c r="N94" s="37">
        <v>79.762</v>
      </c>
      <c r="O94" s="37">
        <v>80.856999999999999</v>
      </c>
      <c r="P94" s="37">
        <v>81.451999999999998</v>
      </c>
      <c r="Q94" s="37">
        <v>74.975999999999999</v>
      </c>
      <c r="S94" s="4">
        <f t="shared" si="88"/>
        <v>123.45706494047079</v>
      </c>
      <c r="T94" s="4">
        <f t="shared" si="88"/>
        <v>98.288770691078611</v>
      </c>
      <c r="U94" s="4">
        <f t="shared" si="88"/>
        <v>114.5214567453357</v>
      </c>
      <c r="V94" s="4">
        <f t="shared" si="88"/>
        <v>118.61867594305963</v>
      </c>
      <c r="W94" s="4">
        <f t="shared" si="88"/>
        <v>94.100215418108064</v>
      </c>
      <c r="X94" s="4">
        <f t="shared" si="88"/>
        <v>95.517202768037563</v>
      </c>
      <c r="Y94" s="4">
        <f t="shared" si="88"/>
        <v>110.3960366315784</v>
      </c>
      <c r="Z94" s="4">
        <f t="shared" si="88"/>
        <v>89.854234697432361</v>
      </c>
      <c r="AA94" s="4">
        <f t="shared" si="88"/>
        <v>107.98379367706063</v>
      </c>
      <c r="AB94" s="4">
        <f t="shared" si="88"/>
        <v>88.798847071872785</v>
      </c>
      <c r="AC94" s="4">
        <f t="shared" si="88"/>
        <v>104.07035051477122</v>
      </c>
      <c r="AD94" s="4">
        <f t="shared" si="88"/>
        <v>83.133875299587288</v>
      </c>
      <c r="AE94" s="4">
        <f t="shared" si="88"/>
        <v>88.902566800103912</v>
      </c>
      <c r="AF94" s="4">
        <f t="shared" si="88"/>
        <v>88.17657105315142</v>
      </c>
      <c r="AG94" s="4">
        <f t="shared" si="88"/>
        <v>81.542627040995683</v>
      </c>
      <c r="AI94" s="4">
        <f t="shared" si="89"/>
        <v>2.2929350595292135</v>
      </c>
      <c r="AJ94" s="4">
        <f t="shared" si="89"/>
        <v>-11.093770691078618</v>
      </c>
      <c r="AK94" s="4">
        <f t="shared" si="89"/>
        <v>-9.4734567453356959</v>
      </c>
      <c r="AL94" s="4">
        <f t="shared" si="89"/>
        <v>-2.3456759430596321</v>
      </c>
      <c r="AM94" s="4">
        <f t="shared" si="89"/>
        <v>5.831784581891938</v>
      </c>
      <c r="AN94" s="4">
        <f t="shared" si="89"/>
        <v>1.9147972319624387</v>
      </c>
      <c r="AO94" s="4">
        <f t="shared" si="89"/>
        <v>14.035963368421605</v>
      </c>
      <c r="AP94" s="4">
        <f t="shared" si="89"/>
        <v>12.051765302567645</v>
      </c>
      <c r="AQ94" s="4">
        <f t="shared" si="89"/>
        <v>-1.5987936770606268</v>
      </c>
      <c r="AR94" s="4">
        <f t="shared" si="89"/>
        <v>1.9181529281272134</v>
      </c>
      <c r="AS94" s="4">
        <f t="shared" si="89"/>
        <v>10.951649485228785</v>
      </c>
      <c r="AT94" s="4">
        <f t="shared" si="89"/>
        <v>-3.3718752995872876</v>
      </c>
      <c r="AU94" s="4">
        <f t="shared" si="89"/>
        <v>-8.0455668001039129</v>
      </c>
      <c r="AV94" s="4">
        <f t="shared" si="89"/>
        <v>-6.724571053151422</v>
      </c>
      <c r="AW94" s="4">
        <f t="shared" si="89"/>
        <v>-6.5666270409956837</v>
      </c>
      <c r="AY94" s="2">
        <f t="shared" si="125"/>
        <v>75.597978762892822</v>
      </c>
      <c r="AZ94" s="2">
        <f t="shared" si="125"/>
        <v>79.538640513088311</v>
      </c>
      <c r="BA94" s="2">
        <f t="shared" si="125"/>
        <v>78.117389448752874</v>
      </c>
      <c r="BB94" s="2">
        <f t="shared" si="125"/>
        <v>81.969118324950571</v>
      </c>
      <c r="BC94" s="2">
        <f t="shared" si="125"/>
        <v>80.50768282368908</v>
      </c>
      <c r="BD94" s="2">
        <f t="shared" si="125"/>
        <v>78.716696381059933</v>
      </c>
      <c r="BE94" s="2">
        <f t="shared" si="125"/>
        <v>77.730548545855754</v>
      </c>
      <c r="BF94" s="2">
        <f t="shared" si="125"/>
        <v>76.278246035229699</v>
      </c>
      <c r="BG94" s="2">
        <f t="shared" si="125"/>
        <v>74.5160690872017</v>
      </c>
      <c r="BH94" s="2">
        <f t="shared" si="125"/>
        <v>77.372151795755656</v>
      </c>
      <c r="BI94" s="2">
        <f t="shared" si="125"/>
        <v>80.157173356359451</v>
      </c>
      <c r="BJ94" s="2">
        <f t="shared" si="125"/>
        <v>78.024326994248227</v>
      </c>
      <c r="BK94" s="2">
        <f t="shared" si="125"/>
        <v>74.845087647266851</v>
      </c>
      <c r="BL94" s="2">
        <f t="shared" si="125"/>
        <v>72.455587282854111</v>
      </c>
      <c r="BM94" s="2">
        <f t="shared" si="125"/>
        <v>70.332839227702692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96.299206285178229</v>
      </c>
      <c r="DL94" s="2">
        <f t="shared" si="90"/>
        <v>103.78458623693381</v>
      </c>
      <c r="DM94" s="2">
        <f t="shared" si="90"/>
        <v>99.365945520352227</v>
      </c>
      <c r="DN94" s="2">
        <f t="shared" si="90"/>
        <v>108.27835801393726</v>
      </c>
      <c r="DO94" s="2">
        <f t="shared" si="90"/>
        <v>101.553749320447</v>
      </c>
      <c r="DP94" s="2">
        <f t="shared" si="90"/>
        <v>94.460057293868914</v>
      </c>
      <c r="DQ94" s="2">
        <f t="shared" si="90"/>
        <v>88.502178576462285</v>
      </c>
      <c r="DR94" s="2">
        <f t="shared" si="90"/>
        <v>90.520578375113246</v>
      </c>
      <c r="DS94" s="2">
        <f t="shared" si="90"/>
        <v>89.034947560975624</v>
      </c>
      <c r="DT94" s="2">
        <f t="shared" si="90"/>
        <v>90.163252491694379</v>
      </c>
      <c r="DU94" s="2">
        <f t="shared" si="90"/>
        <v>90.99838197876997</v>
      </c>
      <c r="DV94" s="2">
        <f t="shared" si="90"/>
        <v>94.202701449713103</v>
      </c>
      <c r="DW94" s="2">
        <f t="shared" si="90"/>
        <v>90.584516460283908</v>
      </c>
      <c r="DX94" s="2">
        <f t="shared" si="90"/>
        <v>88.25982241014799</v>
      </c>
      <c r="DY94" s="2">
        <f t="shared" si="90"/>
        <v>78.278319838056689</v>
      </c>
      <c r="EA94" s="2">
        <f t="shared" si="94"/>
        <v>73.807272824239774</v>
      </c>
      <c r="EB94" s="2">
        <f t="shared" si="91"/>
        <v>77.333145153310994</v>
      </c>
      <c r="EC94" s="2">
        <f t="shared" si="91"/>
        <v>76.047831719154445</v>
      </c>
      <c r="ED94" s="2">
        <f t="shared" si="91"/>
        <v>79.570130203830487</v>
      </c>
      <c r="EE94" s="2">
        <f t="shared" si="91"/>
        <v>78.064737473959724</v>
      </c>
      <c r="EF94" s="2">
        <f t="shared" si="91"/>
        <v>76.869412858320743</v>
      </c>
      <c r="EG94" s="2">
        <f t="shared" si="91"/>
        <v>76.41746482257841</v>
      </c>
      <c r="EH94" s="2">
        <f t="shared" si="91"/>
        <v>74.654326007783382</v>
      </c>
      <c r="EI94" s="2">
        <f t="shared" si="91"/>
        <v>72.559151832756697</v>
      </c>
      <c r="EJ94" s="2">
        <f t="shared" si="91"/>
        <v>75.899216632072054</v>
      </c>
      <c r="EK94" s="2">
        <f t="shared" si="91"/>
        <v>78.628115066646131</v>
      </c>
      <c r="EL94" s="2">
        <f t="shared" si="91"/>
        <v>76.099122866239782</v>
      </c>
      <c r="EM94" s="2">
        <f t="shared" si="91"/>
        <v>73.087617564420526</v>
      </c>
      <c r="EN94" s="2">
        <f t="shared" si="91"/>
        <v>70.690123173529017</v>
      </c>
      <c r="EO94" s="2">
        <f t="shared" si="91"/>
        <v>69.159506757444703</v>
      </c>
      <c r="EQ94" s="2">
        <f t="shared" si="92"/>
        <v>74.924718896305791</v>
      </c>
      <c r="ER94" s="2">
        <f t="shared" si="92"/>
        <v>76.355836758118173</v>
      </c>
      <c r="ES94" s="2">
        <f t="shared" si="92"/>
        <v>76.183088928246846</v>
      </c>
      <c r="ET94" s="2">
        <f t="shared" si="92"/>
        <v>77.554240002551197</v>
      </c>
      <c r="EU94" s="2">
        <f t="shared" si="92"/>
        <v>75.745363879835381</v>
      </c>
      <c r="EV94" s="2">
        <f t="shared" si="92"/>
        <v>75.031690630984258</v>
      </c>
      <c r="EW94" s="2">
        <f t="shared" si="92"/>
        <v>74.890689562194552</v>
      </c>
      <c r="EX94" s="2">
        <f t="shared" si="92"/>
        <v>73.94259170672774</v>
      </c>
      <c r="EY94" s="2">
        <f t="shared" si="92"/>
        <v>72.806490268057459</v>
      </c>
      <c r="EZ94" s="2">
        <f t="shared" si="92"/>
        <v>74.688273867036813</v>
      </c>
      <c r="FA94" s="2">
        <f t="shared" si="92"/>
        <v>76.17662789594236</v>
      </c>
      <c r="FB94" s="2">
        <f t="shared" si="92"/>
        <v>74.331777509161967</v>
      </c>
      <c r="FC94" s="2">
        <f t="shared" si="92"/>
        <v>72.053821595981617</v>
      </c>
      <c r="FD94" s="2">
        <f t="shared" si="92"/>
        <v>70.552871214792248</v>
      </c>
      <c r="FE94" s="2">
        <f t="shared" si="92"/>
        <v>70.445218383553083</v>
      </c>
      <c r="FG94" s="2">
        <f t="shared" si="93"/>
        <v>0.92038682428390228</v>
      </c>
      <c r="FH94" s="2">
        <f t="shared" si="93"/>
        <v>0.91661596549032986</v>
      </c>
      <c r="FI94" s="2">
        <f t="shared" si="93"/>
        <v>0.91124758010179552</v>
      </c>
      <c r="FJ94" s="2">
        <f t="shared" si="93"/>
        <v>0.9164236219133749</v>
      </c>
      <c r="FK94" s="2">
        <f t="shared" si="93"/>
        <v>0.89597933623811499</v>
      </c>
      <c r="FL94" s="2">
        <f t="shared" si="93"/>
        <v>0.89496669477269131</v>
      </c>
      <c r="FM94" s="2">
        <f t="shared" si="93"/>
        <v>0.89132559249517829</v>
      </c>
      <c r="FN94" s="2">
        <f t="shared" si="93"/>
        <v>0.89764262471122636</v>
      </c>
      <c r="FO94" s="2">
        <f t="shared" si="93"/>
        <v>0.88122718544537637</v>
      </c>
      <c r="FP94" s="2">
        <f t="shared" si="93"/>
        <v>0.89672178886932119</v>
      </c>
      <c r="FQ94" s="2">
        <f t="shared" si="93"/>
        <v>0.8763567066297524</v>
      </c>
      <c r="FR94" s="2">
        <f t="shared" si="93"/>
        <v>0.89363655397026254</v>
      </c>
      <c r="FS94" s="2">
        <f t="shared" si="93"/>
        <v>0.89954610985817585</v>
      </c>
      <c r="FT94" s="2">
        <f t="shared" si="93"/>
        <v>0.89951552060276785</v>
      </c>
      <c r="FU94" s="2">
        <f t="shared" si="93"/>
        <v>0.87134222348419355</v>
      </c>
      <c r="FW94" s="2">
        <f t="shared" si="127"/>
        <v>4.6255326198802639E-5</v>
      </c>
      <c r="FX94" s="2">
        <f t="shared" si="127"/>
        <v>1.3559319725116445E-4</v>
      </c>
      <c r="FY94" s="2">
        <f t="shared" si="127"/>
        <v>1.3827196742573059E-4</v>
      </c>
      <c r="FZ94" s="2">
        <f t="shared" si="127"/>
        <v>1.6944401741766013E-4</v>
      </c>
      <c r="GA94" s="2">
        <f t="shared" si="127"/>
        <v>1.7127626788373903E-4</v>
      </c>
      <c r="GB94" s="2">
        <f t="shared" si="127"/>
        <v>1.7413045346934171E-4</v>
      </c>
      <c r="GC94" s="2">
        <f t="shared" si="127"/>
        <v>1.410710514829114E-4</v>
      </c>
      <c r="GD94" s="2">
        <f t="shared" si="127"/>
        <v>1.5163038046920308E-4</v>
      </c>
      <c r="GE94" s="2">
        <f t="shared" si="127"/>
        <v>1.642436904098515E-4</v>
      </c>
      <c r="GF94" s="2">
        <f t="shared" si="127"/>
        <v>1.8906211643043833E-4</v>
      </c>
      <c r="GG94" s="2">
        <f t="shared" si="127"/>
        <v>1.8040117687288514E-4</v>
      </c>
      <c r="GH94" s="2">
        <f t="shared" si="127"/>
        <v>2.0079584248200284E-4</v>
      </c>
      <c r="GI94" s="2">
        <f t="shared" si="127"/>
        <v>1.5619780523370115E-4</v>
      </c>
      <c r="GJ94" s="2">
        <f t="shared" si="127"/>
        <v>1.3093898742438939E-4</v>
      </c>
      <c r="GK94" s="2">
        <f t="shared" si="127"/>
        <v>9.8198414504644839E-5</v>
      </c>
      <c r="GM94" s="92">
        <f t="shared" si="128"/>
        <v>0.28440913754898833</v>
      </c>
      <c r="GN94" s="92">
        <f t="shared" si="128"/>
        <v>0.10889783765239093</v>
      </c>
      <c r="GO94" s="92">
        <f t="shared" si="128"/>
        <v>0.20963034802251379</v>
      </c>
      <c r="GP94" s="92">
        <f t="shared" si="128"/>
        <v>0.22857870398469554</v>
      </c>
      <c r="GQ94" s="92">
        <f t="shared" si="128"/>
        <v>8.6790746744120656E-2</v>
      </c>
      <c r="GR94" s="92">
        <f t="shared" si="128"/>
        <v>0.10608634541615226</v>
      </c>
      <c r="GS94" s="92">
        <f t="shared" si="128"/>
        <v>0.20344655863575997</v>
      </c>
      <c r="GT94" s="92">
        <f t="shared" si="128"/>
        <v>9.1257247076524439E-2</v>
      </c>
      <c r="GU94" s="92">
        <f t="shared" si="128"/>
        <v>0.21169899478869206</v>
      </c>
      <c r="GV94" s="92">
        <f t="shared" si="128"/>
        <v>7.6298128051986283E-2</v>
      </c>
      <c r="GW94" s="92">
        <f t="shared" si="128"/>
        <v>0.16171412613340486</v>
      </c>
      <c r="GX94" s="92">
        <f t="shared" si="128"/>
        <v>3.4005954487341707E-2</v>
      </c>
      <c r="GY94" s="92">
        <f t="shared" si="128"/>
        <v>9.1667516479879238E-2</v>
      </c>
      <c r="GZ94" s="92">
        <f t="shared" si="128"/>
        <v>0.11119871232540184</v>
      </c>
      <c r="HA94" s="92">
        <f t="shared" si="128"/>
        <v>0.11596544767900419</v>
      </c>
      <c r="HC94" s="92">
        <f t="shared" si="73"/>
        <v>2.233236899746323E-3</v>
      </c>
      <c r="HD94" s="92">
        <f t="shared" si="73"/>
        <v>3.3724862270558772E-3</v>
      </c>
      <c r="HE94" s="92">
        <f t="shared" si="73"/>
        <v>2.2061833167012538E-3</v>
      </c>
      <c r="HF94" s="92">
        <f t="shared" si="73"/>
        <v>7.9555107406238212E-4</v>
      </c>
      <c r="HG94" s="92">
        <f t="shared" si="87"/>
        <v>8.7469759325304556E-4</v>
      </c>
      <c r="HH94" s="92">
        <f t="shared" si="87"/>
        <v>8.2780252850314434E-4</v>
      </c>
      <c r="HI94" s="92">
        <f t="shared" si="87"/>
        <v>6.4164590161391443E-4</v>
      </c>
      <c r="HJ94" s="92">
        <f t="shared" si="87"/>
        <v>1.3562684927876051E-3</v>
      </c>
      <c r="HK94" s="92">
        <f t="shared" si="87"/>
        <v>2.2805675254069192E-3</v>
      </c>
      <c r="HL94" s="92">
        <f t="shared" si="87"/>
        <v>1.3441445227434839E-3</v>
      </c>
      <c r="HM94" s="92">
        <f t="shared" si="87"/>
        <v>4.3030731855711282E-4</v>
      </c>
      <c r="HN94" s="92">
        <f t="shared" si="87"/>
        <v>1.2603971194839537E-3</v>
      </c>
      <c r="HO94" s="92">
        <f t="shared" si="87"/>
        <v>1.7624797586764857E-3</v>
      </c>
      <c r="HP94" s="92">
        <f t="shared" si="87"/>
        <v>1.77817388762358E-3</v>
      </c>
      <c r="HQ94" s="92">
        <f t="shared" si="87"/>
        <v>1.7635335304145539E-4</v>
      </c>
      <c r="HS94" s="92">
        <f t="shared" si="129"/>
        <v>2.7716818795767327E-24</v>
      </c>
      <c r="HT94" s="92">
        <f t="shared" si="129"/>
        <v>1.0004540672094839E-21</v>
      </c>
      <c r="HU94" s="92">
        <f t="shared" si="129"/>
        <v>1.3284510456129762E-22</v>
      </c>
      <c r="HV94" s="92">
        <f t="shared" si="129"/>
        <v>1.2756704028918792E-26</v>
      </c>
      <c r="HW94" s="92">
        <f t="shared" si="129"/>
        <v>1.0494909176828902E-27</v>
      </c>
      <c r="HX94" s="92">
        <f t="shared" si="129"/>
        <v>1.7032263433808419E-28</v>
      </c>
      <c r="HY94" s="92">
        <f t="shared" si="129"/>
        <v>3.1428517284057937E-29</v>
      </c>
      <c r="HZ94" s="92">
        <f t="shared" si="129"/>
        <v>3.9098850186588072E-28</v>
      </c>
      <c r="IA94" s="92">
        <f t="shared" si="129"/>
        <v>2.3442343510669193E-24</v>
      </c>
      <c r="IB94" s="92">
        <f t="shared" si="129"/>
        <v>2.5943592978266048E-27</v>
      </c>
      <c r="IC94" s="92">
        <f t="shared" si="129"/>
        <v>1.2028836586095864E-30</v>
      </c>
      <c r="ID94" s="92">
        <f t="shared" si="129"/>
        <v>3.4000056091326665E-28</v>
      </c>
      <c r="IE94" s="92">
        <f t="shared" si="129"/>
        <v>1.4864835594165198E-24</v>
      </c>
      <c r="IF94" s="92">
        <f t="shared" si="129"/>
        <v>3.2594238919593776E-19</v>
      </c>
      <c r="IG94" s="92">
        <f t="shared" si="129"/>
        <v>9.421788776982115E-17</v>
      </c>
      <c r="II94" s="92">
        <f t="shared" si="130"/>
        <v>8.8210698809559634E-93</v>
      </c>
      <c r="IJ94" s="92">
        <f t="shared" si="130"/>
        <v>3.5925797985837773E-79</v>
      </c>
      <c r="IK94" s="92">
        <f t="shared" si="130"/>
        <v>5.9200547846312135E-82</v>
      </c>
      <c r="IL94" s="92">
        <f t="shared" si="130"/>
        <v>3.7075448748215873E-97</v>
      </c>
      <c r="IM94" s="92">
        <f t="shared" si="130"/>
        <v>2.9204260940147319E-102</v>
      </c>
      <c r="IN94" s="92">
        <f t="shared" si="130"/>
        <v>6.5663549114498179E-107</v>
      </c>
      <c r="IO94" s="92">
        <f t="shared" si="130"/>
        <v>6.6617990551362118E-111</v>
      </c>
      <c r="IP94" s="92">
        <f t="shared" si="130"/>
        <v>8.7182253049439328E-108</v>
      </c>
      <c r="IQ94" s="92">
        <f t="shared" si="130"/>
        <v>1.21868499795601E-90</v>
      </c>
      <c r="IR94" s="92">
        <f t="shared" si="130"/>
        <v>3.6129266551438569E-103</v>
      </c>
      <c r="IS94" s="92">
        <f t="shared" si="130"/>
        <v>1.1487653841829488E-114</v>
      </c>
      <c r="IT94" s="92">
        <f t="shared" si="130"/>
        <v>2.126741738778056E-106</v>
      </c>
      <c r="IU94" s="92">
        <f t="shared" si="130"/>
        <v>4.5838778470093627E-90</v>
      </c>
      <c r="IV94" s="92">
        <f t="shared" si="130"/>
        <v>1.4674039849811405E-70</v>
      </c>
      <c r="IW94" s="92">
        <f t="shared" si="130"/>
        <v>1.7369119619493309E-55</v>
      </c>
      <c r="IY94" s="92">
        <f t="shared" si="131"/>
        <v>0.28664237444873464</v>
      </c>
      <c r="IZ94" s="92">
        <f t="shared" si="131"/>
        <v>0.11227032387944681</v>
      </c>
      <c r="JA94" s="92">
        <f t="shared" si="131"/>
        <v>0.21183653133921504</v>
      </c>
      <c r="JB94" s="92">
        <f t="shared" si="131"/>
        <v>0.22937425505875791</v>
      </c>
      <c r="JC94" s="92">
        <f t="shared" si="131"/>
        <v>8.7665444337373707E-2</v>
      </c>
      <c r="JD94" s="92">
        <f t="shared" si="131"/>
        <v>0.10691414794465541</v>
      </c>
      <c r="JE94" s="92">
        <f t="shared" si="131"/>
        <v>0.20408820453737389</v>
      </c>
      <c r="JF94" s="92">
        <f t="shared" si="131"/>
        <v>9.2613515569312049E-2</v>
      </c>
      <c r="JG94" s="92">
        <f t="shared" si="131"/>
        <v>0.21397956231409898</v>
      </c>
      <c r="JH94" s="92">
        <f t="shared" si="131"/>
        <v>7.7642272574729762E-2</v>
      </c>
      <c r="JI94" s="92">
        <f t="shared" si="131"/>
        <v>0.16214443345196197</v>
      </c>
      <c r="JJ94" s="92">
        <f t="shared" si="131"/>
        <v>3.5266351606825661E-2</v>
      </c>
      <c r="JK94" s="92">
        <f t="shared" si="131"/>
        <v>9.3429996238555718E-2</v>
      </c>
      <c r="JL94" s="92">
        <f t="shared" si="131"/>
        <v>0.11297688621302542</v>
      </c>
      <c r="JM94" s="92">
        <f t="shared" si="131"/>
        <v>0.11614180103204574</v>
      </c>
    </row>
    <row r="95" spans="2:273" x14ac:dyDescent="0.25">
      <c r="B95" s="2">
        <v>68</v>
      </c>
      <c r="C95" s="37">
        <v>102.25</v>
      </c>
      <c r="D95" s="37">
        <v>82.366</v>
      </c>
      <c r="E95" s="37">
        <v>85.929000000000002</v>
      </c>
      <c r="F95" s="37">
        <v>87.590999999999994</v>
      </c>
      <c r="G95" s="37">
        <v>86.795000000000002</v>
      </c>
      <c r="H95" s="37">
        <v>85.682000000000002</v>
      </c>
      <c r="I95" s="37">
        <v>107.297</v>
      </c>
      <c r="J95" s="37">
        <v>90.843999999999994</v>
      </c>
      <c r="K95" s="37">
        <v>90.808000000000007</v>
      </c>
      <c r="L95" s="37">
        <v>84.935000000000002</v>
      </c>
      <c r="M95" s="37">
        <v>96.87</v>
      </c>
      <c r="N95" s="37">
        <v>77.451999999999998</v>
      </c>
      <c r="O95" s="37">
        <v>77.475999999999999</v>
      </c>
      <c r="P95" s="37">
        <v>73.975999999999999</v>
      </c>
      <c r="Q95" s="37">
        <v>67.405000000000001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105.43488371709324</v>
      </c>
      <c r="T95" s="4">
        <f t="shared" si="132"/>
        <v>87.757645800107682</v>
      </c>
      <c r="U95" s="4">
        <f t="shared" si="132"/>
        <v>94.578716469173941</v>
      </c>
      <c r="V95" s="4">
        <f t="shared" si="132"/>
        <v>97.840338268023658</v>
      </c>
      <c r="W95" s="4">
        <f t="shared" si="132"/>
        <v>84.790130777300774</v>
      </c>
      <c r="X95" s="4">
        <f t="shared" si="132"/>
        <v>84.450085259774639</v>
      </c>
      <c r="Y95" s="4">
        <f t="shared" si="132"/>
        <v>91.562849877207853</v>
      </c>
      <c r="Z95" s="4">
        <f t="shared" si="132"/>
        <v>82.244742346430925</v>
      </c>
      <c r="AA95" s="4">
        <f t="shared" si="132"/>
        <v>93.708787248535458</v>
      </c>
      <c r="AB95" s="4">
        <f t="shared" si="132"/>
        <v>81.725318744973038</v>
      </c>
      <c r="AC95" s="4">
        <f t="shared" si="132"/>
        <v>88.945744250457452</v>
      </c>
      <c r="AD95" s="4">
        <f t="shared" si="132"/>
        <v>80.064390607806786</v>
      </c>
      <c r="AE95" s="4">
        <f t="shared" si="132"/>
        <v>79.920038672372087</v>
      </c>
      <c r="AF95" s="4">
        <f t="shared" si="132"/>
        <v>79.205843618559143</v>
      </c>
      <c r="AG95" s="4">
        <f t="shared" si="132"/>
        <v>74.605666368010759</v>
      </c>
      <c r="AI95" s="4">
        <f t="shared" ref="AI95:AW111" si="133">IF(OR($B95 &lt; C$230, $B95 &gt; C$233), 0, C95-S95)</f>
        <v>-3.1848837170932427</v>
      </c>
      <c r="AJ95" s="4">
        <f t="shared" si="133"/>
        <v>-5.3916458001076819</v>
      </c>
      <c r="AK95" s="4">
        <f t="shared" si="133"/>
        <v>-8.6497164691739385</v>
      </c>
      <c r="AL95" s="4">
        <f t="shared" si="133"/>
        <v>-10.249338268023664</v>
      </c>
      <c r="AM95" s="4">
        <f t="shared" si="133"/>
        <v>2.0048692226992273</v>
      </c>
      <c r="AN95" s="4">
        <f t="shared" si="133"/>
        <v>1.2319147402253634</v>
      </c>
      <c r="AO95" s="4">
        <f t="shared" si="133"/>
        <v>15.734150122792144</v>
      </c>
      <c r="AP95" s="4">
        <f t="shared" si="133"/>
        <v>8.5992576535690688</v>
      </c>
      <c r="AQ95" s="4">
        <f t="shared" si="133"/>
        <v>-2.9007872485354511</v>
      </c>
      <c r="AR95" s="4">
        <f t="shared" si="133"/>
        <v>3.2096812550269647</v>
      </c>
      <c r="AS95" s="4">
        <f t="shared" si="133"/>
        <v>7.924255749542553</v>
      </c>
      <c r="AT95" s="4">
        <f t="shared" si="133"/>
        <v>-2.6123906078067876</v>
      </c>
      <c r="AU95" s="4">
        <f t="shared" si="133"/>
        <v>-2.4440386723720877</v>
      </c>
      <c r="AV95" s="4">
        <f t="shared" si="133"/>
        <v>-5.2298436185591441</v>
      </c>
      <c r="AW95" s="4">
        <f t="shared" si="133"/>
        <v>-7.2006663680107579</v>
      </c>
      <c r="AY95" s="2">
        <f t="shared" si="125"/>
        <v>75.414753734897189</v>
      </c>
      <c r="AZ95" s="2">
        <f t="shared" si="125"/>
        <v>79.271047997744517</v>
      </c>
      <c r="BA95" s="2">
        <f t="shared" si="125"/>
        <v>77.878800121938269</v>
      </c>
      <c r="BB95" s="2">
        <f t="shared" si="125"/>
        <v>81.663215548254996</v>
      </c>
      <c r="BC95" s="2">
        <f t="shared" si="125"/>
        <v>80.203689533817396</v>
      </c>
      <c r="BD95" s="2">
        <f t="shared" si="125"/>
        <v>78.469538151178085</v>
      </c>
      <c r="BE95" s="2">
        <f t="shared" si="125"/>
        <v>77.528679718456672</v>
      </c>
      <c r="BF95" s="2">
        <f t="shared" si="125"/>
        <v>76.074979649468105</v>
      </c>
      <c r="BG95" s="2">
        <f t="shared" si="125"/>
        <v>74.316485239855155</v>
      </c>
      <c r="BH95" s="2">
        <f t="shared" si="125"/>
        <v>77.147497512466117</v>
      </c>
      <c r="BI95" s="2">
        <f t="shared" si="125"/>
        <v>79.897056231025829</v>
      </c>
      <c r="BJ95" s="2">
        <f t="shared" si="125"/>
        <v>77.751254290372756</v>
      </c>
      <c r="BK95" s="2">
        <f t="shared" si="125"/>
        <v>74.614309278647951</v>
      </c>
      <c r="BL95" s="2">
        <f t="shared" si="125"/>
        <v>72.256420729442183</v>
      </c>
      <c r="BM95" s="2">
        <f t="shared" si="125"/>
        <v>70.213049331722544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96.603225891181992</v>
      </c>
      <c r="DL95" s="2">
        <f t="shared" si="134"/>
        <v>104.21800348432056</v>
      </c>
      <c r="DM95" s="2">
        <f t="shared" si="134"/>
        <v>99.720547011317294</v>
      </c>
      <c r="DN95" s="2">
        <f t="shared" si="134"/>
        <v>108.79306620209059</v>
      </c>
      <c r="DO95" s="2">
        <f t="shared" si="134"/>
        <v>102.01508411356086</v>
      </c>
      <c r="DP95" s="2">
        <f t="shared" si="134"/>
        <v>94.785036575052857</v>
      </c>
      <c r="DQ95" s="2">
        <f t="shared" si="134"/>
        <v>88.724934249471445</v>
      </c>
      <c r="DR95" s="2">
        <f t="shared" si="134"/>
        <v>90.774802778616731</v>
      </c>
      <c r="DS95" s="2">
        <f t="shared" si="134"/>
        <v>89.279117073170738</v>
      </c>
      <c r="DT95" s="2">
        <f t="shared" si="134"/>
        <v>90.393524916943534</v>
      </c>
      <c r="DU95" s="2">
        <f t="shared" si="134"/>
        <v>91.267994327850275</v>
      </c>
      <c r="DV95" s="2">
        <f t="shared" si="134"/>
        <v>94.506479311386315</v>
      </c>
      <c r="DW95" s="2">
        <f t="shared" si="134"/>
        <v>90.843189972817882</v>
      </c>
      <c r="DX95" s="2">
        <f t="shared" si="134"/>
        <v>88.541977801268501</v>
      </c>
      <c r="DY95" s="2">
        <f t="shared" si="134"/>
        <v>78.448024291497987</v>
      </c>
      <c r="EA95" s="2">
        <f t="shared" si="94"/>
        <v>73.74316364753949</v>
      </c>
      <c r="EB95" s="2">
        <f t="shared" si="91"/>
        <v>77.201475179077548</v>
      </c>
      <c r="EC95" s="2">
        <f t="shared" si="91"/>
        <v>75.938646764452116</v>
      </c>
      <c r="ED95" s="2">
        <f t="shared" si="91"/>
        <v>79.407115261194321</v>
      </c>
      <c r="EE95" s="2">
        <f t="shared" si="91"/>
        <v>77.894727899150695</v>
      </c>
      <c r="EF95" s="2">
        <f t="shared" si="91"/>
        <v>76.723610559296432</v>
      </c>
      <c r="EG95" s="2">
        <f t="shared" si="91"/>
        <v>76.283952529300038</v>
      </c>
      <c r="EH95" s="2">
        <f t="shared" si="91"/>
        <v>74.546387858733411</v>
      </c>
      <c r="EI95" s="2">
        <f t="shared" si="91"/>
        <v>72.477201851977469</v>
      </c>
      <c r="EJ95" s="2">
        <f t="shared" si="91"/>
        <v>75.756417598182026</v>
      </c>
      <c r="EK95" s="2">
        <f t="shared" si="91"/>
        <v>78.434449757300271</v>
      </c>
      <c r="EL95" s="2">
        <f t="shared" si="91"/>
        <v>75.932888536086509</v>
      </c>
      <c r="EM95" s="2">
        <f t="shared" ref="EM95:EO158" si="135">CQ$228*$B95+CQ$229</f>
        <v>72.96165567864297</v>
      </c>
      <c r="EN95" s="2">
        <f t="shared" si="135"/>
        <v>70.597264133368824</v>
      </c>
      <c r="EO95" s="2">
        <f t="shared" si="135"/>
        <v>69.103953023253752</v>
      </c>
      <c r="EQ95" s="2">
        <f t="shared" ref="EQ95:FE111" si="136">CU$228*$B95+CU$229</f>
        <v>74.839761942302928</v>
      </c>
      <c r="ER95" s="2">
        <f t="shared" si="136"/>
        <v>76.244642561539479</v>
      </c>
      <c r="ES95" s="2">
        <f t="shared" si="136"/>
        <v>76.07055895324855</v>
      </c>
      <c r="ET95" s="2">
        <f t="shared" si="136"/>
        <v>77.43801135276486</v>
      </c>
      <c r="EU95" s="2">
        <f t="shared" si="136"/>
        <v>75.632909164521877</v>
      </c>
      <c r="EV95" s="2">
        <f t="shared" si="136"/>
        <v>74.930280345283904</v>
      </c>
      <c r="EW95" s="2">
        <f t="shared" si="136"/>
        <v>74.79152590799373</v>
      </c>
      <c r="EX95" s="2">
        <f t="shared" si="136"/>
        <v>73.851027369375728</v>
      </c>
      <c r="EY95" s="2">
        <f t="shared" si="136"/>
        <v>72.71797430745967</v>
      </c>
      <c r="EZ95" s="2">
        <f t="shared" si="136"/>
        <v>74.574006181348679</v>
      </c>
      <c r="FA95" s="2">
        <f t="shared" si="136"/>
        <v>76.043751872683416</v>
      </c>
      <c r="FB95" s="2">
        <f t="shared" si="136"/>
        <v>74.20867312576496</v>
      </c>
      <c r="FC95" s="2">
        <f t="shared" si="136"/>
        <v>71.952042332819687</v>
      </c>
      <c r="FD95" s="2">
        <f t="shared" si="136"/>
        <v>70.462836835129153</v>
      </c>
      <c r="FE95" s="2">
        <f t="shared" si="136"/>
        <v>70.351694853392289</v>
      </c>
      <c r="FG95" s="2">
        <f t="shared" ref="FG95:FU111" si="137">POWER(10,($B95-C$231)/C$229)/(1+POWER(10,($B95-C$231)/C$229))</f>
        <v>0.92687970607577841</v>
      </c>
      <c r="FH95" s="2">
        <f t="shared" si="137"/>
        <v>0.92339078320885581</v>
      </c>
      <c r="FI95" s="2">
        <f t="shared" si="137"/>
        <v>0.9184197503935001</v>
      </c>
      <c r="FJ95" s="2">
        <f t="shared" si="137"/>
        <v>0.92321275807193837</v>
      </c>
      <c r="FK95" s="2">
        <f t="shared" si="137"/>
        <v>0.9042557092339123</v>
      </c>
      <c r="FL95" s="2">
        <f t="shared" si="137"/>
        <v>0.90331494392612643</v>
      </c>
      <c r="FM95" s="2">
        <f t="shared" si="137"/>
        <v>0.89993088451098846</v>
      </c>
      <c r="FN95" s="2">
        <f t="shared" si="137"/>
        <v>0.90580057221778298</v>
      </c>
      <c r="FO95" s="2">
        <f t="shared" si="137"/>
        <v>0.89053390618091588</v>
      </c>
      <c r="FP95" s="2">
        <f t="shared" si="137"/>
        <v>0.90494535591340597</v>
      </c>
      <c r="FQ95" s="2">
        <f t="shared" si="137"/>
        <v>0.88599569263697531</v>
      </c>
      <c r="FR95" s="2">
        <f t="shared" si="137"/>
        <v>0.90207895788986914</v>
      </c>
      <c r="FS95" s="2">
        <f t="shared" si="137"/>
        <v>0.90756797016691104</v>
      </c>
      <c r="FT95" s="2">
        <f t="shared" si="137"/>
        <v>0.90753957257287987</v>
      </c>
      <c r="FU95" s="2">
        <f t="shared" si="137"/>
        <v>0.8813191883362993</v>
      </c>
      <c r="FW95" s="2">
        <f t="shared" si="127"/>
        <v>5.0717730297990947E-5</v>
      </c>
      <c r="FX95" s="2">
        <f t="shared" si="127"/>
        <v>1.4867303942219727E-4</v>
      </c>
      <c r="FY95" s="2">
        <f t="shared" si="127"/>
        <v>1.5161017490553178E-4</v>
      </c>
      <c r="FZ95" s="2">
        <f t="shared" si="127"/>
        <v>1.8578863335723373E-4</v>
      </c>
      <c r="GA95" s="2">
        <f t="shared" si="127"/>
        <v>1.8779759000403883E-4</v>
      </c>
      <c r="GB95" s="2">
        <f t="shared" si="127"/>
        <v>1.9092703797912483E-4</v>
      </c>
      <c r="GC95" s="2">
        <f t="shared" si="127"/>
        <v>1.546792268303287E-4</v>
      </c>
      <c r="GD95" s="2">
        <f t="shared" si="127"/>
        <v>1.6625697387985145E-4</v>
      </c>
      <c r="GE95" s="2">
        <f t="shared" si="127"/>
        <v>1.8008677174521806E-4</v>
      </c>
      <c r="GF95" s="2">
        <f t="shared" si="127"/>
        <v>2.0729870717713564E-4</v>
      </c>
      <c r="GG95" s="2">
        <f t="shared" si="127"/>
        <v>1.9780251429041927E-4</v>
      </c>
      <c r="GH95" s="2">
        <f t="shared" si="127"/>
        <v>2.2016399804812965E-4</v>
      </c>
      <c r="GI95" s="2">
        <f t="shared" si="127"/>
        <v>1.7126490681640565E-4</v>
      </c>
      <c r="GJ95" s="2">
        <f t="shared" si="127"/>
        <v>1.4356993105181339E-4</v>
      </c>
      <c r="GK95" s="2">
        <f t="shared" si="127"/>
        <v>1.0767140032069228E-4</v>
      </c>
      <c r="GM95" s="92">
        <f t="shared" si="128"/>
        <v>0.18750632362897146</v>
      </c>
      <c r="GN95" s="92">
        <f t="shared" si="128"/>
        <v>3.9257888223917181E-2</v>
      </c>
      <c r="GO95" s="92">
        <f t="shared" si="128"/>
        <v>9.5710843424372791E-2</v>
      </c>
      <c r="GP95" s="92">
        <f t="shared" si="128"/>
        <v>0.10551697031402382</v>
      </c>
      <c r="GQ95" s="92">
        <f t="shared" si="128"/>
        <v>2.6607815303570165E-2</v>
      </c>
      <c r="GR95" s="92">
        <f t="shared" si="128"/>
        <v>3.646029096741419E-2</v>
      </c>
      <c r="GS95" s="92">
        <f t="shared" si="128"/>
        <v>9.3156751724054562E-2</v>
      </c>
      <c r="GT95" s="92">
        <f t="shared" si="128"/>
        <v>3.7504028587096443E-2</v>
      </c>
      <c r="GU95" s="92">
        <f t="shared" si="128"/>
        <v>0.12924055075906471</v>
      </c>
      <c r="GV95" s="92">
        <f t="shared" si="128"/>
        <v>2.5419161531942916E-2</v>
      </c>
      <c r="GW95" s="92">
        <f t="shared" si="128"/>
        <v>6.5883848753365767E-2</v>
      </c>
      <c r="GX95" s="92">
        <f t="shared" si="128"/>
        <v>8.511899139513758E-3</v>
      </c>
      <c r="GY95" s="92">
        <f t="shared" si="128"/>
        <v>2.8669237315664724E-2</v>
      </c>
      <c r="GZ95" s="92">
        <f t="shared" si="128"/>
        <v>4.5634946732462989E-2</v>
      </c>
      <c r="HA95" s="92">
        <f t="shared" si="128"/>
        <v>5.0816926822319766E-2</v>
      </c>
      <c r="HC95" s="92">
        <f t="shared" si="73"/>
        <v>3.4171988383224043E-3</v>
      </c>
      <c r="HD95" s="92">
        <f t="shared" si="73"/>
        <v>5.151736698577325E-3</v>
      </c>
      <c r="HE95" s="92">
        <f t="shared" si="73"/>
        <v>3.4546076610761155E-3</v>
      </c>
      <c r="HF95" s="92">
        <f t="shared" si="73"/>
        <v>1.3670140342766405E-3</v>
      </c>
      <c r="HG95" s="92">
        <f t="shared" si="87"/>
        <v>1.5193652660021653E-3</v>
      </c>
      <c r="HH95" s="92">
        <f t="shared" si="87"/>
        <v>1.4607229055767536E-3</v>
      </c>
      <c r="HI95" s="92">
        <f t="shared" si="87"/>
        <v>1.1408095628751046E-3</v>
      </c>
      <c r="HJ95" s="92">
        <f t="shared" si="87"/>
        <v>2.3289677254444323E-3</v>
      </c>
      <c r="HK95" s="92">
        <f t="shared" si="87"/>
        <v>3.6834736088090965E-3</v>
      </c>
      <c r="HL95" s="92">
        <f t="shared" si="87"/>
        <v>2.3128434357561458E-3</v>
      </c>
      <c r="HM95" s="92">
        <f t="shared" si="87"/>
        <v>7.9858584482175616E-4</v>
      </c>
      <c r="HN95" s="92">
        <f t="shared" si="87"/>
        <v>2.2015739551521848E-3</v>
      </c>
      <c r="HO95" s="92">
        <f t="shared" si="87"/>
        <v>2.8642750271885642E-3</v>
      </c>
      <c r="HP95" s="92">
        <f t="shared" si="87"/>
        <v>2.8720374579594087E-3</v>
      </c>
      <c r="HQ95" s="92">
        <f t="shared" si="87"/>
        <v>3.4668813355935514E-4</v>
      </c>
      <c r="HS95" s="92">
        <f t="shared" si="129"/>
        <v>1.1800785906922789E-23</v>
      </c>
      <c r="HT95" s="92">
        <f t="shared" si="129"/>
        <v>4.1016598473167172E-21</v>
      </c>
      <c r="HU95" s="92">
        <f t="shared" si="129"/>
        <v>5.7758562659521147E-22</v>
      </c>
      <c r="HV95" s="92">
        <f t="shared" si="129"/>
        <v>7.6232576306002373E-26</v>
      </c>
      <c r="HW95" s="92">
        <f t="shared" si="129"/>
        <v>6.8504888700001116E-27</v>
      </c>
      <c r="HX95" s="92">
        <f t="shared" si="129"/>
        <v>1.1982906624692603E-27</v>
      </c>
      <c r="HY95" s="92">
        <f t="shared" si="129"/>
        <v>2.246328794313396E-28</v>
      </c>
      <c r="HZ95" s="92">
        <f t="shared" si="129"/>
        <v>2.6550356263242048E-27</v>
      </c>
      <c r="IA95" s="92">
        <f t="shared" si="129"/>
        <v>1.2095146322272702E-23</v>
      </c>
      <c r="IB95" s="92">
        <f t="shared" si="129"/>
        <v>1.7201463861334742E-26</v>
      </c>
      <c r="IC95" s="92">
        <f t="shared" si="129"/>
        <v>9.9079475090251683E-30</v>
      </c>
      <c r="ID95" s="92">
        <f t="shared" si="129"/>
        <v>2.4320832332916056E-27</v>
      </c>
      <c r="IE95" s="92">
        <f t="shared" si="129"/>
        <v>7.6114488959892575E-24</v>
      </c>
      <c r="IF95" s="92">
        <f t="shared" si="129"/>
        <v>1.1169633184331496E-18</v>
      </c>
      <c r="IG95" s="92">
        <f t="shared" si="129"/>
        <v>2.6163577060844676E-16</v>
      </c>
      <c r="II95" s="92">
        <f t="shared" si="130"/>
        <v>4.1179816292972799E-91</v>
      </c>
      <c r="IJ95" s="92">
        <f t="shared" si="130"/>
        <v>1.3988858406304623E-77</v>
      </c>
      <c r="IK95" s="92">
        <f t="shared" si="130"/>
        <v>2.6510739018905384E-80</v>
      </c>
      <c r="IL95" s="92">
        <f t="shared" si="130"/>
        <v>3.7903629581303839E-95</v>
      </c>
      <c r="IM95" s="92">
        <f t="shared" si="130"/>
        <v>3.8469409721998228E-100</v>
      </c>
      <c r="IN95" s="92">
        <f t="shared" si="130"/>
        <v>1.0944818276688656E-104</v>
      </c>
      <c r="IO95" s="92">
        <f t="shared" si="130"/>
        <v>1.189482303985988E-108</v>
      </c>
      <c r="IP95" s="92">
        <f t="shared" si="130"/>
        <v>1.3988360724538939E-105</v>
      </c>
      <c r="IQ95" s="92">
        <f t="shared" si="130"/>
        <v>8.9458721605842465E-89</v>
      </c>
      <c r="IR95" s="92">
        <f t="shared" si="130"/>
        <v>5.2623886750166043E-101</v>
      </c>
      <c r="IS95" s="92">
        <f t="shared" si="130"/>
        <v>2.8558748876604362E-112</v>
      </c>
      <c r="IT95" s="92">
        <f t="shared" si="130"/>
        <v>3.7638380153138486E-104</v>
      </c>
      <c r="IU95" s="92">
        <f t="shared" si="130"/>
        <v>3.1939377446404636E-88</v>
      </c>
      <c r="IV95" s="92">
        <f t="shared" si="130"/>
        <v>3.7562899852714011E-69</v>
      </c>
      <c r="IW95" s="92">
        <f t="shared" si="130"/>
        <v>2.0228956411176752E-54</v>
      </c>
      <c r="IY95" s="92">
        <f t="shared" si="131"/>
        <v>0.19092352246729385</v>
      </c>
      <c r="IZ95" s="92">
        <f t="shared" si="131"/>
        <v>4.4409624922494506E-2</v>
      </c>
      <c r="JA95" s="92">
        <f t="shared" si="131"/>
        <v>9.91654510854489E-2</v>
      </c>
      <c r="JB95" s="92">
        <f t="shared" si="131"/>
        <v>0.10688398434830046</v>
      </c>
      <c r="JC95" s="92">
        <f t="shared" si="131"/>
        <v>2.8127180569572332E-2</v>
      </c>
      <c r="JD95" s="92">
        <f t="shared" si="131"/>
        <v>3.7921013872990947E-2</v>
      </c>
      <c r="JE95" s="92">
        <f t="shared" si="131"/>
        <v>9.4297561286929663E-2</v>
      </c>
      <c r="JF95" s="92">
        <f t="shared" si="131"/>
        <v>3.9832996312540878E-2</v>
      </c>
      <c r="JG95" s="92">
        <f t="shared" si="131"/>
        <v>0.13292402436787382</v>
      </c>
      <c r="JH95" s="92">
        <f t="shared" si="131"/>
        <v>2.7732004967699061E-2</v>
      </c>
      <c r="JI95" s="92">
        <f t="shared" si="131"/>
        <v>6.6682434598187526E-2</v>
      </c>
      <c r="JJ95" s="92">
        <f t="shared" si="131"/>
        <v>1.0713473094665943E-2</v>
      </c>
      <c r="JK95" s="92">
        <f t="shared" si="131"/>
        <v>3.1533512342853287E-2</v>
      </c>
      <c r="JL95" s="92">
        <f t="shared" si="131"/>
        <v>4.8506984190422396E-2</v>
      </c>
      <c r="JM95" s="92">
        <f t="shared" si="131"/>
        <v>5.1163614955879386E-2</v>
      </c>
    </row>
    <row r="96" spans="2:273" x14ac:dyDescent="0.25">
      <c r="B96" s="2">
        <v>69</v>
      </c>
      <c r="C96" s="37">
        <v>85.917000000000002</v>
      </c>
      <c r="D96" s="37">
        <v>82.950999999999993</v>
      </c>
      <c r="E96" s="37">
        <v>84.594999999999999</v>
      </c>
      <c r="F96" s="37">
        <v>82.227000000000004</v>
      </c>
      <c r="G96" s="37">
        <v>82.817999999999998</v>
      </c>
      <c r="H96" s="37">
        <v>84.432000000000002</v>
      </c>
      <c r="I96" s="37">
        <v>93.215999999999994</v>
      </c>
      <c r="J96" s="37">
        <v>85.593999999999994</v>
      </c>
      <c r="K96" s="37">
        <v>83.5</v>
      </c>
      <c r="L96" s="37">
        <v>85.260999999999996</v>
      </c>
      <c r="M96" s="37">
        <v>86.674000000000007</v>
      </c>
      <c r="N96" s="37">
        <v>79.548000000000002</v>
      </c>
      <c r="O96" s="37">
        <v>76.19</v>
      </c>
      <c r="P96" s="37">
        <v>75.81</v>
      </c>
      <c r="Q96" s="37">
        <v>67.786000000000001</v>
      </c>
      <c r="S96" s="4">
        <f t="shared" si="132"/>
        <v>93.409500091595106</v>
      </c>
      <c r="T96" s="4">
        <f t="shared" si="132"/>
        <v>84.761013163644236</v>
      </c>
      <c r="U96" s="4">
        <f t="shared" si="132"/>
        <v>85.644060890457226</v>
      </c>
      <c r="V96" s="4">
        <f t="shared" si="132"/>
        <v>87.961849093906608</v>
      </c>
      <c r="W96" s="4">
        <f t="shared" si="132"/>
        <v>82.302139377625593</v>
      </c>
      <c r="X96" s="4">
        <f t="shared" si="132"/>
        <v>81.036771476411246</v>
      </c>
      <c r="Y96" s="4">
        <f t="shared" si="132"/>
        <v>82.976364564880612</v>
      </c>
      <c r="Z96" s="4">
        <f t="shared" si="132"/>
        <v>79.786029882326659</v>
      </c>
      <c r="AA96" s="4">
        <f t="shared" si="132"/>
        <v>85.689114860474689</v>
      </c>
      <c r="AB96" s="4">
        <f t="shared" si="132"/>
        <v>79.978485972003</v>
      </c>
      <c r="AC96" s="4">
        <f t="shared" si="132"/>
        <v>82.924422164881406</v>
      </c>
      <c r="AD96" s="4">
        <f t="shared" si="132"/>
        <v>79.862439116841486</v>
      </c>
      <c r="AE96" s="4">
        <f t="shared" si="132"/>
        <v>77.685608843595304</v>
      </c>
      <c r="AF96" s="4">
        <f t="shared" si="132"/>
        <v>76.038006643252771</v>
      </c>
      <c r="AG96" s="4">
        <f t="shared" si="132"/>
        <v>71.722066847967952</v>
      </c>
      <c r="AI96" s="4">
        <f t="shared" si="133"/>
        <v>-7.4925000915951045</v>
      </c>
      <c r="AJ96" s="4">
        <f t="shared" si="133"/>
        <v>-1.8100131636442427</v>
      </c>
      <c r="AK96" s="4">
        <f t="shared" si="133"/>
        <v>-1.0490608904572269</v>
      </c>
      <c r="AL96" s="4">
        <f t="shared" si="133"/>
        <v>-5.7348490939066039</v>
      </c>
      <c r="AM96" s="4">
        <f t="shared" si="133"/>
        <v>0.51586062237440444</v>
      </c>
      <c r="AN96" s="4">
        <f t="shared" si="133"/>
        <v>3.3952285235887558</v>
      </c>
      <c r="AO96" s="4">
        <f t="shared" si="133"/>
        <v>10.239635435119382</v>
      </c>
      <c r="AP96" s="4">
        <f t="shared" si="133"/>
        <v>5.8079701176733352</v>
      </c>
      <c r="AQ96" s="4">
        <f t="shared" si="133"/>
        <v>-2.1891148604746888</v>
      </c>
      <c r="AR96" s="4">
        <f t="shared" si="133"/>
        <v>5.2825140279969958</v>
      </c>
      <c r="AS96" s="4">
        <f t="shared" si="133"/>
        <v>3.7495778351186004</v>
      </c>
      <c r="AT96" s="4">
        <f t="shared" si="133"/>
        <v>-0.31443911684148418</v>
      </c>
      <c r="AU96" s="4">
        <f t="shared" si="133"/>
        <v>-1.4956088435953063</v>
      </c>
      <c r="AV96" s="4">
        <f t="shared" si="133"/>
        <v>-0.22800664325276898</v>
      </c>
      <c r="AW96" s="4">
        <f t="shared" si="133"/>
        <v>-3.9360668479679504</v>
      </c>
      <c r="AY96" s="2">
        <f t="shared" si="125"/>
        <v>75.238151593344782</v>
      </c>
      <c r="AZ96" s="2">
        <f t="shared" si="125"/>
        <v>79.009815117640429</v>
      </c>
      <c r="BA96" s="2">
        <f t="shared" si="125"/>
        <v>77.646455054051856</v>
      </c>
      <c r="BB96" s="2">
        <f t="shared" si="125"/>
        <v>81.363413447302335</v>
      </c>
      <c r="BC96" s="2">
        <f t="shared" si="125"/>
        <v>79.903941351370889</v>
      </c>
      <c r="BD96" s="2">
        <f t="shared" si="125"/>
        <v>78.225592991045886</v>
      </c>
      <c r="BE96" s="2">
        <f t="shared" si="125"/>
        <v>77.328497621479869</v>
      </c>
      <c r="BF96" s="2">
        <f t="shared" si="125"/>
        <v>75.875549834592761</v>
      </c>
      <c r="BG96" s="2">
        <f t="shared" si="125"/>
        <v>74.121893127469136</v>
      </c>
      <c r="BH96" s="2">
        <f t="shared" si="125"/>
        <v>76.925576808982939</v>
      </c>
      <c r="BI96" s="2">
        <f t="shared" si="125"/>
        <v>79.63680051779653</v>
      </c>
      <c r="BJ96" s="2">
        <f t="shared" si="125"/>
        <v>77.481718818178592</v>
      </c>
      <c r="BK96" s="2">
        <f t="shared" si="125"/>
        <v>74.38795489251693</v>
      </c>
      <c r="BL96" s="2">
        <f t="shared" si="125"/>
        <v>72.061864742227328</v>
      </c>
      <c r="BM96" s="2">
        <f t="shared" si="125"/>
        <v>70.095239245991721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>
        <f t="shared" si="126"/>
        <v>82.817999999999998</v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>
        <f t="shared" si="126"/>
        <v>79.548000000000002</v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>
        <f t="shared" si="114"/>
        <v>82.817999999999998</v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>
        <f t="shared" si="121"/>
        <v>79.548000000000002</v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96.907245497185741</v>
      </c>
      <c r="DL96" s="2">
        <f t="shared" si="134"/>
        <v>104.65142073170732</v>
      </c>
      <c r="DM96" s="2">
        <f t="shared" si="134"/>
        <v>100.07514850228237</v>
      </c>
      <c r="DN96" s="2">
        <f t="shared" si="134"/>
        <v>109.30777439024389</v>
      </c>
      <c r="DO96" s="2">
        <f t="shared" si="134"/>
        <v>102.47641890667472</v>
      </c>
      <c r="DP96" s="2">
        <f t="shared" si="134"/>
        <v>95.110015856236785</v>
      </c>
      <c r="DQ96" s="2">
        <f t="shared" si="134"/>
        <v>88.947689922480606</v>
      </c>
      <c r="DR96" s="2">
        <f t="shared" si="134"/>
        <v>91.029027182120203</v>
      </c>
      <c r="DS96" s="2">
        <f t="shared" si="134"/>
        <v>89.523286585365867</v>
      </c>
      <c r="DT96" s="2">
        <f t="shared" si="134"/>
        <v>90.623797342192717</v>
      </c>
      <c r="DU96" s="2">
        <f t="shared" si="134"/>
        <v>91.537606676930579</v>
      </c>
      <c r="DV96" s="2">
        <f t="shared" si="134"/>
        <v>94.810257173059526</v>
      </c>
      <c r="DW96" s="2">
        <f t="shared" si="134"/>
        <v>91.101863485351856</v>
      </c>
      <c r="DX96" s="2">
        <f t="shared" si="134"/>
        <v>88.824133192388999</v>
      </c>
      <c r="DY96" s="2">
        <f t="shared" si="134"/>
        <v>78.617728744939285</v>
      </c>
      <c r="EA96" s="2">
        <f t="shared" si="94"/>
        <v>73.679054470839191</v>
      </c>
      <c r="EB96" s="2">
        <f t="shared" si="94"/>
        <v>77.069805204844101</v>
      </c>
      <c r="EC96" s="2">
        <f t="shared" si="94"/>
        <v>75.829461809749787</v>
      </c>
      <c r="ED96" s="2">
        <f t="shared" si="94"/>
        <v>79.244100318558154</v>
      </c>
      <c r="EE96" s="2">
        <f t="shared" si="94"/>
        <v>77.724718324341652</v>
      </c>
      <c r="EF96" s="2">
        <f t="shared" si="94"/>
        <v>76.577808260272107</v>
      </c>
      <c r="EG96" s="2">
        <f t="shared" si="94"/>
        <v>76.15044023602168</v>
      </c>
      <c r="EH96" s="2">
        <f t="shared" si="94"/>
        <v>74.438449709683454</v>
      </c>
      <c r="EI96" s="2">
        <f t="shared" si="94"/>
        <v>72.395251871198241</v>
      </c>
      <c r="EJ96" s="2">
        <f t="shared" si="94"/>
        <v>75.613618564292011</v>
      </c>
      <c r="EK96" s="2">
        <f t="shared" si="94"/>
        <v>78.240784447954397</v>
      </c>
      <c r="EL96" s="2">
        <f t="shared" si="94"/>
        <v>75.76665420593325</v>
      </c>
      <c r="EM96" s="2">
        <f t="shared" si="135"/>
        <v>72.835693792865413</v>
      </c>
      <c r="EN96" s="2">
        <f t="shared" si="135"/>
        <v>70.504405093208646</v>
      </c>
      <c r="EO96" s="2">
        <f t="shared" si="135"/>
        <v>69.048399289062814</v>
      </c>
      <c r="EQ96" s="2">
        <f t="shared" si="136"/>
        <v>74.754804988300066</v>
      </c>
      <c r="ER96" s="2">
        <f t="shared" si="136"/>
        <v>76.133448364960799</v>
      </c>
      <c r="ES96" s="2">
        <f t="shared" si="136"/>
        <v>75.958028978250269</v>
      </c>
      <c r="ET96" s="2">
        <f t="shared" si="136"/>
        <v>77.32178270297851</v>
      </c>
      <c r="EU96" s="2">
        <f t="shared" si="136"/>
        <v>75.520454449208373</v>
      </c>
      <c r="EV96" s="2">
        <f t="shared" si="136"/>
        <v>74.828870059583551</v>
      </c>
      <c r="EW96" s="2">
        <f t="shared" si="136"/>
        <v>74.692362253792908</v>
      </c>
      <c r="EX96" s="2">
        <f t="shared" si="136"/>
        <v>73.759463032023731</v>
      </c>
      <c r="EY96" s="2">
        <f t="shared" si="136"/>
        <v>72.629458346861881</v>
      </c>
      <c r="EZ96" s="2">
        <f t="shared" si="136"/>
        <v>74.459738495660531</v>
      </c>
      <c r="FA96" s="2">
        <f t="shared" si="136"/>
        <v>75.910875849424457</v>
      </c>
      <c r="FB96" s="2">
        <f t="shared" si="136"/>
        <v>74.085568742367954</v>
      </c>
      <c r="FC96" s="2">
        <f t="shared" si="136"/>
        <v>71.850263069657743</v>
      </c>
      <c r="FD96" s="2">
        <f t="shared" si="136"/>
        <v>70.372802455466072</v>
      </c>
      <c r="FE96" s="2">
        <f t="shared" si="136"/>
        <v>70.258171323231508</v>
      </c>
      <c r="FG96" s="2">
        <f t="shared" si="137"/>
        <v>0.93288167392840904</v>
      </c>
      <c r="FH96" s="2">
        <f t="shared" si="137"/>
        <v>0.92965739985163376</v>
      </c>
      <c r="FI96" s="2">
        <f t="shared" si="137"/>
        <v>0.92505999541264294</v>
      </c>
      <c r="FJ96" s="2">
        <f t="shared" si="137"/>
        <v>0.92949282519109933</v>
      </c>
      <c r="FK96" s="2">
        <f t="shared" si="137"/>
        <v>0.91193829673750537</v>
      </c>
      <c r="FL96" s="2">
        <f t="shared" si="137"/>
        <v>0.91106559480056493</v>
      </c>
      <c r="FM96" s="2">
        <f t="shared" si="137"/>
        <v>0.90792516328416761</v>
      </c>
      <c r="FN96" s="2">
        <f t="shared" si="137"/>
        <v>0.91337107447611299</v>
      </c>
      <c r="FO96" s="2">
        <f t="shared" si="137"/>
        <v>0.89919479734880992</v>
      </c>
      <c r="FP96" s="2">
        <f t="shared" si="137"/>
        <v>0.91257795566027777</v>
      </c>
      <c r="FQ96" s="2">
        <f t="shared" si="137"/>
        <v>0.89497329805255532</v>
      </c>
      <c r="FR96" s="2">
        <f t="shared" si="137"/>
        <v>0.90991880953081905</v>
      </c>
      <c r="FS96" s="2">
        <f t="shared" si="137"/>
        <v>0.91500975984419042</v>
      </c>
      <c r="FT96" s="2">
        <f t="shared" si="137"/>
        <v>0.91498343439608121</v>
      </c>
      <c r="FU96" s="2">
        <f t="shared" si="137"/>
        <v>0.89061959478482622</v>
      </c>
      <c r="FW96" s="2">
        <f t="shared" si="127"/>
        <v>5.5610613318259824E-5</v>
      </c>
      <c r="FX96" s="2">
        <f t="shared" si="127"/>
        <v>1.630144078499281E-4</v>
      </c>
      <c r="FY96" s="2">
        <f t="shared" si="127"/>
        <v>1.6623481956799867E-4</v>
      </c>
      <c r="FZ96" s="2">
        <f t="shared" si="127"/>
        <v>2.0370953416526627E-4</v>
      </c>
      <c r="GA96" s="2">
        <f t="shared" si="127"/>
        <v>2.0591223193309929E-4</v>
      </c>
      <c r="GB96" s="2">
        <f t="shared" si="127"/>
        <v>2.0934347802943525E-4</v>
      </c>
      <c r="GC96" s="2">
        <f t="shared" si="127"/>
        <v>1.6959986864759709E-4</v>
      </c>
      <c r="GD96" s="2">
        <f t="shared" si="127"/>
        <v>1.8229422278514569E-4</v>
      </c>
      <c r="GE96" s="2">
        <f t="shared" si="127"/>
        <v>1.974577879125975E-4</v>
      </c>
      <c r="GF96" s="2">
        <f t="shared" si="127"/>
        <v>2.2729396667331347E-4</v>
      </c>
      <c r="GG96" s="2">
        <f t="shared" si="127"/>
        <v>2.1688200516585478E-4</v>
      </c>
      <c r="GH96" s="2">
        <f t="shared" si="127"/>
        <v>2.4139989585416849E-4</v>
      </c>
      <c r="GI96" s="2">
        <f t="shared" si="127"/>
        <v>1.8778513325309388E-4</v>
      </c>
      <c r="GJ96" s="2">
        <f t="shared" si="127"/>
        <v>1.5741911854995772E-4</v>
      </c>
      <c r="GK96" s="2">
        <f t="shared" si="127"/>
        <v>1.1805811641892081E-4</v>
      </c>
      <c r="GM96" s="92">
        <f t="shared" si="128"/>
        <v>0.11198498930585608</v>
      </c>
      <c r="GN96" s="92">
        <f t="shared" si="128"/>
        <v>1.0955059618514625E-2</v>
      </c>
      <c r="GO96" s="92">
        <f t="shared" si="128"/>
        <v>3.4740603600374405E-2</v>
      </c>
      <c r="GP96" s="92">
        <f t="shared" si="128"/>
        <v>3.8454061915225456E-2</v>
      </c>
      <c r="GQ96" s="92">
        <f t="shared" si="128"/>
        <v>6.0202401238253923E-3</v>
      </c>
      <c r="GR96" s="92">
        <f t="shared" si="128"/>
        <v>9.5080418261475515E-3</v>
      </c>
      <c r="GS96" s="92">
        <f t="shared" si="128"/>
        <v>3.4030420889951965E-2</v>
      </c>
      <c r="GT96" s="92">
        <f t="shared" si="128"/>
        <v>1.2786223272234254E-2</v>
      </c>
      <c r="GU96" s="92">
        <f t="shared" si="128"/>
        <v>7.0905426059434701E-2</v>
      </c>
      <c r="GV96" s="92">
        <f t="shared" si="128"/>
        <v>6.5699157937446177E-3</v>
      </c>
      <c r="GW96" s="92">
        <f t="shared" si="128"/>
        <v>2.0859837889212397E-2</v>
      </c>
      <c r="GX96" s="92">
        <f t="shared" si="128"/>
        <v>1.5866620364808283E-3</v>
      </c>
      <c r="GY96" s="92">
        <f t="shared" si="128"/>
        <v>6.6354509493504119E-3</v>
      </c>
      <c r="GZ96" s="92">
        <f t="shared" si="128"/>
        <v>1.5266172871500359E-2</v>
      </c>
      <c r="HA96" s="92">
        <f t="shared" si="128"/>
        <v>1.8532543430690541E-2</v>
      </c>
      <c r="HC96" s="92">
        <f t="shared" si="73"/>
        <v>5.147755297102095E-3</v>
      </c>
      <c r="HD96" s="92">
        <f t="shared" si="73"/>
        <v>7.7400271801099712E-3</v>
      </c>
      <c r="HE96" s="92">
        <f t="shared" si="73"/>
        <v>5.3163446538429934E-3</v>
      </c>
      <c r="HF96" s="92">
        <f t="shared" si="73"/>
        <v>2.2982211910762508E-3</v>
      </c>
      <c r="HG96" s="92">
        <f t="shared" si="87"/>
        <v>2.5790301195552879E-3</v>
      </c>
      <c r="HH96" s="92">
        <f t="shared" si="87"/>
        <v>2.5158885914303673E-3</v>
      </c>
      <c r="HI96" s="92">
        <f t="shared" si="87"/>
        <v>1.9801757546809985E-3</v>
      </c>
      <c r="HJ96" s="92">
        <f t="shared" si="87"/>
        <v>3.9061737068304563E-3</v>
      </c>
      <c r="HK96" s="92">
        <f t="shared" si="87"/>
        <v>5.8315448250300852E-3</v>
      </c>
      <c r="HL96" s="92">
        <f t="shared" si="87"/>
        <v>3.8864426510379405E-3</v>
      </c>
      <c r="HM96" s="92">
        <f t="shared" si="87"/>
        <v>1.4435130531914894E-3</v>
      </c>
      <c r="HN96" s="92">
        <f t="shared" si="87"/>
        <v>3.7512877763510406E-3</v>
      </c>
      <c r="HO96" s="92">
        <f t="shared" si="87"/>
        <v>4.5640284810478625E-3</v>
      </c>
      <c r="HP96" s="92">
        <f t="shared" si="87"/>
        <v>4.5504769380799405E-3</v>
      </c>
      <c r="HQ96" s="92">
        <f t="shared" si="87"/>
        <v>6.6253633826601679E-4</v>
      </c>
      <c r="HS96" s="92">
        <f t="shared" si="129"/>
        <v>4.9248041794643352E-23</v>
      </c>
      <c r="HT96" s="92">
        <f t="shared" si="129"/>
        <v>1.6460853980461601E-20</v>
      </c>
      <c r="HU96" s="92">
        <f t="shared" si="129"/>
        <v>2.4560501177198693E-21</v>
      </c>
      <c r="HV96" s="92">
        <f t="shared" si="129"/>
        <v>4.4309515945048202E-25</v>
      </c>
      <c r="HW96" s="92">
        <f t="shared" si="129"/>
        <v>4.3424743489648105E-26</v>
      </c>
      <c r="HX96" s="92">
        <f t="shared" si="129"/>
        <v>8.174874280778872E-27</v>
      </c>
      <c r="HY96" s="92">
        <f t="shared" si="129"/>
        <v>1.5573698069398425E-27</v>
      </c>
      <c r="HZ96" s="92">
        <f t="shared" si="129"/>
        <v>1.7495100855474257E-26</v>
      </c>
      <c r="IA96" s="92">
        <f t="shared" si="129"/>
        <v>6.0825973499839546E-23</v>
      </c>
      <c r="IB96" s="92">
        <f t="shared" si="129"/>
        <v>1.1065277059553253E-25</v>
      </c>
      <c r="IC96" s="92">
        <f t="shared" si="129"/>
        <v>7.8932918138605619E-29</v>
      </c>
      <c r="ID96" s="92">
        <f t="shared" si="129"/>
        <v>1.6854792215847015E-26</v>
      </c>
      <c r="IE96" s="92">
        <f t="shared" si="129"/>
        <v>3.8004946488607403E-23</v>
      </c>
      <c r="IF96" s="92">
        <f t="shared" si="129"/>
        <v>3.7575300536538046E-18</v>
      </c>
      <c r="IG96" s="92">
        <f t="shared" si="129"/>
        <v>7.1594724803233126E-16</v>
      </c>
      <c r="II96" s="92">
        <f t="shared" si="130"/>
        <v>1.8554448481665432E-89</v>
      </c>
      <c r="IJ96" s="92">
        <f t="shared" si="130"/>
        <v>5.2446701425700518E-76</v>
      </c>
      <c r="IK96" s="92">
        <f t="shared" si="130"/>
        <v>1.1413247121472903E-78</v>
      </c>
      <c r="IL96" s="92">
        <f t="shared" si="130"/>
        <v>3.6892922044431473E-93</v>
      </c>
      <c r="IM96" s="92">
        <f t="shared" si="130"/>
        <v>4.8111727313463361E-98</v>
      </c>
      <c r="IN96" s="92">
        <f t="shared" si="130"/>
        <v>1.727517126783565E-102</v>
      </c>
      <c r="IO96" s="92">
        <f t="shared" si="130"/>
        <v>2.01235606099637E-106</v>
      </c>
      <c r="IP96" s="92">
        <f t="shared" si="130"/>
        <v>2.1280521116870563E-103</v>
      </c>
      <c r="IQ96" s="92">
        <f t="shared" si="130"/>
        <v>6.2751880268726029E-87</v>
      </c>
      <c r="IR96" s="92">
        <f t="shared" si="130"/>
        <v>7.2650958144737259E-99</v>
      </c>
      <c r="IS96" s="92">
        <f t="shared" si="130"/>
        <v>6.6928998772637949E-110</v>
      </c>
      <c r="IT96" s="92">
        <f t="shared" si="130"/>
        <v>6.2979153623022202E-102</v>
      </c>
      <c r="IU96" s="92">
        <f t="shared" si="130"/>
        <v>2.1283593334600073E-86</v>
      </c>
      <c r="IV96" s="92">
        <f t="shared" si="130"/>
        <v>9.2999151188889317E-68</v>
      </c>
      <c r="IW96" s="92">
        <f t="shared" si="130"/>
        <v>2.2991173467314351E-53</v>
      </c>
      <c r="IY96" s="92">
        <f t="shared" si="131"/>
        <v>0.11713274460295818</v>
      </c>
      <c r="IZ96" s="92">
        <f t="shared" si="131"/>
        <v>1.8695086798624597E-2</v>
      </c>
      <c r="JA96" s="92">
        <f t="shared" si="131"/>
        <v>4.0056948254217399E-2</v>
      </c>
      <c r="JB96" s="92">
        <f t="shared" si="131"/>
        <v>4.0752283106301704E-2</v>
      </c>
      <c r="JC96" s="92">
        <f t="shared" si="131"/>
        <v>8.5992702433806793E-3</v>
      </c>
      <c r="JD96" s="92">
        <f t="shared" si="131"/>
        <v>1.2023930417577919E-2</v>
      </c>
      <c r="JE96" s="92">
        <f t="shared" si="131"/>
        <v>3.6010596644632964E-2</v>
      </c>
      <c r="JF96" s="92">
        <f t="shared" si="131"/>
        <v>1.6692396979064709E-2</v>
      </c>
      <c r="JG96" s="92">
        <f t="shared" si="131"/>
        <v>7.6736970884464781E-2</v>
      </c>
      <c r="JH96" s="92">
        <f t="shared" si="131"/>
        <v>1.0456358444782559E-2</v>
      </c>
      <c r="JI96" s="92">
        <f t="shared" si="131"/>
        <v>2.2303350942403887E-2</v>
      </c>
      <c r="JJ96" s="92">
        <f t="shared" si="131"/>
        <v>5.3379498128318693E-3</v>
      </c>
      <c r="JK96" s="92">
        <f t="shared" si="131"/>
        <v>1.1199479430398274E-2</v>
      </c>
      <c r="JL96" s="92">
        <f t="shared" si="131"/>
        <v>1.9816649809580304E-2</v>
      </c>
      <c r="JM96" s="92">
        <f t="shared" si="131"/>
        <v>1.9195079768957273E-2</v>
      </c>
    </row>
    <row r="97" spans="2:273" x14ac:dyDescent="0.25">
      <c r="B97" s="2">
        <v>70</v>
      </c>
      <c r="C97" s="37">
        <v>81.832999999999998</v>
      </c>
      <c r="D97" s="37">
        <v>81.927000000000007</v>
      </c>
      <c r="E97" s="37">
        <v>84.762</v>
      </c>
      <c r="F97" s="37">
        <v>85.272999999999996</v>
      </c>
      <c r="G97" s="37">
        <v>82.909000000000006</v>
      </c>
      <c r="H97" s="37">
        <v>85.159000000000006</v>
      </c>
      <c r="I97" s="37">
        <v>88.649000000000001</v>
      </c>
      <c r="J97" s="37">
        <v>84.438000000000002</v>
      </c>
      <c r="K97" s="37">
        <v>83.5</v>
      </c>
      <c r="L97" s="37">
        <v>86.522000000000006</v>
      </c>
      <c r="M97" s="37">
        <v>86.195999999999998</v>
      </c>
      <c r="N97" s="37">
        <v>81.619</v>
      </c>
      <c r="O97" s="37">
        <v>78.524000000000001</v>
      </c>
      <c r="P97" s="37">
        <v>73.524000000000001</v>
      </c>
      <c r="Q97" s="37">
        <v>66.356999999999999</v>
      </c>
      <c r="S97" s="4">
        <f t="shared" si="132"/>
        <v>86.750407320889863</v>
      </c>
      <c r="T97" s="4">
        <f t="shared" si="132"/>
        <v>85.223649698980239</v>
      </c>
      <c r="U97" s="4">
        <f t="shared" si="132"/>
        <v>83.331265426700043</v>
      </c>
      <c r="V97" s="4">
        <f t="shared" si="132"/>
        <v>84.818457091903696</v>
      </c>
      <c r="W97" s="4">
        <f t="shared" si="132"/>
        <v>82.386389717606846</v>
      </c>
      <c r="X97" s="4">
        <f t="shared" si="132"/>
        <v>80.850673681460577</v>
      </c>
      <c r="Y97" s="4">
        <f t="shared" si="132"/>
        <v>80.400406869748508</v>
      </c>
      <c r="Z97" s="4">
        <f t="shared" si="132"/>
        <v>79.981572980303071</v>
      </c>
      <c r="AA97" s="4">
        <f t="shared" si="132"/>
        <v>82.403326466043239</v>
      </c>
      <c r="AB97" s="4">
        <f t="shared" si="132"/>
        <v>80.496100974541804</v>
      </c>
      <c r="AC97" s="4">
        <f t="shared" si="132"/>
        <v>81.424792160300385</v>
      </c>
      <c r="AD97" s="4">
        <f t="shared" si="132"/>
        <v>80.761903049380479</v>
      </c>
      <c r="AE97" s="4">
        <f t="shared" si="132"/>
        <v>78.090003866830159</v>
      </c>
      <c r="AF97" s="4">
        <f t="shared" si="132"/>
        <v>75.797620590119692</v>
      </c>
      <c r="AG97" s="4">
        <f t="shared" si="132"/>
        <v>70.85776995669778</v>
      </c>
      <c r="AI97" s="4">
        <f t="shared" si="133"/>
        <v>-4.9174073208898648</v>
      </c>
      <c r="AJ97" s="4">
        <f t="shared" si="133"/>
        <v>-3.2966496989802323</v>
      </c>
      <c r="AK97" s="4">
        <f t="shared" si="133"/>
        <v>1.4307345732999579</v>
      </c>
      <c r="AL97" s="4">
        <f t="shared" si="133"/>
        <v>0.45454290809630038</v>
      </c>
      <c r="AM97" s="4">
        <f t="shared" si="133"/>
        <v>0.52261028239315976</v>
      </c>
      <c r="AN97" s="4">
        <f t="shared" si="133"/>
        <v>4.3083263185394287</v>
      </c>
      <c r="AO97" s="4">
        <f t="shared" si="133"/>
        <v>8.2485931302514928</v>
      </c>
      <c r="AP97" s="4">
        <f t="shared" si="133"/>
        <v>4.4564270196969318</v>
      </c>
      <c r="AQ97" s="4">
        <f t="shared" si="133"/>
        <v>1.0966735339567606</v>
      </c>
      <c r="AR97" s="4">
        <f t="shared" si="133"/>
        <v>6.0258990254582017</v>
      </c>
      <c r="AS97" s="4">
        <f t="shared" si="133"/>
        <v>4.7712078396996134</v>
      </c>
      <c r="AT97" s="4">
        <f t="shared" si="133"/>
        <v>0.85709695061952118</v>
      </c>
      <c r="AU97" s="4">
        <f t="shared" si="133"/>
        <v>0.43399613316984187</v>
      </c>
      <c r="AV97" s="4">
        <f t="shared" si="133"/>
        <v>-2.2736205901196911</v>
      </c>
      <c r="AW97" s="4">
        <f t="shared" si="133"/>
        <v>-4.5007699566977806</v>
      </c>
      <c r="AY97" s="2">
        <f t="shared" si="125"/>
        <v>75.067983474481593</v>
      </c>
      <c r="AZ97" s="2">
        <f t="shared" si="125"/>
        <v>78.754918754661844</v>
      </c>
      <c r="BA97" s="2">
        <f t="shared" si="125"/>
        <v>77.420305395947167</v>
      </c>
      <c r="BB97" s="2">
        <f t="shared" si="125"/>
        <v>81.069780179726735</v>
      </c>
      <c r="BC97" s="2">
        <f t="shared" si="125"/>
        <v>79.608737701153302</v>
      </c>
      <c r="BD97" s="2">
        <f t="shared" si="125"/>
        <v>77.985087176993844</v>
      </c>
      <c r="BE97" s="2">
        <f t="shared" si="125"/>
        <v>77.130228447850968</v>
      </c>
      <c r="BF97" s="2">
        <f t="shared" si="125"/>
        <v>75.680043789736288</v>
      </c>
      <c r="BG97" s="2">
        <f t="shared" si="125"/>
        <v>73.93236676650389</v>
      </c>
      <c r="BH97" s="2">
        <f t="shared" si="125"/>
        <v>76.70655098041793</v>
      </c>
      <c r="BI97" s="2">
        <f t="shared" si="125"/>
        <v>79.376891147958943</v>
      </c>
      <c r="BJ97" s="2">
        <f t="shared" si="125"/>
        <v>77.215936111051363</v>
      </c>
      <c r="BK97" s="2">
        <f t="shared" si="125"/>
        <v>74.166088000766393</v>
      </c>
      <c r="BL97" s="2">
        <f t="shared" si="125"/>
        <v>71.871964812834833</v>
      </c>
      <c r="BM97" s="2">
        <f t="shared" si="125"/>
        <v>69.97956224149506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>
        <f t="shared" si="126"/>
        <v>82.909000000000006</v>
      </c>
      <c r="CJ97" s="2">
        <f t="shared" si="126"/>
        <v>85.159000000000006</v>
      </c>
      <c r="CK97" s="2" t="str">
        <f t="shared" si="126"/>
        <v/>
      </c>
      <c r="CL97" s="2">
        <f t="shared" si="126"/>
        <v>84.438000000000002</v>
      </c>
      <c r="CM97" s="2" t="str">
        <f t="shared" si="126"/>
        <v/>
      </c>
      <c r="CN97" s="2">
        <f t="shared" si="126"/>
        <v>86.522000000000006</v>
      </c>
      <c r="CO97" s="2">
        <f t="shared" si="126"/>
        <v>86.195999999999998</v>
      </c>
      <c r="CP97" s="2">
        <f t="shared" si="126"/>
        <v>81.619</v>
      </c>
      <c r="CQ97" s="2">
        <f t="shared" si="126"/>
        <v>78.524000000000001</v>
      </c>
      <c r="CR97" s="2" t="str">
        <f t="shared" si="126"/>
        <v/>
      </c>
      <c r="CS97" s="2">
        <f t="shared" si="126"/>
        <v>66.356999999999999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>
        <f t="shared" si="114"/>
        <v>82.909000000000006</v>
      </c>
      <c r="CZ97" s="2">
        <f t="shared" si="115"/>
        <v>85.159000000000006</v>
      </c>
      <c r="DA97" s="2" t="str">
        <f t="shared" si="116"/>
        <v/>
      </c>
      <c r="DB97" s="2">
        <f t="shared" si="117"/>
        <v>84.438000000000002</v>
      </c>
      <c r="DC97" s="2" t="str">
        <f t="shared" si="118"/>
        <v/>
      </c>
      <c r="DD97" s="2">
        <f t="shared" si="119"/>
        <v>86.522000000000006</v>
      </c>
      <c r="DE97" s="2">
        <f t="shared" si="120"/>
        <v>86.195999999999998</v>
      </c>
      <c r="DF97" s="2">
        <f t="shared" si="121"/>
        <v>81.619</v>
      </c>
      <c r="DG97" s="2">
        <f t="shared" si="122"/>
        <v>78.524000000000001</v>
      </c>
      <c r="DH97" s="2" t="str">
        <f t="shared" si="123"/>
        <v/>
      </c>
      <c r="DI97" s="2">
        <f t="shared" si="124"/>
        <v>66.356999999999999</v>
      </c>
      <c r="DK97" s="2">
        <f t="shared" si="134"/>
        <v>97.21126510318949</v>
      </c>
      <c r="DL97" s="2">
        <f t="shared" si="134"/>
        <v>105.08483797909409</v>
      </c>
      <c r="DM97" s="2">
        <f t="shared" si="134"/>
        <v>100.42974999324746</v>
      </c>
      <c r="DN97" s="2">
        <f t="shared" si="134"/>
        <v>109.8224825783972</v>
      </c>
      <c r="DO97" s="2">
        <f t="shared" si="134"/>
        <v>102.93775369978859</v>
      </c>
      <c r="DP97" s="2">
        <f t="shared" si="134"/>
        <v>95.434995137420714</v>
      </c>
      <c r="DQ97" s="2">
        <f t="shared" si="134"/>
        <v>89.170445595489767</v>
      </c>
      <c r="DR97" s="2">
        <f t="shared" si="134"/>
        <v>91.283251585623674</v>
      </c>
      <c r="DS97" s="2">
        <f t="shared" si="134"/>
        <v>89.767456097560995</v>
      </c>
      <c r="DT97" s="2">
        <f t="shared" si="134"/>
        <v>90.854069767441885</v>
      </c>
      <c r="DU97" s="2">
        <f t="shared" si="134"/>
        <v>91.80721902601087</v>
      </c>
      <c r="DV97" s="2">
        <f t="shared" si="134"/>
        <v>95.114035034732737</v>
      </c>
      <c r="DW97" s="2">
        <f t="shared" si="134"/>
        <v>91.360536997885845</v>
      </c>
      <c r="DX97" s="2">
        <f t="shared" si="134"/>
        <v>89.10628858350951</v>
      </c>
      <c r="DY97" s="2">
        <f t="shared" si="134"/>
        <v>78.787433198380569</v>
      </c>
      <c r="EA97" s="2">
        <f t="shared" si="94"/>
        <v>73.614945294138892</v>
      </c>
      <c r="EB97" s="2">
        <f t="shared" si="94"/>
        <v>76.938135230610655</v>
      </c>
      <c r="EC97" s="2">
        <f t="shared" si="94"/>
        <v>75.720276855047459</v>
      </c>
      <c r="ED97" s="2">
        <f t="shared" si="94"/>
        <v>79.081085375921987</v>
      </c>
      <c r="EE97" s="2">
        <f t="shared" si="94"/>
        <v>77.554708749532608</v>
      </c>
      <c r="EF97" s="2">
        <f t="shared" si="94"/>
        <v>76.432005961247782</v>
      </c>
      <c r="EG97" s="2">
        <f t="shared" si="94"/>
        <v>76.016927942743322</v>
      </c>
      <c r="EH97" s="2">
        <f t="shared" si="94"/>
        <v>74.330511560633482</v>
      </c>
      <c r="EI97" s="2">
        <f t="shared" si="94"/>
        <v>72.313301890418998</v>
      </c>
      <c r="EJ97" s="2">
        <f t="shared" si="94"/>
        <v>75.470819530401997</v>
      </c>
      <c r="EK97" s="2">
        <f t="shared" si="94"/>
        <v>78.047119138608537</v>
      </c>
      <c r="EL97" s="2">
        <f t="shared" si="94"/>
        <v>75.600419875779977</v>
      </c>
      <c r="EM97" s="2">
        <f t="shared" si="135"/>
        <v>72.709731907087857</v>
      </c>
      <c r="EN97" s="2">
        <f t="shared" si="135"/>
        <v>70.411546053048454</v>
      </c>
      <c r="EO97" s="2">
        <f t="shared" si="135"/>
        <v>68.992845554871863</v>
      </c>
      <c r="EQ97" s="2">
        <f t="shared" si="136"/>
        <v>74.669848034297203</v>
      </c>
      <c r="ER97" s="2">
        <f t="shared" si="136"/>
        <v>76.022254168382105</v>
      </c>
      <c r="ES97" s="2">
        <f t="shared" si="136"/>
        <v>75.845499003251973</v>
      </c>
      <c r="ET97" s="2">
        <f t="shared" si="136"/>
        <v>77.205554053192174</v>
      </c>
      <c r="EU97" s="2">
        <f t="shared" si="136"/>
        <v>75.407999733894869</v>
      </c>
      <c r="EV97" s="2">
        <f t="shared" si="136"/>
        <v>74.727459773883197</v>
      </c>
      <c r="EW97" s="2">
        <f t="shared" si="136"/>
        <v>74.593198599592085</v>
      </c>
      <c r="EX97" s="2">
        <f t="shared" si="136"/>
        <v>73.667898694671734</v>
      </c>
      <c r="EY97" s="2">
        <f t="shared" si="136"/>
        <v>72.540942386264092</v>
      </c>
      <c r="EZ97" s="2">
        <f t="shared" si="136"/>
        <v>74.345470809972397</v>
      </c>
      <c r="FA97" s="2">
        <f t="shared" si="136"/>
        <v>75.777999826165512</v>
      </c>
      <c r="FB97" s="2">
        <f t="shared" si="136"/>
        <v>73.962464358970934</v>
      </c>
      <c r="FC97" s="2">
        <f t="shared" si="136"/>
        <v>71.748483806495798</v>
      </c>
      <c r="FD97" s="2">
        <f t="shared" si="136"/>
        <v>70.282768075802977</v>
      </c>
      <c r="FE97" s="2">
        <f t="shared" si="136"/>
        <v>70.164647793070714</v>
      </c>
      <c r="FG97" s="2">
        <f t="shared" si="137"/>
        <v>0.93842370891389371</v>
      </c>
      <c r="FH97" s="2">
        <f t="shared" si="137"/>
        <v>0.93544724425127546</v>
      </c>
      <c r="FI97" s="2">
        <f t="shared" si="137"/>
        <v>0.93120024424805936</v>
      </c>
      <c r="FJ97" s="2">
        <f t="shared" si="137"/>
        <v>0.93529527279158353</v>
      </c>
      <c r="FK97" s="2">
        <f t="shared" si="137"/>
        <v>0.91905960745561055</v>
      </c>
      <c r="FL97" s="2">
        <f t="shared" si="137"/>
        <v>0.91825115217785447</v>
      </c>
      <c r="FM97" s="2">
        <f t="shared" si="137"/>
        <v>0.91534087758694582</v>
      </c>
      <c r="FN97" s="2">
        <f t="shared" si="137"/>
        <v>0.92038663549782174</v>
      </c>
      <c r="FO97" s="2">
        <f t="shared" si="137"/>
        <v>0.90724181923770275</v>
      </c>
      <c r="FP97" s="2">
        <f t="shared" si="137"/>
        <v>0.91965209643816026</v>
      </c>
      <c r="FQ97" s="2">
        <f t="shared" si="137"/>
        <v>0.90332107906067916</v>
      </c>
      <c r="FR97" s="2">
        <f t="shared" si="137"/>
        <v>0.91718860077939524</v>
      </c>
      <c r="FS97" s="2">
        <f t="shared" si="137"/>
        <v>0.92190396038130107</v>
      </c>
      <c r="FT97" s="2">
        <f t="shared" si="137"/>
        <v>0.92187958807124559</v>
      </c>
      <c r="FU97" s="2">
        <f t="shared" si="137"/>
        <v>0.89927447314515341</v>
      </c>
      <c r="FW97" s="2">
        <f t="shared" si="127"/>
        <v>6.0975497831169793E-5</v>
      </c>
      <c r="FX97" s="2">
        <f t="shared" si="127"/>
        <v>1.787389327773842E-4</v>
      </c>
      <c r="FY97" s="2">
        <f t="shared" si="127"/>
        <v>1.8226993184446432E-4</v>
      </c>
      <c r="FZ97" s="2">
        <f t="shared" si="127"/>
        <v>2.2335867277268232E-4</v>
      </c>
      <c r="GA97" s="2">
        <f t="shared" si="127"/>
        <v>2.2577378740257253E-4</v>
      </c>
      <c r="GB97" s="2">
        <f t="shared" si="127"/>
        <v>2.2953592320839122E-4</v>
      </c>
      <c r="GC97" s="2">
        <f t="shared" si="127"/>
        <v>1.859595152430507E-4</v>
      </c>
      <c r="GD97" s="2">
        <f t="shared" si="127"/>
        <v>1.9987812522668659E-4</v>
      </c>
      <c r="GE97" s="2">
        <f t="shared" si="127"/>
        <v>2.1650403462260433E-4</v>
      </c>
      <c r="GF97" s="2">
        <f t="shared" si="127"/>
        <v>2.4921741350547989E-4</v>
      </c>
      <c r="GG97" s="2">
        <f t="shared" si="127"/>
        <v>2.3780141395192116E-4</v>
      </c>
      <c r="GH97" s="2">
        <f t="shared" si="127"/>
        <v>2.6468355792118954E-4</v>
      </c>
      <c r="GI97" s="2">
        <f t="shared" si="127"/>
        <v>2.0589857387220555E-4</v>
      </c>
      <c r="GJ97" s="2">
        <f t="shared" si="127"/>
        <v>1.7260400972053601E-4</v>
      </c>
      <c r="GK97" s="2">
        <f t="shared" si="127"/>
        <v>1.2944667612902356E-4</v>
      </c>
      <c r="GM97" s="92">
        <f t="shared" si="128"/>
        <v>6.0358972031446169E-2</v>
      </c>
      <c r="GN97" s="92">
        <f t="shared" si="128"/>
        <v>2.3474012936863095E-3</v>
      </c>
      <c r="GO97" s="92">
        <f t="shared" si="128"/>
        <v>9.9262563524417976E-3</v>
      </c>
      <c r="GP97" s="92">
        <f t="shared" si="128"/>
        <v>1.0942683643152408E-2</v>
      </c>
      <c r="GQ97" s="92">
        <f t="shared" si="128"/>
        <v>9.9642166400387396E-4</v>
      </c>
      <c r="GR97" s="92">
        <f t="shared" si="128"/>
        <v>1.8654524459373828E-3</v>
      </c>
      <c r="GS97" s="92">
        <f t="shared" si="128"/>
        <v>9.826834310390966E-3</v>
      </c>
      <c r="GT97" s="92">
        <f t="shared" si="128"/>
        <v>3.6002031933218145E-3</v>
      </c>
      <c r="GU97" s="92">
        <f t="shared" si="128"/>
        <v>3.4863534049159359E-2</v>
      </c>
      <c r="GV97" s="92">
        <f t="shared" si="128"/>
        <v>1.3088487759104523E-3</v>
      </c>
      <c r="GW97" s="92">
        <f t="shared" si="128"/>
        <v>5.0865310371984119E-3</v>
      </c>
      <c r="GX97" s="92">
        <f t="shared" si="128"/>
        <v>2.1897789028943985E-4</v>
      </c>
      <c r="GY97" s="92">
        <f t="shared" si="128"/>
        <v>1.1263256395483597E-3</v>
      </c>
      <c r="GZ97" s="92">
        <f t="shared" si="128"/>
        <v>4.1392817386554726E-3</v>
      </c>
      <c r="HA97" s="92">
        <f t="shared" si="128"/>
        <v>5.5998517574563731E-3</v>
      </c>
      <c r="HC97" s="92">
        <f t="shared" si="73"/>
        <v>7.6350216981119689E-3</v>
      </c>
      <c r="HD97" s="92">
        <f t="shared" si="73"/>
        <v>1.1438146167757852E-2</v>
      </c>
      <c r="HE97" s="92">
        <f t="shared" si="73"/>
        <v>8.041241102925924E-3</v>
      </c>
      <c r="HF97" s="92">
        <f t="shared" si="73"/>
        <v>3.7806801418687635E-3</v>
      </c>
      <c r="HG97" s="92">
        <f t="shared" si="87"/>
        <v>4.2784922504176684E-3</v>
      </c>
      <c r="HH97" s="92">
        <f t="shared" si="87"/>
        <v>4.2301049196124974E-3</v>
      </c>
      <c r="HI97" s="92">
        <f t="shared" si="87"/>
        <v>3.3559681486281072E-3</v>
      </c>
      <c r="HJ97" s="92">
        <f t="shared" si="87"/>
        <v>6.3997968008747486E-3</v>
      </c>
      <c r="HK97" s="92">
        <f t="shared" si="87"/>
        <v>9.0504306443178195E-3</v>
      </c>
      <c r="HL97" s="92">
        <f t="shared" si="87"/>
        <v>6.3785326500163013E-3</v>
      </c>
      <c r="HM97" s="92">
        <f t="shared" si="87"/>
        <v>2.5417384989700753E-3</v>
      </c>
      <c r="HN97" s="92">
        <f t="shared" si="87"/>
        <v>6.2360412637527205E-3</v>
      </c>
      <c r="HO97" s="92">
        <f t="shared" si="87"/>
        <v>7.1313161449006977E-3</v>
      </c>
      <c r="HP97" s="92">
        <f t="shared" si="87"/>
        <v>7.0732291342110011E-3</v>
      </c>
      <c r="HQ97" s="92">
        <f t="shared" si="87"/>
        <v>1.2309746614883777E-3</v>
      </c>
      <c r="HS97" s="92">
        <f t="shared" si="129"/>
        <v>2.0145578586606226E-22</v>
      </c>
      <c r="HT97" s="92">
        <f t="shared" si="129"/>
        <v>6.4666339000172199E-20</v>
      </c>
      <c r="HU97" s="92">
        <f t="shared" si="129"/>
        <v>1.0214357558912106E-20</v>
      </c>
      <c r="HV97" s="92">
        <f t="shared" si="129"/>
        <v>2.5050184857864748E-24</v>
      </c>
      <c r="HW97" s="92">
        <f t="shared" si="129"/>
        <v>2.673185391839034E-25</v>
      </c>
      <c r="HX97" s="92">
        <f t="shared" si="129"/>
        <v>5.4079479230257984E-26</v>
      </c>
      <c r="HY97" s="92">
        <f t="shared" si="129"/>
        <v>1.0473272456484708E-26</v>
      </c>
      <c r="HZ97" s="92">
        <f t="shared" si="129"/>
        <v>1.1186793874343257E-25</v>
      </c>
      <c r="IA97" s="92">
        <f t="shared" si="129"/>
        <v>2.9815227917235437E-22</v>
      </c>
      <c r="IB97" s="92">
        <f t="shared" si="129"/>
        <v>6.9059642373797673E-25</v>
      </c>
      <c r="IC97" s="92">
        <f t="shared" si="129"/>
        <v>6.0820566339746796E-28</v>
      </c>
      <c r="ID97" s="92">
        <f t="shared" si="129"/>
        <v>1.1316657298217118E-25</v>
      </c>
      <c r="IE97" s="92">
        <f t="shared" si="129"/>
        <v>1.8504682290248857E-22</v>
      </c>
      <c r="IF97" s="92">
        <f t="shared" si="129"/>
        <v>1.2408931034681786E-17</v>
      </c>
      <c r="IG97" s="92">
        <f t="shared" si="129"/>
        <v>1.9305789471703363E-15</v>
      </c>
      <c r="II97" s="92">
        <f t="shared" si="130"/>
        <v>8.0688731611109863E-88</v>
      </c>
      <c r="IJ97" s="92">
        <f t="shared" si="130"/>
        <v>1.8932811482470783E-74</v>
      </c>
      <c r="IK97" s="92">
        <f t="shared" si="130"/>
        <v>4.7237713282964989E-77</v>
      </c>
      <c r="IL97" s="92">
        <f t="shared" si="130"/>
        <v>3.4188042826572616E-91</v>
      </c>
      <c r="IM97" s="92">
        <f t="shared" si="130"/>
        <v>5.712859773364986E-96</v>
      </c>
      <c r="IN97" s="92">
        <f t="shared" si="130"/>
        <v>2.582063053354761E-100</v>
      </c>
      <c r="IO97" s="92">
        <f t="shared" si="130"/>
        <v>3.2257673884995603E-104</v>
      </c>
      <c r="IP97" s="92">
        <f t="shared" si="130"/>
        <v>3.0695549741656827E-101</v>
      </c>
      <c r="IQ97" s="92">
        <f t="shared" si="130"/>
        <v>4.2063429301970045E-85</v>
      </c>
      <c r="IR97" s="92">
        <f t="shared" si="130"/>
        <v>9.5068254725874014E-97</v>
      </c>
      <c r="IS97" s="92">
        <f t="shared" si="130"/>
        <v>1.478624434023398E-107</v>
      </c>
      <c r="IT97" s="92">
        <f t="shared" si="130"/>
        <v>9.9635376759736803E-100</v>
      </c>
      <c r="IU97" s="92">
        <f t="shared" si="130"/>
        <v>1.3564056139886829E-84</v>
      </c>
      <c r="IV97" s="92">
        <f t="shared" si="130"/>
        <v>2.2269489874320364E-66</v>
      </c>
      <c r="IW97" s="92">
        <f t="shared" si="130"/>
        <v>2.5500086014258322E-52</v>
      </c>
      <c r="IY97" s="92">
        <f t="shared" si="131"/>
        <v>6.7993993729558139E-2</v>
      </c>
      <c r="IZ97" s="92">
        <f t="shared" si="131"/>
        <v>1.3785547461444163E-2</v>
      </c>
      <c r="JA97" s="92">
        <f t="shared" si="131"/>
        <v>1.7967497455367722E-2</v>
      </c>
      <c r="JB97" s="92">
        <f t="shared" si="131"/>
        <v>1.4723363785021171E-2</v>
      </c>
      <c r="JC97" s="92">
        <f t="shared" si="131"/>
        <v>5.2749139144215428E-3</v>
      </c>
      <c r="JD97" s="92">
        <f t="shared" si="131"/>
        <v>6.09555736554988E-3</v>
      </c>
      <c r="JE97" s="92">
        <f t="shared" si="131"/>
        <v>1.3182802459019073E-2</v>
      </c>
      <c r="JF97" s="92">
        <f t="shared" si="131"/>
        <v>9.9999999941965626E-3</v>
      </c>
      <c r="JG97" s="92">
        <f t="shared" si="131"/>
        <v>4.3913964693477178E-2</v>
      </c>
      <c r="JH97" s="92">
        <f t="shared" si="131"/>
        <v>7.687381425926754E-3</v>
      </c>
      <c r="JI97" s="92">
        <f t="shared" si="131"/>
        <v>7.6282695361684872E-3</v>
      </c>
      <c r="JJ97" s="92">
        <f t="shared" si="131"/>
        <v>6.4550191540421603E-3</v>
      </c>
      <c r="JK97" s="92">
        <f t="shared" si="131"/>
        <v>8.2576417844490574E-3</v>
      </c>
      <c r="JL97" s="92">
        <f t="shared" si="131"/>
        <v>1.1212510872866486E-2</v>
      </c>
      <c r="JM97" s="92">
        <f t="shared" si="131"/>
        <v>6.8308264189466811E-3</v>
      </c>
    </row>
    <row r="98" spans="2:273" x14ac:dyDescent="0.25">
      <c r="B98" s="2">
        <v>71</v>
      </c>
      <c r="C98" s="37">
        <v>79.75</v>
      </c>
      <c r="D98" s="37">
        <v>84.902000000000001</v>
      </c>
      <c r="E98" s="37">
        <v>85.5</v>
      </c>
      <c r="F98" s="37">
        <v>85.022999999999996</v>
      </c>
      <c r="G98" s="37">
        <v>83.772999999999996</v>
      </c>
      <c r="H98" s="37">
        <v>85.75</v>
      </c>
      <c r="I98" s="37">
        <v>86.918999999999997</v>
      </c>
      <c r="J98" s="37">
        <v>84.061999999999998</v>
      </c>
      <c r="K98" s="37">
        <v>85.614999999999995</v>
      </c>
      <c r="L98" s="37">
        <v>86.022000000000006</v>
      </c>
      <c r="M98" s="37">
        <v>85.522000000000006</v>
      </c>
      <c r="N98" s="37">
        <v>81.905000000000001</v>
      </c>
      <c r="O98" s="37">
        <v>78.119</v>
      </c>
      <c r="P98" s="37">
        <v>76.5</v>
      </c>
      <c r="Q98" s="37">
        <v>68.713999999999999</v>
      </c>
      <c r="S98" s="4">
        <f t="shared" si="132"/>
        <v>84.150585588856543</v>
      </c>
      <c r="T98" s="4">
        <f t="shared" si="132"/>
        <v>87.179081579094472</v>
      </c>
      <c r="U98" s="4">
        <f t="shared" si="132"/>
        <v>84.115194230909822</v>
      </c>
      <c r="V98" s="4">
        <f t="shared" si="132"/>
        <v>84.808894871881165</v>
      </c>
      <c r="W98" s="4">
        <f t="shared" si="132"/>
        <v>83.465855859919429</v>
      </c>
      <c r="X98" s="4">
        <f t="shared" si="132"/>
        <v>81.945579787571532</v>
      </c>
      <c r="Y98" s="4">
        <f t="shared" si="132"/>
        <v>80.5767672791481</v>
      </c>
      <c r="Z98" s="4">
        <f t="shared" si="132"/>
        <v>81.596513848503847</v>
      </c>
      <c r="AA98" s="4">
        <f t="shared" si="132"/>
        <v>82.302197924480026</v>
      </c>
      <c r="AB98" s="4">
        <f t="shared" si="132"/>
        <v>82.100045653581176</v>
      </c>
      <c r="AC98" s="4">
        <f t="shared" si="132"/>
        <v>81.724111153405815</v>
      </c>
      <c r="AD98" s="4">
        <f t="shared" si="132"/>
        <v>82.395845376977732</v>
      </c>
      <c r="AE98" s="4">
        <f t="shared" si="132"/>
        <v>79.541619332276582</v>
      </c>
      <c r="AF98" s="4">
        <f t="shared" si="132"/>
        <v>76.92922158779092</v>
      </c>
      <c r="AG98" s="4">
        <f t="shared" si="132"/>
        <v>70.865321533532168</v>
      </c>
      <c r="AI98" s="4">
        <f t="shared" si="133"/>
        <v>-4.4005855888565435</v>
      </c>
      <c r="AJ98" s="4">
        <f t="shared" si="133"/>
        <v>-2.277081579094471</v>
      </c>
      <c r="AK98" s="4">
        <f t="shared" si="133"/>
        <v>1.3848057690901783</v>
      </c>
      <c r="AL98" s="4">
        <f t="shared" si="133"/>
        <v>0.21410512811883109</v>
      </c>
      <c r="AM98" s="4">
        <f t="shared" si="133"/>
        <v>0.30714414008056679</v>
      </c>
      <c r="AN98" s="4">
        <f t="shared" si="133"/>
        <v>3.8044202124284681</v>
      </c>
      <c r="AO98" s="4">
        <f t="shared" si="133"/>
        <v>6.3422327208518965</v>
      </c>
      <c r="AP98" s="4">
        <f t="shared" si="133"/>
        <v>2.465486151496151</v>
      </c>
      <c r="AQ98" s="4">
        <f t="shared" si="133"/>
        <v>3.3128020755199685</v>
      </c>
      <c r="AR98" s="4">
        <f t="shared" si="133"/>
        <v>3.9219543464188291</v>
      </c>
      <c r="AS98" s="4">
        <f t="shared" si="133"/>
        <v>3.7978888465941907</v>
      </c>
      <c r="AT98" s="4">
        <f t="shared" si="133"/>
        <v>-0.49084537697773101</v>
      </c>
      <c r="AU98" s="4">
        <f t="shared" si="133"/>
        <v>-1.4226193322765823</v>
      </c>
      <c r="AV98" s="4">
        <f t="shared" si="133"/>
        <v>-0.42922158779092001</v>
      </c>
      <c r="AW98" s="4">
        <f t="shared" si="133"/>
        <v>-2.1513215335321689</v>
      </c>
      <c r="AY98" s="2">
        <f t="shared" si="125"/>
        <v>74.904037961018318</v>
      </c>
      <c r="AZ98" s="2">
        <f t="shared" si="125"/>
        <v>78.506289516627774</v>
      </c>
      <c r="BA98" s="2">
        <f t="shared" si="125"/>
        <v>77.200260797045587</v>
      </c>
      <c r="BB98" s="2">
        <f t="shared" si="125"/>
        <v>80.782325582390172</v>
      </c>
      <c r="BC98" s="2">
        <f t="shared" si="125"/>
        <v>79.318300152222491</v>
      </c>
      <c r="BD98" s="2">
        <f t="shared" si="125"/>
        <v>77.748188165735144</v>
      </c>
      <c r="BE98" s="2">
        <f t="shared" si="125"/>
        <v>76.934051798855776</v>
      </c>
      <c r="BF98" s="2">
        <f t="shared" si="125"/>
        <v>75.48850557240894</v>
      </c>
      <c r="BG98" s="2">
        <f t="shared" si="125"/>
        <v>73.747930164987636</v>
      </c>
      <c r="BH98" s="2">
        <f t="shared" si="125"/>
        <v>76.490535837227597</v>
      </c>
      <c r="BI98" s="2">
        <f t="shared" si="125"/>
        <v>79.117744699777447</v>
      </c>
      <c r="BJ98" s="2">
        <f t="shared" si="125"/>
        <v>76.954061999832533</v>
      </c>
      <c r="BK98" s="2">
        <f t="shared" si="125"/>
        <v>73.948727862324077</v>
      </c>
      <c r="BL98" s="2">
        <f t="shared" si="125"/>
        <v>71.686723416490594</v>
      </c>
      <c r="BM98" s="2">
        <f t="shared" si="125"/>
        <v>69.866134241811793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>
        <f t="shared" si="126"/>
        <v>85.022999999999996</v>
      </c>
      <c r="CI98" s="2">
        <f t="shared" si="126"/>
        <v>83.772999999999996</v>
      </c>
      <c r="CJ98" s="2">
        <f t="shared" si="126"/>
        <v>85.75</v>
      </c>
      <c r="CK98" s="2">
        <f t="shared" si="126"/>
        <v>86.918999999999997</v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>
        <f t="shared" si="126"/>
        <v>85.522000000000006</v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68.713999999999999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>
        <f t="shared" si="113"/>
        <v>85.022999999999996</v>
      </c>
      <c r="CY98" s="2">
        <f t="shared" si="114"/>
        <v>83.772999999999996</v>
      </c>
      <c r="CZ98" s="2">
        <f t="shared" si="115"/>
        <v>85.75</v>
      </c>
      <c r="DA98" s="2">
        <f t="shared" si="116"/>
        <v>86.918999999999997</v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>
        <f t="shared" si="120"/>
        <v>85.522000000000006</v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68.713999999999999</v>
      </c>
      <c r="DK98" s="2">
        <f t="shared" si="134"/>
        <v>97.515284709193253</v>
      </c>
      <c r="DL98" s="2">
        <f t="shared" si="134"/>
        <v>105.51825522648085</v>
      </c>
      <c r="DM98" s="2">
        <f t="shared" si="134"/>
        <v>100.78435148421252</v>
      </c>
      <c r="DN98" s="2">
        <f t="shared" si="134"/>
        <v>110.33719076655052</v>
      </c>
      <c r="DO98" s="2">
        <f t="shared" si="134"/>
        <v>103.39908849290245</v>
      </c>
      <c r="DP98" s="2">
        <f t="shared" si="134"/>
        <v>95.759974418604656</v>
      </c>
      <c r="DQ98" s="2">
        <f t="shared" si="134"/>
        <v>89.393201268498927</v>
      </c>
      <c r="DR98" s="2">
        <f t="shared" si="134"/>
        <v>91.537475989127145</v>
      </c>
      <c r="DS98" s="2">
        <f t="shared" si="134"/>
        <v>90.011625609756109</v>
      </c>
      <c r="DT98" s="2">
        <f t="shared" si="134"/>
        <v>91.084342192691054</v>
      </c>
      <c r="DU98" s="2">
        <f t="shared" si="134"/>
        <v>92.076831375091174</v>
      </c>
      <c r="DV98" s="2">
        <f t="shared" si="134"/>
        <v>95.417812896405948</v>
      </c>
      <c r="DW98" s="2">
        <f t="shared" si="134"/>
        <v>91.619210510419819</v>
      </c>
      <c r="DX98" s="2">
        <f t="shared" si="134"/>
        <v>89.388443974630022</v>
      </c>
      <c r="DY98" s="2">
        <f t="shared" si="134"/>
        <v>78.957137651821867</v>
      </c>
      <c r="EA98" s="2">
        <f t="shared" si="94"/>
        <v>73.550836117438607</v>
      </c>
      <c r="EB98" s="2">
        <f t="shared" si="94"/>
        <v>76.806465256377209</v>
      </c>
      <c r="EC98" s="2">
        <f t="shared" si="94"/>
        <v>75.61109190034513</v>
      </c>
      <c r="ED98" s="2">
        <f t="shared" si="94"/>
        <v>78.91807043328582</v>
      </c>
      <c r="EE98" s="2">
        <f t="shared" si="94"/>
        <v>77.384699174723579</v>
      </c>
      <c r="EF98" s="2">
        <f t="shared" si="94"/>
        <v>76.286203662223457</v>
      </c>
      <c r="EG98" s="2">
        <f t="shared" si="94"/>
        <v>75.883415649464951</v>
      </c>
      <c r="EH98" s="2">
        <f t="shared" si="94"/>
        <v>74.222573411583511</v>
      </c>
      <c r="EI98" s="2">
        <f t="shared" si="94"/>
        <v>72.23135190963977</v>
      </c>
      <c r="EJ98" s="2">
        <f t="shared" si="94"/>
        <v>75.328020496511968</v>
      </c>
      <c r="EK98" s="2">
        <f t="shared" si="94"/>
        <v>77.853453829262662</v>
      </c>
      <c r="EL98" s="2">
        <f t="shared" si="94"/>
        <v>75.434185545626704</v>
      </c>
      <c r="EM98" s="2">
        <f t="shared" si="135"/>
        <v>72.583770021310301</v>
      </c>
      <c r="EN98" s="2">
        <f t="shared" si="135"/>
        <v>70.318687012888276</v>
      </c>
      <c r="EO98" s="2">
        <f t="shared" si="135"/>
        <v>68.937291820680926</v>
      </c>
      <c r="EQ98" s="2">
        <f t="shared" si="136"/>
        <v>74.584891080294341</v>
      </c>
      <c r="ER98" s="2">
        <f t="shared" si="136"/>
        <v>75.911059971803425</v>
      </c>
      <c r="ES98" s="2">
        <f t="shared" si="136"/>
        <v>75.732969028253692</v>
      </c>
      <c r="ET98" s="2">
        <f t="shared" si="136"/>
        <v>77.089325403405837</v>
      </c>
      <c r="EU98" s="2">
        <f t="shared" si="136"/>
        <v>75.295545018581365</v>
      </c>
      <c r="EV98" s="2">
        <f t="shared" si="136"/>
        <v>74.626049488182844</v>
      </c>
      <c r="EW98" s="2">
        <f t="shared" si="136"/>
        <v>74.494034945391249</v>
      </c>
      <c r="EX98" s="2">
        <f t="shared" si="136"/>
        <v>73.576334357319723</v>
      </c>
      <c r="EY98" s="2">
        <f t="shared" si="136"/>
        <v>72.452426425666289</v>
      </c>
      <c r="EZ98" s="2">
        <f t="shared" si="136"/>
        <v>74.231203124284249</v>
      </c>
      <c r="FA98" s="2">
        <f t="shared" si="136"/>
        <v>75.645123802906568</v>
      </c>
      <c r="FB98" s="2">
        <f t="shared" si="136"/>
        <v>73.839359975573927</v>
      </c>
      <c r="FC98" s="2">
        <f t="shared" si="136"/>
        <v>71.646704543333868</v>
      </c>
      <c r="FD98" s="2">
        <f t="shared" si="136"/>
        <v>70.192733696139896</v>
      </c>
      <c r="FE98" s="2">
        <f t="shared" si="136"/>
        <v>70.071124262909933</v>
      </c>
      <c r="FG98" s="2">
        <f t="shared" si="137"/>
        <v>0.94353582960005788</v>
      </c>
      <c r="FH98" s="2">
        <f t="shared" si="137"/>
        <v>0.9407908826473278</v>
      </c>
      <c r="FI98" s="2">
        <f t="shared" si="137"/>
        <v>0.93687172159488397</v>
      </c>
      <c r="FJ98" s="2">
        <f t="shared" si="137"/>
        <v>0.94065069315099126</v>
      </c>
      <c r="FK98" s="2">
        <f t="shared" si="137"/>
        <v>0.92565198724069642</v>
      </c>
      <c r="FL98" s="2">
        <f t="shared" si="137"/>
        <v>0.92490399820144731</v>
      </c>
      <c r="FM98" s="2">
        <f t="shared" si="137"/>
        <v>0.92221050211761302</v>
      </c>
      <c r="FN98" s="2">
        <f t="shared" si="137"/>
        <v>0.92687953146303403</v>
      </c>
      <c r="FO98" s="2">
        <f t="shared" si="137"/>
        <v>0.91470739985723903</v>
      </c>
      <c r="FP98" s="2">
        <f t="shared" si="137"/>
        <v>0.92620009454948837</v>
      </c>
      <c r="FQ98" s="2">
        <f t="shared" si="137"/>
        <v>0.91107128653669867</v>
      </c>
      <c r="FR98" s="2">
        <f t="shared" si="137"/>
        <v>0.92392075444672039</v>
      </c>
      <c r="FS98" s="2">
        <f t="shared" si="137"/>
        <v>0.9282827527640295</v>
      </c>
      <c r="FT98" s="2">
        <f t="shared" si="137"/>
        <v>0.92826021624512123</v>
      </c>
      <c r="FU98" s="2">
        <f t="shared" si="137"/>
        <v>0.90731579030612641</v>
      </c>
      <c r="FW98" s="2">
        <f t="shared" si="127"/>
        <v>6.6857910558733679E-5</v>
      </c>
      <c r="FX98" s="2">
        <f t="shared" si="127"/>
        <v>1.9597996303350609E-4</v>
      </c>
      <c r="FY98" s="2">
        <f t="shared" si="127"/>
        <v>1.9985149167664221E-4</v>
      </c>
      <c r="FZ98" s="2">
        <f t="shared" si="127"/>
        <v>2.449026371485709E-4</v>
      </c>
      <c r="GA98" s="2">
        <f t="shared" si="127"/>
        <v>2.4755064293815364E-4</v>
      </c>
      <c r="GB98" s="2">
        <f t="shared" si="127"/>
        <v>2.5167556162097545E-4</v>
      </c>
      <c r="GC98" s="2">
        <f t="shared" si="127"/>
        <v>2.0389689570728773E-4</v>
      </c>
      <c r="GD98" s="2">
        <f t="shared" si="127"/>
        <v>2.1915777998449587E-4</v>
      </c>
      <c r="GE98" s="2">
        <f t="shared" si="127"/>
        <v>2.373869948204626E-4</v>
      </c>
      <c r="GF98" s="2">
        <f t="shared" si="127"/>
        <v>2.7325488985468002E-4</v>
      </c>
      <c r="GG98" s="2">
        <f t="shared" si="127"/>
        <v>2.6073808338733263E-4</v>
      </c>
      <c r="GH98" s="2">
        <f t="shared" si="127"/>
        <v>2.9021233922010852E-4</v>
      </c>
      <c r="GI98" s="2">
        <f t="shared" si="127"/>
        <v>2.2575881223158134E-4</v>
      </c>
      <c r="GJ98" s="2">
        <f t="shared" si="127"/>
        <v>1.8925338167906724E-4</v>
      </c>
      <c r="GK98" s="2">
        <f t="shared" si="127"/>
        <v>1.4193368535985487E-4</v>
      </c>
      <c r="GM98" s="92">
        <f t="shared" si="128"/>
        <v>2.9274898293250601E-2</v>
      </c>
      <c r="GN98" s="92">
        <f t="shared" si="128"/>
        <v>3.8406925000072494E-4</v>
      </c>
      <c r="GO98" s="92">
        <f t="shared" si="128"/>
        <v>2.2171785013342365E-3</v>
      </c>
      <c r="GP98" s="92">
        <f t="shared" si="128"/>
        <v>2.4129475542148636E-3</v>
      </c>
      <c r="GQ98" s="92">
        <f t="shared" si="128"/>
        <v>1.1992054100304965E-4</v>
      </c>
      <c r="GR98" s="92">
        <f t="shared" si="128"/>
        <v>2.7376381328810884E-4</v>
      </c>
      <c r="GS98" s="92">
        <f t="shared" si="128"/>
        <v>2.2287817408140568E-3</v>
      </c>
      <c r="GT98" s="92">
        <f t="shared" si="128"/>
        <v>8.3454477612402973E-4</v>
      </c>
      <c r="GU98" s="92">
        <f t="shared" si="128"/>
        <v>1.5331977983952829E-2</v>
      </c>
      <c r="GV98" s="92">
        <f t="shared" si="128"/>
        <v>2.0007544242127732E-4</v>
      </c>
      <c r="GW98" s="92">
        <f t="shared" si="128"/>
        <v>9.4935676275371039E-4</v>
      </c>
      <c r="GX98" s="92">
        <f t="shared" si="128"/>
        <v>2.2286731547231273E-5</v>
      </c>
      <c r="GY98" s="92">
        <f t="shared" si="128"/>
        <v>1.3936059644919732E-4</v>
      </c>
      <c r="GZ98" s="92">
        <f t="shared" si="128"/>
        <v>9.0599260114188323E-4</v>
      </c>
      <c r="HA98" s="92">
        <f t="shared" si="128"/>
        <v>1.3976064392898931E-3</v>
      </c>
      <c r="HC98" s="92">
        <f t="shared" si="73"/>
        <v>1.1150199842016985E-2</v>
      </c>
      <c r="HD98" s="92">
        <f t="shared" si="73"/>
        <v>1.6627827522260039E-2</v>
      </c>
      <c r="HE98" s="92">
        <f t="shared" si="73"/>
        <v>1.1955569530466005E-2</v>
      </c>
      <c r="HF98" s="92">
        <f t="shared" si="73"/>
        <v>6.0863505311342329E-3</v>
      </c>
      <c r="HG98" s="92">
        <f t="shared" si="87"/>
        <v>6.9377767525358059E-3</v>
      </c>
      <c r="HH98" s="92">
        <f t="shared" si="87"/>
        <v>6.9439435007396183E-3</v>
      </c>
      <c r="HI98" s="92">
        <f t="shared" si="87"/>
        <v>5.554067335413802E-3</v>
      </c>
      <c r="HJ98" s="92">
        <f t="shared" si="87"/>
        <v>1.0243995147646276E-2</v>
      </c>
      <c r="HK98" s="92">
        <f t="shared" si="87"/>
        <v>1.3771053456995648E-2</v>
      </c>
      <c r="HL98" s="92">
        <f t="shared" si="87"/>
        <v>1.0226200861959021E-2</v>
      </c>
      <c r="HM98" s="92">
        <f t="shared" si="87"/>
        <v>4.360261698602967E-3</v>
      </c>
      <c r="HN98" s="92">
        <f t="shared" si="87"/>
        <v>1.0115460089246372E-2</v>
      </c>
      <c r="HO98" s="92">
        <f t="shared" si="87"/>
        <v>1.0927670315942124E-2</v>
      </c>
      <c r="HP98" s="92">
        <f t="shared" si="87"/>
        <v>1.0787468523776413E-2</v>
      </c>
      <c r="HQ98" s="92">
        <f t="shared" si="87"/>
        <v>2.223903676709502E-3</v>
      </c>
      <c r="HS98" s="92">
        <f t="shared" si="129"/>
        <v>8.0776608432579023E-22</v>
      </c>
      <c r="HT98" s="92">
        <f t="shared" si="129"/>
        <v>2.4867977557504117E-19</v>
      </c>
      <c r="HU98" s="92">
        <f t="shared" si="129"/>
        <v>4.1547123749984964E-20</v>
      </c>
      <c r="HV98" s="92">
        <f t="shared" si="129"/>
        <v>1.3774814693147468E-23</v>
      </c>
      <c r="HW98" s="92">
        <f t="shared" si="129"/>
        <v>1.5980872124103707E-24</v>
      </c>
      <c r="HX98" s="92">
        <f t="shared" si="129"/>
        <v>3.4691254484267519E-25</v>
      </c>
      <c r="HY98" s="92">
        <f t="shared" si="129"/>
        <v>6.8320125611283574E-26</v>
      </c>
      <c r="HZ98" s="92">
        <f t="shared" si="129"/>
        <v>6.9413097526242366E-25</v>
      </c>
      <c r="IA98" s="92">
        <f t="shared" si="129"/>
        <v>1.4244977164722792E-21</v>
      </c>
      <c r="IB98" s="92">
        <f t="shared" si="129"/>
        <v>4.1817226185379881E-24</v>
      </c>
      <c r="IC98" s="92">
        <f t="shared" si="129"/>
        <v>4.5327755375079625E-27</v>
      </c>
      <c r="ID98" s="92">
        <f t="shared" si="129"/>
        <v>7.3615033840342858E-25</v>
      </c>
      <c r="IE98" s="92">
        <f t="shared" si="129"/>
        <v>8.7860800821255527E-22</v>
      </c>
      <c r="IF98" s="92">
        <f t="shared" si="129"/>
        <v>4.0228851260891956E-17</v>
      </c>
      <c r="IG98" s="92">
        <f t="shared" si="129"/>
        <v>5.1300233186335169E-15</v>
      </c>
      <c r="II98" s="92">
        <f t="shared" si="130"/>
        <v>3.3867226483948718E-86</v>
      </c>
      <c r="IJ98" s="92">
        <f t="shared" si="130"/>
        <v>6.580730006696047E-73</v>
      </c>
      <c r="IK98" s="92">
        <f t="shared" si="130"/>
        <v>1.8795841812657231E-75</v>
      </c>
      <c r="IL98" s="92">
        <f t="shared" si="130"/>
        <v>3.016306340190004E-89</v>
      </c>
      <c r="IM98" s="92">
        <f t="shared" si="130"/>
        <v>6.4405723773257195E-94</v>
      </c>
      <c r="IN98" s="92">
        <f t="shared" si="130"/>
        <v>3.6546274019039971E-98</v>
      </c>
      <c r="IO98" s="92">
        <f t="shared" si="130"/>
        <v>4.8994087792773E-102</v>
      </c>
      <c r="IP98" s="92">
        <f t="shared" si="130"/>
        <v>4.1980474943739673E-99</v>
      </c>
      <c r="IQ98" s="92">
        <f t="shared" si="130"/>
        <v>2.6943720533844738E-83</v>
      </c>
      <c r="IR98" s="92">
        <f t="shared" si="130"/>
        <v>1.179143290051746E-94</v>
      </c>
      <c r="IS98" s="92">
        <f t="shared" si="130"/>
        <v>3.079434355415155E-105</v>
      </c>
      <c r="IT98" s="92">
        <f t="shared" si="130"/>
        <v>1.4903296121251463E-97</v>
      </c>
      <c r="IU98" s="92">
        <f t="shared" si="130"/>
        <v>8.267255976319389E-83</v>
      </c>
      <c r="IV98" s="92">
        <f t="shared" si="130"/>
        <v>5.1576747577293906E-65</v>
      </c>
      <c r="IW98" s="92">
        <f t="shared" si="130"/>
        <v>2.7600432426678306E-51</v>
      </c>
      <c r="IY98" s="92">
        <f t="shared" si="131"/>
        <v>4.0425098135267588E-2</v>
      </c>
      <c r="IZ98" s="92">
        <f t="shared" si="131"/>
        <v>1.7011896772260764E-2</v>
      </c>
      <c r="JA98" s="92">
        <f t="shared" si="131"/>
        <v>1.4172748031800242E-2</v>
      </c>
      <c r="JB98" s="92">
        <f t="shared" si="131"/>
        <v>8.4992980853490965E-3</v>
      </c>
      <c r="JC98" s="92">
        <f t="shared" si="131"/>
        <v>7.0576972935388555E-3</v>
      </c>
      <c r="JD98" s="92">
        <f t="shared" si="131"/>
        <v>7.2177073140277269E-3</v>
      </c>
      <c r="JE98" s="92">
        <f t="shared" si="131"/>
        <v>7.7828490762278588E-3</v>
      </c>
      <c r="JF98" s="92">
        <f t="shared" si="131"/>
        <v>1.1078539923770305E-2</v>
      </c>
      <c r="JG98" s="92">
        <f t="shared" si="131"/>
        <v>2.9103031440948477E-2</v>
      </c>
      <c r="JH98" s="92">
        <f t="shared" si="131"/>
        <v>1.0426276304380299E-2</v>
      </c>
      <c r="JI98" s="92">
        <f t="shared" si="131"/>
        <v>5.3096184613566771E-3</v>
      </c>
      <c r="JJ98" s="92">
        <f t="shared" si="131"/>
        <v>1.0137746820793603E-2</v>
      </c>
      <c r="JK98" s="92">
        <f t="shared" si="131"/>
        <v>1.1067030912391321E-2</v>
      </c>
      <c r="JL98" s="92">
        <f t="shared" si="131"/>
        <v>1.1693461124918337E-2</v>
      </c>
      <c r="JM98" s="92">
        <f t="shared" si="131"/>
        <v>3.6215101160045251E-3</v>
      </c>
    </row>
    <row r="99" spans="2:273" x14ac:dyDescent="0.25">
      <c r="B99" s="2">
        <v>72</v>
      </c>
      <c r="C99" s="37">
        <v>81.75</v>
      </c>
      <c r="D99" s="37">
        <v>85.805000000000007</v>
      </c>
      <c r="E99" s="37">
        <v>89.024000000000001</v>
      </c>
      <c r="F99" s="37">
        <v>88.067999999999998</v>
      </c>
      <c r="G99" s="37">
        <v>85.022999999999996</v>
      </c>
      <c r="H99" s="37">
        <v>86.567999999999998</v>
      </c>
      <c r="I99" s="37">
        <v>85.703000000000003</v>
      </c>
      <c r="J99" s="37">
        <v>87.938000000000002</v>
      </c>
      <c r="K99" s="37">
        <v>85.769000000000005</v>
      </c>
      <c r="L99" s="37">
        <v>86.977999999999994</v>
      </c>
      <c r="M99" s="37">
        <v>84.825999999999993</v>
      </c>
      <c r="N99" s="37">
        <v>84.332999999999998</v>
      </c>
      <c r="O99" s="37">
        <v>80.548000000000002</v>
      </c>
      <c r="P99" s="37">
        <v>76.832999999999998</v>
      </c>
      <c r="Q99" s="37">
        <v>68.929000000000002</v>
      </c>
      <c r="S99" s="4">
        <f t="shared" si="132"/>
        <v>84.307426798665233</v>
      </c>
      <c r="T99" s="4">
        <f t="shared" si="132"/>
        <v>90.068026501949063</v>
      </c>
      <c r="U99" s="4">
        <f t="shared" si="132"/>
        <v>86.344675675609793</v>
      </c>
      <c r="V99" s="4">
        <f t="shared" si="132"/>
        <v>86.204520634733029</v>
      </c>
      <c r="W99" s="4">
        <f t="shared" si="132"/>
        <v>85.277191890042587</v>
      </c>
      <c r="X99" s="4">
        <f t="shared" si="132"/>
        <v>83.876707713236485</v>
      </c>
      <c r="Y99" s="4">
        <f t="shared" si="132"/>
        <v>82.041801881932557</v>
      </c>
      <c r="Z99" s="4">
        <f t="shared" si="132"/>
        <v>84.285422237661493</v>
      </c>
      <c r="AA99" s="4">
        <f t="shared" si="132"/>
        <v>84.299390877945825</v>
      </c>
      <c r="AB99" s="4">
        <f t="shared" si="132"/>
        <v>84.598716596982371</v>
      </c>
      <c r="AC99" s="4">
        <f t="shared" si="132"/>
        <v>82.88359990288032</v>
      </c>
      <c r="AD99" s="4">
        <f t="shared" si="132"/>
        <v>84.865236113097168</v>
      </c>
      <c r="AE99" s="4">
        <f t="shared" si="132"/>
        <v>81.736284788113196</v>
      </c>
      <c r="AF99" s="4">
        <f t="shared" si="132"/>
        <v>78.901083239229891</v>
      </c>
      <c r="AG99" s="4">
        <f t="shared" si="132"/>
        <v>71.319177425771386</v>
      </c>
      <c r="AI99" s="4">
        <f t="shared" si="133"/>
        <v>-2.557426798665233</v>
      </c>
      <c r="AJ99" s="4">
        <f t="shared" si="133"/>
        <v>-4.2630265019490565</v>
      </c>
      <c r="AK99" s="4">
        <f t="shared" si="133"/>
        <v>2.6793243243902083</v>
      </c>
      <c r="AL99" s="4">
        <f t="shared" si="133"/>
        <v>1.8634793652669686</v>
      </c>
      <c r="AM99" s="4">
        <f t="shared" si="133"/>
        <v>-0.25419189004259124</v>
      </c>
      <c r="AN99" s="4">
        <f t="shared" si="133"/>
        <v>2.6912922867635132</v>
      </c>
      <c r="AO99" s="4">
        <f t="shared" si="133"/>
        <v>3.6611981180674462</v>
      </c>
      <c r="AP99" s="4">
        <f t="shared" si="133"/>
        <v>3.6525777623385096</v>
      </c>
      <c r="AQ99" s="4">
        <f t="shared" si="133"/>
        <v>1.4696091220541803</v>
      </c>
      <c r="AR99" s="4">
        <f t="shared" si="133"/>
        <v>2.3792834030176238</v>
      </c>
      <c r="AS99" s="4">
        <f t="shared" si="133"/>
        <v>1.9424000971196733</v>
      </c>
      <c r="AT99" s="4">
        <f t="shared" si="133"/>
        <v>-0.53223611309717</v>
      </c>
      <c r="AU99" s="4">
        <f t="shared" si="133"/>
        <v>-1.1882847881131937</v>
      </c>
      <c r="AV99" s="4">
        <f t="shared" si="133"/>
        <v>-2.0680832392298925</v>
      </c>
      <c r="AW99" s="4">
        <f t="shared" si="133"/>
        <v>-2.3901774257713839</v>
      </c>
      <c r="AY99" s="2">
        <f t="shared" si="125"/>
        <v>74.746086475305887</v>
      </c>
      <c r="AZ99" s="2">
        <f t="shared" si="125"/>
        <v>78.26381922565767</v>
      </c>
      <c r="BA99" s="2">
        <f t="shared" si="125"/>
        <v>76.986196350268827</v>
      </c>
      <c r="BB99" s="2">
        <f t="shared" si="125"/>
        <v>80.501009653918615</v>
      </c>
      <c r="BC99" s="2">
        <f t="shared" si="125"/>
        <v>79.032781176851742</v>
      </c>
      <c r="BD99" s="2">
        <f t="shared" si="125"/>
        <v>77.515011191228851</v>
      </c>
      <c r="BE99" s="2">
        <f t="shared" si="125"/>
        <v>76.740105365380444</v>
      </c>
      <c r="BF99" s="2">
        <f t="shared" si="125"/>
        <v>75.300941781044116</v>
      </c>
      <c r="BG99" s="2">
        <f t="shared" si="125"/>
        <v>73.568563959710502</v>
      </c>
      <c r="BH99" s="2">
        <f t="shared" si="125"/>
        <v>76.277606972962772</v>
      </c>
      <c r="BI99" s="2">
        <f t="shared" si="125"/>
        <v>78.85971426387222</v>
      </c>
      <c r="BJ99" s="2">
        <f t="shared" si="125"/>
        <v>76.696199428827995</v>
      </c>
      <c r="BK99" s="2">
        <f t="shared" si="125"/>
        <v>73.735855600816905</v>
      </c>
      <c r="BL99" s="2">
        <f t="shared" si="125"/>
        <v>71.506106123708562</v>
      </c>
      <c r="BM99" s="2">
        <f t="shared" si="125"/>
        <v>69.755037614080749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>
        <f t="shared" si="126"/>
        <v>88.067999999999998</v>
      </c>
      <c r="CI99" s="2" t="str">
        <f t="shared" si="126"/>
        <v/>
      </c>
      <c r="CJ99" s="2" t="str">
        <f t="shared" si="126"/>
        <v/>
      </c>
      <c r="CK99" s="2">
        <f t="shared" si="126"/>
        <v>85.703000000000003</v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>
        <f t="shared" si="126"/>
        <v>84.825999999999993</v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68.929000000000002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>
        <f t="shared" si="113"/>
        <v>88.067999999999998</v>
      </c>
      <c r="CY99" s="2" t="str">
        <f t="shared" si="114"/>
        <v/>
      </c>
      <c r="CZ99" s="2" t="str">
        <f t="shared" si="115"/>
        <v/>
      </c>
      <c r="DA99" s="2">
        <f t="shared" si="116"/>
        <v>85.703000000000003</v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>
        <f t="shared" si="120"/>
        <v>84.825999999999993</v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68.929000000000002</v>
      </c>
      <c r="DK99" s="2">
        <f t="shared" si="134"/>
        <v>97.819304315197002</v>
      </c>
      <c r="DL99" s="2">
        <f t="shared" si="134"/>
        <v>105.9516724738676</v>
      </c>
      <c r="DM99" s="2">
        <f t="shared" si="134"/>
        <v>101.1389529751776</v>
      </c>
      <c r="DN99" s="2">
        <f t="shared" si="134"/>
        <v>110.85189895470383</v>
      </c>
      <c r="DO99" s="2">
        <f t="shared" si="134"/>
        <v>103.86042328601631</v>
      </c>
      <c r="DP99" s="2">
        <f t="shared" si="134"/>
        <v>96.084953699788585</v>
      </c>
      <c r="DQ99" s="2">
        <f t="shared" si="134"/>
        <v>89.615956941508102</v>
      </c>
      <c r="DR99" s="2">
        <f t="shared" si="134"/>
        <v>91.791700392630617</v>
      </c>
      <c r="DS99" s="2">
        <f t="shared" si="134"/>
        <v>90.255795121951223</v>
      </c>
      <c r="DT99" s="2">
        <f t="shared" si="134"/>
        <v>91.314614617940222</v>
      </c>
      <c r="DU99" s="2">
        <f t="shared" si="134"/>
        <v>92.346443724171479</v>
      </c>
      <c r="DV99" s="2">
        <f t="shared" si="134"/>
        <v>95.721590758079145</v>
      </c>
      <c r="DW99" s="2">
        <f t="shared" si="134"/>
        <v>91.877884022953793</v>
      </c>
      <c r="DX99" s="2">
        <f t="shared" si="134"/>
        <v>89.670599365750519</v>
      </c>
      <c r="DY99" s="2">
        <f t="shared" si="134"/>
        <v>79.126842105263165</v>
      </c>
      <c r="EA99" s="2">
        <f t="shared" si="94"/>
        <v>73.486726940738308</v>
      </c>
      <c r="EB99" s="2">
        <f t="shared" si="94"/>
        <v>76.674795282143762</v>
      </c>
      <c r="EC99" s="2">
        <f t="shared" si="94"/>
        <v>75.501906945642801</v>
      </c>
      <c r="ED99" s="2">
        <f t="shared" si="94"/>
        <v>78.755055490649653</v>
      </c>
      <c r="EE99" s="2">
        <f t="shared" si="94"/>
        <v>77.214689599914536</v>
      </c>
      <c r="EF99" s="2">
        <f t="shared" si="94"/>
        <v>76.140401363199132</v>
      </c>
      <c r="EG99" s="2">
        <f t="shared" si="94"/>
        <v>75.749903356186593</v>
      </c>
      <c r="EH99" s="2">
        <f t="shared" si="94"/>
        <v>74.11463526253354</v>
      </c>
      <c r="EI99" s="2">
        <f t="shared" si="94"/>
        <v>72.149401928860541</v>
      </c>
      <c r="EJ99" s="2">
        <f t="shared" si="94"/>
        <v>75.185221462621953</v>
      </c>
      <c r="EK99" s="2">
        <f t="shared" si="94"/>
        <v>77.659788519916802</v>
      </c>
      <c r="EL99" s="2">
        <f t="shared" si="94"/>
        <v>75.267951215473431</v>
      </c>
      <c r="EM99" s="2">
        <f t="shared" si="135"/>
        <v>72.457808135532744</v>
      </c>
      <c r="EN99" s="2">
        <f t="shared" si="135"/>
        <v>70.225827972728084</v>
      </c>
      <c r="EO99" s="2">
        <f t="shared" si="135"/>
        <v>68.881738086489989</v>
      </c>
      <c r="EQ99" s="2">
        <f t="shared" si="136"/>
        <v>74.499934126291478</v>
      </c>
      <c r="ER99" s="2">
        <f t="shared" si="136"/>
        <v>75.799865775224731</v>
      </c>
      <c r="ES99" s="2">
        <f t="shared" si="136"/>
        <v>75.620439053255396</v>
      </c>
      <c r="ET99" s="2">
        <f t="shared" si="136"/>
        <v>76.973096753619501</v>
      </c>
      <c r="EU99" s="2">
        <f t="shared" si="136"/>
        <v>75.183090303267861</v>
      </c>
      <c r="EV99" s="2">
        <f t="shared" si="136"/>
        <v>74.52463920248249</v>
      </c>
      <c r="EW99" s="2">
        <f t="shared" si="136"/>
        <v>74.394871291190427</v>
      </c>
      <c r="EX99" s="2">
        <f t="shared" si="136"/>
        <v>73.484770019967726</v>
      </c>
      <c r="EY99" s="2">
        <f t="shared" si="136"/>
        <v>72.3639104650685</v>
      </c>
      <c r="EZ99" s="2">
        <f t="shared" si="136"/>
        <v>74.116935438596116</v>
      </c>
      <c r="FA99" s="2">
        <f t="shared" si="136"/>
        <v>75.512247779647623</v>
      </c>
      <c r="FB99" s="2">
        <f t="shared" si="136"/>
        <v>73.716255592176921</v>
      </c>
      <c r="FC99" s="2">
        <f t="shared" si="136"/>
        <v>71.544925280171924</v>
      </c>
      <c r="FD99" s="2">
        <f t="shared" si="136"/>
        <v>70.102699316476802</v>
      </c>
      <c r="FE99" s="2">
        <f t="shared" si="136"/>
        <v>69.977600732749139</v>
      </c>
      <c r="FG99" s="2">
        <f t="shared" si="137"/>
        <v>0.94824694321400493</v>
      </c>
      <c r="FH99" s="2">
        <f t="shared" si="137"/>
        <v>0.94571784616266918</v>
      </c>
      <c r="FI99" s="2">
        <f t="shared" si="137"/>
        <v>0.94210474057175264</v>
      </c>
      <c r="FJ99" s="2">
        <f t="shared" si="137"/>
        <v>0.94558864755611738</v>
      </c>
      <c r="FK99" s="2">
        <f t="shared" si="137"/>
        <v>0.93174730971658548</v>
      </c>
      <c r="FL99" s="2">
        <f t="shared" si="137"/>
        <v>0.93105607614059882</v>
      </c>
      <c r="FM99" s="2">
        <f t="shared" si="137"/>
        <v>0.92856619660190032</v>
      </c>
      <c r="FN99" s="2">
        <f t="shared" si="137"/>
        <v>0.9328815126105976</v>
      </c>
      <c r="FO99" s="2">
        <f t="shared" si="137"/>
        <v>0.92162402624088502</v>
      </c>
      <c r="FP99" s="2">
        <f t="shared" si="137"/>
        <v>0.93225376992592413</v>
      </c>
      <c r="FQ99" s="2">
        <f t="shared" si="137"/>
        <v>0.91825642530459861</v>
      </c>
      <c r="FR99" s="2">
        <f t="shared" si="137"/>
        <v>0.93014729901986271</v>
      </c>
      <c r="FS99" s="2">
        <f t="shared" si="137"/>
        <v>0.93417773223733491</v>
      </c>
      <c r="FT99" s="2">
        <f t="shared" si="137"/>
        <v>0.93415691677030877</v>
      </c>
      <c r="FU99" s="2">
        <f t="shared" si="137"/>
        <v>0.9147759766713448</v>
      </c>
      <c r="FW99" s="2">
        <f t="shared" si="127"/>
        <v>7.330776830800105E-5</v>
      </c>
      <c r="FX99" s="2">
        <f t="shared" si="127"/>
        <v>2.1488369337072604E-4</v>
      </c>
      <c r="FY99" s="2">
        <f t="shared" si="127"/>
        <v>2.1912857800377765E-4</v>
      </c>
      <c r="FZ99" s="2">
        <f t="shared" si="127"/>
        <v>2.6852405718814432E-4</v>
      </c>
      <c r="GA99" s="2">
        <f t="shared" si="127"/>
        <v>2.7142739985731873E-4</v>
      </c>
      <c r="GB99" s="2">
        <f t="shared" si="127"/>
        <v>2.7595006541960307E-4</v>
      </c>
      <c r="GC99" s="2">
        <f t="shared" si="127"/>
        <v>2.2356410253967265E-4</v>
      </c>
      <c r="GD99" s="2">
        <f t="shared" si="127"/>
        <v>2.4029664644852004E-4</v>
      </c>
      <c r="GE99" s="2">
        <f t="shared" si="127"/>
        <v>2.6028370267709131E-4</v>
      </c>
      <c r="GF99" s="2">
        <f t="shared" si="127"/>
        <v>2.9961013005170157E-4</v>
      </c>
      <c r="GG99" s="2">
        <f t="shared" si="127"/>
        <v>2.858864317108189E-4</v>
      </c>
      <c r="GH99" s="2">
        <f t="shared" si="127"/>
        <v>3.1820259280030002E-4</v>
      </c>
      <c r="GI99" s="2">
        <f t="shared" si="127"/>
        <v>2.4753422370495798E-4</v>
      </c>
      <c r="GJ99" s="2">
        <f t="shared" si="127"/>
        <v>2.0750841769760208E-4</v>
      </c>
      <c r="GK99" s="2">
        <f t="shared" si="127"/>
        <v>1.5562506024264215E-4</v>
      </c>
      <c r="GM99" s="92">
        <f t="shared" si="128"/>
        <v>1.2748031831245926E-2</v>
      </c>
      <c r="GN99" s="92">
        <f t="shared" si="128"/>
        <v>4.7793092620023286E-5</v>
      </c>
      <c r="GO99" s="92">
        <f t="shared" si="128"/>
        <v>3.8526989663619198E-4</v>
      </c>
      <c r="GP99" s="92">
        <f t="shared" si="128"/>
        <v>4.1009535051398136E-4</v>
      </c>
      <c r="GQ99" s="92">
        <f t="shared" si="128"/>
        <v>1.0451534251628179E-5</v>
      </c>
      <c r="GR99" s="92">
        <f t="shared" si="128"/>
        <v>2.9931161495438965E-5</v>
      </c>
      <c r="GS99" s="92">
        <f t="shared" si="128"/>
        <v>3.9525538315552403E-4</v>
      </c>
      <c r="GT99" s="92">
        <f t="shared" si="128"/>
        <v>1.5889988358248086E-4</v>
      </c>
      <c r="GU99" s="92">
        <f t="shared" si="128"/>
        <v>6.0218012324012651E-3</v>
      </c>
      <c r="GV99" s="92">
        <f t="shared" si="128"/>
        <v>2.3394142049866166E-5</v>
      </c>
      <c r="GW99" s="92">
        <f t="shared" si="128"/>
        <v>1.3504956709789399E-4</v>
      </c>
      <c r="GX99" s="92">
        <f t="shared" si="128"/>
        <v>1.6681512604552315E-6</v>
      </c>
      <c r="GY99" s="92">
        <f t="shared" si="128"/>
        <v>1.2516193911563676E-5</v>
      </c>
      <c r="GZ99" s="92">
        <f t="shared" si="128"/>
        <v>1.5961633156343495E-4</v>
      </c>
      <c r="HA99" s="92">
        <f t="shared" si="128"/>
        <v>2.8749551617731625E-4</v>
      </c>
      <c r="HC99" s="92">
        <f t="shared" si="73"/>
        <v>1.6035158415851961E-2</v>
      </c>
      <c r="HD99" s="92">
        <f t="shared" si="73"/>
        <v>2.378089727141524E-2</v>
      </c>
      <c r="HE99" s="92">
        <f t="shared" si="73"/>
        <v>1.7474311811932486E-2</v>
      </c>
      <c r="HF99" s="92">
        <f t="shared" si="73"/>
        <v>9.5897524353448713E-3</v>
      </c>
      <c r="HG99" s="92">
        <f t="shared" si="87"/>
        <v>1.099779968700916E-2</v>
      </c>
      <c r="HH99" s="92">
        <f t="shared" si="87"/>
        <v>1.1130682059839985E-2</v>
      </c>
      <c r="HI99" s="92">
        <f t="shared" si="87"/>
        <v>8.9772860285356696E-3</v>
      </c>
      <c r="HJ99" s="92">
        <f t="shared" si="87"/>
        <v>1.6022471882264685E-2</v>
      </c>
      <c r="HK99" s="92">
        <f t="shared" si="87"/>
        <v>2.0546374474173519E-2</v>
      </c>
      <c r="HL99" s="92">
        <f t="shared" si="87"/>
        <v>1.6017764530101612E-2</v>
      </c>
      <c r="HM99" s="92">
        <f t="shared" si="87"/>
        <v>7.2884079899429924E-3</v>
      </c>
      <c r="HN99" s="92">
        <f t="shared" si="87"/>
        <v>1.6013417290599501E-2</v>
      </c>
      <c r="HO99" s="92">
        <f t="shared" si="87"/>
        <v>1.6423870088760218E-2</v>
      </c>
      <c r="HP99" s="92">
        <f t="shared" si="87"/>
        <v>1.6144097843253716E-2</v>
      </c>
      <c r="HQ99" s="92">
        <f t="shared" si="87"/>
        <v>3.9072870049504157E-3</v>
      </c>
      <c r="HS99" s="92">
        <f t="shared" si="129"/>
        <v>3.1747462643791811E-21</v>
      </c>
      <c r="HT99" s="92">
        <f t="shared" si="129"/>
        <v>9.3614294210985979E-19</v>
      </c>
      <c r="HU99" s="92">
        <f t="shared" si="129"/>
        <v>1.6528375732837865E-19</v>
      </c>
      <c r="HV99" s="92">
        <f t="shared" si="129"/>
        <v>7.3675829544969118E-23</v>
      </c>
      <c r="HW99" s="92">
        <f t="shared" si="129"/>
        <v>9.2780151316974841E-24</v>
      </c>
      <c r="HX99" s="92">
        <f t="shared" si="129"/>
        <v>2.1579796294049731E-24</v>
      </c>
      <c r="HY99" s="92">
        <f t="shared" si="129"/>
        <v>4.3230877693382874E-25</v>
      </c>
      <c r="HZ99" s="92">
        <f t="shared" si="129"/>
        <v>4.179530521106113E-24</v>
      </c>
      <c r="IA99" s="92">
        <f t="shared" si="129"/>
        <v>6.6338177616968593E-21</v>
      </c>
      <c r="IB99" s="92">
        <f t="shared" si="129"/>
        <v>2.4567382116291447E-23</v>
      </c>
      <c r="IC99" s="92">
        <f t="shared" si="129"/>
        <v>3.2674067933815379E-26</v>
      </c>
      <c r="ID99" s="92">
        <f t="shared" si="129"/>
        <v>4.6395134945748396E-24</v>
      </c>
      <c r="IE99" s="92">
        <f t="shared" si="129"/>
        <v>4.0680300315764638E-21</v>
      </c>
      <c r="IF99" s="92">
        <f t="shared" si="129"/>
        <v>1.280310697705946E-16</v>
      </c>
      <c r="IG99" s="92">
        <f t="shared" si="129"/>
        <v>1.3433186571245315E-14</v>
      </c>
      <c r="II99" s="92">
        <f t="shared" si="130"/>
        <v>1.3719838870770785E-84</v>
      </c>
      <c r="IJ99" s="92">
        <f t="shared" si="130"/>
        <v>2.202399510814185E-71</v>
      </c>
      <c r="IK99" s="92">
        <f t="shared" si="130"/>
        <v>7.1900020028033631E-74</v>
      </c>
      <c r="IL99" s="92">
        <f t="shared" si="130"/>
        <v>2.5336569095623291E-87</v>
      </c>
      <c r="IM99" s="92">
        <f t="shared" si="130"/>
        <v>6.893896936337275E-92</v>
      </c>
      <c r="IN99" s="92">
        <f t="shared" si="130"/>
        <v>4.8983779595734264E-96</v>
      </c>
      <c r="IO99" s="92">
        <f t="shared" si="130"/>
        <v>7.0507899087960828E-100</v>
      </c>
      <c r="IP99" s="92">
        <f t="shared" si="130"/>
        <v>5.4437621525680919E-97</v>
      </c>
      <c r="IQ99" s="92">
        <f t="shared" si="130"/>
        <v>1.6492501146687812E-81</v>
      </c>
      <c r="IR99" s="92">
        <f t="shared" si="130"/>
        <v>1.386231331314015E-92</v>
      </c>
      <c r="IS99" s="92">
        <f t="shared" si="130"/>
        <v>6.045812907922941E-103</v>
      </c>
      <c r="IT99" s="92">
        <f t="shared" si="130"/>
        <v>2.1076782448707092E-95</v>
      </c>
      <c r="IU99" s="92">
        <f t="shared" si="130"/>
        <v>4.8190503522830746E-81</v>
      </c>
      <c r="IV99" s="92">
        <f t="shared" si="130"/>
        <v>1.1553433086084776E-63</v>
      </c>
      <c r="IW99" s="92">
        <f t="shared" si="130"/>
        <v>2.9153102152725626E-50</v>
      </c>
      <c r="IY99" s="92">
        <f t="shared" si="131"/>
        <v>2.8783190247097887E-2</v>
      </c>
      <c r="IZ99" s="92">
        <f t="shared" si="131"/>
        <v>2.3828690364035263E-2</v>
      </c>
      <c r="JA99" s="92">
        <f t="shared" si="131"/>
        <v>1.7859581708568679E-2</v>
      </c>
      <c r="JB99" s="92">
        <f t="shared" si="131"/>
        <v>9.9998477858588529E-3</v>
      </c>
      <c r="JC99" s="92">
        <f t="shared" si="131"/>
        <v>1.1008251221260789E-2</v>
      </c>
      <c r="JD99" s="92">
        <f t="shared" si="131"/>
        <v>1.1160613221335424E-2</v>
      </c>
      <c r="JE99" s="92">
        <f t="shared" si="131"/>
        <v>9.3725414116911931E-3</v>
      </c>
      <c r="JF99" s="92">
        <f t="shared" si="131"/>
        <v>1.6181371765847167E-2</v>
      </c>
      <c r="JG99" s="92">
        <f t="shared" si="131"/>
        <v>2.6568175706574784E-2</v>
      </c>
      <c r="JH99" s="92">
        <f t="shared" si="131"/>
        <v>1.604115867215148E-2</v>
      </c>
      <c r="JI99" s="92">
        <f t="shared" si="131"/>
        <v>7.4234575570408861E-3</v>
      </c>
      <c r="JJ99" s="92">
        <f t="shared" si="131"/>
        <v>1.6015085441859957E-2</v>
      </c>
      <c r="JK99" s="92">
        <f t="shared" si="131"/>
        <v>1.6436386282671783E-2</v>
      </c>
      <c r="JL99" s="92">
        <f t="shared" si="131"/>
        <v>1.6303714174817279E-2</v>
      </c>
      <c r="JM99" s="92">
        <f t="shared" si="131"/>
        <v>4.1947825211411651E-3</v>
      </c>
    </row>
    <row r="100" spans="2:273" x14ac:dyDescent="0.25">
      <c r="B100" s="2">
        <v>73</v>
      </c>
      <c r="C100" s="37">
        <v>82.667000000000002</v>
      </c>
      <c r="D100" s="37">
        <v>88.878</v>
      </c>
      <c r="E100" s="37">
        <v>89.786000000000001</v>
      </c>
      <c r="F100" s="37">
        <v>91.135999999999996</v>
      </c>
      <c r="G100" s="37">
        <v>88.590999999999994</v>
      </c>
      <c r="H100" s="37">
        <v>90.135999999999996</v>
      </c>
      <c r="I100" s="37">
        <v>88.811000000000007</v>
      </c>
      <c r="J100" s="37">
        <v>89.968999999999994</v>
      </c>
      <c r="K100" s="37">
        <v>89.5</v>
      </c>
      <c r="L100" s="37">
        <v>91.216999999999999</v>
      </c>
      <c r="M100" s="37">
        <v>86.260999999999996</v>
      </c>
      <c r="N100" s="37">
        <v>86.429000000000002</v>
      </c>
      <c r="O100" s="37">
        <v>82.31</v>
      </c>
      <c r="P100" s="37">
        <v>78.881</v>
      </c>
      <c r="Q100" s="37">
        <v>70.213999999999999</v>
      </c>
      <c r="S100" s="4">
        <f t="shared" si="132"/>
        <v>86.289755353691504</v>
      </c>
      <c r="T100" s="4">
        <f t="shared" si="132"/>
        <v>93.866145008885979</v>
      </c>
      <c r="U100" s="4">
        <f t="shared" si="132"/>
        <v>89.565979082055676</v>
      </c>
      <c r="V100" s="4">
        <f t="shared" si="132"/>
        <v>88.547429781048749</v>
      </c>
      <c r="W100" s="4">
        <f t="shared" si="132"/>
        <v>87.946386895199666</v>
      </c>
      <c r="X100" s="4">
        <f t="shared" si="132"/>
        <v>86.731400249264198</v>
      </c>
      <c r="Y100" s="4">
        <f t="shared" si="132"/>
        <v>84.454248862575412</v>
      </c>
      <c r="Z100" s="4">
        <f t="shared" si="132"/>
        <v>88.116164782312268</v>
      </c>
      <c r="AA100" s="4">
        <f t="shared" si="132"/>
        <v>87.838364878326288</v>
      </c>
      <c r="AB100" s="4">
        <f t="shared" si="132"/>
        <v>88.131644329887351</v>
      </c>
      <c r="AC100" s="4">
        <f t="shared" si="132"/>
        <v>84.807892037932731</v>
      </c>
      <c r="AD100" s="4">
        <f t="shared" si="132"/>
        <v>88.386223775873631</v>
      </c>
      <c r="AE100" s="4">
        <f t="shared" si="132"/>
        <v>84.753399779886266</v>
      </c>
      <c r="AF100" s="4">
        <f t="shared" si="132"/>
        <v>81.661358675062431</v>
      </c>
      <c r="AG100" s="4">
        <f t="shared" si="132"/>
        <v>72.166985750451204</v>
      </c>
      <c r="AI100" s="4">
        <f t="shared" si="133"/>
        <v>-3.6227553536915025</v>
      </c>
      <c r="AJ100" s="4">
        <f t="shared" si="133"/>
        <v>-4.9881450088859793</v>
      </c>
      <c r="AK100" s="4">
        <f t="shared" si="133"/>
        <v>0.22002091794432488</v>
      </c>
      <c r="AL100" s="4">
        <f t="shared" si="133"/>
        <v>2.5885702189512472</v>
      </c>
      <c r="AM100" s="4">
        <f t="shared" si="133"/>
        <v>0.64461310480032807</v>
      </c>
      <c r="AN100" s="4">
        <f t="shared" si="133"/>
        <v>3.4045997507357981</v>
      </c>
      <c r="AO100" s="4">
        <f t="shared" si="133"/>
        <v>4.3567511374245953</v>
      </c>
      <c r="AP100" s="4">
        <f t="shared" si="133"/>
        <v>1.8528352176877263</v>
      </c>
      <c r="AQ100" s="4">
        <f t="shared" si="133"/>
        <v>1.6616351216737115</v>
      </c>
      <c r="AR100" s="4">
        <f t="shared" si="133"/>
        <v>3.0853556701126479</v>
      </c>
      <c r="AS100" s="4">
        <f t="shared" si="133"/>
        <v>1.4531079620672642</v>
      </c>
      <c r="AT100" s="4">
        <f t="shared" si="133"/>
        <v>-1.9572237758736293</v>
      </c>
      <c r="AU100" s="4">
        <f t="shared" si="133"/>
        <v>-2.4433997798862634</v>
      </c>
      <c r="AV100" s="4">
        <f t="shared" si="133"/>
        <v>-2.7803586750624305</v>
      </c>
      <c r="AW100" s="4">
        <f t="shared" si="133"/>
        <v>-1.9529857504512051</v>
      </c>
      <c r="AY100" s="2">
        <f t="shared" si="125"/>
        <v>74.593888033786271</v>
      </c>
      <c r="AZ100" s="2">
        <f t="shared" si="125"/>
        <v>78.027367735578437</v>
      </c>
      <c r="BA100" s="2">
        <f t="shared" si="125"/>
        <v>76.777958911132245</v>
      </c>
      <c r="BB100" s="2">
        <f t="shared" si="125"/>
        <v>80.225750359742605</v>
      </c>
      <c r="BC100" s="2">
        <f t="shared" si="125"/>
        <v>78.752272558410638</v>
      </c>
      <c r="BD100" s="2">
        <f t="shared" si="125"/>
        <v>77.28562560367169</v>
      </c>
      <c r="BE100" s="2">
        <f t="shared" si="125"/>
        <v>76.548489509322636</v>
      </c>
      <c r="BF100" s="2">
        <f t="shared" si="125"/>
        <v>75.117326894866878</v>
      </c>
      <c r="BG100" s="2">
        <f t="shared" si="125"/>
        <v>73.394211702116237</v>
      </c>
      <c r="BH100" s="2">
        <f t="shared" si="125"/>
        <v>76.067804798647828</v>
      </c>
      <c r="BI100" s="2">
        <f t="shared" si="125"/>
        <v>78.603094566007385</v>
      </c>
      <c r="BJ100" s="2">
        <f t="shared" si="125"/>
        <v>76.442404994541235</v>
      </c>
      <c r="BK100" s="2">
        <f t="shared" si="125"/>
        <v>73.527419915149906</v>
      </c>
      <c r="BL100" s="2">
        <f t="shared" si="125"/>
        <v>71.330047287648796</v>
      </c>
      <c r="BM100" s="2">
        <f t="shared" si="125"/>
        <v>69.646324918943577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>
        <f t="shared" si="126"/>
        <v>70.213999999999999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>
        <f t="shared" si="124"/>
        <v>70.213999999999999</v>
      </c>
      <c r="DK100" s="2">
        <f t="shared" si="134"/>
        <v>98.12332392120075</v>
      </c>
      <c r="DL100" s="2">
        <f t="shared" si="134"/>
        <v>106.38508972125436</v>
      </c>
      <c r="DM100" s="2">
        <f t="shared" si="134"/>
        <v>101.49355446614268</v>
      </c>
      <c r="DN100" s="2">
        <f t="shared" si="134"/>
        <v>111.36660714285713</v>
      </c>
      <c r="DO100" s="2">
        <f t="shared" si="134"/>
        <v>104.32175807913018</v>
      </c>
      <c r="DP100" s="2">
        <f t="shared" si="134"/>
        <v>96.409932980972513</v>
      </c>
      <c r="DQ100" s="2">
        <f t="shared" si="134"/>
        <v>89.838712614517249</v>
      </c>
      <c r="DR100" s="2">
        <f t="shared" si="134"/>
        <v>92.045924796134088</v>
      </c>
      <c r="DS100" s="2">
        <f t="shared" si="134"/>
        <v>90.499964634146352</v>
      </c>
      <c r="DT100" s="2">
        <f t="shared" si="134"/>
        <v>91.544887043189391</v>
      </c>
      <c r="DU100" s="2">
        <f t="shared" si="134"/>
        <v>92.616056073251784</v>
      </c>
      <c r="DV100" s="2">
        <f t="shared" si="134"/>
        <v>96.025368619752356</v>
      </c>
      <c r="DW100" s="2">
        <f t="shared" si="134"/>
        <v>92.136557535487768</v>
      </c>
      <c r="DX100" s="2">
        <f t="shared" si="134"/>
        <v>89.95275475687103</v>
      </c>
      <c r="DY100" s="2">
        <f t="shared" si="134"/>
        <v>79.296546558704463</v>
      </c>
      <c r="EA100" s="2">
        <f t="shared" si="94"/>
        <v>73.422617764038023</v>
      </c>
      <c r="EB100" s="2">
        <f t="shared" si="94"/>
        <v>76.543125307910316</v>
      </c>
      <c r="EC100" s="2">
        <f t="shared" si="94"/>
        <v>75.392721990940458</v>
      </c>
      <c r="ED100" s="2">
        <f t="shared" si="94"/>
        <v>78.592040548013486</v>
      </c>
      <c r="EE100" s="2">
        <f t="shared" si="94"/>
        <v>77.044680025105492</v>
      </c>
      <c r="EF100" s="2">
        <f t="shared" si="94"/>
        <v>75.994599064174807</v>
      </c>
      <c r="EG100" s="2">
        <f t="shared" si="94"/>
        <v>75.616391062908235</v>
      </c>
      <c r="EH100" s="2">
        <f t="shared" si="94"/>
        <v>74.006697113483582</v>
      </c>
      <c r="EI100" s="2">
        <f t="shared" si="94"/>
        <v>72.067451948081299</v>
      </c>
      <c r="EJ100" s="2">
        <f t="shared" si="94"/>
        <v>75.042422428731925</v>
      </c>
      <c r="EK100" s="2">
        <f t="shared" si="94"/>
        <v>77.466123210570942</v>
      </c>
      <c r="EL100" s="2">
        <f t="shared" si="94"/>
        <v>75.101716885320158</v>
      </c>
      <c r="EM100" s="2">
        <f t="shared" si="135"/>
        <v>72.331846249755188</v>
      </c>
      <c r="EN100" s="2">
        <f t="shared" si="135"/>
        <v>70.132968932567906</v>
      </c>
      <c r="EO100" s="2">
        <f t="shared" si="135"/>
        <v>68.826184352299038</v>
      </c>
      <c r="EQ100" s="2">
        <f t="shared" si="136"/>
        <v>74.414977172288616</v>
      </c>
      <c r="ER100" s="2">
        <f t="shared" si="136"/>
        <v>75.688671578646051</v>
      </c>
      <c r="ES100" s="2">
        <f t="shared" si="136"/>
        <v>75.507909078257114</v>
      </c>
      <c r="ET100" s="2">
        <f t="shared" si="136"/>
        <v>76.856868103833165</v>
      </c>
      <c r="EU100" s="2">
        <f t="shared" si="136"/>
        <v>75.070635587954357</v>
      </c>
      <c r="EV100" s="2">
        <f t="shared" si="136"/>
        <v>74.423228916782136</v>
      </c>
      <c r="EW100" s="2">
        <f t="shared" si="136"/>
        <v>74.295707636989604</v>
      </c>
      <c r="EX100" s="2">
        <f t="shared" si="136"/>
        <v>73.393205682615715</v>
      </c>
      <c r="EY100" s="2">
        <f t="shared" si="136"/>
        <v>72.275394504470711</v>
      </c>
      <c r="EZ100" s="2">
        <f t="shared" si="136"/>
        <v>74.002667752907968</v>
      </c>
      <c r="FA100" s="2">
        <f t="shared" si="136"/>
        <v>75.379371756388679</v>
      </c>
      <c r="FB100" s="2">
        <f t="shared" si="136"/>
        <v>73.593151208779915</v>
      </c>
      <c r="FC100" s="2">
        <f t="shared" si="136"/>
        <v>71.44314601700998</v>
      </c>
      <c r="FD100" s="2">
        <f t="shared" si="136"/>
        <v>70.012664936813721</v>
      </c>
      <c r="FE100" s="2">
        <f t="shared" si="136"/>
        <v>69.884077202588358</v>
      </c>
      <c r="FG100" s="2">
        <f t="shared" si="137"/>
        <v>0.9525847359729509</v>
      </c>
      <c r="FH100" s="2">
        <f t="shared" si="137"/>
        <v>0.95025650036667164</v>
      </c>
      <c r="FI100" s="2">
        <f t="shared" si="137"/>
        <v>0.94692854160398521</v>
      </c>
      <c r="FJ100" s="2">
        <f t="shared" si="137"/>
        <v>0.95013753478843477</v>
      </c>
      <c r="FK100" s="2">
        <f t="shared" si="137"/>
        <v>0.93737672274705142</v>
      </c>
      <c r="FL100" s="2">
        <f t="shared" si="137"/>
        <v>0.93673863054880369</v>
      </c>
      <c r="FM100" s="2">
        <f t="shared" si="137"/>
        <v>0.93443952315696943</v>
      </c>
      <c r="FN100" s="2">
        <f t="shared" si="137"/>
        <v>0.93842356003705196</v>
      </c>
      <c r="FO100" s="2">
        <f t="shared" si="137"/>
        <v>0.92802389819169373</v>
      </c>
      <c r="FP100" s="2">
        <f t="shared" si="137"/>
        <v>0.93784419721372647</v>
      </c>
      <c r="FQ100" s="2">
        <f t="shared" si="137"/>
        <v>0.92490887728614113</v>
      </c>
      <c r="FR100" s="2">
        <f t="shared" si="137"/>
        <v>0.93589960051061116</v>
      </c>
      <c r="FS100" s="2">
        <f t="shared" si="137"/>
        <v>0.93961967686694736</v>
      </c>
      <c r="FT100" s="2">
        <f t="shared" si="137"/>
        <v>0.93960047107838351</v>
      </c>
      <c r="FU100" s="2">
        <f t="shared" si="137"/>
        <v>0.92168751807251192</v>
      </c>
      <c r="FW100" s="2">
        <f t="shared" si="127"/>
        <v>8.0379801063358046E-5</v>
      </c>
      <c r="FX100" s="2">
        <f t="shared" si="127"/>
        <v>2.3561039990924545E-4</v>
      </c>
      <c r="FY100" s="2">
        <f t="shared" si="127"/>
        <v>2.4026462846727539E-4</v>
      </c>
      <c r="FZ100" s="2">
        <f t="shared" si="127"/>
        <v>2.9442314630967665E-4</v>
      </c>
      <c r="GA100" s="2">
        <f t="shared" si="127"/>
        <v>2.9760643241154891E-4</v>
      </c>
      <c r="GB100" s="2">
        <f t="shared" si="127"/>
        <v>3.0256517471445045E-4</v>
      </c>
      <c r="GC100" s="2">
        <f t="shared" si="127"/>
        <v>2.4512787669686272E-4</v>
      </c>
      <c r="GD100" s="2">
        <f t="shared" si="127"/>
        <v>2.6347392521916009E-4</v>
      </c>
      <c r="GE100" s="2">
        <f t="shared" si="127"/>
        <v>2.853882382124196E-4</v>
      </c>
      <c r="GF100" s="2">
        <f t="shared" si="127"/>
        <v>3.2850647918798129E-4</v>
      </c>
      <c r="GG100" s="2">
        <f t="shared" si="127"/>
        <v>3.1345959316201639E-4</v>
      </c>
      <c r="GH100" s="2">
        <f t="shared" si="127"/>
        <v>3.4889149412820107E-4</v>
      </c>
      <c r="GI100" s="2">
        <f t="shared" si="127"/>
        <v>2.7140939738601918E-4</v>
      </c>
      <c r="GJ100" s="2">
        <f t="shared" si="127"/>
        <v>2.2752390048449964E-4</v>
      </c>
      <c r="GK100" s="2">
        <f t="shared" si="127"/>
        <v>1.7063692331422455E-4</v>
      </c>
      <c r="GM100" s="92">
        <f t="shared" si="128"/>
        <v>4.9754647072221096E-3</v>
      </c>
      <c r="GN100" s="92">
        <f t="shared" si="128"/>
        <v>4.5105656281433645E-6</v>
      </c>
      <c r="GO100" s="92">
        <f t="shared" si="128"/>
        <v>5.1900469153945417E-5</v>
      </c>
      <c r="GP100" s="92">
        <f t="shared" si="128"/>
        <v>5.3515654475666694E-5</v>
      </c>
      <c r="GQ100" s="92">
        <f t="shared" si="128"/>
        <v>6.5775825378666845E-7</v>
      </c>
      <c r="GR100" s="92">
        <f t="shared" si="128"/>
        <v>2.4311557992782054E-6</v>
      </c>
      <c r="GS100" s="92">
        <f t="shared" si="128"/>
        <v>5.4634882402630171E-5</v>
      </c>
      <c r="GT100" s="92">
        <f t="shared" si="128"/>
        <v>2.4811201969349861E-5</v>
      </c>
      <c r="GU100" s="92">
        <f t="shared" si="128"/>
        <v>2.1101307936603024E-3</v>
      </c>
      <c r="GV100" s="92">
        <f t="shared" si="128"/>
        <v>2.087721587547049E-6</v>
      </c>
      <c r="GW100" s="92">
        <f t="shared" si="128"/>
        <v>1.4599752071171516E-5</v>
      </c>
      <c r="GX100" s="92">
        <f t="shared" si="128"/>
        <v>9.1653684501041389E-8</v>
      </c>
      <c r="GY100" s="92">
        <f t="shared" si="128"/>
        <v>8.1356340919486519E-7</v>
      </c>
      <c r="GZ100" s="92">
        <f t="shared" si="128"/>
        <v>2.2588658099850346E-5</v>
      </c>
      <c r="HA100" s="92">
        <f t="shared" si="128"/>
        <v>4.8672758289474124E-5</v>
      </c>
      <c r="HC100" s="92">
        <f t="shared" si="73"/>
        <v>2.2710337736794733E-2</v>
      </c>
      <c r="HD100" s="92">
        <f t="shared" si="73"/>
        <v>3.3464482685760341E-2</v>
      </c>
      <c r="HE100" s="92">
        <f t="shared" si="73"/>
        <v>2.5110885838265859E-2</v>
      </c>
      <c r="HF100" s="92">
        <f t="shared" si="73"/>
        <v>1.4790441793982862E-2</v>
      </c>
      <c r="HG100" s="92">
        <f t="shared" si="87"/>
        <v>1.7045671354434251E-2</v>
      </c>
      <c r="HH100" s="92">
        <f t="shared" si="87"/>
        <v>1.7424890835528395E-2</v>
      </c>
      <c r="HI100" s="92">
        <f t="shared" ref="HI100:HQ128" si="138" xml:space="preserve"> _xlfn.NORM.DIST($B100, I$8, ABS(I$12), TRUE) * _xlfn.NORM.DIST(($B100 - I$8)*I$16, 0, ABS(I$12), TRUE) * 2</f>
        <v>1.4173834816354222E-2</v>
      </c>
      <c r="HJ100" s="92">
        <f t="shared" si="138"/>
        <v>2.4491890111321649E-2</v>
      </c>
      <c r="HK100" s="92">
        <f t="shared" si="138"/>
        <v>3.0063314082466468E-2</v>
      </c>
      <c r="HL100" s="92">
        <f t="shared" si="138"/>
        <v>2.4516580110665074E-2</v>
      </c>
      <c r="HM100" s="92">
        <f t="shared" si="138"/>
        <v>1.1873133222617079E-2</v>
      </c>
      <c r="HN100" s="92">
        <f t="shared" si="138"/>
        <v>2.4744903663410381E-2</v>
      </c>
      <c r="HO100" s="92">
        <f t="shared" si="138"/>
        <v>2.4214308706496469E-2</v>
      </c>
      <c r="HP100" s="92">
        <f t="shared" si="138"/>
        <v>2.3711376255585181E-2</v>
      </c>
      <c r="HQ100" s="92">
        <f t="shared" si="138"/>
        <v>6.6772748267643119E-3</v>
      </c>
      <c r="HS100" s="92">
        <f t="shared" si="129"/>
        <v>1.2230733745175745E-20</v>
      </c>
      <c r="HT100" s="92">
        <f t="shared" si="129"/>
        <v>3.4497430866520383E-18</v>
      </c>
      <c r="HU100" s="92">
        <f t="shared" si="129"/>
        <v>6.4310528125222035E-19</v>
      </c>
      <c r="HV100" s="92">
        <f t="shared" si="129"/>
        <v>3.832943787843659E-22</v>
      </c>
      <c r="HW100" s="92">
        <f t="shared" si="129"/>
        <v>5.231144021896369E-23</v>
      </c>
      <c r="HX100" s="92">
        <f t="shared" si="129"/>
        <v>1.3017225778767339E-23</v>
      </c>
      <c r="HY100" s="92">
        <f t="shared" si="129"/>
        <v>2.6535195983156856E-24</v>
      </c>
      <c r="HZ100" s="92">
        <f t="shared" si="129"/>
        <v>2.4421240787845518E-23</v>
      </c>
      <c r="IA100" s="92">
        <f t="shared" si="129"/>
        <v>3.0112529657269836E-20</v>
      </c>
      <c r="IB100" s="92">
        <f t="shared" si="129"/>
        <v>1.4003590159734481E-22</v>
      </c>
      <c r="IC100" s="92">
        <f t="shared" si="129"/>
        <v>2.2780928268692319E-25</v>
      </c>
      <c r="ID100" s="92">
        <f t="shared" si="129"/>
        <v>2.8329579315085457E-23</v>
      </c>
      <c r="IE100" s="92">
        <f t="shared" si="129"/>
        <v>1.8367592116513515E-20</v>
      </c>
      <c r="IF100" s="92">
        <f t="shared" si="129"/>
        <v>4.0001002013020387E-16</v>
      </c>
      <c r="IG100" s="92">
        <f t="shared" si="129"/>
        <v>3.4663268089487705E-14</v>
      </c>
      <c r="II100" s="92">
        <f t="shared" si="130"/>
        <v>5.3644076958312406E-83</v>
      </c>
      <c r="IJ100" s="92">
        <f t="shared" si="130"/>
        <v>7.0971219260979E-70</v>
      </c>
      <c r="IK100" s="92">
        <f t="shared" si="130"/>
        <v>2.6441837607117945E-72</v>
      </c>
      <c r="IL100" s="92">
        <f t="shared" si="130"/>
        <v>2.0262474438948907E-85</v>
      </c>
      <c r="IM100" s="92">
        <f t="shared" si="130"/>
        <v>7.0060898074735363E-90</v>
      </c>
      <c r="IN100" s="92">
        <f t="shared" si="130"/>
        <v>6.2172106489152794E-94</v>
      </c>
      <c r="IO100" s="92">
        <f t="shared" si="130"/>
        <v>9.6142727165112902E-98</v>
      </c>
      <c r="IP100" s="92">
        <f t="shared" si="130"/>
        <v>6.6931710141779864E-95</v>
      </c>
      <c r="IQ100" s="92">
        <f t="shared" si="130"/>
        <v>9.6470093535657427E-80</v>
      </c>
      <c r="IR100" s="92">
        <f t="shared" si="130"/>
        <v>1.5446998907753193E-90</v>
      </c>
      <c r="IS100" s="92">
        <f t="shared" si="130"/>
        <v>1.1189491096652992E-100</v>
      </c>
      <c r="IT100" s="92">
        <f t="shared" si="130"/>
        <v>2.8182580564740377E-93</v>
      </c>
      <c r="IU100" s="92">
        <f t="shared" si="130"/>
        <v>2.6865253677043769E-79</v>
      </c>
      <c r="IV100" s="92">
        <f t="shared" si="130"/>
        <v>2.5031254958421424E-62</v>
      </c>
      <c r="IW100" s="92">
        <f t="shared" si="130"/>
        <v>3.0050330339326414E-49</v>
      </c>
      <c r="IY100" s="92">
        <f t="shared" si="131"/>
        <v>2.7685802444016843E-2</v>
      </c>
      <c r="IZ100" s="92">
        <f t="shared" si="131"/>
        <v>3.3468993251388482E-2</v>
      </c>
      <c r="JA100" s="92">
        <f t="shared" si="131"/>
        <v>2.5162786307419804E-2</v>
      </c>
      <c r="JB100" s="92">
        <f t="shared" si="131"/>
        <v>1.4843957448458529E-2</v>
      </c>
      <c r="JC100" s="92">
        <f t="shared" si="131"/>
        <v>1.7046329112688038E-2</v>
      </c>
      <c r="JD100" s="92">
        <f t="shared" si="131"/>
        <v>1.7427321991327672E-2</v>
      </c>
      <c r="JE100" s="92">
        <f t="shared" si="131"/>
        <v>1.4228469698756852E-2</v>
      </c>
      <c r="JF100" s="92">
        <f t="shared" si="131"/>
        <v>2.4516701313290999E-2</v>
      </c>
      <c r="JG100" s="92">
        <f t="shared" si="131"/>
        <v>3.2173444876126771E-2</v>
      </c>
      <c r="JH100" s="92">
        <f t="shared" si="131"/>
        <v>2.4518667832252622E-2</v>
      </c>
      <c r="JI100" s="92">
        <f t="shared" si="131"/>
        <v>1.188773297468825E-2</v>
      </c>
      <c r="JJ100" s="92">
        <f t="shared" si="131"/>
        <v>2.474499531709488E-2</v>
      </c>
      <c r="JK100" s="92">
        <f t="shared" si="131"/>
        <v>2.4215122269905666E-2</v>
      </c>
      <c r="JL100" s="92">
        <f t="shared" si="131"/>
        <v>2.3733964913685429E-2</v>
      </c>
      <c r="JM100" s="92">
        <f t="shared" si="131"/>
        <v>6.7259475850884494E-3</v>
      </c>
    </row>
    <row r="101" spans="2:273" x14ac:dyDescent="0.25">
      <c r="B101" s="2">
        <v>74</v>
      </c>
      <c r="C101" s="37">
        <v>85.832999999999998</v>
      </c>
      <c r="D101" s="37">
        <v>92.39</v>
      </c>
      <c r="E101" s="37">
        <v>91.429000000000002</v>
      </c>
      <c r="F101" s="37">
        <v>94.75</v>
      </c>
      <c r="G101" s="37">
        <v>92.932000000000002</v>
      </c>
      <c r="H101" s="37">
        <v>93.909000000000006</v>
      </c>
      <c r="I101" s="37">
        <v>91.378</v>
      </c>
      <c r="J101" s="37">
        <v>92.906000000000006</v>
      </c>
      <c r="K101" s="37">
        <v>90.923000000000002</v>
      </c>
      <c r="L101" s="37">
        <v>93.216999999999999</v>
      </c>
      <c r="M101" s="37">
        <v>88.977999999999994</v>
      </c>
      <c r="N101" s="37">
        <v>89.951999999999998</v>
      </c>
      <c r="O101" s="37">
        <v>85.381</v>
      </c>
      <c r="P101" s="37">
        <v>82.167000000000002</v>
      </c>
      <c r="Q101" s="37">
        <v>71.094999999999999</v>
      </c>
      <c r="S101" s="4">
        <f t="shared" si="132"/>
        <v>89.590928623166604</v>
      </c>
      <c r="T101" s="4">
        <f t="shared" si="132"/>
        <v>98.676450585016113</v>
      </c>
      <c r="U101" s="4">
        <f t="shared" si="132"/>
        <v>93.783476348472462</v>
      </c>
      <c r="V101" s="4">
        <f t="shared" si="132"/>
        <v>91.887501260324058</v>
      </c>
      <c r="W101" s="4">
        <f t="shared" si="132"/>
        <v>91.68581605742159</v>
      </c>
      <c r="X101" s="4">
        <f t="shared" si="132"/>
        <v>90.731090349725832</v>
      </c>
      <c r="Y101" s="4">
        <f t="shared" si="132"/>
        <v>87.912545823969538</v>
      </c>
      <c r="Z101" s="4">
        <f t="shared" si="132"/>
        <v>93.293015171762448</v>
      </c>
      <c r="AA101" s="4">
        <f t="shared" si="132"/>
        <v>92.738888481520277</v>
      </c>
      <c r="AB101" s="4">
        <f t="shared" si="132"/>
        <v>92.914439300552289</v>
      </c>
      <c r="AC101" s="4">
        <f t="shared" si="132"/>
        <v>87.671432119057101</v>
      </c>
      <c r="AD101" s="4">
        <f t="shared" si="132"/>
        <v>93.196524959052581</v>
      </c>
      <c r="AE101" s="4">
        <f t="shared" si="132"/>
        <v>88.7463957713193</v>
      </c>
      <c r="AF101" s="4">
        <f t="shared" si="132"/>
        <v>85.31398728427564</v>
      </c>
      <c r="AG101" s="4">
        <f t="shared" si="132"/>
        <v>73.508057141402801</v>
      </c>
      <c r="AI101" s="4">
        <f t="shared" si="133"/>
        <v>-3.757928623166606</v>
      </c>
      <c r="AJ101" s="4">
        <f t="shared" si="133"/>
        <v>-6.2864505850161123</v>
      </c>
      <c r="AK101" s="4">
        <f t="shared" si="133"/>
        <v>-2.3544763484724598</v>
      </c>
      <c r="AL101" s="4">
        <f t="shared" si="133"/>
        <v>2.8624987396759423</v>
      </c>
      <c r="AM101" s="4">
        <f t="shared" si="133"/>
        <v>1.246183942578412</v>
      </c>
      <c r="AN101" s="4">
        <f t="shared" si="133"/>
        <v>3.1779096502741737</v>
      </c>
      <c r="AO101" s="4">
        <f t="shared" si="133"/>
        <v>3.4654541760304625</v>
      </c>
      <c r="AP101" s="4">
        <f t="shared" si="133"/>
        <v>-0.38701517176244238</v>
      </c>
      <c r="AQ101" s="4">
        <f t="shared" si="133"/>
        <v>-1.8158884815202754</v>
      </c>
      <c r="AR101" s="4">
        <f t="shared" si="133"/>
        <v>0.30256069944771014</v>
      </c>
      <c r="AS101" s="4">
        <f t="shared" si="133"/>
        <v>1.3065678809428931</v>
      </c>
      <c r="AT101" s="4">
        <f t="shared" si="133"/>
        <v>-3.2445249590525833</v>
      </c>
      <c r="AU101" s="4">
        <f t="shared" si="133"/>
        <v>-3.3653957713192995</v>
      </c>
      <c r="AV101" s="4">
        <f t="shared" si="133"/>
        <v>-3.1469872842756388</v>
      </c>
      <c r="AW101" s="4">
        <f t="shared" si="133"/>
        <v>-2.4130571414028026</v>
      </c>
      <c r="AY101" s="2">
        <f t="shared" si="125"/>
        <v>74.447193392276233</v>
      </c>
      <c r="AZ101" s="2">
        <f t="shared" si="125"/>
        <v>77.796769073182162</v>
      </c>
      <c r="BA101" s="2">
        <f t="shared" si="125"/>
        <v>76.575372783947046</v>
      </c>
      <c r="BB101" s="2">
        <f t="shared" si="125"/>
        <v>79.956430736871638</v>
      </c>
      <c r="BC101" s="2">
        <f t="shared" si="125"/>
        <v>78.476813340444593</v>
      </c>
      <c r="BD101" s="2">
        <f t="shared" si="125"/>
        <v>77.060060867694091</v>
      </c>
      <c r="BE101" s="2">
        <f t="shared" si="125"/>
        <v>76.359271668346395</v>
      </c>
      <c r="BF101" s="2">
        <f t="shared" si="125"/>
        <v>74.937608225093641</v>
      </c>
      <c r="BG101" s="2">
        <f t="shared" si="125"/>
        <v>73.224785721592923</v>
      </c>
      <c r="BH101" s="2">
        <f t="shared" si="125"/>
        <v>75.861139283769688</v>
      </c>
      <c r="BI101" s="2">
        <f t="shared" si="125"/>
        <v>78.348127190585075</v>
      </c>
      <c r="BJ101" s="2">
        <f t="shared" si="125"/>
        <v>76.192695123018282</v>
      </c>
      <c r="BK101" s="2">
        <f t="shared" si="125"/>
        <v>73.323342342083905</v>
      </c>
      <c r="BL101" s="2">
        <f t="shared" si="125"/>
        <v>71.158455269798807</v>
      </c>
      <c r="BM101" s="2">
        <f t="shared" si="125"/>
        <v>69.540022544386588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98.427343527204499</v>
      </c>
      <c r="DL101" s="2">
        <f t="shared" si="134"/>
        <v>106.81850696864112</v>
      </c>
      <c r="DM101" s="2">
        <f t="shared" si="134"/>
        <v>101.84815595710775</v>
      </c>
      <c r="DN101" s="2">
        <f t="shared" si="134"/>
        <v>111.88131533101046</v>
      </c>
      <c r="DO101" s="2">
        <f t="shared" si="134"/>
        <v>104.78309287224404</v>
      </c>
      <c r="DP101" s="2">
        <f t="shared" si="134"/>
        <v>96.734912262156442</v>
      </c>
      <c r="DQ101" s="2">
        <f t="shared" si="134"/>
        <v>90.061468287526424</v>
      </c>
      <c r="DR101" s="2">
        <f t="shared" si="134"/>
        <v>92.300149199637559</v>
      </c>
      <c r="DS101" s="2">
        <f t="shared" si="134"/>
        <v>90.74413414634148</v>
      </c>
      <c r="DT101" s="2">
        <f t="shared" si="134"/>
        <v>91.775159468438559</v>
      </c>
      <c r="DU101" s="2">
        <f t="shared" si="134"/>
        <v>92.885668422332088</v>
      </c>
      <c r="DV101" s="2">
        <f t="shared" si="134"/>
        <v>96.329146481425568</v>
      </c>
      <c r="DW101" s="2">
        <f t="shared" si="134"/>
        <v>92.395231048021742</v>
      </c>
      <c r="DX101" s="2">
        <f t="shared" si="134"/>
        <v>90.234910147991542</v>
      </c>
      <c r="DY101" s="2">
        <f t="shared" si="134"/>
        <v>79.466251012145761</v>
      </c>
      <c r="EA101" s="2">
        <f t="shared" si="94"/>
        <v>73.358508587337724</v>
      </c>
      <c r="EB101" s="2">
        <f t="shared" si="94"/>
        <v>76.411455333676869</v>
      </c>
      <c r="EC101" s="2">
        <f t="shared" si="94"/>
        <v>75.28353703623813</v>
      </c>
      <c r="ED101" s="2">
        <f t="shared" si="94"/>
        <v>78.429025605377319</v>
      </c>
      <c r="EE101" s="2">
        <f t="shared" si="94"/>
        <v>76.874670450296463</v>
      </c>
      <c r="EF101" s="2">
        <f t="shared" si="94"/>
        <v>75.848796765150482</v>
      </c>
      <c r="EG101" s="2">
        <f t="shared" si="94"/>
        <v>75.482878769629878</v>
      </c>
      <c r="EH101" s="2">
        <f t="shared" si="94"/>
        <v>73.898758964433611</v>
      </c>
      <c r="EI101" s="2">
        <f t="shared" si="94"/>
        <v>71.985501967302071</v>
      </c>
      <c r="EJ101" s="2">
        <f t="shared" si="94"/>
        <v>74.89962339484191</v>
      </c>
      <c r="EK101" s="2">
        <f t="shared" si="94"/>
        <v>77.272457901225067</v>
      </c>
      <c r="EL101" s="2">
        <f t="shared" si="94"/>
        <v>74.935482555166885</v>
      </c>
      <c r="EM101" s="2">
        <f t="shared" si="135"/>
        <v>72.205884363977646</v>
      </c>
      <c r="EN101" s="2">
        <f t="shared" si="135"/>
        <v>70.040109892407727</v>
      </c>
      <c r="EO101" s="2">
        <f t="shared" si="135"/>
        <v>68.7706306181081</v>
      </c>
      <c r="EQ101" s="2">
        <f t="shared" si="136"/>
        <v>74.330020218285753</v>
      </c>
      <c r="ER101" s="2">
        <f t="shared" si="136"/>
        <v>75.577477382067357</v>
      </c>
      <c r="ES101" s="2">
        <f t="shared" si="136"/>
        <v>75.395379103258819</v>
      </c>
      <c r="ET101" s="2">
        <f t="shared" si="136"/>
        <v>76.740639454046828</v>
      </c>
      <c r="EU101" s="2">
        <f t="shared" si="136"/>
        <v>74.958180872640852</v>
      </c>
      <c r="EV101" s="2">
        <f t="shared" si="136"/>
        <v>74.321818631081783</v>
      </c>
      <c r="EW101" s="2">
        <f t="shared" si="136"/>
        <v>74.196543982788782</v>
      </c>
      <c r="EX101" s="2">
        <f t="shared" si="136"/>
        <v>73.301641345263718</v>
      </c>
      <c r="EY101" s="2">
        <f t="shared" si="136"/>
        <v>72.186878543872922</v>
      </c>
      <c r="EZ101" s="2">
        <f t="shared" si="136"/>
        <v>73.888400067219834</v>
      </c>
      <c r="FA101" s="2">
        <f t="shared" si="136"/>
        <v>75.24649573312972</v>
      </c>
      <c r="FB101" s="2">
        <f t="shared" si="136"/>
        <v>73.470046825382894</v>
      </c>
      <c r="FC101" s="2">
        <f t="shared" si="136"/>
        <v>71.34136675384805</v>
      </c>
      <c r="FD101" s="2">
        <f t="shared" si="136"/>
        <v>69.922630557150626</v>
      </c>
      <c r="FE101" s="2">
        <f t="shared" si="136"/>
        <v>69.790553672427563</v>
      </c>
      <c r="FG101" s="2">
        <f t="shared" si="137"/>
        <v>0.95657559737704934</v>
      </c>
      <c r="FH101" s="2">
        <f t="shared" si="137"/>
        <v>0.95443395162099809</v>
      </c>
      <c r="FI101" s="2">
        <f t="shared" si="137"/>
        <v>0.95137117200834731</v>
      </c>
      <c r="FJ101" s="2">
        <f t="shared" si="137"/>
        <v>0.95432449653478013</v>
      </c>
      <c r="FK101" s="2">
        <f t="shared" si="137"/>
        <v>0.94257044576530458</v>
      </c>
      <c r="FL101" s="2">
        <f t="shared" si="137"/>
        <v>0.94198199888981005</v>
      </c>
      <c r="FM101" s="2">
        <f t="shared" si="137"/>
        <v>0.93986121722217886</v>
      </c>
      <c r="FN101" s="2">
        <f t="shared" si="137"/>
        <v>0.94353569233942303</v>
      </c>
      <c r="FO101" s="2">
        <f t="shared" si="137"/>
        <v>0.9339386406726744</v>
      </c>
      <c r="FP101" s="2">
        <f t="shared" si="137"/>
        <v>0.94300150726913046</v>
      </c>
      <c r="FQ101" s="2">
        <f t="shared" si="137"/>
        <v>0.93106058530980973</v>
      </c>
      <c r="FR101" s="2">
        <f t="shared" si="137"/>
        <v>0.94120814655387686</v>
      </c>
      <c r="FS101" s="2">
        <f t="shared" si="137"/>
        <v>0.9446383647506913</v>
      </c>
      <c r="FT101" s="2">
        <f t="shared" si="137"/>
        <v>0.94462066122217736</v>
      </c>
      <c r="FU101" s="2">
        <f t="shared" si="137"/>
        <v>0.92808261009468074</v>
      </c>
      <c r="FW101" s="2">
        <f t="shared" si="127"/>
        <v>8.8134015805977194E-5</v>
      </c>
      <c r="FX101" s="2">
        <f t="shared" si="127"/>
        <v>2.5833579398531624E-4</v>
      </c>
      <c r="FY101" s="2">
        <f t="shared" si="127"/>
        <v>2.6343881982847492E-4</v>
      </c>
      <c r="FZ101" s="2">
        <f t="shared" si="127"/>
        <v>3.2281939054998104E-4</v>
      </c>
      <c r="GA101" s="2">
        <f t="shared" si="127"/>
        <v>3.2630959499661447E-4</v>
      </c>
      <c r="GB101" s="2">
        <f t="shared" si="127"/>
        <v>3.317464329956735E-4</v>
      </c>
      <c r="GC101" s="2">
        <f t="shared" si="127"/>
        <v>2.6877101576609254E-4</v>
      </c>
      <c r="GD101" s="2">
        <f t="shared" si="127"/>
        <v>2.8888607091875662E-4</v>
      </c>
      <c r="GE101" s="2">
        <f t="shared" si="127"/>
        <v>3.1291336495964373E-4</v>
      </c>
      <c r="GF101" s="2">
        <f t="shared" si="127"/>
        <v>3.6018877600186195E-4</v>
      </c>
      <c r="GG101" s="2">
        <f t="shared" si="127"/>
        <v>3.436912153587924E-4</v>
      </c>
      <c r="GH101" s="2">
        <f t="shared" si="127"/>
        <v>3.8253903970588159E-4</v>
      </c>
      <c r="GI101" s="2">
        <f t="shared" si="127"/>
        <v>2.9758669412803751E-4</v>
      </c>
      <c r="GJ101" s="2">
        <f t="shared" si="127"/>
        <v>2.4946951985345146E-4</v>
      </c>
      <c r="GK101" s="2">
        <f t="shared" si="127"/>
        <v>1.8709658574807945E-4</v>
      </c>
      <c r="GM101" s="92">
        <f t="shared" si="128"/>
        <v>1.7381662754221686E-3</v>
      </c>
      <c r="GN101" s="92">
        <f t="shared" si="128"/>
        <v>3.2220140359781009E-7</v>
      </c>
      <c r="GO101" s="92">
        <f t="shared" si="128"/>
        <v>5.4067494679348451E-6</v>
      </c>
      <c r="GP101" s="92">
        <f t="shared" si="128"/>
        <v>5.347467400330444E-6</v>
      </c>
      <c r="GQ101" s="92">
        <f t="shared" si="128"/>
        <v>2.9832567232366665E-8</v>
      </c>
      <c r="GR101" s="92">
        <f t="shared" si="128"/>
        <v>1.4641787313421967E-7</v>
      </c>
      <c r="GS101" s="92">
        <f t="shared" si="128"/>
        <v>5.8731667932559607E-6</v>
      </c>
      <c r="GT101" s="92">
        <f t="shared" si="128"/>
        <v>3.1734253583439867E-6</v>
      </c>
      <c r="GU101" s="92">
        <f t="shared" si="128"/>
        <v>6.59237826221826E-4</v>
      </c>
      <c r="GV101" s="92">
        <f t="shared" si="128"/>
        <v>1.419775299592229E-7</v>
      </c>
      <c r="GW101" s="92">
        <f t="shared" si="128"/>
        <v>1.1970553545825012E-6</v>
      </c>
      <c r="GX101" s="92">
        <f t="shared" si="128"/>
        <v>3.6917222726978046E-9</v>
      </c>
      <c r="GY101" s="92">
        <f t="shared" si="128"/>
        <v>3.8195143912605515E-8</v>
      </c>
      <c r="GZ101" s="92">
        <f t="shared" si="128"/>
        <v>2.5640637811924111E-6</v>
      </c>
      <c r="HA101" s="92">
        <f t="shared" si="128"/>
        <v>6.7753893240834245E-6</v>
      </c>
      <c r="HC101" s="92">
        <f t="shared" si="73"/>
        <v>3.1679532336855318E-2</v>
      </c>
      <c r="HD101" s="92">
        <f t="shared" si="73"/>
        <v>4.6340213327150152E-2</v>
      </c>
      <c r="HE101" s="92">
        <f t="shared" si="73"/>
        <v>3.5482172230753686E-2</v>
      </c>
      <c r="HF101" s="92">
        <f t="shared" si="73"/>
        <v>2.2332851015498447E-2</v>
      </c>
      <c r="HG101" s="92">
        <f t="shared" si="73"/>
        <v>2.583563471259881E-2</v>
      </c>
      <c r="HH101" s="92">
        <f t="shared" si="73"/>
        <v>2.6645931630037409E-2</v>
      </c>
      <c r="HI101" s="92">
        <f t="shared" si="138"/>
        <v>2.1863163096689057E-2</v>
      </c>
      <c r="HJ101" s="92">
        <f t="shared" si="138"/>
        <v>3.6595821147918768E-2</v>
      </c>
      <c r="HK101" s="92">
        <f t="shared" si="138"/>
        <v>4.3146141792461706E-2</v>
      </c>
      <c r="HL101" s="92">
        <f t="shared" si="138"/>
        <v>3.667522989098073E-2</v>
      </c>
      <c r="HM101" s="92">
        <f t="shared" si="138"/>
        <v>1.8853536423194574E-2</v>
      </c>
      <c r="HN101" s="92">
        <f t="shared" si="138"/>
        <v>3.7332024076029015E-2</v>
      </c>
      <c r="HO101" s="92">
        <f t="shared" si="138"/>
        <v>3.5025285486436422E-2</v>
      </c>
      <c r="HP101" s="92">
        <f t="shared" si="138"/>
        <v>3.4183005517997508E-2</v>
      </c>
      <c r="HQ101" s="92">
        <f t="shared" si="138"/>
        <v>1.110114897034712E-2</v>
      </c>
      <c r="HS101" s="92">
        <f t="shared" si="129"/>
        <v>4.6186892553306435E-20</v>
      </c>
      <c r="HT101" s="92">
        <f t="shared" si="129"/>
        <v>1.2444508743755655E-17</v>
      </c>
      <c r="HU101" s="92">
        <f t="shared" si="129"/>
        <v>2.4473731882454428E-18</v>
      </c>
      <c r="HV101" s="92">
        <f t="shared" si="129"/>
        <v>1.9395987653317813E-21</v>
      </c>
      <c r="HW101" s="92">
        <f t="shared" si="129"/>
        <v>2.8643709540131341E-22</v>
      </c>
      <c r="HX101" s="92">
        <f t="shared" si="129"/>
        <v>7.6144303522287306E-23</v>
      </c>
      <c r="HY101" s="92">
        <f t="shared" si="129"/>
        <v>1.5799279575501831E-23</v>
      </c>
      <c r="HZ101" s="92">
        <f t="shared" si="129"/>
        <v>1.3847333460900799E-22</v>
      </c>
      <c r="IA101" s="92">
        <f t="shared" si="129"/>
        <v>1.3323453818877941E-19</v>
      </c>
      <c r="IB101" s="92">
        <f t="shared" si="129"/>
        <v>7.7446367019146905E-22</v>
      </c>
      <c r="IC101" s="92">
        <f t="shared" si="129"/>
        <v>1.5362893217160238E-24</v>
      </c>
      <c r="ID101" s="92">
        <f t="shared" si="129"/>
        <v>1.6759997886071481E-22</v>
      </c>
      <c r="IE101" s="92">
        <f t="shared" si="129"/>
        <v>8.0872929218939746E-20</v>
      </c>
      <c r="IF101" s="92">
        <f t="shared" si="129"/>
        <v>1.2268954062127203E-15</v>
      </c>
      <c r="IG101" s="92">
        <f t="shared" si="129"/>
        <v>8.814418304427831E-14</v>
      </c>
      <c r="II101" s="92">
        <f t="shared" si="130"/>
        <v>2.0244110690088025E-81</v>
      </c>
      <c r="IJ101" s="92">
        <f t="shared" si="130"/>
        <v>2.2020829272142256E-68</v>
      </c>
      <c r="IK101" s="92">
        <f t="shared" si="130"/>
        <v>9.3486900459152061E-71</v>
      </c>
      <c r="IL101" s="92">
        <f t="shared" si="130"/>
        <v>1.5428037134547163E-83</v>
      </c>
      <c r="IM101" s="92">
        <f t="shared" si="130"/>
        <v>6.7601824472187604E-88</v>
      </c>
      <c r="IN101" s="92">
        <f t="shared" si="130"/>
        <v>7.4726423346120144E-92</v>
      </c>
      <c r="IO101" s="92">
        <f t="shared" si="130"/>
        <v>1.2421693125776687E-95</v>
      </c>
      <c r="IP101" s="92">
        <f t="shared" si="130"/>
        <v>7.8027348157188186E-93</v>
      </c>
      <c r="IQ101" s="92">
        <f t="shared" si="130"/>
        <v>5.3923401968741545E-78</v>
      </c>
      <c r="IR101" s="92">
        <f t="shared" si="130"/>
        <v>1.6315224595490971E-88</v>
      </c>
      <c r="IS101" s="92">
        <f t="shared" si="130"/>
        <v>1.9522664179814729E-98</v>
      </c>
      <c r="IT101" s="92">
        <f t="shared" si="130"/>
        <v>3.5629764351828962E-91</v>
      </c>
      <c r="IU101" s="92">
        <f t="shared" si="130"/>
        <v>1.43235608166171E-77</v>
      </c>
      <c r="IV101" s="92">
        <f t="shared" si="130"/>
        <v>5.2452929474039906E-61</v>
      </c>
      <c r="IW101" s="92">
        <f t="shared" si="130"/>
        <v>3.0228060647340167E-48</v>
      </c>
      <c r="IY101" s="92">
        <f t="shared" si="131"/>
        <v>3.3417698612277488E-2</v>
      </c>
      <c r="IZ101" s="92">
        <f t="shared" si="131"/>
        <v>4.6340535528553765E-2</v>
      </c>
      <c r="JA101" s="92">
        <f t="shared" si="131"/>
        <v>3.5487578980221618E-2</v>
      </c>
      <c r="JB101" s="92">
        <f t="shared" si="131"/>
        <v>2.2338198482898777E-2</v>
      </c>
      <c r="JC101" s="92">
        <f t="shared" si="131"/>
        <v>2.5835664545166042E-2</v>
      </c>
      <c r="JD101" s="92">
        <f t="shared" si="131"/>
        <v>2.6646078047910544E-2</v>
      </c>
      <c r="JE101" s="92">
        <f t="shared" si="131"/>
        <v>2.1869036263482314E-2</v>
      </c>
      <c r="JF101" s="92">
        <f t="shared" si="131"/>
        <v>3.6598994573277109E-2</v>
      </c>
      <c r="JG101" s="92">
        <f t="shared" si="131"/>
        <v>4.3805379618683533E-2</v>
      </c>
      <c r="JH101" s="92">
        <f t="shared" si="131"/>
        <v>3.6675371868510692E-2</v>
      </c>
      <c r="JI101" s="92">
        <f t="shared" si="131"/>
        <v>1.8854733478549157E-2</v>
      </c>
      <c r="JJ101" s="92">
        <f t="shared" si="131"/>
        <v>3.733202776775129E-2</v>
      </c>
      <c r="JK101" s="92">
        <f t="shared" si="131"/>
        <v>3.5025323681580338E-2</v>
      </c>
      <c r="JL101" s="92">
        <f t="shared" si="131"/>
        <v>3.4185569581779929E-2</v>
      </c>
      <c r="JM101" s="92">
        <f t="shared" si="131"/>
        <v>1.1107924359759349E-2</v>
      </c>
    </row>
    <row r="102" spans="2:273" x14ac:dyDescent="0.25">
      <c r="B102" s="2">
        <v>75</v>
      </c>
      <c r="C102" s="37">
        <v>91.5</v>
      </c>
      <c r="D102" s="37">
        <v>99.293000000000006</v>
      </c>
      <c r="E102" s="37">
        <v>96.524000000000001</v>
      </c>
      <c r="F102" s="37">
        <v>99.772999999999996</v>
      </c>
      <c r="G102" s="37">
        <v>96.317999999999998</v>
      </c>
      <c r="H102" s="37">
        <v>98.022999999999996</v>
      </c>
      <c r="I102" s="37">
        <v>94.649000000000001</v>
      </c>
      <c r="J102" s="37">
        <v>100.59399999999999</v>
      </c>
      <c r="K102" s="37">
        <v>96.230999999999995</v>
      </c>
      <c r="L102" s="37">
        <v>99.825999999999993</v>
      </c>
      <c r="M102" s="37">
        <v>95.087000000000003</v>
      </c>
      <c r="N102" s="37">
        <v>98.429000000000002</v>
      </c>
      <c r="O102" s="37">
        <v>88.451999999999998</v>
      </c>
      <c r="P102" s="37">
        <v>84.929000000000002</v>
      </c>
      <c r="Q102" s="37">
        <v>72.548000000000002</v>
      </c>
      <c r="S102" s="4">
        <f t="shared" si="132"/>
        <v>94.014508948216843</v>
      </c>
      <c r="T102" s="4">
        <f t="shared" si="132"/>
        <v>104.60613746109263</v>
      </c>
      <c r="U102" s="4">
        <f t="shared" si="132"/>
        <v>99.111365362755365</v>
      </c>
      <c r="V102" s="4">
        <f t="shared" si="132"/>
        <v>96.412138445030919</v>
      </c>
      <c r="W102" s="4">
        <f t="shared" si="132"/>
        <v>96.721270017154069</v>
      </c>
      <c r="X102" s="4">
        <f t="shared" si="132"/>
        <v>96.118953774322165</v>
      </c>
      <c r="Y102" s="4">
        <f t="shared" si="132"/>
        <v>92.636372480648333</v>
      </c>
      <c r="Z102" s="4">
        <f t="shared" si="132"/>
        <v>100.03574846444214</v>
      </c>
      <c r="AA102" s="4">
        <f t="shared" si="132"/>
        <v>99.009501083003926</v>
      </c>
      <c r="AB102" s="4">
        <f t="shared" si="132"/>
        <v>99.15806555879594</v>
      </c>
      <c r="AC102" s="4">
        <f t="shared" si="132"/>
        <v>91.718486713006939</v>
      </c>
      <c r="AD102" s="4">
        <f t="shared" si="132"/>
        <v>99.51797554956687</v>
      </c>
      <c r="AE102" s="4">
        <f t="shared" si="132"/>
        <v>93.868160088259543</v>
      </c>
      <c r="AF102" s="4">
        <f t="shared" si="132"/>
        <v>89.991351746273409</v>
      </c>
      <c r="AG102" s="4">
        <f t="shared" si="132"/>
        <v>75.501879098744396</v>
      </c>
      <c r="AI102" s="4">
        <f t="shared" si="133"/>
        <v>-2.514508948216843</v>
      </c>
      <c r="AJ102" s="4">
        <f t="shared" si="133"/>
        <v>-5.313137461092623</v>
      </c>
      <c r="AK102" s="4">
        <f t="shared" si="133"/>
        <v>-2.5873653627553637</v>
      </c>
      <c r="AL102" s="4">
        <f t="shared" si="133"/>
        <v>3.3608615549690768</v>
      </c>
      <c r="AM102" s="4">
        <f t="shared" si="133"/>
        <v>-0.40327001715407107</v>
      </c>
      <c r="AN102" s="4">
        <f t="shared" si="133"/>
        <v>1.9040462256778312</v>
      </c>
      <c r="AO102" s="4">
        <f t="shared" si="133"/>
        <v>2.0126275193516676</v>
      </c>
      <c r="AP102" s="4">
        <f t="shared" si="133"/>
        <v>0.55825153555785789</v>
      </c>
      <c r="AQ102" s="4">
        <f t="shared" si="133"/>
        <v>-2.7785010830039312</v>
      </c>
      <c r="AR102" s="4">
        <f t="shared" si="133"/>
        <v>0.66793444120405354</v>
      </c>
      <c r="AS102" s="4">
        <f t="shared" si="133"/>
        <v>3.3685132869930641</v>
      </c>
      <c r="AT102" s="4">
        <f t="shared" si="133"/>
        <v>-1.088975549566868</v>
      </c>
      <c r="AU102" s="4">
        <f t="shared" si="133"/>
        <v>-5.4161600882595451</v>
      </c>
      <c r="AV102" s="4">
        <f t="shared" si="133"/>
        <v>-5.0623517462734071</v>
      </c>
      <c r="AW102" s="4">
        <f t="shared" si="133"/>
        <v>-2.9538790987443946</v>
      </c>
      <c r="AY102" s="2">
        <f t="shared" si="125"/>
        <v>74.305748620049215</v>
      </c>
      <c r="AZ102" s="2">
        <f t="shared" si="125"/>
        <v>77.57183691564299</v>
      </c>
      <c r="BA102" s="2">
        <f t="shared" si="125"/>
        <v>76.378244785229413</v>
      </c>
      <c r="BB102" s="2">
        <f t="shared" si="125"/>
        <v>79.692905297388492</v>
      </c>
      <c r="BC102" s="2">
        <f t="shared" si="125"/>
        <v>78.206397243292898</v>
      </c>
      <c r="BD102" s="2">
        <f t="shared" si="125"/>
        <v>76.838312162746135</v>
      </c>
      <c r="BE102" s="2">
        <f t="shared" si="125"/>
        <v>76.172490527502802</v>
      </c>
      <c r="BF102" s="2">
        <f t="shared" si="125"/>
        <v>74.761710451010785</v>
      </c>
      <c r="BG102" s="2">
        <f t="shared" si="125"/>
        <v>73.060172520818881</v>
      </c>
      <c r="BH102" s="2">
        <f t="shared" si="125"/>
        <v>75.657594363810873</v>
      </c>
      <c r="BI102" s="2">
        <f t="shared" si="125"/>
        <v>78.09500577679897</v>
      </c>
      <c r="BJ102" s="2">
        <f t="shared" si="125"/>
        <v>75.947051828407041</v>
      </c>
      <c r="BK102" s="2">
        <f t="shared" si="125"/>
        <v>73.123522049882141</v>
      </c>
      <c r="BL102" s="2">
        <f t="shared" si="125"/>
        <v>70.991217186233669</v>
      </c>
      <c r="BM102" s="2">
        <f t="shared" si="125"/>
        <v>69.43613416664401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98.731363133208248</v>
      </c>
      <c r="DL102" s="2">
        <f t="shared" si="134"/>
        <v>107.25192421602787</v>
      </c>
      <c r="DM102" s="2">
        <f t="shared" si="134"/>
        <v>102.20275744807283</v>
      </c>
      <c r="DN102" s="2">
        <f t="shared" si="134"/>
        <v>112.39602351916375</v>
      </c>
      <c r="DO102" s="2">
        <f t="shared" si="134"/>
        <v>105.2444276653579</v>
      </c>
      <c r="DP102" s="2">
        <f t="shared" si="134"/>
        <v>97.059891543340385</v>
      </c>
      <c r="DQ102" s="2">
        <f t="shared" si="134"/>
        <v>90.284223960535584</v>
      </c>
      <c r="DR102" s="2">
        <f t="shared" si="134"/>
        <v>92.554373603141045</v>
      </c>
      <c r="DS102" s="2">
        <f t="shared" si="134"/>
        <v>90.988303658536594</v>
      </c>
      <c r="DT102" s="2">
        <f t="shared" si="134"/>
        <v>92.005431893687728</v>
      </c>
      <c r="DU102" s="2">
        <f t="shared" si="134"/>
        <v>93.155280771412379</v>
      </c>
      <c r="DV102" s="2">
        <f t="shared" si="134"/>
        <v>96.632924343098779</v>
      </c>
      <c r="DW102" s="2">
        <f t="shared" si="134"/>
        <v>92.653904560555731</v>
      </c>
      <c r="DX102" s="2">
        <f t="shared" si="134"/>
        <v>90.517065539112053</v>
      </c>
      <c r="DY102" s="2">
        <f t="shared" si="134"/>
        <v>79.635955465587045</v>
      </c>
      <c r="EA102" s="2">
        <f t="shared" si="94"/>
        <v>73.294399410637425</v>
      </c>
      <c r="EB102" s="2">
        <f t="shared" si="94"/>
        <v>76.279785359443423</v>
      </c>
      <c r="EC102" s="2">
        <f t="shared" si="94"/>
        <v>75.174352081535801</v>
      </c>
      <c r="ED102" s="2">
        <f t="shared" si="94"/>
        <v>78.266010662741166</v>
      </c>
      <c r="EE102" s="2">
        <f t="shared" si="94"/>
        <v>76.70466087548742</v>
      </c>
      <c r="EF102" s="2">
        <f t="shared" si="94"/>
        <v>75.702994466126171</v>
      </c>
      <c r="EG102" s="2">
        <f t="shared" si="94"/>
        <v>75.349366476351506</v>
      </c>
      <c r="EH102" s="2">
        <f t="shared" si="94"/>
        <v>73.79082081538364</v>
      </c>
      <c r="EI102" s="2">
        <f t="shared" si="94"/>
        <v>71.903551986522842</v>
      </c>
      <c r="EJ102" s="2">
        <f t="shared" si="94"/>
        <v>74.756824360951882</v>
      </c>
      <c r="EK102" s="2">
        <f t="shared" si="94"/>
        <v>77.078792591879207</v>
      </c>
      <c r="EL102" s="2">
        <f t="shared" si="94"/>
        <v>74.769248225013627</v>
      </c>
      <c r="EM102" s="2">
        <f t="shared" si="135"/>
        <v>72.079922478200089</v>
      </c>
      <c r="EN102" s="2">
        <f t="shared" si="135"/>
        <v>69.947250852247535</v>
      </c>
      <c r="EO102" s="2">
        <f t="shared" si="135"/>
        <v>68.715076883917149</v>
      </c>
      <c r="EQ102" s="2">
        <f t="shared" si="136"/>
        <v>74.245063264282891</v>
      </c>
      <c r="ER102" s="2">
        <f t="shared" si="136"/>
        <v>75.466283185488678</v>
      </c>
      <c r="ES102" s="2">
        <f t="shared" si="136"/>
        <v>75.282849128260537</v>
      </c>
      <c r="ET102" s="2">
        <f t="shared" si="136"/>
        <v>76.624410804260492</v>
      </c>
      <c r="EU102" s="2">
        <f t="shared" si="136"/>
        <v>74.845726157327348</v>
      </c>
      <c r="EV102" s="2">
        <f t="shared" si="136"/>
        <v>74.220408345381429</v>
      </c>
      <c r="EW102" s="2">
        <f t="shared" si="136"/>
        <v>74.09738032858796</v>
      </c>
      <c r="EX102" s="2">
        <f t="shared" si="136"/>
        <v>73.210077007911707</v>
      </c>
      <c r="EY102" s="2">
        <f t="shared" si="136"/>
        <v>72.098362583275133</v>
      </c>
      <c r="EZ102" s="2">
        <f t="shared" si="136"/>
        <v>73.7741323815317</v>
      </c>
      <c r="FA102" s="2">
        <f t="shared" si="136"/>
        <v>75.113619709870775</v>
      </c>
      <c r="FB102" s="2">
        <f t="shared" si="136"/>
        <v>73.346942441985888</v>
      </c>
      <c r="FC102" s="2">
        <f t="shared" si="136"/>
        <v>71.239587490686105</v>
      </c>
      <c r="FD102" s="2">
        <f t="shared" si="136"/>
        <v>69.832596177487545</v>
      </c>
      <c r="FE102" s="2">
        <f t="shared" si="136"/>
        <v>69.697030142266783</v>
      </c>
      <c r="FG102" s="2">
        <f t="shared" si="137"/>
        <v>0.96024457353109893</v>
      </c>
      <c r="FH102" s="2">
        <f t="shared" si="137"/>
        <v>0.95827598511318235</v>
      </c>
      <c r="FI102" s="2">
        <f t="shared" si="137"/>
        <v>0.95545940101687843</v>
      </c>
      <c r="FJ102" s="2">
        <f t="shared" si="137"/>
        <v>0.95817535462109749</v>
      </c>
      <c r="FK102" s="2">
        <f t="shared" si="137"/>
        <v>0.94735761267067387</v>
      </c>
      <c r="FL102" s="2">
        <f t="shared" si="137"/>
        <v>0.94681544936033579</v>
      </c>
      <c r="FM102" s="2">
        <f t="shared" si="137"/>
        <v>0.94486100689442454</v>
      </c>
      <c r="FN102" s="2">
        <f t="shared" si="137"/>
        <v>0.94824681677760603</v>
      </c>
      <c r="FO102" s="2">
        <f t="shared" si="137"/>
        <v>0.93939907020264735</v>
      </c>
      <c r="FP102" s="2">
        <f t="shared" si="137"/>
        <v>0.9477547337553438</v>
      </c>
      <c r="FQ102" s="2">
        <f t="shared" si="137"/>
        <v>0.93674279331043997</v>
      </c>
      <c r="FR102" s="2">
        <f t="shared" si="137"/>
        <v>0.94610237751969228</v>
      </c>
      <c r="FS102" s="2">
        <f t="shared" si="137"/>
        <v>0.94926243453080827</v>
      </c>
      <c r="FT102" s="2">
        <f t="shared" si="137"/>
        <v>0.94924613023880544</v>
      </c>
      <c r="FU102" s="2">
        <f t="shared" si="137"/>
        <v>0.93399287100518535</v>
      </c>
      <c r="FW102" s="2">
        <f t="shared" si="127"/>
        <v>9.6636204971092089E-5</v>
      </c>
      <c r="FX102" s="2">
        <f t="shared" si="127"/>
        <v>2.8325250566753639E-4</v>
      </c>
      <c r="FY102" s="2">
        <f t="shared" si="127"/>
        <v>2.8884758058000725E-4</v>
      </c>
      <c r="FZ102" s="2">
        <f t="shared" si="127"/>
        <v>3.5395339914017263E-4</v>
      </c>
      <c r="GA102" s="2">
        <f t="shared" si="127"/>
        <v>3.5778009255869739E-4</v>
      </c>
      <c r="GB102" s="2">
        <f t="shared" si="127"/>
        <v>3.6374108842256788E-4</v>
      </c>
      <c r="GC102" s="2">
        <f t="shared" si="127"/>
        <v>2.9469391696955661E-4</v>
      </c>
      <c r="GD102" s="2">
        <f t="shared" si="127"/>
        <v>3.1674844977027625E-4</v>
      </c>
      <c r="GE102" s="2">
        <f t="shared" si="127"/>
        <v>3.4309232423710768E-4</v>
      </c>
      <c r="GF102" s="2">
        <f t="shared" si="127"/>
        <v>3.9492541557984394E-4</v>
      </c>
      <c r="GG102" s="2">
        <f t="shared" si="127"/>
        <v>3.768374284044316E-4</v>
      </c>
      <c r="GH102" s="2">
        <f t="shared" si="127"/>
        <v>4.1943023643499852E-4</v>
      </c>
      <c r="GI102" s="2">
        <f t="shared" si="127"/>
        <v>3.2628795364184716E-4</v>
      </c>
      <c r="GJ102" s="2">
        <f t="shared" si="127"/>
        <v>2.7353130566914758E-4</v>
      </c>
      <c r="GK102" s="2">
        <f t="shared" si="127"/>
        <v>2.0514362385116118E-4</v>
      </c>
      <c r="GM102" s="92">
        <f t="shared" si="128"/>
        <v>5.429717578916629E-4</v>
      </c>
      <c r="GN102" s="92">
        <f t="shared" si="128"/>
        <v>1.7394731561336074E-8</v>
      </c>
      <c r="GO102" s="92">
        <f t="shared" si="128"/>
        <v>4.34786674603787E-7</v>
      </c>
      <c r="GP102" s="92">
        <f t="shared" si="128"/>
        <v>4.0834340216235511E-7</v>
      </c>
      <c r="GQ102" s="92">
        <f t="shared" si="128"/>
        <v>9.7375852411603437E-10</v>
      </c>
      <c r="GR102" s="92">
        <f t="shared" si="128"/>
        <v>6.52938904036212E-9</v>
      </c>
      <c r="GS102" s="92">
        <f t="shared" si="128"/>
        <v>4.9022675167075939E-7</v>
      </c>
      <c r="GT102" s="92">
        <f t="shared" si="128"/>
        <v>3.3221666630555313E-7</v>
      </c>
      <c r="GU102" s="92">
        <f t="shared" si="128"/>
        <v>1.8353792219242597E-4</v>
      </c>
      <c r="GV102" s="92">
        <f t="shared" si="128"/>
        <v>7.3498839874662722E-9</v>
      </c>
      <c r="GW102" s="92">
        <f t="shared" si="128"/>
        <v>7.4336624288367746E-8</v>
      </c>
      <c r="GX102" s="92">
        <f t="shared" si="128"/>
        <v>1.0891594956435804E-10</v>
      </c>
      <c r="GY102" s="92">
        <f t="shared" si="128"/>
        <v>1.2932947136566328E-9</v>
      </c>
      <c r="GZ102" s="92">
        <f t="shared" si="128"/>
        <v>2.3320787768841826E-7</v>
      </c>
      <c r="HA102" s="92">
        <f t="shared" si="128"/>
        <v>7.7501777384533929E-7</v>
      </c>
      <c r="HC102" s="92">
        <f t="shared" si="73"/>
        <v>4.35299086652539E-2</v>
      </c>
      <c r="HD102" s="92">
        <f t="shared" si="73"/>
        <v>6.3155317072387682E-2</v>
      </c>
      <c r="HE102" s="92">
        <f t="shared" si="73"/>
        <v>4.9306445298969111E-2</v>
      </c>
      <c r="HF102" s="92">
        <f t="shared" si="73"/>
        <v>3.3019399798837154E-2</v>
      </c>
      <c r="HG102" s="92">
        <f t="shared" si="73"/>
        <v>3.8300339571294181E-2</v>
      </c>
      <c r="HH102" s="92">
        <f t="shared" si="73"/>
        <v>3.981006469805122E-2</v>
      </c>
      <c r="HI102" s="92">
        <f t="shared" si="138"/>
        <v>3.2953758177466361E-2</v>
      </c>
      <c r="HJ102" s="92">
        <f t="shared" si="138"/>
        <v>5.3462593118384624E-2</v>
      </c>
      <c r="HK102" s="92">
        <f t="shared" si="138"/>
        <v>6.0747363553377204E-2</v>
      </c>
      <c r="HL102" s="92">
        <f t="shared" si="138"/>
        <v>5.3633310192745511E-2</v>
      </c>
      <c r="HM102" s="92">
        <f t="shared" si="138"/>
        <v>2.9188153540142661E-2</v>
      </c>
      <c r="HN102" s="92">
        <f t="shared" si="138"/>
        <v>5.5001198597397605E-2</v>
      </c>
      <c r="HO102" s="92">
        <f t="shared" si="138"/>
        <v>4.9713587531705974E-2</v>
      </c>
      <c r="HP102" s="92">
        <f t="shared" si="138"/>
        <v>4.8377346722492602E-2</v>
      </c>
      <c r="HQ102" s="92">
        <f t="shared" si="138"/>
        <v>1.79585220168899E-2</v>
      </c>
      <c r="HS102" s="92">
        <f t="shared" si="129"/>
        <v>1.7096628982792903E-19</v>
      </c>
      <c r="HT102" s="92">
        <f t="shared" si="129"/>
        <v>4.3945952317139003E-17</v>
      </c>
      <c r="HU102" s="92">
        <f t="shared" si="129"/>
        <v>9.1093679874484392E-18</v>
      </c>
      <c r="HV102" s="92">
        <f t="shared" si="129"/>
        <v>9.5470117851026911E-21</v>
      </c>
      <c r="HW102" s="92">
        <f t="shared" si="129"/>
        <v>1.523200275604692E-21</v>
      </c>
      <c r="HX102" s="92">
        <f t="shared" si="129"/>
        <v>4.3192527110162664E-22</v>
      </c>
      <c r="HY102" s="92">
        <f t="shared" si="129"/>
        <v>9.1252145934137818E-23</v>
      </c>
      <c r="HZ102" s="92">
        <f t="shared" si="129"/>
        <v>7.6195097657111917E-22</v>
      </c>
      <c r="IA102" s="92">
        <f t="shared" si="129"/>
        <v>5.7461429201830623E-19</v>
      </c>
      <c r="IB102" s="92">
        <f t="shared" si="129"/>
        <v>4.1557400016319155E-21</v>
      </c>
      <c r="IC102" s="92">
        <f t="shared" si="129"/>
        <v>1.0021030330358097E-23</v>
      </c>
      <c r="ID102" s="92">
        <f t="shared" si="129"/>
        <v>9.6067958998338776E-22</v>
      </c>
      <c r="IE102" s="92">
        <f t="shared" si="129"/>
        <v>3.4724896717576797E-19</v>
      </c>
      <c r="IF102" s="92">
        <f t="shared" si="129"/>
        <v>3.6942728078895591E-15</v>
      </c>
      <c r="IG102" s="92">
        <f t="shared" si="129"/>
        <v>2.2087907105158801E-13</v>
      </c>
      <c r="II102" s="92">
        <f t="shared" si="130"/>
        <v>7.373617173117137E-80</v>
      </c>
      <c r="IJ102" s="92">
        <f t="shared" si="130"/>
        <v>6.5788722357115236E-67</v>
      </c>
      <c r="IK102" s="92">
        <f t="shared" si="130"/>
        <v>3.1776608471207576E-69</v>
      </c>
      <c r="IL102" s="92">
        <f t="shared" si="130"/>
        <v>1.1184166847186122E-81</v>
      </c>
      <c r="IM102" s="92">
        <f t="shared" si="130"/>
        <v>6.1931869483848258E-86</v>
      </c>
      <c r="IN102" s="92">
        <f t="shared" si="130"/>
        <v>8.5052952726854842E-90</v>
      </c>
      <c r="IO102" s="92">
        <f t="shared" si="130"/>
        <v>1.520659641306168E-93</v>
      </c>
      <c r="IP102" s="92">
        <f t="shared" si="130"/>
        <v>8.6247222471070222E-91</v>
      </c>
      <c r="IQ102" s="92">
        <f t="shared" si="130"/>
        <v>2.8803250612404274E-76</v>
      </c>
      <c r="IR102" s="92">
        <f t="shared" si="130"/>
        <v>1.633367209407045E-86</v>
      </c>
      <c r="IS102" s="92">
        <f t="shared" si="130"/>
        <v>3.2110142329768071E-96</v>
      </c>
      <c r="IT102" s="92">
        <f t="shared" si="130"/>
        <v>4.2589468683258267E-89</v>
      </c>
      <c r="IU102" s="92">
        <f t="shared" si="130"/>
        <v>7.30369823864152E-76</v>
      </c>
      <c r="IV102" s="92">
        <f t="shared" si="130"/>
        <v>1.063098603088683E-59</v>
      </c>
      <c r="IW102" s="92">
        <f t="shared" si="130"/>
        <v>2.9673507069865566E-47</v>
      </c>
      <c r="IY102" s="92">
        <f t="shared" si="131"/>
        <v>4.4072880423145562E-2</v>
      </c>
      <c r="IZ102" s="92">
        <f t="shared" si="131"/>
        <v>6.3155334467119281E-2</v>
      </c>
      <c r="JA102" s="92">
        <f t="shared" si="131"/>
        <v>4.9306880085643719E-2</v>
      </c>
      <c r="JB102" s="92">
        <f t="shared" si="131"/>
        <v>3.3019808142239315E-2</v>
      </c>
      <c r="JC102" s="92">
        <f t="shared" si="131"/>
        <v>3.8300340545052707E-2</v>
      </c>
      <c r="JD102" s="92">
        <f t="shared" si="131"/>
        <v>3.9810071227440263E-2</v>
      </c>
      <c r="JE102" s="92">
        <f t="shared" si="131"/>
        <v>3.2954248404218033E-2</v>
      </c>
      <c r="JF102" s="92">
        <f t="shared" si="131"/>
        <v>5.3462925335050933E-2</v>
      </c>
      <c r="JG102" s="92">
        <f t="shared" si="131"/>
        <v>6.0930901475569628E-2</v>
      </c>
      <c r="JH102" s="92">
        <f t="shared" si="131"/>
        <v>5.3633317542629497E-2</v>
      </c>
      <c r="JI102" s="92">
        <f t="shared" si="131"/>
        <v>2.9188227876766948E-2</v>
      </c>
      <c r="JJ102" s="92">
        <f t="shared" si="131"/>
        <v>5.5001198706313557E-2</v>
      </c>
      <c r="JK102" s="92">
        <f t="shared" si="131"/>
        <v>4.9713588825000689E-2</v>
      </c>
      <c r="JL102" s="92">
        <f t="shared" si="131"/>
        <v>4.8377579930373983E-2</v>
      </c>
      <c r="JM102" s="92">
        <f t="shared" si="131"/>
        <v>1.7959297034884626E-2</v>
      </c>
    </row>
    <row r="103" spans="2:273" x14ac:dyDescent="0.25">
      <c r="B103" s="2">
        <v>76</v>
      </c>
      <c r="C103" s="37">
        <v>96.667000000000002</v>
      </c>
      <c r="D103" s="37">
        <v>108.95099999999999</v>
      </c>
      <c r="E103" s="37">
        <v>102.762</v>
      </c>
      <c r="F103" s="37">
        <v>104.932</v>
      </c>
      <c r="G103" s="37">
        <v>103.182</v>
      </c>
      <c r="H103" s="37">
        <v>106.34099999999999</v>
      </c>
      <c r="I103" s="37">
        <v>100.432</v>
      </c>
      <c r="J103" s="37">
        <v>109</v>
      </c>
      <c r="K103" s="37">
        <v>104.38500000000001</v>
      </c>
      <c r="L103" s="37">
        <v>107.10899999999999</v>
      </c>
      <c r="M103" s="37">
        <v>99.87</v>
      </c>
      <c r="N103" s="37">
        <v>106.357</v>
      </c>
      <c r="O103" s="37">
        <v>95.262</v>
      </c>
      <c r="P103" s="37">
        <v>92.213999999999999</v>
      </c>
      <c r="Q103" s="37">
        <v>75.381</v>
      </c>
      <c r="S103" s="4">
        <f t="shared" si="132"/>
        <v>99.530194736575808</v>
      </c>
      <c r="T103" s="4">
        <f t="shared" si="132"/>
        <v>111.73088513450158</v>
      </c>
      <c r="U103" s="4">
        <f t="shared" si="132"/>
        <v>105.66161524861863</v>
      </c>
      <c r="V103" s="4">
        <f t="shared" si="132"/>
        <v>102.32391917156899</v>
      </c>
      <c r="W103" s="4">
        <f t="shared" si="132"/>
        <v>103.26076793937159</v>
      </c>
      <c r="X103" s="4">
        <f t="shared" si="132"/>
        <v>103.11702326499315</v>
      </c>
      <c r="Y103" s="4">
        <f t="shared" si="132"/>
        <v>98.856867500544126</v>
      </c>
      <c r="Z103" s="4">
        <f t="shared" si="132"/>
        <v>108.52065581562512</v>
      </c>
      <c r="AA103" s="4">
        <f t="shared" si="132"/>
        <v>106.70857196365517</v>
      </c>
      <c r="AB103" s="4">
        <f t="shared" si="132"/>
        <v>107.02795964564461</v>
      </c>
      <c r="AC103" s="4">
        <f t="shared" si="132"/>
        <v>97.200408361707574</v>
      </c>
      <c r="AD103" s="4">
        <f t="shared" si="132"/>
        <v>107.52047758552438</v>
      </c>
      <c r="AE103" s="4">
        <f t="shared" si="132"/>
        <v>100.24457967285632</v>
      </c>
      <c r="AF103" s="4">
        <f t="shared" si="132"/>
        <v>95.808736563808182</v>
      </c>
      <c r="AG103" s="4">
        <f t="shared" si="132"/>
        <v>78.333952351048595</v>
      </c>
      <c r="AI103" s="4">
        <f t="shared" si="133"/>
        <v>-2.8631947365758066</v>
      </c>
      <c r="AJ103" s="4">
        <f t="shared" si="133"/>
        <v>-2.7798851345015834</v>
      </c>
      <c r="AK103" s="4">
        <f t="shared" si="133"/>
        <v>-2.8996152486186304</v>
      </c>
      <c r="AL103" s="4">
        <f t="shared" si="133"/>
        <v>2.6080808284310137</v>
      </c>
      <c r="AM103" s="4">
        <f t="shared" si="133"/>
        <v>-7.8767939371587659E-2</v>
      </c>
      <c r="AN103" s="4">
        <f t="shared" si="133"/>
        <v>3.2239767350068433</v>
      </c>
      <c r="AO103" s="4">
        <f t="shared" si="133"/>
        <v>1.5751324994558757</v>
      </c>
      <c r="AP103" s="4">
        <f t="shared" si="133"/>
        <v>0.47934418437488091</v>
      </c>
      <c r="AQ103" s="4">
        <f t="shared" si="133"/>
        <v>-2.3235719636551693</v>
      </c>
      <c r="AR103" s="4">
        <f t="shared" si="133"/>
        <v>8.1040354355380373E-2</v>
      </c>
      <c r="AS103" s="4">
        <f t="shared" si="133"/>
        <v>2.669591638292431</v>
      </c>
      <c r="AT103" s="4">
        <f t="shared" si="133"/>
        <v>-1.163477585524376</v>
      </c>
      <c r="AU103" s="4">
        <f t="shared" si="133"/>
        <v>-4.9825796728563176</v>
      </c>
      <c r="AV103" s="4">
        <f t="shared" si="133"/>
        <v>-3.5947365638081834</v>
      </c>
      <c r="AW103" s="4">
        <f t="shared" si="133"/>
        <v>-2.9529523510485944</v>
      </c>
      <c r="AY103" s="2">
        <f t="shared" si="125"/>
        <v>74.169298146022925</v>
      </c>
      <c r="AZ103" s="2">
        <f t="shared" si="125"/>
        <v>77.352369429507036</v>
      </c>
      <c r="BA103" s="2">
        <f t="shared" si="125"/>
        <v>76.186368707322941</v>
      </c>
      <c r="BB103" s="2">
        <f t="shared" si="125"/>
        <v>79.435005746439884</v>
      </c>
      <c r="BC103" s="2">
        <f t="shared" si="125"/>
        <v>77.9409795033216</v>
      </c>
      <c r="BD103" s="2">
        <f t="shared" si="125"/>
        <v>76.62034555056232</v>
      </c>
      <c r="BE103" s="2">
        <f t="shared" si="125"/>
        <v>75.988159918862138</v>
      </c>
      <c r="BF103" s="2">
        <f t="shared" si="125"/>
        <v>74.589539730442453</v>
      </c>
      <c r="BG103" s="2">
        <f t="shared" si="125"/>
        <v>72.900237679510269</v>
      </c>
      <c r="BH103" s="2">
        <f t="shared" si="125"/>
        <v>75.457131990989538</v>
      </c>
      <c r="BI103" s="2">
        <f t="shared" si="125"/>
        <v>77.843881086109249</v>
      </c>
      <c r="BJ103" s="2">
        <f t="shared" si="125"/>
        <v>75.705428017886604</v>
      </c>
      <c r="BK103" s="2">
        <f t="shared" si="125"/>
        <v>72.927840158210643</v>
      </c>
      <c r="BL103" s="2">
        <f t="shared" si="125"/>
        <v>70.828203172426853</v>
      </c>
      <c r="BM103" s="2">
        <f t="shared" si="125"/>
        <v>69.334643997517688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99.035382739212011</v>
      </c>
      <c r="DL103" s="2">
        <f t="shared" si="134"/>
        <v>107.68534146341463</v>
      </c>
      <c r="DM103" s="2">
        <f t="shared" si="134"/>
        <v>102.5573589390379</v>
      </c>
      <c r="DN103" s="2">
        <f t="shared" si="134"/>
        <v>112.91073170731707</v>
      </c>
      <c r="DO103" s="2">
        <f t="shared" si="134"/>
        <v>105.70576245847175</v>
      </c>
      <c r="DP103" s="2">
        <f t="shared" si="134"/>
        <v>97.384870824524313</v>
      </c>
      <c r="DQ103" s="2">
        <f t="shared" si="134"/>
        <v>90.506979633544745</v>
      </c>
      <c r="DR103" s="2">
        <f t="shared" si="134"/>
        <v>92.808598006644516</v>
      </c>
      <c r="DS103" s="2">
        <f t="shared" si="134"/>
        <v>91.232473170731723</v>
      </c>
      <c r="DT103" s="2">
        <f t="shared" si="134"/>
        <v>92.235704318936897</v>
      </c>
      <c r="DU103" s="2">
        <f t="shared" si="134"/>
        <v>93.424893120492683</v>
      </c>
      <c r="DV103" s="2">
        <f t="shared" si="134"/>
        <v>96.93670220477199</v>
      </c>
      <c r="DW103" s="2">
        <f t="shared" si="134"/>
        <v>92.912578073089705</v>
      </c>
      <c r="DX103" s="2">
        <f t="shared" si="134"/>
        <v>90.799220930232551</v>
      </c>
      <c r="DY103" s="2">
        <f t="shared" si="134"/>
        <v>79.805659919028344</v>
      </c>
      <c r="EA103" s="2">
        <f t="shared" si="94"/>
        <v>73.23029023393714</v>
      </c>
      <c r="EB103" s="2">
        <f t="shared" si="94"/>
        <v>76.148115385209991</v>
      </c>
      <c r="EC103" s="2">
        <f t="shared" si="94"/>
        <v>75.065167126833472</v>
      </c>
      <c r="ED103" s="2">
        <f t="shared" si="94"/>
        <v>78.102995720105</v>
      </c>
      <c r="EE103" s="2">
        <f t="shared" si="94"/>
        <v>76.534651300678391</v>
      </c>
      <c r="EF103" s="2">
        <f t="shared" si="94"/>
        <v>75.557192167101846</v>
      </c>
      <c r="EG103" s="2">
        <f t="shared" si="94"/>
        <v>75.215854183073148</v>
      </c>
      <c r="EH103" s="2">
        <f t="shared" si="94"/>
        <v>73.682882666333668</v>
      </c>
      <c r="EI103" s="2">
        <f t="shared" si="94"/>
        <v>71.821602005743614</v>
      </c>
      <c r="EJ103" s="2">
        <f t="shared" si="94"/>
        <v>74.614025327061867</v>
      </c>
      <c r="EK103" s="2">
        <f t="shared" si="94"/>
        <v>76.885127282533333</v>
      </c>
      <c r="EL103" s="2">
        <f t="shared" si="94"/>
        <v>74.603013894860354</v>
      </c>
      <c r="EM103" s="2">
        <f t="shared" si="135"/>
        <v>71.953960592422533</v>
      </c>
      <c r="EN103" s="2">
        <f t="shared" si="135"/>
        <v>69.854391812087357</v>
      </c>
      <c r="EO103" s="2">
        <f t="shared" si="135"/>
        <v>68.659523149726212</v>
      </c>
      <c r="EQ103" s="2">
        <f t="shared" si="136"/>
        <v>74.160106310280028</v>
      </c>
      <c r="ER103" s="2">
        <f t="shared" si="136"/>
        <v>75.355088988909984</v>
      </c>
      <c r="ES103" s="2">
        <f t="shared" si="136"/>
        <v>75.170319153262241</v>
      </c>
      <c r="ET103" s="2">
        <f t="shared" si="136"/>
        <v>76.508182154474142</v>
      </c>
      <c r="EU103" s="2">
        <f t="shared" si="136"/>
        <v>74.733271442013844</v>
      </c>
      <c r="EV103" s="2">
        <f t="shared" si="136"/>
        <v>74.118998059681076</v>
      </c>
      <c r="EW103" s="2">
        <f t="shared" si="136"/>
        <v>73.998216674387137</v>
      </c>
      <c r="EX103" s="2">
        <f t="shared" si="136"/>
        <v>73.11851267055971</v>
      </c>
      <c r="EY103" s="2">
        <f t="shared" si="136"/>
        <v>72.00984662267733</v>
      </c>
      <c r="EZ103" s="2">
        <f t="shared" si="136"/>
        <v>73.659864695843552</v>
      </c>
      <c r="FA103" s="2">
        <f t="shared" si="136"/>
        <v>74.980743686611831</v>
      </c>
      <c r="FB103" s="2">
        <f t="shared" si="136"/>
        <v>73.223838058588882</v>
      </c>
      <c r="FC103" s="2">
        <f t="shared" si="136"/>
        <v>71.137808227524161</v>
      </c>
      <c r="FD103" s="2">
        <f t="shared" si="136"/>
        <v>69.74256179782445</v>
      </c>
      <c r="FE103" s="2">
        <f t="shared" si="136"/>
        <v>69.603506612105988</v>
      </c>
      <c r="FG103" s="2">
        <f t="shared" si="137"/>
        <v>0.96361534491792333</v>
      </c>
      <c r="FH103" s="2">
        <f t="shared" si="137"/>
        <v>0.96180702979794208</v>
      </c>
      <c r="FI103" s="2">
        <f t="shared" si="137"/>
        <v>0.95921866521795618</v>
      </c>
      <c r="FJ103" s="2">
        <f t="shared" si="137"/>
        <v>0.96171457527953996</v>
      </c>
      <c r="FK103" s="2">
        <f t="shared" si="137"/>
        <v>0.95176615493037675</v>
      </c>
      <c r="FL103" s="2">
        <f t="shared" si="137"/>
        <v>0.95126705954475155</v>
      </c>
      <c r="FM103" s="2">
        <f t="shared" si="137"/>
        <v>0.94946747531572229</v>
      </c>
      <c r="FN103" s="2">
        <f t="shared" si="137"/>
        <v>0.95258461960417762</v>
      </c>
      <c r="FO103" s="2">
        <f t="shared" si="137"/>
        <v>0.94443501012456765</v>
      </c>
      <c r="FP103" s="2">
        <f t="shared" si="137"/>
        <v>0.95213169948263943</v>
      </c>
      <c r="FQ103" s="2">
        <f t="shared" si="137"/>
        <v>0.94198583799250379</v>
      </c>
      <c r="FR103" s="2">
        <f t="shared" si="137"/>
        <v>0.95061055927461979</v>
      </c>
      <c r="FS103" s="2">
        <f t="shared" si="137"/>
        <v>0.95351928387500395</v>
      </c>
      <c r="FT103" s="2">
        <f t="shared" si="137"/>
        <v>0.95350428050076441</v>
      </c>
      <c r="FU103" s="2">
        <f t="shared" si="137"/>
        <v>0.93944910864089126</v>
      </c>
      <c r="FW103" s="2">
        <f t="shared" si="127"/>
        <v>1.059585038273128E-4</v>
      </c>
      <c r="FX103" s="2">
        <f t="shared" si="127"/>
        <v>3.1057170925973568E-4</v>
      </c>
      <c r="FY103" s="2">
        <f t="shared" si="127"/>
        <v>3.1670624830536248E-4</v>
      </c>
      <c r="FZ103" s="2">
        <f t="shared" si="127"/>
        <v>3.8808893184228956E-4</v>
      </c>
      <c r="GA103" s="2">
        <f t="shared" si="127"/>
        <v>3.9228452963595918E-4</v>
      </c>
      <c r="GB103" s="2">
        <f t="shared" si="127"/>
        <v>3.9882017666674561E-4</v>
      </c>
      <c r="GC103" s="2">
        <f t="shared" si="127"/>
        <v>3.2311626780085698E-4</v>
      </c>
      <c r="GD103" s="2">
        <f t="shared" si="127"/>
        <v>3.472971556706722E-4</v>
      </c>
      <c r="GE103" s="2">
        <f t="shared" si="127"/>
        <v>3.7618080085626454E-4</v>
      </c>
      <c r="GF103" s="2">
        <f t="shared" si="127"/>
        <v>4.3301060884936134E-4</v>
      </c>
      <c r="GG103" s="2">
        <f t="shared" si="127"/>
        <v>4.1317900195435444E-4</v>
      </c>
      <c r="GH103" s="2">
        <f t="shared" si="127"/>
        <v>4.5987749970983322E-4</v>
      </c>
      <c r="GI103" s="2">
        <f t="shared" si="127"/>
        <v>3.5775636477901822E-4</v>
      </c>
      <c r="GJ103" s="2">
        <f t="shared" si="127"/>
        <v>2.9991319797739827E-4</v>
      </c>
      <c r="GK103" s="2">
        <f t="shared" si="127"/>
        <v>2.249310588205479E-4</v>
      </c>
      <c r="GM103" s="92">
        <f t="shared" si="128"/>
        <v>1.5155101829701146E-4</v>
      </c>
      <c r="GN103" s="92">
        <f t="shared" si="128"/>
        <v>7.0898961199729828E-10</v>
      </c>
      <c r="GO103" s="92">
        <f t="shared" si="128"/>
        <v>2.695390045012283E-8</v>
      </c>
      <c r="GP103" s="92">
        <f t="shared" si="128"/>
        <v>2.3794916385128112E-8</v>
      </c>
      <c r="GQ103" s="92">
        <f t="shared" si="128"/>
        <v>2.2852272847441155E-11</v>
      </c>
      <c r="GR103" s="92">
        <f t="shared" si="128"/>
        <v>2.1539387195219724E-10</v>
      </c>
      <c r="GS103" s="92">
        <f t="shared" si="128"/>
        <v>3.1736494625051717E-8</v>
      </c>
      <c r="GT103" s="92">
        <f t="shared" si="128"/>
        <v>2.8450682862661826E-8</v>
      </c>
      <c r="GU103" s="92">
        <f t="shared" si="128"/>
        <v>4.5523888364894462E-5</v>
      </c>
      <c r="GV103" s="92">
        <f t="shared" si="128"/>
        <v>2.8942234990965083E-10</v>
      </c>
      <c r="GW103" s="92">
        <f t="shared" si="128"/>
        <v>3.4930746427569618E-9</v>
      </c>
      <c r="GX103" s="92">
        <f t="shared" si="128"/>
        <v>2.3522427330441497E-12</v>
      </c>
      <c r="GY103" s="92">
        <f t="shared" si="128"/>
        <v>3.155155321505244E-11</v>
      </c>
      <c r="GZ103" s="92">
        <f t="shared" si="128"/>
        <v>1.6983185293072391E-8</v>
      </c>
      <c r="HA103" s="92">
        <f t="shared" si="128"/>
        <v>7.2821300705509561E-8</v>
      </c>
      <c r="HC103" s="92">
        <f t="shared" si="73"/>
        <v>5.8925548432059424E-2</v>
      </c>
      <c r="HD103" s="92">
        <f t="shared" si="73"/>
        <v>8.4723780109247498E-2</v>
      </c>
      <c r="HE103" s="92">
        <f t="shared" si="73"/>
        <v>6.7391823805770676E-2</v>
      </c>
      <c r="HF103" s="92">
        <f t="shared" si="73"/>
        <v>4.7811940468191413E-2</v>
      </c>
      <c r="HG103" s="92">
        <f t="shared" si="73"/>
        <v>5.554630022126756E-2</v>
      </c>
      <c r="HH103" s="92">
        <f t="shared" si="73"/>
        <v>5.8123850364333159E-2</v>
      </c>
      <c r="HI103" s="92">
        <f t="shared" si="138"/>
        <v>4.8546208587281078E-2</v>
      </c>
      <c r="HJ103" s="92">
        <f t="shared" si="138"/>
        <v>7.6380249183481894E-2</v>
      </c>
      <c r="HK103" s="92">
        <f t="shared" si="138"/>
        <v>8.3922425406452242E-2</v>
      </c>
      <c r="HL103" s="92">
        <f t="shared" si="138"/>
        <v>7.6691883877705494E-2</v>
      </c>
      <c r="HM103" s="92">
        <f t="shared" si="138"/>
        <v>4.4066511076652576E-2</v>
      </c>
      <c r="HN103" s="92">
        <f t="shared" si="138"/>
        <v>7.9153461257567642E-2</v>
      </c>
      <c r="HO103" s="92">
        <f t="shared" si="138"/>
        <v>6.9251668307221265E-2</v>
      </c>
      <c r="HP103" s="92">
        <f t="shared" si="138"/>
        <v>6.722436578937678E-2</v>
      </c>
      <c r="HQ103" s="92">
        <f t="shared" si="138"/>
        <v>2.8275272673425451E-2</v>
      </c>
      <c r="HS103" s="92">
        <f t="shared" si="129"/>
        <v>6.2034120927080098E-19</v>
      </c>
      <c r="HT103" s="92">
        <f t="shared" si="129"/>
        <v>1.5191966677048197E-16</v>
      </c>
      <c r="HU103" s="92">
        <f t="shared" si="129"/>
        <v>3.316271689346903E-17</v>
      </c>
      <c r="HV103" s="92">
        <f t="shared" si="129"/>
        <v>4.5709177893257589E-20</v>
      </c>
      <c r="HW103" s="92">
        <f t="shared" si="129"/>
        <v>7.86655011906482E-21</v>
      </c>
      <c r="HX103" s="92">
        <f t="shared" si="129"/>
        <v>2.3759460610119543E-21</v>
      </c>
      <c r="HY103" s="92">
        <f t="shared" si="129"/>
        <v>5.1126255957775901E-22</v>
      </c>
      <c r="HZ103" s="92">
        <f t="shared" si="129"/>
        <v>4.0686921733816733E-21</v>
      </c>
      <c r="IA103" s="92">
        <f t="shared" si="129"/>
        <v>2.4156299343664881E-18</v>
      </c>
      <c r="IB103" s="92">
        <f t="shared" si="129"/>
        <v>2.1636454456646528E-20</v>
      </c>
      <c r="IC103" s="92">
        <f t="shared" si="129"/>
        <v>6.3225768791173145E-23</v>
      </c>
      <c r="ID103" s="92">
        <f t="shared" si="129"/>
        <v>5.3352994485482002E-21</v>
      </c>
      <c r="IE103" s="92">
        <f t="shared" si="129"/>
        <v>1.4540179270847436E-18</v>
      </c>
      <c r="IF103" s="92">
        <f t="shared" si="129"/>
        <v>1.0920408555781888E-14</v>
      </c>
      <c r="IG103" s="92">
        <f t="shared" si="129"/>
        <v>5.4545062094168412E-13</v>
      </c>
      <c r="II103" s="92">
        <f t="shared" si="130"/>
        <v>2.5921984357721459E-78</v>
      </c>
      <c r="IJ103" s="92">
        <f t="shared" si="130"/>
        <v>1.892503935791322E-65</v>
      </c>
      <c r="IK103" s="92">
        <f t="shared" si="130"/>
        <v>1.0383963835592141E-67</v>
      </c>
      <c r="IL103" s="92">
        <f t="shared" si="130"/>
        <v>7.7192063996770554E-80</v>
      </c>
      <c r="IM103" s="92">
        <f t="shared" si="130"/>
        <v>5.3869669836609544E-84</v>
      </c>
      <c r="IN103" s="92">
        <f t="shared" si="130"/>
        <v>9.1673219835162835E-88</v>
      </c>
      <c r="IO103" s="92">
        <f t="shared" si="130"/>
        <v>1.7638892642576507E-91</v>
      </c>
      <c r="IP103" s="92">
        <f t="shared" si="130"/>
        <v>9.039157907145488E-89</v>
      </c>
      <c r="IQ103" s="92">
        <f t="shared" si="130"/>
        <v>1.4702345645151158E-74</v>
      </c>
      <c r="IR103" s="92">
        <f t="shared" si="130"/>
        <v>1.5499503581897387E-84</v>
      </c>
      <c r="IS103" s="92">
        <f t="shared" si="130"/>
        <v>4.9787589564507536E-94</v>
      </c>
      <c r="IT103" s="92">
        <f t="shared" si="130"/>
        <v>4.8133778044556049E-87</v>
      </c>
      <c r="IU103" s="92">
        <f t="shared" si="130"/>
        <v>3.5617847283990545E-74</v>
      </c>
      <c r="IV103" s="92">
        <f t="shared" si="130"/>
        <v>2.0839878296044606E-58</v>
      </c>
      <c r="IW103" s="92">
        <f t="shared" si="130"/>
        <v>2.8426674843903498E-46</v>
      </c>
      <c r="IY103" s="92">
        <f t="shared" si="131"/>
        <v>5.9077099450356434E-2</v>
      </c>
      <c r="IZ103" s="92">
        <f t="shared" si="131"/>
        <v>8.4723780818237268E-2</v>
      </c>
      <c r="JA103" s="92">
        <f t="shared" si="131"/>
        <v>6.7391850759671149E-2</v>
      </c>
      <c r="JB103" s="92">
        <f t="shared" si="131"/>
        <v>4.7811964263107798E-2</v>
      </c>
      <c r="JC103" s="92">
        <f t="shared" si="131"/>
        <v>5.5546300244119835E-2</v>
      </c>
      <c r="JD103" s="92">
        <f t="shared" si="131"/>
        <v>5.8123850579727028E-2</v>
      </c>
      <c r="JE103" s="92">
        <f t="shared" si="131"/>
        <v>4.8546240323775705E-2</v>
      </c>
      <c r="JF103" s="92">
        <f t="shared" si="131"/>
        <v>7.6380277634164759E-2</v>
      </c>
      <c r="JG103" s="92">
        <f t="shared" si="131"/>
        <v>8.3967949294817143E-2</v>
      </c>
      <c r="JH103" s="92">
        <f t="shared" si="131"/>
        <v>7.6691884167127841E-2</v>
      </c>
      <c r="JI103" s="92">
        <f t="shared" si="131"/>
        <v>4.4066514569727218E-2</v>
      </c>
      <c r="JJ103" s="92">
        <f t="shared" si="131"/>
        <v>7.9153461259919886E-2</v>
      </c>
      <c r="JK103" s="92">
        <f t="shared" si="131"/>
        <v>6.9251668338772818E-2</v>
      </c>
      <c r="JL103" s="92">
        <f t="shared" si="131"/>
        <v>6.7224382772572991E-2</v>
      </c>
      <c r="JM103" s="92">
        <f t="shared" si="131"/>
        <v>2.8275345495271605E-2</v>
      </c>
    </row>
    <row r="104" spans="2:273" x14ac:dyDescent="0.25">
      <c r="B104" s="2">
        <v>77</v>
      </c>
      <c r="C104" s="37">
        <v>103</v>
      </c>
      <c r="D104" s="37">
        <v>120.488</v>
      </c>
      <c r="E104" s="37">
        <v>112.476</v>
      </c>
      <c r="F104" s="37">
        <v>114.568</v>
      </c>
      <c r="G104" s="37">
        <v>112.59099999999999</v>
      </c>
      <c r="H104" s="37">
        <v>115.59099999999999</v>
      </c>
      <c r="I104" s="37">
        <v>106.83799999999999</v>
      </c>
      <c r="J104" s="37">
        <v>123.312</v>
      </c>
      <c r="K104" s="37">
        <v>113</v>
      </c>
      <c r="L104" s="37">
        <v>119.065</v>
      </c>
      <c r="M104" s="37">
        <v>107.60899999999999</v>
      </c>
      <c r="N104" s="37">
        <v>118.476</v>
      </c>
      <c r="O104" s="37">
        <v>105.548</v>
      </c>
      <c r="P104" s="37">
        <v>101.071</v>
      </c>
      <c r="Q104" s="37">
        <v>81.451999999999998</v>
      </c>
      <c r="S104" s="4">
        <f t="shared" si="132"/>
        <v>106.16522450418522</v>
      </c>
      <c r="T104" s="4">
        <f t="shared" si="132"/>
        <v>120.07591643688335</v>
      </c>
      <c r="U104" s="4">
        <f t="shared" si="132"/>
        <v>113.50713305426483</v>
      </c>
      <c r="V104" s="4">
        <f t="shared" si="132"/>
        <v>109.79460692468744</v>
      </c>
      <c r="W104" s="4">
        <f t="shared" si="132"/>
        <v>111.46268846900821</v>
      </c>
      <c r="X104" s="4">
        <f t="shared" si="132"/>
        <v>111.88832323305476</v>
      </c>
      <c r="Y104" s="4">
        <f t="shared" si="132"/>
        <v>106.76771017323412</v>
      </c>
      <c r="Z104" s="4">
        <f t="shared" si="132"/>
        <v>118.8361765911898</v>
      </c>
      <c r="AA104" s="4">
        <f t="shared" si="132"/>
        <v>115.86004385510628</v>
      </c>
      <c r="AB104" s="4">
        <f t="shared" si="132"/>
        <v>116.60597732900959</v>
      </c>
      <c r="AC104" s="4">
        <f t="shared" si="132"/>
        <v>104.33634153266462</v>
      </c>
      <c r="AD104" s="4">
        <f t="shared" si="132"/>
        <v>117.28108104546344</v>
      </c>
      <c r="AE104" s="4">
        <f t="shared" si="132"/>
        <v>107.95210527453912</v>
      </c>
      <c r="AF104" s="4">
        <f t="shared" si="132"/>
        <v>102.83978146395401</v>
      </c>
      <c r="AG104" s="4">
        <f t="shared" si="132"/>
        <v>82.193378368784579</v>
      </c>
      <c r="AI104" s="4">
        <f t="shared" si="133"/>
        <v>-3.1652245041852183</v>
      </c>
      <c r="AJ104" s="4">
        <f t="shared" si="133"/>
        <v>0.41208356311665284</v>
      </c>
      <c r="AK104" s="4">
        <f t="shared" si="133"/>
        <v>-1.0311330542648278</v>
      </c>
      <c r="AL104" s="4">
        <f t="shared" si="133"/>
        <v>4.7733930753125549</v>
      </c>
      <c r="AM104" s="4">
        <f t="shared" si="133"/>
        <v>1.1283115309917804</v>
      </c>
      <c r="AN104" s="4">
        <f t="shared" si="133"/>
        <v>3.7026767669452312</v>
      </c>
      <c r="AO104" s="4">
        <f t="shared" si="133"/>
        <v>7.0289826765872476E-2</v>
      </c>
      <c r="AP104" s="4">
        <f t="shared" si="133"/>
        <v>4.4758234088102</v>
      </c>
      <c r="AQ104" s="4">
        <f t="shared" si="133"/>
        <v>-2.8600438551062837</v>
      </c>
      <c r="AR104" s="4">
        <f t="shared" si="133"/>
        <v>2.4590226709904073</v>
      </c>
      <c r="AS104" s="4">
        <f t="shared" si="133"/>
        <v>3.2726584673353756</v>
      </c>
      <c r="AT104" s="4">
        <f t="shared" si="133"/>
        <v>1.1949189545365613</v>
      </c>
      <c r="AU104" s="4">
        <f t="shared" si="133"/>
        <v>-2.4041052745391198</v>
      </c>
      <c r="AV104" s="4">
        <f t="shared" si="133"/>
        <v>-1.7687814639540136</v>
      </c>
      <c r="AW104" s="4">
        <f t="shared" si="133"/>
        <v>-0.74137836878458074</v>
      </c>
      <c r="AY104" s="2">
        <f t="shared" si="125"/>
        <v>74.037587323223946</v>
      </c>
      <c r="AZ104" s="2">
        <f t="shared" si="125"/>
        <v>77.138153506010283</v>
      </c>
      <c r="BA104" s="2">
        <f t="shared" si="125"/>
        <v>75.999529214490977</v>
      </c>
      <c r="BB104" s="2">
        <f t="shared" si="125"/>
        <v>79.182546042959913</v>
      </c>
      <c r="BC104" s="2">
        <f t="shared" si="125"/>
        <v>77.680483113451771</v>
      </c>
      <c r="BD104" s="2">
        <f t="shared" si="125"/>
        <v>76.406102692619584</v>
      </c>
      <c r="BE104" s="2">
        <f t="shared" si="125"/>
        <v>75.806272425165332</v>
      </c>
      <c r="BF104" s="2">
        <f t="shared" si="125"/>
        <v>74.42098738676205</v>
      </c>
      <c r="BG104" s="2">
        <f t="shared" si="125"/>
        <v>72.744830260492535</v>
      </c>
      <c r="BH104" s="2">
        <f t="shared" si="125"/>
        <v>75.259695818517542</v>
      </c>
      <c r="BI104" s="2">
        <f t="shared" si="125"/>
        <v>77.594865863816864</v>
      </c>
      <c r="BJ104" s="2">
        <f t="shared" si="125"/>
        <v>75.467752326652317</v>
      </c>
      <c r="BK104" s="2">
        <f t="shared" si="125"/>
        <v>72.736163592059825</v>
      </c>
      <c r="BL104" s="2">
        <f t="shared" si="125"/>
        <v>70.669270176768947</v>
      </c>
      <c r="BM104" s="2">
        <f t="shared" si="125"/>
        <v>69.235519791418653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99.33940234521576</v>
      </c>
      <c r="DL104" s="2">
        <f t="shared" si="134"/>
        <v>108.11875871080139</v>
      </c>
      <c r="DM104" s="2">
        <f t="shared" si="134"/>
        <v>102.91196043000298</v>
      </c>
      <c r="DN104" s="2">
        <f t="shared" si="134"/>
        <v>113.42543989547038</v>
      </c>
      <c r="DO104" s="2">
        <f t="shared" si="134"/>
        <v>106.16709725158563</v>
      </c>
      <c r="DP104" s="2">
        <f t="shared" si="134"/>
        <v>97.709850105708242</v>
      </c>
      <c r="DQ104" s="2">
        <f t="shared" si="134"/>
        <v>90.729735306553906</v>
      </c>
      <c r="DR104" s="2">
        <f t="shared" si="134"/>
        <v>93.062822410147987</v>
      </c>
      <c r="DS104" s="2">
        <f t="shared" si="134"/>
        <v>91.476642682926837</v>
      </c>
      <c r="DT104" s="2">
        <f t="shared" si="134"/>
        <v>92.465976744186065</v>
      </c>
      <c r="DU104" s="2">
        <f t="shared" si="134"/>
        <v>93.694505469572988</v>
      </c>
      <c r="DV104" s="2">
        <f t="shared" si="134"/>
        <v>97.240480066445201</v>
      </c>
      <c r="DW104" s="2">
        <f t="shared" si="134"/>
        <v>93.171251585623679</v>
      </c>
      <c r="DX104" s="2">
        <f t="shared" si="134"/>
        <v>91.081376321353062</v>
      </c>
      <c r="DY104" s="2">
        <f t="shared" si="134"/>
        <v>79.975364372469642</v>
      </c>
      <c r="EA104" s="2">
        <f t="shared" si="94"/>
        <v>73.166181057236841</v>
      </c>
      <c r="EB104" s="2">
        <f t="shared" si="94"/>
        <v>76.016445410976544</v>
      </c>
      <c r="EC104" s="2">
        <f t="shared" si="94"/>
        <v>74.955982172131144</v>
      </c>
      <c r="ED104" s="2">
        <f t="shared" si="94"/>
        <v>77.939980777468833</v>
      </c>
      <c r="EE104" s="2">
        <f t="shared" si="94"/>
        <v>76.364641725869348</v>
      </c>
      <c r="EF104" s="2">
        <f t="shared" si="94"/>
        <v>75.411389868077521</v>
      </c>
      <c r="EG104" s="2">
        <f t="shared" si="94"/>
        <v>75.08234188979479</v>
      </c>
      <c r="EH104" s="2">
        <f t="shared" si="94"/>
        <v>73.574944517283711</v>
      </c>
      <c r="EI104" s="2">
        <f t="shared" si="94"/>
        <v>71.739652024964371</v>
      </c>
      <c r="EJ104" s="2">
        <f t="shared" si="94"/>
        <v>74.471226293171839</v>
      </c>
      <c r="EK104" s="2">
        <f t="shared" si="94"/>
        <v>76.691461973187472</v>
      </c>
      <c r="EL104" s="2">
        <f t="shared" si="94"/>
        <v>74.436779564707081</v>
      </c>
      <c r="EM104" s="2">
        <f t="shared" si="135"/>
        <v>71.827998706644976</v>
      </c>
      <c r="EN104" s="2">
        <f t="shared" si="135"/>
        <v>69.761532771927165</v>
      </c>
      <c r="EO104" s="2">
        <f t="shared" si="135"/>
        <v>68.603969415535261</v>
      </c>
      <c r="EQ104" s="2">
        <f t="shared" si="136"/>
        <v>74.075149356277166</v>
      </c>
      <c r="ER104" s="2">
        <f t="shared" si="136"/>
        <v>75.243894792331304</v>
      </c>
      <c r="ES104" s="2">
        <f t="shared" si="136"/>
        <v>75.05778917826396</v>
      </c>
      <c r="ET104" s="2">
        <f t="shared" si="136"/>
        <v>76.391953504687805</v>
      </c>
      <c r="EU104" s="2">
        <f t="shared" si="136"/>
        <v>74.620816726700355</v>
      </c>
      <c r="EV104" s="2">
        <f t="shared" si="136"/>
        <v>74.017587773980722</v>
      </c>
      <c r="EW104" s="2">
        <f t="shared" si="136"/>
        <v>73.899053020186301</v>
      </c>
      <c r="EX104" s="2">
        <f t="shared" si="136"/>
        <v>73.026948333207713</v>
      </c>
      <c r="EY104" s="2">
        <f t="shared" si="136"/>
        <v>71.921330662079541</v>
      </c>
      <c r="EZ104" s="2">
        <f t="shared" si="136"/>
        <v>73.545597010155404</v>
      </c>
      <c r="FA104" s="2">
        <f t="shared" si="136"/>
        <v>74.847867663352886</v>
      </c>
      <c r="FB104" s="2">
        <f t="shared" si="136"/>
        <v>73.100733675191876</v>
      </c>
      <c r="FC104" s="2">
        <f t="shared" si="136"/>
        <v>71.036028964362231</v>
      </c>
      <c r="FD104" s="2">
        <f t="shared" si="136"/>
        <v>69.65252741816137</v>
      </c>
      <c r="FE104" s="2">
        <f t="shared" si="136"/>
        <v>69.509983081945194</v>
      </c>
      <c r="FG104" s="2">
        <f t="shared" si="137"/>
        <v>0.96671022445185406</v>
      </c>
      <c r="FH104" s="2">
        <f t="shared" si="137"/>
        <v>0.96505014584835824</v>
      </c>
      <c r="FI104" s="2">
        <f t="shared" si="137"/>
        <v>0.96267303972834573</v>
      </c>
      <c r="FJ104" s="2">
        <f t="shared" si="137"/>
        <v>0.96496525604002292</v>
      </c>
      <c r="FK104" s="2">
        <f t="shared" si="137"/>
        <v>0.95582271964113863</v>
      </c>
      <c r="FL104" s="2">
        <f t="shared" si="137"/>
        <v>0.95536363063488527</v>
      </c>
      <c r="FM104" s="2">
        <f t="shared" si="137"/>
        <v>0.95370796078586506</v>
      </c>
      <c r="FN104" s="2">
        <f t="shared" si="137"/>
        <v>0.95657549035634126</v>
      </c>
      <c r="FO104" s="2">
        <f t="shared" si="137"/>
        <v>0.94907514940126902</v>
      </c>
      <c r="FP104" s="2">
        <f t="shared" si="137"/>
        <v>0.95615893726344814</v>
      </c>
      <c r="FQ104" s="2">
        <f t="shared" si="137"/>
        <v>0.94681898668601072</v>
      </c>
      <c r="FR104" s="2">
        <f t="shared" si="137"/>
        <v>0.95475969230050739</v>
      </c>
      <c r="FS104" s="2">
        <f t="shared" si="137"/>
        <v>0.95743500077327937</v>
      </c>
      <c r="FT104" s="2">
        <f t="shared" si="137"/>
        <v>0.95742120490127158</v>
      </c>
      <c r="FU104" s="2">
        <f t="shared" si="137"/>
        <v>0.94448113611748519</v>
      </c>
      <c r="FW104" s="2">
        <f t="shared" si="127"/>
        <v>1.1618000147100773E-4</v>
      </c>
      <c r="FX104" s="2">
        <f t="shared" si="127"/>
        <v>3.4052490425888943E-4</v>
      </c>
      <c r="FY104" s="2">
        <f t="shared" si="127"/>
        <v>3.4725088551237297E-4</v>
      </c>
      <c r="FZ104" s="2">
        <f t="shared" si="127"/>
        <v>4.255151197413567E-4</v>
      </c>
      <c r="GA104" s="2">
        <f t="shared" si="127"/>
        <v>4.3011515490322654E-4</v>
      </c>
      <c r="GB104" s="2">
        <f t="shared" si="127"/>
        <v>4.3728080244630923E-4</v>
      </c>
      <c r="GC104" s="2">
        <f t="shared" si="127"/>
        <v>3.5427889828768699E-4</v>
      </c>
      <c r="GD104" s="2">
        <f t="shared" si="127"/>
        <v>3.8079099976254244E-4</v>
      </c>
      <c r="GE104" s="2">
        <f t="shared" si="127"/>
        <v>4.1245907646822352E-4</v>
      </c>
      <c r="GF104" s="2">
        <f t="shared" si="127"/>
        <v>4.7476685740262866E-4</v>
      </c>
      <c r="GG104" s="2">
        <f t="shared" si="127"/>
        <v>4.5302370796963554E-4</v>
      </c>
      <c r="GH104" s="2">
        <f t="shared" si="127"/>
        <v>5.0422327987374477E-4</v>
      </c>
      <c r="GI104" s="2">
        <f t="shared" si="127"/>
        <v>3.9225851443885424E-4</v>
      </c>
      <c r="GJ104" s="2">
        <f t="shared" si="127"/>
        <v>3.2883876734032347E-4</v>
      </c>
      <c r="GK104" s="2">
        <f t="shared" si="127"/>
        <v>2.4662664960131166E-4</v>
      </c>
      <c r="GM104" s="92">
        <f t="shared" si="128"/>
        <v>3.7773427262032665E-5</v>
      </c>
      <c r="GN104" s="92">
        <f t="shared" si="128"/>
        <v>2.1800116780276584E-11</v>
      </c>
      <c r="GO104" s="92">
        <f t="shared" si="128"/>
        <v>1.2869392751333273E-9</v>
      </c>
      <c r="GP104" s="92">
        <f t="shared" si="128"/>
        <v>1.056971043774415E-9</v>
      </c>
      <c r="GQ104" s="92">
        <f t="shared" si="128"/>
        <v>3.8533273263094047E-13</v>
      </c>
      <c r="GR104" s="92">
        <f t="shared" si="128"/>
        <v>5.2527892250361276E-12</v>
      </c>
      <c r="GS104" s="92">
        <f t="shared" si="128"/>
        <v>1.5922775937609539E-9</v>
      </c>
      <c r="GT104" s="92">
        <f t="shared" si="128"/>
        <v>1.9924441738290806E-9</v>
      </c>
      <c r="GU104" s="92">
        <f t="shared" si="128"/>
        <v>1.0058119015031916E-5</v>
      </c>
      <c r="GV104" s="92">
        <f t="shared" si="128"/>
        <v>8.6647189563247418E-12</v>
      </c>
      <c r="GW104" s="92">
        <f t="shared" si="128"/>
        <v>1.2412564001499651E-10</v>
      </c>
      <c r="GX104" s="92">
        <f t="shared" si="128"/>
        <v>3.7173523685321805E-14</v>
      </c>
      <c r="GY104" s="92">
        <f t="shared" si="128"/>
        <v>5.5420675070135309E-13</v>
      </c>
      <c r="GZ104" s="92">
        <f t="shared" si="128"/>
        <v>9.8978293245420878E-10</v>
      </c>
      <c r="HA104" s="92">
        <f t="shared" si="128"/>
        <v>5.6193335432757737E-9</v>
      </c>
      <c r="HC104" s="92">
        <f t="shared" si="73"/>
        <v>7.8592854636681947E-2</v>
      </c>
      <c r="HD104" s="92">
        <f t="shared" si="73"/>
        <v>0.11189635719359059</v>
      </c>
      <c r="HE104" s="92">
        <f t="shared" si="73"/>
        <v>9.0613230318422777E-2</v>
      </c>
      <c r="HF104" s="92">
        <f t="shared" si="73"/>
        <v>6.7816273526274673E-2</v>
      </c>
      <c r="HG104" s="92">
        <f t="shared" si="73"/>
        <v>7.8827387321606018E-2</v>
      </c>
      <c r="HH104" s="92">
        <f t="shared" si="73"/>
        <v>8.2951611271721501E-2</v>
      </c>
      <c r="HI104" s="92">
        <f t="shared" si="138"/>
        <v>6.9914361820181015E-2</v>
      </c>
      <c r="HJ104" s="92">
        <f t="shared" si="138"/>
        <v>0.10674300104088565</v>
      </c>
      <c r="HK104" s="92">
        <f t="shared" si="138"/>
        <v>0.11378559452369515</v>
      </c>
      <c r="HL104" s="92">
        <f t="shared" si="138"/>
        <v>0.1072588703665142</v>
      </c>
      <c r="HM104" s="92">
        <f t="shared" si="138"/>
        <v>6.4895219316418021E-2</v>
      </c>
      <c r="HN104" s="92">
        <f t="shared" si="138"/>
        <v>0.11130124703081658</v>
      </c>
      <c r="HO104" s="92">
        <f t="shared" si="138"/>
        <v>9.4696282060890632E-2</v>
      </c>
      <c r="HP104" s="92">
        <f t="shared" si="138"/>
        <v>9.1737370696576864E-2</v>
      </c>
      <c r="HQ104" s="92">
        <f t="shared" si="138"/>
        <v>4.3339893283086267E-2</v>
      </c>
      <c r="HS104" s="92">
        <f t="shared" si="129"/>
        <v>2.2063895821843925E-18</v>
      </c>
      <c r="HT104" s="92">
        <f t="shared" si="129"/>
        <v>5.1412317341225648E-16</v>
      </c>
      <c r="HU104" s="92">
        <f t="shared" si="129"/>
        <v>1.1808366915657311E-16</v>
      </c>
      <c r="HV104" s="92">
        <f t="shared" si="129"/>
        <v>2.1287479952519989E-19</v>
      </c>
      <c r="HW104" s="92">
        <f t="shared" si="129"/>
        <v>3.9456248529920771E-20</v>
      </c>
      <c r="HX104" s="92">
        <f t="shared" si="129"/>
        <v>1.2674361619008706E-20</v>
      </c>
      <c r="HY104" s="92">
        <f t="shared" si="129"/>
        <v>2.7787181435194833E-21</v>
      </c>
      <c r="HZ104" s="92">
        <f t="shared" si="129"/>
        <v>2.1084060868183061E-20</v>
      </c>
      <c r="IA104" s="92">
        <f t="shared" si="129"/>
        <v>9.898817845534598E-18</v>
      </c>
      <c r="IB104" s="92">
        <f t="shared" si="129"/>
        <v>1.0929976417321671E-19</v>
      </c>
      <c r="IC104" s="92">
        <f t="shared" si="129"/>
        <v>3.8585407177352512E-22</v>
      </c>
      <c r="ID104" s="92">
        <f t="shared" si="129"/>
        <v>2.8709113657213566E-20</v>
      </c>
      <c r="IE104" s="92">
        <f t="shared" si="129"/>
        <v>5.9373676856192677E-18</v>
      </c>
      <c r="IF104" s="92">
        <f t="shared" si="129"/>
        <v>3.1691386231769011E-14</v>
      </c>
      <c r="IG104" s="92">
        <f t="shared" si="129"/>
        <v>1.3273933100623847E-12</v>
      </c>
      <c r="II104" s="92">
        <f t="shared" si="130"/>
        <v>8.7955402756981081E-77</v>
      </c>
      <c r="IJ104" s="92">
        <f t="shared" si="130"/>
        <v>5.2419262214500033E-64</v>
      </c>
      <c r="IK104" s="92">
        <f t="shared" si="130"/>
        <v>3.262262174976358E-66</v>
      </c>
      <c r="IL104" s="92">
        <f t="shared" si="130"/>
        <v>5.072464970396673E-78</v>
      </c>
      <c r="IM104" s="92">
        <f t="shared" si="130"/>
        <v>4.4488742371636847E-82</v>
      </c>
      <c r="IN104" s="92">
        <f t="shared" si="130"/>
        <v>9.3569609399190173E-86</v>
      </c>
      <c r="IO104" s="92">
        <f t="shared" si="130"/>
        <v>1.9386523527059771E-89</v>
      </c>
      <c r="IP104" s="92">
        <f t="shared" si="130"/>
        <v>8.9824890330478381E-87</v>
      </c>
      <c r="IQ104" s="92">
        <f t="shared" si="130"/>
        <v>7.1715655742785188E-73</v>
      </c>
      <c r="IR104" s="92">
        <f t="shared" si="130"/>
        <v>1.3941076722605781E-82</v>
      </c>
      <c r="IS104" s="92">
        <f t="shared" si="130"/>
        <v>7.2774137282502863E-92</v>
      </c>
      <c r="IT104" s="92">
        <f t="shared" si="130"/>
        <v>5.1434860097793796E-85</v>
      </c>
      <c r="IU104" s="92">
        <f t="shared" si="130"/>
        <v>1.6612187467006187E-72</v>
      </c>
      <c r="IV104" s="92">
        <f t="shared" si="130"/>
        <v>3.951262081381246E-57</v>
      </c>
      <c r="IW104" s="92">
        <f t="shared" si="130"/>
        <v>2.6575589172160592E-45</v>
      </c>
      <c r="IY104" s="92">
        <f t="shared" si="131"/>
        <v>7.8630628063943983E-2</v>
      </c>
      <c r="IZ104" s="92">
        <f t="shared" si="131"/>
        <v>0.11189635721539122</v>
      </c>
      <c r="JA104" s="92">
        <f t="shared" si="131"/>
        <v>9.0613231605362179E-2</v>
      </c>
      <c r="JB104" s="92">
        <f t="shared" si="131"/>
        <v>6.7816274583245711E-2</v>
      </c>
      <c r="JC104" s="92">
        <f t="shared" si="131"/>
        <v>7.8827387321991349E-2</v>
      </c>
      <c r="JD104" s="92">
        <f t="shared" si="131"/>
        <v>8.2951611276974285E-2</v>
      </c>
      <c r="JE104" s="92">
        <f t="shared" si="131"/>
        <v>6.9914363412458602E-2</v>
      </c>
      <c r="JF104" s="92">
        <f t="shared" si="131"/>
        <v>0.10674300303332981</v>
      </c>
      <c r="JG104" s="92">
        <f t="shared" si="131"/>
        <v>0.11379565264271019</v>
      </c>
      <c r="JH104" s="92">
        <f t="shared" si="131"/>
        <v>0.10725887037517892</v>
      </c>
      <c r="JI104" s="92">
        <f t="shared" si="131"/>
        <v>6.4895219440543661E-2</v>
      </c>
      <c r="JJ104" s="92">
        <f t="shared" si="131"/>
        <v>0.11130124703085376</v>
      </c>
      <c r="JK104" s="92">
        <f t="shared" si="131"/>
        <v>9.4696282061444842E-2</v>
      </c>
      <c r="JL104" s="92">
        <f t="shared" si="131"/>
        <v>9.1737371686391497E-2</v>
      </c>
      <c r="JM104" s="92">
        <f t="shared" si="131"/>
        <v>4.3339898903747204E-2</v>
      </c>
    </row>
    <row r="105" spans="2:273" x14ac:dyDescent="0.25">
      <c r="B105" s="2">
        <v>78</v>
      </c>
      <c r="C105" s="37">
        <v>117</v>
      </c>
      <c r="D105" s="37">
        <v>132.12200000000001</v>
      </c>
      <c r="E105" s="37">
        <v>122.548</v>
      </c>
      <c r="F105" s="37">
        <v>123.318</v>
      </c>
      <c r="G105" s="37">
        <v>123.295</v>
      </c>
      <c r="H105" s="37">
        <v>126.977</v>
      </c>
      <c r="I105" s="37">
        <v>120.622</v>
      </c>
      <c r="J105" s="37">
        <v>137.53100000000001</v>
      </c>
      <c r="K105" s="37">
        <v>125.038</v>
      </c>
      <c r="L105" s="37">
        <v>132.261</v>
      </c>
      <c r="M105" s="37">
        <v>118.717</v>
      </c>
      <c r="N105" s="37">
        <v>132.31</v>
      </c>
      <c r="O105" s="37">
        <v>117.095</v>
      </c>
      <c r="P105" s="37">
        <v>112.333</v>
      </c>
      <c r="Q105" s="37">
        <v>85.31</v>
      </c>
      <c r="S105" s="4">
        <f t="shared" si="132"/>
        <v>113.93883449759255</v>
      </c>
      <c r="T105" s="4">
        <f t="shared" si="132"/>
        <v>129.60002069243833</v>
      </c>
      <c r="U105" s="4">
        <f t="shared" si="132"/>
        <v>122.66044681787915</v>
      </c>
      <c r="V105" s="4">
        <f t="shared" si="132"/>
        <v>118.9311434884214</v>
      </c>
      <c r="W105" s="4">
        <f t="shared" si="132"/>
        <v>121.39966855103609</v>
      </c>
      <c r="X105" s="4">
        <f t="shared" si="132"/>
        <v>122.4953544658585</v>
      </c>
      <c r="Y105" s="4">
        <f t="shared" si="132"/>
        <v>116.48414522467222</v>
      </c>
      <c r="Z105" s="4">
        <f t="shared" si="132"/>
        <v>130.94176846660093</v>
      </c>
      <c r="AA105" s="4">
        <f t="shared" si="132"/>
        <v>126.40484867170453</v>
      </c>
      <c r="AB105" s="4">
        <f t="shared" si="132"/>
        <v>127.85234253538906</v>
      </c>
      <c r="AC105" s="4">
        <f t="shared" si="132"/>
        <v>113.2701438536406</v>
      </c>
      <c r="AD105" s="4">
        <f t="shared" si="132"/>
        <v>128.74244168439682</v>
      </c>
      <c r="AE105" s="4">
        <f t="shared" si="132"/>
        <v>116.99481027337687</v>
      </c>
      <c r="AF105" s="4">
        <f t="shared" si="132"/>
        <v>111.0954979286176</v>
      </c>
      <c r="AG105" s="4">
        <f t="shared" si="132"/>
        <v>87.246075173644499</v>
      </c>
      <c r="AI105" s="4">
        <f t="shared" si="133"/>
        <v>3.061165502407448</v>
      </c>
      <c r="AJ105" s="4">
        <f t="shared" si="133"/>
        <v>2.5219793075616792</v>
      </c>
      <c r="AK105" s="4">
        <f t="shared" si="133"/>
        <v>-0.11244681787914601</v>
      </c>
      <c r="AL105" s="4">
        <f t="shared" si="133"/>
        <v>4.3868565115785998</v>
      </c>
      <c r="AM105" s="4">
        <f t="shared" si="133"/>
        <v>1.8953314489639155</v>
      </c>
      <c r="AN105" s="4">
        <f t="shared" si="133"/>
        <v>4.4816455341415065</v>
      </c>
      <c r="AO105" s="4">
        <f t="shared" si="133"/>
        <v>4.1378547753277815</v>
      </c>
      <c r="AP105" s="4">
        <f t="shared" si="133"/>
        <v>6.5892315333990723</v>
      </c>
      <c r="AQ105" s="4">
        <f t="shared" si="133"/>
        <v>-1.3668486717045312</v>
      </c>
      <c r="AR105" s="4">
        <f t="shared" si="133"/>
        <v>4.4086574646109398</v>
      </c>
      <c r="AS105" s="4">
        <f t="shared" si="133"/>
        <v>5.4468561463593943</v>
      </c>
      <c r="AT105" s="4">
        <f t="shared" si="133"/>
        <v>3.5675583156031792</v>
      </c>
      <c r="AU105" s="4">
        <f t="shared" si="133"/>
        <v>0.10018972662312819</v>
      </c>
      <c r="AV105" s="4">
        <f t="shared" si="133"/>
        <v>1.2375020713823943</v>
      </c>
      <c r="AW105" s="4">
        <f t="shared" si="133"/>
        <v>-1.9360751736444968</v>
      </c>
      <c r="AY105" s="2">
        <f t="shared" si="125"/>
        <v>73.91036455860845</v>
      </c>
      <c r="AZ105" s="2">
        <f t="shared" si="125"/>
        <v>76.928968433675735</v>
      </c>
      <c r="BA105" s="2">
        <f t="shared" si="125"/>
        <v>75.817505209916149</v>
      </c>
      <c r="BB105" s="2">
        <f t="shared" si="125"/>
        <v>78.935326840142778</v>
      </c>
      <c r="BC105" s="2">
        <f t="shared" si="125"/>
        <v>77.424804462515567</v>
      </c>
      <c r="BD105" s="2">
        <f t="shared" si="125"/>
        <v>76.19550511492757</v>
      </c>
      <c r="BE105" s="2">
        <f t="shared" si="125"/>
        <v>75.626802675717428</v>
      </c>
      <c r="BF105" s="2">
        <f t="shared" si="125"/>
        <v>74.255933184282966</v>
      </c>
      <c r="BG105" s="2">
        <f t="shared" si="125"/>
        <v>72.593786725793663</v>
      </c>
      <c r="BH105" s="2">
        <f t="shared" si="125"/>
        <v>75.065214519505147</v>
      </c>
      <c r="BI105" s="2">
        <f t="shared" si="125"/>
        <v>77.348039438691373</v>
      </c>
      <c r="BJ105" s="2">
        <f t="shared" si="125"/>
        <v>75.23393348143577</v>
      </c>
      <c r="BK105" s="2">
        <f t="shared" si="125"/>
        <v>72.54834848691219</v>
      </c>
      <c r="BL105" s="2">
        <f t="shared" si="125"/>
        <v>70.51426530203247</v>
      </c>
      <c r="BM105" s="2">
        <f t="shared" si="125"/>
        <v>69.138715597122328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99.643421951219509</v>
      </c>
      <c r="DL105" s="2">
        <f t="shared" si="134"/>
        <v>108.55217595818816</v>
      </c>
      <c r="DM105" s="2">
        <f t="shared" si="134"/>
        <v>103.26656192096806</v>
      </c>
      <c r="DN105" s="2">
        <f t="shared" si="134"/>
        <v>113.94014808362368</v>
      </c>
      <c r="DO105" s="2">
        <f t="shared" si="134"/>
        <v>106.62843204469948</v>
      </c>
      <c r="DP105" s="2">
        <f t="shared" si="134"/>
        <v>98.03482938689217</v>
      </c>
      <c r="DQ105" s="2">
        <f t="shared" si="134"/>
        <v>90.952490979563066</v>
      </c>
      <c r="DR105" s="2">
        <f t="shared" si="134"/>
        <v>93.317046813651459</v>
      </c>
      <c r="DS105" s="2">
        <f t="shared" si="134"/>
        <v>91.720812195121965</v>
      </c>
      <c r="DT105" s="2">
        <f t="shared" si="134"/>
        <v>92.696249169435234</v>
      </c>
      <c r="DU105" s="2">
        <f t="shared" si="134"/>
        <v>93.964117818653293</v>
      </c>
      <c r="DV105" s="2">
        <f t="shared" si="134"/>
        <v>97.544257928118412</v>
      </c>
      <c r="DW105" s="2">
        <f t="shared" si="134"/>
        <v>93.429925098157653</v>
      </c>
      <c r="DX105" s="2">
        <f t="shared" si="134"/>
        <v>91.363531712473574</v>
      </c>
      <c r="DY105" s="2">
        <f t="shared" si="134"/>
        <v>80.14506882591094</v>
      </c>
      <c r="EA105" s="2">
        <f t="shared" si="94"/>
        <v>73.102071880536556</v>
      </c>
      <c r="EB105" s="2">
        <f t="shared" si="94"/>
        <v>75.884775436743098</v>
      </c>
      <c r="EC105" s="2">
        <f t="shared" si="94"/>
        <v>74.846797217428815</v>
      </c>
      <c r="ED105" s="2">
        <f t="shared" si="94"/>
        <v>77.776965834832666</v>
      </c>
      <c r="EE105" s="2">
        <f t="shared" si="94"/>
        <v>76.194632151060304</v>
      </c>
      <c r="EF105" s="2">
        <f t="shared" si="94"/>
        <v>75.265587569053196</v>
      </c>
      <c r="EG105" s="2">
        <f t="shared" si="94"/>
        <v>74.948829596516418</v>
      </c>
      <c r="EH105" s="2">
        <f t="shared" si="94"/>
        <v>73.46700636823374</v>
      </c>
      <c r="EI105" s="2">
        <f t="shared" si="94"/>
        <v>71.657702044185143</v>
      </c>
      <c r="EJ105" s="2">
        <f t="shared" si="94"/>
        <v>74.328427259281824</v>
      </c>
      <c r="EK105" s="2">
        <f t="shared" si="94"/>
        <v>76.497796663841598</v>
      </c>
      <c r="EL105" s="2">
        <f t="shared" si="94"/>
        <v>74.270545234553808</v>
      </c>
      <c r="EM105" s="2">
        <f t="shared" si="135"/>
        <v>71.70203682086742</v>
      </c>
      <c r="EN105" s="2">
        <f t="shared" si="135"/>
        <v>69.668673731766987</v>
      </c>
      <c r="EO105" s="2">
        <f t="shared" si="135"/>
        <v>68.548415681344324</v>
      </c>
      <c r="EQ105" s="2">
        <f t="shared" si="136"/>
        <v>73.990192402274303</v>
      </c>
      <c r="ER105" s="2">
        <f t="shared" si="136"/>
        <v>75.13270059575261</v>
      </c>
      <c r="ES105" s="2">
        <f t="shared" si="136"/>
        <v>74.945259203265664</v>
      </c>
      <c r="ET105" s="2">
        <f t="shared" si="136"/>
        <v>76.275724854901469</v>
      </c>
      <c r="EU105" s="2">
        <f t="shared" si="136"/>
        <v>74.508362011386851</v>
      </c>
      <c r="EV105" s="2">
        <f t="shared" si="136"/>
        <v>73.916177488280368</v>
      </c>
      <c r="EW105" s="2">
        <f t="shared" si="136"/>
        <v>73.799889365985479</v>
      </c>
      <c r="EX105" s="2">
        <f t="shared" si="136"/>
        <v>72.935383995855702</v>
      </c>
      <c r="EY105" s="2">
        <f t="shared" si="136"/>
        <v>71.832814701481752</v>
      </c>
      <c r="EZ105" s="2">
        <f t="shared" si="136"/>
        <v>73.431329324467271</v>
      </c>
      <c r="FA105" s="2">
        <f t="shared" si="136"/>
        <v>74.714991640093942</v>
      </c>
      <c r="FB105" s="2">
        <f t="shared" si="136"/>
        <v>72.977629291794869</v>
      </c>
      <c r="FC105" s="2">
        <f t="shared" si="136"/>
        <v>70.934249701200287</v>
      </c>
      <c r="FD105" s="2">
        <f t="shared" si="136"/>
        <v>69.562493038498275</v>
      </c>
      <c r="FE105" s="2">
        <f t="shared" si="136"/>
        <v>69.416459551784413</v>
      </c>
      <c r="FG105" s="2">
        <f t="shared" si="137"/>
        <v>0.96955017206939154</v>
      </c>
      <c r="FH105" s="2">
        <f t="shared" si="137"/>
        <v>0.96802703063803186</v>
      </c>
      <c r="FI105" s="2">
        <f t="shared" si="137"/>
        <v>0.96584523080433948</v>
      </c>
      <c r="FJ105" s="2">
        <f t="shared" si="137"/>
        <v>0.96794913125563586</v>
      </c>
      <c r="FK105" s="2">
        <f t="shared" si="137"/>
        <v>0.95955261755666432</v>
      </c>
      <c r="FL105" s="2">
        <f t="shared" si="137"/>
        <v>0.95913063218594974</v>
      </c>
      <c r="FM105" s="2">
        <f t="shared" si="137"/>
        <v>0.95760848945864518</v>
      </c>
      <c r="FN105" s="2">
        <f t="shared" si="137"/>
        <v>0.96024447517688949</v>
      </c>
      <c r="FO105" s="2">
        <f t="shared" si="137"/>
        <v>0.953346939602015</v>
      </c>
      <c r="FP105" s="2">
        <f t="shared" si="137"/>
        <v>0.95986164031511956</v>
      </c>
      <c r="FQ105" s="2">
        <f t="shared" si="137"/>
        <v>0.9512703160303021</v>
      </c>
      <c r="FR105" s="2">
        <f t="shared" si="137"/>
        <v>0.95857545209804285</v>
      </c>
      <c r="FS105" s="2">
        <f t="shared" si="137"/>
        <v>0.96103432279214951</v>
      </c>
      <c r="FT105" s="2">
        <f t="shared" si="137"/>
        <v>0.96102164601420403</v>
      </c>
      <c r="FU105" s="2">
        <f t="shared" si="137"/>
        <v>0.94911763101489921</v>
      </c>
      <c r="FW105" s="2">
        <f t="shared" si="127"/>
        <v>1.2738741057612588E-4</v>
      </c>
      <c r="FX105" s="2">
        <f t="shared" si="127"/>
        <v>3.7336586648949042E-4</v>
      </c>
      <c r="FY105" s="2">
        <f t="shared" si="127"/>
        <v>3.8074026894230074E-4</v>
      </c>
      <c r="FZ105" s="2">
        <f t="shared" si="127"/>
        <v>4.6654889772586186E-4</v>
      </c>
      <c r="GA105" s="2">
        <f t="shared" si="127"/>
        <v>4.7159231964096008E-4</v>
      </c>
      <c r="GB105" s="2">
        <f t="shared" si="127"/>
        <v>4.7944863846499571E-4</v>
      </c>
      <c r="GC105" s="2">
        <f t="shared" si="127"/>
        <v>3.8844581017485484E-4</v>
      </c>
      <c r="GD105" s="2">
        <f t="shared" si="127"/>
        <v>4.1751368989724366E-4</v>
      </c>
      <c r="GE105" s="2">
        <f t="shared" si="127"/>
        <v>4.5223438824660683E-4</v>
      </c>
      <c r="GF105" s="2">
        <f t="shared" si="127"/>
        <v>5.2054766388985531E-4</v>
      </c>
      <c r="GG105" s="2">
        <f t="shared" si="127"/>
        <v>4.9670890851300571E-4</v>
      </c>
      <c r="GH105" s="2">
        <f t="shared" si="127"/>
        <v>5.5284293846633633E-4</v>
      </c>
      <c r="GI105" s="2">
        <f t="shared" si="127"/>
        <v>4.3008663196581165E-4</v>
      </c>
      <c r="GJ105" s="2">
        <f t="shared" si="127"/>
        <v>3.6055309961016073E-4</v>
      </c>
      <c r="GK105" s="2">
        <f t="shared" si="127"/>
        <v>2.7041430961210789E-4</v>
      </c>
      <c r="GM105" s="92">
        <f t="shared" si="128"/>
        <v>8.4037750936239855E-6</v>
      </c>
      <c r="GN105" s="92">
        <f t="shared" si="128"/>
        <v>5.053970796299103E-13</v>
      </c>
      <c r="GO105" s="92">
        <f t="shared" si="128"/>
        <v>4.7291691498279493E-11</v>
      </c>
      <c r="GP105" s="92">
        <f t="shared" si="128"/>
        <v>3.5762191944632116E-11</v>
      </c>
      <c r="GQ105" s="92">
        <f t="shared" si="128"/>
        <v>4.6663125748904266E-15</v>
      </c>
      <c r="GR105" s="92">
        <f t="shared" si="128"/>
        <v>9.4655827979784528E-14</v>
      </c>
      <c r="GS105" s="92">
        <f t="shared" si="128"/>
        <v>6.1878827540384646E-11</v>
      </c>
      <c r="GT105" s="92">
        <f t="shared" si="128"/>
        <v>1.1407788129958691E-10</v>
      </c>
      <c r="GU105" s="92">
        <f t="shared" si="128"/>
        <v>1.9793806376717924E-6</v>
      </c>
      <c r="GV105" s="92">
        <f t="shared" si="128"/>
        <v>1.9715195418105273E-13</v>
      </c>
      <c r="GW105" s="92">
        <f t="shared" si="128"/>
        <v>3.3341899424146503E-12</v>
      </c>
      <c r="GX105" s="92">
        <f t="shared" si="128"/>
        <v>4.2977320061389195E-16</v>
      </c>
      <c r="GY105" s="92">
        <f t="shared" si="128"/>
        <v>7.0055055943205633E-15</v>
      </c>
      <c r="GZ105" s="92">
        <f t="shared" si="128"/>
        <v>4.614870384433549E-11</v>
      </c>
      <c r="HA105" s="92">
        <f t="shared" si="128"/>
        <v>3.5607814920173328E-10</v>
      </c>
      <c r="HC105" s="92">
        <f t="shared" si="73"/>
        <v>0.10329607202748199</v>
      </c>
      <c r="HD105" s="92">
        <f t="shared" si="73"/>
        <v>0.14551920048397687</v>
      </c>
      <c r="HE105" s="92">
        <f t="shared" si="73"/>
        <v>0.11987664186798033</v>
      </c>
      <c r="HF105" s="92">
        <f t="shared" si="73"/>
        <v>9.4244668589858152E-2</v>
      </c>
      <c r="HG105" s="92">
        <f t="shared" si="73"/>
        <v>0.10949144400721161</v>
      </c>
      <c r="HH105" s="92">
        <f t="shared" si="73"/>
        <v>0.11575136361521919</v>
      </c>
      <c r="HI105" s="92">
        <f t="shared" si="138"/>
        <v>9.8458223101947809E-2</v>
      </c>
      <c r="HJ105" s="92">
        <f t="shared" si="138"/>
        <v>0.14596636046890052</v>
      </c>
      <c r="HK105" s="92">
        <f t="shared" si="138"/>
        <v>0.15144624347189428</v>
      </c>
      <c r="HL105" s="92">
        <f t="shared" si="138"/>
        <v>0.14676252341227949</v>
      </c>
      <c r="HM105" s="92">
        <f t="shared" si="138"/>
        <v>9.3249357706017902E-2</v>
      </c>
      <c r="HN105" s="92">
        <f t="shared" si="138"/>
        <v>0.15296854944109758</v>
      </c>
      <c r="HO105" s="92">
        <f t="shared" si="138"/>
        <v>0.1271387205106364</v>
      </c>
      <c r="HP105" s="92">
        <f t="shared" si="138"/>
        <v>0.12296772013451801</v>
      </c>
      <c r="HQ105" s="92">
        <f t="shared" si="138"/>
        <v>6.4690136211269345E-2</v>
      </c>
      <c r="HS105" s="92">
        <f t="shared" si="129"/>
        <v>7.6925147672360066E-18</v>
      </c>
      <c r="HT105" s="92">
        <f t="shared" si="129"/>
        <v>1.7032668232662681E-15</v>
      </c>
      <c r="HU105" s="92">
        <f t="shared" si="129"/>
        <v>4.112555062512482E-16</v>
      </c>
      <c r="HV105" s="92">
        <f t="shared" si="129"/>
        <v>9.6435006303920228E-19</v>
      </c>
      <c r="HW105" s="92">
        <f t="shared" si="129"/>
        <v>1.9220128884736076E-19</v>
      </c>
      <c r="HX105" s="92">
        <f t="shared" si="129"/>
        <v>6.5566530904669113E-20</v>
      </c>
      <c r="HY105" s="92">
        <f t="shared" si="129"/>
        <v>1.4650395241431911E-20</v>
      </c>
      <c r="HZ105" s="92">
        <f t="shared" si="129"/>
        <v>1.0603036580479151E-19</v>
      </c>
      <c r="IA105" s="92">
        <f t="shared" si="129"/>
        <v>3.9540305810059802E-17</v>
      </c>
      <c r="IB105" s="92">
        <f t="shared" si="129"/>
        <v>5.3573870297289214E-19</v>
      </c>
      <c r="IC105" s="92">
        <f t="shared" si="129"/>
        <v>2.2777412616178812E-21</v>
      </c>
      <c r="ID105" s="92">
        <f t="shared" si="129"/>
        <v>1.4968108184433446E-19</v>
      </c>
      <c r="IE105" s="92">
        <f t="shared" si="129"/>
        <v>2.3643845385751564E-17</v>
      </c>
      <c r="IF105" s="92">
        <f t="shared" si="129"/>
        <v>9.0290098886074993E-14</v>
      </c>
      <c r="IG105" s="92">
        <f t="shared" si="129"/>
        <v>3.1833956528132989E-12</v>
      </c>
      <c r="II105" s="92">
        <f t="shared" si="130"/>
        <v>2.8804761724609417E-75</v>
      </c>
      <c r="IJ105" s="92">
        <f t="shared" si="130"/>
        <v>1.3980253576627417E-62</v>
      </c>
      <c r="IK105" s="92">
        <f t="shared" si="130"/>
        <v>9.8531681262119226E-65</v>
      </c>
      <c r="IL105" s="92">
        <f t="shared" si="130"/>
        <v>3.1735418219084269E-76</v>
      </c>
      <c r="IM105" s="92">
        <f t="shared" si="130"/>
        <v>3.4884541807716069E-80</v>
      </c>
      <c r="IN105" s="92">
        <f t="shared" si="130"/>
        <v>9.0441506341388955E-84</v>
      </c>
      <c r="IO105" s="92">
        <f t="shared" si="130"/>
        <v>2.0189202807282311E-87</v>
      </c>
      <c r="IP105" s="92">
        <f t="shared" si="130"/>
        <v>8.4635509221381306E-85</v>
      </c>
      <c r="IQ105" s="92">
        <f t="shared" si="130"/>
        <v>3.3429116481131363E-71</v>
      </c>
      <c r="IR105" s="92">
        <f t="shared" si="130"/>
        <v>1.1885593144267154E-80</v>
      </c>
      <c r="IS105" s="92">
        <f t="shared" si="130"/>
        <v>1.0027935823140903E-89</v>
      </c>
      <c r="IT105" s="92">
        <f t="shared" si="130"/>
        <v>5.1966867071966751E-83</v>
      </c>
      <c r="IU105" s="92">
        <f t="shared" si="130"/>
        <v>7.4100582675569502E-71</v>
      </c>
      <c r="IV105" s="92">
        <f t="shared" si="130"/>
        <v>7.2459737858004894E-56</v>
      </c>
      <c r="IW105" s="92">
        <f t="shared" si="130"/>
        <v>2.4246022057991291E-44</v>
      </c>
      <c r="IY105" s="92">
        <f t="shared" si="131"/>
        <v>0.10330447580257562</v>
      </c>
      <c r="IZ105" s="92">
        <f t="shared" si="131"/>
        <v>0.14551920048448397</v>
      </c>
      <c r="JA105" s="92">
        <f t="shared" si="131"/>
        <v>0.11987664191527245</v>
      </c>
      <c r="JB105" s="92">
        <f t="shared" si="131"/>
        <v>9.4244668625620351E-2</v>
      </c>
      <c r="JC105" s="92">
        <f t="shared" si="131"/>
        <v>0.10949144400721628</v>
      </c>
      <c r="JD105" s="92">
        <f t="shared" si="131"/>
        <v>0.11575136361531385</v>
      </c>
      <c r="JE105" s="92">
        <f t="shared" si="131"/>
        <v>9.845822316382663E-2</v>
      </c>
      <c r="JF105" s="92">
        <f t="shared" si="131"/>
        <v>0.1459663605829784</v>
      </c>
      <c r="JG105" s="92">
        <f t="shared" si="131"/>
        <v>0.15144822285253198</v>
      </c>
      <c r="JH105" s="92">
        <f t="shared" si="131"/>
        <v>0.14676252341247664</v>
      </c>
      <c r="JI105" s="92">
        <f t="shared" si="131"/>
        <v>9.3249357709352096E-2</v>
      </c>
      <c r="JJ105" s="92">
        <f t="shared" si="131"/>
        <v>0.152968549441098</v>
      </c>
      <c r="JK105" s="92">
        <f t="shared" si="131"/>
        <v>0.12713872051064343</v>
      </c>
      <c r="JL105" s="92">
        <f t="shared" si="131"/>
        <v>0.12296772018075701</v>
      </c>
      <c r="JM105" s="92">
        <f t="shared" si="131"/>
        <v>6.4690136570530896E-2</v>
      </c>
    </row>
    <row r="106" spans="2:273" x14ac:dyDescent="0.25">
      <c r="B106" s="2">
        <v>79</v>
      </c>
      <c r="C106" s="37">
        <v>125.667</v>
      </c>
      <c r="D106" s="37">
        <v>146.95099999999999</v>
      </c>
      <c r="E106" s="37">
        <v>135.333</v>
      </c>
      <c r="F106" s="37">
        <v>133.93199999999999</v>
      </c>
      <c r="G106" s="37">
        <v>137.06800000000001</v>
      </c>
      <c r="H106" s="37">
        <v>140.95500000000001</v>
      </c>
      <c r="I106" s="37">
        <v>133.27000000000001</v>
      </c>
      <c r="J106" s="37">
        <v>151.09399999999999</v>
      </c>
      <c r="K106" s="37">
        <v>141.346</v>
      </c>
      <c r="L106" s="37">
        <v>144.89099999999999</v>
      </c>
      <c r="M106" s="37">
        <v>128.696</v>
      </c>
      <c r="N106" s="37">
        <v>147.452</v>
      </c>
      <c r="O106" s="37">
        <v>130.429</v>
      </c>
      <c r="P106" s="37">
        <v>124.024</v>
      </c>
      <c r="Q106" s="37">
        <v>94.429000000000002</v>
      </c>
      <c r="S106" s="4">
        <f t="shared" si="132"/>
        <v>122.82501561833364</v>
      </c>
      <c r="T106" s="4">
        <f t="shared" si="132"/>
        <v>140.18235997691633</v>
      </c>
      <c r="U106" s="4">
        <f t="shared" si="132"/>
        <v>133.05590317358607</v>
      </c>
      <c r="V106" s="4">
        <f t="shared" si="132"/>
        <v>129.74081676895725</v>
      </c>
      <c r="W106" s="4">
        <f t="shared" si="132"/>
        <v>133.02207065649264</v>
      </c>
      <c r="X106" s="4">
        <f t="shared" si="132"/>
        <v>134.85896613181771</v>
      </c>
      <c r="Y106" s="4">
        <f t="shared" si="132"/>
        <v>128.00162984088763</v>
      </c>
      <c r="Z106" s="4">
        <f t="shared" si="132"/>
        <v>144.63291178213734</v>
      </c>
      <c r="AA106" s="4">
        <f t="shared" si="132"/>
        <v>138.1725541100152</v>
      </c>
      <c r="AB106" s="4">
        <f t="shared" si="132"/>
        <v>140.5728960720981</v>
      </c>
      <c r="AC106" s="4">
        <f t="shared" si="132"/>
        <v>124.0233049606238</v>
      </c>
      <c r="AD106" s="4">
        <f t="shared" si="132"/>
        <v>141.67754743808217</v>
      </c>
      <c r="AE106" s="4">
        <f t="shared" si="132"/>
        <v>127.28323085614477</v>
      </c>
      <c r="AF106" s="4">
        <f t="shared" si="132"/>
        <v>120.50522169695755</v>
      </c>
      <c r="AG106" s="4">
        <f t="shared" si="132"/>
        <v>93.601021198182778</v>
      </c>
      <c r="AI106" s="4">
        <f t="shared" si="133"/>
        <v>2.8419843816663644</v>
      </c>
      <c r="AJ106" s="4">
        <f t="shared" si="133"/>
        <v>6.7686400230836625</v>
      </c>
      <c r="AK106" s="4">
        <f t="shared" si="133"/>
        <v>2.2770968264139242</v>
      </c>
      <c r="AL106" s="4">
        <f t="shared" si="133"/>
        <v>4.1911832310427428</v>
      </c>
      <c r="AM106" s="4">
        <f t="shared" si="133"/>
        <v>4.0459293435073675</v>
      </c>
      <c r="AN106" s="4">
        <f t="shared" si="133"/>
        <v>6.0960338681823032</v>
      </c>
      <c r="AO106" s="4">
        <f t="shared" si="133"/>
        <v>5.2683701591123793</v>
      </c>
      <c r="AP106" s="4">
        <f t="shared" si="133"/>
        <v>6.4610882178626525</v>
      </c>
      <c r="AQ106" s="4">
        <f t="shared" si="133"/>
        <v>3.173445889984805</v>
      </c>
      <c r="AR106" s="4">
        <f t="shared" si="133"/>
        <v>4.3181039279018876</v>
      </c>
      <c r="AS106" s="4">
        <f t="shared" si="133"/>
        <v>4.6726950393761939</v>
      </c>
      <c r="AT106" s="4">
        <f t="shared" si="133"/>
        <v>5.7744525619178262</v>
      </c>
      <c r="AU106" s="4">
        <f t="shared" si="133"/>
        <v>3.1457691438552331</v>
      </c>
      <c r="AV106" s="4">
        <f t="shared" si="133"/>
        <v>3.5187783030424526</v>
      </c>
      <c r="AW106" s="4">
        <f t="shared" si="133"/>
        <v>0.82797880181722405</v>
      </c>
      <c r="AY106" s="2">
        <f t="shared" si="125"/>
        <v>73.787383054736097</v>
      </c>
      <c r="AZ106" s="2">
        <f t="shared" si="125"/>
        <v>76.724589052772728</v>
      </c>
      <c r="BA106" s="2">
        <f t="shared" si="125"/>
        <v>75.640072715709664</v>
      </c>
      <c r="BB106" s="2">
        <f t="shared" si="125"/>
        <v>78.69313934841044</v>
      </c>
      <c r="BC106" s="2">
        <f t="shared" si="125"/>
        <v>77.173818385562626</v>
      </c>
      <c r="BD106" s="2">
        <f t="shared" si="125"/>
        <v>75.988458028679545</v>
      </c>
      <c r="BE106" s="2">
        <f t="shared" si="125"/>
        <v>75.44971033251349</v>
      </c>
      <c r="BF106" s="2">
        <f t="shared" si="125"/>
        <v>74.094248210964281</v>
      </c>
      <c r="BG106" s="2">
        <f t="shared" si="125"/>
        <v>72.446934380841299</v>
      </c>
      <c r="BH106" s="2">
        <f t="shared" si="125"/>
        <v>74.87360474993524</v>
      </c>
      <c r="BI106" s="2">
        <f t="shared" si="125"/>
        <v>77.103452022740015</v>
      </c>
      <c r="BJ106" s="2">
        <f t="shared" si="125"/>
        <v>75.003864202481324</v>
      </c>
      <c r="BK106" s="2">
        <f t="shared" si="125"/>
        <v>72.364243169154193</v>
      </c>
      <c r="BL106" s="2">
        <f t="shared" si="125"/>
        <v>70.36302872044044</v>
      </c>
      <c r="BM106" s="2">
        <f t="shared" si="125"/>
        <v>69.04417424873796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99.947441557223272</v>
      </c>
      <c r="DL106" s="2">
        <f t="shared" si="134"/>
        <v>108.98559320557492</v>
      </c>
      <c r="DM106" s="2">
        <f t="shared" si="134"/>
        <v>103.62116341193314</v>
      </c>
      <c r="DN106" s="2">
        <f t="shared" si="134"/>
        <v>114.454856271777</v>
      </c>
      <c r="DO106" s="2">
        <f t="shared" si="134"/>
        <v>107.08976683781336</v>
      </c>
      <c r="DP106" s="2">
        <f t="shared" si="134"/>
        <v>98.359808668076113</v>
      </c>
      <c r="DQ106" s="2">
        <f t="shared" si="134"/>
        <v>91.175246652572227</v>
      </c>
      <c r="DR106" s="2">
        <f t="shared" si="134"/>
        <v>93.57127121715493</v>
      </c>
      <c r="DS106" s="2">
        <f t="shared" si="134"/>
        <v>91.964981707317079</v>
      </c>
      <c r="DT106" s="2">
        <f t="shared" si="134"/>
        <v>92.926521594684402</v>
      </c>
      <c r="DU106" s="2">
        <f t="shared" si="134"/>
        <v>94.233730167733597</v>
      </c>
      <c r="DV106" s="2">
        <f t="shared" si="134"/>
        <v>97.848035789791624</v>
      </c>
      <c r="DW106" s="2">
        <f t="shared" si="134"/>
        <v>93.688598610691628</v>
      </c>
      <c r="DX106" s="2">
        <f t="shared" si="134"/>
        <v>91.645687103594071</v>
      </c>
      <c r="DY106" s="2">
        <f t="shared" si="134"/>
        <v>80.314773279352238</v>
      </c>
      <c r="EA106" s="2">
        <f t="shared" si="94"/>
        <v>73.037962703836257</v>
      </c>
      <c r="EB106" s="2">
        <f t="shared" si="94"/>
        <v>75.753105462509652</v>
      </c>
      <c r="EC106" s="2">
        <f t="shared" si="94"/>
        <v>74.737612262726486</v>
      </c>
      <c r="ED106" s="2">
        <f t="shared" si="94"/>
        <v>77.613950892196499</v>
      </c>
      <c r="EE106" s="2">
        <f t="shared" si="94"/>
        <v>76.024622576251275</v>
      </c>
      <c r="EF106" s="2">
        <f t="shared" si="94"/>
        <v>75.119785270028871</v>
      </c>
      <c r="EG106" s="2">
        <f t="shared" si="94"/>
        <v>74.815317303238061</v>
      </c>
      <c r="EH106" s="2">
        <f t="shared" si="94"/>
        <v>73.359068219183769</v>
      </c>
      <c r="EI106" s="2">
        <f t="shared" si="94"/>
        <v>71.575752063405915</v>
      </c>
      <c r="EJ106" s="2">
        <f t="shared" si="94"/>
        <v>74.18562822539181</v>
      </c>
      <c r="EK106" s="2">
        <f t="shared" si="94"/>
        <v>76.304131354495738</v>
      </c>
      <c r="EL106" s="2">
        <f t="shared" si="94"/>
        <v>74.104310904400535</v>
      </c>
      <c r="EM106" s="2">
        <f t="shared" si="135"/>
        <v>71.576074935089864</v>
      </c>
      <c r="EN106" s="2">
        <f t="shared" si="135"/>
        <v>69.575814691606794</v>
      </c>
      <c r="EO106" s="2">
        <f t="shared" si="135"/>
        <v>68.492861947153372</v>
      </c>
      <c r="EQ106" s="2">
        <f t="shared" si="136"/>
        <v>73.905235448271441</v>
      </c>
      <c r="ER106" s="2">
        <f t="shared" si="136"/>
        <v>75.02150639917393</v>
      </c>
      <c r="ES106" s="2">
        <f t="shared" si="136"/>
        <v>74.832729228267382</v>
      </c>
      <c r="ET106" s="2">
        <f t="shared" si="136"/>
        <v>76.159496205115133</v>
      </c>
      <c r="EU106" s="2">
        <f t="shared" si="136"/>
        <v>74.395907296073347</v>
      </c>
      <c r="EV106" s="2">
        <f t="shared" si="136"/>
        <v>73.814767202580015</v>
      </c>
      <c r="EW106" s="2">
        <f t="shared" si="136"/>
        <v>73.700725711784656</v>
      </c>
      <c r="EX106" s="2">
        <f t="shared" si="136"/>
        <v>72.843819658503705</v>
      </c>
      <c r="EY106" s="2">
        <f t="shared" si="136"/>
        <v>71.744298740883963</v>
      </c>
      <c r="EZ106" s="2">
        <f t="shared" si="136"/>
        <v>73.317061638779137</v>
      </c>
      <c r="FA106" s="2">
        <f t="shared" si="136"/>
        <v>74.582115616834983</v>
      </c>
      <c r="FB106" s="2">
        <f t="shared" si="136"/>
        <v>72.854524908397849</v>
      </c>
      <c r="FC106" s="2">
        <f t="shared" si="136"/>
        <v>70.832470438038342</v>
      </c>
      <c r="FD106" s="2">
        <f t="shared" si="136"/>
        <v>69.472458658835194</v>
      </c>
      <c r="FE106" s="2">
        <f t="shared" si="136"/>
        <v>69.322936021623619</v>
      </c>
      <c r="FG106" s="2">
        <f t="shared" si="137"/>
        <v>0.97215482254537244</v>
      </c>
      <c r="FH106" s="2">
        <f t="shared" si="137"/>
        <v>0.97075803970732555</v>
      </c>
      <c r="FI106" s="2">
        <f t="shared" si="137"/>
        <v>0.96875658602445736</v>
      </c>
      <c r="FJ106" s="2">
        <f t="shared" si="137"/>
        <v>0.97068659270322466</v>
      </c>
      <c r="FK106" s="2">
        <f t="shared" si="137"/>
        <v>0.96297979642942233</v>
      </c>
      <c r="FL106" s="2">
        <f t="shared" si="137"/>
        <v>0.96259217271332087</v>
      </c>
      <c r="FM106" s="2">
        <f t="shared" si="137"/>
        <v>0.96119373577898937</v>
      </c>
      <c r="FN106" s="2">
        <f t="shared" si="137"/>
        <v>0.96361525458695896</v>
      </c>
      <c r="FO106" s="2">
        <f t="shared" si="137"/>
        <v>0.95727652491672299</v>
      </c>
      <c r="FP106" s="2">
        <f t="shared" si="137"/>
        <v>0.96326363759160583</v>
      </c>
      <c r="FQ106" s="2">
        <f t="shared" si="137"/>
        <v>0.95536662621902502</v>
      </c>
      <c r="FR106" s="2">
        <f t="shared" si="137"/>
        <v>0.96208215612417591</v>
      </c>
      <c r="FS106" s="2">
        <f t="shared" si="137"/>
        <v>0.96434061979773544</v>
      </c>
      <c r="FT106" s="2">
        <f t="shared" si="137"/>
        <v>0.96432897873866719</v>
      </c>
      <c r="FU106" s="2">
        <f t="shared" si="137"/>
        <v>0.95338603270320144</v>
      </c>
      <c r="FW106" s="2">
        <f t="shared" si="127"/>
        <v>1.3967580152923412E-4</v>
      </c>
      <c r="FX106" s="2">
        <f t="shared" si="127"/>
        <v>4.0937278550037121E-4</v>
      </c>
      <c r="FY106" s="2">
        <f t="shared" si="127"/>
        <v>4.1745806874560204E-4</v>
      </c>
      <c r="FZ106" s="2">
        <f t="shared" si="127"/>
        <v>5.1153766856182727E-4</v>
      </c>
      <c r="GA106" s="2">
        <f t="shared" si="127"/>
        <v>5.1706717023820934E-4</v>
      </c>
      <c r="GB106" s="2">
        <f t="shared" si="127"/>
        <v>5.2568066218407726E-4</v>
      </c>
      <c r="GC106" s="2">
        <f t="shared" si="127"/>
        <v>4.2590639973696443E-4</v>
      </c>
      <c r="GD106" s="2">
        <f t="shared" si="127"/>
        <v>4.577762178945832E-4</v>
      </c>
      <c r="GE106" s="2">
        <f t="shared" si="127"/>
        <v>4.9584351223026205E-4</v>
      </c>
      <c r="GF106" s="2">
        <f t="shared" si="127"/>
        <v>5.7074050006469096E-4</v>
      </c>
      <c r="GG106" s="2">
        <f t="shared" si="127"/>
        <v>5.4460438971203214E-4</v>
      </c>
      <c r="GH106" s="2">
        <f t="shared" si="127"/>
        <v>6.0614789763419822E-4</v>
      </c>
      <c r="GI106" s="2">
        <f t="shared" si="127"/>
        <v>4.7156104745734953E-4</v>
      </c>
      <c r="GJ106" s="2">
        <f t="shared" si="127"/>
        <v>3.9532486069643509E-4</v>
      </c>
      <c r="GK106" s="2">
        <f t="shared" si="127"/>
        <v>2.9649565911439438E-4</v>
      </c>
      <c r="GM106" s="92">
        <f t="shared" si="128"/>
        <v>1.668350988563835E-6</v>
      </c>
      <c r="GN106" s="92">
        <f t="shared" si="128"/>
        <v>8.8305631656253575E-15</v>
      </c>
      <c r="GO106" s="92">
        <f t="shared" si="128"/>
        <v>1.3368575907423643E-12</v>
      </c>
      <c r="GP106" s="92">
        <f t="shared" si="128"/>
        <v>9.2112790179746603E-13</v>
      </c>
      <c r="GQ106" s="92">
        <f t="shared" si="128"/>
        <v>4.0570586056774738E-17</v>
      </c>
      <c r="GR106" s="92">
        <f t="shared" si="128"/>
        <v>1.2600132452070213E-15</v>
      </c>
      <c r="GS106" s="92">
        <f t="shared" si="128"/>
        <v>1.8619576681542061E-12</v>
      </c>
      <c r="GT106" s="92">
        <f t="shared" si="128"/>
        <v>5.3392031073744621E-12</v>
      </c>
      <c r="GU106" s="92">
        <f t="shared" si="128"/>
        <v>3.4695359489552218E-7</v>
      </c>
      <c r="GV106" s="92">
        <f t="shared" si="128"/>
        <v>3.4086026893259204E-15</v>
      </c>
      <c r="GW106" s="92">
        <f t="shared" si="128"/>
        <v>6.7683918246395917E-14</v>
      </c>
      <c r="GX106" s="92">
        <f t="shared" si="128"/>
        <v>3.634395106782094E-18</v>
      </c>
      <c r="GY106" s="92">
        <f t="shared" si="128"/>
        <v>6.3705969941686738E-17</v>
      </c>
      <c r="GZ106" s="92">
        <f t="shared" si="128"/>
        <v>1.7210034952432068E-12</v>
      </c>
      <c r="HA106" s="92">
        <f t="shared" si="128"/>
        <v>1.8527630375577552E-11</v>
      </c>
      <c r="HC106" s="92">
        <f t="shared" si="73"/>
        <v>0.13380006880062481</v>
      </c>
      <c r="HD106" s="92">
        <f t="shared" si="73"/>
        <v>0.18638215800510829</v>
      </c>
      <c r="HE106" s="92">
        <f t="shared" si="73"/>
        <v>0.15607057012126302</v>
      </c>
      <c r="HF106" s="92">
        <f t="shared" si="73"/>
        <v>0.12835084565753002</v>
      </c>
      <c r="HG106" s="92">
        <f t="shared" si="73"/>
        <v>0.14889781362527379</v>
      </c>
      <c r="HH106" s="92">
        <f t="shared" si="73"/>
        <v>0.15797709442898727</v>
      </c>
      <c r="HI106" s="92">
        <f t="shared" si="138"/>
        <v>0.13562471622408984</v>
      </c>
      <c r="HJ106" s="92">
        <f t="shared" si="138"/>
        <v>0.19537252603960303</v>
      </c>
      <c r="HK106" s="92">
        <f t="shared" si="138"/>
        <v>0.19792736805803374</v>
      </c>
      <c r="HL106" s="92">
        <f t="shared" si="138"/>
        <v>0.19653466245636064</v>
      </c>
      <c r="HM106" s="92">
        <f t="shared" si="138"/>
        <v>0.13078270998085798</v>
      </c>
      <c r="HN106" s="92">
        <f t="shared" si="138"/>
        <v>0.20555593400562958</v>
      </c>
      <c r="HO106" s="92">
        <f t="shared" si="138"/>
        <v>0.16763683271494814</v>
      </c>
      <c r="HP106" s="92">
        <f t="shared" si="138"/>
        <v>0.1619424225781313</v>
      </c>
      <c r="HQ106" s="92">
        <f t="shared" si="138"/>
        <v>9.4057868961707272E-2</v>
      </c>
      <c r="HS106" s="92">
        <f t="shared" si="129"/>
        <v>2.6290106795114577E-17</v>
      </c>
      <c r="HT106" s="92">
        <f t="shared" si="129"/>
        <v>5.524144128736468E-15</v>
      </c>
      <c r="HU106" s="92">
        <f t="shared" si="129"/>
        <v>1.4009422992019041E-15</v>
      </c>
      <c r="HV106" s="92">
        <f t="shared" si="129"/>
        <v>4.2495189563067073E-18</v>
      </c>
      <c r="HW106" s="92">
        <f t="shared" si="129"/>
        <v>9.0930785427554093E-19</v>
      </c>
      <c r="HX106" s="92">
        <f t="shared" si="129"/>
        <v>3.2893510342122212E-19</v>
      </c>
      <c r="HY106" s="92">
        <f t="shared" si="129"/>
        <v>7.4931341290030258E-20</v>
      </c>
      <c r="HZ106" s="92">
        <f t="shared" si="129"/>
        <v>5.1747340933976101E-19</v>
      </c>
      <c r="IA106" s="92">
        <f t="shared" si="129"/>
        <v>1.5395916220205337E-16</v>
      </c>
      <c r="IB106" s="92">
        <f t="shared" si="129"/>
        <v>2.5479625168713886E-18</v>
      </c>
      <c r="IC106" s="92">
        <f t="shared" si="129"/>
        <v>1.3005989700768526E-20</v>
      </c>
      <c r="ID106" s="92">
        <f t="shared" si="129"/>
        <v>7.5614637784280082E-19</v>
      </c>
      <c r="IE106" s="92">
        <f t="shared" si="129"/>
        <v>9.1822073365495626E-17</v>
      </c>
      <c r="IF106" s="92">
        <f t="shared" si="129"/>
        <v>2.5254564373026048E-13</v>
      </c>
      <c r="IG106" s="92">
        <f t="shared" si="129"/>
        <v>7.5237106434292375E-12</v>
      </c>
      <c r="II106" s="92">
        <f t="shared" si="130"/>
        <v>9.1048843896961044E-74</v>
      </c>
      <c r="IJ106" s="92">
        <f t="shared" si="130"/>
        <v>3.5901329105849588E-61</v>
      </c>
      <c r="IK106" s="92">
        <f t="shared" si="130"/>
        <v>2.8611167367948214E-63</v>
      </c>
      <c r="IL106" s="92">
        <f t="shared" si="130"/>
        <v>1.8903820719114313E-74</v>
      </c>
      <c r="IM106" s="92">
        <f t="shared" si="130"/>
        <v>2.5971344465874025E-78</v>
      </c>
      <c r="IN106" s="92">
        <f t="shared" si="130"/>
        <v>8.2783320999007471E-82</v>
      </c>
      <c r="IO106" s="92">
        <f t="shared" si="130"/>
        <v>1.9921881674289403E-85</v>
      </c>
      <c r="IP106" s="92">
        <f t="shared" si="130"/>
        <v>7.5613108747441804E-83</v>
      </c>
      <c r="IQ106" s="92">
        <f t="shared" si="130"/>
        <v>1.4890895308390766E-69</v>
      </c>
      <c r="IR106" s="92">
        <f t="shared" si="130"/>
        <v>9.6049013826419747E-79</v>
      </c>
      <c r="IS106" s="92">
        <f t="shared" si="130"/>
        <v>1.3026448067963632E-87</v>
      </c>
      <c r="IT106" s="92">
        <f t="shared" si="130"/>
        <v>4.9643043507647124E-81</v>
      </c>
      <c r="IU106" s="92">
        <f t="shared" si="130"/>
        <v>3.1612107231519857E-69</v>
      </c>
      <c r="IV106" s="92">
        <f t="shared" si="130"/>
        <v>1.2852251682271534E-54</v>
      </c>
      <c r="IW106" s="92">
        <f t="shared" si="130"/>
        <v>2.1587382177103419E-43</v>
      </c>
      <c r="IY106" s="92">
        <f t="shared" si="131"/>
        <v>0.13380173715161339</v>
      </c>
      <c r="IZ106" s="92">
        <f t="shared" si="131"/>
        <v>0.18638215800512264</v>
      </c>
      <c r="JA106" s="92">
        <f t="shared" si="131"/>
        <v>0.15607057012260125</v>
      </c>
      <c r="JB106" s="92">
        <f t="shared" si="131"/>
        <v>0.12835084565845115</v>
      </c>
      <c r="JC106" s="92">
        <f t="shared" si="131"/>
        <v>0.14889781362527382</v>
      </c>
      <c r="JD106" s="92">
        <f t="shared" si="131"/>
        <v>0.15797709442898852</v>
      </c>
      <c r="JE106" s="92">
        <f t="shared" si="131"/>
        <v>0.13562471622595179</v>
      </c>
      <c r="JF106" s="92">
        <f t="shared" si="131"/>
        <v>0.19537252604494224</v>
      </c>
      <c r="JG106" s="92">
        <f t="shared" si="131"/>
        <v>0.19792771501162879</v>
      </c>
      <c r="JH106" s="92">
        <f t="shared" si="131"/>
        <v>0.19653466245636406</v>
      </c>
      <c r="JI106" s="92">
        <f t="shared" si="131"/>
        <v>0.13078270998092567</v>
      </c>
      <c r="JJ106" s="92">
        <f t="shared" si="131"/>
        <v>0.20555593400562958</v>
      </c>
      <c r="JK106" s="92">
        <f t="shared" si="131"/>
        <v>0.16763683271494828</v>
      </c>
      <c r="JL106" s="92">
        <f t="shared" si="131"/>
        <v>0.16194242258010486</v>
      </c>
      <c r="JM106" s="92">
        <f t="shared" si="131"/>
        <v>9.40578689877586E-2</v>
      </c>
    </row>
    <row r="107" spans="2:273" x14ac:dyDescent="0.25">
      <c r="B107" s="2">
        <v>80</v>
      </c>
      <c r="C107" s="37">
        <v>138.417</v>
      </c>
      <c r="D107" s="37">
        <v>159.024</v>
      </c>
      <c r="E107" s="37">
        <v>148.095</v>
      </c>
      <c r="F107" s="37">
        <v>148.18199999999999</v>
      </c>
      <c r="G107" s="37">
        <v>150.84100000000001</v>
      </c>
      <c r="H107" s="37">
        <v>155.523</v>
      </c>
      <c r="I107" s="37">
        <v>147.13499999999999</v>
      </c>
      <c r="J107" s="37">
        <v>165.46899999999999</v>
      </c>
      <c r="K107" s="37">
        <v>153.38499999999999</v>
      </c>
      <c r="L107" s="37">
        <v>158.95699999999999</v>
      </c>
      <c r="M107" s="37">
        <v>142.84800000000001</v>
      </c>
      <c r="N107" s="37">
        <v>160.357</v>
      </c>
      <c r="O107" s="37">
        <v>144.19</v>
      </c>
      <c r="P107" s="37">
        <v>135.619</v>
      </c>
      <c r="Q107" s="37">
        <v>102.524</v>
      </c>
      <c r="S107" s="4">
        <f t="shared" si="132"/>
        <v>132.72785624620295</v>
      </c>
      <c r="T107" s="4">
        <f t="shared" si="132"/>
        <v>151.61393699451494</v>
      </c>
      <c r="U107" s="4">
        <f t="shared" si="132"/>
        <v>144.53540274767718</v>
      </c>
      <c r="V107" s="4">
        <f t="shared" si="132"/>
        <v>142.09398101842714</v>
      </c>
      <c r="W107" s="4">
        <f t="shared" si="132"/>
        <v>146.12688982221673</v>
      </c>
      <c r="X107" s="4">
        <f t="shared" si="132"/>
        <v>148.7247946587481</v>
      </c>
      <c r="Y107" s="4">
        <f t="shared" si="132"/>
        <v>141.15841773199014</v>
      </c>
      <c r="Z107" s="4">
        <f t="shared" si="132"/>
        <v>159.51913795428143</v>
      </c>
      <c r="AA107" s="4">
        <f t="shared" si="132"/>
        <v>150.86711368792655</v>
      </c>
      <c r="AB107" s="4">
        <f t="shared" si="132"/>
        <v>154.39866257685125</v>
      </c>
      <c r="AC107" s="4">
        <f t="shared" si="132"/>
        <v>136.45064490773791</v>
      </c>
      <c r="AD107" s="4">
        <f t="shared" si="132"/>
        <v>155.66550306721399</v>
      </c>
      <c r="AE107" s="4">
        <f t="shared" si="132"/>
        <v>138.61842887402508</v>
      </c>
      <c r="AF107" s="4">
        <f t="shared" si="132"/>
        <v>130.90163976610037</v>
      </c>
      <c r="AG107" s="4">
        <f t="shared" si="132"/>
        <v>101.2718807680412</v>
      </c>
      <c r="AI107" s="4">
        <f t="shared" si="133"/>
        <v>5.6891437537970546</v>
      </c>
      <c r="AJ107" s="4">
        <f t="shared" si="133"/>
        <v>7.4100630054850569</v>
      </c>
      <c r="AK107" s="4">
        <f t="shared" si="133"/>
        <v>3.559597252322817</v>
      </c>
      <c r="AL107" s="4">
        <f t="shared" si="133"/>
        <v>6.0880189815728443</v>
      </c>
      <c r="AM107" s="4">
        <f t="shared" si="133"/>
        <v>4.714110177783283</v>
      </c>
      <c r="AN107" s="4">
        <f t="shared" si="133"/>
        <v>6.7982053412519008</v>
      </c>
      <c r="AO107" s="4">
        <f t="shared" si="133"/>
        <v>5.9765822680098495</v>
      </c>
      <c r="AP107" s="4">
        <f t="shared" si="133"/>
        <v>5.9498620457185609</v>
      </c>
      <c r="AQ107" s="4">
        <f t="shared" si="133"/>
        <v>2.5178863120734434</v>
      </c>
      <c r="AR107" s="4">
        <f t="shared" si="133"/>
        <v>4.5583374231487426</v>
      </c>
      <c r="AS107" s="4">
        <f t="shared" si="133"/>
        <v>6.397355092262103</v>
      </c>
      <c r="AT107" s="4">
        <f t="shared" si="133"/>
        <v>4.6914969327860092</v>
      </c>
      <c r="AU107" s="4">
        <f t="shared" si="133"/>
        <v>5.5715711259749128</v>
      </c>
      <c r="AV107" s="4">
        <f t="shared" si="133"/>
        <v>4.7173602338996261</v>
      </c>
      <c r="AW107" s="4">
        <f t="shared" si="133"/>
        <v>1.252119231958801</v>
      </c>
      <c r="AY107" s="2">
        <f t="shared" si="125"/>
        <v>73.668402208117797</v>
      </c>
      <c r="AZ107" s="2">
        <f t="shared" si="125"/>
        <v>76.52478843781833</v>
      </c>
      <c r="BA107" s="2">
        <f t="shared" si="125"/>
        <v>75.467007309698303</v>
      </c>
      <c r="BB107" s="2">
        <f t="shared" si="125"/>
        <v>78.45576866687847</v>
      </c>
      <c r="BC107" s="2">
        <f t="shared" si="125"/>
        <v>76.927382648116478</v>
      </c>
      <c r="BD107" s="2">
        <f t="shared" si="125"/>
        <v>75.784853723655516</v>
      </c>
      <c r="BE107" s="2">
        <f t="shared" si="125"/>
        <v>75.27494277216411</v>
      </c>
      <c r="BF107" s="2">
        <f t="shared" si="125"/>
        <v>73.935797392283945</v>
      </c>
      <c r="BG107" s="2">
        <f t="shared" si="125"/>
        <v>72.304094372298039</v>
      </c>
      <c r="BH107" s="2">
        <f t="shared" si="125"/>
        <v>74.684773771241751</v>
      </c>
      <c r="BI107" s="2">
        <f t="shared" si="125"/>
        <v>76.861128688354285</v>
      </c>
      <c r="BJ107" s="2">
        <f t="shared" si="125"/>
        <v>74.777424662417459</v>
      </c>
      <c r="BK107" s="2">
        <f t="shared" si="125"/>
        <v>72.183690740253738</v>
      </c>
      <c r="BL107" s="2">
        <f t="shared" si="125"/>
        <v>70.215396192202334</v>
      </c>
      <c r="BM107" s="2">
        <f t="shared" si="125"/>
        <v>68.951829597900115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100.25146116322702</v>
      </c>
      <c r="DL107" s="2">
        <f t="shared" si="134"/>
        <v>109.41901045296169</v>
      </c>
      <c r="DM107" s="2">
        <f t="shared" si="134"/>
        <v>103.97576490289821</v>
      </c>
      <c r="DN107" s="2">
        <f t="shared" si="134"/>
        <v>114.96956445993031</v>
      </c>
      <c r="DO107" s="2">
        <f t="shared" si="134"/>
        <v>107.55110163092721</v>
      </c>
      <c r="DP107" s="2">
        <f t="shared" si="134"/>
        <v>98.684787949260041</v>
      </c>
      <c r="DQ107" s="2">
        <f t="shared" si="134"/>
        <v>91.398002325581388</v>
      </c>
      <c r="DR107" s="2">
        <f t="shared" si="134"/>
        <v>93.825495620658401</v>
      </c>
      <c r="DS107" s="2">
        <f t="shared" si="134"/>
        <v>92.209151219512208</v>
      </c>
      <c r="DT107" s="2">
        <f t="shared" si="134"/>
        <v>93.156794019933571</v>
      </c>
      <c r="DU107" s="2">
        <f t="shared" si="134"/>
        <v>94.503342516813888</v>
      </c>
      <c r="DV107" s="2">
        <f t="shared" si="134"/>
        <v>98.151813651464835</v>
      </c>
      <c r="DW107" s="2">
        <f t="shared" si="134"/>
        <v>93.947272123225616</v>
      </c>
      <c r="DX107" s="2">
        <f t="shared" si="134"/>
        <v>91.927842494714582</v>
      </c>
      <c r="DY107" s="2">
        <f t="shared" si="134"/>
        <v>80.484477732793522</v>
      </c>
      <c r="EA107" s="2">
        <f t="shared" si="94"/>
        <v>72.973853527135972</v>
      </c>
      <c r="EB107" s="2">
        <f t="shared" si="94"/>
        <v>75.621435488276205</v>
      </c>
      <c r="EC107" s="2">
        <f t="shared" si="94"/>
        <v>74.628427308024158</v>
      </c>
      <c r="ED107" s="2">
        <f t="shared" si="94"/>
        <v>77.450935949560332</v>
      </c>
      <c r="EE107" s="2">
        <f t="shared" si="94"/>
        <v>75.854613001442232</v>
      </c>
      <c r="EF107" s="2">
        <f t="shared" si="94"/>
        <v>74.973982971004546</v>
      </c>
      <c r="EG107" s="2">
        <f t="shared" si="94"/>
        <v>74.681805009959703</v>
      </c>
      <c r="EH107" s="2">
        <f t="shared" si="94"/>
        <v>73.251130070133797</v>
      </c>
      <c r="EI107" s="2">
        <f t="shared" si="94"/>
        <v>71.493802082626672</v>
      </c>
      <c r="EJ107" s="2">
        <f t="shared" si="94"/>
        <v>74.042829191501781</v>
      </c>
      <c r="EK107" s="2">
        <f t="shared" si="94"/>
        <v>76.110466045149877</v>
      </c>
      <c r="EL107" s="2">
        <f t="shared" si="94"/>
        <v>73.938076574247276</v>
      </c>
      <c r="EM107" s="2">
        <f t="shared" si="135"/>
        <v>71.450113049312307</v>
      </c>
      <c r="EN107" s="2">
        <f t="shared" si="135"/>
        <v>69.482955651446616</v>
      </c>
      <c r="EO107" s="2">
        <f t="shared" si="135"/>
        <v>68.437308212962435</v>
      </c>
      <c r="EQ107" s="2">
        <f t="shared" si="136"/>
        <v>73.820278494268578</v>
      </c>
      <c r="ER107" s="2">
        <f t="shared" si="136"/>
        <v>74.910312202595236</v>
      </c>
      <c r="ES107" s="2">
        <f t="shared" si="136"/>
        <v>74.720199253269087</v>
      </c>
      <c r="ET107" s="2">
        <f t="shared" si="136"/>
        <v>76.043267555328796</v>
      </c>
      <c r="EU107" s="2">
        <f t="shared" si="136"/>
        <v>74.283452580759842</v>
      </c>
      <c r="EV107" s="2">
        <f t="shared" si="136"/>
        <v>73.713356916879661</v>
      </c>
      <c r="EW107" s="2">
        <f t="shared" si="136"/>
        <v>73.601562057583834</v>
      </c>
      <c r="EX107" s="2">
        <f t="shared" si="136"/>
        <v>72.752255321151694</v>
      </c>
      <c r="EY107" s="2">
        <f t="shared" si="136"/>
        <v>71.655782780286174</v>
      </c>
      <c r="EZ107" s="2">
        <f t="shared" si="136"/>
        <v>73.202793953090989</v>
      </c>
      <c r="FA107" s="2">
        <f t="shared" si="136"/>
        <v>74.449239593576038</v>
      </c>
      <c r="FB107" s="2">
        <f t="shared" si="136"/>
        <v>72.731420525000843</v>
      </c>
      <c r="FC107" s="2">
        <f t="shared" si="136"/>
        <v>70.730691174876412</v>
      </c>
      <c r="FD107" s="2">
        <f t="shared" si="136"/>
        <v>69.382424279172099</v>
      </c>
      <c r="FE107" s="2">
        <f t="shared" si="136"/>
        <v>69.229412491462838</v>
      </c>
      <c r="FG107" s="2">
        <f t="shared" si="137"/>
        <v>0.97454252364195004</v>
      </c>
      <c r="FH107" s="2">
        <f t="shared" si="137"/>
        <v>0.9732622195940408</v>
      </c>
      <c r="FI107" s="2">
        <f t="shared" si="137"/>
        <v>0.97142711860843234</v>
      </c>
      <c r="FJ107" s="2">
        <f t="shared" si="137"/>
        <v>0.97319672212801711</v>
      </c>
      <c r="FK107" s="2">
        <f t="shared" si="137"/>
        <v>0.9661268354134559</v>
      </c>
      <c r="FL107" s="2">
        <f t="shared" si="137"/>
        <v>0.96577099182818404</v>
      </c>
      <c r="FM107" s="2">
        <f t="shared" si="137"/>
        <v>0.96448700619088268</v>
      </c>
      <c r="FN107" s="2">
        <f t="shared" si="137"/>
        <v>0.96671014153900092</v>
      </c>
      <c r="FO107" s="2">
        <f t="shared" si="137"/>
        <v>0.96088870032527751</v>
      </c>
      <c r="FP107" s="2">
        <f t="shared" si="137"/>
        <v>0.96638738982699368</v>
      </c>
      <c r="FQ107" s="2">
        <f t="shared" si="137"/>
        <v>0.95913338577751084</v>
      </c>
      <c r="FR107" s="2">
        <f t="shared" si="137"/>
        <v>0.96530275289871692</v>
      </c>
      <c r="FS107" s="2">
        <f t="shared" si="137"/>
        <v>0.96737589607218022</v>
      </c>
      <c r="FT107" s="2">
        <f t="shared" si="137"/>
        <v>0.96736521235107986</v>
      </c>
      <c r="FU107" s="2">
        <f t="shared" si="137"/>
        <v>0.95731247264811903</v>
      </c>
      <c r="FW107" s="2">
        <f t="shared" si="127"/>
        <v>1.5314940711485292E-4</v>
      </c>
      <c r="FX107" s="2">
        <f t="shared" si="127"/>
        <v>4.4885060579495883E-4</v>
      </c>
      <c r="FY107" s="2">
        <f t="shared" si="127"/>
        <v>4.5771523542720142E-4</v>
      </c>
      <c r="FZ107" s="2">
        <f t="shared" si="127"/>
        <v>5.6086222028181565E-4</v>
      </c>
      <c r="GA107" s="2">
        <f t="shared" si="127"/>
        <v>5.6692459667283918E-4</v>
      </c>
      <c r="GB107" s="2">
        <f t="shared" si="127"/>
        <v>5.7636815271556118E-4</v>
      </c>
      <c r="GC107" s="2">
        <f t="shared" si="127"/>
        <v>4.6697789246973119E-4</v>
      </c>
      <c r="GD107" s="2">
        <f t="shared" si="127"/>
        <v>5.0191947414804361E-4</v>
      </c>
      <c r="GE107" s="2">
        <f t="shared" si="127"/>
        <v>5.436555924156687E-4</v>
      </c>
      <c r="GF107" s="2">
        <f t="shared" si="127"/>
        <v>6.2577005656569147E-4</v>
      </c>
      <c r="GG107" s="2">
        <f t="shared" si="127"/>
        <v>5.9711546493416772E-4</v>
      </c>
      <c r="GH107" s="2">
        <f t="shared" si="127"/>
        <v>6.6458908818699475E-4</v>
      </c>
      <c r="GI107" s="2">
        <f t="shared" si="127"/>
        <v>5.1703288409063019E-4</v>
      </c>
      <c r="GJ107" s="2">
        <f t="shared" si="127"/>
        <v>4.3344855831951352E-4</v>
      </c>
      <c r="GK107" s="2">
        <f t="shared" si="127"/>
        <v>3.2509172610211133E-4</v>
      </c>
      <c r="GM107" s="92">
        <f t="shared" si="128"/>
        <v>2.9548013540526991E-7</v>
      </c>
      <c r="GN107" s="92">
        <f t="shared" si="128"/>
        <v>1.1625273348133534E-16</v>
      </c>
      <c r="GO107" s="92">
        <f t="shared" si="128"/>
        <v>2.9060564203451845E-14</v>
      </c>
      <c r="GP107" s="92">
        <f t="shared" si="128"/>
        <v>1.8053882414908866E-14</v>
      </c>
      <c r="GQ107" s="92">
        <f t="shared" si="128"/>
        <v>2.5319875722087899E-19</v>
      </c>
      <c r="GR107" s="92">
        <f t="shared" si="128"/>
        <v>1.2387619622593979E-17</v>
      </c>
      <c r="GS107" s="92">
        <f t="shared" si="128"/>
        <v>4.337070067158085E-14</v>
      </c>
      <c r="GT107" s="92">
        <f t="shared" si="128"/>
        <v>2.0425571566646491E-13</v>
      </c>
      <c r="GU107" s="92">
        <f t="shared" si="128"/>
        <v>5.4168869702735208E-8</v>
      </c>
      <c r="GV107" s="92">
        <f t="shared" si="128"/>
        <v>4.477335200172092E-17</v>
      </c>
      <c r="GW107" s="92">
        <f t="shared" si="128"/>
        <v>1.0381992246272393E-15</v>
      </c>
      <c r="GX107" s="92">
        <f t="shared" si="128"/>
        <v>2.2478676732606576E-20</v>
      </c>
      <c r="GY107" s="92">
        <f t="shared" si="128"/>
        <v>4.1667529043427577E-19</v>
      </c>
      <c r="GZ107" s="92">
        <f t="shared" si="128"/>
        <v>5.1326942437924143E-14</v>
      </c>
      <c r="HA107" s="92">
        <f t="shared" si="128"/>
        <v>7.9158997587242811E-13</v>
      </c>
      <c r="HC107" s="92">
        <f t="shared" si="73"/>
        <v>0.17081314830564995</v>
      </c>
      <c r="HD107" s="92">
        <f t="shared" si="73"/>
        <v>0.23515900857910654</v>
      </c>
      <c r="HE107" s="92">
        <f t="shared" si="73"/>
        <v>0.20000556789902255</v>
      </c>
      <c r="HF107" s="92">
        <f t="shared" si="73"/>
        <v>0.17132537754212399</v>
      </c>
      <c r="HG107" s="92">
        <f t="shared" si="73"/>
        <v>0.19830757860057283</v>
      </c>
      <c r="HH107" s="92">
        <f t="shared" si="73"/>
        <v>0.21095043873735736</v>
      </c>
      <c r="HI107" s="92">
        <f t="shared" si="138"/>
        <v>0.18279663016141168</v>
      </c>
      <c r="HJ107" s="92">
        <f t="shared" si="138"/>
        <v>0.25605299575140866</v>
      </c>
      <c r="HK107" s="92">
        <f t="shared" si="138"/>
        <v>0.25407124312158413</v>
      </c>
      <c r="HL107" s="92">
        <f t="shared" si="138"/>
        <v>0.25767080997737707</v>
      </c>
      <c r="HM107" s="92">
        <f t="shared" si="138"/>
        <v>0.179095777243372</v>
      </c>
      <c r="HN107" s="92">
        <f t="shared" si="138"/>
        <v>0.27016757301681549</v>
      </c>
      <c r="HO107" s="92">
        <f t="shared" si="138"/>
        <v>0.21713161933663927</v>
      </c>
      <c r="HP107" s="92">
        <f t="shared" si="138"/>
        <v>0.20958620786110288</v>
      </c>
      <c r="HQ107" s="92">
        <f t="shared" si="138"/>
        <v>0.13326080287853023</v>
      </c>
      <c r="HS107" s="92">
        <f t="shared" si="129"/>
        <v>8.8076020069427212E-17</v>
      </c>
      <c r="HT107" s="92">
        <f t="shared" si="129"/>
        <v>1.7539565385563728E-14</v>
      </c>
      <c r="HU107" s="92">
        <f t="shared" si="129"/>
        <v>4.667884710317427E-15</v>
      </c>
      <c r="HV107" s="92">
        <f t="shared" si="129"/>
        <v>1.8215649719084219E-17</v>
      </c>
      <c r="HW107" s="92">
        <f t="shared" si="129"/>
        <v>4.1781604967308309E-18</v>
      </c>
      <c r="HX107" s="92">
        <f t="shared" si="129"/>
        <v>1.600352842149693E-18</v>
      </c>
      <c r="HY107" s="92">
        <f t="shared" si="129"/>
        <v>3.7178532356168915E-19</v>
      </c>
      <c r="HZ107" s="92">
        <f t="shared" si="129"/>
        <v>2.450942305563506E-18</v>
      </c>
      <c r="IA107" s="92">
        <f t="shared" si="129"/>
        <v>5.8436636437035571E-16</v>
      </c>
      <c r="IB107" s="92">
        <f t="shared" si="129"/>
        <v>1.1758315763315901E-17</v>
      </c>
      <c r="IC107" s="92">
        <f t="shared" si="129"/>
        <v>7.1836607559472187E-20</v>
      </c>
      <c r="ID107" s="92">
        <f t="shared" si="129"/>
        <v>3.7012010778994431E-18</v>
      </c>
      <c r="IE107" s="92">
        <f t="shared" si="129"/>
        <v>3.4776509194169166E-16</v>
      </c>
      <c r="IF107" s="92">
        <f t="shared" si="129"/>
        <v>6.9349770493950995E-13</v>
      </c>
      <c r="IG107" s="92">
        <f t="shared" si="129"/>
        <v>1.7523782467987129E-11</v>
      </c>
      <c r="II107" s="92">
        <f t="shared" si="130"/>
        <v>2.7777546927393706E-72</v>
      </c>
      <c r="IJ107" s="92">
        <f t="shared" si="130"/>
        <v>8.8772547905567999E-60</v>
      </c>
      <c r="IK107" s="92">
        <f t="shared" si="130"/>
        <v>7.98728668917952E-62</v>
      </c>
      <c r="IL107" s="92">
        <f t="shared" si="130"/>
        <v>1.0721032873440149E-72</v>
      </c>
      <c r="IM107" s="92">
        <f t="shared" si="130"/>
        <v>1.835844299956758E-76</v>
      </c>
      <c r="IN107" s="92">
        <f t="shared" si="130"/>
        <v>7.1756540107042179E-80</v>
      </c>
      <c r="IO107" s="92">
        <f t="shared" si="130"/>
        <v>1.8626655277025524E-83</v>
      </c>
      <c r="IP107" s="92">
        <f t="shared" si="130"/>
        <v>6.4051833268020693E-81</v>
      </c>
      <c r="IQ107" s="92">
        <f t="shared" si="130"/>
        <v>6.3387433356910988E-68</v>
      </c>
      <c r="IR107" s="92">
        <f t="shared" si="130"/>
        <v>7.3572246326645777E-77</v>
      </c>
      <c r="IS107" s="92">
        <f t="shared" si="130"/>
        <v>1.5952251566445022E-85</v>
      </c>
      <c r="IT107" s="92">
        <f t="shared" si="130"/>
        <v>4.4838878573992555E-79</v>
      </c>
      <c r="IU107" s="92">
        <f t="shared" si="130"/>
        <v>1.2898040105094476E-67</v>
      </c>
      <c r="IV107" s="92">
        <f t="shared" si="130"/>
        <v>2.2048779176281181E-53</v>
      </c>
      <c r="IW107" s="92">
        <f t="shared" si="130"/>
        <v>1.8756963211202274E-42</v>
      </c>
      <c r="IY107" s="92">
        <f t="shared" si="131"/>
        <v>0.17081344378578545</v>
      </c>
      <c r="IZ107" s="92">
        <f t="shared" si="131"/>
        <v>0.2351590085791242</v>
      </c>
      <c r="JA107" s="92">
        <f t="shared" si="131"/>
        <v>0.20000556789905627</v>
      </c>
      <c r="JB107" s="92">
        <f t="shared" si="131"/>
        <v>0.17132537754214205</v>
      </c>
      <c r="JC107" s="92">
        <f t="shared" si="131"/>
        <v>0.19830757860057283</v>
      </c>
      <c r="JD107" s="92">
        <f t="shared" si="131"/>
        <v>0.21095043873735736</v>
      </c>
      <c r="JE107" s="92">
        <f t="shared" si="131"/>
        <v>0.18279663016145506</v>
      </c>
      <c r="JF107" s="92">
        <f t="shared" si="131"/>
        <v>0.25605299575161294</v>
      </c>
      <c r="JG107" s="92">
        <f t="shared" si="131"/>
        <v>0.25407129729045447</v>
      </c>
      <c r="JH107" s="92">
        <f t="shared" si="131"/>
        <v>0.25767080997737712</v>
      </c>
      <c r="JI107" s="92">
        <f t="shared" si="131"/>
        <v>0.17909577724337303</v>
      </c>
      <c r="JJ107" s="92">
        <f t="shared" si="131"/>
        <v>0.27016757301681549</v>
      </c>
      <c r="JK107" s="92">
        <f t="shared" si="131"/>
        <v>0.21713161933663963</v>
      </c>
      <c r="JL107" s="92">
        <f t="shared" si="131"/>
        <v>0.2095862078618477</v>
      </c>
      <c r="JM107" s="92">
        <f t="shared" si="131"/>
        <v>0.13326080289684561</v>
      </c>
    </row>
    <row r="108" spans="2:273" x14ac:dyDescent="0.25">
      <c r="B108" s="2">
        <v>81</v>
      </c>
      <c r="C108" s="37">
        <v>148.75</v>
      </c>
      <c r="D108" s="37">
        <v>171.09800000000001</v>
      </c>
      <c r="E108" s="37">
        <v>160.81</v>
      </c>
      <c r="F108" s="37">
        <v>160.45500000000001</v>
      </c>
      <c r="G108" s="37">
        <v>165.29499999999999</v>
      </c>
      <c r="H108" s="37">
        <v>171.31800000000001</v>
      </c>
      <c r="I108" s="37">
        <v>162.16200000000001</v>
      </c>
      <c r="J108" s="37">
        <v>177.18799999999999</v>
      </c>
      <c r="K108" s="37">
        <v>169.5</v>
      </c>
      <c r="L108" s="37">
        <v>171.84800000000001</v>
      </c>
      <c r="M108" s="37">
        <v>155.71700000000001</v>
      </c>
      <c r="N108" s="37">
        <v>173.024</v>
      </c>
      <c r="O108" s="37">
        <v>156.405</v>
      </c>
      <c r="P108" s="37">
        <v>147.31</v>
      </c>
      <c r="Q108" s="37">
        <v>113.667</v>
      </c>
      <c r="S108" s="4">
        <f t="shared" si="132"/>
        <v>143.45734344146263</v>
      </c>
      <c r="T108" s="4">
        <f t="shared" si="132"/>
        <v>163.59476297251547</v>
      </c>
      <c r="U108" s="4">
        <f t="shared" si="132"/>
        <v>156.83818625445093</v>
      </c>
      <c r="V108" s="4">
        <f t="shared" si="132"/>
        <v>155.67749059927868</v>
      </c>
      <c r="W108" s="4">
        <f t="shared" si="132"/>
        <v>160.33824027218475</v>
      </c>
      <c r="X108" s="4">
        <f t="shared" si="132"/>
        <v>163.64531131141052</v>
      </c>
      <c r="Y108" s="4">
        <f t="shared" si="132"/>
        <v>155.60935866613534</v>
      </c>
      <c r="Z108" s="4">
        <f t="shared" si="132"/>
        <v>175.0208024971285</v>
      </c>
      <c r="AA108" s="4">
        <f t="shared" si="132"/>
        <v>164.06640609590511</v>
      </c>
      <c r="AB108" s="4">
        <f t="shared" si="132"/>
        <v>168.78291209371477</v>
      </c>
      <c r="AC108" s="4">
        <f t="shared" si="132"/>
        <v>150.20771819014792</v>
      </c>
      <c r="AD108" s="4">
        <f t="shared" si="132"/>
        <v>170.06028338308977</v>
      </c>
      <c r="AE108" s="4">
        <f t="shared" si="132"/>
        <v>150.68466194370913</v>
      </c>
      <c r="AF108" s="4">
        <f t="shared" si="132"/>
        <v>142.01112609136521</v>
      </c>
      <c r="AG108" s="4">
        <f t="shared" si="132"/>
        <v>110.13628303920356</v>
      </c>
      <c r="AI108" s="4">
        <f t="shared" si="133"/>
        <v>5.2926565585373737</v>
      </c>
      <c r="AJ108" s="4">
        <f t="shared" si="133"/>
        <v>7.5032370274845448</v>
      </c>
      <c r="AK108" s="4">
        <f t="shared" si="133"/>
        <v>3.9718137455490705</v>
      </c>
      <c r="AL108" s="4">
        <f t="shared" si="133"/>
        <v>4.7775094007213283</v>
      </c>
      <c r="AM108" s="4">
        <f t="shared" si="133"/>
        <v>4.9567597278152391</v>
      </c>
      <c r="AN108" s="4">
        <f t="shared" si="133"/>
        <v>7.6726886885894885</v>
      </c>
      <c r="AO108" s="4">
        <f t="shared" si="133"/>
        <v>6.5526413338646705</v>
      </c>
      <c r="AP108" s="4">
        <f t="shared" si="133"/>
        <v>2.1671975028714883</v>
      </c>
      <c r="AQ108" s="4">
        <f t="shared" si="133"/>
        <v>5.4335939040948915</v>
      </c>
      <c r="AR108" s="4">
        <f t="shared" si="133"/>
        <v>3.0650879062852425</v>
      </c>
      <c r="AS108" s="4">
        <f t="shared" si="133"/>
        <v>5.5092818098520979</v>
      </c>
      <c r="AT108" s="4">
        <f t="shared" si="133"/>
        <v>2.9637166169102329</v>
      </c>
      <c r="AU108" s="4">
        <f t="shared" si="133"/>
        <v>5.7203380562908706</v>
      </c>
      <c r="AV108" s="4">
        <f t="shared" si="133"/>
        <v>5.2988739086347891</v>
      </c>
      <c r="AW108" s="4">
        <f t="shared" si="133"/>
        <v>3.5307169607964397</v>
      </c>
      <c r="AY108" s="2">
        <f t="shared" si="125"/>
        <v>73.553188706617803</v>
      </c>
      <c r="AZ108" s="2">
        <f t="shared" si="125"/>
        <v>76.329340154323475</v>
      </c>
      <c r="BA108" s="2">
        <f t="shared" si="125"/>
        <v>75.298086162868842</v>
      </c>
      <c r="BB108" s="2">
        <f t="shared" si="125"/>
        <v>78.22299663062941</v>
      </c>
      <c r="BC108" s="2">
        <f t="shared" si="125"/>
        <v>76.685341895100862</v>
      </c>
      <c r="BD108" s="2">
        <f t="shared" si="125"/>
        <v>75.584574557225309</v>
      </c>
      <c r="BE108" s="2">
        <f t="shared" si="125"/>
        <v>75.102437474859599</v>
      </c>
      <c r="BF108" s="2">
        <f t="shared" si="125"/>
        <v>73.780441663246904</v>
      </c>
      <c r="BG108" s="2">
        <f t="shared" si="125"/>
        <v>72.165084270048951</v>
      </c>
      <c r="BH108" s="2">
        <f t="shared" si="125"/>
        <v>74.498621752291029</v>
      </c>
      <c r="BI108" s="2">
        <f t="shared" si="125"/>
        <v>76.621073012423736</v>
      </c>
      <c r="BJ108" s="2">
        <f t="shared" si="125"/>
        <v>74.554485526491348</v>
      </c>
      <c r="BK108" s="2">
        <f t="shared" si="125"/>
        <v>72.006531295910023</v>
      </c>
      <c r="BL108" s="2">
        <f t="shared" si="125"/>
        <v>70.071201219780775</v>
      </c>
      <c r="BM108" s="2">
        <f t="shared" si="125"/>
        <v>68.861608494909603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100.55548076923077</v>
      </c>
      <c r="DL108" s="2">
        <f t="shared" si="134"/>
        <v>109.85242770034844</v>
      </c>
      <c r="DM108" s="2">
        <f t="shared" si="134"/>
        <v>104.33036639386329</v>
      </c>
      <c r="DN108" s="2">
        <f t="shared" si="134"/>
        <v>115.48427264808362</v>
      </c>
      <c r="DO108" s="2">
        <f t="shared" si="134"/>
        <v>108.01243642404108</v>
      </c>
      <c r="DP108" s="2">
        <f t="shared" si="134"/>
        <v>99.00976723044397</v>
      </c>
      <c r="DQ108" s="2">
        <f t="shared" si="134"/>
        <v>91.620757998590548</v>
      </c>
      <c r="DR108" s="2">
        <f t="shared" si="134"/>
        <v>94.079720024161873</v>
      </c>
      <c r="DS108" s="2">
        <f t="shared" si="134"/>
        <v>92.453320731707322</v>
      </c>
      <c r="DT108" s="2">
        <f t="shared" si="134"/>
        <v>93.387066445182739</v>
      </c>
      <c r="DU108" s="2">
        <f t="shared" si="134"/>
        <v>94.772954865894192</v>
      </c>
      <c r="DV108" s="2">
        <f t="shared" si="134"/>
        <v>98.455591513138046</v>
      </c>
      <c r="DW108" s="2">
        <f t="shared" si="134"/>
        <v>94.205945635759591</v>
      </c>
      <c r="DX108" s="2">
        <f t="shared" si="134"/>
        <v>92.209997885835094</v>
      </c>
      <c r="DY108" s="2">
        <f t="shared" si="134"/>
        <v>80.65418218623482</v>
      </c>
      <c r="EA108" s="2">
        <f t="shared" si="94"/>
        <v>72.909744350435673</v>
      </c>
      <c r="EB108" s="2">
        <f t="shared" si="94"/>
        <v>75.489765514042759</v>
      </c>
      <c r="EC108" s="2">
        <f t="shared" si="94"/>
        <v>74.519242353321829</v>
      </c>
      <c r="ED108" s="2">
        <f t="shared" si="94"/>
        <v>77.287921006924165</v>
      </c>
      <c r="EE108" s="2">
        <f t="shared" si="94"/>
        <v>75.684603426633203</v>
      </c>
      <c r="EF108" s="2">
        <f t="shared" si="94"/>
        <v>74.82818067198022</v>
      </c>
      <c r="EG108" s="2">
        <f t="shared" si="94"/>
        <v>74.548292716681345</v>
      </c>
      <c r="EH108" s="2">
        <f t="shared" si="94"/>
        <v>73.14319192108384</v>
      </c>
      <c r="EI108" s="2">
        <f t="shared" si="94"/>
        <v>71.411852101847444</v>
      </c>
      <c r="EJ108" s="2">
        <f t="shared" si="94"/>
        <v>73.900030157611766</v>
      </c>
      <c r="EK108" s="2">
        <f t="shared" si="94"/>
        <v>75.916800735804003</v>
      </c>
      <c r="EL108" s="2">
        <f t="shared" si="94"/>
        <v>73.771842244094003</v>
      </c>
      <c r="EM108" s="2">
        <f t="shared" si="135"/>
        <v>71.324151163534765</v>
      </c>
      <c r="EN108" s="2">
        <f t="shared" si="135"/>
        <v>69.390096611286424</v>
      </c>
      <c r="EO108" s="2">
        <f t="shared" si="135"/>
        <v>68.381754478771484</v>
      </c>
      <c r="EQ108" s="2">
        <f t="shared" si="136"/>
        <v>73.735321540265716</v>
      </c>
      <c r="ER108" s="2">
        <f t="shared" si="136"/>
        <v>74.799118006016556</v>
      </c>
      <c r="ES108" s="2">
        <f t="shared" si="136"/>
        <v>74.607669278270805</v>
      </c>
      <c r="ET108" s="2">
        <f t="shared" si="136"/>
        <v>75.92703890554246</v>
      </c>
      <c r="EU108" s="2">
        <f t="shared" si="136"/>
        <v>74.170997865446338</v>
      </c>
      <c r="EV108" s="2">
        <f t="shared" si="136"/>
        <v>73.611946631179308</v>
      </c>
      <c r="EW108" s="2">
        <f t="shared" si="136"/>
        <v>73.502398403383012</v>
      </c>
      <c r="EX108" s="2">
        <f t="shared" si="136"/>
        <v>72.660690983799697</v>
      </c>
      <c r="EY108" s="2">
        <f t="shared" si="136"/>
        <v>71.567266819688371</v>
      </c>
      <c r="EZ108" s="2">
        <f t="shared" si="136"/>
        <v>73.088526267402855</v>
      </c>
      <c r="FA108" s="2">
        <f t="shared" si="136"/>
        <v>74.316363570317094</v>
      </c>
      <c r="FB108" s="2">
        <f t="shared" si="136"/>
        <v>72.608316141603837</v>
      </c>
      <c r="FC108" s="2">
        <f t="shared" si="136"/>
        <v>70.628911911714468</v>
      </c>
      <c r="FD108" s="2">
        <f t="shared" si="136"/>
        <v>69.292389899509004</v>
      </c>
      <c r="FE108" s="2">
        <f t="shared" si="136"/>
        <v>69.135888961302044</v>
      </c>
      <c r="FG108" s="2">
        <f t="shared" si="137"/>
        <v>0.97673038209409391</v>
      </c>
      <c r="FH108" s="2">
        <f t="shared" si="137"/>
        <v>0.97555734981867204</v>
      </c>
      <c r="FI108" s="2">
        <f t="shared" si="137"/>
        <v>0.97387554286096545</v>
      </c>
      <c r="FJ108" s="2">
        <f t="shared" si="137"/>
        <v>0.97549733301156283</v>
      </c>
      <c r="FK108" s="2">
        <f t="shared" si="137"/>
        <v>0.9690149567008729</v>
      </c>
      <c r="FL108" s="2">
        <f t="shared" si="137"/>
        <v>0.96868847003399139</v>
      </c>
      <c r="FM108" s="2">
        <f t="shared" si="137"/>
        <v>0.96751024206026093</v>
      </c>
      <c r="FN108" s="2">
        <f t="shared" si="137"/>
        <v>0.96955009600702824</v>
      </c>
      <c r="FO108" s="2">
        <f t="shared" si="137"/>
        <v>0.96420689341675958</v>
      </c>
      <c r="FP108" s="2">
        <f t="shared" si="137"/>
        <v>0.96925400250104943</v>
      </c>
      <c r="FQ108" s="2">
        <f t="shared" si="137"/>
        <v>0.96259470217756826</v>
      </c>
      <c r="FR108" s="2">
        <f t="shared" si="137"/>
        <v>0.96825882933626195</v>
      </c>
      <c r="FS108" s="2">
        <f t="shared" si="137"/>
        <v>0.97016080817864825</v>
      </c>
      <c r="FT108" s="2">
        <f t="shared" si="137"/>
        <v>0.9701510083184457</v>
      </c>
      <c r="FU108" s="2">
        <f t="shared" si="137"/>
        <v>0.96092173282680793</v>
      </c>
      <c r="FW108" s="2">
        <f t="shared" si="127"/>
        <v>1.679225045015384E-4</v>
      </c>
      <c r="FX108" s="2">
        <f t="shared" si="127"/>
        <v>4.9213359108074605E-4</v>
      </c>
      <c r="FY108" s="2">
        <f t="shared" si="127"/>
        <v>5.0185261410775305E-4</v>
      </c>
      <c r="FZ108" s="2">
        <f t="shared" si="127"/>
        <v>6.1493992058061467E-4</v>
      </c>
      <c r="GA108" s="2">
        <f t="shared" si="127"/>
        <v>6.215864609014801E-4</v>
      </c>
      <c r="GB108" s="2">
        <f t="shared" si="127"/>
        <v>6.3193997214338173E-4</v>
      </c>
      <c r="GC108" s="2">
        <f t="shared" si="127"/>
        <v>5.1200800958253116E-4</v>
      </c>
      <c r="GD108" s="2">
        <f t="shared" si="127"/>
        <v>5.503171109101021E-4</v>
      </c>
      <c r="GE108" s="2">
        <f t="shared" si="127"/>
        <v>5.9607523860586938E-4</v>
      </c>
      <c r="GF108" s="2">
        <f t="shared" si="127"/>
        <v>6.8610180068548552E-4</v>
      </c>
      <c r="GG108" s="2">
        <f t="shared" si="127"/>
        <v>6.5468637229984538E-4</v>
      </c>
      <c r="GH108" s="2">
        <f t="shared" si="127"/>
        <v>7.2866072406371633E-4</v>
      </c>
      <c r="GI108" s="2">
        <f t="shared" si="127"/>
        <v>5.6688700640999175E-4</v>
      </c>
      <c r="GJ108" s="2">
        <f t="shared" si="127"/>
        <v>4.752470193079703E-4</v>
      </c>
      <c r="GK108" s="2">
        <f t="shared" si="127"/>
        <v>3.56444809788646E-4</v>
      </c>
      <c r="GM108" s="92">
        <f t="shared" si="128"/>
        <v>4.6679820147424093E-8</v>
      </c>
      <c r="GN108" s="92">
        <f t="shared" si="128"/>
        <v>1.1528991092812711E-18</v>
      </c>
      <c r="GO108" s="92">
        <f t="shared" si="128"/>
        <v>4.8565990597419333E-16</v>
      </c>
      <c r="GP108" s="92">
        <f t="shared" si="128"/>
        <v>2.6918227065290428E-16</v>
      </c>
      <c r="GQ108" s="92">
        <f t="shared" si="128"/>
        <v>1.1341448288493993E-21</v>
      </c>
      <c r="GR108" s="92">
        <f t="shared" si="128"/>
        <v>8.9935398791125405E-20</v>
      </c>
      <c r="GS108" s="92">
        <f t="shared" si="128"/>
        <v>7.8190432695393269E-16</v>
      </c>
      <c r="GT108" s="92">
        <f t="shared" si="128"/>
        <v>6.3866518022211288E-15</v>
      </c>
      <c r="GU108" s="92">
        <f t="shared" si="128"/>
        <v>7.5331336894278178E-9</v>
      </c>
      <c r="GV108" s="92">
        <f t="shared" si="128"/>
        <v>4.4677880660669438E-19</v>
      </c>
      <c r="GW108" s="92">
        <f t="shared" si="128"/>
        <v>1.2031957749153571E-17</v>
      </c>
      <c r="GX108" s="92">
        <f t="shared" si="128"/>
        <v>1.0167834381253257E-22</v>
      </c>
      <c r="GY108" s="92">
        <f t="shared" si="128"/>
        <v>1.9598784382982626E-21</v>
      </c>
      <c r="GZ108" s="92">
        <f t="shared" si="128"/>
        <v>1.2240869516176132E-15</v>
      </c>
      <c r="HA108" s="92">
        <f t="shared" si="128"/>
        <v>2.7770336158539595E-14</v>
      </c>
      <c r="HC108" s="92">
        <f t="shared" si="73"/>
        <v>0.21489099092220154</v>
      </c>
      <c r="HD108" s="92">
        <f t="shared" si="73"/>
        <v>0.2923402089816593</v>
      </c>
      <c r="HE108" s="92">
        <f t="shared" si="73"/>
        <v>0.25233902686577964</v>
      </c>
      <c r="HF108" s="92">
        <f t="shared" si="73"/>
        <v>0.22411237004836534</v>
      </c>
      <c r="HG108" s="92">
        <f t="shared" si="73"/>
        <v>0.25875158076489163</v>
      </c>
      <c r="HH108" s="92">
        <f t="shared" si="73"/>
        <v>0.27571100985835068</v>
      </c>
      <c r="HI108" s="92">
        <f t="shared" si="138"/>
        <v>0.2411553683814138</v>
      </c>
      <c r="HJ108" s="92">
        <f t="shared" si="138"/>
        <v>0.32871674664706541</v>
      </c>
      <c r="HK108" s="92">
        <f t="shared" si="138"/>
        <v>0.32044020858961275</v>
      </c>
      <c r="HL108" s="92">
        <f t="shared" si="138"/>
        <v>0.3308747775132706</v>
      </c>
      <c r="HM108" s="92">
        <f t="shared" si="138"/>
        <v>0.23956702481732481</v>
      </c>
      <c r="HN108" s="92">
        <f t="shared" si="138"/>
        <v>0.34731507990002075</v>
      </c>
      <c r="HO108" s="92">
        <f t="shared" si="138"/>
        <v>0.2763534420904597</v>
      </c>
      <c r="HP108" s="92">
        <f t="shared" si="138"/>
        <v>0.26662598171202806</v>
      </c>
      <c r="HQ108" s="92">
        <f t="shared" si="138"/>
        <v>0.18402070337735832</v>
      </c>
      <c r="HS108" s="92">
        <f t="shared" si="129"/>
        <v>2.8924638671359149E-16</v>
      </c>
      <c r="HT108" s="92">
        <f t="shared" si="129"/>
        <v>5.4519155018876215E-14</v>
      </c>
      <c r="HU108" s="92">
        <f t="shared" si="129"/>
        <v>1.5213050316803298E-14</v>
      </c>
      <c r="HV108" s="92">
        <f t="shared" si="129"/>
        <v>7.5954747444331851E-17</v>
      </c>
      <c r="HW108" s="92">
        <f t="shared" si="129"/>
        <v>1.8645949616611632E-17</v>
      </c>
      <c r="HX108" s="92">
        <f t="shared" si="129"/>
        <v>7.5510036978177172E-18</v>
      </c>
      <c r="HY108" s="92">
        <f t="shared" si="129"/>
        <v>1.7895386412135882E-18</v>
      </c>
      <c r="HZ108" s="92">
        <f t="shared" si="129"/>
        <v>1.1266037774719666E-17</v>
      </c>
      <c r="IA108" s="92">
        <f t="shared" si="129"/>
        <v>2.1621442149731335E-15</v>
      </c>
      <c r="IB108" s="92">
        <f t="shared" si="129"/>
        <v>5.2652070942520175E-17</v>
      </c>
      <c r="IC108" s="92">
        <f t="shared" si="129"/>
        <v>3.8381117106428306E-19</v>
      </c>
      <c r="ID108" s="92">
        <f t="shared" si="129"/>
        <v>1.7554306347299402E-17</v>
      </c>
      <c r="IE108" s="92">
        <f t="shared" si="129"/>
        <v>1.2845178501761402E-15</v>
      </c>
      <c r="IF108" s="92">
        <f t="shared" si="129"/>
        <v>1.8696500719382284E-12</v>
      </c>
      <c r="IG108" s="92">
        <f t="shared" si="129"/>
        <v>4.0223692763941139E-11</v>
      </c>
      <c r="II108" s="92">
        <f t="shared" si="130"/>
        <v>8.1794405643191595E-71</v>
      </c>
      <c r="IJ108" s="92">
        <f t="shared" si="130"/>
        <v>2.1135908326360295E-58</v>
      </c>
      <c r="IK108" s="92">
        <f t="shared" si="130"/>
        <v>2.143721604327668E-60</v>
      </c>
      <c r="IL108" s="92">
        <f t="shared" si="130"/>
        <v>5.7890442928919577E-71</v>
      </c>
      <c r="IM108" s="92">
        <f t="shared" si="130"/>
        <v>1.2321364470605872E-74</v>
      </c>
      <c r="IN108" s="92">
        <f t="shared" si="130"/>
        <v>5.8901353905661422E-78</v>
      </c>
      <c r="IO108" s="92">
        <f t="shared" si="130"/>
        <v>1.6501908180561066E-81</v>
      </c>
      <c r="IP108" s="92">
        <f t="shared" si="130"/>
        <v>5.1446696806720027E-79</v>
      </c>
      <c r="IQ108" s="92">
        <f t="shared" si="130"/>
        <v>2.5785376604735566E-66</v>
      </c>
      <c r="IR108" s="92">
        <f t="shared" si="130"/>
        <v>5.3417773614493197E-75</v>
      </c>
      <c r="IS108" s="92">
        <f t="shared" si="130"/>
        <v>1.8416243924278671E-83</v>
      </c>
      <c r="IT108" s="92">
        <f t="shared" si="130"/>
        <v>3.82928076907763E-77</v>
      </c>
      <c r="IU108" s="92">
        <f t="shared" si="130"/>
        <v>5.0330811533542635E-66</v>
      </c>
      <c r="IV108" s="92">
        <f t="shared" si="130"/>
        <v>3.658593051051259E-52</v>
      </c>
      <c r="IW108" s="92">
        <f t="shared" si="130"/>
        <v>1.5904841529663697E-41</v>
      </c>
      <c r="IY108" s="92">
        <f t="shared" si="131"/>
        <v>0.21489103760202197</v>
      </c>
      <c r="IZ108" s="92">
        <f t="shared" si="131"/>
        <v>0.29234020898171381</v>
      </c>
      <c r="JA108" s="92">
        <f t="shared" si="131"/>
        <v>0.25233902686579535</v>
      </c>
      <c r="JB108" s="92">
        <f t="shared" si="131"/>
        <v>0.22411237004836571</v>
      </c>
      <c r="JC108" s="92">
        <f t="shared" si="131"/>
        <v>0.25875158076489163</v>
      </c>
      <c r="JD108" s="92">
        <f t="shared" si="131"/>
        <v>0.27571100985835068</v>
      </c>
      <c r="JE108" s="92">
        <f t="shared" si="131"/>
        <v>0.24115536838141458</v>
      </c>
      <c r="JF108" s="92">
        <f t="shared" si="131"/>
        <v>0.32871674664707179</v>
      </c>
      <c r="JG108" s="92">
        <f t="shared" si="131"/>
        <v>0.32044021612274859</v>
      </c>
      <c r="JH108" s="92">
        <f t="shared" si="131"/>
        <v>0.33087477751327066</v>
      </c>
      <c r="JI108" s="92">
        <f t="shared" si="131"/>
        <v>0.23956702481732481</v>
      </c>
      <c r="JJ108" s="92">
        <f t="shared" si="131"/>
        <v>0.34731507990002075</v>
      </c>
      <c r="JK108" s="92">
        <f t="shared" si="131"/>
        <v>0.27635344209046098</v>
      </c>
      <c r="JL108" s="92">
        <f t="shared" si="131"/>
        <v>0.26662598171389895</v>
      </c>
      <c r="JM108" s="92">
        <f t="shared" si="131"/>
        <v>0.18402070341760979</v>
      </c>
    </row>
    <row r="109" spans="2:273" x14ac:dyDescent="0.25">
      <c r="B109" s="2">
        <v>82</v>
      </c>
      <c r="C109" s="37">
        <v>158</v>
      </c>
      <c r="D109" s="37">
        <v>180.14599999999999</v>
      </c>
      <c r="E109" s="37">
        <v>172.857</v>
      </c>
      <c r="F109" s="37">
        <v>171.523</v>
      </c>
      <c r="G109" s="37">
        <v>177.65899999999999</v>
      </c>
      <c r="H109" s="37">
        <v>183.227</v>
      </c>
      <c r="I109" s="37">
        <v>176.02699999999999</v>
      </c>
      <c r="J109" s="37">
        <v>188.875</v>
      </c>
      <c r="K109" s="37">
        <v>179.923</v>
      </c>
      <c r="L109" s="37">
        <v>182.935</v>
      </c>
      <c r="M109" s="37">
        <v>168.34800000000001</v>
      </c>
      <c r="N109" s="37">
        <v>183.452</v>
      </c>
      <c r="O109" s="37">
        <v>168.405</v>
      </c>
      <c r="P109" s="37">
        <v>158</v>
      </c>
      <c r="Q109" s="37">
        <v>123.571</v>
      </c>
      <c r="S109" s="4">
        <f t="shared" si="132"/>
        <v>154.69444098117128</v>
      </c>
      <c r="T109" s="4">
        <f t="shared" si="132"/>
        <v>175.73078253342729</v>
      </c>
      <c r="U109" s="4">
        <f t="shared" si="132"/>
        <v>169.58755055120463</v>
      </c>
      <c r="V109" s="4">
        <f t="shared" si="132"/>
        <v>169.91712975835458</v>
      </c>
      <c r="W109" s="4">
        <f t="shared" si="132"/>
        <v>175.09871338286533</v>
      </c>
      <c r="X109" s="4">
        <f t="shared" si="132"/>
        <v>178.98376555342446</v>
      </c>
      <c r="Y109" s="4">
        <f t="shared" si="132"/>
        <v>170.81652022171409</v>
      </c>
      <c r="Z109" s="4">
        <f t="shared" si="132"/>
        <v>190.36938727264621</v>
      </c>
      <c r="AA109" s="4">
        <f t="shared" si="132"/>
        <v>177.23679778542817</v>
      </c>
      <c r="AB109" s="4">
        <f t="shared" si="132"/>
        <v>182.99828461740708</v>
      </c>
      <c r="AC109" s="4">
        <f t="shared" si="132"/>
        <v>164.73439851551967</v>
      </c>
      <c r="AD109" s="4">
        <f t="shared" si="132"/>
        <v>183.83998563629478</v>
      </c>
      <c r="AE109" s="4">
        <f t="shared" si="132"/>
        <v>163.05090651802712</v>
      </c>
      <c r="AF109" s="4">
        <f t="shared" si="132"/>
        <v>153.4410816173596</v>
      </c>
      <c r="AG109" s="4">
        <f t="shared" si="132"/>
        <v>119.88518978088095</v>
      </c>
      <c r="AI109" s="4">
        <f t="shared" si="133"/>
        <v>3.3055590188287169</v>
      </c>
      <c r="AJ109" s="4">
        <f t="shared" si="133"/>
        <v>4.4152174665726989</v>
      </c>
      <c r="AK109" s="4">
        <f t="shared" si="133"/>
        <v>3.2694494487953705</v>
      </c>
      <c r="AL109" s="4">
        <f t="shared" si="133"/>
        <v>1.6058702416454196</v>
      </c>
      <c r="AM109" s="4">
        <f t="shared" si="133"/>
        <v>2.5602866171346648</v>
      </c>
      <c r="AN109" s="4">
        <f t="shared" si="133"/>
        <v>4.2432344465755421</v>
      </c>
      <c r="AO109" s="4">
        <f t="shared" si="133"/>
        <v>5.2104797782859009</v>
      </c>
      <c r="AP109" s="4">
        <f t="shared" si="133"/>
        <v>-1.4943872726462075</v>
      </c>
      <c r="AQ109" s="4">
        <f t="shared" si="133"/>
        <v>2.6862022145718356</v>
      </c>
      <c r="AR109" s="4">
        <f t="shared" si="133"/>
        <v>-6.3284617407077803E-2</v>
      </c>
      <c r="AS109" s="4">
        <f t="shared" si="133"/>
        <v>3.6136014844803412</v>
      </c>
      <c r="AT109" s="4">
        <f t="shared" si="133"/>
        <v>-0.38798563629478622</v>
      </c>
      <c r="AU109" s="4">
        <f t="shared" si="133"/>
        <v>5.3540934819728818</v>
      </c>
      <c r="AV109" s="4">
        <f t="shared" si="133"/>
        <v>4.5589183826403996</v>
      </c>
      <c r="AW109" s="4">
        <f t="shared" si="133"/>
        <v>3.6858102191190483</v>
      </c>
      <c r="AY109" s="2">
        <f t="shared" si="125"/>
        <v>73.441517365355949</v>
      </c>
      <c r="AZ109" s="2">
        <f t="shared" si="125"/>
        <v>76.138020134834463</v>
      </c>
      <c r="BA109" s="2">
        <f t="shared" si="125"/>
        <v>75.133089720299836</v>
      </c>
      <c r="BB109" s="2">
        <f t="shared" si="125"/>
        <v>77.994604220910361</v>
      </c>
      <c r="BC109" s="2">
        <f t="shared" si="125"/>
        <v>76.447531100252533</v>
      </c>
      <c r="BD109" s="2">
        <f t="shared" si="125"/>
        <v>75.387495565755657</v>
      </c>
      <c r="BE109" s="2">
        <f t="shared" si="125"/>
        <v>74.932124135660629</v>
      </c>
      <c r="BF109" s="2">
        <f t="shared" si="125"/>
        <v>73.628039827155376</v>
      </c>
      <c r="BG109" s="2">
        <f t="shared" si="125"/>
        <v>72.029720266810926</v>
      </c>
      <c r="BH109" s="2">
        <f t="shared" si="125"/>
        <v>74.31504377330441</v>
      </c>
      <c r="BI109" s="2">
        <f t="shared" si="125"/>
        <v>76.383270386816449</v>
      </c>
      <c r="BJ109" s="2">
        <f t="shared" si="125"/>
        <v>74.334910602599919</v>
      </c>
      <c r="BK109" s="2">
        <f t="shared" si="125"/>
        <v>71.832603812606138</v>
      </c>
      <c r="BL109" s="2">
        <f t="shared" si="125"/>
        <v>69.930276871128655</v>
      </c>
      <c r="BM109" s="2">
        <f t="shared" si="125"/>
        <v>68.77343253072479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100.85950037523452</v>
      </c>
      <c r="DL109" s="2">
        <f t="shared" si="134"/>
        <v>110.2858449477352</v>
      </c>
      <c r="DM109" s="2">
        <f t="shared" si="134"/>
        <v>104.68496788482835</v>
      </c>
      <c r="DN109" s="2">
        <f t="shared" si="134"/>
        <v>115.99898083623692</v>
      </c>
      <c r="DO109" s="2">
        <f t="shared" si="134"/>
        <v>108.47377121715493</v>
      </c>
      <c r="DP109" s="2">
        <f t="shared" si="134"/>
        <v>99.334746511627912</v>
      </c>
      <c r="DQ109" s="2">
        <f t="shared" si="134"/>
        <v>91.843513671599709</v>
      </c>
      <c r="DR109" s="2">
        <f t="shared" si="134"/>
        <v>94.333944427665358</v>
      </c>
      <c r="DS109" s="2">
        <f t="shared" si="134"/>
        <v>92.69749024390245</v>
      </c>
      <c r="DT109" s="2">
        <f t="shared" si="134"/>
        <v>93.617338870431922</v>
      </c>
      <c r="DU109" s="2">
        <f t="shared" si="134"/>
        <v>95.042567214974497</v>
      </c>
      <c r="DV109" s="2">
        <f t="shared" si="134"/>
        <v>98.759369374811257</v>
      </c>
      <c r="DW109" s="2">
        <f t="shared" si="134"/>
        <v>94.464619148293565</v>
      </c>
      <c r="DX109" s="2">
        <f t="shared" si="134"/>
        <v>92.492153276955605</v>
      </c>
      <c r="DY109" s="2">
        <f t="shared" si="134"/>
        <v>80.823886639676118</v>
      </c>
      <c r="EA109" s="2">
        <f t="shared" si="94"/>
        <v>72.845635173735388</v>
      </c>
      <c r="EB109" s="2">
        <f t="shared" si="94"/>
        <v>75.358095539809312</v>
      </c>
      <c r="EC109" s="2">
        <f t="shared" si="94"/>
        <v>74.4100573986195</v>
      </c>
      <c r="ED109" s="2">
        <f t="shared" si="94"/>
        <v>77.124906064287998</v>
      </c>
      <c r="EE109" s="2">
        <f t="shared" si="94"/>
        <v>75.514593851824159</v>
      </c>
      <c r="EF109" s="2">
        <f t="shared" si="94"/>
        <v>74.682378372955895</v>
      </c>
      <c r="EG109" s="2">
        <f t="shared" si="94"/>
        <v>74.414780423402973</v>
      </c>
      <c r="EH109" s="2">
        <f t="shared" si="94"/>
        <v>73.035253772033869</v>
      </c>
      <c r="EI109" s="2">
        <f t="shared" si="94"/>
        <v>71.329902121068216</v>
      </c>
      <c r="EJ109" s="2">
        <f t="shared" si="94"/>
        <v>73.757231123721738</v>
      </c>
      <c r="EK109" s="2">
        <f t="shared" si="94"/>
        <v>75.723135426458143</v>
      </c>
      <c r="EL109" s="2">
        <f t="shared" si="94"/>
        <v>73.60560791394073</v>
      </c>
      <c r="EM109" s="2">
        <f t="shared" si="135"/>
        <v>71.198189277757209</v>
      </c>
      <c r="EN109" s="2">
        <f t="shared" si="135"/>
        <v>69.297237571126246</v>
      </c>
      <c r="EO109" s="2">
        <f t="shared" si="135"/>
        <v>68.326200744580547</v>
      </c>
      <c r="EQ109" s="2">
        <f t="shared" si="136"/>
        <v>73.650364586262839</v>
      </c>
      <c r="ER109" s="2">
        <f t="shared" si="136"/>
        <v>74.687923809437862</v>
      </c>
      <c r="ES109" s="2">
        <f t="shared" si="136"/>
        <v>74.495139303272509</v>
      </c>
      <c r="ET109" s="2">
        <f t="shared" si="136"/>
        <v>75.81081025575611</v>
      </c>
      <c r="EU109" s="2">
        <f t="shared" si="136"/>
        <v>74.058543150132834</v>
      </c>
      <c r="EV109" s="2">
        <f t="shared" si="136"/>
        <v>73.510536345478954</v>
      </c>
      <c r="EW109" s="2">
        <f t="shared" si="136"/>
        <v>73.403234749182189</v>
      </c>
      <c r="EX109" s="2">
        <f t="shared" si="136"/>
        <v>72.5691266464477</v>
      </c>
      <c r="EY109" s="2">
        <f t="shared" si="136"/>
        <v>71.478750859090582</v>
      </c>
      <c r="EZ109" s="2">
        <f t="shared" si="136"/>
        <v>72.974258581714707</v>
      </c>
      <c r="FA109" s="2">
        <f t="shared" si="136"/>
        <v>74.183487547058149</v>
      </c>
      <c r="FB109" s="2">
        <f t="shared" si="136"/>
        <v>72.485211758206816</v>
      </c>
      <c r="FC109" s="2">
        <f t="shared" si="136"/>
        <v>70.527132648552538</v>
      </c>
      <c r="FD109" s="2">
        <f t="shared" si="136"/>
        <v>69.202355519845923</v>
      </c>
      <c r="FE109" s="2">
        <f t="shared" si="136"/>
        <v>69.042365431141263</v>
      </c>
      <c r="FG109" s="2">
        <f t="shared" si="137"/>
        <v>0.97873431530248456</v>
      </c>
      <c r="FH109" s="2">
        <f t="shared" si="137"/>
        <v>0.97765999169816242</v>
      </c>
      <c r="FI109" s="2">
        <f t="shared" si="137"/>
        <v>0.97611931813246777</v>
      </c>
      <c r="FJ109" s="2">
        <f t="shared" si="137"/>
        <v>0.97760501922683352</v>
      </c>
      <c r="FK109" s="2">
        <f t="shared" si="137"/>
        <v>0.97166405099673925</v>
      </c>
      <c r="FL109" s="2">
        <f t="shared" si="137"/>
        <v>0.97136465273794681</v>
      </c>
      <c r="FM109" s="2">
        <f t="shared" si="137"/>
        <v>0.97028403818817388</v>
      </c>
      <c r="FN109" s="2">
        <f t="shared" si="137"/>
        <v>0.97215475280245478</v>
      </c>
      <c r="FO109" s="2">
        <f t="shared" si="137"/>
        <v>0.96725316576512399</v>
      </c>
      <c r="FP109" s="2">
        <f t="shared" si="137"/>
        <v>0.97188325236871931</v>
      </c>
      <c r="FQ109" s="2">
        <f t="shared" si="137"/>
        <v>0.96577331398802313</v>
      </c>
      <c r="FR109" s="2">
        <f t="shared" si="137"/>
        <v>0.97097063279179474</v>
      </c>
      <c r="FS109" s="2">
        <f t="shared" si="137"/>
        <v>0.97271469535976329</v>
      </c>
      <c r="FT109" s="2">
        <f t="shared" si="137"/>
        <v>0.97270571065610634</v>
      </c>
      <c r="FU109" s="2">
        <f t="shared" si="137"/>
        <v>0.96423722775246434</v>
      </c>
      <c r="FW109" s="2">
        <f t="shared" si="127"/>
        <v>1.8412038191910197E-4</v>
      </c>
      <c r="FX109" s="2">
        <f t="shared" si="127"/>
        <v>5.3958813247821126E-4</v>
      </c>
      <c r="FY109" s="2">
        <f t="shared" si="127"/>
        <v>5.5024380743276676E-4</v>
      </c>
      <c r="FZ109" s="2">
        <f t="shared" si="127"/>
        <v>6.7422821404477542E-4</v>
      </c>
      <c r="GA109" s="2">
        <f t="shared" si="127"/>
        <v>6.8151513124701981E-4</v>
      </c>
      <c r="GB109" s="2">
        <f t="shared" si="127"/>
        <v>6.9286615776569286E-4</v>
      </c>
      <c r="GC109" s="2">
        <f t="shared" si="127"/>
        <v>5.6137788803240288E-4</v>
      </c>
      <c r="GD109" s="2">
        <f t="shared" si="127"/>
        <v>6.0337867752997712E-4</v>
      </c>
      <c r="GE109" s="2">
        <f t="shared" si="127"/>
        <v>6.5354591810112784E-4</v>
      </c>
      <c r="GF109" s="2">
        <f t="shared" si="127"/>
        <v>7.5224587072527543E-4</v>
      </c>
      <c r="GG109" s="2">
        <f t="shared" si="127"/>
        <v>7.1780399391373358E-4</v>
      </c>
      <c r="GH109" s="2">
        <f t="shared" si="127"/>
        <v>7.9890443344215383E-4</v>
      </c>
      <c r="GI109" s="2">
        <f t="shared" si="127"/>
        <v>6.2154524850614951E-4</v>
      </c>
      <c r="GJ109" s="2">
        <f t="shared" si="127"/>
        <v>5.2107410269749694E-4</v>
      </c>
      <c r="GK109" s="2">
        <f t="shared" si="127"/>
        <v>3.9082052207521043E-4</v>
      </c>
      <c r="GM109" s="92">
        <f t="shared" si="128"/>
        <v>6.577246955825556E-9</v>
      </c>
      <c r="GN109" s="92">
        <f t="shared" si="128"/>
        <v>8.6117944615025806E-21</v>
      </c>
      <c r="GO109" s="92">
        <f t="shared" si="128"/>
        <v>6.238695421481278E-18</v>
      </c>
      <c r="GP109" s="92">
        <f t="shared" si="128"/>
        <v>3.0524953073896364E-18</v>
      </c>
      <c r="GQ109" s="92">
        <f t="shared" si="128"/>
        <v>3.6458234305046378E-24</v>
      </c>
      <c r="GR109" s="92">
        <f t="shared" si="128"/>
        <v>4.8213447162615799E-22</v>
      </c>
      <c r="GS109" s="92">
        <f t="shared" si="128"/>
        <v>1.0909324962022955E-17</v>
      </c>
      <c r="GT109" s="92">
        <f t="shared" si="128"/>
        <v>1.632150518674188E-16</v>
      </c>
      <c r="GU109" s="92">
        <f t="shared" si="128"/>
        <v>9.3316663807935891E-10</v>
      </c>
      <c r="GV109" s="92">
        <f t="shared" si="128"/>
        <v>3.3866525423295784E-21</v>
      </c>
      <c r="GW109" s="92">
        <f t="shared" si="128"/>
        <v>1.0534833836106277E-19</v>
      </c>
      <c r="GX109" s="92">
        <f t="shared" si="128"/>
        <v>3.3634570955313615E-25</v>
      </c>
      <c r="GY109" s="92">
        <f t="shared" si="128"/>
        <v>6.6287694698551738E-24</v>
      </c>
      <c r="GZ109" s="92">
        <f t="shared" si="128"/>
        <v>2.3343107328796487E-17</v>
      </c>
      <c r="HA109" s="92">
        <f t="shared" si="128"/>
        <v>7.9993395485929418E-16</v>
      </c>
      <c r="HC109" s="92">
        <f t="shared" si="73"/>
        <v>0.26626046816741911</v>
      </c>
      <c r="HD109" s="92">
        <f t="shared" si="73"/>
        <v>0.35813456882228489</v>
      </c>
      <c r="HE109" s="92">
        <f t="shared" si="73"/>
        <v>0.31345558483146208</v>
      </c>
      <c r="HF109" s="92">
        <f t="shared" si="73"/>
        <v>0.28703835335353101</v>
      </c>
      <c r="HG109" s="92">
        <f t="shared" si="73"/>
        <v>0.33086372445277923</v>
      </c>
      <c r="HH109" s="92">
        <f t="shared" si="73"/>
        <v>0.35285770104780317</v>
      </c>
      <c r="HI109" s="92">
        <f t="shared" si="138"/>
        <v>0.31152293913716766</v>
      </c>
      <c r="HJ109" s="92">
        <f t="shared" si="138"/>
        <v>0.41346673432300446</v>
      </c>
      <c r="HK109" s="92">
        <f t="shared" si="138"/>
        <v>0.39722269004741284</v>
      </c>
      <c r="HL109" s="92">
        <f t="shared" si="138"/>
        <v>0.41621699222410163</v>
      </c>
      <c r="HM109" s="92">
        <f t="shared" si="138"/>
        <v>0.31314367050587288</v>
      </c>
      <c r="HN109" s="92">
        <f t="shared" si="138"/>
        <v>0.43597695320287205</v>
      </c>
      <c r="HO109" s="92">
        <f t="shared" si="138"/>
        <v>0.34571536035659545</v>
      </c>
      <c r="HP109" s="92">
        <f t="shared" si="138"/>
        <v>0.33343701270743209</v>
      </c>
      <c r="HQ109" s="92">
        <f t="shared" si="138"/>
        <v>0.24762807684090585</v>
      </c>
      <c r="HS109" s="92">
        <f t="shared" si="129"/>
        <v>9.3116557654615171E-16</v>
      </c>
      <c r="HT109" s="92">
        <f t="shared" si="129"/>
        <v>1.659056110844495E-13</v>
      </c>
      <c r="HU109" s="92">
        <f t="shared" si="129"/>
        <v>4.8496903271030826E-14</v>
      </c>
      <c r="HV109" s="92">
        <f t="shared" si="129"/>
        <v>3.0808912703457596E-16</v>
      </c>
      <c r="HW109" s="92">
        <f t="shared" si="129"/>
        <v>8.0819303475084158E-17</v>
      </c>
      <c r="HX109" s="92">
        <f t="shared" si="129"/>
        <v>3.4552802574832063E-17</v>
      </c>
      <c r="HY109" s="92">
        <f t="shared" si="129"/>
        <v>8.3563353799351587E-18</v>
      </c>
      <c r="HZ109" s="92">
        <f t="shared" si="129"/>
        <v>5.0258381701427826E-17</v>
      </c>
      <c r="IA109" s="92">
        <f t="shared" si="129"/>
        <v>7.7984772867913132E-15</v>
      </c>
      <c r="IB109" s="92">
        <f t="shared" si="129"/>
        <v>2.2877606675899126E-16</v>
      </c>
      <c r="IC109" s="92">
        <f t="shared" si="129"/>
        <v>1.9836503777840356E-18</v>
      </c>
      <c r="ID109" s="92">
        <f t="shared" si="129"/>
        <v>8.0674367669339325E-17</v>
      </c>
      <c r="IE109" s="92">
        <f t="shared" si="129"/>
        <v>4.6271674673443718E-15</v>
      </c>
      <c r="IF109" s="92">
        <f t="shared" si="129"/>
        <v>4.9486962223236126E-12</v>
      </c>
      <c r="IG109" s="92">
        <f t="shared" si="129"/>
        <v>9.0991022759261687E-11</v>
      </c>
      <c r="II109" s="92">
        <f t="shared" si="130"/>
        <v>2.3246873337400708E-69</v>
      </c>
      <c r="IJ109" s="92">
        <f t="shared" si="130"/>
        <v>4.8455007471009835E-57</v>
      </c>
      <c r="IK109" s="92">
        <f t="shared" si="130"/>
        <v>5.5315185068035511E-59</v>
      </c>
      <c r="IL109" s="92">
        <f t="shared" si="130"/>
        <v>2.9761986370716371E-69</v>
      </c>
      <c r="IM109" s="92">
        <f t="shared" si="130"/>
        <v>7.8517218905425171E-73</v>
      </c>
      <c r="IN109" s="92">
        <f t="shared" si="130"/>
        <v>4.5786328471928438E-76</v>
      </c>
      <c r="IO109" s="92">
        <f t="shared" si="130"/>
        <v>1.3852549417210787E-79</v>
      </c>
      <c r="IP109" s="92">
        <f t="shared" si="130"/>
        <v>3.9181080942320857E-77</v>
      </c>
      <c r="IQ109" s="92">
        <f t="shared" si="130"/>
        <v>1.0023821199961544E-64</v>
      </c>
      <c r="IR109" s="92">
        <f t="shared" si="130"/>
        <v>3.676290958040985E-73</v>
      </c>
      <c r="IS109" s="92">
        <f t="shared" si="130"/>
        <v>2.0043098366544827E-81</v>
      </c>
      <c r="IT109" s="92">
        <f t="shared" si="130"/>
        <v>3.0920571538259047E-75</v>
      </c>
      <c r="IU109" s="92">
        <f t="shared" si="130"/>
        <v>1.8783893208725704E-64</v>
      </c>
      <c r="IV109" s="92">
        <f t="shared" si="130"/>
        <v>5.8717736978006287E-51</v>
      </c>
      <c r="IW109" s="92">
        <f t="shared" si="130"/>
        <v>1.3161387963170115E-40</v>
      </c>
      <c r="IY109" s="92">
        <f t="shared" si="131"/>
        <v>0.26626047474466702</v>
      </c>
      <c r="IZ109" s="92">
        <f t="shared" si="131"/>
        <v>0.35813456882245082</v>
      </c>
      <c r="JA109" s="92">
        <f t="shared" si="131"/>
        <v>0.31345558483151059</v>
      </c>
      <c r="JB109" s="92">
        <f t="shared" si="131"/>
        <v>0.28703835335353134</v>
      </c>
      <c r="JC109" s="92">
        <f t="shared" si="131"/>
        <v>0.33086372445277928</v>
      </c>
      <c r="JD109" s="92">
        <f t="shared" si="131"/>
        <v>0.35285770104780323</v>
      </c>
      <c r="JE109" s="92">
        <f t="shared" si="131"/>
        <v>0.31152293913716766</v>
      </c>
      <c r="JF109" s="92">
        <f t="shared" si="131"/>
        <v>0.41346673432300468</v>
      </c>
      <c r="JG109" s="92">
        <f t="shared" si="131"/>
        <v>0.39722269098058727</v>
      </c>
      <c r="JH109" s="92">
        <f t="shared" si="131"/>
        <v>0.41621699222410186</v>
      </c>
      <c r="JI109" s="92">
        <f t="shared" si="131"/>
        <v>0.31314367050587288</v>
      </c>
      <c r="JJ109" s="92">
        <f t="shared" si="131"/>
        <v>0.43597695320287211</v>
      </c>
      <c r="JK109" s="92">
        <f t="shared" si="131"/>
        <v>0.34571536035660005</v>
      </c>
      <c r="JL109" s="92">
        <f t="shared" si="131"/>
        <v>0.3334370127123808</v>
      </c>
      <c r="JM109" s="92">
        <f t="shared" si="131"/>
        <v>0.24762807693189767</v>
      </c>
    </row>
    <row r="110" spans="2:273" x14ac:dyDescent="0.25">
      <c r="B110" s="2">
        <v>83</v>
      </c>
      <c r="C110" s="37">
        <v>168.167</v>
      </c>
      <c r="D110" s="37">
        <v>188.61</v>
      </c>
      <c r="E110" s="37">
        <v>182.381</v>
      </c>
      <c r="F110" s="37">
        <v>180.65899999999999</v>
      </c>
      <c r="G110" s="37">
        <v>188.09100000000001</v>
      </c>
      <c r="H110" s="37">
        <v>195.25</v>
      </c>
      <c r="I110" s="37">
        <v>187.37799999999999</v>
      </c>
      <c r="J110" s="37">
        <v>198.28100000000001</v>
      </c>
      <c r="K110" s="37">
        <v>191.11500000000001</v>
      </c>
      <c r="L110" s="37">
        <v>193.02199999999999</v>
      </c>
      <c r="M110" s="37">
        <v>179.13</v>
      </c>
      <c r="N110" s="37">
        <v>190.667</v>
      </c>
      <c r="O110" s="37">
        <v>178.238</v>
      </c>
      <c r="P110" s="37">
        <v>165.143</v>
      </c>
      <c r="Q110" s="37">
        <v>132.357</v>
      </c>
      <c r="S110" s="4">
        <f t="shared" si="132"/>
        <v>165.93520890818394</v>
      </c>
      <c r="T110" s="4">
        <f t="shared" si="132"/>
        <v>187.49302495929331</v>
      </c>
      <c r="U110" s="4">
        <f t="shared" si="132"/>
        <v>182.24186760163624</v>
      </c>
      <c r="V110" s="4">
        <f t="shared" si="132"/>
        <v>183.83700499537306</v>
      </c>
      <c r="W110" s="4">
        <f t="shared" si="132"/>
        <v>189.62424434997573</v>
      </c>
      <c r="X110" s="4">
        <f t="shared" si="132"/>
        <v>193.92515655504104</v>
      </c>
      <c r="Y110" s="4">
        <f t="shared" si="132"/>
        <v>186.0395133677217</v>
      </c>
      <c r="Z110" s="4">
        <f t="shared" si="132"/>
        <v>204.44766133572151</v>
      </c>
      <c r="AA110" s="4">
        <f t="shared" si="132"/>
        <v>189.75843021148651</v>
      </c>
      <c r="AB110" s="4">
        <f t="shared" si="132"/>
        <v>195.96507175412091</v>
      </c>
      <c r="AC110" s="4">
        <f t="shared" si="132"/>
        <v>179.21625200537159</v>
      </c>
      <c r="AD110" s="4">
        <f t="shared" si="132"/>
        <v>195.06379858533782</v>
      </c>
      <c r="AE110" s="4">
        <f t="shared" si="132"/>
        <v>175.15790146329829</v>
      </c>
      <c r="AF110" s="4">
        <f t="shared" si="132"/>
        <v>164.62037156948472</v>
      </c>
      <c r="AG110" s="4">
        <f t="shared" si="132"/>
        <v>129.92861767135111</v>
      </c>
      <c r="AI110" s="4">
        <f t="shared" si="133"/>
        <v>2.2317910918160635</v>
      </c>
      <c r="AJ110" s="4">
        <f t="shared" si="133"/>
        <v>1.1169750407067056</v>
      </c>
      <c r="AK110" s="4">
        <f t="shared" si="133"/>
        <v>0.13913239836375624</v>
      </c>
      <c r="AL110" s="4">
        <f t="shared" si="133"/>
        <v>-3.1780049953730725</v>
      </c>
      <c r="AM110" s="4">
        <f t="shared" si="133"/>
        <v>-1.5332443499757176</v>
      </c>
      <c r="AN110" s="4">
        <f t="shared" si="133"/>
        <v>1.3248434449589581</v>
      </c>
      <c r="AO110" s="4">
        <f t="shared" si="133"/>
        <v>1.3384866322782898</v>
      </c>
      <c r="AP110" s="4">
        <f t="shared" si="133"/>
        <v>-6.1666613357214999</v>
      </c>
      <c r="AQ110" s="4">
        <f t="shared" si="133"/>
        <v>1.3565697885134966</v>
      </c>
      <c r="AR110" s="4">
        <f t="shared" si="133"/>
        <v>-2.9430717541209219</v>
      </c>
      <c r="AS110" s="4">
        <f t="shared" si="133"/>
        <v>-8.6252005371591167E-2</v>
      </c>
      <c r="AT110" s="4">
        <f t="shared" si="133"/>
        <v>-4.3967985853378195</v>
      </c>
      <c r="AU110" s="4">
        <f t="shared" si="133"/>
        <v>3.080098536701712</v>
      </c>
      <c r="AV110" s="4">
        <f t="shared" si="133"/>
        <v>0.52262843051528307</v>
      </c>
      <c r="AW110" s="4">
        <f t="shared" si="133"/>
        <v>2.4283823286488939</v>
      </c>
      <c r="AY110" s="2">
        <f t="shared" ref="AY110:BM126" si="139">IF(OR($B110 &lt; C$230, $B110 &gt; C$233), #N/A, ((1-FG110)*DK110) + (FG110 - FW110)*EA110 + (FW110*EQ110))</f>
        <v>73.333171737339384</v>
      </c>
      <c r="AZ110" s="2">
        <f t="shared" si="139"/>
        <v>75.950608217324358</v>
      </c>
      <c r="BA110" s="2">
        <f t="shared" si="139"/>
        <v>74.971803066526405</v>
      </c>
      <c r="BB110" s="2">
        <f t="shared" si="139"/>
        <v>77.770373584064075</v>
      </c>
      <c r="BC110" s="2">
        <f t="shared" si="139"/>
        <v>76.213778554811</v>
      </c>
      <c r="BD110" s="2">
        <f t="shared" si="139"/>
        <v>75.193486727552767</v>
      </c>
      <c r="BE110" s="2">
        <f t="shared" si="139"/>
        <v>74.763926516105386</v>
      </c>
      <c r="BF110" s="2">
        <f t="shared" si="139"/>
        <v>73.478450130291378</v>
      </c>
      <c r="BG110" s="2">
        <f t="shared" si="139"/>
        <v>71.897819030174659</v>
      </c>
      <c r="BH110" s="2">
        <f t="shared" si="139"/>
        <v>74.133931555772108</v>
      </c>
      <c r="BI110" s="2">
        <f t="shared" si="139"/>
        <v>76.147691002191181</v>
      </c>
      <c r="BJ110" s="2">
        <f t="shared" si="139"/>
        <v>74.118559131840072</v>
      </c>
      <c r="BK110" s="2">
        <f t="shared" si="139"/>
        <v>71.661747734084258</v>
      </c>
      <c r="BL110" s="2">
        <f t="shared" si="139"/>
        <v>69.792457305011013</v>
      </c>
      <c r="BM110" s="2">
        <f t="shared" si="139"/>
        <v>68.687219554569765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101.16351998123827</v>
      </c>
      <c r="DL110" s="2">
        <f t="shared" si="134"/>
        <v>110.71926219512196</v>
      </c>
      <c r="DM110" s="2">
        <f t="shared" si="134"/>
        <v>105.03956937579343</v>
      </c>
      <c r="DN110" s="2">
        <f t="shared" si="134"/>
        <v>116.51368902439023</v>
      </c>
      <c r="DO110" s="2">
        <f t="shared" si="134"/>
        <v>108.93510601026881</v>
      </c>
      <c r="DP110" s="2">
        <f t="shared" si="134"/>
        <v>99.659725792811841</v>
      </c>
      <c r="DQ110" s="2">
        <f t="shared" si="134"/>
        <v>92.06626934460887</v>
      </c>
      <c r="DR110" s="2">
        <f t="shared" si="134"/>
        <v>94.588168831168829</v>
      </c>
      <c r="DS110" s="2">
        <f t="shared" si="134"/>
        <v>92.941659756097579</v>
      </c>
      <c r="DT110" s="2">
        <f t="shared" si="134"/>
        <v>93.847611295681077</v>
      </c>
      <c r="DU110" s="2">
        <f t="shared" si="134"/>
        <v>95.312179564054787</v>
      </c>
      <c r="DV110" s="2">
        <f t="shared" si="134"/>
        <v>99.063147236484468</v>
      </c>
      <c r="DW110" s="2">
        <f t="shared" si="134"/>
        <v>94.723292660827553</v>
      </c>
      <c r="DX110" s="2">
        <f t="shared" si="134"/>
        <v>92.774308668076102</v>
      </c>
      <c r="DY110" s="2">
        <f t="shared" si="134"/>
        <v>80.993591093117416</v>
      </c>
      <c r="EA110" s="2">
        <f t="shared" si="94"/>
        <v>72.781525997035089</v>
      </c>
      <c r="EB110" s="2">
        <f t="shared" si="94"/>
        <v>75.226425565575866</v>
      </c>
      <c r="EC110" s="2">
        <f t="shared" si="94"/>
        <v>74.300872443917171</v>
      </c>
      <c r="ED110" s="2">
        <f t="shared" si="94"/>
        <v>76.961891121651831</v>
      </c>
      <c r="EE110" s="2">
        <f t="shared" si="94"/>
        <v>75.344584277015116</v>
      </c>
      <c r="EF110" s="2">
        <f t="shared" si="94"/>
        <v>74.53657607393157</v>
      </c>
      <c r="EG110" s="2">
        <f t="shared" si="94"/>
        <v>74.281268130124616</v>
      </c>
      <c r="EH110" s="2">
        <f t="shared" si="94"/>
        <v>72.927315622983897</v>
      </c>
      <c r="EI110" s="2">
        <f t="shared" si="94"/>
        <v>71.247952140288973</v>
      </c>
      <c r="EJ110" s="2">
        <f t="shared" si="94"/>
        <v>73.614432089831723</v>
      </c>
      <c r="EK110" s="2">
        <f t="shared" si="94"/>
        <v>75.529470117112268</v>
      </c>
      <c r="EL110" s="2">
        <f t="shared" si="94"/>
        <v>73.439373583787457</v>
      </c>
      <c r="EM110" s="2">
        <f t="shared" si="135"/>
        <v>71.072227391979652</v>
      </c>
      <c r="EN110" s="2">
        <f t="shared" si="135"/>
        <v>69.204378530966068</v>
      </c>
      <c r="EO110" s="2">
        <f t="shared" si="135"/>
        <v>68.270647010389595</v>
      </c>
      <c r="EQ110" s="2">
        <f t="shared" si="136"/>
        <v>73.565407632259976</v>
      </c>
      <c r="ER110" s="2">
        <f t="shared" si="136"/>
        <v>74.576729612859182</v>
      </c>
      <c r="ES110" s="2">
        <f t="shared" si="136"/>
        <v>74.382609328274228</v>
      </c>
      <c r="ET110" s="2">
        <f t="shared" si="136"/>
        <v>75.694581605969773</v>
      </c>
      <c r="EU110" s="2">
        <f t="shared" si="136"/>
        <v>73.94608843481933</v>
      </c>
      <c r="EV110" s="2">
        <f t="shared" si="136"/>
        <v>73.4091260597786</v>
      </c>
      <c r="EW110" s="2">
        <f t="shared" si="136"/>
        <v>73.304071094981353</v>
      </c>
      <c r="EX110" s="2">
        <f t="shared" si="136"/>
        <v>72.477562309095688</v>
      </c>
      <c r="EY110" s="2">
        <f t="shared" si="136"/>
        <v>71.390234898492793</v>
      </c>
      <c r="EZ110" s="2">
        <f t="shared" si="136"/>
        <v>72.859990896026574</v>
      </c>
      <c r="FA110" s="2">
        <f t="shared" si="136"/>
        <v>74.050611523799205</v>
      </c>
      <c r="FB110" s="2">
        <f t="shared" si="136"/>
        <v>72.36210737480981</v>
      </c>
      <c r="FC110" s="2">
        <f t="shared" si="136"/>
        <v>70.425353385390594</v>
      </c>
      <c r="FD110" s="2">
        <f t="shared" si="136"/>
        <v>69.112321140182843</v>
      </c>
      <c r="FE110" s="2">
        <f t="shared" si="136"/>
        <v>68.948841900980469</v>
      </c>
      <c r="FG110" s="2">
        <f t="shared" si="137"/>
        <v>0.98056910693890453</v>
      </c>
      <c r="FH110" s="2">
        <f t="shared" si="137"/>
        <v>0.97958554201465409</v>
      </c>
      <c r="FI110" s="2">
        <f t="shared" si="137"/>
        <v>0.97817469906509658</v>
      </c>
      <c r="FJ110" s="2">
        <f t="shared" si="137"/>
        <v>0.97953520859779697</v>
      </c>
      <c r="FK110" s="2">
        <f t="shared" si="137"/>
        <v>0.9740927138594202</v>
      </c>
      <c r="FL110" s="2">
        <f t="shared" si="137"/>
        <v>0.97381828545586169</v>
      </c>
      <c r="FM110" s="2">
        <f t="shared" si="137"/>
        <v>0.97282767371869583</v>
      </c>
      <c r="FN110" s="2">
        <f t="shared" si="137"/>
        <v>0.97454245972282327</v>
      </c>
      <c r="FO110" s="2">
        <f t="shared" si="137"/>
        <v>0.9700482301983353</v>
      </c>
      <c r="FP110" s="2">
        <f t="shared" si="137"/>
        <v>0.97429362461641611</v>
      </c>
      <c r="FQ110" s="2">
        <f t="shared" si="137"/>
        <v>0.96869060068327562</v>
      </c>
      <c r="FR110" s="2">
        <f t="shared" si="137"/>
        <v>0.97345710473454994</v>
      </c>
      <c r="FS110" s="2">
        <f t="shared" si="137"/>
        <v>0.97505561966896181</v>
      </c>
      <c r="FT110" s="2">
        <f t="shared" si="137"/>
        <v>0.97504738602796981</v>
      </c>
      <c r="FU110" s="2">
        <f t="shared" si="137"/>
        <v>0.96728100601836475</v>
      </c>
      <c r="FW110" s="2">
        <f t="shared" ref="FW110:GK126" si="141">POWER(10,($B110-C$232)/C$229)/(1+POWER(10,($B110-C$232)/C$229))</f>
        <v>2.018803981167426E-4</v>
      </c>
      <c r="FX110" s="2">
        <f t="shared" si="141"/>
        <v>5.9161582353373381E-4</v>
      </c>
      <c r="FY110" s="2">
        <f t="shared" si="141"/>
        <v>6.0329831039899605E-4</v>
      </c>
      <c r="FZ110" s="2">
        <f t="shared" si="141"/>
        <v>7.3922845035447428E-4</v>
      </c>
      <c r="GA110" s="2">
        <f t="shared" si="141"/>
        <v>7.4721735120405488E-4</v>
      </c>
      <c r="GB110" s="2">
        <f t="shared" si="141"/>
        <v>7.5966185411687382E-4</v>
      </c>
      <c r="GC110" s="2">
        <f t="shared" si="141"/>
        <v>6.1550527781174217E-4</v>
      </c>
      <c r="GD110" s="2">
        <f t="shared" si="141"/>
        <v>6.6155305301660711E-4</v>
      </c>
      <c r="GE110" s="2">
        <f t="shared" si="141"/>
        <v>7.1655366856704708E-4</v>
      </c>
      <c r="GF110" s="2">
        <f t="shared" si="141"/>
        <v>8.247613380671289E-4</v>
      </c>
      <c r="GG110" s="2">
        <f t="shared" si="141"/>
        <v>7.8700192663151496E-4</v>
      </c>
      <c r="GH110" s="2">
        <f t="shared" si="141"/>
        <v>8.7591377938890007E-4</v>
      </c>
      <c r="GI110" s="2">
        <f t="shared" si="141"/>
        <v>6.8146994817332813E-4</v>
      </c>
      <c r="GJ110" s="2">
        <f t="shared" si="141"/>
        <v>5.7131767073534921E-4</v>
      </c>
      <c r="GK110" s="2">
        <f t="shared" si="141"/>
        <v>4.2851002380793485E-4</v>
      </c>
      <c r="GM110" s="92">
        <f t="shared" ref="GM110:HA126" si="142" xml:space="preserve"> _xlfn.NORM.DIST($B110, C$7, ABS(C$11), TRUE) * _xlfn.NORM.DIST(($B110 - C$7)*C$15, 0, ABS(C$11), TRUE) * 2</f>
        <v>8.2650084733461143E-10</v>
      </c>
      <c r="GN110" s="92">
        <f t="shared" si="142"/>
        <v>4.8447326784997702E-23</v>
      </c>
      <c r="GO110" s="92">
        <f t="shared" si="142"/>
        <v>6.1593732891303077E-20</v>
      </c>
      <c r="GP110" s="92">
        <f t="shared" si="142"/>
        <v>2.6322743462481018E-20</v>
      </c>
      <c r="GQ110" s="92">
        <f t="shared" si="142"/>
        <v>8.4104298973534575E-27</v>
      </c>
      <c r="GR110" s="92">
        <f t="shared" si="142"/>
        <v>1.9084323861903381E-24</v>
      </c>
      <c r="GS110" s="92">
        <f t="shared" si="142"/>
        <v>1.177881334336826E-19</v>
      </c>
      <c r="GT110" s="92">
        <f t="shared" si="142"/>
        <v>3.4089844622749382E-18</v>
      </c>
      <c r="GU110" s="92">
        <f t="shared" si="142"/>
        <v>1.0296885095493712E-10</v>
      </c>
      <c r="GV110" s="92">
        <f t="shared" si="142"/>
        <v>1.9500080841474631E-23</v>
      </c>
      <c r="GW110" s="92">
        <f t="shared" si="142"/>
        <v>6.9684676423056521E-22</v>
      </c>
      <c r="GX110" s="92">
        <f t="shared" si="142"/>
        <v>8.1362797663127464E-28</v>
      </c>
      <c r="GY110" s="92">
        <f t="shared" si="142"/>
        <v>1.6120606972473022E-26</v>
      </c>
      <c r="GZ110" s="92">
        <f t="shared" si="142"/>
        <v>3.5593357798713748E-19</v>
      </c>
      <c r="HA110" s="92">
        <f t="shared" si="142"/>
        <v>1.8919301591302156E-17</v>
      </c>
      <c r="HC110" s="92">
        <f t="shared" si="73"/>
        <v>0.32449551120122211</v>
      </c>
      <c r="HD110" s="92">
        <f t="shared" si="73"/>
        <v>0.43218013762605262</v>
      </c>
      <c r="HE110" s="92">
        <f t="shared" si="73"/>
        <v>0.38316525905761784</v>
      </c>
      <c r="HF110" s="92">
        <f t="shared" si="73"/>
        <v>0.35904093363047618</v>
      </c>
      <c r="HG110" s="92">
        <f t="shared" si="73"/>
        <v>0.41449019029987372</v>
      </c>
      <c r="HH110" s="92">
        <f t="shared" si="73"/>
        <v>0.44232687244909707</v>
      </c>
      <c r="HI110" s="92">
        <f t="shared" si="138"/>
        <v>0.39411478386525634</v>
      </c>
      <c r="HJ110" s="92">
        <f t="shared" si="138"/>
        <v>0.50882965722918105</v>
      </c>
      <c r="HK110" s="92">
        <f t="shared" si="138"/>
        <v>0.48413656043471714</v>
      </c>
      <c r="HL110" s="92">
        <f t="shared" si="138"/>
        <v>0.51204764923137025</v>
      </c>
      <c r="HM110" s="92">
        <f t="shared" si="138"/>
        <v>0.39992321393505215</v>
      </c>
      <c r="HN110" s="92">
        <f t="shared" si="138"/>
        <v>0.53037993305138054</v>
      </c>
      <c r="HO110" s="92">
        <f t="shared" si="138"/>
        <v>0.42509401407548236</v>
      </c>
      <c r="HP110" s="92">
        <f t="shared" si="138"/>
        <v>0.40961140195421769</v>
      </c>
      <c r="HQ110" s="92">
        <f t="shared" si="138"/>
        <v>0.32418068132948585</v>
      </c>
      <c r="HS110" s="92">
        <f t="shared" ref="HS110:IG126" si="143" xml:space="preserve"> _xlfn.NORM.DIST($B110, C$9, ABS(C$13), TRUE) * _xlfn.NORM.DIST(($B110 - C$9)*C$17, 0, ABS(C$13), TRUE) * 2</f>
        <v>2.9385870057656432E-15</v>
      </c>
      <c r="HT110" s="92">
        <f t="shared" si="143"/>
        <v>4.9426537516139062E-13</v>
      </c>
      <c r="HU110" s="92">
        <f t="shared" si="143"/>
        <v>1.5122330872495087E-13</v>
      </c>
      <c r="HV110" s="92">
        <f t="shared" si="143"/>
        <v>1.2156684966275916E-15</v>
      </c>
      <c r="HW110" s="92">
        <f t="shared" si="143"/>
        <v>3.4023833594823698E-16</v>
      </c>
      <c r="HX110" s="92">
        <f t="shared" si="143"/>
        <v>1.5334094448843501E-16</v>
      </c>
      <c r="HY110" s="92">
        <f t="shared" si="143"/>
        <v>3.7854956643454844E-17</v>
      </c>
      <c r="HZ110" s="92">
        <f t="shared" si="143"/>
        <v>2.1759626966869312E-16</v>
      </c>
      <c r="IA110" s="92">
        <f t="shared" si="143"/>
        <v>2.741996727395065E-14</v>
      </c>
      <c r="IB110" s="92">
        <f t="shared" si="143"/>
        <v>9.645781721781498E-16</v>
      </c>
      <c r="IC110" s="92">
        <f t="shared" si="143"/>
        <v>9.9173369998583001E-18</v>
      </c>
      <c r="ID110" s="92">
        <f t="shared" si="143"/>
        <v>3.5925719910987411E-16</v>
      </c>
      <c r="IE110" s="92">
        <f t="shared" si="143"/>
        <v>1.6256130204749896E-14</v>
      </c>
      <c r="IF110" s="92">
        <f t="shared" si="143"/>
        <v>1.2860021346582485E-11</v>
      </c>
      <c r="IG110" s="92">
        <f t="shared" si="143"/>
        <v>2.0285330482984041E-10</v>
      </c>
      <c r="II110" s="92">
        <f t="shared" ref="II110:IW126" si="144" xml:space="preserve"> _xlfn.NORM.DIST($B110, C$10, ABS(C$14), TRUE) * _xlfn.NORM.DIST(($B110 - C$10)*C$18, 0, ABS(C$14), TRUE) * 2</f>
        <v>6.3770195237118753E-68</v>
      </c>
      <c r="IJ110" s="92">
        <f t="shared" si="144"/>
        <v>1.0696296292409298E-55</v>
      </c>
      <c r="IK110" s="92">
        <f t="shared" si="144"/>
        <v>1.3722357722436978E-57</v>
      </c>
      <c r="IL110" s="92">
        <f t="shared" si="144"/>
        <v>1.456811627558216E-67</v>
      </c>
      <c r="IM110" s="92">
        <f t="shared" si="144"/>
        <v>4.7506804201425775E-71</v>
      </c>
      <c r="IN110" s="92">
        <f t="shared" si="144"/>
        <v>3.3705035478620609E-74</v>
      </c>
      <c r="IO110" s="92">
        <f t="shared" si="144"/>
        <v>1.1018514335904168E-77</v>
      </c>
      <c r="IP110" s="92">
        <f t="shared" si="144"/>
        <v>2.8293710098458677E-75</v>
      </c>
      <c r="IQ110" s="92">
        <f t="shared" si="144"/>
        <v>3.723782337832155E-63</v>
      </c>
      <c r="IR110" s="92">
        <f t="shared" si="144"/>
        <v>2.3982144901101519E-71</v>
      </c>
      <c r="IS110" s="92">
        <f t="shared" si="144"/>
        <v>2.0564354818887833E-79</v>
      </c>
      <c r="IT110" s="92">
        <f t="shared" si="144"/>
        <v>2.36073599689866E-73</v>
      </c>
      <c r="IU110" s="92">
        <f t="shared" si="144"/>
        <v>6.7047153681815027E-63</v>
      </c>
      <c r="IV110" s="92">
        <f t="shared" si="144"/>
        <v>9.1148940800258828E-50</v>
      </c>
      <c r="IW110" s="92">
        <f t="shared" si="144"/>
        <v>1.0628717291294288E-39</v>
      </c>
      <c r="IY110" s="92">
        <f t="shared" ref="IY110:JM126" si="145">GM110+HC110+HS110+II110</f>
        <v>0.32449551202772592</v>
      </c>
      <c r="IZ110" s="92">
        <f t="shared" si="145"/>
        <v>0.43218013762654689</v>
      </c>
      <c r="JA110" s="92">
        <f t="shared" si="145"/>
        <v>0.38316525905776905</v>
      </c>
      <c r="JB110" s="92">
        <f t="shared" si="145"/>
        <v>0.3590409336304774</v>
      </c>
      <c r="JC110" s="92">
        <f t="shared" si="145"/>
        <v>0.41449019029987405</v>
      </c>
      <c r="JD110" s="92">
        <f t="shared" si="145"/>
        <v>0.44232687244909724</v>
      </c>
      <c r="JE110" s="92">
        <f t="shared" si="145"/>
        <v>0.39411478386525639</v>
      </c>
      <c r="JF110" s="92">
        <f t="shared" si="145"/>
        <v>0.50882965722918128</v>
      </c>
      <c r="JG110" s="92">
        <f t="shared" si="145"/>
        <v>0.48413656053771342</v>
      </c>
      <c r="JH110" s="92">
        <f t="shared" si="145"/>
        <v>0.51204764923137125</v>
      </c>
      <c r="JI110" s="92">
        <f t="shared" si="145"/>
        <v>0.39992321393505215</v>
      </c>
      <c r="JJ110" s="92">
        <f t="shared" si="145"/>
        <v>0.53037993305138087</v>
      </c>
      <c r="JK110" s="92">
        <f t="shared" si="145"/>
        <v>0.42509401407549863</v>
      </c>
      <c r="JL110" s="92">
        <f t="shared" si="145"/>
        <v>0.40961140196707774</v>
      </c>
      <c r="JM110" s="92">
        <f t="shared" si="145"/>
        <v>0.32418068153233914</v>
      </c>
    </row>
    <row r="111" spans="2:273" x14ac:dyDescent="0.25">
      <c r="B111" s="2">
        <v>84</v>
      </c>
      <c r="C111" s="37">
        <v>176.333</v>
      </c>
      <c r="D111" s="37">
        <v>194.732</v>
      </c>
      <c r="E111" s="37">
        <v>190.095</v>
      </c>
      <c r="F111" s="37">
        <v>189.15899999999999</v>
      </c>
      <c r="G111" s="37">
        <v>198.84100000000001</v>
      </c>
      <c r="H111" s="37">
        <v>203.364</v>
      </c>
      <c r="I111" s="37">
        <v>198.08099999999999</v>
      </c>
      <c r="J111" s="37">
        <v>204.34399999999999</v>
      </c>
      <c r="K111" s="37">
        <v>199.846</v>
      </c>
      <c r="L111" s="37">
        <v>198.91300000000001</v>
      </c>
      <c r="M111" s="37">
        <v>186.739</v>
      </c>
      <c r="N111" s="37">
        <v>192.714</v>
      </c>
      <c r="O111" s="37">
        <v>185.048</v>
      </c>
      <c r="P111" s="37">
        <v>172.238</v>
      </c>
      <c r="Q111" s="37">
        <v>139.714</v>
      </c>
      <c r="S111" s="4">
        <f t="shared" si="132"/>
        <v>176.41455907152397</v>
      </c>
      <c r="T111" s="4">
        <f t="shared" si="132"/>
        <v>198.01748801379642</v>
      </c>
      <c r="U111" s="4">
        <f t="shared" si="132"/>
        <v>193.9310050747726</v>
      </c>
      <c r="V111" s="4">
        <f t="shared" si="132"/>
        <v>195.86280833191819</v>
      </c>
      <c r="W111" s="4">
        <f t="shared" si="132"/>
        <v>202.60330649608034</v>
      </c>
      <c r="X111" s="4">
        <f t="shared" si="132"/>
        <v>207.29047198549719</v>
      </c>
      <c r="Y111" s="4">
        <f t="shared" si="132"/>
        <v>200.17393310358386</v>
      </c>
      <c r="Z111" s="4">
        <f t="shared" si="132"/>
        <v>214.82494956421752</v>
      </c>
      <c r="AA111" s="4">
        <f t="shared" si="132"/>
        <v>200.8641118356914</v>
      </c>
      <c r="AB111" s="4">
        <f t="shared" si="132"/>
        <v>205.29374025784898</v>
      </c>
      <c r="AC111" s="4">
        <f t="shared" si="132"/>
        <v>192.29611217010276</v>
      </c>
      <c r="AD111" s="4">
        <f t="shared" si="132"/>
        <v>199.94052541162628</v>
      </c>
      <c r="AE111" s="4">
        <f t="shared" si="132"/>
        <v>186.15571605269898</v>
      </c>
      <c r="AF111" s="4">
        <f t="shared" si="132"/>
        <v>174.57984182212408</v>
      </c>
      <c r="AG111" s="4">
        <f t="shared" si="132"/>
        <v>139.20613937734549</v>
      </c>
      <c r="AI111" s="4">
        <f t="shared" si="133"/>
        <v>-8.1559071523969351E-2</v>
      </c>
      <c r="AJ111" s="4">
        <f t="shared" si="133"/>
        <v>-3.2854880137964244</v>
      </c>
      <c r="AK111" s="4">
        <f t="shared" si="133"/>
        <v>-3.8360050747726007</v>
      </c>
      <c r="AL111" s="4">
        <f t="shared" si="133"/>
        <v>-6.7038083319181965</v>
      </c>
      <c r="AM111" s="4">
        <f t="shared" si="133"/>
        <v>-3.7623064960803276</v>
      </c>
      <c r="AN111" s="4">
        <f t="shared" si="133"/>
        <v>-3.9264719854971872</v>
      </c>
      <c r="AO111" s="4">
        <f t="shared" si="133"/>
        <v>-2.0929331035838743</v>
      </c>
      <c r="AP111" s="4">
        <f t="shared" si="133"/>
        <v>-10.480949564217525</v>
      </c>
      <c r="AQ111" s="4">
        <f t="shared" si="133"/>
        <v>-1.0181118356913998</v>
      </c>
      <c r="AR111" s="4">
        <f t="shared" si="133"/>
        <v>-6.38074025784897</v>
      </c>
      <c r="AS111" s="4">
        <f t="shared" si="133"/>
        <v>-5.557112170102755</v>
      </c>
      <c r="AT111" s="4">
        <f t="shared" si="133"/>
        <v>-7.2265254116262838</v>
      </c>
      <c r="AU111" s="4">
        <f t="shared" si="133"/>
        <v>-1.1077160526989758</v>
      </c>
      <c r="AV111" s="4">
        <f t="shared" si="133"/>
        <v>-2.3418418221240813</v>
      </c>
      <c r="AW111" s="4">
        <f t="shared" si="133"/>
        <v>0.50786062265450482</v>
      </c>
      <c r="AY111" s="2">
        <f t="shared" si="139"/>
        <v>73.227944531720837</v>
      </c>
      <c r="AZ111" s="2">
        <f t="shared" si="139"/>
        <v>75.766889386422179</v>
      </c>
      <c r="BA111" s="2">
        <f t="shared" si="139"/>
        <v>74.814017013829556</v>
      </c>
      <c r="BB111" s="2">
        <f t="shared" si="139"/>
        <v>77.550089702901332</v>
      </c>
      <c r="BC111" s="2">
        <f t="shared" si="139"/>
        <v>75.983908435560963</v>
      </c>
      <c r="BD111" s="2">
        <f t="shared" si="139"/>
        <v>75.002414907513383</v>
      </c>
      <c r="BE111" s="2">
        <f t="shared" si="139"/>
        <v>74.597764055730295</v>
      </c>
      <c r="BF111" s="2">
        <f t="shared" si="139"/>
        <v>73.331531581313953</v>
      </c>
      <c r="BG111" s="2">
        <f t="shared" si="139"/>
        <v>71.769199241976438</v>
      </c>
      <c r="BH111" s="2">
        <f t="shared" si="139"/>
        <v>73.955174942952965</v>
      </c>
      <c r="BI111" s="2">
        <f t="shared" si="139"/>
        <v>75.914292517738318</v>
      </c>
      <c r="BJ111" s="2">
        <f t="shared" si="139"/>
        <v>73.905287751266343</v>
      </c>
      <c r="BK111" s="2">
        <f t="shared" si="139"/>
        <v>71.493804289505533</v>
      </c>
      <c r="BL111" s="2">
        <f t="shared" si="139"/>
        <v>69.657579030587996</v>
      </c>
      <c r="BM111" s="2">
        <f t="shared" si="139"/>
        <v>68.602884983716962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101.46753958724203</v>
      </c>
      <c r="DL111" s="2">
        <f t="shared" si="134"/>
        <v>111.15267944250871</v>
      </c>
      <c r="DM111" s="2">
        <f t="shared" si="134"/>
        <v>105.39417086675851</v>
      </c>
      <c r="DN111" s="2">
        <f t="shared" si="134"/>
        <v>117.02839721254355</v>
      </c>
      <c r="DO111" s="2">
        <f t="shared" si="134"/>
        <v>109.39644080338266</v>
      </c>
      <c r="DP111" s="2">
        <f t="shared" si="134"/>
        <v>99.984705073995769</v>
      </c>
      <c r="DQ111" s="2">
        <f t="shared" si="134"/>
        <v>92.28902501761803</v>
      </c>
      <c r="DR111" s="2">
        <f t="shared" si="134"/>
        <v>94.842393234672301</v>
      </c>
      <c r="DS111" s="2">
        <f t="shared" si="134"/>
        <v>93.185829268292693</v>
      </c>
      <c r="DT111" s="2">
        <f t="shared" si="134"/>
        <v>94.077883720930259</v>
      </c>
      <c r="DU111" s="2">
        <f t="shared" si="134"/>
        <v>95.581791913135092</v>
      </c>
      <c r="DV111" s="2">
        <f t="shared" si="134"/>
        <v>99.366925098157679</v>
      </c>
      <c r="DW111" s="2">
        <f t="shared" si="134"/>
        <v>94.981966173361528</v>
      </c>
      <c r="DX111" s="2">
        <f t="shared" si="134"/>
        <v>93.056464059196614</v>
      </c>
      <c r="DY111" s="2">
        <f t="shared" si="134"/>
        <v>81.163295546558714</v>
      </c>
      <c r="EA111" s="2">
        <f t="shared" si="94"/>
        <v>72.71741682033479</v>
      </c>
      <c r="EB111" s="2">
        <f t="shared" si="94"/>
        <v>75.09475559134242</v>
      </c>
      <c r="EC111" s="2">
        <f t="shared" si="94"/>
        <v>74.191687489214843</v>
      </c>
      <c r="ED111" s="2">
        <f t="shared" si="94"/>
        <v>76.798876179015664</v>
      </c>
      <c r="EE111" s="2">
        <f t="shared" si="94"/>
        <v>75.174574702206087</v>
      </c>
      <c r="EF111" s="2">
        <f t="shared" si="94"/>
        <v>74.39077377490726</v>
      </c>
      <c r="EG111" s="2">
        <f t="shared" si="94"/>
        <v>74.147755836846258</v>
      </c>
      <c r="EH111" s="2">
        <f t="shared" si="94"/>
        <v>72.819377473933926</v>
      </c>
      <c r="EI111" s="2">
        <f t="shared" si="94"/>
        <v>71.166002159509745</v>
      </c>
      <c r="EJ111" s="2">
        <f t="shared" si="94"/>
        <v>73.471633055941695</v>
      </c>
      <c r="EK111" s="2">
        <f t="shared" si="94"/>
        <v>75.335804807766408</v>
      </c>
      <c r="EL111" s="2">
        <f t="shared" si="94"/>
        <v>73.273139253634184</v>
      </c>
      <c r="EM111" s="2">
        <f t="shared" si="135"/>
        <v>70.946265506202096</v>
      </c>
      <c r="EN111" s="2">
        <f t="shared" si="135"/>
        <v>69.111519490805875</v>
      </c>
      <c r="EO111" s="2">
        <f t="shared" si="135"/>
        <v>68.215093276198658</v>
      </c>
      <c r="EQ111" s="2">
        <f t="shared" si="136"/>
        <v>73.480450678257114</v>
      </c>
      <c r="ER111" s="2">
        <f t="shared" si="136"/>
        <v>74.465535416280488</v>
      </c>
      <c r="ES111" s="2">
        <f t="shared" si="136"/>
        <v>74.270079353275932</v>
      </c>
      <c r="ET111" s="2">
        <f t="shared" si="136"/>
        <v>75.578352956183437</v>
      </c>
      <c r="EU111" s="2">
        <f t="shared" si="136"/>
        <v>73.833633719505826</v>
      </c>
      <c r="EV111" s="2">
        <f t="shared" si="136"/>
        <v>73.307715774078247</v>
      </c>
      <c r="EW111" s="2">
        <f t="shared" si="136"/>
        <v>73.204907440780531</v>
      </c>
      <c r="EX111" s="2">
        <f t="shared" si="136"/>
        <v>72.385997971743691</v>
      </c>
      <c r="EY111" s="2">
        <f t="shared" si="136"/>
        <v>71.301718937895004</v>
      </c>
      <c r="EZ111" s="2">
        <f t="shared" si="136"/>
        <v>72.745723210338426</v>
      </c>
      <c r="FA111" s="2">
        <f t="shared" si="136"/>
        <v>73.917735500540246</v>
      </c>
      <c r="FB111" s="2">
        <f t="shared" si="136"/>
        <v>72.239002991412804</v>
      </c>
      <c r="FC111" s="2">
        <f t="shared" si="136"/>
        <v>70.323574122228649</v>
      </c>
      <c r="FD111" s="2">
        <f t="shared" si="136"/>
        <v>69.022286760519748</v>
      </c>
      <c r="FE111" s="2">
        <f t="shared" si="136"/>
        <v>68.855318370819688</v>
      </c>
      <c r="FG111" s="2">
        <f t="shared" si="137"/>
        <v>0.98224846496897511</v>
      </c>
      <c r="FH111" s="2">
        <f t="shared" si="137"/>
        <v>0.98134828988441036</v>
      </c>
      <c r="FI111" s="2">
        <f t="shared" si="137"/>
        <v>0.98005679023635894</v>
      </c>
      <c r="FJ111" s="2">
        <f t="shared" si="137"/>
        <v>0.98130221970040188</v>
      </c>
      <c r="FK111" s="2">
        <f t="shared" si="137"/>
        <v>0.97631829033483719</v>
      </c>
      <c r="FL111" s="2">
        <f t="shared" si="137"/>
        <v>0.97606685759304745</v>
      </c>
      <c r="FM111" s="2">
        <f t="shared" si="137"/>
        <v>0.97515915265972775</v>
      </c>
      <c r="FN111" s="2">
        <f t="shared" si="137"/>
        <v>0.97673032353711786</v>
      </c>
      <c r="FO111" s="2">
        <f t="shared" si="137"/>
        <v>0.97261148072793657</v>
      </c>
      <c r="FP111" s="2">
        <f t="shared" si="137"/>
        <v>0.97650235810714026</v>
      </c>
      <c r="FQ111" s="2">
        <f t="shared" si="137"/>
        <v>0.97136660666442132</v>
      </c>
      <c r="FR111" s="2">
        <f t="shared" si="137"/>
        <v>0.97573592337265946</v>
      </c>
      <c r="FS111" s="2">
        <f t="shared" si="137"/>
        <v>0.97720041342446629</v>
      </c>
      <c r="FT111" s="2">
        <f t="shared" si="137"/>
        <v>0.97719287117753906</v>
      </c>
      <c r="FU111" s="2">
        <f t="shared" si="137"/>
        <v>0.97007376770248022</v>
      </c>
      <c r="FW111" s="2">
        <f t="shared" si="141"/>
        <v>2.2135314345599988E-4</v>
      </c>
      <c r="FX111" s="2">
        <f t="shared" si="141"/>
        <v>6.486568269458504E-4</v>
      </c>
      <c r="FY111" s="2">
        <f t="shared" si="141"/>
        <v>6.6146494246775462E-4</v>
      </c>
      <c r="FZ111" s="2">
        <f t="shared" si="141"/>
        <v>8.104900740943759E-4</v>
      </c>
      <c r="GA111" s="2">
        <f t="shared" si="141"/>
        <v>8.1924847360340493E-4</v>
      </c>
      <c r="GB111" s="2">
        <f t="shared" si="141"/>
        <v>8.3289161618352661E-4</v>
      </c>
      <c r="GC111" s="2">
        <f t="shared" si="141"/>
        <v>6.7484804233903573E-4</v>
      </c>
      <c r="GD111" s="2">
        <f t="shared" si="141"/>
        <v>7.2533220357384916E-4</v>
      </c>
      <c r="GE111" s="2">
        <f t="shared" si="141"/>
        <v>7.8563116184959391E-4</v>
      </c>
      <c r="GF111" s="2">
        <f t="shared" si="141"/>
        <v>9.0426087083113045E-4</v>
      </c>
      <c r="GG111" s="2">
        <f t="shared" si="141"/>
        <v>8.6286493681113601E-4</v>
      </c>
      <c r="GH111" s="2">
        <f t="shared" si="141"/>
        <v>9.6033920581802131E-4</v>
      </c>
      <c r="GI111" s="2">
        <f t="shared" si="141"/>
        <v>7.4716781546299907E-4</v>
      </c>
      <c r="GJ111" s="2">
        <f t="shared" si="141"/>
        <v>6.2640284189696368E-4</v>
      </c>
      <c r="GK111" s="2">
        <f t="shared" si="141"/>
        <v>4.6983247417918989E-4</v>
      </c>
      <c r="GM111" s="92">
        <f t="shared" si="142"/>
        <v>9.262069238034894E-11</v>
      </c>
      <c r="GN111" s="92">
        <f t="shared" si="142"/>
        <v>2.052542205989047E-25</v>
      </c>
      <c r="GO111" s="92">
        <f t="shared" si="142"/>
        <v>4.6733148047615327E-22</v>
      </c>
      <c r="GP111" s="92">
        <f t="shared" si="142"/>
        <v>1.7259552131154013E-22</v>
      </c>
      <c r="GQ111" s="92">
        <f t="shared" si="142"/>
        <v>1.3922512832662638E-29</v>
      </c>
      <c r="GR111" s="92">
        <f t="shared" si="142"/>
        <v>5.5774906981520626E-27</v>
      </c>
      <c r="GS111" s="92">
        <f t="shared" si="142"/>
        <v>9.8411531743220716E-22</v>
      </c>
      <c r="GT111" s="92">
        <f t="shared" si="142"/>
        <v>5.8191216380173605E-20</v>
      </c>
      <c r="GU111" s="92">
        <f t="shared" si="142"/>
        <v>1.0120797105440071E-11</v>
      </c>
      <c r="GV111" s="92">
        <f t="shared" si="142"/>
        <v>8.5285495139416869E-26</v>
      </c>
      <c r="GW111" s="92">
        <f t="shared" si="142"/>
        <v>3.4821636320480021E-24</v>
      </c>
      <c r="GX111" s="92">
        <f t="shared" si="142"/>
        <v>1.4392307165208172E-30</v>
      </c>
      <c r="GY111" s="92">
        <f t="shared" si="142"/>
        <v>2.8187375513308194E-29</v>
      </c>
      <c r="GZ111" s="92">
        <f t="shared" si="142"/>
        <v>4.3394138685957206E-21</v>
      </c>
      <c r="HA111" s="92">
        <f t="shared" si="142"/>
        <v>3.6737786834414903E-19</v>
      </c>
      <c r="HC111" s="92">
        <f t="shared" si="73"/>
        <v>0.38797871294853542</v>
      </c>
      <c r="HD111" s="92">
        <f t="shared" si="73"/>
        <v>0.51245049062224191</v>
      </c>
      <c r="HE111" s="92">
        <f t="shared" si="73"/>
        <v>0.4598168032898618</v>
      </c>
      <c r="HF111" s="92">
        <f t="shared" si="73"/>
        <v>0.43629018735739022</v>
      </c>
      <c r="HG111" s="92">
        <f t="shared" si="73"/>
        <v>0.50705681340279252</v>
      </c>
      <c r="HH111" s="92">
        <f t="shared" si="73"/>
        <v>0.54223930006890475</v>
      </c>
      <c r="HI111" s="92">
        <f t="shared" si="138"/>
        <v>0.48756396541955821</v>
      </c>
      <c r="HJ111" s="92">
        <f t="shared" si="138"/>
        <v>0.6067507036308204</v>
      </c>
      <c r="HK111" s="92">
        <f t="shared" si="138"/>
        <v>0.57989926028407612</v>
      </c>
      <c r="HL111" s="92">
        <f t="shared" si="138"/>
        <v>0.60960447079707869</v>
      </c>
      <c r="HM111" s="92">
        <f t="shared" si="138"/>
        <v>0.49741754045782788</v>
      </c>
      <c r="HN111" s="92">
        <f t="shared" si="138"/>
        <v>0.61286414207541406</v>
      </c>
      <c r="HO111" s="92">
        <f t="shared" si="138"/>
        <v>0.51283035466842819</v>
      </c>
      <c r="HP111" s="92">
        <f t="shared" si="138"/>
        <v>0.492557253714479</v>
      </c>
      <c r="HQ111" s="92">
        <f t="shared" si="138"/>
        <v>0.41081671302761114</v>
      </c>
      <c r="HS111" s="92">
        <f t="shared" si="143"/>
        <v>9.0909029401103417E-15</v>
      </c>
      <c r="HT111" s="92">
        <f t="shared" si="143"/>
        <v>1.4416247756711002E-12</v>
      </c>
      <c r="HU111" s="92">
        <f t="shared" si="143"/>
        <v>4.6124989454279579E-13</v>
      </c>
      <c r="HV111" s="92">
        <f t="shared" si="143"/>
        <v>4.6663552512438763E-15</v>
      </c>
      <c r="HW111" s="92">
        <f t="shared" si="143"/>
        <v>1.3912194289595933E-15</v>
      </c>
      <c r="HX111" s="92">
        <f t="shared" si="143"/>
        <v>6.5998829727725715E-16</v>
      </c>
      <c r="HY111" s="92">
        <f t="shared" si="143"/>
        <v>1.6636741656931048E-16</v>
      </c>
      <c r="HZ111" s="92">
        <f t="shared" si="143"/>
        <v>9.1433823164089646E-16</v>
      </c>
      <c r="IA111" s="92">
        <f t="shared" si="143"/>
        <v>9.3985885282478975E-14</v>
      </c>
      <c r="IB111" s="92">
        <f t="shared" si="143"/>
        <v>3.9464200281627642E-15</v>
      </c>
      <c r="IC111" s="92">
        <f t="shared" si="143"/>
        <v>4.796390480539448E-17</v>
      </c>
      <c r="ID111" s="92">
        <f t="shared" si="143"/>
        <v>1.5502471299786951E-15</v>
      </c>
      <c r="IE111" s="92">
        <f t="shared" si="143"/>
        <v>5.5699627637176688E-14</v>
      </c>
      <c r="IF111" s="92">
        <f t="shared" si="143"/>
        <v>3.2810931400459566E-11</v>
      </c>
      <c r="IG111" s="92">
        <f t="shared" si="143"/>
        <v>4.4569441267741447E-10</v>
      </c>
      <c r="II111" s="92">
        <f t="shared" si="144"/>
        <v>1.6884345739273311E-66</v>
      </c>
      <c r="IJ111" s="92">
        <f t="shared" si="144"/>
        <v>2.2735617006733612E-54</v>
      </c>
      <c r="IK111" s="92">
        <f t="shared" si="144"/>
        <v>3.2728269968817088E-56</v>
      </c>
      <c r="IL111" s="92">
        <f t="shared" si="144"/>
        <v>6.7894256962386595E-66</v>
      </c>
      <c r="IM111" s="92">
        <f t="shared" si="144"/>
        <v>2.7291867187288266E-69</v>
      </c>
      <c r="IN111" s="92">
        <f t="shared" si="144"/>
        <v>2.3496540316745424E-72</v>
      </c>
      <c r="IO111" s="92">
        <f t="shared" si="144"/>
        <v>8.3045434185162782E-76</v>
      </c>
      <c r="IP111" s="92">
        <f t="shared" si="144"/>
        <v>1.9373121153532253E-73</v>
      </c>
      <c r="IQ111" s="92">
        <f t="shared" si="144"/>
        <v>1.3219897622136694E-61</v>
      </c>
      <c r="IR111" s="92">
        <f t="shared" si="144"/>
        <v>1.4829346636829821E-69</v>
      </c>
      <c r="IS111" s="92">
        <f t="shared" si="144"/>
        <v>1.9890857971213805E-77</v>
      </c>
      <c r="IT111" s="92">
        <f t="shared" si="144"/>
        <v>1.7041930148468934E-71</v>
      </c>
      <c r="IU111" s="92">
        <f t="shared" si="144"/>
        <v>2.2888629427625477E-61</v>
      </c>
      <c r="IV111" s="92">
        <f t="shared" si="144"/>
        <v>1.3685560070832171E-48</v>
      </c>
      <c r="IW111" s="92">
        <f t="shared" si="144"/>
        <v>8.3766077319783252E-39</v>
      </c>
      <c r="IY111" s="92">
        <f t="shared" si="145"/>
        <v>0.38797871304116521</v>
      </c>
      <c r="IZ111" s="92">
        <f t="shared" si="145"/>
        <v>0.51245049062368353</v>
      </c>
      <c r="JA111" s="92">
        <f t="shared" si="145"/>
        <v>0.45981680329032304</v>
      </c>
      <c r="JB111" s="92">
        <f t="shared" si="145"/>
        <v>0.43629018735739489</v>
      </c>
      <c r="JC111" s="92">
        <f t="shared" si="145"/>
        <v>0.50705681340279396</v>
      </c>
      <c r="JD111" s="92">
        <f t="shared" si="145"/>
        <v>0.54223930006890542</v>
      </c>
      <c r="JE111" s="92">
        <f t="shared" si="145"/>
        <v>0.48756396541955838</v>
      </c>
      <c r="JF111" s="92">
        <f t="shared" si="145"/>
        <v>0.60675070363082129</v>
      </c>
      <c r="JG111" s="92">
        <f t="shared" si="145"/>
        <v>0.57989926029429095</v>
      </c>
      <c r="JH111" s="92">
        <f t="shared" si="145"/>
        <v>0.60960447079708269</v>
      </c>
      <c r="JI111" s="92">
        <f t="shared" si="145"/>
        <v>0.49741754045782793</v>
      </c>
      <c r="JJ111" s="92">
        <f t="shared" si="145"/>
        <v>0.61286414207541562</v>
      </c>
      <c r="JK111" s="92">
        <f t="shared" si="145"/>
        <v>0.51283035466848392</v>
      </c>
      <c r="JL111" s="92">
        <f t="shared" si="145"/>
        <v>0.49255725374728992</v>
      </c>
      <c r="JM111" s="92">
        <f t="shared" si="145"/>
        <v>0.41081671347330556</v>
      </c>
    </row>
    <row r="112" spans="2:273" x14ac:dyDescent="0.25">
      <c r="B112" s="2">
        <v>85</v>
      </c>
      <c r="C112" s="37">
        <v>182.417</v>
      </c>
      <c r="D112" s="37">
        <v>197.95099999999999</v>
      </c>
      <c r="E112" s="37">
        <v>197</v>
      </c>
      <c r="F112" s="37">
        <v>194.477</v>
      </c>
      <c r="G112" s="37">
        <v>205.727</v>
      </c>
      <c r="H112" s="37">
        <v>208.09100000000001</v>
      </c>
      <c r="I112" s="37">
        <v>202.83799999999999</v>
      </c>
      <c r="J112" s="37">
        <v>205.125</v>
      </c>
      <c r="K112" s="37">
        <v>204.23099999999999</v>
      </c>
      <c r="L112" s="37">
        <v>200.41300000000001</v>
      </c>
      <c r="M112" s="37">
        <v>190.60900000000001</v>
      </c>
      <c r="N112" s="37">
        <v>190.048</v>
      </c>
      <c r="O112" s="37">
        <v>188.31</v>
      </c>
      <c r="P112" s="37">
        <v>176.714</v>
      </c>
      <c r="Q112" s="37">
        <v>141.5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185.04134559415934</v>
      </c>
      <c r="T112" s="4">
        <f t="shared" si="146"/>
        <v>205.57259282506675</v>
      </c>
      <c r="U112" s="4">
        <f t="shared" si="146"/>
        <v>203.1036522225082</v>
      </c>
      <c r="V112" s="4">
        <f t="shared" si="146"/>
        <v>203.71494346011715</v>
      </c>
      <c r="W112" s="4">
        <f t="shared" si="146"/>
        <v>211.24381313310681</v>
      </c>
      <c r="X112" s="4">
        <f t="shared" si="146"/>
        <v>216.20376417841601</v>
      </c>
      <c r="Y112" s="4">
        <f t="shared" si="146"/>
        <v>210.92930718335225</v>
      </c>
      <c r="Z112" s="4">
        <f t="shared" si="146"/>
        <v>215.57424968519169</v>
      </c>
      <c r="AA112" s="4">
        <f t="shared" si="146"/>
        <v>208.66389452802372</v>
      </c>
      <c r="AB112" s="4">
        <f t="shared" si="146"/>
        <v>205.29161558799865</v>
      </c>
      <c r="AC112" s="4">
        <f t="shared" si="146"/>
        <v>201.04353134276516</v>
      </c>
      <c r="AD112" s="4">
        <f t="shared" si="146"/>
        <v>193.06876753396742</v>
      </c>
      <c r="AE112" s="4">
        <f t="shared" si="146"/>
        <v>194.2316719261741</v>
      </c>
      <c r="AF112" s="4">
        <f t="shared" si="146"/>
        <v>181.48275161090677</v>
      </c>
      <c r="AG112" s="4">
        <f t="shared" si="146"/>
        <v>145.94688328464773</v>
      </c>
      <c r="AI112" s="4">
        <f t="shared" ref="AI112:AW128" si="147">IF(OR($B112 &lt; C$230, $B112 &gt; C$233), 0, C112-S112)</f>
        <v>-2.6243455941593368</v>
      </c>
      <c r="AJ112" s="4">
        <f t="shared" si="147"/>
        <v>-7.6215928250667559</v>
      </c>
      <c r="AK112" s="4">
        <f t="shared" si="147"/>
        <v>-6.1036522225082024</v>
      </c>
      <c r="AL112" s="4">
        <f t="shared" si="147"/>
        <v>-9.2379434601171511</v>
      </c>
      <c r="AM112" s="4">
        <f t="shared" si="147"/>
        <v>-5.5168131331068082</v>
      </c>
      <c r="AN112" s="4">
        <f t="shared" si="147"/>
        <v>-8.1127641784160005</v>
      </c>
      <c r="AO112" s="4">
        <f t="shared" si="147"/>
        <v>-8.0913071833522565</v>
      </c>
      <c r="AP112" s="4">
        <f t="shared" si="147"/>
        <v>-10.449249685191688</v>
      </c>
      <c r="AQ112" s="4">
        <f t="shared" si="147"/>
        <v>-4.4328945280237235</v>
      </c>
      <c r="AR112" s="4">
        <f t="shared" si="147"/>
        <v>-4.8786155879986381</v>
      </c>
      <c r="AS112" s="4">
        <f t="shared" si="147"/>
        <v>-10.434531342765155</v>
      </c>
      <c r="AT112" s="4">
        <f t="shared" si="147"/>
        <v>-3.0207675339674154</v>
      </c>
      <c r="AU112" s="4">
        <f t="shared" si="147"/>
        <v>-5.9216719261740991</v>
      </c>
      <c r="AV112" s="4">
        <f t="shared" si="147"/>
        <v>-4.7687516109067758</v>
      </c>
      <c r="AW112" s="4">
        <f t="shared" si="147"/>
        <v>-4.4468832846477255</v>
      </c>
      <c r="AY112" s="2">
        <f t="shared" si="139"/>
        <v>73.125637869255371</v>
      </c>
      <c r="AZ112" s="2">
        <f t="shared" si="139"/>
        <v>75.586654755046482</v>
      </c>
      <c r="BA112" s="2">
        <f t="shared" si="139"/>
        <v>74.659528949138007</v>
      </c>
      <c r="BB112" s="2">
        <f t="shared" si="139"/>
        <v>77.333541761588677</v>
      </c>
      <c r="BC112" s="2">
        <f t="shared" si="139"/>
        <v>75.757742992294908</v>
      </c>
      <c r="BD112" s="2">
        <f t="shared" si="139"/>
        <v>74.814145513699245</v>
      </c>
      <c r="BE112" s="2">
        <f t="shared" si="139"/>
        <v>74.433553263842668</v>
      </c>
      <c r="BF112" s="2">
        <f t="shared" si="139"/>
        <v>73.187145043190498</v>
      </c>
      <c r="BG112" s="2">
        <f t="shared" si="139"/>
        <v>71.643682859047303</v>
      </c>
      <c r="BH112" s="2">
        <f t="shared" si="139"/>
        <v>73.778663155360704</v>
      </c>
      <c r="BI112" s="2">
        <f t="shared" si="139"/>
        <v>75.683022433443497</v>
      </c>
      <c r="BJ112" s="2">
        <f t="shared" si="139"/>
        <v>73.694952160489748</v>
      </c>
      <c r="BK112" s="2">
        <f t="shared" si="139"/>
        <v>71.328617573687154</v>
      </c>
      <c r="BL112" s="2">
        <f t="shared" si="139"/>
        <v>69.525481931912509</v>
      </c>
      <c r="BM112" s="2">
        <f t="shared" si="139"/>
        <v>68.520342922926829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101.77155919324578</v>
      </c>
      <c r="DL112" s="2">
        <f t="shared" si="148"/>
        <v>111.58609668989547</v>
      </c>
      <c r="DM112" s="2">
        <f t="shared" si="148"/>
        <v>105.7487723577236</v>
      </c>
      <c r="DN112" s="2">
        <f t="shared" si="148"/>
        <v>117.54310540069686</v>
      </c>
      <c r="DO112" s="2">
        <f t="shared" si="148"/>
        <v>109.85777559649654</v>
      </c>
      <c r="DP112" s="2">
        <f t="shared" si="148"/>
        <v>100.3096843551797</v>
      </c>
      <c r="DQ112" s="2">
        <f t="shared" si="148"/>
        <v>92.511780690627191</v>
      </c>
      <c r="DR112" s="2">
        <f t="shared" si="148"/>
        <v>95.096617638175772</v>
      </c>
      <c r="DS112" s="2">
        <f t="shared" si="148"/>
        <v>93.429998780487821</v>
      </c>
      <c r="DT112" s="2">
        <f t="shared" si="148"/>
        <v>94.308156146179428</v>
      </c>
      <c r="DU112" s="2">
        <f t="shared" si="148"/>
        <v>95.851404262215397</v>
      </c>
      <c r="DV112" s="2">
        <f t="shared" si="148"/>
        <v>99.670702959830891</v>
      </c>
      <c r="DW112" s="2">
        <f t="shared" si="148"/>
        <v>95.240639685895502</v>
      </c>
      <c r="DX112" s="2">
        <f t="shared" si="148"/>
        <v>93.338619450317125</v>
      </c>
      <c r="DY112" s="2">
        <f t="shared" si="148"/>
        <v>81.332999999999998</v>
      </c>
      <c r="EA112" s="2">
        <f t="shared" si="94"/>
        <v>72.653307643634506</v>
      </c>
      <c r="EB112" s="2">
        <f t="shared" si="94"/>
        <v>74.963085617108987</v>
      </c>
      <c r="EC112" s="2">
        <f t="shared" si="94"/>
        <v>74.082502534512514</v>
      </c>
      <c r="ED112" s="2">
        <f t="shared" si="94"/>
        <v>76.635861236379498</v>
      </c>
      <c r="EE112" s="2">
        <f t="shared" si="94"/>
        <v>75.004565127397044</v>
      </c>
      <c r="EF112" s="2">
        <f t="shared" si="94"/>
        <v>74.244971475882934</v>
      </c>
      <c r="EG112" s="2">
        <f t="shared" si="94"/>
        <v>74.014243543567886</v>
      </c>
      <c r="EH112" s="2">
        <f t="shared" si="94"/>
        <v>72.711439324883969</v>
      </c>
      <c r="EI112" s="2">
        <f t="shared" si="94"/>
        <v>71.084052178730516</v>
      </c>
      <c r="EJ112" s="2">
        <f t="shared" si="94"/>
        <v>73.32883402205168</v>
      </c>
      <c r="EK112" s="2">
        <f t="shared" si="94"/>
        <v>75.142139498420534</v>
      </c>
      <c r="EL112" s="2">
        <f t="shared" si="94"/>
        <v>73.106904923480911</v>
      </c>
      <c r="EM112" s="2">
        <f t="shared" si="135"/>
        <v>70.820303620424539</v>
      </c>
      <c r="EN112" s="2">
        <f t="shared" si="135"/>
        <v>69.018660450645697</v>
      </c>
      <c r="EO112" s="2">
        <f t="shared" si="135"/>
        <v>68.159539542007707</v>
      </c>
      <c r="EQ112" s="2">
        <f t="shared" ref="EQ112:FE128" si="149">CU$228*$B112+CU$229</f>
        <v>73.395493724254251</v>
      </c>
      <c r="ER112" s="2">
        <f t="shared" si="149"/>
        <v>74.354341219701809</v>
      </c>
      <c r="ES112" s="2">
        <f t="shared" si="149"/>
        <v>74.15754937827765</v>
      </c>
      <c r="ET112" s="2">
        <f t="shared" si="149"/>
        <v>75.462124306397101</v>
      </c>
      <c r="EU112" s="2">
        <f t="shared" si="149"/>
        <v>73.721179004192322</v>
      </c>
      <c r="EV112" s="2">
        <f t="shared" si="149"/>
        <v>73.206305488377907</v>
      </c>
      <c r="EW112" s="2">
        <f t="shared" si="149"/>
        <v>73.105743786579708</v>
      </c>
      <c r="EX112" s="2">
        <f t="shared" si="149"/>
        <v>72.29443363439168</v>
      </c>
      <c r="EY112" s="2">
        <f t="shared" si="149"/>
        <v>71.213202977297215</v>
      </c>
      <c r="EZ112" s="2">
        <f t="shared" si="149"/>
        <v>72.631455524650292</v>
      </c>
      <c r="FA112" s="2">
        <f t="shared" si="149"/>
        <v>73.784859477281302</v>
      </c>
      <c r="FB112" s="2">
        <f t="shared" si="149"/>
        <v>72.115898608015797</v>
      </c>
      <c r="FC112" s="2">
        <f t="shared" si="149"/>
        <v>70.221794859066719</v>
      </c>
      <c r="FD112" s="2">
        <f t="shared" si="149"/>
        <v>68.932252380856653</v>
      </c>
      <c r="FE112" s="2">
        <f t="shared" si="149"/>
        <v>68.761794840658894</v>
      </c>
      <c r="FG112" s="2">
        <f t="shared" ref="FG112:FU128" si="150">POWER(10,($B112-C$231)/C$229)/(1+POWER(10,($B112-C$231)/C$229))</f>
        <v>0.98378508086244776</v>
      </c>
      <c r="FH112" s="2">
        <f t="shared" si="150"/>
        <v>0.98296147545616774</v>
      </c>
      <c r="FI112" s="2">
        <f t="shared" si="150"/>
        <v>0.98177960362229155</v>
      </c>
      <c r="FJ112" s="2">
        <f t="shared" si="150"/>
        <v>0.98291932052693509</v>
      </c>
      <c r="FK112" s="2">
        <f t="shared" si="150"/>
        <v>0.97835692568635979</v>
      </c>
      <c r="FL112" s="2">
        <f t="shared" si="150"/>
        <v>0.97812665256074327</v>
      </c>
      <c r="FM112" s="2">
        <f t="shared" si="150"/>
        <v>0.97729525162376762</v>
      </c>
      <c r="FN112" s="2">
        <f t="shared" si="150"/>
        <v>0.97873426167852484</v>
      </c>
      <c r="FO112" s="2">
        <f t="shared" si="150"/>
        <v>0.97496103232149034</v>
      </c>
      <c r="FP112" s="2">
        <f t="shared" si="150"/>
        <v>0.97852549654705667</v>
      </c>
      <c r="FQ112" s="2">
        <f t="shared" si="150"/>
        <v>0.97382007647159563</v>
      </c>
      <c r="FR112" s="2">
        <f t="shared" si="150"/>
        <v>0.9778235529324979</v>
      </c>
      <c r="FS112" s="2">
        <f t="shared" si="150"/>
        <v>0.97916473193552922</v>
      </c>
      <c r="FT112" s="2">
        <f t="shared" si="150"/>
        <v>0.9791578256381247</v>
      </c>
      <c r="FU112" s="2">
        <f t="shared" si="150"/>
        <v>0.97263489440369255</v>
      </c>
      <c r="FW112" s="2">
        <f t="shared" si="141"/>
        <v>2.4270371232697048E-4</v>
      </c>
      <c r="FX112" s="2">
        <f t="shared" si="141"/>
        <v>7.1119356015026129E-4</v>
      </c>
      <c r="FY112" s="2">
        <f t="shared" si="141"/>
        <v>7.2523560460869825E-4</v>
      </c>
      <c r="FZ112" s="2">
        <f t="shared" si="141"/>
        <v>8.8861520950602108E-4</v>
      </c>
      <c r="GA112" s="2">
        <f t="shared" si="141"/>
        <v>8.9821709379650581E-4</v>
      </c>
      <c r="GB112" s="2">
        <f t="shared" si="141"/>
        <v>9.1317411798520071E-4</v>
      </c>
      <c r="GC112" s="2">
        <f t="shared" si="141"/>
        <v>7.399079901151273E-4</v>
      </c>
      <c r="GD112" s="2">
        <f t="shared" si="141"/>
        <v>7.9525529521360609E-4</v>
      </c>
      <c r="GE112" s="2">
        <f t="shared" si="141"/>
        <v>8.61362151134229E-4</v>
      </c>
      <c r="GF112" s="2">
        <f t="shared" si="141"/>
        <v>9.9141583592910875E-4</v>
      </c>
      <c r="GG112" s="2">
        <f t="shared" si="141"/>
        <v>9.4603383433387108E-4</v>
      </c>
      <c r="GH112" s="2">
        <f t="shared" si="141"/>
        <v>1.0528934476138345E-3</v>
      </c>
      <c r="GI112" s="2">
        <f t="shared" si="141"/>
        <v>8.1919416657343775E-4</v>
      </c>
      <c r="GJ112" s="2">
        <f t="shared" si="141"/>
        <v>6.8679555219123048E-4</v>
      </c>
      <c r="GK112" s="2">
        <f t="shared" si="141"/>
        <v>5.1513771331149422E-4</v>
      </c>
      <c r="GM112" s="92">
        <f t="shared" si="142"/>
        <v>9.2560829882136856E-12</v>
      </c>
      <c r="GN112" s="92">
        <f t="shared" si="142"/>
        <v>6.5484869273631876E-28</v>
      </c>
      <c r="GO112" s="92">
        <f t="shared" si="142"/>
        <v>2.7248026418439457E-24</v>
      </c>
      <c r="GP112" s="92">
        <f t="shared" si="142"/>
        <v>8.6043614052245863E-25</v>
      </c>
      <c r="GQ112" s="92">
        <f t="shared" si="142"/>
        <v>1.6537796122253355E-32</v>
      </c>
      <c r="GR112" s="92">
        <f t="shared" si="142"/>
        <v>1.2034803489108978E-29</v>
      </c>
      <c r="GS112" s="92">
        <f t="shared" si="142"/>
        <v>6.3623409199734685E-24</v>
      </c>
      <c r="GT112" s="92">
        <f t="shared" si="142"/>
        <v>8.1179253140170813E-22</v>
      </c>
      <c r="GU112" s="92">
        <f t="shared" si="142"/>
        <v>8.8608990909713442E-13</v>
      </c>
      <c r="GV112" s="92">
        <f t="shared" si="142"/>
        <v>2.8331665083430602E-28</v>
      </c>
      <c r="GW112" s="92">
        <f t="shared" si="142"/>
        <v>1.3144554660326646E-26</v>
      </c>
      <c r="GX112" s="92">
        <f t="shared" si="142"/>
        <v>1.8615686561010852E-33</v>
      </c>
      <c r="GY112" s="92">
        <f t="shared" si="142"/>
        <v>3.5435322495535676E-32</v>
      </c>
      <c r="GZ112" s="92">
        <f t="shared" si="142"/>
        <v>4.2299324330179693E-23</v>
      </c>
      <c r="HA112" s="92">
        <f t="shared" si="142"/>
        <v>5.8566624287871282E-21</v>
      </c>
      <c r="HC112" s="92">
        <f t="shared" si="73"/>
        <v>0.45317476412763708</v>
      </c>
      <c r="HD112" s="92">
        <f t="shared" si="73"/>
        <v>0.59209537134953483</v>
      </c>
      <c r="HE112" s="92">
        <f t="shared" si="73"/>
        <v>0.53817966546874396</v>
      </c>
      <c r="HF112" s="92">
        <f t="shared" si="73"/>
        <v>0.51043519322599862</v>
      </c>
      <c r="HG112" s="92">
        <f t="shared" si="73"/>
        <v>0.59808396341489611</v>
      </c>
      <c r="HH112" s="92">
        <f t="shared" si="73"/>
        <v>0.64182253397493838</v>
      </c>
      <c r="HI112" s="92">
        <f t="shared" si="138"/>
        <v>0.58453288624820865</v>
      </c>
      <c r="HJ112" s="92">
        <f t="shared" si="138"/>
        <v>0.67853087833604353</v>
      </c>
      <c r="HK112" s="92">
        <f t="shared" si="138"/>
        <v>0.67688255577642964</v>
      </c>
      <c r="HL112" s="92">
        <f t="shared" si="138"/>
        <v>0.6787521866059405</v>
      </c>
      <c r="HM112" s="92">
        <f t="shared" si="138"/>
        <v>0.59419635983798114</v>
      </c>
      <c r="HN112" s="92">
        <f t="shared" si="138"/>
        <v>0.64842772794272985</v>
      </c>
      <c r="HO112" s="92">
        <f t="shared" si="138"/>
        <v>0.60168544695460024</v>
      </c>
      <c r="HP112" s="92">
        <f t="shared" si="138"/>
        <v>0.57406617800722948</v>
      </c>
      <c r="HQ112" s="92">
        <f t="shared" si="138"/>
        <v>0.49853495690319655</v>
      </c>
      <c r="HS112" s="92">
        <f t="shared" si="143"/>
        <v>2.7569994157447812E-14</v>
      </c>
      <c r="HT112" s="92">
        <f t="shared" si="143"/>
        <v>4.1166440988309014E-12</v>
      </c>
      <c r="HU112" s="92">
        <f t="shared" si="143"/>
        <v>1.3761721107570785E-12</v>
      </c>
      <c r="HV112" s="92">
        <f t="shared" si="143"/>
        <v>1.7424934686669366E-14</v>
      </c>
      <c r="HW112" s="92">
        <f t="shared" si="143"/>
        <v>5.5253445009308235E-15</v>
      </c>
      <c r="HX112" s="92">
        <f t="shared" si="143"/>
        <v>2.7550214382632404E-15</v>
      </c>
      <c r="HY112" s="92">
        <f t="shared" si="143"/>
        <v>7.0934795078145562E-16</v>
      </c>
      <c r="HZ112" s="92">
        <f t="shared" si="143"/>
        <v>3.7289112291934574E-15</v>
      </c>
      <c r="IA112" s="92">
        <f t="shared" si="143"/>
        <v>3.1405370729119323E-13</v>
      </c>
      <c r="IB112" s="92">
        <f t="shared" si="143"/>
        <v>1.5668087442546419E-14</v>
      </c>
      <c r="IC112" s="92">
        <f t="shared" si="143"/>
        <v>2.24404227236605E-16</v>
      </c>
      <c r="ID112" s="92">
        <f t="shared" si="143"/>
        <v>6.4823120254126262E-15</v>
      </c>
      <c r="IE112" s="92">
        <f t="shared" si="143"/>
        <v>1.8613465483550681E-13</v>
      </c>
      <c r="IF112" s="92">
        <f t="shared" si="143"/>
        <v>8.2191564418523328E-11</v>
      </c>
      <c r="IG112" s="92">
        <f t="shared" si="143"/>
        <v>9.6509199458613271E-10</v>
      </c>
      <c r="II112" s="92">
        <f t="shared" si="144"/>
        <v>4.3148439784911691E-65</v>
      </c>
      <c r="IJ112" s="92">
        <f t="shared" si="144"/>
        <v>4.6532911989194145E-53</v>
      </c>
      <c r="IK112" s="92">
        <f t="shared" si="144"/>
        <v>7.5046238284790561E-55</v>
      </c>
      <c r="IL112" s="92">
        <f t="shared" si="144"/>
        <v>3.0126772696399109E-64</v>
      </c>
      <c r="IM112" s="92">
        <f t="shared" si="144"/>
        <v>1.4886719113160211E-67</v>
      </c>
      <c r="IN112" s="92">
        <f t="shared" si="144"/>
        <v>1.5511900754345851E-70</v>
      </c>
      <c r="IO112" s="92">
        <f t="shared" si="144"/>
        <v>5.9307486615912385E-74</v>
      </c>
      <c r="IP112" s="92">
        <f t="shared" si="144"/>
        <v>1.2577872866275415E-71</v>
      </c>
      <c r="IQ112" s="92">
        <f t="shared" si="144"/>
        <v>4.485041557178168E-60</v>
      </c>
      <c r="IR112" s="92">
        <f t="shared" si="144"/>
        <v>8.6918800096637114E-68</v>
      </c>
      <c r="IS112" s="92">
        <f t="shared" si="144"/>
        <v>1.8137689998393222E-75</v>
      </c>
      <c r="IT112" s="92">
        <f t="shared" si="144"/>
        <v>1.1632243977346686E-69</v>
      </c>
      <c r="IU112" s="92">
        <f t="shared" si="144"/>
        <v>7.4731835340044038E-60</v>
      </c>
      <c r="IV112" s="92">
        <f t="shared" si="144"/>
        <v>1.9874844084799714E-47</v>
      </c>
      <c r="IW112" s="92">
        <f t="shared" si="144"/>
        <v>6.4426575056330838E-38</v>
      </c>
      <c r="IY112" s="92">
        <f t="shared" si="145"/>
        <v>0.45317476413692076</v>
      </c>
      <c r="IZ112" s="92">
        <f t="shared" si="145"/>
        <v>0.59209537135365142</v>
      </c>
      <c r="JA112" s="92">
        <f t="shared" si="145"/>
        <v>0.53817966547012008</v>
      </c>
      <c r="JB112" s="92">
        <f t="shared" si="145"/>
        <v>0.51043519322601605</v>
      </c>
      <c r="JC112" s="92">
        <f t="shared" si="145"/>
        <v>0.59808396341490166</v>
      </c>
      <c r="JD112" s="92">
        <f t="shared" si="145"/>
        <v>0.64182253397494116</v>
      </c>
      <c r="JE112" s="92">
        <f t="shared" si="145"/>
        <v>0.58453288624820932</v>
      </c>
      <c r="JF112" s="92">
        <f t="shared" si="145"/>
        <v>0.67853087833604731</v>
      </c>
      <c r="JG112" s="92">
        <f t="shared" si="145"/>
        <v>0.67688255577762979</v>
      </c>
      <c r="JH112" s="92">
        <f t="shared" si="145"/>
        <v>0.67875218660595615</v>
      </c>
      <c r="JI112" s="92">
        <f t="shared" si="145"/>
        <v>0.59419635983798136</v>
      </c>
      <c r="JJ112" s="92">
        <f t="shared" si="145"/>
        <v>0.64842772794273629</v>
      </c>
      <c r="JK112" s="92">
        <f t="shared" si="145"/>
        <v>0.60168544695478643</v>
      </c>
      <c r="JL112" s="92">
        <f t="shared" si="145"/>
        <v>0.57406617808942106</v>
      </c>
      <c r="JM112" s="92">
        <f t="shared" si="145"/>
        <v>0.49853495786828855</v>
      </c>
    </row>
    <row r="113" spans="2:273" x14ac:dyDescent="0.25">
      <c r="B113" s="2">
        <v>86</v>
      </c>
      <c r="C113" s="37">
        <v>185.333</v>
      </c>
      <c r="D113" s="37">
        <v>197.244</v>
      </c>
      <c r="E113" s="37">
        <v>198.976</v>
      </c>
      <c r="F113" s="37">
        <v>194.977</v>
      </c>
      <c r="G113" s="37">
        <v>205</v>
      </c>
      <c r="H113" s="37">
        <v>202.95500000000001</v>
      </c>
      <c r="I113" s="37">
        <v>205.541</v>
      </c>
      <c r="J113" s="37">
        <v>197.25</v>
      </c>
      <c r="K113" s="37">
        <v>201.96199999999999</v>
      </c>
      <c r="L113" s="37">
        <v>189.45699999999999</v>
      </c>
      <c r="M113" s="37">
        <v>189.13</v>
      </c>
      <c r="N113" s="37">
        <v>175.69</v>
      </c>
      <c r="O113" s="37">
        <v>188.881</v>
      </c>
      <c r="P113" s="37">
        <v>176.929</v>
      </c>
      <c r="Q113" s="37">
        <v>144.333</v>
      </c>
      <c r="S113" s="4">
        <f t="shared" si="146"/>
        <v>190.42247556745752</v>
      </c>
      <c r="T113" s="4">
        <f t="shared" si="146"/>
        <v>206.91799044861258</v>
      </c>
      <c r="U113" s="4">
        <f t="shared" si="146"/>
        <v>207.1600500621316</v>
      </c>
      <c r="V113" s="4">
        <f t="shared" si="146"/>
        <v>204.71496925291467</v>
      </c>
      <c r="W113" s="4">
        <f t="shared" si="146"/>
        <v>210.18814079504324</v>
      </c>
      <c r="X113" s="4">
        <f t="shared" si="146"/>
        <v>213.01844735822377</v>
      </c>
      <c r="Y113" s="4">
        <f t="shared" si="146"/>
        <v>213.13000006057572</v>
      </c>
      <c r="Z113" s="4">
        <f t="shared" si="146"/>
        <v>197.93767830422746</v>
      </c>
      <c r="AA113" s="4">
        <f t="shared" si="146"/>
        <v>206.28134192527872</v>
      </c>
      <c r="AB113" s="4">
        <f t="shared" si="146"/>
        <v>187.98144093309173</v>
      </c>
      <c r="AC113" s="4">
        <f t="shared" si="146"/>
        <v>199.69119483517235</v>
      </c>
      <c r="AD113" s="4">
        <f t="shared" si="146"/>
        <v>171.3459750186187</v>
      </c>
      <c r="AE113" s="4">
        <f t="shared" si="146"/>
        <v>195.40838270913133</v>
      </c>
      <c r="AF113" s="4">
        <f t="shared" si="146"/>
        <v>182.26387088956835</v>
      </c>
      <c r="AG113" s="4">
        <f t="shared" si="146"/>
        <v>147.72557498630093</v>
      </c>
      <c r="AI113" s="4">
        <f t="shared" si="147"/>
        <v>-5.0894755674575265</v>
      </c>
      <c r="AJ113" s="4">
        <f t="shared" si="147"/>
        <v>-9.6739904486125852</v>
      </c>
      <c r="AK113" s="4">
        <f t="shared" si="147"/>
        <v>-8.1840500621316039</v>
      </c>
      <c r="AL113" s="4">
        <f t="shared" si="147"/>
        <v>-9.7379692529146666</v>
      </c>
      <c r="AM113" s="4">
        <f t="shared" si="147"/>
        <v>-5.188140795043239</v>
      </c>
      <c r="AN113" s="4">
        <f t="shared" si="147"/>
        <v>-10.063447358223755</v>
      </c>
      <c r="AO113" s="4">
        <f t="shared" si="147"/>
        <v>-7.589000060575728</v>
      </c>
      <c r="AP113" s="4">
        <f t="shared" si="147"/>
        <v>-0.68767830422746101</v>
      </c>
      <c r="AQ113" s="4">
        <f t="shared" si="147"/>
        <v>-4.3193419252787351</v>
      </c>
      <c r="AR113" s="4">
        <f t="shared" si="147"/>
        <v>1.4755590669082608</v>
      </c>
      <c r="AS113" s="4">
        <f t="shared" si="147"/>
        <v>-10.561194835172358</v>
      </c>
      <c r="AT113" s="4">
        <f t="shared" si="147"/>
        <v>4.3440249813812954</v>
      </c>
      <c r="AU113" s="4">
        <f t="shared" si="147"/>
        <v>-6.5273827091313308</v>
      </c>
      <c r="AV113" s="4">
        <f t="shared" si="147"/>
        <v>-5.3348708895683501</v>
      </c>
      <c r="AW113" s="4">
        <f t="shared" si="147"/>
        <v>-3.3925749863009287</v>
      </c>
      <c r="AY113" s="2">
        <f t="shared" si="139"/>
        <v>73.026063401302622</v>
      </c>
      <c r="AZ113" s="2">
        <f t="shared" si="139"/>
        <v>75.409702320909247</v>
      </c>
      <c r="BA113" s="2">
        <f t="shared" si="139"/>
        <v>74.508143472241841</v>
      </c>
      <c r="BB113" s="2">
        <f t="shared" si="139"/>
        <v>77.120524242165686</v>
      </c>
      <c r="BC113" s="2">
        <f t="shared" si="139"/>
        <v>75.535104393783442</v>
      </c>
      <c r="BD113" s="2">
        <f t="shared" si="139"/>
        <v>74.628543895350006</v>
      </c>
      <c r="BE113" s="2">
        <f t="shared" si="139"/>
        <v>74.271208911948975</v>
      </c>
      <c r="BF113" s="2">
        <f t="shared" si="139"/>
        <v>73.045154124049418</v>
      </c>
      <c r="BG113" s="2">
        <f t="shared" si="139"/>
        <v>71.521096127862776</v>
      </c>
      <c r="BH113" s="2">
        <f t="shared" si="139"/>
        <v>73.604285844897376</v>
      </c>
      <c r="BI113" s="2">
        <f t="shared" si="139"/>
        <v>75.453820184120104</v>
      </c>
      <c r="BJ113" s="2">
        <f t="shared" si="139"/>
        <v>73.487408522937145</v>
      </c>
      <c r="BK113" s="2">
        <f t="shared" si="139"/>
        <v>71.166035418024521</v>
      </c>
      <c r="BL113" s="2">
        <f t="shared" si="139"/>
        <v>69.396010086087358</v>
      </c>
      <c r="BM113" s="2">
        <f t="shared" si="139"/>
        <v>68.439507111277749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102.07557879924953</v>
      </c>
      <c r="DL113" s="2">
        <f t="shared" si="148"/>
        <v>112.01951393728223</v>
      </c>
      <c r="DM113" s="2">
        <f t="shared" si="148"/>
        <v>106.10337384868866</v>
      </c>
      <c r="DN113" s="2">
        <f t="shared" si="148"/>
        <v>118.05781358885017</v>
      </c>
      <c r="DO113" s="2">
        <f t="shared" si="148"/>
        <v>110.31911038961039</v>
      </c>
      <c r="DP113" s="2">
        <f t="shared" si="148"/>
        <v>100.63466363636363</v>
      </c>
      <c r="DQ113" s="2">
        <f t="shared" si="148"/>
        <v>92.734536363636352</v>
      </c>
      <c r="DR113" s="2">
        <f t="shared" si="148"/>
        <v>95.350842041679243</v>
      </c>
      <c r="DS113" s="2">
        <f t="shared" si="148"/>
        <v>93.674168292682936</v>
      </c>
      <c r="DT113" s="2">
        <f t="shared" si="148"/>
        <v>94.538428571428597</v>
      </c>
      <c r="DU113" s="2">
        <f t="shared" si="148"/>
        <v>96.121016611295701</v>
      </c>
      <c r="DV113" s="2">
        <f t="shared" si="148"/>
        <v>99.974480821504102</v>
      </c>
      <c r="DW113" s="2">
        <f t="shared" si="148"/>
        <v>95.499313198429476</v>
      </c>
      <c r="DX113" s="2">
        <f t="shared" si="148"/>
        <v>93.620774841437623</v>
      </c>
      <c r="DY113" s="2">
        <f t="shared" si="148"/>
        <v>81.502704453441297</v>
      </c>
      <c r="EA113" s="2">
        <f t="shared" si="94"/>
        <v>72.589198466934207</v>
      </c>
      <c r="EB113" s="2">
        <f t="shared" si="94"/>
        <v>74.831415642875541</v>
      </c>
      <c r="EC113" s="2">
        <f t="shared" si="94"/>
        <v>73.973317579810185</v>
      </c>
      <c r="ED113" s="2">
        <f t="shared" si="94"/>
        <v>76.472846293743331</v>
      </c>
      <c r="EE113" s="2">
        <f t="shared" si="94"/>
        <v>74.834555552588</v>
      </c>
      <c r="EF113" s="2">
        <f t="shared" si="94"/>
        <v>74.099169176858609</v>
      </c>
      <c r="EG113" s="2">
        <f t="shared" si="94"/>
        <v>73.880731250289529</v>
      </c>
      <c r="EH113" s="2">
        <f t="shared" si="94"/>
        <v>72.603501175833998</v>
      </c>
      <c r="EI113" s="2">
        <f t="shared" si="94"/>
        <v>71.002102197951288</v>
      </c>
      <c r="EJ113" s="2">
        <f t="shared" si="94"/>
        <v>73.186034988161651</v>
      </c>
      <c r="EK113" s="2">
        <f t="shared" si="94"/>
        <v>74.948474189074673</v>
      </c>
      <c r="EL113" s="2">
        <f t="shared" si="94"/>
        <v>72.940670593327638</v>
      </c>
      <c r="EM113" s="2">
        <f t="shared" si="135"/>
        <v>70.694341734646983</v>
      </c>
      <c r="EN113" s="2">
        <f t="shared" si="135"/>
        <v>68.925801410485505</v>
      </c>
      <c r="EO113" s="2">
        <f t="shared" si="135"/>
        <v>68.10398580781677</v>
      </c>
      <c r="EQ113" s="2">
        <f t="shared" si="149"/>
        <v>73.310536770251389</v>
      </c>
      <c r="ER113" s="2">
        <f t="shared" si="149"/>
        <v>74.243147023123115</v>
      </c>
      <c r="ES113" s="2">
        <f t="shared" si="149"/>
        <v>74.045019403279355</v>
      </c>
      <c r="ET113" s="2">
        <f t="shared" si="149"/>
        <v>75.345895656610764</v>
      </c>
      <c r="EU113" s="2">
        <f t="shared" si="149"/>
        <v>73.608724288878818</v>
      </c>
      <c r="EV113" s="2">
        <f t="shared" si="149"/>
        <v>73.104895202677554</v>
      </c>
      <c r="EW113" s="2">
        <f t="shared" si="149"/>
        <v>73.006580132378886</v>
      </c>
      <c r="EX113" s="2">
        <f t="shared" si="149"/>
        <v>72.202869297039683</v>
      </c>
      <c r="EY113" s="2">
        <f t="shared" si="149"/>
        <v>71.124687016699411</v>
      </c>
      <c r="EZ113" s="2">
        <f t="shared" si="149"/>
        <v>72.517187838962144</v>
      </c>
      <c r="FA113" s="2">
        <f t="shared" si="149"/>
        <v>73.651983454022357</v>
      </c>
      <c r="FB113" s="2">
        <f t="shared" si="149"/>
        <v>71.992794224618791</v>
      </c>
      <c r="FC113" s="2">
        <f t="shared" si="149"/>
        <v>70.120015595904775</v>
      </c>
      <c r="FD113" s="2">
        <f t="shared" si="149"/>
        <v>68.842218001193572</v>
      </c>
      <c r="FE113" s="2">
        <f t="shared" si="149"/>
        <v>68.668271310498113</v>
      </c>
      <c r="FG113" s="2">
        <f t="shared" si="150"/>
        <v>0.98519068899346673</v>
      </c>
      <c r="FH113" s="2">
        <f t="shared" si="150"/>
        <v>0.98443734931831339</v>
      </c>
      <c r="FI113" s="2">
        <f t="shared" si="150"/>
        <v>0.98335611757741137</v>
      </c>
      <c r="FJ113" s="2">
        <f t="shared" si="150"/>
        <v>0.98439878788675717</v>
      </c>
      <c r="FK113" s="2">
        <f t="shared" si="150"/>
        <v>0.98022362036288935</v>
      </c>
      <c r="FL113" s="2">
        <f t="shared" si="150"/>
        <v>0.98001280233235954</v>
      </c>
      <c r="FM113" s="2">
        <f t="shared" si="150"/>
        <v>0.97925157275417207</v>
      </c>
      <c r="FN113" s="2">
        <f t="shared" si="150"/>
        <v>0.98056905784973725</v>
      </c>
      <c r="FO113" s="2">
        <f t="shared" si="150"/>
        <v>0.97711376809173311</v>
      </c>
      <c r="FP113" s="2">
        <f t="shared" si="150"/>
        <v>0.98037794374404719</v>
      </c>
      <c r="FQ113" s="2">
        <f t="shared" si="150"/>
        <v>0.97606849857050626</v>
      </c>
      <c r="FR113" s="2">
        <f t="shared" si="150"/>
        <v>0.97973529764651313</v>
      </c>
      <c r="FS113" s="2">
        <f t="shared" si="150"/>
        <v>0.98096310977706491</v>
      </c>
      <c r="FT113" s="2">
        <f t="shared" si="150"/>
        <v>0.98095678799722785</v>
      </c>
      <c r="FU113" s="2">
        <f t="shared" si="150"/>
        <v>0.97498248909591267</v>
      </c>
      <c r="FW113" s="2">
        <f t="shared" si="141"/>
        <v>2.6611309748733158E-4</v>
      </c>
      <c r="FX113" s="2">
        <f t="shared" si="141"/>
        <v>7.7975472932737769E-4</v>
      </c>
      <c r="FY113" s="2">
        <f t="shared" si="141"/>
        <v>7.951493913761152E-4</v>
      </c>
      <c r="FZ113" s="2">
        <f t="shared" si="141"/>
        <v>9.742636764183822E-4</v>
      </c>
      <c r="GA113" s="2">
        <f t="shared" si="141"/>
        <v>9.8479011844947823E-4</v>
      </c>
      <c r="GB113" s="2">
        <f t="shared" si="141"/>
        <v>1.0011873036582849E-3</v>
      </c>
      <c r="GC113" s="2">
        <f t="shared" si="141"/>
        <v>8.1123506830758766E-4</v>
      </c>
      <c r="GD113" s="2">
        <f t="shared" si="141"/>
        <v>8.7191319420686585E-4</v>
      </c>
      <c r="GE113" s="2">
        <f t="shared" si="141"/>
        <v>9.4438633667882541E-4</v>
      </c>
      <c r="GF113" s="2">
        <f t="shared" si="141"/>
        <v>1.086961879491088E-3</v>
      </c>
      <c r="GG113" s="2">
        <f t="shared" si="141"/>
        <v>1.0372108042319503E-3</v>
      </c>
      <c r="GH113" s="2">
        <f t="shared" si="141"/>
        <v>1.154357447085988E-3</v>
      </c>
      <c r="GI113" s="2">
        <f t="shared" si="141"/>
        <v>8.9815755673388232E-4</v>
      </c>
      <c r="GJ113" s="2">
        <f t="shared" si="141"/>
        <v>7.5300645337881276E-4</v>
      </c>
      <c r="GK113" s="2">
        <f t="shared" si="141"/>
        <v>5.6480919988989337E-4</v>
      </c>
      <c r="GM113" s="92">
        <f t="shared" si="142"/>
        <v>8.2488707195702039E-13</v>
      </c>
      <c r="GN113" s="92">
        <f t="shared" si="142"/>
        <v>1.5732643301356181E-30</v>
      </c>
      <c r="GO113" s="92">
        <f t="shared" si="142"/>
        <v>1.2208135025541328E-26</v>
      </c>
      <c r="GP113" s="92">
        <f t="shared" si="142"/>
        <v>3.261192575274031E-27</v>
      </c>
      <c r="GQ113" s="92">
        <f t="shared" si="142"/>
        <v>1.4095541104570841E-35</v>
      </c>
      <c r="GR113" s="92">
        <f t="shared" si="142"/>
        <v>1.9171739737359226E-32</v>
      </c>
      <c r="GS113" s="92">
        <f t="shared" si="142"/>
        <v>3.1827399720510674E-26</v>
      </c>
      <c r="GT113" s="92">
        <f t="shared" si="142"/>
        <v>9.2549130519467018E-24</v>
      </c>
      <c r="GU113" s="92">
        <f t="shared" si="142"/>
        <v>6.9100378203095041E-14</v>
      </c>
      <c r="GV113" s="92">
        <f t="shared" si="142"/>
        <v>7.1484281709665327E-31</v>
      </c>
      <c r="GW113" s="92">
        <f t="shared" si="142"/>
        <v>3.748061495437346E-29</v>
      </c>
      <c r="GX113" s="92">
        <f t="shared" si="142"/>
        <v>1.760549444715481E-36</v>
      </c>
      <c r="GY113" s="92">
        <f t="shared" si="142"/>
        <v>3.2026628405367812E-35</v>
      </c>
      <c r="GZ113" s="92">
        <f t="shared" si="142"/>
        <v>3.2965758965884009E-25</v>
      </c>
      <c r="HA113" s="92">
        <f t="shared" si="142"/>
        <v>7.6644972914559694E-23</v>
      </c>
      <c r="HC113" s="92">
        <f t="shared" si="73"/>
        <v>0.51397489381741956</v>
      </c>
      <c r="HD113" s="92">
        <f t="shared" si="73"/>
        <v>0.65406796109007492</v>
      </c>
      <c r="HE113" s="92">
        <f t="shared" si="73"/>
        <v>0.60616342140837198</v>
      </c>
      <c r="HF113" s="92">
        <f t="shared" si="73"/>
        <v>0.56775610655612918</v>
      </c>
      <c r="HG113" s="92">
        <f t="shared" si="73"/>
        <v>0.65958514450304817</v>
      </c>
      <c r="HH113" s="92">
        <f t="shared" si="73"/>
        <v>0.70073233394347445</v>
      </c>
      <c r="HI113" s="92">
        <f t="shared" si="138"/>
        <v>0.66033223605313085</v>
      </c>
      <c r="HJ113" s="92">
        <f t="shared" si="138"/>
        <v>0.6663670543268434</v>
      </c>
      <c r="HK113" s="92">
        <f t="shared" si="138"/>
        <v>0.73662090361758803</v>
      </c>
      <c r="HL113" s="92">
        <f t="shared" si="138"/>
        <v>0.66138595744210438</v>
      </c>
      <c r="HM113" s="92">
        <f t="shared" si="138"/>
        <v>0.65798509606974309</v>
      </c>
      <c r="HN113" s="92">
        <f t="shared" si="138"/>
        <v>0.59864832907443921</v>
      </c>
      <c r="HO113" s="92">
        <f t="shared" si="138"/>
        <v>0.66956834712654023</v>
      </c>
      <c r="HP113" s="92">
        <f t="shared" si="138"/>
        <v>0.63557143961750773</v>
      </c>
      <c r="HQ113" s="92">
        <f t="shared" si="138"/>
        <v>0.56911908665244748</v>
      </c>
      <c r="HS113" s="92">
        <f t="shared" si="143"/>
        <v>8.1965688609161455E-14</v>
      </c>
      <c r="HT113" s="92">
        <f t="shared" si="143"/>
        <v>1.1509060695889815E-11</v>
      </c>
      <c r="HU113" s="92">
        <f t="shared" si="143"/>
        <v>4.0163782656904668E-12</v>
      </c>
      <c r="HV113" s="92">
        <f t="shared" si="143"/>
        <v>6.3299827354009982E-14</v>
      </c>
      <c r="HW113" s="92">
        <f t="shared" si="143"/>
        <v>2.1314833333997125E-14</v>
      </c>
      <c r="HX113" s="92">
        <f t="shared" si="143"/>
        <v>1.1154040736490036E-14</v>
      </c>
      <c r="HY113" s="92">
        <f t="shared" si="143"/>
        <v>2.9342910951473308E-15</v>
      </c>
      <c r="HZ113" s="92">
        <f t="shared" si="143"/>
        <v>1.4759940914610237E-14</v>
      </c>
      <c r="IA113" s="92">
        <f t="shared" si="143"/>
        <v>1.023053174528694E-12</v>
      </c>
      <c r="IB113" s="92">
        <f t="shared" si="143"/>
        <v>6.0364792805845247E-14</v>
      </c>
      <c r="IC113" s="92">
        <f t="shared" si="143"/>
        <v>1.0156698370935095E-15</v>
      </c>
      <c r="ID113" s="92">
        <f t="shared" si="143"/>
        <v>2.6266424338910607E-14</v>
      </c>
      <c r="IE113" s="92">
        <f t="shared" si="143"/>
        <v>6.0666514735785104E-13</v>
      </c>
      <c r="IF113" s="92">
        <f t="shared" si="143"/>
        <v>2.0215007907019374E-10</v>
      </c>
      <c r="IG113" s="92">
        <f t="shared" si="143"/>
        <v>2.0595946952299407E-9</v>
      </c>
      <c r="II113" s="92">
        <f t="shared" si="144"/>
        <v>1.0642935714689392E-63</v>
      </c>
      <c r="IJ113" s="92">
        <f t="shared" si="144"/>
        <v>9.1705535105581368E-52</v>
      </c>
      <c r="IK113" s="92">
        <f t="shared" si="144"/>
        <v>1.6544287004710572E-53</v>
      </c>
      <c r="IL113" s="92">
        <f t="shared" si="144"/>
        <v>1.2728111057373808E-62</v>
      </c>
      <c r="IM113" s="92">
        <f t="shared" si="144"/>
        <v>7.7100093892154041E-66</v>
      </c>
      <c r="IN113" s="92">
        <f t="shared" si="144"/>
        <v>9.6979502457589766E-69</v>
      </c>
      <c r="IO113" s="92">
        <f t="shared" si="144"/>
        <v>4.0133407626846498E-72</v>
      </c>
      <c r="IP113" s="92">
        <f t="shared" si="144"/>
        <v>7.7430931726900962E-70</v>
      </c>
      <c r="IQ113" s="92">
        <f t="shared" si="144"/>
        <v>1.4541233253377197E-58</v>
      </c>
      <c r="IR113" s="92">
        <f t="shared" si="144"/>
        <v>4.8290875063845569E-66</v>
      </c>
      <c r="IS113" s="92">
        <f t="shared" si="144"/>
        <v>1.5592019503949229E-73</v>
      </c>
      <c r="IT113" s="92">
        <f t="shared" si="144"/>
        <v>7.5072966465673518E-68</v>
      </c>
      <c r="IU113" s="92">
        <f t="shared" si="144"/>
        <v>2.3336713958473378E-58</v>
      </c>
      <c r="IV113" s="92">
        <f t="shared" si="144"/>
        <v>2.7917512785509859E-46</v>
      </c>
      <c r="IW113" s="92">
        <f t="shared" si="144"/>
        <v>4.8358507474807764E-37</v>
      </c>
      <c r="IY113" s="92">
        <f t="shared" si="145"/>
        <v>0.51397489381832639</v>
      </c>
      <c r="IZ113" s="92">
        <f t="shared" si="145"/>
        <v>0.65406796110158394</v>
      </c>
      <c r="JA113" s="92">
        <f t="shared" si="145"/>
        <v>0.60616342141238833</v>
      </c>
      <c r="JB113" s="92">
        <f t="shared" si="145"/>
        <v>0.56775610655619246</v>
      </c>
      <c r="JC113" s="92">
        <f t="shared" si="145"/>
        <v>0.65958514450306949</v>
      </c>
      <c r="JD113" s="92">
        <f t="shared" si="145"/>
        <v>0.70073233394348555</v>
      </c>
      <c r="JE113" s="92">
        <f t="shared" si="145"/>
        <v>0.66033223605313374</v>
      </c>
      <c r="JF113" s="92">
        <f t="shared" si="145"/>
        <v>0.66636705432685817</v>
      </c>
      <c r="JG113" s="92">
        <f t="shared" si="145"/>
        <v>0.73662090361868016</v>
      </c>
      <c r="JH113" s="92">
        <f t="shared" si="145"/>
        <v>0.66138595744216477</v>
      </c>
      <c r="JI113" s="92">
        <f t="shared" si="145"/>
        <v>0.65798509606974409</v>
      </c>
      <c r="JJ113" s="92">
        <f t="shared" si="145"/>
        <v>0.59864832907446552</v>
      </c>
      <c r="JK113" s="92">
        <f t="shared" si="145"/>
        <v>0.66956834712714686</v>
      </c>
      <c r="JL113" s="92">
        <f t="shared" si="145"/>
        <v>0.6355714398196578</v>
      </c>
      <c r="JM113" s="92">
        <f t="shared" si="145"/>
        <v>0.5691190887120422</v>
      </c>
    </row>
    <row r="114" spans="2:273" x14ac:dyDescent="0.25">
      <c r="B114" s="2">
        <v>87</v>
      </c>
      <c r="C114" s="37">
        <v>186.25</v>
      </c>
      <c r="D114" s="37">
        <v>193.82900000000001</v>
      </c>
      <c r="E114" s="37">
        <v>197.214</v>
      </c>
      <c r="F114" s="37">
        <v>194.09100000000001</v>
      </c>
      <c r="G114" s="37">
        <v>193.31800000000001</v>
      </c>
      <c r="H114" s="37">
        <v>183.04499999999999</v>
      </c>
      <c r="I114" s="37">
        <v>195.51400000000001</v>
      </c>
      <c r="J114" s="37">
        <v>167.93799999999999</v>
      </c>
      <c r="K114" s="37">
        <v>182.23099999999999</v>
      </c>
      <c r="L114" s="37">
        <v>157.78299999999999</v>
      </c>
      <c r="M114" s="37">
        <v>180.17400000000001</v>
      </c>
      <c r="N114" s="37">
        <v>147.405</v>
      </c>
      <c r="O114" s="37">
        <v>181.714</v>
      </c>
      <c r="P114" s="37">
        <v>171.262</v>
      </c>
      <c r="Q114" s="37">
        <v>140.143</v>
      </c>
      <c r="S114" s="4">
        <f t="shared" si="146"/>
        <v>191.07621475627576</v>
      </c>
      <c r="T114" s="4">
        <f t="shared" si="146"/>
        <v>197.85074079750984</v>
      </c>
      <c r="U114" s="4">
        <f t="shared" si="146"/>
        <v>202.76630515004956</v>
      </c>
      <c r="V114" s="4">
        <f t="shared" si="146"/>
        <v>196.77152688889399</v>
      </c>
      <c r="W114" s="4">
        <f t="shared" si="146"/>
        <v>193.45055142079562</v>
      </c>
      <c r="X114" s="4">
        <f t="shared" si="146"/>
        <v>187.59003299708024</v>
      </c>
      <c r="Y114" s="4">
        <f t="shared" si="146"/>
        <v>199.19218703271039</v>
      </c>
      <c r="Z114" s="4">
        <f t="shared" si="146"/>
        <v>160.54681002531905</v>
      </c>
      <c r="AA114" s="4">
        <f t="shared" si="146"/>
        <v>181.1548184309122</v>
      </c>
      <c r="AB114" s="4">
        <f t="shared" si="146"/>
        <v>152.8217847614427</v>
      </c>
      <c r="AC114" s="4">
        <f t="shared" si="146"/>
        <v>181.97722330020676</v>
      </c>
      <c r="AD114" s="4">
        <f t="shared" si="146"/>
        <v>139.38201962650277</v>
      </c>
      <c r="AE114" s="4">
        <f t="shared" si="146"/>
        <v>183.97812321777565</v>
      </c>
      <c r="AF114" s="4">
        <f t="shared" si="146"/>
        <v>173.50362521908292</v>
      </c>
      <c r="AG114" s="4">
        <f t="shared" si="146"/>
        <v>142.36594400932862</v>
      </c>
      <c r="AI114" s="4">
        <f t="shared" si="147"/>
        <v>-4.8262147562757605</v>
      </c>
      <c r="AJ114" s="4">
        <f t="shared" si="147"/>
        <v>-4.0217407975098354</v>
      </c>
      <c r="AK114" s="4">
        <f t="shared" si="147"/>
        <v>-5.5523051500495626</v>
      </c>
      <c r="AL114" s="4">
        <f t="shared" si="147"/>
        <v>-2.6805268888939793</v>
      </c>
      <c r="AM114" s="4">
        <f t="shared" si="147"/>
        <v>-0.13255142079560756</v>
      </c>
      <c r="AN114" s="4">
        <f t="shared" si="147"/>
        <v>-4.5450329970802557</v>
      </c>
      <c r="AO114" s="4">
        <f t="shared" si="147"/>
        <v>-3.6781870327103832</v>
      </c>
      <c r="AP114" s="4">
        <f t="shared" si="147"/>
        <v>7.3911899746809411</v>
      </c>
      <c r="AQ114" s="4">
        <f t="shared" si="147"/>
        <v>1.0761815690877938</v>
      </c>
      <c r="AR114" s="4">
        <f t="shared" si="147"/>
        <v>4.961215238557287</v>
      </c>
      <c r="AS114" s="4">
        <f t="shared" si="147"/>
        <v>-1.8032233002067528</v>
      </c>
      <c r="AT114" s="4">
        <f t="shared" si="147"/>
        <v>8.0229803734972336</v>
      </c>
      <c r="AU114" s="4">
        <f t="shared" si="147"/>
        <v>-2.2641232177756478</v>
      </c>
      <c r="AV114" s="4">
        <f t="shared" si="147"/>
        <v>-2.2416252190829198</v>
      </c>
      <c r="AW114" s="4">
        <f t="shared" si="147"/>
        <v>-2.2229440093286144</v>
      </c>
      <c r="AY114" s="2">
        <f t="shared" si="139"/>
        <v>72.929042315654826</v>
      </c>
      <c r="AZ114" s="2">
        <f t="shared" si="139"/>
        <v>75.235837529200282</v>
      </c>
      <c r="BA114" s="2">
        <f t="shared" si="139"/>
        <v>74.359672854977845</v>
      </c>
      <c r="BB114" s="2">
        <f t="shared" si="139"/>
        <v>76.910837787685537</v>
      </c>
      <c r="BC114" s="2">
        <f t="shared" si="139"/>
        <v>75.315816269664936</v>
      </c>
      <c r="BD114" s="2">
        <f t="shared" si="139"/>
        <v>74.445476510610646</v>
      </c>
      <c r="BE114" s="2">
        <f t="shared" si="139"/>
        <v>74.110645046807662</v>
      </c>
      <c r="BF114" s="2">
        <f t="shared" si="139"/>
        <v>72.905425891618975</v>
      </c>
      <c r="BG114" s="2">
        <f t="shared" si="139"/>
        <v>71.401270383635278</v>
      </c>
      <c r="BH114" s="2">
        <f t="shared" si="139"/>
        <v>73.431933970168103</v>
      </c>
      <c r="BI114" s="2">
        <f t="shared" si="139"/>
        <v>75.226618976016695</v>
      </c>
      <c r="BJ114" s="2">
        <f t="shared" si="139"/>
        <v>73.282514631231919</v>
      </c>
      <c r="BK114" s="2">
        <f t="shared" si="139"/>
        <v>71.00591007866359</v>
      </c>
      <c r="BL114" s="2">
        <f t="shared" si="139"/>
        <v>69.269012401681678</v>
      </c>
      <c r="BM114" s="2">
        <f t="shared" si="139"/>
        <v>68.36029171385465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102.37959840525329</v>
      </c>
      <c r="DL114" s="2">
        <f t="shared" si="148"/>
        <v>112.45293118466898</v>
      </c>
      <c r="DM114" s="2">
        <f t="shared" si="148"/>
        <v>106.45797533965374</v>
      </c>
      <c r="DN114" s="2">
        <f t="shared" si="148"/>
        <v>118.57252177700349</v>
      </c>
      <c r="DO114" s="2">
        <f t="shared" si="148"/>
        <v>110.78044518272426</v>
      </c>
      <c r="DP114" s="2">
        <f t="shared" si="148"/>
        <v>100.95964291754757</v>
      </c>
      <c r="DQ114" s="2">
        <f t="shared" si="148"/>
        <v>92.957292036645512</v>
      </c>
      <c r="DR114" s="2">
        <f t="shared" si="148"/>
        <v>95.605066445182715</v>
      </c>
      <c r="DS114" s="2">
        <f t="shared" si="148"/>
        <v>93.918337804878064</v>
      </c>
      <c r="DT114" s="2">
        <f t="shared" si="148"/>
        <v>94.768700996677765</v>
      </c>
      <c r="DU114" s="2">
        <f t="shared" si="148"/>
        <v>96.390628960376006</v>
      </c>
      <c r="DV114" s="2">
        <f t="shared" si="148"/>
        <v>100.27825868317731</v>
      </c>
      <c r="DW114" s="2">
        <f t="shared" si="148"/>
        <v>95.757986710963451</v>
      </c>
      <c r="DX114" s="2">
        <f t="shared" si="148"/>
        <v>93.902930232558134</v>
      </c>
      <c r="DY114" s="2">
        <f t="shared" si="148"/>
        <v>81.672408906882595</v>
      </c>
      <c r="EA114" s="2">
        <f t="shared" si="94"/>
        <v>72.525089290233922</v>
      </c>
      <c r="EB114" s="2">
        <f t="shared" si="94"/>
        <v>74.699745668642095</v>
      </c>
      <c r="EC114" s="2">
        <f t="shared" si="94"/>
        <v>73.864132625107857</v>
      </c>
      <c r="ED114" s="2">
        <f t="shared" si="94"/>
        <v>76.309831351107164</v>
      </c>
      <c r="EE114" s="2">
        <f t="shared" si="94"/>
        <v>74.664545977778971</v>
      </c>
      <c r="EF114" s="2">
        <f t="shared" si="94"/>
        <v>73.953366877834284</v>
      </c>
      <c r="EG114" s="2">
        <f t="shared" si="94"/>
        <v>73.747218957011171</v>
      </c>
      <c r="EH114" s="2">
        <f t="shared" si="94"/>
        <v>72.495563026784026</v>
      </c>
      <c r="EI114" s="2">
        <f t="shared" si="94"/>
        <v>70.920152217172046</v>
      </c>
      <c r="EJ114" s="2">
        <f t="shared" si="94"/>
        <v>73.043235954271637</v>
      </c>
      <c r="EK114" s="2">
        <f t="shared" si="94"/>
        <v>74.754808879728813</v>
      </c>
      <c r="EL114" s="2">
        <f t="shared" si="94"/>
        <v>72.77443626317438</v>
      </c>
      <c r="EM114" s="2">
        <f t="shared" si="135"/>
        <v>70.568379848869426</v>
      </c>
      <c r="EN114" s="2">
        <f t="shared" si="135"/>
        <v>68.832942370325327</v>
      </c>
      <c r="EO114" s="2">
        <f t="shared" si="135"/>
        <v>68.048432073625833</v>
      </c>
      <c r="EQ114" s="2">
        <f t="shared" si="149"/>
        <v>73.225579816248526</v>
      </c>
      <c r="ER114" s="2">
        <f t="shared" si="149"/>
        <v>74.131952826544435</v>
      </c>
      <c r="ES114" s="2">
        <f t="shared" si="149"/>
        <v>73.932489428281073</v>
      </c>
      <c r="ET114" s="2">
        <f t="shared" si="149"/>
        <v>75.229667006824428</v>
      </c>
      <c r="EU114" s="2">
        <f t="shared" si="149"/>
        <v>73.496269573565314</v>
      </c>
      <c r="EV114" s="2">
        <f t="shared" si="149"/>
        <v>73.0034849169772</v>
      </c>
      <c r="EW114" s="2">
        <f t="shared" si="149"/>
        <v>72.907416478178064</v>
      </c>
      <c r="EX114" s="2">
        <f t="shared" si="149"/>
        <v>72.111304959687672</v>
      </c>
      <c r="EY114" s="2">
        <f t="shared" si="149"/>
        <v>71.036171056101622</v>
      </c>
      <c r="EZ114" s="2">
        <f t="shared" si="149"/>
        <v>72.40292015327401</v>
      </c>
      <c r="FA114" s="2">
        <f t="shared" si="149"/>
        <v>73.519107430763412</v>
      </c>
      <c r="FB114" s="2">
        <f t="shared" si="149"/>
        <v>71.869689841221771</v>
      </c>
      <c r="FC114" s="2">
        <f t="shared" si="149"/>
        <v>70.018236332742831</v>
      </c>
      <c r="FD114" s="2">
        <f t="shared" si="149"/>
        <v>68.752183621530477</v>
      </c>
      <c r="FE114" s="2">
        <f t="shared" si="149"/>
        <v>68.574747780337319</v>
      </c>
      <c r="FG114" s="2">
        <f t="shared" si="150"/>
        <v>0.98647612543427488</v>
      </c>
      <c r="FH114" s="2">
        <f t="shared" si="150"/>
        <v>0.98578723171209992</v>
      </c>
      <c r="FI114" s="2">
        <f t="shared" si="150"/>
        <v>0.98479833627022062</v>
      </c>
      <c r="FJ114" s="2">
        <f t="shared" si="150"/>
        <v>0.98575196663509168</v>
      </c>
      <c r="FK114" s="2">
        <f t="shared" si="150"/>
        <v>0.98193228765420038</v>
      </c>
      <c r="FL114" s="2">
        <f t="shared" si="150"/>
        <v>0.98173934485439718</v>
      </c>
      <c r="FM114" s="2">
        <f t="shared" si="150"/>
        <v>0.98104260012731037</v>
      </c>
      <c r="FN114" s="2">
        <f t="shared" si="150"/>
        <v>0.98224842004564206</v>
      </c>
      <c r="FO114" s="2">
        <f t="shared" si="150"/>
        <v>0.97908539183758092</v>
      </c>
      <c r="FP114" s="2">
        <f t="shared" si="150"/>
        <v>0.98207352143226889</v>
      </c>
      <c r="FQ114" s="2">
        <f t="shared" si="150"/>
        <v>0.97812815547292808</v>
      </c>
      <c r="FR114" s="2">
        <f t="shared" si="150"/>
        <v>0.98148535881919818</v>
      </c>
      <c r="FS114" s="2">
        <f t="shared" si="150"/>
        <v>0.98260901918068233</v>
      </c>
      <c r="FT114" s="2">
        <f t="shared" si="150"/>
        <v>0.98260323428209251</v>
      </c>
      <c r="FU114" s="2">
        <f t="shared" si="150"/>
        <v>0.97713342337754272</v>
      </c>
      <c r="FW114" s="2">
        <f t="shared" si="141"/>
        <v>2.9177971791793982E-4</v>
      </c>
      <c r="FX114" s="2">
        <f t="shared" si="141"/>
        <v>8.5491974400769453E-4</v>
      </c>
      <c r="FY114" s="2">
        <f t="shared" si="141"/>
        <v>8.7179709077368946E-4</v>
      </c>
      <c r="FZ114" s="2">
        <f t="shared" si="141"/>
        <v>1.0681584767151949E-3</v>
      </c>
      <c r="GA114" s="2">
        <f t="shared" si="141"/>
        <v>1.0796983096848039E-3</v>
      </c>
      <c r="GB114" s="2">
        <f t="shared" si="141"/>
        <v>1.0976740213697923E-3</v>
      </c>
      <c r="GC114" s="2">
        <f t="shared" si="141"/>
        <v>8.8943195162367872E-4</v>
      </c>
      <c r="GD114" s="2">
        <f t="shared" si="141"/>
        <v>9.5595339099292982E-4</v>
      </c>
      <c r="GE114" s="2">
        <f t="shared" si="141"/>
        <v>1.0354046883972372E-3</v>
      </c>
      <c r="GF114" s="2">
        <f t="shared" si="141"/>
        <v>1.1917050290331246E-3</v>
      </c>
      <c r="GG114" s="2">
        <f t="shared" si="141"/>
        <v>1.1371652375348755E-3</v>
      </c>
      <c r="GH114" s="2">
        <f t="shared" si="141"/>
        <v>1.2655868224705758E-3</v>
      </c>
      <c r="GI114" s="2">
        <f t="shared" si="141"/>
        <v>9.8472484867090869E-4</v>
      </c>
      <c r="GJ114" s="2">
        <f t="shared" si="141"/>
        <v>8.2559517926492347E-4</v>
      </c>
      <c r="GK114" s="2">
        <f t="shared" si="141"/>
        <v>6.1926722769129014E-4</v>
      </c>
      <c r="GM114" s="92">
        <f t="shared" si="142"/>
        <v>6.5554983737504925E-14</v>
      </c>
      <c r="GN114" s="92">
        <f t="shared" si="142"/>
        <v>2.8461770871956291E-33</v>
      </c>
      <c r="GO114" s="92">
        <f t="shared" si="142"/>
        <v>4.2029532688553653E-29</v>
      </c>
      <c r="GP114" s="92">
        <f t="shared" si="142"/>
        <v>9.3969484808330966E-30</v>
      </c>
      <c r="GQ114" s="92">
        <f t="shared" si="142"/>
        <v>8.6200930742057282E-39</v>
      </c>
      <c r="GR114" s="92">
        <f t="shared" si="142"/>
        <v>2.2547013799919276E-35</v>
      </c>
      <c r="GS114" s="92">
        <f t="shared" si="142"/>
        <v>1.2319256519448939E-28</v>
      </c>
      <c r="GT114" s="92">
        <f t="shared" si="142"/>
        <v>8.6222461527296087E-26</v>
      </c>
      <c r="GU114" s="92">
        <f t="shared" si="142"/>
        <v>4.7995684559683034E-15</v>
      </c>
      <c r="GV114" s="92">
        <f t="shared" si="142"/>
        <v>1.3698448257793875E-33</v>
      </c>
      <c r="GW114" s="92">
        <f t="shared" si="142"/>
        <v>8.0724853272232211E-32</v>
      </c>
      <c r="GX114" s="92">
        <f t="shared" si="142"/>
        <v>1.2173385342351312E-39</v>
      </c>
      <c r="GY114" s="92">
        <f t="shared" si="142"/>
        <v>2.0809559492058284E-38</v>
      </c>
      <c r="GZ114" s="92">
        <f t="shared" si="142"/>
        <v>2.0540201374873142E-27</v>
      </c>
      <c r="HA114" s="92">
        <f t="shared" si="142"/>
        <v>8.2333482375437142E-25</v>
      </c>
      <c r="HC114" s="92">
        <f t="shared" si="73"/>
        <v>0.5616749727941317</v>
      </c>
      <c r="HD114" s="92">
        <f t="shared" si="73"/>
        <v>0.66933543475832058</v>
      </c>
      <c r="HE114" s="92">
        <f t="shared" si="73"/>
        <v>0.64322970051573147</v>
      </c>
      <c r="HF114" s="92">
        <f t="shared" si="73"/>
        <v>0.59140697416366605</v>
      </c>
      <c r="HG114" s="92">
        <f t="shared" si="73"/>
        <v>0.64681926166498793</v>
      </c>
      <c r="HH114" s="92">
        <f t="shared" si="73"/>
        <v>0.64413263979209945</v>
      </c>
      <c r="HI114" s="92">
        <f t="shared" si="138"/>
        <v>0.66544850272831757</v>
      </c>
      <c r="HJ114" s="92">
        <f t="shared" si="138"/>
        <v>0.52789437846122966</v>
      </c>
      <c r="HK114" s="92">
        <f t="shared" si="138"/>
        <v>0.66830009995602624</v>
      </c>
      <c r="HL114" s="92">
        <f t="shared" si="138"/>
        <v>0.51864900262495417</v>
      </c>
      <c r="HM114" s="92">
        <f t="shared" si="138"/>
        <v>0.63699865170069681</v>
      </c>
      <c r="HN114" s="92">
        <f t="shared" si="138"/>
        <v>0.45951484631953882</v>
      </c>
      <c r="HO114" s="92">
        <f t="shared" si="138"/>
        <v>0.67438696746533355</v>
      </c>
      <c r="HP114" s="92">
        <f t="shared" si="138"/>
        <v>0.64843971687059698</v>
      </c>
      <c r="HQ114" s="92">
        <f t="shared" si="138"/>
        <v>0.59709657210191269</v>
      </c>
      <c r="HS114" s="92">
        <f t="shared" si="143"/>
        <v>2.3889006366734838E-13</v>
      </c>
      <c r="HT114" s="92">
        <f t="shared" si="143"/>
        <v>3.150276812136276E-11</v>
      </c>
      <c r="HU114" s="92">
        <f t="shared" si="143"/>
        <v>1.1466441774487478E-11</v>
      </c>
      <c r="HV114" s="92">
        <f t="shared" si="143"/>
        <v>2.2370702209888601E-13</v>
      </c>
      <c r="HW114" s="92">
        <f t="shared" si="143"/>
        <v>7.9867730549683791E-14</v>
      </c>
      <c r="HX114" s="92">
        <f t="shared" si="143"/>
        <v>4.3799212072533258E-14</v>
      </c>
      <c r="HY114" s="92">
        <f t="shared" si="143"/>
        <v>1.1776267155680942E-14</v>
      </c>
      <c r="HZ114" s="92">
        <f t="shared" si="143"/>
        <v>5.6705182080181421E-14</v>
      </c>
      <c r="IA114" s="92">
        <f t="shared" si="143"/>
        <v>3.2490271483530098E-12</v>
      </c>
      <c r="IB114" s="92">
        <f t="shared" si="143"/>
        <v>2.2569152366340651E-13</v>
      </c>
      <c r="IC114" s="92">
        <f t="shared" si="143"/>
        <v>4.4472093345481192E-15</v>
      </c>
      <c r="ID114" s="92">
        <f t="shared" si="143"/>
        <v>1.0313902786120889E-13</v>
      </c>
      <c r="IE114" s="92">
        <f t="shared" si="143"/>
        <v>1.9285245216269608E-12</v>
      </c>
      <c r="IF114" s="92">
        <f t="shared" si="143"/>
        <v>4.8816323528348838E-10</v>
      </c>
      <c r="IG114" s="92">
        <f t="shared" si="143"/>
        <v>4.3319328266388822E-9</v>
      </c>
      <c r="II114" s="92">
        <f t="shared" si="144"/>
        <v>2.5338121398555245E-62</v>
      </c>
      <c r="IJ114" s="92">
        <f t="shared" si="144"/>
        <v>1.7402611594263384E-50</v>
      </c>
      <c r="IK114" s="92">
        <f t="shared" si="144"/>
        <v>3.5065672836457778E-52</v>
      </c>
      <c r="IL114" s="92">
        <f t="shared" si="144"/>
        <v>5.1199885694579231E-61</v>
      </c>
      <c r="IM114" s="92">
        <f t="shared" si="144"/>
        <v>3.7914289027409656E-64</v>
      </c>
      <c r="IN114" s="92">
        <f t="shared" si="144"/>
        <v>5.7418344798992261E-67</v>
      </c>
      <c r="IO114" s="92">
        <f t="shared" si="144"/>
        <v>2.5733987886652729E-70</v>
      </c>
      <c r="IP114" s="92">
        <f t="shared" si="144"/>
        <v>4.5198423066215622E-68</v>
      </c>
      <c r="IQ114" s="92">
        <f t="shared" si="144"/>
        <v>4.5054096534563819E-57</v>
      </c>
      <c r="IR114" s="92">
        <f t="shared" si="144"/>
        <v>2.5431857938738135E-64</v>
      </c>
      <c r="IS114" s="92">
        <f t="shared" si="144"/>
        <v>1.2636205512569344E-71</v>
      </c>
      <c r="IT114" s="92">
        <f t="shared" si="144"/>
        <v>4.5812192176996974E-66</v>
      </c>
      <c r="IU114" s="92">
        <f t="shared" si="144"/>
        <v>6.9698558624149834E-57</v>
      </c>
      <c r="IV114" s="92">
        <f t="shared" si="144"/>
        <v>3.7930035418050977E-45</v>
      </c>
      <c r="IW114" s="92">
        <f t="shared" si="144"/>
        <v>3.5423640710386557E-36</v>
      </c>
      <c r="IY114" s="92">
        <f t="shared" si="145"/>
        <v>0.56167497279443612</v>
      </c>
      <c r="IZ114" s="92">
        <f t="shared" si="145"/>
        <v>0.66933543478982338</v>
      </c>
      <c r="JA114" s="92">
        <f t="shared" si="145"/>
        <v>0.64322970052719797</v>
      </c>
      <c r="JB114" s="92">
        <f t="shared" si="145"/>
        <v>0.59140697416388976</v>
      </c>
      <c r="JC114" s="92">
        <f t="shared" si="145"/>
        <v>0.64681926166506776</v>
      </c>
      <c r="JD114" s="92">
        <f t="shared" si="145"/>
        <v>0.6441326397921433</v>
      </c>
      <c r="JE114" s="92">
        <f t="shared" si="145"/>
        <v>0.66544850272832934</v>
      </c>
      <c r="JF114" s="92">
        <f t="shared" si="145"/>
        <v>0.5278943784612864</v>
      </c>
      <c r="JG114" s="92">
        <f t="shared" si="145"/>
        <v>0.66830009995928008</v>
      </c>
      <c r="JH114" s="92">
        <f t="shared" si="145"/>
        <v>0.51864900262517988</v>
      </c>
      <c r="JI114" s="92">
        <f t="shared" si="145"/>
        <v>0.63699865170070125</v>
      </c>
      <c r="JJ114" s="92">
        <f t="shared" si="145"/>
        <v>0.45951484631964196</v>
      </c>
      <c r="JK114" s="92">
        <f t="shared" si="145"/>
        <v>0.67438696746726212</v>
      </c>
      <c r="JL114" s="92">
        <f t="shared" si="145"/>
        <v>0.64843971735876027</v>
      </c>
      <c r="JM114" s="92">
        <f t="shared" si="145"/>
        <v>0.59709657643384551</v>
      </c>
    </row>
    <row r="115" spans="2:273" x14ac:dyDescent="0.25">
      <c r="B115" s="2">
        <v>88</v>
      </c>
      <c r="C115" s="37">
        <v>184.667</v>
      </c>
      <c r="D115" s="37">
        <v>181.85400000000001</v>
      </c>
      <c r="E115" s="37">
        <v>191.119</v>
      </c>
      <c r="F115" s="37">
        <v>185.5</v>
      </c>
      <c r="G115" s="37">
        <v>164.09100000000001</v>
      </c>
      <c r="H115" s="37">
        <v>149.773</v>
      </c>
      <c r="I115" s="37">
        <v>168.62200000000001</v>
      </c>
      <c r="J115" s="37">
        <v>121.03100000000001</v>
      </c>
      <c r="K115" s="37">
        <v>139.19200000000001</v>
      </c>
      <c r="L115" s="37">
        <v>113.97799999999999</v>
      </c>
      <c r="M115" s="37">
        <v>160.32599999999999</v>
      </c>
      <c r="N115" s="37">
        <v>106.81</v>
      </c>
      <c r="O115" s="37">
        <v>162.429</v>
      </c>
      <c r="P115" s="37">
        <v>157.619</v>
      </c>
      <c r="Q115" s="37">
        <v>132.19</v>
      </c>
      <c r="S115" s="4">
        <f t="shared" si="146"/>
        <v>185.87482937870976</v>
      </c>
      <c r="T115" s="4">
        <f t="shared" si="146"/>
        <v>176.2989678218344</v>
      </c>
      <c r="U115" s="4">
        <f t="shared" si="146"/>
        <v>187.601620095063</v>
      </c>
      <c r="V115" s="4">
        <f t="shared" si="146"/>
        <v>179.77065409835853</v>
      </c>
      <c r="W115" s="4">
        <f t="shared" si="146"/>
        <v>161.32679329896825</v>
      </c>
      <c r="X115" s="4">
        <f t="shared" si="146"/>
        <v>143.36918607244684</v>
      </c>
      <c r="Y115" s="4">
        <f t="shared" si="146"/>
        <v>166.78187643625</v>
      </c>
      <c r="Z115" s="4">
        <f t="shared" si="146"/>
        <v>118.23880417829083</v>
      </c>
      <c r="AA115" s="4">
        <f t="shared" si="146"/>
        <v>134.80298852504495</v>
      </c>
      <c r="AB115" s="4">
        <f t="shared" si="146"/>
        <v>113.99160104999193</v>
      </c>
      <c r="AC115" s="4">
        <f t="shared" si="146"/>
        <v>149.27960219034208</v>
      </c>
      <c r="AD115" s="4">
        <f t="shared" si="146"/>
        <v>108.39216611257686</v>
      </c>
      <c r="AE115" s="4">
        <f t="shared" si="146"/>
        <v>157.75787305881246</v>
      </c>
      <c r="AF115" s="4">
        <f t="shared" si="146"/>
        <v>154.18870816754506</v>
      </c>
      <c r="AG115" s="4">
        <f t="shared" si="146"/>
        <v>129.62600652849164</v>
      </c>
      <c r="AI115" s="4">
        <f t="shared" si="147"/>
        <v>-1.2078293787097607</v>
      </c>
      <c r="AJ115" s="4">
        <f t="shared" si="147"/>
        <v>5.555032178165618</v>
      </c>
      <c r="AK115" s="4">
        <f t="shared" si="147"/>
        <v>3.5173799049370018</v>
      </c>
      <c r="AL115" s="4">
        <f t="shared" si="147"/>
        <v>5.7293459016414658</v>
      </c>
      <c r="AM115" s="4">
        <f t="shared" si="147"/>
        <v>2.7642067010317533</v>
      </c>
      <c r="AN115" s="4">
        <f t="shared" si="147"/>
        <v>6.4038139275531591</v>
      </c>
      <c r="AO115" s="4">
        <f t="shared" si="147"/>
        <v>1.8401235637500122</v>
      </c>
      <c r="AP115" s="4">
        <f t="shared" si="147"/>
        <v>2.7921958217091714</v>
      </c>
      <c r="AQ115" s="4">
        <f t="shared" si="147"/>
        <v>4.3890114749550548</v>
      </c>
      <c r="AR115" s="4">
        <f t="shared" si="147"/>
        <v>-1.3601049991933678E-2</v>
      </c>
      <c r="AS115" s="4">
        <f t="shared" si="147"/>
        <v>11.046397809657918</v>
      </c>
      <c r="AT115" s="4">
        <f t="shared" si="147"/>
        <v>-1.5821661125768571</v>
      </c>
      <c r="AU115" s="4">
        <f t="shared" si="147"/>
        <v>4.6711269411875378</v>
      </c>
      <c r="AV115" s="4">
        <f t="shared" si="147"/>
        <v>3.430291832454941</v>
      </c>
      <c r="AW115" s="4">
        <f t="shared" si="147"/>
        <v>2.5639934715083541</v>
      </c>
      <c r="AY115" s="2">
        <f t="shared" si="139"/>
        <v>72.83440524960713</v>
      </c>
      <c r="AZ115" s="2">
        <f t="shared" si="139"/>
        <v>75.064873669655043</v>
      </c>
      <c r="BA115" s="2">
        <f t="shared" si="139"/>
        <v>74.213937348045604</v>
      </c>
      <c r="BB115" s="2">
        <f t="shared" si="139"/>
        <v>76.704289863813102</v>
      </c>
      <c r="BC115" s="2">
        <f t="shared" si="139"/>
        <v>75.099704983519459</v>
      </c>
      <c r="BD115" s="2">
        <f t="shared" si="139"/>
        <v>74.264811890647294</v>
      </c>
      <c r="BE115" s="2">
        <f t="shared" si="139"/>
        <v>73.951775843274646</v>
      </c>
      <c r="BF115" s="2">
        <f t="shared" si="139"/>
        <v>72.76783143402335</v>
      </c>
      <c r="BG115" s="2">
        <f t="shared" si="139"/>
        <v>71.28404266212813</v>
      </c>
      <c r="BH115" s="2">
        <f t="shared" si="139"/>
        <v>73.261500514127633</v>
      </c>
      <c r="BI115" s="2">
        <f t="shared" si="139"/>
        <v>75.001347387507153</v>
      </c>
      <c r="BJ115" s="2">
        <f t="shared" si="139"/>
        <v>73.080130864431425</v>
      </c>
      <c r="BK115" s="2">
        <f t="shared" si="139"/>
        <v>70.84809876630905</v>
      </c>
      <c r="BL115" s="2">
        <f t="shared" si="139"/>
        <v>69.14434310174434</v>
      </c>
      <c r="BM115" s="2">
        <f t="shared" si="139"/>
        <v>68.282611975125036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102.68361801125704</v>
      </c>
      <c r="DL115" s="2">
        <f t="shared" si="148"/>
        <v>112.88634843205575</v>
      </c>
      <c r="DM115" s="2">
        <f t="shared" si="148"/>
        <v>106.81257683061881</v>
      </c>
      <c r="DN115" s="2">
        <f t="shared" si="148"/>
        <v>119.08722996515678</v>
      </c>
      <c r="DO115" s="2">
        <f t="shared" si="148"/>
        <v>111.24177997583811</v>
      </c>
      <c r="DP115" s="2">
        <f t="shared" si="148"/>
        <v>101.2846221987315</v>
      </c>
      <c r="DQ115" s="2">
        <f t="shared" si="148"/>
        <v>93.180047709654673</v>
      </c>
      <c r="DR115" s="2">
        <f t="shared" si="148"/>
        <v>95.859290848686186</v>
      </c>
      <c r="DS115" s="2">
        <f t="shared" si="148"/>
        <v>94.162507317073178</v>
      </c>
      <c r="DT115" s="2">
        <f t="shared" si="148"/>
        <v>94.998973421926934</v>
      </c>
      <c r="DU115" s="2">
        <f t="shared" si="148"/>
        <v>96.660241309456296</v>
      </c>
      <c r="DV115" s="2">
        <f t="shared" si="148"/>
        <v>100.58203654485052</v>
      </c>
      <c r="DW115" s="2">
        <f t="shared" si="148"/>
        <v>96.016660223497439</v>
      </c>
      <c r="DX115" s="2">
        <f t="shared" si="148"/>
        <v>94.185085623678646</v>
      </c>
      <c r="DY115" s="2">
        <f t="shared" si="148"/>
        <v>81.842113360323893</v>
      </c>
      <c r="EA115" s="2">
        <f t="shared" si="94"/>
        <v>72.460980113533623</v>
      </c>
      <c r="EB115" s="2">
        <f t="shared" si="94"/>
        <v>74.568075694408648</v>
      </c>
      <c r="EC115" s="2">
        <f t="shared" si="94"/>
        <v>73.754947670405528</v>
      </c>
      <c r="ED115" s="2">
        <f t="shared" si="94"/>
        <v>76.146816408470997</v>
      </c>
      <c r="EE115" s="2">
        <f t="shared" si="94"/>
        <v>74.494536402969928</v>
      </c>
      <c r="EF115" s="2">
        <f t="shared" si="94"/>
        <v>73.807564578809959</v>
      </c>
      <c r="EG115" s="2">
        <f t="shared" si="94"/>
        <v>73.613706663732799</v>
      </c>
      <c r="EH115" s="2">
        <f t="shared" si="94"/>
        <v>72.387624877734055</v>
      </c>
      <c r="EI115" s="2">
        <f t="shared" si="94"/>
        <v>70.838202236392817</v>
      </c>
      <c r="EJ115" s="2">
        <f t="shared" si="94"/>
        <v>72.900436920381622</v>
      </c>
      <c r="EK115" s="2">
        <f t="shared" si="94"/>
        <v>74.561143570382939</v>
      </c>
      <c r="EL115" s="2">
        <f t="shared" si="94"/>
        <v>72.608201933021107</v>
      </c>
      <c r="EM115" s="2">
        <f t="shared" si="135"/>
        <v>70.44241796309187</v>
      </c>
      <c r="EN115" s="2">
        <f t="shared" si="135"/>
        <v>68.740083330165135</v>
      </c>
      <c r="EO115" s="2">
        <f t="shared" si="135"/>
        <v>67.992878339434881</v>
      </c>
      <c r="EQ115" s="2">
        <f t="shared" si="149"/>
        <v>73.140622862245664</v>
      </c>
      <c r="ER115" s="2">
        <f t="shared" si="149"/>
        <v>74.020758629965741</v>
      </c>
      <c r="ES115" s="2">
        <f t="shared" si="149"/>
        <v>73.819959453282777</v>
      </c>
      <c r="ET115" s="2">
        <f t="shared" si="149"/>
        <v>75.113438357038092</v>
      </c>
      <c r="EU115" s="2">
        <f t="shared" si="149"/>
        <v>73.383814858251824</v>
      </c>
      <c r="EV115" s="2">
        <f t="shared" si="149"/>
        <v>72.902074631276847</v>
      </c>
      <c r="EW115" s="2">
        <f t="shared" si="149"/>
        <v>72.808252823977227</v>
      </c>
      <c r="EX115" s="2">
        <f t="shared" si="149"/>
        <v>72.019740622335675</v>
      </c>
      <c r="EY115" s="2">
        <f t="shared" si="149"/>
        <v>70.947655095503833</v>
      </c>
      <c r="EZ115" s="2">
        <f t="shared" si="149"/>
        <v>72.288652467585862</v>
      </c>
      <c r="FA115" s="2">
        <f t="shared" si="149"/>
        <v>73.386231407504468</v>
      </c>
      <c r="FB115" s="2">
        <f t="shared" si="149"/>
        <v>71.746585457824764</v>
      </c>
      <c r="FC115" s="2">
        <f t="shared" si="149"/>
        <v>69.9164570695809</v>
      </c>
      <c r="FD115" s="2">
        <f t="shared" si="149"/>
        <v>68.662149241867397</v>
      </c>
      <c r="FE115" s="2">
        <f t="shared" si="149"/>
        <v>68.481224250176524</v>
      </c>
      <c r="FG115" s="2">
        <f t="shared" si="150"/>
        <v>0.98765138551818199</v>
      </c>
      <c r="FH115" s="2">
        <f t="shared" si="150"/>
        <v>0.98702157083583464</v>
      </c>
      <c r="FI115" s="2">
        <f t="shared" si="150"/>
        <v>0.98611734872284618</v>
      </c>
      <c r="FJ115" s="2">
        <f t="shared" si="150"/>
        <v>0.98698932801006278</v>
      </c>
      <c r="FK115" s="2">
        <f t="shared" si="150"/>
        <v>0.98349581275461195</v>
      </c>
      <c r="FL115" s="2">
        <f t="shared" si="150"/>
        <v>0.98331928300292815</v>
      </c>
      <c r="FM115" s="2">
        <f t="shared" si="150"/>
        <v>0.9826817582113071</v>
      </c>
      <c r="FN115" s="2">
        <f t="shared" si="150"/>
        <v>0.98378503976359311</v>
      </c>
      <c r="FO115" s="2">
        <f t="shared" si="150"/>
        <v>0.98089048420004488</v>
      </c>
      <c r="FP115" s="2">
        <f t="shared" si="150"/>
        <v>0.98362502840578769</v>
      </c>
      <c r="FQ115" s="2">
        <f t="shared" si="150"/>
        <v>0.98001417829569049</v>
      </c>
      <c r="FR115" s="2">
        <f t="shared" si="150"/>
        <v>0.98308689362212653</v>
      </c>
      <c r="FS115" s="2">
        <f t="shared" si="150"/>
        <v>0.9841149293678354</v>
      </c>
      <c r="FT115" s="2">
        <f t="shared" si="150"/>
        <v>0.98410963729125955</v>
      </c>
      <c r="FU115" s="2">
        <f t="shared" si="150"/>
        <v>0.97910339005471181</v>
      </c>
      <c r="FW115" s="2">
        <f t="shared" si="141"/>
        <v>3.1992109287322173E-4</v>
      </c>
      <c r="FX115" s="2">
        <f t="shared" si="141"/>
        <v>9.3732354726569175E-4</v>
      </c>
      <c r="FY115" s="2">
        <f t="shared" si="141"/>
        <v>9.5582610752375651E-4</v>
      </c>
      <c r="FZ115" s="2">
        <f t="shared" si="141"/>
        <v>1.1710917940464393E-3</v>
      </c>
      <c r="GA115" s="2">
        <f t="shared" si="141"/>
        <v>1.1837423476841662E-3</v>
      </c>
      <c r="GB115" s="2">
        <f t="shared" si="141"/>
        <v>1.2034481838051286E-3</v>
      </c>
      <c r="GC115" s="2">
        <f t="shared" si="141"/>
        <v>9.7515906273861733E-4</v>
      </c>
      <c r="GD115" s="2">
        <f t="shared" si="141"/>
        <v>1.0480853862434498E-3</v>
      </c>
      <c r="GE115" s="2">
        <f t="shared" si="141"/>
        <v>1.1351852668415004E-3</v>
      </c>
      <c r="GF115" s="2">
        <f t="shared" si="141"/>
        <v>1.3065283643627695E-3</v>
      </c>
      <c r="GG115" s="2">
        <f t="shared" si="141"/>
        <v>1.2467401064537374E-3</v>
      </c>
      <c r="GH115" s="2">
        <f t="shared" si="141"/>
        <v>1.3875189379747648E-3</v>
      </c>
      <c r="GI115" s="2">
        <f t="shared" si="141"/>
        <v>1.0796267563925983E-3</v>
      </c>
      <c r="GJ115" s="2">
        <f t="shared" si="141"/>
        <v>9.0517501396476753E-4</v>
      </c>
      <c r="GK115" s="2">
        <f t="shared" si="141"/>
        <v>6.7897244700765779E-4</v>
      </c>
      <c r="GM115" s="92">
        <f t="shared" si="142"/>
        <v>4.6457681313661108E-15</v>
      </c>
      <c r="GN115" s="92">
        <f t="shared" si="142"/>
        <v>3.877126124989472E-36</v>
      </c>
      <c r="GO115" s="92">
        <f t="shared" si="142"/>
        <v>1.1118321442771841E-31</v>
      </c>
      <c r="GP115" s="92">
        <f t="shared" si="142"/>
        <v>2.0584352767066443E-32</v>
      </c>
      <c r="GQ115" s="92">
        <f t="shared" si="142"/>
        <v>3.7822309094946373E-42</v>
      </c>
      <c r="GR115" s="92">
        <f t="shared" si="142"/>
        <v>1.9575002881217802E-38</v>
      </c>
      <c r="GS115" s="92">
        <f t="shared" si="142"/>
        <v>3.6893576626857436E-31</v>
      </c>
      <c r="GT115" s="92">
        <f t="shared" si="142"/>
        <v>6.5639804861342625E-28</v>
      </c>
      <c r="GU115" s="92">
        <f t="shared" si="142"/>
        <v>2.9690541360796896E-16</v>
      </c>
      <c r="GV115" s="92">
        <f t="shared" si="142"/>
        <v>1.9935755628664682E-36</v>
      </c>
      <c r="GW115" s="92">
        <f t="shared" si="142"/>
        <v>1.3131660993484106E-34</v>
      </c>
      <c r="GX115" s="92">
        <f t="shared" si="142"/>
        <v>6.1537445596010044E-43</v>
      </c>
      <c r="GY115" s="92">
        <f t="shared" si="142"/>
        <v>9.7201600435863066E-42</v>
      </c>
      <c r="GZ115" s="92">
        <f t="shared" si="142"/>
        <v>1.0231522600077903E-29</v>
      </c>
      <c r="HA115" s="92">
        <f t="shared" si="142"/>
        <v>7.2592093008481206E-27</v>
      </c>
      <c r="HC115" s="92">
        <f t="shared" si="73"/>
        <v>0.5862523835783382</v>
      </c>
      <c r="HD115" s="92">
        <f t="shared" si="73"/>
        <v>0.60996639023485355</v>
      </c>
      <c r="HE115" s="92">
        <f t="shared" si="73"/>
        <v>0.62615235585648477</v>
      </c>
      <c r="HF115" s="92">
        <f t="shared" si="73"/>
        <v>0.56791840661479742</v>
      </c>
      <c r="HG115" s="92">
        <f t="shared" si="73"/>
        <v>0.53196020296183255</v>
      </c>
      <c r="HH115" s="92">
        <f t="shared" si="73"/>
        <v>0.44620783027620509</v>
      </c>
      <c r="HI115" s="92">
        <f t="shared" si="138"/>
        <v>0.5570633762497389</v>
      </c>
      <c r="HJ115" s="92">
        <f t="shared" si="138"/>
        <v>0.31201552851524916</v>
      </c>
      <c r="HK115" s="92">
        <f t="shared" si="138"/>
        <v>0.43402575481083061</v>
      </c>
      <c r="HL115" s="92">
        <f t="shared" si="138"/>
        <v>0.30339082877797796</v>
      </c>
      <c r="HM115" s="92">
        <f t="shared" si="138"/>
        <v>0.50399916347147655</v>
      </c>
      <c r="HN115" s="92">
        <f t="shared" si="138"/>
        <v>0.28174966915757654</v>
      </c>
      <c r="HO115" s="92">
        <f t="shared" si="138"/>
        <v>0.5785768732764055</v>
      </c>
      <c r="HP115" s="92">
        <f t="shared" si="138"/>
        <v>0.58827604972679337</v>
      </c>
      <c r="HQ115" s="92">
        <f t="shared" si="138"/>
        <v>0.56142167847765612</v>
      </c>
      <c r="HS115" s="92">
        <f t="shared" si="143"/>
        <v>6.825582462488504E-13</v>
      </c>
      <c r="HT115" s="92">
        <f t="shared" si="143"/>
        <v>8.4426158068042602E-11</v>
      </c>
      <c r="HU115" s="92">
        <f t="shared" si="143"/>
        <v>3.2023010270029139E-11</v>
      </c>
      <c r="HV115" s="92">
        <f t="shared" si="143"/>
        <v>7.6914924973908074E-13</v>
      </c>
      <c r="HW115" s="92">
        <f t="shared" si="143"/>
        <v>2.9069397572488514E-13</v>
      </c>
      <c r="HX115" s="92">
        <f t="shared" si="143"/>
        <v>1.6681536582071994E-13</v>
      </c>
      <c r="HY115" s="92">
        <f t="shared" si="143"/>
        <v>4.5854387827943442E-14</v>
      </c>
      <c r="HZ115" s="92">
        <f t="shared" si="143"/>
        <v>2.1144873400474284E-13</v>
      </c>
      <c r="IA115" s="92">
        <f t="shared" si="143"/>
        <v>1.0059529233309473E-11</v>
      </c>
      <c r="IB115" s="92">
        <f t="shared" si="143"/>
        <v>8.1887932404064472E-13</v>
      </c>
      <c r="IC115" s="92">
        <f t="shared" si="143"/>
        <v>1.8838447054128199E-14</v>
      </c>
      <c r="ID115" s="92">
        <f t="shared" si="143"/>
        <v>3.9246937250035999E-13</v>
      </c>
      <c r="IE115" s="92">
        <f t="shared" si="143"/>
        <v>5.9794810699066532E-12</v>
      </c>
      <c r="IF115" s="92">
        <f t="shared" si="143"/>
        <v>1.1574642218490512E-9</v>
      </c>
      <c r="IG115" s="92">
        <f t="shared" si="143"/>
        <v>8.97995603774634E-9</v>
      </c>
      <c r="II115" s="92">
        <f t="shared" si="144"/>
        <v>5.8224424494419299E-61</v>
      </c>
      <c r="IJ115" s="92">
        <f t="shared" si="144"/>
        <v>3.1799380477203597E-49</v>
      </c>
      <c r="IK115" s="92">
        <f t="shared" si="144"/>
        <v>7.145507886484368E-51</v>
      </c>
      <c r="IL115" s="92">
        <f t="shared" si="144"/>
        <v>1.9609643955584659E-59</v>
      </c>
      <c r="IM115" s="92">
        <f t="shared" si="144"/>
        <v>1.7702924932431746E-62</v>
      </c>
      <c r="IN115" s="92">
        <f t="shared" si="144"/>
        <v>3.2194315241250945E-65</v>
      </c>
      <c r="IO115" s="92">
        <f t="shared" si="144"/>
        <v>1.5635599540014008E-68</v>
      </c>
      <c r="IP115" s="92">
        <f t="shared" si="144"/>
        <v>2.5017015670336812E-66</v>
      </c>
      <c r="IQ115" s="92">
        <f t="shared" si="144"/>
        <v>1.3340360423567544E-55</v>
      </c>
      <c r="IR115" s="92">
        <f t="shared" si="144"/>
        <v>1.2695647572426094E-62</v>
      </c>
      <c r="IS115" s="92">
        <f t="shared" si="144"/>
        <v>9.6544373457339213E-70</v>
      </c>
      <c r="IT115" s="92">
        <f t="shared" si="144"/>
        <v>2.6433711541897577E-64</v>
      </c>
      <c r="IU115" s="92">
        <f t="shared" si="144"/>
        <v>1.9909476757786353E-55</v>
      </c>
      <c r="IV115" s="92">
        <f t="shared" si="144"/>
        <v>4.9845397160042881E-44</v>
      </c>
      <c r="IW115" s="92">
        <f t="shared" si="144"/>
        <v>2.5323719847596793E-35</v>
      </c>
      <c r="IY115" s="92">
        <f t="shared" si="145"/>
        <v>0.58625238357902543</v>
      </c>
      <c r="IZ115" s="92">
        <f t="shared" si="145"/>
        <v>0.60996639031927968</v>
      </c>
      <c r="JA115" s="92">
        <f t="shared" si="145"/>
        <v>0.62615235588850782</v>
      </c>
      <c r="JB115" s="92">
        <f t="shared" si="145"/>
        <v>0.56791840661556658</v>
      </c>
      <c r="JC115" s="92">
        <f t="shared" si="145"/>
        <v>0.53196020296212321</v>
      </c>
      <c r="JD115" s="92">
        <f t="shared" si="145"/>
        <v>0.4462078302763719</v>
      </c>
      <c r="JE115" s="92">
        <f t="shared" si="145"/>
        <v>0.55706337624978475</v>
      </c>
      <c r="JF115" s="92">
        <f t="shared" si="145"/>
        <v>0.31201552851546061</v>
      </c>
      <c r="JG115" s="92">
        <f t="shared" si="145"/>
        <v>0.4340257548208904</v>
      </c>
      <c r="JH115" s="92">
        <f t="shared" si="145"/>
        <v>0.30339082877879686</v>
      </c>
      <c r="JI115" s="92">
        <f t="shared" si="145"/>
        <v>0.50399916347149543</v>
      </c>
      <c r="JJ115" s="92">
        <f t="shared" si="145"/>
        <v>0.28174966915796901</v>
      </c>
      <c r="JK115" s="92">
        <f t="shared" si="145"/>
        <v>0.57857687328238494</v>
      </c>
      <c r="JL115" s="92">
        <f t="shared" si="145"/>
        <v>0.58827605088425761</v>
      </c>
      <c r="JM115" s="92">
        <f t="shared" si="145"/>
        <v>0.56142168745761212</v>
      </c>
    </row>
    <row r="116" spans="2:273" x14ac:dyDescent="0.25">
      <c r="B116" s="2">
        <v>89</v>
      </c>
      <c r="C116" s="37">
        <v>174.833</v>
      </c>
      <c r="D116" s="37">
        <v>158.976</v>
      </c>
      <c r="E116" s="37">
        <v>176.167</v>
      </c>
      <c r="F116" s="37">
        <v>172.84100000000001</v>
      </c>
      <c r="G116" s="37">
        <v>130.93199999999999</v>
      </c>
      <c r="H116" s="37">
        <v>115.432</v>
      </c>
      <c r="I116" s="37">
        <v>132.703</v>
      </c>
      <c r="J116" s="37">
        <v>83.561999999999998</v>
      </c>
      <c r="K116" s="37">
        <v>90.653999999999996</v>
      </c>
      <c r="L116" s="37">
        <v>80.108999999999995</v>
      </c>
      <c r="M116" s="37">
        <v>132.21700000000001</v>
      </c>
      <c r="N116" s="37">
        <v>76.643000000000001</v>
      </c>
      <c r="O116" s="37">
        <v>129.976</v>
      </c>
      <c r="P116" s="37">
        <v>133.881</v>
      </c>
      <c r="Q116" s="37">
        <v>116.31</v>
      </c>
      <c r="S116" s="4">
        <f t="shared" si="146"/>
        <v>174.59697001041877</v>
      </c>
      <c r="T116" s="4">
        <f t="shared" si="146"/>
        <v>146.02239517880085</v>
      </c>
      <c r="U116" s="4">
        <f t="shared" si="146"/>
        <v>162.87176680271128</v>
      </c>
      <c r="V116" s="4">
        <f t="shared" si="146"/>
        <v>156.38977137342238</v>
      </c>
      <c r="W116" s="4">
        <f t="shared" si="146"/>
        <v>124.51754721929832</v>
      </c>
      <c r="X116" s="4">
        <f t="shared" si="146"/>
        <v>102.77873109143709</v>
      </c>
      <c r="Y116" s="4">
        <f t="shared" si="146"/>
        <v>126.80342717244561</v>
      </c>
      <c r="Z116" s="4">
        <f t="shared" si="146"/>
        <v>89.087204374816523</v>
      </c>
      <c r="AA116" s="4">
        <f t="shared" si="146"/>
        <v>94.080159895822831</v>
      </c>
      <c r="AB116" s="4">
        <f t="shared" si="146"/>
        <v>87.691361239690892</v>
      </c>
      <c r="AC116" s="4">
        <f t="shared" si="146"/>
        <v>114.19360034866729</v>
      </c>
      <c r="AD116" s="4">
        <f t="shared" si="146"/>
        <v>87.354353539037405</v>
      </c>
      <c r="AE116" s="4">
        <f t="shared" si="146"/>
        <v>124.0011553424293</v>
      </c>
      <c r="AF116" s="4">
        <f t="shared" si="146"/>
        <v>128.22527090847834</v>
      </c>
      <c r="AG116" s="4">
        <f t="shared" si="146"/>
        <v>112.2770531767291</v>
      </c>
      <c r="AI116" s="4">
        <f t="shared" si="147"/>
        <v>0.23602998958122612</v>
      </c>
      <c r="AJ116" s="4">
        <f t="shared" si="147"/>
        <v>12.95360482119915</v>
      </c>
      <c r="AK116" s="4">
        <f t="shared" si="147"/>
        <v>13.295233197288724</v>
      </c>
      <c r="AL116" s="4">
        <f t="shared" si="147"/>
        <v>16.451228626577631</v>
      </c>
      <c r="AM116" s="4">
        <f t="shared" si="147"/>
        <v>6.4144527807016658</v>
      </c>
      <c r="AN116" s="4">
        <f t="shared" si="147"/>
        <v>12.653268908562907</v>
      </c>
      <c r="AO116" s="4">
        <f t="shared" si="147"/>
        <v>5.8995728275543939</v>
      </c>
      <c r="AP116" s="4">
        <f t="shared" si="147"/>
        <v>-5.5252043748165249</v>
      </c>
      <c r="AQ116" s="4">
        <f t="shared" si="147"/>
        <v>-3.4261598958228348</v>
      </c>
      <c r="AR116" s="4">
        <f t="shared" si="147"/>
        <v>-7.582361239690897</v>
      </c>
      <c r="AS116" s="4">
        <f t="shared" si="147"/>
        <v>18.023399651332724</v>
      </c>
      <c r="AT116" s="4">
        <f t="shared" si="147"/>
        <v>-10.711353539037404</v>
      </c>
      <c r="AU116" s="4">
        <f t="shared" si="147"/>
        <v>5.9748446575706993</v>
      </c>
      <c r="AV116" s="4">
        <f t="shared" si="147"/>
        <v>5.655729091521664</v>
      </c>
      <c r="AW116" s="4">
        <f t="shared" si="147"/>
        <v>4.0329468232709047</v>
      </c>
      <c r="AY116" s="2">
        <f t="shared" si="139"/>
        <v>72.741992128047428</v>
      </c>
      <c r="AZ116" s="2">
        <f t="shared" si="139"/>
        <v>74.896632133215135</v>
      </c>
      <c r="BA116" s="2">
        <f t="shared" si="139"/>
        <v>74.070765359228147</v>
      </c>
      <c r="BB116" s="2">
        <f t="shared" si="139"/>
        <v>76.500695247610665</v>
      </c>
      <c r="BC116" s="2">
        <f t="shared" si="139"/>
        <v>74.886600669950766</v>
      </c>
      <c r="BD116" s="2">
        <f t="shared" si="139"/>
        <v>74.08642142499356</v>
      </c>
      <c r="BE116" s="2">
        <f t="shared" si="139"/>
        <v>73.794516315058999</v>
      </c>
      <c r="BF116" s="2">
        <f t="shared" si="139"/>
        <v>72.632246287739633</v>
      </c>
      <c r="BG116" s="2">
        <f t="shared" si="139"/>
        <v>71.169256150062438</v>
      </c>
      <c r="BH116" s="2">
        <f t="shared" si="139"/>
        <v>73.092881063672223</v>
      </c>
      <c r="BI116" s="2">
        <f t="shared" si="139"/>
        <v>74.777930755405578</v>
      </c>
      <c r="BJ116" s="2">
        <f t="shared" si="139"/>
        <v>72.88012096290538</v>
      </c>
      <c r="BK116" s="2">
        <f t="shared" si="139"/>
        <v>70.692464039834391</v>
      </c>
      <c r="BL116" s="2">
        <f t="shared" si="139"/>
        <v>69.021862073468697</v>
      </c>
      <c r="BM116" s="2">
        <f t="shared" si="139"/>
        <v>68.206384749928702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102.98763761726079</v>
      </c>
      <c r="DL116" s="2">
        <f t="shared" si="148"/>
        <v>113.31976567944251</v>
      </c>
      <c r="DM116" s="2">
        <f t="shared" si="148"/>
        <v>107.16717832158389</v>
      </c>
      <c r="DN116" s="2">
        <f t="shared" si="148"/>
        <v>119.6019381533101</v>
      </c>
      <c r="DO116" s="2">
        <f t="shared" si="148"/>
        <v>111.70311476895198</v>
      </c>
      <c r="DP116" s="2">
        <f t="shared" si="148"/>
        <v>101.60960147991543</v>
      </c>
      <c r="DQ116" s="2">
        <f t="shared" si="148"/>
        <v>93.402803382663834</v>
      </c>
      <c r="DR116" s="2">
        <f t="shared" si="148"/>
        <v>96.113515252189671</v>
      </c>
      <c r="DS116" s="2">
        <f t="shared" si="148"/>
        <v>94.406676829268307</v>
      </c>
      <c r="DT116" s="2">
        <f t="shared" si="148"/>
        <v>95.229245847176102</v>
      </c>
      <c r="DU116" s="2">
        <f t="shared" si="148"/>
        <v>96.929853658536601</v>
      </c>
      <c r="DV116" s="2">
        <f t="shared" si="148"/>
        <v>100.88581440652374</v>
      </c>
      <c r="DW116" s="2">
        <f t="shared" si="148"/>
        <v>96.275333736031413</v>
      </c>
      <c r="DX116" s="2">
        <f t="shared" si="148"/>
        <v>94.467241014799157</v>
      </c>
      <c r="DY116" s="2">
        <f t="shared" si="148"/>
        <v>82.011817813765191</v>
      </c>
      <c r="EA116" s="2">
        <f t="shared" si="94"/>
        <v>72.396870936833338</v>
      </c>
      <c r="EB116" s="2">
        <f t="shared" si="94"/>
        <v>74.436405720175202</v>
      </c>
      <c r="EC116" s="2">
        <f t="shared" si="94"/>
        <v>73.645762715703199</v>
      </c>
      <c r="ED116" s="2">
        <f t="shared" si="94"/>
        <v>75.98380146583483</v>
      </c>
      <c r="EE116" s="2">
        <f t="shared" ref="EE116:EL147" si="151">CI$228*$B116+CI$229</f>
        <v>74.324526828160884</v>
      </c>
      <c r="EF116" s="2">
        <f t="shared" si="151"/>
        <v>73.661762279785634</v>
      </c>
      <c r="EG116" s="2">
        <f t="shared" si="151"/>
        <v>73.480194370454441</v>
      </c>
      <c r="EH116" s="2">
        <f t="shared" si="151"/>
        <v>72.279686728684098</v>
      </c>
      <c r="EI116" s="2">
        <f t="shared" si="151"/>
        <v>70.756252255613589</v>
      </c>
      <c r="EJ116" s="2">
        <f t="shared" si="151"/>
        <v>72.757637886491594</v>
      </c>
      <c r="EK116" s="2">
        <f t="shared" si="151"/>
        <v>74.367478261037064</v>
      </c>
      <c r="EL116" s="2">
        <f t="shared" si="151"/>
        <v>72.441967602867834</v>
      </c>
      <c r="EM116" s="2">
        <f t="shared" si="135"/>
        <v>70.316456077314314</v>
      </c>
      <c r="EN116" s="2">
        <f t="shared" si="135"/>
        <v>68.647224290004957</v>
      </c>
      <c r="EO116" s="2">
        <f t="shared" si="135"/>
        <v>67.937324605243944</v>
      </c>
      <c r="EQ116" s="2">
        <f t="shared" si="149"/>
        <v>73.055665908242801</v>
      </c>
      <c r="ER116" s="2">
        <f t="shared" si="149"/>
        <v>73.909564433387061</v>
      </c>
      <c r="ES116" s="2">
        <f t="shared" si="149"/>
        <v>73.707429478284496</v>
      </c>
      <c r="ET116" s="2">
        <f t="shared" si="149"/>
        <v>74.997209707251756</v>
      </c>
      <c r="EU116" s="2">
        <f t="shared" si="149"/>
        <v>73.27136014293832</v>
      </c>
      <c r="EV116" s="2">
        <f t="shared" si="149"/>
        <v>72.800664345576493</v>
      </c>
      <c r="EW116" s="2">
        <f t="shared" si="149"/>
        <v>72.709089169776405</v>
      </c>
      <c r="EX116" s="2">
        <f t="shared" si="149"/>
        <v>71.928176284983678</v>
      </c>
      <c r="EY116" s="2">
        <f t="shared" si="149"/>
        <v>70.859139134906044</v>
      </c>
      <c r="EZ116" s="2">
        <f t="shared" si="149"/>
        <v>72.174384781897729</v>
      </c>
      <c r="FA116" s="2">
        <f t="shared" si="149"/>
        <v>73.253355384245509</v>
      </c>
      <c r="FB116" s="2">
        <f t="shared" si="149"/>
        <v>71.623481074427758</v>
      </c>
      <c r="FC116" s="2">
        <f t="shared" si="149"/>
        <v>69.814677806418956</v>
      </c>
      <c r="FD116" s="2">
        <f t="shared" si="149"/>
        <v>68.572114862204302</v>
      </c>
      <c r="FE116" s="2">
        <f t="shared" si="149"/>
        <v>68.387700720015744</v>
      </c>
      <c r="FG116" s="2">
        <f t="shared" si="150"/>
        <v>0.98872567969395364</v>
      </c>
      <c r="FH116" s="2">
        <f t="shared" si="150"/>
        <v>0.98814999968520856</v>
      </c>
      <c r="FI116" s="2">
        <f t="shared" si="150"/>
        <v>0.98732338678374376</v>
      </c>
      <c r="FJ116" s="2">
        <f t="shared" si="150"/>
        <v>0.9881205265191102</v>
      </c>
      <c r="FK116" s="2">
        <f t="shared" si="150"/>
        <v>0.98492611219460269</v>
      </c>
      <c r="FL116" s="2">
        <f t="shared" si="150"/>
        <v>0.98476464401891051</v>
      </c>
      <c r="FM116" s="2">
        <f t="shared" si="150"/>
        <v>0.98418147121821331</v>
      </c>
      <c r="FN116" s="2">
        <f t="shared" si="150"/>
        <v>0.98519065140368067</v>
      </c>
      <c r="FO116" s="2">
        <f t="shared" si="150"/>
        <v>0.98254256098946113</v>
      </c>
      <c r="FP116" s="2">
        <f t="shared" si="150"/>
        <v>0.98504429994008103</v>
      </c>
      <c r="FQ116" s="2">
        <f t="shared" si="150"/>
        <v>0.9817406041732416</v>
      </c>
      <c r="FR116" s="2">
        <f t="shared" si="150"/>
        <v>0.98455207451640658</v>
      </c>
      <c r="FS116" s="2">
        <f t="shared" si="150"/>
        <v>0.98549236587574951</v>
      </c>
      <c r="FT116" s="2">
        <f t="shared" si="150"/>
        <v>0.98548752592201183</v>
      </c>
      <c r="FU116" s="2">
        <f t="shared" si="150"/>
        <v>0.98090695932430605</v>
      </c>
      <c r="FW116" s="2">
        <f t="shared" si="141"/>
        <v>3.5077567598674732E-4</v>
      </c>
      <c r="FX116" s="2">
        <f t="shared" si="141"/>
        <v>1.0276618995222536E-3</v>
      </c>
      <c r="FY116" s="2">
        <f t="shared" si="141"/>
        <v>1.0479458484330144E-3</v>
      </c>
      <c r="FZ116" s="2">
        <f t="shared" si="141"/>
        <v>1.2839315530738206E-3</v>
      </c>
      <c r="GA116" s="2">
        <f t="shared" si="141"/>
        <v>1.2977994584762714E-3</v>
      </c>
      <c r="GB116" s="2">
        <f t="shared" si="141"/>
        <v>1.3194015026267776E-3</v>
      </c>
      <c r="GC116" s="2">
        <f t="shared" si="141"/>
        <v>1.0691400636700539E-3</v>
      </c>
      <c r="GD116" s="2">
        <f t="shared" si="141"/>
        <v>1.1490865810791966E-3</v>
      </c>
      <c r="GE116" s="2">
        <f t="shared" si="141"/>
        <v>1.2445695876333129E-3</v>
      </c>
      <c r="GF116" s="2">
        <f t="shared" si="141"/>
        <v>1.4323993080852932E-3</v>
      </c>
      <c r="GG116" s="2">
        <f t="shared" si="141"/>
        <v>1.3668589327674424E-3</v>
      </c>
      <c r="GH116" s="2">
        <f t="shared" si="141"/>
        <v>1.5211806288869493E-3</v>
      </c>
      <c r="GI116" s="2">
        <f t="shared" si="141"/>
        <v>1.1836639074015401E-3</v>
      </c>
      <c r="GJ116" s="2">
        <f t="shared" si="141"/>
        <v>9.9241799898694308E-4</v>
      </c>
      <c r="GK116" s="2">
        <f t="shared" si="141"/>
        <v>7.4442971928520595E-4</v>
      </c>
      <c r="GM116" s="92">
        <f t="shared" si="142"/>
        <v>2.9359330651702996E-16</v>
      </c>
      <c r="GN116" s="92">
        <f t="shared" si="142"/>
        <v>3.9767987276707176E-39</v>
      </c>
      <c r="GO116" s="92">
        <f t="shared" si="142"/>
        <v>2.2599146615471543E-34</v>
      </c>
      <c r="GP116" s="92">
        <f t="shared" si="142"/>
        <v>3.4278084021131856E-35</v>
      </c>
      <c r="GQ116" s="92">
        <f t="shared" si="142"/>
        <v>1.1906046319678117E-45</v>
      </c>
      <c r="GR116" s="92">
        <f t="shared" si="142"/>
        <v>1.2545208887006222E-41</v>
      </c>
      <c r="GS116" s="92">
        <f t="shared" si="142"/>
        <v>8.5483302624558949E-34</v>
      </c>
      <c r="GT116" s="92">
        <f t="shared" si="142"/>
        <v>4.0830849043664762E-30</v>
      </c>
      <c r="GU116" s="92">
        <f t="shared" si="142"/>
        <v>1.6356862546368899E-17</v>
      </c>
      <c r="GV116" s="92">
        <f t="shared" si="142"/>
        <v>2.2032832062160364E-39</v>
      </c>
      <c r="GW116" s="92">
        <f t="shared" si="142"/>
        <v>1.6132929109609507E-37</v>
      </c>
      <c r="GX116" s="92">
        <f t="shared" si="142"/>
        <v>2.2740591888419561E-46</v>
      </c>
      <c r="GY116" s="92">
        <f t="shared" si="142"/>
        <v>3.2637945087686716E-45</v>
      </c>
      <c r="GZ116" s="92">
        <f t="shared" si="142"/>
        <v>4.074264372415928E-32</v>
      </c>
      <c r="HA116" s="92">
        <f t="shared" si="142"/>
        <v>5.2526922168634676E-29</v>
      </c>
      <c r="HC116" s="92">
        <f t="shared" si="73"/>
        <v>0.57916424186915727</v>
      </c>
      <c r="HD116" s="92">
        <f t="shared" si="73"/>
        <v>0.47592600104283861</v>
      </c>
      <c r="HE116" s="92">
        <f t="shared" si="73"/>
        <v>0.54389012150030647</v>
      </c>
      <c r="HF116" s="92">
        <f t="shared" si="73"/>
        <v>0.49544351269732956</v>
      </c>
      <c r="HG116" s="92">
        <f t="shared" si="73"/>
        <v>0.34805140532751599</v>
      </c>
      <c r="HH116" s="92">
        <f t="shared" si="73"/>
        <v>0.21216266348537016</v>
      </c>
      <c r="HI116" s="92">
        <f t="shared" si="138"/>
        <v>0.36206234951456989</v>
      </c>
      <c r="HJ116" s="92">
        <f t="shared" si="138"/>
        <v>0.12992085874678103</v>
      </c>
      <c r="HK116" s="92">
        <f t="shared" si="138"/>
        <v>0.17709109485098795</v>
      </c>
      <c r="HL116" s="92">
        <f t="shared" si="138"/>
        <v>0.1252438189527301</v>
      </c>
      <c r="HM116" s="92">
        <f t="shared" si="138"/>
        <v>0.30722525553959806</v>
      </c>
      <c r="HN116" s="92">
        <f t="shared" si="138"/>
        <v>0.13400606253990632</v>
      </c>
      <c r="HO116" s="92">
        <f t="shared" si="138"/>
        <v>0.39871153321344854</v>
      </c>
      <c r="HP116" s="92">
        <f t="shared" si="138"/>
        <v>0.45859647576165724</v>
      </c>
      <c r="HQ116" s="92">
        <f t="shared" si="138"/>
        <v>0.4621885874770954</v>
      </c>
      <c r="HS116" s="92">
        <f t="shared" si="143"/>
        <v>1.9118874101499863E-12</v>
      </c>
      <c r="HT116" s="92">
        <f t="shared" si="143"/>
        <v>2.2152993920700374E-10</v>
      </c>
      <c r="HU116" s="92">
        <f t="shared" si="143"/>
        <v>8.7486834596694717E-11</v>
      </c>
      <c r="HV116" s="92">
        <f t="shared" si="143"/>
        <v>2.5727893764858301E-12</v>
      </c>
      <c r="HW116" s="92">
        <f t="shared" si="143"/>
        <v>1.0277441119822417E-12</v>
      </c>
      <c r="HX116" s="92">
        <f t="shared" si="143"/>
        <v>6.1624145512818702E-13</v>
      </c>
      <c r="HY116" s="92">
        <f t="shared" si="143"/>
        <v>1.732334201730002E-13</v>
      </c>
      <c r="HZ116" s="92">
        <f t="shared" si="143"/>
        <v>7.6531608469690581E-13</v>
      </c>
      <c r="IA116" s="92">
        <f t="shared" si="143"/>
        <v>3.0365470063007281E-11</v>
      </c>
      <c r="IB116" s="92">
        <f t="shared" si="143"/>
        <v>2.8834180092460733E-12</v>
      </c>
      <c r="IC116" s="92">
        <f t="shared" si="143"/>
        <v>7.7203098146556484E-14</v>
      </c>
      <c r="ID116" s="92">
        <f t="shared" si="143"/>
        <v>1.4473028094487528E-12</v>
      </c>
      <c r="IE116" s="92">
        <f t="shared" si="143"/>
        <v>1.8083080459792558E-11</v>
      </c>
      <c r="IF116" s="92">
        <f t="shared" si="143"/>
        <v>2.6946893058935726E-9</v>
      </c>
      <c r="IG116" s="92">
        <f t="shared" si="143"/>
        <v>1.8347006099003686E-8</v>
      </c>
      <c r="II116" s="92">
        <f t="shared" si="144"/>
        <v>1.2913829308943615E-59</v>
      </c>
      <c r="IJ116" s="92">
        <f t="shared" si="144"/>
        <v>5.5951290432603516E-48</v>
      </c>
      <c r="IK116" s="92">
        <f t="shared" si="144"/>
        <v>1.3999183828959367E-49</v>
      </c>
      <c r="IL116" s="92">
        <f t="shared" si="144"/>
        <v>7.1510230586139872E-58</v>
      </c>
      <c r="IM116" s="92">
        <f t="shared" si="144"/>
        <v>7.8484397112875943E-61</v>
      </c>
      <c r="IN116" s="92">
        <f t="shared" si="144"/>
        <v>1.7094941795597466E-63</v>
      </c>
      <c r="IO116" s="92">
        <f t="shared" si="144"/>
        <v>9.0018194756617475E-67</v>
      </c>
      <c r="IP116" s="92">
        <f t="shared" si="144"/>
        <v>1.3129649123447907E-64</v>
      </c>
      <c r="IQ116" s="92">
        <f t="shared" si="144"/>
        <v>3.7748796661789351E-54</v>
      </c>
      <c r="IR116" s="92">
        <f t="shared" si="144"/>
        <v>6.0075523249160662E-61</v>
      </c>
      <c r="IS116" s="92">
        <f t="shared" si="144"/>
        <v>6.9540110537516265E-68</v>
      </c>
      <c r="IT116" s="92">
        <f t="shared" si="144"/>
        <v>1.4421719258288081E-62</v>
      </c>
      <c r="IU116" s="92">
        <f t="shared" si="144"/>
        <v>5.4393855581547196E-54</v>
      </c>
      <c r="IV116" s="92">
        <f t="shared" si="144"/>
        <v>6.3358368434829603E-43</v>
      </c>
      <c r="IW116" s="92">
        <f t="shared" si="144"/>
        <v>1.7667593580081447E-34</v>
      </c>
      <c r="IY116" s="92">
        <f t="shared" si="145"/>
        <v>0.57916424187106952</v>
      </c>
      <c r="IZ116" s="92">
        <f t="shared" si="145"/>
        <v>0.47592600126436857</v>
      </c>
      <c r="JA116" s="92">
        <f t="shared" si="145"/>
        <v>0.54389012158779326</v>
      </c>
      <c r="JB116" s="92">
        <f t="shared" si="145"/>
        <v>0.49544351269990233</v>
      </c>
      <c r="JC116" s="92">
        <f t="shared" si="145"/>
        <v>0.34805140532854373</v>
      </c>
      <c r="JD116" s="92">
        <f t="shared" si="145"/>
        <v>0.21216266348598639</v>
      </c>
      <c r="JE116" s="92">
        <f t="shared" si="145"/>
        <v>0.36206234951474314</v>
      </c>
      <c r="JF116" s="92">
        <f t="shared" si="145"/>
        <v>0.12992085874754633</v>
      </c>
      <c r="JG116" s="92">
        <f t="shared" si="145"/>
        <v>0.17709109488135344</v>
      </c>
      <c r="JH116" s="92">
        <f t="shared" si="145"/>
        <v>0.12524381895561351</v>
      </c>
      <c r="JI116" s="92">
        <f t="shared" si="145"/>
        <v>0.30722525553967528</v>
      </c>
      <c r="JJ116" s="92">
        <f t="shared" si="145"/>
        <v>0.13400606254135364</v>
      </c>
      <c r="JK116" s="92">
        <f t="shared" si="145"/>
        <v>0.39871153323153163</v>
      </c>
      <c r="JL116" s="92">
        <f t="shared" si="145"/>
        <v>0.45859647845634655</v>
      </c>
      <c r="JM116" s="92">
        <f t="shared" si="145"/>
        <v>0.46218860582410148</v>
      </c>
    </row>
    <row r="117" spans="2:273" x14ac:dyDescent="0.25">
      <c r="B117" s="2">
        <v>90</v>
      </c>
      <c r="C117" s="37">
        <v>161.75</v>
      </c>
      <c r="D117" s="37">
        <v>119.07299999999999</v>
      </c>
      <c r="E117" s="37">
        <v>147.952</v>
      </c>
      <c r="F117" s="37">
        <v>146.136</v>
      </c>
      <c r="G117" s="37">
        <v>104.477</v>
      </c>
      <c r="H117" s="37">
        <v>88.454999999999998</v>
      </c>
      <c r="I117" s="37">
        <v>102.081</v>
      </c>
      <c r="J117" s="37">
        <v>72.093999999999994</v>
      </c>
      <c r="K117" s="37">
        <v>72.808000000000007</v>
      </c>
      <c r="L117" s="37">
        <v>70.87</v>
      </c>
      <c r="M117" s="37">
        <v>100.97799999999999</v>
      </c>
      <c r="N117" s="37">
        <v>71.570999999999998</v>
      </c>
      <c r="O117" s="37">
        <v>91.667000000000002</v>
      </c>
      <c r="P117" s="37">
        <v>103.024</v>
      </c>
      <c r="Q117" s="37">
        <v>96.69</v>
      </c>
      <c r="S117" s="4">
        <f t="shared" si="146"/>
        <v>158.30212898049135</v>
      </c>
      <c r="T117" s="4">
        <f t="shared" si="146"/>
        <v>115.84985543512096</v>
      </c>
      <c r="U117" s="4">
        <f t="shared" si="146"/>
        <v>134.0673952889355</v>
      </c>
      <c r="V117" s="4">
        <f t="shared" si="146"/>
        <v>131.38212165083408</v>
      </c>
      <c r="W117" s="4">
        <f t="shared" si="146"/>
        <v>96.299190625726965</v>
      </c>
      <c r="X117" s="4">
        <f t="shared" si="146"/>
        <v>81.505284173649542</v>
      </c>
      <c r="Y117" s="4">
        <f t="shared" si="146"/>
        <v>95.735148608573752</v>
      </c>
      <c r="Z117" s="4">
        <f t="shared" si="146"/>
        <v>76.49498449209996</v>
      </c>
      <c r="AA117" s="4">
        <f t="shared" si="146"/>
        <v>75.784259929689597</v>
      </c>
      <c r="AB117" s="4">
        <f t="shared" si="146"/>
        <v>76.447877077893935</v>
      </c>
      <c r="AC117" s="4">
        <f t="shared" si="146"/>
        <v>89.814136545511673</v>
      </c>
      <c r="AD117" s="4">
        <f t="shared" si="146"/>
        <v>77.139032853372356</v>
      </c>
      <c r="AE117" s="4">
        <f t="shared" si="146"/>
        <v>95.411238562178383</v>
      </c>
      <c r="AF117" s="4">
        <f t="shared" si="146"/>
        <v>103.06059685237541</v>
      </c>
      <c r="AG117" s="4">
        <f t="shared" si="146"/>
        <v>95.019867147239069</v>
      </c>
      <c r="AI117" s="4">
        <f t="shared" si="147"/>
        <v>3.4478710195086535</v>
      </c>
      <c r="AJ117" s="4">
        <f t="shared" si="147"/>
        <v>3.2231445648790356</v>
      </c>
      <c r="AK117" s="4">
        <f t="shared" si="147"/>
        <v>13.884604711064497</v>
      </c>
      <c r="AL117" s="4">
        <f t="shared" si="147"/>
        <v>14.753878349165916</v>
      </c>
      <c r="AM117" s="4">
        <f t="shared" si="147"/>
        <v>8.1778093742730391</v>
      </c>
      <c r="AN117" s="4">
        <f t="shared" si="147"/>
        <v>6.9497158263504559</v>
      </c>
      <c r="AO117" s="4">
        <f t="shared" si="147"/>
        <v>6.3458513914262511</v>
      </c>
      <c r="AP117" s="4">
        <f t="shared" si="147"/>
        <v>-4.4009844920999655</v>
      </c>
      <c r="AQ117" s="4">
        <f t="shared" si="147"/>
        <v>-2.97625992968959</v>
      </c>
      <c r="AR117" s="4">
        <f t="shared" si="147"/>
        <v>-5.5778770778939304</v>
      </c>
      <c r="AS117" s="4">
        <f t="shared" si="147"/>
        <v>11.163863454488322</v>
      </c>
      <c r="AT117" s="4">
        <f t="shared" si="147"/>
        <v>-5.5680328533723582</v>
      </c>
      <c r="AU117" s="4">
        <f t="shared" si="147"/>
        <v>-3.7442385621783814</v>
      </c>
      <c r="AV117" s="4">
        <f t="shared" si="147"/>
        <v>-3.6596852375410549E-2</v>
      </c>
      <c r="AW117" s="4">
        <f t="shared" si="147"/>
        <v>1.6701328527609292</v>
      </c>
      <c r="AY117" s="2">
        <f t="shared" si="139"/>
        <v>72.651651941937274</v>
      </c>
      <c r="AZ117" s="2">
        <f t="shared" si="139"/>
        <v>74.730942550659151</v>
      </c>
      <c r="BA117" s="2">
        <f t="shared" si="139"/>
        <v>73.929993524059711</v>
      </c>
      <c r="BB117" s="2">
        <f t="shared" si="139"/>
        <v>76.2998763692555</v>
      </c>
      <c r="BC117" s="2">
        <f t="shared" si="139"/>
        <v>74.676338065906464</v>
      </c>
      <c r="BD117" s="2">
        <f t="shared" si="139"/>
        <v>73.910179991017216</v>
      </c>
      <c r="BE117" s="2">
        <f t="shared" si="139"/>
        <v>73.638782900298153</v>
      </c>
      <c r="BF117" s="2">
        <f t="shared" si="139"/>
        <v>72.498550751549828</v>
      </c>
      <c r="BG117" s="2">
        <f t="shared" si="139"/>
        <v>71.056760497539443</v>
      </c>
      <c r="BH117" s="2">
        <f t="shared" si="139"/>
        <v>72.925974269179974</v>
      </c>
      <c r="BI117" s="2">
        <f t="shared" si="139"/>
        <v>74.556292367988007</v>
      </c>
      <c r="BJ117" s="2">
        <f t="shared" si="139"/>
        <v>72.682352644572674</v>
      </c>
      <c r="BK117" s="2">
        <f t="shared" si="139"/>
        <v>70.538874083668873</v>
      </c>
      <c r="BL117" s="2">
        <f t="shared" si="139"/>
        <v>68.901435104320115</v>
      </c>
      <c r="BM117" s="2">
        <f t="shared" si="139"/>
        <v>68.131528926934692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103.29165722326454</v>
      </c>
      <c r="DL117" s="2">
        <f t="shared" si="148"/>
        <v>113.75318292682927</v>
      </c>
      <c r="DM117" s="2">
        <f t="shared" si="148"/>
        <v>107.52177981254897</v>
      </c>
      <c r="DN117" s="2">
        <f t="shared" si="148"/>
        <v>120.11664634146341</v>
      </c>
      <c r="DO117" s="2">
        <f t="shared" si="148"/>
        <v>112.16444956206584</v>
      </c>
      <c r="DP117" s="2">
        <f t="shared" si="148"/>
        <v>101.93458076109937</v>
      </c>
      <c r="DQ117" s="2">
        <f t="shared" si="148"/>
        <v>93.625559055672994</v>
      </c>
      <c r="DR117" s="2">
        <f t="shared" si="148"/>
        <v>96.367739655693143</v>
      </c>
      <c r="DS117" s="2">
        <f t="shared" si="148"/>
        <v>94.650846341463421</v>
      </c>
      <c r="DT117" s="2">
        <f t="shared" si="148"/>
        <v>95.459518272425271</v>
      </c>
      <c r="DU117" s="2">
        <f t="shared" si="148"/>
        <v>97.199466007616905</v>
      </c>
      <c r="DV117" s="2">
        <f t="shared" si="148"/>
        <v>101.18959226819695</v>
      </c>
      <c r="DW117" s="2">
        <f t="shared" si="148"/>
        <v>96.534007248565388</v>
      </c>
      <c r="DX117" s="2">
        <f t="shared" si="148"/>
        <v>94.749396405919654</v>
      </c>
      <c r="DY117" s="2">
        <f t="shared" si="148"/>
        <v>82.181522267206489</v>
      </c>
      <c r="EA117" s="2">
        <f t="shared" ref="EA117:EK159" si="152">CE$228*$B117+CE$229</f>
        <v>72.332761760133039</v>
      </c>
      <c r="EB117" s="2">
        <f t="shared" si="152"/>
        <v>74.304735745941755</v>
      </c>
      <c r="EC117" s="2">
        <f t="shared" si="152"/>
        <v>73.536577761000871</v>
      </c>
      <c r="ED117" s="2">
        <f t="shared" si="152"/>
        <v>75.820786523198677</v>
      </c>
      <c r="EE117" s="2">
        <f t="shared" si="151"/>
        <v>74.154517253351855</v>
      </c>
      <c r="EF117" s="2">
        <f t="shared" si="151"/>
        <v>73.515959980761309</v>
      </c>
      <c r="EG117" s="2">
        <f t="shared" si="151"/>
        <v>73.346682077176084</v>
      </c>
      <c r="EH117" s="2">
        <f t="shared" si="151"/>
        <v>72.171748579634126</v>
      </c>
      <c r="EI117" s="2">
        <f t="shared" si="151"/>
        <v>70.674302274834346</v>
      </c>
      <c r="EJ117" s="2">
        <f t="shared" si="151"/>
        <v>72.614838852601579</v>
      </c>
      <c r="EK117" s="2">
        <f t="shared" si="151"/>
        <v>74.173812951691204</v>
      </c>
      <c r="EL117" s="2">
        <f t="shared" si="151"/>
        <v>72.275733272714561</v>
      </c>
      <c r="EM117" s="2">
        <f t="shared" si="135"/>
        <v>70.190494191536771</v>
      </c>
      <c r="EN117" s="2">
        <f t="shared" si="135"/>
        <v>68.554365249844764</v>
      </c>
      <c r="EO117" s="2">
        <f t="shared" si="135"/>
        <v>67.881770871052993</v>
      </c>
      <c r="EQ117" s="2">
        <f t="shared" si="149"/>
        <v>72.970708954239939</v>
      </c>
      <c r="ER117" s="2">
        <f t="shared" si="149"/>
        <v>73.798370236808367</v>
      </c>
      <c r="ES117" s="2">
        <f t="shared" si="149"/>
        <v>73.5948995032862</v>
      </c>
      <c r="ET117" s="2">
        <f t="shared" si="149"/>
        <v>74.880981057465405</v>
      </c>
      <c r="EU117" s="2">
        <f t="shared" si="149"/>
        <v>73.158905427624816</v>
      </c>
      <c r="EV117" s="2">
        <f t="shared" si="149"/>
        <v>72.699254059876139</v>
      </c>
      <c r="EW117" s="2">
        <f t="shared" si="149"/>
        <v>72.609925515575583</v>
      </c>
      <c r="EX117" s="2">
        <f t="shared" si="149"/>
        <v>71.836611947631667</v>
      </c>
      <c r="EY117" s="2">
        <f t="shared" si="149"/>
        <v>70.770623174308255</v>
      </c>
      <c r="EZ117" s="2">
        <f t="shared" si="149"/>
        <v>72.060117096209581</v>
      </c>
      <c r="FA117" s="2">
        <f t="shared" si="149"/>
        <v>73.120479360986565</v>
      </c>
      <c r="FB117" s="2">
        <f t="shared" si="149"/>
        <v>71.500376691030752</v>
      </c>
      <c r="FC117" s="2">
        <f t="shared" si="149"/>
        <v>69.712898543257012</v>
      </c>
      <c r="FD117" s="2">
        <f t="shared" si="149"/>
        <v>68.482080482541221</v>
      </c>
      <c r="FE117" s="2">
        <f t="shared" si="149"/>
        <v>68.294177189854949</v>
      </c>
      <c r="FG117" s="2">
        <f t="shared" si="150"/>
        <v>0.98970748731686842</v>
      </c>
      <c r="FH117" s="2">
        <f t="shared" si="150"/>
        <v>0.98918139101039626</v>
      </c>
      <c r="FI117" s="2">
        <f t="shared" si="150"/>
        <v>0.98842588151595501</v>
      </c>
      <c r="FJ117" s="2">
        <f t="shared" si="150"/>
        <v>0.98915445495202226</v>
      </c>
      <c r="FK117" s="2">
        <f t="shared" si="150"/>
        <v>0.98623419280693525</v>
      </c>
      <c r="FL117" s="2">
        <f t="shared" si="150"/>
        <v>0.98608653856615669</v>
      </c>
      <c r="FM117" s="2">
        <f t="shared" si="150"/>
        <v>0.98555322240992416</v>
      </c>
      <c r="FN117" s="2">
        <f t="shared" si="150"/>
        <v>0.98647609106246381</v>
      </c>
      <c r="FO117" s="2">
        <f t="shared" si="150"/>
        <v>0.98405413249956519</v>
      </c>
      <c r="FP117" s="2">
        <f t="shared" si="150"/>
        <v>0.98634226668451441</v>
      </c>
      <c r="FQ117" s="2">
        <f t="shared" si="150"/>
        <v>0.98332043521487189</v>
      </c>
      <c r="FR117" s="2">
        <f t="shared" si="150"/>
        <v>0.98589214841617756</v>
      </c>
      <c r="FS117" s="2">
        <f t="shared" si="150"/>
        <v>0.98675196912110441</v>
      </c>
      <c r="FT117" s="2">
        <f t="shared" si="150"/>
        <v>0.98674754373803086</v>
      </c>
      <c r="FU117" s="2">
        <f t="shared" si="150"/>
        <v>0.98255763711583566</v>
      </c>
      <c r="FW117" s="2">
        <f t="shared" si="141"/>
        <v>3.8460486458038751E-4</v>
      </c>
      <c r="FX117" s="2">
        <f t="shared" si="141"/>
        <v>1.1266971572281496E-3</v>
      </c>
      <c r="FY117" s="2">
        <f t="shared" si="141"/>
        <v>1.1489336118477205E-3</v>
      </c>
      <c r="FZ117" s="2">
        <f t="shared" si="141"/>
        <v>1.4076285883614828E-3</v>
      </c>
      <c r="GA117" s="2">
        <f t="shared" si="141"/>
        <v>1.4228306574828708E-3</v>
      </c>
      <c r="GB117" s="2">
        <f t="shared" si="141"/>
        <v>1.4465108481934877E-3</v>
      </c>
      <c r="GC117" s="2">
        <f t="shared" si="141"/>
        <v>1.1721678608407359E-3</v>
      </c>
      <c r="GD117" s="2">
        <f t="shared" si="141"/>
        <v>1.2598087169713398E-3</v>
      </c>
      <c r="GE117" s="2">
        <f t="shared" si="141"/>
        <v>1.3644795781355911E-3</v>
      </c>
      <c r="GF117" s="2">
        <f t="shared" si="141"/>
        <v>1.5703775906816507E-3</v>
      </c>
      <c r="GG117" s="2">
        <f t="shared" si="141"/>
        <v>1.4985334022600222E-3</v>
      </c>
      <c r="GH117" s="2">
        <f t="shared" si="141"/>
        <v>1.6676966395385076E-3</v>
      </c>
      <c r="GI117" s="2">
        <f t="shared" si="141"/>
        <v>1.2977134700578161E-3</v>
      </c>
      <c r="GJ117" s="2">
        <f t="shared" si="141"/>
        <v>1.0880605191469054E-3</v>
      </c>
      <c r="GK117" s="2">
        <f t="shared" si="141"/>
        <v>8.161923358144627E-4</v>
      </c>
      <c r="GM117" s="92">
        <f t="shared" si="142"/>
        <v>1.654499303499833E-17</v>
      </c>
      <c r="GN117" s="92">
        <f t="shared" si="142"/>
        <v>3.0712828037945945E-42</v>
      </c>
      <c r="GO117" s="92">
        <f t="shared" si="142"/>
        <v>3.5294013238795487E-37</v>
      </c>
      <c r="GP117" s="92">
        <f t="shared" si="142"/>
        <v>4.3392447289726984E-38</v>
      </c>
      <c r="GQ117" s="92">
        <f t="shared" si="142"/>
        <v>2.6887235936068693E-49</v>
      </c>
      <c r="GR117" s="92">
        <f t="shared" si="142"/>
        <v>5.9346228914065018E-45</v>
      </c>
      <c r="GS117" s="92">
        <f t="shared" si="142"/>
        <v>1.5323397055920488E-36</v>
      </c>
      <c r="GT117" s="92">
        <f t="shared" si="142"/>
        <v>2.0751880628414036E-32</v>
      </c>
      <c r="GU117" s="92">
        <f t="shared" si="142"/>
        <v>8.024494524580576E-19</v>
      </c>
      <c r="GV117" s="92">
        <f t="shared" si="142"/>
        <v>1.8490905933465079E-42</v>
      </c>
      <c r="GW117" s="92">
        <f t="shared" si="142"/>
        <v>1.4967710455107802E-40</v>
      </c>
      <c r="GX117" s="92">
        <f t="shared" si="142"/>
        <v>6.1428030306050344E-50</v>
      </c>
      <c r="GY117" s="92">
        <f t="shared" si="142"/>
        <v>7.8775130557500138E-49</v>
      </c>
      <c r="GZ117" s="92">
        <f t="shared" si="142"/>
        <v>1.2969068086615127E-34</v>
      </c>
      <c r="HA117" s="92">
        <f t="shared" si="142"/>
        <v>3.1189932361601151E-31</v>
      </c>
      <c r="HC117" s="92">
        <f t="shared" si="73"/>
        <v>0.53687850257445013</v>
      </c>
      <c r="HD117" s="92">
        <f t="shared" si="73"/>
        <v>0.30758524425205197</v>
      </c>
      <c r="HE117" s="92">
        <f t="shared" si="73"/>
        <v>0.41123358101926072</v>
      </c>
      <c r="HF117" s="92">
        <f t="shared" si="73"/>
        <v>0.38775750020349986</v>
      </c>
      <c r="HG117" s="92">
        <f t="shared" si="73"/>
        <v>0.17404461319580444</v>
      </c>
      <c r="HH117" s="92">
        <f t="shared" si="73"/>
        <v>6.4999441461357846E-2</v>
      </c>
      <c r="HI117" s="92">
        <f t="shared" si="138"/>
        <v>0.17349718525325158</v>
      </c>
      <c r="HJ117" s="92">
        <f t="shared" si="138"/>
        <v>3.6707474688722416E-2</v>
      </c>
      <c r="HK117" s="92">
        <f t="shared" si="138"/>
        <v>4.1699307690523664E-2</v>
      </c>
      <c r="HL117" s="92">
        <f t="shared" si="138"/>
        <v>3.5188454100069558E-2</v>
      </c>
      <c r="HM117" s="92">
        <f t="shared" si="138"/>
        <v>0.13816063492140399</v>
      </c>
      <c r="HN117" s="92">
        <f t="shared" si="138"/>
        <v>4.845619048444464E-2</v>
      </c>
      <c r="HO117" s="92">
        <f t="shared" si="138"/>
        <v>0.21069424971379178</v>
      </c>
      <c r="HP117" s="92">
        <f t="shared" si="138"/>
        <v>0.29859819507372815</v>
      </c>
      <c r="HQ117" s="92">
        <f t="shared" si="138"/>
        <v>0.32679142410541856</v>
      </c>
      <c r="HS117" s="92">
        <f t="shared" si="143"/>
        <v>5.2501472356784726E-12</v>
      </c>
      <c r="HT117" s="92">
        <f t="shared" si="143"/>
        <v>5.6914509053917699E-10</v>
      </c>
      <c r="HU117" s="92">
        <f t="shared" si="143"/>
        <v>2.3381825507260925E-10</v>
      </c>
      <c r="HV117" s="92">
        <f t="shared" si="143"/>
        <v>8.3727804085577021E-12</v>
      </c>
      <c r="HW117" s="92">
        <f t="shared" si="143"/>
        <v>3.5296188543188039E-12</v>
      </c>
      <c r="HX117" s="92">
        <f t="shared" si="143"/>
        <v>2.208111029142122E-12</v>
      </c>
      <c r="HY117" s="92">
        <f t="shared" si="143"/>
        <v>6.3499349747828064E-13</v>
      </c>
      <c r="HZ117" s="92">
        <f t="shared" si="143"/>
        <v>2.6886842372878761E-12</v>
      </c>
      <c r="IA117" s="92">
        <f t="shared" si="143"/>
        <v>8.936548246847966E-11</v>
      </c>
      <c r="IB117" s="92">
        <f t="shared" si="143"/>
        <v>9.8534638576094313E-12</v>
      </c>
      <c r="IC117" s="92">
        <f t="shared" si="143"/>
        <v>3.0610236767068302E-13</v>
      </c>
      <c r="ID117" s="92">
        <f t="shared" si="143"/>
        <v>5.1724328187149464E-12</v>
      </c>
      <c r="IE117" s="92">
        <f t="shared" si="143"/>
        <v>5.3340959402779926E-11</v>
      </c>
      <c r="IF117" s="92">
        <f t="shared" si="143"/>
        <v>6.1599349112076076E-9</v>
      </c>
      <c r="IG117" s="92">
        <f t="shared" si="143"/>
        <v>3.6945450627960067E-8</v>
      </c>
      <c r="II117" s="92">
        <f t="shared" si="144"/>
        <v>2.7645547336792364E-58</v>
      </c>
      <c r="IJ117" s="92">
        <f t="shared" si="144"/>
        <v>9.4796151816966302E-47</v>
      </c>
      <c r="IK117" s="92">
        <f t="shared" si="144"/>
        <v>2.6368958262934307E-48</v>
      </c>
      <c r="IL117" s="92">
        <f t="shared" si="144"/>
        <v>2.4829418967665852E-56</v>
      </c>
      <c r="IM117" s="92">
        <f t="shared" si="144"/>
        <v>3.3038474275016089E-59</v>
      </c>
      <c r="IN117" s="92">
        <f t="shared" si="144"/>
        <v>8.5964306141566562E-62</v>
      </c>
      <c r="IO117" s="92">
        <f t="shared" si="144"/>
        <v>4.9108466593778257E-65</v>
      </c>
      <c r="IP117" s="92">
        <f t="shared" si="144"/>
        <v>6.5339860501742776E-63</v>
      </c>
      <c r="IQ117" s="92">
        <f t="shared" si="144"/>
        <v>1.020805614715732E-52</v>
      </c>
      <c r="IR117" s="92">
        <f t="shared" si="144"/>
        <v>2.6946878930705164E-59</v>
      </c>
      <c r="IS117" s="92">
        <f t="shared" si="144"/>
        <v>4.7221973925782921E-66</v>
      </c>
      <c r="IT117" s="92">
        <f t="shared" si="144"/>
        <v>7.4397797986169511E-61</v>
      </c>
      <c r="IU117" s="92">
        <f t="shared" si="144"/>
        <v>1.4213330705729096E-52</v>
      </c>
      <c r="IV117" s="92">
        <f t="shared" si="144"/>
        <v>7.7897212224717286E-42</v>
      </c>
      <c r="IW117" s="92">
        <f t="shared" si="144"/>
        <v>1.2029416076360473E-33</v>
      </c>
      <c r="IY117" s="92">
        <f t="shared" si="145"/>
        <v>0.53687850257970027</v>
      </c>
      <c r="IZ117" s="92">
        <f t="shared" si="145"/>
        <v>0.30758524482119703</v>
      </c>
      <c r="JA117" s="92">
        <f t="shared" si="145"/>
        <v>0.41123358125307896</v>
      </c>
      <c r="JB117" s="92">
        <f t="shared" si="145"/>
        <v>0.38775750021187266</v>
      </c>
      <c r="JC117" s="92">
        <f t="shared" si="145"/>
        <v>0.17404461319933406</v>
      </c>
      <c r="JD117" s="92">
        <f t="shared" si="145"/>
        <v>6.4999441463565955E-2</v>
      </c>
      <c r="JE117" s="92">
        <f t="shared" si="145"/>
        <v>0.17349718525388658</v>
      </c>
      <c r="JF117" s="92">
        <f t="shared" si="145"/>
        <v>3.6707474691411099E-2</v>
      </c>
      <c r="JG117" s="92">
        <f t="shared" si="145"/>
        <v>4.1699307779889144E-2</v>
      </c>
      <c r="JH117" s="92">
        <f t="shared" si="145"/>
        <v>3.5188454109923023E-2</v>
      </c>
      <c r="JI117" s="92">
        <f t="shared" si="145"/>
        <v>0.1381606349217101</v>
      </c>
      <c r="JJ117" s="92">
        <f t="shared" si="145"/>
        <v>4.8456190489617072E-2</v>
      </c>
      <c r="JK117" s="92">
        <f t="shared" si="145"/>
        <v>0.21069424976713275</v>
      </c>
      <c r="JL117" s="92">
        <f t="shared" si="145"/>
        <v>0.29859820123366304</v>
      </c>
      <c r="JM117" s="92">
        <f t="shared" si="145"/>
        <v>0.3267914610508692</v>
      </c>
    </row>
    <row r="118" spans="2:273" x14ac:dyDescent="0.25">
      <c r="B118" s="2">
        <v>91</v>
      </c>
      <c r="C118" s="37">
        <v>142.667</v>
      </c>
      <c r="D118" s="37">
        <v>85.194999999999993</v>
      </c>
      <c r="E118" s="37">
        <v>108.429</v>
      </c>
      <c r="F118" s="37">
        <v>107.455</v>
      </c>
      <c r="G118" s="37">
        <v>83.772999999999996</v>
      </c>
      <c r="H118" s="37">
        <v>73.022999999999996</v>
      </c>
      <c r="I118" s="37">
        <v>81.323999999999998</v>
      </c>
      <c r="J118" s="37">
        <v>71.031000000000006</v>
      </c>
      <c r="K118" s="37">
        <v>69.614999999999995</v>
      </c>
      <c r="L118" s="37">
        <v>69.891000000000005</v>
      </c>
      <c r="M118" s="37">
        <v>80.347999999999999</v>
      </c>
      <c r="N118" s="37">
        <v>68.856999999999999</v>
      </c>
      <c r="O118" s="37">
        <v>72.332999999999998</v>
      </c>
      <c r="P118" s="37">
        <v>80.832999999999998</v>
      </c>
      <c r="Q118" s="37">
        <v>80.332999999999998</v>
      </c>
      <c r="S118" s="4">
        <f t="shared" si="146"/>
        <v>139.23093257475372</v>
      </c>
      <c r="T118" s="4">
        <f t="shared" si="146"/>
        <v>93.633402665421301</v>
      </c>
      <c r="U118" s="4">
        <f t="shared" si="146"/>
        <v>108.28978796511295</v>
      </c>
      <c r="V118" s="4">
        <f t="shared" si="146"/>
        <v>109.51741235170211</v>
      </c>
      <c r="W118" s="4">
        <f t="shared" si="146"/>
        <v>81.398239523714878</v>
      </c>
      <c r="X118" s="4">
        <f t="shared" si="146"/>
        <v>74.96770546717373</v>
      </c>
      <c r="Y118" s="4">
        <f t="shared" si="146"/>
        <v>79.969940925867562</v>
      </c>
      <c r="Z118" s="4">
        <f t="shared" si="146"/>
        <v>73.002287420056803</v>
      </c>
      <c r="AA118" s="4">
        <f t="shared" si="146"/>
        <v>71.477177328935525</v>
      </c>
      <c r="AB118" s="4">
        <f t="shared" si="146"/>
        <v>73.319179940967942</v>
      </c>
      <c r="AC118" s="4">
        <f t="shared" si="146"/>
        <v>78.516965763983848</v>
      </c>
      <c r="AD118" s="4">
        <f t="shared" si="146"/>
        <v>73.502637104118094</v>
      </c>
      <c r="AE118" s="4">
        <f t="shared" si="146"/>
        <v>78.92527230689339</v>
      </c>
      <c r="AF118" s="4">
        <f t="shared" si="146"/>
        <v>84.760788875025654</v>
      </c>
      <c r="AG118" s="4">
        <f t="shared" si="146"/>
        <v>81.769588744963571</v>
      </c>
      <c r="AI118" s="4">
        <f t="shared" si="147"/>
        <v>3.4360674252462786</v>
      </c>
      <c r="AJ118" s="4">
        <f t="shared" si="147"/>
        <v>-8.4384026654213073</v>
      </c>
      <c r="AK118" s="4">
        <f t="shared" si="147"/>
        <v>0.13921203488705203</v>
      </c>
      <c r="AL118" s="4">
        <f t="shared" si="147"/>
        <v>-2.0624123517021076</v>
      </c>
      <c r="AM118" s="4">
        <f t="shared" si="147"/>
        <v>2.3747604762851182</v>
      </c>
      <c r="AN118" s="4">
        <f t="shared" si="147"/>
        <v>-1.9447054671737334</v>
      </c>
      <c r="AO118" s="4">
        <f t="shared" si="147"/>
        <v>1.3540590741324365</v>
      </c>
      <c r="AP118" s="4">
        <f t="shared" si="147"/>
        <v>-1.9712874200567967</v>
      </c>
      <c r="AQ118" s="4">
        <f t="shared" si="147"/>
        <v>-1.8621773289355303</v>
      </c>
      <c r="AR118" s="4">
        <f t="shared" si="147"/>
        <v>-3.4281799409679365</v>
      </c>
      <c r="AS118" s="4">
        <f t="shared" si="147"/>
        <v>1.8310342360161513</v>
      </c>
      <c r="AT118" s="4">
        <f t="shared" si="147"/>
        <v>-4.6456371041180944</v>
      </c>
      <c r="AU118" s="4">
        <f t="shared" si="147"/>
        <v>-6.5922723068933919</v>
      </c>
      <c r="AV118" s="4">
        <f t="shared" si="147"/>
        <v>-3.9277888750256551</v>
      </c>
      <c r="AW118" s="4">
        <f t="shared" si="147"/>
        <v>-1.4365887449635721</v>
      </c>
      <c r="AY118" s="2">
        <f t="shared" si="139"/>
        <v>72.563242480386194</v>
      </c>
      <c r="AZ118" s="2">
        <f t="shared" si="139"/>
        <v>74.567642832943434</v>
      </c>
      <c r="BA118" s="2">
        <f t="shared" si="139"/>
        <v>73.791466687442011</v>
      </c>
      <c r="BB118" s="2">
        <f t="shared" si="139"/>
        <v>76.101663529613504</v>
      </c>
      <c r="BC118" s="2">
        <f t="shared" si="139"/>
        <v>74.468757163826638</v>
      </c>
      <c r="BD118" s="2">
        <f t="shared" si="139"/>
        <v>73.735966448406856</v>
      </c>
      <c r="BE118" s="2">
        <f t="shared" si="139"/>
        <v>73.484493937567734</v>
      </c>
      <c r="BF118" s="2">
        <f t="shared" si="139"/>
        <v>72.366630103401661</v>
      </c>
      <c r="BG118" s="2">
        <f t="shared" si="139"/>
        <v>70.946412013489052</v>
      </c>
      <c r="BH118" s="2">
        <f t="shared" si="139"/>
        <v>72.760682200380288</v>
      </c>
      <c r="BI118" s="2">
        <f t="shared" si="139"/>
        <v>74.336354484981726</v>
      </c>
      <c r="BJ118" s="2">
        <f t="shared" si="139"/>
        <v>72.486698084115432</v>
      </c>
      <c r="BK118" s="2">
        <f t="shared" si="139"/>
        <v>70.387202886824014</v>
      </c>
      <c r="BL118" s="2">
        <f t="shared" si="139"/>
        <v>68.782934022286852</v>
      </c>
      <c r="BM118" s="2">
        <f t="shared" si="139"/>
        <v>68.057965758247562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>
        <f t="shared" si="140"/>
        <v>71.031000000000006</v>
      </c>
      <c r="CM118" s="2">
        <f t="shared" si="140"/>
        <v>69.614999999999995</v>
      </c>
      <c r="CN118" s="2">
        <f t="shared" si="140"/>
        <v>69.891000000000005</v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>
        <f t="shared" si="117"/>
        <v>71.031000000000006</v>
      </c>
      <c r="DC118" s="2">
        <f t="shared" si="118"/>
        <v>69.614999999999995</v>
      </c>
      <c r="DD118" s="2">
        <f t="shared" si="119"/>
        <v>69.891000000000005</v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103.59567682926829</v>
      </c>
      <c r="DL118" s="2">
        <f t="shared" si="148"/>
        <v>114.18660017421604</v>
      </c>
      <c r="DM118" s="2">
        <f t="shared" si="148"/>
        <v>107.87638130351405</v>
      </c>
      <c r="DN118" s="2">
        <f t="shared" si="148"/>
        <v>120.63135452961671</v>
      </c>
      <c r="DO118" s="2">
        <f t="shared" si="148"/>
        <v>112.6257843551797</v>
      </c>
      <c r="DP118" s="2">
        <f t="shared" si="148"/>
        <v>102.2595600422833</v>
      </c>
      <c r="DQ118" s="2">
        <f t="shared" si="148"/>
        <v>93.848314728682169</v>
      </c>
      <c r="DR118" s="2">
        <f t="shared" si="148"/>
        <v>96.621964059196614</v>
      </c>
      <c r="DS118" s="2">
        <f t="shared" si="148"/>
        <v>94.895015853658549</v>
      </c>
      <c r="DT118" s="2">
        <f t="shared" si="148"/>
        <v>95.689790697674439</v>
      </c>
      <c r="DU118" s="2">
        <f t="shared" si="148"/>
        <v>97.46907835669721</v>
      </c>
      <c r="DV118" s="2">
        <f t="shared" si="148"/>
        <v>101.49337012987016</v>
      </c>
      <c r="DW118" s="2">
        <f t="shared" si="148"/>
        <v>96.792680761099362</v>
      </c>
      <c r="DX118" s="2">
        <f t="shared" si="148"/>
        <v>95.031551797040166</v>
      </c>
      <c r="DY118" s="2">
        <f t="shared" si="148"/>
        <v>82.351226720647787</v>
      </c>
      <c r="EA118" s="2">
        <f t="shared" si="152"/>
        <v>72.26865258343274</v>
      </c>
      <c r="EB118" s="2">
        <f t="shared" si="152"/>
        <v>74.173065771708309</v>
      </c>
      <c r="EC118" s="2">
        <f t="shared" si="152"/>
        <v>73.427392806298528</v>
      </c>
      <c r="ED118" s="2">
        <f t="shared" si="152"/>
        <v>75.657771580562496</v>
      </c>
      <c r="EE118" s="2">
        <f t="shared" si="151"/>
        <v>73.984507678542812</v>
      </c>
      <c r="EF118" s="2">
        <f t="shared" si="151"/>
        <v>73.370157681736998</v>
      </c>
      <c r="EG118" s="2">
        <f t="shared" si="151"/>
        <v>73.213169783897712</v>
      </c>
      <c r="EH118" s="2">
        <f t="shared" si="151"/>
        <v>72.063810430584155</v>
      </c>
      <c r="EI118" s="2">
        <f t="shared" si="151"/>
        <v>70.592352294055118</v>
      </c>
      <c r="EJ118" s="2">
        <f t="shared" si="151"/>
        <v>72.472039818711551</v>
      </c>
      <c r="EK118" s="2">
        <f t="shared" si="151"/>
        <v>73.980147642345344</v>
      </c>
      <c r="EL118" s="2">
        <f t="shared" si="151"/>
        <v>72.109498942561288</v>
      </c>
      <c r="EM118" s="2">
        <f t="shared" si="135"/>
        <v>70.064532305759215</v>
      </c>
      <c r="EN118" s="2">
        <f t="shared" si="135"/>
        <v>68.461506209684586</v>
      </c>
      <c r="EO118" s="2">
        <f t="shared" si="135"/>
        <v>67.826217136862056</v>
      </c>
      <c r="EQ118" s="2">
        <f t="shared" si="149"/>
        <v>72.885752000237076</v>
      </c>
      <c r="ER118" s="2">
        <f t="shared" si="149"/>
        <v>73.687176040229687</v>
      </c>
      <c r="ES118" s="2">
        <f t="shared" si="149"/>
        <v>73.482369528287919</v>
      </c>
      <c r="ET118" s="2">
        <f t="shared" si="149"/>
        <v>74.764752407679069</v>
      </c>
      <c r="EU118" s="2">
        <f t="shared" si="149"/>
        <v>73.046450712311312</v>
      </c>
      <c r="EV118" s="2">
        <f t="shared" si="149"/>
        <v>72.597843774175786</v>
      </c>
      <c r="EW118" s="2">
        <f t="shared" si="149"/>
        <v>72.51076186137476</v>
      </c>
      <c r="EX118" s="2">
        <f t="shared" si="149"/>
        <v>71.74504761027967</v>
      </c>
      <c r="EY118" s="2">
        <f t="shared" si="149"/>
        <v>70.682107213710452</v>
      </c>
      <c r="EZ118" s="2">
        <f t="shared" si="149"/>
        <v>71.945849410521447</v>
      </c>
      <c r="FA118" s="2">
        <f t="shared" si="149"/>
        <v>72.98760333772762</v>
      </c>
      <c r="FB118" s="2">
        <f t="shared" si="149"/>
        <v>71.377272307633731</v>
      </c>
      <c r="FC118" s="2">
        <f t="shared" si="149"/>
        <v>69.611119280095082</v>
      </c>
      <c r="FD118" s="2">
        <f t="shared" si="149"/>
        <v>68.392046102878126</v>
      </c>
      <c r="FE118" s="2">
        <f t="shared" si="149"/>
        <v>68.200653659694169</v>
      </c>
      <c r="FG118" s="2">
        <f t="shared" si="150"/>
        <v>0.99060460812424134</v>
      </c>
      <c r="FH118" s="2">
        <f t="shared" si="150"/>
        <v>0.99012391008401213</v>
      </c>
      <c r="FI118" s="2">
        <f t="shared" si="150"/>
        <v>0.98943351761290832</v>
      </c>
      <c r="FJ118" s="2">
        <f t="shared" si="150"/>
        <v>0.99009929721184298</v>
      </c>
      <c r="FK118" s="2">
        <f t="shared" si="150"/>
        <v>0.98743020957159955</v>
      </c>
      <c r="FL118" s="2">
        <f t="shared" si="150"/>
        <v>0.98729521873681669</v>
      </c>
      <c r="FM118" s="2">
        <f t="shared" si="150"/>
        <v>0.98680761261112127</v>
      </c>
      <c r="FN118" s="2">
        <f t="shared" si="150"/>
        <v>0.98765135409598015</v>
      </c>
      <c r="FO118" s="2">
        <f t="shared" si="150"/>
        <v>0.98543676285022586</v>
      </c>
      <c r="FP118" s="2">
        <f t="shared" si="150"/>
        <v>0.98752901238423541</v>
      </c>
      <c r="FQ118" s="2">
        <f t="shared" si="150"/>
        <v>0.98476569794004232</v>
      </c>
      <c r="FR118" s="2">
        <f t="shared" si="150"/>
        <v>0.98711749489215461</v>
      </c>
      <c r="FS118" s="2">
        <f t="shared" si="150"/>
        <v>0.98790355161266197</v>
      </c>
      <c r="FT118" s="2">
        <f t="shared" si="150"/>
        <v>0.98789950618788747</v>
      </c>
      <c r="FU118" s="2">
        <f t="shared" si="150"/>
        <v>0.98406792440997781</v>
      </c>
      <c r="FW118" s="2">
        <f t="shared" si="141"/>
        <v>4.2169520072781087E-4</v>
      </c>
      <c r="FX118" s="2">
        <f t="shared" si="141"/>
        <v>1.2352645911846405E-3</v>
      </c>
      <c r="FY118" s="2">
        <f t="shared" si="141"/>
        <v>1.2596410267248152E-3</v>
      </c>
      <c r="FZ118" s="2">
        <f t="shared" si="141"/>
        <v>1.5432244770853104E-3</v>
      </c>
      <c r="GA118" s="2">
        <f t="shared" si="141"/>
        <v>1.5598886634864502E-3</v>
      </c>
      <c r="GB118" s="2">
        <f t="shared" si="141"/>
        <v>1.5858462899628856E-3</v>
      </c>
      <c r="GC118" s="2">
        <f t="shared" si="141"/>
        <v>1.2851111701561672E-3</v>
      </c>
      <c r="GD118" s="2">
        <f t="shared" si="141"/>
        <v>1.3811849146307972E-3</v>
      </c>
      <c r="GE118" s="2">
        <f t="shared" si="141"/>
        <v>1.4959251791354902E-3</v>
      </c>
      <c r="GF118" s="2">
        <f t="shared" si="141"/>
        <v>1.7216239494750579E-3</v>
      </c>
      <c r="GG118" s="2">
        <f t="shared" si="141"/>
        <v>1.6428716822834196E-3</v>
      </c>
      <c r="GH118" s="2">
        <f t="shared" si="141"/>
        <v>1.8282988364010733E-3</v>
      </c>
      <c r="GI118" s="2">
        <f t="shared" si="141"/>
        <v>1.4227363966622815E-3</v>
      </c>
      <c r="GJ118" s="2">
        <f t="shared" si="141"/>
        <v>1.1929094107177417E-3</v>
      </c>
      <c r="GK118" s="2">
        <f t="shared" si="141"/>
        <v>8.9486663401759019E-4</v>
      </c>
      <c r="GM118" s="92">
        <f t="shared" si="142"/>
        <v>8.3140427697252177E-19</v>
      </c>
      <c r="GN118" s="92">
        <f t="shared" si="142"/>
        <v>1.7858873209396215E-45</v>
      </c>
      <c r="GO118" s="92">
        <f t="shared" si="142"/>
        <v>4.2349968294744782E-40</v>
      </c>
      <c r="GP118" s="92">
        <f t="shared" si="142"/>
        <v>4.1756000664867972E-41</v>
      </c>
      <c r="GQ118" s="92">
        <f t="shared" si="142"/>
        <v>4.3557001242037401E-53</v>
      </c>
      <c r="GR118" s="92">
        <f t="shared" si="142"/>
        <v>2.0721533236771795E-48</v>
      </c>
      <c r="GS118" s="92">
        <f t="shared" si="142"/>
        <v>2.1249512511302512E-39</v>
      </c>
      <c r="GT118" s="92">
        <f t="shared" si="142"/>
        <v>8.6168196232010803E-35</v>
      </c>
      <c r="GU118" s="92">
        <f t="shared" si="142"/>
        <v>3.5054204610763316E-20</v>
      </c>
      <c r="GV118" s="92">
        <f t="shared" si="142"/>
        <v>1.178335723776086E-45</v>
      </c>
      <c r="GW118" s="92">
        <f t="shared" si="142"/>
        <v>1.0486065004215208E-43</v>
      </c>
      <c r="GX118" s="92">
        <f t="shared" si="142"/>
        <v>1.2128360046275757E-53</v>
      </c>
      <c r="GY118" s="92">
        <f t="shared" si="142"/>
        <v>1.3666234582090543E-52</v>
      </c>
      <c r="GZ118" s="92">
        <f t="shared" si="142"/>
        <v>3.2998532075117216E-37</v>
      </c>
      <c r="HA118" s="92">
        <f t="shared" si="142"/>
        <v>1.5196653306301145E-33</v>
      </c>
      <c r="HC118" s="92">
        <f t="shared" si="73"/>
        <v>0.46338179626149134</v>
      </c>
      <c r="HD118" s="92">
        <f t="shared" si="73"/>
        <v>0.160585594899704</v>
      </c>
      <c r="HE118" s="92">
        <f t="shared" si="73"/>
        <v>0.26528281747035309</v>
      </c>
      <c r="HF118" s="92">
        <f t="shared" si="73"/>
        <v>0.26952453934773313</v>
      </c>
      <c r="HG118" s="92">
        <f t="shared" si="73"/>
        <v>6.4701174384593121E-2</v>
      </c>
      <c r="HH118" s="92">
        <f t="shared" si="73"/>
        <v>1.2342936152448945E-2</v>
      </c>
      <c r="HI118" s="92">
        <f t="shared" si="138"/>
        <v>5.9182508908408073E-2</v>
      </c>
      <c r="HJ118" s="92">
        <f t="shared" si="138"/>
        <v>6.8741208018103664E-3</v>
      </c>
      <c r="HK118" s="92">
        <f t="shared" si="138"/>
        <v>5.3936552834214294E-3</v>
      </c>
      <c r="HL118" s="92">
        <f t="shared" si="138"/>
        <v>6.5779320825337714E-3</v>
      </c>
      <c r="HM118" s="92">
        <f t="shared" si="138"/>
        <v>4.4526499247820039E-2</v>
      </c>
      <c r="HN118" s="92">
        <f t="shared" si="138"/>
        <v>1.3144300727156282E-2</v>
      </c>
      <c r="HO118" s="92">
        <f t="shared" si="138"/>
        <v>8.2640296349993259E-2</v>
      </c>
      <c r="HP118" s="92">
        <f t="shared" si="138"/>
        <v>0.1589426076841832</v>
      </c>
      <c r="HQ118" s="92">
        <f t="shared" si="138"/>
        <v>0.19554535648579144</v>
      </c>
      <c r="HS118" s="92">
        <f t="shared" si="143"/>
        <v>1.413426211887378E-11</v>
      </c>
      <c r="HT118" s="92">
        <f t="shared" si="143"/>
        <v>1.4317173405746771E-9</v>
      </c>
      <c r="HU118" s="92">
        <f t="shared" si="143"/>
        <v>6.1133305910771777E-10</v>
      </c>
      <c r="HV118" s="92">
        <f t="shared" si="143"/>
        <v>2.6510435566125746E-11</v>
      </c>
      <c r="HW118" s="92">
        <f t="shared" si="143"/>
        <v>1.1775372799789641E-11</v>
      </c>
      <c r="HX118" s="92">
        <f t="shared" si="143"/>
        <v>7.6746175645950987E-12</v>
      </c>
      <c r="HY118" s="92">
        <f t="shared" si="143"/>
        <v>2.2584141447499152E-12</v>
      </c>
      <c r="HZ118" s="92">
        <f t="shared" si="143"/>
        <v>9.1687981297720672E-12</v>
      </c>
      <c r="IA118" s="92">
        <f t="shared" si="143"/>
        <v>2.5642304912217222E-10</v>
      </c>
      <c r="IB118" s="92">
        <f t="shared" si="143"/>
        <v>3.2679481644246662E-11</v>
      </c>
      <c r="IC118" s="92">
        <f t="shared" si="143"/>
        <v>1.1742265391796532E-12</v>
      </c>
      <c r="ID118" s="92">
        <f t="shared" si="143"/>
        <v>1.7915288224283475E-11</v>
      </c>
      <c r="IE118" s="92">
        <f t="shared" si="143"/>
        <v>1.5347519051573114E-10</v>
      </c>
      <c r="IF118" s="92">
        <f t="shared" si="143"/>
        <v>1.3826682408048902E-8</v>
      </c>
      <c r="IG118" s="92">
        <f t="shared" si="143"/>
        <v>7.3327708140390873E-8</v>
      </c>
      <c r="II118" s="92">
        <f t="shared" si="144"/>
        <v>5.7123784151093477E-57</v>
      </c>
      <c r="IJ118" s="92">
        <f t="shared" si="144"/>
        <v>1.5465446841918038E-45</v>
      </c>
      <c r="IK118" s="92">
        <f t="shared" si="144"/>
        <v>4.7753576659885063E-47</v>
      </c>
      <c r="IL118" s="92">
        <f t="shared" si="144"/>
        <v>8.2085620864413652E-55</v>
      </c>
      <c r="IM118" s="92">
        <f t="shared" si="144"/>
        <v>1.3205573235491467E-57</v>
      </c>
      <c r="IN118" s="92">
        <f t="shared" si="144"/>
        <v>4.093860884792264E-60</v>
      </c>
      <c r="IO118" s="92">
        <f t="shared" si="144"/>
        <v>2.5386033079737631E-63</v>
      </c>
      <c r="IP118" s="92">
        <f t="shared" si="144"/>
        <v>3.0832794885894756E-61</v>
      </c>
      <c r="IQ118" s="92">
        <f t="shared" si="144"/>
        <v>2.6380898516609876E-51</v>
      </c>
      <c r="IR118" s="92">
        <f t="shared" si="144"/>
        <v>1.145750221548087E-57</v>
      </c>
      <c r="IS118" s="92">
        <f t="shared" si="144"/>
        <v>3.0231213090494593E-64</v>
      </c>
      <c r="IT118" s="92">
        <f t="shared" si="144"/>
        <v>3.6290229486052947E-59</v>
      </c>
      <c r="IU118" s="92">
        <f t="shared" si="144"/>
        <v>3.5522216244321931E-51</v>
      </c>
      <c r="IV118" s="92">
        <f t="shared" si="144"/>
        <v>9.2636218934973857E-41</v>
      </c>
      <c r="IW118" s="92">
        <f t="shared" si="144"/>
        <v>7.9933835611020284E-33</v>
      </c>
      <c r="IY118" s="92">
        <f t="shared" si="145"/>
        <v>0.46338179627562559</v>
      </c>
      <c r="IZ118" s="92">
        <f t="shared" si="145"/>
        <v>0.16058559633142133</v>
      </c>
      <c r="JA118" s="92">
        <f t="shared" si="145"/>
        <v>0.26528281808168613</v>
      </c>
      <c r="JB118" s="92">
        <f t="shared" si="145"/>
        <v>0.26952453937424359</v>
      </c>
      <c r="JC118" s="92">
        <f t="shared" si="145"/>
        <v>6.4701174396368494E-2</v>
      </c>
      <c r="JD118" s="92">
        <f t="shared" si="145"/>
        <v>1.2342936160123563E-2</v>
      </c>
      <c r="JE118" s="92">
        <f t="shared" si="145"/>
        <v>5.9182508910666488E-2</v>
      </c>
      <c r="JF118" s="92">
        <f t="shared" si="145"/>
        <v>6.874120810979165E-3</v>
      </c>
      <c r="JG118" s="92">
        <f t="shared" si="145"/>
        <v>5.3936555398444788E-3</v>
      </c>
      <c r="JH118" s="92">
        <f t="shared" si="145"/>
        <v>6.5779321152132529E-3</v>
      </c>
      <c r="JI118" s="92">
        <f t="shared" si="145"/>
        <v>4.4526499248994267E-2</v>
      </c>
      <c r="JJ118" s="92">
        <f t="shared" si="145"/>
        <v>1.3144300745071572E-2</v>
      </c>
      <c r="JK118" s="92">
        <f t="shared" si="145"/>
        <v>8.2640296503468449E-2</v>
      </c>
      <c r="JL118" s="92">
        <f t="shared" si="145"/>
        <v>0.15894262151086561</v>
      </c>
      <c r="JM118" s="92">
        <f t="shared" si="145"/>
        <v>0.19554542981349957</v>
      </c>
    </row>
    <row r="119" spans="2:273" x14ac:dyDescent="0.25">
      <c r="B119" s="2">
        <v>92</v>
      </c>
      <c r="C119" s="37">
        <v>124.667</v>
      </c>
      <c r="D119" s="37">
        <v>71.950999999999993</v>
      </c>
      <c r="E119" s="37">
        <v>82.332999999999998</v>
      </c>
      <c r="F119" s="37">
        <v>78.090999999999994</v>
      </c>
      <c r="G119" s="37">
        <v>74.295000000000002</v>
      </c>
      <c r="H119" s="37">
        <v>71.135999999999996</v>
      </c>
      <c r="I119" s="37">
        <v>71.27</v>
      </c>
      <c r="J119" s="37">
        <v>69.561999999999998</v>
      </c>
      <c r="K119" s="37">
        <v>67.385000000000005</v>
      </c>
      <c r="L119" s="37">
        <v>69.108999999999995</v>
      </c>
      <c r="M119" s="37">
        <v>71.087000000000003</v>
      </c>
      <c r="N119" s="37">
        <v>68.667000000000002</v>
      </c>
      <c r="O119" s="37">
        <v>67.070999999999998</v>
      </c>
      <c r="P119" s="37">
        <v>70.024000000000001</v>
      </c>
      <c r="Q119" s="37">
        <v>67.667000000000002</v>
      </c>
      <c r="S119" s="4">
        <f t="shared" si="146"/>
        <v>120.17030068739599</v>
      </c>
      <c r="T119" s="4">
        <f t="shared" si="146"/>
        <v>81.36743447833932</v>
      </c>
      <c r="U119" s="4">
        <f t="shared" si="146"/>
        <v>90.156889823139807</v>
      </c>
      <c r="V119" s="4">
        <f t="shared" si="146"/>
        <v>93.588711606862205</v>
      </c>
      <c r="W119" s="4">
        <f t="shared" si="146"/>
        <v>75.8660325618348</v>
      </c>
      <c r="X119" s="4">
        <f t="shared" si="146"/>
        <v>73.683111806366171</v>
      </c>
      <c r="Y119" s="4">
        <f t="shared" si="146"/>
        <v>74.640599358429142</v>
      </c>
      <c r="Z119" s="4">
        <f t="shared" si="146"/>
        <v>72.301560778162411</v>
      </c>
      <c r="AA119" s="4">
        <f t="shared" si="146"/>
        <v>70.869571087899914</v>
      </c>
      <c r="AB119" s="4">
        <f t="shared" si="146"/>
        <v>72.654248426662789</v>
      </c>
      <c r="AC119" s="4">
        <f t="shared" si="146"/>
        <v>74.912898349525605</v>
      </c>
      <c r="AD119" s="4">
        <f t="shared" si="146"/>
        <v>72.462794584904628</v>
      </c>
      <c r="AE119" s="4">
        <f t="shared" si="146"/>
        <v>72.345938290126725</v>
      </c>
      <c r="AF119" s="4">
        <f t="shared" si="146"/>
        <v>74.628363061217769</v>
      </c>
      <c r="AG119" s="4">
        <f t="shared" si="146"/>
        <v>73.760149843956782</v>
      </c>
      <c r="AI119" s="4">
        <f t="shared" si="147"/>
        <v>4.496699312604008</v>
      </c>
      <c r="AJ119" s="4">
        <f t="shared" si="147"/>
        <v>-9.4164344783393261</v>
      </c>
      <c r="AK119" s="4">
        <f t="shared" si="147"/>
        <v>-7.8238898231398082</v>
      </c>
      <c r="AL119" s="4">
        <f t="shared" si="147"/>
        <v>-15.497711606862211</v>
      </c>
      <c r="AM119" s="4">
        <f t="shared" si="147"/>
        <v>-1.571032561834798</v>
      </c>
      <c r="AN119" s="4">
        <f t="shared" si="147"/>
        <v>-2.5471118063661748</v>
      </c>
      <c r="AO119" s="4">
        <f t="shared" si="147"/>
        <v>-3.3705993584291463</v>
      </c>
      <c r="AP119" s="4">
        <f t="shared" si="147"/>
        <v>-2.7395607781624136</v>
      </c>
      <c r="AQ119" s="4">
        <f t="shared" si="147"/>
        <v>-3.4845710878999085</v>
      </c>
      <c r="AR119" s="4">
        <f t="shared" si="147"/>
        <v>-3.5452484266627948</v>
      </c>
      <c r="AS119" s="4">
        <f t="shared" si="147"/>
        <v>-3.8258983495256018</v>
      </c>
      <c r="AT119" s="4">
        <f t="shared" si="147"/>
        <v>-3.7957945849046268</v>
      </c>
      <c r="AU119" s="4">
        <f t="shared" si="147"/>
        <v>-5.2749382901267268</v>
      </c>
      <c r="AV119" s="4">
        <f t="shared" si="147"/>
        <v>-4.6043630612177679</v>
      </c>
      <c r="AW119" s="4">
        <f t="shared" si="147"/>
        <v>-6.0931498439567804</v>
      </c>
      <c r="AY119" s="2">
        <f t="shared" si="139"/>
        <v>72.476630027581919</v>
      </c>
      <c r="AZ119" s="2">
        <f t="shared" si="139"/>
        <v>74.406579130561553</v>
      </c>
      <c r="BA119" s="2">
        <f t="shared" si="139"/>
        <v>73.655037812371191</v>
      </c>
      <c r="BB119" s="2">
        <f t="shared" si="139"/>
        <v>75.905895013964738</v>
      </c>
      <c r="BC119" s="2">
        <f t="shared" si="139"/>
        <v>74.263703711607647</v>
      </c>
      <c r="BD119" s="2">
        <f t="shared" si="139"/>
        <v>73.563664017610165</v>
      </c>
      <c r="BE119" s="2">
        <f t="shared" si="139"/>
        <v>73.331570046616562</v>
      </c>
      <c r="BF119" s="2">
        <f t="shared" si="139"/>
        <v>72.236374735258579</v>
      </c>
      <c r="BG119" s="2">
        <f t="shared" si="139"/>
        <v>70.838073762837439</v>
      </c>
      <c r="BH119" s="2">
        <f t="shared" si="139"/>
        <v>72.596910613343184</v>
      </c>
      <c r="BI119" s="2">
        <f t="shared" si="139"/>
        <v>74.118039203717828</v>
      </c>
      <c r="BJ119" s="2">
        <f t="shared" si="139"/>
        <v>72.293034274724789</v>
      </c>
      <c r="BK119" s="2">
        <f t="shared" si="139"/>
        <v>70.237330339424517</v>
      </c>
      <c r="BL119" s="2">
        <f t="shared" si="139"/>
        <v>68.666236755887084</v>
      </c>
      <c r="BM119" s="2">
        <f t="shared" si="139"/>
        <v>67.985619107633994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>
        <f t="shared" si="140"/>
        <v>71.135999999999996</v>
      </c>
      <c r="CK119" s="2" t="str">
        <f t="shared" si="140"/>
        <v/>
      </c>
      <c r="CL119" s="2">
        <f t="shared" si="140"/>
        <v>69.561999999999998</v>
      </c>
      <c r="CM119" s="2">
        <f t="shared" si="140"/>
        <v>67.385000000000005</v>
      </c>
      <c r="CN119" s="2">
        <f t="shared" si="140"/>
        <v>69.108999999999995</v>
      </c>
      <c r="CO119" s="2" t="str">
        <f t="shared" si="140"/>
        <v/>
      </c>
      <c r="CP119" s="2">
        <f t="shared" si="140"/>
        <v>68.667000000000002</v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>
        <f t="shared" si="115"/>
        <v>71.135999999999996</v>
      </c>
      <c r="DA119" s="2" t="str">
        <f t="shared" si="116"/>
        <v/>
      </c>
      <c r="DB119" s="2">
        <f t="shared" si="117"/>
        <v>69.561999999999998</v>
      </c>
      <c r="DC119" s="2">
        <f t="shared" si="118"/>
        <v>67.385000000000005</v>
      </c>
      <c r="DD119" s="2">
        <f t="shared" si="119"/>
        <v>69.108999999999995</v>
      </c>
      <c r="DE119" s="2" t="str">
        <f t="shared" si="120"/>
        <v/>
      </c>
      <c r="DF119" s="2">
        <f t="shared" si="121"/>
        <v>68.667000000000002</v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103.89969643527205</v>
      </c>
      <c r="DL119" s="2">
        <f t="shared" si="148"/>
        <v>114.6200174216028</v>
      </c>
      <c r="DM119" s="2">
        <f t="shared" si="148"/>
        <v>108.23098279447912</v>
      </c>
      <c r="DN119" s="2">
        <f t="shared" si="148"/>
        <v>121.14606271777004</v>
      </c>
      <c r="DO119" s="2">
        <f t="shared" si="148"/>
        <v>113.08711914829357</v>
      </c>
      <c r="DP119" s="2">
        <f t="shared" si="148"/>
        <v>102.58453932346723</v>
      </c>
      <c r="DQ119" s="2">
        <f t="shared" si="148"/>
        <v>94.071070401691316</v>
      </c>
      <c r="DR119" s="2">
        <f t="shared" si="148"/>
        <v>96.876188462700085</v>
      </c>
      <c r="DS119" s="2">
        <f t="shared" si="148"/>
        <v>95.139185365853677</v>
      </c>
      <c r="DT119" s="2">
        <f t="shared" si="148"/>
        <v>95.920063122923608</v>
      </c>
      <c r="DU119" s="2">
        <f t="shared" si="148"/>
        <v>97.738690705777515</v>
      </c>
      <c r="DV119" s="2">
        <f t="shared" si="148"/>
        <v>101.79714799154337</v>
      </c>
      <c r="DW119" s="2">
        <f t="shared" si="148"/>
        <v>97.051354273633336</v>
      </c>
      <c r="DX119" s="2">
        <f t="shared" si="148"/>
        <v>95.313707188160677</v>
      </c>
      <c r="DY119" s="2">
        <f t="shared" si="148"/>
        <v>82.520931174089071</v>
      </c>
      <c r="EA119" s="2">
        <f t="shared" si="152"/>
        <v>72.204543406732455</v>
      </c>
      <c r="EB119" s="2">
        <f t="shared" si="152"/>
        <v>74.041395797474863</v>
      </c>
      <c r="EC119" s="2">
        <f t="shared" si="152"/>
        <v>73.318207851596199</v>
      </c>
      <c r="ED119" s="2">
        <f t="shared" si="152"/>
        <v>75.494756637926344</v>
      </c>
      <c r="EE119" s="2">
        <f t="shared" si="151"/>
        <v>73.814498103733783</v>
      </c>
      <c r="EF119" s="2">
        <f t="shared" si="151"/>
        <v>73.224355382712673</v>
      </c>
      <c r="EG119" s="2">
        <f t="shared" si="151"/>
        <v>73.079657490619354</v>
      </c>
      <c r="EH119" s="2">
        <f t="shared" si="151"/>
        <v>71.955872281534184</v>
      </c>
      <c r="EI119" s="2">
        <f t="shared" si="151"/>
        <v>70.51040231327589</v>
      </c>
      <c r="EJ119" s="2">
        <f t="shared" si="151"/>
        <v>72.329240784821536</v>
      </c>
      <c r="EK119" s="2">
        <f t="shared" si="151"/>
        <v>73.786482332999469</v>
      </c>
      <c r="EL119" s="2">
        <f t="shared" si="151"/>
        <v>71.943264612408029</v>
      </c>
      <c r="EM119" s="2">
        <f t="shared" si="135"/>
        <v>69.938570419981659</v>
      </c>
      <c r="EN119" s="2">
        <f t="shared" si="135"/>
        <v>68.368647169524394</v>
      </c>
      <c r="EO119" s="2">
        <f t="shared" si="135"/>
        <v>67.770663402671104</v>
      </c>
      <c r="EQ119" s="2">
        <f t="shared" si="149"/>
        <v>72.800795046234214</v>
      </c>
      <c r="ER119" s="2">
        <f t="shared" si="149"/>
        <v>73.575981843650993</v>
      </c>
      <c r="ES119" s="2">
        <f t="shared" si="149"/>
        <v>73.369839553289637</v>
      </c>
      <c r="ET119" s="2">
        <f t="shared" si="149"/>
        <v>74.648523757892733</v>
      </c>
      <c r="EU119" s="2">
        <f t="shared" si="149"/>
        <v>72.933995996997808</v>
      </c>
      <c r="EV119" s="2">
        <f t="shared" si="149"/>
        <v>72.496433488475432</v>
      </c>
      <c r="EW119" s="2">
        <f t="shared" si="149"/>
        <v>72.411598207173938</v>
      </c>
      <c r="EX119" s="2">
        <f t="shared" si="149"/>
        <v>71.653483272927659</v>
      </c>
      <c r="EY119" s="2">
        <f t="shared" si="149"/>
        <v>70.593591253112663</v>
      </c>
      <c r="EZ119" s="2">
        <f t="shared" si="149"/>
        <v>71.831581724833299</v>
      </c>
      <c r="FA119" s="2">
        <f t="shared" si="149"/>
        <v>72.854727314468676</v>
      </c>
      <c r="FB119" s="2">
        <f t="shared" si="149"/>
        <v>71.254167924236725</v>
      </c>
      <c r="FC119" s="2">
        <f t="shared" si="149"/>
        <v>69.509340016933137</v>
      </c>
      <c r="FD119" s="2">
        <f t="shared" si="149"/>
        <v>68.302011723215045</v>
      </c>
      <c r="FE119" s="2">
        <f t="shared" si="149"/>
        <v>68.107130129533374</v>
      </c>
      <c r="FG119" s="2">
        <f t="shared" si="150"/>
        <v>0.99142421122780799</v>
      </c>
      <c r="FH119" s="2">
        <f t="shared" si="150"/>
        <v>0.99098506506811668</v>
      </c>
      <c r="FI119" s="2">
        <f t="shared" si="150"/>
        <v>0.9903542855619587</v>
      </c>
      <c r="FJ119" s="2">
        <f t="shared" si="150"/>
        <v>0.99096257874951466</v>
      </c>
      <c r="FK119" s="2">
        <f t="shared" si="150"/>
        <v>0.98852352183508452</v>
      </c>
      <c r="FL119" s="2">
        <f t="shared" si="150"/>
        <v>0.98840013448340935</v>
      </c>
      <c r="FM119" s="2">
        <f t="shared" si="150"/>
        <v>0.98795441734748679</v>
      </c>
      <c r="FN119" s="2">
        <f t="shared" si="150"/>
        <v>0.98872565097418819</v>
      </c>
      <c r="FO119" s="2">
        <f t="shared" si="150"/>
        <v>0.98670112859621262</v>
      </c>
      <c r="FP119" s="2">
        <f t="shared" si="150"/>
        <v>0.98861382993895075</v>
      </c>
      <c r="FQ119" s="2">
        <f t="shared" si="150"/>
        <v>0.98608750233578701</v>
      </c>
      <c r="FR119" s="2">
        <f t="shared" si="150"/>
        <v>0.98823768287233227</v>
      </c>
      <c r="FS119" s="2">
        <f t="shared" si="150"/>
        <v>0.9889561533648501</v>
      </c>
      <c r="FT119" s="2">
        <f t="shared" si="150"/>
        <v>0.98895245602590753</v>
      </c>
      <c r="FU119" s="2">
        <f t="shared" si="150"/>
        <v>0.98544937657762155</v>
      </c>
      <c r="FW119" s="2">
        <f t="shared" si="141"/>
        <v>4.6236078214882882E-4</v>
      </c>
      <c r="FX119" s="2">
        <f t="shared" si="141"/>
        <v>1.3542792929778903E-3</v>
      </c>
      <c r="FY119" s="2">
        <f t="shared" si="141"/>
        <v>1.3810010906169573E-3</v>
      </c>
      <c r="FZ119" s="2">
        <f t="shared" si="141"/>
        <v>1.691860094035425E-3</v>
      </c>
      <c r="GA119" s="2">
        <f t="shared" si="141"/>
        <v>1.7101265420118685E-3</v>
      </c>
      <c r="GB119" s="2">
        <f t="shared" si="141"/>
        <v>1.7385798773714616E-3</v>
      </c>
      <c r="GC119" s="2">
        <f t="shared" si="141"/>
        <v>1.4089216922478715E-3</v>
      </c>
      <c r="GD119" s="2">
        <f t="shared" si="141"/>
        <v>1.5142373652017749E-3</v>
      </c>
      <c r="GE119" s="2">
        <f t="shared" si="141"/>
        <v>1.6400126485310933E-3</v>
      </c>
      <c r="GF119" s="2">
        <f t="shared" si="141"/>
        <v>1.8874096253792749E-3</v>
      </c>
      <c r="GG119" s="2">
        <f t="shared" si="141"/>
        <v>1.801087503980531E-3</v>
      </c>
      <c r="GH119" s="2">
        <f t="shared" si="141"/>
        <v>2.0043362633225272E-3</v>
      </c>
      <c r="GI119" s="2">
        <f t="shared" si="141"/>
        <v>1.5597853369206474E-3</v>
      </c>
      <c r="GJ119" s="2">
        <f t="shared" si="141"/>
        <v>1.3078486388556092E-3</v>
      </c>
      <c r="GK119" s="2">
        <f t="shared" si="141"/>
        <v>9.8111704779961094E-4</v>
      </c>
      <c r="GM119" s="92">
        <f t="shared" si="142"/>
        <v>3.7254160755312026E-20</v>
      </c>
      <c r="GN119" s="92">
        <f t="shared" si="142"/>
        <v>7.8184480298172685E-49</v>
      </c>
      <c r="GO119" s="92">
        <f t="shared" si="142"/>
        <v>3.9042142717323293E-43</v>
      </c>
      <c r="GP119" s="92">
        <f t="shared" si="142"/>
        <v>3.0543494870598152E-44</v>
      </c>
      <c r="GQ119" s="92">
        <f t="shared" si="142"/>
        <v>5.0614655183965824E-57</v>
      </c>
      <c r="GR119" s="92">
        <f t="shared" si="142"/>
        <v>5.339954653380569E-52</v>
      </c>
      <c r="GS119" s="92">
        <f t="shared" si="142"/>
        <v>2.2794939989689419E-42</v>
      </c>
      <c r="GT119" s="92">
        <f t="shared" si="142"/>
        <v>2.9230026418860987E-37</v>
      </c>
      <c r="GU119" s="92">
        <f t="shared" si="142"/>
        <v>1.3634407768009924E-21</v>
      </c>
      <c r="GV119" s="92">
        <f t="shared" si="142"/>
        <v>5.7013155287571998E-49</v>
      </c>
      <c r="GW119" s="92">
        <f t="shared" si="142"/>
        <v>5.5469090490482949E-47</v>
      </c>
      <c r="GX119" s="92">
        <f t="shared" si="142"/>
        <v>1.7501562848982289E-57</v>
      </c>
      <c r="GY119" s="92">
        <f t="shared" si="142"/>
        <v>1.7040306138638096E-56</v>
      </c>
      <c r="GZ119" s="92">
        <f t="shared" si="142"/>
        <v>6.7109101989225521E-40</v>
      </c>
      <c r="HA119" s="92">
        <f t="shared" si="142"/>
        <v>6.074989022916139E-36</v>
      </c>
      <c r="HC119" s="92">
        <f t="shared" si="73"/>
        <v>0.36992937422076988</v>
      </c>
      <c r="HD119" s="92">
        <f t="shared" si="73"/>
        <v>6.6529736334316247E-2</v>
      </c>
      <c r="HE119" s="92">
        <f t="shared" si="73"/>
        <v>0.14381037144933934</v>
      </c>
      <c r="HF119" s="92">
        <f t="shared" si="73"/>
        <v>0.16509457137898131</v>
      </c>
      <c r="HG119" s="92">
        <f t="shared" si="73"/>
        <v>1.7557686898384328E-2</v>
      </c>
      <c r="HH119" s="92">
        <f t="shared" si="73"/>
        <v>1.4194930715707903E-3</v>
      </c>
      <c r="HI119" s="92">
        <f t="shared" si="138"/>
        <v>1.4050318379497434E-2</v>
      </c>
      <c r="HJ119" s="92">
        <f t="shared" si="138"/>
        <v>8.4091409195677575E-4</v>
      </c>
      <c r="HK119" s="92">
        <f t="shared" si="138"/>
        <v>3.7259367793133331E-4</v>
      </c>
      <c r="HL119" s="92">
        <f t="shared" si="138"/>
        <v>8.066943895472773E-4</v>
      </c>
      <c r="HM119" s="92">
        <f t="shared" si="138"/>
        <v>1.0094322857951419E-2</v>
      </c>
      <c r="HN119" s="92">
        <f t="shared" si="138"/>
        <v>2.6514864822791717E-3</v>
      </c>
      <c r="HO119" s="92">
        <f t="shared" si="138"/>
        <v>2.3544138899288001E-2</v>
      </c>
      <c r="HP119" s="92">
        <f t="shared" si="138"/>
        <v>6.8112871197653926E-2</v>
      </c>
      <c r="HQ119" s="92">
        <f t="shared" si="138"/>
        <v>9.7973118514661048E-2</v>
      </c>
      <c r="HS119" s="92">
        <f t="shared" si="143"/>
        <v>3.7305556868098309E-11</v>
      </c>
      <c r="HT119" s="92">
        <f t="shared" si="143"/>
        <v>3.5265040858273118E-9</v>
      </c>
      <c r="HU119" s="92">
        <f t="shared" si="143"/>
        <v>1.5636884472666478E-9</v>
      </c>
      <c r="HV119" s="92">
        <f t="shared" si="143"/>
        <v>8.1668805853357521E-11</v>
      </c>
      <c r="HW119" s="92">
        <f t="shared" si="143"/>
        <v>3.8162466302294637E-11</v>
      </c>
      <c r="HX119" s="92">
        <f t="shared" si="143"/>
        <v>2.5874373634527347E-11</v>
      </c>
      <c r="HY119" s="92">
        <f t="shared" si="143"/>
        <v>7.7937262196061939E-12</v>
      </c>
      <c r="HZ119" s="92">
        <f t="shared" si="143"/>
        <v>3.0350776937643868E-11</v>
      </c>
      <c r="IA119" s="92">
        <f t="shared" si="143"/>
        <v>7.1738525695549788E-10</v>
      </c>
      <c r="IB119" s="92">
        <f t="shared" si="143"/>
        <v>1.0519094732933071E-10</v>
      </c>
      <c r="IC119" s="92">
        <f t="shared" si="143"/>
        <v>4.3581482371349025E-12</v>
      </c>
      <c r="ID119" s="92">
        <f t="shared" si="143"/>
        <v>6.013934711699935E-11</v>
      </c>
      <c r="IE119" s="92">
        <f t="shared" si="143"/>
        <v>4.3073936203853404E-10</v>
      </c>
      <c r="IF119" s="92">
        <f t="shared" si="143"/>
        <v>3.0474944199022655E-8</v>
      </c>
      <c r="IG119" s="92">
        <f t="shared" si="143"/>
        <v>1.434477082576234E-7</v>
      </c>
      <c r="II119" s="92">
        <f t="shared" si="144"/>
        <v>1.1392832954016773E-55</v>
      </c>
      <c r="IJ119" s="92">
        <f t="shared" si="144"/>
        <v>2.4295592464969661E-44</v>
      </c>
      <c r="IK119" s="92">
        <f t="shared" si="144"/>
        <v>8.3146434020688997E-46</v>
      </c>
      <c r="IL119" s="92">
        <f t="shared" si="144"/>
        <v>2.5838786156896439E-53</v>
      </c>
      <c r="IM119" s="92">
        <f t="shared" si="144"/>
        <v>5.011843548122649E-56</v>
      </c>
      <c r="IN119" s="92">
        <f t="shared" si="144"/>
        <v>1.8463530962309025E-58</v>
      </c>
      <c r="IO119" s="92">
        <f t="shared" si="144"/>
        <v>1.2435059514706028E-61</v>
      </c>
      <c r="IP119" s="92">
        <f t="shared" si="144"/>
        <v>1.3796198226728378E-59</v>
      </c>
      <c r="IQ119" s="92">
        <f t="shared" si="144"/>
        <v>6.5154588769306305E-50</v>
      </c>
      <c r="IR119" s="92">
        <f t="shared" si="144"/>
        <v>4.6178993578744861E-56</v>
      </c>
      <c r="IS119" s="92">
        <f t="shared" si="144"/>
        <v>1.8246186606258886E-62</v>
      </c>
      <c r="IT119" s="92">
        <f t="shared" si="144"/>
        <v>1.6738189294123258E-57</v>
      </c>
      <c r="IU119" s="92">
        <f t="shared" si="144"/>
        <v>8.4911138967157013E-50</v>
      </c>
      <c r="IV119" s="92">
        <f t="shared" si="144"/>
        <v>1.06557186849272E-39</v>
      </c>
      <c r="IW119" s="92">
        <f t="shared" si="144"/>
        <v>5.1836718113809083E-32</v>
      </c>
      <c r="IY119" s="92">
        <f t="shared" si="145"/>
        <v>0.36992937425807543</v>
      </c>
      <c r="IZ119" s="92">
        <f t="shared" si="145"/>
        <v>6.6529739860820336E-2</v>
      </c>
      <c r="JA119" s="92">
        <f t="shared" si="145"/>
        <v>0.14381037301302779</v>
      </c>
      <c r="JB119" s="92">
        <f t="shared" si="145"/>
        <v>0.16509457146065012</v>
      </c>
      <c r="JC119" s="92">
        <f t="shared" si="145"/>
        <v>1.7557686936546794E-2</v>
      </c>
      <c r="JD119" s="92">
        <f t="shared" si="145"/>
        <v>1.4194930974451639E-3</v>
      </c>
      <c r="JE119" s="92">
        <f t="shared" si="145"/>
        <v>1.405031838729116E-2</v>
      </c>
      <c r="JF119" s="92">
        <f t="shared" si="145"/>
        <v>8.4091412230755266E-4</v>
      </c>
      <c r="JG119" s="92">
        <f t="shared" si="145"/>
        <v>3.7259439531659024E-4</v>
      </c>
      <c r="JH119" s="92">
        <f t="shared" si="145"/>
        <v>8.0669449473822462E-4</v>
      </c>
      <c r="JI119" s="92">
        <f t="shared" si="145"/>
        <v>1.0094322862309567E-2</v>
      </c>
      <c r="JJ119" s="92">
        <f t="shared" si="145"/>
        <v>2.6514865424185187E-3</v>
      </c>
      <c r="JK119" s="92">
        <f t="shared" si="145"/>
        <v>2.3544139330027362E-2</v>
      </c>
      <c r="JL119" s="92">
        <f t="shared" si="145"/>
        <v>6.811290167259812E-2</v>
      </c>
      <c r="JM119" s="92">
        <f t="shared" si="145"/>
        <v>9.7973261962369301E-2</v>
      </c>
    </row>
    <row r="120" spans="2:273" x14ac:dyDescent="0.25">
      <c r="B120" s="2">
        <v>93</v>
      </c>
      <c r="C120" s="37">
        <v>103</v>
      </c>
      <c r="D120" s="37">
        <v>73.024000000000001</v>
      </c>
      <c r="E120" s="37">
        <v>72.070999999999998</v>
      </c>
      <c r="F120" s="37">
        <v>72.864000000000004</v>
      </c>
      <c r="G120" s="37">
        <v>70.659000000000006</v>
      </c>
      <c r="H120" s="37">
        <v>70.135999999999996</v>
      </c>
      <c r="I120" s="37">
        <v>69.676000000000002</v>
      </c>
      <c r="J120" s="37">
        <v>69.656000000000006</v>
      </c>
      <c r="K120" s="37">
        <v>68.653999999999996</v>
      </c>
      <c r="L120" s="37">
        <v>70.108999999999995</v>
      </c>
      <c r="M120" s="37">
        <v>69.152000000000001</v>
      </c>
      <c r="N120" s="37">
        <v>70.929000000000002</v>
      </c>
      <c r="O120" s="37">
        <v>67.69</v>
      </c>
      <c r="P120" s="37">
        <v>66.832999999999998</v>
      </c>
      <c r="Q120" s="37">
        <v>65.19</v>
      </c>
      <c r="S120" s="4">
        <f t="shared" si="146"/>
        <v>103.56530384782528</v>
      </c>
      <c r="T120" s="4">
        <f t="shared" si="146"/>
        <v>76.222912882627199</v>
      </c>
      <c r="U120" s="4">
        <f t="shared" si="146"/>
        <v>80.026040087811424</v>
      </c>
      <c r="V120" s="4">
        <f t="shared" si="146"/>
        <v>83.820039313266875</v>
      </c>
      <c r="W120" s="4">
        <f t="shared" si="146"/>
        <v>74.324939199777546</v>
      </c>
      <c r="X120" s="4">
        <f t="shared" si="146"/>
        <v>73.399983248743169</v>
      </c>
      <c r="Y120" s="4">
        <f t="shared" si="146"/>
        <v>73.358856117922016</v>
      </c>
      <c r="Z120" s="4">
        <f t="shared" si="146"/>
        <v>72.11194631468608</v>
      </c>
      <c r="AA120" s="4">
        <f t="shared" si="146"/>
        <v>70.732587276603439</v>
      </c>
      <c r="AB120" s="4">
        <f t="shared" si="146"/>
        <v>72.438342470800393</v>
      </c>
      <c r="AC120" s="4">
        <f t="shared" si="146"/>
        <v>74.004773394107431</v>
      </c>
      <c r="AD120" s="4">
        <f t="shared" si="146"/>
        <v>72.121892458734024</v>
      </c>
      <c r="AE120" s="4">
        <f t="shared" si="146"/>
        <v>70.458248474823577</v>
      </c>
      <c r="AF120" s="4">
        <f t="shared" si="146"/>
        <v>70.305853822809837</v>
      </c>
      <c r="AG120" s="4">
        <f t="shared" si="146"/>
        <v>69.905162562842264</v>
      </c>
      <c r="AI120" s="4">
        <f t="shared" si="147"/>
        <v>-0.56530384782527676</v>
      </c>
      <c r="AJ120" s="4">
        <f t="shared" si="147"/>
        <v>-3.198912882627198</v>
      </c>
      <c r="AK120" s="4">
        <f t="shared" si="147"/>
        <v>-7.955040087811426</v>
      </c>
      <c r="AL120" s="4">
        <f t="shared" si="147"/>
        <v>-10.956039313266871</v>
      </c>
      <c r="AM120" s="4">
        <f t="shared" si="147"/>
        <v>-3.6659391997775401</v>
      </c>
      <c r="AN120" s="4">
        <f t="shared" si="147"/>
        <v>-3.2639832487431732</v>
      </c>
      <c r="AO120" s="4">
        <f t="shared" si="147"/>
        <v>-3.6828561179220145</v>
      </c>
      <c r="AP120" s="4">
        <f t="shared" si="147"/>
        <v>-2.4559463146860736</v>
      </c>
      <c r="AQ120" s="4">
        <f t="shared" si="147"/>
        <v>-2.078587276603443</v>
      </c>
      <c r="AR120" s="4">
        <f t="shared" si="147"/>
        <v>-2.3293424708003982</v>
      </c>
      <c r="AS120" s="4">
        <f t="shared" si="147"/>
        <v>-4.8527733941074302</v>
      </c>
      <c r="AT120" s="4">
        <f t="shared" si="147"/>
        <v>-1.1928924587340219</v>
      </c>
      <c r="AU120" s="4">
        <f t="shared" si="147"/>
        <v>-2.7682484748235794</v>
      </c>
      <c r="AV120" s="4">
        <f t="shared" si="147"/>
        <v>-3.4728538228098387</v>
      </c>
      <c r="AW120" s="4">
        <f t="shared" si="147"/>
        <v>-4.7151625628422664</v>
      </c>
      <c r="AY120" s="2">
        <f t="shared" si="139"/>
        <v>72.39168903411516</v>
      </c>
      <c r="AZ120" s="2">
        <f t="shared" si="139"/>
        <v>74.247605727016193</v>
      </c>
      <c r="BA120" s="2">
        <f t="shared" si="139"/>
        <v>73.52056782980759</v>
      </c>
      <c r="BB120" s="2">
        <f t="shared" si="139"/>
        <v>75.71241711975614</v>
      </c>
      <c r="BC120" s="2">
        <f t="shared" si="139"/>
        <v>74.061029581852893</v>
      </c>
      <c r="BD120" s="2">
        <f t="shared" si="139"/>
        <v>73.393160559256955</v>
      </c>
      <c r="BE120" s="2">
        <f t="shared" si="139"/>
        <v>73.179934426803925</v>
      </c>
      <c r="BF120" s="2">
        <f t="shared" si="139"/>
        <v>72.107680219297848</v>
      </c>
      <c r="BG120" s="2">
        <f t="shared" si="139"/>
        <v>70.731615581896165</v>
      </c>
      <c r="BH120" s="2">
        <f t="shared" si="139"/>
        <v>72.434569141855491</v>
      </c>
      <c r="BI120" s="2">
        <f t="shared" si="139"/>
        <v>73.901269189420859</v>
      </c>
      <c r="BJ120" s="2">
        <f t="shared" si="139"/>
        <v>72.101243289942062</v>
      </c>
      <c r="BK120" s="2">
        <f t="shared" si="139"/>
        <v>70.089142260745035</v>
      </c>
      <c r="BL120" s="2">
        <f t="shared" si="139"/>
        <v>68.551227327680039</v>
      </c>
      <c r="BM120" s="2">
        <f t="shared" si="139"/>
        <v>67.914415628628277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>
        <f t="shared" si="140"/>
        <v>70.659000000000006</v>
      </c>
      <c r="CJ120" s="2">
        <f t="shared" si="140"/>
        <v>70.135999999999996</v>
      </c>
      <c r="CK120" s="2">
        <f t="shared" si="140"/>
        <v>69.676000000000002</v>
      </c>
      <c r="CL120" s="2">
        <f t="shared" si="140"/>
        <v>69.656000000000006</v>
      </c>
      <c r="CM120" s="2">
        <f t="shared" si="140"/>
        <v>68.653999999999996</v>
      </c>
      <c r="CN120" s="2">
        <f t="shared" si="140"/>
        <v>70.108999999999995</v>
      </c>
      <c r="CO120" s="2">
        <f t="shared" si="140"/>
        <v>69.152000000000001</v>
      </c>
      <c r="CP120" s="2">
        <f t="shared" si="140"/>
        <v>70.929000000000002</v>
      </c>
      <c r="CQ120" s="2">
        <f t="shared" si="140"/>
        <v>67.69</v>
      </c>
      <c r="CR120" s="2" t="str">
        <f t="shared" si="140"/>
        <v/>
      </c>
      <c r="CS120" s="2" t="str">
        <f t="shared" si="140"/>
        <v/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>
        <f t="shared" si="114"/>
        <v>70.659000000000006</v>
      </c>
      <c r="CZ120" s="2">
        <f t="shared" si="115"/>
        <v>70.135999999999996</v>
      </c>
      <c r="DA120" s="2">
        <f t="shared" si="116"/>
        <v>69.676000000000002</v>
      </c>
      <c r="DB120" s="2">
        <f t="shared" si="117"/>
        <v>69.656000000000006</v>
      </c>
      <c r="DC120" s="2">
        <f t="shared" si="118"/>
        <v>68.653999999999996</v>
      </c>
      <c r="DD120" s="2">
        <f t="shared" si="119"/>
        <v>70.108999999999995</v>
      </c>
      <c r="DE120" s="2">
        <f t="shared" si="120"/>
        <v>69.152000000000001</v>
      </c>
      <c r="DF120" s="2">
        <f t="shared" si="121"/>
        <v>70.929000000000002</v>
      </c>
      <c r="DG120" s="2">
        <f t="shared" si="122"/>
        <v>67.69</v>
      </c>
      <c r="DH120" s="2" t="str">
        <f t="shared" si="123"/>
        <v/>
      </c>
      <c r="DI120" s="2" t="str">
        <f t="shared" si="124"/>
        <v/>
      </c>
      <c r="DK120" s="2">
        <f t="shared" si="148"/>
        <v>104.2037160412758</v>
      </c>
      <c r="DL120" s="2">
        <f t="shared" si="148"/>
        <v>115.05343466898955</v>
      </c>
      <c r="DM120" s="2">
        <f t="shared" si="148"/>
        <v>108.58558428544418</v>
      </c>
      <c r="DN120" s="2">
        <f t="shared" si="148"/>
        <v>121.66077090592334</v>
      </c>
      <c r="DO120" s="2">
        <f t="shared" si="148"/>
        <v>113.54845394140743</v>
      </c>
      <c r="DP120" s="2">
        <f t="shared" si="148"/>
        <v>102.90951860465115</v>
      </c>
      <c r="DQ120" s="2">
        <f t="shared" si="148"/>
        <v>94.29382607470049</v>
      </c>
      <c r="DR120" s="2">
        <f t="shared" si="148"/>
        <v>97.130412866203557</v>
      </c>
      <c r="DS120" s="2">
        <f t="shared" si="148"/>
        <v>95.383354878048792</v>
      </c>
      <c r="DT120" s="2">
        <f t="shared" si="148"/>
        <v>96.150335548172777</v>
      </c>
      <c r="DU120" s="2">
        <f t="shared" si="148"/>
        <v>98.008303054857805</v>
      </c>
      <c r="DV120" s="2">
        <f t="shared" si="148"/>
        <v>102.10092585321658</v>
      </c>
      <c r="DW120" s="2">
        <f t="shared" si="148"/>
        <v>97.310027786167325</v>
      </c>
      <c r="DX120" s="2">
        <f t="shared" si="148"/>
        <v>95.595862579281174</v>
      </c>
      <c r="DY120" s="2">
        <f t="shared" si="148"/>
        <v>82.690635627530369</v>
      </c>
      <c r="EA120" s="2">
        <f t="shared" si="152"/>
        <v>72.140434230032156</v>
      </c>
      <c r="EB120" s="2">
        <f t="shared" si="152"/>
        <v>73.909725823241416</v>
      </c>
      <c r="EC120" s="2">
        <f t="shared" si="152"/>
        <v>73.20902289689387</v>
      </c>
      <c r="ED120" s="2">
        <f t="shared" si="152"/>
        <v>75.331741695290177</v>
      </c>
      <c r="EE120" s="2">
        <f t="shared" si="151"/>
        <v>73.64448852892474</v>
      </c>
      <c r="EF120" s="2">
        <f t="shared" si="151"/>
        <v>73.078553083688348</v>
      </c>
      <c r="EG120" s="2">
        <f t="shared" si="151"/>
        <v>72.946145197340996</v>
      </c>
      <c r="EH120" s="2">
        <f t="shared" si="151"/>
        <v>71.847934132484227</v>
      </c>
      <c r="EI120" s="2">
        <f t="shared" si="151"/>
        <v>70.428452332496647</v>
      </c>
      <c r="EJ120" s="2">
        <f t="shared" si="151"/>
        <v>72.186441750931507</v>
      </c>
      <c r="EK120" s="2">
        <f t="shared" si="151"/>
        <v>73.592817023653609</v>
      </c>
      <c r="EL120" s="2">
        <f t="shared" si="151"/>
        <v>71.777030282254756</v>
      </c>
      <c r="EM120" s="2">
        <f t="shared" si="135"/>
        <v>69.812608534204102</v>
      </c>
      <c r="EN120" s="2">
        <f t="shared" si="135"/>
        <v>68.275788129364216</v>
      </c>
      <c r="EO120" s="2">
        <f t="shared" si="135"/>
        <v>67.715109668480167</v>
      </c>
      <c r="EQ120" s="2">
        <f t="shared" si="149"/>
        <v>72.715838092231351</v>
      </c>
      <c r="ER120" s="2">
        <f t="shared" si="149"/>
        <v>73.464787647072313</v>
      </c>
      <c r="ES120" s="2">
        <f t="shared" si="149"/>
        <v>73.257309578291341</v>
      </c>
      <c r="ET120" s="2">
        <f t="shared" si="149"/>
        <v>74.532295108106396</v>
      </c>
      <c r="EU120" s="2">
        <f t="shared" si="149"/>
        <v>72.821541281684304</v>
      </c>
      <c r="EV120" s="2">
        <f t="shared" si="149"/>
        <v>72.395023202775079</v>
      </c>
      <c r="EW120" s="2">
        <f t="shared" si="149"/>
        <v>72.312434552973116</v>
      </c>
      <c r="EX120" s="2">
        <f t="shared" si="149"/>
        <v>71.561918935575662</v>
      </c>
      <c r="EY120" s="2">
        <f t="shared" si="149"/>
        <v>70.505075292514874</v>
      </c>
      <c r="EZ120" s="2">
        <f t="shared" si="149"/>
        <v>71.717314039145165</v>
      </c>
      <c r="FA120" s="2">
        <f t="shared" si="149"/>
        <v>72.721851291209731</v>
      </c>
      <c r="FB120" s="2">
        <f t="shared" si="149"/>
        <v>71.131063540839719</v>
      </c>
      <c r="FC120" s="2">
        <f t="shared" si="149"/>
        <v>69.407560753771207</v>
      </c>
      <c r="FD120" s="2">
        <f t="shared" si="149"/>
        <v>68.211977343551951</v>
      </c>
      <c r="FE120" s="2">
        <f t="shared" si="149"/>
        <v>68.013606599372594</v>
      </c>
      <c r="FG120" s="2">
        <f t="shared" si="150"/>
        <v>0.99217288152441485</v>
      </c>
      <c r="FH120" s="2">
        <f t="shared" si="150"/>
        <v>0.99177175484573521</v>
      </c>
      <c r="FI120" s="2">
        <f t="shared" si="150"/>
        <v>0.99119553136537097</v>
      </c>
      <c r="FJ120" s="2">
        <f t="shared" si="150"/>
        <v>0.99175121446580994</v>
      </c>
      <c r="FK120" s="2">
        <f t="shared" si="150"/>
        <v>0.98952274752689828</v>
      </c>
      <c r="FL120" s="2">
        <f t="shared" si="150"/>
        <v>0.98940998808650094</v>
      </c>
      <c r="FM120" s="2">
        <f t="shared" si="150"/>
        <v>0.98900264216715472</v>
      </c>
      <c r="FN120" s="2">
        <f t="shared" si="150"/>
        <v>0.98970746107208618</v>
      </c>
      <c r="FO120" s="2">
        <f t="shared" si="150"/>
        <v>0.98785707600671313</v>
      </c>
      <c r="FP120" s="2">
        <f t="shared" si="150"/>
        <v>0.98960527543152987</v>
      </c>
      <c r="FQ120" s="2">
        <f t="shared" si="150"/>
        <v>0.98729609986117539</v>
      </c>
      <c r="FR120" s="2">
        <f t="shared" si="150"/>
        <v>0.98926152543052215</v>
      </c>
      <c r="FS120" s="2">
        <f t="shared" si="150"/>
        <v>0.98991809518251328</v>
      </c>
      <c r="FT120" s="2">
        <f t="shared" si="150"/>
        <v>0.98991471660522379</v>
      </c>
      <c r="FU120" s="2">
        <f t="shared" si="150"/>
        <v>0.98671266197851404</v>
      </c>
      <c r="FW120" s="2">
        <f t="shared" si="141"/>
        <v>5.0694590266980497E-4</v>
      </c>
      <c r="FX120" s="2">
        <f t="shared" si="141"/>
        <v>1.4847437219648052E-3</v>
      </c>
      <c r="FY120" s="2">
        <f t="shared" si="141"/>
        <v>1.5140358598815479E-3</v>
      </c>
      <c r="FZ120" s="2">
        <f t="shared" si="141"/>
        <v>1.8547849519198374E-3</v>
      </c>
      <c r="GA120" s="2">
        <f t="shared" si="141"/>
        <v>1.87480714167403E-3</v>
      </c>
      <c r="GB120" s="2">
        <f t="shared" si="141"/>
        <v>1.9059952255858379E-3</v>
      </c>
      <c r="GC120" s="2">
        <f t="shared" si="141"/>
        <v>1.544641952097366E-3</v>
      </c>
      <c r="GD120" s="2">
        <f t="shared" si="141"/>
        <v>1.6600857313278713E-3</v>
      </c>
      <c r="GE120" s="2">
        <f t="shared" si="141"/>
        <v>1.7979536284698902E-3</v>
      </c>
      <c r="GF120" s="2">
        <f t="shared" si="141"/>
        <v>2.0691267261135756E-3</v>
      </c>
      <c r="GG120" s="2">
        <f t="shared" si="141"/>
        <v>1.9745100753875604E-3</v>
      </c>
      <c r="GH120" s="2">
        <f t="shared" si="141"/>
        <v>2.1972861108261609E-3</v>
      </c>
      <c r="GI120" s="2">
        <f t="shared" si="141"/>
        <v>1.7100132807773723E-3</v>
      </c>
      <c r="GJ120" s="2">
        <f t="shared" si="141"/>
        <v>1.4338465952068208E-3</v>
      </c>
      <c r="GK120" s="2">
        <f t="shared" si="141"/>
        <v>1.0756716315692154E-3</v>
      </c>
      <c r="GM120" s="92">
        <f t="shared" si="142"/>
        <v>1.4884836684613491E-21</v>
      </c>
      <c r="GN120" s="92">
        <f t="shared" si="142"/>
        <v>2.5769282863771595E-52</v>
      </c>
      <c r="GO120" s="92">
        <f t="shared" si="142"/>
        <v>2.7652018274944233E-46</v>
      </c>
      <c r="GP120" s="92">
        <f t="shared" si="142"/>
        <v>1.6982454499052281E-47</v>
      </c>
      <c r="GQ120" s="92">
        <f t="shared" si="142"/>
        <v>4.2186552168264365E-61</v>
      </c>
      <c r="GR120" s="92">
        <f t="shared" si="142"/>
        <v>1.0155777524001479E-55</v>
      </c>
      <c r="GS120" s="92">
        <f t="shared" si="142"/>
        <v>1.8914635536808561E-45</v>
      </c>
      <c r="GT120" s="92">
        <f t="shared" si="142"/>
        <v>8.0998399813115762E-40</v>
      </c>
      <c r="GU120" s="92">
        <f t="shared" si="142"/>
        <v>4.7214548671797774E-23</v>
      </c>
      <c r="GV120" s="92">
        <f t="shared" si="142"/>
        <v>2.0943462895154461E-52</v>
      </c>
      <c r="GW120" s="92">
        <f t="shared" si="142"/>
        <v>2.2153264821822304E-50</v>
      </c>
      <c r="GX120" s="92">
        <f t="shared" si="142"/>
        <v>1.8456969345653189E-61</v>
      </c>
      <c r="GY120" s="92">
        <f t="shared" si="142"/>
        <v>1.5270366354250153E-60</v>
      </c>
      <c r="GZ120" s="92">
        <f t="shared" si="142"/>
        <v>1.0907957755984749E-42</v>
      </c>
      <c r="HA120" s="92">
        <f t="shared" si="142"/>
        <v>1.9923800487682082E-38</v>
      </c>
      <c r="HC120" s="92">
        <f t="shared" si="73"/>
        <v>0.27167992705442673</v>
      </c>
      <c r="HD120" s="92">
        <f t="shared" si="73"/>
        <v>2.1603812091683626E-2</v>
      </c>
      <c r="HE120" s="92">
        <f t="shared" si="73"/>
        <v>6.4794906136095329E-2</v>
      </c>
      <c r="HF120" s="92">
        <f t="shared" si="73"/>
        <v>8.8602975137006601E-2</v>
      </c>
      <c r="HG120" s="92">
        <f t="shared" si="73"/>
        <v>3.4369542136556681E-3</v>
      </c>
      <c r="HH120" s="92">
        <f t="shared" si="73"/>
        <v>9.7499175242559311E-5</v>
      </c>
      <c r="HI120" s="92">
        <f t="shared" si="138"/>
        <v>2.2885909423782471E-3</v>
      </c>
      <c r="HJ120" s="92">
        <f t="shared" si="138"/>
        <v>6.6591112563160385E-5</v>
      </c>
      <c r="HK120" s="92">
        <f t="shared" si="138"/>
        <v>1.3522492395937812E-5</v>
      </c>
      <c r="HL120" s="92">
        <f t="shared" si="138"/>
        <v>6.4333475558065416E-5</v>
      </c>
      <c r="HM120" s="92">
        <f t="shared" si="138"/>
        <v>1.5908886428618405E-3</v>
      </c>
      <c r="HN120" s="92">
        <f t="shared" si="138"/>
        <v>3.954903261641762E-4</v>
      </c>
      <c r="HO120" s="92">
        <f t="shared" si="138"/>
        <v>4.8040422937973152E-3</v>
      </c>
      <c r="HP120" s="92">
        <f t="shared" si="138"/>
        <v>2.3249647981270136E-2</v>
      </c>
      <c r="HQ120" s="92">
        <f t="shared" si="138"/>
        <v>4.0794250340782268E-2</v>
      </c>
      <c r="HS120" s="92">
        <f t="shared" si="143"/>
        <v>9.6533761720677394E-11</v>
      </c>
      <c r="HT120" s="92">
        <f t="shared" si="143"/>
        <v>8.5053849302717128E-9</v>
      </c>
      <c r="HU120" s="92">
        <f t="shared" si="143"/>
        <v>3.9129576900197117E-9</v>
      </c>
      <c r="HV120" s="92">
        <f t="shared" si="143"/>
        <v>2.4479295454236374E-10</v>
      </c>
      <c r="HW120" s="92">
        <f t="shared" si="143"/>
        <v>1.2015026282452917E-10</v>
      </c>
      <c r="HX120" s="92">
        <f t="shared" si="143"/>
        <v>8.4619884487560479E-11</v>
      </c>
      <c r="HY120" s="92">
        <f t="shared" si="143"/>
        <v>2.6097879065518743E-11</v>
      </c>
      <c r="HZ120" s="92">
        <f t="shared" si="143"/>
        <v>9.7526785937995295E-11</v>
      </c>
      <c r="IA120" s="92">
        <f t="shared" si="143"/>
        <v>1.9568942187444515E-9</v>
      </c>
      <c r="IB120" s="92">
        <f t="shared" si="143"/>
        <v>3.2863321937549172E-10</v>
      </c>
      <c r="IC120" s="92">
        <f t="shared" si="143"/>
        <v>1.5650545630615047E-11</v>
      </c>
      <c r="ID120" s="92">
        <f t="shared" si="143"/>
        <v>1.9566491350397141E-10</v>
      </c>
      <c r="IE120" s="92">
        <f t="shared" si="143"/>
        <v>1.1792358982932248E-9</v>
      </c>
      <c r="IF120" s="92">
        <f t="shared" si="143"/>
        <v>6.5956875292919818E-8</v>
      </c>
      <c r="IG120" s="92">
        <f t="shared" si="143"/>
        <v>2.765953336315306E-7</v>
      </c>
      <c r="II120" s="92">
        <f t="shared" si="144"/>
        <v>2.1931628384792446E-54</v>
      </c>
      <c r="IJ120" s="92">
        <f t="shared" si="144"/>
        <v>3.6752590004801616E-43</v>
      </c>
      <c r="IK120" s="92">
        <f t="shared" si="144"/>
        <v>1.3919009858944182E-44</v>
      </c>
      <c r="IL120" s="92">
        <f t="shared" si="144"/>
        <v>7.7443336226561384E-52</v>
      </c>
      <c r="IM120" s="92">
        <f t="shared" si="144"/>
        <v>1.806105767946584E-54</v>
      </c>
      <c r="IN120" s="92">
        <f t="shared" si="144"/>
        <v>7.8861616596308436E-57</v>
      </c>
      <c r="IO120" s="92">
        <f t="shared" si="144"/>
        <v>5.7718854981426355E-60</v>
      </c>
      <c r="IP120" s="92">
        <f t="shared" si="144"/>
        <v>5.8535606817938057E-58</v>
      </c>
      <c r="IQ120" s="92">
        <f t="shared" si="144"/>
        <v>1.5378419989075663E-48</v>
      </c>
      <c r="IR120" s="92">
        <f t="shared" si="144"/>
        <v>1.7643087336353618E-54</v>
      </c>
      <c r="IS120" s="92">
        <f t="shared" si="144"/>
        <v>1.0382364622996344E-60</v>
      </c>
      <c r="IT120" s="92">
        <f t="shared" si="144"/>
        <v>7.2999353276340771E-56</v>
      </c>
      <c r="IU120" s="92">
        <f t="shared" si="144"/>
        <v>1.9412972379168182E-48</v>
      </c>
      <c r="IV120" s="92">
        <f t="shared" si="144"/>
        <v>1.1855771541663853E-38</v>
      </c>
      <c r="IW120" s="92">
        <f t="shared" si="144"/>
        <v>3.2807030811147663E-31</v>
      </c>
      <c r="IY120" s="92">
        <f t="shared" si="145"/>
        <v>0.27167992715096051</v>
      </c>
      <c r="IZ120" s="92">
        <f t="shared" si="145"/>
        <v>2.1603820597068557E-2</v>
      </c>
      <c r="JA120" s="92">
        <f t="shared" si="145"/>
        <v>6.4794910049053023E-2</v>
      </c>
      <c r="JB120" s="92">
        <f t="shared" si="145"/>
        <v>8.8602975381799551E-2</v>
      </c>
      <c r="JC120" s="92">
        <f t="shared" si="145"/>
        <v>3.4369543338059311E-3</v>
      </c>
      <c r="JD120" s="92">
        <f t="shared" si="145"/>
        <v>9.7499259862443802E-5</v>
      </c>
      <c r="JE120" s="92">
        <f t="shared" si="145"/>
        <v>2.2885909684761262E-3</v>
      </c>
      <c r="JF120" s="92">
        <f t="shared" si="145"/>
        <v>6.6591210089946321E-5</v>
      </c>
      <c r="JG120" s="92">
        <f t="shared" si="145"/>
        <v>1.3524449290156557E-5</v>
      </c>
      <c r="JH120" s="92">
        <f t="shared" si="145"/>
        <v>6.4333804191284795E-5</v>
      </c>
      <c r="JI120" s="92">
        <f t="shared" si="145"/>
        <v>1.5908886585123861E-3</v>
      </c>
      <c r="JJ120" s="92">
        <f t="shared" si="145"/>
        <v>3.9549052182908973E-4</v>
      </c>
      <c r="JK120" s="92">
        <f t="shared" si="145"/>
        <v>4.8040434730332133E-3</v>
      </c>
      <c r="JL120" s="92">
        <f t="shared" si="145"/>
        <v>2.3249713938145428E-2</v>
      </c>
      <c r="JM120" s="92">
        <f t="shared" si="145"/>
        <v>4.0794526936115898E-2</v>
      </c>
    </row>
    <row r="121" spans="2:273" x14ac:dyDescent="0.25">
      <c r="B121" s="2">
        <v>94</v>
      </c>
      <c r="C121" s="37">
        <v>85.917000000000002</v>
      </c>
      <c r="D121" s="37">
        <v>72.171000000000006</v>
      </c>
      <c r="E121" s="37">
        <v>70.094999999999999</v>
      </c>
      <c r="F121" s="37">
        <v>71.409000000000006</v>
      </c>
      <c r="G121" s="37">
        <v>71.409000000000006</v>
      </c>
      <c r="H121" s="37">
        <v>69.295000000000002</v>
      </c>
      <c r="I121" s="37">
        <v>68.378</v>
      </c>
      <c r="J121" s="37">
        <v>70.561999999999998</v>
      </c>
      <c r="K121" s="37">
        <v>69.230999999999995</v>
      </c>
      <c r="L121" s="37">
        <v>69.760999999999996</v>
      </c>
      <c r="M121" s="37">
        <v>69.435000000000002</v>
      </c>
      <c r="N121" s="37">
        <v>68.881</v>
      </c>
      <c r="O121" s="37">
        <v>67.643000000000001</v>
      </c>
      <c r="P121" s="37">
        <v>67.167000000000002</v>
      </c>
      <c r="Q121" s="37">
        <v>64.143000000000001</v>
      </c>
      <c r="S121" s="4">
        <f t="shared" si="146"/>
        <v>90.834179043828925</v>
      </c>
      <c r="T121" s="4">
        <f t="shared" si="146"/>
        <v>74.522314308135321</v>
      </c>
      <c r="U121" s="4">
        <f t="shared" si="146"/>
        <v>75.483610628561095</v>
      </c>
      <c r="V121" s="4">
        <f t="shared" si="146"/>
        <v>78.725332305446557</v>
      </c>
      <c r="W121" s="4">
        <f t="shared" si="146"/>
        <v>73.891283065159485</v>
      </c>
      <c r="X121" s="4">
        <f t="shared" si="146"/>
        <v>73.224576158313639</v>
      </c>
      <c r="Y121" s="4">
        <f t="shared" si="146"/>
        <v>73.045905750545387</v>
      </c>
      <c r="Z121" s="4">
        <f t="shared" si="146"/>
        <v>71.980624374994804</v>
      </c>
      <c r="AA121" s="4">
        <f t="shared" si="146"/>
        <v>70.626931168627749</v>
      </c>
      <c r="AB121" s="4">
        <f t="shared" si="146"/>
        <v>72.273729911876558</v>
      </c>
      <c r="AC121" s="4">
        <f t="shared" si="146"/>
        <v>73.695118300163202</v>
      </c>
      <c r="AD121" s="4">
        <f t="shared" si="146"/>
        <v>71.913032090301641</v>
      </c>
      <c r="AE121" s="4">
        <f t="shared" si="146"/>
        <v>69.987870375615159</v>
      </c>
      <c r="AF121" s="4">
        <f t="shared" si="146"/>
        <v>68.841787519251127</v>
      </c>
      <c r="AG121" s="4">
        <f t="shared" si="146"/>
        <v>68.402660259609959</v>
      </c>
      <c r="AI121" s="4">
        <f t="shared" si="147"/>
        <v>-4.9171790438289236</v>
      </c>
      <c r="AJ121" s="4">
        <f t="shared" si="147"/>
        <v>-2.3513143081353149</v>
      </c>
      <c r="AK121" s="4">
        <f t="shared" si="147"/>
        <v>-5.3886106285610964</v>
      </c>
      <c r="AL121" s="4">
        <f t="shared" si="147"/>
        <v>-7.3163323054465508</v>
      </c>
      <c r="AM121" s="4">
        <f t="shared" si="147"/>
        <v>-2.4822830651594785</v>
      </c>
      <c r="AN121" s="4">
        <f t="shared" si="147"/>
        <v>-3.9295761583136368</v>
      </c>
      <c r="AO121" s="4">
        <f t="shared" si="147"/>
        <v>-4.6679057505453869</v>
      </c>
      <c r="AP121" s="4">
        <f t="shared" si="147"/>
        <v>-1.4186243749948062</v>
      </c>
      <c r="AQ121" s="4">
        <f t="shared" si="147"/>
        <v>-1.3959311686277545</v>
      </c>
      <c r="AR121" s="4">
        <f t="shared" si="147"/>
        <v>-2.512729911876562</v>
      </c>
      <c r="AS121" s="4">
        <f t="shared" si="147"/>
        <v>-4.2601183001631995</v>
      </c>
      <c r="AT121" s="4">
        <f t="shared" si="147"/>
        <v>-3.0320320903016409</v>
      </c>
      <c r="AU121" s="4">
        <f t="shared" si="147"/>
        <v>-2.3448703756151588</v>
      </c>
      <c r="AV121" s="4">
        <f t="shared" si="147"/>
        <v>-1.6747875192511259</v>
      </c>
      <c r="AW121" s="4">
        <f t="shared" si="147"/>
        <v>-4.2596602596099586</v>
      </c>
      <c r="AY121" s="2">
        <f t="shared" si="139"/>
        <v>72.308301770720988</v>
      </c>
      <c r="AZ121" s="2">
        <f t="shared" si="139"/>
        <v>74.090584879494784</v>
      </c>
      <c r="BA121" s="2">
        <f t="shared" si="139"/>
        <v>73.387925441798671</v>
      </c>
      <c r="BB121" s="2">
        <f t="shared" si="139"/>
        <v>75.521084114050424</v>
      </c>
      <c r="BC121" s="2">
        <f t="shared" si="139"/>
        <v>73.860593030504077</v>
      </c>
      <c r="BD121" s="2">
        <f t="shared" si="139"/>
        <v>73.224348769796805</v>
      </c>
      <c r="BE121" s="2">
        <f t="shared" si="139"/>
        <v>73.029513084944597</v>
      </c>
      <c r="BF121" s="2">
        <f t="shared" si="139"/>
        <v>71.98044731722014</v>
      </c>
      <c r="BG121" s="2">
        <f t="shared" si="139"/>
        <v>70.626914026441057</v>
      </c>
      <c r="BH121" s="2">
        <f t="shared" si="139"/>
        <v>72.273571425011824</v>
      </c>
      <c r="BI121" s="2">
        <f t="shared" si="139"/>
        <v>73.685968286304231</v>
      </c>
      <c r="BJ121" s="2">
        <f t="shared" si="139"/>
        <v>71.911212461279419</v>
      </c>
      <c r="BK121" s="2">
        <f t="shared" si="139"/>
        <v>69.942530371039751</v>
      </c>
      <c r="BL121" s="2">
        <f t="shared" si="139"/>
        <v>68.437795793296715</v>
      </c>
      <c r="BM121" s="2">
        <f t="shared" si="139"/>
        <v>67.844284882596028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72.171000000000006</v>
      </c>
      <c r="CG121" s="2" t="str">
        <f t="shared" si="140"/>
        <v/>
      </c>
      <c r="CH121" s="2" t="str">
        <f t="shared" si="140"/>
        <v/>
      </c>
      <c r="CI121" s="2">
        <f t="shared" si="140"/>
        <v>71.409000000000006</v>
      </c>
      <c r="CJ121" s="2">
        <f t="shared" si="140"/>
        <v>69.295000000000002</v>
      </c>
      <c r="CK121" s="2">
        <f t="shared" si="140"/>
        <v>68.378</v>
      </c>
      <c r="CL121" s="2">
        <f t="shared" si="140"/>
        <v>70.561999999999998</v>
      </c>
      <c r="CM121" s="2">
        <f t="shared" si="140"/>
        <v>69.230999999999995</v>
      </c>
      <c r="CN121" s="2">
        <f t="shared" si="140"/>
        <v>69.760999999999996</v>
      </c>
      <c r="CO121" s="2">
        <f t="shared" si="140"/>
        <v>69.435000000000002</v>
      </c>
      <c r="CP121" s="2">
        <f t="shared" si="140"/>
        <v>68.881</v>
      </c>
      <c r="CQ121" s="2">
        <f t="shared" si="140"/>
        <v>67.643000000000001</v>
      </c>
      <c r="CR121" s="2">
        <f t="shared" si="140"/>
        <v>67.167000000000002</v>
      </c>
      <c r="CS121" s="2" t="str">
        <f t="shared" si="140"/>
        <v/>
      </c>
      <c r="CU121" s="2" t="str">
        <f t="shared" si="110"/>
        <v/>
      </c>
      <c r="CV121" s="2">
        <f t="shared" si="111"/>
        <v>72.171000000000006</v>
      </c>
      <c r="CW121" s="2" t="str">
        <f t="shared" si="112"/>
        <v/>
      </c>
      <c r="CX121" s="2" t="str">
        <f t="shared" si="113"/>
        <v/>
      </c>
      <c r="CY121" s="2">
        <f t="shared" si="114"/>
        <v>71.409000000000006</v>
      </c>
      <c r="CZ121" s="2">
        <f t="shared" si="115"/>
        <v>69.295000000000002</v>
      </c>
      <c r="DA121" s="2">
        <f t="shared" si="116"/>
        <v>68.378</v>
      </c>
      <c r="DB121" s="2">
        <f t="shared" si="117"/>
        <v>70.561999999999998</v>
      </c>
      <c r="DC121" s="2">
        <f t="shared" si="118"/>
        <v>69.230999999999995</v>
      </c>
      <c r="DD121" s="2">
        <f t="shared" si="119"/>
        <v>69.760999999999996</v>
      </c>
      <c r="DE121" s="2">
        <f t="shared" si="120"/>
        <v>69.435000000000002</v>
      </c>
      <c r="DF121" s="2">
        <f t="shared" si="121"/>
        <v>68.881</v>
      </c>
      <c r="DG121" s="2">
        <f t="shared" si="122"/>
        <v>67.643000000000001</v>
      </c>
      <c r="DH121" s="2">
        <f t="shared" si="123"/>
        <v>67.167000000000002</v>
      </c>
      <c r="DI121" s="2" t="str">
        <f t="shared" si="124"/>
        <v/>
      </c>
      <c r="DK121" s="2">
        <f t="shared" si="148"/>
        <v>104.50773564727955</v>
      </c>
      <c r="DL121" s="2">
        <f t="shared" si="148"/>
        <v>115.48685191637631</v>
      </c>
      <c r="DM121" s="2">
        <f t="shared" si="148"/>
        <v>108.94018577640927</v>
      </c>
      <c r="DN121" s="2">
        <f t="shared" si="148"/>
        <v>122.17547909407665</v>
      </c>
      <c r="DO121" s="2">
        <f t="shared" si="148"/>
        <v>114.00978873452129</v>
      </c>
      <c r="DP121" s="2">
        <f t="shared" si="148"/>
        <v>103.23449788583508</v>
      </c>
      <c r="DQ121" s="2">
        <f t="shared" si="148"/>
        <v>94.516581747709637</v>
      </c>
      <c r="DR121" s="2">
        <f t="shared" si="148"/>
        <v>97.384637269707028</v>
      </c>
      <c r="DS121" s="2">
        <f t="shared" si="148"/>
        <v>95.627524390243906</v>
      </c>
      <c r="DT121" s="2">
        <f t="shared" si="148"/>
        <v>96.380607973421945</v>
      </c>
      <c r="DU121" s="2">
        <f t="shared" si="148"/>
        <v>98.27791540393811</v>
      </c>
      <c r="DV121" s="2">
        <f t="shared" si="148"/>
        <v>102.40470371488979</v>
      </c>
      <c r="DW121" s="2">
        <f t="shared" si="148"/>
        <v>97.568701298701299</v>
      </c>
      <c r="DX121" s="2">
        <f t="shared" si="148"/>
        <v>95.878017970401686</v>
      </c>
      <c r="DY121" s="2">
        <f t="shared" si="148"/>
        <v>82.860340080971667</v>
      </c>
      <c r="EA121" s="2">
        <f t="shared" si="152"/>
        <v>72.076325053331871</v>
      </c>
      <c r="EB121" s="2">
        <f t="shared" si="152"/>
        <v>73.77805584900797</v>
      </c>
      <c r="EC121" s="2">
        <f t="shared" si="152"/>
        <v>73.099837942191542</v>
      </c>
      <c r="ED121" s="2">
        <f t="shared" si="152"/>
        <v>75.16872675265401</v>
      </c>
      <c r="EE121" s="2">
        <f t="shared" si="151"/>
        <v>73.474478954115696</v>
      </c>
      <c r="EF121" s="2">
        <f t="shared" si="151"/>
        <v>72.932750784664023</v>
      </c>
      <c r="EG121" s="2">
        <f t="shared" si="151"/>
        <v>72.812632904062639</v>
      </c>
      <c r="EH121" s="2">
        <f t="shared" si="151"/>
        <v>71.739995983434255</v>
      </c>
      <c r="EI121" s="2">
        <f t="shared" si="151"/>
        <v>70.346502351717419</v>
      </c>
      <c r="EJ121" s="2">
        <f t="shared" si="151"/>
        <v>72.043642717041493</v>
      </c>
      <c r="EK121" s="2">
        <f t="shared" si="151"/>
        <v>73.399151714307749</v>
      </c>
      <c r="EL121" s="2">
        <f t="shared" si="151"/>
        <v>71.610795952101483</v>
      </c>
      <c r="EM121" s="2">
        <f t="shared" si="135"/>
        <v>69.686646648426546</v>
      </c>
      <c r="EN121" s="2">
        <f t="shared" si="135"/>
        <v>68.182929089204038</v>
      </c>
      <c r="EO121" s="2">
        <f t="shared" si="135"/>
        <v>67.659555934289216</v>
      </c>
      <c r="EQ121" s="2">
        <f t="shared" si="149"/>
        <v>72.630881138228489</v>
      </c>
      <c r="ER121" s="2">
        <f t="shared" si="149"/>
        <v>73.353593450493619</v>
      </c>
      <c r="ES121" s="2">
        <f t="shared" si="149"/>
        <v>73.144779603293046</v>
      </c>
      <c r="ET121" s="2">
        <f t="shared" si="149"/>
        <v>74.41606645832006</v>
      </c>
      <c r="EU121" s="2">
        <f t="shared" si="149"/>
        <v>72.7090865663708</v>
      </c>
      <c r="EV121" s="2">
        <f t="shared" si="149"/>
        <v>72.293612917074725</v>
      </c>
      <c r="EW121" s="2">
        <f t="shared" si="149"/>
        <v>72.213270898772279</v>
      </c>
      <c r="EX121" s="2">
        <f t="shared" si="149"/>
        <v>71.470354598223651</v>
      </c>
      <c r="EY121" s="2">
        <f t="shared" si="149"/>
        <v>70.416559331917085</v>
      </c>
      <c r="EZ121" s="2">
        <f t="shared" si="149"/>
        <v>71.603046353457017</v>
      </c>
      <c r="FA121" s="2">
        <f t="shared" si="149"/>
        <v>72.588975267950786</v>
      </c>
      <c r="FB121" s="2">
        <f t="shared" si="149"/>
        <v>71.007959157442713</v>
      </c>
      <c r="FC121" s="2">
        <f t="shared" si="149"/>
        <v>69.305781490609263</v>
      </c>
      <c r="FD121" s="2">
        <f t="shared" si="149"/>
        <v>68.12194296388887</v>
      </c>
      <c r="FE121" s="2">
        <f t="shared" si="149"/>
        <v>67.920083069211799</v>
      </c>
      <c r="FG121" s="2">
        <f t="shared" si="150"/>
        <v>0.99285666348216184</v>
      </c>
      <c r="FH121" s="2">
        <f t="shared" si="150"/>
        <v>0.99249031424509604</v>
      </c>
      <c r="FI121" s="2">
        <f t="shared" si="150"/>
        <v>0.9919640037017553</v>
      </c>
      <c r="FJ121" s="2">
        <f t="shared" si="150"/>
        <v>0.99247155400722309</v>
      </c>
      <c r="FK121" s="2">
        <f t="shared" si="150"/>
        <v>0.99043581510260681</v>
      </c>
      <c r="FL121" s="2">
        <f t="shared" si="150"/>
        <v>0.9903327863758139</v>
      </c>
      <c r="FM121" s="2">
        <f t="shared" si="150"/>
        <v>0.98996057582057972</v>
      </c>
      <c r="FN121" s="2">
        <f t="shared" si="150"/>
        <v>0.99060458414530306</v>
      </c>
      <c r="FO121" s="2">
        <f t="shared" si="150"/>
        <v>0.98891367656215312</v>
      </c>
      <c r="FP121" s="2">
        <f t="shared" si="150"/>
        <v>0.99051121986402868</v>
      </c>
      <c r="FQ121" s="2">
        <f t="shared" si="150"/>
        <v>0.98840093987798028</v>
      </c>
      <c r="FR121" s="2">
        <f t="shared" si="150"/>
        <v>0.99019713236518125</v>
      </c>
      <c r="FS121" s="2">
        <f t="shared" si="150"/>
        <v>0.99079702958529581</v>
      </c>
      <c r="FT121" s="2">
        <f t="shared" si="150"/>
        <v>0.99079394281115407</v>
      </c>
      <c r="FU121" s="2">
        <f t="shared" si="150"/>
        <v>0.98786761922569633</v>
      </c>
      <c r="FW121" s="2">
        <f t="shared" si="141"/>
        <v>5.5582794378691716E-4</v>
      </c>
      <c r="FX121" s="2">
        <f t="shared" si="141"/>
        <v>1.6277559494492701E-3</v>
      </c>
      <c r="FY121" s="2">
        <f t="shared" si="141"/>
        <v>1.6598648496758493E-3</v>
      </c>
      <c r="FZ121" s="2">
        <f t="shared" si="141"/>
        <v>2.0333673947297579E-3</v>
      </c>
      <c r="GA121" s="2">
        <f t="shared" si="141"/>
        <v>2.0553133918205096E-3</v>
      </c>
      <c r="GB121" s="2">
        <f t="shared" si="141"/>
        <v>2.0894979753329278E-3</v>
      </c>
      <c r="GC121" s="2">
        <f t="shared" si="141"/>
        <v>1.6934138615595925E-3</v>
      </c>
      <c r="GD121" s="2">
        <f t="shared" si="141"/>
        <v>1.819956320145501E-3</v>
      </c>
      <c r="GE121" s="2">
        <f t="shared" si="141"/>
        <v>1.9710750420674286E-3</v>
      </c>
      <c r="GF121" s="2">
        <f t="shared" si="141"/>
        <v>2.2682995295540574E-3</v>
      </c>
      <c r="GG121" s="2">
        <f t="shared" si="141"/>
        <v>2.1645948965247777E-3</v>
      </c>
      <c r="GH121" s="2">
        <f t="shared" si="141"/>
        <v>2.4087656764907074E-3</v>
      </c>
      <c r="GI121" s="2">
        <f t="shared" si="141"/>
        <v>1.8746829941681364E-3</v>
      </c>
      <c r="GJ121" s="2">
        <f t="shared" si="141"/>
        <v>1.5719640707139405E-3</v>
      </c>
      <c r="GK121" s="2">
        <f t="shared" si="141"/>
        <v>1.1793281009011179E-3</v>
      </c>
      <c r="GM121" s="92">
        <f t="shared" si="142"/>
        <v>5.3028389816774391E-23</v>
      </c>
      <c r="GN121" s="92">
        <f t="shared" si="142"/>
        <v>6.3941303765623569E-56</v>
      </c>
      <c r="GO121" s="92">
        <f t="shared" si="142"/>
        <v>1.5045811947898903E-49</v>
      </c>
      <c r="GP121" s="92">
        <f t="shared" si="142"/>
        <v>7.1771130194591948E-51</v>
      </c>
      <c r="GQ121" s="92">
        <f t="shared" si="142"/>
        <v>2.5218795665626147E-65</v>
      </c>
      <c r="GR121" s="92">
        <f t="shared" si="142"/>
        <v>1.4253510761852085E-59</v>
      </c>
      <c r="GS121" s="92">
        <f t="shared" si="142"/>
        <v>1.2139523636816022E-48</v>
      </c>
      <c r="GT121" s="92">
        <f t="shared" si="142"/>
        <v>1.8334189281061707E-42</v>
      </c>
      <c r="GU121" s="92">
        <f t="shared" si="142"/>
        <v>1.4555584743004163E-24</v>
      </c>
      <c r="GV121" s="92">
        <f t="shared" si="142"/>
        <v>5.840660932042232E-56</v>
      </c>
      <c r="GW121" s="92">
        <f t="shared" si="142"/>
        <v>6.6794483987283015E-54</v>
      </c>
      <c r="GX121" s="92">
        <f t="shared" si="142"/>
        <v>1.4224061488318893E-65</v>
      </c>
      <c r="GY121" s="92">
        <f t="shared" si="142"/>
        <v>9.834215028655015E-65</v>
      </c>
      <c r="GZ121" s="92">
        <f t="shared" si="142"/>
        <v>1.4169516685073104E-45</v>
      </c>
      <c r="HA121" s="92">
        <f t="shared" si="142"/>
        <v>5.360378713289418E-41</v>
      </c>
      <c r="HC121" s="92">
        <f t="shared" si="73"/>
        <v>0.1827568024395127</v>
      </c>
      <c r="HD121" s="92">
        <f t="shared" si="73"/>
        <v>5.4522311552609561E-3</v>
      </c>
      <c r="HE121" s="92">
        <f t="shared" si="73"/>
        <v>2.4073819290846479E-2</v>
      </c>
      <c r="HF121" s="92">
        <f t="shared" si="73"/>
        <v>4.1487630899524973E-2</v>
      </c>
      <c r="HG121" s="92">
        <f t="shared" si="73"/>
        <v>4.8160866160659862E-4</v>
      </c>
      <c r="HH121" s="92">
        <f t="shared" si="73"/>
        <v>3.9657274511172265E-6</v>
      </c>
      <c r="HI121" s="92">
        <f t="shared" si="138"/>
        <v>2.5346199109905712E-4</v>
      </c>
      <c r="HJ121" s="92">
        <f t="shared" si="138"/>
        <v>3.394153015243508E-6</v>
      </c>
      <c r="HK121" s="92">
        <f t="shared" si="138"/>
        <v>2.5530262706404926E-7</v>
      </c>
      <c r="HL121" s="92">
        <f t="shared" si="138"/>
        <v>3.3179316135353327E-6</v>
      </c>
      <c r="HM121" s="92">
        <f t="shared" si="138"/>
        <v>1.7301025077992536E-4</v>
      </c>
      <c r="HN121" s="92">
        <f t="shared" si="138"/>
        <v>4.3459889148156651E-5</v>
      </c>
      <c r="HO121" s="92">
        <f t="shared" si="138"/>
        <v>6.9563364510656916E-4</v>
      </c>
      <c r="HP121" s="92">
        <f t="shared" si="138"/>
        <v>6.2749880123428902E-3</v>
      </c>
      <c r="HQ121" s="92">
        <f t="shared" si="138"/>
        <v>1.4044803964994322E-2</v>
      </c>
      <c r="HS121" s="92">
        <f t="shared" si="143"/>
        <v>2.4490475238054688E-10</v>
      </c>
      <c r="HT121" s="92">
        <f t="shared" si="143"/>
        <v>2.0087056856421448E-8</v>
      </c>
      <c r="HU121" s="92">
        <f t="shared" si="143"/>
        <v>9.5797235696536186E-9</v>
      </c>
      <c r="HV121" s="92">
        <f t="shared" si="143"/>
        <v>7.1393214653775293E-10</v>
      </c>
      <c r="HW121" s="92">
        <f t="shared" si="143"/>
        <v>3.674954377409782E-10</v>
      </c>
      <c r="HX121" s="92">
        <f t="shared" si="143"/>
        <v>2.6845875294946663E-10</v>
      </c>
      <c r="HY121" s="92">
        <f t="shared" si="143"/>
        <v>8.4799993570574539E-11</v>
      </c>
      <c r="HZ121" s="92">
        <f t="shared" si="143"/>
        <v>3.0421977762016112E-10</v>
      </c>
      <c r="IA121" s="92">
        <f t="shared" si="143"/>
        <v>5.2049184371357737E-9</v>
      </c>
      <c r="IB121" s="92">
        <f t="shared" si="143"/>
        <v>9.9652518836147365E-10</v>
      </c>
      <c r="IC121" s="92">
        <f t="shared" si="143"/>
        <v>5.4381065411150102E-11</v>
      </c>
      <c r="ID121" s="92">
        <f t="shared" si="143"/>
        <v>6.1702232328515153E-10</v>
      </c>
      <c r="IE121" s="92">
        <f t="shared" si="143"/>
        <v>3.1492564084418145E-9</v>
      </c>
      <c r="IF121" s="92">
        <f t="shared" si="143"/>
        <v>1.4017777803509323E-7</v>
      </c>
      <c r="IG121" s="92">
        <f t="shared" si="143"/>
        <v>5.2568987046214054E-7</v>
      </c>
      <c r="II121" s="92">
        <f t="shared" si="144"/>
        <v>4.0750774858914544E-53</v>
      </c>
      <c r="IJ121" s="92">
        <f t="shared" si="144"/>
        <v>5.3536023076255362E-42</v>
      </c>
      <c r="IK121" s="92">
        <f t="shared" si="144"/>
        <v>2.2402801981555759E-43</v>
      </c>
      <c r="IL121" s="92">
        <f t="shared" si="144"/>
        <v>2.2100671354821313E-50</v>
      </c>
      <c r="IM121" s="92">
        <f t="shared" si="144"/>
        <v>6.1801190379036954E-53</v>
      </c>
      <c r="IN121" s="92">
        <f t="shared" si="144"/>
        <v>3.1899833412948247E-55</v>
      </c>
      <c r="IO121" s="92">
        <f t="shared" si="144"/>
        <v>2.5386726621276756E-58</v>
      </c>
      <c r="IP121" s="92">
        <f t="shared" si="144"/>
        <v>2.3550352682051905E-56</v>
      </c>
      <c r="IQ121" s="92">
        <f t="shared" si="144"/>
        <v>3.468903401221256E-47</v>
      </c>
      <c r="IR121" s="92">
        <f t="shared" si="144"/>
        <v>6.3897371652000838E-53</v>
      </c>
      <c r="IS121" s="92">
        <f t="shared" si="144"/>
        <v>5.5696859242393093E-59</v>
      </c>
      <c r="IT121" s="92">
        <f t="shared" si="144"/>
        <v>3.0103992255246431E-54</v>
      </c>
      <c r="IU121" s="92">
        <f t="shared" si="144"/>
        <v>4.2450675044568669E-47</v>
      </c>
      <c r="IV121" s="92">
        <f t="shared" si="144"/>
        <v>1.2759224004234564E-37</v>
      </c>
      <c r="IW121" s="92">
        <f t="shared" si="144"/>
        <v>2.0263798414380887E-30</v>
      </c>
      <c r="IY121" s="92">
        <f t="shared" si="145"/>
        <v>0.18275680268441746</v>
      </c>
      <c r="IZ121" s="92">
        <f t="shared" si="145"/>
        <v>5.4522512423178125E-3</v>
      </c>
      <c r="JA121" s="92">
        <f t="shared" si="145"/>
        <v>2.4073828870570049E-2</v>
      </c>
      <c r="JB121" s="92">
        <f t="shared" si="145"/>
        <v>4.1487631613457122E-2</v>
      </c>
      <c r="JC121" s="92">
        <f t="shared" si="145"/>
        <v>4.8160902910203635E-4</v>
      </c>
      <c r="JD121" s="92">
        <f t="shared" si="145"/>
        <v>3.9659959098701757E-6</v>
      </c>
      <c r="JE121" s="92">
        <f t="shared" si="145"/>
        <v>2.534620758990507E-4</v>
      </c>
      <c r="JF121" s="92">
        <f t="shared" si="145"/>
        <v>3.3944572350211282E-6</v>
      </c>
      <c r="JG121" s="92">
        <f t="shared" si="145"/>
        <v>2.6050754550118504E-7</v>
      </c>
      <c r="JH121" s="92">
        <f t="shared" si="145"/>
        <v>3.3189281387236943E-6</v>
      </c>
      <c r="JI121" s="92">
        <f t="shared" si="145"/>
        <v>1.7301030516099077E-4</v>
      </c>
      <c r="JJ121" s="92">
        <f t="shared" si="145"/>
        <v>4.3460506170479934E-5</v>
      </c>
      <c r="JK121" s="92">
        <f t="shared" si="145"/>
        <v>6.9563679436297765E-4</v>
      </c>
      <c r="JL121" s="92">
        <f t="shared" si="145"/>
        <v>6.2751281901209256E-3</v>
      </c>
      <c r="JM121" s="92">
        <f t="shared" si="145"/>
        <v>1.4045329654864784E-2</v>
      </c>
    </row>
    <row r="122" spans="2:273" x14ac:dyDescent="0.25">
      <c r="B122" s="2">
        <v>95</v>
      </c>
      <c r="C122" s="37">
        <v>76.75</v>
      </c>
      <c r="D122" s="37">
        <v>72.462999999999994</v>
      </c>
      <c r="E122" s="37">
        <v>71.929000000000002</v>
      </c>
      <c r="F122" s="37">
        <v>70.272999999999996</v>
      </c>
      <c r="G122" s="37">
        <v>70.5</v>
      </c>
      <c r="H122" s="37">
        <v>70.522999999999996</v>
      </c>
      <c r="I122" s="37">
        <v>69.459000000000003</v>
      </c>
      <c r="J122" s="37">
        <v>71.218999999999994</v>
      </c>
      <c r="K122" s="37">
        <v>68.114999999999995</v>
      </c>
      <c r="L122" s="37">
        <v>69.283000000000001</v>
      </c>
      <c r="M122" s="37">
        <v>70.522000000000006</v>
      </c>
      <c r="N122" s="37">
        <v>68</v>
      </c>
      <c r="O122" s="37">
        <v>67.5</v>
      </c>
      <c r="P122" s="37">
        <v>65.762</v>
      </c>
      <c r="Q122" s="37">
        <v>65.619</v>
      </c>
      <c r="S122" s="4">
        <f t="shared" si="146"/>
        <v>82.196938352256154</v>
      </c>
      <c r="T122" s="4">
        <f t="shared" si="146"/>
        <v>74.007595712113059</v>
      </c>
      <c r="U122" s="4">
        <f t="shared" si="146"/>
        <v>73.805210449054968</v>
      </c>
      <c r="V122" s="4">
        <f t="shared" si="146"/>
        <v>76.418968821842753</v>
      </c>
      <c r="W122" s="4">
        <f t="shared" si="146"/>
        <v>73.664763613350928</v>
      </c>
      <c r="X122" s="4">
        <f t="shared" si="146"/>
        <v>73.057130921077913</v>
      </c>
      <c r="Y122" s="4">
        <f t="shared" si="146"/>
        <v>72.881234842575054</v>
      </c>
      <c r="Z122" s="4">
        <f t="shared" si="146"/>
        <v>71.854586892186433</v>
      </c>
      <c r="AA122" s="4">
        <f t="shared" si="146"/>
        <v>70.523856828755328</v>
      </c>
      <c r="AB122" s="4">
        <f t="shared" si="146"/>
        <v>72.11384051590241</v>
      </c>
      <c r="AC122" s="4">
        <f t="shared" si="146"/>
        <v>73.472607914532659</v>
      </c>
      <c r="AD122" s="4">
        <f t="shared" si="146"/>
        <v>71.72295100701109</v>
      </c>
      <c r="AE122" s="4">
        <f t="shared" si="146"/>
        <v>69.801276807902113</v>
      </c>
      <c r="AF122" s="4">
        <f t="shared" si="146"/>
        <v>68.398280804358819</v>
      </c>
      <c r="AG122" s="4">
        <f t="shared" si="146"/>
        <v>67.902436879529176</v>
      </c>
      <c r="AI122" s="4">
        <f t="shared" si="147"/>
        <v>-5.4469383522561543</v>
      </c>
      <c r="AJ122" s="4">
        <f t="shared" si="147"/>
        <v>-1.5445957121130647</v>
      </c>
      <c r="AK122" s="4">
        <f t="shared" si="147"/>
        <v>-1.876210449054966</v>
      </c>
      <c r="AL122" s="4">
        <f t="shared" si="147"/>
        <v>-6.1459688218427573</v>
      </c>
      <c r="AM122" s="4">
        <f t="shared" si="147"/>
        <v>-3.164763613350928</v>
      </c>
      <c r="AN122" s="4">
        <f t="shared" si="147"/>
        <v>-2.5341309210779173</v>
      </c>
      <c r="AO122" s="4">
        <f t="shared" si="147"/>
        <v>-3.4222348425750511</v>
      </c>
      <c r="AP122" s="4">
        <f t="shared" si="147"/>
        <v>-0.63558689218643849</v>
      </c>
      <c r="AQ122" s="4">
        <f t="shared" si="147"/>
        <v>-2.4088568287553329</v>
      </c>
      <c r="AR122" s="4">
        <f t="shared" si="147"/>
        <v>-2.830840515902409</v>
      </c>
      <c r="AS122" s="4">
        <f t="shared" si="147"/>
        <v>-2.9506079145326538</v>
      </c>
      <c r="AT122" s="4">
        <f t="shared" si="147"/>
        <v>-3.7229510070110905</v>
      </c>
      <c r="AU122" s="4">
        <f t="shared" si="147"/>
        <v>-2.3012768079021129</v>
      </c>
      <c r="AV122" s="4">
        <f t="shared" si="147"/>
        <v>-2.6362808043588188</v>
      </c>
      <c r="AW122" s="4">
        <f t="shared" si="147"/>
        <v>-2.2834368795291766</v>
      </c>
      <c r="AY122" s="2">
        <f t="shared" si="139"/>
        <v>72.226357971126404</v>
      </c>
      <c r="AZ122" s="2">
        <f t="shared" si="139"/>
        <v>73.935386618045655</v>
      </c>
      <c r="BA122" s="2">
        <f t="shared" si="139"/>
        <v>73.256986888244214</v>
      </c>
      <c r="BB122" s="2">
        <f t="shared" si="139"/>
        <v>75.331758134344582</v>
      </c>
      <c r="BC122" s="2">
        <f t="shared" si="139"/>
        <v>73.66225886272079</v>
      </c>
      <c r="BD122" s="2">
        <f t="shared" si="139"/>
        <v>73.057126306900216</v>
      </c>
      <c r="BE122" s="2">
        <f t="shared" si="139"/>
        <v>72.880235003057336</v>
      </c>
      <c r="BF122" s="2">
        <f t="shared" si="139"/>
        <v>71.854581942970952</v>
      </c>
      <c r="BG122" s="2">
        <f t="shared" si="139"/>
        <v>70.523852265078375</v>
      </c>
      <c r="BH122" s="2">
        <f t="shared" si="139"/>
        <v>72.113835181511774</v>
      </c>
      <c r="BI122" s="2">
        <f t="shared" si="139"/>
        <v>73.472062024806192</v>
      </c>
      <c r="BJ122" s="2">
        <f t="shared" si="139"/>
        <v>71.722834485548674</v>
      </c>
      <c r="BK122" s="2">
        <f t="shared" si="139"/>
        <v>69.797392217888557</v>
      </c>
      <c r="BL122" s="2">
        <f t="shared" si="139"/>
        <v>68.325838136431628</v>
      </c>
      <c r="BM122" s="2">
        <f t="shared" si="139"/>
        <v>67.775159405708891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72.462999999999994</v>
      </c>
      <c r="CG122" s="2">
        <f t="shared" si="140"/>
        <v>71.929000000000002</v>
      </c>
      <c r="CH122" s="2" t="str">
        <f t="shared" si="140"/>
        <v/>
      </c>
      <c r="CI122" s="2">
        <f t="shared" si="140"/>
        <v>70.5</v>
      </c>
      <c r="CJ122" s="2">
        <f t="shared" si="140"/>
        <v>70.522999999999996</v>
      </c>
      <c r="CK122" s="2">
        <f t="shared" si="140"/>
        <v>69.459000000000003</v>
      </c>
      <c r="CL122" s="2">
        <f t="shared" si="140"/>
        <v>71.218999999999994</v>
      </c>
      <c r="CM122" s="2">
        <f t="shared" si="140"/>
        <v>68.114999999999995</v>
      </c>
      <c r="CN122" s="2">
        <f t="shared" si="140"/>
        <v>69.283000000000001</v>
      </c>
      <c r="CO122" s="2">
        <f t="shared" si="140"/>
        <v>70.522000000000006</v>
      </c>
      <c r="CP122" s="2">
        <f t="shared" si="140"/>
        <v>68</v>
      </c>
      <c r="CQ122" s="2">
        <f t="shared" si="140"/>
        <v>67.5</v>
      </c>
      <c r="CR122" s="2">
        <f t="shared" si="140"/>
        <v>65.762</v>
      </c>
      <c r="CS122" s="2">
        <f t="shared" si="140"/>
        <v>65.619</v>
      </c>
      <c r="CU122" s="2" t="str">
        <f t="shared" si="110"/>
        <v/>
      </c>
      <c r="CV122" s="2">
        <f t="shared" si="111"/>
        <v>72.462999999999994</v>
      </c>
      <c r="CW122" s="2">
        <f t="shared" si="112"/>
        <v>71.929000000000002</v>
      </c>
      <c r="CX122" s="2" t="str">
        <f t="shared" si="113"/>
        <v/>
      </c>
      <c r="CY122" s="2">
        <f t="shared" si="114"/>
        <v>70.5</v>
      </c>
      <c r="CZ122" s="2">
        <f t="shared" si="115"/>
        <v>70.522999999999996</v>
      </c>
      <c r="DA122" s="2">
        <f t="shared" si="116"/>
        <v>69.459000000000003</v>
      </c>
      <c r="DB122" s="2">
        <f t="shared" si="117"/>
        <v>71.218999999999994</v>
      </c>
      <c r="DC122" s="2">
        <f t="shared" si="118"/>
        <v>68.114999999999995</v>
      </c>
      <c r="DD122" s="2">
        <f t="shared" si="119"/>
        <v>69.283000000000001</v>
      </c>
      <c r="DE122" s="2">
        <f t="shared" si="120"/>
        <v>70.522000000000006</v>
      </c>
      <c r="DF122" s="2">
        <f t="shared" si="121"/>
        <v>68</v>
      </c>
      <c r="DG122" s="2">
        <f t="shared" si="122"/>
        <v>67.5</v>
      </c>
      <c r="DH122" s="2">
        <f t="shared" si="123"/>
        <v>65.762</v>
      </c>
      <c r="DI122" s="2">
        <f t="shared" si="124"/>
        <v>65.619</v>
      </c>
      <c r="DK122" s="2">
        <f t="shared" si="148"/>
        <v>104.81175525328331</v>
      </c>
      <c r="DL122" s="2">
        <f t="shared" si="148"/>
        <v>115.92026916376307</v>
      </c>
      <c r="DM122" s="2">
        <f t="shared" si="148"/>
        <v>109.29478726737435</v>
      </c>
      <c r="DN122" s="2">
        <f t="shared" si="148"/>
        <v>122.69018728222997</v>
      </c>
      <c r="DO122" s="2">
        <f t="shared" si="148"/>
        <v>114.47112352763516</v>
      </c>
      <c r="DP122" s="2">
        <f t="shared" si="148"/>
        <v>103.55947716701903</v>
      </c>
      <c r="DQ122" s="2">
        <f t="shared" si="148"/>
        <v>94.739337420718812</v>
      </c>
      <c r="DR122" s="2">
        <f t="shared" si="148"/>
        <v>97.638861673210499</v>
      </c>
      <c r="DS122" s="2">
        <f t="shared" si="148"/>
        <v>95.871693902439034</v>
      </c>
      <c r="DT122" s="2">
        <f t="shared" si="148"/>
        <v>96.610880398671114</v>
      </c>
      <c r="DU122" s="2">
        <f t="shared" si="148"/>
        <v>98.547527753018414</v>
      </c>
      <c r="DV122" s="2">
        <f t="shared" si="148"/>
        <v>102.708481576563</v>
      </c>
      <c r="DW122" s="2">
        <f t="shared" si="148"/>
        <v>97.827374811235273</v>
      </c>
      <c r="DX122" s="2">
        <f t="shared" si="148"/>
        <v>96.160173361522197</v>
      </c>
      <c r="DY122" s="2">
        <f t="shared" si="148"/>
        <v>83.030044534412966</v>
      </c>
      <c r="EA122" s="2">
        <f t="shared" si="152"/>
        <v>72.012215876631572</v>
      </c>
      <c r="EB122" s="2">
        <f t="shared" si="152"/>
        <v>73.646385874774523</v>
      </c>
      <c r="EC122" s="2">
        <f t="shared" si="152"/>
        <v>72.990652987489213</v>
      </c>
      <c r="ED122" s="2">
        <f t="shared" si="152"/>
        <v>75.005711810017843</v>
      </c>
      <c r="EE122" s="2">
        <f t="shared" si="151"/>
        <v>73.304469379306667</v>
      </c>
      <c r="EF122" s="2">
        <f t="shared" si="151"/>
        <v>72.786948485639698</v>
      </c>
      <c r="EG122" s="2">
        <f t="shared" si="151"/>
        <v>72.679120610784267</v>
      </c>
      <c r="EH122" s="2">
        <f t="shared" si="151"/>
        <v>71.632057834384284</v>
      </c>
      <c r="EI122" s="2">
        <f t="shared" si="151"/>
        <v>70.264552370938191</v>
      </c>
      <c r="EJ122" s="2">
        <f t="shared" si="151"/>
        <v>71.900843683151464</v>
      </c>
      <c r="EK122" s="2">
        <f t="shared" si="151"/>
        <v>73.205486404961874</v>
      </c>
      <c r="EL122" s="2">
        <f t="shared" si="151"/>
        <v>71.44456162194821</v>
      </c>
      <c r="EM122" s="2">
        <f t="shared" si="135"/>
        <v>69.560684762648989</v>
      </c>
      <c r="EN122" s="2">
        <f t="shared" si="135"/>
        <v>68.090070049043845</v>
      </c>
      <c r="EO122" s="2">
        <f t="shared" si="135"/>
        <v>67.604002200098279</v>
      </c>
      <c r="EQ122" s="2">
        <f t="shared" si="149"/>
        <v>72.545924184225626</v>
      </c>
      <c r="ER122" s="2">
        <f t="shared" si="149"/>
        <v>73.24239925391494</v>
      </c>
      <c r="ES122" s="2">
        <f t="shared" si="149"/>
        <v>73.032249628294764</v>
      </c>
      <c r="ET122" s="2">
        <f t="shared" si="149"/>
        <v>74.299837808533709</v>
      </c>
      <c r="EU122" s="2">
        <f t="shared" si="149"/>
        <v>72.596631851057296</v>
      </c>
      <c r="EV122" s="2">
        <f t="shared" si="149"/>
        <v>72.192202631374371</v>
      </c>
      <c r="EW122" s="2">
        <f t="shared" si="149"/>
        <v>72.114107244571457</v>
      </c>
      <c r="EX122" s="2">
        <f t="shared" si="149"/>
        <v>71.378790260871654</v>
      </c>
      <c r="EY122" s="2">
        <f t="shared" si="149"/>
        <v>70.328043371319296</v>
      </c>
      <c r="EZ122" s="2">
        <f t="shared" si="149"/>
        <v>71.488778667768884</v>
      </c>
      <c r="FA122" s="2">
        <f t="shared" si="149"/>
        <v>72.456099244691828</v>
      </c>
      <c r="FB122" s="2">
        <f t="shared" si="149"/>
        <v>70.884854774045692</v>
      </c>
      <c r="FC122" s="2">
        <f t="shared" si="149"/>
        <v>69.204002227447319</v>
      </c>
      <c r="FD122" s="2">
        <f t="shared" si="149"/>
        <v>68.031908584225775</v>
      </c>
      <c r="FE122" s="2">
        <f t="shared" si="149"/>
        <v>67.826559539051019</v>
      </c>
      <c r="FG122" s="2">
        <f t="shared" si="150"/>
        <v>0.99348110230348008</v>
      </c>
      <c r="FH122" s="2">
        <f t="shared" si="150"/>
        <v>0.99314655663511342</v>
      </c>
      <c r="FI122" s="2">
        <f t="shared" si="150"/>
        <v>0.99266589847029252</v>
      </c>
      <c r="FJ122" s="2">
        <f t="shared" si="150"/>
        <v>0.99312942443312058</v>
      </c>
      <c r="FK122" s="2">
        <f t="shared" si="150"/>
        <v>0.99127001303056927</v>
      </c>
      <c r="FL122" s="2">
        <f t="shared" si="150"/>
        <v>0.99117589051249122</v>
      </c>
      <c r="FM122" s="2">
        <f t="shared" si="150"/>
        <v>0.99083584107140044</v>
      </c>
      <c r="FN122" s="2">
        <f t="shared" si="150"/>
        <v>0.9914241893225535</v>
      </c>
      <c r="FO122" s="2">
        <f t="shared" si="150"/>
        <v>0.98987928033396644</v>
      </c>
      <c r="FP122" s="2">
        <f t="shared" si="150"/>
        <v>0.99133889842514811</v>
      </c>
      <c r="FQ122" s="2">
        <f t="shared" si="150"/>
        <v>0.98941072411673758</v>
      </c>
      <c r="FR122" s="2">
        <f t="shared" si="150"/>
        <v>0.99105196036362697</v>
      </c>
      <c r="FS122" s="2">
        <f t="shared" si="150"/>
        <v>0.9915999892209949</v>
      </c>
      <c r="FT122" s="2">
        <f t="shared" si="150"/>
        <v>0.99159716948397303</v>
      </c>
      <c r="FU122" s="2">
        <f t="shared" si="150"/>
        <v>0.98892331266351929</v>
      </c>
      <c r="FW122" s="2">
        <f t="shared" si="141"/>
        <v>6.0942054082391056E-4</v>
      </c>
      <c r="FX122" s="2">
        <f t="shared" si="141"/>
        <v>1.7845186611247438E-3</v>
      </c>
      <c r="FY122" s="2">
        <f t="shared" si="141"/>
        <v>1.8197142057862581E-3</v>
      </c>
      <c r="FZ122" s="2">
        <f t="shared" si="141"/>
        <v>2.2291057168773005E-3</v>
      </c>
      <c r="GA122" s="2">
        <f t="shared" si="141"/>
        <v>2.2531595347696394E-3</v>
      </c>
      <c r="GB122" s="2">
        <f t="shared" si="141"/>
        <v>2.2906272010201028E-3</v>
      </c>
      <c r="GC122" s="2">
        <f t="shared" si="141"/>
        <v>1.8564880678401561E-3</v>
      </c>
      <c r="GD122" s="2">
        <f t="shared" si="141"/>
        <v>1.995192094968182E-3</v>
      </c>
      <c r="GE122" s="2">
        <f t="shared" si="141"/>
        <v>2.1608298907207779E-3</v>
      </c>
      <c r="GF122" s="2">
        <f t="shared" si="141"/>
        <v>2.4865968060349178E-3</v>
      </c>
      <c r="GG122" s="2">
        <f t="shared" si="141"/>
        <v>2.3729355526524764E-3</v>
      </c>
      <c r="GH122" s="2">
        <f t="shared" si="141"/>
        <v>2.6405453986531871E-3</v>
      </c>
      <c r="GI122" s="2">
        <f t="shared" si="141"/>
        <v>2.0551773160162536E-3</v>
      </c>
      <c r="GJ122" s="2">
        <f t="shared" si="141"/>
        <v>1.7233629629868218E-3</v>
      </c>
      <c r="GK122" s="2">
        <f t="shared" si="141"/>
        <v>1.2929604364124965E-3</v>
      </c>
      <c r="GM122" s="92">
        <f t="shared" si="142"/>
        <v>1.6844373729686924E-24</v>
      </c>
      <c r="GN122" s="92">
        <f t="shared" si="142"/>
        <v>1.1943716431357222E-59</v>
      </c>
      <c r="GO122" s="92">
        <f t="shared" si="142"/>
        <v>6.2890074591188721E-53</v>
      </c>
      <c r="GP122" s="92">
        <f t="shared" si="142"/>
        <v>2.3054271954011804E-54</v>
      </c>
      <c r="GQ122" s="92">
        <f t="shared" si="142"/>
        <v>1.0811872758906383E-69</v>
      </c>
      <c r="GR122" s="92">
        <f t="shared" si="142"/>
        <v>1.4761730385185431E-63</v>
      </c>
      <c r="GS122" s="92">
        <f t="shared" si="142"/>
        <v>6.0259244092736215E-52</v>
      </c>
      <c r="GT122" s="92">
        <f t="shared" si="142"/>
        <v>3.3896826218838498E-45</v>
      </c>
      <c r="GU122" s="92">
        <f t="shared" si="142"/>
        <v>3.9945700957646293E-26</v>
      </c>
      <c r="GV122" s="92">
        <f t="shared" si="142"/>
        <v>1.2364858988343951E-59</v>
      </c>
      <c r="GW122" s="92">
        <f t="shared" si="142"/>
        <v>1.5202992273327209E-57</v>
      </c>
      <c r="GX122" s="92">
        <f t="shared" si="142"/>
        <v>8.010118320866196E-70</v>
      </c>
      <c r="GY122" s="92">
        <f t="shared" si="142"/>
        <v>4.5511700744328399E-69</v>
      </c>
      <c r="GZ122" s="92">
        <f t="shared" si="142"/>
        <v>1.4709268267918041E-48</v>
      </c>
      <c r="HA122" s="92">
        <f t="shared" si="142"/>
        <v>1.1830012356180422E-43</v>
      </c>
      <c r="HC122" s="92">
        <f t="shared" si="73"/>
        <v>0.11222734474160113</v>
      </c>
      <c r="HD122" s="92">
        <f t="shared" si="73"/>
        <v>1.063236579445752E-3</v>
      </c>
      <c r="HE122" s="92">
        <f t="shared" si="73"/>
        <v>7.33487171607886E-3</v>
      </c>
      <c r="HF122" s="92">
        <f t="shared" si="73"/>
        <v>1.6898576553271372E-2</v>
      </c>
      <c r="HG122" s="92">
        <f t="shared" si="73"/>
        <v>4.8069455081833101E-5</v>
      </c>
      <c r="HH122" s="92">
        <f t="shared" si="73"/>
        <v>9.501912158204814E-8</v>
      </c>
      <c r="HI122" s="92">
        <f t="shared" si="138"/>
        <v>1.8976958471939202E-5</v>
      </c>
      <c r="HJ122" s="92">
        <f t="shared" si="138"/>
        <v>1.1095167250109182E-7</v>
      </c>
      <c r="HK122" s="92">
        <f t="shared" si="138"/>
        <v>2.4921501610108637E-9</v>
      </c>
      <c r="HL122" s="92">
        <f t="shared" si="138"/>
        <v>1.1027685380145292E-7</v>
      </c>
      <c r="HM122" s="92">
        <f t="shared" si="138"/>
        <v>1.292225038587488E-5</v>
      </c>
      <c r="HN122" s="92">
        <f t="shared" si="138"/>
        <v>3.5102993991450414E-6</v>
      </c>
      <c r="HO122" s="92">
        <f t="shared" si="138"/>
        <v>7.1055318369942758E-5</v>
      </c>
      <c r="HP122" s="92">
        <f t="shared" si="138"/>
        <v>1.3324121768451414E-3</v>
      </c>
      <c r="HQ122" s="92">
        <f t="shared" si="138"/>
        <v>3.9847753483944872E-3</v>
      </c>
      <c r="HS122" s="92">
        <f t="shared" si="143"/>
        <v>6.0916485632311841E-10</v>
      </c>
      <c r="HT122" s="92">
        <f t="shared" si="143"/>
        <v>4.6453917476974718E-8</v>
      </c>
      <c r="HU122" s="92">
        <f t="shared" si="143"/>
        <v>2.2945879076168469E-8</v>
      </c>
      <c r="HV122" s="92">
        <f t="shared" si="143"/>
        <v>2.0260168566929163E-9</v>
      </c>
      <c r="HW122" s="92">
        <f t="shared" si="143"/>
        <v>1.0920220370159789E-9</v>
      </c>
      <c r="HX122" s="92">
        <f t="shared" si="143"/>
        <v>8.2622681006945712E-10</v>
      </c>
      <c r="HY122" s="92">
        <f t="shared" si="143"/>
        <v>2.6738056225876253E-10</v>
      </c>
      <c r="HZ122" s="92">
        <f t="shared" si="143"/>
        <v>9.2124268902551507E-10</v>
      </c>
      <c r="IA122" s="92">
        <f t="shared" si="143"/>
        <v>1.3499111503249001E-8</v>
      </c>
      <c r="IB122" s="92">
        <f t="shared" si="143"/>
        <v>2.9330783953182842E-9</v>
      </c>
      <c r="IC122" s="92">
        <f t="shared" si="143"/>
        <v>1.8283992017965416E-10</v>
      </c>
      <c r="ID122" s="92">
        <f t="shared" si="143"/>
        <v>1.8859834359311169E-9</v>
      </c>
      <c r="IE122" s="92">
        <f t="shared" si="143"/>
        <v>8.2044368800427065E-9</v>
      </c>
      <c r="IF122" s="92">
        <f t="shared" si="143"/>
        <v>2.9255703999966355E-7</v>
      </c>
      <c r="IG122" s="92">
        <f t="shared" si="143"/>
        <v>9.8481836526218031E-7</v>
      </c>
      <c r="II122" s="92">
        <f t="shared" si="144"/>
        <v>7.3084993862428433E-52</v>
      </c>
      <c r="IJ122" s="92">
        <f t="shared" si="144"/>
        <v>7.5093842109303403E-41</v>
      </c>
      <c r="IK122" s="92">
        <f t="shared" si="144"/>
        <v>3.4667937786213174E-42</v>
      </c>
      <c r="IL122" s="92">
        <f t="shared" si="144"/>
        <v>6.0053592984241465E-49</v>
      </c>
      <c r="IM122" s="92">
        <f t="shared" si="144"/>
        <v>2.0079882113191501E-51</v>
      </c>
      <c r="IN122" s="92">
        <f t="shared" si="144"/>
        <v>1.2220407158977045E-53</v>
      </c>
      <c r="IO122" s="92">
        <f t="shared" si="144"/>
        <v>1.0580770962813301E-56</v>
      </c>
      <c r="IP122" s="92">
        <f t="shared" si="144"/>
        <v>8.9844981822620856E-55</v>
      </c>
      <c r="IQ122" s="92">
        <f t="shared" si="144"/>
        <v>7.4780622575445227E-46</v>
      </c>
      <c r="IR122" s="92">
        <f t="shared" si="144"/>
        <v>2.1936760673438794E-51</v>
      </c>
      <c r="IS122" s="92">
        <f t="shared" si="144"/>
        <v>2.8169436012211548E-57</v>
      </c>
      <c r="IT122" s="92">
        <f t="shared" si="144"/>
        <v>1.1738878517069138E-52</v>
      </c>
      <c r="IU122" s="92">
        <f t="shared" si="144"/>
        <v>8.8786083522886862E-46</v>
      </c>
      <c r="IV122" s="92">
        <f t="shared" si="144"/>
        <v>1.328214977362254E-36</v>
      </c>
      <c r="IW122" s="92">
        <f t="shared" si="144"/>
        <v>1.2215219605719238E-29</v>
      </c>
      <c r="IY122" s="92">
        <f t="shared" si="145"/>
        <v>0.11222734535076599</v>
      </c>
      <c r="IZ122" s="92">
        <f t="shared" si="145"/>
        <v>1.063283033363229E-3</v>
      </c>
      <c r="JA122" s="92">
        <f t="shared" si="145"/>
        <v>7.3348946619579362E-3</v>
      </c>
      <c r="JB122" s="92">
        <f t="shared" si="145"/>
        <v>1.6898578579288229E-2</v>
      </c>
      <c r="JC122" s="92">
        <f t="shared" si="145"/>
        <v>4.8070547103870114E-5</v>
      </c>
      <c r="JD122" s="92">
        <f t="shared" si="145"/>
        <v>9.5845348392117598E-8</v>
      </c>
      <c r="JE122" s="92">
        <f t="shared" si="145"/>
        <v>1.897722585250146E-5</v>
      </c>
      <c r="JF122" s="92">
        <f t="shared" si="145"/>
        <v>1.1187291519011733E-7</v>
      </c>
      <c r="JG122" s="92">
        <f t="shared" si="145"/>
        <v>1.5991261664259865E-8</v>
      </c>
      <c r="JH122" s="92">
        <f t="shared" si="145"/>
        <v>1.132099321967712E-7</v>
      </c>
      <c r="JI122" s="92">
        <f t="shared" si="145"/>
        <v>1.2922433225795059E-5</v>
      </c>
      <c r="JJ122" s="92">
        <f t="shared" si="145"/>
        <v>3.5121853825809724E-6</v>
      </c>
      <c r="JK122" s="92">
        <f t="shared" si="145"/>
        <v>7.1063522806822797E-5</v>
      </c>
      <c r="JL122" s="92">
        <f t="shared" si="145"/>
        <v>1.3327047338851411E-3</v>
      </c>
      <c r="JM122" s="92">
        <f t="shared" si="145"/>
        <v>3.9857601667597498E-3</v>
      </c>
    </row>
    <row r="123" spans="2:273" x14ac:dyDescent="0.25">
      <c r="B123" s="2">
        <v>96</v>
      </c>
      <c r="C123" s="37">
        <v>73.25</v>
      </c>
      <c r="D123" s="37">
        <v>72.853999999999999</v>
      </c>
      <c r="E123" s="37">
        <v>71.094999999999999</v>
      </c>
      <c r="F123" s="37">
        <v>73.204999999999998</v>
      </c>
      <c r="G123" s="37">
        <v>72.159000000000006</v>
      </c>
      <c r="H123" s="37">
        <v>70.135999999999996</v>
      </c>
      <c r="I123" s="37">
        <v>68.891999999999996</v>
      </c>
      <c r="J123" s="37">
        <v>70.375</v>
      </c>
      <c r="K123" s="37">
        <v>69.385000000000005</v>
      </c>
      <c r="L123" s="37">
        <v>69.13</v>
      </c>
      <c r="M123" s="37">
        <v>68.804000000000002</v>
      </c>
      <c r="N123" s="37">
        <v>70.094999999999999</v>
      </c>
      <c r="O123" s="37">
        <v>67.405000000000001</v>
      </c>
      <c r="P123" s="37">
        <v>67.381</v>
      </c>
      <c r="Q123" s="37">
        <v>66.856999999999999</v>
      </c>
      <c r="S123" s="4">
        <f t="shared" si="146"/>
        <v>76.99004100044391</v>
      </c>
      <c r="T123" s="4">
        <f t="shared" si="146"/>
        <v>73.791091577242042</v>
      </c>
      <c r="U123" s="4">
        <f t="shared" si="146"/>
        <v>73.243561364489565</v>
      </c>
      <c r="V123" s="4">
        <f t="shared" si="146"/>
        <v>75.460036691232304</v>
      </c>
      <c r="W123" s="4">
        <f t="shared" si="146"/>
        <v>73.466041986225605</v>
      </c>
      <c r="X123" s="4">
        <f t="shared" si="146"/>
        <v>72.891396559334297</v>
      </c>
      <c r="Y123" s="4">
        <f t="shared" si="146"/>
        <v>72.732072899005104</v>
      </c>
      <c r="Z123" s="4">
        <f t="shared" si="146"/>
        <v>71.729996078216544</v>
      </c>
      <c r="AA123" s="4">
        <f t="shared" si="146"/>
        <v>70.422330855719323</v>
      </c>
      <c r="AB123" s="4">
        <f t="shared" si="146"/>
        <v>71.955285467729595</v>
      </c>
      <c r="AC123" s="4">
        <f t="shared" si="146"/>
        <v>73.2595001613835</v>
      </c>
      <c r="AD123" s="4">
        <f t="shared" si="146"/>
        <v>71.536015141379082</v>
      </c>
      <c r="AE123" s="4">
        <f t="shared" si="146"/>
        <v>69.653870096927946</v>
      </c>
      <c r="AF123" s="4">
        <f t="shared" si="146"/>
        <v>68.225533931328712</v>
      </c>
      <c r="AG123" s="4">
        <f t="shared" si="146"/>
        <v>67.731380065740993</v>
      </c>
      <c r="AI123" s="4">
        <f t="shared" si="147"/>
        <v>-3.7400410004439095</v>
      </c>
      <c r="AJ123" s="4">
        <f t="shared" si="147"/>
        <v>-0.93709157724204317</v>
      </c>
      <c r="AK123" s="4">
        <f t="shared" si="147"/>
        <v>-2.1485613644895665</v>
      </c>
      <c r="AL123" s="4">
        <f t="shared" si="147"/>
        <v>-2.2550366912323057</v>
      </c>
      <c r="AM123" s="4">
        <f t="shared" si="147"/>
        <v>-1.3070419862255989</v>
      </c>
      <c r="AN123" s="4">
        <f t="shared" si="147"/>
        <v>-2.7553965593343008</v>
      </c>
      <c r="AO123" s="4">
        <f t="shared" si="147"/>
        <v>-3.8400728990051078</v>
      </c>
      <c r="AP123" s="4">
        <f t="shared" si="147"/>
        <v>-1.3549960782165442</v>
      </c>
      <c r="AQ123" s="4">
        <f t="shared" si="147"/>
        <v>-1.0373308557193184</v>
      </c>
      <c r="AR123" s="4">
        <f t="shared" si="147"/>
        <v>-2.8252854677296</v>
      </c>
      <c r="AS123" s="4">
        <f t="shared" si="147"/>
        <v>-4.4555001613834975</v>
      </c>
      <c r="AT123" s="4">
        <f t="shared" si="147"/>
        <v>-1.4410151413790828</v>
      </c>
      <c r="AU123" s="4">
        <f t="shared" si="147"/>
        <v>-2.2488700969279449</v>
      </c>
      <c r="AV123" s="4">
        <f t="shared" si="147"/>
        <v>-0.84453393132871213</v>
      </c>
      <c r="AW123" s="4">
        <f t="shared" si="147"/>
        <v>-0.87438006574099347</v>
      </c>
      <c r="AY123" s="2">
        <f t="shared" si="139"/>
        <v>72.145754469536044</v>
      </c>
      <c r="AZ123" s="2">
        <f t="shared" si="139"/>
        <v>73.781888512952122</v>
      </c>
      <c r="BA123" s="2">
        <f t="shared" si="139"/>
        <v>73.127635686160986</v>
      </c>
      <c r="BB123" s="2">
        <f t="shared" si="139"/>
        <v>75.144309044641815</v>
      </c>
      <c r="BC123" s="2">
        <f t="shared" si="139"/>
        <v>73.465898521825963</v>
      </c>
      <c r="BD123" s="2">
        <f t="shared" si="139"/>
        <v>72.891395856616242</v>
      </c>
      <c r="BE123" s="2">
        <f t="shared" si="139"/>
        <v>72.732032255380162</v>
      </c>
      <c r="BF123" s="2">
        <f t="shared" si="139"/>
        <v>71.729995087847342</v>
      </c>
      <c r="BG123" s="2">
        <f t="shared" si="139"/>
        <v>70.422319928796185</v>
      </c>
      <c r="BH123" s="2">
        <f t="shared" si="139"/>
        <v>71.955282239923761</v>
      </c>
      <c r="BI123" s="2">
        <f t="shared" si="139"/>
        <v>73.259478038978258</v>
      </c>
      <c r="BJ123" s="2">
        <f t="shared" si="139"/>
        <v>71.536007474212497</v>
      </c>
      <c r="BK123" s="2">
        <f t="shared" si="139"/>
        <v>69.653631066372142</v>
      </c>
      <c r="BL123" s="2">
        <f t="shared" si="139"/>
        <v>68.215256128816222</v>
      </c>
      <c r="BM123" s="2">
        <f t="shared" si="139"/>
        <v>67.706974732723168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72.853999999999999</v>
      </c>
      <c r="CG123" s="2">
        <f t="shared" si="140"/>
        <v>71.094999999999999</v>
      </c>
      <c r="CH123" s="2">
        <f t="shared" si="140"/>
        <v>73.204999999999998</v>
      </c>
      <c r="CI123" s="2">
        <f t="shared" si="140"/>
        <v>72.159000000000006</v>
      </c>
      <c r="CJ123" s="2">
        <f t="shared" si="140"/>
        <v>70.135999999999996</v>
      </c>
      <c r="CK123" s="2">
        <f t="shared" si="140"/>
        <v>68.891999999999996</v>
      </c>
      <c r="CL123" s="2">
        <f t="shared" si="140"/>
        <v>70.375</v>
      </c>
      <c r="CM123" s="2">
        <f t="shared" si="140"/>
        <v>69.385000000000005</v>
      </c>
      <c r="CN123" s="2">
        <f t="shared" si="140"/>
        <v>69.13</v>
      </c>
      <c r="CO123" s="2">
        <f t="shared" si="140"/>
        <v>68.804000000000002</v>
      </c>
      <c r="CP123" s="2">
        <f t="shared" si="140"/>
        <v>70.094999999999999</v>
      </c>
      <c r="CQ123" s="2">
        <f t="shared" si="140"/>
        <v>67.405000000000001</v>
      </c>
      <c r="CR123" s="2">
        <f t="shared" si="140"/>
        <v>67.381</v>
      </c>
      <c r="CS123" s="2">
        <f t="shared" si="140"/>
        <v>66.856999999999999</v>
      </c>
      <c r="CU123" s="2" t="str">
        <f t="shared" si="110"/>
        <v/>
      </c>
      <c r="CV123" s="2">
        <f t="shared" si="111"/>
        <v>72.853999999999999</v>
      </c>
      <c r="CW123" s="2">
        <f t="shared" si="112"/>
        <v>71.094999999999999</v>
      </c>
      <c r="CX123" s="2">
        <f t="shared" si="113"/>
        <v>73.204999999999998</v>
      </c>
      <c r="CY123" s="2">
        <f t="shared" si="114"/>
        <v>72.159000000000006</v>
      </c>
      <c r="CZ123" s="2">
        <f t="shared" si="115"/>
        <v>70.135999999999996</v>
      </c>
      <c r="DA123" s="2">
        <f t="shared" si="116"/>
        <v>68.891999999999996</v>
      </c>
      <c r="DB123" s="2">
        <f t="shared" si="117"/>
        <v>70.375</v>
      </c>
      <c r="DC123" s="2">
        <f t="shared" si="118"/>
        <v>69.385000000000005</v>
      </c>
      <c r="DD123" s="2">
        <f t="shared" si="119"/>
        <v>69.13</v>
      </c>
      <c r="DE123" s="2">
        <f t="shared" si="120"/>
        <v>68.804000000000002</v>
      </c>
      <c r="DF123" s="2">
        <f t="shared" si="121"/>
        <v>70.094999999999999</v>
      </c>
      <c r="DG123" s="2">
        <f t="shared" si="122"/>
        <v>67.405000000000001</v>
      </c>
      <c r="DH123" s="2">
        <f t="shared" si="123"/>
        <v>67.381</v>
      </c>
      <c r="DI123" s="2">
        <f t="shared" si="124"/>
        <v>66.856999999999999</v>
      </c>
      <c r="DK123" s="2">
        <f t="shared" si="148"/>
        <v>105.11577485928706</v>
      </c>
      <c r="DL123" s="2">
        <f t="shared" si="148"/>
        <v>116.35368641114982</v>
      </c>
      <c r="DM123" s="2">
        <f t="shared" si="148"/>
        <v>109.64938875833943</v>
      </c>
      <c r="DN123" s="2">
        <f t="shared" si="148"/>
        <v>123.20489547038326</v>
      </c>
      <c r="DO123" s="2">
        <f t="shared" si="148"/>
        <v>114.93245832074902</v>
      </c>
      <c r="DP123" s="2">
        <f t="shared" si="148"/>
        <v>103.88445644820295</v>
      </c>
      <c r="DQ123" s="2">
        <f t="shared" si="148"/>
        <v>94.962093093727972</v>
      </c>
      <c r="DR123" s="2">
        <f t="shared" si="148"/>
        <v>97.893086076713985</v>
      </c>
      <c r="DS123" s="2">
        <f t="shared" si="148"/>
        <v>96.115863414634163</v>
      </c>
      <c r="DT123" s="2">
        <f t="shared" si="148"/>
        <v>96.841152823920282</v>
      </c>
      <c r="DU123" s="2">
        <f t="shared" si="148"/>
        <v>98.817140102098705</v>
      </c>
      <c r="DV123" s="2">
        <f t="shared" si="148"/>
        <v>103.01225943823621</v>
      </c>
      <c r="DW123" s="2">
        <f t="shared" si="148"/>
        <v>98.086048323769262</v>
      </c>
      <c r="DX123" s="2">
        <f t="shared" si="148"/>
        <v>96.442328752642709</v>
      </c>
      <c r="DY123" s="2">
        <f t="shared" si="148"/>
        <v>83.199748987854264</v>
      </c>
      <c r="EA123" s="2">
        <f t="shared" si="152"/>
        <v>71.948106699931287</v>
      </c>
      <c r="EB123" s="2">
        <f t="shared" si="152"/>
        <v>73.514715900541091</v>
      </c>
      <c r="EC123" s="2">
        <f t="shared" si="152"/>
        <v>72.881468032786884</v>
      </c>
      <c r="ED123" s="2">
        <f t="shared" si="152"/>
        <v>74.842696867381676</v>
      </c>
      <c r="EE123" s="2">
        <f t="shared" si="151"/>
        <v>73.134459804497624</v>
      </c>
      <c r="EF123" s="2">
        <f t="shared" si="151"/>
        <v>72.641146186615373</v>
      </c>
      <c r="EG123" s="2">
        <f t="shared" si="151"/>
        <v>72.545608317505909</v>
      </c>
      <c r="EH123" s="2">
        <f t="shared" si="151"/>
        <v>71.524119685334313</v>
      </c>
      <c r="EI123" s="2">
        <f t="shared" si="151"/>
        <v>70.182602390158962</v>
      </c>
      <c r="EJ123" s="2">
        <f t="shared" si="151"/>
        <v>71.75804464926145</v>
      </c>
      <c r="EK123" s="2">
        <f t="shared" si="151"/>
        <v>73.011821095616</v>
      </c>
      <c r="EL123" s="2">
        <f t="shared" si="151"/>
        <v>71.278327291794938</v>
      </c>
      <c r="EM123" s="2">
        <f t="shared" si="135"/>
        <v>69.434722876871433</v>
      </c>
      <c r="EN123" s="2">
        <f t="shared" si="135"/>
        <v>67.997211008883667</v>
      </c>
      <c r="EO123" s="2">
        <f t="shared" si="135"/>
        <v>67.548448465907327</v>
      </c>
      <c r="EQ123" s="2">
        <f t="shared" si="149"/>
        <v>72.460967230222764</v>
      </c>
      <c r="ER123" s="2">
        <f t="shared" si="149"/>
        <v>73.131205057336246</v>
      </c>
      <c r="ES123" s="2">
        <f t="shared" si="149"/>
        <v>72.919719653296482</v>
      </c>
      <c r="ET123" s="2">
        <f t="shared" si="149"/>
        <v>74.183609158747373</v>
      </c>
      <c r="EU123" s="2">
        <f t="shared" si="149"/>
        <v>72.484177135743792</v>
      </c>
      <c r="EV123" s="2">
        <f t="shared" si="149"/>
        <v>72.090792345674018</v>
      </c>
      <c r="EW123" s="2">
        <f t="shared" si="149"/>
        <v>72.014943590370635</v>
      </c>
      <c r="EX123" s="2">
        <f t="shared" si="149"/>
        <v>71.287225923519657</v>
      </c>
      <c r="EY123" s="2">
        <f t="shared" si="149"/>
        <v>70.239527410721493</v>
      </c>
      <c r="EZ123" s="2">
        <f t="shared" si="149"/>
        <v>71.37451098208075</v>
      </c>
      <c r="FA123" s="2">
        <f t="shared" si="149"/>
        <v>72.323223221432883</v>
      </c>
      <c r="FB123" s="2">
        <f t="shared" si="149"/>
        <v>70.761750390648686</v>
      </c>
      <c r="FC123" s="2">
        <f t="shared" si="149"/>
        <v>69.102222964285389</v>
      </c>
      <c r="FD123" s="2">
        <f t="shared" si="149"/>
        <v>67.941874204562694</v>
      </c>
      <c r="FE123" s="2">
        <f t="shared" si="149"/>
        <v>67.733036008890224</v>
      </c>
      <c r="FG123" s="2">
        <f t="shared" si="150"/>
        <v>0.99405128250135144</v>
      </c>
      <c r="FH123" s="2">
        <f t="shared" si="150"/>
        <v>0.99374581391042183</v>
      </c>
      <c r="FI123" s="2">
        <f t="shared" si="150"/>
        <v>0.99330690070751204</v>
      </c>
      <c r="FJ123" s="2">
        <f t="shared" si="150"/>
        <v>0.99373017027149591</v>
      </c>
      <c r="FK123" s="2">
        <f t="shared" si="150"/>
        <v>0.99203203671145124</v>
      </c>
      <c r="FL123" s="2">
        <f t="shared" si="150"/>
        <v>0.99194606321390832</v>
      </c>
      <c r="FM123" s="2">
        <f t="shared" si="150"/>
        <v>0.99163544299099615</v>
      </c>
      <c r="FN123" s="2">
        <f t="shared" si="150"/>
        <v>0.99217286151640138</v>
      </c>
      <c r="FO123" s="2">
        <f t="shared" si="150"/>
        <v>0.99076156701201279</v>
      </c>
      <c r="FP123" s="2">
        <f t="shared" si="150"/>
        <v>0.99209495718377083</v>
      </c>
      <c r="FQ123" s="2">
        <f t="shared" si="150"/>
        <v>0.99033345889605751</v>
      </c>
      <c r="FR123" s="2">
        <f t="shared" si="150"/>
        <v>0.99183286062273646</v>
      </c>
      <c r="FS123" s="2">
        <f t="shared" si="150"/>
        <v>0.99233343268305441</v>
      </c>
      <c r="FT123" s="2">
        <f t="shared" si="150"/>
        <v>0.99233085724603276</v>
      </c>
      <c r="FU123" s="2">
        <f t="shared" si="150"/>
        <v>0.98988808572592635</v>
      </c>
      <c r="FW123" s="2">
        <f t="shared" si="141"/>
        <v>6.681770492947452E-4</v>
      </c>
      <c r="FX123" s="2">
        <f t="shared" si="141"/>
        <v>1.9563489835218197E-3</v>
      </c>
      <c r="FY123" s="2">
        <f t="shared" si="141"/>
        <v>1.9949267150483323E-3</v>
      </c>
      <c r="FZ123" s="2">
        <f t="shared" si="141"/>
        <v>2.4436402859333017E-3</v>
      </c>
      <c r="GA123" s="2">
        <f t="shared" si="141"/>
        <v>2.4700033710784081E-3</v>
      </c>
      <c r="GB123" s="2">
        <f t="shared" si="141"/>
        <v>2.511067846514893E-3</v>
      </c>
      <c r="GC123" s="2">
        <f t="shared" si="141"/>
        <v>2.035234155735352E-3</v>
      </c>
      <c r="GD123" s="2">
        <f t="shared" si="141"/>
        <v>2.1872635973368597E-3</v>
      </c>
      <c r="GE123" s="2">
        <f t="shared" si="141"/>
        <v>2.3688090280962744E-3</v>
      </c>
      <c r="GF123" s="2">
        <f t="shared" si="141"/>
        <v>2.72584524367042E-3</v>
      </c>
      <c r="GG123" s="2">
        <f t="shared" si="141"/>
        <v>2.6012765670751885E-3</v>
      </c>
      <c r="GH123" s="2">
        <f t="shared" si="141"/>
        <v>2.8945630509746917E-3</v>
      </c>
      <c r="GI123" s="2">
        <f t="shared" si="141"/>
        <v>2.2530103897699552E-3</v>
      </c>
      <c r="GJ123" s="2">
        <f t="shared" si="141"/>
        <v>1.8893157821831326E-3</v>
      </c>
      <c r="GK123" s="2">
        <f t="shared" si="141"/>
        <v>1.4175261012657327E-3</v>
      </c>
      <c r="GM123" s="92">
        <f t="shared" si="142"/>
        <v>4.7705593800696471E-26</v>
      </c>
      <c r="GN123" s="92">
        <f t="shared" si="142"/>
        <v>1.6794128271259594E-63</v>
      </c>
      <c r="GO123" s="92">
        <f t="shared" si="142"/>
        <v>2.01933225062441E-56</v>
      </c>
      <c r="GP123" s="92">
        <f t="shared" si="142"/>
        <v>5.628455857740781E-58</v>
      </c>
      <c r="GQ123" s="92">
        <f t="shared" si="142"/>
        <v>3.3241331339769986E-74</v>
      </c>
      <c r="GR123" s="92">
        <f t="shared" si="142"/>
        <v>1.1280647346587163E-67</v>
      </c>
      <c r="GS123" s="92">
        <f t="shared" si="142"/>
        <v>2.3133366312765499E-55</v>
      </c>
      <c r="GT123" s="92">
        <f t="shared" si="142"/>
        <v>5.1185112789636852E-48</v>
      </c>
      <c r="GU123" s="92">
        <f t="shared" si="142"/>
        <v>9.7582283849266685E-28</v>
      </c>
      <c r="GV123" s="92">
        <f t="shared" si="142"/>
        <v>1.9870314212691217E-63</v>
      </c>
      <c r="GW123" s="92">
        <f t="shared" si="142"/>
        <v>2.6120069435012025E-61</v>
      </c>
      <c r="GX123" s="92">
        <f t="shared" si="142"/>
        <v>3.2959483807621946E-74</v>
      </c>
      <c r="GY123" s="92">
        <f t="shared" si="142"/>
        <v>1.5134746153586628E-73</v>
      </c>
      <c r="GZ123" s="92">
        <f t="shared" si="142"/>
        <v>1.2201894069699423E-51</v>
      </c>
      <c r="HA123" s="92">
        <f t="shared" si="142"/>
        <v>2.1414774479764087E-46</v>
      </c>
      <c r="HC123" s="92">
        <f t="shared" ref="HC123:HK153" si="153" xml:space="preserve"> _xlfn.NORM.DIST($B123, C$8, ABS(C$12), TRUE) * _xlfn.NORM.DIST(($B123 - C$8)*C$16, 0, ABS(C$12), TRUE) * 2</f>
        <v>6.2749338061471885E-2</v>
      </c>
      <c r="HD123" s="92">
        <f t="shared" si="153"/>
        <v>1.5957715231174727E-4</v>
      </c>
      <c r="HE123" s="92">
        <f t="shared" si="153"/>
        <v>1.8255524272420673E-3</v>
      </c>
      <c r="HF123" s="92">
        <f t="shared" si="153"/>
        <v>5.9751884373354051E-3</v>
      </c>
      <c r="HG123" s="92">
        <f t="shared" si="153"/>
        <v>3.4064955937934712E-6</v>
      </c>
      <c r="HH123" s="92">
        <f t="shared" si="153"/>
        <v>1.3367340771085972E-9</v>
      </c>
      <c r="HI123" s="92">
        <f t="shared" si="138"/>
        <v>9.5703549155726044E-7</v>
      </c>
      <c r="HJ123" s="92">
        <f t="shared" si="138"/>
        <v>2.3208401178527629E-9</v>
      </c>
      <c r="HK123" s="92">
        <f t="shared" si="138"/>
        <v>1.2529595695077994E-11</v>
      </c>
      <c r="HL123" s="92">
        <f t="shared" si="138"/>
        <v>2.356897974791724E-9</v>
      </c>
      <c r="HM123" s="92">
        <f t="shared" si="138"/>
        <v>6.6095614470329426E-7</v>
      </c>
      <c r="HN123" s="92">
        <f t="shared" si="138"/>
        <v>2.0810708149129679E-7</v>
      </c>
      <c r="HO123" s="92">
        <f t="shared" si="138"/>
        <v>5.0996508377724381E-6</v>
      </c>
      <c r="HP123" s="92">
        <f t="shared" si="138"/>
        <v>2.2182520478507273E-4</v>
      </c>
      <c r="HQ123" s="92">
        <f t="shared" si="138"/>
        <v>9.2970558238632066E-4</v>
      </c>
      <c r="HS123" s="92">
        <f t="shared" si="143"/>
        <v>1.4855932261798888E-9</v>
      </c>
      <c r="HT123" s="92">
        <f t="shared" si="143"/>
        <v>1.0520194043203854E-7</v>
      </c>
      <c r="HU123" s="92">
        <f t="shared" si="143"/>
        <v>5.3773963790069558E-8</v>
      </c>
      <c r="HV123" s="92">
        <f t="shared" si="143"/>
        <v>5.5946245757345352E-9</v>
      </c>
      <c r="HW123" s="92">
        <f t="shared" si="143"/>
        <v>3.1526613470621983E-9</v>
      </c>
      <c r="HX123" s="92">
        <f t="shared" si="143"/>
        <v>2.466906099627517E-9</v>
      </c>
      <c r="HY123" s="92">
        <f t="shared" si="143"/>
        <v>8.1812760231899548E-10</v>
      </c>
      <c r="HZ123" s="92">
        <f t="shared" si="143"/>
        <v>2.7083100246010642E-9</v>
      </c>
      <c r="IA123" s="92">
        <f t="shared" si="143"/>
        <v>3.4139333804259533E-8</v>
      </c>
      <c r="IB123" s="92">
        <f t="shared" si="143"/>
        <v>8.3797987215363387E-9</v>
      </c>
      <c r="IC123" s="92">
        <f t="shared" si="143"/>
        <v>5.9486007552046822E-10</v>
      </c>
      <c r="ID123" s="92">
        <f t="shared" si="143"/>
        <v>5.5877956336489723E-9</v>
      </c>
      <c r="IE123" s="92">
        <f t="shared" si="143"/>
        <v>2.0851439195046833E-8</v>
      </c>
      <c r="IF123" s="92">
        <f t="shared" si="143"/>
        <v>5.9960496364529929E-7</v>
      </c>
      <c r="IG123" s="92">
        <f t="shared" si="143"/>
        <v>1.8185831842602979E-6</v>
      </c>
      <c r="II123" s="92">
        <f t="shared" si="144"/>
        <v>1.2651717087594679E-50</v>
      </c>
      <c r="IJ123" s="92">
        <f t="shared" si="144"/>
        <v>1.0142968263137095E-39</v>
      </c>
      <c r="IK123" s="92">
        <f t="shared" si="144"/>
        <v>5.1580771789425365E-41</v>
      </c>
      <c r="IL123" s="92">
        <f t="shared" si="144"/>
        <v>1.5537724278053592E-47</v>
      </c>
      <c r="IM123" s="92">
        <f t="shared" si="144"/>
        <v>6.1949659588766622E-50</v>
      </c>
      <c r="IN123" s="92">
        <f t="shared" si="144"/>
        <v>4.4336384613238285E-52</v>
      </c>
      <c r="IO123" s="92">
        <f t="shared" si="144"/>
        <v>4.1788047651508936E-55</v>
      </c>
      <c r="IP123" s="92">
        <f t="shared" si="144"/>
        <v>3.2502142642552747E-53</v>
      </c>
      <c r="IQ123" s="92">
        <f t="shared" si="144"/>
        <v>1.5406537462242317E-44</v>
      </c>
      <c r="IR123" s="92">
        <f t="shared" si="144"/>
        <v>7.1391420108515121E-50</v>
      </c>
      <c r="IS123" s="92">
        <f t="shared" si="144"/>
        <v>1.3432024995783765E-55</v>
      </c>
      <c r="IT123" s="92">
        <f t="shared" si="144"/>
        <v>4.3284218231414975E-51</v>
      </c>
      <c r="IU123" s="92">
        <f t="shared" si="144"/>
        <v>1.7761334040510383E-44</v>
      </c>
      <c r="IV123" s="92">
        <f t="shared" si="144"/>
        <v>1.3374099741623628E-35</v>
      </c>
      <c r="IW123" s="92">
        <f t="shared" si="144"/>
        <v>7.1863814396014052E-29</v>
      </c>
      <c r="IY123" s="92">
        <f t="shared" si="145"/>
        <v>6.2749339547065117E-2</v>
      </c>
      <c r="IZ123" s="92">
        <f t="shared" si="145"/>
        <v>1.5968235425217932E-4</v>
      </c>
      <c r="JA123" s="92">
        <f t="shared" si="145"/>
        <v>1.8256062012058573E-3</v>
      </c>
      <c r="JB123" s="92">
        <f t="shared" si="145"/>
        <v>5.9751940319599812E-3</v>
      </c>
      <c r="JC123" s="92">
        <f t="shared" si="145"/>
        <v>3.4096482551405335E-6</v>
      </c>
      <c r="JD123" s="92">
        <f t="shared" si="145"/>
        <v>3.8036401767361143E-9</v>
      </c>
      <c r="JE123" s="92">
        <f t="shared" si="145"/>
        <v>9.5785361915957949E-7</v>
      </c>
      <c r="JF123" s="92">
        <f t="shared" si="145"/>
        <v>5.0291501424538271E-9</v>
      </c>
      <c r="JG123" s="92">
        <f t="shared" si="145"/>
        <v>3.4151863399954611E-8</v>
      </c>
      <c r="JH123" s="92">
        <f t="shared" si="145"/>
        <v>1.0736696696328062E-8</v>
      </c>
      <c r="JI123" s="92">
        <f t="shared" si="145"/>
        <v>6.6155100477881469E-7</v>
      </c>
      <c r="JJ123" s="92">
        <f t="shared" si="145"/>
        <v>2.1369487712494576E-7</v>
      </c>
      <c r="JK123" s="92">
        <f t="shared" si="145"/>
        <v>5.120502276967485E-6</v>
      </c>
      <c r="JL123" s="92">
        <f t="shared" si="145"/>
        <v>2.2242480974871804E-4</v>
      </c>
      <c r="JM123" s="92">
        <f t="shared" si="145"/>
        <v>9.3152416557058099E-4</v>
      </c>
    </row>
    <row r="124" spans="2:273" x14ac:dyDescent="0.25">
      <c r="B124" s="2">
        <v>97</v>
      </c>
      <c r="C124" s="37">
        <v>71.582999999999998</v>
      </c>
      <c r="D124" s="37">
        <v>73.731999999999999</v>
      </c>
      <c r="E124" s="37">
        <v>71.381</v>
      </c>
      <c r="F124" s="37">
        <v>71.454999999999998</v>
      </c>
      <c r="G124" s="37">
        <v>69.727000000000004</v>
      </c>
      <c r="H124" s="37">
        <v>71.090999999999994</v>
      </c>
      <c r="I124" s="37">
        <v>70.567999999999998</v>
      </c>
      <c r="J124" s="37">
        <v>70.625</v>
      </c>
      <c r="K124" s="37">
        <v>69.769000000000005</v>
      </c>
      <c r="L124" s="37">
        <v>70.260999999999996</v>
      </c>
      <c r="M124" s="37">
        <v>68.674000000000007</v>
      </c>
      <c r="N124" s="37">
        <v>67.643000000000001</v>
      </c>
      <c r="O124" s="37">
        <v>68.143000000000001</v>
      </c>
      <c r="P124" s="37">
        <v>66.405000000000001</v>
      </c>
      <c r="Q124" s="37">
        <v>66.405000000000001</v>
      </c>
      <c r="S124" s="4">
        <f t="shared" si="146"/>
        <v>74.185703376065106</v>
      </c>
      <c r="T124" s="4">
        <f t="shared" si="146"/>
        <v>73.630875035196212</v>
      </c>
      <c r="U124" s="4">
        <f t="shared" si="146"/>
        <v>73.019517257354096</v>
      </c>
      <c r="V124" s="4">
        <f t="shared" si="146"/>
        <v>75.036900045241708</v>
      </c>
      <c r="W124" s="4">
        <f t="shared" si="146"/>
        <v>73.27139757825924</v>
      </c>
      <c r="X124" s="4">
        <f t="shared" si="146"/>
        <v>72.727066993966147</v>
      </c>
      <c r="Y124" s="4">
        <f t="shared" si="146"/>
        <v>72.584841888540666</v>
      </c>
      <c r="Z124" s="4">
        <f t="shared" si="146"/>
        <v>71.606605253377282</v>
      </c>
      <c r="AA124" s="4">
        <f t="shared" si="146"/>
        <v>70.322239132280671</v>
      </c>
      <c r="AB124" s="4">
        <f t="shared" si="146"/>
        <v>71.797847039047468</v>
      </c>
      <c r="AC124" s="4">
        <f t="shared" si="146"/>
        <v>73.048147749306636</v>
      </c>
      <c r="AD124" s="4">
        <f t="shared" si="146"/>
        <v>71.350641741179572</v>
      </c>
      <c r="AE124" s="4">
        <f t="shared" si="146"/>
        <v>69.511186010687439</v>
      </c>
      <c r="AF124" s="4">
        <f t="shared" si="146"/>
        <v>68.107524642520403</v>
      </c>
      <c r="AG124" s="4">
        <f t="shared" si="146"/>
        <v>67.645298269301492</v>
      </c>
      <c r="AI124" s="4">
        <f t="shared" si="147"/>
        <v>-2.6027033760651079</v>
      </c>
      <c r="AJ124" s="4">
        <f t="shared" si="147"/>
        <v>0.10112496480378752</v>
      </c>
      <c r="AK124" s="4">
        <f t="shared" si="147"/>
        <v>-1.6385172573540956</v>
      </c>
      <c r="AL124" s="4">
        <f t="shared" si="147"/>
        <v>-3.58190004524171</v>
      </c>
      <c r="AM124" s="4">
        <f t="shared" si="147"/>
        <v>-3.5443975782592361</v>
      </c>
      <c r="AN124" s="4">
        <f t="shared" si="147"/>
        <v>-1.6360669939661534</v>
      </c>
      <c r="AO124" s="4">
        <f t="shared" si="147"/>
        <v>-2.016841888540668</v>
      </c>
      <c r="AP124" s="4">
        <f t="shared" si="147"/>
        <v>-0.98160525337728188</v>
      </c>
      <c r="AQ124" s="4">
        <f t="shared" si="147"/>
        <v>-0.55323913228066601</v>
      </c>
      <c r="AR124" s="4">
        <f t="shared" si="147"/>
        <v>-1.5368470390474727</v>
      </c>
      <c r="AS124" s="4">
        <f t="shared" si="147"/>
        <v>-4.3741477493066299</v>
      </c>
      <c r="AT124" s="4">
        <f t="shared" si="147"/>
        <v>-3.7076417411795717</v>
      </c>
      <c r="AU124" s="4">
        <f t="shared" si="147"/>
        <v>-1.3681860106874382</v>
      </c>
      <c r="AV124" s="4">
        <f t="shared" si="147"/>
        <v>-1.7025246425204017</v>
      </c>
      <c r="AW124" s="4">
        <f t="shared" si="147"/>
        <v>-1.2402982693014906</v>
      </c>
      <c r="AY124" s="2">
        <f t="shared" si="139"/>
        <v>72.066394837283113</v>
      </c>
      <c r="AZ124" s="2">
        <f t="shared" si="139"/>
        <v>73.629975418586994</v>
      </c>
      <c r="BA124" s="2">
        <f t="shared" si="139"/>
        <v>72.999762348951492</v>
      </c>
      <c r="BB124" s="2">
        <f t="shared" si="139"/>
        <v>74.958614257067154</v>
      </c>
      <c r="BC124" s="2">
        <f t="shared" si="139"/>
        <v>73.271390115260346</v>
      </c>
      <c r="BD124" s="2">
        <f t="shared" si="139"/>
        <v>72.727065152861613</v>
      </c>
      <c r="BE124" s="2">
        <f t="shared" si="139"/>
        <v>72.584840082966608</v>
      </c>
      <c r="BF124" s="2">
        <f t="shared" si="139"/>
        <v>71.606602715767295</v>
      </c>
      <c r="BG124" s="2">
        <f t="shared" si="139"/>
        <v>70.322212926067934</v>
      </c>
      <c r="BH124" s="2">
        <f t="shared" si="139"/>
        <v>71.797838533055554</v>
      </c>
      <c r="BI124" s="2">
        <f t="shared" si="139"/>
        <v>73.048146406757652</v>
      </c>
      <c r="BJ124" s="2">
        <f t="shared" si="139"/>
        <v>71.350634955598323</v>
      </c>
      <c r="BK124" s="2">
        <f t="shared" si="139"/>
        <v>69.511155761125195</v>
      </c>
      <c r="BL124" s="2">
        <f t="shared" si="139"/>
        <v>68.105957162923033</v>
      </c>
      <c r="BM124" s="2">
        <f t="shared" si="139"/>
        <v>67.639669384472214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73.731999999999999</v>
      </c>
      <c r="CG124" s="2">
        <f t="shared" si="140"/>
        <v>71.381</v>
      </c>
      <c r="CH124" s="2">
        <f t="shared" si="140"/>
        <v>71.454999999999998</v>
      </c>
      <c r="CI124" s="2">
        <f t="shared" si="140"/>
        <v>69.727000000000004</v>
      </c>
      <c r="CJ124" s="2">
        <f t="shared" si="140"/>
        <v>71.090999999999994</v>
      </c>
      <c r="CK124" s="2">
        <f t="shared" si="140"/>
        <v>70.567999999999998</v>
      </c>
      <c r="CL124" s="2">
        <f t="shared" si="140"/>
        <v>70.625</v>
      </c>
      <c r="CM124" s="2">
        <f t="shared" si="140"/>
        <v>69.769000000000005</v>
      </c>
      <c r="CN124" s="2">
        <f t="shared" si="140"/>
        <v>70.260999999999996</v>
      </c>
      <c r="CO124" s="2">
        <f t="shared" si="140"/>
        <v>68.674000000000007</v>
      </c>
      <c r="CP124" s="2">
        <f t="shared" si="140"/>
        <v>67.643000000000001</v>
      </c>
      <c r="CQ124" s="2">
        <f t="shared" si="140"/>
        <v>68.143000000000001</v>
      </c>
      <c r="CR124" s="2">
        <f t="shared" si="140"/>
        <v>66.405000000000001</v>
      </c>
      <c r="CS124" s="2">
        <f t="shared" si="140"/>
        <v>66.405000000000001</v>
      </c>
      <c r="CU124" s="2" t="str">
        <f t="shared" si="110"/>
        <v/>
      </c>
      <c r="CV124" s="2">
        <f t="shared" si="111"/>
        <v>73.731999999999999</v>
      </c>
      <c r="CW124" s="2">
        <f t="shared" si="112"/>
        <v>71.381</v>
      </c>
      <c r="CX124" s="2">
        <f t="shared" si="113"/>
        <v>71.454999999999998</v>
      </c>
      <c r="CY124" s="2">
        <f t="shared" si="114"/>
        <v>69.727000000000004</v>
      </c>
      <c r="CZ124" s="2">
        <f t="shared" si="115"/>
        <v>71.090999999999994</v>
      </c>
      <c r="DA124" s="2">
        <f t="shared" si="116"/>
        <v>70.567999999999998</v>
      </c>
      <c r="DB124" s="2">
        <f t="shared" si="117"/>
        <v>70.625</v>
      </c>
      <c r="DC124" s="2">
        <f t="shared" si="118"/>
        <v>69.769000000000005</v>
      </c>
      <c r="DD124" s="2">
        <f t="shared" si="119"/>
        <v>70.260999999999996</v>
      </c>
      <c r="DE124" s="2">
        <f t="shared" si="120"/>
        <v>68.674000000000007</v>
      </c>
      <c r="DF124" s="2">
        <f t="shared" si="121"/>
        <v>67.643000000000001</v>
      </c>
      <c r="DG124" s="2">
        <f t="shared" si="122"/>
        <v>68.143000000000001</v>
      </c>
      <c r="DH124" s="2">
        <f t="shared" si="123"/>
        <v>66.405000000000001</v>
      </c>
      <c r="DI124" s="2">
        <f t="shared" si="124"/>
        <v>66.405000000000001</v>
      </c>
      <c r="DK124" s="2">
        <f t="shared" si="148"/>
        <v>105.41979446529081</v>
      </c>
      <c r="DL124" s="2">
        <f t="shared" si="148"/>
        <v>116.78710365853658</v>
      </c>
      <c r="DM124" s="2">
        <f t="shared" si="148"/>
        <v>110.00399024930451</v>
      </c>
      <c r="DN124" s="2">
        <f t="shared" si="148"/>
        <v>123.71960365853658</v>
      </c>
      <c r="DO124" s="2">
        <f t="shared" si="148"/>
        <v>115.39379311386288</v>
      </c>
      <c r="DP124" s="2">
        <f t="shared" si="148"/>
        <v>104.20943572938688</v>
      </c>
      <c r="DQ124" s="2">
        <f t="shared" si="148"/>
        <v>95.184848766737133</v>
      </c>
      <c r="DR124" s="2">
        <f t="shared" si="148"/>
        <v>98.147310480217456</v>
      </c>
      <c r="DS124" s="2">
        <f t="shared" si="148"/>
        <v>96.360032926829277</v>
      </c>
      <c r="DT124" s="2">
        <f t="shared" si="148"/>
        <v>97.071425249169465</v>
      </c>
      <c r="DU124" s="2">
        <f t="shared" si="148"/>
        <v>99.086752451179024</v>
      </c>
      <c r="DV124" s="2">
        <f t="shared" si="148"/>
        <v>103.31603729990942</v>
      </c>
      <c r="DW124" s="2">
        <f t="shared" si="148"/>
        <v>98.344721836303236</v>
      </c>
      <c r="DX124" s="2">
        <f t="shared" si="148"/>
        <v>96.724484143763206</v>
      </c>
      <c r="DY124" s="2">
        <f t="shared" si="148"/>
        <v>83.369453441295548</v>
      </c>
      <c r="EA124" s="2">
        <f t="shared" si="152"/>
        <v>71.883997523230988</v>
      </c>
      <c r="EB124" s="2">
        <f t="shared" si="152"/>
        <v>73.383045926307645</v>
      </c>
      <c r="EC124" s="2">
        <f t="shared" si="152"/>
        <v>72.772283078084556</v>
      </c>
      <c r="ED124" s="2">
        <f t="shared" si="152"/>
        <v>74.679681924745509</v>
      </c>
      <c r="EE124" s="2">
        <f t="shared" si="151"/>
        <v>72.964450229688595</v>
      </c>
      <c r="EF124" s="2">
        <f t="shared" si="151"/>
        <v>72.495343887591048</v>
      </c>
      <c r="EG124" s="2">
        <f t="shared" si="151"/>
        <v>72.412096024227552</v>
      </c>
      <c r="EH124" s="2">
        <f t="shared" si="151"/>
        <v>71.416181536284356</v>
      </c>
      <c r="EI124" s="2">
        <f t="shared" si="151"/>
        <v>70.10065240937972</v>
      </c>
      <c r="EJ124" s="2">
        <f t="shared" si="151"/>
        <v>71.615245615371421</v>
      </c>
      <c r="EK124" s="2">
        <f t="shared" si="151"/>
        <v>72.81815578627014</v>
      </c>
      <c r="EL124" s="2">
        <f t="shared" si="151"/>
        <v>71.112092961641665</v>
      </c>
      <c r="EM124" s="2">
        <f t="shared" si="135"/>
        <v>69.308760991093891</v>
      </c>
      <c r="EN124" s="2">
        <f t="shared" si="135"/>
        <v>67.904351968723475</v>
      </c>
      <c r="EO124" s="2">
        <f t="shared" si="135"/>
        <v>67.49289473171639</v>
      </c>
      <c r="EQ124" s="2">
        <f t="shared" si="149"/>
        <v>72.376010276219901</v>
      </c>
      <c r="ER124" s="2">
        <f t="shared" si="149"/>
        <v>73.020010860757566</v>
      </c>
      <c r="ES124" s="2">
        <f t="shared" si="149"/>
        <v>72.807189678298187</v>
      </c>
      <c r="ET124" s="2">
        <f t="shared" si="149"/>
        <v>74.067380508961037</v>
      </c>
      <c r="EU124" s="2">
        <f t="shared" si="149"/>
        <v>72.371722420430302</v>
      </c>
      <c r="EV124" s="2">
        <f t="shared" si="149"/>
        <v>71.989382059973664</v>
      </c>
      <c r="EW124" s="2">
        <f t="shared" si="149"/>
        <v>71.915779936169812</v>
      </c>
      <c r="EX124" s="2">
        <f t="shared" si="149"/>
        <v>71.195661586167645</v>
      </c>
      <c r="EY124" s="2">
        <f t="shared" si="149"/>
        <v>70.151011450123704</v>
      </c>
      <c r="EZ124" s="2">
        <f t="shared" si="149"/>
        <v>71.260243296392602</v>
      </c>
      <c r="FA124" s="2">
        <f t="shared" si="149"/>
        <v>72.190347198173939</v>
      </c>
      <c r="FB124" s="2">
        <f t="shared" si="149"/>
        <v>70.63864600725168</v>
      </c>
      <c r="FC124" s="2">
        <f t="shared" si="149"/>
        <v>69.000443701123444</v>
      </c>
      <c r="FD124" s="2">
        <f t="shared" si="149"/>
        <v>67.851839824899599</v>
      </c>
      <c r="FE124" s="2">
        <f t="shared" si="149"/>
        <v>67.639512478729444</v>
      </c>
      <c r="FG124" s="2">
        <f t="shared" si="150"/>
        <v>0.99457186395155917</v>
      </c>
      <c r="FH124" s="2">
        <f t="shared" si="150"/>
        <v>0.99429297391516536</v>
      </c>
      <c r="FI124" s="2">
        <f t="shared" si="150"/>
        <v>0.99389222390371357</v>
      </c>
      <c r="FJ124" s="2">
        <f t="shared" si="150"/>
        <v>0.99427869101179389</v>
      </c>
      <c r="FK124" s="2">
        <f t="shared" si="150"/>
        <v>0.99272803277774391</v>
      </c>
      <c r="FL124" s="2">
        <f t="shared" si="150"/>
        <v>0.99264951336207463</v>
      </c>
      <c r="FM124" s="2">
        <f t="shared" si="150"/>
        <v>0.99236581465463081</v>
      </c>
      <c r="FN124" s="2">
        <f t="shared" si="150"/>
        <v>0.99285664520947658</v>
      </c>
      <c r="FO124" s="2">
        <f t="shared" si="150"/>
        <v>0.99156759442588582</v>
      </c>
      <c r="FP124" s="2">
        <f t="shared" si="150"/>
        <v>0.99278549716026687</v>
      </c>
      <c r="FQ124" s="2">
        <f t="shared" si="150"/>
        <v>0.9911765049029756</v>
      </c>
      <c r="FR124" s="2">
        <f t="shared" si="150"/>
        <v>0.99254612385888052</v>
      </c>
      <c r="FS124" s="2">
        <f t="shared" si="150"/>
        <v>0.99300328770033108</v>
      </c>
      <c r="FT124" s="2">
        <f t="shared" si="150"/>
        <v>0.99300093570119008</v>
      </c>
      <c r="FU124" s="2">
        <f t="shared" si="150"/>
        <v>0.99076961194055491</v>
      </c>
      <c r="FW124" s="2">
        <f t="shared" si="141"/>
        <v>7.3259433937515779E-4</v>
      </c>
      <c r="FX124" s="2">
        <f t="shared" si="141"/>
        <v>2.1446892050696032E-3</v>
      </c>
      <c r="FY124" s="2">
        <f t="shared" si="141"/>
        <v>2.1869727260254916E-3</v>
      </c>
      <c r="FZ124" s="2">
        <f t="shared" si="141"/>
        <v>2.6787667520327945E-3</v>
      </c>
      <c r="GA124" s="2">
        <f t="shared" si="141"/>
        <v>2.7076596015251221E-3</v>
      </c>
      <c r="GB124" s="2">
        <f t="shared" si="141"/>
        <v>2.7526642732195726E-3</v>
      </c>
      <c r="GC124" s="2">
        <f t="shared" si="141"/>
        <v>2.2311517763960471E-3</v>
      </c>
      <c r="GD124" s="2">
        <f t="shared" si="141"/>
        <v>2.3977808561972372E-3</v>
      </c>
      <c r="GE124" s="2">
        <f t="shared" si="141"/>
        <v>2.5967539920749246E-3</v>
      </c>
      <c r="GF124" s="2">
        <f t="shared" si="141"/>
        <v>2.9880440660758839E-3</v>
      </c>
      <c r="GG124" s="2">
        <f t="shared" si="141"/>
        <v>2.8515274001679521E-3</v>
      </c>
      <c r="GH124" s="2">
        <f t="shared" si="141"/>
        <v>3.1729391907074737E-3</v>
      </c>
      <c r="GI124" s="2">
        <f t="shared" si="141"/>
        <v>2.4698399079110603E-3</v>
      </c>
      <c r="GJ124" s="2">
        <f t="shared" si="141"/>
        <v>2.0712160241371119E-3</v>
      </c>
      <c r="GK124" s="2">
        <f t="shared" si="141"/>
        <v>1.5540739267901164E-3</v>
      </c>
      <c r="GM124" s="92">
        <f t="shared" si="142"/>
        <v>1.2045836485425916E-27</v>
      </c>
      <c r="GN124" s="92">
        <f t="shared" si="142"/>
        <v>1.7775283846500285E-67</v>
      </c>
      <c r="GO124" s="92">
        <f t="shared" si="142"/>
        <v>4.9805107311234491E-60</v>
      </c>
      <c r="GP124" s="92">
        <f t="shared" si="142"/>
        <v>1.0443515886158892E-61</v>
      </c>
      <c r="GQ124" s="92">
        <f t="shared" si="142"/>
        <v>7.3287947583983468E-79</v>
      </c>
      <c r="GR124" s="92">
        <f t="shared" si="142"/>
        <v>6.3604495872461119E-72</v>
      </c>
      <c r="GS124" s="92">
        <f t="shared" si="142"/>
        <v>6.8678801948044057E-59</v>
      </c>
      <c r="GT124" s="92">
        <f t="shared" si="142"/>
        <v>6.3123665755933117E-51</v>
      </c>
      <c r="GU124" s="92">
        <f t="shared" si="142"/>
        <v>2.1218179770615418E-29</v>
      </c>
      <c r="GV124" s="92">
        <f t="shared" si="142"/>
        <v>2.423732758098151E-67</v>
      </c>
      <c r="GW124" s="92">
        <f t="shared" si="142"/>
        <v>3.3872663110415149E-65</v>
      </c>
      <c r="GX124" s="92">
        <f t="shared" si="142"/>
        <v>9.9088629543524856E-79</v>
      </c>
      <c r="GY124" s="92">
        <f t="shared" si="142"/>
        <v>3.6163664061387192E-78</v>
      </c>
      <c r="GZ124" s="92">
        <f t="shared" si="142"/>
        <v>8.0879852266667135E-55</v>
      </c>
      <c r="HA124" s="92">
        <f t="shared" si="142"/>
        <v>3.1794700745902576E-49</v>
      </c>
      <c r="HC124" s="92">
        <f t="shared" si="153"/>
        <v>3.1883082314809914E-2</v>
      </c>
      <c r="HD124" s="92">
        <f t="shared" si="153"/>
        <v>1.8382837960556098E-5</v>
      </c>
      <c r="HE124" s="92">
        <f t="shared" si="153"/>
        <v>3.7014724963939963E-4</v>
      </c>
      <c r="HF124" s="92">
        <f t="shared" si="153"/>
        <v>1.8316019156535259E-3</v>
      </c>
      <c r="HG124" s="92">
        <f t="shared" si="153"/>
        <v>1.7105131743675785E-7</v>
      </c>
      <c r="HH124" s="92">
        <f t="shared" si="153"/>
        <v>1.1019197315400646E-11</v>
      </c>
      <c r="HI124" s="92">
        <f t="shared" si="138"/>
        <v>3.2435767182130595E-8</v>
      </c>
      <c r="HJ124" s="92">
        <f t="shared" si="138"/>
        <v>3.1021613113189399E-11</v>
      </c>
      <c r="HK124" s="92">
        <f t="shared" si="138"/>
        <v>3.2365089974913156E-14</v>
      </c>
      <c r="HL124" s="92">
        <f t="shared" si="138"/>
        <v>3.2348687654183311E-11</v>
      </c>
      <c r="HM124" s="92">
        <f t="shared" si="138"/>
        <v>2.3110300725897584E-8</v>
      </c>
      <c r="HN124" s="92">
        <f t="shared" si="138"/>
        <v>9.0480632538369655E-9</v>
      </c>
      <c r="HO124" s="92">
        <f t="shared" si="138"/>
        <v>2.5649901238923177E-7</v>
      </c>
      <c r="HP124" s="92">
        <f t="shared" si="138"/>
        <v>2.8888851532323202E-5</v>
      </c>
      <c r="HQ124" s="92">
        <f t="shared" si="138"/>
        <v>1.7815357335739199E-4</v>
      </c>
      <c r="HS124" s="92">
        <f t="shared" si="143"/>
        <v>3.5522268024222947E-9</v>
      </c>
      <c r="HT124" s="92">
        <f t="shared" si="143"/>
        <v>2.3330980250114536E-7</v>
      </c>
      <c r="HU124" s="92">
        <f t="shared" si="143"/>
        <v>1.2330127031269751E-7</v>
      </c>
      <c r="HV124" s="92">
        <f t="shared" si="143"/>
        <v>1.5033333569052017E-8</v>
      </c>
      <c r="HW124" s="92">
        <f t="shared" si="143"/>
        <v>8.84310950455447E-9</v>
      </c>
      <c r="HX124" s="92">
        <f t="shared" si="143"/>
        <v>7.1458476044746965E-9</v>
      </c>
      <c r="HY124" s="92">
        <f t="shared" si="143"/>
        <v>2.4293173852289614E-9</v>
      </c>
      <c r="HZ124" s="92">
        <f t="shared" si="143"/>
        <v>7.729940227934711E-9</v>
      </c>
      <c r="IA124" s="92">
        <f t="shared" si="143"/>
        <v>8.4193473658147724E-8</v>
      </c>
      <c r="IB124" s="92">
        <f t="shared" si="143"/>
        <v>2.3239950521415363E-8</v>
      </c>
      <c r="IC124" s="92">
        <f t="shared" si="143"/>
        <v>1.8728184732874533E-9</v>
      </c>
      <c r="ID124" s="92">
        <f t="shared" si="143"/>
        <v>1.6048211654605075E-8</v>
      </c>
      <c r="IE124" s="92">
        <f t="shared" si="143"/>
        <v>5.1699196742868582E-8</v>
      </c>
      <c r="IF124" s="92">
        <f t="shared" si="143"/>
        <v>1.2068544354052951E-6</v>
      </c>
      <c r="IG124" s="92">
        <f t="shared" si="143"/>
        <v>3.3103198554842585E-6</v>
      </c>
      <c r="II124" s="92">
        <f t="shared" si="144"/>
        <v>2.1139818860662877E-49</v>
      </c>
      <c r="IJ124" s="92">
        <f t="shared" si="144"/>
        <v>1.3192615242392479E-38</v>
      </c>
      <c r="IK124" s="92">
        <f t="shared" si="144"/>
        <v>7.3787775588483646E-40</v>
      </c>
      <c r="IL124" s="92">
        <f t="shared" si="144"/>
        <v>3.827838449332819E-46</v>
      </c>
      <c r="IM124" s="92">
        <f t="shared" si="144"/>
        <v>1.8148178870767901E-48</v>
      </c>
      <c r="IN124" s="92">
        <f t="shared" si="144"/>
        <v>1.5234042387608836E-50</v>
      </c>
      <c r="IO124" s="92">
        <f t="shared" si="144"/>
        <v>1.5639169022432848E-53</v>
      </c>
      <c r="IP124" s="92">
        <f t="shared" si="144"/>
        <v>1.1149481457589618E-51</v>
      </c>
      <c r="IQ124" s="92">
        <f t="shared" si="144"/>
        <v>3.0334926424886193E-43</v>
      </c>
      <c r="IR124" s="92">
        <f t="shared" si="144"/>
        <v>2.2024528887030483E-48</v>
      </c>
      <c r="IS124" s="92">
        <f t="shared" si="144"/>
        <v>6.0384257533654041E-54</v>
      </c>
      <c r="IT124" s="92">
        <f t="shared" si="144"/>
        <v>1.5091630505342896E-49</v>
      </c>
      <c r="IU124" s="92">
        <f t="shared" si="144"/>
        <v>3.3984385155987478E-43</v>
      </c>
      <c r="IV124" s="92">
        <f t="shared" si="144"/>
        <v>1.3026127359760078E-34</v>
      </c>
      <c r="IW124" s="92">
        <f t="shared" si="144"/>
        <v>4.1261970773759811E-28</v>
      </c>
      <c r="IY124" s="92">
        <f t="shared" si="145"/>
        <v>3.1883085867036719E-2</v>
      </c>
      <c r="IZ124" s="92">
        <f t="shared" si="145"/>
        <v>1.8616147763057245E-5</v>
      </c>
      <c r="JA124" s="92">
        <f t="shared" si="145"/>
        <v>3.7027055090971234E-4</v>
      </c>
      <c r="JB124" s="92">
        <f t="shared" si="145"/>
        <v>1.831616948987095E-3</v>
      </c>
      <c r="JC124" s="92">
        <f t="shared" si="145"/>
        <v>1.7989442694131231E-7</v>
      </c>
      <c r="JD124" s="92">
        <f t="shared" si="145"/>
        <v>7.1568668017900972E-9</v>
      </c>
      <c r="JE124" s="92">
        <f t="shared" si="145"/>
        <v>3.4865084567359558E-8</v>
      </c>
      <c r="JF124" s="92">
        <f t="shared" si="145"/>
        <v>7.7609618410479001E-9</v>
      </c>
      <c r="JG124" s="92">
        <f t="shared" si="145"/>
        <v>8.4193506023237701E-8</v>
      </c>
      <c r="JH124" s="92">
        <f t="shared" si="145"/>
        <v>2.3272299209069547E-8</v>
      </c>
      <c r="JI124" s="92">
        <f t="shared" si="145"/>
        <v>2.4983119199185036E-8</v>
      </c>
      <c r="JJ124" s="92">
        <f t="shared" si="145"/>
        <v>2.5096274908442038E-8</v>
      </c>
      <c r="JK124" s="92">
        <f t="shared" si="145"/>
        <v>3.0819820913210033E-7</v>
      </c>
      <c r="JL124" s="92">
        <f t="shared" si="145"/>
        <v>3.0095705967728496E-5</v>
      </c>
      <c r="JM124" s="92">
        <f t="shared" si="145"/>
        <v>1.8146389321287626E-4</v>
      </c>
    </row>
    <row r="125" spans="2:273" x14ac:dyDescent="0.25">
      <c r="B125" s="2">
        <v>98</v>
      </c>
      <c r="C125" s="37">
        <v>71.167000000000002</v>
      </c>
      <c r="D125" s="37">
        <v>73.340999999999994</v>
      </c>
      <c r="E125" s="37">
        <v>72</v>
      </c>
      <c r="F125" s="37">
        <v>72.409000000000006</v>
      </c>
      <c r="G125" s="37">
        <v>71.340999999999994</v>
      </c>
      <c r="H125" s="37">
        <v>70.522999999999996</v>
      </c>
      <c r="I125" s="37">
        <v>69.622</v>
      </c>
      <c r="J125" s="37">
        <v>72</v>
      </c>
      <c r="K125" s="37">
        <v>68.962000000000003</v>
      </c>
      <c r="L125" s="37">
        <v>71.108999999999995</v>
      </c>
      <c r="M125" s="37">
        <v>69.325999999999993</v>
      </c>
      <c r="N125" s="37">
        <v>70.738</v>
      </c>
      <c r="O125" s="37">
        <v>67.5</v>
      </c>
      <c r="P125" s="37">
        <v>66.143000000000001</v>
      </c>
      <c r="Q125" s="37">
        <v>66.786000000000001</v>
      </c>
      <c r="S125" s="4">
        <f t="shared" si="146"/>
        <v>72.821325097326323</v>
      </c>
      <c r="T125" s="4">
        <f t="shared" si="146"/>
        <v>73.479625854279661</v>
      </c>
      <c r="U125" s="4">
        <f t="shared" si="146"/>
        <v>72.875989071939784</v>
      </c>
      <c r="V125" s="4">
        <f t="shared" si="146"/>
        <v>74.791105347224345</v>
      </c>
      <c r="W125" s="4">
        <f t="shared" si="146"/>
        <v>73.078623290526806</v>
      </c>
      <c r="X125" s="4">
        <f t="shared" si="146"/>
        <v>72.564051982739741</v>
      </c>
      <c r="Y125" s="4">
        <f t="shared" si="146"/>
        <v>72.438598992354883</v>
      </c>
      <c r="Z125" s="4">
        <f t="shared" si="146"/>
        <v>71.484332464445885</v>
      </c>
      <c r="AA125" s="4">
        <f t="shared" si="146"/>
        <v>70.223494479665575</v>
      </c>
      <c r="AB125" s="4">
        <f t="shared" si="146"/>
        <v>71.641456286047131</v>
      </c>
      <c r="AC125" s="4">
        <f t="shared" si="146"/>
        <v>72.838002169692331</v>
      </c>
      <c r="AD125" s="4">
        <f t="shared" si="146"/>
        <v>71.166643700662419</v>
      </c>
      <c r="AE125" s="4">
        <f t="shared" si="146"/>
        <v>69.369929752886861</v>
      </c>
      <c r="AF125" s="4">
        <f t="shared" si="146"/>
        <v>67.998894578842126</v>
      </c>
      <c r="AG125" s="4">
        <f t="shared" si="146"/>
        <v>67.57747951228265</v>
      </c>
      <c r="AI125" s="4">
        <f t="shared" si="147"/>
        <v>-1.6543250973263213</v>
      </c>
      <c r="AJ125" s="4">
        <f t="shared" si="147"/>
        <v>-0.13862585427966678</v>
      </c>
      <c r="AK125" s="4">
        <f t="shared" si="147"/>
        <v>-0.87598907193978448</v>
      </c>
      <c r="AL125" s="4">
        <f t="shared" si="147"/>
        <v>-2.3821053472243392</v>
      </c>
      <c r="AM125" s="4">
        <f t="shared" si="147"/>
        <v>-1.7376232905268125</v>
      </c>
      <c r="AN125" s="4">
        <f t="shared" si="147"/>
        <v>-2.0410519827397451</v>
      </c>
      <c r="AO125" s="4">
        <f t="shared" si="147"/>
        <v>-2.8165989923548835</v>
      </c>
      <c r="AP125" s="4">
        <f t="shared" si="147"/>
        <v>0.51566753555411537</v>
      </c>
      <c r="AQ125" s="4">
        <f t="shared" si="147"/>
        <v>-1.261494479665572</v>
      </c>
      <c r="AR125" s="4">
        <f t="shared" si="147"/>
        <v>-0.53245628604713602</v>
      </c>
      <c r="AS125" s="4">
        <f t="shared" si="147"/>
        <v>-3.5120021696923374</v>
      </c>
      <c r="AT125" s="4">
        <f t="shared" si="147"/>
        <v>-0.42864370066241975</v>
      </c>
      <c r="AU125" s="4">
        <f t="shared" si="147"/>
        <v>-1.8699297528868613</v>
      </c>
      <c r="AV125" s="4">
        <f t="shared" si="147"/>
        <v>-1.8558945788421255</v>
      </c>
      <c r="AW125" s="4">
        <f t="shared" si="147"/>
        <v>-0.79147951228264901</v>
      </c>
      <c r="AY125" s="2">
        <f t="shared" si="139"/>
        <v>71.988189022306656</v>
      </c>
      <c r="AZ125" s="2">
        <f t="shared" si="139"/>
        <v>73.479539200785752</v>
      </c>
      <c r="BA125" s="2">
        <f t="shared" si="139"/>
        <v>72.873264091991274</v>
      </c>
      <c r="BB125" s="2">
        <f t="shared" si="139"/>
        <v>74.774558527904333</v>
      </c>
      <c r="BC125" s="2">
        <f t="shared" si="139"/>
        <v>73.078618389793192</v>
      </c>
      <c r="BD125" s="2">
        <f t="shared" si="139"/>
        <v>72.564046958529843</v>
      </c>
      <c r="BE125" s="2">
        <f t="shared" si="139"/>
        <v>72.438596933216388</v>
      </c>
      <c r="BF125" s="2">
        <f t="shared" si="139"/>
        <v>71.484325635412262</v>
      </c>
      <c r="BG125" s="2">
        <f t="shared" si="139"/>
        <v>70.223433231505879</v>
      </c>
      <c r="BH125" s="2">
        <f t="shared" si="139"/>
        <v>71.641434063560055</v>
      </c>
      <c r="BI125" s="2">
        <f t="shared" si="139"/>
        <v>72.837999924638041</v>
      </c>
      <c r="BJ125" s="2">
        <f t="shared" si="139"/>
        <v>71.166625839484325</v>
      </c>
      <c r="BK125" s="2">
        <f t="shared" si="139"/>
        <v>69.369880567191416</v>
      </c>
      <c r="BL125" s="2">
        <f t="shared" si="139"/>
        <v>67.997854064020586</v>
      </c>
      <c r="BM125" s="2">
        <f t="shared" si="139"/>
        <v>67.573184825077689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>
        <f t="shared" si="140"/>
        <v>73.340999999999994</v>
      </c>
      <c r="CG125" s="2">
        <f t="shared" si="140"/>
        <v>72</v>
      </c>
      <c r="CH125" s="2">
        <f t="shared" si="140"/>
        <v>72.409000000000006</v>
      </c>
      <c r="CI125" s="2">
        <f t="shared" si="140"/>
        <v>71.340999999999994</v>
      </c>
      <c r="CJ125" s="2">
        <f t="shared" si="140"/>
        <v>70.522999999999996</v>
      </c>
      <c r="CK125" s="2">
        <f t="shared" si="140"/>
        <v>69.622</v>
      </c>
      <c r="CL125" s="2">
        <f t="shared" si="140"/>
        <v>72</v>
      </c>
      <c r="CM125" s="2">
        <f t="shared" si="140"/>
        <v>68.962000000000003</v>
      </c>
      <c r="CN125" s="2">
        <f t="shared" si="140"/>
        <v>71.108999999999995</v>
      </c>
      <c r="CO125" s="2">
        <f t="shared" si="140"/>
        <v>69.325999999999993</v>
      </c>
      <c r="CP125" s="2">
        <f t="shared" si="140"/>
        <v>70.738</v>
      </c>
      <c r="CQ125" s="2">
        <f t="shared" si="140"/>
        <v>67.5</v>
      </c>
      <c r="CR125" s="2">
        <f t="shared" si="140"/>
        <v>66.143000000000001</v>
      </c>
      <c r="CS125" s="2">
        <f t="shared" si="140"/>
        <v>66.786000000000001</v>
      </c>
      <c r="CU125" s="2" t="str">
        <f t="shared" si="110"/>
        <v/>
      </c>
      <c r="CV125" s="2">
        <f t="shared" si="111"/>
        <v>73.340999999999994</v>
      </c>
      <c r="CW125" s="2">
        <f t="shared" si="112"/>
        <v>72</v>
      </c>
      <c r="CX125" s="2">
        <f t="shared" si="113"/>
        <v>72.409000000000006</v>
      </c>
      <c r="CY125" s="2">
        <f t="shared" si="114"/>
        <v>71.340999999999994</v>
      </c>
      <c r="CZ125" s="2">
        <f t="shared" si="115"/>
        <v>70.522999999999996</v>
      </c>
      <c r="DA125" s="2">
        <f t="shared" si="116"/>
        <v>69.622</v>
      </c>
      <c r="DB125" s="2">
        <f t="shared" si="117"/>
        <v>72</v>
      </c>
      <c r="DC125" s="2">
        <f t="shared" si="118"/>
        <v>68.962000000000003</v>
      </c>
      <c r="DD125" s="2">
        <f t="shared" si="119"/>
        <v>71.108999999999995</v>
      </c>
      <c r="DE125" s="2">
        <f t="shared" si="120"/>
        <v>69.325999999999993</v>
      </c>
      <c r="DF125" s="2">
        <f t="shared" si="121"/>
        <v>70.738</v>
      </c>
      <c r="DG125" s="2">
        <f t="shared" si="122"/>
        <v>67.5</v>
      </c>
      <c r="DH125" s="2">
        <f t="shared" si="123"/>
        <v>66.143000000000001</v>
      </c>
      <c r="DI125" s="2">
        <f t="shared" si="124"/>
        <v>66.786000000000001</v>
      </c>
      <c r="DK125" s="2">
        <f t="shared" si="148"/>
        <v>105.72381407129456</v>
      </c>
      <c r="DL125" s="2">
        <f t="shared" si="148"/>
        <v>117.22052090592335</v>
      </c>
      <c r="DM125" s="2">
        <f t="shared" si="148"/>
        <v>110.35859174026957</v>
      </c>
      <c r="DN125" s="2">
        <f t="shared" si="148"/>
        <v>124.23431184668989</v>
      </c>
      <c r="DO125" s="2">
        <f t="shared" si="148"/>
        <v>115.85512790697675</v>
      </c>
      <c r="DP125" s="2">
        <f t="shared" si="148"/>
        <v>104.53441501057083</v>
      </c>
      <c r="DQ125" s="2">
        <f t="shared" si="148"/>
        <v>95.407604439746294</v>
      </c>
      <c r="DR125" s="2">
        <f t="shared" si="148"/>
        <v>98.401534883720927</v>
      </c>
      <c r="DS125" s="2">
        <f t="shared" si="148"/>
        <v>96.604202439024405</v>
      </c>
      <c r="DT125" s="2">
        <f t="shared" si="148"/>
        <v>97.301697674418619</v>
      </c>
      <c r="DU125" s="2">
        <f t="shared" si="148"/>
        <v>99.356364800259314</v>
      </c>
      <c r="DV125" s="2">
        <f t="shared" si="148"/>
        <v>103.61981516158264</v>
      </c>
      <c r="DW125" s="2">
        <f t="shared" si="148"/>
        <v>98.603395348837211</v>
      </c>
      <c r="DX125" s="2">
        <f t="shared" si="148"/>
        <v>97.006639534883718</v>
      </c>
      <c r="DY125" s="2">
        <f t="shared" si="148"/>
        <v>83.539157894736846</v>
      </c>
      <c r="EA125" s="2">
        <f t="shared" si="152"/>
        <v>71.819888346530689</v>
      </c>
      <c r="EB125" s="2">
        <f t="shared" si="152"/>
        <v>73.251375952074198</v>
      </c>
      <c r="EC125" s="2">
        <f t="shared" si="152"/>
        <v>72.663098123382227</v>
      </c>
      <c r="ED125" s="2">
        <f t="shared" si="152"/>
        <v>74.516666982109342</v>
      </c>
      <c r="EE125" s="2">
        <f t="shared" si="151"/>
        <v>72.794440654879551</v>
      </c>
      <c r="EF125" s="2">
        <f t="shared" si="151"/>
        <v>72.349541588566723</v>
      </c>
      <c r="EG125" s="2">
        <f t="shared" si="151"/>
        <v>72.27858373094918</v>
      </c>
      <c r="EH125" s="2">
        <f t="shared" si="151"/>
        <v>71.308243387234384</v>
      </c>
      <c r="EI125" s="2">
        <f t="shared" si="151"/>
        <v>70.018702428600491</v>
      </c>
      <c r="EJ125" s="2">
        <f t="shared" si="151"/>
        <v>71.472446581481407</v>
      </c>
      <c r="EK125" s="2">
        <f t="shared" si="151"/>
        <v>72.624490476924279</v>
      </c>
      <c r="EL125" s="2">
        <f t="shared" si="151"/>
        <v>70.945858631488392</v>
      </c>
      <c r="EM125" s="2">
        <f t="shared" si="135"/>
        <v>69.182799105316334</v>
      </c>
      <c r="EN125" s="2">
        <f t="shared" si="135"/>
        <v>67.811492928563297</v>
      </c>
      <c r="EO125" s="2">
        <f t="shared" si="135"/>
        <v>67.437340997525439</v>
      </c>
      <c r="EQ125" s="2">
        <f t="shared" si="149"/>
        <v>72.291053322217039</v>
      </c>
      <c r="ER125" s="2">
        <f t="shared" si="149"/>
        <v>72.908816664178872</v>
      </c>
      <c r="ES125" s="2">
        <f t="shared" si="149"/>
        <v>72.694659703299891</v>
      </c>
      <c r="ET125" s="2">
        <f t="shared" si="149"/>
        <v>73.951151859174701</v>
      </c>
      <c r="EU125" s="2">
        <f t="shared" si="149"/>
        <v>72.259267705116798</v>
      </c>
      <c r="EV125" s="2">
        <f t="shared" si="149"/>
        <v>71.887971774273311</v>
      </c>
      <c r="EW125" s="2">
        <f t="shared" si="149"/>
        <v>71.81661628196899</v>
      </c>
      <c r="EX125" s="2">
        <f t="shared" si="149"/>
        <v>71.104097248815648</v>
      </c>
      <c r="EY125" s="2">
        <f t="shared" si="149"/>
        <v>70.062495489525915</v>
      </c>
      <c r="EZ125" s="2">
        <f t="shared" si="149"/>
        <v>71.145975610704468</v>
      </c>
      <c r="FA125" s="2">
        <f t="shared" si="149"/>
        <v>72.057471174914994</v>
      </c>
      <c r="FB125" s="2">
        <f t="shared" si="149"/>
        <v>70.515541623854674</v>
      </c>
      <c r="FC125" s="2">
        <f t="shared" si="149"/>
        <v>68.8986644379615</v>
      </c>
      <c r="FD125" s="2">
        <f t="shared" si="149"/>
        <v>67.761805445236519</v>
      </c>
      <c r="FE125" s="2">
        <f t="shared" si="149"/>
        <v>67.545988948568649</v>
      </c>
      <c r="FG125" s="2">
        <f t="shared" si="150"/>
        <v>0.99504711550382152</v>
      </c>
      <c r="FH125" s="2">
        <f t="shared" si="150"/>
        <v>0.99479251537823099</v>
      </c>
      <c r="FI125" s="2">
        <f t="shared" si="150"/>
        <v>0.99442664677497095</v>
      </c>
      <c r="FJ125" s="2">
        <f t="shared" si="150"/>
        <v>0.99477947610694006</v>
      </c>
      <c r="FK125" s="2">
        <f t="shared" si="150"/>
        <v>0.9933636407669223</v>
      </c>
      <c r="FL125" s="2">
        <f t="shared" si="150"/>
        <v>0.99329193798435444</v>
      </c>
      <c r="FM125" s="2">
        <f t="shared" si="150"/>
        <v>0.99303286020948878</v>
      </c>
      <c r="FN125" s="2">
        <f t="shared" si="150"/>
        <v>0.99348108561762427</v>
      </c>
      <c r="FO125" s="2">
        <f t="shared" si="150"/>
        <v>0.99230384447278597</v>
      </c>
      <c r="FP125" s="2">
        <f t="shared" si="150"/>
        <v>0.99341611577273492</v>
      </c>
      <c r="FQ125" s="2">
        <f t="shared" si="150"/>
        <v>0.99194662441578452</v>
      </c>
      <c r="FR125" s="2">
        <f t="shared" si="150"/>
        <v>0.99319752268923744</v>
      </c>
      <c r="FS125" s="2">
        <f t="shared" si="150"/>
        <v>0.99361499170927359</v>
      </c>
      <c r="FT125" s="2">
        <f t="shared" si="150"/>
        <v>0.99361284401654371</v>
      </c>
      <c r="FU125" s="2">
        <f t="shared" si="150"/>
        <v>0.99157494342560271</v>
      </c>
      <c r="FW125" s="2">
        <f t="shared" si="141"/>
        <v>8.032169488665353E-4</v>
      </c>
      <c r="FX125" s="2">
        <f t="shared" si="141"/>
        <v>2.3511184674313429E-3</v>
      </c>
      <c r="FY125" s="2">
        <f t="shared" si="141"/>
        <v>2.3974620566998982E-3</v>
      </c>
      <c r="FZ125" s="2">
        <f t="shared" si="141"/>
        <v>2.9364504323193766E-3</v>
      </c>
      <c r="GA125" s="2">
        <f t="shared" si="141"/>
        <v>2.9681143547984025E-3</v>
      </c>
      <c r="GB125" s="2">
        <f t="shared" si="141"/>
        <v>3.0174350103845463E-3</v>
      </c>
      <c r="GC125" s="2">
        <f t="shared" si="141"/>
        <v>2.4458827804949386E-3</v>
      </c>
      <c r="GD125" s="2">
        <f t="shared" si="141"/>
        <v>2.6285063661837436E-3</v>
      </c>
      <c r="GE125" s="2">
        <f t="shared" si="141"/>
        <v>2.8465709812286822E-3</v>
      </c>
      <c r="GF125" s="2">
        <f t="shared" si="141"/>
        <v>3.2753809371428686E-3</v>
      </c>
      <c r="GG125" s="2">
        <f t="shared" si="141"/>
        <v>3.1257776866025514E-3</v>
      </c>
      <c r="GH125" s="2">
        <f t="shared" si="141"/>
        <v>3.4779939587026264E-3</v>
      </c>
      <c r="GI125" s="2">
        <f t="shared" si="141"/>
        <v>2.707480453116258E-3</v>
      </c>
      <c r="GJ125" s="2">
        <f t="shared" si="141"/>
        <v>2.2705894844618621E-3</v>
      </c>
      <c r="GK125" s="2">
        <f t="shared" si="141"/>
        <v>1.7037527250344533E-3</v>
      </c>
      <c r="GM125" s="92">
        <f t="shared" si="142"/>
        <v>2.7117060558572206E-29</v>
      </c>
      <c r="GN125" s="92">
        <f t="shared" si="142"/>
        <v>1.4161134616125483E-71</v>
      </c>
      <c r="GO125" s="92">
        <f t="shared" si="142"/>
        <v>9.435429144821701E-64</v>
      </c>
      <c r="GP125" s="92">
        <f t="shared" si="142"/>
        <v>1.4726750227308529E-65</v>
      </c>
      <c r="GQ125" s="92">
        <f t="shared" si="142"/>
        <v>1.1586184108999937E-83</v>
      </c>
      <c r="GR125" s="92">
        <f t="shared" si="142"/>
        <v>2.6459133888245904E-76</v>
      </c>
      <c r="GS125" s="92">
        <f t="shared" si="142"/>
        <v>1.5767105478322798E-62</v>
      </c>
      <c r="GT125" s="92">
        <f t="shared" si="142"/>
        <v>6.357446695896377E-54</v>
      </c>
      <c r="GU125" s="92">
        <f t="shared" si="142"/>
        <v>4.1063772942441233E-31</v>
      </c>
      <c r="GV125" s="92">
        <f t="shared" si="142"/>
        <v>2.2439160405997531E-71</v>
      </c>
      <c r="GW125" s="92">
        <f t="shared" si="142"/>
        <v>3.3153467609773683E-69</v>
      </c>
      <c r="GX125" s="92">
        <f t="shared" si="142"/>
        <v>2.1764398666339785E-83</v>
      </c>
      <c r="GY125" s="92">
        <f t="shared" si="142"/>
        <v>6.2085832184849505E-83</v>
      </c>
      <c r="GZ125" s="92">
        <f t="shared" si="142"/>
        <v>4.2835943227837056E-58</v>
      </c>
      <c r="HA125" s="92">
        <f t="shared" si="142"/>
        <v>3.8715538432389196E-52</v>
      </c>
      <c r="HC125" s="92">
        <f t="shared" si="153"/>
        <v>1.4700424836285197E-2</v>
      </c>
      <c r="HD125" s="92">
        <f t="shared" si="153"/>
        <v>1.6223583511902736E-6</v>
      </c>
      <c r="HE125" s="92">
        <f t="shared" si="153"/>
        <v>6.102710788561131E-5</v>
      </c>
      <c r="HF125" s="92">
        <f t="shared" si="153"/>
        <v>4.8631210237271781E-4</v>
      </c>
      <c r="HG125" s="92">
        <f t="shared" si="153"/>
        <v>6.0782216321966407E-9</v>
      </c>
      <c r="HH125" s="92">
        <f t="shared" si="153"/>
        <v>5.3161520916980677E-14</v>
      </c>
      <c r="HI125" s="92">
        <f t="shared" si="138"/>
        <v>7.3774203726561828E-10</v>
      </c>
      <c r="HJ125" s="92">
        <f t="shared" si="138"/>
        <v>2.6474812260525138E-13</v>
      </c>
      <c r="HK125" s="92">
        <f t="shared" si="138"/>
        <v>4.2885998895645797E-17</v>
      </c>
      <c r="HL125" s="92">
        <f t="shared" si="138"/>
        <v>2.8489700068883447E-13</v>
      </c>
      <c r="HM125" s="92">
        <f t="shared" si="138"/>
        <v>5.5180588575887271E-10</v>
      </c>
      <c r="HN125" s="92">
        <f t="shared" si="138"/>
        <v>2.8837121766474574E-10</v>
      </c>
      <c r="HO125" s="92">
        <f t="shared" si="138"/>
        <v>9.0260589283804028E-9</v>
      </c>
      <c r="HP125" s="92">
        <f t="shared" si="138"/>
        <v>2.9385478821187313E-6</v>
      </c>
      <c r="HQ125" s="92">
        <f t="shared" si="138"/>
        <v>2.8019240573499622E-5</v>
      </c>
      <c r="HS125" s="92">
        <f t="shared" si="143"/>
        <v>8.3281000593493229E-9</v>
      </c>
      <c r="HT125" s="92">
        <f t="shared" si="143"/>
        <v>5.0671453852127727E-7</v>
      </c>
      <c r="HU125" s="92">
        <f t="shared" si="143"/>
        <v>2.766333850908877E-7</v>
      </c>
      <c r="HV125" s="92">
        <f t="shared" si="143"/>
        <v>3.9310796740182939E-8</v>
      </c>
      <c r="HW125" s="92">
        <f t="shared" si="143"/>
        <v>2.4100768121577531E-8</v>
      </c>
      <c r="HX125" s="92">
        <f t="shared" si="143"/>
        <v>2.0082607038492223E-8</v>
      </c>
      <c r="HY125" s="92">
        <f t="shared" si="143"/>
        <v>7.0006017747187248E-9</v>
      </c>
      <c r="HZ125" s="92">
        <f t="shared" si="143"/>
        <v>2.142023563842269E-8</v>
      </c>
      <c r="IA125" s="92">
        <f t="shared" si="143"/>
        <v>2.0248430645133735E-7</v>
      </c>
      <c r="IB125" s="92">
        <f t="shared" si="143"/>
        <v>6.2567242131614161E-8</v>
      </c>
      <c r="IC125" s="92">
        <f t="shared" si="143"/>
        <v>5.7059961510760672E-9</v>
      </c>
      <c r="ID125" s="92">
        <f t="shared" si="143"/>
        <v>4.4680242345678339E-8</v>
      </c>
      <c r="IE125" s="92">
        <f t="shared" si="143"/>
        <v>1.2505672958790702E-7</v>
      </c>
      <c r="IF125" s="92">
        <f t="shared" si="143"/>
        <v>2.3855694720430135E-6</v>
      </c>
      <c r="IG125" s="92">
        <f t="shared" si="143"/>
        <v>5.9398615063148078E-6</v>
      </c>
      <c r="II125" s="92">
        <f t="shared" si="144"/>
        <v>3.4094573661439023E-48</v>
      </c>
      <c r="IJ125" s="92">
        <f t="shared" si="144"/>
        <v>1.6523593117304288E-37</v>
      </c>
      <c r="IK125" s="92">
        <f t="shared" si="144"/>
        <v>1.0148934824429734E-38</v>
      </c>
      <c r="IL125" s="92">
        <f t="shared" si="144"/>
        <v>8.9792608523201488E-45</v>
      </c>
      <c r="IM125" s="92">
        <f t="shared" si="144"/>
        <v>5.0483166296683819E-47</v>
      </c>
      <c r="IN125" s="92">
        <f t="shared" si="144"/>
        <v>4.9573936524072402E-49</v>
      </c>
      <c r="IO125" s="92">
        <f t="shared" si="144"/>
        <v>5.5463193396942807E-52</v>
      </c>
      <c r="IP125" s="92">
        <f t="shared" si="144"/>
        <v>3.6268094177879935E-50</v>
      </c>
      <c r="IQ125" s="92">
        <f t="shared" si="144"/>
        <v>5.7082862756683206E-42</v>
      </c>
      <c r="IR125" s="92">
        <f t="shared" si="144"/>
        <v>6.441062600951948E-47</v>
      </c>
      <c r="IS125" s="92">
        <f t="shared" si="144"/>
        <v>2.5593401827388111E-52</v>
      </c>
      <c r="IT125" s="92">
        <f t="shared" si="144"/>
        <v>4.9756482859314286E-48</v>
      </c>
      <c r="IU125" s="92">
        <f t="shared" si="144"/>
        <v>6.219554734274513E-42</v>
      </c>
      <c r="IV125" s="92">
        <f t="shared" si="144"/>
        <v>1.2272223941778384E-33</v>
      </c>
      <c r="IW125" s="92">
        <f t="shared" si="144"/>
        <v>2.3121852462315736E-27</v>
      </c>
      <c r="IY125" s="92">
        <f t="shared" si="145"/>
        <v>1.4700433164385256E-2</v>
      </c>
      <c r="IZ125" s="92">
        <f t="shared" si="145"/>
        <v>2.1290728897115508E-6</v>
      </c>
      <c r="JA125" s="92">
        <f t="shared" si="145"/>
        <v>6.1303741270702202E-5</v>
      </c>
      <c r="JB125" s="92">
        <f t="shared" si="145"/>
        <v>4.86351413169458E-4</v>
      </c>
      <c r="JC125" s="92">
        <f t="shared" si="145"/>
        <v>3.0178989753774171E-8</v>
      </c>
      <c r="JD125" s="92">
        <f t="shared" si="145"/>
        <v>2.0082660200013142E-8</v>
      </c>
      <c r="JE125" s="92">
        <f t="shared" si="145"/>
        <v>7.7383438119843432E-9</v>
      </c>
      <c r="JF125" s="92">
        <f t="shared" si="145"/>
        <v>2.1420500386545295E-8</v>
      </c>
      <c r="JG125" s="92">
        <f t="shared" si="145"/>
        <v>2.0248430649422334E-7</v>
      </c>
      <c r="JH125" s="92">
        <f t="shared" si="145"/>
        <v>6.256752702861485E-8</v>
      </c>
      <c r="JI125" s="92">
        <f t="shared" si="145"/>
        <v>6.2578020368349402E-9</v>
      </c>
      <c r="JJ125" s="92">
        <f t="shared" si="145"/>
        <v>4.4968613563343087E-8</v>
      </c>
      <c r="JK125" s="92">
        <f t="shared" si="145"/>
        <v>1.3408278851628741E-7</v>
      </c>
      <c r="JL125" s="92">
        <f t="shared" si="145"/>
        <v>5.3241173541617448E-6</v>
      </c>
      <c r="JM125" s="92">
        <f t="shared" si="145"/>
        <v>3.3959102079814428E-5</v>
      </c>
    </row>
    <row r="126" spans="2:273" x14ac:dyDescent="0.25">
      <c r="B126" s="2">
        <v>99</v>
      </c>
      <c r="C126" s="37">
        <v>68.082999999999998</v>
      </c>
      <c r="D126" s="37">
        <v>72.78</v>
      </c>
      <c r="E126" s="37">
        <v>72</v>
      </c>
      <c r="F126" s="37">
        <v>72.477000000000004</v>
      </c>
      <c r="G126" s="37">
        <v>70.682000000000002</v>
      </c>
      <c r="H126" s="37">
        <v>69.567999999999998</v>
      </c>
      <c r="I126" s="37">
        <v>70.162000000000006</v>
      </c>
      <c r="J126" s="37">
        <v>69.061999999999998</v>
      </c>
      <c r="K126" s="37">
        <v>70.423000000000002</v>
      </c>
      <c r="L126" s="37">
        <v>71.087000000000003</v>
      </c>
      <c r="M126" s="37">
        <v>70.391000000000005</v>
      </c>
      <c r="N126" s="37">
        <v>71.405000000000001</v>
      </c>
      <c r="O126" s="37">
        <v>67.070999999999998</v>
      </c>
      <c r="P126" s="37">
        <v>67.905000000000001</v>
      </c>
      <c r="Q126" s="37">
        <v>66.213999999999999</v>
      </c>
      <c r="S126" s="4">
        <f t="shared" si="146"/>
        <v>72.204863935989152</v>
      </c>
      <c r="T126" s="4">
        <f t="shared" si="146"/>
        <v>73.330526624593361</v>
      </c>
      <c r="U126" s="4">
        <f t="shared" si="146"/>
        <v>72.748390415105177</v>
      </c>
      <c r="V126" s="4">
        <f t="shared" si="146"/>
        <v>74.595021854559874</v>
      </c>
      <c r="W126" s="4">
        <f t="shared" si="146"/>
        <v>72.887486867917417</v>
      </c>
      <c r="X126" s="4">
        <f t="shared" si="146"/>
        <v>72.40227231023475</v>
      </c>
      <c r="Y126" s="4">
        <f t="shared" si="146"/>
        <v>72.293250013541922</v>
      </c>
      <c r="Z126" s="4">
        <f t="shared" si="146"/>
        <v>71.363107189469574</v>
      </c>
      <c r="AA126" s="4">
        <f t="shared" si="146"/>
        <v>70.126028145139202</v>
      </c>
      <c r="AB126" s="4">
        <f t="shared" si="146"/>
        <v>71.486059165188735</v>
      </c>
      <c r="AC126" s="4">
        <f t="shared" si="146"/>
        <v>72.628980719385538</v>
      </c>
      <c r="AD126" s="4">
        <f t="shared" si="146"/>
        <v>70.983941067821618</v>
      </c>
      <c r="AE126" s="4">
        <f t="shared" si="146"/>
        <v>69.229837183210236</v>
      </c>
      <c r="AF126" s="4">
        <f t="shared" si="146"/>
        <v>67.892669256444776</v>
      </c>
      <c r="AG126" s="4">
        <f t="shared" si="146"/>
        <v>67.514218431616456</v>
      </c>
      <c r="AI126" s="4">
        <f t="shared" si="147"/>
        <v>-4.121863935989154</v>
      </c>
      <c r="AJ126" s="4">
        <f t="shared" si="147"/>
        <v>-0.55052662459335977</v>
      </c>
      <c r="AK126" s="4">
        <f t="shared" si="147"/>
        <v>-0.74839041510517745</v>
      </c>
      <c r="AL126" s="4">
        <f t="shared" si="147"/>
        <v>-2.1180218545598706</v>
      </c>
      <c r="AM126" s="4">
        <f t="shared" si="147"/>
        <v>-2.2054868679174149</v>
      </c>
      <c r="AN126" s="4">
        <f t="shared" si="147"/>
        <v>-2.834272310234752</v>
      </c>
      <c r="AO126" s="4">
        <f t="shared" si="147"/>
        <v>-2.1312500135419157</v>
      </c>
      <c r="AP126" s="4">
        <f t="shared" si="147"/>
        <v>-2.301107189469576</v>
      </c>
      <c r="AQ126" s="4">
        <f t="shared" si="147"/>
        <v>0.29697185486080002</v>
      </c>
      <c r="AR126" s="4">
        <f t="shared" si="147"/>
        <v>-0.39905916518873141</v>
      </c>
      <c r="AS126" s="4">
        <f t="shared" si="147"/>
        <v>-2.2379807193855328</v>
      </c>
      <c r="AT126" s="4">
        <f t="shared" si="147"/>
        <v>0.42105893217838286</v>
      </c>
      <c r="AU126" s="4">
        <f t="shared" si="147"/>
        <v>-2.1588371832102382</v>
      </c>
      <c r="AV126" s="4">
        <f t="shared" si="147"/>
        <v>1.2330743555224899E-2</v>
      </c>
      <c r="AW126" s="4">
        <f t="shared" si="147"/>
        <v>-1.3002184316164573</v>
      </c>
      <c r="AY126" s="2">
        <f t="shared" si="139"/>
        <v>71.911052994373762</v>
      </c>
      <c r="AZ126" s="2">
        <f t="shared" si="139"/>
        <v>73.330478453685316</v>
      </c>
      <c r="BA126" s="2">
        <f t="shared" si="139"/>
        <v>72.748044529808624</v>
      </c>
      <c r="BB126" s="2">
        <f t="shared" si="139"/>
        <v>74.592033735690904</v>
      </c>
      <c r="BC126" s="2">
        <f t="shared" si="139"/>
        <v>72.887474666713189</v>
      </c>
      <c r="BD126" s="2">
        <f t="shared" si="139"/>
        <v>72.402259016355885</v>
      </c>
      <c r="BE126" s="2">
        <f t="shared" si="139"/>
        <v>72.293244470822998</v>
      </c>
      <c r="BF126" s="2">
        <f t="shared" si="139"/>
        <v>71.363089355004334</v>
      </c>
      <c r="BG126" s="2">
        <f t="shared" si="139"/>
        <v>70.125888654846975</v>
      </c>
      <c r="BH126" s="2">
        <f t="shared" si="139"/>
        <v>71.486002846997764</v>
      </c>
      <c r="BI126" s="2">
        <f t="shared" si="139"/>
        <v>72.628974327112687</v>
      </c>
      <c r="BJ126" s="2">
        <f t="shared" si="139"/>
        <v>70.98389435237381</v>
      </c>
      <c r="BK126" s="2">
        <f t="shared" si="139"/>
        <v>69.229724995611932</v>
      </c>
      <c r="BL126" s="2">
        <f t="shared" si="139"/>
        <v>67.890864887199299</v>
      </c>
      <c r="BM126" s="2">
        <f t="shared" si="139"/>
        <v>67.507465394061157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68.082999999999998</v>
      </c>
      <c r="CF126" s="2">
        <f t="shared" si="140"/>
        <v>72.78</v>
      </c>
      <c r="CG126" s="2">
        <f t="shared" si="140"/>
        <v>72</v>
      </c>
      <c r="CH126" s="2">
        <f t="shared" si="140"/>
        <v>72.477000000000004</v>
      </c>
      <c r="CI126" s="2">
        <f t="shared" si="140"/>
        <v>70.682000000000002</v>
      </c>
      <c r="CJ126" s="2">
        <f t="shared" si="140"/>
        <v>69.567999999999998</v>
      </c>
      <c r="CK126" s="2">
        <f t="shared" si="140"/>
        <v>70.162000000000006</v>
      </c>
      <c r="CL126" s="2">
        <f t="shared" si="140"/>
        <v>69.061999999999998</v>
      </c>
      <c r="CM126" s="2">
        <f t="shared" si="140"/>
        <v>70.423000000000002</v>
      </c>
      <c r="CN126" s="2">
        <f t="shared" si="140"/>
        <v>71.087000000000003</v>
      </c>
      <c r="CO126" s="2">
        <f t="shared" si="140"/>
        <v>70.391000000000005</v>
      </c>
      <c r="CP126" s="2">
        <f t="shared" si="140"/>
        <v>71.405000000000001</v>
      </c>
      <c r="CQ126" s="2">
        <f t="shared" si="140"/>
        <v>67.070999999999998</v>
      </c>
      <c r="CR126" s="2">
        <f t="shared" si="140"/>
        <v>67.905000000000001</v>
      </c>
      <c r="CS126" s="2">
        <f t="shared" si="140"/>
        <v>66.213999999999999</v>
      </c>
      <c r="CU126" s="2">
        <f t="shared" si="110"/>
        <v>68.082999999999998</v>
      </c>
      <c r="CV126" s="2">
        <f t="shared" si="111"/>
        <v>72.78</v>
      </c>
      <c r="CW126" s="2">
        <f t="shared" si="112"/>
        <v>72</v>
      </c>
      <c r="CX126" s="2">
        <f t="shared" si="113"/>
        <v>72.477000000000004</v>
      </c>
      <c r="CY126" s="2">
        <f t="shared" si="114"/>
        <v>70.682000000000002</v>
      </c>
      <c r="CZ126" s="2">
        <f t="shared" si="115"/>
        <v>69.567999999999998</v>
      </c>
      <c r="DA126" s="2">
        <f t="shared" si="116"/>
        <v>70.162000000000006</v>
      </c>
      <c r="DB126" s="2">
        <f t="shared" si="117"/>
        <v>69.061999999999998</v>
      </c>
      <c r="DC126" s="2">
        <f t="shared" si="118"/>
        <v>70.423000000000002</v>
      </c>
      <c r="DD126" s="2">
        <f t="shared" si="119"/>
        <v>71.087000000000003</v>
      </c>
      <c r="DE126" s="2">
        <f t="shared" si="120"/>
        <v>70.391000000000005</v>
      </c>
      <c r="DF126" s="2">
        <f t="shared" si="121"/>
        <v>71.405000000000001</v>
      </c>
      <c r="DG126" s="2">
        <f t="shared" si="122"/>
        <v>67.070999999999998</v>
      </c>
      <c r="DH126" s="2">
        <f t="shared" si="123"/>
        <v>67.905000000000001</v>
      </c>
      <c r="DI126" s="2">
        <f t="shared" si="124"/>
        <v>66.213999999999999</v>
      </c>
      <c r="DK126" s="2">
        <f t="shared" si="148"/>
        <v>106.0278336772983</v>
      </c>
      <c r="DL126" s="2">
        <f t="shared" si="148"/>
        <v>117.65393815331011</v>
      </c>
      <c r="DM126" s="2">
        <f t="shared" si="148"/>
        <v>110.71319323123464</v>
      </c>
      <c r="DN126" s="2">
        <f t="shared" si="148"/>
        <v>124.7490200348432</v>
      </c>
      <c r="DO126" s="2">
        <f t="shared" si="148"/>
        <v>116.3164627000906</v>
      </c>
      <c r="DP126" s="2">
        <f t="shared" si="148"/>
        <v>104.85939429175475</v>
      </c>
      <c r="DQ126" s="2">
        <f t="shared" si="148"/>
        <v>95.630360112755454</v>
      </c>
      <c r="DR126" s="2">
        <f t="shared" si="148"/>
        <v>98.655759287224399</v>
      </c>
      <c r="DS126" s="2">
        <f t="shared" si="148"/>
        <v>96.848371951219519</v>
      </c>
      <c r="DT126" s="2">
        <f t="shared" si="148"/>
        <v>97.531970099667802</v>
      </c>
      <c r="DU126" s="2">
        <f t="shared" si="148"/>
        <v>99.625977149339619</v>
      </c>
      <c r="DV126" s="2">
        <f t="shared" si="148"/>
        <v>103.92359302325583</v>
      </c>
      <c r="DW126" s="2">
        <f t="shared" si="148"/>
        <v>98.862068861371185</v>
      </c>
      <c r="DX126" s="2">
        <f t="shared" si="148"/>
        <v>97.288794926004229</v>
      </c>
      <c r="DY126" s="2">
        <f t="shared" si="148"/>
        <v>83.708862348178144</v>
      </c>
      <c r="EA126" s="2">
        <f t="shared" si="152"/>
        <v>71.755779169830404</v>
      </c>
      <c r="EB126" s="2">
        <f t="shared" si="152"/>
        <v>73.119705977840752</v>
      </c>
      <c r="EC126" s="2">
        <f t="shared" si="152"/>
        <v>72.553913168679898</v>
      </c>
      <c r="ED126" s="2">
        <f t="shared" si="152"/>
        <v>74.353652039473175</v>
      </c>
      <c r="EE126" s="2">
        <f t="shared" si="151"/>
        <v>72.624431080070508</v>
      </c>
      <c r="EF126" s="2">
        <f t="shared" si="151"/>
        <v>72.203739289542412</v>
      </c>
      <c r="EG126" s="2">
        <f t="shared" si="151"/>
        <v>72.145071437670822</v>
      </c>
      <c r="EH126" s="2">
        <f t="shared" si="151"/>
        <v>71.200305238184413</v>
      </c>
      <c r="EI126" s="2">
        <f t="shared" si="151"/>
        <v>69.936752447821263</v>
      </c>
      <c r="EJ126" s="2">
        <f t="shared" si="151"/>
        <v>71.329647547591378</v>
      </c>
      <c r="EK126" s="2">
        <f t="shared" si="151"/>
        <v>72.430825167578405</v>
      </c>
      <c r="EL126" s="2">
        <f t="shared" si="151"/>
        <v>70.779624301335133</v>
      </c>
      <c r="EM126" s="2">
        <f t="shared" si="135"/>
        <v>69.056837219538778</v>
      </c>
      <c r="EN126" s="2">
        <f t="shared" si="135"/>
        <v>67.718633888403104</v>
      </c>
      <c r="EO126" s="2">
        <f t="shared" si="135"/>
        <v>67.381787263334502</v>
      </c>
      <c r="EQ126" s="2">
        <f t="shared" si="149"/>
        <v>72.206096368214176</v>
      </c>
      <c r="ER126" s="2">
        <f t="shared" si="149"/>
        <v>72.797622467600178</v>
      </c>
      <c r="ES126" s="2">
        <f t="shared" si="149"/>
        <v>72.582129728301609</v>
      </c>
      <c r="ET126" s="2">
        <f t="shared" si="149"/>
        <v>73.834923209388364</v>
      </c>
      <c r="EU126" s="2">
        <f t="shared" si="149"/>
        <v>72.146812989803294</v>
      </c>
      <c r="EV126" s="2">
        <f t="shared" si="149"/>
        <v>71.786561488572957</v>
      </c>
      <c r="EW126" s="2">
        <f t="shared" si="149"/>
        <v>71.717452627768154</v>
      </c>
      <c r="EX126" s="2">
        <f t="shared" si="149"/>
        <v>71.012532911463637</v>
      </c>
      <c r="EY126" s="2">
        <f t="shared" si="149"/>
        <v>69.973979528928126</v>
      </c>
      <c r="EZ126" s="2">
        <f t="shared" si="149"/>
        <v>71.03170792501632</v>
      </c>
      <c r="FA126" s="2">
        <f t="shared" si="149"/>
        <v>71.924595151656035</v>
      </c>
      <c r="FB126" s="2">
        <f t="shared" si="149"/>
        <v>70.392437240457667</v>
      </c>
      <c r="FC126" s="2">
        <f t="shared" si="149"/>
        <v>68.79688517479957</v>
      </c>
      <c r="FD126" s="2">
        <f t="shared" si="149"/>
        <v>67.671771065573424</v>
      </c>
      <c r="FE126" s="2">
        <f t="shared" si="149"/>
        <v>67.452465418407854</v>
      </c>
      <c r="FG126" s="2">
        <f t="shared" si="150"/>
        <v>0.99548094624910677</v>
      </c>
      <c r="FH126" s="2">
        <f t="shared" si="150"/>
        <v>0.99524854044994393</v>
      </c>
      <c r="FI126" s="2">
        <f t="shared" si="150"/>
        <v>0.99491454756843589</v>
      </c>
      <c r="FJ126" s="2">
        <f t="shared" si="150"/>
        <v>0.99523663757419045</v>
      </c>
      <c r="FK126" s="2">
        <f t="shared" si="150"/>
        <v>0.99394403219835303</v>
      </c>
      <c r="FL126" s="2">
        <f t="shared" si="150"/>
        <v>0.99387856163279498</v>
      </c>
      <c r="FM126" s="2">
        <f t="shared" si="150"/>
        <v>0.99364199532645126</v>
      </c>
      <c r="FN126" s="2">
        <f t="shared" si="150"/>
        <v>0.99405126726619752</v>
      </c>
      <c r="FO126" s="2">
        <f t="shared" si="150"/>
        <v>0.99297626641809089</v>
      </c>
      <c r="FP126" s="2">
        <f t="shared" si="150"/>
        <v>0.99399194569104288</v>
      </c>
      <c r="FQ126" s="2">
        <f t="shared" si="150"/>
        <v>0.99265002591043028</v>
      </c>
      <c r="FR126" s="2">
        <f t="shared" si="150"/>
        <v>0.99379235140562261</v>
      </c>
      <c r="FS126" s="2">
        <f t="shared" si="150"/>
        <v>0.99417352985142859</v>
      </c>
      <c r="FT126" s="2">
        <f t="shared" si="150"/>
        <v>0.99417156892929048</v>
      </c>
      <c r="FU126" s="2">
        <f t="shared" si="150"/>
        <v>0.99231055679270352</v>
      </c>
      <c r="FW126" s="2">
        <f t="shared" si="141"/>
        <v>8.8064162771154684E-4</v>
      </c>
      <c r="FX126" s="2">
        <f t="shared" si="141"/>
        <v>2.5773655079691393E-3</v>
      </c>
      <c r="FY126" s="2">
        <f t="shared" si="141"/>
        <v>2.6281569711475218E-3</v>
      </c>
      <c r="FZ126" s="2">
        <f t="shared" si="141"/>
        <v>3.2188419640896936E-3</v>
      </c>
      <c r="GA126" s="2">
        <f t="shared" si="141"/>
        <v>3.2535409951662047E-3</v>
      </c>
      <c r="GB126" s="2">
        <f t="shared" si="141"/>
        <v>3.3075888028722155E-3</v>
      </c>
      <c r="GC126" s="2">
        <f t="shared" si="141"/>
        <v>2.6812244389174244E-3</v>
      </c>
      <c r="GD126" s="2">
        <f t="shared" si="141"/>
        <v>2.8813692222861374E-3</v>
      </c>
      <c r="GE126" s="2">
        <f t="shared" si="141"/>
        <v>3.1203460677054823E-3</v>
      </c>
      <c r="GF126" s="2">
        <f t="shared" si="141"/>
        <v>3.5902492526638935E-3</v>
      </c>
      <c r="GG126" s="2">
        <f t="shared" si="141"/>
        <v>3.4263138079761498E-3</v>
      </c>
      <c r="GH126" s="2">
        <f t="shared" si="141"/>
        <v>3.8122653341784518E-3</v>
      </c>
      <c r="GI126" s="2">
        <f t="shared" si="141"/>
        <v>2.9679180250586938E-3</v>
      </c>
      <c r="GJ126" s="2">
        <f t="shared" si="141"/>
        <v>2.4891065924960683E-3</v>
      </c>
      <c r="GK126" s="2">
        <f t="shared" si="141"/>
        <v>1.8678206916130824E-3</v>
      </c>
      <c r="GM126" s="92">
        <f t="shared" si="142"/>
        <v>5.4421541849591935E-31</v>
      </c>
      <c r="GN126" s="92">
        <f t="shared" si="142"/>
        <v>8.4914869870621572E-76</v>
      </c>
      <c r="GO126" s="92">
        <f t="shared" si="142"/>
        <v>1.3729433790187446E-67</v>
      </c>
      <c r="GP126" s="92">
        <f t="shared" si="142"/>
        <v>1.5781667829092264E-69</v>
      </c>
      <c r="GQ126" s="92">
        <f t="shared" si="142"/>
        <v>1.3133497889714036E-88</v>
      </c>
      <c r="GR126" s="92">
        <f t="shared" si="142"/>
        <v>8.1203692497338403E-81</v>
      </c>
      <c r="GS126" s="92">
        <f t="shared" si="142"/>
        <v>2.7990102940873395E-66</v>
      </c>
      <c r="GT126" s="92">
        <f t="shared" si="142"/>
        <v>5.2287117316355428E-57</v>
      </c>
      <c r="GU126" s="92">
        <f t="shared" si="142"/>
        <v>7.072975429354288E-33</v>
      </c>
      <c r="GV126" s="92">
        <f t="shared" si="142"/>
        <v>1.5767005521779229E-75</v>
      </c>
      <c r="GW126" s="92">
        <f t="shared" si="142"/>
        <v>2.4490058652603947E-73</v>
      </c>
      <c r="GX126" s="92">
        <f t="shared" si="142"/>
        <v>3.4924327991717234E-88</v>
      </c>
      <c r="GY126" s="92">
        <f t="shared" si="142"/>
        <v>7.6579789169979918E-88</v>
      </c>
      <c r="GZ126" s="92">
        <f t="shared" si="142"/>
        <v>1.8126353635021929E-61</v>
      </c>
      <c r="HA126" s="92">
        <f t="shared" si="142"/>
        <v>3.866192472040458E-55</v>
      </c>
      <c r="HC126" s="92">
        <f t="shared" si="153"/>
        <v>6.1442719868430029E-3</v>
      </c>
      <c r="HD126" s="92">
        <f t="shared" si="153"/>
        <v>1.0955357771373118E-7</v>
      </c>
      <c r="HE126" s="92">
        <f t="shared" si="153"/>
        <v>8.1712621130550479E-6</v>
      </c>
      <c r="HF126" s="92">
        <f t="shared" si="153"/>
        <v>1.117855985555939E-4</v>
      </c>
      <c r="HG126" s="92">
        <f t="shared" si="153"/>
        <v>1.5273196651764871E-10</v>
      </c>
      <c r="HH126" s="92">
        <f t="shared" si="153"/>
        <v>1.4999534170989688E-16</v>
      </c>
      <c r="HI126" s="92">
        <f t="shared" si="138"/>
        <v>1.12513908500913E-11</v>
      </c>
      <c r="HJ126" s="92">
        <f t="shared" si="138"/>
        <v>1.4419340301728142E-15</v>
      </c>
      <c r="HK126" s="92">
        <f t="shared" si="138"/>
        <v>2.9122404094620648E-20</v>
      </c>
      <c r="HL126" s="92">
        <f t="shared" si="138"/>
        <v>1.60930549804479E-15</v>
      </c>
      <c r="HM126" s="92">
        <f t="shared" si="138"/>
        <v>8.9921769577775342E-12</v>
      </c>
      <c r="HN126" s="92">
        <f t="shared" si="138"/>
        <v>6.735587346639992E-12</v>
      </c>
      <c r="HO126" s="92">
        <f t="shared" si="138"/>
        <v>2.2197661601757534E-10</v>
      </c>
      <c r="HP126" s="92">
        <f t="shared" si="138"/>
        <v>2.3323159824448519E-7</v>
      </c>
      <c r="HQ126" s="92">
        <f t="shared" si="138"/>
        <v>3.6157432158733038E-6</v>
      </c>
      <c r="HS126" s="92">
        <f t="shared" si="143"/>
        <v>1.914454107644956E-8</v>
      </c>
      <c r="HT126" s="92">
        <f t="shared" si="143"/>
        <v>1.0777775504519698E-6</v>
      </c>
      <c r="HU126" s="92">
        <f t="shared" si="143"/>
        <v>6.0729191884647539E-7</v>
      </c>
      <c r="HV126" s="92">
        <f t="shared" si="143"/>
        <v>1.0003628323441485E-7</v>
      </c>
      <c r="HW126" s="92">
        <f t="shared" si="143"/>
        <v>6.3822331478542934E-8</v>
      </c>
      <c r="HX126" s="92">
        <f t="shared" si="143"/>
        <v>5.4760879698753266E-8</v>
      </c>
      <c r="HY126" s="92">
        <f t="shared" si="143"/>
        <v>1.9579045061423197E-8</v>
      </c>
      <c r="HZ126" s="92">
        <f t="shared" si="143"/>
        <v>5.763163309726367E-8</v>
      </c>
      <c r="IA126" s="92">
        <f t="shared" si="143"/>
        <v>4.7490975907915701E-7</v>
      </c>
      <c r="IB126" s="92">
        <f t="shared" si="143"/>
        <v>1.6352682479237378E-7</v>
      </c>
      <c r="IC126" s="92">
        <f t="shared" si="143"/>
        <v>1.6824473134709011E-8</v>
      </c>
      <c r="ID126" s="92">
        <f t="shared" si="143"/>
        <v>1.2059462641749499E-7</v>
      </c>
      <c r="IE126" s="92">
        <f t="shared" si="143"/>
        <v>2.9513584964876785E-7</v>
      </c>
      <c r="IF126" s="92">
        <f t="shared" si="143"/>
        <v>4.6311633434628479E-6</v>
      </c>
      <c r="IG126" s="92">
        <f t="shared" si="143"/>
        <v>1.0506611502349609E-5</v>
      </c>
      <c r="II126" s="92">
        <f t="shared" si="144"/>
        <v>5.3076615569187356E-47</v>
      </c>
      <c r="IJ126" s="92">
        <f t="shared" si="144"/>
        <v>1.9929144137536466E-36</v>
      </c>
      <c r="IK126" s="92">
        <f t="shared" si="144"/>
        <v>1.3421430284226074E-37</v>
      </c>
      <c r="IL126" s="92">
        <f t="shared" si="144"/>
        <v>2.0056333145795629E-43</v>
      </c>
      <c r="IM126" s="92">
        <f t="shared" si="144"/>
        <v>1.3334683632048921E-45</v>
      </c>
      <c r="IN126" s="92">
        <f t="shared" si="144"/>
        <v>1.5278412733163474E-47</v>
      </c>
      <c r="IO126" s="92">
        <f t="shared" si="144"/>
        <v>1.8639256339953282E-50</v>
      </c>
      <c r="IP126" s="92">
        <f t="shared" si="144"/>
        <v>1.1187297690388338E-48</v>
      </c>
      <c r="IQ126" s="92">
        <f t="shared" si="144"/>
        <v>1.0265888460341953E-40</v>
      </c>
      <c r="IR126" s="92">
        <f t="shared" si="144"/>
        <v>1.7856734965880066E-45</v>
      </c>
      <c r="IS126" s="92">
        <f t="shared" si="144"/>
        <v>1.0227220921656682E-50</v>
      </c>
      <c r="IT126" s="92">
        <f t="shared" si="144"/>
        <v>1.5512206379670569E-46</v>
      </c>
      <c r="IU126" s="92">
        <f t="shared" si="144"/>
        <v>1.088725097219594E-40</v>
      </c>
      <c r="IV126" s="92">
        <f t="shared" si="144"/>
        <v>1.1183844949763862E-32</v>
      </c>
      <c r="IW126" s="92">
        <f t="shared" si="144"/>
        <v>1.2645341803674394E-26</v>
      </c>
      <c r="IY126" s="92">
        <f t="shared" si="145"/>
        <v>6.1442911313840795E-3</v>
      </c>
      <c r="IZ126" s="92">
        <f t="shared" si="145"/>
        <v>1.1873311281657009E-6</v>
      </c>
      <c r="JA126" s="92">
        <f t="shared" si="145"/>
        <v>8.7785540319015225E-6</v>
      </c>
      <c r="JB126" s="92">
        <f t="shared" si="145"/>
        <v>1.1188563483882831E-4</v>
      </c>
      <c r="JC126" s="92">
        <f t="shared" si="145"/>
        <v>6.3975063445060577E-8</v>
      </c>
      <c r="JD126" s="92">
        <f t="shared" si="145"/>
        <v>5.4760879848748607E-8</v>
      </c>
      <c r="JE126" s="92">
        <f t="shared" si="145"/>
        <v>1.9590296452273289E-8</v>
      </c>
      <c r="JF126" s="92">
        <f t="shared" si="145"/>
        <v>5.7631634539197701E-8</v>
      </c>
      <c r="JG126" s="92">
        <f t="shared" si="145"/>
        <v>4.7490975907918613E-7</v>
      </c>
      <c r="JH126" s="92">
        <f t="shared" si="145"/>
        <v>1.6352682640167929E-7</v>
      </c>
      <c r="JI126" s="92">
        <f t="shared" si="145"/>
        <v>1.6833465311666787E-8</v>
      </c>
      <c r="JJ126" s="92">
        <f t="shared" si="145"/>
        <v>1.2060136200484164E-7</v>
      </c>
      <c r="JK126" s="92">
        <f t="shared" si="145"/>
        <v>2.9535782626478543E-7</v>
      </c>
      <c r="JL126" s="92">
        <f t="shared" si="145"/>
        <v>4.8643949417073332E-6</v>
      </c>
      <c r="JM126" s="92">
        <f t="shared" si="145"/>
        <v>1.4122354718222912E-5</v>
      </c>
    </row>
    <row r="127" spans="2:273" x14ac:dyDescent="0.25">
      <c r="B127" s="2">
        <v>100</v>
      </c>
      <c r="C127" s="37">
        <v>67.917000000000002</v>
      </c>
      <c r="D127" s="37">
        <v>72.878</v>
      </c>
      <c r="E127" s="37">
        <v>71.286000000000001</v>
      </c>
      <c r="F127" s="37">
        <v>72.454999999999998</v>
      </c>
      <c r="G127" s="37">
        <v>71</v>
      </c>
      <c r="H127" s="37">
        <v>70.545000000000002</v>
      </c>
      <c r="I127" s="37">
        <v>69.242999999999995</v>
      </c>
      <c r="J127" s="37">
        <v>69.968999999999994</v>
      </c>
      <c r="K127" s="37">
        <v>69.308000000000007</v>
      </c>
      <c r="L127" s="37">
        <v>70.674000000000007</v>
      </c>
      <c r="M127" s="37">
        <v>69.587000000000003</v>
      </c>
      <c r="N127" s="37">
        <v>70.475999999999999</v>
      </c>
      <c r="O127" s="37">
        <v>68.429000000000002</v>
      </c>
      <c r="P127" s="37">
        <v>67.570999999999998</v>
      </c>
      <c r="Q127" s="37">
        <v>64.832999999999998</v>
      </c>
      <c r="S127" s="4">
        <f t="shared" si="146"/>
        <v>71.927731894498251</v>
      </c>
      <c r="T127" s="4">
        <f t="shared" si="146"/>
        <v>73.182788607767094</v>
      </c>
      <c r="U127" s="4">
        <f t="shared" si="146"/>
        <v>72.624142659471971</v>
      </c>
      <c r="V127" s="4">
        <f t="shared" si="146"/>
        <v>74.411427097385726</v>
      </c>
      <c r="W127" s="4">
        <f t="shared" si="146"/>
        <v>72.697887196888388</v>
      </c>
      <c r="X127" s="4">
        <f t="shared" si="146"/>
        <v>72.24165807682256</v>
      </c>
      <c r="Y127" s="4">
        <f t="shared" si="146"/>
        <v>72.148742167393891</v>
      </c>
      <c r="Z127" s="4">
        <f t="shared" si="146"/>
        <v>71.242869109609543</v>
      </c>
      <c r="AA127" s="4">
        <f t="shared" si="146"/>
        <v>70.029802164696946</v>
      </c>
      <c r="AB127" s="4">
        <f t="shared" si="146"/>
        <v>71.331621275793154</v>
      </c>
      <c r="AC127" s="4">
        <f t="shared" si="146"/>
        <v>72.421026141532522</v>
      </c>
      <c r="AD127" s="4">
        <f t="shared" si="146"/>
        <v>70.802478321126088</v>
      </c>
      <c r="AE127" s="4">
        <f t="shared" si="146"/>
        <v>69.090864426294431</v>
      </c>
      <c r="AF127" s="4">
        <f t="shared" si="146"/>
        <v>67.788248273373327</v>
      </c>
      <c r="AG127" s="4">
        <f t="shared" si="146"/>
        <v>67.453873289639063</v>
      </c>
      <c r="AI127" s="4">
        <f t="shared" si="147"/>
        <v>-4.0107318944982495</v>
      </c>
      <c r="AJ127" s="4">
        <f t="shared" si="147"/>
        <v>-0.30478860776709382</v>
      </c>
      <c r="AK127" s="4">
        <f t="shared" si="147"/>
        <v>-1.3381426594719699</v>
      </c>
      <c r="AL127" s="4">
        <f t="shared" si="147"/>
        <v>-1.9564270973857276</v>
      </c>
      <c r="AM127" s="4">
        <f t="shared" si="147"/>
        <v>-1.697887196888388</v>
      </c>
      <c r="AN127" s="4">
        <f t="shared" si="147"/>
        <v>-1.6966580768225583</v>
      </c>
      <c r="AO127" s="4">
        <f t="shared" si="147"/>
        <v>-2.9057421673938961</v>
      </c>
      <c r="AP127" s="4">
        <f t="shared" si="147"/>
        <v>-1.2738691096095494</v>
      </c>
      <c r="AQ127" s="4">
        <f t="shared" si="147"/>
        <v>-0.72180216469693903</v>
      </c>
      <c r="AR127" s="4">
        <f t="shared" si="147"/>
        <v>-0.65762127579314722</v>
      </c>
      <c r="AS127" s="4">
        <f t="shared" si="147"/>
        <v>-2.8340261415325187</v>
      </c>
      <c r="AT127" s="4">
        <f t="shared" si="147"/>
        <v>-0.3264783211260891</v>
      </c>
      <c r="AU127" s="4">
        <f t="shared" si="147"/>
        <v>-0.66186442629442865</v>
      </c>
      <c r="AV127" s="4">
        <f t="shared" si="147"/>
        <v>-0.21724827337332897</v>
      </c>
      <c r="AW127" s="4">
        <f t="shared" si="147"/>
        <v>-2.6208732896390643</v>
      </c>
      <c r="AY127" s="2">
        <f t="shared" ref="AY127:BM143" si="154">IF(OR($B127 &lt; C$230, $B127 &gt; C$233), #N/A, ((1-FG127)*DK127) + (FG127 - FW127)*EA127 + (FW127*EQ127))</f>
        <v>71.83490839833155</v>
      </c>
      <c r="AZ127" s="2">
        <f t="shared" si="154"/>
        <v>73.182698211028594</v>
      </c>
      <c r="BA127" s="2">
        <f t="shared" si="154"/>
        <v>72.624013369225736</v>
      </c>
      <c r="BB127" s="2">
        <f t="shared" si="154"/>
        <v>74.410938647921341</v>
      </c>
      <c r="BC127" s="2">
        <f t="shared" si="154"/>
        <v>72.697856746365787</v>
      </c>
      <c r="BD127" s="2">
        <f t="shared" si="154"/>
        <v>72.241623976641421</v>
      </c>
      <c r="BE127" s="2">
        <f t="shared" si="154"/>
        <v>72.148727565834207</v>
      </c>
      <c r="BF127" s="2">
        <f t="shared" si="154"/>
        <v>71.242823924643545</v>
      </c>
      <c r="BG127" s="2">
        <f t="shared" si="154"/>
        <v>70.02949259598202</v>
      </c>
      <c r="BH127" s="2">
        <f t="shared" si="154"/>
        <v>71.331482837770935</v>
      </c>
      <c r="BI127" s="2">
        <f t="shared" si="154"/>
        <v>72.421008460208213</v>
      </c>
      <c r="BJ127" s="2">
        <f t="shared" si="154"/>
        <v>70.802359950711448</v>
      </c>
      <c r="BK127" s="2">
        <f t="shared" si="154"/>
        <v>69.090613618806174</v>
      </c>
      <c r="BL127" s="2">
        <f t="shared" si="154"/>
        <v>67.784912704111818</v>
      </c>
      <c r="BM127" s="2">
        <f t="shared" si="154"/>
        <v>67.442458217791071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67.917000000000002</v>
      </c>
      <c r="CF127" s="2">
        <f t="shared" si="155"/>
        <v>72.878</v>
      </c>
      <c r="CG127" s="2">
        <f t="shared" si="155"/>
        <v>71.286000000000001</v>
      </c>
      <c r="CH127" s="2">
        <f t="shared" si="155"/>
        <v>72.454999999999998</v>
      </c>
      <c r="CI127" s="2">
        <f t="shared" si="155"/>
        <v>71</v>
      </c>
      <c r="CJ127" s="2">
        <f t="shared" si="155"/>
        <v>70.545000000000002</v>
      </c>
      <c r="CK127" s="2">
        <f t="shared" si="155"/>
        <v>69.242999999999995</v>
      </c>
      <c r="CL127" s="2">
        <f t="shared" si="155"/>
        <v>69.968999999999994</v>
      </c>
      <c r="CM127" s="2">
        <f t="shared" si="155"/>
        <v>69.308000000000007</v>
      </c>
      <c r="CN127" s="2">
        <f t="shared" si="155"/>
        <v>70.674000000000007</v>
      </c>
      <c r="CO127" s="2">
        <f t="shared" si="155"/>
        <v>69.587000000000003</v>
      </c>
      <c r="CP127" s="2">
        <f t="shared" si="155"/>
        <v>70.475999999999999</v>
      </c>
      <c r="CQ127" s="2">
        <f t="shared" si="155"/>
        <v>68.429000000000002</v>
      </c>
      <c r="CR127" s="2">
        <f t="shared" si="155"/>
        <v>67.570999999999998</v>
      </c>
      <c r="CS127" s="2">
        <f t="shared" si="155"/>
        <v>64.832999999999998</v>
      </c>
      <c r="CU127" s="2">
        <f t="shared" si="110"/>
        <v>67.917000000000002</v>
      </c>
      <c r="CV127" s="2">
        <f t="shared" si="111"/>
        <v>72.878</v>
      </c>
      <c r="CW127" s="2">
        <f t="shared" si="112"/>
        <v>71.286000000000001</v>
      </c>
      <c r="CX127" s="2">
        <f t="shared" si="113"/>
        <v>72.454999999999998</v>
      </c>
      <c r="CY127" s="2">
        <f t="shared" si="114"/>
        <v>71</v>
      </c>
      <c r="CZ127" s="2">
        <f t="shared" si="115"/>
        <v>70.545000000000002</v>
      </c>
      <c r="DA127" s="2">
        <f t="shared" si="116"/>
        <v>69.242999999999995</v>
      </c>
      <c r="DB127" s="2">
        <f t="shared" si="117"/>
        <v>69.968999999999994</v>
      </c>
      <c r="DC127" s="2">
        <f t="shared" si="118"/>
        <v>69.308000000000007</v>
      </c>
      <c r="DD127" s="2">
        <f t="shared" si="119"/>
        <v>70.674000000000007</v>
      </c>
      <c r="DE127" s="2">
        <f t="shared" si="120"/>
        <v>69.587000000000003</v>
      </c>
      <c r="DF127" s="2">
        <f t="shared" si="121"/>
        <v>70.475999999999999</v>
      </c>
      <c r="DG127" s="2">
        <f t="shared" si="122"/>
        <v>68.429000000000002</v>
      </c>
      <c r="DH127" s="2">
        <f t="shared" si="123"/>
        <v>67.570999999999998</v>
      </c>
      <c r="DI127" s="2">
        <f t="shared" si="124"/>
        <v>64.832999999999998</v>
      </c>
      <c r="DK127" s="2">
        <f t="shared" si="148"/>
        <v>106.33185328330205</v>
      </c>
      <c r="DL127" s="2">
        <f t="shared" si="148"/>
        <v>118.08735540069686</v>
      </c>
      <c r="DM127" s="2">
        <f t="shared" si="148"/>
        <v>111.06779472219972</v>
      </c>
      <c r="DN127" s="2">
        <f t="shared" si="148"/>
        <v>125.26372822299652</v>
      </c>
      <c r="DO127" s="2">
        <f t="shared" si="148"/>
        <v>116.77779749320447</v>
      </c>
      <c r="DP127" s="2">
        <f t="shared" si="148"/>
        <v>105.18437357293868</v>
      </c>
      <c r="DQ127" s="2">
        <f t="shared" si="148"/>
        <v>95.853115785764615</v>
      </c>
      <c r="DR127" s="2">
        <f t="shared" si="148"/>
        <v>98.90998369072787</v>
      </c>
      <c r="DS127" s="2">
        <f t="shared" si="148"/>
        <v>97.092541463414648</v>
      </c>
      <c r="DT127" s="2">
        <f t="shared" si="148"/>
        <v>97.762242524916971</v>
      </c>
      <c r="DU127" s="2">
        <f t="shared" si="148"/>
        <v>99.895589498419923</v>
      </c>
      <c r="DV127" s="2">
        <f t="shared" si="148"/>
        <v>104.22737088492904</v>
      </c>
      <c r="DW127" s="2">
        <f t="shared" si="148"/>
        <v>99.120742373905159</v>
      </c>
      <c r="DX127" s="2">
        <f t="shared" si="148"/>
        <v>97.570950317124726</v>
      </c>
      <c r="DY127" s="2">
        <f t="shared" si="148"/>
        <v>83.878566801619442</v>
      </c>
      <c r="EA127" s="2">
        <f t="shared" si="152"/>
        <v>71.691669993130105</v>
      </c>
      <c r="EB127" s="2">
        <f t="shared" si="152"/>
        <v>72.988036003607306</v>
      </c>
      <c r="EC127" s="2">
        <f t="shared" si="152"/>
        <v>72.444728213977569</v>
      </c>
      <c r="ED127" s="2">
        <f t="shared" si="152"/>
        <v>74.190637096837008</v>
      </c>
      <c r="EE127" s="2">
        <f t="shared" si="151"/>
        <v>72.454421505261479</v>
      </c>
      <c r="EF127" s="2">
        <f t="shared" si="151"/>
        <v>72.057936990518087</v>
      </c>
      <c r="EG127" s="2">
        <f t="shared" si="151"/>
        <v>72.011559144392464</v>
      </c>
      <c r="EH127" s="2">
        <f t="shared" si="151"/>
        <v>71.092367089134441</v>
      </c>
      <c r="EI127" s="2">
        <f t="shared" si="151"/>
        <v>69.85480246704202</v>
      </c>
      <c r="EJ127" s="2">
        <f t="shared" si="151"/>
        <v>71.186848513701364</v>
      </c>
      <c r="EK127" s="2">
        <f t="shared" si="151"/>
        <v>72.237159858232545</v>
      </c>
      <c r="EL127" s="2">
        <f t="shared" si="151"/>
        <v>70.61338997118186</v>
      </c>
      <c r="EM127" s="2">
        <f t="shared" si="135"/>
        <v>68.930875333761222</v>
      </c>
      <c r="EN127" s="2">
        <f t="shared" si="135"/>
        <v>67.625774848242926</v>
      </c>
      <c r="EO127" s="2">
        <f t="shared" si="135"/>
        <v>67.326233529143565</v>
      </c>
      <c r="EQ127" s="2">
        <f t="shared" si="149"/>
        <v>72.121139414211314</v>
      </c>
      <c r="ER127" s="2">
        <f t="shared" si="149"/>
        <v>72.686428271021498</v>
      </c>
      <c r="ES127" s="2">
        <f t="shared" si="149"/>
        <v>72.469599753303328</v>
      </c>
      <c r="ET127" s="2">
        <f t="shared" si="149"/>
        <v>73.718694559602028</v>
      </c>
      <c r="EU127" s="2">
        <f t="shared" si="149"/>
        <v>72.03435827448979</v>
      </c>
      <c r="EV127" s="2">
        <f t="shared" si="149"/>
        <v>71.685151202872603</v>
      </c>
      <c r="EW127" s="2">
        <f t="shared" si="149"/>
        <v>71.618288973567331</v>
      </c>
      <c r="EX127" s="2">
        <f t="shared" si="149"/>
        <v>70.92096857411164</v>
      </c>
      <c r="EY127" s="2">
        <f t="shared" si="149"/>
        <v>69.885463568330323</v>
      </c>
      <c r="EZ127" s="2">
        <f t="shared" si="149"/>
        <v>70.917440239328187</v>
      </c>
      <c r="FA127" s="2">
        <f t="shared" si="149"/>
        <v>71.791719128397091</v>
      </c>
      <c r="FB127" s="2">
        <f t="shared" si="149"/>
        <v>70.269332857060647</v>
      </c>
      <c r="FC127" s="2">
        <f t="shared" si="149"/>
        <v>68.695105911637626</v>
      </c>
      <c r="FD127" s="2">
        <f t="shared" si="149"/>
        <v>67.581736685910329</v>
      </c>
      <c r="FE127" s="2">
        <f t="shared" si="149"/>
        <v>67.358941888247074</v>
      </c>
      <c r="FG127" s="2">
        <f t="shared" si="150"/>
        <v>0.99587693455033022</v>
      </c>
      <c r="FH127" s="2">
        <f t="shared" si="150"/>
        <v>0.99566480494251397</v>
      </c>
      <c r="FI127" s="2">
        <f t="shared" si="150"/>
        <v>0.9953599359945785</v>
      </c>
      <c r="FJ127" s="2">
        <f t="shared" si="150"/>
        <v>0.99565394029681664</v>
      </c>
      <c r="FK127" s="2">
        <f t="shared" si="150"/>
        <v>0.99447394711219761</v>
      </c>
      <c r="FL127" s="2">
        <f t="shared" si="150"/>
        <v>0.99441417321738779</v>
      </c>
      <c r="FM127" s="2">
        <f t="shared" si="150"/>
        <v>0.99419818507984858</v>
      </c>
      <c r="FN127" s="2">
        <f t="shared" si="150"/>
        <v>0.99457185004237669</v>
      </c>
      <c r="FO127" s="2">
        <f t="shared" si="150"/>
        <v>0.99359031757718952</v>
      </c>
      <c r="FP127" s="2">
        <f t="shared" si="150"/>
        <v>0.99451769115900446</v>
      </c>
      <c r="FQ127" s="2">
        <f t="shared" si="150"/>
        <v>0.99329240603923485</v>
      </c>
      <c r="FR127" s="2">
        <f t="shared" si="150"/>
        <v>0.99433546319221666</v>
      </c>
      <c r="FS127" s="2">
        <f t="shared" si="150"/>
        <v>0.99468347046422978</v>
      </c>
      <c r="FT127" s="2">
        <f t="shared" si="150"/>
        <v>0.99468168024657833</v>
      </c>
      <c r="FU127" s="2">
        <f t="shared" si="150"/>
        <v>0.99298239642239527</v>
      </c>
      <c r="FW127" s="2">
        <f t="shared" ref="FW127:GK143" si="156">POWER(10,($B127-C$232)/C$229)/(1+POWER(10,($B127-C$232)/C$229))</f>
        <v>9.6552231000423833E-4</v>
      </c>
      <c r="FX127" s="2">
        <f t="shared" si="156"/>
        <v>2.8253225394777302E-3</v>
      </c>
      <c r="FY127" s="2">
        <f t="shared" si="156"/>
        <v>2.8809863124657146E-3</v>
      </c>
      <c r="FZ127" s="2">
        <f t="shared" si="156"/>
        <v>3.5282943254747083E-3</v>
      </c>
      <c r="GA127" s="2">
        <f t="shared" si="156"/>
        <v>3.5663173095530241E-3</v>
      </c>
      <c r="GB127" s="2">
        <f t="shared" si="156"/>
        <v>3.6255420567012425E-3</v>
      </c>
      <c r="GC127" s="2">
        <f t="shared" si="156"/>
        <v>2.9391438394004406E-3</v>
      </c>
      <c r="GD127" s="2">
        <f t="shared" si="156"/>
        <v>3.158480503474813E-3</v>
      </c>
      <c r="GE127" s="2">
        <f t="shared" si="156"/>
        <v>3.4203617436278999E-3</v>
      </c>
      <c r="GF127" s="2">
        <f t="shared" si="156"/>
        <v>3.9352669234719124E-3</v>
      </c>
      <c r="GG127" s="2">
        <f t="shared" si="156"/>
        <v>3.7556369030711505E-3</v>
      </c>
      <c r="GH127" s="2">
        <f t="shared" si="156"/>
        <v>4.1785289518738713E-3</v>
      </c>
      <c r="GI127" s="2">
        <f t="shared" si="156"/>
        <v>3.253325847119791E-3</v>
      </c>
      <c r="GJ127" s="2">
        <f t="shared" si="156"/>
        <v>2.7285958492239437E-3</v>
      </c>
      <c r="GK127" s="2">
        <f t="shared" si="156"/>
        <v>2.0476556669763047E-3</v>
      </c>
      <c r="GM127" s="92">
        <f t="shared" ref="GM127:HA143" si="157" xml:space="preserve"> _xlfn.NORM.DIST($B127, C$7, ABS(C$11), TRUE) * _xlfn.NORM.DIST(($B127 - C$7)*C$15, 0, ABS(C$11), TRUE) * 2</f>
        <v>9.7365770393695113E-33</v>
      </c>
      <c r="GN127" s="92">
        <f t="shared" si="157"/>
        <v>3.8322690549026846E-80</v>
      </c>
      <c r="GO127" s="92">
        <f t="shared" si="157"/>
        <v>1.5343652837475424E-71</v>
      </c>
      <c r="GP127" s="92">
        <f t="shared" si="157"/>
        <v>1.2851916652029464E-73</v>
      </c>
      <c r="GQ127" s="92">
        <f t="shared" si="157"/>
        <v>1.0674124932140522E-93</v>
      </c>
      <c r="GR127" s="92">
        <f t="shared" si="157"/>
        <v>1.8385183729333295E-85</v>
      </c>
      <c r="GS127" s="92">
        <f t="shared" si="157"/>
        <v>3.8420183323405748E-70</v>
      </c>
      <c r="GT127" s="92">
        <f t="shared" si="157"/>
        <v>3.5116321211548699E-60</v>
      </c>
      <c r="GU127" s="92">
        <f t="shared" si="157"/>
        <v>1.0842228590379131E-34</v>
      </c>
      <c r="GV127" s="92">
        <f t="shared" si="157"/>
        <v>8.408003213812563E-80</v>
      </c>
      <c r="GW127" s="92">
        <f t="shared" si="157"/>
        <v>1.3652441385956507E-77</v>
      </c>
      <c r="GX127" s="92">
        <f t="shared" si="157"/>
        <v>4.094007370564372E-93</v>
      </c>
      <c r="GY127" s="92">
        <f t="shared" si="157"/>
        <v>6.7860559809182997E-93</v>
      </c>
      <c r="GZ127" s="92">
        <f t="shared" si="157"/>
        <v>6.1281195577135806E-65</v>
      </c>
      <c r="HA127" s="92">
        <f t="shared" si="157"/>
        <v>3.1661336504798686E-58</v>
      </c>
      <c r="HC127" s="92">
        <f t="shared" si="153"/>
        <v>2.3263237465312786E-3</v>
      </c>
      <c r="HD127" s="92">
        <f t="shared" si="153"/>
        <v>5.6557245015124478E-9</v>
      </c>
      <c r="HE127" s="92">
        <f t="shared" si="153"/>
        <v>8.8778710929766615E-7</v>
      </c>
      <c r="HF127" s="92">
        <f t="shared" si="153"/>
        <v>2.2239895043409744E-5</v>
      </c>
      <c r="HG127" s="92">
        <f t="shared" si="153"/>
        <v>2.7126871552080982E-12</v>
      </c>
      <c r="HH127" s="92">
        <f t="shared" si="153"/>
        <v>2.4740933956078945E-19</v>
      </c>
      <c r="HI127" s="92">
        <f t="shared" si="138"/>
        <v>1.1500668667636496E-13</v>
      </c>
      <c r="HJ127" s="92">
        <f t="shared" si="138"/>
        <v>5.010588741279359E-18</v>
      </c>
      <c r="HK127" s="92">
        <f t="shared" si="138"/>
        <v>1.0128593618608687E-23</v>
      </c>
      <c r="HL127" s="92">
        <f t="shared" si="138"/>
        <v>5.8290974845153119E-18</v>
      </c>
      <c r="HM127" s="92">
        <f t="shared" si="138"/>
        <v>9.9979622548805924E-14</v>
      </c>
      <c r="HN127" s="92">
        <f t="shared" si="138"/>
        <v>1.1528687921226982E-13</v>
      </c>
      <c r="HO127" s="92">
        <f t="shared" si="138"/>
        <v>3.8125796584670697E-12</v>
      </c>
      <c r="HP127" s="92">
        <f t="shared" si="138"/>
        <v>1.4435227888388674E-8</v>
      </c>
      <c r="HQ127" s="92">
        <f t="shared" si="138"/>
        <v>3.8280724419508263E-7</v>
      </c>
      <c r="HS127" s="92">
        <f t="shared" ref="HS127:IG143" si="158" xml:space="preserve"> _xlfn.NORM.DIST($B127, C$9, ABS(C$13), TRUE) * _xlfn.NORM.DIST(($B127 - C$9)*C$17, 0, ABS(C$13), TRUE) * 2</f>
        <v>4.3152668344793433E-8</v>
      </c>
      <c r="HT127" s="92">
        <f t="shared" si="158"/>
        <v>2.2451509794580867E-6</v>
      </c>
      <c r="HU127" s="92">
        <f t="shared" si="158"/>
        <v>1.3045527437471728E-6</v>
      </c>
      <c r="HV127" s="92">
        <f t="shared" si="158"/>
        <v>2.4774827725675101E-7</v>
      </c>
      <c r="HW127" s="92">
        <f t="shared" si="158"/>
        <v>1.6422884170507826E-7</v>
      </c>
      <c r="HX127" s="92">
        <f t="shared" si="158"/>
        <v>1.4488552708389252E-7</v>
      </c>
      <c r="HY127" s="92">
        <f t="shared" si="158"/>
        <v>5.314606320734566E-8</v>
      </c>
      <c r="HZ127" s="92">
        <f t="shared" si="158"/>
        <v>1.5055869715623547E-7</v>
      </c>
      <c r="IA127" s="92">
        <f t="shared" si="158"/>
        <v>1.086315943930989E-6</v>
      </c>
      <c r="IB127" s="92">
        <f t="shared" si="158"/>
        <v>4.1493758467943976E-7</v>
      </c>
      <c r="IC127" s="92">
        <f t="shared" si="158"/>
        <v>4.8011638482252892E-8</v>
      </c>
      <c r="ID127" s="92">
        <f t="shared" si="158"/>
        <v>3.1556329647741587E-7</v>
      </c>
      <c r="IE127" s="92">
        <f t="shared" si="158"/>
        <v>6.7958817905098326E-7</v>
      </c>
      <c r="IF127" s="92">
        <f t="shared" si="158"/>
        <v>8.8300517470439516E-6</v>
      </c>
      <c r="IG127" s="92">
        <f t="shared" si="158"/>
        <v>1.8320617153865028E-5</v>
      </c>
      <c r="II127" s="92">
        <f t="shared" ref="II127:IW143" si="159" xml:space="preserve"> _xlfn.NORM.DIST($B127, C$10, ABS(C$14), TRUE) * _xlfn.NORM.DIST(($B127 - C$10)*C$18, 0, ABS(C$14), TRUE) * 2</f>
        <v>7.9754821172978217E-46</v>
      </c>
      <c r="IJ127" s="92">
        <f t="shared" si="159"/>
        <v>2.3146550820030549E-35</v>
      </c>
      <c r="IK127" s="92">
        <f t="shared" si="159"/>
        <v>1.7065632219562569E-36</v>
      </c>
      <c r="IL127" s="92">
        <f t="shared" si="159"/>
        <v>4.2656944999106633E-42</v>
      </c>
      <c r="IM127" s="92">
        <f t="shared" si="159"/>
        <v>3.3446045728829535E-44</v>
      </c>
      <c r="IN127" s="92">
        <f t="shared" si="159"/>
        <v>4.4595704386340086E-46</v>
      </c>
      <c r="IO127" s="92">
        <f t="shared" si="159"/>
        <v>5.9359172915389965E-49</v>
      </c>
      <c r="IP127" s="92">
        <f t="shared" si="159"/>
        <v>3.2723458282841388E-47</v>
      </c>
      <c r="IQ127" s="92">
        <f t="shared" si="159"/>
        <v>1.7644874617696398E-39</v>
      </c>
      <c r="IR127" s="92">
        <f t="shared" si="159"/>
        <v>4.6929263575149928E-44</v>
      </c>
      <c r="IS127" s="92">
        <f t="shared" si="159"/>
        <v>3.8531511469906231E-49</v>
      </c>
      <c r="IT127" s="92">
        <f t="shared" si="159"/>
        <v>4.5731084182688511E-45</v>
      </c>
      <c r="IU127" s="92">
        <f t="shared" si="159"/>
        <v>1.8228855301319081E-39</v>
      </c>
      <c r="IV127" s="92">
        <f t="shared" si="159"/>
        <v>9.8587479337694467E-32</v>
      </c>
      <c r="IW127" s="92">
        <f t="shared" si="159"/>
        <v>6.7495720471369886E-26</v>
      </c>
      <c r="IY127" s="92">
        <f t="shared" ref="IY127:JM143" si="160">GM127+HC127+HS127+II127</f>
        <v>2.3263668991996235E-3</v>
      </c>
      <c r="IZ127" s="92">
        <f t="shared" si="160"/>
        <v>2.2508067039595994E-6</v>
      </c>
      <c r="JA127" s="92">
        <f t="shared" si="160"/>
        <v>2.1923398530448392E-6</v>
      </c>
      <c r="JB127" s="92">
        <f t="shared" si="160"/>
        <v>2.2487643320666496E-5</v>
      </c>
      <c r="JC127" s="92">
        <f t="shared" si="160"/>
        <v>1.6423155439223346E-7</v>
      </c>
      <c r="JD127" s="92">
        <f t="shared" si="160"/>
        <v>1.4488552708413993E-7</v>
      </c>
      <c r="JE127" s="92">
        <f t="shared" si="160"/>
        <v>5.3146178214032337E-8</v>
      </c>
      <c r="JF127" s="92">
        <f t="shared" si="160"/>
        <v>1.5055869716124607E-7</v>
      </c>
      <c r="JG127" s="92">
        <f t="shared" si="160"/>
        <v>1.086315943930989E-6</v>
      </c>
      <c r="JH127" s="92">
        <f t="shared" si="160"/>
        <v>4.1493758468526888E-7</v>
      </c>
      <c r="JI127" s="92">
        <f t="shared" si="160"/>
        <v>4.8011738461875442E-8</v>
      </c>
      <c r="JJ127" s="92">
        <f t="shared" si="160"/>
        <v>3.1556341176429507E-7</v>
      </c>
      <c r="JK127" s="92">
        <f t="shared" si="160"/>
        <v>6.7959199163064174E-7</v>
      </c>
      <c r="JL127" s="92">
        <f t="shared" si="160"/>
        <v>8.8444869749323403E-6</v>
      </c>
      <c r="JM127" s="92">
        <f t="shared" si="160"/>
        <v>1.8703424398060112E-5</v>
      </c>
    </row>
    <row r="128" spans="2:273" x14ac:dyDescent="0.25">
      <c r="B128" s="2">
        <v>101</v>
      </c>
      <c r="C128" s="37">
        <v>70.25</v>
      </c>
      <c r="D128" s="37">
        <v>74.462999999999994</v>
      </c>
      <c r="E128" s="37">
        <v>71.69</v>
      </c>
      <c r="F128" s="37">
        <v>71.659000000000006</v>
      </c>
      <c r="G128" s="37">
        <v>72.114000000000004</v>
      </c>
      <c r="H128" s="37">
        <v>70.340999999999994</v>
      </c>
      <c r="I128" s="37">
        <v>71.703000000000003</v>
      </c>
      <c r="J128" s="37">
        <v>69.218999999999994</v>
      </c>
      <c r="K128" s="37">
        <v>70.576999999999998</v>
      </c>
      <c r="L128" s="37">
        <v>70.043000000000006</v>
      </c>
      <c r="M128" s="37">
        <v>69.956999999999994</v>
      </c>
      <c r="N128" s="37">
        <v>71.667000000000002</v>
      </c>
      <c r="O128" s="37">
        <v>68.167000000000002</v>
      </c>
      <c r="P128" s="37">
        <v>67.143000000000001</v>
      </c>
      <c r="Q128" s="37">
        <v>66.619</v>
      </c>
      <c r="S128" s="4">
        <f t="shared" si="146"/>
        <v>71.785924410377163</v>
      </c>
      <c r="T128" s="4">
        <f t="shared" si="146"/>
        <v>73.036288497661872</v>
      </c>
      <c r="U128" s="4">
        <f t="shared" si="146"/>
        <v>72.501298745118248</v>
      </c>
      <c r="V128" s="4">
        <f t="shared" si="146"/>
        <v>74.231317175825509</v>
      </c>
      <c r="W128" s="4">
        <f t="shared" si="146"/>
        <v>72.509742590684979</v>
      </c>
      <c r="X128" s="4">
        <f t="shared" si="146"/>
        <v>72.08215410544517</v>
      </c>
      <c r="Y128" s="4">
        <f t="shared" si="146"/>
        <v>72.005031567993399</v>
      </c>
      <c r="Z128" s="4">
        <f t="shared" si="146"/>
        <v>71.123574831129503</v>
      </c>
      <c r="AA128" s="4">
        <f t="shared" si="146"/>
        <v>69.934833262592775</v>
      </c>
      <c r="AB128" s="4">
        <f t="shared" si="146"/>
        <v>71.178145917633515</v>
      </c>
      <c r="AC128" s="4">
        <f t="shared" si="146"/>
        <v>72.214091709536248</v>
      </c>
      <c r="AD128" s="4">
        <f t="shared" si="146"/>
        <v>70.622237727683995</v>
      </c>
      <c r="AE128" s="4">
        <f t="shared" si="146"/>
        <v>68.953022541787334</v>
      </c>
      <c r="AF128" s="4">
        <f t="shared" si="146"/>
        <v>67.685995018102062</v>
      </c>
      <c r="AG128" s="4">
        <f t="shared" si="146"/>
        <v>67.397221542286928</v>
      </c>
      <c r="AI128" s="4">
        <f t="shared" si="147"/>
        <v>-1.535924410377163</v>
      </c>
      <c r="AJ128" s="4">
        <f t="shared" si="147"/>
        <v>1.4267115023381223</v>
      </c>
      <c r="AK128" s="4">
        <f t="shared" si="147"/>
        <v>-0.81129874511825051</v>
      </c>
      <c r="AL128" s="4">
        <f t="shared" si="147"/>
        <v>-2.5723171758255035</v>
      </c>
      <c r="AM128" s="4">
        <f t="shared" si="147"/>
        <v>-0.39574259068497497</v>
      </c>
      <c r="AN128" s="4">
        <f t="shared" si="147"/>
        <v>-1.741154105445176</v>
      </c>
      <c r="AO128" s="4">
        <f t="shared" si="147"/>
        <v>-0.30203156799339581</v>
      </c>
      <c r="AP128" s="4">
        <f t="shared" si="147"/>
        <v>-1.9045748311295085</v>
      </c>
      <c r="AQ128" s="4">
        <f t="shared" si="147"/>
        <v>0.64216673740722285</v>
      </c>
      <c r="AR128" s="4">
        <f t="shared" si="147"/>
        <v>-1.1351459176335084</v>
      </c>
      <c r="AS128" s="4">
        <f t="shared" si="147"/>
        <v>-2.2570917095362546</v>
      </c>
      <c r="AT128" s="4">
        <f t="shared" si="147"/>
        <v>1.0447622723160066</v>
      </c>
      <c r="AU128" s="4">
        <f t="shared" si="147"/>
        <v>-0.78602254178733233</v>
      </c>
      <c r="AV128" s="4">
        <f t="shared" si="147"/>
        <v>-0.54299501810206152</v>
      </c>
      <c r="AW128" s="4">
        <f t="shared" si="147"/>
        <v>-0.77822154228692852</v>
      </c>
      <c r="AY128" s="2">
        <f t="shared" si="154"/>
        <v>71.759682217134454</v>
      </c>
      <c r="AZ128" s="2">
        <f t="shared" si="154"/>
        <v>73.036109656111279</v>
      </c>
      <c r="BA128" s="2">
        <f t="shared" si="154"/>
        <v>72.501086102045321</v>
      </c>
      <c r="BB128" s="2">
        <f t="shared" si="154"/>
        <v>74.231178681963357</v>
      </c>
      <c r="BC128" s="2">
        <f t="shared" si="154"/>
        <v>72.50966879020099</v>
      </c>
      <c r="BD128" s="2">
        <f t="shared" si="154"/>
        <v>72.082069308036395</v>
      </c>
      <c r="BE128" s="2">
        <f t="shared" si="154"/>
        <v>72.004994263820947</v>
      </c>
      <c r="BF128" s="2">
        <f t="shared" si="154"/>
        <v>71.123463770397066</v>
      </c>
      <c r="BG128" s="2">
        <f t="shared" si="154"/>
        <v>69.934163790797598</v>
      </c>
      <c r="BH128" s="2">
        <f t="shared" si="154"/>
        <v>71.177815842630352</v>
      </c>
      <c r="BI128" s="2">
        <f t="shared" si="154"/>
        <v>72.214044417461011</v>
      </c>
      <c r="BJ128" s="2">
        <f t="shared" si="154"/>
        <v>70.621947218356496</v>
      </c>
      <c r="BK128" s="2">
        <f t="shared" si="154"/>
        <v>68.952475880042556</v>
      </c>
      <c r="BL128" s="2">
        <f t="shared" si="154"/>
        <v>67.67992538340367</v>
      </c>
      <c r="BM128" s="2">
        <f t="shared" si="154"/>
        <v>67.378113104030206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70.25</v>
      </c>
      <c r="CF128" s="2">
        <f t="shared" si="155"/>
        <v>74.462999999999994</v>
      </c>
      <c r="CG128" s="2">
        <f t="shared" si="155"/>
        <v>71.69</v>
      </c>
      <c r="CH128" s="2">
        <f t="shared" si="155"/>
        <v>71.659000000000006</v>
      </c>
      <c r="CI128" s="2">
        <f t="shared" si="155"/>
        <v>72.114000000000004</v>
      </c>
      <c r="CJ128" s="2">
        <f t="shared" si="155"/>
        <v>70.340999999999994</v>
      </c>
      <c r="CK128" s="2">
        <f t="shared" si="155"/>
        <v>71.703000000000003</v>
      </c>
      <c r="CL128" s="2">
        <f t="shared" si="155"/>
        <v>69.218999999999994</v>
      </c>
      <c r="CM128" s="2">
        <f t="shared" si="155"/>
        <v>70.576999999999998</v>
      </c>
      <c r="CN128" s="2">
        <f t="shared" si="155"/>
        <v>70.043000000000006</v>
      </c>
      <c r="CO128" s="2">
        <f t="shared" si="155"/>
        <v>69.956999999999994</v>
      </c>
      <c r="CP128" s="2">
        <f t="shared" si="155"/>
        <v>71.667000000000002</v>
      </c>
      <c r="CQ128" s="2">
        <f t="shared" si="155"/>
        <v>68.167000000000002</v>
      </c>
      <c r="CR128" s="2">
        <f t="shared" si="155"/>
        <v>67.143000000000001</v>
      </c>
      <c r="CS128" s="2">
        <f t="shared" si="155"/>
        <v>66.619</v>
      </c>
      <c r="CU128" s="2">
        <f t="shared" si="110"/>
        <v>70.25</v>
      </c>
      <c r="CV128" s="2">
        <f t="shared" si="111"/>
        <v>74.462999999999994</v>
      </c>
      <c r="CW128" s="2">
        <f t="shared" si="112"/>
        <v>71.69</v>
      </c>
      <c r="CX128" s="2">
        <f t="shared" si="113"/>
        <v>71.659000000000006</v>
      </c>
      <c r="CY128" s="2">
        <f t="shared" si="114"/>
        <v>72.114000000000004</v>
      </c>
      <c r="CZ128" s="2">
        <f t="shared" si="115"/>
        <v>70.340999999999994</v>
      </c>
      <c r="DA128" s="2">
        <f t="shared" si="116"/>
        <v>71.703000000000003</v>
      </c>
      <c r="DB128" s="2">
        <f t="shared" si="117"/>
        <v>69.218999999999994</v>
      </c>
      <c r="DC128" s="2">
        <f t="shared" si="118"/>
        <v>70.576999999999998</v>
      </c>
      <c r="DD128" s="2">
        <f t="shared" si="119"/>
        <v>70.043000000000006</v>
      </c>
      <c r="DE128" s="2">
        <f t="shared" si="120"/>
        <v>69.956999999999994</v>
      </c>
      <c r="DF128" s="2">
        <f t="shared" si="121"/>
        <v>71.667000000000002</v>
      </c>
      <c r="DG128" s="2">
        <f t="shared" si="122"/>
        <v>68.167000000000002</v>
      </c>
      <c r="DH128" s="2">
        <f t="shared" si="123"/>
        <v>67.143000000000001</v>
      </c>
      <c r="DI128" s="2">
        <f t="shared" si="124"/>
        <v>66.619</v>
      </c>
      <c r="DK128" s="2">
        <f t="shared" si="148"/>
        <v>106.63587288930582</v>
      </c>
      <c r="DL128" s="2">
        <f t="shared" si="148"/>
        <v>118.52077264808364</v>
      </c>
      <c r="DM128" s="2">
        <f t="shared" si="148"/>
        <v>111.4223962131648</v>
      </c>
      <c r="DN128" s="2">
        <f t="shared" si="148"/>
        <v>125.77843641114981</v>
      </c>
      <c r="DO128" s="2">
        <f t="shared" si="148"/>
        <v>117.23913228631832</v>
      </c>
      <c r="DP128" s="2">
        <f t="shared" si="148"/>
        <v>105.50935285412262</v>
      </c>
      <c r="DQ128" s="2">
        <f t="shared" si="148"/>
        <v>96.075871458773776</v>
      </c>
      <c r="DR128" s="2">
        <f t="shared" si="148"/>
        <v>99.164208094231341</v>
      </c>
      <c r="DS128" s="2">
        <f t="shared" si="148"/>
        <v>97.336710975609776</v>
      </c>
      <c r="DT128" s="2">
        <f t="shared" si="148"/>
        <v>97.992514950166139</v>
      </c>
      <c r="DU128" s="2">
        <f t="shared" si="148"/>
        <v>100.16520184750021</v>
      </c>
      <c r="DV128" s="2">
        <f t="shared" si="148"/>
        <v>104.53114874660226</v>
      </c>
      <c r="DW128" s="2">
        <f t="shared" si="148"/>
        <v>99.379415886439148</v>
      </c>
      <c r="DX128" s="2">
        <f t="shared" si="148"/>
        <v>97.853105708245238</v>
      </c>
      <c r="DY128" s="2">
        <f t="shared" si="148"/>
        <v>84.04827125506074</v>
      </c>
      <c r="EA128" s="2">
        <f t="shared" si="152"/>
        <v>71.627560816429821</v>
      </c>
      <c r="EB128" s="2">
        <f t="shared" si="152"/>
        <v>72.856366029373859</v>
      </c>
      <c r="EC128" s="2">
        <f t="shared" si="152"/>
        <v>72.335543259275241</v>
      </c>
      <c r="ED128" s="2">
        <f t="shared" si="152"/>
        <v>74.027622154200841</v>
      </c>
      <c r="EE128" s="2">
        <f t="shared" si="151"/>
        <v>72.284411930452436</v>
      </c>
      <c r="EF128" s="2">
        <f t="shared" si="151"/>
        <v>71.912134691493762</v>
      </c>
      <c r="EG128" s="2">
        <f t="shared" si="151"/>
        <v>71.878046851114092</v>
      </c>
      <c r="EH128" s="2">
        <f t="shared" si="151"/>
        <v>70.984428940084484</v>
      </c>
      <c r="EI128" s="2">
        <f t="shared" si="151"/>
        <v>69.772852486262792</v>
      </c>
      <c r="EJ128" s="2">
        <f t="shared" si="151"/>
        <v>71.044049479811349</v>
      </c>
      <c r="EK128" s="2">
        <f t="shared" si="151"/>
        <v>72.043494548886684</v>
      </c>
      <c r="EL128" s="2">
        <f t="shared" si="151"/>
        <v>70.447155641028587</v>
      </c>
      <c r="EM128" s="2">
        <f t="shared" si="135"/>
        <v>68.804913447983665</v>
      </c>
      <c r="EN128" s="2">
        <f t="shared" si="135"/>
        <v>67.532915808082734</v>
      </c>
      <c r="EO128" s="2">
        <f t="shared" si="135"/>
        <v>67.270679794952613</v>
      </c>
      <c r="EQ128" s="2">
        <f t="shared" si="149"/>
        <v>72.036182460208451</v>
      </c>
      <c r="ER128" s="2">
        <f t="shared" si="149"/>
        <v>72.575234074442818</v>
      </c>
      <c r="ES128" s="2">
        <f t="shared" si="149"/>
        <v>72.357069778305032</v>
      </c>
      <c r="ET128" s="2">
        <f t="shared" si="149"/>
        <v>73.602465909815692</v>
      </c>
      <c r="EU128" s="2">
        <f t="shared" si="149"/>
        <v>71.921903559176286</v>
      </c>
      <c r="EV128" s="2">
        <f t="shared" si="149"/>
        <v>71.58374091717225</v>
      </c>
      <c r="EW128" s="2">
        <f t="shared" si="149"/>
        <v>71.519125319366509</v>
      </c>
      <c r="EX128" s="2">
        <f t="shared" si="149"/>
        <v>70.829404236759643</v>
      </c>
      <c r="EY128" s="2">
        <f t="shared" si="149"/>
        <v>69.796947607732534</v>
      </c>
      <c r="EZ128" s="2">
        <f t="shared" si="149"/>
        <v>70.803172553640039</v>
      </c>
      <c r="FA128" s="2">
        <f t="shared" si="149"/>
        <v>71.658843105138146</v>
      </c>
      <c r="FB128" s="2">
        <f t="shared" si="149"/>
        <v>70.146228473663641</v>
      </c>
      <c r="FC128" s="2">
        <f t="shared" si="149"/>
        <v>68.593326648475681</v>
      </c>
      <c r="FD128" s="2">
        <f t="shared" si="149"/>
        <v>67.491702306247248</v>
      </c>
      <c r="FE128" s="2">
        <f t="shared" si="149"/>
        <v>67.265418358086293</v>
      </c>
      <c r="FG128" s="2">
        <f t="shared" si="150"/>
        <v>0.99623835494987123</v>
      </c>
      <c r="FH128" s="2">
        <f t="shared" si="150"/>
        <v>0.99604474638466944</v>
      </c>
      <c r="FI128" s="2">
        <f t="shared" si="150"/>
        <v>0.99576648289112535</v>
      </c>
      <c r="FJ128" s="2">
        <f t="shared" si="150"/>
        <v>0.99603483013688576</v>
      </c>
      <c r="FK128" s="2">
        <f t="shared" si="150"/>
        <v>0.9949577281497356</v>
      </c>
      <c r="FL128" s="2">
        <f t="shared" si="150"/>
        <v>0.99490316037051907</v>
      </c>
      <c r="FM128" s="2">
        <f t="shared" si="150"/>
        <v>0.9947059793241384</v>
      </c>
      <c r="FN128" s="2">
        <f t="shared" si="150"/>
        <v>0.9950471028063701</v>
      </c>
      <c r="FO128" s="2">
        <f t="shared" si="150"/>
        <v>0.99415100142027957</v>
      </c>
      <c r="FP128" s="2">
        <f t="shared" si="150"/>
        <v>0.99499766186567074</v>
      </c>
      <c r="FQ128" s="2">
        <f t="shared" si="150"/>
        <v>0.99387898900825822</v>
      </c>
      <c r="FR128" s="2">
        <f t="shared" si="150"/>
        <v>0.99483130486150895</v>
      </c>
      <c r="FS128" s="2">
        <f t="shared" si="150"/>
        <v>0.99514899815164881</v>
      </c>
      <c r="FT128" s="2">
        <f t="shared" si="150"/>
        <v>0.99514736392487357</v>
      </c>
      <c r="FU128" s="2">
        <f t="shared" si="150"/>
        <v>0.99359591512110845</v>
      </c>
      <c r="FW128" s="2">
        <f t="shared" si="156"/>
        <v>1.058575552537512E-3</v>
      </c>
      <c r="FX128" s="2">
        <f t="shared" si="156"/>
        <v>3.0970603586340066E-3</v>
      </c>
      <c r="FY128" s="2">
        <f t="shared" si="156"/>
        <v>3.1580608845217144E-3</v>
      </c>
      <c r="FZ128" s="2">
        <f t="shared" si="156"/>
        <v>3.8673813274274029E-3</v>
      </c>
      <c r="GA128" s="2">
        <f t="shared" si="156"/>
        <v>3.9090441783481275E-3</v>
      </c>
      <c r="GB128" s="2">
        <f t="shared" si="156"/>
        <v>3.9739377875330772E-3</v>
      </c>
      <c r="GC128" s="2">
        <f t="shared" si="156"/>
        <v>3.2217935528328218E-3</v>
      </c>
      <c r="GD128" s="2">
        <f t="shared" si="156"/>
        <v>3.4621500030695808E-3</v>
      </c>
      <c r="GE128" s="2">
        <f t="shared" si="156"/>
        <v>3.7491149031417528E-3</v>
      </c>
      <c r="GF128" s="2">
        <f t="shared" si="156"/>
        <v>4.3132967591910064E-3</v>
      </c>
      <c r="GG128" s="2">
        <f t="shared" si="156"/>
        <v>4.1164824226529563E-3</v>
      </c>
      <c r="GH128" s="2">
        <f t="shared" si="156"/>
        <v>4.5798195932453597E-3</v>
      </c>
      <c r="GI128" s="2">
        <f t="shared" si="156"/>
        <v>3.5660815524358384E-3</v>
      </c>
      <c r="GJ128" s="2">
        <f t="shared" si="156"/>
        <v>2.9910584586050615E-3</v>
      </c>
      <c r="GK128" s="2">
        <f t="shared" si="156"/>
        <v>2.2447663292003931E-3</v>
      </c>
      <c r="GM128" s="92">
        <f t="shared" si="157"/>
        <v>1.5528656791410649E-34</v>
      </c>
      <c r="GN128" s="92">
        <f t="shared" si="157"/>
        <v>1.3016608751464075E-84</v>
      </c>
      <c r="GO128" s="92">
        <f t="shared" si="157"/>
        <v>1.3169602249974839E-75</v>
      </c>
      <c r="GP128" s="92">
        <f t="shared" si="157"/>
        <v>7.9530830043481305E-78</v>
      </c>
      <c r="GQ128" s="92">
        <f t="shared" si="157"/>
        <v>6.2198106364390891E-99</v>
      </c>
      <c r="GR128" s="92">
        <f t="shared" si="157"/>
        <v>3.0706707951572734E-90</v>
      </c>
      <c r="GS128" s="92">
        <f t="shared" si="157"/>
        <v>4.0775306876589146E-74</v>
      </c>
      <c r="GT128" s="92">
        <f t="shared" si="157"/>
        <v>1.925785413439342E-63</v>
      </c>
      <c r="GU128" s="92">
        <f t="shared" si="157"/>
        <v>1.479074506639721E-36</v>
      </c>
      <c r="GV128" s="92">
        <f t="shared" si="157"/>
        <v>3.4026650468467664E-84</v>
      </c>
      <c r="GW128" s="92">
        <f t="shared" si="157"/>
        <v>5.7434183285373889E-82</v>
      </c>
      <c r="GX128" s="92">
        <f t="shared" si="157"/>
        <v>3.5058265941626423E-98</v>
      </c>
      <c r="GY128" s="92">
        <f t="shared" si="157"/>
        <v>4.3199986303760406E-98</v>
      </c>
      <c r="GZ128" s="92">
        <f t="shared" si="157"/>
        <v>1.655161934820227E-68</v>
      </c>
      <c r="HA128" s="92">
        <f t="shared" si="157"/>
        <v>2.1262003395912554E-61</v>
      </c>
      <c r="HC128" s="92">
        <f t="shared" si="153"/>
        <v>7.9748236935647105E-4</v>
      </c>
      <c r="HD128" s="92">
        <f t="shared" si="153"/>
        <v>2.2309808420874571E-10</v>
      </c>
      <c r="HE128" s="92">
        <f t="shared" si="153"/>
        <v>7.8225384597847452E-8</v>
      </c>
      <c r="HF128" s="92">
        <f t="shared" si="153"/>
        <v>3.8292549162106963E-6</v>
      </c>
      <c r="HG128" s="92">
        <f t="shared" si="153"/>
        <v>3.4047504320304379E-14</v>
      </c>
      <c r="HH128" s="92">
        <f t="shared" si="153"/>
        <v>2.3851487937379312E-22</v>
      </c>
      <c r="HI128" s="92">
        <f t="shared" si="138"/>
        <v>7.8766903884469567E-16</v>
      </c>
      <c r="HJ128" s="92">
        <f t="shared" si="138"/>
        <v>1.1107105358862913E-20</v>
      </c>
      <c r="HK128" s="92">
        <f t="shared" si="138"/>
        <v>1.8035261690029965E-27</v>
      </c>
      <c r="HL128" s="92">
        <f t="shared" ref="HL128:HQ170" si="161" xml:space="preserve"> _xlfn.NORM.DIST($B128, L$8, ABS(L$12), TRUE) * _xlfn.NORM.DIST(($B128 - L$8)*L$16, 0, ABS(L$12), TRUE) * 2</f>
        <v>1.3536849365357971E-20</v>
      </c>
      <c r="HM128" s="92">
        <f t="shared" si="161"/>
        <v>7.5833736769762562E-16</v>
      </c>
      <c r="HN128" s="92">
        <f t="shared" si="161"/>
        <v>1.4459143691853272E-15</v>
      </c>
      <c r="HO128" s="92">
        <f t="shared" si="161"/>
        <v>4.5714696902868833E-14</v>
      </c>
      <c r="HP128" s="92">
        <f t="shared" si="161"/>
        <v>6.9643323381571423E-10</v>
      </c>
      <c r="HQ128" s="92">
        <f t="shared" si="161"/>
        <v>3.3251678248547871E-8</v>
      </c>
      <c r="HS128" s="92">
        <f t="shared" si="158"/>
        <v>9.5377194746368597E-8</v>
      </c>
      <c r="HT128" s="92">
        <f t="shared" si="158"/>
        <v>4.5806698216692532E-6</v>
      </c>
      <c r="HU128" s="92">
        <f t="shared" si="158"/>
        <v>2.7422907191526903E-6</v>
      </c>
      <c r="HV128" s="92">
        <f t="shared" si="158"/>
        <v>5.9716013919830016E-7</v>
      </c>
      <c r="HW128" s="92">
        <f t="shared" si="158"/>
        <v>4.1065941853949059E-7</v>
      </c>
      <c r="HX128" s="92">
        <f t="shared" si="158"/>
        <v>3.7196818205848385E-7</v>
      </c>
      <c r="HY128" s="92">
        <f t="shared" si="158"/>
        <v>1.4002128731611282E-7</v>
      </c>
      <c r="HZ128" s="92">
        <f t="shared" si="158"/>
        <v>3.8192691477884516E-7</v>
      </c>
      <c r="IA128" s="92">
        <f t="shared" si="158"/>
        <v>2.4235196665932184E-6</v>
      </c>
      <c r="IB128" s="92">
        <f t="shared" si="158"/>
        <v>1.0222372871989087E-6</v>
      </c>
      <c r="IC128" s="92">
        <f t="shared" si="158"/>
        <v>1.3260784426271503E-7</v>
      </c>
      <c r="ID128" s="92">
        <f t="shared" si="158"/>
        <v>8.0059991100525267E-7</v>
      </c>
      <c r="IE128" s="92">
        <f t="shared" si="158"/>
        <v>1.5268531507240275E-6</v>
      </c>
      <c r="IF128" s="92">
        <f t="shared" si="158"/>
        <v>1.653585989096425E-5</v>
      </c>
      <c r="IG128" s="92">
        <f t="shared" si="158"/>
        <v>3.1493460049655223E-5</v>
      </c>
      <c r="II128" s="92">
        <f t="shared" si="159"/>
        <v>1.1567734530224806E-44</v>
      </c>
      <c r="IJ128" s="92">
        <f t="shared" si="159"/>
        <v>2.5888116266922404E-34</v>
      </c>
      <c r="IK128" s="92">
        <f t="shared" si="159"/>
        <v>2.08638426506459E-35</v>
      </c>
      <c r="IL128" s="92">
        <f t="shared" si="159"/>
        <v>8.6389049550541278E-41</v>
      </c>
      <c r="IM128" s="92">
        <f t="shared" si="159"/>
        <v>7.9659260394978097E-43</v>
      </c>
      <c r="IN128" s="92">
        <f t="shared" si="159"/>
        <v>1.2328246550797091E-44</v>
      </c>
      <c r="IO128" s="92">
        <f t="shared" si="159"/>
        <v>1.79137219742951E-47</v>
      </c>
      <c r="IP128" s="92">
        <f t="shared" si="159"/>
        <v>9.0767427421476972E-46</v>
      </c>
      <c r="IQ128" s="92">
        <f t="shared" si="159"/>
        <v>2.8985129578769741E-38</v>
      </c>
      <c r="IR128" s="92">
        <f t="shared" si="159"/>
        <v>1.169193152909215E-42</v>
      </c>
      <c r="IS128" s="92">
        <f t="shared" si="159"/>
        <v>1.3686955458184365E-47</v>
      </c>
      <c r="IT128" s="92">
        <f t="shared" si="159"/>
        <v>1.2748739742881717E-43</v>
      </c>
      <c r="IU128" s="92">
        <f t="shared" si="159"/>
        <v>2.9193494964206691E-38</v>
      </c>
      <c r="IV128" s="92">
        <f t="shared" si="159"/>
        <v>8.4065561850247144E-31</v>
      </c>
      <c r="IW128" s="92">
        <f t="shared" si="159"/>
        <v>3.5161075515498169E-25</v>
      </c>
      <c r="IY128" s="92">
        <f t="shared" si="160"/>
        <v>7.9757774655121738E-4</v>
      </c>
      <c r="IZ128" s="92">
        <f t="shared" si="160"/>
        <v>4.5808929197534619E-6</v>
      </c>
      <c r="JA128" s="92">
        <f t="shared" si="160"/>
        <v>2.8205161037505377E-6</v>
      </c>
      <c r="JB128" s="92">
        <f t="shared" si="160"/>
        <v>4.4264150554089964E-6</v>
      </c>
      <c r="JC128" s="92">
        <f t="shared" si="160"/>
        <v>4.1065945258699491E-7</v>
      </c>
      <c r="JD128" s="92">
        <f t="shared" si="160"/>
        <v>3.7196818205848412E-7</v>
      </c>
      <c r="JE128" s="92">
        <f t="shared" si="160"/>
        <v>1.4002128810378186E-7</v>
      </c>
      <c r="JF128" s="92">
        <f t="shared" si="160"/>
        <v>3.8192691477885628E-7</v>
      </c>
      <c r="JG128" s="92">
        <f t="shared" si="160"/>
        <v>2.4235196665932184E-6</v>
      </c>
      <c r="JH128" s="92">
        <f t="shared" si="160"/>
        <v>1.0222372871989223E-6</v>
      </c>
      <c r="JI128" s="92">
        <f t="shared" si="160"/>
        <v>1.3260784502105241E-7</v>
      </c>
      <c r="JJ128" s="92">
        <f t="shared" si="160"/>
        <v>8.0059991245116702E-7</v>
      </c>
      <c r="JK128" s="92">
        <f t="shared" si="160"/>
        <v>1.5268531964387243E-6</v>
      </c>
      <c r="JL128" s="92">
        <f t="shared" si="160"/>
        <v>1.6536556324198066E-5</v>
      </c>
      <c r="JM128" s="92">
        <f t="shared" si="160"/>
        <v>3.1526711727903768E-5</v>
      </c>
    </row>
    <row r="129" spans="2:273" x14ac:dyDescent="0.25">
      <c r="B129" s="2">
        <v>102</v>
      </c>
      <c r="C129" s="37">
        <v>70.75</v>
      </c>
      <c r="D129" s="37">
        <v>72.488</v>
      </c>
      <c r="E129" s="37">
        <v>71.81</v>
      </c>
      <c r="F129" s="37">
        <v>72.272999999999996</v>
      </c>
      <c r="G129" s="37">
        <v>71.204999999999998</v>
      </c>
      <c r="H129" s="37">
        <v>69.727000000000004</v>
      </c>
      <c r="I129" s="37">
        <v>69.378</v>
      </c>
      <c r="J129" s="37">
        <v>70.531000000000006</v>
      </c>
      <c r="K129" s="37">
        <v>70.769000000000005</v>
      </c>
      <c r="L129" s="37">
        <v>71.260999999999996</v>
      </c>
      <c r="M129" s="37">
        <v>70.847999999999999</v>
      </c>
      <c r="N129" s="37">
        <v>69.405000000000001</v>
      </c>
      <c r="O129" s="37">
        <v>68.31</v>
      </c>
      <c r="P129" s="37">
        <v>67.524000000000001</v>
      </c>
      <c r="Q129" s="37">
        <v>66.167000000000002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71.691939195556543</v>
      </c>
      <c r="T129" s="4">
        <f t="shared" si="162"/>
        <v>72.890976662845915</v>
      </c>
      <c r="U129" s="4">
        <f t="shared" si="162"/>
        <v>72.37960467059807</v>
      </c>
      <c r="V129" s="4">
        <f t="shared" si="162"/>
        <v>74.052852935988696</v>
      </c>
      <c r="W129" s="4">
        <f t="shared" si="162"/>
        <v>72.322994843967024</v>
      </c>
      <c r="X129" s="4">
        <f t="shared" si="162"/>
        <v>71.923731619601966</v>
      </c>
      <c r="Y129" s="4">
        <f t="shared" si="162"/>
        <v>71.862088165594059</v>
      </c>
      <c r="Z129" s="4">
        <f t="shared" si="162"/>
        <v>71.005212349198899</v>
      </c>
      <c r="AA129" s="4">
        <f t="shared" si="162"/>
        <v>69.841236865406913</v>
      </c>
      <c r="AB129" s="4">
        <f t="shared" si="162"/>
        <v>71.02571077009226</v>
      </c>
      <c r="AC129" s="4">
        <f t="shared" si="162"/>
        <v>72.008149957387275</v>
      </c>
      <c r="AD129" s="4">
        <f t="shared" si="162"/>
        <v>70.443276328428169</v>
      </c>
      <c r="AE129" s="4">
        <f t="shared" si="162"/>
        <v>68.816407508720189</v>
      </c>
      <c r="AF129" s="4">
        <f t="shared" si="162"/>
        <v>67.586676071219017</v>
      </c>
      <c r="AG129" s="4">
        <f t="shared" si="162"/>
        <v>67.345903764171595</v>
      </c>
      <c r="AI129" s="4">
        <f t="shared" ref="AI129:AW145" si="163">IF(OR($B129 &lt; C$230, $B129 &gt; C$233), 0, C129-S129)</f>
        <v>-0.94193919555654304</v>
      </c>
      <c r="AJ129" s="4">
        <f t="shared" si="163"/>
        <v>-0.40297666284591571</v>
      </c>
      <c r="AK129" s="4">
        <f t="shared" si="163"/>
        <v>-0.56960467059806774</v>
      </c>
      <c r="AL129" s="4">
        <f t="shared" si="163"/>
        <v>-1.7798529359886999</v>
      </c>
      <c r="AM129" s="4">
        <f t="shared" si="163"/>
        <v>-1.1179948439670255</v>
      </c>
      <c r="AN129" s="4">
        <f t="shared" si="163"/>
        <v>-2.1967316196019624</v>
      </c>
      <c r="AO129" s="4">
        <f t="shared" si="163"/>
        <v>-2.4840881655940592</v>
      </c>
      <c r="AP129" s="4">
        <f t="shared" si="163"/>
        <v>-0.47421234919889343</v>
      </c>
      <c r="AQ129" s="4">
        <f t="shared" si="163"/>
        <v>0.92776313459309279</v>
      </c>
      <c r="AR129" s="4">
        <f t="shared" si="163"/>
        <v>0.23528922990773538</v>
      </c>
      <c r="AS129" s="4">
        <f t="shared" si="163"/>
        <v>-1.1601499573872758</v>
      </c>
      <c r="AT129" s="4">
        <f t="shared" si="163"/>
        <v>-1.038276328428168</v>
      </c>
      <c r="AU129" s="4">
        <f t="shared" si="163"/>
        <v>-0.50640750872018714</v>
      </c>
      <c r="AV129" s="4">
        <f t="shared" si="163"/>
        <v>-6.2676071219016194E-2</v>
      </c>
      <c r="AW129" s="4">
        <f t="shared" si="163"/>
        <v>-1.1789037641715936</v>
      </c>
      <c r="AY129" s="2">
        <f t="shared" si="154"/>
        <v>71.685306445937329</v>
      </c>
      <c r="AZ129" s="2">
        <f t="shared" si="154"/>
        <v>72.890629833840691</v>
      </c>
      <c r="BA129" s="2">
        <f t="shared" si="154"/>
        <v>72.379183700190936</v>
      </c>
      <c r="BB129" s="2">
        <f t="shared" si="154"/>
        <v>74.052665664974924</v>
      </c>
      <c r="BC129" s="2">
        <f t="shared" si="154"/>
        <v>72.322821187436801</v>
      </c>
      <c r="BD129" s="2">
        <f t="shared" si="154"/>
        <v>71.923527196768561</v>
      </c>
      <c r="BE129" s="2">
        <f t="shared" si="154"/>
        <v>71.861995742526304</v>
      </c>
      <c r="BF129" s="2">
        <f t="shared" si="154"/>
        <v>71.00494752369211</v>
      </c>
      <c r="BG129" s="2">
        <f t="shared" si="154"/>
        <v>69.839826051780022</v>
      </c>
      <c r="BH129" s="2">
        <f t="shared" si="154"/>
        <v>71.024947425829495</v>
      </c>
      <c r="BI129" s="2">
        <f t="shared" si="154"/>
        <v>72.00802764581185</v>
      </c>
      <c r="BJ129" s="2">
        <f t="shared" si="154"/>
        <v>70.442585753802973</v>
      </c>
      <c r="BK129" s="2">
        <f t="shared" si="154"/>
        <v>68.815245900636668</v>
      </c>
      <c r="BL129" s="2">
        <f t="shared" si="154"/>
        <v>67.575835368143032</v>
      </c>
      <c r="BM129" s="2">
        <f t="shared" si="154"/>
        <v>67.314382422747457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70.75</v>
      </c>
      <c r="CF129" s="2">
        <f t="shared" si="155"/>
        <v>72.488</v>
      </c>
      <c r="CG129" s="2">
        <f t="shared" si="155"/>
        <v>71.81</v>
      </c>
      <c r="CH129" s="2">
        <f t="shared" si="155"/>
        <v>72.272999999999996</v>
      </c>
      <c r="CI129" s="2">
        <f t="shared" si="155"/>
        <v>71.204999999999998</v>
      </c>
      <c r="CJ129" s="2">
        <f t="shared" si="155"/>
        <v>69.727000000000004</v>
      </c>
      <c r="CK129" s="2">
        <f t="shared" si="155"/>
        <v>69.378</v>
      </c>
      <c r="CL129" s="2">
        <f t="shared" si="155"/>
        <v>70.531000000000006</v>
      </c>
      <c r="CM129" s="2">
        <f t="shared" si="155"/>
        <v>70.769000000000005</v>
      </c>
      <c r="CN129" s="2">
        <f t="shared" si="155"/>
        <v>71.260999999999996</v>
      </c>
      <c r="CO129" s="2">
        <f t="shared" si="155"/>
        <v>70.847999999999999</v>
      </c>
      <c r="CP129" s="2">
        <f t="shared" si="155"/>
        <v>69.405000000000001</v>
      </c>
      <c r="CQ129" s="2">
        <f t="shared" si="155"/>
        <v>68.31</v>
      </c>
      <c r="CR129" s="2">
        <f t="shared" si="155"/>
        <v>67.524000000000001</v>
      </c>
      <c r="CS129" s="2">
        <f t="shared" si="155"/>
        <v>66.167000000000002</v>
      </c>
      <c r="CU129" s="2">
        <f t="shared" si="110"/>
        <v>70.75</v>
      </c>
      <c r="CV129" s="2">
        <f t="shared" si="111"/>
        <v>72.488</v>
      </c>
      <c r="CW129" s="2">
        <f t="shared" si="112"/>
        <v>71.81</v>
      </c>
      <c r="CX129" s="2">
        <f t="shared" si="113"/>
        <v>72.272999999999996</v>
      </c>
      <c r="CY129" s="2">
        <f t="shared" si="114"/>
        <v>71.204999999999998</v>
      </c>
      <c r="CZ129" s="2">
        <f t="shared" si="115"/>
        <v>69.727000000000004</v>
      </c>
      <c r="DA129" s="2">
        <f t="shared" si="116"/>
        <v>69.378</v>
      </c>
      <c r="DB129" s="2">
        <f t="shared" si="117"/>
        <v>70.531000000000006</v>
      </c>
      <c r="DC129" s="2">
        <f t="shared" si="118"/>
        <v>70.769000000000005</v>
      </c>
      <c r="DD129" s="2">
        <f t="shared" si="119"/>
        <v>71.260999999999996</v>
      </c>
      <c r="DE129" s="2">
        <f t="shared" si="120"/>
        <v>70.847999999999999</v>
      </c>
      <c r="DF129" s="2">
        <f t="shared" si="121"/>
        <v>69.405000000000001</v>
      </c>
      <c r="DG129" s="2">
        <f t="shared" si="122"/>
        <v>68.31</v>
      </c>
      <c r="DH129" s="2">
        <f t="shared" si="123"/>
        <v>67.524000000000001</v>
      </c>
      <c r="DI129" s="2">
        <f t="shared" si="124"/>
        <v>66.167000000000002</v>
      </c>
      <c r="DK129" s="2">
        <f t="shared" ref="DK129:DY145" si="164">BO$228*$B129+BO$229</f>
        <v>106.93989249530956</v>
      </c>
      <c r="DL129" s="2">
        <f t="shared" si="164"/>
        <v>118.95418989547039</v>
      </c>
      <c r="DM129" s="2">
        <f t="shared" si="164"/>
        <v>111.77699770412988</v>
      </c>
      <c r="DN129" s="2">
        <f t="shared" si="164"/>
        <v>126.29314459930313</v>
      </c>
      <c r="DO129" s="2">
        <f t="shared" si="164"/>
        <v>117.7004670794322</v>
      </c>
      <c r="DP129" s="2">
        <f t="shared" si="164"/>
        <v>105.83433213530654</v>
      </c>
      <c r="DQ129" s="2">
        <f t="shared" si="164"/>
        <v>96.298627131782936</v>
      </c>
      <c r="DR129" s="2">
        <f t="shared" si="164"/>
        <v>99.418432497734813</v>
      </c>
      <c r="DS129" s="2">
        <f t="shared" si="164"/>
        <v>97.58088048780489</v>
      </c>
      <c r="DT129" s="2">
        <f t="shared" si="164"/>
        <v>98.222787375415308</v>
      </c>
      <c r="DU129" s="2">
        <f t="shared" si="164"/>
        <v>100.43481419658052</v>
      </c>
      <c r="DV129" s="2">
        <f t="shared" si="164"/>
        <v>104.83492660827547</v>
      </c>
      <c r="DW129" s="2">
        <f t="shared" si="164"/>
        <v>99.638089398973122</v>
      </c>
      <c r="DX129" s="2">
        <f t="shared" si="164"/>
        <v>98.135261099365749</v>
      </c>
      <c r="DY129" s="2">
        <f t="shared" si="164"/>
        <v>84.217975708502024</v>
      </c>
      <c r="EA129" s="2">
        <f t="shared" si="152"/>
        <v>71.563451639729522</v>
      </c>
      <c r="EB129" s="2">
        <f t="shared" si="152"/>
        <v>72.724696055140413</v>
      </c>
      <c r="EC129" s="2">
        <f t="shared" si="152"/>
        <v>72.226358304572912</v>
      </c>
      <c r="ED129" s="2">
        <f t="shared" si="152"/>
        <v>73.864607211564675</v>
      </c>
      <c r="EE129" s="2">
        <f t="shared" si="151"/>
        <v>72.114402355643392</v>
      </c>
      <c r="EF129" s="2">
        <f t="shared" si="151"/>
        <v>71.766332392469437</v>
      </c>
      <c r="EG129" s="2">
        <f t="shared" si="151"/>
        <v>71.744534557835735</v>
      </c>
      <c r="EH129" s="2">
        <f t="shared" si="151"/>
        <v>70.876490791034513</v>
      </c>
      <c r="EI129" s="2">
        <f t="shared" si="151"/>
        <v>69.690902505483564</v>
      </c>
      <c r="EJ129" s="2">
        <f t="shared" si="151"/>
        <v>70.90125044592132</v>
      </c>
      <c r="EK129" s="2">
        <f t="shared" si="151"/>
        <v>71.84982923954081</v>
      </c>
      <c r="EL129" s="2">
        <f t="shared" si="151"/>
        <v>70.280921310875314</v>
      </c>
      <c r="EM129" s="2">
        <f t="shared" si="135"/>
        <v>68.678951562206109</v>
      </c>
      <c r="EN129" s="2">
        <f t="shared" si="135"/>
        <v>67.440056767922556</v>
      </c>
      <c r="EO129" s="2">
        <f t="shared" si="135"/>
        <v>67.215126060761676</v>
      </c>
      <c r="EQ129" s="2">
        <f t="shared" ref="EQ129:FE145" si="165">CU$228*$B129+CU$229</f>
        <v>71.951225506205589</v>
      </c>
      <c r="ER129" s="2">
        <f t="shared" si="165"/>
        <v>72.464039877864124</v>
      </c>
      <c r="ES129" s="2">
        <f t="shared" si="165"/>
        <v>72.244539803306736</v>
      </c>
      <c r="ET129" s="2">
        <f t="shared" si="165"/>
        <v>73.486237260029355</v>
      </c>
      <c r="EU129" s="2">
        <f t="shared" si="165"/>
        <v>71.809448843862782</v>
      </c>
      <c r="EV129" s="2">
        <f t="shared" si="165"/>
        <v>71.482330631471896</v>
      </c>
      <c r="EW129" s="2">
        <f t="shared" si="165"/>
        <v>71.419961665165687</v>
      </c>
      <c r="EX129" s="2">
        <f t="shared" si="165"/>
        <v>70.737839899407632</v>
      </c>
      <c r="EY129" s="2">
        <f t="shared" si="165"/>
        <v>69.708431647134745</v>
      </c>
      <c r="EZ129" s="2">
        <f t="shared" si="165"/>
        <v>70.688904867951905</v>
      </c>
      <c r="FA129" s="2">
        <f t="shared" si="165"/>
        <v>71.525967081879202</v>
      </c>
      <c r="FB129" s="2">
        <f t="shared" si="165"/>
        <v>70.023124090266634</v>
      </c>
      <c r="FC129" s="2">
        <f t="shared" si="165"/>
        <v>68.491547385313751</v>
      </c>
      <c r="FD129" s="2">
        <f t="shared" si="165"/>
        <v>67.401667926584167</v>
      </c>
      <c r="FE129" s="2">
        <f t="shared" si="165"/>
        <v>67.171894827925499</v>
      </c>
      <c r="FG129" s="2">
        <f t="shared" ref="FG129:FU145" si="166">POWER(10,($B129-C$231)/C$229)/(1+POWER(10,($B129-C$231)/C$229))</f>
        <v>0.99656820307063043</v>
      </c>
      <c r="FH129" s="2">
        <f t="shared" si="166"/>
        <v>0.99639151000572912</v>
      </c>
      <c r="FI129" s="2">
        <f t="shared" si="166"/>
        <v>0.99613754773066687</v>
      </c>
      <c r="FJ129" s="2">
        <f t="shared" si="166"/>
        <v>0.9963824599742932</v>
      </c>
      <c r="FK129" s="2">
        <f t="shared" si="166"/>
        <v>0.99539935226997223</v>
      </c>
      <c r="FL129" s="2">
        <f t="shared" si="166"/>
        <v>0.99534954143592358</v>
      </c>
      <c r="FM129" s="2">
        <f t="shared" si="166"/>
        <v>0.99516954565481397</v>
      </c>
      <c r="FN129" s="2">
        <f t="shared" si="166"/>
        <v>0.9954809346587935</v>
      </c>
      <c r="FO129" s="2">
        <f t="shared" si="166"/>
        <v>0.99466290316716832</v>
      </c>
      <c r="FP129" s="2">
        <f t="shared" si="166"/>
        <v>0.99543580446170199</v>
      </c>
      <c r="FQ129" s="2">
        <f t="shared" si="166"/>
        <v>0.99441456340864465</v>
      </c>
      <c r="FR129" s="2">
        <f t="shared" si="166"/>
        <v>0.99528394919964991</v>
      </c>
      <c r="FS129" s="2">
        <f t="shared" si="166"/>
        <v>0.99557394453461245</v>
      </c>
      <c r="FT129" s="2">
        <f t="shared" si="166"/>
        <v>0.99557245282871054</v>
      </c>
      <c r="FU129" s="2">
        <f t="shared" si="166"/>
        <v>0.99415611220164934</v>
      </c>
      <c r="FW129" s="2">
        <f t="shared" si="156"/>
        <v>1.1605864822571347E-3</v>
      </c>
      <c r="FX129" s="2">
        <f t="shared" si="156"/>
        <v>3.394844779846216E-3</v>
      </c>
      <c r="FY129" s="2">
        <f t="shared" si="156"/>
        <v>3.4616901802994246E-3</v>
      </c>
      <c r="FZ129" s="2">
        <f t="shared" si="156"/>
        <v>4.2389176853155994E-3</v>
      </c>
      <c r="GA129" s="2">
        <f t="shared" si="156"/>
        <v>4.2845658387374707E-3</v>
      </c>
      <c r="GB129" s="2">
        <f t="shared" si="156"/>
        <v>4.3556661816352513E-3</v>
      </c>
      <c r="GC129" s="2">
        <f t="shared" si="156"/>
        <v>3.5315286681046037E-3</v>
      </c>
      <c r="GD129" s="2">
        <f t="shared" si="156"/>
        <v>3.7949044086315309E-3</v>
      </c>
      <c r="GE129" s="2">
        <f t="shared" si="156"/>
        <v>4.1093363669369998E-3</v>
      </c>
      <c r="GF129" s="2">
        <f t="shared" si="156"/>
        <v>4.7274685654775739E-3</v>
      </c>
      <c r="GG129" s="2">
        <f t="shared" si="156"/>
        <v>4.511841339854392E-3</v>
      </c>
      <c r="GH129" s="2">
        <f t="shared" si="156"/>
        <v>5.0194544665885668E-3</v>
      </c>
      <c r="GI129" s="2">
        <f t="shared" si="156"/>
        <v>3.9087858535988129E-3</v>
      </c>
      <c r="GJ129" s="2">
        <f t="shared" si="156"/>
        <v>3.2786842470266249E-3</v>
      </c>
      <c r="GK129" s="2">
        <f t="shared" si="156"/>
        <v>2.4608043965203773E-3</v>
      </c>
      <c r="GM129" s="92">
        <f t="shared" si="157"/>
        <v>2.2076940587599911E-36</v>
      </c>
      <c r="GN129" s="92">
        <f t="shared" si="157"/>
        <v>3.3273093698528774E-89</v>
      </c>
      <c r="GO129" s="92">
        <f t="shared" si="157"/>
        <v>8.680957454055366E-80</v>
      </c>
      <c r="GP129" s="92">
        <f t="shared" si="157"/>
        <v>3.7397263219290471E-82</v>
      </c>
      <c r="GQ129" s="92">
        <f t="shared" si="157"/>
        <v>2.5983488934061507E-104</v>
      </c>
      <c r="GR129" s="92">
        <f t="shared" si="157"/>
        <v>3.7831535973468312E-95</v>
      </c>
      <c r="GS129" s="92">
        <f t="shared" si="157"/>
        <v>3.3457974580050059E-78</v>
      </c>
      <c r="GT129" s="92">
        <f t="shared" si="157"/>
        <v>8.6233263244757784E-67</v>
      </c>
      <c r="GU129" s="92">
        <f t="shared" si="157"/>
        <v>1.7955600031372919E-38</v>
      </c>
      <c r="GV129" s="92">
        <f t="shared" si="157"/>
        <v>1.0449876366698761E-88</v>
      </c>
      <c r="GW129" s="92">
        <f t="shared" si="157"/>
        <v>1.8232730982306722E-86</v>
      </c>
      <c r="GX129" s="92">
        <f t="shared" si="157"/>
        <v>2.1929911899400449E-103</v>
      </c>
      <c r="GY129" s="92">
        <f t="shared" si="157"/>
        <v>1.9755826127728311E-103</v>
      </c>
      <c r="GZ129" s="92">
        <f t="shared" si="157"/>
        <v>3.5713570403272563E-72</v>
      </c>
      <c r="HA129" s="92">
        <f t="shared" si="157"/>
        <v>1.1708230552336978E-64</v>
      </c>
      <c r="HC129" s="92">
        <f t="shared" si="153"/>
        <v>2.4745326696390895E-4</v>
      </c>
      <c r="HD129" s="92">
        <f t="shared" si="153"/>
        <v>6.7220394143458563E-12</v>
      </c>
      <c r="HE129" s="92">
        <f t="shared" si="153"/>
        <v>5.5880721619026583E-9</v>
      </c>
      <c r="HF129" s="92">
        <f t="shared" si="153"/>
        <v>5.7059701510728441E-7</v>
      </c>
      <c r="HG129" s="92">
        <f t="shared" si="153"/>
        <v>3.0194964274149292E-16</v>
      </c>
      <c r="HH129" s="92">
        <f t="shared" si="153"/>
        <v>1.3437537716649739E-25</v>
      </c>
      <c r="HI129" s="92">
        <f t="shared" si="153"/>
        <v>3.6141757980614804E-18</v>
      </c>
      <c r="HJ129" s="92">
        <f t="shared" si="153"/>
        <v>1.5705200390541715E-23</v>
      </c>
      <c r="HK129" s="92">
        <f t="shared" si="153"/>
        <v>1.6438109377528068E-31</v>
      </c>
      <c r="HL129" s="92">
        <f t="shared" si="161"/>
        <v>2.0153502078979863E-23</v>
      </c>
      <c r="HM129" s="92">
        <f t="shared" si="161"/>
        <v>3.923591021951229E-18</v>
      </c>
      <c r="HN129" s="92">
        <f t="shared" si="161"/>
        <v>1.3287580611794552E-17</v>
      </c>
      <c r="HO129" s="92">
        <f t="shared" si="161"/>
        <v>3.8257347430882264E-16</v>
      </c>
      <c r="HP129" s="92">
        <f t="shared" si="161"/>
        <v>2.6185658397018408E-11</v>
      </c>
      <c r="HQ129" s="92">
        <f t="shared" si="161"/>
        <v>2.3698571058141084E-9</v>
      </c>
      <c r="HS129" s="92">
        <f t="shared" si="158"/>
        <v>2.0671254644422278E-7</v>
      </c>
      <c r="HT129" s="92">
        <f t="shared" si="158"/>
        <v>9.1537073995377376E-6</v>
      </c>
      <c r="HU129" s="92">
        <f t="shared" si="158"/>
        <v>5.6411904908234053E-6</v>
      </c>
      <c r="HV129" s="92">
        <f t="shared" si="158"/>
        <v>1.4009392547714525E-6</v>
      </c>
      <c r="HW129" s="92">
        <f t="shared" si="158"/>
        <v>9.9791151268316346E-7</v>
      </c>
      <c r="HX129" s="92">
        <f t="shared" si="158"/>
        <v>9.2669441536483225E-7</v>
      </c>
      <c r="HY129" s="92">
        <f t="shared" si="158"/>
        <v>3.5808154074601407E-7</v>
      </c>
      <c r="HZ129" s="92">
        <f t="shared" si="158"/>
        <v>9.4082140153074447E-7</v>
      </c>
      <c r="IA129" s="92">
        <f t="shared" si="158"/>
        <v>5.273559801196432E-6</v>
      </c>
      <c r="IB129" s="92">
        <f t="shared" si="158"/>
        <v>2.4452384498334164E-6</v>
      </c>
      <c r="IC129" s="92">
        <f t="shared" si="158"/>
        <v>3.5451452353978166E-7</v>
      </c>
      <c r="ID129" s="92">
        <f t="shared" si="158"/>
        <v>1.9694350443709795E-6</v>
      </c>
      <c r="IE129" s="92">
        <f t="shared" si="158"/>
        <v>3.3473138616872613E-6</v>
      </c>
      <c r="IF129" s="92">
        <f t="shared" si="158"/>
        <v>3.0415647077607052E-5</v>
      </c>
      <c r="IG129" s="92">
        <f t="shared" si="158"/>
        <v>5.3372316412017941E-5</v>
      </c>
      <c r="II129" s="92">
        <f t="shared" si="159"/>
        <v>1.6194937576499091E-43</v>
      </c>
      <c r="IJ129" s="92">
        <f t="shared" si="159"/>
        <v>2.7882668740823462E-33</v>
      </c>
      <c r="IK129" s="92">
        <f t="shared" si="159"/>
        <v>2.4525495000759216E-34</v>
      </c>
      <c r="IL129" s="92">
        <f t="shared" si="159"/>
        <v>1.6659501728419864E-39</v>
      </c>
      <c r="IM129" s="92">
        <f t="shared" si="159"/>
        <v>1.8016102857365612E-41</v>
      </c>
      <c r="IN129" s="92">
        <f t="shared" si="159"/>
        <v>3.2278013128294274E-43</v>
      </c>
      <c r="IO129" s="92">
        <f t="shared" si="159"/>
        <v>5.1230179075863686E-46</v>
      </c>
      <c r="IP129" s="92">
        <f t="shared" si="159"/>
        <v>2.3874876785383832E-44</v>
      </c>
      <c r="IQ129" s="92">
        <f t="shared" si="159"/>
        <v>4.5506151349536837E-37</v>
      </c>
      <c r="IR129" s="92">
        <f t="shared" si="159"/>
        <v>2.7614265128241013E-41</v>
      </c>
      <c r="IS129" s="92">
        <f t="shared" si="159"/>
        <v>4.583886490556924E-46</v>
      </c>
      <c r="IT129" s="92">
        <f t="shared" si="159"/>
        <v>3.3608168653887539E-42</v>
      </c>
      <c r="IU129" s="92">
        <f t="shared" si="159"/>
        <v>4.4719998138861854E-37</v>
      </c>
      <c r="IV129" s="92">
        <f t="shared" si="159"/>
        <v>6.9339916743517299E-30</v>
      </c>
      <c r="IW129" s="92">
        <f t="shared" si="159"/>
        <v>1.7876848191031156E-24</v>
      </c>
      <c r="IY129" s="92">
        <f t="shared" si="160"/>
        <v>2.4765997951035315E-4</v>
      </c>
      <c r="IZ129" s="92">
        <f t="shared" si="160"/>
        <v>9.1537141215771513E-6</v>
      </c>
      <c r="JA129" s="92">
        <f t="shared" si="160"/>
        <v>5.6467785629853084E-6</v>
      </c>
      <c r="JB129" s="92">
        <f t="shared" si="160"/>
        <v>1.9715362698787368E-6</v>
      </c>
      <c r="JC129" s="92">
        <f t="shared" si="160"/>
        <v>9.9791151298511313E-7</v>
      </c>
      <c r="JD129" s="92">
        <f t="shared" si="160"/>
        <v>9.2669441536483225E-7</v>
      </c>
      <c r="JE129" s="92">
        <f t="shared" si="160"/>
        <v>3.5808154074962825E-7</v>
      </c>
      <c r="JF129" s="92">
        <f t="shared" si="160"/>
        <v>9.4082140153074447E-7</v>
      </c>
      <c r="JG129" s="92">
        <f t="shared" si="160"/>
        <v>5.273559801196432E-6</v>
      </c>
      <c r="JH129" s="92">
        <f t="shared" si="160"/>
        <v>2.4452384498334164E-6</v>
      </c>
      <c r="JI129" s="92">
        <f t="shared" si="160"/>
        <v>3.5451452354370527E-7</v>
      </c>
      <c r="JJ129" s="92">
        <f t="shared" si="160"/>
        <v>1.9694350443842669E-6</v>
      </c>
      <c r="JK129" s="92">
        <f t="shared" si="160"/>
        <v>3.3473138620698347E-6</v>
      </c>
      <c r="JL129" s="92">
        <f t="shared" si="160"/>
        <v>3.041567326326545E-5</v>
      </c>
      <c r="JM129" s="92">
        <f t="shared" si="160"/>
        <v>5.3374686269123757E-5</v>
      </c>
    </row>
    <row r="130" spans="2:273" x14ac:dyDescent="0.25">
      <c r="B130" s="2">
        <v>103</v>
      </c>
      <c r="C130" s="37">
        <v>72.667000000000002</v>
      </c>
      <c r="D130" s="37">
        <v>71.853999999999999</v>
      </c>
      <c r="E130" s="37">
        <v>73.713999999999999</v>
      </c>
      <c r="F130" s="37">
        <v>72.340999999999994</v>
      </c>
      <c r="G130" s="37">
        <v>70.840999999999994</v>
      </c>
      <c r="H130" s="37">
        <v>69.864000000000004</v>
      </c>
      <c r="I130" s="37">
        <v>69.054000000000002</v>
      </c>
      <c r="J130" s="37">
        <v>70.938000000000002</v>
      </c>
      <c r="K130" s="37">
        <v>69.653999999999996</v>
      </c>
      <c r="L130" s="37">
        <v>69.543000000000006</v>
      </c>
      <c r="M130" s="37">
        <v>70.543000000000006</v>
      </c>
      <c r="N130" s="37">
        <v>69.832999999999998</v>
      </c>
      <c r="O130" s="37">
        <v>67.024000000000001</v>
      </c>
      <c r="P130" s="37">
        <v>68</v>
      </c>
      <c r="Q130" s="37">
        <v>65.405000000000001</v>
      </c>
      <c r="S130" s="4">
        <f t="shared" si="162"/>
        <v>71.613215409767832</v>
      </c>
      <c r="T130" s="4">
        <f t="shared" si="162"/>
        <v>72.746839639149428</v>
      </c>
      <c r="U130" s="4">
        <f t="shared" si="162"/>
        <v>72.259053884848683</v>
      </c>
      <c r="V130" s="4">
        <f t="shared" si="162"/>
        <v>73.875717748294562</v>
      </c>
      <c r="W130" s="4">
        <f t="shared" si="162"/>
        <v>72.137627137838493</v>
      </c>
      <c r="X130" s="4">
        <f t="shared" si="162"/>
        <v>71.766412185116039</v>
      </c>
      <c r="Y130" s="4">
        <f t="shared" si="162"/>
        <v>71.719908317677948</v>
      </c>
      <c r="Z130" s="4">
        <f t="shared" si="162"/>
        <v>70.887830469890318</v>
      </c>
      <c r="AA130" s="4">
        <f t="shared" si="162"/>
        <v>69.749305144381111</v>
      </c>
      <c r="AB130" s="4">
        <f t="shared" si="162"/>
        <v>70.874539105346358</v>
      </c>
      <c r="AC130" s="4">
        <f t="shared" si="162"/>
        <v>71.803212908984278</v>
      </c>
      <c r="AD130" s="4">
        <f t="shared" si="162"/>
        <v>70.265800043303841</v>
      </c>
      <c r="AE130" s="4">
        <f t="shared" si="162"/>
        <v>68.681268662390579</v>
      </c>
      <c r="AF130" s="4">
        <f t="shared" si="162"/>
        <v>67.491582417050907</v>
      </c>
      <c r="AG130" s="4">
        <f t="shared" si="162"/>
        <v>67.302450379637193</v>
      </c>
      <c r="AI130" s="4">
        <f t="shared" si="163"/>
        <v>1.0537845902321692</v>
      </c>
      <c r="AJ130" s="4">
        <f t="shared" si="163"/>
        <v>-0.89283963914942888</v>
      </c>
      <c r="AK130" s="4">
        <f t="shared" si="163"/>
        <v>1.4549461151513157</v>
      </c>
      <c r="AL130" s="4">
        <f t="shared" si="163"/>
        <v>-1.5347177482945682</v>
      </c>
      <c r="AM130" s="4">
        <f t="shared" si="163"/>
        <v>-1.2966271378384988</v>
      </c>
      <c r="AN130" s="4">
        <f t="shared" si="163"/>
        <v>-1.9024121851160345</v>
      </c>
      <c r="AO130" s="4">
        <f t="shared" si="163"/>
        <v>-2.6659083176779461</v>
      </c>
      <c r="AP130" s="4">
        <f t="shared" si="163"/>
        <v>5.0169530109684501E-2</v>
      </c>
      <c r="AQ130" s="4">
        <f t="shared" si="163"/>
        <v>-9.5305144381114815E-2</v>
      </c>
      <c r="AR130" s="4">
        <f t="shared" si="163"/>
        <v>-1.3315391053463514</v>
      </c>
      <c r="AS130" s="4">
        <f t="shared" si="163"/>
        <v>-1.260212908984272</v>
      </c>
      <c r="AT130" s="4">
        <f t="shared" si="163"/>
        <v>-0.43280004330384259</v>
      </c>
      <c r="AU130" s="4">
        <f t="shared" si="163"/>
        <v>-1.6572686623905781</v>
      </c>
      <c r="AV130" s="4">
        <f t="shared" si="163"/>
        <v>0.50841758294909312</v>
      </c>
      <c r="AW130" s="4">
        <f t="shared" si="163"/>
        <v>-1.897450379637192</v>
      </c>
      <c r="AY130" s="2">
        <f t="shared" si="154"/>
        <v>71.611717778161946</v>
      </c>
      <c r="AZ130" s="2">
        <f t="shared" si="154"/>
        <v>72.746181367768429</v>
      </c>
      <c r="BA130" s="2">
        <f t="shared" si="154"/>
        <v>72.258232315628192</v>
      </c>
      <c r="BB130" s="2">
        <f t="shared" si="154"/>
        <v>73.875317596907024</v>
      </c>
      <c r="BC130" s="2">
        <f t="shared" si="154"/>
        <v>72.137230412519202</v>
      </c>
      <c r="BD130" s="2">
        <f t="shared" si="154"/>
        <v>71.765934439013719</v>
      </c>
      <c r="BE130" s="2">
        <f t="shared" si="154"/>
        <v>71.719686258816608</v>
      </c>
      <c r="BF130" s="2">
        <f t="shared" si="154"/>
        <v>70.887217849008564</v>
      </c>
      <c r="BG130" s="2">
        <f t="shared" si="154"/>
        <v>69.746408006617983</v>
      </c>
      <c r="BH130" s="2">
        <f t="shared" si="154"/>
        <v>70.872826809452249</v>
      </c>
      <c r="BI130" s="2">
        <f t="shared" si="154"/>
        <v>71.802907028104968</v>
      </c>
      <c r="BJ130" s="2">
        <f t="shared" si="154"/>
        <v>70.264210051915924</v>
      </c>
      <c r="BK130" s="2">
        <f t="shared" si="154"/>
        <v>68.678862287943062</v>
      </c>
      <c r="BL130" s="2">
        <f t="shared" si="154"/>
        <v>67.472579452979843</v>
      </c>
      <c r="BM130" s="2">
        <f t="shared" si="154"/>
        <v>67.251220975823117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72.667000000000002</v>
      </c>
      <c r="CF130" s="2">
        <f t="shared" si="155"/>
        <v>71.853999999999999</v>
      </c>
      <c r="CG130" s="2">
        <f t="shared" si="155"/>
        <v>73.713999999999999</v>
      </c>
      <c r="CH130" s="2">
        <f t="shared" si="155"/>
        <v>72.340999999999994</v>
      </c>
      <c r="CI130" s="2">
        <f t="shared" si="155"/>
        <v>70.840999999999994</v>
      </c>
      <c r="CJ130" s="2">
        <f t="shared" si="155"/>
        <v>69.864000000000004</v>
      </c>
      <c r="CK130" s="2">
        <f t="shared" si="155"/>
        <v>69.054000000000002</v>
      </c>
      <c r="CL130" s="2">
        <f t="shared" si="155"/>
        <v>70.938000000000002</v>
      </c>
      <c r="CM130" s="2">
        <f t="shared" si="155"/>
        <v>69.653999999999996</v>
      </c>
      <c r="CN130" s="2">
        <f t="shared" si="155"/>
        <v>69.543000000000006</v>
      </c>
      <c r="CO130" s="2">
        <f t="shared" si="155"/>
        <v>70.543000000000006</v>
      </c>
      <c r="CP130" s="2">
        <f t="shared" si="155"/>
        <v>69.832999999999998</v>
      </c>
      <c r="CQ130" s="2">
        <f t="shared" si="155"/>
        <v>67.024000000000001</v>
      </c>
      <c r="CR130" s="2">
        <f t="shared" si="155"/>
        <v>68</v>
      </c>
      <c r="CS130" s="2">
        <f t="shared" si="155"/>
        <v>65.405000000000001</v>
      </c>
      <c r="CU130" s="2">
        <f t="shared" si="110"/>
        <v>72.667000000000002</v>
      </c>
      <c r="CV130" s="2">
        <f t="shared" si="111"/>
        <v>71.853999999999999</v>
      </c>
      <c r="CW130" s="2">
        <f t="shared" si="112"/>
        <v>73.713999999999999</v>
      </c>
      <c r="CX130" s="2">
        <f t="shared" si="113"/>
        <v>72.340999999999994</v>
      </c>
      <c r="CY130" s="2">
        <f t="shared" si="114"/>
        <v>70.840999999999994</v>
      </c>
      <c r="CZ130" s="2">
        <f t="shared" si="115"/>
        <v>69.864000000000004</v>
      </c>
      <c r="DA130" s="2">
        <f t="shared" si="116"/>
        <v>69.054000000000002</v>
      </c>
      <c r="DB130" s="2">
        <f t="shared" si="117"/>
        <v>70.938000000000002</v>
      </c>
      <c r="DC130" s="2">
        <f t="shared" si="118"/>
        <v>69.653999999999996</v>
      </c>
      <c r="DD130" s="2">
        <f t="shared" si="119"/>
        <v>69.543000000000006</v>
      </c>
      <c r="DE130" s="2">
        <f t="shared" si="120"/>
        <v>70.543000000000006</v>
      </c>
      <c r="DF130" s="2">
        <f t="shared" si="121"/>
        <v>69.832999999999998</v>
      </c>
      <c r="DG130" s="2">
        <f t="shared" si="122"/>
        <v>67.024000000000001</v>
      </c>
      <c r="DH130" s="2">
        <f t="shared" si="123"/>
        <v>68</v>
      </c>
      <c r="DI130" s="2">
        <f t="shared" si="124"/>
        <v>65.405000000000001</v>
      </c>
      <c r="DK130" s="2">
        <f t="shared" si="164"/>
        <v>107.24391210131331</v>
      </c>
      <c r="DL130" s="2">
        <f t="shared" si="164"/>
        <v>119.38760714285715</v>
      </c>
      <c r="DM130" s="2">
        <f t="shared" si="164"/>
        <v>112.13159919509495</v>
      </c>
      <c r="DN130" s="2">
        <f t="shared" si="164"/>
        <v>126.80785278745644</v>
      </c>
      <c r="DO130" s="2">
        <f t="shared" si="164"/>
        <v>118.16180187254605</v>
      </c>
      <c r="DP130" s="2">
        <f t="shared" si="164"/>
        <v>106.15931141649048</v>
      </c>
      <c r="DQ130" s="2">
        <f t="shared" si="164"/>
        <v>96.521382804792097</v>
      </c>
      <c r="DR130" s="2">
        <f t="shared" si="164"/>
        <v>99.672656901238298</v>
      </c>
      <c r="DS130" s="2">
        <f t="shared" si="164"/>
        <v>97.825050000000005</v>
      </c>
      <c r="DT130" s="2">
        <f t="shared" si="164"/>
        <v>98.453059800664477</v>
      </c>
      <c r="DU130" s="2">
        <f t="shared" si="164"/>
        <v>100.70442654566082</v>
      </c>
      <c r="DV130" s="2">
        <f t="shared" si="164"/>
        <v>105.13870446994868</v>
      </c>
      <c r="DW130" s="2">
        <f t="shared" si="164"/>
        <v>99.896762911507096</v>
      </c>
      <c r="DX130" s="2">
        <f t="shared" si="164"/>
        <v>98.417416490486261</v>
      </c>
      <c r="DY130" s="2">
        <f t="shared" si="164"/>
        <v>84.387680161943322</v>
      </c>
      <c r="EA130" s="2">
        <f t="shared" si="152"/>
        <v>71.499342463029237</v>
      </c>
      <c r="EB130" s="2">
        <f t="shared" si="152"/>
        <v>72.593026080906967</v>
      </c>
      <c r="EC130" s="2">
        <f t="shared" si="152"/>
        <v>72.117173349870583</v>
      </c>
      <c r="ED130" s="2">
        <f t="shared" si="152"/>
        <v>73.701592268928508</v>
      </c>
      <c r="EE130" s="2">
        <f t="shared" si="151"/>
        <v>71.944392780834363</v>
      </c>
      <c r="EF130" s="2">
        <f t="shared" si="151"/>
        <v>71.620530093445112</v>
      </c>
      <c r="EG130" s="2">
        <f t="shared" si="151"/>
        <v>71.611022264557377</v>
      </c>
      <c r="EH130" s="2">
        <f t="shared" si="151"/>
        <v>70.768552641984542</v>
      </c>
      <c r="EI130" s="2">
        <f t="shared" si="151"/>
        <v>69.608952524704335</v>
      </c>
      <c r="EJ130" s="2">
        <f t="shared" si="151"/>
        <v>70.758451412031306</v>
      </c>
      <c r="EK130" s="2">
        <f t="shared" si="151"/>
        <v>71.656163930194936</v>
      </c>
      <c r="EL130" s="2">
        <f t="shared" si="151"/>
        <v>70.114686980722041</v>
      </c>
      <c r="EM130" s="2">
        <f t="shared" si="135"/>
        <v>68.552989676428552</v>
      </c>
      <c r="EN130" s="2">
        <f t="shared" si="135"/>
        <v>67.347197727762364</v>
      </c>
      <c r="EO130" s="2">
        <f t="shared" si="135"/>
        <v>67.159572326570725</v>
      </c>
      <c r="EQ130" s="2">
        <f t="shared" si="165"/>
        <v>71.866268552202726</v>
      </c>
      <c r="ER130" s="2">
        <f t="shared" si="165"/>
        <v>72.35284568128543</v>
      </c>
      <c r="ES130" s="2">
        <f t="shared" si="165"/>
        <v>72.132009828308455</v>
      </c>
      <c r="ET130" s="2">
        <f t="shared" si="165"/>
        <v>73.370008610243005</v>
      </c>
      <c r="EU130" s="2">
        <f t="shared" si="165"/>
        <v>71.696994128549278</v>
      </c>
      <c r="EV130" s="2">
        <f t="shared" si="165"/>
        <v>71.380920345771543</v>
      </c>
      <c r="EW130" s="2">
        <f t="shared" si="165"/>
        <v>71.320798010964864</v>
      </c>
      <c r="EX130" s="2">
        <f t="shared" si="165"/>
        <v>70.646275562055635</v>
      </c>
      <c r="EY130" s="2">
        <f t="shared" si="165"/>
        <v>69.619915686536956</v>
      </c>
      <c r="EZ130" s="2">
        <f t="shared" si="165"/>
        <v>70.574637182263757</v>
      </c>
      <c r="FA130" s="2">
        <f t="shared" si="165"/>
        <v>71.393091058620257</v>
      </c>
      <c r="FB130" s="2">
        <f t="shared" si="165"/>
        <v>69.900019706869614</v>
      </c>
      <c r="FC130" s="2">
        <f t="shared" si="165"/>
        <v>68.389768122151807</v>
      </c>
      <c r="FD130" s="2">
        <f t="shared" si="165"/>
        <v>67.311633546921072</v>
      </c>
      <c r="FE130" s="2">
        <f t="shared" si="165"/>
        <v>67.078371297764704</v>
      </c>
      <c r="FG130" s="2">
        <f t="shared" si="166"/>
        <v>0.99686921862828792</v>
      </c>
      <c r="FH130" s="2">
        <f t="shared" si="166"/>
        <v>0.99670797276651568</v>
      </c>
      <c r="FI130" s="2">
        <f t="shared" si="166"/>
        <v>0.99647620408797288</v>
      </c>
      <c r="FJ130" s="2">
        <f t="shared" si="166"/>
        <v>0.99669971378942501</v>
      </c>
      <c r="FK130" s="2">
        <f t="shared" si="166"/>
        <v>0.99580246020811114</v>
      </c>
      <c r="FL130" s="2">
        <f t="shared" si="166"/>
        <v>0.99575699518667782</v>
      </c>
      <c r="FM130" s="2">
        <f t="shared" si="166"/>
        <v>0.99559270005395506</v>
      </c>
      <c r="FN130" s="2">
        <f t="shared" si="166"/>
        <v>0.99587692397142757</v>
      </c>
      <c r="FO130" s="2">
        <f t="shared" si="166"/>
        <v>0.99513022295798215</v>
      </c>
      <c r="FP130" s="2">
        <f t="shared" si="166"/>
        <v>0.99583573182714002</v>
      </c>
      <c r="FQ130" s="2">
        <f t="shared" si="166"/>
        <v>0.99490351657922416</v>
      </c>
      <c r="FR130" s="2">
        <f t="shared" si="166"/>
        <v>0.9956971250243124</v>
      </c>
      <c r="FS130" s="2">
        <f t="shared" si="166"/>
        <v>0.9959618167900981</v>
      </c>
      <c r="FT130" s="2">
        <f t="shared" si="166"/>
        <v>0.99596045527770605</v>
      </c>
      <c r="FU130" s="2">
        <f t="shared" si="166"/>
        <v>0.99466756905442566</v>
      </c>
      <c r="FW130" s="2">
        <f t="shared" si="156"/>
        <v>1.2724152985507209E-3</v>
      </c>
      <c r="FX130" s="2">
        <f t="shared" si="156"/>
        <v>3.7211544962394375E-3</v>
      </c>
      <c r="FY130" s="2">
        <f t="shared" si="156"/>
        <v>3.7944005596171181E-3</v>
      </c>
      <c r="FZ130" s="2">
        <f t="shared" si="156"/>
        <v>4.6459807823429023E-3</v>
      </c>
      <c r="GA130" s="2">
        <f t="shared" si="156"/>
        <v>4.6959918531900534E-3</v>
      </c>
      <c r="GB130" s="2">
        <f t="shared" si="156"/>
        <v>4.7738868825557123E-3</v>
      </c>
      <c r="GC130" s="2">
        <f t="shared" si="156"/>
        <v>3.870925299322355E-3</v>
      </c>
      <c r="GD130" s="2">
        <f t="shared" si="156"/>
        <v>4.1595070387851875E-3</v>
      </c>
      <c r="GE130" s="2">
        <f t="shared" si="156"/>
        <v>4.5040120602176971E-3</v>
      </c>
      <c r="GF130" s="2">
        <f t="shared" si="156"/>
        <v>5.1812030705081268E-3</v>
      </c>
      <c r="GG130" s="2">
        <f t="shared" si="156"/>
        <v>4.9449831305694546E-3</v>
      </c>
      <c r="GH130" s="2">
        <f t="shared" si="156"/>
        <v>5.5010583930830033E-3</v>
      </c>
      <c r="GI130" s="2">
        <f t="shared" si="156"/>
        <v>4.2842828048009641E-3</v>
      </c>
      <c r="GJ130" s="2">
        <f t="shared" si="156"/>
        <v>3.5938689707287067E-3</v>
      </c>
      <c r="GK130" s="2">
        <f t="shared" si="156"/>
        <v>2.697577923075838E-3</v>
      </c>
      <c r="GM130" s="92">
        <f t="shared" si="157"/>
        <v>2.7977382960591856E-38</v>
      </c>
      <c r="GN130" s="92">
        <f t="shared" si="157"/>
        <v>6.4006883059852307E-94</v>
      </c>
      <c r="GO130" s="92">
        <f t="shared" si="157"/>
        <v>4.3943817507905814E-84</v>
      </c>
      <c r="GP130" s="92">
        <f t="shared" si="157"/>
        <v>1.3361816206923293E-86</v>
      </c>
      <c r="GQ130" s="92">
        <f t="shared" si="157"/>
        <v>7.7817420309161176E-110</v>
      </c>
      <c r="GR130" s="92">
        <f t="shared" si="157"/>
        <v>3.4380619246248122E-100</v>
      </c>
      <c r="GS130" s="92">
        <f t="shared" si="157"/>
        <v>2.1225094271940889E-82</v>
      </c>
      <c r="GT130" s="92">
        <f t="shared" si="157"/>
        <v>3.1527856915185207E-70</v>
      </c>
      <c r="GU130" s="92">
        <f t="shared" si="157"/>
        <v>1.9396916015292797E-40</v>
      </c>
      <c r="GV130" s="92">
        <f t="shared" si="157"/>
        <v>2.4353022763732487E-93</v>
      </c>
      <c r="GW130" s="92">
        <f t="shared" si="157"/>
        <v>4.3675415156281625E-91</v>
      </c>
      <c r="GX130" s="92">
        <f t="shared" si="157"/>
        <v>1.0020112524974886E-108</v>
      </c>
      <c r="GY130" s="92">
        <f t="shared" si="157"/>
        <v>6.4898683984286098E-109</v>
      </c>
      <c r="GZ130" s="92">
        <f t="shared" si="157"/>
        <v>6.1558747682254327E-76</v>
      </c>
      <c r="HA130" s="92">
        <f t="shared" si="157"/>
        <v>5.2865792580096465E-68</v>
      </c>
      <c r="HC130" s="92">
        <f t="shared" si="153"/>
        <v>6.9488550213661751E-5</v>
      </c>
      <c r="HD130" s="92">
        <f t="shared" si="153"/>
        <v>1.5467288654998608E-13</v>
      </c>
      <c r="HE130" s="92">
        <f t="shared" si="153"/>
        <v>3.2357023769075139E-10</v>
      </c>
      <c r="HF130" s="92">
        <f t="shared" si="153"/>
        <v>7.3586213206828783E-8</v>
      </c>
      <c r="HG130" s="92">
        <f t="shared" si="153"/>
        <v>1.8919865692697591E-18</v>
      </c>
      <c r="HH130" s="92">
        <f t="shared" si="153"/>
        <v>4.4237355817336217E-29</v>
      </c>
      <c r="HI130" s="92">
        <f t="shared" si="153"/>
        <v>1.1109253487464647E-20</v>
      </c>
      <c r="HJ130" s="92">
        <f t="shared" si="153"/>
        <v>1.4163970167981013E-26</v>
      </c>
      <c r="HK130" s="92">
        <f t="shared" si="153"/>
        <v>7.6679333644667846E-36</v>
      </c>
      <c r="HL130" s="92">
        <f t="shared" si="161"/>
        <v>1.9233965745873238E-26</v>
      </c>
      <c r="HM130" s="92">
        <f t="shared" si="161"/>
        <v>1.3846777686454968E-20</v>
      </c>
      <c r="HN130" s="92">
        <f t="shared" si="161"/>
        <v>8.9467763738101989E-20</v>
      </c>
      <c r="HO130" s="92">
        <f t="shared" si="161"/>
        <v>2.2342788420342533E-18</v>
      </c>
      <c r="HP130" s="92">
        <f t="shared" si="161"/>
        <v>7.6723334485832808E-13</v>
      </c>
      <c r="HQ130" s="92">
        <f t="shared" si="161"/>
        <v>1.3858764581508391E-10</v>
      </c>
      <c r="HS130" s="92">
        <f t="shared" si="158"/>
        <v>4.393255727242446E-7</v>
      </c>
      <c r="HT130" s="92">
        <f t="shared" si="158"/>
        <v>1.7917135173788888E-5</v>
      </c>
      <c r="HU130" s="92">
        <f t="shared" si="158"/>
        <v>1.1356709335481065E-5</v>
      </c>
      <c r="HV130" s="92">
        <f t="shared" si="158"/>
        <v>3.1990359525301484E-6</v>
      </c>
      <c r="HW130" s="92">
        <f t="shared" si="158"/>
        <v>2.3567001008501604E-6</v>
      </c>
      <c r="HX130" s="92">
        <f t="shared" si="158"/>
        <v>2.2404902868341476E-6</v>
      </c>
      <c r="HY130" s="92">
        <f t="shared" si="158"/>
        <v>8.889104627080644E-7</v>
      </c>
      <c r="HZ130" s="92">
        <f t="shared" si="158"/>
        <v>2.2506687146873843E-6</v>
      </c>
      <c r="IA130" s="92">
        <f t="shared" si="158"/>
        <v>1.1193128561762679E-5</v>
      </c>
      <c r="IB130" s="92">
        <f t="shared" si="158"/>
        <v>5.6796144285331412E-6</v>
      </c>
      <c r="IC130" s="92">
        <f t="shared" si="158"/>
        <v>9.1741873042101854E-7</v>
      </c>
      <c r="ID130" s="92">
        <f t="shared" si="158"/>
        <v>4.6977916085235707E-6</v>
      </c>
      <c r="IE130" s="92">
        <f t="shared" si="158"/>
        <v>7.1608574611163756E-6</v>
      </c>
      <c r="IF130" s="92">
        <f t="shared" si="158"/>
        <v>5.4953027265055977E-5</v>
      </c>
      <c r="IG130" s="92">
        <f t="shared" si="158"/>
        <v>8.9174460931854327E-5</v>
      </c>
      <c r="II130" s="92">
        <f t="shared" si="159"/>
        <v>2.1885268067266405E-42</v>
      </c>
      <c r="IJ130" s="92">
        <f t="shared" si="159"/>
        <v>2.8919533951579705E-32</v>
      </c>
      <c r="IK130" s="92">
        <f t="shared" si="159"/>
        <v>2.772019065221936E-33</v>
      </c>
      <c r="IL130" s="92">
        <f t="shared" si="159"/>
        <v>3.0591691739812987E-38</v>
      </c>
      <c r="IM130" s="92">
        <f t="shared" si="159"/>
        <v>3.8692106257799769E-40</v>
      </c>
      <c r="IN130" s="92">
        <f t="shared" si="159"/>
        <v>8.0041158349607998E-42</v>
      </c>
      <c r="IO130" s="92">
        <f t="shared" si="159"/>
        <v>1.3883899450463782E-44</v>
      </c>
      <c r="IP130" s="92">
        <f t="shared" si="159"/>
        <v>5.9551971762096827E-43</v>
      </c>
      <c r="IQ130" s="92">
        <f t="shared" si="159"/>
        <v>6.8282102927909753E-36</v>
      </c>
      <c r="IR130" s="92">
        <f t="shared" si="159"/>
        <v>6.1828609303279658E-40</v>
      </c>
      <c r="IS130" s="92">
        <f t="shared" si="159"/>
        <v>1.4474415266536431E-44</v>
      </c>
      <c r="IT130" s="92">
        <f t="shared" si="159"/>
        <v>8.3781566904187128E-41</v>
      </c>
      <c r="IU130" s="92">
        <f t="shared" si="159"/>
        <v>6.5525461076089217E-36</v>
      </c>
      <c r="IV130" s="92">
        <f t="shared" si="159"/>
        <v>5.5324895286466397E-29</v>
      </c>
      <c r="IW130" s="92">
        <f t="shared" si="159"/>
        <v>8.8708532426051106E-24</v>
      </c>
      <c r="IY130" s="92">
        <f t="shared" si="160"/>
        <v>6.9927875786385995E-5</v>
      </c>
      <c r="IZ130" s="92">
        <f t="shared" si="160"/>
        <v>1.7917135328461773E-5</v>
      </c>
      <c r="JA130" s="92">
        <f t="shared" si="160"/>
        <v>1.1357032905718757E-5</v>
      </c>
      <c r="JB130" s="92">
        <f t="shared" si="160"/>
        <v>3.2726221657369772E-6</v>
      </c>
      <c r="JC130" s="92">
        <f t="shared" si="160"/>
        <v>2.3567001008520522E-6</v>
      </c>
      <c r="JD130" s="92">
        <f t="shared" si="160"/>
        <v>2.2404902868341476E-6</v>
      </c>
      <c r="JE130" s="92">
        <f t="shared" si="160"/>
        <v>8.8891046270807552E-7</v>
      </c>
      <c r="JF130" s="92">
        <f t="shared" si="160"/>
        <v>2.2506687146873843E-6</v>
      </c>
      <c r="JG130" s="92">
        <f t="shared" si="160"/>
        <v>1.1193128561762679E-5</v>
      </c>
      <c r="JH130" s="92">
        <f t="shared" si="160"/>
        <v>5.6796144285331412E-6</v>
      </c>
      <c r="JI130" s="92">
        <f t="shared" si="160"/>
        <v>9.1741873042103241E-7</v>
      </c>
      <c r="JJ130" s="92">
        <f t="shared" si="160"/>
        <v>4.6977916085236605E-6</v>
      </c>
      <c r="JK130" s="92">
        <f t="shared" si="160"/>
        <v>7.1608574611186101E-6</v>
      </c>
      <c r="JL130" s="92">
        <f t="shared" si="160"/>
        <v>5.495302803228932E-5</v>
      </c>
      <c r="JM130" s="92">
        <f t="shared" si="160"/>
        <v>8.9174599519500149E-5</v>
      </c>
    </row>
    <row r="131" spans="2:273" x14ac:dyDescent="0.25">
      <c r="B131" s="2">
        <v>104</v>
      </c>
      <c r="C131" s="37">
        <v>68.917000000000002</v>
      </c>
      <c r="D131" s="37">
        <v>71.950999999999993</v>
      </c>
      <c r="E131" s="37">
        <v>72.167000000000002</v>
      </c>
      <c r="F131" s="37">
        <v>72.317999999999998</v>
      </c>
      <c r="G131" s="37">
        <v>69.885999999999996</v>
      </c>
      <c r="H131" s="37">
        <v>69.932000000000002</v>
      </c>
      <c r="I131" s="37">
        <v>71.323999999999998</v>
      </c>
      <c r="J131" s="37">
        <v>70.5</v>
      </c>
      <c r="K131" s="37">
        <v>69.576999999999998</v>
      </c>
      <c r="L131" s="37">
        <v>69.260999999999996</v>
      </c>
      <c r="M131" s="37">
        <v>68.674000000000007</v>
      </c>
      <c r="N131" s="37">
        <v>68.881</v>
      </c>
      <c r="O131" s="37">
        <v>67.429000000000002</v>
      </c>
      <c r="P131" s="37">
        <v>67.856999999999999</v>
      </c>
      <c r="Q131" s="37">
        <v>66.405000000000001</v>
      </c>
      <c r="S131" s="4">
        <f t="shared" si="162"/>
        <v>71.539159199078469</v>
      </c>
      <c r="T131" s="4">
        <f t="shared" si="162"/>
        <v>72.603914901735905</v>
      </c>
      <c r="U131" s="4">
        <f t="shared" si="162"/>
        <v>72.139731141801704</v>
      </c>
      <c r="V131" s="4">
        <f t="shared" si="162"/>
        <v>73.699917136650797</v>
      </c>
      <c r="W131" s="4">
        <f t="shared" si="162"/>
        <v>71.953698823909789</v>
      </c>
      <c r="X131" s="4">
        <f t="shared" si="162"/>
        <v>71.610314725615169</v>
      </c>
      <c r="Y131" s="4">
        <f t="shared" si="162"/>
        <v>71.5785404823324</v>
      </c>
      <c r="Z131" s="4">
        <f t="shared" si="162"/>
        <v>70.771596126084205</v>
      </c>
      <c r="AA131" s="4">
        <f t="shared" si="162"/>
        <v>69.659640204349685</v>
      </c>
      <c r="AB131" s="4">
        <f t="shared" si="162"/>
        <v>70.72513229921536</v>
      </c>
      <c r="AC131" s="4">
        <f t="shared" si="162"/>
        <v>71.599374626138214</v>
      </c>
      <c r="AD131" s="4">
        <f t="shared" si="162"/>
        <v>70.090305170547154</v>
      </c>
      <c r="AE131" s="4">
        <f t="shared" si="162"/>
        <v>68.548127870159931</v>
      </c>
      <c r="AF131" s="4">
        <f t="shared" si="162"/>
        <v>67.402791471528857</v>
      </c>
      <c r="AG131" s="4">
        <f t="shared" si="162"/>
        <v>67.270614479917342</v>
      </c>
      <c r="AI131" s="4">
        <f t="shared" si="163"/>
        <v>-2.6221591990784674</v>
      </c>
      <c r="AJ131" s="4">
        <f t="shared" si="163"/>
        <v>-0.65291490173591171</v>
      </c>
      <c r="AK131" s="4">
        <f t="shared" si="163"/>
        <v>2.7268858198297607E-2</v>
      </c>
      <c r="AL131" s="4">
        <f t="shared" si="163"/>
        <v>-1.3819171366507987</v>
      </c>
      <c r="AM131" s="4">
        <f t="shared" si="163"/>
        <v>-2.0676988239097938</v>
      </c>
      <c r="AN131" s="4">
        <f t="shared" si="163"/>
        <v>-1.6783147256151665</v>
      </c>
      <c r="AO131" s="4">
        <f t="shared" si="163"/>
        <v>-0.25454048233240201</v>
      </c>
      <c r="AP131" s="4">
        <f t="shared" si="163"/>
        <v>-0.27159612608420503</v>
      </c>
      <c r="AQ131" s="4">
        <f t="shared" si="163"/>
        <v>-8.2640204349686996E-2</v>
      </c>
      <c r="AR131" s="4">
        <f t="shared" si="163"/>
        <v>-1.4641322992153647</v>
      </c>
      <c r="AS131" s="4">
        <f t="shared" si="163"/>
        <v>-2.9253746261382076</v>
      </c>
      <c r="AT131" s="4">
        <f t="shared" si="163"/>
        <v>-1.2093051705471538</v>
      </c>
      <c r="AU131" s="4">
        <f t="shared" si="163"/>
        <v>-1.1191278701599288</v>
      </c>
      <c r="AV131" s="4">
        <f t="shared" si="163"/>
        <v>0.4542085284711419</v>
      </c>
      <c r="AW131" s="4">
        <f t="shared" si="163"/>
        <v>-0.86561447991734042</v>
      </c>
      <c r="AY131" s="2">
        <f t="shared" si="154"/>
        <v>71.538857304122899</v>
      </c>
      <c r="AZ131" s="2">
        <f t="shared" si="154"/>
        <v>72.602692184441068</v>
      </c>
      <c r="BA131" s="2">
        <f t="shared" si="154"/>
        <v>72.138162986897882</v>
      </c>
      <c r="BB131" s="2">
        <f t="shared" si="154"/>
        <v>73.699058420075445</v>
      </c>
      <c r="BC131" s="2">
        <f t="shared" si="154"/>
        <v>71.952818878753362</v>
      </c>
      <c r="BD131" s="2">
        <f t="shared" si="154"/>
        <v>71.609232330488226</v>
      </c>
      <c r="BE131" s="2">
        <f t="shared" si="154"/>
        <v>71.578023089275618</v>
      </c>
      <c r="BF131" s="2">
        <f t="shared" si="154"/>
        <v>70.770221272388838</v>
      </c>
      <c r="BG131" s="2">
        <f t="shared" si="154"/>
        <v>69.653842837423298</v>
      </c>
      <c r="BH131" s="2">
        <f t="shared" si="154"/>
        <v>70.721406771963743</v>
      </c>
      <c r="BI131" s="2">
        <f t="shared" si="154"/>
        <v>71.598634948172801</v>
      </c>
      <c r="BJ131" s="2">
        <f t="shared" si="154"/>
        <v>70.086759384327479</v>
      </c>
      <c r="BK131" s="2">
        <f t="shared" si="154"/>
        <v>68.543267946718714</v>
      </c>
      <c r="BL131" s="2">
        <f t="shared" si="154"/>
        <v>67.370098563267589</v>
      </c>
      <c r="BM131" s="2">
        <f t="shared" si="154"/>
        <v>67.188585857800732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68.917000000000002</v>
      </c>
      <c r="CF131" s="2">
        <f t="shared" si="155"/>
        <v>71.950999999999993</v>
      </c>
      <c r="CG131" s="2">
        <f t="shared" si="155"/>
        <v>72.167000000000002</v>
      </c>
      <c r="CH131" s="2">
        <f t="shared" si="155"/>
        <v>72.317999999999998</v>
      </c>
      <c r="CI131" s="2">
        <f t="shared" si="155"/>
        <v>69.885999999999996</v>
      </c>
      <c r="CJ131" s="2">
        <f t="shared" si="155"/>
        <v>69.932000000000002</v>
      </c>
      <c r="CK131" s="2">
        <f t="shared" si="155"/>
        <v>71.323999999999998</v>
      </c>
      <c r="CL131" s="2">
        <f t="shared" si="155"/>
        <v>70.5</v>
      </c>
      <c r="CM131" s="2">
        <f t="shared" si="155"/>
        <v>69.576999999999998</v>
      </c>
      <c r="CN131" s="2">
        <f t="shared" si="155"/>
        <v>69.260999999999996</v>
      </c>
      <c r="CO131" s="2">
        <f t="shared" si="155"/>
        <v>68.674000000000007</v>
      </c>
      <c r="CP131" s="2">
        <f t="shared" si="155"/>
        <v>68.881</v>
      </c>
      <c r="CQ131" s="2">
        <f t="shared" si="155"/>
        <v>67.429000000000002</v>
      </c>
      <c r="CR131" s="2">
        <f t="shared" si="155"/>
        <v>67.856999999999999</v>
      </c>
      <c r="CS131" s="2">
        <f t="shared" si="155"/>
        <v>66.405000000000001</v>
      </c>
      <c r="CU131" s="2">
        <f t="shared" si="110"/>
        <v>68.917000000000002</v>
      </c>
      <c r="CV131" s="2">
        <f t="shared" si="111"/>
        <v>71.950999999999993</v>
      </c>
      <c r="CW131" s="2">
        <f t="shared" si="112"/>
        <v>72.167000000000002</v>
      </c>
      <c r="CX131" s="2">
        <f t="shared" si="113"/>
        <v>72.317999999999998</v>
      </c>
      <c r="CY131" s="2">
        <f t="shared" si="114"/>
        <v>69.885999999999996</v>
      </c>
      <c r="CZ131" s="2">
        <f t="shared" si="115"/>
        <v>69.932000000000002</v>
      </c>
      <c r="DA131" s="2">
        <f t="shared" si="116"/>
        <v>71.323999999999998</v>
      </c>
      <c r="DB131" s="2">
        <f t="shared" si="117"/>
        <v>70.5</v>
      </c>
      <c r="DC131" s="2">
        <f t="shared" si="118"/>
        <v>69.576999999999998</v>
      </c>
      <c r="DD131" s="2">
        <f t="shared" si="119"/>
        <v>69.260999999999996</v>
      </c>
      <c r="DE131" s="2">
        <f t="shared" si="120"/>
        <v>68.674000000000007</v>
      </c>
      <c r="DF131" s="2">
        <f t="shared" si="121"/>
        <v>68.881</v>
      </c>
      <c r="DG131" s="2">
        <f t="shared" si="122"/>
        <v>67.429000000000002</v>
      </c>
      <c r="DH131" s="2">
        <f t="shared" si="123"/>
        <v>67.856999999999999</v>
      </c>
      <c r="DI131" s="2">
        <f t="shared" si="124"/>
        <v>66.405000000000001</v>
      </c>
      <c r="DK131" s="2">
        <f t="shared" si="164"/>
        <v>107.54793170731708</v>
      </c>
      <c r="DL131" s="2">
        <f t="shared" si="164"/>
        <v>119.82102439024391</v>
      </c>
      <c r="DM131" s="2">
        <f t="shared" si="164"/>
        <v>112.48620068606003</v>
      </c>
      <c r="DN131" s="2">
        <f t="shared" si="164"/>
        <v>127.32256097560975</v>
      </c>
      <c r="DO131" s="2">
        <f t="shared" si="164"/>
        <v>118.62313666565993</v>
      </c>
      <c r="DP131" s="2">
        <f t="shared" si="164"/>
        <v>106.48429069767441</v>
      </c>
      <c r="DQ131" s="2">
        <f t="shared" si="164"/>
        <v>96.744138477801258</v>
      </c>
      <c r="DR131" s="2">
        <f t="shared" si="164"/>
        <v>99.926881304741755</v>
      </c>
      <c r="DS131" s="2">
        <f t="shared" si="164"/>
        <v>98.069219512195133</v>
      </c>
      <c r="DT131" s="2">
        <f t="shared" si="164"/>
        <v>98.683332225913645</v>
      </c>
      <c r="DU131" s="2">
        <f t="shared" si="164"/>
        <v>100.97403889474113</v>
      </c>
      <c r="DV131" s="2">
        <f t="shared" si="164"/>
        <v>105.44248233162189</v>
      </c>
      <c r="DW131" s="2">
        <f t="shared" si="164"/>
        <v>100.15543642404108</v>
      </c>
      <c r="DX131" s="2">
        <f t="shared" si="164"/>
        <v>98.699571881606758</v>
      </c>
      <c r="DY131" s="2">
        <f t="shared" si="164"/>
        <v>84.55738461538462</v>
      </c>
      <c r="EA131" s="2">
        <f t="shared" si="152"/>
        <v>71.435233286328938</v>
      </c>
      <c r="EB131" s="2">
        <f t="shared" si="152"/>
        <v>72.46135610667352</v>
      </c>
      <c r="EC131" s="2">
        <f t="shared" si="152"/>
        <v>72.007988395168255</v>
      </c>
      <c r="ED131" s="2">
        <f t="shared" si="152"/>
        <v>73.538577326292341</v>
      </c>
      <c r="EE131" s="2">
        <f t="shared" si="151"/>
        <v>71.77438320602532</v>
      </c>
      <c r="EF131" s="2">
        <f t="shared" si="151"/>
        <v>71.474727794420787</v>
      </c>
      <c r="EG131" s="2">
        <f t="shared" si="151"/>
        <v>71.477509971279005</v>
      </c>
      <c r="EH131" s="2">
        <f t="shared" si="151"/>
        <v>70.66061449293457</v>
      </c>
      <c r="EI131" s="2">
        <f t="shared" si="151"/>
        <v>69.527002543925093</v>
      </c>
      <c r="EJ131" s="2">
        <f t="shared" si="151"/>
        <v>70.615652378141277</v>
      </c>
      <c r="EK131" s="2">
        <f t="shared" si="151"/>
        <v>71.462498620849075</v>
      </c>
      <c r="EL131" s="2">
        <f t="shared" si="151"/>
        <v>69.948452650568782</v>
      </c>
      <c r="EM131" s="2">
        <f t="shared" si="135"/>
        <v>68.427027790650996</v>
      </c>
      <c r="EN131" s="2">
        <f t="shared" si="135"/>
        <v>67.254338687602186</v>
      </c>
      <c r="EO131" s="2">
        <f t="shared" si="135"/>
        <v>67.104018592379788</v>
      </c>
      <c r="EQ131" s="2">
        <f t="shared" si="165"/>
        <v>71.781311598199864</v>
      </c>
      <c r="ER131" s="2">
        <f t="shared" si="165"/>
        <v>72.24165148470675</v>
      </c>
      <c r="ES131" s="2">
        <f t="shared" si="165"/>
        <v>72.019479853310173</v>
      </c>
      <c r="ET131" s="2">
        <f t="shared" si="165"/>
        <v>73.253779960456669</v>
      </c>
      <c r="EU131" s="2">
        <f t="shared" si="165"/>
        <v>71.584539413235774</v>
      </c>
      <c r="EV131" s="2">
        <f t="shared" si="165"/>
        <v>71.279510060071189</v>
      </c>
      <c r="EW131" s="2">
        <f t="shared" si="165"/>
        <v>71.221634356764042</v>
      </c>
      <c r="EX131" s="2">
        <f t="shared" si="165"/>
        <v>70.554711224703624</v>
      </c>
      <c r="EY131" s="2">
        <f t="shared" si="165"/>
        <v>69.531399725939167</v>
      </c>
      <c r="EZ131" s="2">
        <f t="shared" si="165"/>
        <v>70.460369496575623</v>
      </c>
      <c r="FA131" s="2">
        <f t="shared" si="165"/>
        <v>71.260215035361313</v>
      </c>
      <c r="FB131" s="2">
        <f t="shared" si="165"/>
        <v>69.776915323472608</v>
      </c>
      <c r="FC131" s="2">
        <f t="shared" si="165"/>
        <v>68.287988858989877</v>
      </c>
      <c r="FD131" s="2">
        <f t="shared" si="165"/>
        <v>67.221599167257978</v>
      </c>
      <c r="FE131" s="2">
        <f t="shared" si="165"/>
        <v>66.984847767603924</v>
      </c>
      <c r="FG131" s="2">
        <f t="shared" si="166"/>
        <v>0.99714390667153496</v>
      </c>
      <c r="FH131" s="2">
        <f t="shared" si="166"/>
        <v>0.99699676555456995</v>
      </c>
      <c r="FI131" s="2">
        <f t="shared" si="166"/>
        <v>0.9967852631846148</v>
      </c>
      <c r="FJ131" s="2">
        <f t="shared" si="166"/>
        <v>0.99698922890692676</v>
      </c>
      <c r="FK131" s="2">
        <f t="shared" si="166"/>
        <v>0.99617038378836553</v>
      </c>
      <c r="FL131" s="2">
        <f t="shared" si="166"/>
        <v>0.99612888838406954</v>
      </c>
      <c r="FM131" s="2">
        <f t="shared" si="166"/>
        <v>0.99597893532965653</v>
      </c>
      <c r="FN131" s="2">
        <f t="shared" si="166"/>
        <v>0.99623834529479327</v>
      </c>
      <c r="FO131" s="2">
        <f t="shared" si="166"/>
        <v>0.99555680669922397</v>
      </c>
      <c r="FP131" s="2">
        <f t="shared" si="166"/>
        <v>0.99620075020349663</v>
      </c>
      <c r="FQ131" s="2">
        <f t="shared" si="166"/>
        <v>0.99534986659369296</v>
      </c>
      <c r="FR131" s="2">
        <f t="shared" si="166"/>
        <v>0.99607424506600373</v>
      </c>
      <c r="FS131" s="2">
        <f t="shared" si="166"/>
        <v>0.9963158240933242</v>
      </c>
      <c r="FT131" s="2">
        <f t="shared" si="166"/>
        <v>0.99631458149624275</v>
      </c>
      <c r="FU131" s="2">
        <f t="shared" si="166"/>
        <v>0.99513448229547552</v>
      </c>
      <c r="FW131" s="2">
        <f t="shared" si="156"/>
        <v>1.395004380098E-3</v>
      </c>
      <c r="FX131" s="2">
        <f t="shared" si="156"/>
        <v>4.0787004742344809E-3</v>
      </c>
      <c r="FY131" s="2">
        <f t="shared" si="156"/>
        <v>4.1589549836168749E-3</v>
      </c>
      <c r="FZ131" s="2">
        <f t="shared" si="156"/>
        <v>5.0919342400914547E-3</v>
      </c>
      <c r="GA131" s="2">
        <f t="shared" si="156"/>
        <v>5.1467208986823079E-3</v>
      </c>
      <c r="GB131" s="2">
        <f t="shared" si="156"/>
        <v>5.2320531195047823E-3</v>
      </c>
      <c r="GC131" s="2">
        <f t="shared" si="156"/>
        <v>4.2428006737318894E-3</v>
      </c>
      <c r="GD131" s="2">
        <f t="shared" si="156"/>
        <v>4.5589792484455136E-3</v>
      </c>
      <c r="GE131" s="2">
        <f t="shared" si="156"/>
        <v>4.9364059584883612E-3</v>
      </c>
      <c r="GF131" s="2">
        <f t="shared" si="156"/>
        <v>5.6782377981234259E-3</v>
      </c>
      <c r="GG131" s="2">
        <f t="shared" si="156"/>
        <v>5.419480640598856E-3</v>
      </c>
      <c r="GH131" s="2">
        <f t="shared" si="156"/>
        <v>6.028591016409345E-3</v>
      </c>
      <c r="GI131" s="2">
        <f t="shared" si="156"/>
        <v>4.6956817690516324E-3</v>
      </c>
      <c r="GJ131" s="2">
        <f t="shared" si="156"/>
        <v>3.9392331159191383E-3</v>
      </c>
      <c r="GK131" s="2">
        <f t="shared" si="156"/>
        <v>2.957065776645524E-3</v>
      </c>
      <c r="GM131" s="92">
        <f t="shared" si="157"/>
        <v>3.1602748855323117E-40</v>
      </c>
      <c r="GN131" s="92">
        <f t="shared" si="157"/>
        <v>9.2658204106222854E-99</v>
      </c>
      <c r="GO131" s="92">
        <f t="shared" si="157"/>
        <v>1.708236771643725E-88</v>
      </c>
      <c r="GP131" s="92">
        <f t="shared" si="157"/>
        <v>3.6274202772677937E-91</v>
      </c>
      <c r="GQ131" s="92">
        <f t="shared" si="157"/>
        <v>1.67070603562043E-115</v>
      </c>
      <c r="GR131" s="92">
        <f t="shared" si="157"/>
        <v>2.3046084243709755E-105</v>
      </c>
      <c r="GS131" s="92">
        <f t="shared" si="157"/>
        <v>1.0409534795475347E-86</v>
      </c>
      <c r="GT131" s="92">
        <f t="shared" si="157"/>
        <v>9.4113628837859196E-74</v>
      </c>
      <c r="GU131" s="92">
        <f t="shared" si="157"/>
        <v>1.8645496996513412E-42</v>
      </c>
      <c r="GV131" s="92">
        <f t="shared" si="157"/>
        <v>4.30655142254956E-98</v>
      </c>
      <c r="GW131" s="92">
        <f t="shared" si="157"/>
        <v>7.8942444370660517E-96</v>
      </c>
      <c r="GX131" s="92">
        <f t="shared" si="157"/>
        <v>3.3441310541400649E-114</v>
      </c>
      <c r="GY131" s="92">
        <f t="shared" si="157"/>
        <v>1.5314065587925245E-114</v>
      </c>
      <c r="GZ131" s="92">
        <f t="shared" si="157"/>
        <v>8.4760850428404934E-80</v>
      </c>
      <c r="HA131" s="92">
        <f t="shared" si="157"/>
        <v>1.9572218004060957E-71</v>
      </c>
      <c r="HC131" s="92">
        <f t="shared" si="153"/>
        <v>1.7658256906478996E-5</v>
      </c>
      <c r="HD131" s="92">
        <f t="shared" si="153"/>
        <v>2.7175834543009876E-15</v>
      </c>
      <c r="HE131" s="92">
        <f t="shared" si="153"/>
        <v>1.5185276177913998E-11</v>
      </c>
      <c r="HF131" s="92">
        <f t="shared" si="153"/>
        <v>8.2136703536208805E-9</v>
      </c>
      <c r="HG131" s="92">
        <f t="shared" si="153"/>
        <v>8.375541533312225E-21</v>
      </c>
      <c r="HH131" s="92">
        <f t="shared" si="153"/>
        <v>8.5091602308418092E-33</v>
      </c>
      <c r="HI131" s="92">
        <f t="shared" si="153"/>
        <v>2.2874020048115544E-23</v>
      </c>
      <c r="HJ131" s="92">
        <f t="shared" si="153"/>
        <v>8.146877471806952E-30</v>
      </c>
      <c r="HK131" s="92">
        <f t="shared" si="153"/>
        <v>1.8304621266506917E-40</v>
      </c>
      <c r="HL131" s="92">
        <f t="shared" si="161"/>
        <v>1.1766241851450104E-29</v>
      </c>
      <c r="HM131" s="92">
        <f t="shared" si="161"/>
        <v>3.3329272788445408E-23</v>
      </c>
      <c r="HN131" s="92">
        <f t="shared" si="161"/>
        <v>4.4133763320818541E-22</v>
      </c>
      <c r="HO131" s="92">
        <f t="shared" si="161"/>
        <v>9.1051835388627313E-21</v>
      </c>
      <c r="HP131" s="92">
        <f t="shared" si="161"/>
        <v>1.7516479250605775E-14</v>
      </c>
      <c r="HQ131" s="92">
        <f t="shared" si="161"/>
        <v>6.6500159152359039E-12</v>
      </c>
      <c r="HS131" s="92">
        <f t="shared" si="158"/>
        <v>9.1562205023679316E-7</v>
      </c>
      <c r="HT131" s="92">
        <f t="shared" si="158"/>
        <v>3.4352945583119108E-5</v>
      </c>
      <c r="HU131" s="92">
        <f t="shared" si="158"/>
        <v>2.2375835451578156E-5</v>
      </c>
      <c r="HV131" s="92">
        <f t="shared" si="158"/>
        <v>7.1107462375848071E-6</v>
      </c>
      <c r="HW131" s="92">
        <f t="shared" si="158"/>
        <v>5.4093473189584126E-6</v>
      </c>
      <c r="HX131" s="92">
        <f t="shared" si="158"/>
        <v>5.2571867654797251E-6</v>
      </c>
      <c r="HY131" s="92">
        <f t="shared" si="158"/>
        <v>2.1421388379783222E-6</v>
      </c>
      <c r="HZ131" s="92">
        <f t="shared" si="158"/>
        <v>5.2290227871014102E-6</v>
      </c>
      <c r="IA131" s="92">
        <f t="shared" si="158"/>
        <v>2.3174730918018376E-5</v>
      </c>
      <c r="IB131" s="92">
        <f t="shared" si="158"/>
        <v>1.2810753272229553E-5</v>
      </c>
      <c r="IC131" s="92">
        <f t="shared" si="158"/>
        <v>2.2982587460487253E-6</v>
      </c>
      <c r="ID131" s="92">
        <f t="shared" si="158"/>
        <v>1.086684070886082E-5</v>
      </c>
      <c r="IE131" s="92">
        <f t="shared" si="158"/>
        <v>1.4949495302353867E-5</v>
      </c>
      <c r="IF131" s="92">
        <f t="shared" si="158"/>
        <v>9.7527998111787261E-5</v>
      </c>
      <c r="IG131" s="92">
        <f t="shared" si="158"/>
        <v>1.468953206127185E-4</v>
      </c>
      <c r="II131" s="92">
        <f t="shared" si="159"/>
        <v>2.8547507865786681E-41</v>
      </c>
      <c r="IJ131" s="92">
        <f t="shared" si="159"/>
        <v>2.8885161506345396E-31</v>
      </c>
      <c r="IK131" s="92">
        <f t="shared" si="159"/>
        <v>3.0125421771377304E-32</v>
      </c>
      <c r="IL131" s="92">
        <f t="shared" si="159"/>
        <v>5.349179286204876E-37</v>
      </c>
      <c r="IM131" s="92">
        <f t="shared" si="159"/>
        <v>7.8908695353461818E-39</v>
      </c>
      <c r="IN131" s="92">
        <f t="shared" si="159"/>
        <v>1.8798582754137777E-40</v>
      </c>
      <c r="IO131" s="92">
        <f t="shared" si="159"/>
        <v>3.565711821701789E-43</v>
      </c>
      <c r="IP131" s="92">
        <f t="shared" si="159"/>
        <v>1.4086361740713468E-41</v>
      </c>
      <c r="IQ131" s="92">
        <f t="shared" si="159"/>
        <v>9.792408041862818E-35</v>
      </c>
      <c r="IR131" s="92">
        <f t="shared" si="159"/>
        <v>1.3123766394055934E-38</v>
      </c>
      <c r="IS131" s="92">
        <f t="shared" si="159"/>
        <v>4.3093578135758675E-43</v>
      </c>
      <c r="IT131" s="92">
        <f t="shared" si="159"/>
        <v>1.9750703344262771E-39</v>
      </c>
      <c r="IU131" s="92">
        <f t="shared" si="159"/>
        <v>9.1836394166582689E-35</v>
      </c>
      <c r="IV131" s="92">
        <f t="shared" si="159"/>
        <v>4.2700540841007492E-28</v>
      </c>
      <c r="IW131" s="92">
        <f t="shared" si="159"/>
        <v>4.2962381920617597E-23</v>
      </c>
      <c r="IY131" s="92">
        <f t="shared" si="160"/>
        <v>1.8573878956715791E-5</v>
      </c>
      <c r="IZ131" s="92">
        <f t="shared" si="160"/>
        <v>3.4352945585836695E-5</v>
      </c>
      <c r="JA131" s="92">
        <f t="shared" si="160"/>
        <v>2.2375850636854332E-5</v>
      </c>
      <c r="JB131" s="92">
        <f t="shared" si="160"/>
        <v>7.1189599079384281E-6</v>
      </c>
      <c r="JC131" s="92">
        <f t="shared" si="160"/>
        <v>5.4093473189584211E-6</v>
      </c>
      <c r="JD131" s="92">
        <f t="shared" si="160"/>
        <v>5.2571867654797251E-6</v>
      </c>
      <c r="JE131" s="92">
        <f t="shared" si="160"/>
        <v>2.1421388379783222E-6</v>
      </c>
      <c r="JF131" s="92">
        <f t="shared" si="160"/>
        <v>5.2290227871014102E-6</v>
      </c>
      <c r="JG131" s="92">
        <f t="shared" si="160"/>
        <v>2.3174730918018376E-5</v>
      </c>
      <c r="JH131" s="92">
        <f t="shared" si="160"/>
        <v>1.2810753272229553E-5</v>
      </c>
      <c r="JI131" s="92">
        <f t="shared" si="160"/>
        <v>2.2982587460487253E-6</v>
      </c>
      <c r="JJ131" s="92">
        <f t="shared" si="160"/>
        <v>1.086684070886082E-5</v>
      </c>
      <c r="JK131" s="92">
        <f t="shared" si="160"/>
        <v>1.4949495302353875E-5</v>
      </c>
      <c r="JL131" s="92">
        <f t="shared" si="160"/>
        <v>9.752799812930374E-5</v>
      </c>
      <c r="JM131" s="92">
        <f t="shared" si="160"/>
        <v>1.468953272627344E-4</v>
      </c>
    </row>
    <row r="132" spans="2:273" x14ac:dyDescent="0.25">
      <c r="B132" s="2">
        <v>105</v>
      </c>
      <c r="C132" s="37">
        <v>70.332999999999998</v>
      </c>
      <c r="D132" s="37">
        <v>73.683000000000007</v>
      </c>
      <c r="E132" s="37">
        <v>71.475999999999999</v>
      </c>
      <c r="F132" s="37">
        <v>71.159000000000006</v>
      </c>
      <c r="G132" s="37">
        <v>70.454999999999998</v>
      </c>
      <c r="H132" s="37">
        <v>71.227000000000004</v>
      </c>
      <c r="I132" s="37">
        <v>69.864999999999995</v>
      </c>
      <c r="J132" s="37">
        <v>70.561999999999998</v>
      </c>
      <c r="K132" s="37">
        <v>70.037999999999997</v>
      </c>
      <c r="L132" s="37">
        <v>70.891000000000005</v>
      </c>
      <c r="M132" s="37">
        <v>68.412999999999997</v>
      </c>
      <c r="N132" s="37">
        <v>69.167000000000002</v>
      </c>
      <c r="O132" s="37">
        <v>69.213999999999999</v>
      </c>
      <c r="P132" s="37">
        <v>67.31</v>
      </c>
      <c r="Q132" s="37">
        <v>67.81</v>
      </c>
      <c r="S132" s="4">
        <f t="shared" si="162"/>
        <v>71.466724524957868</v>
      </c>
      <c r="T132" s="4">
        <f t="shared" si="162"/>
        <v>72.462317935037845</v>
      </c>
      <c r="U132" s="4">
        <f t="shared" si="162"/>
        <v>72.021838114985357</v>
      </c>
      <c r="V132" s="4">
        <f t="shared" si="162"/>
        <v>73.525612263652079</v>
      </c>
      <c r="W132" s="4">
        <f t="shared" si="162"/>
        <v>71.771409701005538</v>
      </c>
      <c r="X132" s="4">
        <f t="shared" si="162"/>
        <v>71.455743919445041</v>
      </c>
      <c r="Y132" s="4">
        <f t="shared" si="162"/>
        <v>71.438135530166946</v>
      </c>
      <c r="Z132" s="4">
        <f t="shared" si="162"/>
        <v>70.656901337917034</v>
      </c>
      <c r="AA132" s="4">
        <f t="shared" si="162"/>
        <v>69.57337260627385</v>
      </c>
      <c r="AB132" s="4">
        <f t="shared" si="162"/>
        <v>70.578505804581752</v>
      </c>
      <c r="AC132" s="4">
        <f t="shared" si="162"/>
        <v>71.396896915738665</v>
      </c>
      <c r="AD132" s="4">
        <f t="shared" si="162"/>
        <v>69.917836538796976</v>
      </c>
      <c r="AE132" s="4">
        <f t="shared" si="162"/>
        <v>68.417978713860293</v>
      </c>
      <c r="AF132" s="4">
        <f t="shared" si="162"/>
        <v>67.323539442771917</v>
      </c>
      <c r="AG132" s="4">
        <f t="shared" si="162"/>
        <v>67.25583888720675</v>
      </c>
      <c r="AI132" s="4">
        <f t="shared" si="163"/>
        <v>-1.13372452495787</v>
      </c>
      <c r="AJ132" s="4">
        <f t="shared" si="163"/>
        <v>1.2206820649621619</v>
      </c>
      <c r="AK132" s="4">
        <f t="shared" si="163"/>
        <v>-0.54583811498535795</v>
      </c>
      <c r="AL132" s="4">
        <f t="shared" si="163"/>
        <v>-2.3666122636520726</v>
      </c>
      <c r="AM132" s="4">
        <f t="shared" si="163"/>
        <v>-1.31640970100554</v>
      </c>
      <c r="AN132" s="4">
        <f t="shared" si="163"/>
        <v>-0.22874391944503714</v>
      </c>
      <c r="AO132" s="4">
        <f t="shared" si="163"/>
        <v>-1.573135530166951</v>
      </c>
      <c r="AP132" s="4">
        <f t="shared" si="163"/>
        <v>-9.4901337917036699E-2</v>
      </c>
      <c r="AQ132" s="4">
        <f t="shared" si="163"/>
        <v>0.46462739372614692</v>
      </c>
      <c r="AR132" s="4">
        <f t="shared" si="163"/>
        <v>0.31249419541825318</v>
      </c>
      <c r="AS132" s="4">
        <f t="shared" si="163"/>
        <v>-2.9838969157386686</v>
      </c>
      <c r="AT132" s="4">
        <f t="shared" si="163"/>
        <v>-0.75083653879697465</v>
      </c>
      <c r="AU132" s="4">
        <f t="shared" si="163"/>
        <v>0.79602128613970535</v>
      </c>
      <c r="AV132" s="4">
        <f t="shared" si="163"/>
        <v>-1.3539442771914878E-2</v>
      </c>
      <c r="AW132" s="4">
        <f t="shared" si="163"/>
        <v>0.55416111279325264</v>
      </c>
      <c r="AY132" s="2">
        <f t="shared" si="154"/>
        <v>71.46667022253304</v>
      </c>
      <c r="AZ132" s="2">
        <f t="shared" si="154"/>
        <v>72.460095246974475</v>
      </c>
      <c r="BA132" s="2">
        <f t="shared" si="154"/>
        <v>72.018911353669395</v>
      </c>
      <c r="BB132" s="2">
        <f t="shared" si="154"/>
        <v>73.52381779827553</v>
      </c>
      <c r="BC132" s="2">
        <f t="shared" si="154"/>
        <v>71.76951479278641</v>
      </c>
      <c r="BD132" s="2">
        <f t="shared" si="154"/>
        <v>71.453366556819162</v>
      </c>
      <c r="BE132" s="2">
        <f t="shared" si="154"/>
        <v>71.436966467362012</v>
      </c>
      <c r="BF132" s="2">
        <f t="shared" si="154"/>
        <v>70.653908012869294</v>
      </c>
      <c r="BG132" s="2">
        <f t="shared" si="154"/>
        <v>69.562068022660483</v>
      </c>
      <c r="BH132" s="2">
        <f t="shared" si="154"/>
        <v>70.570643547623433</v>
      </c>
      <c r="BI132" s="2">
        <f t="shared" si="154"/>
        <v>71.395167343862894</v>
      </c>
      <c r="BJ132" s="2">
        <f t="shared" si="154"/>
        <v>69.910177682094712</v>
      </c>
      <c r="BK132" s="2">
        <f t="shared" si="154"/>
        <v>68.408409896018043</v>
      </c>
      <c r="BL132" s="2">
        <f t="shared" si="154"/>
        <v>67.268337537952462</v>
      </c>
      <c r="BM132" s="2">
        <f t="shared" si="154"/>
        <v>67.126436309418196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70.332999999999998</v>
      </c>
      <c r="CF132" s="2">
        <f t="shared" si="155"/>
        <v>73.683000000000007</v>
      </c>
      <c r="CG132" s="2">
        <f t="shared" si="155"/>
        <v>71.475999999999999</v>
      </c>
      <c r="CH132" s="2">
        <f t="shared" si="155"/>
        <v>71.159000000000006</v>
      </c>
      <c r="CI132" s="2">
        <f t="shared" si="155"/>
        <v>70.454999999999998</v>
      </c>
      <c r="CJ132" s="2">
        <f t="shared" si="155"/>
        <v>71.227000000000004</v>
      </c>
      <c r="CK132" s="2">
        <f t="shared" si="155"/>
        <v>69.864999999999995</v>
      </c>
      <c r="CL132" s="2">
        <f t="shared" si="155"/>
        <v>70.561999999999998</v>
      </c>
      <c r="CM132" s="2">
        <f t="shared" si="155"/>
        <v>70.037999999999997</v>
      </c>
      <c r="CN132" s="2">
        <f t="shared" si="155"/>
        <v>70.891000000000005</v>
      </c>
      <c r="CO132" s="2">
        <f t="shared" si="155"/>
        <v>68.412999999999997</v>
      </c>
      <c r="CP132" s="2">
        <f t="shared" si="155"/>
        <v>69.167000000000002</v>
      </c>
      <c r="CQ132" s="2">
        <f t="shared" si="155"/>
        <v>69.213999999999999</v>
      </c>
      <c r="CR132" s="2">
        <f t="shared" si="155"/>
        <v>67.31</v>
      </c>
      <c r="CS132" s="2">
        <f t="shared" si="155"/>
        <v>67.81</v>
      </c>
      <c r="CU132" s="2">
        <f t="shared" si="110"/>
        <v>70.332999999999998</v>
      </c>
      <c r="CV132" s="2">
        <f t="shared" si="111"/>
        <v>73.683000000000007</v>
      </c>
      <c r="CW132" s="2">
        <f t="shared" si="112"/>
        <v>71.475999999999999</v>
      </c>
      <c r="CX132" s="2">
        <f t="shared" si="113"/>
        <v>71.159000000000006</v>
      </c>
      <c r="CY132" s="2">
        <f t="shared" si="114"/>
        <v>70.454999999999998</v>
      </c>
      <c r="CZ132" s="2">
        <f t="shared" si="115"/>
        <v>71.227000000000004</v>
      </c>
      <c r="DA132" s="2">
        <f t="shared" si="116"/>
        <v>69.864999999999995</v>
      </c>
      <c r="DB132" s="2">
        <f t="shared" si="117"/>
        <v>70.561999999999998</v>
      </c>
      <c r="DC132" s="2">
        <f t="shared" si="118"/>
        <v>70.037999999999997</v>
      </c>
      <c r="DD132" s="2">
        <f t="shared" si="119"/>
        <v>70.891000000000005</v>
      </c>
      <c r="DE132" s="2">
        <f t="shared" si="120"/>
        <v>68.412999999999997</v>
      </c>
      <c r="DF132" s="2">
        <f t="shared" si="121"/>
        <v>69.167000000000002</v>
      </c>
      <c r="DG132" s="2">
        <f t="shared" si="122"/>
        <v>69.213999999999999</v>
      </c>
      <c r="DH132" s="2">
        <f t="shared" si="123"/>
        <v>67.31</v>
      </c>
      <c r="DI132" s="2">
        <f t="shared" si="124"/>
        <v>67.81</v>
      </c>
      <c r="DK132" s="2">
        <f t="shared" si="164"/>
        <v>107.85195131332082</v>
      </c>
      <c r="DL132" s="2">
        <f t="shared" si="164"/>
        <v>120.25444163763066</v>
      </c>
      <c r="DM132" s="2">
        <f t="shared" si="164"/>
        <v>112.8408021770251</v>
      </c>
      <c r="DN132" s="2">
        <f t="shared" si="164"/>
        <v>127.83726916376307</v>
      </c>
      <c r="DO132" s="2">
        <f t="shared" si="164"/>
        <v>119.08447145877378</v>
      </c>
      <c r="DP132" s="2">
        <f t="shared" si="164"/>
        <v>106.80926997885834</v>
      </c>
      <c r="DQ132" s="2">
        <f t="shared" si="164"/>
        <v>96.966894150810418</v>
      </c>
      <c r="DR132" s="2">
        <f t="shared" si="164"/>
        <v>100.18110570824524</v>
      </c>
      <c r="DS132" s="2">
        <f t="shared" si="164"/>
        <v>98.313389024390261</v>
      </c>
      <c r="DT132" s="2">
        <f t="shared" si="164"/>
        <v>98.913604651162814</v>
      </c>
      <c r="DU132" s="2">
        <f t="shared" si="164"/>
        <v>101.24365124382143</v>
      </c>
      <c r="DV132" s="2">
        <f t="shared" si="164"/>
        <v>105.7462601932951</v>
      </c>
      <c r="DW132" s="2">
        <f t="shared" si="164"/>
        <v>100.41410993657504</v>
      </c>
      <c r="DX132" s="2">
        <f t="shared" si="164"/>
        <v>98.981727272727269</v>
      </c>
      <c r="DY132" s="2">
        <f t="shared" si="164"/>
        <v>84.727089068825919</v>
      </c>
      <c r="EA132" s="2">
        <f t="shared" si="152"/>
        <v>71.371124109628653</v>
      </c>
      <c r="EB132" s="2">
        <f t="shared" si="152"/>
        <v>72.329686132440088</v>
      </c>
      <c r="EC132" s="2">
        <f t="shared" si="152"/>
        <v>71.898803440465912</v>
      </c>
      <c r="ED132" s="2">
        <f t="shared" si="152"/>
        <v>73.375562383656174</v>
      </c>
      <c r="EE132" s="2">
        <f t="shared" si="151"/>
        <v>71.604373631216276</v>
      </c>
      <c r="EF132" s="2">
        <f t="shared" si="151"/>
        <v>71.328925495396462</v>
      </c>
      <c r="EG132" s="2">
        <f t="shared" si="151"/>
        <v>71.343997678000648</v>
      </c>
      <c r="EH132" s="2">
        <f t="shared" si="151"/>
        <v>70.552676343884613</v>
      </c>
      <c r="EI132" s="2">
        <f t="shared" si="151"/>
        <v>69.445052563145865</v>
      </c>
      <c r="EJ132" s="2">
        <f t="shared" si="151"/>
        <v>70.472853344251263</v>
      </c>
      <c r="EK132" s="2">
        <f t="shared" si="151"/>
        <v>71.268833311503215</v>
      </c>
      <c r="EL132" s="2">
        <f t="shared" si="151"/>
        <v>69.78221832041551</v>
      </c>
      <c r="EM132" s="2">
        <f t="shared" si="135"/>
        <v>68.30106590487344</v>
      </c>
      <c r="EN132" s="2">
        <f t="shared" si="135"/>
        <v>67.161479647442007</v>
      </c>
      <c r="EO132" s="2">
        <f t="shared" si="135"/>
        <v>67.048464858188837</v>
      </c>
      <c r="EQ132" s="2">
        <f t="shared" si="165"/>
        <v>71.696354644196987</v>
      </c>
      <c r="ER132" s="2">
        <f t="shared" si="165"/>
        <v>72.130457288128071</v>
      </c>
      <c r="ES132" s="2">
        <f t="shared" si="165"/>
        <v>71.906949878311877</v>
      </c>
      <c r="ET132" s="2">
        <f t="shared" si="165"/>
        <v>73.137551310670332</v>
      </c>
      <c r="EU132" s="2">
        <f t="shared" si="165"/>
        <v>71.47208469792227</v>
      </c>
      <c r="EV132" s="2">
        <f t="shared" si="165"/>
        <v>71.178099774370835</v>
      </c>
      <c r="EW132" s="2">
        <f t="shared" si="165"/>
        <v>71.12247070256322</v>
      </c>
      <c r="EX132" s="2">
        <f t="shared" si="165"/>
        <v>70.463146887351627</v>
      </c>
      <c r="EY132" s="2">
        <f t="shared" si="165"/>
        <v>69.442883765341378</v>
      </c>
      <c r="EZ132" s="2">
        <f t="shared" si="165"/>
        <v>70.346101810887475</v>
      </c>
      <c r="FA132" s="2">
        <f t="shared" si="165"/>
        <v>71.127339012102354</v>
      </c>
      <c r="FB132" s="2">
        <f t="shared" si="165"/>
        <v>69.653810940075601</v>
      </c>
      <c r="FC132" s="2">
        <f t="shared" si="165"/>
        <v>68.186209595827933</v>
      </c>
      <c r="FD132" s="2">
        <f t="shared" si="165"/>
        <v>67.131564787594897</v>
      </c>
      <c r="FE132" s="2">
        <f t="shared" si="165"/>
        <v>66.891324237443129</v>
      </c>
      <c r="FG132" s="2">
        <f t="shared" si="166"/>
        <v>0.99739455716475245</v>
      </c>
      <c r="FH132" s="2">
        <f t="shared" si="166"/>
        <v>0.99726029365954705</v>
      </c>
      <c r="FI132" s="2">
        <f t="shared" si="166"/>
        <v>0.99706729562808549</v>
      </c>
      <c r="FJ132" s="2">
        <f t="shared" si="166"/>
        <v>0.99725341651652621</v>
      </c>
      <c r="FK132" s="2">
        <f t="shared" si="166"/>
        <v>0.99650617120738916</v>
      </c>
      <c r="FL132" s="2">
        <f t="shared" si="166"/>
        <v>0.99646830129331609</v>
      </c>
      <c r="FM132" s="2">
        <f t="shared" si="166"/>
        <v>0.99633144746393676</v>
      </c>
      <c r="FN132" s="2">
        <f t="shared" si="166"/>
        <v>0.9965681942592628</v>
      </c>
      <c r="FO132" s="2">
        <f t="shared" si="166"/>
        <v>0.99594617469378544</v>
      </c>
      <c r="FP132" s="2">
        <f t="shared" si="166"/>
        <v>0.99653388430664569</v>
      </c>
      <c r="FQ132" s="2">
        <f t="shared" si="166"/>
        <v>0.99575729197691687</v>
      </c>
      <c r="FR132" s="2">
        <f t="shared" si="166"/>
        <v>0.99641843178834688</v>
      </c>
      <c r="FS132" s="2">
        <f t="shared" si="166"/>
        <v>0.99663890208015427</v>
      </c>
      <c r="FT132" s="2">
        <f t="shared" si="166"/>
        <v>0.99663776808293203</v>
      </c>
      <c r="FU132" s="2">
        <f t="shared" si="166"/>
        <v>0.99556069459084284</v>
      </c>
      <c r="FW132" s="2">
        <f t="shared" si="156"/>
        <v>1.5293860500471979E-3</v>
      </c>
      <c r="FX132" s="2">
        <f t="shared" si="156"/>
        <v>4.470446992383241E-3</v>
      </c>
      <c r="FY132" s="2">
        <f t="shared" si="156"/>
        <v>4.5583744174949939E-3</v>
      </c>
      <c r="FZ132" s="2">
        <f t="shared" si="156"/>
        <v>5.5804534133936214E-3</v>
      </c>
      <c r="GA132" s="2">
        <f t="shared" si="156"/>
        <v>5.6404664939989791E-3</v>
      </c>
      <c r="GB132" s="2">
        <f t="shared" si="156"/>
        <v>5.7339377949436965E-3</v>
      </c>
      <c r="GC132" s="2">
        <f t="shared" si="156"/>
        <v>4.6502349126065091E-3</v>
      </c>
      <c r="GD132" s="2">
        <f t="shared" si="156"/>
        <v>4.9966236171943169E-3</v>
      </c>
      <c r="GE132" s="2">
        <f t="shared" si="156"/>
        <v>5.4100849178673098E-3</v>
      </c>
      <c r="GF132" s="2">
        <f t="shared" si="156"/>
        <v>6.2226550050862219E-3</v>
      </c>
      <c r="GG132" s="2">
        <f t="shared" si="156"/>
        <v>5.9392369572081605E-3</v>
      </c>
      <c r="GH132" s="2">
        <f t="shared" si="156"/>
        <v>6.6063761523402122E-3</v>
      </c>
      <c r="GI132" s="2">
        <f t="shared" si="156"/>
        <v>5.1463812060479688E-3</v>
      </c>
      <c r="GJ132" s="2">
        <f t="shared" si="156"/>
        <v>4.3176423007198596E-3</v>
      </c>
      <c r="GK132" s="2">
        <f t="shared" si="156"/>
        <v>3.2414333924318012E-3</v>
      </c>
      <c r="GM132" s="92">
        <f t="shared" si="157"/>
        <v>3.1818463746386505E-42</v>
      </c>
      <c r="GN132" s="92">
        <f t="shared" si="157"/>
        <v>1.0093717922763508E-103</v>
      </c>
      <c r="GO132" s="92">
        <f t="shared" si="157"/>
        <v>5.099226060448337E-93</v>
      </c>
      <c r="GP132" s="92">
        <f t="shared" si="157"/>
        <v>7.4820916581126359E-96</v>
      </c>
      <c r="GQ132" s="92">
        <f t="shared" si="157"/>
        <v>2.5713012037670775E-121</v>
      </c>
      <c r="GR132" s="92">
        <f t="shared" si="157"/>
        <v>1.1394364797895563E-110</v>
      </c>
      <c r="GS132" s="92">
        <f t="shared" si="157"/>
        <v>3.946662277611512E-91</v>
      </c>
      <c r="GT132" s="92">
        <f t="shared" si="157"/>
        <v>2.2936954853065271E-77</v>
      </c>
      <c r="GU132" s="92">
        <f t="shared" si="157"/>
        <v>1.5948153160067694E-44</v>
      </c>
      <c r="GV132" s="92">
        <f t="shared" si="157"/>
        <v>5.7786680151646474E-103</v>
      </c>
      <c r="GW132" s="92">
        <f t="shared" si="157"/>
        <v>1.0766080729793441E-100</v>
      </c>
      <c r="GX132" s="92">
        <f t="shared" si="157"/>
        <v>8.1518408984639922E-120</v>
      </c>
      <c r="GY132" s="92">
        <f t="shared" si="157"/>
        <v>2.5956425504572355E-120</v>
      </c>
      <c r="GZ132" s="92">
        <f t="shared" si="157"/>
        <v>9.3225811106146109E-84</v>
      </c>
      <c r="HA132" s="92">
        <f t="shared" si="157"/>
        <v>5.9411924740999281E-75</v>
      </c>
      <c r="HC132" s="92">
        <f t="shared" si="153"/>
        <v>4.0605939012024616E-6</v>
      </c>
      <c r="HD132" s="92">
        <f t="shared" si="153"/>
        <v>3.6456648458093502E-17</v>
      </c>
      <c r="HE132" s="92">
        <f t="shared" si="153"/>
        <v>5.7756641996982471E-13</v>
      </c>
      <c r="HF132" s="92">
        <f t="shared" si="153"/>
        <v>7.9353925278483867E-10</v>
      </c>
      <c r="HG132" s="92">
        <f t="shared" si="153"/>
        <v>2.6193470736494765E-23</v>
      </c>
      <c r="HH132" s="92">
        <f t="shared" si="153"/>
        <v>9.5624748477751578E-37</v>
      </c>
      <c r="HI132" s="92">
        <f t="shared" si="153"/>
        <v>3.1546468105117322E-26</v>
      </c>
      <c r="HJ132" s="92">
        <f t="shared" si="153"/>
        <v>2.9882764502467185E-33</v>
      </c>
      <c r="HK132" s="92">
        <f t="shared" si="153"/>
        <v>2.2359622219106881E-45</v>
      </c>
      <c r="HL132" s="92">
        <f t="shared" si="161"/>
        <v>4.6133371348888597E-33</v>
      </c>
      <c r="HM132" s="92">
        <f t="shared" si="161"/>
        <v>5.4710821200438971E-26</v>
      </c>
      <c r="HN132" s="92">
        <f t="shared" si="161"/>
        <v>1.5948304824243969E-24</v>
      </c>
      <c r="HO132" s="92">
        <f t="shared" si="161"/>
        <v>2.5890725828332564E-23</v>
      </c>
      <c r="HP132" s="92">
        <f t="shared" si="161"/>
        <v>3.1160690394849438E-16</v>
      </c>
      <c r="HQ132" s="92">
        <f t="shared" si="161"/>
        <v>2.6181740633010284E-13</v>
      </c>
      <c r="HS132" s="92">
        <f t="shared" si="158"/>
        <v>1.8714134544936801E-6</v>
      </c>
      <c r="HT132" s="92">
        <f t="shared" si="158"/>
        <v>6.452161290890382E-5</v>
      </c>
      <c r="HU132" s="92">
        <f t="shared" si="158"/>
        <v>4.3149241208133582E-5</v>
      </c>
      <c r="HV132" s="92">
        <f t="shared" si="158"/>
        <v>1.5386311958444826E-5</v>
      </c>
      <c r="HW132" s="92">
        <f t="shared" si="158"/>
        <v>1.2068191099548212E-5</v>
      </c>
      <c r="HX132" s="92">
        <f t="shared" si="158"/>
        <v>1.1972866243227138E-5</v>
      </c>
      <c r="HY132" s="92">
        <f t="shared" si="158"/>
        <v>5.0116209673171647E-6</v>
      </c>
      <c r="HZ132" s="92">
        <f t="shared" si="158"/>
        <v>1.1799499221808513E-5</v>
      </c>
      <c r="IA132" s="92">
        <f t="shared" si="158"/>
        <v>4.6808093398331342E-5</v>
      </c>
      <c r="IB132" s="92">
        <f t="shared" si="158"/>
        <v>2.8062180974874365E-5</v>
      </c>
      <c r="IC132" s="92">
        <f t="shared" si="158"/>
        <v>5.573905785356386E-6</v>
      </c>
      <c r="ID132" s="92">
        <f t="shared" si="158"/>
        <v>2.4378374398681419E-5</v>
      </c>
      <c r="IE132" s="92">
        <f t="shared" si="158"/>
        <v>3.0458350259177597E-5</v>
      </c>
      <c r="IF132" s="92">
        <f t="shared" si="158"/>
        <v>1.7003189039839611E-4</v>
      </c>
      <c r="IG132" s="92">
        <f t="shared" si="158"/>
        <v>2.3857981007605143E-4</v>
      </c>
      <c r="II132" s="92">
        <f t="shared" si="159"/>
        <v>3.5944336194490691E-40</v>
      </c>
      <c r="IJ132" s="92">
        <f t="shared" si="159"/>
        <v>2.7783601124175966E-30</v>
      </c>
      <c r="IK132" s="92">
        <f t="shared" si="159"/>
        <v>3.1479821761522064E-31</v>
      </c>
      <c r="IL132" s="92">
        <f t="shared" si="159"/>
        <v>8.9067074493331402E-36</v>
      </c>
      <c r="IM132" s="92">
        <f t="shared" si="159"/>
        <v>1.5281731554906907E-37</v>
      </c>
      <c r="IN132" s="92">
        <f t="shared" si="159"/>
        <v>4.1816368666530209E-39</v>
      </c>
      <c r="IO132" s="92">
        <f t="shared" si="159"/>
        <v>8.6782878352784067E-42</v>
      </c>
      <c r="IP132" s="92">
        <f t="shared" si="159"/>
        <v>3.1597534161939688E-40</v>
      </c>
      <c r="IQ132" s="92">
        <f t="shared" si="159"/>
        <v>1.342214904714191E-33</v>
      </c>
      <c r="IR132" s="92">
        <f t="shared" si="159"/>
        <v>2.6408577833608259E-37</v>
      </c>
      <c r="IS132" s="92">
        <f t="shared" si="159"/>
        <v>1.2096864998069359E-41</v>
      </c>
      <c r="IT132" s="92">
        <f t="shared" si="159"/>
        <v>4.403031179061231E-38</v>
      </c>
      <c r="IU132" s="92">
        <f t="shared" si="159"/>
        <v>1.2311755582759025E-33</v>
      </c>
      <c r="IV132" s="92">
        <f t="shared" si="159"/>
        <v>3.1880505879342055E-27</v>
      </c>
      <c r="IW132" s="92">
        <f t="shared" si="159"/>
        <v>2.0307797530097338E-22</v>
      </c>
      <c r="IY132" s="92">
        <f t="shared" si="160"/>
        <v>5.9320073556961415E-6</v>
      </c>
      <c r="IZ132" s="92">
        <f t="shared" si="160"/>
        <v>6.4521612908940277E-5</v>
      </c>
      <c r="JA132" s="92">
        <f t="shared" si="160"/>
        <v>4.3149241785699999E-5</v>
      </c>
      <c r="JB132" s="92">
        <f t="shared" si="160"/>
        <v>1.5387105497697611E-5</v>
      </c>
      <c r="JC132" s="92">
        <f t="shared" si="160"/>
        <v>1.2068191099548212E-5</v>
      </c>
      <c r="JD132" s="92">
        <f t="shared" si="160"/>
        <v>1.1972866243227138E-5</v>
      </c>
      <c r="JE132" s="92">
        <f t="shared" si="160"/>
        <v>5.0116209673171647E-6</v>
      </c>
      <c r="JF132" s="92">
        <f t="shared" si="160"/>
        <v>1.1799499221808513E-5</v>
      </c>
      <c r="JG132" s="92">
        <f t="shared" si="160"/>
        <v>4.6808093398331342E-5</v>
      </c>
      <c r="JH132" s="92">
        <f t="shared" si="160"/>
        <v>2.8062180974874365E-5</v>
      </c>
      <c r="JI132" s="92">
        <f t="shared" si="160"/>
        <v>5.573905785356386E-6</v>
      </c>
      <c r="JJ132" s="92">
        <f t="shared" si="160"/>
        <v>2.4378374398681419E-5</v>
      </c>
      <c r="JK132" s="92">
        <f t="shared" si="160"/>
        <v>3.0458350259177597E-5</v>
      </c>
      <c r="JL132" s="92">
        <f t="shared" si="160"/>
        <v>1.7003189039870771E-4</v>
      </c>
      <c r="JM132" s="92">
        <f t="shared" si="160"/>
        <v>2.3857981033786882E-4</v>
      </c>
    </row>
    <row r="133" spans="2:273" x14ac:dyDescent="0.25">
      <c r="B133" s="2">
        <v>106</v>
      </c>
      <c r="C133" s="37">
        <v>69.75</v>
      </c>
      <c r="D133" s="37">
        <v>71.828999999999994</v>
      </c>
      <c r="E133" s="37">
        <v>73.094999999999999</v>
      </c>
      <c r="F133" s="37">
        <v>72</v>
      </c>
      <c r="G133" s="37">
        <v>70.614000000000004</v>
      </c>
      <c r="H133" s="37">
        <v>71.227000000000004</v>
      </c>
      <c r="I133" s="37">
        <v>70.162000000000006</v>
      </c>
      <c r="J133" s="37">
        <v>67.593999999999994</v>
      </c>
      <c r="K133" s="37">
        <v>69.846000000000004</v>
      </c>
      <c r="L133" s="37">
        <v>71.760999999999996</v>
      </c>
      <c r="M133" s="37">
        <v>70.391000000000005</v>
      </c>
      <c r="N133" s="37">
        <v>69.381</v>
      </c>
      <c r="O133" s="37">
        <v>68.238</v>
      </c>
      <c r="P133" s="37">
        <v>67.975999999999999</v>
      </c>
      <c r="Q133" s="37">
        <v>68.19</v>
      </c>
      <c r="S133" s="4">
        <f t="shared" si="162"/>
        <v>71.395114278647455</v>
      </c>
      <c r="T133" s="4">
        <f t="shared" si="162"/>
        <v>72.322282533322635</v>
      </c>
      <c r="U133" s="4">
        <f t="shared" si="162"/>
        <v>71.90575855656391</v>
      </c>
      <c r="V133" s="4">
        <f t="shared" si="162"/>
        <v>73.353177547825098</v>
      </c>
      <c r="W133" s="4">
        <f t="shared" si="162"/>
        <v>71.591213769267753</v>
      </c>
      <c r="X133" s="4">
        <f t="shared" si="162"/>
        <v>71.303349132313571</v>
      </c>
      <c r="Y133" s="4">
        <f t="shared" si="162"/>
        <v>71.299041170026086</v>
      </c>
      <c r="Z133" s="4">
        <f t="shared" si="162"/>
        <v>70.54455424785867</v>
      </c>
      <c r="AA133" s="4">
        <f t="shared" si="162"/>
        <v>69.492505390841416</v>
      </c>
      <c r="AB133" s="4">
        <f t="shared" si="162"/>
        <v>70.436590480214988</v>
      </c>
      <c r="AC133" s="4">
        <f t="shared" si="162"/>
        <v>71.196374323397407</v>
      </c>
      <c r="AD133" s="4">
        <f t="shared" si="162"/>
        <v>69.750436612935587</v>
      </c>
      <c r="AE133" s="4">
        <f t="shared" si="162"/>
        <v>68.292606582293686</v>
      </c>
      <c r="AF133" s="4">
        <f t="shared" si="162"/>
        <v>67.258724225828772</v>
      </c>
      <c r="AG133" s="4">
        <f t="shared" si="162"/>
        <v>67.265851978212581</v>
      </c>
      <c r="AI133" s="4">
        <f t="shared" si="163"/>
        <v>-1.6451142786474549</v>
      </c>
      <c r="AJ133" s="4">
        <f t="shared" si="163"/>
        <v>-0.49328253332264183</v>
      </c>
      <c r="AK133" s="4">
        <f t="shared" si="163"/>
        <v>1.1892414434360887</v>
      </c>
      <c r="AL133" s="4">
        <f t="shared" si="163"/>
        <v>-1.3531775478250978</v>
      </c>
      <c r="AM133" s="4">
        <f t="shared" si="163"/>
        <v>-0.97721376926774894</v>
      </c>
      <c r="AN133" s="4">
        <f t="shared" si="163"/>
        <v>-7.634913231356677E-2</v>
      </c>
      <c r="AO133" s="4">
        <f t="shared" si="163"/>
        <v>-1.1370411700260803</v>
      </c>
      <c r="AP133" s="4">
        <f t="shared" si="163"/>
        <v>-2.9505542478586761</v>
      </c>
      <c r="AQ133" s="4">
        <f t="shared" si="163"/>
        <v>0.35349460915858799</v>
      </c>
      <c r="AR133" s="4">
        <f t="shared" si="163"/>
        <v>1.3244095197850072</v>
      </c>
      <c r="AS133" s="4">
        <f t="shared" si="163"/>
        <v>-0.80537432339740178</v>
      </c>
      <c r="AT133" s="4">
        <f t="shared" si="163"/>
        <v>-0.36943661293558705</v>
      </c>
      <c r="AU133" s="4">
        <f t="shared" si="163"/>
        <v>-5.4606582293686756E-2</v>
      </c>
      <c r="AV133" s="4">
        <f t="shared" si="163"/>
        <v>0.71727577417122745</v>
      </c>
      <c r="AW133" s="4">
        <f t="shared" si="163"/>
        <v>0.92414802178741695</v>
      </c>
      <c r="AY133" s="2">
        <f t="shared" si="154"/>
        <v>71.395105564986196</v>
      </c>
      <c r="AZ133" s="2">
        <f t="shared" si="154"/>
        <v>72.318328299387318</v>
      </c>
      <c r="BA133" s="2">
        <f t="shared" si="154"/>
        <v>71.900417380365411</v>
      </c>
      <c r="BB133" s="2">
        <f t="shared" si="154"/>
        <v>73.349530907981588</v>
      </c>
      <c r="BC133" s="2">
        <f t="shared" si="154"/>
        <v>71.587252014022113</v>
      </c>
      <c r="BD133" s="2">
        <f t="shared" si="154"/>
        <v>71.298287087794236</v>
      </c>
      <c r="BE133" s="2">
        <f t="shared" si="154"/>
        <v>71.296479519687168</v>
      </c>
      <c r="BF133" s="2">
        <f t="shared" si="154"/>
        <v>70.53823181858813</v>
      </c>
      <c r="BG133" s="2">
        <f t="shared" si="154"/>
        <v>69.471025083420372</v>
      </c>
      <c r="BH133" s="2">
        <f t="shared" si="154"/>
        <v>70.420496729043492</v>
      </c>
      <c r="BI133" s="2">
        <f t="shared" si="154"/>
        <v>71.192463752809644</v>
      </c>
      <c r="BJ133" s="2">
        <f t="shared" si="154"/>
        <v>69.73441342375736</v>
      </c>
      <c r="BK133" s="2">
        <f t="shared" si="154"/>
        <v>68.274239093425663</v>
      </c>
      <c r="BL133" s="2">
        <f t="shared" si="154"/>
        <v>67.167244917670843</v>
      </c>
      <c r="BM133" s="2">
        <f t="shared" si="154"/>
        <v>67.06473356527728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69.75</v>
      </c>
      <c r="CF133" s="2">
        <f t="shared" si="155"/>
        <v>71.828999999999994</v>
      </c>
      <c r="CG133" s="2">
        <f t="shared" si="155"/>
        <v>73.094999999999999</v>
      </c>
      <c r="CH133" s="2">
        <f t="shared" si="155"/>
        <v>72</v>
      </c>
      <c r="CI133" s="2">
        <f t="shared" si="155"/>
        <v>70.614000000000004</v>
      </c>
      <c r="CJ133" s="2">
        <f t="shared" si="155"/>
        <v>71.227000000000004</v>
      </c>
      <c r="CK133" s="2">
        <f t="shared" si="155"/>
        <v>70.162000000000006</v>
      </c>
      <c r="CL133" s="2">
        <f t="shared" si="155"/>
        <v>67.593999999999994</v>
      </c>
      <c r="CM133" s="2">
        <f t="shared" si="155"/>
        <v>69.846000000000004</v>
      </c>
      <c r="CN133" s="2">
        <f t="shared" si="155"/>
        <v>71.760999999999996</v>
      </c>
      <c r="CO133" s="2">
        <f t="shared" si="155"/>
        <v>70.391000000000005</v>
      </c>
      <c r="CP133" s="2">
        <f t="shared" si="155"/>
        <v>69.381</v>
      </c>
      <c r="CQ133" s="2">
        <f t="shared" si="155"/>
        <v>68.238</v>
      </c>
      <c r="CR133" s="2">
        <f t="shared" si="155"/>
        <v>67.975999999999999</v>
      </c>
      <c r="CS133" s="2">
        <f t="shared" si="155"/>
        <v>68.19</v>
      </c>
      <c r="CU133" s="2">
        <f t="shared" si="110"/>
        <v>69.75</v>
      </c>
      <c r="CV133" s="2">
        <f t="shared" si="111"/>
        <v>71.828999999999994</v>
      </c>
      <c r="CW133" s="2">
        <f t="shared" si="112"/>
        <v>73.094999999999999</v>
      </c>
      <c r="CX133" s="2">
        <f t="shared" si="113"/>
        <v>72</v>
      </c>
      <c r="CY133" s="2">
        <f t="shared" si="114"/>
        <v>70.614000000000004</v>
      </c>
      <c r="CZ133" s="2">
        <f t="shared" si="115"/>
        <v>71.227000000000004</v>
      </c>
      <c r="DA133" s="2">
        <f t="shared" si="116"/>
        <v>70.162000000000006</v>
      </c>
      <c r="DB133" s="2">
        <f t="shared" si="117"/>
        <v>67.593999999999994</v>
      </c>
      <c r="DC133" s="2">
        <f t="shared" si="118"/>
        <v>69.846000000000004</v>
      </c>
      <c r="DD133" s="2">
        <f t="shared" si="119"/>
        <v>71.760999999999996</v>
      </c>
      <c r="DE133" s="2">
        <f t="shared" si="120"/>
        <v>70.391000000000005</v>
      </c>
      <c r="DF133" s="2">
        <f t="shared" si="121"/>
        <v>69.381</v>
      </c>
      <c r="DG133" s="2">
        <f t="shared" si="122"/>
        <v>68.238</v>
      </c>
      <c r="DH133" s="2">
        <f t="shared" si="123"/>
        <v>67.975999999999999</v>
      </c>
      <c r="DI133" s="2">
        <f t="shared" si="124"/>
        <v>68.19</v>
      </c>
      <c r="DK133" s="2">
        <f t="shared" si="164"/>
        <v>108.15597091932457</v>
      </c>
      <c r="DL133" s="2">
        <f t="shared" si="164"/>
        <v>120.68785888501742</v>
      </c>
      <c r="DM133" s="2">
        <f t="shared" si="164"/>
        <v>113.19540366799018</v>
      </c>
      <c r="DN133" s="2">
        <f t="shared" si="164"/>
        <v>128.35197735191639</v>
      </c>
      <c r="DO133" s="2">
        <f t="shared" si="164"/>
        <v>119.54580625188765</v>
      </c>
      <c r="DP133" s="2">
        <f t="shared" si="164"/>
        <v>107.13424926004228</v>
      </c>
      <c r="DQ133" s="2">
        <f t="shared" si="164"/>
        <v>97.189649823819579</v>
      </c>
      <c r="DR133" s="2">
        <f t="shared" si="164"/>
        <v>100.43533011174871</v>
      </c>
      <c r="DS133" s="2">
        <f t="shared" si="164"/>
        <v>98.557558536585375</v>
      </c>
      <c r="DT133" s="2">
        <f t="shared" si="164"/>
        <v>99.143877076411982</v>
      </c>
      <c r="DU133" s="2">
        <f t="shared" si="164"/>
        <v>101.51326359290172</v>
      </c>
      <c r="DV133" s="2">
        <f t="shared" si="164"/>
        <v>106.05003805496831</v>
      </c>
      <c r="DW133" s="2">
        <f t="shared" si="164"/>
        <v>100.67278344910903</v>
      </c>
      <c r="DX133" s="2">
        <f t="shared" si="164"/>
        <v>99.263882663847781</v>
      </c>
      <c r="DY133" s="2">
        <f t="shared" si="164"/>
        <v>84.896793522267217</v>
      </c>
      <c r="EA133" s="2">
        <f t="shared" si="152"/>
        <v>71.307014932928354</v>
      </c>
      <c r="EB133" s="2">
        <f t="shared" si="152"/>
        <v>72.198016158206627</v>
      </c>
      <c r="EC133" s="2">
        <f t="shared" si="152"/>
        <v>71.789618485763583</v>
      </c>
      <c r="ED133" s="2">
        <f t="shared" si="152"/>
        <v>73.212547441020007</v>
      </c>
      <c r="EE133" s="2">
        <f t="shared" si="151"/>
        <v>71.434364056407247</v>
      </c>
      <c r="EF133" s="2">
        <f t="shared" si="151"/>
        <v>71.183123196372151</v>
      </c>
      <c r="EG133" s="2">
        <f t="shared" si="151"/>
        <v>71.21048538472229</v>
      </c>
      <c r="EH133" s="2">
        <f t="shared" si="151"/>
        <v>70.444738194834642</v>
      </c>
      <c r="EI133" s="2">
        <f t="shared" si="151"/>
        <v>69.363102582366636</v>
      </c>
      <c r="EJ133" s="2">
        <f t="shared" si="151"/>
        <v>70.330054310361234</v>
      </c>
      <c r="EK133" s="2">
        <f t="shared" si="151"/>
        <v>71.075168002157341</v>
      </c>
      <c r="EL133" s="2">
        <f t="shared" si="151"/>
        <v>69.615983990262237</v>
      </c>
      <c r="EM133" s="2">
        <f t="shared" si="135"/>
        <v>68.175104019095897</v>
      </c>
      <c r="EN133" s="2">
        <f t="shared" si="135"/>
        <v>67.068620607281815</v>
      </c>
      <c r="EO133" s="2">
        <f t="shared" si="135"/>
        <v>66.992911123997899</v>
      </c>
      <c r="EQ133" s="2">
        <f t="shared" si="165"/>
        <v>71.611397690194138</v>
      </c>
      <c r="ER133" s="2">
        <f t="shared" si="165"/>
        <v>72.019263091549377</v>
      </c>
      <c r="ES133" s="2">
        <f t="shared" si="165"/>
        <v>71.794419903313582</v>
      </c>
      <c r="ET133" s="2">
        <f t="shared" si="165"/>
        <v>73.021322660883996</v>
      </c>
      <c r="EU133" s="2">
        <f t="shared" si="165"/>
        <v>71.359629982608766</v>
      </c>
      <c r="EV133" s="2">
        <f t="shared" si="165"/>
        <v>71.076689488670482</v>
      </c>
      <c r="EW133" s="2">
        <f t="shared" si="165"/>
        <v>71.023307048362383</v>
      </c>
      <c r="EX133" s="2">
        <f t="shared" si="165"/>
        <v>70.37158254999963</v>
      </c>
      <c r="EY133" s="2">
        <f t="shared" si="165"/>
        <v>69.354367804743575</v>
      </c>
      <c r="EZ133" s="2">
        <f t="shared" si="165"/>
        <v>70.231834125199342</v>
      </c>
      <c r="FA133" s="2">
        <f t="shared" si="165"/>
        <v>70.994462988843409</v>
      </c>
      <c r="FB133" s="2">
        <f t="shared" si="165"/>
        <v>69.530706556678595</v>
      </c>
      <c r="FC133" s="2">
        <f t="shared" si="165"/>
        <v>68.084430332665988</v>
      </c>
      <c r="FD133" s="2">
        <f t="shared" si="165"/>
        <v>67.041530407931802</v>
      </c>
      <c r="FE133" s="2">
        <f t="shared" si="165"/>
        <v>66.797800707282349</v>
      </c>
      <c r="FG133" s="2">
        <f t="shared" si="166"/>
        <v>0.99762326302424975</v>
      </c>
      <c r="FH133" s="2">
        <f t="shared" si="166"/>
        <v>0.99750075564185992</v>
      </c>
      <c r="FI133" s="2">
        <f t="shared" si="166"/>
        <v>0.99732465146067373</v>
      </c>
      <c r="FJ133" s="2">
        <f t="shared" si="166"/>
        <v>0.99749448058406265</v>
      </c>
      <c r="FK133" s="2">
        <f t="shared" si="166"/>
        <v>0.99681261040596314</v>
      </c>
      <c r="FL133" s="2">
        <f t="shared" si="166"/>
        <v>0.99677805127371633</v>
      </c>
      <c r="FM133" s="2">
        <f t="shared" si="166"/>
        <v>0.99665315998630899</v>
      </c>
      <c r="FN133" s="2">
        <f t="shared" si="166"/>
        <v>0.99686921058736977</v>
      </c>
      <c r="FO133" s="2">
        <f t="shared" si="166"/>
        <v>0.99630154816915917</v>
      </c>
      <c r="FP133" s="2">
        <f t="shared" si="166"/>
        <v>0.99683790053817467</v>
      </c>
      <c r="FQ133" s="2">
        <f t="shared" si="166"/>
        <v>0.99612915926219825</v>
      </c>
      <c r="FR133" s="2">
        <f t="shared" si="166"/>
        <v>0.99673254126481092</v>
      </c>
      <c r="FS133" s="2">
        <f t="shared" si="166"/>
        <v>0.99693373544731856</v>
      </c>
      <c r="FT133" s="2">
        <f t="shared" si="166"/>
        <v>0.99693270061746586</v>
      </c>
      <c r="FU133" s="2">
        <f t="shared" si="166"/>
        <v>0.99594972326597708</v>
      </c>
      <c r="FW133" s="2">
        <f t="shared" si="156"/>
        <v>1.6766910575604366E-3</v>
      </c>
      <c r="FX133" s="2">
        <f t="shared" si="156"/>
        <v>4.8996344385862636E-3</v>
      </c>
      <c r="FY133" s="2">
        <f t="shared" si="156"/>
        <v>4.9959610162138256E-3</v>
      </c>
      <c r="FZ133" s="2">
        <f t="shared" si="156"/>
        <v>6.1155529271243363E-3</v>
      </c>
      <c r="GA133" s="2">
        <f t="shared" si="156"/>
        <v>6.1812847826280808E-3</v>
      </c>
      <c r="GB133" s="2">
        <f t="shared" si="156"/>
        <v>6.2836616487285156E-3</v>
      </c>
      <c r="GC133" s="2">
        <f t="shared" si="156"/>
        <v>5.0965946204200602E-3</v>
      </c>
      <c r="GD133" s="2">
        <f t="shared" si="156"/>
        <v>5.4760490377302106E-3</v>
      </c>
      <c r="GE133" s="2">
        <f t="shared" si="156"/>
        <v>5.9289455075856564E-3</v>
      </c>
      <c r="GF133" s="2">
        <f t="shared" si="156"/>
        <v>6.8189117978856521E-3</v>
      </c>
      <c r="GG133" s="2">
        <f t="shared" si="156"/>
        <v>6.508514401853161E-3</v>
      </c>
      <c r="GH133" s="2">
        <f t="shared" si="156"/>
        <v>7.2391333910324313E-3</v>
      </c>
      <c r="GI133" s="2">
        <f t="shared" si="156"/>
        <v>5.6400943980373609E-3</v>
      </c>
      <c r="GJ133" s="2">
        <f t="shared" si="156"/>
        <v>4.7322293918612311E-3</v>
      </c>
      <c r="GK133" s="2">
        <f t="shared" si="156"/>
        <v>3.5530499021176917E-3</v>
      </c>
      <c r="GM133" s="92">
        <f t="shared" si="157"/>
        <v>2.8553397078276964E-44</v>
      </c>
      <c r="GN133" s="92">
        <f t="shared" si="157"/>
        <v>8.2740042079019706E-109</v>
      </c>
      <c r="GO133" s="92">
        <f t="shared" si="157"/>
        <v>1.1688344416328181E-97</v>
      </c>
      <c r="GP133" s="92">
        <f t="shared" si="157"/>
        <v>1.1725401500021671E-100</v>
      </c>
      <c r="GQ133" s="92">
        <f t="shared" si="157"/>
        <v>2.8367587240568062E-127</v>
      </c>
      <c r="GR133" s="92">
        <f t="shared" si="157"/>
        <v>4.1550800933290556E-116</v>
      </c>
      <c r="GS133" s="92">
        <f t="shared" si="157"/>
        <v>1.1567295135186273E-95</v>
      </c>
      <c r="GT133" s="92">
        <f t="shared" si="157"/>
        <v>4.5638548156416025E-81</v>
      </c>
      <c r="GU133" s="92">
        <f t="shared" si="157"/>
        <v>1.2137508639504771E-46</v>
      </c>
      <c r="GV133" s="92">
        <f t="shared" si="157"/>
        <v>5.8834823297831907E-108</v>
      </c>
      <c r="GW133" s="92">
        <f t="shared" si="157"/>
        <v>1.1078082810079664E-105</v>
      </c>
      <c r="GX133" s="92">
        <f t="shared" si="157"/>
        <v>1.4513677878697884E-125</v>
      </c>
      <c r="GY133" s="92">
        <f t="shared" si="157"/>
        <v>3.1599910928637898E-126</v>
      </c>
      <c r="GZ133" s="92">
        <f t="shared" si="157"/>
        <v>8.1902964711661854E-88</v>
      </c>
      <c r="HA133" s="92">
        <f t="shared" si="157"/>
        <v>1.4786415321751912E-78</v>
      </c>
      <c r="HC133" s="92">
        <f t="shared" si="153"/>
        <v>8.4497976006560632E-7</v>
      </c>
      <c r="HD133" s="92">
        <f t="shared" si="153"/>
        <v>3.7340180183708636E-19</v>
      </c>
      <c r="HE133" s="92">
        <f t="shared" si="153"/>
        <v>1.780305470371337E-14</v>
      </c>
      <c r="HF133" s="92">
        <f t="shared" si="153"/>
        <v>6.6358323421502818E-11</v>
      </c>
      <c r="HG133" s="92">
        <f t="shared" si="153"/>
        <v>5.7866210068622788E-26</v>
      </c>
      <c r="HH133" s="92">
        <f t="shared" si="153"/>
        <v>6.2775555548559053E-41</v>
      </c>
      <c r="HI133" s="92">
        <f t="shared" si="153"/>
        <v>2.9138720918076961E-29</v>
      </c>
      <c r="HJ133" s="92">
        <f t="shared" si="153"/>
        <v>6.9891566783339275E-37</v>
      </c>
      <c r="HK133" s="92">
        <f t="shared" si="153"/>
        <v>1.3975088842698576E-50</v>
      </c>
      <c r="HL133" s="92">
        <f t="shared" si="161"/>
        <v>1.1591806803992582E-36</v>
      </c>
      <c r="HM133" s="92">
        <f t="shared" si="161"/>
        <v>6.1240416860534912E-29</v>
      </c>
      <c r="HN133" s="92">
        <f t="shared" si="161"/>
        <v>4.2212749029529027E-27</v>
      </c>
      <c r="HO133" s="92">
        <f t="shared" si="161"/>
        <v>5.1366589748124345E-26</v>
      </c>
      <c r="HP133" s="92">
        <f t="shared" si="161"/>
        <v>4.319118268009325E-18</v>
      </c>
      <c r="HQ133" s="92">
        <f t="shared" si="161"/>
        <v>8.4569712142666225E-15</v>
      </c>
      <c r="HS133" s="92">
        <f t="shared" si="158"/>
        <v>3.751125410626643E-6</v>
      </c>
      <c r="HT133" s="92">
        <f t="shared" si="158"/>
        <v>1.1871783856375909E-4</v>
      </c>
      <c r="HU133" s="92">
        <f t="shared" si="158"/>
        <v>8.1443823546911831E-5</v>
      </c>
      <c r="HV133" s="92">
        <f t="shared" si="158"/>
        <v>3.2412057188818955E-5</v>
      </c>
      <c r="HW133" s="92">
        <f t="shared" si="158"/>
        <v>2.617142102434214E-5</v>
      </c>
      <c r="HX133" s="92">
        <f t="shared" si="158"/>
        <v>2.6467358500727682E-5</v>
      </c>
      <c r="HY133" s="92">
        <f t="shared" si="158"/>
        <v>1.1383603461203985E-5</v>
      </c>
      <c r="HZ133" s="92">
        <f t="shared" si="158"/>
        <v>2.5862641054811994E-5</v>
      </c>
      <c r="IA133" s="92">
        <f t="shared" si="158"/>
        <v>9.2235919259105523E-5</v>
      </c>
      <c r="IB133" s="92">
        <f t="shared" si="158"/>
        <v>5.9702831342989558E-5</v>
      </c>
      <c r="IC133" s="92">
        <f t="shared" si="158"/>
        <v>1.3088331773099429E-5</v>
      </c>
      <c r="ID133" s="92">
        <f t="shared" si="158"/>
        <v>5.3043937641712246E-5</v>
      </c>
      <c r="IE133" s="92">
        <f t="shared" si="158"/>
        <v>6.0566455637632566E-5</v>
      </c>
      <c r="IF133" s="92">
        <f t="shared" si="158"/>
        <v>2.9121695312639781E-4</v>
      </c>
      <c r="IG133" s="92">
        <f t="shared" si="158"/>
        <v>3.8206209612456221E-4</v>
      </c>
      <c r="II133" s="92">
        <f t="shared" si="159"/>
        <v>4.3685866778591959E-39</v>
      </c>
      <c r="IJ133" s="92">
        <f t="shared" si="159"/>
        <v>2.5735720979540959E-29</v>
      </c>
      <c r="IK133" s="92">
        <f t="shared" si="159"/>
        <v>3.1629876413661292E-30</v>
      </c>
      <c r="IL133" s="92">
        <f t="shared" si="159"/>
        <v>1.4122058639336488E-34</v>
      </c>
      <c r="IM133" s="92">
        <f t="shared" si="159"/>
        <v>2.8104116726965802E-36</v>
      </c>
      <c r="IN133" s="92">
        <f t="shared" si="159"/>
        <v>8.8101134532284105E-38</v>
      </c>
      <c r="IO133" s="92">
        <f t="shared" si="159"/>
        <v>2.0016074669424815E-40</v>
      </c>
      <c r="IP133" s="92">
        <f t="shared" si="159"/>
        <v>6.7214564682328131E-39</v>
      </c>
      <c r="IQ133" s="92">
        <f t="shared" si="159"/>
        <v>1.7583643524880555E-32</v>
      </c>
      <c r="IR133" s="92">
        <f t="shared" si="159"/>
        <v>5.0379489935244577E-36</v>
      </c>
      <c r="IS133" s="92">
        <f t="shared" si="159"/>
        <v>3.2017431469290602E-40</v>
      </c>
      <c r="IT133" s="92">
        <f t="shared" si="159"/>
        <v>9.2824145615637736E-37</v>
      </c>
      <c r="IU133" s="92">
        <f t="shared" si="159"/>
        <v>1.5788096299199504E-32</v>
      </c>
      <c r="IV133" s="92">
        <f t="shared" si="159"/>
        <v>2.3025009589086211E-26</v>
      </c>
      <c r="IW133" s="92">
        <f t="shared" si="159"/>
        <v>9.3689722128343133E-22</v>
      </c>
      <c r="IY133" s="92">
        <f t="shared" si="160"/>
        <v>4.5961051706922494E-6</v>
      </c>
      <c r="IZ133" s="92">
        <f t="shared" si="160"/>
        <v>1.1871783856375947E-4</v>
      </c>
      <c r="JA133" s="92">
        <f t="shared" si="160"/>
        <v>8.1443823564714891E-5</v>
      </c>
      <c r="JB133" s="92">
        <f t="shared" si="160"/>
        <v>3.241212354714238E-5</v>
      </c>
      <c r="JC133" s="92">
        <f t="shared" si="160"/>
        <v>2.617142102434214E-5</v>
      </c>
      <c r="JD133" s="92">
        <f t="shared" si="160"/>
        <v>2.6467358500727682E-5</v>
      </c>
      <c r="JE133" s="92">
        <f t="shared" si="160"/>
        <v>1.1383603461203985E-5</v>
      </c>
      <c r="JF133" s="92">
        <f t="shared" si="160"/>
        <v>2.5862641054811994E-5</v>
      </c>
      <c r="JG133" s="92">
        <f t="shared" si="160"/>
        <v>9.2235919259105523E-5</v>
      </c>
      <c r="JH133" s="92">
        <f t="shared" si="160"/>
        <v>5.9702831342989558E-5</v>
      </c>
      <c r="JI133" s="92">
        <f t="shared" si="160"/>
        <v>1.3088331773099429E-5</v>
      </c>
      <c r="JJ133" s="92">
        <f t="shared" si="160"/>
        <v>5.3043937641712246E-5</v>
      </c>
      <c r="JK133" s="92">
        <f t="shared" si="160"/>
        <v>6.0566455637632566E-5</v>
      </c>
      <c r="JL133" s="92">
        <f t="shared" si="160"/>
        <v>2.9121695312640214E-4</v>
      </c>
      <c r="JM133" s="92">
        <f t="shared" si="160"/>
        <v>3.820620961330192E-4</v>
      </c>
    </row>
    <row r="134" spans="2:273" x14ac:dyDescent="0.25">
      <c r="B134" s="2">
        <v>107</v>
      </c>
      <c r="C134" s="37">
        <v>70.832999999999998</v>
      </c>
      <c r="D134" s="37">
        <v>73.293000000000006</v>
      </c>
      <c r="E134" s="37">
        <v>71.856999999999999</v>
      </c>
      <c r="F134" s="37">
        <v>71.204999999999998</v>
      </c>
      <c r="G134" s="37">
        <v>70.932000000000002</v>
      </c>
      <c r="H134" s="37">
        <v>70.090999999999994</v>
      </c>
      <c r="I134" s="37">
        <v>70</v>
      </c>
      <c r="J134" s="37">
        <v>69.843999999999994</v>
      </c>
      <c r="K134" s="37">
        <v>69.346000000000004</v>
      </c>
      <c r="L134" s="37">
        <v>70.891000000000005</v>
      </c>
      <c r="M134" s="37">
        <v>69.456999999999994</v>
      </c>
      <c r="N134" s="37">
        <v>68.570999999999998</v>
      </c>
      <c r="O134" s="37">
        <v>69.19</v>
      </c>
      <c r="P134" s="37">
        <v>67.594999999999999</v>
      </c>
      <c r="Q134" s="37">
        <v>66.69</v>
      </c>
      <c r="S134" s="4">
        <f t="shared" si="162"/>
        <v>71.32411718436434</v>
      </c>
      <c r="T134" s="4">
        <f t="shared" si="162"/>
        <v>72.184218204972439</v>
      </c>
      <c r="U134" s="4">
        <f t="shared" si="162"/>
        <v>71.792156073018376</v>
      </c>
      <c r="V134" s="4">
        <f t="shared" si="162"/>
        <v>73.183344360236347</v>
      </c>
      <c r="W134" s="4">
        <f t="shared" si="162"/>
        <v>71.414011735932476</v>
      </c>
      <c r="X134" s="4">
        <f t="shared" si="162"/>
        <v>71.154397142862862</v>
      </c>
      <c r="Y134" s="4">
        <f t="shared" si="162"/>
        <v>71.161971558095132</v>
      </c>
      <c r="Z134" s="4">
        <f t="shared" si="162"/>
        <v>70.436105088451313</v>
      </c>
      <c r="AA134" s="4">
        <f t="shared" si="162"/>
        <v>69.420432354049581</v>
      </c>
      <c r="AB134" s="4">
        <f t="shared" si="162"/>
        <v>70.302882634826304</v>
      </c>
      <c r="AC134" s="4">
        <f t="shared" si="162"/>
        <v>70.999036983414584</v>
      </c>
      <c r="AD134" s="4">
        <f t="shared" si="162"/>
        <v>69.591888433115258</v>
      </c>
      <c r="AE134" s="4">
        <f t="shared" si="162"/>
        <v>68.175082198417869</v>
      </c>
      <c r="AF134" s="4">
        <f t="shared" si="162"/>
        <v>67.215558023212225</v>
      </c>
      <c r="AG134" s="4">
        <f t="shared" si="162"/>
        <v>67.31139915202337</v>
      </c>
      <c r="AI134" s="4">
        <f t="shared" si="163"/>
        <v>-0.4911171843643416</v>
      </c>
      <c r="AJ134" s="4">
        <f t="shared" si="163"/>
        <v>1.1087817950275678</v>
      </c>
      <c r="AK134" s="4">
        <f t="shared" si="163"/>
        <v>6.4843926981623667E-2</v>
      </c>
      <c r="AL134" s="4">
        <f t="shared" si="163"/>
        <v>-1.9783443602363491</v>
      </c>
      <c r="AM134" s="4">
        <f t="shared" si="163"/>
        <v>-0.48201173593247404</v>
      </c>
      <c r="AN134" s="4">
        <f t="shared" si="163"/>
        <v>-1.0633971428628683</v>
      </c>
      <c r="AO134" s="4">
        <f t="shared" si="163"/>
        <v>-1.1619715580951322</v>
      </c>
      <c r="AP134" s="4">
        <f t="shared" si="163"/>
        <v>-0.59210508845131926</v>
      </c>
      <c r="AQ134" s="4">
        <f t="shared" si="163"/>
        <v>-7.4432354049577043E-2</v>
      </c>
      <c r="AR134" s="4">
        <f t="shared" si="163"/>
        <v>0.5881173651737015</v>
      </c>
      <c r="AS134" s="4">
        <f t="shared" si="163"/>
        <v>-1.5420369834145902</v>
      </c>
      <c r="AT134" s="4">
        <f t="shared" si="163"/>
        <v>-1.0208884331152603</v>
      </c>
      <c r="AU134" s="4">
        <f t="shared" si="163"/>
        <v>1.0149178015821292</v>
      </c>
      <c r="AV134" s="4">
        <f t="shared" si="163"/>
        <v>0.37944197678777414</v>
      </c>
      <c r="AW134" s="4">
        <f t="shared" si="163"/>
        <v>-0.62139915202337193</v>
      </c>
      <c r="AY134" s="2">
        <f t="shared" si="154"/>
        <v>71.324115933334696</v>
      </c>
      <c r="AZ134" s="2">
        <f t="shared" si="154"/>
        <v>72.177333622920528</v>
      </c>
      <c r="BA134" s="2">
        <f t="shared" si="154"/>
        <v>71.782625089606384</v>
      </c>
      <c r="BB134" s="2">
        <f t="shared" si="154"/>
        <v>73.176138243811593</v>
      </c>
      <c r="BC134" s="2">
        <f t="shared" si="154"/>
        <v>71.405969922536741</v>
      </c>
      <c r="BD134" s="2">
        <f t="shared" si="154"/>
        <v>71.14394807820581</v>
      </c>
      <c r="BE134" s="2">
        <f t="shared" si="154"/>
        <v>71.156528203657913</v>
      </c>
      <c r="BF134" s="2">
        <f t="shared" si="154"/>
        <v>70.423149809023812</v>
      </c>
      <c r="BG134" s="2">
        <f t="shared" si="154"/>
        <v>69.380659335287106</v>
      </c>
      <c r="BH134" s="2">
        <f t="shared" si="154"/>
        <v>70.27092917487326</v>
      </c>
      <c r="BI134" s="2">
        <f t="shared" si="154"/>
        <v>70.990487355270375</v>
      </c>
      <c r="BJ134" s="2">
        <f t="shared" si="154"/>
        <v>69.559419531532455</v>
      </c>
      <c r="BK134" s="2">
        <f t="shared" si="154"/>
        <v>68.140710268134725</v>
      </c>
      <c r="BL134" s="2">
        <f t="shared" si="154"/>
        <v>67.066772739185737</v>
      </c>
      <c r="BM134" s="2">
        <f t="shared" si="154"/>
        <v>67.003440696683029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70.832999999999998</v>
      </c>
      <c r="CF134" s="2">
        <f t="shared" si="155"/>
        <v>73.293000000000006</v>
      </c>
      <c r="CG134" s="2">
        <f t="shared" si="155"/>
        <v>71.856999999999999</v>
      </c>
      <c r="CH134" s="2">
        <f t="shared" si="155"/>
        <v>71.204999999999998</v>
      </c>
      <c r="CI134" s="2">
        <f t="shared" si="155"/>
        <v>70.932000000000002</v>
      </c>
      <c r="CJ134" s="2">
        <f t="shared" si="155"/>
        <v>70.090999999999994</v>
      </c>
      <c r="CK134" s="2">
        <f t="shared" si="155"/>
        <v>70</v>
      </c>
      <c r="CL134" s="2">
        <f t="shared" si="155"/>
        <v>69.843999999999994</v>
      </c>
      <c r="CM134" s="2">
        <f t="shared" si="155"/>
        <v>69.346000000000004</v>
      </c>
      <c r="CN134" s="2">
        <f t="shared" si="155"/>
        <v>70.891000000000005</v>
      </c>
      <c r="CO134" s="2">
        <f t="shared" si="155"/>
        <v>69.456999999999994</v>
      </c>
      <c r="CP134" s="2">
        <f t="shared" si="155"/>
        <v>68.570999999999998</v>
      </c>
      <c r="CQ134" s="2">
        <f t="shared" si="155"/>
        <v>69.19</v>
      </c>
      <c r="CR134" s="2">
        <f t="shared" si="155"/>
        <v>67.594999999999999</v>
      </c>
      <c r="CS134" s="2">
        <f t="shared" si="155"/>
        <v>66.69</v>
      </c>
      <c r="CU134" s="2">
        <f t="shared" si="110"/>
        <v>70.832999999999998</v>
      </c>
      <c r="CV134" s="2">
        <f t="shared" si="111"/>
        <v>73.293000000000006</v>
      </c>
      <c r="CW134" s="2">
        <f t="shared" si="112"/>
        <v>71.856999999999999</v>
      </c>
      <c r="CX134" s="2">
        <f t="shared" si="113"/>
        <v>71.204999999999998</v>
      </c>
      <c r="CY134" s="2">
        <f t="shared" si="114"/>
        <v>70.932000000000002</v>
      </c>
      <c r="CZ134" s="2">
        <f t="shared" si="115"/>
        <v>70.090999999999994</v>
      </c>
      <c r="DA134" s="2">
        <f t="shared" si="116"/>
        <v>70</v>
      </c>
      <c r="DB134" s="2">
        <f t="shared" si="117"/>
        <v>69.843999999999994</v>
      </c>
      <c r="DC134" s="2">
        <f t="shared" si="118"/>
        <v>69.346000000000004</v>
      </c>
      <c r="DD134" s="2">
        <f t="shared" si="119"/>
        <v>70.891000000000005</v>
      </c>
      <c r="DE134" s="2">
        <f t="shared" si="120"/>
        <v>69.456999999999994</v>
      </c>
      <c r="DF134" s="2">
        <f t="shared" si="121"/>
        <v>68.570999999999998</v>
      </c>
      <c r="DG134" s="2">
        <f t="shared" si="122"/>
        <v>69.19</v>
      </c>
      <c r="DH134" s="2">
        <f t="shared" si="123"/>
        <v>67.594999999999999</v>
      </c>
      <c r="DI134" s="2">
        <f t="shared" si="124"/>
        <v>66.69</v>
      </c>
      <c r="DK134" s="2">
        <f t="shared" si="164"/>
        <v>108.45999052532832</v>
      </c>
      <c r="DL134" s="2">
        <f t="shared" si="164"/>
        <v>121.12127613240418</v>
      </c>
      <c r="DM134" s="2">
        <f t="shared" si="164"/>
        <v>113.55000515895526</v>
      </c>
      <c r="DN134" s="2">
        <f t="shared" si="164"/>
        <v>128.86668554006968</v>
      </c>
      <c r="DO134" s="2">
        <f t="shared" si="164"/>
        <v>120.0071410450015</v>
      </c>
      <c r="DP134" s="2">
        <f t="shared" si="164"/>
        <v>107.45922854122621</v>
      </c>
      <c r="DQ134" s="2">
        <f t="shared" si="164"/>
        <v>97.41240549682874</v>
      </c>
      <c r="DR134" s="2">
        <f t="shared" si="164"/>
        <v>100.68955451525218</v>
      </c>
      <c r="DS134" s="2">
        <f t="shared" si="164"/>
        <v>98.801728048780504</v>
      </c>
      <c r="DT134" s="2">
        <f t="shared" si="164"/>
        <v>99.374149501661151</v>
      </c>
      <c r="DU134" s="2">
        <f t="shared" si="164"/>
        <v>101.78287594198203</v>
      </c>
      <c r="DV134" s="2">
        <f t="shared" si="164"/>
        <v>106.35381591664152</v>
      </c>
      <c r="DW134" s="2">
        <f t="shared" si="164"/>
        <v>100.93145696164301</v>
      </c>
      <c r="DX134" s="2">
        <f t="shared" si="164"/>
        <v>99.546038054968278</v>
      </c>
      <c r="DY134" s="2">
        <f t="shared" si="164"/>
        <v>85.066497975708501</v>
      </c>
      <c r="EA134" s="2">
        <f t="shared" si="152"/>
        <v>71.242905756228055</v>
      </c>
      <c r="EB134" s="2">
        <f t="shared" si="152"/>
        <v>72.066346183973195</v>
      </c>
      <c r="EC134" s="2">
        <f t="shared" si="152"/>
        <v>71.680433531061254</v>
      </c>
      <c r="ED134" s="2">
        <f t="shared" si="152"/>
        <v>73.049532498383854</v>
      </c>
      <c r="EE134" s="2">
        <f t="shared" si="151"/>
        <v>71.264354481598204</v>
      </c>
      <c r="EF134" s="2">
        <f t="shared" si="151"/>
        <v>71.037320897347826</v>
      </c>
      <c r="EG134" s="2">
        <f t="shared" si="151"/>
        <v>71.076973091443932</v>
      </c>
      <c r="EH134" s="2">
        <f t="shared" si="151"/>
        <v>70.33680004578467</v>
      </c>
      <c r="EI134" s="2">
        <f t="shared" si="151"/>
        <v>69.281152601587394</v>
      </c>
      <c r="EJ134" s="2">
        <f t="shared" si="151"/>
        <v>70.18725527647122</v>
      </c>
      <c r="EK134" s="2">
        <f t="shared" si="151"/>
        <v>70.88150269281148</v>
      </c>
      <c r="EL134" s="2">
        <f t="shared" si="151"/>
        <v>69.449749660108964</v>
      </c>
      <c r="EM134" s="2">
        <f t="shared" si="135"/>
        <v>68.049142133318341</v>
      </c>
      <c r="EN134" s="2">
        <f t="shared" si="135"/>
        <v>66.975761567121637</v>
      </c>
      <c r="EO134" s="2">
        <f t="shared" si="135"/>
        <v>66.937357389806948</v>
      </c>
      <c r="EQ134" s="2">
        <f t="shared" si="165"/>
        <v>71.526440736191262</v>
      </c>
      <c r="ER134" s="2">
        <f t="shared" si="165"/>
        <v>71.908068894970683</v>
      </c>
      <c r="ES134" s="2">
        <f t="shared" si="165"/>
        <v>71.6818899283153</v>
      </c>
      <c r="ET134" s="2">
        <f t="shared" si="165"/>
        <v>72.90509401109766</v>
      </c>
      <c r="EU134" s="2">
        <f t="shared" si="165"/>
        <v>71.247175267295262</v>
      </c>
      <c r="EV134" s="2">
        <f t="shared" si="165"/>
        <v>70.975279202970128</v>
      </c>
      <c r="EW134" s="2">
        <f t="shared" si="165"/>
        <v>70.924143394161561</v>
      </c>
      <c r="EX134" s="2">
        <f t="shared" si="165"/>
        <v>70.280018212647619</v>
      </c>
      <c r="EY134" s="2">
        <f t="shared" si="165"/>
        <v>69.265851844145786</v>
      </c>
      <c r="EZ134" s="2">
        <f t="shared" si="165"/>
        <v>70.117566439511194</v>
      </c>
      <c r="FA134" s="2">
        <f t="shared" si="165"/>
        <v>70.861586965584465</v>
      </c>
      <c r="FB134" s="2">
        <f t="shared" si="165"/>
        <v>69.407602173281589</v>
      </c>
      <c r="FC134" s="2">
        <f t="shared" si="165"/>
        <v>67.982651069504058</v>
      </c>
      <c r="FD134" s="2">
        <f t="shared" si="165"/>
        <v>66.951496028268721</v>
      </c>
      <c r="FE134" s="2">
        <f t="shared" si="165"/>
        <v>66.704277177121554</v>
      </c>
      <c r="FG134" s="2">
        <f t="shared" si="166"/>
        <v>0.99783193671504866</v>
      </c>
      <c r="FH134" s="2">
        <f t="shared" si="166"/>
        <v>0.99772016070389458</v>
      </c>
      <c r="FI134" s="2">
        <f t="shared" si="166"/>
        <v>0.99755947863026739</v>
      </c>
      <c r="FJ134" s="2">
        <f t="shared" si="166"/>
        <v>0.99771443526215953</v>
      </c>
      <c r="FK134" s="2">
        <f t="shared" si="166"/>
        <v>0.99709225064600582</v>
      </c>
      <c r="FL134" s="2">
        <f t="shared" si="166"/>
        <v>0.99706071456045742</v>
      </c>
      <c r="FM134" s="2">
        <f t="shared" si="166"/>
        <v>0.99694674649059889</v>
      </c>
      <c r="FN134" s="2">
        <f t="shared" si="166"/>
        <v>0.99714389933408842</v>
      </c>
      <c r="FO134" s="2">
        <f t="shared" si="166"/>
        <v>0.99662587382090551</v>
      </c>
      <c r="FP134" s="2">
        <f t="shared" si="166"/>
        <v>0.99711532841214046</v>
      </c>
      <c r="FQ134" s="2">
        <f t="shared" si="166"/>
        <v>0.99646854850547983</v>
      </c>
      <c r="FR134" s="2">
        <f t="shared" si="166"/>
        <v>0.99701918522927635</v>
      </c>
      <c r="FS134" s="2">
        <f t="shared" si="166"/>
        <v>0.9972027788068144</v>
      </c>
      <c r="FT134" s="2">
        <f t="shared" si="166"/>
        <v>0.9972018345212218</v>
      </c>
      <c r="FU134" s="2">
        <f t="shared" si="166"/>
        <v>0.99630478681444135</v>
      </c>
      <c r="FW134" s="2">
        <f t="shared" si="156"/>
        <v>1.8381578382821097E-3</v>
      </c>
      <c r="FX134" s="2">
        <f t="shared" si="156"/>
        <v>5.3698039822590625E-3</v>
      </c>
      <c r="FY134" s="2">
        <f t="shared" si="156"/>
        <v>5.475323210117131E-3</v>
      </c>
      <c r="FZ134" s="2">
        <f t="shared" si="156"/>
        <v>6.7016163709149781E-3</v>
      </c>
      <c r="GA134" s="2">
        <f t="shared" si="156"/>
        <v>6.7736044869119811E-3</v>
      </c>
      <c r="GB134" s="2">
        <f t="shared" si="156"/>
        <v>6.885723613882842E-3</v>
      </c>
      <c r="GC134" s="2">
        <f t="shared" si="156"/>
        <v>5.5855583995237743E-3</v>
      </c>
      <c r="GD134" s="2">
        <f t="shared" si="156"/>
        <v>6.0011978220505906E-3</v>
      </c>
      <c r="GE134" s="2">
        <f t="shared" si="156"/>
        <v>6.4972429614638949E-3</v>
      </c>
      <c r="GF134" s="2">
        <f t="shared" si="156"/>
        <v>7.4718725398704279E-3</v>
      </c>
      <c r="GG134" s="2">
        <f t="shared" si="156"/>
        <v>7.1319657575900502E-3</v>
      </c>
      <c r="GH134" s="2">
        <f t="shared" si="156"/>
        <v>7.932012058028062E-3</v>
      </c>
      <c r="GI134" s="2">
        <f t="shared" si="156"/>
        <v>6.1808772311896841E-3</v>
      </c>
      <c r="GJ134" s="2">
        <f t="shared" si="156"/>
        <v>5.1864184519056066E-3</v>
      </c>
      <c r="GK134" s="2">
        <f t="shared" si="156"/>
        <v>3.8945067423277473E-3</v>
      </c>
      <c r="GM134" s="92">
        <f t="shared" si="157"/>
        <v>2.2837518192888352E-46</v>
      </c>
      <c r="GN134" s="92">
        <f t="shared" si="157"/>
        <v>5.1034702689449705E-114</v>
      </c>
      <c r="GO134" s="92">
        <f t="shared" si="157"/>
        <v>2.0572245523193608E-102</v>
      </c>
      <c r="GP134" s="92">
        <f t="shared" si="157"/>
        <v>1.3960452294476852E-105</v>
      </c>
      <c r="GQ134" s="92">
        <f t="shared" si="157"/>
        <v>2.2433452603235301E-133</v>
      </c>
      <c r="GR134" s="92">
        <f t="shared" si="157"/>
        <v>1.1175132344278723E-121</v>
      </c>
      <c r="GS134" s="92">
        <f t="shared" si="157"/>
        <v>2.6207408533361526E-100</v>
      </c>
      <c r="GT134" s="92">
        <f t="shared" si="157"/>
        <v>7.413600625070992E-85</v>
      </c>
      <c r="GU134" s="92">
        <f t="shared" si="157"/>
        <v>8.2190162088036091E-49</v>
      </c>
      <c r="GV134" s="92">
        <f t="shared" si="157"/>
        <v>4.5450418923500747E-113</v>
      </c>
      <c r="GW134" s="92">
        <f t="shared" si="157"/>
        <v>8.6004036229223008E-111</v>
      </c>
      <c r="GX134" s="92">
        <f t="shared" si="157"/>
        <v>1.8872835386246481E-131</v>
      </c>
      <c r="GY134" s="92">
        <f t="shared" si="157"/>
        <v>2.7631288743512998E-132</v>
      </c>
      <c r="GZ134" s="92">
        <f t="shared" si="157"/>
        <v>5.7474311364964383E-92</v>
      </c>
      <c r="HA134" s="92">
        <f t="shared" si="157"/>
        <v>3.017144885548858E-82</v>
      </c>
      <c r="HC134" s="92">
        <f t="shared" si="153"/>
        <v>1.5912298698504195E-7</v>
      </c>
      <c r="HD134" s="92">
        <f t="shared" si="153"/>
        <v>2.9198887403297611E-21</v>
      </c>
      <c r="HE134" s="92">
        <f t="shared" si="153"/>
        <v>4.4472501106325675E-16</v>
      </c>
      <c r="HF134" s="92">
        <f t="shared" si="153"/>
        <v>4.8029805781872098E-12</v>
      </c>
      <c r="HG134" s="92">
        <f t="shared" si="153"/>
        <v>9.0295678261122228E-29</v>
      </c>
      <c r="HH134" s="92">
        <f t="shared" si="153"/>
        <v>2.4070829579286259E-45</v>
      </c>
      <c r="HI134" s="92">
        <f t="shared" si="153"/>
        <v>1.8024119990336946E-32</v>
      </c>
      <c r="HJ134" s="92">
        <f t="shared" si="153"/>
        <v>1.0421920491550509E-40</v>
      </c>
      <c r="HK134" s="92">
        <f t="shared" si="153"/>
        <v>4.4688186940928075E-56</v>
      </c>
      <c r="HL134" s="92">
        <f t="shared" si="161"/>
        <v>1.8663334716003408E-40</v>
      </c>
      <c r="HM134" s="92">
        <f t="shared" si="161"/>
        <v>4.6736790483909313E-32</v>
      </c>
      <c r="HN134" s="92">
        <f t="shared" si="161"/>
        <v>8.1827331551777732E-30</v>
      </c>
      <c r="HO134" s="92">
        <f t="shared" si="161"/>
        <v>7.1100336972814374E-29</v>
      </c>
      <c r="HP134" s="92">
        <f t="shared" si="161"/>
        <v>4.6643809689294277E-20</v>
      </c>
      <c r="HQ134" s="92">
        <f t="shared" si="161"/>
        <v>2.2408840902462984E-16</v>
      </c>
      <c r="HS134" s="92">
        <f t="shared" si="158"/>
        <v>7.3740720636218283E-6</v>
      </c>
      <c r="HT134" s="92">
        <f t="shared" si="158"/>
        <v>2.1400401332494269E-4</v>
      </c>
      <c r="HU134" s="92">
        <f t="shared" si="158"/>
        <v>1.5047353810378387E-4</v>
      </c>
      <c r="HV134" s="92">
        <f t="shared" si="158"/>
        <v>6.6475775445133523E-5</v>
      </c>
      <c r="HW134" s="92">
        <f t="shared" si="158"/>
        <v>5.5173956356479119E-5</v>
      </c>
      <c r="HX134" s="92">
        <f t="shared" si="158"/>
        <v>5.6797248485038716E-5</v>
      </c>
      <c r="HY134" s="92">
        <f t="shared" si="158"/>
        <v>2.5106426018215096E-5</v>
      </c>
      <c r="HZ134" s="92">
        <f t="shared" si="158"/>
        <v>5.5066005210168991E-5</v>
      </c>
      <c r="IA134" s="92">
        <f t="shared" si="158"/>
        <v>1.7733095999758651E-4</v>
      </c>
      <c r="IB134" s="92">
        <f t="shared" si="158"/>
        <v>1.2337705643439154E-4</v>
      </c>
      <c r="IC134" s="92">
        <f t="shared" si="158"/>
        <v>2.9758485646503696E-5</v>
      </c>
      <c r="ID134" s="92">
        <f t="shared" si="158"/>
        <v>1.1195350115318838E-4</v>
      </c>
      <c r="IE134" s="92">
        <f t="shared" si="158"/>
        <v>1.1755304004213236E-4</v>
      </c>
      <c r="IF134" s="92">
        <f t="shared" si="158"/>
        <v>4.9001754899665817E-4</v>
      </c>
      <c r="IG134" s="92">
        <f t="shared" si="158"/>
        <v>6.032900718786386E-4</v>
      </c>
      <c r="II134" s="92">
        <f t="shared" si="159"/>
        <v>5.1250965606951365E-38</v>
      </c>
      <c r="IJ134" s="92">
        <f t="shared" si="159"/>
        <v>2.2957375944627915E-28</v>
      </c>
      <c r="IK134" s="92">
        <f t="shared" si="159"/>
        <v>3.0558562192830037E-29</v>
      </c>
      <c r="IL134" s="92">
        <f t="shared" si="159"/>
        <v>2.1322310752329229E-33</v>
      </c>
      <c r="IM134" s="92">
        <f t="shared" si="159"/>
        <v>4.9081935150119627E-35</v>
      </c>
      <c r="IN134" s="92">
        <f t="shared" si="159"/>
        <v>1.7580669724220307E-36</v>
      </c>
      <c r="IO134" s="92">
        <f t="shared" si="159"/>
        <v>4.3750704941113272E-39</v>
      </c>
      <c r="IP134" s="92">
        <f t="shared" si="159"/>
        <v>1.3559192463865625E-37</v>
      </c>
      <c r="IQ134" s="92">
        <f t="shared" si="159"/>
        <v>2.2016814443479973E-31</v>
      </c>
      <c r="IR134" s="92">
        <f t="shared" si="159"/>
        <v>9.1114966413762684E-35</v>
      </c>
      <c r="IS134" s="92">
        <f t="shared" si="159"/>
        <v>7.9902136464618703E-39</v>
      </c>
      <c r="IT134" s="92">
        <f t="shared" si="159"/>
        <v>1.8506118016203583E-35</v>
      </c>
      <c r="IU134" s="92">
        <f t="shared" si="159"/>
        <v>1.9366385764736561E-31</v>
      </c>
      <c r="IV134" s="92">
        <f t="shared" si="159"/>
        <v>1.60864842777267E-25</v>
      </c>
      <c r="IW134" s="92">
        <f t="shared" si="159"/>
        <v>4.2187035610525902E-21</v>
      </c>
      <c r="IY134" s="92">
        <f t="shared" si="160"/>
        <v>7.5331950506068701E-6</v>
      </c>
      <c r="IZ134" s="92">
        <f t="shared" si="160"/>
        <v>2.1400401332494269E-4</v>
      </c>
      <c r="JA134" s="92">
        <f t="shared" si="160"/>
        <v>1.5047353810422858E-4</v>
      </c>
      <c r="JB134" s="92">
        <f t="shared" si="160"/>
        <v>6.64757802481141E-5</v>
      </c>
      <c r="JC134" s="92">
        <f t="shared" si="160"/>
        <v>5.5173956356479119E-5</v>
      </c>
      <c r="JD134" s="92">
        <f t="shared" si="160"/>
        <v>5.6797248485038716E-5</v>
      </c>
      <c r="JE134" s="92">
        <f t="shared" si="160"/>
        <v>2.5106426018215096E-5</v>
      </c>
      <c r="JF134" s="92">
        <f t="shared" si="160"/>
        <v>5.5066005210168991E-5</v>
      </c>
      <c r="JG134" s="92">
        <f t="shared" si="160"/>
        <v>1.7733095999758651E-4</v>
      </c>
      <c r="JH134" s="92">
        <f t="shared" si="160"/>
        <v>1.2337705643439154E-4</v>
      </c>
      <c r="JI134" s="92">
        <f t="shared" si="160"/>
        <v>2.9758485646503696E-5</v>
      </c>
      <c r="JJ134" s="92">
        <f t="shared" si="160"/>
        <v>1.1195350115318838E-4</v>
      </c>
      <c r="JK134" s="92">
        <f t="shared" si="160"/>
        <v>1.1755304004213236E-4</v>
      </c>
      <c r="JL134" s="92">
        <f t="shared" si="160"/>
        <v>4.9001754899665817E-4</v>
      </c>
      <c r="JM134" s="92">
        <f t="shared" si="160"/>
        <v>6.032900718788627E-4</v>
      </c>
    </row>
    <row r="135" spans="2:273" x14ac:dyDescent="0.25">
      <c r="B135" s="2">
        <v>108</v>
      </c>
      <c r="C135" s="37">
        <v>70.832999999999998</v>
      </c>
      <c r="D135" s="37">
        <v>71.61</v>
      </c>
      <c r="E135" s="37">
        <v>72.070999999999998</v>
      </c>
      <c r="F135" s="37">
        <v>71.522999999999996</v>
      </c>
      <c r="G135" s="37">
        <v>69.864000000000004</v>
      </c>
      <c r="H135" s="37">
        <v>70.682000000000002</v>
      </c>
      <c r="I135" s="37">
        <v>69.540999999999997</v>
      </c>
      <c r="J135" s="37">
        <v>70.75</v>
      </c>
      <c r="K135" s="37">
        <v>69.808000000000007</v>
      </c>
      <c r="L135" s="37">
        <v>69.543000000000006</v>
      </c>
      <c r="M135" s="37">
        <v>69.912999999999997</v>
      </c>
      <c r="N135" s="37">
        <v>70.429000000000002</v>
      </c>
      <c r="O135" s="37">
        <v>69.048000000000002</v>
      </c>
      <c r="P135" s="37">
        <v>67.381</v>
      </c>
      <c r="Q135" s="37">
        <v>69.643000000000001</v>
      </c>
      <c r="S135" s="4">
        <f t="shared" si="162"/>
        <v>71.253657418280397</v>
      </c>
      <c r="T135" s="4">
        <f t="shared" si="162"/>
        <v>72.048788512147539</v>
      </c>
      <c r="U135" s="4">
        <f t="shared" si="162"/>
        <v>71.682112209564394</v>
      </c>
      <c r="V135" s="4">
        <f t="shared" si="162"/>
        <v>73.017432563973117</v>
      </c>
      <c r="W135" s="4">
        <f t="shared" si="162"/>
        <v>71.241461764494886</v>
      </c>
      <c r="X135" s="4">
        <f t="shared" si="162"/>
        <v>71.011217573852647</v>
      </c>
      <c r="Y135" s="4">
        <f t="shared" si="162"/>
        <v>71.028298285076644</v>
      </c>
      <c r="Z135" s="4">
        <f t="shared" si="162"/>
        <v>70.334376182450114</v>
      </c>
      <c r="AA135" s="4">
        <f t="shared" si="162"/>
        <v>69.362682344678376</v>
      </c>
      <c r="AB135" s="4">
        <f t="shared" si="162"/>
        <v>70.183442895517587</v>
      </c>
      <c r="AC135" s="4">
        <f t="shared" si="162"/>
        <v>70.807279252064916</v>
      </c>
      <c r="AD135" s="4">
        <f t="shared" si="162"/>
        <v>69.44887974676179</v>
      </c>
      <c r="AE135" s="4">
        <f t="shared" si="162"/>
        <v>68.070489439006352</v>
      </c>
      <c r="AF135" s="4">
        <f t="shared" si="162"/>
        <v>67.204377305364247</v>
      </c>
      <c r="AG135" s="4">
        <f t="shared" si="162"/>
        <v>67.407105998006799</v>
      </c>
      <c r="AI135" s="4">
        <f t="shared" si="163"/>
        <v>-0.42065741828039904</v>
      </c>
      <c r="AJ135" s="4">
        <f t="shared" si="163"/>
        <v>-0.43878851214753922</v>
      </c>
      <c r="AK135" s="4">
        <f t="shared" si="163"/>
        <v>0.38888779043560362</v>
      </c>
      <c r="AL135" s="4">
        <f t="shared" si="163"/>
        <v>-1.4944325639731204</v>
      </c>
      <c r="AM135" s="4">
        <f t="shared" si="163"/>
        <v>-1.3774617644948819</v>
      </c>
      <c r="AN135" s="4">
        <f t="shared" si="163"/>
        <v>-0.32921757385264527</v>
      </c>
      <c r="AO135" s="4">
        <f t="shared" si="163"/>
        <v>-1.4872982850766476</v>
      </c>
      <c r="AP135" s="4">
        <f t="shared" si="163"/>
        <v>0.41562381754988564</v>
      </c>
      <c r="AQ135" s="4">
        <f t="shared" si="163"/>
        <v>0.44531765532163092</v>
      </c>
      <c r="AR135" s="4">
        <f t="shared" si="163"/>
        <v>-0.64044289551758027</v>
      </c>
      <c r="AS135" s="4">
        <f t="shared" si="163"/>
        <v>-0.89427925206491921</v>
      </c>
      <c r="AT135" s="4">
        <f t="shared" si="163"/>
        <v>0.98012025323821206</v>
      </c>
      <c r="AU135" s="4">
        <f t="shared" si="163"/>
        <v>0.9775105609936503</v>
      </c>
      <c r="AV135" s="4">
        <f t="shared" si="163"/>
        <v>0.17662269463575342</v>
      </c>
      <c r="AW135" s="4">
        <f t="shared" si="163"/>
        <v>2.2358940019932021</v>
      </c>
      <c r="AY135" s="2">
        <f t="shared" si="154"/>
        <v>71.253657249728633</v>
      </c>
      <c r="AZ135" s="2">
        <f t="shared" si="154"/>
        <v>72.03705780531152</v>
      </c>
      <c r="BA135" s="2">
        <f t="shared" si="154"/>
        <v>71.665482305971977</v>
      </c>
      <c r="BB135" s="2">
        <f t="shared" si="154"/>
        <v>73.003585440136277</v>
      </c>
      <c r="BC135" s="2">
        <f t="shared" si="154"/>
        <v>71.22561329862765</v>
      </c>
      <c r="BD135" s="2">
        <f t="shared" si="154"/>
        <v>70.990307777673181</v>
      </c>
      <c r="BE135" s="2">
        <f t="shared" si="154"/>
        <v>71.017081248459576</v>
      </c>
      <c r="BF135" s="2">
        <f t="shared" si="154"/>
        <v>70.308622324567665</v>
      </c>
      <c r="BG135" s="2">
        <f t="shared" si="154"/>
        <v>69.29091964671855</v>
      </c>
      <c r="BH135" s="2">
        <f t="shared" si="154"/>
        <v>70.121906924330389</v>
      </c>
      <c r="BI135" s="2">
        <f t="shared" si="154"/>
        <v>70.789205017917084</v>
      </c>
      <c r="BJ135" s="2">
        <f t="shared" si="154"/>
        <v>69.385153278043276</v>
      </c>
      <c r="BK135" s="2">
        <f t="shared" si="154"/>
        <v>68.007781764129007</v>
      </c>
      <c r="BL135" s="2">
        <f t="shared" si="154"/>
        <v>66.96687633702993</v>
      </c>
      <c r="BM135" s="2">
        <f t="shared" si="154"/>
        <v>66.942522450393412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70.832999999999998</v>
      </c>
      <c r="CF135" s="2">
        <f t="shared" si="155"/>
        <v>71.61</v>
      </c>
      <c r="CG135" s="2">
        <f t="shared" si="155"/>
        <v>72.070999999999998</v>
      </c>
      <c r="CH135" s="2">
        <f t="shared" si="155"/>
        <v>71.522999999999996</v>
      </c>
      <c r="CI135" s="2">
        <f t="shared" si="155"/>
        <v>69.864000000000004</v>
      </c>
      <c r="CJ135" s="2">
        <f t="shared" si="155"/>
        <v>70.682000000000002</v>
      </c>
      <c r="CK135" s="2">
        <f t="shared" si="155"/>
        <v>69.540999999999997</v>
      </c>
      <c r="CL135" s="2">
        <f t="shared" si="155"/>
        <v>70.75</v>
      </c>
      <c r="CM135" s="2">
        <f t="shared" si="155"/>
        <v>69.808000000000007</v>
      </c>
      <c r="CN135" s="2">
        <f t="shared" si="155"/>
        <v>69.543000000000006</v>
      </c>
      <c r="CO135" s="2">
        <f t="shared" si="155"/>
        <v>69.912999999999997</v>
      </c>
      <c r="CP135" s="2">
        <f t="shared" si="155"/>
        <v>70.429000000000002</v>
      </c>
      <c r="CQ135" s="2">
        <f t="shared" si="155"/>
        <v>69.048000000000002</v>
      </c>
      <c r="CR135" s="2">
        <f t="shared" si="155"/>
        <v>67.381</v>
      </c>
      <c r="CS135" s="2">
        <f t="shared" si="155"/>
        <v>69.643000000000001</v>
      </c>
      <c r="CU135" s="2">
        <f t="shared" si="110"/>
        <v>70.832999999999998</v>
      </c>
      <c r="CV135" s="2">
        <f t="shared" si="111"/>
        <v>71.61</v>
      </c>
      <c r="CW135" s="2">
        <f t="shared" si="112"/>
        <v>72.070999999999998</v>
      </c>
      <c r="CX135" s="2">
        <f t="shared" si="113"/>
        <v>71.522999999999996</v>
      </c>
      <c r="CY135" s="2">
        <f t="shared" si="114"/>
        <v>69.864000000000004</v>
      </c>
      <c r="CZ135" s="2">
        <f t="shared" si="115"/>
        <v>70.682000000000002</v>
      </c>
      <c r="DA135" s="2">
        <f t="shared" si="116"/>
        <v>69.540999999999997</v>
      </c>
      <c r="DB135" s="2">
        <f t="shared" si="117"/>
        <v>70.75</v>
      </c>
      <c r="DC135" s="2">
        <f t="shared" si="118"/>
        <v>69.808000000000007</v>
      </c>
      <c r="DD135" s="2">
        <f t="shared" si="119"/>
        <v>69.543000000000006</v>
      </c>
      <c r="DE135" s="2">
        <f t="shared" si="120"/>
        <v>69.912999999999997</v>
      </c>
      <c r="DF135" s="2">
        <f t="shared" si="121"/>
        <v>70.429000000000002</v>
      </c>
      <c r="DG135" s="2">
        <f t="shared" si="122"/>
        <v>69.048000000000002</v>
      </c>
      <c r="DH135" s="2">
        <f t="shared" si="123"/>
        <v>67.381</v>
      </c>
      <c r="DI135" s="2">
        <f t="shared" si="124"/>
        <v>69.643000000000001</v>
      </c>
      <c r="DK135" s="2">
        <f t="shared" si="164"/>
        <v>108.76401013133207</v>
      </c>
      <c r="DL135" s="2">
        <f t="shared" si="164"/>
        <v>121.55469337979093</v>
      </c>
      <c r="DM135" s="2">
        <f t="shared" si="164"/>
        <v>113.90460664992034</v>
      </c>
      <c r="DN135" s="2">
        <f t="shared" si="164"/>
        <v>129.381393728223</v>
      </c>
      <c r="DO135" s="2">
        <f t="shared" si="164"/>
        <v>120.46847583811538</v>
      </c>
      <c r="DP135" s="2">
        <f t="shared" si="164"/>
        <v>107.78420782241014</v>
      </c>
      <c r="DQ135" s="2">
        <f t="shared" si="164"/>
        <v>97.6351611698379</v>
      </c>
      <c r="DR135" s="2">
        <f t="shared" si="164"/>
        <v>100.94377891875565</v>
      </c>
      <c r="DS135" s="2">
        <f t="shared" si="164"/>
        <v>99.045897560975618</v>
      </c>
      <c r="DT135" s="2">
        <f t="shared" si="164"/>
        <v>99.604421926910319</v>
      </c>
      <c r="DU135" s="2">
        <f t="shared" si="164"/>
        <v>102.05248829106233</v>
      </c>
      <c r="DV135" s="2">
        <f t="shared" si="164"/>
        <v>106.65759377831473</v>
      </c>
      <c r="DW135" s="2">
        <f t="shared" si="164"/>
        <v>101.19013047417698</v>
      </c>
      <c r="DX135" s="2">
        <f t="shared" si="164"/>
        <v>99.82819344608879</v>
      </c>
      <c r="DY135" s="2">
        <f t="shared" si="164"/>
        <v>85.236202429149813</v>
      </c>
      <c r="EA135" s="2">
        <f t="shared" si="152"/>
        <v>71.17879657952777</v>
      </c>
      <c r="EB135" s="2">
        <f t="shared" si="152"/>
        <v>71.934676209739749</v>
      </c>
      <c r="EC135" s="2">
        <f t="shared" si="152"/>
        <v>71.571248576358926</v>
      </c>
      <c r="ED135" s="2">
        <f t="shared" si="152"/>
        <v>72.886517555747673</v>
      </c>
      <c r="EE135" s="2">
        <f t="shared" si="151"/>
        <v>71.094344906789175</v>
      </c>
      <c r="EF135" s="2">
        <f t="shared" si="151"/>
        <v>70.891518598323501</v>
      </c>
      <c r="EG135" s="2">
        <f t="shared" si="151"/>
        <v>70.94346079816556</v>
      </c>
      <c r="EH135" s="2">
        <f t="shared" si="151"/>
        <v>70.228861896734699</v>
      </c>
      <c r="EI135" s="2">
        <f t="shared" si="151"/>
        <v>69.199202620808165</v>
      </c>
      <c r="EJ135" s="2">
        <f t="shared" si="151"/>
        <v>70.044456242581191</v>
      </c>
      <c r="EK135" s="2">
        <f t="shared" si="151"/>
        <v>70.68783738346562</v>
      </c>
      <c r="EL135" s="2">
        <f t="shared" si="151"/>
        <v>69.283515329955691</v>
      </c>
      <c r="EM135" s="2">
        <f t="shared" si="135"/>
        <v>67.923180247540785</v>
      </c>
      <c r="EN135" s="2">
        <f t="shared" si="135"/>
        <v>66.882902526961445</v>
      </c>
      <c r="EO135" s="2">
        <f t="shared" si="135"/>
        <v>66.881803655616011</v>
      </c>
      <c r="EQ135" s="2">
        <f t="shared" si="165"/>
        <v>71.441483782188399</v>
      </c>
      <c r="ER135" s="2">
        <f t="shared" si="165"/>
        <v>71.796874698392003</v>
      </c>
      <c r="ES135" s="2">
        <f t="shared" si="165"/>
        <v>71.569359953317019</v>
      </c>
      <c r="ET135" s="2">
        <f t="shared" si="165"/>
        <v>72.788865361311309</v>
      </c>
      <c r="EU135" s="2">
        <f t="shared" si="165"/>
        <v>71.134720551981758</v>
      </c>
      <c r="EV135" s="2">
        <f t="shared" si="165"/>
        <v>70.873868917269775</v>
      </c>
      <c r="EW135" s="2">
        <f t="shared" si="165"/>
        <v>70.824979739960739</v>
      </c>
      <c r="EX135" s="2">
        <f t="shared" si="165"/>
        <v>70.188453875295622</v>
      </c>
      <c r="EY135" s="2">
        <f t="shared" si="165"/>
        <v>69.177335883547997</v>
      </c>
      <c r="EZ135" s="2">
        <f t="shared" si="165"/>
        <v>70.00329875382306</v>
      </c>
      <c r="FA135" s="2">
        <f t="shared" si="165"/>
        <v>70.72871094232552</v>
      </c>
      <c r="FB135" s="2">
        <f t="shared" si="165"/>
        <v>69.284497789884568</v>
      </c>
      <c r="FC135" s="2">
        <f t="shared" si="165"/>
        <v>67.880871806342114</v>
      </c>
      <c r="FD135" s="2">
        <f t="shared" si="165"/>
        <v>66.861461648605626</v>
      </c>
      <c r="FE135" s="2">
        <f t="shared" si="165"/>
        <v>66.610753646960774</v>
      </c>
      <c r="FG135" s="2">
        <f t="shared" si="166"/>
        <v>0.99802232551052728</v>
      </c>
      <c r="FH135" s="2">
        <f t="shared" si="166"/>
        <v>0.99792034466871937</v>
      </c>
      <c r="FI135" s="2">
        <f t="shared" si="166"/>
        <v>0.9977737399913259</v>
      </c>
      <c r="FJ135" s="2">
        <f t="shared" si="166"/>
        <v>0.99791512090559042</v>
      </c>
      <c r="FK135" s="2">
        <f t="shared" si="166"/>
        <v>0.99734742240792285</v>
      </c>
      <c r="FL135" s="2">
        <f t="shared" si="166"/>
        <v>0.99731864635339562</v>
      </c>
      <c r="FM135" s="2">
        <f t="shared" si="166"/>
        <v>0.99721465141127563</v>
      </c>
      <c r="FN135" s="2">
        <f t="shared" si="166"/>
        <v>0.99739455046955705</v>
      </c>
      <c r="FO135" s="2">
        <f t="shared" si="166"/>
        <v>0.99692184648899529</v>
      </c>
      <c r="FP135" s="2">
        <f t="shared" si="166"/>
        <v>0.99736848031200565</v>
      </c>
      <c r="FQ135" s="2">
        <f t="shared" si="166"/>
        <v>0.99677827687407372</v>
      </c>
      <c r="FR135" s="2">
        <f t="shared" si="166"/>
        <v>0.99728075141612882</v>
      </c>
      <c r="FS135" s="2">
        <f t="shared" si="166"/>
        <v>0.99744827590827678</v>
      </c>
      <c r="FT135" s="2">
        <f t="shared" si="166"/>
        <v>0.99744741428542738</v>
      </c>
      <c r="FU135" s="2">
        <f t="shared" si="166"/>
        <v>0.99662882942299846</v>
      </c>
      <c r="FW135" s="2">
        <f t="shared" si="156"/>
        <v>2.015142621016092E-3</v>
      </c>
      <c r="FX135" s="2">
        <f t="shared" si="156"/>
        <v>5.8848242390902939E-3</v>
      </c>
      <c r="FY135" s="2">
        <f t="shared" si="156"/>
        <v>6.0004028081073616E-3</v>
      </c>
      <c r="FZ135" s="2">
        <f t="shared" si="156"/>
        <v>7.3434282636838724E-3</v>
      </c>
      <c r="GA135" s="2">
        <f t="shared" si="156"/>
        <v>7.4222591446782204E-3</v>
      </c>
      <c r="GB135" s="2">
        <f t="shared" si="156"/>
        <v>7.5450334741039345E-3</v>
      </c>
      <c r="GC135" s="2">
        <f t="shared" si="156"/>
        <v>6.1211444079135556E-3</v>
      </c>
      <c r="GD135" s="2">
        <f t="shared" si="156"/>
        <v>6.5763749418808245E-3</v>
      </c>
      <c r="GE135" s="2">
        <f t="shared" si="156"/>
        <v>7.1196223619699383E-3</v>
      </c>
      <c r="GF135" s="2">
        <f t="shared" si="156"/>
        <v>8.1868436515499018E-3</v>
      </c>
      <c r="GG135" s="2">
        <f t="shared" si="156"/>
        <v>7.8146678385111121E-3</v>
      </c>
      <c r="GH135" s="2">
        <f t="shared" si="156"/>
        <v>8.6906276294593729E-3</v>
      </c>
      <c r="GI135" s="2">
        <f t="shared" si="156"/>
        <v>6.7731581481436159E-3</v>
      </c>
      <c r="GJ135" s="2">
        <f t="shared" si="156"/>
        <v>5.6839506344202083E-3</v>
      </c>
      <c r="GK135" s="2">
        <f t="shared" si="156"/>
        <v>4.2686378511144719E-3</v>
      </c>
      <c r="GM135" s="92">
        <f t="shared" si="157"/>
        <v>1.6279517725153E-48</v>
      </c>
      <c r="GN135" s="92">
        <f t="shared" si="157"/>
        <v>2.3685876256943833E-119</v>
      </c>
      <c r="GO135" s="92">
        <f t="shared" si="157"/>
        <v>2.7802161665653406E-107</v>
      </c>
      <c r="GP135" s="92">
        <f t="shared" si="157"/>
        <v>1.2627766909700095E-110</v>
      </c>
      <c r="GQ135" s="92">
        <f t="shared" si="157"/>
        <v>1.271635606199789E-139</v>
      </c>
      <c r="GR135" s="92">
        <f t="shared" si="157"/>
        <v>2.2166568586657362E-127</v>
      </c>
      <c r="GS135" s="92">
        <f t="shared" si="157"/>
        <v>4.5898112061615975E-105</v>
      </c>
      <c r="GT135" s="92">
        <f t="shared" si="157"/>
        <v>9.8314395155691853E-89</v>
      </c>
      <c r="GU135" s="92">
        <f t="shared" si="157"/>
        <v>4.9518836806971285E-51</v>
      </c>
      <c r="GV135" s="92">
        <f t="shared" si="157"/>
        <v>2.6639556021521203E-118</v>
      </c>
      <c r="GW135" s="92">
        <f t="shared" si="157"/>
        <v>5.0374241889714246E-116</v>
      </c>
      <c r="GX135" s="92">
        <f t="shared" si="157"/>
        <v>1.7923548248206434E-137</v>
      </c>
      <c r="GY135" s="92">
        <f t="shared" si="157"/>
        <v>1.7353188189624492E-138</v>
      </c>
      <c r="GZ135" s="92">
        <f t="shared" si="157"/>
        <v>3.2214214144711155E-96</v>
      </c>
      <c r="HA135" s="92">
        <f t="shared" si="157"/>
        <v>5.0473392283538347E-86</v>
      </c>
      <c r="HC135" s="92">
        <f t="shared" si="153"/>
        <v>2.711846949307326E-8</v>
      </c>
      <c r="HD135" s="92">
        <f t="shared" si="153"/>
        <v>1.7431308208136686E-23</v>
      </c>
      <c r="HE135" s="92">
        <f t="shared" si="153"/>
        <v>9.0028923953412304E-18</v>
      </c>
      <c r="HF135" s="92">
        <f t="shared" si="153"/>
        <v>3.008810019550693E-13</v>
      </c>
      <c r="HG135" s="92">
        <f t="shared" si="153"/>
        <v>9.9510650154975192E-32</v>
      </c>
      <c r="HH135" s="92">
        <f t="shared" si="153"/>
        <v>5.3902668909776365E-50</v>
      </c>
      <c r="HI135" s="92">
        <f t="shared" si="153"/>
        <v>7.4652902938963719E-36</v>
      </c>
      <c r="HJ135" s="92">
        <f t="shared" si="153"/>
        <v>9.9067236332539022E-45</v>
      </c>
      <c r="HK135" s="92">
        <f t="shared" si="153"/>
        <v>7.3103167914063588E-62</v>
      </c>
      <c r="HL135" s="92">
        <f t="shared" si="161"/>
        <v>1.9251701730346261E-44</v>
      </c>
      <c r="HM135" s="92">
        <f t="shared" si="161"/>
        <v>2.4314653024186489E-35</v>
      </c>
      <c r="HN135" s="92">
        <f t="shared" si="161"/>
        <v>1.1614906104143011E-32</v>
      </c>
      <c r="HO135" s="92">
        <f t="shared" si="161"/>
        <v>6.8657035226196829E-32</v>
      </c>
      <c r="HP135" s="92">
        <f t="shared" si="161"/>
        <v>3.9244684058629347E-22</v>
      </c>
      <c r="HQ135" s="92">
        <f t="shared" si="161"/>
        <v>4.8702314317625754E-18</v>
      </c>
      <c r="HS135" s="92">
        <f t="shared" si="158"/>
        <v>1.4217521228244234E-5</v>
      </c>
      <c r="HT135" s="92">
        <f t="shared" si="158"/>
        <v>3.7796431053779009E-4</v>
      </c>
      <c r="HU135" s="92">
        <f t="shared" si="158"/>
        <v>2.7214926472802109E-4</v>
      </c>
      <c r="HV135" s="92">
        <f t="shared" si="158"/>
        <v>1.3275165648071922E-4</v>
      </c>
      <c r="HW135" s="92">
        <f t="shared" si="158"/>
        <v>1.1308361776790689E-4</v>
      </c>
      <c r="HX135" s="92">
        <f t="shared" si="158"/>
        <v>1.1832818452406112E-4</v>
      </c>
      <c r="HY135" s="92">
        <f t="shared" si="158"/>
        <v>5.3768672232272903E-5</v>
      </c>
      <c r="HZ135" s="92">
        <f t="shared" si="158"/>
        <v>1.1390273336320099E-4</v>
      </c>
      <c r="IA135" s="92">
        <f t="shared" si="158"/>
        <v>3.3266707846999692E-4</v>
      </c>
      <c r="IB135" s="92">
        <f t="shared" si="158"/>
        <v>2.4767540803448135E-4</v>
      </c>
      <c r="IC135" s="92">
        <f t="shared" si="158"/>
        <v>6.5521045282995939E-5</v>
      </c>
      <c r="ID135" s="92">
        <f t="shared" si="158"/>
        <v>2.292218217841114E-4</v>
      </c>
      <c r="IE135" s="92">
        <f t="shared" si="158"/>
        <v>2.2271226373674161E-4</v>
      </c>
      <c r="IF135" s="92">
        <f t="shared" si="158"/>
        <v>8.1010386103246197E-4</v>
      </c>
      <c r="IG135" s="92">
        <f t="shared" si="158"/>
        <v>9.3935342027291963E-4</v>
      </c>
      <c r="II135" s="92">
        <f t="shared" si="159"/>
        <v>5.8038507623144731E-37</v>
      </c>
      <c r="IJ135" s="92">
        <f t="shared" si="159"/>
        <v>1.9721979016713069E-27</v>
      </c>
      <c r="IK135" s="92">
        <f t="shared" si="159"/>
        <v>2.8388524806385122E-28</v>
      </c>
      <c r="IL135" s="92">
        <f t="shared" si="159"/>
        <v>3.065708469080969E-32</v>
      </c>
      <c r="IM135" s="92">
        <f t="shared" si="159"/>
        <v>8.1401558175014115E-34</v>
      </c>
      <c r="IN135" s="92">
        <f t="shared" si="159"/>
        <v>3.3228678039590102E-35</v>
      </c>
      <c r="IO135" s="92">
        <f t="shared" si="159"/>
        <v>9.0626858072543421E-38</v>
      </c>
      <c r="IP135" s="92">
        <f t="shared" si="159"/>
        <v>2.5939949124359896E-36</v>
      </c>
      <c r="IQ135" s="92">
        <f t="shared" si="159"/>
        <v>2.6348971631218289E-30</v>
      </c>
      <c r="IR135" s="92">
        <f t="shared" si="159"/>
        <v>1.5622772742167287E-33</v>
      </c>
      <c r="IS135" s="92">
        <f t="shared" si="159"/>
        <v>1.8801551077810317E-37</v>
      </c>
      <c r="IT135" s="92">
        <f t="shared" si="159"/>
        <v>3.4891553632735596E-34</v>
      </c>
      <c r="IU135" s="92">
        <f t="shared" si="159"/>
        <v>2.2723805319388248E-30</v>
      </c>
      <c r="IV135" s="92">
        <f t="shared" si="159"/>
        <v>1.087209583387642E-24</v>
      </c>
      <c r="IW135" s="92">
        <f t="shared" si="159"/>
        <v>1.8540755741345597E-20</v>
      </c>
      <c r="IY135" s="92">
        <f t="shared" si="160"/>
        <v>1.4244639697737308E-5</v>
      </c>
      <c r="IZ135" s="92">
        <f t="shared" si="160"/>
        <v>3.7796431053779009E-4</v>
      </c>
      <c r="JA135" s="92">
        <f t="shared" si="160"/>
        <v>2.7214926472803009E-4</v>
      </c>
      <c r="JB135" s="92">
        <f t="shared" si="160"/>
        <v>1.3275165678160023E-4</v>
      </c>
      <c r="JC135" s="92">
        <f t="shared" si="160"/>
        <v>1.1308361776790689E-4</v>
      </c>
      <c r="JD135" s="92">
        <f t="shared" si="160"/>
        <v>1.1832818452406112E-4</v>
      </c>
      <c r="JE135" s="92">
        <f t="shared" si="160"/>
        <v>5.3768672232272903E-5</v>
      </c>
      <c r="JF135" s="92">
        <f t="shared" si="160"/>
        <v>1.1390273336320099E-4</v>
      </c>
      <c r="JG135" s="92">
        <f t="shared" si="160"/>
        <v>3.3266707846999692E-4</v>
      </c>
      <c r="JH135" s="92">
        <f t="shared" si="160"/>
        <v>2.4767540803448135E-4</v>
      </c>
      <c r="JI135" s="92">
        <f t="shared" si="160"/>
        <v>6.5521045282995939E-5</v>
      </c>
      <c r="JJ135" s="92">
        <f t="shared" si="160"/>
        <v>2.292218217841114E-4</v>
      </c>
      <c r="JK135" s="92">
        <f t="shared" si="160"/>
        <v>2.2271226373674161E-4</v>
      </c>
      <c r="JL135" s="92">
        <f t="shared" si="160"/>
        <v>8.1010386103246197E-4</v>
      </c>
      <c r="JM135" s="92">
        <f t="shared" si="160"/>
        <v>9.3935342027292451E-4</v>
      </c>
    </row>
    <row r="136" spans="2:273" x14ac:dyDescent="0.25">
      <c r="B136" s="2">
        <v>109</v>
      </c>
      <c r="C136" s="37">
        <v>70.667000000000002</v>
      </c>
      <c r="D136" s="37">
        <v>72.293000000000006</v>
      </c>
      <c r="E136" s="37">
        <v>71.881</v>
      </c>
      <c r="F136" s="37">
        <v>72.317999999999998</v>
      </c>
      <c r="G136" s="37">
        <v>70.432000000000002</v>
      </c>
      <c r="H136" s="37">
        <v>70.317999999999998</v>
      </c>
      <c r="I136" s="37">
        <v>69.837999999999994</v>
      </c>
      <c r="J136" s="37">
        <v>70.218999999999994</v>
      </c>
      <c r="K136" s="37">
        <v>72.385000000000005</v>
      </c>
      <c r="L136" s="37">
        <v>70.108999999999995</v>
      </c>
      <c r="M136" s="37">
        <v>71.108999999999995</v>
      </c>
      <c r="N136" s="37">
        <v>69.451999999999998</v>
      </c>
      <c r="O136" s="37">
        <v>67.405000000000001</v>
      </c>
      <c r="P136" s="37">
        <v>67.167000000000002</v>
      </c>
      <c r="Q136" s="37">
        <v>70.713999999999999</v>
      </c>
      <c r="S136" s="4">
        <f t="shared" si="162"/>
        <v>71.183688554901096</v>
      </c>
      <c r="T136" s="4">
        <f t="shared" si="162"/>
        <v>71.917013024151416</v>
      </c>
      <c r="U136" s="4">
        <f t="shared" si="162"/>
        <v>71.57731260683039</v>
      </c>
      <c r="V136" s="4">
        <f t="shared" si="162"/>
        <v>72.857697359734459</v>
      </c>
      <c r="W136" s="4">
        <f t="shared" si="162"/>
        <v>71.076456277221851</v>
      </c>
      <c r="X136" s="4">
        <f t="shared" si="162"/>
        <v>70.87789266966179</v>
      </c>
      <c r="Y136" s="4">
        <f t="shared" si="162"/>
        <v>70.900525910281814</v>
      </c>
      <c r="Z136" s="4">
        <f t="shared" si="162"/>
        <v>70.244280079691677</v>
      </c>
      <c r="AA136" s="4">
        <f t="shared" si="162"/>
        <v>69.327932561824241</v>
      </c>
      <c r="AB136" s="4">
        <f t="shared" si="162"/>
        <v>70.088344306059597</v>
      </c>
      <c r="AC136" s="4">
        <f t="shared" si="162"/>
        <v>70.625534255618859</v>
      </c>
      <c r="AD136" s="4">
        <f t="shared" si="162"/>
        <v>69.332721271593485</v>
      </c>
      <c r="AE136" s="4">
        <f t="shared" si="162"/>
        <v>67.986947554368953</v>
      </c>
      <c r="AF136" s="4">
        <f t="shared" si="162"/>
        <v>67.239596520786691</v>
      </c>
      <c r="AG136" s="4">
        <f t="shared" si="162"/>
        <v>67.572450219922146</v>
      </c>
      <c r="AI136" s="4">
        <f t="shared" si="163"/>
        <v>-0.51668855490109422</v>
      </c>
      <c r="AJ136" s="4">
        <f t="shared" si="163"/>
        <v>0.37598697584859053</v>
      </c>
      <c r="AK136" s="4">
        <f t="shared" si="163"/>
        <v>0.30368739316961069</v>
      </c>
      <c r="AL136" s="4">
        <f t="shared" si="163"/>
        <v>-0.5396973597344612</v>
      </c>
      <c r="AM136" s="4">
        <f t="shared" si="163"/>
        <v>-0.64445627722184895</v>
      </c>
      <c r="AN136" s="4">
        <f t="shared" si="163"/>
        <v>-0.5598926696617923</v>
      </c>
      <c r="AO136" s="4">
        <f t="shared" si="163"/>
        <v>-1.0625259102818205</v>
      </c>
      <c r="AP136" s="4">
        <f t="shared" si="163"/>
        <v>-2.5280079691683E-2</v>
      </c>
      <c r="AQ136" s="4">
        <f t="shared" si="163"/>
        <v>3.0570674381757641</v>
      </c>
      <c r="AR136" s="4">
        <f t="shared" si="163"/>
        <v>2.0655693940398123E-2</v>
      </c>
      <c r="AS136" s="4">
        <f t="shared" si="163"/>
        <v>0.48346574438113521</v>
      </c>
      <c r="AT136" s="4">
        <f t="shared" si="163"/>
        <v>0.11927872840651332</v>
      </c>
      <c r="AU136" s="4">
        <f t="shared" si="163"/>
        <v>-0.58194755436895207</v>
      </c>
      <c r="AV136" s="4">
        <f t="shared" si="163"/>
        <v>-7.2596520786689211E-2</v>
      </c>
      <c r="AW136" s="4">
        <f t="shared" si="163"/>
        <v>3.1415497800778525</v>
      </c>
      <c r="AY136" s="2">
        <f t="shared" si="154"/>
        <v>71.183688518964374</v>
      </c>
      <c r="AZ136" s="2">
        <f t="shared" si="154"/>
        <v>71.897451523781683</v>
      </c>
      <c r="BA136" s="2">
        <f t="shared" si="154"/>
        <v>71.548940410364821</v>
      </c>
      <c r="BB136" s="2">
        <f t="shared" si="154"/>
        <v>72.831823110460576</v>
      </c>
      <c r="BC136" s="2">
        <f t="shared" si="154"/>
        <v>71.046132216755055</v>
      </c>
      <c r="BD136" s="2">
        <f t="shared" si="154"/>
        <v>70.837328451545645</v>
      </c>
      <c r="BE136" s="2">
        <f t="shared" si="154"/>
        <v>70.878110101128158</v>
      </c>
      <c r="BF136" s="2">
        <f t="shared" si="154"/>
        <v>70.194612784421125</v>
      </c>
      <c r="BG136" s="2">
        <f t="shared" si="154"/>
        <v>69.201758204583314</v>
      </c>
      <c r="BH136" s="2">
        <f t="shared" si="154"/>
        <v>69.973399120078099</v>
      </c>
      <c r="BI136" s="2">
        <f t="shared" si="154"/>
        <v>70.588587342105001</v>
      </c>
      <c r="BJ136" s="2">
        <f t="shared" si="154"/>
        <v>69.211576205685546</v>
      </c>
      <c r="BK136" s="2">
        <f t="shared" si="154"/>
        <v>67.875415394518697</v>
      </c>
      <c r="BL136" s="2">
        <f t="shared" si="154"/>
        <v>66.86751415300472</v>
      </c>
      <c r="BM136" s="2">
        <f t="shared" si="154"/>
        <v>66.881945083765515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70.667000000000002</v>
      </c>
      <c r="CF136" s="2">
        <f t="shared" si="155"/>
        <v>72.293000000000006</v>
      </c>
      <c r="CG136" s="2">
        <f t="shared" si="155"/>
        <v>71.881</v>
      </c>
      <c r="CH136" s="2">
        <f t="shared" si="155"/>
        <v>72.317999999999998</v>
      </c>
      <c r="CI136" s="2">
        <f t="shared" si="155"/>
        <v>70.432000000000002</v>
      </c>
      <c r="CJ136" s="2">
        <f t="shared" si="155"/>
        <v>70.317999999999998</v>
      </c>
      <c r="CK136" s="2">
        <f t="shared" si="155"/>
        <v>69.837999999999994</v>
      </c>
      <c r="CL136" s="2">
        <f t="shared" si="155"/>
        <v>70.218999999999994</v>
      </c>
      <c r="CM136" s="2">
        <f t="shared" si="155"/>
        <v>72.385000000000005</v>
      </c>
      <c r="CN136" s="2">
        <f t="shared" si="155"/>
        <v>70.108999999999995</v>
      </c>
      <c r="CO136" s="2">
        <f t="shared" si="155"/>
        <v>71.108999999999995</v>
      </c>
      <c r="CP136" s="2">
        <f t="shared" si="155"/>
        <v>69.451999999999998</v>
      </c>
      <c r="CQ136" s="2">
        <f t="shared" si="155"/>
        <v>67.405000000000001</v>
      </c>
      <c r="CR136" s="2">
        <f t="shared" si="155"/>
        <v>67.167000000000002</v>
      </c>
      <c r="CS136" s="2">
        <f t="shared" si="155"/>
        <v>70.713999999999999</v>
      </c>
      <c r="CU136" s="2">
        <f t="shared" si="110"/>
        <v>70.667000000000002</v>
      </c>
      <c r="CV136" s="2">
        <f t="shared" si="111"/>
        <v>72.293000000000006</v>
      </c>
      <c r="CW136" s="2">
        <f t="shared" si="112"/>
        <v>71.881</v>
      </c>
      <c r="CX136" s="2">
        <f t="shared" si="113"/>
        <v>72.317999999999998</v>
      </c>
      <c r="CY136" s="2">
        <f t="shared" si="114"/>
        <v>70.432000000000002</v>
      </c>
      <c r="CZ136" s="2">
        <f t="shared" si="115"/>
        <v>70.317999999999998</v>
      </c>
      <c r="DA136" s="2">
        <f t="shared" si="116"/>
        <v>69.837999999999994</v>
      </c>
      <c r="DB136" s="2">
        <f t="shared" si="117"/>
        <v>70.218999999999994</v>
      </c>
      <c r="DC136" s="2">
        <f t="shared" si="118"/>
        <v>72.385000000000005</v>
      </c>
      <c r="DD136" s="2">
        <f t="shared" si="119"/>
        <v>70.108999999999995</v>
      </c>
      <c r="DE136" s="2">
        <f t="shared" si="120"/>
        <v>71.108999999999995</v>
      </c>
      <c r="DF136" s="2">
        <f t="shared" si="121"/>
        <v>69.451999999999998</v>
      </c>
      <c r="DG136" s="2">
        <f t="shared" si="122"/>
        <v>67.405000000000001</v>
      </c>
      <c r="DH136" s="2">
        <f t="shared" si="123"/>
        <v>67.167000000000002</v>
      </c>
      <c r="DI136" s="2">
        <f t="shared" si="124"/>
        <v>70.713999999999999</v>
      </c>
      <c r="DK136" s="2">
        <f t="shared" si="164"/>
        <v>109.06802973733583</v>
      </c>
      <c r="DL136" s="2">
        <f t="shared" si="164"/>
        <v>121.9881106271777</v>
      </c>
      <c r="DM136" s="2">
        <f t="shared" si="164"/>
        <v>114.25920814088541</v>
      </c>
      <c r="DN136" s="2">
        <f t="shared" si="164"/>
        <v>129.8961019163763</v>
      </c>
      <c r="DO136" s="2">
        <f t="shared" si="164"/>
        <v>120.92981063122923</v>
      </c>
      <c r="DP136" s="2">
        <f t="shared" si="164"/>
        <v>108.10918710359408</v>
      </c>
      <c r="DQ136" s="2">
        <f t="shared" si="164"/>
        <v>97.857916842847061</v>
      </c>
      <c r="DR136" s="2">
        <f t="shared" si="164"/>
        <v>101.19800332225913</v>
      </c>
      <c r="DS136" s="2">
        <f t="shared" si="164"/>
        <v>99.290067073170746</v>
      </c>
      <c r="DT136" s="2">
        <f t="shared" si="164"/>
        <v>99.834694352159488</v>
      </c>
      <c r="DU136" s="2">
        <f t="shared" si="164"/>
        <v>102.32210064014264</v>
      </c>
      <c r="DV136" s="2">
        <f t="shared" si="164"/>
        <v>106.96137163998795</v>
      </c>
      <c r="DW136" s="2">
        <f t="shared" si="164"/>
        <v>101.44880398671097</v>
      </c>
      <c r="DX136" s="2">
        <f t="shared" si="164"/>
        <v>100.1103488372093</v>
      </c>
      <c r="DY136" s="2">
        <f t="shared" si="164"/>
        <v>85.405906882591097</v>
      </c>
      <c r="EA136" s="2">
        <f t="shared" si="152"/>
        <v>71.114687402827471</v>
      </c>
      <c r="EB136" s="2">
        <f t="shared" si="152"/>
        <v>71.803006235506302</v>
      </c>
      <c r="EC136" s="2">
        <f t="shared" si="152"/>
        <v>71.462063621656597</v>
      </c>
      <c r="ED136" s="2">
        <f t="shared" si="152"/>
        <v>72.723502613111521</v>
      </c>
      <c r="EE136" s="2">
        <f t="shared" si="151"/>
        <v>70.924335331980132</v>
      </c>
      <c r="EF136" s="2">
        <f t="shared" si="151"/>
        <v>70.745716299299175</v>
      </c>
      <c r="EG136" s="2">
        <f t="shared" si="151"/>
        <v>70.809948504887203</v>
      </c>
      <c r="EH136" s="2">
        <f t="shared" si="151"/>
        <v>70.120923747684742</v>
      </c>
      <c r="EI136" s="2">
        <f t="shared" si="151"/>
        <v>69.117252640028937</v>
      </c>
      <c r="EJ136" s="2">
        <f t="shared" si="151"/>
        <v>69.901657208691176</v>
      </c>
      <c r="EK136" s="2">
        <f t="shared" si="151"/>
        <v>70.494172074119746</v>
      </c>
      <c r="EL136" s="2">
        <f t="shared" si="151"/>
        <v>69.117280999802418</v>
      </c>
      <c r="EM136" s="2">
        <f t="shared" si="135"/>
        <v>67.797218361763228</v>
      </c>
      <c r="EN136" s="2">
        <f t="shared" si="135"/>
        <v>66.790043486801267</v>
      </c>
      <c r="EO136" s="2">
        <f t="shared" si="135"/>
        <v>66.82624992142506</v>
      </c>
      <c r="EQ136" s="2">
        <f t="shared" si="165"/>
        <v>71.356526828185537</v>
      </c>
      <c r="ER136" s="2">
        <f t="shared" si="165"/>
        <v>71.685680501813309</v>
      </c>
      <c r="ES136" s="2">
        <f t="shared" si="165"/>
        <v>71.456829978318723</v>
      </c>
      <c r="ET136" s="2">
        <f t="shared" si="165"/>
        <v>72.672636711524973</v>
      </c>
      <c r="EU136" s="2">
        <f t="shared" si="165"/>
        <v>71.022265836668268</v>
      </c>
      <c r="EV136" s="2">
        <f t="shared" si="165"/>
        <v>70.772458631569421</v>
      </c>
      <c r="EW136" s="2">
        <f t="shared" si="165"/>
        <v>70.725816085759917</v>
      </c>
      <c r="EX136" s="2">
        <f t="shared" si="165"/>
        <v>70.096889537943611</v>
      </c>
      <c r="EY136" s="2">
        <f t="shared" si="165"/>
        <v>69.088819922950208</v>
      </c>
      <c r="EZ136" s="2">
        <f t="shared" si="165"/>
        <v>69.889031068134912</v>
      </c>
      <c r="FA136" s="2">
        <f t="shared" si="165"/>
        <v>70.595834919066561</v>
      </c>
      <c r="FB136" s="2">
        <f t="shared" si="165"/>
        <v>69.161393406487562</v>
      </c>
      <c r="FC136" s="2">
        <f t="shared" si="165"/>
        <v>67.77909254318017</v>
      </c>
      <c r="FD136" s="2">
        <f t="shared" si="165"/>
        <v>66.771427268942546</v>
      </c>
      <c r="FE136" s="2">
        <f t="shared" si="165"/>
        <v>66.517230116799979</v>
      </c>
      <c r="FG136" s="2">
        <f t="shared" si="166"/>
        <v>0.99819602551221398</v>
      </c>
      <c r="FH136" s="2">
        <f t="shared" si="166"/>
        <v>0.99810298466636194</v>
      </c>
      <c r="FI136" s="2">
        <f t="shared" si="166"/>
        <v>0.99796922893972251</v>
      </c>
      <c r="FJ136" s="2">
        <f t="shared" si="166"/>
        <v>0.99809821879154803</v>
      </c>
      <c r="FK136" s="2">
        <f t="shared" si="166"/>
        <v>0.99758025572013398</v>
      </c>
      <c r="FL136" s="2">
        <f t="shared" si="166"/>
        <v>0.99755399932507227</v>
      </c>
      <c r="FM136" s="2">
        <f t="shared" si="166"/>
        <v>0.99745910917294389</v>
      </c>
      <c r="FN136" s="2">
        <f t="shared" si="166"/>
        <v>0.99762325691535825</v>
      </c>
      <c r="FO136" s="2">
        <f t="shared" si="166"/>
        <v>0.99719193008347007</v>
      </c>
      <c r="FP136" s="2">
        <f t="shared" si="166"/>
        <v>0.99759946968927915</v>
      </c>
      <c r="FQ136" s="2">
        <f t="shared" si="166"/>
        <v>0.99706092042713312</v>
      </c>
      <c r="FR136" s="2">
        <f t="shared" si="166"/>
        <v>0.99751942230267066</v>
      </c>
      <c r="FS136" s="2">
        <f t="shared" si="166"/>
        <v>0.9976722773395581</v>
      </c>
      <c r="FT136" s="2">
        <f t="shared" si="166"/>
        <v>0.99767149117713527</v>
      </c>
      <c r="FU136" s="2">
        <f t="shared" si="166"/>
        <v>0.99692454363069205</v>
      </c>
      <c r="FW136" s="2">
        <f t="shared" si="156"/>
        <v>2.209130452829655E-3</v>
      </c>
      <c r="FX136" s="2">
        <f t="shared" si="156"/>
        <v>6.4489200453340008E-3</v>
      </c>
      <c r="FY136" s="2">
        <f t="shared" si="156"/>
        <v>6.575504234903615E-3</v>
      </c>
      <c r="FZ136" s="2">
        <f t="shared" si="156"/>
        <v>8.0462083926169624E-3</v>
      </c>
      <c r="GA136" s="2">
        <f t="shared" si="156"/>
        <v>8.1325217318954368E-3</v>
      </c>
      <c r="GB136" s="2">
        <f t="shared" si="156"/>
        <v>8.2669469247695949E-3</v>
      </c>
      <c r="GC136" s="2">
        <f t="shared" si="156"/>
        <v>6.7077400760607196E-3</v>
      </c>
      <c r="GD136" s="2">
        <f t="shared" si="156"/>
        <v>7.2062795163281672E-3</v>
      </c>
      <c r="GE136" s="2">
        <f t="shared" si="156"/>
        <v>7.8011521643481588E-3</v>
      </c>
      <c r="GF136" s="2">
        <f t="shared" si="156"/>
        <v>8.9696108948819041E-3</v>
      </c>
      <c r="GG136" s="2">
        <f t="shared" si="156"/>
        <v>8.5621574987095432E-3</v>
      </c>
      <c r="GH136" s="2">
        <f t="shared" si="156"/>
        <v>9.5211006817749726E-3</v>
      </c>
      <c r="GI136" s="2">
        <f t="shared" si="156"/>
        <v>7.4217703829548894E-3</v>
      </c>
      <c r="GJ136" s="2">
        <f t="shared" si="156"/>
        <v>6.2289121445462054E-3</v>
      </c>
      <c r="GK136" s="2">
        <f t="shared" si="156"/>
        <v>4.6785415649607592E-3</v>
      </c>
      <c r="GM136" s="92">
        <f t="shared" si="157"/>
        <v>1.0342493689995233E-50</v>
      </c>
      <c r="GN136" s="92">
        <f t="shared" si="157"/>
        <v>8.271357257266208E-125</v>
      </c>
      <c r="GO136" s="92">
        <f t="shared" si="157"/>
        <v>2.8849117588828251E-112</v>
      </c>
      <c r="GP136" s="92">
        <f t="shared" si="157"/>
        <v>8.6775645672194956E-116</v>
      </c>
      <c r="GQ136" s="92">
        <f t="shared" si="157"/>
        <v>5.1666781948467046E-146</v>
      </c>
      <c r="GR136" s="92">
        <f t="shared" si="157"/>
        <v>3.2426947523111899E-133</v>
      </c>
      <c r="GS136" s="92">
        <f t="shared" si="157"/>
        <v>6.2134515410024498E-110</v>
      </c>
      <c r="GT136" s="92">
        <f t="shared" si="157"/>
        <v>1.0643526630744359E-92</v>
      </c>
      <c r="GU136" s="92">
        <f t="shared" si="157"/>
        <v>2.6544297322133854E-53</v>
      </c>
      <c r="GV136" s="92">
        <f t="shared" si="157"/>
        <v>1.184653623777978E-123</v>
      </c>
      <c r="GW136" s="92">
        <f t="shared" si="157"/>
        <v>2.2259873207119646E-121</v>
      </c>
      <c r="GX136" s="92">
        <f t="shared" si="157"/>
        <v>1.2431627124564017E-143</v>
      </c>
      <c r="GY136" s="92">
        <f t="shared" si="157"/>
        <v>7.8272565203315812E-145</v>
      </c>
      <c r="GZ136" s="92">
        <f t="shared" si="157"/>
        <v>1.4421504025232554E-100</v>
      </c>
      <c r="HA136" s="92">
        <f t="shared" si="157"/>
        <v>6.9223201823983713E-90</v>
      </c>
      <c r="HC136" s="92">
        <f t="shared" si="153"/>
        <v>4.1826896135950811E-9</v>
      </c>
      <c r="HD136" s="92">
        <f t="shared" si="153"/>
        <v>7.9441540501572168E-26</v>
      </c>
      <c r="HE136" s="92">
        <f t="shared" si="153"/>
        <v>1.4768976837588834E-19</v>
      </c>
      <c r="HF136" s="92">
        <f t="shared" si="153"/>
        <v>1.631235480482161E-14</v>
      </c>
      <c r="HG136" s="92">
        <f t="shared" si="153"/>
        <v>7.7442318724449003E-35</v>
      </c>
      <c r="HH136" s="92">
        <f t="shared" si="153"/>
        <v>7.048294535150209E-55</v>
      </c>
      <c r="HI136" s="92">
        <f t="shared" si="153"/>
        <v>2.0700879225703361E-39</v>
      </c>
      <c r="HJ136" s="92">
        <f t="shared" si="153"/>
        <v>6.0021961931443315E-49</v>
      </c>
      <c r="HK136" s="92">
        <f t="shared" si="153"/>
        <v>6.1169981943748366E-68</v>
      </c>
      <c r="HL136" s="92">
        <f t="shared" si="161"/>
        <v>1.2721220308823929E-48</v>
      </c>
      <c r="HM136" s="92">
        <f t="shared" si="161"/>
        <v>8.6217590643911818E-39</v>
      </c>
      <c r="HN136" s="92">
        <f t="shared" si="161"/>
        <v>1.2070687902006542E-35</v>
      </c>
      <c r="HO136" s="92">
        <f t="shared" si="161"/>
        <v>4.6246980345791855E-35</v>
      </c>
      <c r="HP136" s="92">
        <f t="shared" si="161"/>
        <v>2.5723260289980859E-24</v>
      </c>
      <c r="HQ136" s="92">
        <f t="shared" si="161"/>
        <v>8.6803545239099187E-20</v>
      </c>
      <c r="HS136" s="92">
        <f t="shared" si="158"/>
        <v>2.6886180072625542E-5</v>
      </c>
      <c r="HT136" s="92">
        <f t="shared" si="158"/>
        <v>6.5408279076059747E-4</v>
      </c>
      <c r="HU136" s="92">
        <f t="shared" si="158"/>
        <v>4.8186980726310972E-4</v>
      </c>
      <c r="HV136" s="92">
        <f t="shared" si="158"/>
        <v>2.5815137290807007E-4</v>
      </c>
      <c r="HW136" s="92">
        <f t="shared" si="158"/>
        <v>2.2535364600023868E-4</v>
      </c>
      <c r="HX136" s="92">
        <f t="shared" si="158"/>
        <v>2.3935208360479713E-4</v>
      </c>
      <c r="HY136" s="92">
        <f t="shared" si="158"/>
        <v>1.1182839686713505E-4</v>
      </c>
      <c r="HZ136" s="92">
        <f t="shared" si="158"/>
        <v>2.289110680835089E-4</v>
      </c>
      <c r="IA136" s="92">
        <f t="shared" si="158"/>
        <v>6.0899615387783354E-4</v>
      </c>
      <c r="IB136" s="92">
        <f t="shared" si="158"/>
        <v>4.8304511719920692E-4</v>
      </c>
      <c r="IC136" s="92">
        <f t="shared" si="158"/>
        <v>1.3971403477657001E-4</v>
      </c>
      <c r="ID136" s="92">
        <f t="shared" si="158"/>
        <v>4.5534509343022266E-4</v>
      </c>
      <c r="IE136" s="92">
        <f t="shared" si="158"/>
        <v>4.1190640970658427E-4</v>
      </c>
      <c r="IF136" s="92">
        <f t="shared" si="158"/>
        <v>1.3159254545050698E-3</v>
      </c>
      <c r="IG136" s="92">
        <f t="shared" si="158"/>
        <v>1.4423228694540342E-3</v>
      </c>
      <c r="II136" s="92">
        <f t="shared" si="159"/>
        <v>6.3443348982774269E-36</v>
      </c>
      <c r="IJ136" s="92">
        <f t="shared" si="159"/>
        <v>1.6316444609161926E-26</v>
      </c>
      <c r="IK136" s="92">
        <f t="shared" si="159"/>
        <v>2.5358977490674006E-27</v>
      </c>
      <c r="IL136" s="92">
        <f t="shared" si="159"/>
        <v>4.1975214245245523E-31</v>
      </c>
      <c r="IM136" s="92">
        <f t="shared" si="159"/>
        <v>1.2820597692691413E-32</v>
      </c>
      <c r="IN136" s="92">
        <f t="shared" si="159"/>
        <v>5.9486679110737465E-34</v>
      </c>
      <c r="IO136" s="92">
        <f t="shared" si="159"/>
        <v>1.7790952366047182E-36</v>
      </c>
      <c r="IP136" s="92">
        <f t="shared" si="159"/>
        <v>4.7062407727223252E-35</v>
      </c>
      <c r="IQ136" s="92">
        <f t="shared" si="159"/>
        <v>3.0139876379820761E-29</v>
      </c>
      <c r="IR136" s="92">
        <f t="shared" si="159"/>
        <v>2.5395951268999878E-32</v>
      </c>
      <c r="IS136" s="92">
        <f t="shared" si="159"/>
        <v>4.171553016137281E-36</v>
      </c>
      <c r="IT136" s="92">
        <f t="shared" si="159"/>
        <v>6.221307298055238E-33</v>
      </c>
      <c r="IU136" s="92">
        <f t="shared" si="159"/>
        <v>2.5505397463618824E-29</v>
      </c>
      <c r="IV136" s="92">
        <f t="shared" si="159"/>
        <v>7.1082146891465857E-24</v>
      </c>
      <c r="IW136" s="92">
        <f t="shared" si="159"/>
        <v>7.9531800175369027E-20</v>
      </c>
      <c r="IY136" s="92">
        <f t="shared" si="160"/>
        <v>2.6890362762239137E-5</v>
      </c>
      <c r="IZ136" s="92">
        <f t="shared" si="160"/>
        <v>6.5408279076059747E-4</v>
      </c>
      <c r="JA136" s="92">
        <f t="shared" si="160"/>
        <v>4.8186980726310988E-4</v>
      </c>
      <c r="JB136" s="92">
        <f t="shared" si="160"/>
        <v>2.5815137292438243E-4</v>
      </c>
      <c r="JC136" s="92">
        <f t="shared" si="160"/>
        <v>2.2535364600023868E-4</v>
      </c>
      <c r="JD136" s="92">
        <f t="shared" si="160"/>
        <v>2.3935208360479713E-4</v>
      </c>
      <c r="JE136" s="92">
        <f t="shared" si="160"/>
        <v>1.1182839686713505E-4</v>
      </c>
      <c r="JF136" s="92">
        <f t="shared" si="160"/>
        <v>2.289110680835089E-4</v>
      </c>
      <c r="JG136" s="92">
        <f t="shared" si="160"/>
        <v>6.0899615387783354E-4</v>
      </c>
      <c r="JH136" s="92">
        <f t="shared" si="160"/>
        <v>4.8304511719920692E-4</v>
      </c>
      <c r="JI136" s="92">
        <f t="shared" si="160"/>
        <v>1.3971403477657001E-4</v>
      </c>
      <c r="JJ136" s="92">
        <f t="shared" si="160"/>
        <v>4.5534509343022266E-4</v>
      </c>
      <c r="JK136" s="92">
        <f t="shared" si="160"/>
        <v>4.1190640970658427E-4</v>
      </c>
      <c r="JL136" s="92">
        <f t="shared" si="160"/>
        <v>1.3159254545050698E-3</v>
      </c>
      <c r="JM136" s="92">
        <f t="shared" si="160"/>
        <v>1.4423228694540342E-3</v>
      </c>
    </row>
    <row r="137" spans="2:273" x14ac:dyDescent="0.25">
      <c r="B137" s="2">
        <v>110</v>
      </c>
      <c r="C137" s="37">
        <v>69.5</v>
      </c>
      <c r="D137" s="37">
        <v>72.366</v>
      </c>
      <c r="E137" s="37">
        <v>72.451999999999998</v>
      </c>
      <c r="F137" s="37">
        <v>70.817999999999998</v>
      </c>
      <c r="G137" s="37">
        <v>69.864000000000004</v>
      </c>
      <c r="H137" s="37">
        <v>71.385999999999996</v>
      </c>
      <c r="I137" s="37">
        <v>69.567999999999998</v>
      </c>
      <c r="J137" s="37">
        <v>70.875</v>
      </c>
      <c r="K137" s="37">
        <v>71.614999999999995</v>
      </c>
      <c r="L137" s="37">
        <v>71</v>
      </c>
      <c r="M137" s="37">
        <v>70.108999999999995</v>
      </c>
      <c r="N137" s="37">
        <v>69.475999999999999</v>
      </c>
      <c r="O137" s="37">
        <v>70.070999999999998</v>
      </c>
      <c r="P137" s="37">
        <v>67.262</v>
      </c>
      <c r="Q137" s="37">
        <v>68.286000000000001</v>
      </c>
      <c r="S137" s="4">
        <f t="shared" si="162"/>
        <v>71.114171636704484</v>
      </c>
      <c r="T137" s="4">
        <f t="shared" si="162"/>
        <v>71.790392917486741</v>
      </c>
      <c r="U137" s="4">
        <f t="shared" si="162"/>
        <v>71.48028529192645</v>
      </c>
      <c r="V137" s="4">
        <f t="shared" si="162"/>
        <v>72.707820556174482</v>
      </c>
      <c r="W137" s="4">
        <f t="shared" si="162"/>
        <v>70.923813852051637</v>
      </c>
      <c r="X137" s="4">
        <f t="shared" si="162"/>
        <v>70.761264510866326</v>
      </c>
      <c r="Y137" s="4">
        <f t="shared" si="162"/>
        <v>70.783029443971529</v>
      </c>
      <c r="Z137" s="4">
        <f t="shared" si="162"/>
        <v>70.174012309976774</v>
      </c>
      <c r="AA137" s="4">
        <f t="shared" si="162"/>
        <v>69.329305345415392</v>
      </c>
      <c r="AB137" s="4">
        <f t="shared" si="162"/>
        <v>70.033636603387791</v>
      </c>
      <c r="AC137" s="4">
        <f t="shared" si="162"/>
        <v>70.461638838326564</v>
      </c>
      <c r="AD137" s="4">
        <f t="shared" si="162"/>
        <v>69.26171587350585</v>
      </c>
      <c r="AE137" s="4">
        <f t="shared" si="162"/>
        <v>67.936969938201372</v>
      </c>
      <c r="AF137" s="4">
        <f t="shared" si="162"/>
        <v>67.340759602982473</v>
      </c>
      <c r="AG137" s="4">
        <f t="shared" si="162"/>
        <v>67.832793155483913</v>
      </c>
      <c r="AI137" s="4">
        <f t="shared" si="163"/>
        <v>-1.6141716367044836</v>
      </c>
      <c r="AJ137" s="4">
        <f t="shared" si="163"/>
        <v>0.57560708251325821</v>
      </c>
      <c r="AK137" s="4">
        <f t="shared" si="163"/>
        <v>0.97171470807354865</v>
      </c>
      <c r="AL137" s="4">
        <f t="shared" si="163"/>
        <v>-1.8898205561744845</v>
      </c>
      <c r="AM137" s="4">
        <f t="shared" si="163"/>
        <v>-1.0598138520516329</v>
      </c>
      <c r="AN137" s="4">
        <f t="shared" si="163"/>
        <v>0.62473548913366983</v>
      </c>
      <c r="AO137" s="4">
        <f t="shared" si="163"/>
        <v>-1.215029443971531</v>
      </c>
      <c r="AP137" s="4">
        <f t="shared" si="163"/>
        <v>0.7009876900232257</v>
      </c>
      <c r="AQ137" s="4">
        <f t="shared" si="163"/>
        <v>2.2856946545846029</v>
      </c>
      <c r="AR137" s="4">
        <f t="shared" si="163"/>
        <v>0.96636339661220916</v>
      </c>
      <c r="AS137" s="4">
        <f t="shared" si="163"/>
        <v>-0.35263883832656973</v>
      </c>
      <c r="AT137" s="4">
        <f t="shared" si="163"/>
        <v>0.21428412649414952</v>
      </c>
      <c r="AU137" s="4">
        <f t="shared" si="163"/>
        <v>2.1340300617986259</v>
      </c>
      <c r="AV137" s="4">
        <f t="shared" si="163"/>
        <v>-7.8759602982472643E-2</v>
      </c>
      <c r="AW137" s="4">
        <f t="shared" si="163"/>
        <v>0.45320684451608884</v>
      </c>
      <c r="AY137" s="2">
        <f t="shared" si="154"/>
        <v>71.114171602692451</v>
      </c>
      <c r="AZ137" s="2">
        <f t="shared" si="154"/>
        <v>71.758469342322286</v>
      </c>
      <c r="BA137" s="2">
        <f t="shared" si="154"/>
        <v>71.432954105087887</v>
      </c>
      <c r="BB137" s="2">
        <f t="shared" si="154"/>
        <v>72.660806705997601</v>
      </c>
      <c r="BC137" s="2">
        <f t="shared" si="154"/>
        <v>70.867481956320788</v>
      </c>
      <c r="BD137" s="2">
        <f t="shared" si="154"/>
        <v>70.684976314750145</v>
      </c>
      <c r="BE137" s="2">
        <f t="shared" si="154"/>
        <v>70.739588879265867</v>
      </c>
      <c r="BF137" s="2">
        <f t="shared" si="154"/>
        <v>70.081087553631335</v>
      </c>
      <c r="BG137" s="2">
        <f t="shared" si="154"/>
        <v>69.113130287265761</v>
      </c>
      <c r="BH137" s="2">
        <f t="shared" si="154"/>
        <v>69.825377940758571</v>
      </c>
      <c r="BI137" s="2">
        <f t="shared" si="154"/>
        <v>70.388608719809</v>
      </c>
      <c r="BJ137" s="2">
        <f t="shared" si="154"/>
        <v>69.038654060482514</v>
      </c>
      <c r="BK137" s="2">
        <f t="shared" si="154"/>
        <v>67.743576307907489</v>
      </c>
      <c r="BL137" s="2">
        <f t="shared" si="154"/>
        <v>66.768647553997667</v>
      </c>
      <c r="BM137" s="2">
        <f t="shared" si="154"/>
        <v>66.821676196558641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69.5</v>
      </c>
      <c r="CF137" s="2">
        <f t="shared" si="155"/>
        <v>72.366</v>
      </c>
      <c r="CG137" s="2">
        <f t="shared" si="155"/>
        <v>72.451999999999998</v>
      </c>
      <c r="CH137" s="2">
        <f t="shared" si="155"/>
        <v>70.817999999999998</v>
      </c>
      <c r="CI137" s="2">
        <f t="shared" si="155"/>
        <v>69.864000000000004</v>
      </c>
      <c r="CJ137" s="2">
        <f t="shared" si="155"/>
        <v>71.385999999999996</v>
      </c>
      <c r="CK137" s="2">
        <f t="shared" si="155"/>
        <v>69.567999999999998</v>
      </c>
      <c r="CL137" s="2">
        <f t="shared" si="155"/>
        <v>70.875</v>
      </c>
      <c r="CM137" s="2">
        <f t="shared" si="155"/>
        <v>71.614999999999995</v>
      </c>
      <c r="CN137" s="2">
        <f t="shared" si="155"/>
        <v>71</v>
      </c>
      <c r="CO137" s="2">
        <f t="shared" si="155"/>
        <v>70.108999999999995</v>
      </c>
      <c r="CP137" s="2">
        <f t="shared" si="155"/>
        <v>69.475999999999999</v>
      </c>
      <c r="CQ137" s="2">
        <f t="shared" si="155"/>
        <v>70.070999999999998</v>
      </c>
      <c r="CR137" s="2">
        <f t="shared" si="155"/>
        <v>67.262</v>
      </c>
      <c r="CS137" s="2">
        <f t="shared" si="155"/>
        <v>68.286000000000001</v>
      </c>
      <c r="CU137" s="2">
        <f t="shared" si="110"/>
        <v>69.5</v>
      </c>
      <c r="CV137" s="2">
        <f t="shared" si="111"/>
        <v>72.366</v>
      </c>
      <c r="CW137" s="2">
        <f t="shared" si="112"/>
        <v>72.451999999999998</v>
      </c>
      <c r="CX137" s="2">
        <f t="shared" si="113"/>
        <v>70.817999999999998</v>
      </c>
      <c r="CY137" s="2">
        <f t="shared" si="114"/>
        <v>69.864000000000004</v>
      </c>
      <c r="CZ137" s="2">
        <f t="shared" si="115"/>
        <v>71.385999999999996</v>
      </c>
      <c r="DA137" s="2">
        <f t="shared" si="116"/>
        <v>69.567999999999998</v>
      </c>
      <c r="DB137" s="2">
        <f t="shared" si="117"/>
        <v>70.875</v>
      </c>
      <c r="DC137" s="2">
        <f t="shared" si="118"/>
        <v>71.614999999999995</v>
      </c>
      <c r="DD137" s="2">
        <f t="shared" si="119"/>
        <v>71</v>
      </c>
      <c r="DE137" s="2">
        <f t="shared" si="120"/>
        <v>70.108999999999995</v>
      </c>
      <c r="DF137" s="2">
        <f t="shared" si="121"/>
        <v>69.475999999999999</v>
      </c>
      <c r="DG137" s="2">
        <f t="shared" si="122"/>
        <v>70.070999999999998</v>
      </c>
      <c r="DH137" s="2">
        <f t="shared" si="123"/>
        <v>67.262</v>
      </c>
      <c r="DI137" s="2">
        <f t="shared" si="124"/>
        <v>68.286000000000001</v>
      </c>
      <c r="DK137" s="2">
        <f t="shared" si="164"/>
        <v>109.37204934333958</v>
      </c>
      <c r="DL137" s="2">
        <f t="shared" si="164"/>
        <v>122.42152787456446</v>
      </c>
      <c r="DM137" s="2">
        <f t="shared" si="164"/>
        <v>114.61380963185049</v>
      </c>
      <c r="DN137" s="2">
        <f t="shared" si="164"/>
        <v>130.41081010452962</v>
      </c>
      <c r="DO137" s="2">
        <f t="shared" si="164"/>
        <v>121.39114542434311</v>
      </c>
      <c r="DP137" s="2">
        <f t="shared" si="164"/>
        <v>108.43416638477801</v>
      </c>
      <c r="DQ137" s="2">
        <f t="shared" si="164"/>
        <v>98.080672515856222</v>
      </c>
      <c r="DR137" s="2">
        <f t="shared" si="164"/>
        <v>101.45222772576261</v>
      </c>
      <c r="DS137" s="2">
        <f t="shared" si="164"/>
        <v>99.534236585365861</v>
      </c>
      <c r="DT137" s="2">
        <f t="shared" si="164"/>
        <v>100.06496677740866</v>
      </c>
      <c r="DU137" s="2">
        <f t="shared" si="164"/>
        <v>102.59171298922294</v>
      </c>
      <c r="DV137" s="2">
        <f t="shared" si="164"/>
        <v>107.26514950166116</v>
      </c>
      <c r="DW137" s="2">
        <f t="shared" si="164"/>
        <v>101.70747749924494</v>
      </c>
      <c r="DX137" s="2">
        <f t="shared" si="164"/>
        <v>100.39250422832981</v>
      </c>
      <c r="DY137" s="2">
        <f t="shared" si="164"/>
        <v>85.575611336032395</v>
      </c>
      <c r="EA137" s="2">
        <f t="shared" si="152"/>
        <v>71.050578226127186</v>
      </c>
      <c r="EB137" s="2">
        <f t="shared" si="152"/>
        <v>71.671336261272856</v>
      </c>
      <c r="EC137" s="2">
        <f t="shared" si="152"/>
        <v>71.352878666954268</v>
      </c>
      <c r="ED137" s="2">
        <f t="shared" si="152"/>
        <v>72.560487670475354</v>
      </c>
      <c r="EE137" s="2">
        <f t="shared" si="151"/>
        <v>70.754325757171102</v>
      </c>
      <c r="EF137" s="2">
        <f t="shared" si="151"/>
        <v>70.59991400027485</v>
      </c>
      <c r="EG137" s="2">
        <f t="shared" si="151"/>
        <v>70.676436211608845</v>
      </c>
      <c r="EH137" s="2">
        <f t="shared" si="151"/>
        <v>70.012985598634771</v>
      </c>
      <c r="EI137" s="2">
        <f t="shared" si="151"/>
        <v>69.035302659249709</v>
      </c>
      <c r="EJ137" s="2">
        <f t="shared" si="151"/>
        <v>69.758858174801162</v>
      </c>
      <c r="EK137" s="2">
        <f t="shared" si="151"/>
        <v>70.300506764773871</v>
      </c>
      <c r="EL137" s="2">
        <f t="shared" si="151"/>
        <v>68.951046669649145</v>
      </c>
      <c r="EM137" s="2">
        <f t="shared" si="135"/>
        <v>67.671256475985672</v>
      </c>
      <c r="EN137" s="2">
        <f t="shared" si="135"/>
        <v>66.697184446641074</v>
      </c>
      <c r="EO137" s="2">
        <f t="shared" si="135"/>
        <v>66.770696187234122</v>
      </c>
      <c r="EQ137" s="2">
        <f t="shared" si="165"/>
        <v>71.271569874182674</v>
      </c>
      <c r="ER137" s="2">
        <f t="shared" si="165"/>
        <v>71.574486305234629</v>
      </c>
      <c r="ES137" s="2">
        <f t="shared" si="165"/>
        <v>71.344300003320427</v>
      </c>
      <c r="ET137" s="2">
        <f t="shared" si="165"/>
        <v>72.556408061738637</v>
      </c>
      <c r="EU137" s="2">
        <f t="shared" si="165"/>
        <v>70.909811121354764</v>
      </c>
      <c r="EV137" s="2">
        <f t="shared" si="165"/>
        <v>70.671048345869067</v>
      </c>
      <c r="EW137" s="2">
        <f t="shared" si="165"/>
        <v>70.62665243155908</v>
      </c>
      <c r="EX137" s="2">
        <f t="shared" si="165"/>
        <v>70.005325200591614</v>
      </c>
      <c r="EY137" s="2">
        <f t="shared" si="165"/>
        <v>69.000303962352405</v>
      </c>
      <c r="EZ137" s="2">
        <f t="shared" si="165"/>
        <v>69.774763382446778</v>
      </c>
      <c r="FA137" s="2">
        <f t="shared" si="165"/>
        <v>70.462958895807617</v>
      </c>
      <c r="FB137" s="2">
        <f t="shared" si="165"/>
        <v>69.038289023090556</v>
      </c>
      <c r="FC137" s="2">
        <f t="shared" si="165"/>
        <v>67.67731328001824</v>
      </c>
      <c r="FD137" s="2">
        <f t="shared" si="165"/>
        <v>66.681392889279451</v>
      </c>
      <c r="FE137" s="2">
        <f t="shared" si="165"/>
        <v>66.423706586639199</v>
      </c>
      <c r="FG137" s="2">
        <f t="shared" si="166"/>
        <v>0.99835449452180236</v>
      </c>
      <c r="FH137" s="2">
        <f t="shared" si="166"/>
        <v>0.99826961262259661</v>
      </c>
      <c r="FI137" s="2">
        <f t="shared" si="166"/>
        <v>0.9981475837802265</v>
      </c>
      <c r="FJ137" s="2">
        <f t="shared" si="166"/>
        <v>0.99826526463990273</v>
      </c>
      <c r="FK137" s="2">
        <f t="shared" si="166"/>
        <v>0.99779269702861784</v>
      </c>
      <c r="FL137" s="2">
        <f t="shared" si="166"/>
        <v>0.99776874065630783</v>
      </c>
      <c r="FM137" s="2">
        <f t="shared" si="166"/>
        <v>0.99768216182305081</v>
      </c>
      <c r="FN137" s="2">
        <f t="shared" si="166"/>
        <v>0.9978319311413425</v>
      </c>
      <c r="FO137" s="2">
        <f t="shared" si="166"/>
        <v>0.99743837687334347</v>
      </c>
      <c r="FP137" s="2">
        <f t="shared" si="166"/>
        <v>0.99781022781132145</v>
      </c>
      <c r="FQ137" s="2">
        <f t="shared" si="166"/>
        <v>0.99731883420318468</v>
      </c>
      <c r="FR137" s="2">
        <f t="shared" si="166"/>
        <v>0.99773719236283931</v>
      </c>
      <c r="FS137" s="2">
        <f t="shared" si="166"/>
        <v>0.99787665681147986</v>
      </c>
      <c r="FT137" s="2">
        <f t="shared" si="166"/>
        <v>0.99787593952898967</v>
      </c>
      <c r="FU137" s="2">
        <f t="shared" si="166"/>
        <v>0.99719439123834719</v>
      </c>
      <c r="FW137" s="2">
        <f t="shared" si="156"/>
        <v>2.4217472199044125E-3</v>
      </c>
      <c r="FX137" s="2">
        <f t="shared" si="156"/>
        <v>7.066703455600583E-3</v>
      </c>
      <c r="FY137" s="2">
        <f t="shared" si="156"/>
        <v>7.2053260153645826E-3</v>
      </c>
      <c r="FZ137" s="2">
        <f t="shared" si="156"/>
        <v>8.8156486200512679E-3</v>
      </c>
      <c r="GA137" s="2">
        <f t="shared" si="156"/>
        <v>8.9101417632063001E-3</v>
      </c>
      <c r="GB137" s="2">
        <f t="shared" si="156"/>
        <v>9.057303126705522E-3</v>
      </c>
      <c r="GC137" s="2">
        <f t="shared" si="156"/>
        <v>7.3501340946458601E-3</v>
      </c>
      <c r="GD137" s="2">
        <f t="shared" si="156"/>
        <v>7.8960386531846533E-3</v>
      </c>
      <c r="GE137" s="2">
        <f t="shared" si="156"/>
        <v>8.5473601585481142E-3</v>
      </c>
      <c r="GF137" s="2">
        <f t="shared" si="156"/>
        <v>9.8264792153414278E-3</v>
      </c>
      <c r="GG137" s="2">
        <f t="shared" si="156"/>
        <v>9.3804701639254185E-3</v>
      </c>
      <c r="GH137" s="2">
        <f t="shared" si="156"/>
        <v>1.0430098435432638E-2</v>
      </c>
      <c r="GI137" s="2">
        <f t="shared" si="156"/>
        <v>8.1319865819987364E-3</v>
      </c>
      <c r="GJ137" s="2">
        <f t="shared" si="156"/>
        <v>6.8257643803616664E-3</v>
      </c>
      <c r="GK137" s="2">
        <f t="shared" si="156"/>
        <v>5.1276043317827775E-3</v>
      </c>
      <c r="GM137" s="92">
        <f t="shared" si="157"/>
        <v>5.8558547224516409E-53</v>
      </c>
      <c r="GN137" s="92">
        <f t="shared" si="157"/>
        <v>2.1732898825819895E-130</v>
      </c>
      <c r="GO137" s="92">
        <f t="shared" si="157"/>
        <v>2.2984403346616286E-117</v>
      </c>
      <c r="GP137" s="92">
        <f t="shared" si="157"/>
        <v>4.5300497258496729E-121</v>
      </c>
      <c r="GQ137" s="92">
        <f t="shared" si="157"/>
        <v>1.5046390997865363E-152</v>
      </c>
      <c r="GR137" s="92">
        <f t="shared" si="157"/>
        <v>3.498367762347685E-139</v>
      </c>
      <c r="GS137" s="92">
        <f t="shared" si="157"/>
        <v>6.5017155023264957E-115</v>
      </c>
      <c r="GT137" s="92">
        <f t="shared" si="157"/>
        <v>9.4064359903090343E-97</v>
      </c>
      <c r="GU137" s="92">
        <f t="shared" si="157"/>
        <v>1.2659389657599032E-55</v>
      </c>
      <c r="GV137" s="92">
        <f t="shared" si="157"/>
        <v>3.9968829736169257E-129</v>
      </c>
      <c r="GW137" s="92">
        <f t="shared" si="157"/>
        <v>7.4208056891452234E-127</v>
      </c>
      <c r="GX137" s="92">
        <f t="shared" si="157"/>
        <v>6.2970876515145004E-150</v>
      </c>
      <c r="GY137" s="92">
        <f t="shared" si="157"/>
        <v>2.5356074095307743E-151</v>
      </c>
      <c r="GZ137" s="92">
        <f t="shared" si="157"/>
        <v>5.156477490315778E-105</v>
      </c>
      <c r="HA137" s="92">
        <f t="shared" si="157"/>
        <v>7.7831282736580095E-94</v>
      </c>
      <c r="HC137" s="92">
        <f t="shared" si="153"/>
        <v>5.838633357574327E-10</v>
      </c>
      <c r="HD137" s="92">
        <f t="shared" si="153"/>
        <v>2.7637274990895151E-28</v>
      </c>
      <c r="HE137" s="92">
        <f t="shared" si="153"/>
        <v>1.9632488426080816E-21</v>
      </c>
      <c r="HF137" s="92">
        <f t="shared" si="153"/>
        <v>7.653109482255162E-16</v>
      </c>
      <c r="HG137" s="92">
        <f t="shared" si="153"/>
        <v>4.2553571218175396E-38</v>
      </c>
      <c r="HH137" s="92">
        <f t="shared" si="153"/>
        <v>5.3808137283873212E-60</v>
      </c>
      <c r="HI137" s="92">
        <f t="shared" si="153"/>
        <v>3.8425413774147191E-43</v>
      </c>
      <c r="HJ137" s="92">
        <f t="shared" si="153"/>
        <v>2.3175390349563942E-53</v>
      </c>
      <c r="HK137" s="92">
        <f t="shared" si="153"/>
        <v>2.6178812447873759E-74</v>
      </c>
      <c r="HL137" s="92">
        <f t="shared" si="161"/>
        <v>5.3840209588591989E-53</v>
      </c>
      <c r="HM137" s="92">
        <f t="shared" si="161"/>
        <v>2.0834010471239193E-42</v>
      </c>
      <c r="HN137" s="92">
        <f t="shared" si="161"/>
        <v>9.18301750669355E-39</v>
      </c>
      <c r="HO137" s="92">
        <f t="shared" si="161"/>
        <v>2.1728239140461198E-38</v>
      </c>
      <c r="HP137" s="92">
        <f t="shared" si="161"/>
        <v>1.3133914594393325E-26</v>
      </c>
      <c r="HQ137" s="92">
        <f t="shared" si="161"/>
        <v>1.2685672595015394E-21</v>
      </c>
      <c r="HS137" s="92">
        <f t="shared" si="158"/>
        <v>4.9870345768197618E-5</v>
      </c>
      <c r="HT137" s="92">
        <f t="shared" si="158"/>
        <v>1.1091758829996497E-3</v>
      </c>
      <c r="HU137" s="92">
        <f t="shared" si="158"/>
        <v>8.3533542177419932E-4</v>
      </c>
      <c r="HV137" s="92">
        <f t="shared" si="158"/>
        <v>4.8888730675815568E-4</v>
      </c>
      <c r="HW137" s="92">
        <f t="shared" si="158"/>
        <v>4.3669011293277142E-4</v>
      </c>
      <c r="HX137" s="92">
        <f t="shared" si="158"/>
        <v>4.701350557208137E-4</v>
      </c>
      <c r="HY137" s="92">
        <f t="shared" si="158"/>
        <v>2.2588955237513565E-4</v>
      </c>
      <c r="HZ137" s="92">
        <f t="shared" si="158"/>
        <v>4.4702095478301595E-4</v>
      </c>
      <c r="IA137" s="92">
        <f t="shared" si="158"/>
        <v>1.0880305418965075E-3</v>
      </c>
      <c r="IB137" s="92">
        <f t="shared" si="158"/>
        <v>9.1537906268107574E-4</v>
      </c>
      <c r="IC137" s="92">
        <f t="shared" si="158"/>
        <v>2.8856187298562742E-4</v>
      </c>
      <c r="ID137" s="92">
        <f t="shared" si="158"/>
        <v>8.7770194461218073E-4</v>
      </c>
      <c r="IE137" s="92">
        <f t="shared" si="158"/>
        <v>7.4376543276182189E-4</v>
      </c>
      <c r="IF137" s="92">
        <f t="shared" si="158"/>
        <v>2.1004535104346962E-3</v>
      </c>
      <c r="IG137" s="92">
        <f t="shared" si="158"/>
        <v>2.183976998498803E-3</v>
      </c>
      <c r="II137" s="92">
        <f t="shared" si="159"/>
        <v>6.6944414025659306E-35</v>
      </c>
      <c r="IJ137" s="92">
        <f t="shared" si="159"/>
        <v>1.3000260230649219E-25</v>
      </c>
      <c r="IK137" s="92">
        <f t="shared" si="159"/>
        <v>2.1782333738742418E-26</v>
      </c>
      <c r="IL137" s="92">
        <f t="shared" si="159"/>
        <v>5.473005825036081E-30</v>
      </c>
      <c r="IM137" s="92">
        <f t="shared" si="159"/>
        <v>1.9175815212480273E-31</v>
      </c>
      <c r="IN137" s="92">
        <f t="shared" si="159"/>
        <v>1.0086975561566852E-32</v>
      </c>
      <c r="IO137" s="92">
        <f t="shared" si="159"/>
        <v>3.309914700213054E-35</v>
      </c>
      <c r="IP137" s="92">
        <f t="shared" si="159"/>
        <v>8.0975571487461083E-34</v>
      </c>
      <c r="IQ137" s="92">
        <f t="shared" si="159"/>
        <v>3.2952864980809613E-28</v>
      </c>
      <c r="IR137" s="92">
        <f t="shared" si="159"/>
        <v>3.9139445706791211E-31</v>
      </c>
      <c r="IS137" s="92">
        <f t="shared" si="159"/>
        <v>8.7272291312348452E-35</v>
      </c>
      <c r="IT137" s="92">
        <f t="shared" si="159"/>
        <v>1.0490723581290556E-31</v>
      </c>
      <c r="IU137" s="92">
        <f t="shared" si="159"/>
        <v>2.738462719970236E-28</v>
      </c>
      <c r="IV137" s="92">
        <f t="shared" si="159"/>
        <v>4.4958050446596813E-23</v>
      </c>
      <c r="IW137" s="92">
        <f t="shared" si="159"/>
        <v>3.3298365371953549E-19</v>
      </c>
      <c r="IY137" s="92">
        <f t="shared" si="160"/>
        <v>4.9870929631533376E-5</v>
      </c>
      <c r="IZ137" s="92">
        <f t="shared" si="160"/>
        <v>1.1091758829996497E-3</v>
      </c>
      <c r="JA137" s="92">
        <f t="shared" si="160"/>
        <v>8.3533542177419932E-4</v>
      </c>
      <c r="JB137" s="92">
        <f t="shared" si="160"/>
        <v>4.8888730675892102E-4</v>
      </c>
      <c r="JC137" s="92">
        <f t="shared" si="160"/>
        <v>4.3669011293277142E-4</v>
      </c>
      <c r="JD137" s="92">
        <f t="shared" si="160"/>
        <v>4.701350557208137E-4</v>
      </c>
      <c r="JE137" s="92">
        <f t="shared" si="160"/>
        <v>2.2588955237513565E-4</v>
      </c>
      <c r="JF137" s="92">
        <f t="shared" si="160"/>
        <v>4.4702095478301595E-4</v>
      </c>
      <c r="JG137" s="92">
        <f t="shared" si="160"/>
        <v>1.0880305418965075E-3</v>
      </c>
      <c r="JH137" s="92">
        <f t="shared" si="160"/>
        <v>9.1537906268107574E-4</v>
      </c>
      <c r="JI137" s="92">
        <f t="shared" si="160"/>
        <v>2.8856187298562742E-4</v>
      </c>
      <c r="JJ137" s="92">
        <f t="shared" si="160"/>
        <v>8.7770194461218073E-4</v>
      </c>
      <c r="JK137" s="92">
        <f t="shared" si="160"/>
        <v>7.4376543276182189E-4</v>
      </c>
      <c r="JL137" s="92">
        <f t="shared" si="160"/>
        <v>2.1004535104346962E-3</v>
      </c>
      <c r="JM137" s="92">
        <f t="shared" si="160"/>
        <v>2.1839769984988034E-3</v>
      </c>
    </row>
    <row r="138" spans="2:273" x14ac:dyDescent="0.25">
      <c r="B138" s="2">
        <v>111</v>
      </c>
      <c r="C138" s="37">
        <v>73.332999999999998</v>
      </c>
      <c r="D138" s="37">
        <v>73.024000000000001</v>
      </c>
      <c r="E138" s="37">
        <v>72</v>
      </c>
      <c r="F138" s="37">
        <v>71.614000000000004</v>
      </c>
      <c r="G138" s="37">
        <v>68.567999999999998</v>
      </c>
      <c r="H138" s="37">
        <v>70.864000000000004</v>
      </c>
      <c r="I138" s="37">
        <v>70.703000000000003</v>
      </c>
      <c r="J138" s="37">
        <v>69.688000000000002</v>
      </c>
      <c r="K138" s="37">
        <v>70.691999999999993</v>
      </c>
      <c r="L138" s="37">
        <v>70.912999999999997</v>
      </c>
      <c r="M138" s="37">
        <v>70.260999999999996</v>
      </c>
      <c r="N138" s="37">
        <v>68.929000000000002</v>
      </c>
      <c r="O138" s="37">
        <v>67.786000000000001</v>
      </c>
      <c r="P138" s="37">
        <v>69.048000000000002</v>
      </c>
      <c r="Q138" s="37">
        <v>69</v>
      </c>
      <c r="S138" s="4">
        <f t="shared" si="162"/>
        <v>71.045071061831109</v>
      </c>
      <c r="T138" s="4">
        <f t="shared" si="162"/>
        <v>71.67105567882372</v>
      </c>
      <c r="U138" s="4">
        <f t="shared" si="162"/>
        <v>71.394687542914554</v>
      </c>
      <c r="V138" s="4">
        <f t="shared" si="162"/>
        <v>72.573564395706185</v>
      </c>
      <c r="W138" s="4">
        <f t="shared" si="162"/>
        <v>70.791221658640751</v>
      </c>
      <c r="X138" s="4">
        <f t="shared" si="162"/>
        <v>70.672310392005031</v>
      </c>
      <c r="Y138" s="4">
        <f t="shared" si="162"/>
        <v>70.683134006018975</v>
      </c>
      <c r="Z138" s="4">
        <f t="shared" si="162"/>
        <v>70.13668085346805</v>
      </c>
      <c r="AA138" s="4">
        <f t="shared" si="162"/>
        <v>69.385906781869693</v>
      </c>
      <c r="AB138" s="4">
        <f t="shared" si="162"/>
        <v>70.043805766322819</v>
      </c>
      <c r="AC138" s="4">
        <f t="shared" si="162"/>
        <v>70.328830046701825</v>
      </c>
      <c r="AD138" s="4">
        <f t="shared" si="162"/>
        <v>69.264169168693044</v>
      </c>
      <c r="AE138" s="4">
        <f t="shared" si="162"/>
        <v>67.939156908177353</v>
      </c>
      <c r="AF138" s="4">
        <f t="shared" si="162"/>
        <v>67.533599606393878</v>
      </c>
      <c r="AG138" s="4">
        <f t="shared" si="162"/>
        <v>68.220388882062352</v>
      </c>
      <c r="AI138" s="4">
        <f t="shared" si="163"/>
        <v>2.2879289381688892</v>
      </c>
      <c r="AJ138" s="4">
        <f t="shared" si="163"/>
        <v>1.3529443211762811</v>
      </c>
      <c r="AK138" s="4">
        <f t="shared" si="163"/>
        <v>0.60531245708544645</v>
      </c>
      <c r="AL138" s="4">
        <f t="shared" si="163"/>
        <v>-0.95956439570618102</v>
      </c>
      <c r="AM138" s="4">
        <f t="shared" si="163"/>
        <v>-2.2232216586407532</v>
      </c>
      <c r="AN138" s="4">
        <f t="shared" si="163"/>
        <v>0.1916896079949737</v>
      </c>
      <c r="AO138" s="4">
        <f t="shared" si="163"/>
        <v>1.9865993981028396E-2</v>
      </c>
      <c r="AP138" s="4">
        <f t="shared" si="163"/>
        <v>-0.44868085346804776</v>
      </c>
      <c r="AQ138" s="4">
        <f t="shared" si="163"/>
        <v>1.3060932181303002</v>
      </c>
      <c r="AR138" s="4">
        <f t="shared" si="163"/>
        <v>0.86919423367717741</v>
      </c>
      <c r="AS138" s="4">
        <f t="shared" si="163"/>
        <v>-6.7830046701828905E-2</v>
      </c>
      <c r="AT138" s="4">
        <f t="shared" si="163"/>
        <v>-0.33516916869304225</v>
      </c>
      <c r="AU138" s="4">
        <f t="shared" si="163"/>
        <v>-0.15315690817735117</v>
      </c>
      <c r="AV138" s="4">
        <f t="shared" si="163"/>
        <v>1.5144003936061239</v>
      </c>
      <c r="AW138" s="4">
        <f t="shared" si="163"/>
        <v>0.77961111793764815</v>
      </c>
      <c r="AY138" s="2">
        <f t="shared" si="154"/>
        <v>71.045071004955872</v>
      </c>
      <c r="AZ138" s="2">
        <f t="shared" si="154"/>
        <v>71.620069523724339</v>
      </c>
      <c r="BA138" s="2">
        <f t="shared" si="154"/>
        <v>71.317481189604308</v>
      </c>
      <c r="BB138" s="2">
        <f t="shared" si="154"/>
        <v>72.490496394683845</v>
      </c>
      <c r="BC138" s="2">
        <f t="shared" si="154"/>
        <v>70.68962293145637</v>
      </c>
      <c r="BD138" s="2">
        <f t="shared" si="154"/>
        <v>70.533221480241806</v>
      </c>
      <c r="BE138" s="2">
        <f t="shared" si="154"/>
        <v>70.601494331791756</v>
      </c>
      <c r="BF138" s="2">
        <f t="shared" si="154"/>
        <v>69.968015819931693</v>
      </c>
      <c r="BG138" s="2">
        <f t="shared" si="154"/>
        <v>69.024994045556454</v>
      </c>
      <c r="BH138" s="2">
        <f t="shared" si="154"/>
        <v>69.677818544329199</v>
      </c>
      <c r="BI138" s="2">
        <f t="shared" si="154"/>
        <v>70.189247400129034</v>
      </c>
      <c r="BJ138" s="2">
        <f t="shared" si="154"/>
        <v>68.866356742059537</v>
      </c>
      <c r="BK138" s="2">
        <f t="shared" si="154"/>
        <v>67.612232867526615</v>
      </c>
      <c r="BL138" s="2">
        <f t="shared" si="154"/>
        <v>66.670240658429975</v>
      </c>
      <c r="BM138" s="2">
        <f t="shared" si="154"/>
        <v>66.761684559458303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73.332999999999998</v>
      </c>
      <c r="CF138" s="2">
        <f t="shared" si="155"/>
        <v>73.024000000000001</v>
      </c>
      <c r="CG138" s="2">
        <f t="shared" si="155"/>
        <v>72</v>
      </c>
      <c r="CH138" s="2">
        <f t="shared" si="155"/>
        <v>71.614000000000004</v>
      </c>
      <c r="CI138" s="2">
        <f t="shared" si="155"/>
        <v>68.567999999999998</v>
      </c>
      <c r="CJ138" s="2">
        <f t="shared" si="155"/>
        <v>70.864000000000004</v>
      </c>
      <c r="CK138" s="2">
        <f t="shared" si="155"/>
        <v>70.703000000000003</v>
      </c>
      <c r="CL138" s="2">
        <f t="shared" si="155"/>
        <v>69.688000000000002</v>
      </c>
      <c r="CM138" s="2">
        <f t="shared" si="155"/>
        <v>70.691999999999993</v>
      </c>
      <c r="CN138" s="2">
        <f t="shared" si="155"/>
        <v>70.912999999999997</v>
      </c>
      <c r="CO138" s="2">
        <f t="shared" si="155"/>
        <v>70.260999999999996</v>
      </c>
      <c r="CP138" s="2">
        <f t="shared" si="155"/>
        <v>68.929000000000002</v>
      </c>
      <c r="CQ138" s="2">
        <f t="shared" si="155"/>
        <v>67.786000000000001</v>
      </c>
      <c r="CR138" s="2">
        <f t="shared" si="155"/>
        <v>69.048000000000002</v>
      </c>
      <c r="CS138" s="2">
        <f t="shared" si="155"/>
        <v>69</v>
      </c>
      <c r="CU138" s="2">
        <f t="shared" si="110"/>
        <v>73.332999999999998</v>
      </c>
      <c r="CV138" s="2">
        <f t="shared" si="111"/>
        <v>73.024000000000001</v>
      </c>
      <c r="CW138" s="2">
        <f t="shared" si="112"/>
        <v>72</v>
      </c>
      <c r="CX138" s="2">
        <f t="shared" si="113"/>
        <v>71.614000000000004</v>
      </c>
      <c r="CY138" s="2">
        <f t="shared" si="114"/>
        <v>68.567999999999998</v>
      </c>
      <c r="CZ138" s="2">
        <f t="shared" si="115"/>
        <v>70.864000000000004</v>
      </c>
      <c r="DA138" s="2">
        <f t="shared" si="116"/>
        <v>70.703000000000003</v>
      </c>
      <c r="DB138" s="2">
        <f t="shared" si="117"/>
        <v>69.688000000000002</v>
      </c>
      <c r="DC138" s="2">
        <f t="shared" si="118"/>
        <v>70.691999999999993</v>
      </c>
      <c r="DD138" s="2">
        <f t="shared" si="119"/>
        <v>70.912999999999997</v>
      </c>
      <c r="DE138" s="2">
        <f t="shared" si="120"/>
        <v>70.260999999999996</v>
      </c>
      <c r="DF138" s="2">
        <f t="shared" si="121"/>
        <v>68.929000000000002</v>
      </c>
      <c r="DG138" s="2">
        <f t="shared" si="122"/>
        <v>67.786000000000001</v>
      </c>
      <c r="DH138" s="2">
        <f t="shared" si="123"/>
        <v>69.048000000000002</v>
      </c>
      <c r="DI138" s="2">
        <f t="shared" si="124"/>
        <v>69</v>
      </c>
      <c r="DK138" s="2">
        <f t="shared" si="164"/>
        <v>109.67606894934335</v>
      </c>
      <c r="DL138" s="2">
        <f t="shared" si="164"/>
        <v>122.85494512195122</v>
      </c>
      <c r="DM138" s="2">
        <f t="shared" si="164"/>
        <v>114.96841112281555</v>
      </c>
      <c r="DN138" s="2">
        <f t="shared" si="164"/>
        <v>130.92551829268291</v>
      </c>
      <c r="DO138" s="2">
        <f t="shared" si="164"/>
        <v>121.85248021745696</v>
      </c>
      <c r="DP138" s="2">
        <f t="shared" si="164"/>
        <v>108.75914566596194</v>
      </c>
      <c r="DQ138" s="2">
        <f t="shared" si="164"/>
        <v>98.303428188865382</v>
      </c>
      <c r="DR138" s="2">
        <f t="shared" si="164"/>
        <v>101.70645212926607</v>
      </c>
      <c r="DS138" s="2">
        <f t="shared" si="164"/>
        <v>99.778406097560989</v>
      </c>
      <c r="DT138" s="2">
        <f t="shared" si="164"/>
        <v>100.29523920265783</v>
      </c>
      <c r="DU138" s="2">
        <f t="shared" si="164"/>
        <v>102.86132533830323</v>
      </c>
      <c r="DV138" s="2">
        <f t="shared" si="164"/>
        <v>107.56892736333437</v>
      </c>
      <c r="DW138" s="2">
        <f t="shared" si="164"/>
        <v>101.96615101177892</v>
      </c>
      <c r="DX138" s="2">
        <f t="shared" si="164"/>
        <v>100.67465961945031</v>
      </c>
      <c r="DY138" s="2">
        <f t="shared" si="164"/>
        <v>85.745315789473693</v>
      </c>
      <c r="EA138" s="2">
        <f t="shared" si="152"/>
        <v>70.986469049426887</v>
      </c>
      <c r="EB138" s="2">
        <f t="shared" si="152"/>
        <v>71.53966628703941</v>
      </c>
      <c r="EC138" s="2">
        <f t="shared" si="152"/>
        <v>71.24369371225194</v>
      </c>
      <c r="ED138" s="2">
        <f t="shared" si="152"/>
        <v>72.397472727839187</v>
      </c>
      <c r="EE138" s="2">
        <f t="shared" si="151"/>
        <v>70.584316182362059</v>
      </c>
      <c r="EF138" s="2">
        <f t="shared" si="151"/>
        <v>70.454111701250525</v>
      </c>
      <c r="EG138" s="2">
        <f t="shared" si="151"/>
        <v>70.542923918330473</v>
      </c>
      <c r="EH138" s="2">
        <f t="shared" si="151"/>
        <v>69.905047449584799</v>
      </c>
      <c r="EI138" s="2">
        <f t="shared" si="151"/>
        <v>68.953352678470466</v>
      </c>
      <c r="EJ138" s="2">
        <f t="shared" si="151"/>
        <v>69.616059140911133</v>
      </c>
      <c r="EK138" s="2">
        <f t="shared" si="151"/>
        <v>70.106841455428011</v>
      </c>
      <c r="EL138" s="2">
        <f t="shared" si="151"/>
        <v>68.784812339495886</v>
      </c>
      <c r="EM138" s="2">
        <f t="shared" si="135"/>
        <v>67.545294590208115</v>
      </c>
      <c r="EN138" s="2">
        <f t="shared" si="135"/>
        <v>66.604325406480896</v>
      </c>
      <c r="EO138" s="2">
        <f t="shared" si="135"/>
        <v>66.715142453043171</v>
      </c>
      <c r="EQ138" s="2">
        <f t="shared" si="165"/>
        <v>71.186612920179812</v>
      </c>
      <c r="ER138" s="2">
        <f t="shared" si="165"/>
        <v>71.463292108655935</v>
      </c>
      <c r="ES138" s="2">
        <f t="shared" si="165"/>
        <v>71.231770028322146</v>
      </c>
      <c r="ET138" s="2">
        <f t="shared" si="165"/>
        <v>72.4401794119523</v>
      </c>
      <c r="EU138" s="2">
        <f t="shared" si="165"/>
        <v>70.79735640604126</v>
      </c>
      <c r="EV138" s="2">
        <f t="shared" si="165"/>
        <v>70.569638060168714</v>
      </c>
      <c r="EW138" s="2">
        <f t="shared" si="165"/>
        <v>70.527488777358258</v>
      </c>
      <c r="EX138" s="2">
        <f t="shared" si="165"/>
        <v>69.913760863239602</v>
      </c>
      <c r="EY138" s="2">
        <f t="shared" si="165"/>
        <v>68.911788001754616</v>
      </c>
      <c r="EZ138" s="2">
        <f t="shared" si="165"/>
        <v>69.66049569675863</v>
      </c>
      <c r="FA138" s="2">
        <f t="shared" si="165"/>
        <v>70.330082872548672</v>
      </c>
      <c r="FB138" s="2">
        <f t="shared" si="165"/>
        <v>68.91518463969355</v>
      </c>
      <c r="FC138" s="2">
        <f t="shared" si="165"/>
        <v>67.575534016856295</v>
      </c>
      <c r="FD138" s="2">
        <f t="shared" si="165"/>
        <v>66.59135850961637</v>
      </c>
      <c r="FE138" s="2">
        <f t="shared" si="165"/>
        <v>66.330183056478404</v>
      </c>
      <c r="FG138" s="2">
        <f t="shared" si="166"/>
        <v>0.9984990638521537</v>
      </c>
      <c r="FH138" s="2">
        <f t="shared" si="166"/>
        <v>0.99842162763991427</v>
      </c>
      <c r="FI138" s="2">
        <f t="shared" si="166"/>
        <v>0.99831030092020889</v>
      </c>
      <c r="FJ138" s="2">
        <f t="shared" si="166"/>
        <v>0.99841766102326568</v>
      </c>
      <c r="FK138" s="2">
        <f t="shared" si="166"/>
        <v>0.9979865247097317</v>
      </c>
      <c r="FL138" s="2">
        <f t="shared" si="166"/>
        <v>0.99796466770319392</v>
      </c>
      <c r="FM138" s="2">
        <f t="shared" si="166"/>
        <v>0.9978856752535592</v>
      </c>
      <c r="FN138" s="2">
        <f t="shared" si="166"/>
        <v>0.99802232042530692</v>
      </c>
      <c r="FO138" s="2">
        <f t="shared" si="166"/>
        <v>0.99766324524914662</v>
      </c>
      <c r="FP138" s="2">
        <f t="shared" si="166"/>
        <v>0.99800251916115368</v>
      </c>
      <c r="FQ138" s="2">
        <f t="shared" si="166"/>
        <v>0.99755417072698149</v>
      </c>
      <c r="FR138" s="2">
        <f t="shared" si="166"/>
        <v>0.99793588393677135</v>
      </c>
      <c r="FS138" s="2">
        <f t="shared" si="166"/>
        <v>0.99806312612795645</v>
      </c>
      <c r="FT138" s="2">
        <f t="shared" si="166"/>
        <v>0.99806247171400231</v>
      </c>
      <c r="FU138" s="2">
        <f t="shared" si="166"/>
        <v>0.99744062258238364</v>
      </c>
      <c r="FW138" s="2">
        <f t="shared" si="156"/>
        <v>2.6547727466846079E-3</v>
      </c>
      <c r="FX138" s="2">
        <f t="shared" si="156"/>
        <v>7.7432070722609683E-3</v>
      </c>
      <c r="FY138" s="2">
        <f t="shared" si="156"/>
        <v>7.8949946123130655E-3</v>
      </c>
      <c r="FZ138" s="2">
        <f t="shared" si="156"/>
        <v>9.6579522357172366E-3</v>
      </c>
      <c r="GA138" s="2">
        <f t="shared" si="156"/>
        <v>9.7613849455638283E-3</v>
      </c>
      <c r="GB138" s="2">
        <f t="shared" si="156"/>
        <v>9.9224648243545835E-3</v>
      </c>
      <c r="GC138" s="2">
        <f t="shared" si="156"/>
        <v>8.053550777738205E-3</v>
      </c>
      <c r="GD138" s="2">
        <f t="shared" si="156"/>
        <v>8.6512437399998109E-3</v>
      </c>
      <c r="GE138" s="2">
        <f t="shared" si="156"/>
        <v>9.3642719524249223E-3</v>
      </c>
      <c r="GF138" s="2">
        <f t="shared" si="156"/>
        <v>1.0764315192453666E-2</v>
      </c>
      <c r="GG138" s="2">
        <f t="shared" si="156"/>
        <v>1.0276180949159112E-2</v>
      </c>
      <c r="GH138" s="2">
        <f t="shared" si="156"/>
        <v>1.1424878924245553E-2</v>
      </c>
      <c r="GI138" s="2">
        <f t="shared" si="156"/>
        <v>8.9095559026885398E-3</v>
      </c>
      <c r="GJ138" s="2">
        <f t="shared" si="156"/>
        <v>7.4793763657521875E-3</v>
      </c>
      <c r="GK138" s="2">
        <f t="shared" si="156"/>
        <v>5.6195263572286569E-3</v>
      </c>
      <c r="GM138" s="92">
        <f t="shared" si="157"/>
        <v>2.9547952699973336E-55</v>
      </c>
      <c r="GN138" s="92">
        <f t="shared" si="157"/>
        <v>4.2963811790565628E-136</v>
      </c>
      <c r="GO138" s="92">
        <f t="shared" si="157"/>
        <v>1.4059534371239515E-122</v>
      </c>
      <c r="GP138" s="92">
        <f t="shared" si="157"/>
        <v>1.7965202612210621E-126</v>
      </c>
      <c r="GQ138" s="92">
        <f t="shared" si="157"/>
        <v>3.14062539830766E-159</v>
      </c>
      <c r="GR138" s="92">
        <f t="shared" si="157"/>
        <v>2.7833465313127319E-145</v>
      </c>
      <c r="GS138" s="92">
        <f t="shared" si="157"/>
        <v>5.2586012007493952E-120</v>
      </c>
      <c r="GT138" s="92">
        <f t="shared" si="157"/>
        <v>6.786204808862749E-101</v>
      </c>
      <c r="GU138" s="92">
        <f t="shared" si="157"/>
        <v>5.3713835670889448E-58</v>
      </c>
      <c r="GV138" s="92">
        <f t="shared" si="157"/>
        <v>1.0230763867550678E-134</v>
      </c>
      <c r="GW138" s="92">
        <f t="shared" si="157"/>
        <v>1.8663111350606308E-132</v>
      </c>
      <c r="GX138" s="92">
        <f t="shared" si="157"/>
        <v>2.3294344705024863E-156</v>
      </c>
      <c r="GY138" s="92">
        <f t="shared" si="157"/>
        <v>5.8991202876605219E-158</v>
      </c>
      <c r="GZ138" s="92">
        <f t="shared" si="157"/>
        <v>1.4725368618265063E-109</v>
      </c>
      <c r="HA138" s="92">
        <f t="shared" si="157"/>
        <v>7.1739949913675875E-98</v>
      </c>
      <c r="HC138" s="92">
        <f t="shared" si="153"/>
        <v>7.376187102593904E-11</v>
      </c>
      <c r="HD138" s="92">
        <f t="shared" si="153"/>
        <v>7.3391252221185503E-31</v>
      </c>
      <c r="HE138" s="92">
        <f t="shared" si="153"/>
        <v>2.114609573799089E-23</v>
      </c>
      <c r="HF138" s="92">
        <f t="shared" si="153"/>
        <v>3.1068100900188952E-17</v>
      </c>
      <c r="HG138" s="92">
        <f t="shared" si="153"/>
        <v>1.650762787626751E-41</v>
      </c>
      <c r="HH138" s="92">
        <f t="shared" si="153"/>
        <v>2.3979451725789467E-65</v>
      </c>
      <c r="HI138" s="92">
        <f t="shared" si="153"/>
        <v>4.7739106119949337E-47</v>
      </c>
      <c r="HJ138" s="92">
        <f t="shared" si="153"/>
        <v>5.7019258280547494E-58</v>
      </c>
      <c r="HK138" s="92">
        <f t="shared" si="153"/>
        <v>5.7295502340129342E-81</v>
      </c>
      <c r="HL138" s="92">
        <f t="shared" si="161"/>
        <v>1.4592972511085416E-57</v>
      </c>
      <c r="HM138" s="92">
        <f t="shared" si="161"/>
        <v>3.4303005024419468E-46</v>
      </c>
      <c r="HN138" s="92">
        <f t="shared" si="161"/>
        <v>5.1134853533049927E-42</v>
      </c>
      <c r="HO138" s="92">
        <f t="shared" si="161"/>
        <v>7.1197248614824732E-42</v>
      </c>
      <c r="HP138" s="92">
        <f t="shared" si="161"/>
        <v>5.2233077775458713E-29</v>
      </c>
      <c r="HQ138" s="92">
        <f t="shared" si="161"/>
        <v>1.519881370396689E-23</v>
      </c>
      <c r="HS138" s="92">
        <f t="shared" si="158"/>
        <v>9.0737027070099277E-5</v>
      </c>
      <c r="HT138" s="92">
        <f t="shared" si="158"/>
        <v>1.8432721610388105E-3</v>
      </c>
      <c r="HU138" s="92">
        <f t="shared" si="158"/>
        <v>1.4178711496199588E-3</v>
      </c>
      <c r="HV138" s="92">
        <f t="shared" si="158"/>
        <v>9.0175566317193703E-4</v>
      </c>
      <c r="HW138" s="92">
        <f t="shared" si="158"/>
        <v>8.2295294063838376E-4</v>
      </c>
      <c r="HX138" s="92">
        <f t="shared" si="158"/>
        <v>8.9680441292444687E-4</v>
      </c>
      <c r="HY138" s="92">
        <f t="shared" si="158"/>
        <v>4.4320904187567206E-4</v>
      </c>
      <c r="HZ138" s="92">
        <f t="shared" si="158"/>
        <v>8.4833715152716517E-4</v>
      </c>
      <c r="IA138" s="92">
        <f t="shared" si="158"/>
        <v>1.8972993533587961E-3</v>
      </c>
      <c r="IB138" s="92">
        <f t="shared" si="158"/>
        <v>1.6857000434164649E-3</v>
      </c>
      <c r="IC138" s="92">
        <f t="shared" si="158"/>
        <v>5.7734224376159338E-4</v>
      </c>
      <c r="ID138" s="92">
        <f t="shared" si="158"/>
        <v>1.6418607575415828E-3</v>
      </c>
      <c r="IE138" s="92">
        <f t="shared" si="158"/>
        <v>1.3112907131215808E-3</v>
      </c>
      <c r="IF138" s="92">
        <f t="shared" si="158"/>
        <v>3.2947178046041706E-3</v>
      </c>
      <c r="IG138" s="92">
        <f t="shared" si="158"/>
        <v>3.2614355993471123E-3</v>
      </c>
      <c r="II138" s="92">
        <f t="shared" si="159"/>
        <v>6.8187346633498148E-34</v>
      </c>
      <c r="IJ138" s="92">
        <f t="shared" si="159"/>
        <v>9.9755067746054214E-25</v>
      </c>
      <c r="IK138" s="92">
        <f t="shared" si="159"/>
        <v>1.7991436431569932E-25</v>
      </c>
      <c r="IL138" s="92">
        <f t="shared" si="159"/>
        <v>6.7957213353595231E-29</v>
      </c>
      <c r="IM138" s="92">
        <f t="shared" si="159"/>
        <v>2.7237999862283105E-30</v>
      </c>
      <c r="IN138" s="92">
        <f t="shared" si="159"/>
        <v>1.6201031999917986E-31</v>
      </c>
      <c r="IO138" s="92">
        <f t="shared" si="159"/>
        <v>5.8359952850423584E-34</v>
      </c>
      <c r="IP138" s="92">
        <f t="shared" si="159"/>
        <v>1.3213387476476289E-32</v>
      </c>
      <c r="IQ138" s="92">
        <f t="shared" si="159"/>
        <v>3.4436928251232323E-27</v>
      </c>
      <c r="IR138" s="92">
        <f t="shared" si="159"/>
        <v>5.7189309046999434E-30</v>
      </c>
      <c r="IS138" s="92">
        <f t="shared" si="159"/>
        <v>1.7216131017317322E-33</v>
      </c>
      <c r="IT138" s="92">
        <f t="shared" si="159"/>
        <v>1.6730083622429387E-30</v>
      </c>
      <c r="IU138" s="92">
        <f t="shared" si="159"/>
        <v>2.8126176653435048E-27</v>
      </c>
      <c r="IV138" s="92">
        <f t="shared" si="159"/>
        <v>2.7507989377229797E-22</v>
      </c>
      <c r="IW138" s="92">
        <f t="shared" si="159"/>
        <v>1.3607479350572185E-18</v>
      </c>
      <c r="IY138" s="92">
        <f t="shared" si="160"/>
        <v>9.0737100831970305E-5</v>
      </c>
      <c r="IZ138" s="92">
        <f t="shared" si="160"/>
        <v>1.8432721610388105E-3</v>
      </c>
      <c r="JA138" s="92">
        <f t="shared" si="160"/>
        <v>1.4178711496199588E-3</v>
      </c>
      <c r="JB138" s="92">
        <f t="shared" si="160"/>
        <v>9.0175566317196815E-4</v>
      </c>
      <c r="JC138" s="92">
        <f t="shared" si="160"/>
        <v>8.2295294063838376E-4</v>
      </c>
      <c r="JD138" s="92">
        <f t="shared" si="160"/>
        <v>8.9680441292444687E-4</v>
      </c>
      <c r="JE138" s="92">
        <f t="shared" si="160"/>
        <v>4.4320904187567206E-4</v>
      </c>
      <c r="JF138" s="92">
        <f t="shared" si="160"/>
        <v>8.4833715152716517E-4</v>
      </c>
      <c r="JG138" s="92">
        <f t="shared" si="160"/>
        <v>1.8972993533587961E-3</v>
      </c>
      <c r="JH138" s="92">
        <f t="shared" si="160"/>
        <v>1.6857000434164649E-3</v>
      </c>
      <c r="JI138" s="92">
        <f t="shared" si="160"/>
        <v>5.7734224376159338E-4</v>
      </c>
      <c r="JJ138" s="92">
        <f t="shared" si="160"/>
        <v>1.6418607575415828E-3</v>
      </c>
      <c r="JK138" s="92">
        <f t="shared" si="160"/>
        <v>1.3112907131215808E-3</v>
      </c>
      <c r="JL138" s="92">
        <f t="shared" si="160"/>
        <v>3.2947178046041706E-3</v>
      </c>
      <c r="JM138" s="92">
        <f t="shared" si="160"/>
        <v>3.2614355993471136E-3</v>
      </c>
    </row>
    <row r="139" spans="2:273" x14ac:dyDescent="0.25">
      <c r="B139" s="2">
        <v>112</v>
      </c>
      <c r="C139" s="37">
        <v>72.25</v>
      </c>
      <c r="D139" s="37">
        <v>71.122</v>
      </c>
      <c r="E139" s="37">
        <v>72.667000000000002</v>
      </c>
      <c r="F139" s="37">
        <v>70.772999999999996</v>
      </c>
      <c r="G139" s="37">
        <v>70.317999999999998</v>
      </c>
      <c r="H139" s="37">
        <v>70</v>
      </c>
      <c r="I139" s="37">
        <v>72.162000000000006</v>
      </c>
      <c r="J139" s="37">
        <v>68.093999999999994</v>
      </c>
      <c r="K139" s="37">
        <v>70.5</v>
      </c>
      <c r="L139" s="37">
        <v>70.174000000000007</v>
      </c>
      <c r="M139" s="37">
        <v>71.912999999999997</v>
      </c>
      <c r="N139" s="37">
        <v>69.262</v>
      </c>
      <c r="O139" s="37">
        <v>68.667000000000002</v>
      </c>
      <c r="P139" s="37">
        <v>68.070999999999998</v>
      </c>
      <c r="Q139" s="37">
        <v>70.31</v>
      </c>
      <c r="S139" s="4">
        <f t="shared" si="162"/>
        <v>70.976353766402639</v>
      </c>
      <c r="T139" s="4">
        <f t="shared" si="162"/>
        <v>71.561907628598647</v>
      </c>
      <c r="U139" s="4">
        <f t="shared" si="162"/>
        <v>71.32562539352115</v>
      </c>
      <c r="V139" s="4">
        <f t="shared" si="162"/>
        <v>72.463579177535124</v>
      </c>
      <c r="W139" s="4">
        <f t="shared" si="162"/>
        <v>70.690426010954013</v>
      </c>
      <c r="X139" s="4">
        <f t="shared" si="162"/>
        <v>70.62787568876891</v>
      </c>
      <c r="Y139" s="4">
        <f t="shared" si="162"/>
        <v>70.612595150878704</v>
      </c>
      <c r="Z139" s="4">
        <f t="shared" si="162"/>
        <v>70.152366019834176</v>
      </c>
      <c r="AA139" s="4">
        <f t="shared" si="162"/>
        <v>69.524476389398998</v>
      </c>
      <c r="AB139" s="4">
        <f t="shared" si="162"/>
        <v>70.154547803182908</v>
      </c>
      <c r="AC139" s="4">
        <f t="shared" si="162"/>
        <v>70.248453923432876</v>
      </c>
      <c r="AD139" s="4">
        <f t="shared" si="162"/>
        <v>69.38182968215655</v>
      </c>
      <c r="AE139" s="4">
        <f t="shared" si="162"/>
        <v>68.020139921824466</v>
      </c>
      <c r="AF139" s="4">
        <f t="shared" si="162"/>
        <v>67.850964042298784</v>
      </c>
      <c r="AG139" s="4">
        <f t="shared" si="162"/>
        <v>68.775251355237771</v>
      </c>
      <c r="AI139" s="4">
        <f t="shared" si="163"/>
        <v>1.2736462335973613</v>
      </c>
      <c r="AJ139" s="4">
        <f t="shared" si="163"/>
        <v>-0.43990762859864674</v>
      </c>
      <c r="AK139" s="4">
        <f t="shared" si="163"/>
        <v>1.3413746064788512</v>
      </c>
      <c r="AL139" s="4">
        <f t="shared" si="163"/>
        <v>-1.6905791775351275</v>
      </c>
      <c r="AM139" s="4">
        <f t="shared" si="163"/>
        <v>-0.3724260109540154</v>
      </c>
      <c r="AN139" s="4">
        <f t="shared" si="163"/>
        <v>-0.62787568876890987</v>
      </c>
      <c r="AO139" s="4">
        <f t="shared" si="163"/>
        <v>1.5494048491213022</v>
      </c>
      <c r="AP139" s="4">
        <f t="shared" si="163"/>
        <v>-2.0583660198341818</v>
      </c>
      <c r="AQ139" s="4">
        <f t="shared" si="163"/>
        <v>0.97552361060100168</v>
      </c>
      <c r="AR139" s="4">
        <f t="shared" si="163"/>
        <v>1.9452196817098866E-2</v>
      </c>
      <c r="AS139" s="4">
        <f t="shared" si="163"/>
        <v>1.6645460765671203</v>
      </c>
      <c r="AT139" s="4">
        <f t="shared" si="163"/>
        <v>-0.11982968215654921</v>
      </c>
      <c r="AU139" s="4">
        <f t="shared" si="163"/>
        <v>0.64686007817553559</v>
      </c>
      <c r="AV139" s="4">
        <f t="shared" si="163"/>
        <v>0.22003595770121365</v>
      </c>
      <c r="AW139" s="4">
        <f t="shared" si="163"/>
        <v>1.5347486447622316</v>
      </c>
      <c r="AY139" s="2">
        <f t="shared" si="154"/>
        <v>70.976353668470196</v>
      </c>
      <c r="AZ139" s="2">
        <f t="shared" si="154"/>
        <v>71.482213856686457</v>
      </c>
      <c r="BA139" s="2">
        <f t="shared" si="154"/>
        <v>71.202482346831928</v>
      </c>
      <c r="BB139" s="2">
        <f t="shared" si="154"/>
        <v>72.320856961736581</v>
      </c>
      <c r="BC139" s="2">
        <f t="shared" si="154"/>
        <v>70.512520641758726</v>
      </c>
      <c r="BD139" s="2">
        <f t="shared" si="154"/>
        <v>70.382037923537439</v>
      </c>
      <c r="BE139" s="2">
        <f t="shared" si="154"/>
        <v>70.463805808980126</v>
      </c>
      <c r="BF139" s="2">
        <f t="shared" si="154"/>
        <v>69.855369480929923</v>
      </c>
      <c r="BG139" s="2">
        <f t="shared" si="154"/>
        <v>68.937310291386765</v>
      </c>
      <c r="BH139" s="2">
        <f t="shared" si="154"/>
        <v>69.530699023206466</v>
      </c>
      <c r="BI139" s="2">
        <f t="shared" si="154"/>
        <v>69.990485569002601</v>
      </c>
      <c r="BJ139" s="2">
        <f t="shared" si="154"/>
        <v>68.694658271171434</v>
      </c>
      <c r="BK139" s="2">
        <f t="shared" si="154"/>
        <v>67.481356543752824</v>
      </c>
      <c r="BL139" s="2">
        <f t="shared" si="154"/>
        <v>66.572260171518749</v>
      </c>
      <c r="BM139" s="2">
        <f t="shared" si="154"/>
        <v>66.701939939211258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72.25</v>
      </c>
      <c r="CF139" s="2">
        <f t="shared" si="155"/>
        <v>71.122</v>
      </c>
      <c r="CG139" s="2">
        <f t="shared" si="155"/>
        <v>72.667000000000002</v>
      </c>
      <c r="CH139" s="2">
        <f t="shared" si="155"/>
        <v>70.772999999999996</v>
      </c>
      <c r="CI139" s="2">
        <f t="shared" si="155"/>
        <v>70.317999999999998</v>
      </c>
      <c r="CJ139" s="2">
        <f t="shared" si="155"/>
        <v>70</v>
      </c>
      <c r="CK139" s="2">
        <f t="shared" si="155"/>
        <v>72.162000000000006</v>
      </c>
      <c r="CL139" s="2">
        <f t="shared" si="155"/>
        <v>68.093999999999994</v>
      </c>
      <c r="CM139" s="2">
        <f t="shared" si="155"/>
        <v>70.5</v>
      </c>
      <c r="CN139" s="2">
        <f t="shared" si="155"/>
        <v>70.174000000000007</v>
      </c>
      <c r="CO139" s="2">
        <f t="shared" si="155"/>
        <v>71.912999999999997</v>
      </c>
      <c r="CP139" s="2">
        <f t="shared" si="155"/>
        <v>69.262</v>
      </c>
      <c r="CQ139" s="2">
        <f t="shared" si="155"/>
        <v>68.667000000000002</v>
      </c>
      <c r="CR139" s="2">
        <f t="shared" si="155"/>
        <v>68.070999999999998</v>
      </c>
      <c r="CS139" s="2">
        <f t="shared" si="155"/>
        <v>70.31</v>
      </c>
      <c r="CU139" s="2">
        <f t="shared" si="110"/>
        <v>72.25</v>
      </c>
      <c r="CV139" s="2">
        <f t="shared" si="111"/>
        <v>71.122</v>
      </c>
      <c r="CW139" s="2">
        <f t="shared" si="112"/>
        <v>72.667000000000002</v>
      </c>
      <c r="CX139" s="2">
        <f t="shared" si="113"/>
        <v>70.772999999999996</v>
      </c>
      <c r="CY139" s="2">
        <f t="shared" si="114"/>
        <v>70.317999999999998</v>
      </c>
      <c r="CZ139" s="2">
        <f t="shared" si="115"/>
        <v>70</v>
      </c>
      <c r="DA139" s="2">
        <f t="shared" si="116"/>
        <v>72.162000000000006</v>
      </c>
      <c r="DB139" s="2">
        <f t="shared" si="117"/>
        <v>68.093999999999994</v>
      </c>
      <c r="DC139" s="2">
        <f t="shared" si="118"/>
        <v>70.5</v>
      </c>
      <c r="DD139" s="2">
        <f t="shared" si="119"/>
        <v>70.174000000000007</v>
      </c>
      <c r="DE139" s="2">
        <f t="shared" si="120"/>
        <v>71.912999999999997</v>
      </c>
      <c r="DF139" s="2">
        <f t="shared" si="121"/>
        <v>69.262</v>
      </c>
      <c r="DG139" s="2">
        <f t="shared" si="122"/>
        <v>68.667000000000002</v>
      </c>
      <c r="DH139" s="2">
        <f t="shared" si="123"/>
        <v>68.070999999999998</v>
      </c>
      <c r="DI139" s="2">
        <f t="shared" si="124"/>
        <v>70.31</v>
      </c>
      <c r="DK139" s="2">
        <f t="shared" si="164"/>
        <v>109.98008855534709</v>
      </c>
      <c r="DL139" s="2">
        <f t="shared" si="164"/>
        <v>123.28836236933799</v>
      </c>
      <c r="DM139" s="2">
        <f t="shared" si="164"/>
        <v>115.32301261378063</v>
      </c>
      <c r="DN139" s="2">
        <f t="shared" si="164"/>
        <v>131.44022648083623</v>
      </c>
      <c r="DO139" s="2">
        <f t="shared" si="164"/>
        <v>122.31381501057082</v>
      </c>
      <c r="DP139" s="2">
        <f t="shared" si="164"/>
        <v>109.08412494714588</v>
      </c>
      <c r="DQ139" s="2">
        <f t="shared" si="164"/>
        <v>98.526183861874557</v>
      </c>
      <c r="DR139" s="2">
        <f t="shared" si="164"/>
        <v>101.96067653276955</v>
      </c>
      <c r="DS139" s="2">
        <f t="shared" si="164"/>
        <v>100.0225756097561</v>
      </c>
      <c r="DT139" s="2">
        <f t="shared" si="164"/>
        <v>100.52551162790701</v>
      </c>
      <c r="DU139" s="2">
        <f t="shared" si="164"/>
        <v>103.13093768738354</v>
      </c>
      <c r="DV139" s="2">
        <f t="shared" si="164"/>
        <v>107.87270522500758</v>
      </c>
      <c r="DW139" s="2">
        <f t="shared" si="164"/>
        <v>102.22482452431289</v>
      </c>
      <c r="DX139" s="2">
        <f t="shared" si="164"/>
        <v>100.95681501057082</v>
      </c>
      <c r="DY139" s="2">
        <f t="shared" si="164"/>
        <v>85.915020242914991</v>
      </c>
      <c r="EA139" s="2">
        <f t="shared" si="152"/>
        <v>70.922359872726602</v>
      </c>
      <c r="EB139" s="2">
        <f t="shared" si="152"/>
        <v>71.407996312805963</v>
      </c>
      <c r="EC139" s="2">
        <f t="shared" si="152"/>
        <v>71.134508757549611</v>
      </c>
      <c r="ED139" s="2">
        <f t="shared" si="152"/>
        <v>72.23445778520302</v>
      </c>
      <c r="EE139" s="2">
        <f t="shared" si="151"/>
        <v>70.414306607553016</v>
      </c>
      <c r="EF139" s="2">
        <f t="shared" si="151"/>
        <v>70.3083094022262</v>
      </c>
      <c r="EG139" s="2">
        <f t="shared" si="151"/>
        <v>70.409411625052115</v>
      </c>
      <c r="EH139" s="2">
        <f t="shared" si="151"/>
        <v>69.797109300534828</v>
      </c>
      <c r="EI139" s="2">
        <f t="shared" si="151"/>
        <v>68.871402697691238</v>
      </c>
      <c r="EJ139" s="2">
        <f t="shared" si="151"/>
        <v>69.473260107021119</v>
      </c>
      <c r="EK139" s="2">
        <f t="shared" si="151"/>
        <v>69.913176146082151</v>
      </c>
      <c r="EL139" s="2">
        <f t="shared" si="151"/>
        <v>68.618578009342613</v>
      </c>
      <c r="EM139" s="2">
        <f t="shared" si="135"/>
        <v>67.419332704430559</v>
      </c>
      <c r="EN139" s="2">
        <f t="shared" si="135"/>
        <v>66.511466366320704</v>
      </c>
      <c r="EO139" s="2">
        <f t="shared" si="135"/>
        <v>66.659588718852234</v>
      </c>
      <c r="EQ139" s="2">
        <f t="shared" si="165"/>
        <v>71.101655966176949</v>
      </c>
      <c r="ER139" s="2">
        <f t="shared" si="165"/>
        <v>71.352097912077255</v>
      </c>
      <c r="ES139" s="2">
        <f t="shared" si="165"/>
        <v>71.119240053323864</v>
      </c>
      <c r="ET139" s="2">
        <f t="shared" si="165"/>
        <v>72.323950762165964</v>
      </c>
      <c r="EU139" s="2">
        <f t="shared" si="165"/>
        <v>70.684901690727756</v>
      </c>
      <c r="EV139" s="2">
        <f t="shared" si="165"/>
        <v>70.46822777446836</v>
      </c>
      <c r="EW139" s="2">
        <f t="shared" si="165"/>
        <v>70.428325123157435</v>
      </c>
      <c r="EX139" s="2">
        <f t="shared" si="165"/>
        <v>69.822196525887605</v>
      </c>
      <c r="EY139" s="2">
        <f t="shared" si="165"/>
        <v>68.823272041156827</v>
      </c>
      <c r="EZ139" s="2">
        <f t="shared" si="165"/>
        <v>69.546228011070497</v>
      </c>
      <c r="FA139" s="2">
        <f t="shared" si="165"/>
        <v>70.197206849289728</v>
      </c>
      <c r="FB139" s="2">
        <f t="shared" si="165"/>
        <v>68.792080256296529</v>
      </c>
      <c r="FC139" s="2">
        <f t="shared" si="165"/>
        <v>67.473754753694351</v>
      </c>
      <c r="FD139" s="2">
        <f t="shared" si="165"/>
        <v>66.501324129953275</v>
      </c>
      <c r="FE139" s="2">
        <f t="shared" si="165"/>
        <v>66.236659526317624</v>
      </c>
      <c r="FG139" s="2">
        <f t="shared" si="166"/>
        <v>0.9986309491587616</v>
      </c>
      <c r="FH139" s="2">
        <f t="shared" si="166"/>
        <v>0.9985603073550382</v>
      </c>
      <c r="FI139" s="2">
        <f t="shared" si="166"/>
        <v>0.99845874697787362</v>
      </c>
      <c r="FJ139" s="2">
        <f t="shared" si="166"/>
        <v>0.99855668875136527</v>
      </c>
      <c r="FK139" s="2">
        <f t="shared" si="166"/>
        <v>0.99816336332459865</v>
      </c>
      <c r="FL139" s="2">
        <f t="shared" si="166"/>
        <v>0.99814342239437304</v>
      </c>
      <c r="FM139" s="2">
        <f t="shared" si="166"/>
        <v>0.99807135411256009</v>
      </c>
      <c r="FN139" s="2">
        <f t="shared" si="166"/>
        <v>0.99819602087282333</v>
      </c>
      <c r="FO139" s="2">
        <f t="shared" si="166"/>
        <v>0.99786841606527399</v>
      </c>
      <c r="FP139" s="2">
        <f t="shared" si="166"/>
        <v>0.99817795558712163</v>
      </c>
      <c r="FQ139" s="2">
        <f t="shared" si="166"/>
        <v>0.99776889704401328</v>
      </c>
      <c r="FR139" s="2">
        <f t="shared" si="166"/>
        <v>0.99811716181587729</v>
      </c>
      <c r="FS139" s="2">
        <f t="shared" si="166"/>
        <v>0.99823324893761356</v>
      </c>
      <c r="FT139" s="2">
        <f t="shared" si="166"/>
        <v>0.99823265190147847</v>
      </c>
      <c r="FU139" s="2">
        <f t="shared" si="166"/>
        <v>0.99766529428330886</v>
      </c>
      <c r="FW139" s="2">
        <f t="shared" si="156"/>
        <v>2.9101550611737776E-3</v>
      </c>
      <c r="FX139" s="2">
        <f t="shared" si="156"/>
        <v>8.4839198051449797E-3</v>
      </c>
      <c r="FY139" s="2">
        <f t="shared" si="156"/>
        <v>8.6501007140006077E-3</v>
      </c>
      <c r="FZ139" s="2">
        <f t="shared" si="156"/>
        <v>1.057987590992987E-2</v>
      </c>
      <c r="GA139" s="2">
        <f t="shared" si="156"/>
        <v>1.069307543757054E-2</v>
      </c>
      <c r="GB139" s="2">
        <f t="shared" si="156"/>
        <v>1.0869361076158233E-2</v>
      </c>
      <c r="GC139" s="2">
        <f t="shared" si="156"/>
        <v>8.8236868947390527E-3</v>
      </c>
      <c r="GD139" s="2">
        <f t="shared" si="156"/>
        <v>9.4779892661206178E-3</v>
      </c>
      <c r="GE139" s="2">
        <f t="shared" si="156"/>
        <v>1.0258452039931783E-2</v>
      </c>
      <c r="GF139" s="2">
        <f t="shared" si="156"/>
        <v>1.1790592119019618E-2</v>
      </c>
      <c r="GG139" s="2">
        <f t="shared" si="156"/>
        <v>1.1256448398991809E-2</v>
      </c>
      <c r="GH139" s="2">
        <f t="shared" si="156"/>
        <v>1.2513337786041525E-2</v>
      </c>
      <c r="GI139" s="2">
        <f t="shared" si="156"/>
        <v>9.7607436652509712E-3</v>
      </c>
      <c r="GJ139" s="2">
        <f t="shared" si="156"/>
        <v>8.1950595775203295E-3</v>
      </c>
      <c r="GK139" s="2">
        <f t="shared" si="156"/>
        <v>6.1583493018192723E-3</v>
      </c>
      <c r="GM139" s="92">
        <f t="shared" si="157"/>
        <v>1.3287028997805655E-57</v>
      </c>
      <c r="GN139" s="92">
        <f t="shared" si="157"/>
        <v>6.3903331985699416E-142</v>
      </c>
      <c r="GO139" s="92">
        <f t="shared" si="157"/>
        <v>6.6029273173152132E-128</v>
      </c>
      <c r="GP139" s="92">
        <f t="shared" si="157"/>
        <v>5.412228338892751E-132</v>
      </c>
      <c r="GQ139" s="92">
        <f t="shared" si="157"/>
        <v>4.6984439636765628E-166</v>
      </c>
      <c r="GR139" s="92">
        <f t="shared" si="157"/>
        <v>1.6330622593677402E-151</v>
      </c>
      <c r="GS139" s="92">
        <f t="shared" si="157"/>
        <v>3.2873854676550713E-125</v>
      </c>
      <c r="GT139" s="92">
        <f t="shared" si="157"/>
        <v>3.9965279916711799E-105</v>
      </c>
      <c r="GU139" s="92">
        <f t="shared" si="157"/>
        <v>2.0276038254348807E-60</v>
      </c>
      <c r="GV139" s="92">
        <f t="shared" si="157"/>
        <v>1.9867479764432819E-140</v>
      </c>
      <c r="GW139" s="92">
        <f t="shared" si="157"/>
        <v>3.5408918380705337E-138</v>
      </c>
      <c r="GX139" s="92">
        <f t="shared" si="157"/>
        <v>6.2929171699012557E-163</v>
      </c>
      <c r="GY139" s="92">
        <f t="shared" si="157"/>
        <v>9.8563590159201757E-165</v>
      </c>
      <c r="GZ139" s="92">
        <f t="shared" si="157"/>
        <v>3.3584677995143929E-114</v>
      </c>
      <c r="HA139" s="92">
        <f t="shared" si="157"/>
        <v>5.4208069369607478E-102</v>
      </c>
      <c r="HC139" s="92">
        <f t="shared" si="153"/>
        <v>8.4335582917987152E-12</v>
      </c>
      <c r="HD139" s="92">
        <f t="shared" si="153"/>
        <v>1.487520471329576E-33</v>
      </c>
      <c r="HE139" s="92">
        <f t="shared" si="153"/>
        <v>1.8453710688426359E-25</v>
      </c>
      <c r="HF139" s="92">
        <f t="shared" si="153"/>
        <v>1.0911899915199553E-18</v>
      </c>
      <c r="HG139" s="92">
        <f t="shared" si="153"/>
        <v>4.520303981008029E-45</v>
      </c>
      <c r="HH139" s="92">
        <f t="shared" si="153"/>
        <v>6.2373225080392571E-71</v>
      </c>
      <c r="HI139" s="92">
        <f t="shared" si="153"/>
        <v>3.969137641477574E-51</v>
      </c>
      <c r="HJ139" s="92">
        <f t="shared" si="153"/>
        <v>8.9379468034650329E-63</v>
      </c>
      <c r="HK139" s="92">
        <f t="shared" si="153"/>
        <v>6.4120944145983824E-88</v>
      </c>
      <c r="HL139" s="92">
        <f t="shared" si="161"/>
        <v>2.5327006615848214E-62</v>
      </c>
      <c r="HM139" s="92">
        <f t="shared" si="161"/>
        <v>3.8477846717796896E-50</v>
      </c>
      <c r="HN139" s="92">
        <f t="shared" si="161"/>
        <v>2.0838760709248479E-45</v>
      </c>
      <c r="HO139" s="92">
        <f t="shared" si="161"/>
        <v>1.6268689072132082E-45</v>
      </c>
      <c r="HP139" s="92">
        <f t="shared" si="161"/>
        <v>1.6178482690240667E-31</v>
      </c>
      <c r="HQ139" s="92">
        <f t="shared" si="161"/>
        <v>1.4926618491361964E-25</v>
      </c>
      <c r="HS139" s="92">
        <f t="shared" si="158"/>
        <v>1.6194892147880255E-4</v>
      </c>
      <c r="HT139" s="92">
        <f t="shared" si="158"/>
        <v>3.0021931469530086E-3</v>
      </c>
      <c r="HU139" s="92">
        <f t="shared" si="158"/>
        <v>2.356658387892536E-3</v>
      </c>
      <c r="HV139" s="92">
        <f t="shared" si="158"/>
        <v>1.6201876983554207E-3</v>
      </c>
      <c r="HW139" s="92">
        <f t="shared" si="158"/>
        <v>1.5084242861338603E-3</v>
      </c>
      <c r="HX139" s="92">
        <f t="shared" si="158"/>
        <v>1.6615804641022035E-3</v>
      </c>
      <c r="HY139" s="92">
        <f t="shared" si="158"/>
        <v>8.4477580946560921E-4</v>
      </c>
      <c r="HZ139" s="92">
        <f t="shared" si="158"/>
        <v>1.5647500257675642E-3</v>
      </c>
      <c r="IA139" s="92">
        <f t="shared" si="158"/>
        <v>3.2296083280849183E-3</v>
      </c>
      <c r="IB139" s="92">
        <f t="shared" si="158"/>
        <v>3.0170977340702484E-3</v>
      </c>
      <c r="IC139" s="92">
        <f t="shared" si="158"/>
        <v>1.1191414605300077E-3</v>
      </c>
      <c r="ID139" s="92">
        <f t="shared" si="158"/>
        <v>2.9810981798654716E-3</v>
      </c>
      <c r="IE139" s="92">
        <f t="shared" si="158"/>
        <v>2.257533256358277E-3</v>
      </c>
      <c r="IF139" s="92">
        <f t="shared" si="158"/>
        <v>5.0790399083229772E-3</v>
      </c>
      <c r="IG139" s="92">
        <f t="shared" si="158"/>
        <v>4.8036300302255848E-3</v>
      </c>
      <c r="II139" s="92">
        <f t="shared" si="159"/>
        <v>6.7043609368507354E-33</v>
      </c>
      <c r="IJ139" s="92">
        <f t="shared" si="159"/>
        <v>7.371900970236913E-24</v>
      </c>
      <c r="IK139" s="92">
        <f t="shared" si="159"/>
        <v>1.4289640581966719E-24</v>
      </c>
      <c r="IL139" s="92">
        <f t="shared" si="159"/>
        <v>8.0357782530761988E-28</v>
      </c>
      <c r="IM139" s="92">
        <f t="shared" si="159"/>
        <v>3.674333226606551E-29</v>
      </c>
      <c r="IN139" s="92">
        <f t="shared" si="159"/>
        <v>2.4647398152439584E-30</v>
      </c>
      <c r="IO139" s="92">
        <f t="shared" si="159"/>
        <v>9.7521207270614838E-33</v>
      </c>
      <c r="IP139" s="92">
        <f t="shared" si="159"/>
        <v>2.0448445696676155E-31</v>
      </c>
      <c r="IQ139" s="92">
        <f t="shared" si="159"/>
        <v>3.439862326561285E-26</v>
      </c>
      <c r="IR139" s="92">
        <f t="shared" si="159"/>
        <v>7.9226698346908263E-29</v>
      </c>
      <c r="IS139" s="92">
        <f t="shared" si="159"/>
        <v>3.2024452041571798E-32</v>
      </c>
      <c r="IT139" s="92">
        <f t="shared" si="159"/>
        <v>2.5232859522133069E-29</v>
      </c>
      <c r="IU139" s="92">
        <f t="shared" si="159"/>
        <v>2.7634361032900571E-26</v>
      </c>
      <c r="IV139" s="92">
        <f t="shared" si="159"/>
        <v>1.6282447839862806E-21</v>
      </c>
      <c r="IW139" s="92">
        <f t="shared" si="159"/>
        <v>5.4276178438975563E-18</v>
      </c>
      <c r="IY139" s="92">
        <f t="shared" si="160"/>
        <v>1.6194892991236085E-4</v>
      </c>
      <c r="IZ139" s="92">
        <f t="shared" si="160"/>
        <v>3.0021931469530086E-3</v>
      </c>
      <c r="JA139" s="92">
        <f t="shared" si="160"/>
        <v>2.356658387892536E-3</v>
      </c>
      <c r="JB139" s="92">
        <f t="shared" si="160"/>
        <v>1.6201876983554218E-3</v>
      </c>
      <c r="JC139" s="92">
        <f t="shared" si="160"/>
        <v>1.5084242861338603E-3</v>
      </c>
      <c r="JD139" s="92">
        <f t="shared" si="160"/>
        <v>1.6615804641022035E-3</v>
      </c>
      <c r="JE139" s="92">
        <f t="shared" si="160"/>
        <v>8.4477580946560921E-4</v>
      </c>
      <c r="JF139" s="92">
        <f t="shared" si="160"/>
        <v>1.5647500257675642E-3</v>
      </c>
      <c r="JG139" s="92">
        <f t="shared" si="160"/>
        <v>3.2296083280849183E-3</v>
      </c>
      <c r="JH139" s="92">
        <f t="shared" si="160"/>
        <v>3.0170977340702484E-3</v>
      </c>
      <c r="JI139" s="92">
        <f t="shared" si="160"/>
        <v>1.1191414605300077E-3</v>
      </c>
      <c r="JJ139" s="92">
        <f t="shared" si="160"/>
        <v>2.9810981798654716E-3</v>
      </c>
      <c r="JK139" s="92">
        <f t="shared" si="160"/>
        <v>2.257533256358277E-3</v>
      </c>
      <c r="JL139" s="92">
        <f t="shared" si="160"/>
        <v>5.0790399083229772E-3</v>
      </c>
      <c r="JM139" s="92">
        <f t="shared" si="160"/>
        <v>4.80363003022559E-3</v>
      </c>
    </row>
    <row r="140" spans="2:273" x14ac:dyDescent="0.25">
      <c r="B140" s="2">
        <v>113</v>
      </c>
      <c r="C140" s="37">
        <v>72.75</v>
      </c>
      <c r="D140" s="37">
        <v>72.194999999999993</v>
      </c>
      <c r="E140" s="37">
        <v>71.975999999999999</v>
      </c>
      <c r="F140" s="37">
        <v>72.135999999999996</v>
      </c>
      <c r="G140" s="37">
        <v>69.454999999999998</v>
      </c>
      <c r="H140" s="37">
        <v>69.045000000000002</v>
      </c>
      <c r="I140" s="37">
        <v>70.891999999999996</v>
      </c>
      <c r="J140" s="37">
        <v>70.561999999999998</v>
      </c>
      <c r="K140" s="37">
        <v>71.576999999999998</v>
      </c>
      <c r="L140" s="37">
        <v>69.760999999999996</v>
      </c>
      <c r="M140" s="37">
        <v>70.652000000000001</v>
      </c>
      <c r="N140" s="37">
        <v>69.262</v>
      </c>
      <c r="O140" s="37">
        <v>70.405000000000001</v>
      </c>
      <c r="P140" s="37">
        <v>68.167000000000002</v>
      </c>
      <c r="Q140" s="37">
        <v>69.951999999999998</v>
      </c>
      <c r="S140" s="4">
        <f t="shared" si="162"/>
        <v>70.907988946697898</v>
      </c>
      <c r="T140" s="4">
        <f t="shared" si="162"/>
        <v>71.466774284230581</v>
      </c>
      <c r="U140" s="4">
        <f t="shared" si="162"/>
        <v>71.279972552104027</v>
      </c>
      <c r="V140" s="4">
        <f t="shared" si="162"/>
        <v>72.390308804635424</v>
      </c>
      <c r="W140" s="4">
        <f t="shared" si="162"/>
        <v>70.638597833998432</v>
      </c>
      <c r="X140" s="4">
        <f t="shared" si="162"/>
        <v>70.652639596655433</v>
      </c>
      <c r="Y140" s="4">
        <f t="shared" si="162"/>
        <v>70.589475809271008</v>
      </c>
      <c r="Z140" s="4">
        <f t="shared" si="162"/>
        <v>70.250476266289198</v>
      </c>
      <c r="AA140" s="4">
        <f t="shared" si="162"/>
        <v>69.780896951001537</v>
      </c>
      <c r="AB140" s="4">
        <f t="shared" si="162"/>
        <v>70.415438773141474</v>
      </c>
      <c r="AC140" s="4">
        <f t="shared" si="162"/>
        <v>70.253315913666441</v>
      </c>
      <c r="AD140" s="4">
        <f t="shared" si="162"/>
        <v>69.673239181228851</v>
      </c>
      <c r="AE140" s="4">
        <f t="shared" si="162"/>
        <v>68.21657545829882</v>
      </c>
      <c r="AF140" s="4">
        <f t="shared" si="162"/>
        <v>68.333407377036153</v>
      </c>
      <c r="AG140" s="4">
        <f t="shared" si="162"/>
        <v>69.545721525033755</v>
      </c>
      <c r="AI140" s="4">
        <f t="shared" si="163"/>
        <v>1.8420110533021017</v>
      </c>
      <c r="AJ140" s="4">
        <f t="shared" si="163"/>
        <v>0.72822571576941186</v>
      </c>
      <c r="AK140" s="4">
        <f t="shared" si="163"/>
        <v>0.69602744789597182</v>
      </c>
      <c r="AL140" s="4">
        <f t="shared" si="163"/>
        <v>-0.25430880463542849</v>
      </c>
      <c r="AM140" s="4">
        <f t="shared" si="163"/>
        <v>-1.1835978339984337</v>
      </c>
      <c r="AN140" s="4">
        <f t="shared" si="163"/>
        <v>-1.6076395966554315</v>
      </c>
      <c r="AO140" s="4">
        <f t="shared" si="163"/>
        <v>0.30252419072898817</v>
      </c>
      <c r="AP140" s="4">
        <f t="shared" si="163"/>
        <v>0.31152373371079989</v>
      </c>
      <c r="AQ140" s="4">
        <f t="shared" si="163"/>
        <v>1.7961030489984608</v>
      </c>
      <c r="AR140" s="4">
        <f t="shared" si="163"/>
        <v>-0.65443877314147869</v>
      </c>
      <c r="AS140" s="4">
        <f t="shared" si="163"/>
        <v>0.39868408633356012</v>
      </c>
      <c r="AT140" s="4">
        <f t="shared" si="163"/>
        <v>-0.41123918122885073</v>
      </c>
      <c r="AU140" s="4">
        <f t="shared" si="163"/>
        <v>2.1884245417011812</v>
      </c>
      <c r="AV140" s="4">
        <f t="shared" si="163"/>
        <v>-0.16640737703615116</v>
      </c>
      <c r="AW140" s="4">
        <f t="shared" si="163"/>
        <v>0.4062784749662427</v>
      </c>
      <c r="AY140" s="2">
        <f t="shared" si="154"/>
        <v>70.907988781006452</v>
      </c>
      <c r="AZ140" s="2">
        <f t="shared" si="154"/>
        <v>71.344867498246231</v>
      </c>
      <c r="BA140" s="2">
        <f t="shared" si="154"/>
        <v>71.087920939731774</v>
      </c>
      <c r="BB140" s="2">
        <f t="shared" si="154"/>
        <v>72.151857732730306</v>
      </c>
      <c r="BC140" s="2">
        <f t="shared" si="154"/>
        <v>70.33614564570064</v>
      </c>
      <c r="BD140" s="2">
        <f t="shared" si="154"/>
        <v>70.231403464653411</v>
      </c>
      <c r="BE140" s="2">
        <f t="shared" si="154"/>
        <v>70.326505242921328</v>
      </c>
      <c r="BF140" s="2">
        <f t="shared" si="154"/>
        <v>69.743123042085713</v>
      </c>
      <c r="BG140" s="2">
        <f t="shared" si="154"/>
        <v>68.850042294336646</v>
      </c>
      <c r="BH140" s="2">
        <f t="shared" si="154"/>
        <v>69.384000372093354</v>
      </c>
      <c r="BI140" s="2">
        <f t="shared" si="154"/>
        <v>69.792309444518907</v>
      </c>
      <c r="BJ140" s="2">
        <f t="shared" si="154"/>
        <v>68.523536776035499</v>
      </c>
      <c r="BK140" s="2">
        <f t="shared" si="154"/>
        <v>67.350921820530445</v>
      </c>
      <c r="BL140" s="2">
        <f t="shared" si="154"/>
        <v>66.474675229435178</v>
      </c>
      <c r="BM140" s="2">
        <f t="shared" si="154"/>
        <v>66.642412920111198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72.75</v>
      </c>
      <c r="CF140" s="2">
        <f t="shared" si="155"/>
        <v>72.194999999999993</v>
      </c>
      <c r="CG140" s="2">
        <f t="shared" si="155"/>
        <v>71.975999999999999</v>
      </c>
      <c r="CH140" s="2">
        <f t="shared" si="155"/>
        <v>72.135999999999996</v>
      </c>
      <c r="CI140" s="2">
        <f t="shared" si="155"/>
        <v>69.454999999999998</v>
      </c>
      <c r="CJ140" s="2">
        <f t="shared" si="155"/>
        <v>69.045000000000002</v>
      </c>
      <c r="CK140" s="2">
        <f t="shared" si="155"/>
        <v>70.891999999999996</v>
      </c>
      <c r="CL140" s="2">
        <f t="shared" si="155"/>
        <v>70.561999999999998</v>
      </c>
      <c r="CM140" s="2">
        <f t="shared" si="155"/>
        <v>71.576999999999998</v>
      </c>
      <c r="CN140" s="2">
        <f t="shared" si="155"/>
        <v>69.760999999999996</v>
      </c>
      <c r="CO140" s="2">
        <f t="shared" si="155"/>
        <v>70.652000000000001</v>
      </c>
      <c r="CP140" s="2">
        <f t="shared" si="155"/>
        <v>69.262</v>
      </c>
      <c r="CQ140" s="2">
        <f t="shared" si="155"/>
        <v>70.405000000000001</v>
      </c>
      <c r="CR140" s="2">
        <f t="shared" si="155"/>
        <v>68.167000000000002</v>
      </c>
      <c r="CS140" s="2">
        <f t="shared" si="155"/>
        <v>69.951999999999998</v>
      </c>
      <c r="CU140" s="2">
        <f t="shared" si="110"/>
        <v>72.75</v>
      </c>
      <c r="CV140" s="2">
        <f t="shared" si="111"/>
        <v>72.194999999999993</v>
      </c>
      <c r="CW140" s="2">
        <f t="shared" si="112"/>
        <v>71.975999999999999</v>
      </c>
      <c r="CX140" s="2">
        <f t="shared" si="113"/>
        <v>72.135999999999996</v>
      </c>
      <c r="CY140" s="2">
        <f t="shared" si="114"/>
        <v>69.454999999999998</v>
      </c>
      <c r="CZ140" s="2">
        <f t="shared" si="115"/>
        <v>69.045000000000002</v>
      </c>
      <c r="DA140" s="2">
        <f t="shared" si="116"/>
        <v>70.891999999999996</v>
      </c>
      <c r="DB140" s="2">
        <f t="shared" si="117"/>
        <v>70.561999999999998</v>
      </c>
      <c r="DC140" s="2">
        <f t="shared" si="118"/>
        <v>71.576999999999998</v>
      </c>
      <c r="DD140" s="2">
        <f t="shared" si="119"/>
        <v>69.760999999999996</v>
      </c>
      <c r="DE140" s="2">
        <f t="shared" si="120"/>
        <v>70.652000000000001</v>
      </c>
      <c r="DF140" s="2">
        <f t="shared" si="121"/>
        <v>69.262</v>
      </c>
      <c r="DG140" s="2">
        <f t="shared" si="122"/>
        <v>70.405000000000001</v>
      </c>
      <c r="DH140" s="2">
        <f t="shared" si="123"/>
        <v>68.167000000000002</v>
      </c>
      <c r="DI140" s="2">
        <f t="shared" si="124"/>
        <v>69.951999999999998</v>
      </c>
      <c r="DK140" s="2">
        <f t="shared" si="164"/>
        <v>110.28410816135084</v>
      </c>
      <c r="DL140" s="2">
        <f t="shared" si="164"/>
        <v>123.72177961672475</v>
      </c>
      <c r="DM140" s="2">
        <f t="shared" si="164"/>
        <v>115.67761410474571</v>
      </c>
      <c r="DN140" s="2">
        <f t="shared" si="164"/>
        <v>131.95493466898955</v>
      </c>
      <c r="DO140" s="2">
        <f t="shared" si="164"/>
        <v>122.77514980368468</v>
      </c>
      <c r="DP140" s="2">
        <f t="shared" si="164"/>
        <v>109.4091042283298</v>
      </c>
      <c r="DQ140" s="2">
        <f t="shared" si="164"/>
        <v>98.748939534883704</v>
      </c>
      <c r="DR140" s="2">
        <f t="shared" si="164"/>
        <v>102.21490093627303</v>
      </c>
      <c r="DS140" s="2">
        <f t="shared" si="164"/>
        <v>100.26674512195123</v>
      </c>
      <c r="DT140" s="2">
        <f t="shared" si="164"/>
        <v>100.75578405315616</v>
      </c>
      <c r="DU140" s="2">
        <f t="shared" si="164"/>
        <v>103.40055003646384</v>
      </c>
      <c r="DV140" s="2">
        <f t="shared" si="164"/>
        <v>108.17648308668078</v>
      </c>
      <c r="DW140" s="2">
        <f t="shared" si="164"/>
        <v>102.48349803684687</v>
      </c>
      <c r="DX140" s="2">
        <f t="shared" si="164"/>
        <v>101.23897040169133</v>
      </c>
      <c r="DY140" s="2">
        <f t="shared" si="164"/>
        <v>86.08472469635629</v>
      </c>
      <c r="EA140" s="2">
        <f t="shared" si="152"/>
        <v>70.858250696026303</v>
      </c>
      <c r="EB140" s="2">
        <f t="shared" si="152"/>
        <v>71.276326338572517</v>
      </c>
      <c r="EC140" s="2">
        <f t="shared" si="152"/>
        <v>71.025323802847282</v>
      </c>
      <c r="ED140" s="2">
        <f t="shared" si="152"/>
        <v>72.071442842566853</v>
      </c>
      <c r="EE140" s="2">
        <f t="shared" si="151"/>
        <v>70.244297032743987</v>
      </c>
      <c r="EF140" s="2">
        <f t="shared" si="151"/>
        <v>70.162507103201875</v>
      </c>
      <c r="EG140" s="2">
        <f t="shared" si="151"/>
        <v>70.275899331773758</v>
      </c>
      <c r="EH140" s="2">
        <f t="shared" si="151"/>
        <v>69.689171151484871</v>
      </c>
      <c r="EI140" s="2">
        <f t="shared" si="151"/>
        <v>68.78945271691201</v>
      </c>
      <c r="EJ140" s="2">
        <f t="shared" si="151"/>
        <v>69.33046107313109</v>
      </c>
      <c r="EK140" s="2">
        <f t="shared" si="151"/>
        <v>69.719510836736276</v>
      </c>
      <c r="EL140" s="2">
        <f t="shared" si="151"/>
        <v>68.45234367918934</v>
      </c>
      <c r="EM140" s="2">
        <f t="shared" si="135"/>
        <v>67.293370818653017</v>
      </c>
      <c r="EN140" s="2">
        <f t="shared" si="135"/>
        <v>66.418607326160526</v>
      </c>
      <c r="EO140" s="2">
        <f t="shared" si="135"/>
        <v>66.604034984661297</v>
      </c>
      <c r="EQ140" s="2">
        <f t="shared" si="165"/>
        <v>71.016699012174087</v>
      </c>
      <c r="ER140" s="2">
        <f t="shared" si="165"/>
        <v>71.240903715498561</v>
      </c>
      <c r="ES140" s="2">
        <f t="shared" si="165"/>
        <v>71.006710078325568</v>
      </c>
      <c r="ET140" s="2">
        <f t="shared" si="165"/>
        <v>72.207722112379628</v>
      </c>
      <c r="EU140" s="2">
        <f t="shared" si="165"/>
        <v>70.572446975414252</v>
      </c>
      <c r="EV140" s="2">
        <f t="shared" si="165"/>
        <v>70.366817488768007</v>
      </c>
      <c r="EW140" s="2">
        <f t="shared" si="165"/>
        <v>70.329161468956613</v>
      </c>
      <c r="EX140" s="2">
        <f t="shared" si="165"/>
        <v>69.730632188535594</v>
      </c>
      <c r="EY140" s="2">
        <f t="shared" si="165"/>
        <v>68.734756080559038</v>
      </c>
      <c r="EZ140" s="2">
        <f t="shared" si="165"/>
        <v>69.431960325382363</v>
      </c>
      <c r="FA140" s="2">
        <f t="shared" si="165"/>
        <v>70.064330826030783</v>
      </c>
      <c r="FB140" s="2">
        <f t="shared" si="165"/>
        <v>68.668975872899523</v>
      </c>
      <c r="FC140" s="2">
        <f t="shared" si="165"/>
        <v>67.371975490532421</v>
      </c>
      <c r="FD140" s="2">
        <f t="shared" si="165"/>
        <v>66.411289750290194</v>
      </c>
      <c r="FE140" s="2">
        <f t="shared" si="165"/>
        <v>66.143135996156829</v>
      </c>
      <c r="FG140" s="2">
        <f t="shared" si="166"/>
        <v>0.99875126036794426</v>
      </c>
      <c r="FH140" s="2">
        <f t="shared" si="166"/>
        <v>0.99868681835208606</v>
      </c>
      <c r="FI140" s="2">
        <f t="shared" si="166"/>
        <v>0.99859416988800487</v>
      </c>
      <c r="FJ140" s="2">
        <f t="shared" si="166"/>
        <v>0.99868351730898031</v>
      </c>
      <c r="FK140" s="2">
        <f t="shared" si="166"/>
        <v>0.99832469670816204</v>
      </c>
      <c r="FL140" s="2">
        <f t="shared" si="166"/>
        <v>0.99830650445232283</v>
      </c>
      <c r="FM140" s="2">
        <f t="shared" si="166"/>
        <v>0.99824075550170244</v>
      </c>
      <c r="FN140" s="2">
        <f t="shared" si="166"/>
        <v>0.99835449028928425</v>
      </c>
      <c r="FO140" s="2">
        <f t="shared" si="166"/>
        <v>0.99805560766353707</v>
      </c>
      <c r="FP140" s="2">
        <f t="shared" si="166"/>
        <v>0.99833800929505379</v>
      </c>
      <c r="FQ140" s="2">
        <f t="shared" si="166"/>
        <v>0.99796481038649409</v>
      </c>
      <c r="FR140" s="2">
        <f t="shared" si="166"/>
        <v>0.99828254663794225</v>
      </c>
      <c r="FS140" s="2">
        <f t="shared" si="166"/>
        <v>0.9983884533577686</v>
      </c>
      <c r="FT140" s="2">
        <f t="shared" si="166"/>
        <v>0.99838790868498228</v>
      </c>
      <c r="FU140" s="2">
        <f t="shared" si="166"/>
        <v>0.99787028557500057</v>
      </c>
      <c r="FW140" s="2">
        <f t="shared" si="156"/>
        <v>3.1900259195259992E-3</v>
      </c>
      <c r="FX140" s="2">
        <f t="shared" si="156"/>
        <v>9.2948251463603124E-3</v>
      </c>
      <c r="FY140" s="2">
        <f t="shared" si="156"/>
        <v>9.4767380524354329E-3</v>
      </c>
      <c r="FZ140" s="2">
        <f t="shared" si="156"/>
        <v>1.1588774274362534E-2</v>
      </c>
      <c r="GA140" s="2">
        <f t="shared" si="156"/>
        <v>1.1712640737246651E-2</v>
      </c>
      <c r="GB140" s="2">
        <f t="shared" si="156"/>
        <v>1.1905532613641204E-2</v>
      </c>
      <c r="GC140" s="2">
        <f t="shared" si="156"/>
        <v>9.6667510483577773E-3</v>
      </c>
      <c r="GD140" s="2">
        <f t="shared" si="156"/>
        <v>1.0382914236335004E-2</v>
      </c>
      <c r="GE140" s="2">
        <f t="shared" si="156"/>
        <v>1.1237047491617464E-2</v>
      </c>
      <c r="GF140" s="2">
        <f t="shared" si="156"/>
        <v>1.2913437690016745E-2</v>
      </c>
      <c r="GG140" s="2">
        <f t="shared" si="156"/>
        <v>1.2329060852776784E-2</v>
      </c>
      <c r="GH140" s="2">
        <f t="shared" si="156"/>
        <v>1.3704057624418842E-2</v>
      </c>
      <c r="GI140" s="2">
        <f t="shared" si="156"/>
        <v>1.0692373610175948E-2</v>
      </c>
      <c r="GJ140" s="2">
        <f t="shared" si="156"/>
        <v>8.9786052573944623E-3</v>
      </c>
      <c r="GK140" s="2">
        <f t="shared" si="156"/>
        <v>6.7484861447151085E-3</v>
      </c>
      <c r="GM140" s="92">
        <f t="shared" si="157"/>
        <v>5.3245582099383802E-60</v>
      </c>
      <c r="GN140" s="92">
        <f t="shared" si="157"/>
        <v>7.1510787781219091E-148</v>
      </c>
      <c r="GO140" s="92">
        <f t="shared" si="157"/>
        <v>2.3807917081479848E-133</v>
      </c>
      <c r="GP140" s="92">
        <f t="shared" si="157"/>
        <v>1.2385863846586255E-137</v>
      </c>
      <c r="GQ140" s="92">
        <f t="shared" si="157"/>
        <v>5.0377646580356887E-173</v>
      </c>
      <c r="GR140" s="92">
        <f t="shared" si="157"/>
        <v>7.0658369379743241E-158</v>
      </c>
      <c r="GS140" s="92">
        <f t="shared" si="157"/>
        <v>1.5884026621292133E-130</v>
      </c>
      <c r="GT140" s="92">
        <f t="shared" si="157"/>
        <v>1.9212550743816217E-109</v>
      </c>
      <c r="GU140" s="92">
        <f t="shared" si="157"/>
        <v>6.8091946614557371E-63</v>
      </c>
      <c r="GV140" s="92">
        <f t="shared" si="157"/>
        <v>2.9269655659300088E-146</v>
      </c>
      <c r="GW140" s="92">
        <f t="shared" si="157"/>
        <v>5.0679050839305551E-144</v>
      </c>
      <c r="GX140" s="92">
        <f t="shared" si="157"/>
        <v>1.241470923654194E-169</v>
      </c>
      <c r="GY140" s="92">
        <f t="shared" si="157"/>
        <v>1.1826645203638765E-171</v>
      </c>
      <c r="GZ140" s="92">
        <f t="shared" si="157"/>
        <v>6.1174463926623127E-119</v>
      </c>
      <c r="HA140" s="92">
        <f t="shared" si="157"/>
        <v>3.3578007694332577E-106</v>
      </c>
      <c r="HC140" s="92">
        <f t="shared" si="153"/>
        <v>8.7263894957638538E-13</v>
      </c>
      <c r="HD140" s="92">
        <f t="shared" si="153"/>
        <v>2.3010003291976717E-36</v>
      </c>
      <c r="HE140" s="92">
        <f t="shared" si="153"/>
        <v>1.3046719861900573E-27</v>
      </c>
      <c r="HF140" s="92">
        <f t="shared" si="153"/>
        <v>3.3154891090242919E-20</v>
      </c>
      <c r="HG140" s="92">
        <f t="shared" si="153"/>
        <v>8.7363645412555742E-49</v>
      </c>
      <c r="HH140" s="92">
        <f t="shared" si="153"/>
        <v>9.46823408563485E-77</v>
      </c>
      <c r="HI140" s="92">
        <f t="shared" si="153"/>
        <v>2.208144372288663E-55</v>
      </c>
      <c r="HJ140" s="92">
        <f t="shared" si="153"/>
        <v>8.9253147265151922E-68</v>
      </c>
      <c r="HK140" s="92">
        <f t="shared" si="153"/>
        <v>3.6689283946250973E-95</v>
      </c>
      <c r="HL140" s="92">
        <f t="shared" si="161"/>
        <v>2.8143296539516579E-67</v>
      </c>
      <c r="HM140" s="92">
        <f t="shared" si="161"/>
        <v>2.9400202344571912E-54</v>
      </c>
      <c r="HN140" s="92">
        <f t="shared" si="161"/>
        <v>6.2144024242320566E-49</v>
      </c>
      <c r="HO140" s="92">
        <f t="shared" si="161"/>
        <v>2.592063291521556E-49</v>
      </c>
      <c r="HP140" s="92">
        <f t="shared" si="161"/>
        <v>3.902356992314355E-34</v>
      </c>
      <c r="HQ140" s="92">
        <f t="shared" si="161"/>
        <v>1.2014579988843599E-27</v>
      </c>
      <c r="HS140" s="92">
        <f t="shared" si="158"/>
        <v>2.8356143499726964E-4</v>
      </c>
      <c r="HT140" s="92">
        <f t="shared" si="158"/>
        <v>4.7928100258452051E-3</v>
      </c>
      <c r="HU140" s="92">
        <f t="shared" si="158"/>
        <v>3.8360427463588493E-3</v>
      </c>
      <c r="HV140" s="92">
        <f t="shared" si="158"/>
        <v>2.8359188662064158E-3</v>
      </c>
      <c r="HW140" s="92">
        <f t="shared" si="158"/>
        <v>2.6895433052627139E-3</v>
      </c>
      <c r="HX140" s="92">
        <f t="shared" si="158"/>
        <v>2.9906028663866041E-3</v>
      </c>
      <c r="HY140" s="92">
        <f t="shared" si="158"/>
        <v>1.5644154784609987E-3</v>
      </c>
      <c r="HZ140" s="92">
        <f t="shared" si="158"/>
        <v>2.8055606134917694E-3</v>
      </c>
      <c r="IA140" s="92">
        <f t="shared" si="158"/>
        <v>5.3670937918615458E-3</v>
      </c>
      <c r="IB140" s="92">
        <f t="shared" si="158"/>
        <v>5.2492694853935899E-3</v>
      </c>
      <c r="IC140" s="92">
        <f t="shared" si="158"/>
        <v>2.1021441925531169E-3</v>
      </c>
      <c r="ID140" s="92">
        <f t="shared" si="158"/>
        <v>5.2546321981885111E-3</v>
      </c>
      <c r="IE140" s="92">
        <f t="shared" si="158"/>
        <v>3.7957071436607649E-3</v>
      </c>
      <c r="IF140" s="92">
        <f t="shared" si="158"/>
        <v>7.6955764859871455E-3</v>
      </c>
      <c r="IG140" s="92">
        <f t="shared" si="158"/>
        <v>6.9784185712689012E-3</v>
      </c>
      <c r="II140" s="92">
        <f t="shared" si="159"/>
        <v>6.3632386645262938E-32</v>
      </c>
      <c r="IJ140" s="92">
        <f t="shared" si="159"/>
        <v>5.2467587843150692E-23</v>
      </c>
      <c r="IK140" s="92">
        <f t="shared" si="159"/>
        <v>1.091380957582977E-23</v>
      </c>
      <c r="IL140" s="92">
        <f t="shared" si="159"/>
        <v>9.0491851657329201E-27</v>
      </c>
      <c r="IM140" s="92">
        <f t="shared" si="159"/>
        <v>4.7072829968038401E-28</v>
      </c>
      <c r="IN140" s="92">
        <f t="shared" si="159"/>
        <v>3.5518347953692982E-29</v>
      </c>
      <c r="IO140" s="92">
        <f t="shared" si="159"/>
        <v>1.5444540763003936E-31</v>
      </c>
      <c r="IP140" s="92">
        <f t="shared" si="159"/>
        <v>3.0012243106564761E-30</v>
      </c>
      <c r="IQ140" s="92">
        <f t="shared" si="159"/>
        <v>3.284349738532913E-25</v>
      </c>
      <c r="IR140" s="92">
        <f t="shared" si="159"/>
        <v>1.0406189271101596E-27</v>
      </c>
      <c r="IS140" s="92">
        <f t="shared" si="159"/>
        <v>5.6172221548091179E-31</v>
      </c>
      <c r="IT140" s="92">
        <f t="shared" si="159"/>
        <v>3.5992974802943789E-28</v>
      </c>
      <c r="IU140" s="92">
        <f t="shared" si="159"/>
        <v>2.5973415836662474E-25</v>
      </c>
      <c r="IV140" s="92">
        <f t="shared" si="159"/>
        <v>9.3238506740586664E-21</v>
      </c>
      <c r="IW140" s="92">
        <f t="shared" si="159"/>
        <v>2.1131094580103655E-17</v>
      </c>
      <c r="IY140" s="92">
        <f t="shared" si="160"/>
        <v>2.8356143586990857E-4</v>
      </c>
      <c r="IZ140" s="92">
        <f t="shared" si="160"/>
        <v>4.7928100258452051E-3</v>
      </c>
      <c r="JA140" s="92">
        <f t="shared" si="160"/>
        <v>3.8360427463588493E-3</v>
      </c>
      <c r="JB140" s="92">
        <f t="shared" si="160"/>
        <v>2.8359188662064158E-3</v>
      </c>
      <c r="JC140" s="92">
        <f t="shared" si="160"/>
        <v>2.6895433052627139E-3</v>
      </c>
      <c r="JD140" s="92">
        <f t="shared" si="160"/>
        <v>2.9906028663866041E-3</v>
      </c>
      <c r="JE140" s="92">
        <f t="shared" si="160"/>
        <v>1.5644154784609987E-3</v>
      </c>
      <c r="JF140" s="92">
        <f t="shared" si="160"/>
        <v>2.8055606134917694E-3</v>
      </c>
      <c r="JG140" s="92">
        <f t="shared" si="160"/>
        <v>5.3670937918615458E-3</v>
      </c>
      <c r="JH140" s="92">
        <f t="shared" si="160"/>
        <v>5.2492694853935899E-3</v>
      </c>
      <c r="JI140" s="92">
        <f t="shared" si="160"/>
        <v>2.1021441925531169E-3</v>
      </c>
      <c r="JJ140" s="92">
        <f t="shared" si="160"/>
        <v>5.2546321981885111E-3</v>
      </c>
      <c r="JK140" s="92">
        <f t="shared" si="160"/>
        <v>3.7957071436607649E-3</v>
      </c>
      <c r="JL140" s="92">
        <f t="shared" si="160"/>
        <v>7.6955764859871455E-3</v>
      </c>
      <c r="JM140" s="92">
        <f t="shared" si="160"/>
        <v>6.978418571268922E-3</v>
      </c>
    </row>
    <row r="141" spans="2:273" x14ac:dyDescent="0.25">
      <c r="B141" s="2">
        <v>114</v>
      </c>
      <c r="C141" s="37">
        <v>74.167000000000002</v>
      </c>
      <c r="D141" s="37">
        <v>70.537000000000006</v>
      </c>
      <c r="E141" s="37">
        <v>72.619</v>
      </c>
      <c r="F141" s="37">
        <v>72.909000000000006</v>
      </c>
      <c r="G141" s="37">
        <v>70.772999999999996</v>
      </c>
      <c r="H141" s="37">
        <v>72</v>
      </c>
      <c r="I141" s="37">
        <v>69.540999999999997</v>
      </c>
      <c r="J141" s="37">
        <v>71.031000000000006</v>
      </c>
      <c r="K141" s="37">
        <v>70.462000000000003</v>
      </c>
      <c r="L141" s="37">
        <v>70.260999999999996</v>
      </c>
      <c r="M141" s="37">
        <v>70.739000000000004</v>
      </c>
      <c r="N141" s="37">
        <v>68.451999999999998</v>
      </c>
      <c r="O141" s="37">
        <v>69.048000000000002</v>
      </c>
      <c r="P141" s="37">
        <v>68.786000000000001</v>
      </c>
      <c r="Q141" s="37">
        <v>73.475999999999999</v>
      </c>
      <c r="S141" s="4">
        <f t="shared" si="162"/>
        <v>70.839947865962614</v>
      </c>
      <c r="T141" s="4">
        <f t="shared" si="162"/>
        <v>71.390498784801892</v>
      </c>
      <c r="U141" s="4">
        <f t="shared" si="162"/>
        <v>71.266634396977665</v>
      </c>
      <c r="V141" s="4">
        <f t="shared" si="162"/>
        <v>72.370870058989155</v>
      </c>
      <c r="W141" s="4">
        <f t="shared" si="162"/>
        <v>70.659692774349182</v>
      </c>
      <c r="X141" s="4">
        <f t="shared" si="162"/>
        <v>70.781018595098374</v>
      </c>
      <c r="Y141" s="4">
        <f t="shared" si="162"/>
        <v>70.640297543995217</v>
      </c>
      <c r="Z141" s="4">
        <f t="shared" si="162"/>
        <v>70.472071845940391</v>
      </c>
      <c r="AA141" s="4">
        <f t="shared" si="162"/>
        <v>70.201175544654873</v>
      </c>
      <c r="AB141" s="4">
        <f t="shared" si="162"/>
        <v>70.891791441812458</v>
      </c>
      <c r="AC141" s="4">
        <f t="shared" si="162"/>
        <v>70.391333025459758</v>
      </c>
      <c r="AD141" s="4">
        <f t="shared" si="162"/>
        <v>70.216088417485352</v>
      </c>
      <c r="AE141" s="4">
        <f t="shared" si="162"/>
        <v>68.576834541495387</v>
      </c>
      <c r="AF141" s="4">
        <f t="shared" si="162"/>
        <v>69.029202171750541</v>
      </c>
      <c r="AG141" s="4">
        <f t="shared" si="162"/>
        <v>70.588542605988025</v>
      </c>
      <c r="AI141" s="4">
        <f t="shared" si="163"/>
        <v>3.3270521340373875</v>
      </c>
      <c r="AJ141" s="4">
        <f t="shared" si="163"/>
        <v>-0.85349878480188579</v>
      </c>
      <c r="AK141" s="4">
        <f t="shared" si="163"/>
        <v>1.352365603022335</v>
      </c>
      <c r="AL141" s="4">
        <f t="shared" si="163"/>
        <v>0.5381299410108511</v>
      </c>
      <c r="AM141" s="4">
        <f t="shared" si="163"/>
        <v>0.1133072256508143</v>
      </c>
      <c r="AN141" s="4">
        <f t="shared" si="163"/>
        <v>1.2189814049016263</v>
      </c>
      <c r="AO141" s="4">
        <f t="shared" si="163"/>
        <v>-1.0992975439952204</v>
      </c>
      <c r="AP141" s="4">
        <f t="shared" si="163"/>
        <v>0.55892815405961471</v>
      </c>
      <c r="AQ141" s="4">
        <f t="shared" si="163"/>
        <v>0.26082445534512999</v>
      </c>
      <c r="AR141" s="4">
        <f t="shared" si="163"/>
        <v>-0.63079144181246249</v>
      </c>
      <c r="AS141" s="4">
        <f t="shared" si="163"/>
        <v>0.34766697454024609</v>
      </c>
      <c r="AT141" s="4">
        <f t="shared" si="163"/>
        <v>-1.7640884174853539</v>
      </c>
      <c r="AU141" s="4">
        <f t="shared" si="163"/>
        <v>0.47116545850461478</v>
      </c>
      <c r="AV141" s="4">
        <f t="shared" si="163"/>
        <v>-0.24320217175053926</v>
      </c>
      <c r="AW141" s="4">
        <f t="shared" si="163"/>
        <v>2.8874573940119745</v>
      </c>
      <c r="AY141" s="2">
        <f t="shared" si="154"/>
        <v>70.839947591201522</v>
      </c>
      <c r="AZ141" s="2">
        <f t="shared" si="154"/>
        <v>71.207998831709375</v>
      </c>
      <c r="BA141" s="2">
        <f t="shared" si="154"/>
        <v>70.973762817876235</v>
      </c>
      <c r="BB141" s="2">
        <f t="shared" si="154"/>
        <v>71.983472520053226</v>
      </c>
      <c r="BC141" s="2">
        <f t="shared" si="154"/>
        <v>70.160473558251951</v>
      </c>
      <c r="BD141" s="2">
        <f t="shared" si="154"/>
        <v>70.081299768622387</v>
      </c>
      <c r="BE141" s="2">
        <f t="shared" si="154"/>
        <v>70.189577139438043</v>
      </c>
      <c r="BF141" s="2">
        <f t="shared" si="154"/>
        <v>69.631253525832207</v>
      </c>
      <c r="BG141" s="2">
        <f t="shared" si="154"/>
        <v>68.76315558574187</v>
      </c>
      <c r="BH141" s="2">
        <f t="shared" si="154"/>
        <v>69.237706469248621</v>
      </c>
      <c r="BI141" s="2">
        <f t="shared" si="154"/>
        <v>69.594709389996765</v>
      </c>
      <c r="BJ141" s="2">
        <f t="shared" si="154"/>
        <v>68.352974498545606</v>
      </c>
      <c r="BK141" s="2">
        <f t="shared" si="154"/>
        <v>67.220906116132298</v>
      </c>
      <c r="BL141" s="2">
        <f t="shared" si="154"/>
        <v>66.377457252356351</v>
      </c>
      <c r="BM141" s="2">
        <f t="shared" si="154"/>
        <v>66.58307472144412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74.167000000000002</v>
      </c>
      <c r="CF141" s="2">
        <f t="shared" si="155"/>
        <v>70.537000000000006</v>
      </c>
      <c r="CG141" s="2">
        <f t="shared" si="155"/>
        <v>72.619</v>
      </c>
      <c r="CH141" s="2">
        <f t="shared" si="155"/>
        <v>72.909000000000006</v>
      </c>
      <c r="CI141" s="2">
        <f t="shared" si="155"/>
        <v>70.772999999999996</v>
      </c>
      <c r="CJ141" s="2">
        <f t="shared" si="155"/>
        <v>72</v>
      </c>
      <c r="CK141" s="2">
        <f t="shared" si="155"/>
        <v>69.540999999999997</v>
      </c>
      <c r="CL141" s="2">
        <f t="shared" si="155"/>
        <v>71.031000000000006</v>
      </c>
      <c r="CM141" s="2">
        <f t="shared" si="155"/>
        <v>70.462000000000003</v>
      </c>
      <c r="CN141" s="2">
        <f t="shared" si="155"/>
        <v>70.260999999999996</v>
      </c>
      <c r="CO141" s="2">
        <f t="shared" si="155"/>
        <v>70.739000000000004</v>
      </c>
      <c r="CP141" s="2">
        <f t="shared" si="155"/>
        <v>68.451999999999998</v>
      </c>
      <c r="CQ141" s="2">
        <f t="shared" si="155"/>
        <v>69.048000000000002</v>
      </c>
      <c r="CR141" s="2" t="str">
        <f t="shared" si="155"/>
        <v/>
      </c>
      <c r="CS141" s="2" t="str">
        <f t="shared" si="155"/>
        <v/>
      </c>
      <c r="CU141" s="2">
        <f t="shared" si="110"/>
        <v>74.167000000000002</v>
      </c>
      <c r="CV141" s="2">
        <f t="shared" si="111"/>
        <v>70.537000000000006</v>
      </c>
      <c r="CW141" s="2">
        <f t="shared" si="112"/>
        <v>72.619</v>
      </c>
      <c r="CX141" s="2">
        <f t="shared" si="113"/>
        <v>72.909000000000006</v>
      </c>
      <c r="CY141" s="2">
        <f t="shared" si="114"/>
        <v>70.772999999999996</v>
      </c>
      <c r="CZ141" s="2">
        <f t="shared" si="115"/>
        <v>72</v>
      </c>
      <c r="DA141" s="2">
        <f t="shared" si="116"/>
        <v>69.540999999999997</v>
      </c>
      <c r="DB141" s="2">
        <f t="shared" si="117"/>
        <v>71.031000000000006</v>
      </c>
      <c r="DC141" s="2">
        <f t="shared" si="118"/>
        <v>70.462000000000003</v>
      </c>
      <c r="DD141" s="2">
        <f t="shared" si="119"/>
        <v>70.260999999999996</v>
      </c>
      <c r="DE141" s="2">
        <f t="shared" si="120"/>
        <v>70.739000000000004</v>
      </c>
      <c r="DF141" s="2">
        <f t="shared" si="121"/>
        <v>68.451999999999998</v>
      </c>
      <c r="DG141" s="2">
        <f t="shared" si="122"/>
        <v>69.048000000000002</v>
      </c>
      <c r="DH141" s="2" t="str">
        <f t="shared" si="123"/>
        <v/>
      </c>
      <c r="DI141" s="2" t="str">
        <f t="shared" si="124"/>
        <v/>
      </c>
      <c r="DK141" s="2">
        <f t="shared" si="164"/>
        <v>110.58812776735459</v>
      </c>
      <c r="DL141" s="2">
        <f t="shared" si="164"/>
        <v>124.1551968641115</v>
      </c>
      <c r="DM141" s="2">
        <f t="shared" si="164"/>
        <v>116.0322155957108</v>
      </c>
      <c r="DN141" s="2">
        <f t="shared" si="164"/>
        <v>132.46964285714284</v>
      </c>
      <c r="DO141" s="2">
        <f t="shared" si="164"/>
        <v>123.23648459679855</v>
      </c>
      <c r="DP141" s="2">
        <f t="shared" si="164"/>
        <v>109.73408350951374</v>
      </c>
      <c r="DQ141" s="2">
        <f t="shared" si="164"/>
        <v>98.971695207892878</v>
      </c>
      <c r="DR141" s="2">
        <f t="shared" si="164"/>
        <v>102.4691253397765</v>
      </c>
      <c r="DS141" s="2">
        <f t="shared" si="164"/>
        <v>100.51091463414636</v>
      </c>
      <c r="DT141" s="2">
        <f t="shared" si="164"/>
        <v>100.98605647840535</v>
      </c>
      <c r="DU141" s="2">
        <f t="shared" si="164"/>
        <v>103.67016238554413</v>
      </c>
      <c r="DV141" s="2">
        <f t="shared" si="164"/>
        <v>108.48026094835399</v>
      </c>
      <c r="DW141" s="2">
        <f t="shared" si="164"/>
        <v>102.74217154938086</v>
      </c>
      <c r="DX141" s="2">
        <f t="shared" si="164"/>
        <v>101.52112579281183</v>
      </c>
      <c r="DY141" s="2">
        <f t="shared" si="164"/>
        <v>86.254429149797573</v>
      </c>
      <c r="EA141" s="2">
        <f t="shared" si="152"/>
        <v>70.794141519326004</v>
      </c>
      <c r="EB141" s="2">
        <f t="shared" si="152"/>
        <v>71.14465636433907</v>
      </c>
      <c r="EC141" s="2">
        <f t="shared" si="152"/>
        <v>70.916138848144953</v>
      </c>
      <c r="ED141" s="2">
        <f t="shared" si="152"/>
        <v>71.908427899930686</v>
      </c>
      <c r="EE141" s="2">
        <f t="shared" si="151"/>
        <v>70.074287457934943</v>
      </c>
      <c r="EF141" s="2">
        <f t="shared" si="151"/>
        <v>70.01670480417755</v>
      </c>
      <c r="EG141" s="2">
        <f t="shared" si="151"/>
        <v>70.1423870384954</v>
      </c>
      <c r="EH141" s="2">
        <f t="shared" si="151"/>
        <v>69.5812330024349</v>
      </c>
      <c r="EI141" s="2">
        <f t="shared" si="151"/>
        <v>68.707502736132767</v>
      </c>
      <c r="EJ141" s="2">
        <f t="shared" si="151"/>
        <v>69.187662039241076</v>
      </c>
      <c r="EK141" s="2">
        <f t="shared" si="151"/>
        <v>69.525845527390416</v>
      </c>
      <c r="EL141" s="2">
        <f t="shared" si="151"/>
        <v>68.286109349036067</v>
      </c>
      <c r="EM141" s="2">
        <f t="shared" si="135"/>
        <v>67.16740893287546</v>
      </c>
      <c r="EN141" s="2">
        <f t="shared" si="135"/>
        <v>66.325748286000334</v>
      </c>
      <c r="EO141" s="2">
        <f t="shared" si="135"/>
        <v>66.548481250470346</v>
      </c>
      <c r="EQ141" s="2">
        <f t="shared" si="165"/>
        <v>70.931742058171224</v>
      </c>
      <c r="ER141" s="2">
        <f t="shared" si="165"/>
        <v>71.129709518919881</v>
      </c>
      <c r="ES141" s="2">
        <f t="shared" si="165"/>
        <v>70.894180103327272</v>
      </c>
      <c r="ET141" s="2">
        <f t="shared" si="165"/>
        <v>72.091493462593291</v>
      </c>
      <c r="EU141" s="2">
        <f t="shared" si="165"/>
        <v>70.459992260100748</v>
      </c>
      <c r="EV141" s="2">
        <f t="shared" si="165"/>
        <v>70.265407203067653</v>
      </c>
      <c r="EW141" s="2">
        <f t="shared" si="165"/>
        <v>70.229997814755791</v>
      </c>
      <c r="EX141" s="2">
        <f t="shared" si="165"/>
        <v>69.639067851183597</v>
      </c>
      <c r="EY141" s="2">
        <f t="shared" si="165"/>
        <v>68.646240119961249</v>
      </c>
      <c r="EZ141" s="2">
        <f t="shared" si="165"/>
        <v>69.317692639694215</v>
      </c>
      <c r="FA141" s="2">
        <f t="shared" si="165"/>
        <v>69.931454802771839</v>
      </c>
      <c r="FB141" s="2">
        <f t="shared" si="165"/>
        <v>68.545871489502517</v>
      </c>
      <c r="FC141" s="2">
        <f t="shared" si="165"/>
        <v>67.270196227370477</v>
      </c>
      <c r="FD141" s="2">
        <f t="shared" si="165"/>
        <v>66.3212553706271</v>
      </c>
      <c r="FE141" s="2">
        <f t="shared" si="165"/>
        <v>66.049612465996034</v>
      </c>
      <c r="FG141" s="2">
        <f t="shared" si="166"/>
        <v>0.99886101077296163</v>
      </c>
      <c r="FH141" s="2">
        <f t="shared" si="166"/>
        <v>0.99880222570532884</v>
      </c>
      <c r="FI141" s="2">
        <f t="shared" si="166"/>
        <v>0.99871770908298729</v>
      </c>
      <c r="FJ141" s="2">
        <f t="shared" si="166"/>
        <v>0.99879921442151876</v>
      </c>
      <c r="FK141" s="2">
        <f t="shared" si="166"/>
        <v>0.99847187998070874</v>
      </c>
      <c r="FL141" s="2">
        <f t="shared" si="166"/>
        <v>0.99845528352707158</v>
      </c>
      <c r="FM141" s="2">
        <f t="shared" si="166"/>
        <v>0.99839530155006662</v>
      </c>
      <c r="FN141" s="2">
        <f t="shared" si="166"/>
        <v>0.99849905999093325</v>
      </c>
      <c r="FO141" s="2">
        <f t="shared" si="166"/>
        <v>0.99822638967426514</v>
      </c>
      <c r="FP141" s="2">
        <f t="shared" si="166"/>
        <v>0.99848402477025722</v>
      </c>
      <c r="FQ141" s="2">
        <f t="shared" si="166"/>
        <v>0.99814355256970899</v>
      </c>
      <c r="FR141" s="2">
        <f t="shared" si="166"/>
        <v>0.99843342718149219</v>
      </c>
      <c r="FS141" s="2">
        <f t="shared" si="166"/>
        <v>0.99853004355633801</v>
      </c>
      <c r="FT141" s="2">
        <f t="shared" si="166"/>
        <v>0.99852954666792304</v>
      </c>
      <c r="FU141" s="2">
        <f t="shared" si="166"/>
        <v>0.99805731331614311</v>
      </c>
      <c r="FW141" s="2">
        <f t="shared" si="156"/>
        <v>3.4967176882699348E-3</v>
      </c>
      <c r="FX141" s="2">
        <f t="shared" si="156"/>
        <v>1.018244202579649E-2</v>
      </c>
      <c r="FY141" s="2">
        <f t="shared" si="156"/>
        <v>1.0381544813243914E-2</v>
      </c>
      <c r="FZ141" s="2">
        <f t="shared" si="156"/>
        <v>1.269264711957848E-2</v>
      </c>
      <c r="GA141" s="2">
        <f t="shared" si="156"/>
        <v>1.2828159182401206E-2</v>
      </c>
      <c r="GB141" s="2">
        <f t="shared" si="156"/>
        <v>1.3039179805413243E-2</v>
      </c>
      <c r="GC141" s="2">
        <f t="shared" si="156"/>
        <v>1.0589505653958576E-2</v>
      </c>
      <c r="GD141" s="2">
        <f t="shared" si="156"/>
        <v>1.1373246209369503E-2</v>
      </c>
      <c r="GE141" s="2">
        <f t="shared" si="156"/>
        <v>1.2307834270330768E-2</v>
      </c>
      <c r="GF141" s="2">
        <f t="shared" si="156"/>
        <v>1.414168423246524E-2</v>
      </c>
      <c r="GG141" s="2">
        <f t="shared" si="156"/>
        <v>1.3502485392712113E-2</v>
      </c>
      <c r="GH141" s="2">
        <f t="shared" si="156"/>
        <v>1.5006359833865038E-2</v>
      </c>
      <c r="GI141" s="2">
        <f t="shared" si="156"/>
        <v>1.1711872784091939E-2</v>
      </c>
      <c r="GJ141" s="2">
        <f t="shared" si="156"/>
        <v>9.8363242825128885E-3</v>
      </c>
      <c r="GK141" s="2">
        <f t="shared" si="156"/>
        <v>7.3947533255710176E-3</v>
      </c>
      <c r="GM141" s="92">
        <f t="shared" si="157"/>
        <v>1.9014581971547741E-62</v>
      </c>
      <c r="GN141" s="92">
        <f t="shared" si="157"/>
        <v>6.020593177890933E-154</v>
      </c>
      <c r="GO141" s="92">
        <f t="shared" si="157"/>
        <v>6.5904874664968857E-139</v>
      </c>
      <c r="GP141" s="92">
        <f t="shared" si="157"/>
        <v>2.1531513814006827E-143</v>
      </c>
      <c r="GQ141" s="92">
        <f t="shared" si="157"/>
        <v>3.871327379425929E-180</v>
      </c>
      <c r="GR141" s="92">
        <f t="shared" si="157"/>
        <v>2.2544579870317342E-164</v>
      </c>
      <c r="GS141" s="92">
        <f t="shared" si="157"/>
        <v>5.931877095876074E-136</v>
      </c>
      <c r="GT141" s="92">
        <f t="shared" si="157"/>
        <v>7.5392155794525385E-114</v>
      </c>
      <c r="GU141" s="92">
        <f t="shared" si="157"/>
        <v>2.0343081914390932E-65</v>
      </c>
      <c r="GV141" s="92">
        <f t="shared" si="157"/>
        <v>3.2713353447758738E-152</v>
      </c>
      <c r="GW141" s="92">
        <f t="shared" si="157"/>
        <v>5.4717162538924734E-150</v>
      </c>
      <c r="GX141" s="92">
        <f t="shared" si="157"/>
        <v>1.7885324730283322E-176</v>
      </c>
      <c r="GY141" s="92">
        <f t="shared" si="157"/>
        <v>1.0190950242693232E-178</v>
      </c>
      <c r="GZ141" s="92">
        <f t="shared" si="157"/>
        <v>8.8990902277476803E-124</v>
      </c>
      <c r="HA141" s="92">
        <f t="shared" si="157"/>
        <v>1.7050087584708773E-110</v>
      </c>
      <c r="HC141" s="92">
        <f t="shared" si="153"/>
        <v>8.1711712431658207E-14</v>
      </c>
      <c r="HD141" s="92">
        <f t="shared" si="153"/>
        <v>2.7162486372708922E-39</v>
      </c>
      <c r="HE141" s="92">
        <f t="shared" si="153"/>
        <v>7.4721660978549437E-30</v>
      </c>
      <c r="HF141" s="92">
        <f t="shared" si="153"/>
        <v>8.7138473044253126E-22</v>
      </c>
      <c r="HG141" s="92">
        <f t="shared" si="153"/>
        <v>1.1915797508002361E-52</v>
      </c>
      <c r="HH141" s="92">
        <f t="shared" si="153"/>
        <v>8.386873177786988E-83</v>
      </c>
      <c r="HI141" s="92">
        <f t="shared" si="153"/>
        <v>8.2189303662233604E-60</v>
      </c>
      <c r="HJ141" s="92">
        <f t="shared" si="153"/>
        <v>5.6771562819358514E-73</v>
      </c>
      <c r="HK141" s="92">
        <f t="shared" si="153"/>
        <v>1.0732277667152233E-102</v>
      </c>
      <c r="HL141" s="92">
        <f t="shared" si="161"/>
        <v>2.0020233824620331E-72</v>
      </c>
      <c r="HM141" s="92">
        <f t="shared" si="161"/>
        <v>1.5300210725951834E-58</v>
      </c>
      <c r="HN141" s="92">
        <f t="shared" si="161"/>
        <v>1.3559796011546544E-52</v>
      </c>
      <c r="HO141" s="92">
        <f t="shared" si="161"/>
        <v>2.8793630332286315E-53</v>
      </c>
      <c r="HP141" s="92">
        <f t="shared" si="161"/>
        <v>7.3294211750203365E-37</v>
      </c>
      <c r="HQ141" s="92">
        <f t="shared" si="161"/>
        <v>7.9249397229674585E-30</v>
      </c>
      <c r="HS141" s="92">
        <f t="shared" si="158"/>
        <v>4.8709993189848178E-4</v>
      </c>
      <c r="HT141" s="92">
        <f t="shared" si="158"/>
        <v>7.5005039589785454E-3</v>
      </c>
      <c r="HU141" s="92">
        <f t="shared" si="158"/>
        <v>6.1156714576386731E-3</v>
      </c>
      <c r="HV141" s="92">
        <f t="shared" si="158"/>
        <v>4.8365509184555263E-3</v>
      </c>
      <c r="HW141" s="92">
        <f t="shared" si="158"/>
        <v>4.6655847002956049E-3</v>
      </c>
      <c r="HX141" s="92">
        <f t="shared" si="158"/>
        <v>5.229765180429646E-3</v>
      </c>
      <c r="HY141" s="92">
        <f t="shared" si="158"/>
        <v>2.8151660977621647E-3</v>
      </c>
      <c r="HZ141" s="92">
        <f t="shared" si="158"/>
        <v>4.8905942591280747E-3</v>
      </c>
      <c r="IA141" s="92">
        <f t="shared" si="158"/>
        <v>8.7089477769549083E-3</v>
      </c>
      <c r="IB141" s="92">
        <f t="shared" si="158"/>
        <v>8.8794748216503398E-3</v>
      </c>
      <c r="IC141" s="92">
        <f t="shared" si="158"/>
        <v>3.8268570647253903E-3</v>
      </c>
      <c r="ID141" s="92">
        <f t="shared" si="158"/>
        <v>8.9932865457308005E-3</v>
      </c>
      <c r="IE141" s="92">
        <f t="shared" si="158"/>
        <v>6.2334850113110688E-3</v>
      </c>
      <c r="IF141" s="92">
        <f t="shared" si="158"/>
        <v>1.1461406942743332E-2</v>
      </c>
      <c r="IG141" s="92">
        <f t="shared" si="158"/>
        <v>1.0000000017202476E-2</v>
      </c>
      <c r="II141" s="92">
        <f t="shared" si="159"/>
        <v>5.8300125508805789E-31</v>
      </c>
      <c r="IJ141" s="92">
        <f t="shared" si="159"/>
        <v>3.5964627598715373E-22</v>
      </c>
      <c r="IK141" s="92">
        <f t="shared" si="159"/>
        <v>8.0156161731739127E-23</v>
      </c>
      <c r="IL141" s="92">
        <f t="shared" si="159"/>
        <v>9.7048080844818297E-26</v>
      </c>
      <c r="IM141" s="92">
        <f t="shared" si="159"/>
        <v>5.7273984149128941E-27</v>
      </c>
      <c r="IN141" s="92">
        <f t="shared" si="159"/>
        <v>4.8483580921585331E-28</v>
      </c>
      <c r="IO141" s="92">
        <f t="shared" si="159"/>
        <v>2.3181890013312339E-30</v>
      </c>
      <c r="IP141" s="92">
        <f t="shared" si="159"/>
        <v>4.1776785276494509E-29</v>
      </c>
      <c r="IQ141" s="92">
        <f t="shared" si="159"/>
        <v>2.9974781823170233E-24</v>
      </c>
      <c r="IR141" s="92">
        <f t="shared" si="159"/>
        <v>1.2959333989891719E-26</v>
      </c>
      <c r="IS141" s="92">
        <f t="shared" si="159"/>
        <v>9.2909991826029447E-30</v>
      </c>
      <c r="IT141" s="92">
        <f t="shared" si="159"/>
        <v>4.8557866529990184E-27</v>
      </c>
      <c r="IU141" s="92">
        <f t="shared" si="159"/>
        <v>2.3353717787801662E-24</v>
      </c>
      <c r="IV141" s="92">
        <f t="shared" si="159"/>
        <v>5.1652491511668329E-20</v>
      </c>
      <c r="IW141" s="92">
        <f t="shared" si="159"/>
        <v>8.0300906395109438E-17</v>
      </c>
      <c r="IY141" s="92">
        <f t="shared" si="160"/>
        <v>4.8709993198019349E-4</v>
      </c>
      <c r="IZ141" s="92">
        <f t="shared" si="160"/>
        <v>7.5005039589785454E-3</v>
      </c>
      <c r="JA141" s="92">
        <f t="shared" si="160"/>
        <v>6.1156714576386731E-3</v>
      </c>
      <c r="JB141" s="92">
        <f t="shared" si="160"/>
        <v>4.8365509184555263E-3</v>
      </c>
      <c r="JC141" s="92">
        <f t="shared" si="160"/>
        <v>4.6655847002956049E-3</v>
      </c>
      <c r="JD141" s="92">
        <f t="shared" si="160"/>
        <v>5.229765180429646E-3</v>
      </c>
      <c r="JE141" s="92">
        <f t="shared" si="160"/>
        <v>2.8151660977621647E-3</v>
      </c>
      <c r="JF141" s="92">
        <f t="shared" si="160"/>
        <v>4.8905942591280747E-3</v>
      </c>
      <c r="JG141" s="92">
        <f t="shared" si="160"/>
        <v>8.7089477769549083E-3</v>
      </c>
      <c r="JH141" s="92">
        <f t="shared" si="160"/>
        <v>8.8794748216503398E-3</v>
      </c>
      <c r="JI141" s="92">
        <f t="shared" si="160"/>
        <v>3.8268570647253903E-3</v>
      </c>
      <c r="JJ141" s="92">
        <f t="shared" si="160"/>
        <v>8.9932865457308005E-3</v>
      </c>
      <c r="JK141" s="92">
        <f t="shared" si="160"/>
        <v>6.2334850113110688E-3</v>
      </c>
      <c r="JL141" s="92">
        <f t="shared" si="160"/>
        <v>1.1461406942743332E-2</v>
      </c>
      <c r="JM141" s="92">
        <f t="shared" si="160"/>
        <v>1.0000000017202556E-2</v>
      </c>
    </row>
    <row r="142" spans="2:273" x14ac:dyDescent="0.25">
      <c r="B142" s="2">
        <v>115</v>
      </c>
      <c r="C142" s="37">
        <v>73.5</v>
      </c>
      <c r="D142" s="37">
        <v>71.634</v>
      </c>
      <c r="E142" s="37">
        <v>71.475999999999999</v>
      </c>
      <c r="F142" s="37">
        <v>72.409000000000006</v>
      </c>
      <c r="G142" s="37">
        <v>69.909000000000006</v>
      </c>
      <c r="H142" s="37">
        <v>68.932000000000002</v>
      </c>
      <c r="I142" s="37">
        <v>71.73</v>
      </c>
      <c r="J142" s="37">
        <v>70.031000000000006</v>
      </c>
      <c r="K142" s="37">
        <v>69.614999999999995</v>
      </c>
      <c r="L142" s="37">
        <v>71.152000000000001</v>
      </c>
      <c r="M142" s="37">
        <v>70</v>
      </c>
      <c r="N142" s="37">
        <v>69.048000000000002</v>
      </c>
      <c r="O142" s="37">
        <v>68.048000000000002</v>
      </c>
      <c r="P142" s="37">
        <v>70.69</v>
      </c>
      <c r="Q142" s="37">
        <v>71.713999999999999</v>
      </c>
      <c r="S142" s="4">
        <f t="shared" si="162"/>
        <v>70.772203679610953</v>
      </c>
      <c r="T142" s="4">
        <f t="shared" si="162"/>
        <v>71.338959388001399</v>
      </c>
      <c r="U142" s="4">
        <f t="shared" si="162"/>
        <v>71.296680668156526</v>
      </c>
      <c r="V142" s="4">
        <f t="shared" si="162"/>
        <v>72.427697756531444</v>
      </c>
      <c r="W142" s="4">
        <f t="shared" si="162"/>
        <v>70.785490146542415</v>
      </c>
      <c r="X142" s="4">
        <f t="shared" si="162"/>
        <v>71.058500908154016</v>
      </c>
      <c r="Y142" s="4">
        <f t="shared" si="162"/>
        <v>70.802164226157629</v>
      </c>
      <c r="Z142" s="4">
        <f t="shared" si="162"/>
        <v>70.871584483557186</v>
      </c>
      <c r="AA142" s="4">
        <f t="shared" si="162"/>
        <v>70.841379279478048</v>
      </c>
      <c r="AB142" s="4">
        <f t="shared" si="162"/>
        <v>71.664703729510464</v>
      </c>
      <c r="AC142" s="4">
        <f t="shared" si="162"/>
        <v>70.728762427757829</v>
      </c>
      <c r="AD142" s="4">
        <f t="shared" si="162"/>
        <v>71.10729165899609</v>
      </c>
      <c r="AE142" s="4">
        <f t="shared" si="162"/>
        <v>69.161869653942531</v>
      </c>
      <c r="AF142" s="4">
        <f t="shared" si="162"/>
        <v>69.993489001737885</v>
      </c>
      <c r="AG142" s="4">
        <f t="shared" si="162"/>
        <v>71.968230070173377</v>
      </c>
      <c r="AI142" s="4">
        <f t="shared" si="163"/>
        <v>2.7277963203890465</v>
      </c>
      <c r="AJ142" s="4">
        <f t="shared" si="163"/>
        <v>0.29504061199860132</v>
      </c>
      <c r="AK142" s="4">
        <f t="shared" si="163"/>
        <v>0.17931933184347315</v>
      </c>
      <c r="AL142" s="4">
        <f t="shared" si="163"/>
        <v>-1.8697756531437904E-2</v>
      </c>
      <c r="AM142" s="4">
        <f t="shared" si="163"/>
        <v>-0.87649014654240887</v>
      </c>
      <c r="AN142" s="4">
        <f t="shared" si="163"/>
        <v>-2.1265009081540143</v>
      </c>
      <c r="AO142" s="4">
        <f t="shared" si="163"/>
        <v>0.92783577384237503</v>
      </c>
      <c r="AP142" s="4">
        <f t="shared" si="163"/>
        <v>-0.84058448355717985</v>
      </c>
      <c r="AQ142" s="4">
        <f t="shared" si="163"/>
        <v>-1.2263792794780528</v>
      </c>
      <c r="AR142" s="4">
        <f t="shared" si="163"/>
        <v>-0.51270372951046284</v>
      </c>
      <c r="AS142" s="4">
        <f t="shared" si="163"/>
        <v>-0.72876242775782885</v>
      </c>
      <c r="AT142" s="4">
        <f t="shared" si="163"/>
        <v>-2.0592916589960879</v>
      </c>
      <c r="AU142" s="4">
        <f t="shared" si="163"/>
        <v>-1.1138696539425297</v>
      </c>
      <c r="AV142" s="4">
        <f t="shared" si="163"/>
        <v>0.69651099826211293</v>
      </c>
      <c r="AW142" s="4">
        <f t="shared" si="163"/>
        <v>-0.25423007017337795</v>
      </c>
      <c r="AY142" s="2">
        <f t="shared" si="154"/>
        <v>70.772203233091219</v>
      </c>
      <c r="AZ142" s="2">
        <f t="shared" si="154"/>
        <v>71.071579340196152</v>
      </c>
      <c r="BA142" s="2">
        <f t="shared" si="154"/>
        <v>70.859976133627157</v>
      </c>
      <c r="BB142" s="2">
        <f t="shared" si="154"/>
        <v>71.815679593495446</v>
      </c>
      <c r="BC142" s="2">
        <f t="shared" si="154"/>
        <v>69.985485074058943</v>
      </c>
      <c r="BD142" s="2">
        <f t="shared" si="154"/>
        <v>69.931712365619475</v>
      </c>
      <c r="BE142" s="2">
        <f t="shared" si="154"/>
        <v>70.053008582396743</v>
      </c>
      <c r="BF142" s="2">
        <f t="shared" si="154"/>
        <v>69.519740392123751</v>
      </c>
      <c r="BG142" s="2">
        <f t="shared" si="154"/>
        <v>68.676617770146493</v>
      </c>
      <c r="BH142" s="2">
        <f t="shared" si="154"/>
        <v>69.091804071839348</v>
      </c>
      <c r="BI142" s="2">
        <f t="shared" si="154"/>
        <v>69.397680046753251</v>
      </c>
      <c r="BJ142" s="2">
        <f t="shared" si="154"/>
        <v>68.182957821266456</v>
      </c>
      <c r="BK142" s="2">
        <f t="shared" si="154"/>
        <v>67.091289718621937</v>
      </c>
      <c r="BL142" s="2">
        <f t="shared" si="154"/>
        <v>66.280579806341535</v>
      </c>
      <c r="BM142" s="2">
        <f t="shared" si="154"/>
        <v>66.523897010390911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73.5</v>
      </c>
      <c r="CF142" s="2" t="str">
        <f t="shared" si="155"/>
        <v/>
      </c>
      <c r="CG142" s="2">
        <f t="shared" si="155"/>
        <v>71.475999999999999</v>
      </c>
      <c r="CH142" s="2">
        <f t="shared" si="155"/>
        <v>72.409000000000006</v>
      </c>
      <c r="CI142" s="2">
        <f t="shared" si="155"/>
        <v>69.909000000000006</v>
      </c>
      <c r="CJ142" s="2">
        <f t="shared" si="155"/>
        <v>68.932000000000002</v>
      </c>
      <c r="CK142" s="2">
        <f t="shared" si="155"/>
        <v>71.73</v>
      </c>
      <c r="CL142" s="2">
        <f t="shared" si="155"/>
        <v>70.031000000000006</v>
      </c>
      <c r="CM142" s="2" t="str">
        <f t="shared" si="155"/>
        <v/>
      </c>
      <c r="CN142" s="2" t="str">
        <f t="shared" si="155"/>
        <v/>
      </c>
      <c r="CO142" s="2">
        <f t="shared" si="155"/>
        <v>70</v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>
        <f t="shared" si="110"/>
        <v>73.5</v>
      </c>
      <c r="CV142" s="2" t="str">
        <f t="shared" si="111"/>
        <v/>
      </c>
      <c r="CW142" s="2">
        <f t="shared" si="112"/>
        <v>71.475999999999999</v>
      </c>
      <c r="CX142" s="2">
        <f t="shared" si="113"/>
        <v>72.409000000000006</v>
      </c>
      <c r="CY142" s="2">
        <f t="shared" si="114"/>
        <v>69.909000000000006</v>
      </c>
      <c r="CZ142" s="2">
        <f t="shared" si="115"/>
        <v>68.932000000000002</v>
      </c>
      <c r="DA142" s="2">
        <f t="shared" si="116"/>
        <v>71.73</v>
      </c>
      <c r="DB142" s="2">
        <f t="shared" si="117"/>
        <v>70.031000000000006</v>
      </c>
      <c r="DC142" s="2" t="str">
        <f t="shared" si="118"/>
        <v/>
      </c>
      <c r="DD142" s="2" t="str">
        <f t="shared" si="119"/>
        <v/>
      </c>
      <c r="DE142" s="2">
        <f t="shared" si="120"/>
        <v>70</v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110.89214737335834</v>
      </c>
      <c r="DL142" s="2">
        <f t="shared" si="164"/>
        <v>124.58861411149826</v>
      </c>
      <c r="DM142" s="2">
        <f t="shared" si="164"/>
        <v>116.38681708667586</v>
      </c>
      <c r="DN142" s="2">
        <f t="shared" si="164"/>
        <v>132.98435104529617</v>
      </c>
      <c r="DO142" s="2">
        <f t="shared" si="164"/>
        <v>123.69781938991241</v>
      </c>
      <c r="DP142" s="2">
        <f t="shared" si="164"/>
        <v>110.05906279069767</v>
      </c>
      <c r="DQ142" s="2">
        <f t="shared" si="164"/>
        <v>99.194450880902025</v>
      </c>
      <c r="DR142" s="2">
        <f t="shared" si="164"/>
        <v>102.72334974327997</v>
      </c>
      <c r="DS142" s="2">
        <f t="shared" si="164"/>
        <v>100.75508414634147</v>
      </c>
      <c r="DT142" s="2">
        <f t="shared" si="164"/>
        <v>101.21632890365451</v>
      </c>
      <c r="DU142" s="2">
        <f t="shared" si="164"/>
        <v>103.93977473462445</v>
      </c>
      <c r="DV142" s="2">
        <f t="shared" si="164"/>
        <v>108.7840388100272</v>
      </c>
      <c r="DW142" s="2">
        <f t="shared" si="164"/>
        <v>103.00084506191483</v>
      </c>
      <c r="DX142" s="2">
        <f t="shared" si="164"/>
        <v>101.80328118393234</v>
      </c>
      <c r="DY142" s="2">
        <f t="shared" si="164"/>
        <v>86.424133603238872</v>
      </c>
      <c r="EA142" s="2">
        <f t="shared" si="152"/>
        <v>70.730032342625719</v>
      </c>
      <c r="EB142" s="2">
        <f t="shared" si="152"/>
        <v>71.012986390105624</v>
      </c>
      <c r="EC142" s="2">
        <f t="shared" si="152"/>
        <v>70.806953893442625</v>
      </c>
      <c r="ED142" s="2">
        <f t="shared" si="152"/>
        <v>71.745412957294519</v>
      </c>
      <c r="EE142" s="2">
        <f t="shared" si="151"/>
        <v>69.9042778831259</v>
      </c>
      <c r="EF142" s="2">
        <f t="shared" si="151"/>
        <v>69.870902505153225</v>
      </c>
      <c r="EG142" s="2">
        <f t="shared" si="151"/>
        <v>70.008874745217028</v>
      </c>
      <c r="EH142" s="2">
        <f t="shared" si="151"/>
        <v>69.473294853384928</v>
      </c>
      <c r="EI142" s="2">
        <f t="shared" si="151"/>
        <v>68.625552755353539</v>
      </c>
      <c r="EJ142" s="2">
        <f t="shared" si="151"/>
        <v>69.044863005351047</v>
      </c>
      <c r="EK142" s="2">
        <f t="shared" si="151"/>
        <v>69.332180218044542</v>
      </c>
      <c r="EL142" s="2">
        <f t="shared" si="151"/>
        <v>68.119875018882794</v>
      </c>
      <c r="EM142" s="2">
        <f t="shared" si="135"/>
        <v>67.041447047097904</v>
      </c>
      <c r="EN142" s="2">
        <f t="shared" si="135"/>
        <v>66.232889245840155</v>
      </c>
      <c r="EO142" s="2">
        <f t="shared" si="135"/>
        <v>66.492927516279408</v>
      </c>
      <c r="EQ142" s="2">
        <f t="shared" si="165"/>
        <v>70.846785104168362</v>
      </c>
      <c r="ER142" s="2">
        <f t="shared" si="165"/>
        <v>71.018515322341187</v>
      </c>
      <c r="ES142" s="2">
        <f t="shared" si="165"/>
        <v>70.781650128328991</v>
      </c>
      <c r="ET142" s="2">
        <f t="shared" si="165"/>
        <v>71.975264812806955</v>
      </c>
      <c r="EU142" s="2">
        <f t="shared" si="165"/>
        <v>70.347537544787244</v>
      </c>
      <c r="EV142" s="2">
        <f t="shared" si="165"/>
        <v>70.163996917367299</v>
      </c>
      <c r="EW142" s="2">
        <f t="shared" si="165"/>
        <v>70.130834160554969</v>
      </c>
      <c r="EX142" s="2">
        <f t="shared" si="165"/>
        <v>69.5475035138316</v>
      </c>
      <c r="EY142" s="2">
        <f t="shared" si="165"/>
        <v>68.557724159363445</v>
      </c>
      <c r="EZ142" s="2">
        <f t="shared" si="165"/>
        <v>69.203424954006067</v>
      </c>
      <c r="FA142" s="2">
        <f t="shared" si="165"/>
        <v>69.79857877951288</v>
      </c>
      <c r="FB142" s="2">
        <f t="shared" si="165"/>
        <v>68.42276710610551</v>
      </c>
      <c r="FC142" s="2">
        <f t="shared" si="165"/>
        <v>67.168416964208546</v>
      </c>
      <c r="FD142" s="2">
        <f t="shared" si="165"/>
        <v>66.231220990964019</v>
      </c>
      <c r="FE142" s="2">
        <f t="shared" si="165"/>
        <v>65.956088935835254</v>
      </c>
      <c r="FG142" s="2">
        <f t="shared" si="166"/>
        <v>0.99896112536435966</v>
      </c>
      <c r="FH142" s="2">
        <f t="shared" si="166"/>
        <v>0.99890750172050269</v>
      </c>
      <c r="FI142" s="2">
        <f t="shared" si="166"/>
        <v>0.99883040482174112</v>
      </c>
      <c r="FJ142" s="2">
        <f t="shared" si="166"/>
        <v>0.99890475481733176</v>
      </c>
      <c r="FK142" s="2">
        <f t="shared" si="166"/>
        <v>0.99860615056436508</v>
      </c>
      <c r="FL142" s="2">
        <f t="shared" si="166"/>
        <v>0.99859101032546815</v>
      </c>
      <c r="FM142" s="2">
        <f t="shared" si="166"/>
        <v>0.99853629094979801</v>
      </c>
      <c r="FN142" s="2">
        <f t="shared" si="166"/>
        <v>0.99863094563635635</v>
      </c>
      <c r="FO142" s="2">
        <f t="shared" si="166"/>
        <v>0.9983821956860478</v>
      </c>
      <c r="FP142" s="2">
        <f t="shared" si="166"/>
        <v>0.99861722971139699</v>
      </c>
      <c r="FQ142" s="2">
        <f t="shared" si="166"/>
        <v>0.99830662321243679</v>
      </c>
      <c r="FR142" s="2">
        <f t="shared" si="166"/>
        <v>0.99857107164335623</v>
      </c>
      <c r="FS142" s="2">
        <f t="shared" si="166"/>
        <v>0.99865921037195549</v>
      </c>
      <c r="FT142" s="2">
        <f t="shared" si="166"/>
        <v>0.99865875708706675</v>
      </c>
      <c r="FU142" s="2">
        <f t="shared" si="166"/>
        <v>0.9982279457801051</v>
      </c>
      <c r="FW142" s="2">
        <f t="shared" si="156"/>
        <v>3.8327816874670069E-3</v>
      </c>
      <c r="FX142" s="2">
        <f t="shared" si="156"/>
        <v>1.1153868287061329E-2</v>
      </c>
      <c r="FY142" s="2">
        <f t="shared" si="156"/>
        <v>1.1371747670361835E-2</v>
      </c>
      <c r="FZ142" s="2">
        <f t="shared" si="156"/>
        <v>1.3900189150922594E-2</v>
      </c>
      <c r="GA142" s="2">
        <f t="shared" si="156"/>
        <v>1.4048409998910672E-2</v>
      </c>
      <c r="GB142" s="2">
        <f t="shared" si="156"/>
        <v>1.4279213151390514E-2</v>
      </c>
      <c r="GC142" s="2">
        <f t="shared" si="156"/>
        <v>1.1599311546582319E-2</v>
      </c>
      <c r="GD142" s="2">
        <f t="shared" si="156"/>
        <v>1.2456847958911789E-2</v>
      </c>
      <c r="GE142" s="2">
        <f t="shared" si="156"/>
        <v>1.3479266131078896E-2</v>
      </c>
      <c r="GF142" s="2">
        <f t="shared" si="156"/>
        <v>1.5484921345545894E-2</v>
      </c>
      <c r="GG142" s="2">
        <f t="shared" si="156"/>
        <v>1.4785919277318586E-2</v>
      </c>
      <c r="GH142" s="2">
        <f t="shared" si="156"/>
        <v>1.6430358709331405E-2</v>
      </c>
      <c r="GI142" s="2">
        <f t="shared" si="156"/>
        <v>1.282731903827191E-2</v>
      </c>
      <c r="GJ142" s="2">
        <f t="shared" si="156"/>
        <v>1.0775089644774338E-2</v>
      </c>
      <c r="GK142" s="2">
        <f t="shared" si="156"/>
        <v>8.102405268408986E-3</v>
      </c>
      <c r="GM142" s="92">
        <f t="shared" si="157"/>
        <v>6.0510429001718255E-65</v>
      </c>
      <c r="GN142" s="92">
        <f t="shared" si="157"/>
        <v>3.813461928456986E-160</v>
      </c>
      <c r="GO142" s="92">
        <f t="shared" si="157"/>
        <v>1.4006104224260087E-144</v>
      </c>
      <c r="GP142" s="92">
        <f t="shared" si="157"/>
        <v>2.8432382475203546E-149</v>
      </c>
      <c r="GQ142" s="92">
        <f t="shared" si="157"/>
        <v>2.1321260163383937E-187</v>
      </c>
      <c r="GR142" s="92">
        <f t="shared" si="157"/>
        <v>5.3043365244455516E-171</v>
      </c>
      <c r="GS142" s="92">
        <f t="shared" si="157"/>
        <v>1.712133825747654E-141</v>
      </c>
      <c r="GT142" s="92">
        <f t="shared" si="157"/>
        <v>2.4149012762616178E-118</v>
      </c>
      <c r="GU142" s="92">
        <f t="shared" si="157"/>
        <v>5.406785744234254E-68</v>
      </c>
      <c r="GV142" s="92">
        <f t="shared" si="157"/>
        <v>2.773691025240551E-158</v>
      </c>
      <c r="GW142" s="92">
        <f t="shared" si="157"/>
        <v>4.4564650710002411E-156</v>
      </c>
      <c r="GX142" s="92">
        <f t="shared" si="157"/>
        <v>1.8815943145528662E-183</v>
      </c>
      <c r="GY142" s="92">
        <f t="shared" si="157"/>
        <v>6.3062121771830599E-186</v>
      </c>
      <c r="GZ142" s="92">
        <f t="shared" si="157"/>
        <v>1.0338568924346038E-128</v>
      </c>
      <c r="HA142" s="92">
        <f t="shared" si="157"/>
        <v>7.0969547347700164E-115</v>
      </c>
      <c r="HC142" s="92">
        <f t="shared" si="153"/>
        <v>6.9236790327317384E-15</v>
      </c>
      <c r="HD142" s="92">
        <f t="shared" si="153"/>
        <v>2.4467244696772283E-42</v>
      </c>
      <c r="HE142" s="92">
        <f t="shared" si="153"/>
        <v>3.4664255703554571E-32</v>
      </c>
      <c r="HF142" s="92">
        <f t="shared" si="153"/>
        <v>1.9808102218768588E-23</v>
      </c>
      <c r="HG142" s="92">
        <f t="shared" si="153"/>
        <v>1.1468261224261926E-56</v>
      </c>
      <c r="HH142" s="92">
        <f t="shared" si="153"/>
        <v>4.3345528541510147E-89</v>
      </c>
      <c r="HI142" s="92">
        <f t="shared" si="153"/>
        <v>2.046495997897387E-64</v>
      </c>
      <c r="HJ142" s="92">
        <f t="shared" si="153"/>
        <v>2.2999360036264717E-78</v>
      </c>
      <c r="HK142" s="92">
        <f t="shared" si="153"/>
        <v>1.604774651831151E-110</v>
      </c>
      <c r="HL142" s="92">
        <f t="shared" si="161"/>
        <v>9.1163836286643512E-78</v>
      </c>
      <c r="HM142" s="92">
        <f t="shared" si="161"/>
        <v>5.4225484311892742E-63</v>
      </c>
      <c r="HN142" s="92">
        <f t="shared" si="161"/>
        <v>2.1646669491816595E-56</v>
      </c>
      <c r="HO142" s="92">
        <f t="shared" si="161"/>
        <v>2.2297749690643455E-57</v>
      </c>
      <c r="HP142" s="92">
        <f t="shared" si="161"/>
        <v>1.0718239376543052E-39</v>
      </c>
      <c r="HQ142" s="92">
        <f t="shared" si="161"/>
        <v>4.2832486981084087E-32</v>
      </c>
      <c r="HS142" s="92">
        <f t="shared" si="158"/>
        <v>8.2095459700302334E-4</v>
      </c>
      <c r="HT142" s="92">
        <f t="shared" si="158"/>
        <v>1.1507736099866314E-2</v>
      </c>
      <c r="HU142" s="92">
        <f t="shared" si="158"/>
        <v>9.5505901793674405E-3</v>
      </c>
      <c r="HV142" s="92">
        <f t="shared" si="158"/>
        <v>8.0382074083303161E-3</v>
      </c>
      <c r="HW142" s="92">
        <f t="shared" si="158"/>
        <v>7.8755214123096967E-3</v>
      </c>
      <c r="HX142" s="92">
        <f t="shared" si="158"/>
        <v>8.887347805267707E-3</v>
      </c>
      <c r="HY142" s="92">
        <f t="shared" si="158"/>
        <v>4.9234287459106957E-3</v>
      </c>
      <c r="HZ142" s="92">
        <f t="shared" si="158"/>
        <v>8.289868111456945E-3</v>
      </c>
      <c r="IA142" s="92">
        <f t="shared" si="158"/>
        <v>1.3800589182273008E-2</v>
      </c>
      <c r="IB142" s="92">
        <f t="shared" si="158"/>
        <v>1.4606360356021709E-2</v>
      </c>
      <c r="IC142" s="92">
        <f t="shared" si="158"/>
        <v>6.7531963880830964E-3</v>
      </c>
      <c r="ID142" s="92">
        <f t="shared" si="158"/>
        <v>1.4948524274722557E-2</v>
      </c>
      <c r="IE142" s="92">
        <f t="shared" si="158"/>
        <v>1.0000250331625696E-2</v>
      </c>
      <c r="IF142" s="92">
        <f t="shared" si="158"/>
        <v>1.6780945193107379E-2</v>
      </c>
      <c r="IG142" s="92">
        <f t="shared" si="158"/>
        <v>1.4136098851207096E-2</v>
      </c>
      <c r="II142" s="92">
        <f t="shared" si="159"/>
        <v>5.1562574183058137E-30</v>
      </c>
      <c r="IJ142" s="92">
        <f t="shared" si="159"/>
        <v>2.3743186808622482E-21</v>
      </c>
      <c r="IK142" s="92">
        <f t="shared" si="159"/>
        <v>5.6612083231509055E-22</v>
      </c>
      <c r="IL142" s="92">
        <f t="shared" si="159"/>
        <v>9.9121434385198541E-25</v>
      </c>
      <c r="IM142" s="92">
        <f t="shared" si="159"/>
        <v>6.6183097830684196E-26</v>
      </c>
      <c r="IN142" s="92">
        <f t="shared" si="159"/>
        <v>6.2690867061962641E-27</v>
      </c>
      <c r="IO142" s="92">
        <f t="shared" si="159"/>
        <v>3.2978209130874012E-29</v>
      </c>
      <c r="IP142" s="92">
        <f t="shared" si="159"/>
        <v>5.5153966839476376E-28</v>
      </c>
      <c r="IQ142" s="92">
        <f t="shared" si="159"/>
        <v>2.6149775819734519E-23</v>
      </c>
      <c r="IR142" s="92">
        <f t="shared" si="159"/>
        <v>1.5302142469553755E-25</v>
      </c>
      <c r="IS142" s="92">
        <f t="shared" si="159"/>
        <v>1.449144854467407E-28</v>
      </c>
      <c r="IT142" s="92">
        <f t="shared" si="159"/>
        <v>6.1958398294179225E-26</v>
      </c>
      <c r="IU142" s="92">
        <f t="shared" si="159"/>
        <v>2.0088017746033319E-23</v>
      </c>
      <c r="IV142" s="92">
        <f t="shared" si="159"/>
        <v>2.7683021364081131E-19</v>
      </c>
      <c r="IW142" s="92">
        <f t="shared" si="159"/>
        <v>2.9785810593629977E-16</v>
      </c>
      <c r="IY142" s="92">
        <f t="shared" si="160"/>
        <v>8.2095459700994705E-4</v>
      </c>
      <c r="IZ142" s="92">
        <f t="shared" si="160"/>
        <v>1.1507736099866314E-2</v>
      </c>
      <c r="JA142" s="92">
        <f t="shared" si="160"/>
        <v>9.5505901793674405E-3</v>
      </c>
      <c r="JB142" s="92">
        <f t="shared" si="160"/>
        <v>8.0382074083303161E-3</v>
      </c>
      <c r="JC142" s="92">
        <f t="shared" si="160"/>
        <v>7.8755214123096967E-3</v>
      </c>
      <c r="JD142" s="92">
        <f t="shared" si="160"/>
        <v>8.887347805267707E-3</v>
      </c>
      <c r="JE142" s="92">
        <f t="shared" si="160"/>
        <v>4.9234287459106957E-3</v>
      </c>
      <c r="JF142" s="92">
        <f t="shared" si="160"/>
        <v>8.289868111456945E-3</v>
      </c>
      <c r="JG142" s="92">
        <f t="shared" si="160"/>
        <v>1.3800589182273008E-2</v>
      </c>
      <c r="JH142" s="92">
        <f t="shared" si="160"/>
        <v>1.4606360356021709E-2</v>
      </c>
      <c r="JI142" s="92">
        <f t="shared" si="160"/>
        <v>6.7531963880830964E-3</v>
      </c>
      <c r="JJ142" s="92">
        <f t="shared" si="160"/>
        <v>1.4948524274722557E-2</v>
      </c>
      <c r="JK142" s="92">
        <f t="shared" si="160"/>
        <v>1.0000250331625696E-2</v>
      </c>
      <c r="JL142" s="92">
        <f t="shared" si="160"/>
        <v>1.6780945193107379E-2</v>
      </c>
      <c r="JM142" s="92">
        <f t="shared" si="160"/>
        <v>1.4136098851207394E-2</v>
      </c>
    </row>
    <row r="143" spans="2:273" x14ac:dyDescent="0.25">
      <c r="B143" s="2">
        <v>116</v>
      </c>
      <c r="C143" s="37">
        <v>75.25</v>
      </c>
      <c r="D143" s="37">
        <v>71.122</v>
      </c>
      <c r="E143" s="37">
        <v>70.619</v>
      </c>
      <c r="F143" s="37">
        <v>72.635999999999996</v>
      </c>
      <c r="G143" s="37">
        <v>69.727000000000004</v>
      </c>
      <c r="H143" s="37">
        <v>70.817999999999998</v>
      </c>
      <c r="I143" s="37">
        <v>71.054000000000002</v>
      </c>
      <c r="J143" s="37">
        <v>71.468999999999994</v>
      </c>
      <c r="K143" s="37">
        <v>72.423000000000002</v>
      </c>
      <c r="L143" s="37">
        <v>72.216999999999999</v>
      </c>
      <c r="M143" s="37">
        <v>71.652000000000001</v>
      </c>
      <c r="N143" s="37">
        <v>71.167000000000002</v>
      </c>
      <c r="O143" s="37">
        <v>67.881</v>
      </c>
      <c r="P143" s="37">
        <v>68.856999999999999</v>
      </c>
      <c r="Q143" s="37">
        <v>72.570999999999998</v>
      </c>
      <c r="S143" s="4">
        <f t="shared" si="162"/>
        <v>70.704731269777639</v>
      </c>
      <c r="T143" s="4">
        <f t="shared" si="162"/>
        <v>71.318960920964557</v>
      </c>
      <c r="U143" s="4">
        <f t="shared" si="162"/>
        <v>71.383252413591933</v>
      </c>
      <c r="V143" s="4">
        <f t="shared" si="162"/>
        <v>72.588664638572453</v>
      </c>
      <c r="W143" s="4">
        <f t="shared" si="162"/>
        <v>71.0558555766886</v>
      </c>
      <c r="X143" s="4">
        <f t="shared" si="162"/>
        <v>71.541696814548118</v>
      </c>
      <c r="Y143" s="4">
        <f t="shared" si="162"/>
        <v>71.1243295848559</v>
      </c>
      <c r="Z143" s="4">
        <f t="shared" si="162"/>
        <v>71.517114569797968</v>
      </c>
      <c r="AA143" s="4">
        <f t="shared" si="162"/>
        <v>71.76593512311517</v>
      </c>
      <c r="AB143" s="4">
        <f t="shared" si="162"/>
        <v>72.828127463060241</v>
      </c>
      <c r="AC143" s="4">
        <f t="shared" si="162"/>
        <v>71.351833380888834</v>
      </c>
      <c r="AD143" s="4">
        <f t="shared" si="162"/>
        <v>72.459255313015674</v>
      </c>
      <c r="AE143" s="4">
        <f t="shared" si="162"/>
        <v>70.044603527422211</v>
      </c>
      <c r="AF143" s="4">
        <f t="shared" si="162"/>
        <v>71.286285391710294</v>
      </c>
      <c r="AG143" s="4">
        <f t="shared" si="162"/>
        <v>73.755521892141559</v>
      </c>
      <c r="AI143" s="4">
        <f t="shared" si="163"/>
        <v>4.5452687302223609</v>
      </c>
      <c r="AJ143" s="4">
        <f t="shared" si="163"/>
        <v>-0.19696092096455686</v>
      </c>
      <c r="AK143" s="4">
        <f t="shared" si="163"/>
        <v>-0.76425241359193308</v>
      </c>
      <c r="AL143" s="4">
        <f t="shared" si="163"/>
        <v>4.7335361427542466E-2</v>
      </c>
      <c r="AM143" s="4">
        <f t="shared" si="163"/>
        <v>-1.3288555766885963</v>
      </c>
      <c r="AN143" s="4">
        <f t="shared" si="163"/>
        <v>-0.72369681454811996</v>
      </c>
      <c r="AO143" s="4">
        <f t="shared" si="163"/>
        <v>-7.032958485589802E-2</v>
      </c>
      <c r="AP143" s="4">
        <f t="shared" si="163"/>
        <v>-4.8114569797974127E-2</v>
      </c>
      <c r="AQ143" s="4">
        <f t="shared" si="163"/>
        <v>0.65706487688483151</v>
      </c>
      <c r="AR143" s="4">
        <f t="shared" si="163"/>
        <v>-0.61112746306024235</v>
      </c>
      <c r="AS143" s="4">
        <f t="shared" si="163"/>
        <v>0.30016661911116671</v>
      </c>
      <c r="AT143" s="4">
        <f t="shared" si="163"/>
        <v>-1.2922553130156729</v>
      </c>
      <c r="AU143" s="4">
        <f t="shared" si="163"/>
        <v>-2.163603527422211</v>
      </c>
      <c r="AV143" s="4">
        <f t="shared" si="163"/>
        <v>-2.4292853917102946</v>
      </c>
      <c r="AW143" s="4">
        <f t="shared" si="163"/>
        <v>-1.1845218921415608</v>
      </c>
      <c r="AY143" s="2">
        <f t="shared" si="154"/>
        <v>70.704730558639127</v>
      </c>
      <c r="AZ143" s="2">
        <f t="shared" si="154"/>
        <v>70.935583495877125</v>
      </c>
      <c r="BA143" s="2">
        <f t="shared" si="154"/>
        <v>70.746531167511108</v>
      </c>
      <c r="BB143" s="2">
        <f t="shared" si="154"/>
        <v>71.648461675604267</v>
      </c>
      <c r="BC143" s="2">
        <f t="shared" si="154"/>
        <v>69.811166017337314</v>
      </c>
      <c r="BD143" s="2">
        <f t="shared" si="154"/>
        <v>69.782630691581645</v>
      </c>
      <c r="BE143" s="2">
        <f t="shared" si="154"/>
        <v>69.916789251269932</v>
      </c>
      <c r="BF143" s="2">
        <f t="shared" si="154"/>
        <v>69.408565470625163</v>
      </c>
      <c r="BG143" s="2">
        <f t="shared" si="154"/>
        <v>68.590398343787214</v>
      </c>
      <c r="BH143" s="2">
        <f t="shared" si="154"/>
        <v>68.946282825900354</v>
      </c>
      <c r="BI143" s="2">
        <f t="shared" si="154"/>
        <v>69.20122048824642</v>
      </c>
      <c r="BJ143" s="2">
        <f t="shared" si="154"/>
        <v>68.013477315914102</v>
      </c>
      <c r="BK143" s="2">
        <f t="shared" si="154"/>
        <v>66.962055736309267</v>
      </c>
      <c r="BL143" s="2">
        <f t="shared" si="154"/>
        <v>66.184018473909262</v>
      </c>
      <c r="BM143" s="2">
        <f t="shared" si="154"/>
        <v>66.464851709791674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>
        <f t="shared" si="155"/>
        <v>75.25</v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>
        <f t="shared" si="155"/>
        <v>71.054000000000002</v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>
        <f t="shared" si="110"/>
        <v>75.25</v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>
        <f t="shared" si="116"/>
        <v>71.054000000000002</v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111.19616697936209</v>
      </c>
      <c r="DL143" s="2">
        <f t="shared" si="164"/>
        <v>125.02203135888502</v>
      </c>
      <c r="DM143" s="2">
        <f t="shared" si="164"/>
        <v>116.74141857764093</v>
      </c>
      <c r="DN143" s="2">
        <f t="shared" si="164"/>
        <v>133.49905923344949</v>
      </c>
      <c r="DO143" s="2">
        <f t="shared" si="164"/>
        <v>124.15915418302627</v>
      </c>
      <c r="DP143" s="2">
        <f t="shared" si="164"/>
        <v>110.38404207188159</v>
      </c>
      <c r="DQ143" s="2">
        <f t="shared" si="164"/>
        <v>99.4172065539112</v>
      </c>
      <c r="DR143" s="2">
        <f t="shared" si="164"/>
        <v>102.97757414678344</v>
      </c>
      <c r="DS143" s="2">
        <f t="shared" si="164"/>
        <v>100.9992536585366</v>
      </c>
      <c r="DT143" s="2">
        <f t="shared" si="164"/>
        <v>101.44660132890368</v>
      </c>
      <c r="DU143" s="2">
        <f t="shared" si="164"/>
        <v>104.20938708370474</v>
      </c>
      <c r="DV143" s="2">
        <f t="shared" si="164"/>
        <v>109.08781667170041</v>
      </c>
      <c r="DW143" s="2">
        <f t="shared" si="164"/>
        <v>103.2595185744488</v>
      </c>
      <c r="DX143" s="2">
        <f t="shared" si="164"/>
        <v>102.08543657505285</v>
      </c>
      <c r="DY143" s="2">
        <f t="shared" si="164"/>
        <v>86.59383805668017</v>
      </c>
      <c r="EA143" s="2">
        <f t="shared" si="152"/>
        <v>70.66592316592542</v>
      </c>
      <c r="EB143" s="2">
        <f t="shared" si="152"/>
        <v>70.881316415872192</v>
      </c>
      <c r="EC143" s="2">
        <f t="shared" si="152"/>
        <v>70.697768938740296</v>
      </c>
      <c r="ED143" s="2">
        <f t="shared" si="152"/>
        <v>71.582398014658352</v>
      </c>
      <c r="EE143" s="2">
        <f t="shared" si="151"/>
        <v>69.734268308316871</v>
      </c>
      <c r="EF143" s="2">
        <f t="shared" si="151"/>
        <v>69.725100206128914</v>
      </c>
      <c r="EG143" s="2">
        <f t="shared" si="151"/>
        <v>69.87536245193867</v>
      </c>
      <c r="EH143" s="2">
        <f t="shared" si="151"/>
        <v>69.365356704334971</v>
      </c>
      <c r="EI143" s="2">
        <f t="shared" si="151"/>
        <v>68.54360277457431</v>
      </c>
      <c r="EJ143" s="2">
        <f t="shared" si="151"/>
        <v>68.902063971461033</v>
      </c>
      <c r="EK143" s="2">
        <f t="shared" si="151"/>
        <v>69.138514908698681</v>
      </c>
      <c r="EL143" s="2">
        <f t="shared" si="151"/>
        <v>67.953640688729536</v>
      </c>
      <c r="EM143" s="2">
        <f t="shared" si="135"/>
        <v>66.915485161320348</v>
      </c>
      <c r="EN143" s="2">
        <f t="shared" si="135"/>
        <v>66.140030205679977</v>
      </c>
      <c r="EO143" s="2">
        <f t="shared" si="135"/>
        <v>66.437373782088457</v>
      </c>
      <c r="EQ143" s="2">
        <f t="shared" si="165"/>
        <v>70.761828150165499</v>
      </c>
      <c r="ER143" s="2">
        <f t="shared" si="165"/>
        <v>70.907321125762508</v>
      </c>
      <c r="ES143" s="2">
        <f t="shared" si="165"/>
        <v>70.669120153330709</v>
      </c>
      <c r="ET143" s="2">
        <f t="shared" si="165"/>
        <v>71.859036163020605</v>
      </c>
      <c r="EU143" s="2">
        <f t="shared" si="165"/>
        <v>70.23508282947374</v>
      </c>
      <c r="EV143" s="2">
        <f t="shared" si="165"/>
        <v>70.062586631666946</v>
      </c>
      <c r="EW143" s="2">
        <f t="shared" si="165"/>
        <v>70.031670506354146</v>
      </c>
      <c r="EX143" s="2">
        <f t="shared" si="165"/>
        <v>69.455939176479589</v>
      </c>
      <c r="EY143" s="2">
        <f t="shared" si="165"/>
        <v>68.469208198765656</v>
      </c>
      <c r="EZ143" s="2">
        <f t="shared" si="165"/>
        <v>69.089157268317933</v>
      </c>
      <c r="FA143" s="2">
        <f t="shared" si="165"/>
        <v>69.665702756253935</v>
      </c>
      <c r="FB143" s="2">
        <f t="shared" si="165"/>
        <v>68.29966272270849</v>
      </c>
      <c r="FC143" s="2">
        <f t="shared" si="165"/>
        <v>67.066637701046602</v>
      </c>
      <c r="FD143" s="2">
        <f t="shared" si="165"/>
        <v>66.141186611300924</v>
      </c>
      <c r="FE143" s="2">
        <f t="shared" si="165"/>
        <v>65.862565405674459</v>
      </c>
      <c r="FG143" s="2">
        <f t="shared" si="166"/>
        <v>0.99905244845615493</v>
      </c>
      <c r="FH143" s="2">
        <f t="shared" si="166"/>
        <v>0.99900353393882468</v>
      </c>
      <c r="FI143" s="2">
        <f t="shared" si="166"/>
        <v>0.99893320673426311</v>
      </c>
      <c r="FJ143" s="2">
        <f t="shared" si="166"/>
        <v>0.99900102825104209</v>
      </c>
      <c r="FK143" s="2">
        <f t="shared" si="166"/>
        <v>0.99872863828183955</v>
      </c>
      <c r="FL143" s="2">
        <f t="shared" si="166"/>
        <v>0.99871482681388835</v>
      </c>
      <c r="FM143" s="2">
        <f t="shared" si="166"/>
        <v>0.9986649095335427</v>
      </c>
      <c r="FN143" s="2">
        <f t="shared" si="166"/>
        <v>0.99875125715469837</v>
      </c>
      <c r="FO143" s="2">
        <f t="shared" si="166"/>
        <v>0.99852433486990366</v>
      </c>
      <c r="FP143" s="2">
        <f t="shared" si="166"/>
        <v>0.99873874505308258</v>
      </c>
      <c r="FQ143" s="2">
        <f t="shared" si="166"/>
        <v>0.99845539186986743</v>
      </c>
      <c r="FR143" s="2">
        <f t="shared" si="166"/>
        <v>0.99869663797810138</v>
      </c>
      <c r="FS143" s="2">
        <f t="shared" si="166"/>
        <v>0.99877704104740128</v>
      </c>
      <c r="FT143" s="2">
        <f t="shared" si="166"/>
        <v>0.99877662754909391</v>
      </c>
      <c r="FU143" s="2">
        <f t="shared" si="166"/>
        <v>0.9983836153143022</v>
      </c>
      <c r="FW143" s="2">
        <f t="shared" si="156"/>
        <v>4.2010081026820321E-3</v>
      </c>
      <c r="FX143" s="2">
        <f t="shared" si="156"/>
        <v>1.2216826789894669E-2</v>
      </c>
      <c r="FY143" s="2">
        <f t="shared" si="156"/>
        <v>1.2455208443284028E-2</v>
      </c>
      <c r="FZ143" s="2">
        <f t="shared" si="156"/>
        <v>1.5220842184859361E-2</v>
      </c>
      <c r="GA143" s="2">
        <f t="shared" si="156"/>
        <v>1.5382925771169212E-2</v>
      </c>
      <c r="GB143" s="2">
        <f t="shared" si="156"/>
        <v>1.5635306169102511E-2</v>
      </c>
      <c r="GC143" s="2">
        <f t="shared" si="156"/>
        <v>1.270417520439656E-2</v>
      </c>
      <c r="GD143" s="2">
        <f t="shared" si="156"/>
        <v>1.3642266709483403E-2</v>
      </c>
      <c r="GE143" s="2">
        <f t="shared" si="156"/>
        <v>1.4760526008731187E-2</v>
      </c>
      <c r="GF143" s="2">
        <f t="shared" si="156"/>
        <v>1.6953550743847356E-2</v>
      </c>
      <c r="GG143" s="2">
        <f t="shared" si="156"/>
        <v>1.6189343694046867E-2</v>
      </c>
      <c r="GH143" s="2">
        <f t="shared" si="156"/>
        <v>1.7987017574297989E-2</v>
      </c>
      <c r="GI143" s="2">
        <f t="shared" si="156"/>
        <v>1.4047491075113659E-2</v>
      </c>
      <c r="GJ143" s="2">
        <f t="shared" si="156"/>
        <v>1.1802381558902945E-2</v>
      </c>
      <c r="GK143" s="2">
        <f t="shared" si="156"/>
        <v>8.8771713799247459E-3</v>
      </c>
      <c r="GM143" s="92">
        <f t="shared" si="157"/>
        <v>1.7159596937252651E-67</v>
      </c>
      <c r="GN143" s="92">
        <f t="shared" si="157"/>
        <v>1.8172100598161148E-166</v>
      </c>
      <c r="GO143" s="92">
        <f t="shared" si="157"/>
        <v>2.2851447541117868E-150</v>
      </c>
      <c r="GP143" s="92">
        <f t="shared" si="157"/>
        <v>2.8519057105192124E-155</v>
      </c>
      <c r="GQ143" s="92">
        <f t="shared" si="157"/>
        <v>8.4156943798090847E-195</v>
      </c>
      <c r="GR143" s="92">
        <f t="shared" si="157"/>
        <v>9.2028750103076641E-178</v>
      </c>
      <c r="GS143" s="92">
        <f t="shared" si="157"/>
        <v>3.8193565417665062E-147</v>
      </c>
      <c r="GT143" s="92">
        <f t="shared" si="157"/>
        <v>6.3139072326619286E-123</v>
      </c>
      <c r="GU143" s="92">
        <f t="shared" si="157"/>
        <v>1.2783696336154517E-70</v>
      </c>
      <c r="GV143" s="92">
        <f t="shared" si="157"/>
        <v>1.7840622743477732E-164</v>
      </c>
      <c r="GW143" s="92">
        <f t="shared" si="157"/>
        <v>2.7379296459940293E-162</v>
      </c>
      <c r="GX143" s="92">
        <f t="shared" si="157"/>
        <v>1.4454982708765624E-190</v>
      </c>
      <c r="GY143" s="92">
        <f t="shared" si="157"/>
        <v>2.8023115118665101E-193</v>
      </c>
      <c r="GZ143" s="92">
        <f t="shared" si="157"/>
        <v>9.591973211655635E-134</v>
      </c>
      <c r="HA143" s="92">
        <f t="shared" si="157"/>
        <v>2.421500774765103E-119</v>
      </c>
      <c r="HC143" s="92">
        <f t="shared" si="153"/>
        <v>5.3084332828835678E-16</v>
      </c>
      <c r="HD143" s="92">
        <f t="shared" si="153"/>
        <v>1.6816179216499649E-45</v>
      </c>
      <c r="HE143" s="92">
        <f t="shared" si="153"/>
        <v>1.3024776347720553E-34</v>
      </c>
      <c r="HF143" s="92">
        <f t="shared" si="153"/>
        <v>3.8940760613137475E-25</v>
      </c>
      <c r="HG143" s="92">
        <f t="shared" si="153"/>
        <v>7.7877282286864199E-61</v>
      </c>
      <c r="HH143" s="92">
        <f t="shared" si="153"/>
        <v>1.3069492482844076E-95</v>
      </c>
      <c r="HI143" s="92">
        <f t="shared" si="153"/>
        <v>3.4085497813359603E-69</v>
      </c>
      <c r="HJ143" s="92">
        <f t="shared" si="153"/>
        <v>5.93387255550581E-84</v>
      </c>
      <c r="HK143" s="92">
        <f t="shared" si="153"/>
        <v>1.2264925273870519E-118</v>
      </c>
      <c r="HL143" s="92">
        <f t="shared" si="161"/>
        <v>2.6570236920451245E-83</v>
      </c>
      <c r="HM143" s="92">
        <f t="shared" si="161"/>
        <v>1.3086525721365515E-67</v>
      </c>
      <c r="HN143" s="92">
        <f t="shared" si="161"/>
        <v>2.5279873205918478E-60</v>
      </c>
      <c r="HO143" s="92">
        <f t="shared" si="161"/>
        <v>1.2036436347102757E-61</v>
      </c>
      <c r="HP143" s="92">
        <f t="shared" si="161"/>
        <v>1.220247265325729E-42</v>
      </c>
      <c r="HQ143" s="92">
        <f t="shared" si="161"/>
        <v>1.8966840938400298E-34</v>
      </c>
      <c r="HS143" s="92">
        <f t="shared" si="158"/>
        <v>1.3576290691024446E-3</v>
      </c>
      <c r="HT143" s="92">
        <f t="shared" si="158"/>
        <v>1.7311868495178056E-2</v>
      </c>
      <c r="HU143" s="92">
        <f t="shared" si="158"/>
        <v>1.4611609465368674E-2</v>
      </c>
      <c r="HV143" s="92">
        <f t="shared" si="158"/>
        <v>1.3020853755825769E-2</v>
      </c>
      <c r="HW143" s="92">
        <f t="shared" si="158"/>
        <v>1.2938370055334967E-2</v>
      </c>
      <c r="HX143" s="92">
        <f t="shared" si="158"/>
        <v>1.4679740069028705E-2</v>
      </c>
      <c r="HY143" s="92">
        <f t="shared" si="158"/>
        <v>8.3699193755011076E-3</v>
      </c>
      <c r="HZ143" s="92">
        <f t="shared" si="158"/>
        <v>1.3666678539537068E-2</v>
      </c>
      <c r="IA143" s="92">
        <f t="shared" si="158"/>
        <v>2.1360450130682759E-2</v>
      </c>
      <c r="IB143" s="92">
        <f t="shared" si="158"/>
        <v>2.3370090292134785E-2</v>
      </c>
      <c r="IC143" s="92">
        <f t="shared" si="158"/>
        <v>1.155471253564937E-2</v>
      </c>
      <c r="ID143" s="92">
        <f t="shared" si="158"/>
        <v>2.4137184277372294E-2</v>
      </c>
      <c r="IE143" s="92">
        <f t="shared" si="158"/>
        <v>1.5674763919257168E-2</v>
      </c>
      <c r="IF143" s="92">
        <f t="shared" si="158"/>
        <v>2.4155956191191437E-2</v>
      </c>
      <c r="IG143" s="92">
        <f t="shared" si="158"/>
        <v>1.9714204270303598E-2</v>
      </c>
      <c r="II143" s="92">
        <f t="shared" si="159"/>
        <v>4.4022737714375437E-29</v>
      </c>
      <c r="IJ143" s="92">
        <f t="shared" si="159"/>
        <v>1.5096903652493453E-20</v>
      </c>
      <c r="IK143" s="92">
        <f t="shared" si="159"/>
        <v>3.8450289147778886E-21</v>
      </c>
      <c r="IL143" s="92">
        <f t="shared" si="159"/>
        <v>9.6418195554823373E-24</v>
      </c>
      <c r="IM143" s="92">
        <f t="shared" si="159"/>
        <v>7.2635200097133616E-25</v>
      </c>
      <c r="IN143" s="92">
        <f t="shared" si="159"/>
        <v>7.6787297203351353E-26</v>
      </c>
      <c r="IO143" s="92">
        <f t="shared" si="159"/>
        <v>4.4464819787526041E-28</v>
      </c>
      <c r="IP143" s="92">
        <f t="shared" si="159"/>
        <v>6.9060677298396131E-27</v>
      </c>
      <c r="IQ143" s="92">
        <f t="shared" si="159"/>
        <v>2.1806835519742735E-22</v>
      </c>
      <c r="IR143" s="92">
        <f t="shared" si="159"/>
        <v>1.713202438553399E-24</v>
      </c>
      <c r="IS143" s="92">
        <f t="shared" si="159"/>
        <v>2.131463184903146E-27</v>
      </c>
      <c r="IT143" s="92">
        <f t="shared" si="159"/>
        <v>7.4773578717369141E-25</v>
      </c>
      <c r="IU143" s="92">
        <f t="shared" si="159"/>
        <v>1.6530249905602778E-22</v>
      </c>
      <c r="IV143" s="92">
        <f t="shared" si="159"/>
        <v>1.435384251119276E-18</v>
      </c>
      <c r="IW143" s="92">
        <f t="shared" si="159"/>
        <v>1.078435000284221E-15</v>
      </c>
      <c r="IY143" s="92">
        <f t="shared" si="160"/>
        <v>1.3576290691029755E-3</v>
      </c>
      <c r="IZ143" s="92">
        <f t="shared" si="160"/>
        <v>1.7311868495178056E-2</v>
      </c>
      <c r="JA143" s="92">
        <f t="shared" si="160"/>
        <v>1.4611609465368674E-2</v>
      </c>
      <c r="JB143" s="92">
        <f t="shared" si="160"/>
        <v>1.3020853755825769E-2</v>
      </c>
      <c r="JC143" s="92">
        <f t="shared" si="160"/>
        <v>1.2938370055334967E-2</v>
      </c>
      <c r="JD143" s="92">
        <f t="shared" si="160"/>
        <v>1.4679740069028705E-2</v>
      </c>
      <c r="JE143" s="92">
        <f t="shared" si="160"/>
        <v>8.3699193755011076E-3</v>
      </c>
      <c r="JF143" s="92">
        <f t="shared" si="160"/>
        <v>1.3666678539537068E-2</v>
      </c>
      <c r="JG143" s="92">
        <f t="shared" si="160"/>
        <v>2.1360450130682759E-2</v>
      </c>
      <c r="JH143" s="92">
        <f t="shared" si="160"/>
        <v>2.3370090292134785E-2</v>
      </c>
      <c r="JI143" s="92">
        <f t="shared" si="160"/>
        <v>1.155471253564937E-2</v>
      </c>
      <c r="JJ143" s="92">
        <f t="shared" si="160"/>
        <v>2.4137184277372294E-2</v>
      </c>
      <c r="JK143" s="92">
        <f t="shared" si="160"/>
        <v>1.5674763919257168E-2</v>
      </c>
      <c r="JL143" s="92">
        <f t="shared" si="160"/>
        <v>2.4155956191191437E-2</v>
      </c>
      <c r="JM143" s="92">
        <f t="shared" si="160"/>
        <v>1.9714204270304677E-2</v>
      </c>
    </row>
    <row r="144" spans="2:273" x14ac:dyDescent="0.25">
      <c r="B144" s="2">
        <v>117</v>
      </c>
      <c r="C144" s="37">
        <v>71.917000000000002</v>
      </c>
      <c r="D144" s="37">
        <v>70.512</v>
      </c>
      <c r="E144" s="37">
        <v>71.024000000000001</v>
      </c>
      <c r="F144" s="37">
        <v>72.272999999999996</v>
      </c>
      <c r="G144" s="37">
        <v>69.090999999999994</v>
      </c>
      <c r="H144" s="37">
        <v>70.317999999999998</v>
      </c>
      <c r="I144" s="37">
        <v>70.405000000000001</v>
      </c>
      <c r="J144" s="37">
        <v>69.75</v>
      </c>
      <c r="K144" s="37">
        <v>69.462000000000003</v>
      </c>
      <c r="L144" s="37">
        <v>72.152000000000001</v>
      </c>
      <c r="M144" s="37">
        <v>72.37</v>
      </c>
      <c r="N144" s="37">
        <v>72.356999999999999</v>
      </c>
      <c r="O144" s="37">
        <v>69.5</v>
      </c>
      <c r="P144" s="37">
        <v>70.69</v>
      </c>
      <c r="Q144" s="37">
        <v>74.31</v>
      </c>
      <c r="S144" s="4">
        <f t="shared" si="162"/>
        <v>70.637507087448569</v>
      </c>
      <c r="T144" s="4">
        <f t="shared" si="162"/>
        <v>71.337954995968005</v>
      </c>
      <c r="U144" s="4">
        <f t="shared" si="162"/>
        <v>71.541141240186377</v>
      </c>
      <c r="V144" s="4">
        <f t="shared" si="162"/>
        <v>72.886328224303583</v>
      </c>
      <c r="W144" s="4">
        <f t="shared" si="162"/>
        <v>71.517672836976601</v>
      </c>
      <c r="X144" s="4">
        <f t="shared" si="162"/>
        <v>72.2962594950571</v>
      </c>
      <c r="Y144" s="4">
        <f t="shared" si="162"/>
        <v>71.668450555548603</v>
      </c>
      <c r="Z144" s="4">
        <f t="shared" si="162"/>
        <v>72.488319858966918</v>
      </c>
      <c r="AA144" s="4">
        <f t="shared" si="162"/>
        <v>73.043732306565587</v>
      </c>
      <c r="AB144" s="4">
        <f t="shared" si="162"/>
        <v>74.48184244725195</v>
      </c>
      <c r="AC144" s="4">
        <f t="shared" si="162"/>
        <v>72.365223918442879</v>
      </c>
      <c r="AD144" s="4">
        <f t="shared" si="162"/>
        <v>74.390894190197514</v>
      </c>
      <c r="AE144" s="4">
        <f t="shared" si="162"/>
        <v>71.307128167721984</v>
      </c>
      <c r="AF144" s="4">
        <f t="shared" si="162"/>
        <v>72.969112519422794</v>
      </c>
      <c r="AG144" s="4">
        <f t="shared" si="162"/>
        <v>76.024721911458357</v>
      </c>
      <c r="AI144" s="4">
        <f t="shared" si="163"/>
        <v>1.2794929125514329</v>
      </c>
      <c r="AJ144" s="4">
        <f t="shared" si="163"/>
        <v>-0.82595499596800437</v>
      </c>
      <c r="AK144" s="4">
        <f t="shared" si="163"/>
        <v>-0.51714124018637619</v>
      </c>
      <c r="AL144" s="4">
        <f t="shared" si="163"/>
        <v>-0.61332822430358647</v>
      </c>
      <c r="AM144" s="4">
        <f t="shared" si="163"/>
        <v>-2.4266728369766071</v>
      </c>
      <c r="AN144" s="4">
        <f t="shared" si="163"/>
        <v>-1.9782594950571024</v>
      </c>
      <c r="AO144" s="4">
        <f t="shared" si="163"/>
        <v>-1.2634505555486015</v>
      </c>
      <c r="AP144" s="4">
        <f t="shared" si="163"/>
        <v>-2.7383198589669178</v>
      </c>
      <c r="AQ144" s="4">
        <f t="shared" si="163"/>
        <v>-3.5817323065655842</v>
      </c>
      <c r="AR144" s="4">
        <f t="shared" si="163"/>
        <v>-2.3298424472519486</v>
      </c>
      <c r="AS144" s="4">
        <f t="shared" si="163"/>
        <v>4.7760815571251669E-3</v>
      </c>
      <c r="AT144" s="4">
        <f t="shared" si="163"/>
        <v>-2.0338941901975147</v>
      </c>
      <c r="AU144" s="4">
        <f t="shared" si="163"/>
        <v>-1.8071281677219844</v>
      </c>
      <c r="AV144" s="4">
        <f t="shared" si="163"/>
        <v>-2.2791125194227959</v>
      </c>
      <c r="AW144" s="4">
        <f t="shared" si="163"/>
        <v>-1.714721911458355</v>
      </c>
      <c r="AY144" s="2">
        <f t="shared" ref="AY144:BM160" si="167">IF(OR($B144 &lt; C$230, $B144 &gt; C$233), #N/A, ((1-FG144)*DK144) + (FG144 - FW144)*EA144 + (FW144*EQ144))</f>
        <v>70.637505977518131</v>
      </c>
      <c r="AZ144" s="2">
        <f t="shared" si="167"/>
        <v>70.799988664931249</v>
      </c>
      <c r="BA144" s="2">
        <f t="shared" si="167"/>
        <v>70.633400162351947</v>
      </c>
      <c r="BB144" s="2">
        <f t="shared" si="167"/>
        <v>71.481805962314311</v>
      </c>
      <c r="BC144" s="2">
        <f t="shared" si="167"/>
        <v>69.637507419424779</v>
      </c>
      <c r="BD144" s="2">
        <f t="shared" si="167"/>
        <v>69.634048150041238</v>
      </c>
      <c r="BE144" s="2">
        <f t="shared" si="167"/>
        <v>69.78091145271776</v>
      </c>
      <c r="BF144" s="2">
        <f t="shared" si="167"/>
        <v>69.297712904697761</v>
      </c>
      <c r="BG144" s="2">
        <f t="shared" si="167"/>
        <v>68.504468519756955</v>
      </c>
      <c r="BH144" s="2">
        <f t="shared" si="167"/>
        <v>68.801135291293107</v>
      </c>
      <c r="BI144" s="2">
        <f t="shared" si="167"/>
        <v>69.005334397003963</v>
      </c>
      <c r="BJ144" s="2">
        <f t="shared" si="167"/>
        <v>67.84452781381485</v>
      </c>
      <c r="BK144" s="2">
        <f t="shared" si="167"/>
        <v>66.833190063422663</v>
      </c>
      <c r="BL144" s="2">
        <f t="shared" si="167"/>
        <v>66.087750733150287</v>
      </c>
      <c r="BM144" s="2">
        <f t="shared" si="167"/>
        <v>66.405910800103229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>
        <f t="shared" ref="CE144:CS160" si="168">IF(AND(IY144 &lt; $CS$22, $B144 &gt; C$231, $B144 &lt; C$232), C144, "")</f>
        <v>71.917000000000002</v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>
        <f t="shared" si="110"/>
        <v>71.917000000000002</v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111.50018658536585</v>
      </c>
      <c r="DL144" s="2">
        <f t="shared" si="164"/>
        <v>125.45544860627177</v>
      </c>
      <c r="DM144" s="2">
        <f t="shared" si="164"/>
        <v>117.09602006860601</v>
      </c>
      <c r="DN144" s="2">
        <f t="shared" si="164"/>
        <v>134.01376742160278</v>
      </c>
      <c r="DO144" s="2">
        <f t="shared" si="164"/>
        <v>124.62048897614014</v>
      </c>
      <c r="DP144" s="2">
        <f t="shared" si="164"/>
        <v>110.70902135306554</v>
      </c>
      <c r="DQ144" s="2">
        <f t="shared" si="164"/>
        <v>99.63996222692036</v>
      </c>
      <c r="DR144" s="2">
        <f t="shared" si="164"/>
        <v>103.23179855028692</v>
      </c>
      <c r="DS144" s="2">
        <f t="shared" si="164"/>
        <v>101.24342317073172</v>
      </c>
      <c r="DT144" s="2">
        <f t="shared" si="164"/>
        <v>101.67687375415285</v>
      </c>
      <c r="DU144" s="2">
        <f t="shared" si="164"/>
        <v>104.47899943278505</v>
      </c>
      <c r="DV144" s="2">
        <f t="shared" si="164"/>
        <v>109.39159453337362</v>
      </c>
      <c r="DW144" s="2">
        <f t="shared" si="164"/>
        <v>103.51819208698279</v>
      </c>
      <c r="DX144" s="2">
        <f t="shared" si="164"/>
        <v>102.36759196617336</v>
      </c>
      <c r="DY144" s="2">
        <f t="shared" si="164"/>
        <v>86.763542510121468</v>
      </c>
      <c r="EA144" s="2">
        <f t="shared" si="152"/>
        <v>70.601813989225136</v>
      </c>
      <c r="EB144" s="2">
        <f t="shared" si="152"/>
        <v>70.749646441638745</v>
      </c>
      <c r="EC144" s="2">
        <f t="shared" si="152"/>
        <v>70.588583984037967</v>
      </c>
      <c r="ED144" s="2">
        <f t="shared" si="152"/>
        <v>71.419383072022185</v>
      </c>
      <c r="EE144" s="2">
        <f t="shared" si="151"/>
        <v>69.564258733507828</v>
      </c>
      <c r="EF144" s="2">
        <f t="shared" si="151"/>
        <v>69.579297907104589</v>
      </c>
      <c r="EG144" s="2">
        <f t="shared" si="151"/>
        <v>69.741850158660313</v>
      </c>
      <c r="EH144" s="2">
        <f t="shared" si="151"/>
        <v>69.257418555285</v>
      </c>
      <c r="EI144" s="2">
        <f t="shared" si="151"/>
        <v>68.461652793795068</v>
      </c>
      <c r="EJ144" s="2">
        <f t="shared" si="151"/>
        <v>68.759264937571004</v>
      </c>
      <c r="EK144" s="2">
        <f t="shared" si="151"/>
        <v>68.944849599352807</v>
      </c>
      <c r="EL144" s="2">
        <f t="shared" si="151"/>
        <v>67.787406358576263</v>
      </c>
      <c r="EM144" s="2">
        <f t="shared" si="135"/>
        <v>66.789523275542791</v>
      </c>
      <c r="EN144" s="2">
        <f t="shared" si="135"/>
        <v>66.047171165519785</v>
      </c>
      <c r="EO144" s="2">
        <f t="shared" si="135"/>
        <v>66.38182004789752</v>
      </c>
      <c r="EQ144" s="2">
        <f t="shared" si="165"/>
        <v>70.676871196162637</v>
      </c>
      <c r="ER144" s="2">
        <f t="shared" si="165"/>
        <v>70.796126929183814</v>
      </c>
      <c r="ES144" s="2">
        <f t="shared" si="165"/>
        <v>70.556590178332414</v>
      </c>
      <c r="ET144" s="2">
        <f t="shared" si="165"/>
        <v>71.742807513234268</v>
      </c>
      <c r="EU144" s="2">
        <f t="shared" si="165"/>
        <v>70.122628114160236</v>
      </c>
      <c r="EV144" s="2">
        <f t="shared" si="165"/>
        <v>69.961176345966592</v>
      </c>
      <c r="EW144" s="2">
        <f t="shared" si="165"/>
        <v>69.93250685215331</v>
      </c>
      <c r="EX144" s="2">
        <f t="shared" si="165"/>
        <v>69.364374839127592</v>
      </c>
      <c r="EY144" s="2">
        <f t="shared" si="165"/>
        <v>68.380692238167867</v>
      </c>
      <c r="EZ144" s="2">
        <f t="shared" si="165"/>
        <v>68.9748895826298</v>
      </c>
      <c r="FA144" s="2">
        <f t="shared" si="165"/>
        <v>69.532826732994991</v>
      </c>
      <c r="FB144" s="2">
        <f t="shared" si="165"/>
        <v>68.176558339311484</v>
      </c>
      <c r="FC144" s="2">
        <f t="shared" si="165"/>
        <v>66.964858437884658</v>
      </c>
      <c r="FD144" s="2">
        <f t="shared" si="165"/>
        <v>66.051152231637843</v>
      </c>
      <c r="FE144" s="2">
        <f t="shared" si="165"/>
        <v>65.769041875513679</v>
      </c>
      <c r="FG144" s="2">
        <f t="shared" si="166"/>
        <v>0.99913575066501181</v>
      </c>
      <c r="FH144" s="2">
        <f t="shared" si="166"/>
        <v>0.99909113246327697</v>
      </c>
      <c r="FI144" s="2">
        <f t="shared" si="166"/>
        <v>0.99902698164471759</v>
      </c>
      <c r="FJ144" s="2">
        <f t="shared" si="166"/>
        <v>0.99908884684757548</v>
      </c>
      <c r="FK144" s="2">
        <f t="shared" si="166"/>
        <v>0.99884037460958308</v>
      </c>
      <c r="FL144" s="2">
        <f t="shared" si="166"/>
        <v>0.9988277755671422</v>
      </c>
      <c r="FM144" s="2">
        <f t="shared" si="166"/>
        <v>0.99878223996854987</v>
      </c>
      <c r="FN144" s="2">
        <f t="shared" si="166"/>
        <v>0.99886100784180254</v>
      </c>
      <c r="FO144" s="2">
        <f t="shared" si="166"/>
        <v>0.99865400263838144</v>
      </c>
      <c r="FP144" s="2">
        <f t="shared" si="166"/>
        <v>0.99884959414890118</v>
      </c>
      <c r="FQ144" s="2">
        <f t="shared" si="166"/>
        <v>0.99859110916213689</v>
      </c>
      <c r="FR144" s="2">
        <f t="shared" si="166"/>
        <v>0.99881118337287589</v>
      </c>
      <c r="FS144" s="2">
        <f t="shared" si="166"/>
        <v>0.99888452814641593</v>
      </c>
      <c r="FT144" s="2">
        <f t="shared" si="166"/>
        <v>0.99888415095029015</v>
      </c>
      <c r="FU144" s="2">
        <f t="shared" si="166"/>
        <v>0.99852562995478023</v>
      </c>
      <c r="FW144" s="2">
        <f t="shared" ref="FW144:GK160" si="169">POWER(10,($B144-C$232)/C$229)/(1+POWER(10,($B144-C$232)/C$229))</f>
        <v>4.6044475776380496E-3</v>
      </c>
      <c r="FX144" s="2">
        <f t="shared" si="169"/>
        <v>1.3379714101990285E-2</v>
      </c>
      <c r="FY144" s="2">
        <f t="shared" si="169"/>
        <v>1.3640473329271279E-2</v>
      </c>
      <c r="FZ144" s="2">
        <f t="shared" si="169"/>
        <v>1.6664849594338383E-2</v>
      </c>
      <c r="GA144" s="2">
        <f t="shared" si="169"/>
        <v>1.6842047133692407E-2</v>
      </c>
      <c r="GB144" s="2">
        <f t="shared" si="169"/>
        <v>1.7117950455874789E-2</v>
      </c>
      <c r="GC144" s="2">
        <f t="shared" si="169"/>
        <v>1.39127985296441E-2</v>
      </c>
      <c r="GD144" s="2">
        <f t="shared" si="169"/>
        <v>1.4938785842595306E-2</v>
      </c>
      <c r="GE144" s="2">
        <f t="shared" si="169"/>
        <v>1.6161579728732632E-2</v>
      </c>
      <c r="GF144" s="2">
        <f t="shared" si="169"/>
        <v>1.8558843003506277E-2</v>
      </c>
      <c r="GG144" s="2">
        <f t="shared" si="169"/>
        <v>1.7723579580432226E-2</v>
      </c>
      <c r="GH144" s="2">
        <f t="shared" si="169"/>
        <v>1.9688206555985761E-2</v>
      </c>
      <c r="GI144" s="2">
        <f t="shared" si="169"/>
        <v>1.5381920916907686E-2</v>
      </c>
      <c r="GJ144" s="2">
        <f t="shared" si="169"/>
        <v>1.2926335179724349E-2</v>
      </c>
      <c r="GK144" s="2">
        <f t="shared" si="169"/>
        <v>9.7252955982392048E-3</v>
      </c>
      <c r="GM144" s="92">
        <f t="shared" ref="GM144:HA160" si="170" xml:space="preserve"> _xlfn.NORM.DIST($B144, C$7, ABS(C$11), TRUE) * _xlfn.NORM.DIST(($B144 - C$7)*C$15, 0, ABS(C$11), TRUE) * 2</f>
        <v>4.3362156344547925E-70</v>
      </c>
      <c r="GN144" s="92">
        <f t="shared" si="170"/>
        <v>6.5146335863462504E-173</v>
      </c>
      <c r="GO144" s="92">
        <f t="shared" si="170"/>
        <v>2.8621995173586977E-156</v>
      </c>
      <c r="GP144" s="92">
        <f t="shared" si="170"/>
        <v>2.172868810696136E-161</v>
      </c>
      <c r="GQ144" s="92">
        <f t="shared" si="170"/>
        <v>2.3805906087081201E-202</v>
      </c>
      <c r="GR144" s="92">
        <f t="shared" si="170"/>
        <v>1.1773702163039188E-184</v>
      </c>
      <c r="GS144" s="92">
        <f t="shared" si="170"/>
        <v>6.584805384346512E-153</v>
      </c>
      <c r="GT144" s="92">
        <f t="shared" si="170"/>
        <v>1.347461869110681E-127</v>
      </c>
      <c r="GU144" s="92">
        <f t="shared" si="170"/>
        <v>2.6888243359867212E-73</v>
      </c>
      <c r="GV144" s="92">
        <f t="shared" si="170"/>
        <v>8.7051163094054468E-171</v>
      </c>
      <c r="GW144" s="92">
        <f t="shared" si="170"/>
        <v>1.2688558856613017E-168</v>
      </c>
      <c r="GX144" s="92">
        <f t="shared" si="170"/>
        <v>8.1089660519020085E-198</v>
      </c>
      <c r="GY144" s="92">
        <f t="shared" si="170"/>
        <v>8.9423511213830084E-201</v>
      </c>
      <c r="GZ144" s="92">
        <f t="shared" si="170"/>
        <v>7.1069278980548462E-139</v>
      </c>
      <c r="HA144" s="92">
        <f t="shared" si="170"/>
        <v>6.7726423273298697E-124</v>
      </c>
      <c r="HC144" s="92">
        <f t="shared" si="153"/>
        <v>3.6825166468118876E-17</v>
      </c>
      <c r="HD144" s="92">
        <f t="shared" si="153"/>
        <v>8.8178237392707167E-49</v>
      </c>
      <c r="HE144" s="92">
        <f t="shared" si="153"/>
        <v>3.9634698230469231E-37</v>
      </c>
      <c r="HF144" s="92">
        <f t="shared" si="153"/>
        <v>6.619963379349575E-27</v>
      </c>
      <c r="HG144" s="92">
        <f t="shared" si="153"/>
        <v>3.7309817460767059E-65</v>
      </c>
      <c r="HH144" s="92">
        <f t="shared" si="153"/>
        <v>2.2988166775820719E-102</v>
      </c>
      <c r="HI144" s="92">
        <f t="shared" si="153"/>
        <v>3.7970899416643924E-74</v>
      </c>
      <c r="HJ144" s="92">
        <f t="shared" si="153"/>
        <v>9.7490398673992368E-90</v>
      </c>
      <c r="HK144" s="92">
        <f t="shared" si="153"/>
        <v>4.7907861594029256E-127</v>
      </c>
      <c r="HL144" s="92">
        <f t="shared" si="161"/>
        <v>4.9562294877700785E-89</v>
      </c>
      <c r="HM144" s="92">
        <f t="shared" si="161"/>
        <v>2.1504053563374824E-72</v>
      </c>
      <c r="HN144" s="92">
        <f t="shared" si="161"/>
        <v>2.1595826819652188E-64</v>
      </c>
      <c r="HO144" s="92">
        <f t="shared" si="161"/>
        <v>4.5286458206846804E-66</v>
      </c>
      <c r="HP144" s="92">
        <f t="shared" si="161"/>
        <v>1.0814457408082905E-45</v>
      </c>
      <c r="HQ144" s="92">
        <f t="shared" si="161"/>
        <v>6.8804979646584008E-37</v>
      </c>
      <c r="HS144" s="92">
        <f t="shared" ref="HS144:IG160" si="171" xml:space="preserve"> _xlfn.NORM.DIST($B144, C$9, ABS(C$13), TRUE) * _xlfn.NORM.DIST(($B144 - C$9)*C$17, 0, ABS(C$13), TRUE) * 2</f>
        <v>2.2031162796709333E-3</v>
      </c>
      <c r="HT144" s="92">
        <f t="shared" si="171"/>
        <v>2.5539545823634473E-2</v>
      </c>
      <c r="HU144" s="92">
        <f t="shared" si="171"/>
        <v>2.1903301019004666E-2</v>
      </c>
      <c r="HV144" s="92">
        <f t="shared" si="171"/>
        <v>2.0561748643713455E-2</v>
      </c>
      <c r="HW144" s="92">
        <f t="shared" si="171"/>
        <v>2.0691751144696378E-2</v>
      </c>
      <c r="HX144" s="92">
        <f t="shared" si="171"/>
        <v>2.3573316781133304E-2</v>
      </c>
      <c r="HY144" s="92">
        <f t="shared" si="171"/>
        <v>1.3834135433500776E-2</v>
      </c>
      <c r="HZ144" s="92">
        <f t="shared" si="171"/>
        <v>2.1918092146196458E-2</v>
      </c>
      <c r="IA144" s="92">
        <f t="shared" si="171"/>
        <v>3.2298842227685247E-2</v>
      </c>
      <c r="IB144" s="92">
        <f t="shared" si="171"/>
        <v>3.6378953526093834E-2</v>
      </c>
      <c r="IC144" s="92">
        <f t="shared" si="171"/>
        <v>1.917335720756452E-2</v>
      </c>
      <c r="ID144" s="92">
        <f t="shared" si="171"/>
        <v>3.7870349951768613E-2</v>
      </c>
      <c r="IE144" s="92">
        <f t="shared" si="171"/>
        <v>2.4009152582023102E-2</v>
      </c>
      <c r="IF144" s="92">
        <f t="shared" si="171"/>
        <v>3.4190935434235216E-2</v>
      </c>
      <c r="IG144" s="92">
        <f t="shared" si="171"/>
        <v>2.7125962840610949E-2</v>
      </c>
      <c r="II144" s="92">
        <f t="shared" ref="II144:IW160" si="172" xml:space="preserve"> _xlfn.NORM.DIST($B144, C$10, ABS(C$14), TRUE) * _xlfn.NORM.DIST(($B144 - C$10)*C$18, 0, ABS(C$14), TRUE) * 2</f>
        <v>3.6282780431053886E-28</v>
      </c>
      <c r="IJ144" s="92">
        <f t="shared" si="172"/>
        <v>9.2454707048393131E-20</v>
      </c>
      <c r="IK144" s="92">
        <f t="shared" si="172"/>
        <v>2.5113965162211001E-20</v>
      </c>
      <c r="IL144" s="92">
        <f t="shared" si="172"/>
        <v>8.93242415079443E-23</v>
      </c>
      <c r="IM144" s="92">
        <f t="shared" si="172"/>
        <v>7.5712181201510675E-24</v>
      </c>
      <c r="IN144" s="92">
        <f t="shared" si="172"/>
        <v>8.9096031386116902E-25</v>
      </c>
      <c r="IO144" s="92">
        <f t="shared" si="172"/>
        <v>5.6823046986086814E-27</v>
      </c>
      <c r="IP144" s="92">
        <f t="shared" si="172"/>
        <v>8.2017186306117711E-26</v>
      </c>
      <c r="IQ144" s="92">
        <f t="shared" si="172"/>
        <v>1.7383529321182565E-21</v>
      </c>
      <c r="IR144" s="92">
        <f t="shared" si="172"/>
        <v>1.8186990120361595E-23</v>
      </c>
      <c r="IS144" s="92">
        <f t="shared" si="172"/>
        <v>2.9564405744514755E-26</v>
      </c>
      <c r="IT144" s="92">
        <f t="shared" si="172"/>
        <v>8.5351819842383035E-24</v>
      </c>
      <c r="IU144" s="92">
        <f t="shared" si="172"/>
        <v>1.3013396336727069E-21</v>
      </c>
      <c r="IV144" s="92">
        <f t="shared" si="172"/>
        <v>7.2004879665534986E-18</v>
      </c>
      <c r="IW144" s="92">
        <f t="shared" si="172"/>
        <v>3.8113551564928362E-15</v>
      </c>
      <c r="IY144" s="92">
        <f t="shared" ref="IY144:JM160" si="173">GM144+HC144+HS144+II144</f>
        <v>2.2031162796709702E-3</v>
      </c>
      <c r="IZ144" s="92">
        <f t="shared" si="173"/>
        <v>2.5539545823634473E-2</v>
      </c>
      <c r="JA144" s="92">
        <f t="shared" si="173"/>
        <v>2.1903301019004666E-2</v>
      </c>
      <c r="JB144" s="92">
        <f t="shared" si="173"/>
        <v>2.0561748643713455E-2</v>
      </c>
      <c r="JC144" s="92">
        <f t="shared" si="173"/>
        <v>2.0691751144696378E-2</v>
      </c>
      <c r="JD144" s="92">
        <f t="shared" si="173"/>
        <v>2.3573316781133304E-2</v>
      </c>
      <c r="JE144" s="92">
        <f t="shared" si="173"/>
        <v>1.3834135433500776E-2</v>
      </c>
      <c r="JF144" s="92">
        <f t="shared" si="173"/>
        <v>2.1918092146196458E-2</v>
      </c>
      <c r="JG144" s="92">
        <f t="shared" si="173"/>
        <v>3.2298842227685247E-2</v>
      </c>
      <c r="JH144" s="92">
        <f t="shared" si="173"/>
        <v>3.6378953526093834E-2</v>
      </c>
      <c r="JI144" s="92">
        <f t="shared" si="173"/>
        <v>1.917335720756452E-2</v>
      </c>
      <c r="JJ144" s="92">
        <f t="shared" si="173"/>
        <v>3.7870349951768613E-2</v>
      </c>
      <c r="JK144" s="92">
        <f t="shared" si="173"/>
        <v>2.4009152582023102E-2</v>
      </c>
      <c r="JL144" s="92">
        <f t="shared" si="173"/>
        <v>3.4190935434235223E-2</v>
      </c>
      <c r="JM144" s="92">
        <f t="shared" si="173"/>
        <v>2.7125962840614762E-2</v>
      </c>
    </row>
    <row r="145" spans="2:273" x14ac:dyDescent="0.25">
      <c r="B145" s="2">
        <v>118</v>
      </c>
      <c r="C145" s="37">
        <v>73</v>
      </c>
      <c r="D145" s="37">
        <v>70.756</v>
      </c>
      <c r="E145" s="37">
        <v>71.667000000000002</v>
      </c>
      <c r="F145" s="37">
        <v>71.295000000000002</v>
      </c>
      <c r="G145" s="37">
        <v>69.954999999999998</v>
      </c>
      <c r="H145" s="37">
        <v>71.5</v>
      </c>
      <c r="I145" s="37">
        <v>69.811000000000007</v>
      </c>
      <c r="J145" s="37">
        <v>71.531000000000006</v>
      </c>
      <c r="K145" s="37">
        <v>69.191999999999993</v>
      </c>
      <c r="L145" s="37">
        <v>73.587000000000003</v>
      </c>
      <c r="M145" s="37">
        <v>73</v>
      </c>
      <c r="N145" s="37">
        <v>75.167000000000002</v>
      </c>
      <c r="O145" s="37">
        <v>71.262</v>
      </c>
      <c r="P145" s="37">
        <v>72.929000000000002</v>
      </c>
      <c r="Q145" s="37">
        <v>76.213999999999999</v>
      </c>
      <c r="S145" s="4">
        <f t="shared" si="162"/>
        <v>70.570509001105606</v>
      </c>
      <c r="T145" s="4">
        <f t="shared" si="162"/>
        <v>71.403552361388662</v>
      </c>
      <c r="U145" s="4">
        <f t="shared" si="162"/>
        <v>71.785948799890392</v>
      </c>
      <c r="V145" s="4">
        <f t="shared" si="162"/>
        <v>73.355959890953599</v>
      </c>
      <c r="W145" s="4">
        <f t="shared" si="162"/>
        <v>72.221887794920036</v>
      </c>
      <c r="X145" s="4">
        <f t="shared" si="162"/>
        <v>73.391871260397622</v>
      </c>
      <c r="Y145" s="4">
        <f t="shared" si="162"/>
        <v>72.506613452402377</v>
      </c>
      <c r="Z145" s="4">
        <f t="shared" si="162"/>
        <v>73.870925879952637</v>
      </c>
      <c r="AA145" s="4">
        <f t="shared" si="162"/>
        <v>74.741633109456117</v>
      </c>
      <c r="AB145" s="4">
        <f t="shared" si="162"/>
        <v>76.719595552919543</v>
      </c>
      <c r="AC145" s="4">
        <f t="shared" si="162"/>
        <v>73.885689343830734</v>
      </c>
      <c r="AD145" s="4">
        <f t="shared" si="162"/>
        <v>77.012458320001997</v>
      </c>
      <c r="AE145" s="4">
        <f t="shared" si="162"/>
        <v>73.035084046270981</v>
      </c>
      <c r="AF145" s="4">
        <f t="shared" si="162"/>
        <v>75.100065998139016</v>
      </c>
      <c r="AG145" s="4">
        <f t="shared" si="162"/>
        <v>78.84980917636598</v>
      </c>
      <c r="AI145" s="4">
        <f t="shared" si="163"/>
        <v>2.4294909988943942</v>
      </c>
      <c r="AJ145" s="4">
        <f t="shared" si="163"/>
        <v>-0.64755236138866223</v>
      </c>
      <c r="AK145" s="4">
        <f t="shared" si="163"/>
        <v>-0.11894879989038998</v>
      </c>
      <c r="AL145" s="4">
        <f t="shared" si="163"/>
        <v>-2.0609598909535976</v>
      </c>
      <c r="AM145" s="4">
        <f t="shared" si="163"/>
        <v>-2.2668877949200379</v>
      </c>
      <c r="AN145" s="4">
        <f t="shared" si="163"/>
        <v>-1.8918712603976218</v>
      </c>
      <c r="AO145" s="4">
        <f t="shared" si="163"/>
        <v>-2.6956134524023696</v>
      </c>
      <c r="AP145" s="4">
        <f t="shared" si="163"/>
        <v>-2.3399258799526308</v>
      </c>
      <c r="AQ145" s="4">
        <f t="shared" si="163"/>
        <v>-5.5496331094561242</v>
      </c>
      <c r="AR145" s="4">
        <f t="shared" si="163"/>
        <v>-3.1325955529195397</v>
      </c>
      <c r="AS145" s="4">
        <f t="shared" si="163"/>
        <v>-0.88568934383073383</v>
      </c>
      <c r="AT145" s="4">
        <f t="shared" si="163"/>
        <v>-1.8454583200019954</v>
      </c>
      <c r="AU145" s="4">
        <f t="shared" si="163"/>
        <v>-1.7730840462709807</v>
      </c>
      <c r="AV145" s="4">
        <f t="shared" si="163"/>
        <v>-2.1710659981390137</v>
      </c>
      <c r="AW145" s="4">
        <f t="shared" si="163"/>
        <v>-2.6358091763659814</v>
      </c>
      <c r="AY145" s="2">
        <f t="shared" si="167"/>
        <v>70.570507303388439</v>
      </c>
      <c r="AZ145" s="2">
        <f t="shared" si="167"/>
        <v>70.664775028221115</v>
      </c>
      <c r="BA145" s="2">
        <f t="shared" si="167"/>
        <v>70.520557165701931</v>
      </c>
      <c r="BB145" s="2">
        <f t="shared" si="167"/>
        <v>71.315704169206882</v>
      </c>
      <c r="BC145" s="2">
        <f t="shared" si="167"/>
        <v>69.46450562470028</v>
      </c>
      <c r="BD145" s="2">
        <f t="shared" si="167"/>
        <v>69.485962195710073</v>
      </c>
      <c r="BE145" s="2">
        <f t="shared" si="167"/>
        <v>69.645370166867252</v>
      </c>
      <c r="BF145" s="2">
        <f t="shared" si="167"/>
        <v>69.187169107277001</v>
      </c>
      <c r="BG145" s="2">
        <f t="shared" si="167"/>
        <v>68.418801059471591</v>
      </c>
      <c r="BH145" s="2">
        <f t="shared" si="167"/>
        <v>68.65635698191258</v>
      </c>
      <c r="BI145" s="2">
        <f t="shared" si="167"/>
        <v>68.810030265443231</v>
      </c>
      <c r="BJ145" s="2">
        <f t="shared" si="167"/>
        <v>67.676108498585094</v>
      </c>
      <c r="BK145" s="2">
        <f t="shared" si="167"/>
        <v>66.704681361145916</v>
      </c>
      <c r="BL145" s="2">
        <f t="shared" si="167"/>
        <v>65.991755845177636</v>
      </c>
      <c r="BM145" s="2">
        <f t="shared" si="167"/>
        <v>66.347046114825943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>
        <f t="shared" si="168"/>
        <v>73</v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>
        <f t="shared" si="110"/>
        <v>73</v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111.8042061913696</v>
      </c>
      <c r="DL145" s="2">
        <f t="shared" si="164"/>
        <v>125.88886585365853</v>
      </c>
      <c r="DM145" s="2">
        <f t="shared" si="164"/>
        <v>117.45062155957109</v>
      </c>
      <c r="DN145" s="2">
        <f t="shared" si="164"/>
        <v>134.5284756097561</v>
      </c>
      <c r="DO145" s="2">
        <f t="shared" si="164"/>
        <v>125.081823769254</v>
      </c>
      <c r="DP145" s="2">
        <f t="shared" si="164"/>
        <v>111.03400063424947</v>
      </c>
      <c r="DQ145" s="2">
        <f t="shared" si="164"/>
        <v>99.862717899929521</v>
      </c>
      <c r="DR145" s="2">
        <f t="shared" si="164"/>
        <v>103.48602295379038</v>
      </c>
      <c r="DS145" s="2">
        <f t="shared" si="164"/>
        <v>101.48759268292685</v>
      </c>
      <c r="DT145" s="2">
        <f t="shared" si="164"/>
        <v>101.90714617940202</v>
      </c>
      <c r="DU145" s="2">
        <f t="shared" si="164"/>
        <v>104.74861178186535</v>
      </c>
      <c r="DV145" s="2">
        <f t="shared" si="164"/>
        <v>109.69537239504683</v>
      </c>
      <c r="DW145" s="2">
        <f t="shared" si="164"/>
        <v>103.77686559951677</v>
      </c>
      <c r="DX145" s="2">
        <f t="shared" si="164"/>
        <v>102.64974735729388</v>
      </c>
      <c r="DY145" s="2">
        <f t="shared" si="164"/>
        <v>86.933246963562766</v>
      </c>
      <c r="EA145" s="2">
        <f t="shared" si="152"/>
        <v>70.537704812524836</v>
      </c>
      <c r="EB145" s="2">
        <f t="shared" si="152"/>
        <v>70.617976467405299</v>
      </c>
      <c r="EC145" s="2">
        <f t="shared" si="152"/>
        <v>70.479399029335639</v>
      </c>
      <c r="ED145" s="2">
        <f t="shared" si="152"/>
        <v>71.256368129386018</v>
      </c>
      <c r="EE145" s="2">
        <f t="shared" si="151"/>
        <v>69.394249158698784</v>
      </c>
      <c r="EF145" s="2">
        <f t="shared" si="151"/>
        <v>69.433495608080264</v>
      </c>
      <c r="EG145" s="2">
        <f t="shared" si="151"/>
        <v>69.608337865381941</v>
      </c>
      <c r="EH145" s="2">
        <f t="shared" si="151"/>
        <v>69.149480406235028</v>
      </c>
      <c r="EI145" s="2">
        <f t="shared" si="151"/>
        <v>68.37970281301584</v>
      </c>
      <c r="EJ145" s="2">
        <f t="shared" si="151"/>
        <v>68.616465903680989</v>
      </c>
      <c r="EK145" s="2">
        <f t="shared" si="151"/>
        <v>68.751184290006947</v>
      </c>
      <c r="EL145" s="2">
        <f t="shared" si="151"/>
        <v>67.62117202842299</v>
      </c>
      <c r="EM145" s="2">
        <f t="shared" si="135"/>
        <v>66.663561389765235</v>
      </c>
      <c r="EN145" s="2">
        <f t="shared" si="135"/>
        <v>65.954312125359607</v>
      </c>
      <c r="EO145" s="2">
        <f t="shared" si="135"/>
        <v>66.326266313706569</v>
      </c>
      <c r="EQ145" s="2">
        <f t="shared" si="165"/>
        <v>70.591914242159774</v>
      </c>
      <c r="ER145" s="2">
        <f t="shared" si="165"/>
        <v>70.684932732605134</v>
      </c>
      <c r="ES145" s="2">
        <f t="shared" si="165"/>
        <v>70.444060203334132</v>
      </c>
      <c r="ET145" s="2">
        <f t="shared" si="165"/>
        <v>71.626578863447932</v>
      </c>
      <c r="EU145" s="2">
        <f t="shared" si="165"/>
        <v>70.010173398846746</v>
      </c>
      <c r="EV145" s="2">
        <f t="shared" si="165"/>
        <v>69.859766060266239</v>
      </c>
      <c r="EW145" s="2">
        <f t="shared" si="165"/>
        <v>69.833343197952487</v>
      </c>
      <c r="EX145" s="2">
        <f t="shared" si="165"/>
        <v>69.272810501775581</v>
      </c>
      <c r="EY145" s="2">
        <f t="shared" si="165"/>
        <v>68.292176277570078</v>
      </c>
      <c r="EZ145" s="2">
        <f t="shared" si="165"/>
        <v>68.860621896941652</v>
      </c>
      <c r="FA145" s="2">
        <f t="shared" si="165"/>
        <v>69.399950709736046</v>
      </c>
      <c r="FB145" s="2">
        <f t="shared" si="165"/>
        <v>68.053453955914478</v>
      </c>
      <c r="FC145" s="2">
        <f t="shared" si="165"/>
        <v>66.863079174722728</v>
      </c>
      <c r="FD145" s="2">
        <f t="shared" si="165"/>
        <v>65.961117851974748</v>
      </c>
      <c r="FE145" s="2">
        <f t="shared" si="165"/>
        <v>65.675518345352884</v>
      </c>
      <c r="FG145" s="2">
        <f t="shared" si="166"/>
        <v>0.99921173529533125</v>
      </c>
      <c r="FH145" s="2">
        <f t="shared" si="166"/>
        <v>0.99917103666236418</v>
      </c>
      <c r="FI145" s="2">
        <f t="shared" si="166"/>
        <v>0.99911252073149193</v>
      </c>
      <c r="FJ145" s="2">
        <f t="shared" si="166"/>
        <v>0.99916895182221255</v>
      </c>
      <c r="FK145" s="2">
        <f t="shared" si="166"/>
        <v>0.99894230115261173</v>
      </c>
      <c r="FL145" s="2">
        <f t="shared" si="166"/>
        <v>0.99893080833139258</v>
      </c>
      <c r="FM145" s="2">
        <f t="shared" si="166"/>
        <v>0.99888927063728394</v>
      </c>
      <c r="FN145" s="2">
        <f t="shared" si="166"/>
        <v>0.99896112269057491</v>
      </c>
      <c r="FO145" s="2">
        <f t="shared" si="166"/>
        <v>0.99877229041491156</v>
      </c>
      <c r="FP145" s="2">
        <f t="shared" si="166"/>
        <v>0.99895071118172007</v>
      </c>
      <c r="FQ145" s="2">
        <f t="shared" si="166"/>
        <v>0.99871491697635528</v>
      </c>
      <c r="FR145" s="2">
        <f t="shared" si="166"/>
        <v>0.99891567292621608</v>
      </c>
      <c r="FS145" s="2">
        <f t="shared" si="166"/>
        <v>0.99898257771911581</v>
      </c>
      <c r="FT145" s="2">
        <f t="shared" si="166"/>
        <v>0.99898223364461103</v>
      </c>
      <c r="FU145" s="2">
        <f t="shared" si="166"/>
        <v>0.99865518407647413</v>
      </c>
      <c r="FW145" s="2">
        <f t="shared" si="169"/>
        <v>5.0464346025941654E-3</v>
      </c>
      <c r="FX145" s="2">
        <f t="shared" si="169"/>
        <v>1.4651651688894558E-2</v>
      </c>
      <c r="FY145" s="2">
        <f t="shared" si="169"/>
        <v>1.4936824606038747E-2</v>
      </c>
      <c r="FZ145" s="2">
        <f t="shared" si="169"/>
        <v>1.8243312722008825E-2</v>
      </c>
      <c r="GA145" s="2">
        <f t="shared" si="169"/>
        <v>1.8436979391041317E-2</v>
      </c>
      <c r="GB145" s="2">
        <f t="shared" si="169"/>
        <v>1.873851261563849E-2</v>
      </c>
      <c r="GC145" s="2">
        <f t="shared" si="169"/>
        <v>1.5234631068515272E-2</v>
      </c>
      <c r="GD145" s="2">
        <f t="shared" si="169"/>
        <v>1.6356478898176065E-2</v>
      </c>
      <c r="GE145" s="2">
        <f t="shared" si="169"/>
        <v>1.7693231792000844E-2</v>
      </c>
      <c r="GF145" s="2">
        <f t="shared" si="169"/>
        <v>2.0312995798685334E-2</v>
      </c>
      <c r="GG145" s="2">
        <f t="shared" si="169"/>
        <v>1.9400345160998134E-2</v>
      </c>
      <c r="GH145" s="2">
        <f t="shared" si="169"/>
        <v>2.1546761510067423E-2</v>
      </c>
      <c r="GI145" s="2">
        <f t="shared" si="169"/>
        <v>1.6840948595934296E-2</v>
      </c>
      <c r="GJ145" s="2">
        <f t="shared" si="169"/>
        <v>1.4155790859333181E-2</v>
      </c>
      <c r="GK145" s="2">
        <f t="shared" si="169"/>
        <v>1.0653578545744984E-2</v>
      </c>
      <c r="GM145" s="92">
        <f t="shared" si="170"/>
        <v>9.764173596211512E-73</v>
      </c>
      <c r="GN145" s="92">
        <f t="shared" si="170"/>
        <v>1.7569844568258339E-179</v>
      </c>
      <c r="GO145" s="92">
        <f t="shared" si="170"/>
        <v>2.7521340122207561E-162</v>
      </c>
      <c r="GP145" s="92">
        <f t="shared" si="170"/>
        <v>1.2574822898493101E-167</v>
      </c>
      <c r="GQ145" s="92">
        <f t="shared" si="170"/>
        <v>4.8260417103451077E-210</v>
      </c>
      <c r="GR145" s="92">
        <f t="shared" si="170"/>
        <v>1.1106917167002289E-191</v>
      </c>
      <c r="GS145" s="92">
        <f t="shared" si="170"/>
        <v>8.773838303494058E-159</v>
      </c>
      <c r="GT145" s="92">
        <f t="shared" si="170"/>
        <v>2.3471911331014454E-132</v>
      </c>
      <c r="GU145" s="92">
        <f t="shared" si="170"/>
        <v>5.0309647785548694E-76</v>
      </c>
      <c r="GV145" s="92">
        <f t="shared" si="170"/>
        <v>3.2221507966584476E-177</v>
      </c>
      <c r="GW145" s="92">
        <f t="shared" si="170"/>
        <v>4.4356198745099824E-175</v>
      </c>
      <c r="GX145" s="92">
        <f t="shared" si="170"/>
        <v>3.3217270634876443E-205</v>
      </c>
      <c r="GY145" s="92">
        <f t="shared" si="170"/>
        <v>2.0491247784002711E-208</v>
      </c>
      <c r="GZ145" s="92">
        <f t="shared" si="170"/>
        <v>4.2051001471846128E-144</v>
      </c>
      <c r="HA145" s="92">
        <f t="shared" si="170"/>
        <v>1.5526971562181972E-128</v>
      </c>
      <c r="HC145" s="92">
        <f t="shared" si="153"/>
        <v>2.3112305268750753E-18</v>
      </c>
      <c r="HD145" s="92">
        <f t="shared" si="153"/>
        <v>3.5273941937990234E-52</v>
      </c>
      <c r="HE145" s="92">
        <f t="shared" si="153"/>
        <v>9.7670438125433553E-40</v>
      </c>
      <c r="HF145" s="92">
        <f t="shared" si="153"/>
        <v>9.7310630186889584E-29</v>
      </c>
      <c r="HG145" s="92">
        <f t="shared" si="153"/>
        <v>1.2609517727872177E-69</v>
      </c>
      <c r="HH145" s="92">
        <f t="shared" si="153"/>
        <v>2.3585536782823059E-109</v>
      </c>
      <c r="HI145" s="92">
        <f t="shared" si="153"/>
        <v>2.8289006250695917E-79</v>
      </c>
      <c r="HJ145" s="92">
        <f t="shared" si="153"/>
        <v>1.0198905708700258E-95</v>
      </c>
      <c r="HK145" s="92">
        <f t="shared" si="153"/>
        <v>9.5632408818709042E-136</v>
      </c>
      <c r="HL145" s="92">
        <f t="shared" si="161"/>
        <v>5.9164010594619305E-95</v>
      </c>
      <c r="HM145" s="92">
        <f t="shared" si="161"/>
        <v>2.4057765156758391E-77</v>
      </c>
      <c r="HN145" s="92">
        <f t="shared" si="161"/>
        <v>1.3494113854999372E-68</v>
      </c>
      <c r="HO145" s="92">
        <f t="shared" si="161"/>
        <v>1.1875078418041E-70</v>
      </c>
      <c r="HP145" s="92">
        <f t="shared" si="161"/>
        <v>7.4603395342031064E-49</v>
      </c>
      <c r="HQ145" s="92">
        <f t="shared" si="161"/>
        <v>2.0446105010711447E-39</v>
      </c>
      <c r="HS145" s="92">
        <f t="shared" si="171"/>
        <v>3.5085227969008114E-3</v>
      </c>
      <c r="HT145" s="92">
        <f t="shared" si="171"/>
        <v>3.6954160176213773E-2</v>
      </c>
      <c r="HU145" s="92">
        <f t="shared" si="171"/>
        <v>3.2176022316317776E-2</v>
      </c>
      <c r="HV145" s="92">
        <f t="shared" si="171"/>
        <v>3.1660173152889493E-2</v>
      </c>
      <c r="HW145" s="92">
        <f t="shared" si="171"/>
        <v>3.2220521657672835E-2</v>
      </c>
      <c r="HX145" s="92">
        <f t="shared" si="171"/>
        <v>3.681204159626688E-2</v>
      </c>
      <c r="HY145" s="92">
        <f t="shared" si="171"/>
        <v>2.2236016848092188E-2</v>
      </c>
      <c r="HZ145" s="92">
        <f t="shared" si="171"/>
        <v>3.4203638177377906E-2</v>
      </c>
      <c r="IA145" s="92">
        <f t="shared" si="171"/>
        <v>4.7721816340467182E-2</v>
      </c>
      <c r="IB145" s="92">
        <f t="shared" si="171"/>
        <v>5.5109638556134384E-2</v>
      </c>
      <c r="IC145" s="92">
        <f t="shared" si="171"/>
        <v>3.0863529132370233E-2</v>
      </c>
      <c r="ID145" s="92">
        <f t="shared" si="171"/>
        <v>5.7751213783371877E-2</v>
      </c>
      <c r="IE145" s="92">
        <f t="shared" si="171"/>
        <v>3.5943561823416487E-2</v>
      </c>
      <c r="IF145" s="92">
        <f t="shared" si="171"/>
        <v>4.7591016362461873E-2</v>
      </c>
      <c r="IG145" s="92">
        <f t="shared" si="171"/>
        <v>3.6828670753051462E-2</v>
      </c>
      <c r="II145" s="92">
        <f t="shared" si="172"/>
        <v>2.8867489245186247E-27</v>
      </c>
      <c r="IJ145" s="92">
        <f t="shared" si="172"/>
        <v>5.4534292632487675E-19</v>
      </c>
      <c r="IK145" s="92">
        <f t="shared" si="172"/>
        <v>1.5774788297334856E-19</v>
      </c>
      <c r="IL145" s="92">
        <f t="shared" si="172"/>
        <v>7.8814700298111802E-22</v>
      </c>
      <c r="IM145" s="92">
        <f t="shared" si="172"/>
        <v>7.4956915106227473E-23</v>
      </c>
      <c r="IN145" s="92">
        <f t="shared" si="172"/>
        <v>9.7930981194591237E-24</v>
      </c>
      <c r="IO145" s="92">
        <f t="shared" si="172"/>
        <v>6.8826982531055393E-26</v>
      </c>
      <c r="IP145" s="92">
        <f t="shared" si="172"/>
        <v>9.2386164378560345E-25</v>
      </c>
      <c r="IQ145" s="92">
        <f t="shared" si="172"/>
        <v>1.3246839531782939E-20</v>
      </c>
      <c r="IR145" s="92">
        <f t="shared" si="172"/>
        <v>1.8307037849371232E-22</v>
      </c>
      <c r="IS145" s="92">
        <f t="shared" si="172"/>
        <v>3.8671849030336376E-25</v>
      </c>
      <c r="IT145" s="92">
        <f t="shared" si="172"/>
        <v>9.215181369956589E-23</v>
      </c>
      <c r="IU145" s="92">
        <f t="shared" si="172"/>
        <v>9.8011918495787692E-21</v>
      </c>
      <c r="IV145" s="92">
        <f t="shared" si="172"/>
        <v>3.4946341484155745E-17</v>
      </c>
      <c r="IW145" s="92">
        <f t="shared" si="172"/>
        <v>1.3148353355775678E-14</v>
      </c>
      <c r="IY145" s="92">
        <f t="shared" si="173"/>
        <v>3.5085227969008136E-3</v>
      </c>
      <c r="IZ145" s="92">
        <f t="shared" si="173"/>
        <v>3.6954160176213773E-2</v>
      </c>
      <c r="JA145" s="92">
        <f t="shared" si="173"/>
        <v>3.2176022316317776E-2</v>
      </c>
      <c r="JB145" s="92">
        <f t="shared" si="173"/>
        <v>3.1660173152889493E-2</v>
      </c>
      <c r="JC145" s="92">
        <f t="shared" si="173"/>
        <v>3.2220521657672835E-2</v>
      </c>
      <c r="JD145" s="92">
        <f t="shared" si="173"/>
        <v>3.681204159626688E-2</v>
      </c>
      <c r="JE145" s="92">
        <f t="shared" si="173"/>
        <v>2.2236016848092188E-2</v>
      </c>
      <c r="JF145" s="92">
        <f t="shared" si="173"/>
        <v>3.4203638177377906E-2</v>
      </c>
      <c r="JG145" s="92">
        <f t="shared" si="173"/>
        <v>4.7721816340467182E-2</v>
      </c>
      <c r="JH145" s="92">
        <f t="shared" si="173"/>
        <v>5.5109638556134384E-2</v>
      </c>
      <c r="JI145" s="92">
        <f t="shared" si="173"/>
        <v>3.0863529132370233E-2</v>
      </c>
      <c r="JJ145" s="92">
        <f t="shared" si="173"/>
        <v>5.7751213783371877E-2</v>
      </c>
      <c r="JK145" s="92">
        <f t="shared" si="173"/>
        <v>3.5943561823416487E-2</v>
      </c>
      <c r="JL145" s="92">
        <f t="shared" si="173"/>
        <v>4.7591016362461908E-2</v>
      </c>
      <c r="JM145" s="92">
        <f t="shared" si="173"/>
        <v>3.6828670753064612E-2</v>
      </c>
    </row>
    <row r="146" spans="2:273" x14ac:dyDescent="0.25">
      <c r="B146" s="2">
        <v>119</v>
      </c>
      <c r="C146" s="37">
        <v>71.417000000000002</v>
      </c>
      <c r="D146" s="37">
        <v>71.878</v>
      </c>
      <c r="E146" s="37">
        <v>70.81</v>
      </c>
      <c r="F146" s="37">
        <v>73.75</v>
      </c>
      <c r="G146" s="37">
        <v>70.932000000000002</v>
      </c>
      <c r="H146" s="37">
        <v>73.590999999999994</v>
      </c>
      <c r="I146" s="37">
        <v>70.757000000000005</v>
      </c>
      <c r="J146" s="37">
        <v>75.156000000000006</v>
      </c>
      <c r="K146" s="37">
        <v>73.153999999999996</v>
      </c>
      <c r="L146" s="37">
        <v>76.652000000000001</v>
      </c>
      <c r="M146" s="37">
        <v>75.739000000000004</v>
      </c>
      <c r="N146" s="37">
        <v>78.975999999999999</v>
      </c>
      <c r="O146" s="37">
        <v>73.524000000000001</v>
      </c>
      <c r="P146" s="37">
        <v>75.975999999999999</v>
      </c>
      <c r="Q146" s="37">
        <v>80.119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70.503716150763069</v>
      </c>
      <c r="T146" s="4">
        <f t="shared" si="174"/>
        <v>71.522808200139167</v>
      </c>
      <c r="U146" s="4">
        <f t="shared" si="174"/>
        <v>72.132765494896262</v>
      </c>
      <c r="V146" s="4">
        <f t="shared" si="174"/>
        <v>74.032100908254478</v>
      </c>
      <c r="W146" s="4">
        <f t="shared" si="174"/>
        <v>73.218249298282885</v>
      </c>
      <c r="X146" s="4">
        <f t="shared" si="174"/>
        <v>74.893763269068415</v>
      </c>
      <c r="Y146" s="4">
        <f t="shared" si="174"/>
        <v>73.716238171764388</v>
      </c>
      <c r="Z146" s="4">
        <f t="shared" si="174"/>
        <v>75.747169511580367</v>
      </c>
      <c r="AA146" s="4">
        <f t="shared" si="174"/>
        <v>76.915274918248926</v>
      </c>
      <c r="AB146" s="4">
        <f t="shared" si="174"/>
        <v>79.612255342600051</v>
      </c>
      <c r="AC146" s="4">
        <f t="shared" si="174"/>
        <v>76.029458806644385</v>
      </c>
      <c r="AD146" s="4">
        <f t="shared" si="174"/>
        <v>80.404012696446983</v>
      </c>
      <c r="AE146" s="4">
        <f t="shared" si="174"/>
        <v>75.308835435188541</v>
      </c>
      <c r="AF146" s="4">
        <f t="shared" si="174"/>
        <v>77.727214868126126</v>
      </c>
      <c r="AG146" s="4">
        <f t="shared" si="174"/>
        <v>82.299274125012559</v>
      </c>
      <c r="AI146" s="4">
        <f t="shared" ref="AI146:AW162" si="175">IF(OR($B146 &lt; C$230, $B146 &gt; C$233), 0, C146-S146)</f>
        <v>0.91328384923693307</v>
      </c>
      <c r="AJ146" s="4">
        <f t="shared" si="175"/>
        <v>0.35519179986083316</v>
      </c>
      <c r="AK146" s="4">
        <f t="shared" si="175"/>
        <v>-1.3227654948962595</v>
      </c>
      <c r="AL146" s="4">
        <f t="shared" si="175"/>
        <v>-0.28210090825447764</v>
      </c>
      <c r="AM146" s="4">
        <f t="shared" si="175"/>
        <v>-2.2862492982828826</v>
      </c>
      <c r="AN146" s="4">
        <f t="shared" si="175"/>
        <v>-1.3027632690684214</v>
      </c>
      <c r="AO146" s="4">
        <f t="shared" si="175"/>
        <v>-2.9592381717643832</v>
      </c>
      <c r="AP146" s="4">
        <f t="shared" si="175"/>
        <v>-0.59116951158036102</v>
      </c>
      <c r="AQ146" s="4">
        <f t="shared" si="175"/>
        <v>-3.7612749182489296</v>
      </c>
      <c r="AR146" s="4">
        <f t="shared" si="175"/>
        <v>-2.9602553426000497</v>
      </c>
      <c r="AS146" s="4">
        <f t="shared" si="175"/>
        <v>-0.29045880664438073</v>
      </c>
      <c r="AT146" s="4">
        <f t="shared" si="175"/>
        <v>-1.4280126964469844</v>
      </c>
      <c r="AU146" s="4">
        <f t="shared" si="175"/>
        <v>-1.7848354351885405</v>
      </c>
      <c r="AV146" s="4">
        <f t="shared" si="175"/>
        <v>-1.7512148681261266</v>
      </c>
      <c r="AW146" s="4">
        <f t="shared" si="175"/>
        <v>-2.1802741250125592</v>
      </c>
      <c r="AY146" s="2">
        <f t="shared" si="167"/>
        <v>70.503713605908686</v>
      </c>
      <c r="AZ146" s="2">
        <f t="shared" si="167"/>
        <v>70.529925517639342</v>
      </c>
      <c r="BA146" s="2">
        <f t="shared" si="167"/>
        <v>70.407977880106202</v>
      </c>
      <c r="BB146" s="2">
        <f t="shared" si="167"/>
        <v>71.150152603567108</v>
      </c>
      <c r="BC146" s="2">
        <f t="shared" si="167"/>
        <v>69.292162425293697</v>
      </c>
      <c r="BD146" s="2">
        <f t="shared" si="167"/>
        <v>69.338374440130437</v>
      </c>
      <c r="BE146" s="2">
        <f t="shared" si="167"/>
        <v>69.5101631088651</v>
      </c>
      <c r="BF146" s="2">
        <f t="shared" si="167"/>
        <v>69.076922728670837</v>
      </c>
      <c r="BG146" s="2">
        <f t="shared" si="167"/>
        <v>68.333370110059192</v>
      </c>
      <c r="BH146" s="2">
        <f t="shared" si="167"/>
        <v>68.511946421216351</v>
      </c>
      <c r="BI146" s="2">
        <f t="shared" si="167"/>
        <v>68.615321621327013</v>
      </c>
      <c r="BJ146" s="2">
        <f t="shared" si="167"/>
        <v>67.508223020977042</v>
      </c>
      <c r="BK146" s="2">
        <f t="shared" si="167"/>
        <v>66.576521054081709</v>
      </c>
      <c r="BL146" s="2">
        <f t="shared" si="167"/>
        <v>65.896014749689726</v>
      </c>
      <c r="BM146" s="2">
        <f t="shared" si="167"/>
        <v>66.288229128644218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>
        <f t="shared" si="168"/>
        <v>71.417000000000002</v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>
        <f t="shared" si="110"/>
        <v>71.417000000000002</v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112.10822579737336</v>
      </c>
      <c r="DL146" s="2">
        <f t="shared" si="176"/>
        <v>126.3222831010453</v>
      </c>
      <c r="DM146" s="2">
        <f t="shared" si="176"/>
        <v>117.80522305053617</v>
      </c>
      <c r="DN146" s="2">
        <f t="shared" si="176"/>
        <v>135.04318379790942</v>
      </c>
      <c r="DO146" s="2">
        <f t="shared" si="176"/>
        <v>125.54315856236786</v>
      </c>
      <c r="DP146" s="2">
        <f t="shared" si="176"/>
        <v>111.35897991543339</v>
      </c>
      <c r="DQ146" s="2">
        <f t="shared" si="176"/>
        <v>100.08547357293868</v>
      </c>
      <c r="DR146" s="2">
        <f t="shared" si="176"/>
        <v>103.74024735729387</v>
      </c>
      <c r="DS146" s="2">
        <f t="shared" si="176"/>
        <v>101.73176219512196</v>
      </c>
      <c r="DT146" s="2">
        <f t="shared" si="176"/>
        <v>102.13741860465119</v>
      </c>
      <c r="DU146" s="2">
        <f t="shared" si="176"/>
        <v>105.01822413094564</v>
      </c>
      <c r="DV146" s="2">
        <f t="shared" si="176"/>
        <v>109.99915025672004</v>
      </c>
      <c r="DW146" s="2">
        <f t="shared" si="176"/>
        <v>104.03553911205074</v>
      </c>
      <c r="DX146" s="2">
        <f t="shared" si="176"/>
        <v>102.93190274841437</v>
      </c>
      <c r="DY146" s="2">
        <f t="shared" si="176"/>
        <v>87.10295141700405</v>
      </c>
      <c r="EA146" s="2">
        <f t="shared" si="152"/>
        <v>70.473595635824552</v>
      </c>
      <c r="EB146" s="2">
        <f t="shared" si="152"/>
        <v>70.486306493171853</v>
      </c>
      <c r="EC146" s="2">
        <f t="shared" si="152"/>
        <v>70.37021407463331</v>
      </c>
      <c r="ED146" s="2">
        <f t="shared" si="152"/>
        <v>71.093353186749852</v>
      </c>
      <c r="EE146" s="2">
        <f t="shared" si="151"/>
        <v>69.224239583889755</v>
      </c>
      <c r="EF146" s="2">
        <f t="shared" si="151"/>
        <v>69.287693309055939</v>
      </c>
      <c r="EG146" s="2">
        <f t="shared" si="151"/>
        <v>69.474825572103583</v>
      </c>
      <c r="EH146" s="2">
        <f t="shared" si="151"/>
        <v>69.041542257185057</v>
      </c>
      <c r="EI146" s="2">
        <f t="shared" si="151"/>
        <v>68.297752832236611</v>
      </c>
      <c r="EJ146" s="2">
        <f t="shared" si="151"/>
        <v>68.473666869790975</v>
      </c>
      <c r="EK146" s="2">
        <f t="shared" si="151"/>
        <v>68.557518980661087</v>
      </c>
      <c r="EL146" s="2">
        <f t="shared" si="151"/>
        <v>67.454937698269717</v>
      </c>
      <c r="EM146" s="2">
        <f t="shared" si="135"/>
        <v>66.537599503987678</v>
      </c>
      <c r="EN146" s="2">
        <f t="shared" si="135"/>
        <v>65.861453085199415</v>
      </c>
      <c r="EO146" s="2">
        <f t="shared" si="135"/>
        <v>66.270712579515632</v>
      </c>
      <c r="EQ146" s="2">
        <f t="shared" ref="EQ146:FE162" si="177">CU$228*$B146+CU$229</f>
        <v>70.506957288156912</v>
      </c>
      <c r="ER146" s="2">
        <f t="shared" si="177"/>
        <v>70.57373853602644</v>
      </c>
      <c r="ES146" s="2">
        <f t="shared" si="177"/>
        <v>70.331530228335836</v>
      </c>
      <c r="ET146" s="2">
        <f t="shared" si="177"/>
        <v>71.510350213661596</v>
      </c>
      <c r="EU146" s="2">
        <f t="shared" si="177"/>
        <v>69.897718683533242</v>
      </c>
      <c r="EV146" s="2">
        <f t="shared" si="177"/>
        <v>69.758355774565885</v>
      </c>
      <c r="EW146" s="2">
        <f t="shared" si="177"/>
        <v>69.734179543751665</v>
      </c>
      <c r="EX146" s="2">
        <f t="shared" si="177"/>
        <v>69.181246164423584</v>
      </c>
      <c r="EY146" s="2">
        <f t="shared" si="177"/>
        <v>68.203660316972289</v>
      </c>
      <c r="EZ146" s="2">
        <f t="shared" si="177"/>
        <v>68.746354211253518</v>
      </c>
      <c r="FA146" s="2">
        <f t="shared" si="177"/>
        <v>69.267074686477088</v>
      </c>
      <c r="FB146" s="2">
        <f t="shared" si="177"/>
        <v>67.930349572517471</v>
      </c>
      <c r="FC146" s="2">
        <f t="shared" si="177"/>
        <v>66.761299911560783</v>
      </c>
      <c r="FD146" s="2">
        <f t="shared" si="177"/>
        <v>65.871083472311668</v>
      </c>
      <c r="FE146" s="2">
        <f t="shared" si="177"/>
        <v>65.581994815192104</v>
      </c>
      <c r="FG146" s="2">
        <f t="shared" ref="FG146:FU162" si="178">POWER(10,($B146-C$231)/C$229)/(1+POWER(10,($B146-C$231)/C$229))</f>
        <v>0.99928104417918362</v>
      </c>
      <c r="FH146" s="2">
        <f t="shared" si="178"/>
        <v>0.99924392130242734</v>
      </c>
      <c r="FI146" s="2">
        <f t="shared" si="178"/>
        <v>0.99919054607832924</v>
      </c>
      <c r="FJ146" s="2">
        <f t="shared" si="178"/>
        <v>0.99924201962785653</v>
      </c>
      <c r="FK146" s="2">
        <f t="shared" si="178"/>
        <v>0.99903527740350184</v>
      </c>
      <c r="FL146" s="2">
        <f t="shared" si="178"/>
        <v>0.99902479386414278</v>
      </c>
      <c r="FM146" s="2">
        <f t="shared" si="178"/>
        <v>0.99898690376954513</v>
      </c>
      <c r="FN146" s="2">
        <f t="shared" si="178"/>
        <v>0.99905244601718834</v>
      </c>
      <c r="FO146" s="2">
        <f t="shared" si="178"/>
        <v>0.99888019458368582</v>
      </c>
      <c r="FP146" s="2">
        <f t="shared" si="178"/>
        <v>0.99904294886336997</v>
      </c>
      <c r="FQ146" s="2">
        <f t="shared" si="178"/>
        <v>0.99882785781488903</v>
      </c>
      <c r="FR146" s="2">
        <f t="shared" si="178"/>
        <v>0.99901098759458862</v>
      </c>
      <c r="FS146" s="2">
        <f t="shared" si="178"/>
        <v>0.9990720167765943</v>
      </c>
      <c r="FT146" s="2">
        <f t="shared" si="178"/>
        <v>0.99907170292071523</v>
      </c>
      <c r="FU146" s="2">
        <f t="shared" si="178"/>
        <v>0.99877336815441109</v>
      </c>
      <c r="FW146" s="2">
        <f t="shared" si="169"/>
        <v>5.5306128155269488E-3</v>
      </c>
      <c r="FX146" s="2">
        <f t="shared" si="169"/>
        <v>1.6042539443284969E-2</v>
      </c>
      <c r="FY146" s="2">
        <f t="shared" si="169"/>
        <v>1.6354334630028507E-2</v>
      </c>
      <c r="FZ146" s="2">
        <f t="shared" si="169"/>
        <v>1.9968248871628801E-2</v>
      </c>
      <c r="GA146" s="2">
        <f t="shared" si="169"/>
        <v>2.0179850662402726E-2</v>
      </c>
      <c r="GB146" s="2">
        <f t="shared" si="169"/>
        <v>2.0509292624597816E-2</v>
      </c>
      <c r="GC146" s="2">
        <f t="shared" si="169"/>
        <v>1.6679924477712989E-2</v>
      </c>
      <c r="GD146" s="2">
        <f t="shared" si="169"/>
        <v>1.7906265610050081E-2</v>
      </c>
      <c r="GE146" s="2">
        <f t="shared" si="169"/>
        <v>1.9367182883325985E-2</v>
      </c>
      <c r="GF146" s="2">
        <f t="shared" si="169"/>
        <v>2.2229193081655212E-2</v>
      </c>
      <c r="GG146" s="2">
        <f t="shared" si="169"/>
        <v>2.1232314724403113E-2</v>
      </c>
      <c r="GH146" s="2">
        <f t="shared" si="169"/>
        <v>2.3576543447272367E-2</v>
      </c>
      <c r="GI146" s="2">
        <f t="shared" si="169"/>
        <v>1.8435778773129283E-2</v>
      </c>
      <c r="GJ146" s="2">
        <f t="shared" si="169"/>
        <v>1.5500346812681146E-2</v>
      </c>
      <c r="GK146" s="2">
        <f t="shared" si="169"/>
        <v>1.1669422310146437E-2</v>
      </c>
      <c r="GM146" s="92">
        <f t="shared" si="170"/>
        <v>1.9591837620189783E-75</v>
      </c>
      <c r="GN146" s="92">
        <f t="shared" si="170"/>
        <v>3.5647835295630462E-186</v>
      </c>
      <c r="GO146" s="92">
        <f t="shared" si="170"/>
        <v>2.0314996324450976E-168</v>
      </c>
      <c r="GP146" s="92">
        <f t="shared" si="170"/>
        <v>5.5275696953031877E-174</v>
      </c>
      <c r="GQ146" s="92">
        <f t="shared" si="170"/>
        <v>7.0113762860673524E-218</v>
      </c>
      <c r="GR146" s="92">
        <f t="shared" si="170"/>
        <v>7.726080364491604E-199</v>
      </c>
      <c r="GS146" s="92">
        <f t="shared" si="170"/>
        <v>9.0349196506113533E-165</v>
      </c>
      <c r="GT146" s="92">
        <f t="shared" si="170"/>
        <v>3.3372491933500711E-137</v>
      </c>
      <c r="GU146" s="92">
        <f t="shared" si="170"/>
        <v>8.3737012901675422E-79</v>
      </c>
      <c r="GV146" s="92">
        <f t="shared" si="170"/>
        <v>9.0472847300798864E-184</v>
      </c>
      <c r="GW146" s="92">
        <f t="shared" si="170"/>
        <v>1.1696137554404531E-181</v>
      </c>
      <c r="GX146" s="92">
        <f t="shared" si="170"/>
        <v>9.9359068604679248E-213</v>
      </c>
      <c r="GY146" s="92">
        <f t="shared" si="170"/>
        <v>3.3717914850019462E-216</v>
      </c>
      <c r="GZ146" s="92">
        <f t="shared" si="170"/>
        <v>1.9869440674642105E-149</v>
      </c>
      <c r="HA146" s="92">
        <f t="shared" si="170"/>
        <v>2.9178631509194487E-133</v>
      </c>
      <c r="HC146" s="92">
        <f t="shared" si="153"/>
        <v>1.3123004113128212E-19</v>
      </c>
      <c r="HD146" s="92">
        <f t="shared" si="153"/>
        <v>1.0763997970494334E-55</v>
      </c>
      <c r="HE146" s="92">
        <f t="shared" si="153"/>
        <v>1.9489483725528634E-42</v>
      </c>
      <c r="HF146" s="92">
        <f t="shared" si="153"/>
        <v>1.2367598945383571E-30</v>
      </c>
      <c r="HG146" s="92">
        <f t="shared" si="153"/>
        <v>3.006103773170725E-74</v>
      </c>
      <c r="HH146" s="92">
        <f t="shared" si="153"/>
        <v>1.4114024730032545E-116</v>
      </c>
      <c r="HI146" s="92">
        <f t="shared" si="153"/>
        <v>1.4094072646982808E-84</v>
      </c>
      <c r="HJ146" s="92">
        <f t="shared" si="153"/>
        <v>6.7933396564687651E-102</v>
      </c>
      <c r="HK146" s="92">
        <f t="shared" si="153"/>
        <v>9.7550195576481417E-145</v>
      </c>
      <c r="HL146" s="92">
        <f t="shared" si="161"/>
        <v>4.519434331801797E-101</v>
      </c>
      <c r="HM146" s="92">
        <f t="shared" si="161"/>
        <v>1.8322997313015818E-82</v>
      </c>
      <c r="HN146" s="92">
        <f t="shared" si="161"/>
        <v>6.1669409636921767E-73</v>
      </c>
      <c r="HO146" s="92">
        <f t="shared" si="161"/>
        <v>2.1700478380359347E-75</v>
      </c>
      <c r="HP146" s="92">
        <f t="shared" si="161"/>
        <v>4.0056825443480223E-52</v>
      </c>
      <c r="HQ146" s="92">
        <f t="shared" si="161"/>
        <v>4.976606968008915E-42</v>
      </c>
      <c r="HS146" s="92">
        <f t="shared" si="171"/>
        <v>5.4837959038816844E-3</v>
      </c>
      <c r="HT146" s="92">
        <f t="shared" si="171"/>
        <v>5.2452240739304289E-2</v>
      </c>
      <c r="HU146" s="92">
        <f t="shared" si="171"/>
        <v>4.6327517074180487E-2</v>
      </c>
      <c r="HV146" s="92">
        <f t="shared" si="171"/>
        <v>4.7544416357963318E-2</v>
      </c>
      <c r="HW146" s="92">
        <f t="shared" si="171"/>
        <v>4.8864628692621564E-2</v>
      </c>
      <c r="HX146" s="92">
        <f t="shared" si="171"/>
        <v>5.5917177875489776E-2</v>
      </c>
      <c r="HY146" s="92">
        <f t="shared" si="171"/>
        <v>3.4765131683963557E-2</v>
      </c>
      <c r="HZ146" s="92">
        <f t="shared" si="171"/>
        <v>5.1950039504404591E-2</v>
      </c>
      <c r="IA146" s="92">
        <f t="shared" si="171"/>
        <v>6.8911477881219207E-2</v>
      </c>
      <c r="IB146" s="92">
        <f t="shared" si="171"/>
        <v>8.126531009343381E-2</v>
      </c>
      <c r="IC146" s="92">
        <f t="shared" si="171"/>
        <v>4.8209474644218119E-2</v>
      </c>
      <c r="ID146" s="92">
        <f t="shared" si="171"/>
        <v>8.5622989569646327E-2</v>
      </c>
      <c r="IE146" s="92">
        <f t="shared" si="171"/>
        <v>5.260443422514894E-2</v>
      </c>
      <c r="IF146" s="92">
        <f t="shared" si="171"/>
        <v>6.5148674450920721E-2</v>
      </c>
      <c r="IG146" s="92">
        <f t="shared" si="171"/>
        <v>4.9342690302534672E-2</v>
      </c>
      <c r="II146" s="92">
        <f t="shared" si="172"/>
        <v>2.2172082070778818E-26</v>
      </c>
      <c r="IJ146" s="92">
        <f t="shared" si="172"/>
        <v>3.0982577130005821E-18</v>
      </c>
      <c r="IK146" s="92">
        <f t="shared" si="172"/>
        <v>9.5291066482321898E-19</v>
      </c>
      <c r="IL146" s="92">
        <f t="shared" si="172"/>
        <v>6.6234135329957368E-21</v>
      </c>
      <c r="IM146" s="92">
        <f t="shared" si="172"/>
        <v>7.048460968307065E-22</v>
      </c>
      <c r="IN146" s="92">
        <f t="shared" si="172"/>
        <v>1.0197274230348567E-22</v>
      </c>
      <c r="IO146" s="92">
        <f t="shared" si="172"/>
        <v>7.9018244036252942E-25</v>
      </c>
      <c r="IP146" s="92">
        <f t="shared" si="172"/>
        <v>9.8706475214849439E-24</v>
      </c>
      <c r="IQ146" s="92">
        <f t="shared" si="172"/>
        <v>9.6499382297719259E-20</v>
      </c>
      <c r="IR146" s="92">
        <f t="shared" si="172"/>
        <v>1.7473924505122678E-21</v>
      </c>
      <c r="IS146" s="92">
        <f t="shared" si="172"/>
        <v>4.7705118880657567E-24</v>
      </c>
      <c r="IT146" s="92">
        <f t="shared" si="172"/>
        <v>9.4109180375894288E-22</v>
      </c>
      <c r="IU146" s="92">
        <f t="shared" si="172"/>
        <v>7.062406731950813E-20</v>
      </c>
      <c r="IV146" s="92">
        <f t="shared" si="172"/>
        <v>1.6409484084028069E-16</v>
      </c>
      <c r="IW146" s="92">
        <f t="shared" si="172"/>
        <v>4.4276749445416704E-14</v>
      </c>
      <c r="IY146" s="92">
        <f t="shared" si="173"/>
        <v>5.4837959038816844E-3</v>
      </c>
      <c r="IZ146" s="92">
        <f t="shared" si="173"/>
        <v>5.2452240739304289E-2</v>
      </c>
      <c r="JA146" s="92">
        <f t="shared" si="173"/>
        <v>4.6327517074180487E-2</v>
      </c>
      <c r="JB146" s="92">
        <f t="shared" si="173"/>
        <v>4.7544416357963318E-2</v>
      </c>
      <c r="JC146" s="92">
        <f t="shared" si="173"/>
        <v>4.8864628692621564E-2</v>
      </c>
      <c r="JD146" s="92">
        <f t="shared" si="173"/>
        <v>5.5917177875489776E-2</v>
      </c>
      <c r="JE146" s="92">
        <f t="shared" si="173"/>
        <v>3.4765131683963557E-2</v>
      </c>
      <c r="JF146" s="92">
        <f t="shared" si="173"/>
        <v>5.1950039504404591E-2</v>
      </c>
      <c r="JG146" s="92">
        <f t="shared" si="173"/>
        <v>6.8911477881219207E-2</v>
      </c>
      <c r="JH146" s="92">
        <f t="shared" si="173"/>
        <v>8.126531009343381E-2</v>
      </c>
      <c r="JI146" s="92">
        <f t="shared" si="173"/>
        <v>4.8209474644218119E-2</v>
      </c>
      <c r="JJ146" s="92">
        <f t="shared" si="173"/>
        <v>8.5622989569646327E-2</v>
      </c>
      <c r="JK146" s="92">
        <f t="shared" si="173"/>
        <v>5.260443422514894E-2</v>
      </c>
      <c r="JL146" s="92">
        <f t="shared" si="173"/>
        <v>6.5148674450920888E-2</v>
      </c>
      <c r="JM146" s="92">
        <f t="shared" si="173"/>
        <v>4.934269030257895E-2</v>
      </c>
    </row>
    <row r="147" spans="2:273" x14ac:dyDescent="0.25">
      <c r="B147" s="2">
        <v>120</v>
      </c>
      <c r="C147" s="37">
        <v>71.167000000000002</v>
      </c>
      <c r="D147" s="37">
        <v>72.340999999999994</v>
      </c>
      <c r="E147" s="37">
        <v>72.524000000000001</v>
      </c>
      <c r="F147" s="37">
        <v>74.522999999999996</v>
      </c>
      <c r="G147" s="37">
        <v>74.635999999999996</v>
      </c>
      <c r="H147" s="37">
        <v>74.864000000000004</v>
      </c>
      <c r="I147" s="37">
        <v>73.350999999999999</v>
      </c>
      <c r="J147" s="37">
        <v>76.311999999999998</v>
      </c>
      <c r="K147" s="37">
        <v>79.191999999999993</v>
      </c>
      <c r="L147" s="37">
        <v>80.13</v>
      </c>
      <c r="M147" s="37">
        <v>76.716999999999999</v>
      </c>
      <c r="N147" s="37">
        <v>84.570999999999998</v>
      </c>
      <c r="O147" s="37">
        <v>75.570999999999998</v>
      </c>
      <c r="P147" s="37">
        <v>79.524000000000001</v>
      </c>
      <c r="Q147" s="37">
        <v>85.19</v>
      </c>
      <c r="S147" s="4">
        <f t="shared" si="174"/>
        <v>70.437108806132002</v>
      </c>
      <c r="T147" s="4">
        <f t="shared" si="174"/>
        <v>71.701281733929761</v>
      </c>
      <c r="U147" s="4">
        <f t="shared" si="174"/>
        <v>72.594353494382233</v>
      </c>
      <c r="V147" s="4">
        <f t="shared" si="174"/>
        <v>74.943555618226327</v>
      </c>
      <c r="W147" s="4">
        <f t="shared" si="174"/>
        <v>74.547601901346098</v>
      </c>
      <c r="X147" s="4">
        <f t="shared" si="174"/>
        <v>76.850665650808267</v>
      </c>
      <c r="Y147" s="4">
        <f t="shared" si="174"/>
        <v>75.371232302897482</v>
      </c>
      <c r="Z147" s="4">
        <f t="shared" si="174"/>
        <v>78.18198014682369</v>
      </c>
      <c r="AA147" s="4">
        <f t="shared" si="174"/>
        <v>79.597251735101452</v>
      </c>
      <c r="AB147" s="4">
        <f t="shared" si="174"/>
        <v>83.18608429057744</v>
      </c>
      <c r="AC147" s="4">
        <f t="shared" si="174"/>
        <v>78.892791987353405</v>
      </c>
      <c r="AD147" s="4">
        <f t="shared" si="174"/>
        <v>84.587638892884542</v>
      </c>
      <c r="AE147" s="4">
        <f t="shared" si="174"/>
        <v>78.191396604621147</v>
      </c>
      <c r="AF147" s="4">
        <f t="shared" si="174"/>
        <v>80.880189100499777</v>
      </c>
      <c r="AG147" s="4">
        <f t="shared" si="174"/>
        <v>86.429735221401941</v>
      </c>
      <c r="AI147" s="4">
        <f t="shared" si="175"/>
        <v>0.72989119386799928</v>
      </c>
      <c r="AJ147" s="4">
        <f t="shared" si="175"/>
        <v>0.63971826607023274</v>
      </c>
      <c r="AK147" s="4">
        <f t="shared" si="175"/>
        <v>-7.0353494382231929E-2</v>
      </c>
      <c r="AL147" s="4">
        <f t="shared" si="175"/>
        <v>-0.42055561822633081</v>
      </c>
      <c r="AM147" s="4">
        <f t="shared" si="175"/>
        <v>8.839809865389725E-2</v>
      </c>
      <c r="AN147" s="4">
        <f t="shared" si="175"/>
        <v>-1.9866656508082627</v>
      </c>
      <c r="AO147" s="4">
        <f t="shared" si="175"/>
        <v>-2.0202323028974831</v>
      </c>
      <c r="AP147" s="4">
        <f t="shared" si="175"/>
        <v>-1.8699801468236927</v>
      </c>
      <c r="AQ147" s="4">
        <f t="shared" si="175"/>
        <v>-0.40525173510145862</v>
      </c>
      <c r="AR147" s="4">
        <f t="shared" si="175"/>
        <v>-3.056084290577445</v>
      </c>
      <c r="AS147" s="4">
        <f t="shared" si="175"/>
        <v>-2.1757919873534064</v>
      </c>
      <c r="AT147" s="4">
        <f t="shared" si="175"/>
        <v>-1.6638892884543566E-2</v>
      </c>
      <c r="AU147" s="4">
        <f t="shared" si="175"/>
        <v>-2.6203966046211491</v>
      </c>
      <c r="AV147" s="4">
        <f t="shared" si="175"/>
        <v>-1.3561891004997761</v>
      </c>
      <c r="AW147" s="4">
        <f t="shared" si="175"/>
        <v>-1.2397352214019435</v>
      </c>
      <c r="AY147" s="2">
        <f t="shared" si="167"/>
        <v>70.437105067708046</v>
      </c>
      <c r="AZ147" s="2">
        <f t="shared" si="167"/>
        <v>70.39542576803349</v>
      </c>
      <c r="BA147" s="2">
        <f t="shared" si="167"/>
        <v>70.295639520737069</v>
      </c>
      <c r="BB147" s="2">
        <f t="shared" si="167"/>
        <v>70.98515226217485</v>
      </c>
      <c r="BC147" s="2">
        <f t="shared" si="167"/>
        <v>69.120485224669068</v>
      </c>
      <c r="BD147" s="2">
        <f t="shared" si="167"/>
        <v>69.191290779443179</v>
      </c>
      <c r="BE147" s="2">
        <f t="shared" si="167"/>
        <v>69.375290806157892</v>
      </c>
      <c r="BF147" s="2">
        <f t="shared" si="167"/>
        <v>68.96696463623708</v>
      </c>
      <c r="BG147" s="2">
        <f t="shared" si="167"/>
        <v>68.248151047302315</v>
      </c>
      <c r="BH147" s="2">
        <f t="shared" si="167"/>
        <v>68.367905212947704</v>
      </c>
      <c r="BI147" s="2">
        <f t="shared" si="167"/>
        <v>68.421227278169084</v>
      </c>
      <c r="BJ147" s="2">
        <f t="shared" si="167"/>
        <v>67.340879635477307</v>
      </c>
      <c r="BK147" s="2">
        <f t="shared" si="167"/>
        <v>66.44870334210033</v>
      </c>
      <c r="BL147" s="2">
        <f t="shared" si="167"/>
        <v>65.800509968401315</v>
      </c>
      <c r="BM147" s="2">
        <f t="shared" si="167"/>
        <v>66.229430737514647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>
        <f t="shared" si="168"/>
        <v>71.167000000000002</v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>
        <f t="shared" si="110"/>
        <v>71.167000000000002</v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112.41224540337711</v>
      </c>
      <c r="DL147" s="2">
        <f t="shared" si="176"/>
        <v>126.75570034843206</v>
      </c>
      <c r="DM147" s="2">
        <f t="shared" si="176"/>
        <v>118.15982454150125</v>
      </c>
      <c r="DN147" s="2">
        <f t="shared" si="176"/>
        <v>135.55789198606271</v>
      </c>
      <c r="DO147" s="2">
        <f t="shared" si="176"/>
        <v>126.00449335548173</v>
      </c>
      <c r="DP147" s="2">
        <f t="shared" si="176"/>
        <v>111.68395919661734</v>
      </c>
      <c r="DQ147" s="2">
        <f t="shared" si="176"/>
        <v>100.30822924594784</v>
      </c>
      <c r="DR147" s="2">
        <f t="shared" si="176"/>
        <v>103.99447176079734</v>
      </c>
      <c r="DS147" s="2">
        <f t="shared" si="176"/>
        <v>101.97593170731709</v>
      </c>
      <c r="DT147" s="2">
        <f t="shared" si="176"/>
        <v>102.36769102990036</v>
      </c>
      <c r="DU147" s="2">
        <f t="shared" si="176"/>
        <v>105.28783648002596</v>
      </c>
      <c r="DV147" s="2">
        <f t="shared" si="176"/>
        <v>110.30292811839325</v>
      </c>
      <c r="DW147" s="2">
        <f t="shared" si="176"/>
        <v>104.29421262458472</v>
      </c>
      <c r="DX147" s="2">
        <f t="shared" si="176"/>
        <v>103.21405813953488</v>
      </c>
      <c r="DY147" s="2">
        <f t="shared" si="176"/>
        <v>87.272655870445348</v>
      </c>
      <c r="EA147" s="2">
        <f t="shared" si="152"/>
        <v>70.409486459124253</v>
      </c>
      <c r="EB147" s="2">
        <f t="shared" si="152"/>
        <v>70.354636518938406</v>
      </c>
      <c r="EC147" s="2">
        <f t="shared" si="152"/>
        <v>70.261029119930981</v>
      </c>
      <c r="ED147" s="2">
        <f t="shared" si="152"/>
        <v>70.930338244113685</v>
      </c>
      <c r="EE147" s="2">
        <f t="shared" si="151"/>
        <v>69.054230009080712</v>
      </c>
      <c r="EF147" s="2">
        <f t="shared" si="151"/>
        <v>69.141891010031614</v>
      </c>
      <c r="EG147" s="2">
        <f t="shared" si="151"/>
        <v>69.341313278825226</v>
      </c>
      <c r="EH147" s="2">
        <f t="shared" si="151"/>
        <v>68.933604108135086</v>
      </c>
      <c r="EI147" s="2">
        <f t="shared" si="151"/>
        <v>68.215802851457369</v>
      </c>
      <c r="EJ147" s="2">
        <f t="shared" si="151"/>
        <v>68.330867835900946</v>
      </c>
      <c r="EK147" s="2">
        <f t="shared" si="151"/>
        <v>68.363853671315212</v>
      </c>
      <c r="EL147" s="2">
        <f t="shared" ref="EL147:EO210" si="179">CP$228*$B147+CP$229</f>
        <v>67.288703368116444</v>
      </c>
      <c r="EM147" s="2">
        <f t="shared" si="135"/>
        <v>66.411637618210136</v>
      </c>
      <c r="EN147" s="2">
        <f t="shared" si="135"/>
        <v>65.768594045039237</v>
      </c>
      <c r="EO147" s="2">
        <f t="shared" si="135"/>
        <v>66.21515884532468</v>
      </c>
      <c r="EQ147" s="2">
        <f t="shared" si="177"/>
        <v>70.422000334154049</v>
      </c>
      <c r="ER147" s="2">
        <f t="shared" si="177"/>
        <v>70.46254433944776</v>
      </c>
      <c r="ES147" s="2">
        <f t="shared" si="177"/>
        <v>70.219000253337555</v>
      </c>
      <c r="ET147" s="2">
        <f t="shared" si="177"/>
        <v>71.39412156387526</v>
      </c>
      <c r="EU147" s="2">
        <f t="shared" si="177"/>
        <v>69.785263968219738</v>
      </c>
      <c r="EV147" s="2">
        <f t="shared" si="177"/>
        <v>69.656945488865532</v>
      </c>
      <c r="EW147" s="2">
        <f t="shared" si="177"/>
        <v>69.635015889550843</v>
      </c>
      <c r="EX147" s="2">
        <f t="shared" si="177"/>
        <v>69.089681827071587</v>
      </c>
      <c r="EY147" s="2">
        <f t="shared" si="177"/>
        <v>68.115144356374486</v>
      </c>
      <c r="EZ147" s="2">
        <f t="shared" si="177"/>
        <v>68.63208652556537</v>
      </c>
      <c r="FA147" s="2">
        <f t="shared" si="177"/>
        <v>69.134198663218143</v>
      </c>
      <c r="FB147" s="2">
        <f t="shared" si="177"/>
        <v>67.807245189120465</v>
      </c>
      <c r="FC147" s="2">
        <f t="shared" si="177"/>
        <v>66.659520648398839</v>
      </c>
      <c r="FD147" s="2">
        <f t="shared" si="177"/>
        <v>65.781049092648573</v>
      </c>
      <c r="FE147" s="2">
        <f t="shared" si="177"/>
        <v>65.488471285031309</v>
      </c>
      <c r="FG147" s="2">
        <f t="shared" si="178"/>
        <v>0.99934426301626655</v>
      </c>
      <c r="FH147" s="2">
        <f t="shared" si="178"/>
        <v>0.99931040215571809</v>
      </c>
      <c r="FI147" s="2">
        <f t="shared" si="178"/>
        <v>0.99926171666659691</v>
      </c>
      <c r="FJ147" s="2">
        <f t="shared" si="178"/>
        <v>0.99930866757682235</v>
      </c>
      <c r="FK147" s="2">
        <f t="shared" si="178"/>
        <v>0.99912008784356299</v>
      </c>
      <c r="FL147" s="2">
        <f t="shared" si="178"/>
        <v>0.99911052510981346</v>
      </c>
      <c r="FM147" s="2">
        <f t="shared" si="178"/>
        <v>0.99907596288647216</v>
      </c>
      <c r="FN147" s="2">
        <f t="shared" si="178"/>
        <v>0.99913574844027686</v>
      </c>
      <c r="FO147" s="2">
        <f t="shared" si="178"/>
        <v>0.99897862468548781</v>
      </c>
      <c r="FP147" s="2">
        <f t="shared" si="178"/>
        <v>0.99912708548133367</v>
      </c>
      <c r="FQ147" s="2">
        <f t="shared" si="178"/>
        <v>0.99893088335770475</v>
      </c>
      <c r="FR147" s="2">
        <f t="shared" si="178"/>
        <v>0.99909793146586434</v>
      </c>
      <c r="FS147" s="2">
        <f t="shared" si="178"/>
        <v>0.99915360013087795</v>
      </c>
      <c r="FT147" s="2">
        <f t="shared" si="178"/>
        <v>0.99915331384415629</v>
      </c>
      <c r="FU147" s="2">
        <f t="shared" si="178"/>
        <v>0.99888117770609064</v>
      </c>
      <c r="FW147" s="2">
        <f t="shared" si="169"/>
        <v>6.0609623337489864E-3</v>
      </c>
      <c r="FX147" s="2">
        <f t="shared" si="169"/>
        <v>1.7563111312289725E-2</v>
      </c>
      <c r="FY147" s="2">
        <f t="shared" si="169"/>
        <v>1.7903921869180862E-2</v>
      </c>
      <c r="FZ147" s="2">
        <f t="shared" si="169"/>
        <v>2.1852650358191693E-2</v>
      </c>
      <c r="GA147" s="2">
        <f t="shared" si="169"/>
        <v>2.2083771014668078E-2</v>
      </c>
      <c r="GB147" s="2">
        <f t="shared" si="169"/>
        <v>2.2443583073316193E-2</v>
      </c>
      <c r="GC147" s="2">
        <f t="shared" si="169"/>
        <v>1.8259788955546325E-2</v>
      </c>
      <c r="GD147" s="2">
        <f t="shared" si="169"/>
        <v>1.9599969609837332E-2</v>
      </c>
      <c r="GE147" s="2">
        <f t="shared" si="169"/>
        <v>2.1196088630299325E-2</v>
      </c>
      <c r="GF147" s="2">
        <f t="shared" si="169"/>
        <v>2.432166450095935E-2</v>
      </c>
      <c r="GG147" s="2">
        <f t="shared" si="169"/>
        <v>2.3233178019414394E-2</v>
      </c>
      <c r="GH147" s="2">
        <f t="shared" si="169"/>
        <v>2.5792497637913771E-2</v>
      </c>
      <c r="GI147" s="2">
        <f t="shared" si="169"/>
        <v>2.0178538881741582E-2</v>
      </c>
      <c r="GJ147" s="2">
        <f t="shared" si="169"/>
        <v>1.6970413983536208E-2</v>
      </c>
      <c r="GK147" s="2">
        <f t="shared" si="169"/>
        <v>1.27808778396217E-2</v>
      </c>
      <c r="GM147" s="92">
        <f t="shared" si="170"/>
        <v>3.5028734583821217E-78</v>
      </c>
      <c r="GN147" s="92">
        <f t="shared" si="170"/>
        <v>5.4410195564301855E-193</v>
      </c>
      <c r="GO147" s="92">
        <f t="shared" si="170"/>
        <v>1.1511601700704734E-174</v>
      </c>
      <c r="GP147" s="92">
        <f t="shared" si="170"/>
        <v>1.8455458443935672E-180</v>
      </c>
      <c r="GQ147" s="92">
        <f t="shared" si="170"/>
        <v>7.2998829121072629E-226</v>
      </c>
      <c r="GR147" s="92">
        <f t="shared" si="170"/>
        <v>3.9628228324038606E-206</v>
      </c>
      <c r="GS147" s="92">
        <f t="shared" si="170"/>
        <v>7.1902057600173439E-171</v>
      </c>
      <c r="GT147" s="92">
        <f t="shared" si="170"/>
        <v>3.8728603988272819E-142</v>
      </c>
      <c r="GU147" s="92">
        <f t="shared" si="170"/>
        <v>1.2398117968469251E-81</v>
      </c>
      <c r="GV147" s="92">
        <f t="shared" si="170"/>
        <v>1.9270210868012584E-190</v>
      </c>
      <c r="GW147" s="92">
        <f t="shared" si="170"/>
        <v>2.3263292140537021E-188</v>
      </c>
      <c r="GX147" s="92">
        <f t="shared" si="170"/>
        <v>2.1701563306286641E-220</v>
      </c>
      <c r="GY147" s="92">
        <f t="shared" si="170"/>
        <v>3.9840353505574276E-224</v>
      </c>
      <c r="GZ147" s="92">
        <f t="shared" si="170"/>
        <v>7.4972930957508177E-155</v>
      </c>
      <c r="HA147" s="92">
        <f t="shared" si="170"/>
        <v>4.4945620185791466E-138</v>
      </c>
      <c r="HC147" s="92">
        <f t="shared" si="153"/>
        <v>6.7404142513874618E-21</v>
      </c>
      <c r="HD147" s="92">
        <f t="shared" si="153"/>
        <v>2.5054791565510463E-59</v>
      </c>
      <c r="HE147" s="92">
        <f t="shared" si="153"/>
        <v>3.1488832826061531E-45</v>
      </c>
      <c r="HF147" s="92">
        <f t="shared" si="153"/>
        <v>1.3589408276321632E-32</v>
      </c>
      <c r="HG147" s="92">
        <f t="shared" si="153"/>
        <v>5.0548661803572986E-79</v>
      </c>
      <c r="HH147" s="92">
        <f t="shared" si="153"/>
        <v>4.9259552216937806E-124</v>
      </c>
      <c r="HI147" s="92">
        <f t="shared" si="153"/>
        <v>4.6954456495498128E-90</v>
      </c>
      <c r="HJ147" s="92">
        <f t="shared" si="153"/>
        <v>2.8808703234408259E-108</v>
      </c>
      <c r="HK147" s="92">
        <f t="shared" si="153"/>
        <v>5.0844847677794488E-154</v>
      </c>
      <c r="HL147" s="92">
        <f t="shared" si="161"/>
        <v>2.2090398830416421E-107</v>
      </c>
      <c r="HM147" s="92">
        <f t="shared" si="161"/>
        <v>9.4997977371410003E-88</v>
      </c>
      <c r="HN147" s="92">
        <f t="shared" si="161"/>
        <v>2.0611990524583944E-77</v>
      </c>
      <c r="HO147" s="92">
        <f t="shared" si="161"/>
        <v>2.763354038146361E-80</v>
      </c>
      <c r="HP147" s="92">
        <f t="shared" si="161"/>
        <v>1.6738950652821864E-55</v>
      </c>
      <c r="HQ147" s="92">
        <f t="shared" si="161"/>
        <v>9.9210456060936234E-45</v>
      </c>
      <c r="HS147" s="92">
        <f t="shared" si="171"/>
        <v>8.4130103565692241E-3</v>
      </c>
      <c r="HT147" s="92">
        <f t="shared" si="171"/>
        <v>7.3043814557818942E-2</v>
      </c>
      <c r="HU147" s="92">
        <f t="shared" si="171"/>
        <v>6.5388829045525343E-2</v>
      </c>
      <c r="HV147" s="92">
        <f t="shared" si="171"/>
        <v>6.9650006227223213E-2</v>
      </c>
      <c r="HW147" s="92">
        <f t="shared" si="171"/>
        <v>7.2192826520783474E-2</v>
      </c>
      <c r="HX147" s="92">
        <f t="shared" si="171"/>
        <v>8.2642177239385467E-2</v>
      </c>
      <c r="HY147" s="92">
        <f t="shared" si="171"/>
        <v>5.2884610497654166E-2</v>
      </c>
      <c r="HZ147" s="92">
        <f t="shared" si="171"/>
        <v>7.6816964744785596E-2</v>
      </c>
      <c r="IA147" s="92">
        <f t="shared" si="171"/>
        <v>9.7271488645146342E-2</v>
      </c>
      <c r="IB147" s="92">
        <f t="shared" si="171"/>
        <v>0.11666832939395014</v>
      </c>
      <c r="IC147" s="92">
        <f t="shared" si="171"/>
        <v>7.3095874977435873E-2</v>
      </c>
      <c r="ID147" s="92">
        <f t="shared" si="171"/>
        <v>0.12343813823788417</v>
      </c>
      <c r="IE147" s="92">
        <f t="shared" si="171"/>
        <v>7.527791786855817E-2</v>
      </c>
      <c r="IF147" s="92">
        <f t="shared" si="171"/>
        <v>8.7713738913200667E-2</v>
      </c>
      <c r="IG147" s="92">
        <f t="shared" si="171"/>
        <v>6.5243473090998108E-2</v>
      </c>
      <c r="II147" s="92">
        <f t="shared" si="172"/>
        <v>1.6439826657469236E-25</v>
      </c>
      <c r="IJ147" s="92">
        <f t="shared" si="172"/>
        <v>1.6954334657242389E-17</v>
      </c>
      <c r="IK147" s="92">
        <f t="shared" si="172"/>
        <v>5.5359166067382773E-18</v>
      </c>
      <c r="IL147" s="92">
        <f t="shared" si="172"/>
        <v>5.3015525563882937E-20</v>
      </c>
      <c r="IM147" s="92">
        <f t="shared" si="172"/>
        <v>6.2954022407747355E-21</v>
      </c>
      <c r="IN147" s="92">
        <f t="shared" si="172"/>
        <v>1.0059130742678918E-21</v>
      </c>
      <c r="IO147" s="92">
        <f t="shared" si="172"/>
        <v>8.5988263409492048E-24</v>
      </c>
      <c r="IP147" s="92">
        <f t="shared" si="172"/>
        <v>1.0002997123759616E-22</v>
      </c>
      <c r="IQ147" s="92">
        <f t="shared" si="172"/>
        <v>6.7202314949991231E-19</v>
      </c>
      <c r="IR147" s="92">
        <f t="shared" si="172"/>
        <v>1.5815709066456804E-20</v>
      </c>
      <c r="IS147" s="92">
        <f t="shared" si="172"/>
        <v>5.5499586801018986E-23</v>
      </c>
      <c r="IT147" s="92">
        <f t="shared" si="172"/>
        <v>9.0909306725706091E-21</v>
      </c>
      <c r="IU147" s="92">
        <f t="shared" si="172"/>
        <v>4.8687931504291236E-19</v>
      </c>
      <c r="IV147" s="92">
        <f t="shared" si="172"/>
        <v>7.4550300230103423E-16</v>
      </c>
      <c r="IW147" s="92">
        <f t="shared" si="172"/>
        <v>1.4554548976553788E-13</v>
      </c>
      <c r="IY147" s="92">
        <f t="shared" si="173"/>
        <v>8.4130103565692241E-3</v>
      </c>
      <c r="IZ147" s="92">
        <f t="shared" si="173"/>
        <v>7.3043814557818956E-2</v>
      </c>
      <c r="JA147" s="92">
        <f t="shared" si="173"/>
        <v>6.5388829045525343E-2</v>
      </c>
      <c r="JB147" s="92">
        <f t="shared" si="173"/>
        <v>6.9650006227223213E-2</v>
      </c>
      <c r="JC147" s="92">
        <f t="shared" si="173"/>
        <v>7.2192826520783474E-2</v>
      </c>
      <c r="JD147" s="92">
        <f t="shared" si="173"/>
        <v>8.2642177239385467E-2</v>
      </c>
      <c r="JE147" s="92">
        <f t="shared" si="173"/>
        <v>5.2884610497654166E-2</v>
      </c>
      <c r="JF147" s="92">
        <f t="shared" si="173"/>
        <v>7.6816964744785596E-2</v>
      </c>
      <c r="JG147" s="92">
        <f t="shared" si="173"/>
        <v>9.7271488645146342E-2</v>
      </c>
      <c r="JH147" s="92">
        <f t="shared" si="173"/>
        <v>0.11666832939395014</v>
      </c>
      <c r="JI147" s="92">
        <f t="shared" si="173"/>
        <v>7.3095874977435873E-2</v>
      </c>
      <c r="JJ147" s="92">
        <f t="shared" si="173"/>
        <v>0.12343813823788417</v>
      </c>
      <c r="JK147" s="92">
        <f t="shared" si="173"/>
        <v>7.527791786855817E-2</v>
      </c>
      <c r="JL147" s="92">
        <f t="shared" si="173"/>
        <v>8.7713738913201417E-2</v>
      </c>
      <c r="JM147" s="92">
        <f t="shared" si="173"/>
        <v>6.5243473091143658E-2</v>
      </c>
    </row>
    <row r="148" spans="2:273" x14ac:dyDescent="0.25">
      <c r="B148" s="2">
        <v>121</v>
      </c>
      <c r="C148" s="37">
        <v>70.582999999999998</v>
      </c>
      <c r="D148" s="37">
        <v>73.024000000000001</v>
      </c>
      <c r="E148" s="37">
        <v>75.070999999999998</v>
      </c>
      <c r="F148" s="37">
        <v>76.840999999999994</v>
      </c>
      <c r="G148" s="37">
        <v>77.432000000000002</v>
      </c>
      <c r="H148" s="37">
        <v>78.364000000000004</v>
      </c>
      <c r="I148" s="37">
        <v>75.649000000000001</v>
      </c>
      <c r="J148" s="37">
        <v>79.688000000000002</v>
      </c>
      <c r="K148" s="37">
        <v>81.037999999999997</v>
      </c>
      <c r="L148" s="37">
        <v>85.825999999999993</v>
      </c>
      <c r="M148" s="37">
        <v>82.391000000000005</v>
      </c>
      <c r="N148" s="37">
        <v>93.19</v>
      </c>
      <c r="O148" s="37">
        <v>80.619</v>
      </c>
      <c r="P148" s="37">
        <v>85.143000000000001</v>
      </c>
      <c r="Q148" s="37">
        <v>87.975999999999999</v>
      </c>
      <c r="S148" s="4">
        <f t="shared" si="174"/>
        <v>70.370668227527304</v>
      </c>
      <c r="T148" s="4">
        <f t="shared" si="174"/>
        <v>71.941877860406493</v>
      </c>
      <c r="U148" s="4">
        <f t="shared" si="174"/>
        <v>73.17885242642825</v>
      </c>
      <c r="V148" s="4">
        <f t="shared" si="174"/>
        <v>76.10686577488471</v>
      </c>
      <c r="W148" s="4">
        <f t="shared" si="174"/>
        <v>76.23179524281251</v>
      </c>
      <c r="X148" s="4">
        <f t="shared" si="174"/>
        <v>79.279251412529248</v>
      </c>
      <c r="Y148" s="4">
        <f t="shared" si="174"/>
        <v>77.529226803354888</v>
      </c>
      <c r="Z148" s="4">
        <f t="shared" si="174"/>
        <v>81.205007359386286</v>
      </c>
      <c r="AA148" s="4">
        <f t="shared" si="174"/>
        <v>82.78247611211485</v>
      </c>
      <c r="AB148" s="4">
        <f t="shared" si="174"/>
        <v>87.394994342448896</v>
      </c>
      <c r="AC148" s="4">
        <f t="shared" si="174"/>
        <v>82.525806692988141</v>
      </c>
      <c r="AD148" s="4">
        <f t="shared" si="174"/>
        <v>89.491488720070805</v>
      </c>
      <c r="AE148" s="4">
        <f t="shared" si="174"/>
        <v>81.713210629140249</v>
      </c>
      <c r="AF148" s="4">
        <f t="shared" si="174"/>
        <v>84.559641077017844</v>
      </c>
      <c r="AG148" s="4">
        <f t="shared" si="174"/>
        <v>91.278431410158248</v>
      </c>
      <c r="AI148" s="4">
        <f t="shared" si="175"/>
        <v>0.21233177247269452</v>
      </c>
      <c r="AJ148" s="4">
        <f t="shared" si="175"/>
        <v>1.0821221395935083</v>
      </c>
      <c r="AK148" s="4">
        <f t="shared" si="175"/>
        <v>1.8921475735717479</v>
      </c>
      <c r="AL148" s="4">
        <f t="shared" si="175"/>
        <v>0.73413422511528381</v>
      </c>
      <c r="AM148" s="4">
        <f t="shared" si="175"/>
        <v>1.2002047571874925</v>
      </c>
      <c r="AN148" s="4">
        <f t="shared" si="175"/>
        <v>-0.91525141252924413</v>
      </c>
      <c r="AO148" s="4">
        <f t="shared" si="175"/>
        <v>-1.880226803354887</v>
      </c>
      <c r="AP148" s="4">
        <f t="shared" si="175"/>
        <v>-1.5170073593862838</v>
      </c>
      <c r="AQ148" s="4">
        <f t="shared" si="175"/>
        <v>-1.7444761121148531</v>
      </c>
      <c r="AR148" s="4">
        <f t="shared" si="175"/>
        <v>-1.568994342448903</v>
      </c>
      <c r="AS148" s="4">
        <f t="shared" si="175"/>
        <v>-0.13480669298813552</v>
      </c>
      <c r="AT148" s="4">
        <f t="shared" si="175"/>
        <v>3.6985112799291926</v>
      </c>
      <c r="AU148" s="4">
        <f t="shared" si="175"/>
        <v>-1.0942106291402496</v>
      </c>
      <c r="AV148" s="4">
        <f t="shared" si="175"/>
        <v>0.58335892298215697</v>
      </c>
      <c r="AW148" s="4">
        <f t="shared" si="175"/>
        <v>-3.302431410158249</v>
      </c>
      <c r="AY148" s="2">
        <f t="shared" si="167"/>
        <v>70.370662845546278</v>
      </c>
      <c r="AZ148" s="2">
        <f t="shared" si="167"/>
        <v>70.261264084558988</v>
      </c>
      <c r="BA148" s="2">
        <f t="shared" si="167"/>
        <v>70.18352067994492</v>
      </c>
      <c r="BB148" s="2">
        <f t="shared" si="167"/>
        <v>70.820708954474156</v>
      </c>
      <c r="BC148" s="2">
        <f t="shared" si="167"/>
        <v>68.949487229746154</v>
      </c>
      <c r="BD148" s="2">
        <f t="shared" si="167"/>
        <v>69.044721543997483</v>
      </c>
      <c r="BE148" s="2">
        <f t="shared" si="167"/>
        <v>69.240756691807192</v>
      </c>
      <c r="BF148" s="2">
        <f t="shared" si="167"/>
        <v>68.857287905811475</v>
      </c>
      <c r="BG148" s="2">
        <f t="shared" si="167"/>
        <v>68.163120323792029</v>
      </c>
      <c r="BH148" s="2">
        <f t="shared" si="167"/>
        <v>68.224238126674038</v>
      </c>
      <c r="BI148" s="2">
        <f t="shared" si="167"/>
        <v>68.227771610384721</v>
      </c>
      <c r="BJ148" s="2">
        <f t="shared" si="167"/>
        <v>67.174091357812316</v>
      </c>
      <c r="BK148" s="2">
        <f t="shared" si="167"/>
        <v>66.321225227404653</v>
      </c>
      <c r="BL148" s="2">
        <f t="shared" si="167"/>
        <v>65.70522551608083</v>
      </c>
      <c r="BM148" s="2">
        <f t="shared" si="167"/>
        <v>66.170621029955214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112.71626500938086</v>
      </c>
      <c r="DL148" s="2">
        <f t="shared" si="176"/>
        <v>127.18911759581881</v>
      </c>
      <c r="DM148" s="2">
        <f t="shared" si="176"/>
        <v>118.51442603246632</v>
      </c>
      <c r="DN148" s="2">
        <f t="shared" si="176"/>
        <v>136.07260017421603</v>
      </c>
      <c r="DO148" s="2">
        <f t="shared" si="176"/>
        <v>126.46582814859559</v>
      </c>
      <c r="DP148" s="2">
        <f t="shared" si="176"/>
        <v>112.00893847780125</v>
      </c>
      <c r="DQ148" s="2">
        <f t="shared" si="176"/>
        <v>100.530984918957</v>
      </c>
      <c r="DR148" s="2">
        <f t="shared" si="176"/>
        <v>104.24869616430081</v>
      </c>
      <c r="DS148" s="2">
        <f t="shared" si="176"/>
        <v>102.2201012195122</v>
      </c>
      <c r="DT148" s="2">
        <f t="shared" si="176"/>
        <v>102.59796345514953</v>
      </c>
      <c r="DU148" s="2">
        <f t="shared" si="176"/>
        <v>105.55744882910625</v>
      </c>
      <c r="DV148" s="2">
        <f t="shared" si="176"/>
        <v>110.60670598006647</v>
      </c>
      <c r="DW148" s="2">
        <f t="shared" si="176"/>
        <v>104.55288613711869</v>
      </c>
      <c r="DX148" s="2">
        <f t="shared" si="176"/>
        <v>103.49621353065538</v>
      </c>
      <c r="DY148" s="2">
        <f t="shared" si="176"/>
        <v>87.442360323886646</v>
      </c>
      <c r="EA148" s="2">
        <f t="shared" si="152"/>
        <v>70.345377282423954</v>
      </c>
      <c r="EB148" s="2">
        <f t="shared" si="152"/>
        <v>70.22296654470496</v>
      </c>
      <c r="EC148" s="2">
        <f t="shared" si="152"/>
        <v>70.151844165228653</v>
      </c>
      <c r="ED148" s="2">
        <f t="shared" si="152"/>
        <v>70.767323301477518</v>
      </c>
      <c r="EE148" s="2">
        <f t="shared" si="152"/>
        <v>68.884220434271668</v>
      </c>
      <c r="EF148" s="2">
        <f t="shared" si="152"/>
        <v>68.996088711007289</v>
      </c>
      <c r="EG148" s="2">
        <f t="shared" si="152"/>
        <v>69.207800985546854</v>
      </c>
      <c r="EH148" s="2">
        <f t="shared" si="152"/>
        <v>68.825665959085129</v>
      </c>
      <c r="EI148" s="2">
        <f t="shared" si="152"/>
        <v>68.13385287067814</v>
      </c>
      <c r="EJ148" s="2">
        <f t="shared" si="152"/>
        <v>68.188068802010932</v>
      </c>
      <c r="EK148" s="2">
        <f t="shared" si="152"/>
        <v>68.170188361969352</v>
      </c>
      <c r="EL148" s="2">
        <f t="shared" si="179"/>
        <v>67.122469037963171</v>
      </c>
      <c r="EM148" s="2">
        <f t="shared" si="135"/>
        <v>66.28567573243258</v>
      </c>
      <c r="EN148" s="2">
        <f t="shared" si="135"/>
        <v>65.675735004879044</v>
      </c>
      <c r="EO148" s="2">
        <f t="shared" si="135"/>
        <v>66.159605111133743</v>
      </c>
      <c r="EQ148" s="2">
        <f t="shared" si="177"/>
        <v>70.337043380151187</v>
      </c>
      <c r="ER148" s="2">
        <f t="shared" si="177"/>
        <v>70.351350142869066</v>
      </c>
      <c r="ES148" s="2">
        <f t="shared" si="177"/>
        <v>70.106470278339259</v>
      </c>
      <c r="ET148" s="2">
        <f t="shared" si="177"/>
        <v>71.277892914088923</v>
      </c>
      <c r="EU148" s="2">
        <f t="shared" si="177"/>
        <v>69.672809252906234</v>
      </c>
      <c r="EV148" s="2">
        <f t="shared" si="177"/>
        <v>69.555535203165178</v>
      </c>
      <c r="EW148" s="2">
        <f t="shared" si="177"/>
        <v>69.535852235350021</v>
      </c>
      <c r="EX148" s="2">
        <f t="shared" si="177"/>
        <v>68.998117489719576</v>
      </c>
      <c r="EY148" s="2">
        <f t="shared" si="177"/>
        <v>68.026628395776697</v>
      </c>
      <c r="EZ148" s="2">
        <f t="shared" si="177"/>
        <v>68.517818839877236</v>
      </c>
      <c r="FA148" s="2">
        <f t="shared" si="177"/>
        <v>69.001322639959199</v>
      </c>
      <c r="FB148" s="2">
        <f t="shared" si="177"/>
        <v>67.684140805723445</v>
      </c>
      <c r="FC148" s="2">
        <f t="shared" si="177"/>
        <v>66.557741385236909</v>
      </c>
      <c r="FD148" s="2">
        <f t="shared" si="177"/>
        <v>65.691014712985492</v>
      </c>
      <c r="FE148" s="2">
        <f t="shared" si="177"/>
        <v>65.394947754870529</v>
      </c>
      <c r="FG148" s="2">
        <f t="shared" si="178"/>
        <v>0.99940192625556101</v>
      </c>
      <c r="FH148" s="2">
        <f t="shared" si="178"/>
        <v>0.99937104112779562</v>
      </c>
      <c r="FI148" s="2">
        <f t="shared" si="178"/>
        <v>0.99932663385492893</v>
      </c>
      <c r="FJ148" s="2">
        <f t="shared" si="178"/>
        <v>0.99936945898080509</v>
      </c>
      <c r="FK148" s="2">
        <f t="shared" si="178"/>
        <v>0.99919744843991398</v>
      </c>
      <c r="FL148" s="2">
        <f t="shared" si="178"/>
        <v>0.99918872576512741</v>
      </c>
      <c r="FM148" s="2">
        <f t="shared" si="178"/>
        <v>0.99915719961239924</v>
      </c>
      <c r="FN148" s="2">
        <f t="shared" si="178"/>
        <v>0.99921173326604029</v>
      </c>
      <c r="FO148" s="2">
        <f t="shared" si="178"/>
        <v>0.99906841092024423</v>
      </c>
      <c r="FP148" s="2">
        <f t="shared" si="178"/>
        <v>0.99920383134580681</v>
      </c>
      <c r="FQ148" s="2">
        <f t="shared" si="178"/>
        <v>0.99902486230182852</v>
      </c>
      <c r="FR148" s="2">
        <f t="shared" si="178"/>
        <v>0.9991772384145855</v>
      </c>
      <c r="FS148" s="2">
        <f t="shared" si="178"/>
        <v>0.9992280166522326</v>
      </c>
      <c r="FT148" s="2">
        <f t="shared" si="178"/>
        <v>0.99922775551673848</v>
      </c>
      <c r="FU148" s="2">
        <f t="shared" si="178"/>
        <v>0.99897952148041491</v>
      </c>
      <c r="FW148" s="2">
        <f t="shared" si="169"/>
        <v>6.6418292322226978E-3</v>
      </c>
      <c r="FX148" s="2">
        <f t="shared" si="169"/>
        <v>1.9224992681207358E-2</v>
      </c>
      <c r="FY148" s="2">
        <f t="shared" si="169"/>
        <v>1.9597408604741476E-2</v>
      </c>
      <c r="FZ148" s="2">
        <f t="shared" si="169"/>
        <v>2.3910543943385317E-2</v>
      </c>
      <c r="GA148" s="2">
        <f t="shared" si="169"/>
        <v>2.4162891890953164E-2</v>
      </c>
      <c r="GB148" s="2">
        <f t="shared" si="169"/>
        <v>2.4555728561208742E-2</v>
      </c>
      <c r="GC148" s="2">
        <f t="shared" si="169"/>
        <v>1.998625124671179E-2</v>
      </c>
      <c r="GD148" s="2">
        <f t="shared" si="169"/>
        <v>2.145037730844547E-2</v>
      </c>
      <c r="GE148" s="2">
        <f t="shared" si="169"/>
        <v>2.3193618994350369E-2</v>
      </c>
      <c r="GF148" s="2">
        <f t="shared" si="169"/>
        <v>2.6605744166001342E-2</v>
      </c>
      <c r="GG148" s="2">
        <f t="shared" si="169"/>
        <v>2.5417699476419166E-2</v>
      </c>
      <c r="GH148" s="2">
        <f t="shared" si="169"/>
        <v>2.8210711364919459E-2</v>
      </c>
      <c r="GI148" s="2">
        <f t="shared" si="169"/>
        <v>2.2082338259929234E-2</v>
      </c>
      <c r="GJ148" s="2">
        <f t="shared" si="169"/>
        <v>1.8577272809451963E-2</v>
      </c>
      <c r="GK148" s="2">
        <f t="shared" si="169"/>
        <v>1.3996694889619929E-2</v>
      </c>
      <c r="GM148" s="92">
        <f t="shared" si="170"/>
        <v>5.5805646559320749E-81</v>
      </c>
      <c r="GN148" s="92">
        <f t="shared" si="170"/>
        <v>6.247469498717463E-200</v>
      </c>
      <c r="GO148" s="92">
        <f t="shared" si="170"/>
        <v>5.0075032563514507E-181</v>
      </c>
      <c r="GP148" s="92">
        <f t="shared" si="170"/>
        <v>4.6802418827504412E-187</v>
      </c>
      <c r="GQ148" s="92">
        <f t="shared" si="170"/>
        <v>5.4465786753986025E-234</v>
      </c>
      <c r="GR148" s="92">
        <f t="shared" si="170"/>
        <v>1.498734399070188E-213</v>
      </c>
      <c r="GS148" s="92">
        <f t="shared" si="170"/>
        <v>4.4221693519611211E-177</v>
      </c>
      <c r="GT148" s="92">
        <f t="shared" si="170"/>
        <v>3.6683702274775571E-147</v>
      </c>
      <c r="GU148" s="92">
        <f t="shared" si="170"/>
        <v>1.6329061324913949E-84</v>
      </c>
      <c r="GV148" s="92">
        <f t="shared" si="170"/>
        <v>3.1134755900157005E-197</v>
      </c>
      <c r="GW148" s="92">
        <f t="shared" si="170"/>
        <v>3.4900783510335273E-195</v>
      </c>
      <c r="GX148" s="92">
        <f t="shared" si="170"/>
        <v>3.4610635741066623E-228</v>
      </c>
      <c r="GY148" s="92">
        <f t="shared" si="170"/>
        <v>3.3802643611647637E-232</v>
      </c>
      <c r="GZ148" s="92">
        <f t="shared" si="170"/>
        <v>2.2590604344675149E-160</v>
      </c>
      <c r="HA148" s="92">
        <f t="shared" si="170"/>
        <v>5.6747816801921724E-143</v>
      </c>
      <c r="HC148" s="92">
        <f t="shared" si="153"/>
        <v>3.1316711203975431E-22</v>
      </c>
      <c r="HD148" s="92">
        <f t="shared" si="153"/>
        <v>4.4481370186881111E-63</v>
      </c>
      <c r="HE148" s="92">
        <f t="shared" si="153"/>
        <v>4.1191098717464549E-48</v>
      </c>
      <c r="HF148" s="92">
        <f t="shared" si="153"/>
        <v>1.2908564183067115E-34</v>
      </c>
      <c r="HG148" s="92">
        <f t="shared" si="153"/>
        <v>5.9949872695692967E-84</v>
      </c>
      <c r="HH148" s="92">
        <f t="shared" si="153"/>
        <v>1.0026235852192122E-131</v>
      </c>
      <c r="HI148" s="92">
        <f t="shared" si="153"/>
        <v>1.0459498190103519E-95</v>
      </c>
      <c r="HJ148" s="92">
        <f t="shared" si="153"/>
        <v>7.7776736894356434E-115</v>
      </c>
      <c r="HK148" s="92">
        <f t="shared" si="153"/>
        <v>1.3540509519003557E-163</v>
      </c>
      <c r="HL148" s="92">
        <f t="shared" si="161"/>
        <v>6.9086174432566205E-114</v>
      </c>
      <c r="HM148" s="92">
        <f t="shared" si="161"/>
        <v>3.3526003400618463E-93</v>
      </c>
      <c r="HN148" s="92">
        <f t="shared" si="161"/>
        <v>5.0381477013450407E-82</v>
      </c>
      <c r="HO148" s="92">
        <f t="shared" si="161"/>
        <v>2.451943127257168E-85</v>
      </c>
      <c r="HP148" s="92">
        <f t="shared" si="161"/>
        <v>5.4435954309280707E-59</v>
      </c>
      <c r="HQ148" s="92">
        <f t="shared" si="161"/>
        <v>1.6197760168982864E-47</v>
      </c>
      <c r="HS148" s="92">
        <f t="shared" si="171"/>
        <v>1.2670148978058052E-2</v>
      </c>
      <c r="HT148" s="92">
        <f t="shared" si="171"/>
        <v>9.980982694913991E-2</v>
      </c>
      <c r="HU148" s="92">
        <f t="shared" si="171"/>
        <v>9.0487735523529234E-2</v>
      </c>
      <c r="HV148" s="92">
        <f t="shared" si="171"/>
        <v>9.9554619404899347E-2</v>
      </c>
      <c r="HW148" s="92">
        <f t="shared" si="171"/>
        <v>0.10392426508139167</v>
      </c>
      <c r="HX148" s="92">
        <f t="shared" si="171"/>
        <v>0.11885774466757379</v>
      </c>
      <c r="HY148" s="92">
        <f t="shared" si="171"/>
        <v>7.8294018986562908E-2</v>
      </c>
      <c r="HZ148" s="92">
        <f t="shared" si="171"/>
        <v>0.1106027815604726</v>
      </c>
      <c r="IA148" s="92">
        <f t="shared" si="171"/>
        <v>0.13421786574816999</v>
      </c>
      <c r="IB148" s="92">
        <f t="shared" si="171"/>
        <v>0.16304020419524901</v>
      </c>
      <c r="IC148" s="92">
        <f t="shared" si="171"/>
        <v>0.10760438387991837</v>
      </c>
      <c r="ID148" s="92">
        <f t="shared" si="171"/>
        <v>0.17298753448413434</v>
      </c>
      <c r="IE148" s="92">
        <f t="shared" si="171"/>
        <v>0.10534648731684233</v>
      </c>
      <c r="IF148" s="92">
        <f t="shared" si="171"/>
        <v>0.11613771946416063</v>
      </c>
      <c r="IG148" s="92">
        <f t="shared" si="171"/>
        <v>8.5146517781150746E-2</v>
      </c>
      <c r="II148" s="92">
        <f t="shared" si="172"/>
        <v>1.1767542620094136E-24</v>
      </c>
      <c r="IJ148" s="92">
        <f t="shared" si="172"/>
        <v>8.9365109552319394E-17</v>
      </c>
      <c r="IK148" s="92">
        <f t="shared" si="172"/>
        <v>3.0930321194436639E-17</v>
      </c>
      <c r="IL148" s="92">
        <f t="shared" si="172"/>
        <v>4.0418602816118105E-19</v>
      </c>
      <c r="IM148" s="92">
        <f t="shared" si="172"/>
        <v>5.3408438272433855E-20</v>
      </c>
      <c r="IN148" s="92">
        <f t="shared" si="172"/>
        <v>9.4006952842283051E-21</v>
      </c>
      <c r="IO148" s="92">
        <f t="shared" si="172"/>
        <v>8.869587803088022E-23</v>
      </c>
      <c r="IP148" s="92">
        <f t="shared" si="172"/>
        <v>9.6154630111432523E-22</v>
      </c>
      <c r="IQ148" s="92">
        <f t="shared" si="172"/>
        <v>4.4740570237502377E-18</v>
      </c>
      <c r="IR148" s="92">
        <f t="shared" si="172"/>
        <v>1.3574510350796311E-19</v>
      </c>
      <c r="IS148" s="92">
        <f t="shared" si="172"/>
        <v>6.0894830726332557E-22</v>
      </c>
      <c r="IT148" s="92">
        <f t="shared" si="172"/>
        <v>8.3070150836237342E-20</v>
      </c>
      <c r="IU148" s="92">
        <f t="shared" si="172"/>
        <v>3.2114003495715958E-18</v>
      </c>
      <c r="IV148" s="92">
        <f t="shared" si="172"/>
        <v>3.2769773982066501E-15</v>
      </c>
      <c r="IW148" s="92">
        <f t="shared" si="172"/>
        <v>4.6703242101264782E-13</v>
      </c>
      <c r="IY148" s="92">
        <f t="shared" si="173"/>
        <v>1.2670148978058052E-2</v>
      </c>
      <c r="IZ148" s="92">
        <f t="shared" si="173"/>
        <v>9.9809826949139993E-2</v>
      </c>
      <c r="JA148" s="92">
        <f t="shared" si="173"/>
        <v>9.0487735523529261E-2</v>
      </c>
      <c r="JB148" s="92">
        <f t="shared" si="173"/>
        <v>9.9554619404899347E-2</v>
      </c>
      <c r="JC148" s="92">
        <f t="shared" si="173"/>
        <v>0.10392426508139167</v>
      </c>
      <c r="JD148" s="92">
        <f t="shared" si="173"/>
        <v>0.11885774466757379</v>
      </c>
      <c r="JE148" s="92">
        <f t="shared" si="173"/>
        <v>7.8294018986562908E-2</v>
      </c>
      <c r="JF148" s="92">
        <f t="shared" si="173"/>
        <v>0.1106027815604726</v>
      </c>
      <c r="JG148" s="92">
        <f t="shared" si="173"/>
        <v>0.13421786574816999</v>
      </c>
      <c r="JH148" s="92">
        <f t="shared" si="173"/>
        <v>0.16304020419524901</v>
      </c>
      <c r="JI148" s="92">
        <f t="shared" si="173"/>
        <v>0.10760438387991837</v>
      </c>
      <c r="JJ148" s="92">
        <f t="shared" si="173"/>
        <v>0.17298753448413434</v>
      </c>
      <c r="JK148" s="92">
        <f t="shared" si="173"/>
        <v>0.10534648731684233</v>
      </c>
      <c r="JL148" s="92">
        <f t="shared" si="173"/>
        <v>0.1161377194641639</v>
      </c>
      <c r="JM148" s="92">
        <f t="shared" si="173"/>
        <v>8.5146517781617775E-2</v>
      </c>
    </row>
    <row r="149" spans="2:273" x14ac:dyDescent="0.25">
      <c r="B149" s="2">
        <v>122</v>
      </c>
      <c r="C149" s="37">
        <v>73.582999999999998</v>
      </c>
      <c r="D149" s="37">
        <v>75.293000000000006</v>
      </c>
      <c r="E149" s="37">
        <v>76.332999999999998</v>
      </c>
      <c r="F149" s="37">
        <v>79.454999999999998</v>
      </c>
      <c r="G149" s="37">
        <v>81.614000000000004</v>
      </c>
      <c r="H149" s="37">
        <v>81.795000000000002</v>
      </c>
      <c r="I149" s="37">
        <v>79.081000000000003</v>
      </c>
      <c r="J149" s="37">
        <v>86.5</v>
      </c>
      <c r="K149" s="37">
        <v>86.885000000000005</v>
      </c>
      <c r="L149" s="37">
        <v>91.87</v>
      </c>
      <c r="M149" s="37">
        <v>86.435000000000002</v>
      </c>
      <c r="N149" s="37">
        <v>96.429000000000002</v>
      </c>
      <c r="O149" s="37">
        <v>85.643000000000001</v>
      </c>
      <c r="P149" s="37">
        <v>89.31</v>
      </c>
      <c r="Q149" s="37">
        <v>96.31</v>
      </c>
      <c r="S149" s="4">
        <f t="shared" si="174"/>
        <v>70.304376528063969</v>
      </c>
      <c r="T149" s="4">
        <f t="shared" si="174"/>
        <v>72.243440053428785</v>
      </c>
      <c r="U149" s="4">
        <f t="shared" si="174"/>
        <v>73.886985882943705</v>
      </c>
      <c r="V149" s="4">
        <f t="shared" si="174"/>
        <v>77.518144455247707</v>
      </c>
      <c r="W149" s="4">
        <f t="shared" si="174"/>
        <v>78.260955506405722</v>
      </c>
      <c r="X149" s="4">
        <f t="shared" si="174"/>
        <v>82.144189301141495</v>
      </c>
      <c r="Y149" s="4">
        <f t="shared" si="174"/>
        <v>80.21498770680283</v>
      </c>
      <c r="Z149" s="4">
        <f t="shared" si="174"/>
        <v>84.787804816903332</v>
      </c>
      <c r="AA149" s="4">
        <f t="shared" si="174"/>
        <v>86.409270680136501</v>
      </c>
      <c r="AB149" s="4">
        <f t="shared" si="174"/>
        <v>92.082315989841163</v>
      </c>
      <c r="AC149" s="4">
        <f t="shared" si="174"/>
        <v>86.898834443710058</v>
      </c>
      <c r="AD149" s="4">
        <f t="shared" si="174"/>
        <v>94.899276435047028</v>
      </c>
      <c r="AE149" s="4">
        <f t="shared" si="174"/>
        <v>85.853279646697416</v>
      </c>
      <c r="AF149" s="4">
        <f t="shared" si="174"/>
        <v>88.723990675397189</v>
      </c>
      <c r="AG149" s="4">
        <f t="shared" si="174"/>
        <v>96.854578089813828</v>
      </c>
      <c r="AI149" s="4">
        <f t="shared" si="175"/>
        <v>3.2786234719360294</v>
      </c>
      <c r="AJ149" s="4">
        <f t="shared" si="175"/>
        <v>3.0495599465712218</v>
      </c>
      <c r="AK149" s="4">
        <f t="shared" si="175"/>
        <v>2.4460141170562935</v>
      </c>
      <c r="AL149" s="4">
        <f t="shared" si="175"/>
        <v>1.9368555447522908</v>
      </c>
      <c r="AM149" s="4">
        <f t="shared" si="175"/>
        <v>3.3530444935942825</v>
      </c>
      <c r="AN149" s="4">
        <f t="shared" si="175"/>
        <v>-0.34918930114149305</v>
      </c>
      <c r="AO149" s="4">
        <f t="shared" si="175"/>
        <v>-1.1339877068028272</v>
      </c>
      <c r="AP149" s="4">
        <f t="shared" si="175"/>
        <v>1.712195183096668</v>
      </c>
      <c r="AQ149" s="4">
        <f t="shared" si="175"/>
        <v>0.47572931986350397</v>
      </c>
      <c r="AR149" s="4">
        <f t="shared" si="175"/>
        <v>-0.21231598984115863</v>
      </c>
      <c r="AS149" s="4">
        <f t="shared" si="175"/>
        <v>-0.46383444371005567</v>
      </c>
      <c r="AT149" s="4">
        <f t="shared" si="175"/>
        <v>1.5297235649529739</v>
      </c>
      <c r="AU149" s="4">
        <f t="shared" si="175"/>
        <v>-0.2102796466974155</v>
      </c>
      <c r="AV149" s="4">
        <f t="shared" si="175"/>
        <v>0.58600932460281285</v>
      </c>
      <c r="AW149" s="4">
        <f t="shared" si="175"/>
        <v>-0.54457808981382527</v>
      </c>
      <c r="AY149" s="2">
        <f t="shared" si="167"/>
        <v>70.304368934884124</v>
      </c>
      <c r="AZ149" s="2">
        <f t="shared" si="167"/>
        <v>70.127431425233027</v>
      </c>
      <c r="BA149" s="2">
        <f t="shared" si="167"/>
        <v>70.071601198292385</v>
      </c>
      <c r="BB149" s="2">
        <f t="shared" si="167"/>
        <v>70.656833450401251</v>
      </c>
      <c r="BC149" s="2">
        <f t="shared" si="167"/>
        <v>68.779187670714322</v>
      </c>
      <c r="BD149" s="2">
        <f t="shared" si="167"/>
        <v>68.898681669128791</v>
      </c>
      <c r="BE149" s="2">
        <f t="shared" si="167"/>
        <v>69.106567213964269</v>
      </c>
      <c r="BF149" s="2">
        <f t="shared" si="167"/>
        <v>68.747887824656118</v>
      </c>
      <c r="BG149" s="2">
        <f t="shared" si="167"/>
        <v>68.078255321997617</v>
      </c>
      <c r="BH149" s="2">
        <f t="shared" si="167"/>
        <v>68.080953197463174</v>
      </c>
      <c r="BI149" s="2">
        <f t="shared" si="167"/>
        <v>68.034984852354981</v>
      </c>
      <c r="BJ149" s="2">
        <f t="shared" si="167"/>
        <v>67.007876141988788</v>
      </c>
      <c r="BK149" s="2">
        <f t="shared" si="167"/>
        <v>66.19408655648526</v>
      </c>
      <c r="BL149" s="2">
        <f t="shared" si="167"/>
        <v>65.610146818918253</v>
      </c>
      <c r="BM149" s="2">
        <f t="shared" si="167"/>
        <v>66.11176904883763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113.02028461538461</v>
      </c>
      <c r="DL149" s="2">
        <f t="shared" si="176"/>
        <v>127.62253484320559</v>
      </c>
      <c r="DM149" s="2">
        <f t="shared" si="176"/>
        <v>118.86902752343138</v>
      </c>
      <c r="DN149" s="2">
        <f t="shared" si="176"/>
        <v>136.58730836236933</v>
      </c>
      <c r="DO149" s="2">
        <f t="shared" si="176"/>
        <v>126.92716294170945</v>
      </c>
      <c r="DP149" s="2">
        <f t="shared" si="176"/>
        <v>112.33391775898519</v>
      </c>
      <c r="DQ149" s="2">
        <f t="shared" si="176"/>
        <v>100.75374059196616</v>
      </c>
      <c r="DR149" s="2">
        <f t="shared" si="176"/>
        <v>104.50292056780428</v>
      </c>
      <c r="DS149" s="2">
        <f t="shared" si="176"/>
        <v>102.46427073170733</v>
      </c>
      <c r="DT149" s="2">
        <f t="shared" si="176"/>
        <v>102.82823588039869</v>
      </c>
      <c r="DU149" s="2">
        <f t="shared" si="176"/>
        <v>105.82706117818655</v>
      </c>
      <c r="DV149" s="2">
        <f t="shared" si="176"/>
        <v>110.91048384173968</v>
      </c>
      <c r="DW149" s="2">
        <f t="shared" si="176"/>
        <v>104.81155964965268</v>
      </c>
      <c r="DX149" s="2">
        <f t="shared" si="176"/>
        <v>103.77836892177589</v>
      </c>
      <c r="DY149" s="2">
        <f t="shared" si="176"/>
        <v>87.612064777327944</v>
      </c>
      <c r="EA149" s="2">
        <f t="shared" si="152"/>
        <v>70.281268105723669</v>
      </c>
      <c r="EB149" s="2">
        <f t="shared" si="152"/>
        <v>70.091296570471513</v>
      </c>
      <c r="EC149" s="2">
        <f t="shared" si="152"/>
        <v>70.042659210526324</v>
      </c>
      <c r="ED149" s="2">
        <f t="shared" si="152"/>
        <v>70.604308358841365</v>
      </c>
      <c r="EE149" s="2">
        <f t="shared" si="152"/>
        <v>68.714210859462639</v>
      </c>
      <c r="EF149" s="2">
        <f t="shared" si="152"/>
        <v>68.850286411982978</v>
      </c>
      <c r="EG149" s="2">
        <f t="shared" si="152"/>
        <v>69.074288692268496</v>
      </c>
      <c r="EH149" s="2">
        <f t="shared" si="152"/>
        <v>68.717727810035157</v>
      </c>
      <c r="EI149" s="2">
        <f t="shared" si="152"/>
        <v>68.051902889898912</v>
      </c>
      <c r="EJ149" s="2">
        <f t="shared" si="152"/>
        <v>68.045269768120903</v>
      </c>
      <c r="EK149" s="2">
        <f t="shared" si="152"/>
        <v>67.976523052623477</v>
      </c>
      <c r="EL149" s="2">
        <f t="shared" si="179"/>
        <v>66.956234707809898</v>
      </c>
      <c r="EM149" s="2">
        <f t="shared" si="135"/>
        <v>66.159713846655023</v>
      </c>
      <c r="EN149" s="2">
        <f t="shared" si="135"/>
        <v>65.582875964718866</v>
      </c>
      <c r="EO149" s="2">
        <f t="shared" si="135"/>
        <v>66.104051376942792</v>
      </c>
      <c r="EQ149" s="2">
        <f t="shared" si="177"/>
        <v>70.252086426148324</v>
      </c>
      <c r="ER149" s="2">
        <f t="shared" si="177"/>
        <v>70.240155946290386</v>
      </c>
      <c r="ES149" s="2">
        <f t="shared" si="177"/>
        <v>69.993940303340977</v>
      </c>
      <c r="ET149" s="2">
        <f t="shared" si="177"/>
        <v>71.161664264302573</v>
      </c>
      <c r="EU149" s="2">
        <f t="shared" si="177"/>
        <v>69.56035453759273</v>
      </c>
      <c r="EV149" s="2">
        <f t="shared" si="177"/>
        <v>69.454124917464824</v>
      </c>
      <c r="EW149" s="2">
        <f t="shared" si="177"/>
        <v>69.436688581149184</v>
      </c>
      <c r="EX149" s="2">
        <f t="shared" si="177"/>
        <v>68.906553152367579</v>
      </c>
      <c r="EY149" s="2">
        <f t="shared" si="177"/>
        <v>67.938112435178908</v>
      </c>
      <c r="EZ149" s="2">
        <f t="shared" si="177"/>
        <v>68.403551154189088</v>
      </c>
      <c r="FA149" s="2">
        <f t="shared" si="177"/>
        <v>68.868446616700254</v>
      </c>
      <c r="FB149" s="2">
        <f t="shared" si="177"/>
        <v>67.561036422326438</v>
      </c>
      <c r="FC149" s="2">
        <f t="shared" si="177"/>
        <v>66.455962122074965</v>
      </c>
      <c r="FD149" s="2">
        <f t="shared" si="177"/>
        <v>65.600980333322397</v>
      </c>
      <c r="FE149" s="2">
        <f t="shared" si="177"/>
        <v>65.301424224709734</v>
      </c>
      <c r="FG149" s="2">
        <f t="shared" si="178"/>
        <v>0.99945452155707615</v>
      </c>
      <c r="FH149" s="2">
        <f t="shared" si="178"/>
        <v>0.99942635094440513</v>
      </c>
      <c r="FI149" s="2">
        <f t="shared" si="178"/>
        <v>0.9993858463889006</v>
      </c>
      <c r="FJ149" s="2">
        <f t="shared" si="178"/>
        <v>0.99942490784927751</v>
      </c>
      <c r="FK149" s="2">
        <f t="shared" si="178"/>
        <v>0.99926801258815501</v>
      </c>
      <c r="FL149" s="2">
        <f t="shared" si="178"/>
        <v>0.99926005628445291</v>
      </c>
      <c r="FM149" s="2">
        <f t="shared" si="178"/>
        <v>0.99923129990637227</v>
      </c>
      <c r="FN149" s="2">
        <f t="shared" si="178"/>
        <v>0.99928104232819148</v>
      </c>
      <c r="FO149" s="2">
        <f t="shared" si="178"/>
        <v>0.99915031101265073</v>
      </c>
      <c r="FP149" s="2">
        <f t="shared" si="178"/>
        <v>0.99927383468648179</v>
      </c>
      <c r="FQ149" s="2">
        <f t="shared" si="178"/>
        <v>0.99911058753643722</v>
      </c>
      <c r="FR149" s="2">
        <f t="shared" si="178"/>
        <v>0.99924957818978377</v>
      </c>
      <c r="FS149" s="2">
        <f t="shared" si="178"/>
        <v>0.99929589499187954</v>
      </c>
      <c r="FT149" s="2">
        <f t="shared" si="178"/>
        <v>0.99929565680111532</v>
      </c>
      <c r="FU149" s="2">
        <f t="shared" si="178"/>
        <v>0.99906922895390049</v>
      </c>
      <c r="FW149" s="2">
        <f t="shared" si="169"/>
        <v>7.277957280995141E-3</v>
      </c>
      <c r="FX149" s="2">
        <f t="shared" si="169"/>
        <v>2.1040759051458819E-2</v>
      </c>
      <c r="FY149" s="2">
        <f t="shared" si="169"/>
        <v>2.1447579811472415E-2</v>
      </c>
      <c r="FZ149" s="2">
        <f t="shared" si="169"/>
        <v>2.6157049802254077E-2</v>
      </c>
      <c r="GA149" s="2">
        <f t="shared" si="169"/>
        <v>2.6432464957445202E-2</v>
      </c>
      <c r="GB149" s="2">
        <f t="shared" si="169"/>
        <v>2.6861184330216351E-2</v>
      </c>
      <c r="GC149" s="2">
        <f t="shared" si="169"/>
        <v>2.187231369987223E-2</v>
      </c>
      <c r="GD149" s="2">
        <f t="shared" si="169"/>
        <v>2.3471297315611008E-2</v>
      </c>
      <c r="GE149" s="2">
        <f t="shared" si="169"/>
        <v>2.5374517504117126E-2</v>
      </c>
      <c r="GF149" s="2">
        <f t="shared" si="169"/>
        <v>2.909792765030348E-2</v>
      </c>
      <c r="GG149" s="2">
        <f t="shared" si="169"/>
        <v>2.7801776260654207E-2</v>
      </c>
      <c r="GH149" s="2">
        <f t="shared" si="169"/>
        <v>3.0848469059018561E-2</v>
      </c>
      <c r="GI149" s="2">
        <f t="shared" si="169"/>
        <v>2.4161327579358096E-2</v>
      </c>
      <c r="GJ149" s="2">
        <f t="shared" si="169"/>
        <v>2.0333131471842816E-2</v>
      </c>
      <c r="GK149" s="2">
        <f t="shared" si="169"/>
        <v>1.5326374398299578E-2</v>
      </c>
      <c r="GM149" s="92">
        <f t="shared" si="170"/>
        <v>7.9219364032768981E-84</v>
      </c>
      <c r="GN149" s="92">
        <f t="shared" si="170"/>
        <v>5.3963468479078807E-207</v>
      </c>
      <c r="GO149" s="92">
        <f t="shared" si="170"/>
        <v>1.6721226548733747E-187</v>
      </c>
      <c r="GP149" s="92">
        <f t="shared" si="170"/>
        <v>9.0148703640491078E-194</v>
      </c>
      <c r="GQ149" s="92">
        <f t="shared" si="170"/>
        <v>2.9122057785642307E-242</v>
      </c>
      <c r="GR149" s="92">
        <f t="shared" si="170"/>
        <v>4.1794042855318527E-221</v>
      </c>
      <c r="GS149" s="92">
        <f t="shared" si="170"/>
        <v>2.1018484687693469E-183</v>
      </c>
      <c r="GT149" s="92">
        <f t="shared" si="170"/>
        <v>2.8360111067859604E-152</v>
      </c>
      <c r="GU149" s="92">
        <f t="shared" si="170"/>
        <v>1.9130623699240141E-87</v>
      </c>
      <c r="GV149" s="92">
        <f t="shared" si="170"/>
        <v>3.8158429344068006E-204</v>
      </c>
      <c r="GW149" s="92">
        <f t="shared" si="170"/>
        <v>3.9493851117505036E-202</v>
      </c>
      <c r="GX149" s="92">
        <f t="shared" si="170"/>
        <v>4.0304964190423428E-236</v>
      </c>
      <c r="GY149" s="92">
        <f t="shared" si="170"/>
        <v>2.0593884347215702E-240</v>
      </c>
      <c r="GZ149" s="92">
        <f t="shared" si="170"/>
        <v>5.4356432613391804E-166</v>
      </c>
      <c r="HA149" s="92">
        <f t="shared" si="170"/>
        <v>5.8728044983851158E-148</v>
      </c>
      <c r="HC149" s="92">
        <f t="shared" si="153"/>
        <v>1.3160614823930862E-23</v>
      </c>
      <c r="HD149" s="92">
        <f t="shared" si="153"/>
        <v>6.022964601461456E-67</v>
      </c>
      <c r="HE149" s="92">
        <f t="shared" si="153"/>
        <v>4.3622890578052386E-51</v>
      </c>
      <c r="HF149" s="92">
        <f t="shared" si="153"/>
        <v>1.0599664060590332E-36</v>
      </c>
      <c r="HG149" s="92">
        <f t="shared" si="153"/>
        <v>5.0143523834771668E-89</v>
      </c>
      <c r="HH149" s="92">
        <f t="shared" si="153"/>
        <v>1.190060269187487E-139</v>
      </c>
      <c r="HI149" s="92">
        <f t="shared" si="153"/>
        <v>1.5578055838192048E-101</v>
      </c>
      <c r="HJ149" s="92">
        <f t="shared" si="153"/>
        <v>1.3367139795139728E-121</v>
      </c>
      <c r="HK149" s="92">
        <f t="shared" si="153"/>
        <v>1.8423326700950348E-173</v>
      </c>
      <c r="HL149" s="92">
        <f t="shared" si="161"/>
        <v>1.3823692894492443E-120</v>
      </c>
      <c r="HM149" s="92">
        <f t="shared" si="161"/>
        <v>8.0533049253291304E-99</v>
      </c>
      <c r="HN149" s="92">
        <f t="shared" si="161"/>
        <v>9.0053538865398502E-87</v>
      </c>
      <c r="HO149" s="92">
        <f t="shared" si="161"/>
        <v>1.5158822327398008E-90</v>
      </c>
      <c r="HP149" s="92">
        <f t="shared" si="161"/>
        <v>1.3776020802429332E-62</v>
      </c>
      <c r="HQ149" s="92">
        <f t="shared" si="161"/>
        <v>2.1657105832037243E-50</v>
      </c>
      <c r="HS149" s="92">
        <f t="shared" si="171"/>
        <v>1.8733696838658807E-2</v>
      </c>
      <c r="HT149" s="92">
        <f t="shared" si="171"/>
        <v>0.13382397388252157</v>
      </c>
      <c r="HU149" s="92">
        <f t="shared" si="171"/>
        <v>0.12277831132779705</v>
      </c>
      <c r="HV149" s="92">
        <f t="shared" si="171"/>
        <v>0.13884363375800482</v>
      </c>
      <c r="HW149" s="92">
        <f t="shared" si="171"/>
        <v>0.14576465793218266</v>
      </c>
      <c r="HX149" s="92">
        <f t="shared" si="171"/>
        <v>0.16631516008767883</v>
      </c>
      <c r="HY149" s="92">
        <f t="shared" si="171"/>
        <v>0.11282875981835609</v>
      </c>
      <c r="HZ149" s="92">
        <f t="shared" si="171"/>
        <v>0.15504919005441517</v>
      </c>
      <c r="IA149" s="92">
        <f t="shared" si="171"/>
        <v>0.18097189236906103</v>
      </c>
      <c r="IB149" s="92">
        <f t="shared" si="171"/>
        <v>0.22156097321114473</v>
      </c>
      <c r="IC149" s="92">
        <f t="shared" si="171"/>
        <v>0.15378486335688119</v>
      </c>
      <c r="ID149" s="92">
        <f t="shared" si="171"/>
        <v>0.23535012095440203</v>
      </c>
      <c r="IE149" s="92">
        <f t="shared" si="171"/>
        <v>0.14416614626087482</v>
      </c>
      <c r="IF149" s="92">
        <f t="shared" si="171"/>
        <v>0.15117755787746134</v>
      </c>
      <c r="IG149" s="92">
        <f t="shared" si="171"/>
        <v>0.10968257234679041</v>
      </c>
      <c r="II149" s="92">
        <f t="shared" si="172"/>
        <v>8.1316157151749242E-24</v>
      </c>
      <c r="IJ149" s="92">
        <f t="shared" si="172"/>
        <v>4.5372059302395096E-16</v>
      </c>
      <c r="IK149" s="92">
        <f t="shared" si="172"/>
        <v>1.6620583491242254E-16</v>
      </c>
      <c r="IL149" s="92">
        <f t="shared" si="172"/>
        <v>2.935132683827638E-18</v>
      </c>
      <c r="IM149" s="92">
        <f t="shared" si="172"/>
        <v>4.303926428138565E-19</v>
      </c>
      <c r="IN149" s="92">
        <f t="shared" si="172"/>
        <v>8.3232747410476584E-20</v>
      </c>
      <c r="IO149" s="92">
        <f t="shared" si="172"/>
        <v>8.6722156219488575E-22</v>
      </c>
      <c r="IP149" s="92">
        <f t="shared" si="172"/>
        <v>8.7675094165809054E-21</v>
      </c>
      <c r="IQ149" s="92">
        <f t="shared" si="172"/>
        <v>2.8476539101414955E-17</v>
      </c>
      <c r="IR149" s="92">
        <f t="shared" si="172"/>
        <v>1.1048650717224116E-18</v>
      </c>
      <c r="IS149" s="92">
        <f t="shared" si="172"/>
        <v>6.3015733792790552E-21</v>
      </c>
      <c r="IT149" s="92">
        <f t="shared" si="172"/>
        <v>7.1805030648241633E-19</v>
      </c>
      <c r="IU149" s="92">
        <f t="shared" si="172"/>
        <v>2.0266675995974347E-17</v>
      </c>
      <c r="IV149" s="92">
        <f t="shared" si="172"/>
        <v>1.3937212404955281E-14</v>
      </c>
      <c r="IW149" s="92">
        <f t="shared" si="172"/>
        <v>1.4629434580260571E-12</v>
      </c>
      <c r="IY149" s="92">
        <f t="shared" si="173"/>
        <v>1.8733696838658807E-2</v>
      </c>
      <c r="IZ149" s="92">
        <f t="shared" si="173"/>
        <v>0.13382397388252201</v>
      </c>
      <c r="JA149" s="92">
        <f t="shared" si="173"/>
        <v>0.12277831132779722</v>
      </c>
      <c r="JB149" s="92">
        <f t="shared" si="173"/>
        <v>0.13884363375800482</v>
      </c>
      <c r="JC149" s="92">
        <f t="shared" si="173"/>
        <v>0.14576465793218266</v>
      </c>
      <c r="JD149" s="92">
        <f t="shared" si="173"/>
        <v>0.16631516008767883</v>
      </c>
      <c r="JE149" s="92">
        <f t="shared" si="173"/>
        <v>0.11282875981835609</v>
      </c>
      <c r="JF149" s="92">
        <f t="shared" si="173"/>
        <v>0.15504919005441517</v>
      </c>
      <c r="JG149" s="92">
        <f t="shared" si="173"/>
        <v>0.18097189236906105</v>
      </c>
      <c r="JH149" s="92">
        <f t="shared" si="173"/>
        <v>0.22156097321114473</v>
      </c>
      <c r="JI149" s="92">
        <f t="shared" si="173"/>
        <v>0.15378486335688119</v>
      </c>
      <c r="JJ149" s="92">
        <f t="shared" si="173"/>
        <v>0.23535012095440203</v>
      </c>
      <c r="JK149" s="92">
        <f t="shared" si="173"/>
        <v>0.14416614626087484</v>
      </c>
      <c r="JL149" s="92">
        <f t="shared" si="173"/>
        <v>0.15117755787747528</v>
      </c>
      <c r="JM149" s="92">
        <f t="shared" si="173"/>
        <v>0.10968257234825335</v>
      </c>
    </row>
    <row r="150" spans="2:273" x14ac:dyDescent="0.25">
      <c r="B150" s="2">
        <v>123</v>
      </c>
      <c r="C150" s="37">
        <v>71.75</v>
      </c>
      <c r="D150" s="37">
        <v>76.462999999999994</v>
      </c>
      <c r="E150" s="37">
        <v>78.048000000000002</v>
      </c>
      <c r="F150" s="37">
        <v>82.567999999999998</v>
      </c>
      <c r="G150" s="37">
        <v>85.114000000000004</v>
      </c>
      <c r="H150" s="37">
        <v>86.159000000000006</v>
      </c>
      <c r="I150" s="37">
        <v>82.296999999999997</v>
      </c>
      <c r="J150" s="37">
        <v>89.438000000000002</v>
      </c>
      <c r="K150" s="37">
        <v>92.308000000000007</v>
      </c>
      <c r="L150" s="37">
        <v>96.152000000000001</v>
      </c>
      <c r="M150" s="37">
        <v>92.391000000000005</v>
      </c>
      <c r="N150" s="37">
        <v>102.405</v>
      </c>
      <c r="O150" s="37">
        <v>90.951999999999998</v>
      </c>
      <c r="P150" s="37">
        <v>95.19</v>
      </c>
      <c r="Q150" s="37">
        <v>103.952</v>
      </c>
      <c r="S150" s="4">
        <f t="shared" si="174"/>
        <v>70.238216535722273</v>
      </c>
      <c r="T150" s="4">
        <f t="shared" si="174"/>
        <v>72.598956264281128</v>
      </c>
      <c r="U150" s="4">
        <f t="shared" si="174"/>
        <v>74.708560640066551</v>
      </c>
      <c r="V150" s="4">
        <f t="shared" si="174"/>
        <v>79.142377143836569</v>
      </c>
      <c r="W150" s="4">
        <f t="shared" si="174"/>
        <v>80.576525554125055</v>
      </c>
      <c r="X150" s="4">
        <f t="shared" si="174"/>
        <v>85.330470023300734</v>
      </c>
      <c r="Y150" s="4">
        <f t="shared" si="174"/>
        <v>83.399290984941658</v>
      </c>
      <c r="Z150" s="4">
        <f t="shared" si="174"/>
        <v>88.812845356940301</v>
      </c>
      <c r="AA150" s="4">
        <f t="shared" si="174"/>
        <v>90.333033656166791</v>
      </c>
      <c r="AB150" s="4">
        <f t="shared" si="174"/>
        <v>96.926192107518688</v>
      </c>
      <c r="AC150" s="4">
        <f t="shared" si="174"/>
        <v>91.856477443122429</v>
      </c>
      <c r="AD150" s="4">
        <f t="shared" si="174"/>
        <v>100.37869125777419</v>
      </c>
      <c r="AE150" s="4">
        <f t="shared" si="174"/>
        <v>90.514363598350783</v>
      </c>
      <c r="AF150" s="4">
        <f t="shared" si="174"/>
        <v>93.272855697117961</v>
      </c>
      <c r="AG150" s="4">
        <f t="shared" si="174"/>
        <v>103.12919950601083</v>
      </c>
      <c r="AI150" s="4">
        <f t="shared" si="175"/>
        <v>1.5117834642777268</v>
      </c>
      <c r="AJ150" s="4">
        <f t="shared" si="175"/>
        <v>3.8640437357188659</v>
      </c>
      <c r="AK150" s="4">
        <f t="shared" si="175"/>
        <v>3.3394393599334506</v>
      </c>
      <c r="AL150" s="4">
        <f t="shared" si="175"/>
        <v>3.4256228561634288</v>
      </c>
      <c r="AM150" s="4">
        <f t="shared" si="175"/>
        <v>4.537474445874949</v>
      </c>
      <c r="AN150" s="4">
        <f t="shared" si="175"/>
        <v>0.8285299766992722</v>
      </c>
      <c r="AO150" s="4">
        <f t="shared" si="175"/>
        <v>-1.1022909849416607</v>
      </c>
      <c r="AP150" s="4">
        <f t="shared" si="175"/>
        <v>0.6251546430597017</v>
      </c>
      <c r="AQ150" s="4">
        <f t="shared" si="175"/>
        <v>1.9749663438332163</v>
      </c>
      <c r="AR150" s="4">
        <f t="shared" si="175"/>
        <v>-0.77419210751868661</v>
      </c>
      <c r="AS150" s="4">
        <f t="shared" si="175"/>
        <v>0.53452255687757599</v>
      </c>
      <c r="AT150" s="4">
        <f t="shared" si="175"/>
        <v>2.0263087422258081</v>
      </c>
      <c r="AU150" s="4">
        <f t="shared" si="175"/>
        <v>0.43763640164921469</v>
      </c>
      <c r="AV150" s="4">
        <f t="shared" si="175"/>
        <v>1.9171443028820363</v>
      </c>
      <c r="AW150" s="4">
        <f t="shared" si="175"/>
        <v>0.82280049398916333</v>
      </c>
      <c r="AY150" s="2">
        <f t="shared" si="167"/>
        <v>70.238206037088503</v>
      </c>
      <c r="AZ150" s="2">
        <f t="shared" si="167"/>
        <v>69.993921398367704</v>
      </c>
      <c r="BA150" s="2">
        <f t="shared" si="167"/>
        <v>69.959862041664962</v>
      </c>
      <c r="BB150" s="2">
        <f t="shared" si="167"/>
        <v>70.493541651698877</v>
      </c>
      <c r="BC150" s="2">
        <f t="shared" si="167"/>
        <v>68.609612047068268</v>
      </c>
      <c r="BD150" s="2">
        <f t="shared" si="167"/>
        <v>68.753190885942871</v>
      </c>
      <c r="BE150" s="2">
        <f t="shared" si="167"/>
        <v>68.9727319614029</v>
      </c>
      <c r="BF150" s="2">
        <f t="shared" si="167"/>
        <v>68.638761905571229</v>
      </c>
      <c r="BG150" s="2">
        <f t="shared" si="167"/>
        <v>67.993534212020776</v>
      </c>
      <c r="BH150" s="2">
        <f t="shared" si="167"/>
        <v>67.938061838655699</v>
      </c>
      <c r="BI150" s="2">
        <f t="shared" si="167"/>
        <v>67.842903419817588</v>
      </c>
      <c r="BJ150" s="2">
        <f t="shared" si="167"/>
        <v>66.842257074867717</v>
      </c>
      <c r="BK150" s="2">
        <f t="shared" si="167"/>
        <v>66.067290076441623</v>
      </c>
      <c r="BL150" s="2">
        <f t="shared" si="167"/>
        <v>65.515260639932791</v>
      </c>
      <c r="BM150" s="2">
        <f t="shared" si="167"/>
        <v>66.052842543071719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113.32430422138836</v>
      </c>
      <c r="DL150" s="2">
        <f t="shared" si="176"/>
        <v>128.05595209059234</v>
      </c>
      <c r="DM150" s="2">
        <f t="shared" si="176"/>
        <v>119.22362901439647</v>
      </c>
      <c r="DN150" s="2">
        <f t="shared" si="176"/>
        <v>137.10201655052265</v>
      </c>
      <c r="DO150" s="2">
        <f t="shared" si="176"/>
        <v>127.38849773482332</v>
      </c>
      <c r="DP150" s="2">
        <f t="shared" si="176"/>
        <v>112.65889704016912</v>
      </c>
      <c r="DQ150" s="2">
        <f t="shared" si="176"/>
        <v>100.97649626497532</v>
      </c>
      <c r="DR150" s="2">
        <f t="shared" si="176"/>
        <v>104.75714497130775</v>
      </c>
      <c r="DS150" s="2">
        <f t="shared" si="176"/>
        <v>102.70844024390246</v>
      </c>
      <c r="DT150" s="2">
        <f t="shared" si="176"/>
        <v>103.05850830564786</v>
      </c>
      <c r="DU150" s="2">
        <f t="shared" si="176"/>
        <v>106.09667352726686</v>
      </c>
      <c r="DV150" s="2">
        <f t="shared" si="176"/>
        <v>111.21426170341289</v>
      </c>
      <c r="DW150" s="2">
        <f t="shared" si="176"/>
        <v>105.07023316218665</v>
      </c>
      <c r="DX150" s="2">
        <f t="shared" si="176"/>
        <v>104.0605243128964</v>
      </c>
      <c r="DY150" s="2">
        <f t="shared" si="176"/>
        <v>87.781769230769243</v>
      </c>
      <c r="EA150" s="2">
        <f t="shared" si="152"/>
        <v>70.21715892902337</v>
      </c>
      <c r="EB150" s="2">
        <f t="shared" si="152"/>
        <v>69.959626596238067</v>
      </c>
      <c r="EC150" s="2">
        <f t="shared" si="152"/>
        <v>69.933474255823981</v>
      </c>
      <c r="ED150" s="2">
        <f t="shared" si="152"/>
        <v>70.441293416205184</v>
      </c>
      <c r="EE150" s="2">
        <f t="shared" si="152"/>
        <v>68.544201284653596</v>
      </c>
      <c r="EF150" s="2">
        <f t="shared" si="152"/>
        <v>68.704484112958653</v>
      </c>
      <c r="EG150" s="2">
        <f t="shared" si="152"/>
        <v>68.940776398990138</v>
      </c>
      <c r="EH150" s="2">
        <f t="shared" si="152"/>
        <v>68.609789660985186</v>
      </c>
      <c r="EI150" s="2">
        <f t="shared" si="152"/>
        <v>67.969952909119684</v>
      </c>
      <c r="EJ150" s="2">
        <f t="shared" si="152"/>
        <v>67.902470734230889</v>
      </c>
      <c r="EK150" s="2">
        <f t="shared" si="152"/>
        <v>67.782857743277617</v>
      </c>
      <c r="EL150" s="2">
        <f t="shared" si="179"/>
        <v>66.790000377656639</v>
      </c>
      <c r="EM150" s="2">
        <f t="shared" si="135"/>
        <v>66.033751960877467</v>
      </c>
      <c r="EN150" s="2">
        <f t="shared" si="135"/>
        <v>65.490016924558674</v>
      </c>
      <c r="EO150" s="2">
        <f t="shared" si="135"/>
        <v>66.048497642751855</v>
      </c>
      <c r="EQ150" s="2">
        <f t="shared" si="177"/>
        <v>70.167129472145461</v>
      </c>
      <c r="ER150" s="2">
        <f t="shared" si="177"/>
        <v>70.128961749711692</v>
      </c>
      <c r="ES150" s="2">
        <f t="shared" si="177"/>
        <v>69.881410328342682</v>
      </c>
      <c r="ET150" s="2">
        <f t="shared" si="177"/>
        <v>71.045435614516236</v>
      </c>
      <c r="EU150" s="2">
        <f t="shared" si="177"/>
        <v>69.447899822279226</v>
      </c>
      <c r="EV150" s="2">
        <f t="shared" si="177"/>
        <v>69.352714631764471</v>
      </c>
      <c r="EW150" s="2">
        <f t="shared" si="177"/>
        <v>69.337524926948362</v>
      </c>
      <c r="EX150" s="2">
        <f t="shared" si="177"/>
        <v>68.814988815015568</v>
      </c>
      <c r="EY150" s="2">
        <f t="shared" si="177"/>
        <v>67.849596474581119</v>
      </c>
      <c r="EZ150" s="2">
        <f t="shared" si="177"/>
        <v>68.289283468500955</v>
      </c>
      <c r="FA150" s="2">
        <f t="shared" si="177"/>
        <v>68.735570593441309</v>
      </c>
      <c r="FB150" s="2">
        <f t="shared" si="177"/>
        <v>67.437932038929432</v>
      </c>
      <c r="FC150" s="2">
        <f t="shared" si="177"/>
        <v>66.35418285891302</v>
      </c>
      <c r="FD150" s="2">
        <f t="shared" si="177"/>
        <v>65.510945953659302</v>
      </c>
      <c r="FE150" s="2">
        <f t="shared" si="177"/>
        <v>65.207900694548954</v>
      </c>
      <c r="FG150" s="2">
        <f t="shared" si="178"/>
        <v>0.99950249386901957</v>
      </c>
      <c r="FH150" s="2">
        <f t="shared" si="178"/>
        <v>0.99947679943481549</v>
      </c>
      <c r="FI150" s="2">
        <f t="shared" si="178"/>
        <v>0.99943985498004906</v>
      </c>
      <c r="FJ150" s="2">
        <f t="shared" si="178"/>
        <v>0.99947548318337787</v>
      </c>
      <c r="FK150" s="2">
        <f t="shared" si="178"/>
        <v>0.99933237654652951</v>
      </c>
      <c r="FL150" s="2">
        <f t="shared" si="178"/>
        <v>0.99932511937143687</v>
      </c>
      <c r="FM150" s="2">
        <f t="shared" si="178"/>
        <v>0.99929888976121084</v>
      </c>
      <c r="FN150" s="2">
        <f t="shared" si="178"/>
        <v>0.99934426132792797</v>
      </c>
      <c r="FO150" s="2">
        <f t="shared" si="178"/>
        <v>0.99922501649303808</v>
      </c>
      <c r="FP150" s="2">
        <f t="shared" si="178"/>
        <v>0.99933768704463521</v>
      </c>
      <c r="FQ150" s="2">
        <f t="shared" si="178"/>
        <v>0.99918878270779743</v>
      </c>
      <c r="FR150" s="2">
        <f t="shared" si="178"/>
        <v>0.99931556198224603</v>
      </c>
      <c r="FS150" s="2">
        <f t="shared" si="178"/>
        <v>0.99935780881448799</v>
      </c>
      <c r="FT150" s="2">
        <f t="shared" si="178"/>
        <v>0.99935759155500548</v>
      </c>
      <c r="FU150" s="2">
        <f t="shared" si="178"/>
        <v>0.99915105719048147</v>
      </c>
      <c r="FW150" s="2">
        <f t="shared" si="169"/>
        <v>7.9745220472581466E-3</v>
      </c>
      <c r="FX150" s="2">
        <f t="shared" si="169"/>
        <v>2.3023995407151169E-2</v>
      </c>
      <c r="FY150" s="2">
        <f t="shared" si="169"/>
        <v>2.3468242576957805E-2</v>
      </c>
      <c r="FZ150" s="2">
        <f t="shared" si="169"/>
        <v>2.8608438956712008E-2</v>
      </c>
      <c r="GA150" s="2">
        <f t="shared" si="169"/>
        <v>2.8908899277637609E-2</v>
      </c>
      <c r="GB150" s="2">
        <f t="shared" si="169"/>
        <v>2.9376573005011501E-2</v>
      </c>
      <c r="GC150" s="2">
        <f t="shared" si="169"/>
        <v>2.3932013702981175E-2</v>
      </c>
      <c r="GD150" s="2">
        <f t="shared" si="169"/>
        <v>2.567761958295723E-2</v>
      </c>
      <c r="GE150" s="2">
        <f t="shared" si="169"/>
        <v>2.7754659341410502E-2</v>
      </c>
      <c r="GF150" s="2">
        <f t="shared" si="169"/>
        <v>3.1815925877381752E-2</v>
      </c>
      <c r="GG150" s="2">
        <f t="shared" si="169"/>
        <v>3.0402493931686904E-2</v>
      </c>
      <c r="GH150" s="2">
        <f t="shared" si="169"/>
        <v>3.3724303279420755E-2</v>
      </c>
      <c r="GI150" s="2">
        <f t="shared" si="169"/>
        <v>2.6430757692832995E-2</v>
      </c>
      <c r="GJ150" s="2">
        <f t="shared" si="169"/>
        <v>2.2251185082825708E-2</v>
      </c>
      <c r="GK150" s="2">
        <f t="shared" si="169"/>
        <v>1.6780223092952792E-2</v>
      </c>
      <c r="GM150" s="92">
        <f t="shared" si="170"/>
        <v>1.0020269762545651E-86</v>
      </c>
      <c r="GN150" s="92">
        <f t="shared" si="170"/>
        <v>3.5064107737415662E-214</v>
      </c>
      <c r="GO150" s="92">
        <f t="shared" si="170"/>
        <v>4.2861919428233117E-194</v>
      </c>
      <c r="GP150" s="92">
        <f t="shared" si="170"/>
        <v>1.3188443454524098E-200</v>
      </c>
      <c r="GQ150" s="92">
        <f t="shared" si="170"/>
        <v>1.1158507269381608E-250</v>
      </c>
      <c r="GR150" s="92">
        <f t="shared" si="170"/>
        <v>8.5934813516218171E-229</v>
      </c>
      <c r="GS150" s="92">
        <f t="shared" si="170"/>
        <v>7.7203080571631108E-190</v>
      </c>
      <c r="GT150" s="92">
        <f t="shared" si="170"/>
        <v>1.7895000642312501E-157</v>
      </c>
      <c r="GU150" s="92">
        <f t="shared" si="170"/>
        <v>1.9936780446774986E-90</v>
      </c>
      <c r="GV150" s="92">
        <f t="shared" si="170"/>
        <v>3.5474560368502146E-211</v>
      </c>
      <c r="GW150" s="92">
        <f t="shared" si="170"/>
        <v>3.3709271458529748E-209</v>
      </c>
      <c r="GX150" s="92">
        <f t="shared" si="170"/>
        <v>3.4271530647975175E-244</v>
      </c>
      <c r="GY150" s="92">
        <f t="shared" si="170"/>
        <v>9.0090988688628641E-249</v>
      </c>
      <c r="GZ150" s="92">
        <f t="shared" si="170"/>
        <v>1.0444057352177033E-171</v>
      </c>
      <c r="HA150" s="92">
        <f t="shared" si="170"/>
        <v>4.9816367427596103E-153</v>
      </c>
      <c r="HC150" s="92">
        <f t="shared" si="153"/>
        <v>5.002215504209121E-25</v>
      </c>
      <c r="HD150" s="92">
        <f t="shared" si="153"/>
        <v>6.2196192480640995E-71</v>
      </c>
      <c r="HE150" s="92">
        <f t="shared" si="153"/>
        <v>3.7399469097199362E-54</v>
      </c>
      <c r="HF150" s="92">
        <f t="shared" si="153"/>
        <v>7.5234958392716789E-39</v>
      </c>
      <c r="HG150" s="92">
        <f t="shared" si="153"/>
        <v>2.9577850640941621E-94</v>
      </c>
      <c r="HH150" s="92">
        <f t="shared" si="153"/>
        <v>8.2368537299947822E-148</v>
      </c>
      <c r="HI150" s="92">
        <f t="shared" si="153"/>
        <v>1.5511752531380806E-107</v>
      </c>
      <c r="HJ150" s="92">
        <f t="shared" si="153"/>
        <v>1.4624097182509973E-128</v>
      </c>
      <c r="HK150" s="92">
        <f t="shared" si="153"/>
        <v>1.2806305508369263E-183</v>
      </c>
      <c r="HL150" s="92">
        <f t="shared" si="161"/>
        <v>1.7696259630665674E-127</v>
      </c>
      <c r="HM150" s="92">
        <f t="shared" si="161"/>
        <v>1.3166455769177076E-104</v>
      </c>
      <c r="HN150" s="92">
        <f t="shared" si="161"/>
        <v>1.1770353530604715E-91</v>
      </c>
      <c r="HO150" s="92">
        <f t="shared" si="161"/>
        <v>6.5294774235248828E-96</v>
      </c>
      <c r="HP150" s="92">
        <f t="shared" si="161"/>
        <v>2.7128051331490959E-66</v>
      </c>
      <c r="HQ150" s="92">
        <f t="shared" si="161"/>
        <v>2.3712126818075036E-53</v>
      </c>
      <c r="HS150" s="92">
        <f t="shared" si="171"/>
        <v>2.7197728776225654E-2</v>
      </c>
      <c r="HT150" s="92">
        <f t="shared" si="171"/>
        <v>0.17601273501744424</v>
      </c>
      <c r="HU150" s="92">
        <f t="shared" si="171"/>
        <v>0.16331312079868215</v>
      </c>
      <c r="HV150" s="92">
        <f t="shared" si="171"/>
        <v>0.18884842326895804</v>
      </c>
      <c r="HW150" s="92">
        <f t="shared" si="171"/>
        <v>0.19908148246024845</v>
      </c>
      <c r="HX150" s="92">
        <f t="shared" si="171"/>
        <v>0.2261696613447868</v>
      </c>
      <c r="HY150" s="92">
        <f t="shared" si="171"/>
        <v>0.15825142444108875</v>
      </c>
      <c r="HZ150" s="92">
        <f t="shared" si="171"/>
        <v>0.2114506768563279</v>
      </c>
      <c r="IA150" s="92">
        <f t="shared" si="171"/>
        <v>0.23816855960013192</v>
      </c>
      <c r="IB150" s="92">
        <f t="shared" si="171"/>
        <v>0.29201422639456109</v>
      </c>
      <c r="IC150" s="92">
        <f t="shared" si="171"/>
        <v>0.21318045440873046</v>
      </c>
      <c r="ID150" s="92">
        <f t="shared" si="171"/>
        <v>0.30982640673665374</v>
      </c>
      <c r="IE150" s="92">
        <f t="shared" si="171"/>
        <v>0.19283503948022468</v>
      </c>
      <c r="IF150" s="92">
        <f t="shared" si="171"/>
        <v>0.19333685629542038</v>
      </c>
      <c r="IG150" s="92">
        <f t="shared" si="171"/>
        <v>0.13945792760292702</v>
      </c>
      <c r="II150" s="92">
        <f t="shared" si="172"/>
        <v>5.4246961179708663E-23</v>
      </c>
      <c r="IJ150" s="92">
        <f t="shared" si="172"/>
        <v>2.2189733255976221E-15</v>
      </c>
      <c r="IK150" s="92">
        <f t="shared" si="172"/>
        <v>8.589840027990039E-16</v>
      </c>
      <c r="IL150" s="92">
        <f t="shared" si="172"/>
        <v>2.0302726986707875E-17</v>
      </c>
      <c r="IM150" s="92">
        <f t="shared" si="172"/>
        <v>3.2945835525327404E-18</v>
      </c>
      <c r="IN150" s="92">
        <f t="shared" si="172"/>
        <v>6.9819318857950263E-19</v>
      </c>
      <c r="IO150" s="92">
        <f t="shared" si="172"/>
        <v>8.0376605070280202E-21</v>
      </c>
      <c r="IP150" s="92">
        <f t="shared" si="172"/>
        <v>7.5833204254629514E-20</v>
      </c>
      <c r="IQ150" s="92">
        <f t="shared" si="172"/>
        <v>1.7328177489210846E-16</v>
      </c>
      <c r="IR150" s="92">
        <f t="shared" si="172"/>
        <v>8.5281935445337387E-18</v>
      </c>
      <c r="IS150" s="92">
        <f t="shared" si="172"/>
        <v>6.1504701054515566E-20</v>
      </c>
      <c r="IT150" s="92">
        <f t="shared" si="172"/>
        <v>5.8715375729759609E-18</v>
      </c>
      <c r="IU150" s="92">
        <f t="shared" si="172"/>
        <v>1.2237612046174202E-16</v>
      </c>
      <c r="IV150" s="92">
        <f t="shared" si="172"/>
        <v>5.7354332128789551E-14</v>
      </c>
      <c r="IW150" s="92">
        <f t="shared" si="172"/>
        <v>4.4735023638547712E-12</v>
      </c>
      <c r="IY150" s="92">
        <f t="shared" si="173"/>
        <v>2.7197728776225654E-2</v>
      </c>
      <c r="IZ150" s="92">
        <f t="shared" si="173"/>
        <v>0.17601273501744646</v>
      </c>
      <c r="JA150" s="92">
        <f t="shared" si="173"/>
        <v>0.16331312079868301</v>
      </c>
      <c r="JB150" s="92">
        <f t="shared" si="173"/>
        <v>0.18884842326895807</v>
      </c>
      <c r="JC150" s="92">
        <f t="shared" si="173"/>
        <v>0.19908148246024845</v>
      </c>
      <c r="JD150" s="92">
        <f t="shared" si="173"/>
        <v>0.2261696613447868</v>
      </c>
      <c r="JE150" s="92">
        <f t="shared" si="173"/>
        <v>0.15825142444108875</v>
      </c>
      <c r="JF150" s="92">
        <f t="shared" si="173"/>
        <v>0.2114506768563279</v>
      </c>
      <c r="JG150" s="92">
        <f t="shared" si="173"/>
        <v>0.23816855960013208</v>
      </c>
      <c r="JH150" s="92">
        <f t="shared" si="173"/>
        <v>0.29201422639456109</v>
      </c>
      <c r="JI150" s="92">
        <f t="shared" si="173"/>
        <v>0.21318045440873046</v>
      </c>
      <c r="JJ150" s="92">
        <f t="shared" si="173"/>
        <v>0.30982640673665374</v>
      </c>
      <c r="JK150" s="92">
        <f t="shared" si="173"/>
        <v>0.19283503948022479</v>
      </c>
      <c r="JL150" s="92">
        <f t="shared" si="173"/>
        <v>0.19333685629547773</v>
      </c>
      <c r="JM150" s="92">
        <f t="shared" si="173"/>
        <v>0.13945792760740053</v>
      </c>
    </row>
    <row r="151" spans="2:273" x14ac:dyDescent="0.25">
      <c r="B151" s="2">
        <v>124</v>
      </c>
      <c r="C151" s="37">
        <v>67.167000000000002</v>
      </c>
      <c r="D151" s="37">
        <v>75.293000000000006</v>
      </c>
      <c r="E151" s="37">
        <v>80.429000000000002</v>
      </c>
      <c r="F151" s="37">
        <v>83.977000000000004</v>
      </c>
      <c r="G151" s="37">
        <v>86.295000000000002</v>
      </c>
      <c r="H151" s="37">
        <v>89.590999999999994</v>
      </c>
      <c r="I151" s="37">
        <v>86.918999999999997</v>
      </c>
      <c r="J151" s="37">
        <v>92.281000000000006</v>
      </c>
      <c r="K151" s="37">
        <v>96.537999999999997</v>
      </c>
      <c r="L151" s="37">
        <v>101.04300000000001</v>
      </c>
      <c r="M151" s="37">
        <v>96</v>
      </c>
      <c r="N151" s="37">
        <v>105.048</v>
      </c>
      <c r="O151" s="37">
        <v>98.451999999999998</v>
      </c>
      <c r="P151" s="37">
        <v>100.143</v>
      </c>
      <c r="Q151" s="37">
        <v>112.214</v>
      </c>
      <c r="S151" s="4">
        <f t="shared" si="174"/>
        <v>70.172171654020474</v>
      </c>
      <c r="T151" s="4">
        <f t="shared" si="174"/>
        <v>72.993115115128475</v>
      </c>
      <c r="U151" s="4">
        <f t="shared" si="174"/>
        <v>75.617752632422267</v>
      </c>
      <c r="V151" s="4">
        <f t="shared" si="174"/>
        <v>80.898303751987214</v>
      </c>
      <c r="W151" s="4">
        <f t="shared" si="174"/>
        <v>83.047022878190901</v>
      </c>
      <c r="X151" s="4">
        <f t="shared" si="174"/>
        <v>88.603931651089965</v>
      </c>
      <c r="Y151" s="4">
        <f t="shared" si="174"/>
        <v>86.970040858435667</v>
      </c>
      <c r="Z151" s="4">
        <f t="shared" si="174"/>
        <v>93.029066643528566</v>
      </c>
      <c r="AA151" s="4">
        <f t="shared" si="174"/>
        <v>94.290618186312315</v>
      </c>
      <c r="AB151" s="4">
        <f t="shared" si="174"/>
        <v>101.37630446808245</v>
      </c>
      <c r="AC151" s="4">
        <f t="shared" si="174"/>
        <v>97.050749781062535</v>
      </c>
      <c r="AD151" s="4">
        <f t="shared" si="174"/>
        <v>105.20610984404603</v>
      </c>
      <c r="AE151" s="4">
        <f t="shared" si="174"/>
        <v>95.488235627710438</v>
      </c>
      <c r="AF151" s="4">
        <f t="shared" si="174"/>
        <v>98.027655395959684</v>
      </c>
      <c r="AG151" s="4">
        <f t="shared" si="174"/>
        <v>110.02238434712336</v>
      </c>
      <c r="AI151" s="4">
        <f t="shared" si="175"/>
        <v>-3.0051716540204723</v>
      </c>
      <c r="AJ151" s="4">
        <f t="shared" si="175"/>
        <v>2.2998848848715312</v>
      </c>
      <c r="AK151" s="4">
        <f t="shared" si="175"/>
        <v>4.8112473675777352</v>
      </c>
      <c r="AL151" s="4">
        <f t="shared" si="175"/>
        <v>3.0786962480127897</v>
      </c>
      <c r="AM151" s="4">
        <f t="shared" si="175"/>
        <v>3.2479771218091003</v>
      </c>
      <c r="AN151" s="4">
        <f t="shared" si="175"/>
        <v>0.9870683489100287</v>
      </c>
      <c r="AO151" s="4">
        <f t="shared" si="175"/>
        <v>-5.1040858435669634E-2</v>
      </c>
      <c r="AP151" s="4">
        <f t="shared" si="175"/>
        <v>-0.74806664352855989</v>
      </c>
      <c r="AQ151" s="4">
        <f t="shared" si="175"/>
        <v>2.2473818136876815</v>
      </c>
      <c r="AR151" s="4">
        <f t="shared" si="175"/>
        <v>-0.33330446808244574</v>
      </c>
      <c r="AS151" s="4">
        <f t="shared" si="175"/>
        <v>-1.0507497810625352</v>
      </c>
      <c r="AT151" s="4">
        <f t="shared" si="175"/>
        <v>-0.1581098440460238</v>
      </c>
      <c r="AU151" s="4">
        <f t="shared" si="175"/>
        <v>2.9637643722895604</v>
      </c>
      <c r="AV151" s="4">
        <f t="shared" si="175"/>
        <v>2.1153446040403168</v>
      </c>
      <c r="AW151" s="4">
        <f t="shared" si="175"/>
        <v>2.1916156528766351</v>
      </c>
      <c r="AY151" s="2">
        <f t="shared" si="167"/>
        <v>70.172157428499091</v>
      </c>
      <c r="AZ151" s="2">
        <f t="shared" si="167"/>
        <v>69.860730274433308</v>
      </c>
      <c r="BA151" s="2">
        <f t="shared" si="167"/>
        <v>69.848285184088297</v>
      </c>
      <c r="BB151" s="2">
        <f t="shared" si="167"/>
        <v>70.330854784987295</v>
      </c>
      <c r="BC151" s="2">
        <f t="shared" si="167"/>
        <v>68.440792397635548</v>
      </c>
      <c r="BD151" s="2">
        <f t="shared" si="167"/>
        <v>68.60827393035332</v>
      </c>
      <c r="BE151" s="2">
        <f t="shared" si="167"/>
        <v>68.83926380472839</v>
      </c>
      <c r="BF151" s="2">
        <f t="shared" si="167"/>
        <v>68.529909911659416</v>
      </c>
      <c r="BG151" s="2">
        <f t="shared" si="167"/>
        <v>67.908935813885478</v>
      </c>
      <c r="BH151" s="2">
        <f t="shared" si="167"/>
        <v>67.795578966254695</v>
      </c>
      <c r="BI151" s="2">
        <f t="shared" si="167"/>
        <v>67.651570251089169</v>
      </c>
      <c r="BJ151" s="2">
        <f t="shared" si="167"/>
        <v>66.677262585514086</v>
      </c>
      <c r="BK151" s="2">
        <f t="shared" si="167"/>
        <v>65.940841504902835</v>
      </c>
      <c r="BL151" s="2">
        <f t="shared" si="167"/>
        <v>65.420555011116562</v>
      </c>
      <c r="BM151" s="2">
        <f t="shared" si="167"/>
        <v>65.993807708701922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113.62832382739211</v>
      </c>
      <c r="DL151" s="2">
        <f t="shared" si="176"/>
        <v>128.4893693379791</v>
      </c>
      <c r="DM151" s="2">
        <f t="shared" si="176"/>
        <v>119.57823050536155</v>
      </c>
      <c r="DN151" s="2">
        <f t="shared" si="176"/>
        <v>137.61672473867594</v>
      </c>
      <c r="DO151" s="2">
        <f t="shared" si="176"/>
        <v>127.84983252793717</v>
      </c>
      <c r="DP151" s="2">
        <f t="shared" si="176"/>
        <v>112.98387632135305</v>
      </c>
      <c r="DQ151" s="2">
        <f t="shared" si="176"/>
        <v>101.19925193798449</v>
      </c>
      <c r="DR151" s="2">
        <f t="shared" si="176"/>
        <v>105.01136937481124</v>
      </c>
      <c r="DS151" s="2">
        <f t="shared" si="176"/>
        <v>102.95260975609757</v>
      </c>
      <c r="DT151" s="2">
        <f t="shared" si="176"/>
        <v>103.28878073089703</v>
      </c>
      <c r="DU151" s="2">
        <f t="shared" si="176"/>
        <v>106.36628587634715</v>
      </c>
      <c r="DV151" s="2">
        <f t="shared" si="176"/>
        <v>111.5180395650861</v>
      </c>
      <c r="DW151" s="2">
        <f t="shared" si="176"/>
        <v>105.32890667472063</v>
      </c>
      <c r="DX151" s="2">
        <f t="shared" si="176"/>
        <v>104.34267970401692</v>
      </c>
      <c r="DY151" s="2">
        <f t="shared" si="176"/>
        <v>87.951473684210526</v>
      </c>
      <c r="EA151" s="2">
        <f t="shared" si="152"/>
        <v>70.153049752323085</v>
      </c>
      <c r="EB151" s="2">
        <f t="shared" si="152"/>
        <v>69.827956622004621</v>
      </c>
      <c r="EC151" s="2">
        <f t="shared" si="152"/>
        <v>69.824289301121652</v>
      </c>
      <c r="ED151" s="2">
        <f t="shared" si="152"/>
        <v>70.278278473569031</v>
      </c>
      <c r="EE151" s="2">
        <f t="shared" si="152"/>
        <v>68.374191709844567</v>
      </c>
      <c r="EF151" s="2">
        <f t="shared" si="152"/>
        <v>68.558681813934328</v>
      </c>
      <c r="EG151" s="2">
        <f t="shared" si="152"/>
        <v>68.807264105711766</v>
      </c>
      <c r="EH151" s="2">
        <f t="shared" si="152"/>
        <v>68.501851511935229</v>
      </c>
      <c r="EI151" s="2">
        <f t="shared" si="152"/>
        <v>67.888002928340441</v>
      </c>
      <c r="EJ151" s="2">
        <f t="shared" si="152"/>
        <v>67.75967170034086</v>
      </c>
      <c r="EK151" s="2">
        <f t="shared" si="152"/>
        <v>67.589192433931743</v>
      </c>
      <c r="EL151" s="2">
        <f t="shared" si="179"/>
        <v>66.623766047503366</v>
      </c>
      <c r="EM151" s="2">
        <f t="shared" si="135"/>
        <v>65.907790075099911</v>
      </c>
      <c r="EN151" s="2">
        <f t="shared" si="135"/>
        <v>65.397157884398496</v>
      </c>
      <c r="EO151" s="2">
        <f t="shared" si="135"/>
        <v>65.992943908560903</v>
      </c>
      <c r="EQ151" s="2">
        <f t="shared" si="177"/>
        <v>70.082172518142599</v>
      </c>
      <c r="ER151" s="2">
        <f t="shared" si="177"/>
        <v>70.017767553133012</v>
      </c>
      <c r="ES151" s="2">
        <f t="shared" si="177"/>
        <v>69.7688803533444</v>
      </c>
      <c r="ET151" s="2">
        <f t="shared" si="177"/>
        <v>70.9292069647299</v>
      </c>
      <c r="EU151" s="2">
        <f t="shared" si="177"/>
        <v>69.335445106965722</v>
      </c>
      <c r="EV151" s="2">
        <f t="shared" si="177"/>
        <v>69.251304346064117</v>
      </c>
      <c r="EW151" s="2">
        <f t="shared" si="177"/>
        <v>69.238361272747539</v>
      </c>
      <c r="EX151" s="2">
        <f t="shared" si="177"/>
        <v>68.723424477663571</v>
      </c>
      <c r="EY151" s="2">
        <f t="shared" si="177"/>
        <v>67.76108051398333</v>
      </c>
      <c r="EZ151" s="2">
        <f t="shared" si="177"/>
        <v>68.175015782812807</v>
      </c>
      <c r="FA151" s="2">
        <f t="shared" si="177"/>
        <v>68.602694570182365</v>
      </c>
      <c r="FB151" s="2">
        <f t="shared" si="177"/>
        <v>67.314827655532426</v>
      </c>
      <c r="FC151" s="2">
        <f t="shared" si="177"/>
        <v>66.25240359575109</v>
      </c>
      <c r="FD151" s="2">
        <f t="shared" si="177"/>
        <v>65.420911573996221</v>
      </c>
      <c r="FE151" s="2">
        <f t="shared" si="177"/>
        <v>65.114377164388159</v>
      </c>
      <c r="FG151" s="2">
        <f t="shared" si="178"/>
        <v>0.99954624915288981</v>
      </c>
      <c r="FH151" s="2">
        <f t="shared" si="178"/>
        <v>0.99952281344564464</v>
      </c>
      <c r="FI151" s="2">
        <f t="shared" si="178"/>
        <v>0.99948911649043626</v>
      </c>
      <c r="FJ151" s="2">
        <f t="shared" si="178"/>
        <v>0.99952161289939301</v>
      </c>
      <c r="FK151" s="2">
        <f t="shared" si="178"/>
        <v>0.99939108440391589</v>
      </c>
      <c r="FL151" s="2">
        <f t="shared" si="178"/>
        <v>0.99938446499966882</v>
      </c>
      <c r="FM151" s="2">
        <f t="shared" si="178"/>
        <v>0.99936054041431421</v>
      </c>
      <c r="FN151" s="2">
        <f t="shared" si="178"/>
        <v>0.9994019247156003</v>
      </c>
      <c r="FO151" s="2">
        <f t="shared" si="178"/>
        <v>0.99929315844169797</v>
      </c>
      <c r="FP151" s="2">
        <f t="shared" si="178"/>
        <v>0.99939592820255529</v>
      </c>
      <c r="FQ151" s="2">
        <f t="shared" si="178"/>
        <v>0.99926010822419997</v>
      </c>
      <c r="FR151" s="2">
        <f t="shared" si="178"/>
        <v>0.99937574751450453</v>
      </c>
      <c r="FS151" s="2">
        <f t="shared" si="178"/>
        <v>0.99941428158134926</v>
      </c>
      <c r="FT151" s="2">
        <f t="shared" si="178"/>
        <v>0.99941408341594806</v>
      </c>
      <c r="FU151" s="2">
        <f t="shared" si="178"/>
        <v>0.99922569711703091</v>
      </c>
      <c r="FW151" s="2">
        <f t="shared" si="169"/>
        <v>8.7371674567789364E-3</v>
      </c>
      <c r="FX151" s="2">
        <f t="shared" si="169"/>
        <v>2.5189355495492879E-2</v>
      </c>
      <c r="FY151" s="2">
        <f t="shared" si="169"/>
        <v>2.5674285245744718E-2</v>
      </c>
      <c r="FZ151" s="2">
        <f t="shared" si="169"/>
        <v>3.1282187869510661E-2</v>
      </c>
      <c r="GA151" s="2">
        <f t="shared" si="169"/>
        <v>3.1609815477121939E-2</v>
      </c>
      <c r="GB151" s="2">
        <f t="shared" si="169"/>
        <v>3.2119738055237892E-2</v>
      </c>
      <c r="GC151" s="2">
        <f t="shared" si="169"/>
        <v>2.6180482640274443E-2</v>
      </c>
      <c r="GD151" s="2">
        <f t="shared" si="169"/>
        <v>2.8085373252096296E-2</v>
      </c>
      <c r="GE151" s="2">
        <f t="shared" si="169"/>
        <v>3.035110705899639E-2</v>
      </c>
      <c r="GF151" s="2">
        <f t="shared" si="169"/>
        <v>3.4778714251004393E-2</v>
      </c>
      <c r="GG151" s="2">
        <f t="shared" si="169"/>
        <v>3.3238178218910668E-2</v>
      </c>
      <c r="GH151" s="2">
        <f t="shared" si="169"/>
        <v>3.6858039698528258E-2</v>
      </c>
      <c r="GI151" s="2">
        <f t="shared" si="169"/>
        <v>2.8907036810187015E-2</v>
      </c>
      <c r="GJ151" s="2">
        <f t="shared" si="169"/>
        <v>2.434567510141733E-2</v>
      </c>
      <c r="GK151" s="2">
        <f t="shared" si="169"/>
        <v>1.8369410038664328E-2</v>
      </c>
      <c r="GM151" s="92">
        <f t="shared" si="170"/>
        <v>1.129322307428492E-89</v>
      </c>
      <c r="GN151" s="92">
        <f t="shared" si="170"/>
        <v>1.7139121471394084E-221</v>
      </c>
      <c r="GO151" s="92">
        <f t="shared" si="170"/>
        <v>8.4338743927896464E-201</v>
      </c>
      <c r="GP151" s="92">
        <f t="shared" si="170"/>
        <v>1.4654326287444145E-207</v>
      </c>
      <c r="GQ151" s="92">
        <f t="shared" si="170"/>
        <v>3.0638783069161297E-259</v>
      </c>
      <c r="GR151" s="92">
        <f t="shared" si="170"/>
        <v>1.3028203469061621E-236</v>
      </c>
      <c r="GS151" s="92">
        <f t="shared" si="170"/>
        <v>2.1914446723134672E-196</v>
      </c>
      <c r="GT151" s="92">
        <f t="shared" si="170"/>
        <v>9.2159545926562104E-163</v>
      </c>
      <c r="GU151" s="92">
        <f t="shared" si="170"/>
        <v>1.8481391503534759E-93</v>
      </c>
      <c r="GV151" s="92">
        <f t="shared" si="170"/>
        <v>2.5016166946341394E-218</v>
      </c>
      <c r="GW151" s="92">
        <f t="shared" si="170"/>
        <v>2.1701528865283949E-216</v>
      </c>
      <c r="GX151" s="92">
        <f t="shared" si="170"/>
        <v>2.127797398444178E-252</v>
      </c>
      <c r="GY151" s="92">
        <f t="shared" si="170"/>
        <v>2.8299288236522219E-257</v>
      </c>
      <c r="GZ151" s="92">
        <f t="shared" si="170"/>
        <v>1.6024277167552055E-177</v>
      </c>
      <c r="HA151" s="92">
        <f t="shared" si="170"/>
        <v>3.4635737472137251E-158</v>
      </c>
      <c r="HC151" s="92">
        <f t="shared" si="153"/>
        <v>1.7195391289671554E-26</v>
      </c>
      <c r="HD151" s="92">
        <f t="shared" si="153"/>
        <v>4.8979795838241013E-75</v>
      </c>
      <c r="HE151" s="92">
        <f t="shared" si="153"/>
        <v>2.595577160711429E-57</v>
      </c>
      <c r="HF151" s="92">
        <f t="shared" si="153"/>
        <v>4.6157178203013113E-41</v>
      </c>
      <c r="HG151" s="92">
        <f t="shared" si="153"/>
        <v>1.2303328856028808E-99</v>
      </c>
      <c r="HH151" s="92">
        <f t="shared" si="153"/>
        <v>3.3242580143651623E-156</v>
      </c>
      <c r="HI151" s="92">
        <f t="shared" si="153"/>
        <v>1.0326007798709381E-113</v>
      </c>
      <c r="HJ151" s="92">
        <f t="shared" si="153"/>
        <v>1.0184088970027967E-135</v>
      </c>
      <c r="HK151" s="92">
        <f t="shared" si="153"/>
        <v>4.5475974220543246E-194</v>
      </c>
      <c r="HL151" s="92">
        <f t="shared" si="161"/>
        <v>1.4492529048915225E-134</v>
      </c>
      <c r="HM151" s="92">
        <f t="shared" si="161"/>
        <v>1.4650259994095172E-110</v>
      </c>
      <c r="HN151" s="92">
        <f t="shared" si="161"/>
        <v>1.12491207962377E-96</v>
      </c>
      <c r="HO151" s="92">
        <f t="shared" si="161"/>
        <v>1.9594215367378717E-101</v>
      </c>
      <c r="HP151" s="92">
        <f t="shared" si="161"/>
        <v>4.1567001503879505E-70</v>
      </c>
      <c r="HQ151" s="92">
        <f t="shared" si="161"/>
        <v>2.1259051074356733E-56</v>
      </c>
      <c r="HS151" s="92">
        <f t="shared" si="171"/>
        <v>3.8776584965547638E-2</v>
      </c>
      <c r="HT151" s="92">
        <f t="shared" si="171"/>
        <v>0.22690456795198449</v>
      </c>
      <c r="HU151" s="92">
        <f t="shared" si="171"/>
        <v>0.21281109295721515</v>
      </c>
      <c r="HV151" s="92">
        <f t="shared" si="171"/>
        <v>0.25014039488795137</v>
      </c>
      <c r="HW151" s="92">
        <f t="shared" si="171"/>
        <v>0.26426795821187887</v>
      </c>
      <c r="HX151" s="92">
        <f t="shared" si="171"/>
        <v>0.2980549939797501</v>
      </c>
      <c r="HY151" s="92">
        <f t="shared" si="171"/>
        <v>0.21583292144171726</v>
      </c>
      <c r="HZ151" s="92">
        <f t="shared" si="171"/>
        <v>0.27989037309286657</v>
      </c>
      <c r="IA151" s="92">
        <f t="shared" si="171"/>
        <v>0.30515576353476903</v>
      </c>
      <c r="IB151" s="92">
        <f t="shared" si="171"/>
        <v>0.37134080782951534</v>
      </c>
      <c r="IC151" s="92">
        <f t="shared" si="171"/>
        <v>0.28586463374938026</v>
      </c>
      <c r="ID151" s="92">
        <f t="shared" si="171"/>
        <v>0.39219493177325304</v>
      </c>
      <c r="IE151" s="92">
        <f t="shared" si="171"/>
        <v>0.25176075575406831</v>
      </c>
      <c r="IF151" s="92">
        <f t="shared" si="171"/>
        <v>0.24262019704128754</v>
      </c>
      <c r="IG151" s="92">
        <f t="shared" si="171"/>
        <v>0.17498987406409255</v>
      </c>
      <c r="II151" s="92">
        <f t="shared" si="172"/>
        <v>3.4937090355306078E-22</v>
      </c>
      <c r="IJ151" s="92">
        <f t="shared" si="172"/>
        <v>1.0453681255484707E-14</v>
      </c>
      <c r="IK151" s="92">
        <f t="shared" si="172"/>
        <v>4.2698396062222398E-15</v>
      </c>
      <c r="IL151" s="92">
        <f t="shared" si="172"/>
        <v>1.3377471863483628E-16</v>
      </c>
      <c r="IM151" s="92">
        <f t="shared" si="172"/>
        <v>2.3956864912290909E-17</v>
      </c>
      <c r="IN151" s="92">
        <f t="shared" si="172"/>
        <v>5.549034226142167E-18</v>
      </c>
      <c r="IO151" s="92">
        <f t="shared" si="172"/>
        <v>7.061769482515963E-20</v>
      </c>
      <c r="IP151" s="92">
        <f t="shared" si="172"/>
        <v>6.2220232739750644E-19</v>
      </c>
      <c r="IQ151" s="92">
        <f t="shared" si="172"/>
        <v>1.0081170553097498E-15</v>
      </c>
      <c r="IR151" s="92">
        <f t="shared" si="172"/>
        <v>6.2428331947781801E-17</v>
      </c>
      <c r="IS151" s="92">
        <f t="shared" si="172"/>
        <v>5.6620301193278691E-19</v>
      </c>
      <c r="IT151" s="92">
        <f t="shared" si="172"/>
        <v>4.5420389055320784E-17</v>
      </c>
      <c r="IU151" s="92">
        <f t="shared" si="172"/>
        <v>7.0704789680625206E-16</v>
      </c>
      <c r="IV151" s="92">
        <f t="shared" si="172"/>
        <v>2.2837806968384423E-13</v>
      </c>
      <c r="IW151" s="92">
        <f t="shared" si="172"/>
        <v>1.3354119115454783E-11</v>
      </c>
      <c r="IY151" s="92">
        <f t="shared" si="173"/>
        <v>3.8776584965547638E-2</v>
      </c>
      <c r="IZ151" s="92">
        <f t="shared" si="173"/>
        <v>0.22690456795199496</v>
      </c>
      <c r="JA151" s="92">
        <f t="shared" si="173"/>
        <v>0.21281109295721942</v>
      </c>
      <c r="JB151" s="92">
        <f t="shared" si="173"/>
        <v>0.25014039488795148</v>
      </c>
      <c r="JC151" s="92">
        <f t="shared" si="173"/>
        <v>0.26426795821187887</v>
      </c>
      <c r="JD151" s="92">
        <f t="shared" si="173"/>
        <v>0.2980549939797501</v>
      </c>
      <c r="JE151" s="92">
        <f t="shared" si="173"/>
        <v>0.21583292144171726</v>
      </c>
      <c r="JF151" s="92">
        <f t="shared" si="173"/>
        <v>0.27989037309286657</v>
      </c>
      <c r="JG151" s="92">
        <f t="shared" si="173"/>
        <v>0.30515576353477003</v>
      </c>
      <c r="JH151" s="92">
        <f t="shared" si="173"/>
        <v>0.3713408078295154</v>
      </c>
      <c r="JI151" s="92">
        <f t="shared" si="173"/>
        <v>0.28586463374938026</v>
      </c>
      <c r="JJ151" s="92">
        <f t="shared" si="173"/>
        <v>0.3921949317732531</v>
      </c>
      <c r="JK151" s="92">
        <f t="shared" si="173"/>
        <v>0.25176075575406903</v>
      </c>
      <c r="JL151" s="92">
        <f t="shared" si="173"/>
        <v>0.24262019704151591</v>
      </c>
      <c r="JM151" s="92">
        <f t="shared" si="173"/>
        <v>0.17498987407744668</v>
      </c>
    </row>
    <row r="152" spans="2:273" x14ac:dyDescent="0.25">
      <c r="B152" s="2">
        <v>125</v>
      </c>
      <c r="C152" s="37">
        <v>70.167000000000002</v>
      </c>
      <c r="D152" s="37">
        <v>76.853999999999999</v>
      </c>
      <c r="E152" s="37">
        <v>81.167000000000002</v>
      </c>
      <c r="F152" s="37">
        <v>85.114000000000004</v>
      </c>
      <c r="G152" s="37">
        <v>88.045000000000002</v>
      </c>
      <c r="H152" s="37">
        <v>92.432000000000002</v>
      </c>
      <c r="I152" s="37">
        <v>91.27</v>
      </c>
      <c r="J152" s="37">
        <v>97.218999999999994</v>
      </c>
      <c r="K152" s="37">
        <v>98.769000000000005</v>
      </c>
      <c r="L152" s="37">
        <v>103.652</v>
      </c>
      <c r="M152" s="37">
        <v>101.065</v>
      </c>
      <c r="N152" s="37">
        <v>106.286</v>
      </c>
      <c r="O152" s="37">
        <v>102.024</v>
      </c>
      <c r="P152" s="37">
        <v>104.024</v>
      </c>
      <c r="Q152" s="37">
        <v>120.548</v>
      </c>
      <c r="S152" s="4">
        <f t="shared" si="174"/>
        <v>70.106225720310889</v>
      </c>
      <c r="T152" s="4">
        <f t="shared" si="174"/>
        <v>73.399044953708156</v>
      </c>
      <c r="U152" s="4">
        <f t="shared" si="174"/>
        <v>76.566651443555912</v>
      </c>
      <c r="V152" s="4">
        <f t="shared" si="174"/>
        <v>82.638204212331374</v>
      </c>
      <c r="W152" s="4">
        <f t="shared" si="174"/>
        <v>85.436574433166371</v>
      </c>
      <c r="X152" s="4">
        <f t="shared" si="174"/>
        <v>91.566832398500551</v>
      </c>
      <c r="Y152" s="4">
        <f t="shared" si="174"/>
        <v>90.690823460696777</v>
      </c>
      <c r="Z152" s="4">
        <f t="shared" si="174"/>
        <v>96.997247804890577</v>
      </c>
      <c r="AA152" s="4">
        <f t="shared" si="174"/>
        <v>97.864527121804429</v>
      </c>
      <c r="AB152" s="4">
        <f t="shared" si="174"/>
        <v>104.63136862904015</v>
      </c>
      <c r="AC152" s="4">
        <f t="shared" si="174"/>
        <v>101.85862119854249</v>
      </c>
      <c r="AD152" s="4">
        <f t="shared" si="174"/>
        <v>108.36627367850402</v>
      </c>
      <c r="AE152" s="4">
        <f t="shared" si="174"/>
        <v>100.41044327063423</v>
      </c>
      <c r="AF152" s="4">
        <f t="shared" si="174"/>
        <v>102.71306326467061</v>
      </c>
      <c r="AG152" s="4">
        <f t="shared" si="174"/>
        <v>117.38627113987842</v>
      </c>
      <c r="AI152" s="4">
        <f t="shared" si="175"/>
        <v>6.0774279689113087E-2</v>
      </c>
      <c r="AJ152" s="4">
        <f t="shared" si="175"/>
        <v>3.4549550462918432</v>
      </c>
      <c r="AK152" s="4">
        <f t="shared" si="175"/>
        <v>4.6003485564440894</v>
      </c>
      <c r="AL152" s="4">
        <f t="shared" si="175"/>
        <v>2.4757957876686305</v>
      </c>
      <c r="AM152" s="4">
        <f t="shared" si="175"/>
        <v>2.6084255668336311</v>
      </c>
      <c r="AN152" s="4">
        <f t="shared" si="175"/>
        <v>0.86516760149945071</v>
      </c>
      <c r="AO152" s="4">
        <f t="shared" si="175"/>
        <v>0.57917653930321933</v>
      </c>
      <c r="AP152" s="4">
        <f t="shared" si="175"/>
        <v>0.22175219510941702</v>
      </c>
      <c r="AQ152" s="4">
        <f t="shared" si="175"/>
        <v>0.90447287819557687</v>
      </c>
      <c r="AR152" s="4">
        <f t="shared" si="175"/>
        <v>-0.97936862904015243</v>
      </c>
      <c r="AS152" s="4">
        <f t="shared" si="175"/>
        <v>-0.79362119854249613</v>
      </c>
      <c r="AT152" s="4">
        <f t="shared" si="175"/>
        <v>-2.0802736785040139</v>
      </c>
      <c r="AU152" s="4">
        <f t="shared" si="175"/>
        <v>1.6135567293657687</v>
      </c>
      <c r="AV152" s="4">
        <f t="shared" si="175"/>
        <v>1.3109367353293919</v>
      </c>
      <c r="AW152" s="4">
        <f t="shared" si="175"/>
        <v>3.1617288601215847</v>
      </c>
      <c r="AY152" s="2">
        <f t="shared" si="167"/>
        <v>70.106206830587425</v>
      </c>
      <c r="AZ152" s="2">
        <f t="shared" si="167"/>
        <v>69.727857011744803</v>
      </c>
      <c r="BA152" s="2">
        <f t="shared" si="167"/>
        <v>69.736853495926567</v>
      </c>
      <c r="BB152" s="2">
        <f t="shared" si="167"/>
        <v>70.168799614182248</v>
      </c>
      <c r="BC152" s="2">
        <f t="shared" si="167"/>
        <v>68.272767591451952</v>
      </c>
      <c r="BD152" s="2">
        <f t="shared" si="167"/>
        <v>68.463960767905874</v>
      </c>
      <c r="BE152" s="2">
        <f t="shared" si="167"/>
        <v>68.706179052534367</v>
      </c>
      <c r="BF152" s="2">
        <f t="shared" si="167"/>
        <v>68.421333891041513</v>
      </c>
      <c r="BG152" s="2">
        <f t="shared" si="167"/>
        <v>67.824439464320221</v>
      </c>
      <c r="BH152" s="2">
        <f t="shared" si="167"/>
        <v>67.653523132933017</v>
      </c>
      <c r="BI152" s="2">
        <f t="shared" si="167"/>
        <v>67.461035164542309</v>
      </c>
      <c r="BJ152" s="2">
        <f t="shared" si="167"/>
        <v>66.512926665672182</v>
      </c>
      <c r="BK152" s="2">
        <f t="shared" si="167"/>
        <v>65.814749612481592</v>
      </c>
      <c r="BL152" s="2">
        <f t="shared" si="167"/>
        <v>65.326019171992215</v>
      </c>
      <c r="BM152" s="2">
        <f t="shared" si="167"/>
        <v>65.934628919117159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113.93234343339587</v>
      </c>
      <c r="DL152" s="2">
        <f t="shared" si="176"/>
        <v>128.92278658536586</v>
      </c>
      <c r="DM152" s="2">
        <f t="shared" si="176"/>
        <v>119.93283199632663</v>
      </c>
      <c r="DN152" s="2">
        <f t="shared" si="176"/>
        <v>138.13143292682926</v>
      </c>
      <c r="DO152" s="2">
        <f t="shared" si="176"/>
        <v>128.31116732105104</v>
      </c>
      <c r="DP152" s="2">
        <f t="shared" si="176"/>
        <v>113.30885560253699</v>
      </c>
      <c r="DQ152" s="2">
        <f t="shared" si="176"/>
        <v>101.42200761099365</v>
      </c>
      <c r="DR152" s="2">
        <f t="shared" si="176"/>
        <v>105.2655937783147</v>
      </c>
      <c r="DS152" s="2">
        <f t="shared" si="176"/>
        <v>103.19677926829269</v>
      </c>
      <c r="DT152" s="2">
        <f t="shared" si="176"/>
        <v>103.5190531561462</v>
      </c>
      <c r="DU152" s="2">
        <f t="shared" si="176"/>
        <v>106.63589822542745</v>
      </c>
      <c r="DV152" s="2">
        <f t="shared" si="176"/>
        <v>111.82181742675931</v>
      </c>
      <c r="DW152" s="2">
        <f t="shared" si="176"/>
        <v>105.58758018725462</v>
      </c>
      <c r="DX152" s="2">
        <f t="shared" si="176"/>
        <v>104.62483509513743</v>
      </c>
      <c r="DY152" s="2">
        <f t="shared" si="176"/>
        <v>88.121178137651825</v>
      </c>
      <c r="EA152" s="2">
        <f t="shared" si="152"/>
        <v>70.088940575622786</v>
      </c>
      <c r="EB152" s="2">
        <f t="shared" si="152"/>
        <v>69.696286647771188</v>
      </c>
      <c r="EC152" s="2">
        <f t="shared" si="152"/>
        <v>69.715104346419324</v>
      </c>
      <c r="ED152" s="2">
        <f t="shared" si="152"/>
        <v>70.11526353093285</v>
      </c>
      <c r="EE152" s="2">
        <f t="shared" si="152"/>
        <v>68.204182135035524</v>
      </c>
      <c r="EF152" s="2">
        <f t="shared" si="152"/>
        <v>68.412879514910003</v>
      </c>
      <c r="EG152" s="2">
        <f t="shared" si="152"/>
        <v>68.673751812433409</v>
      </c>
      <c r="EH152" s="2">
        <f t="shared" si="152"/>
        <v>68.393913362885257</v>
      </c>
      <c r="EI152" s="2">
        <f t="shared" si="152"/>
        <v>67.806052947561213</v>
      </c>
      <c r="EJ152" s="2">
        <f t="shared" si="152"/>
        <v>67.616872666450845</v>
      </c>
      <c r="EK152" s="2">
        <f t="shared" si="152"/>
        <v>67.395527124585882</v>
      </c>
      <c r="EL152" s="2">
        <f t="shared" si="179"/>
        <v>66.457531717350093</v>
      </c>
      <c r="EM152" s="2">
        <f t="shared" si="135"/>
        <v>65.781828189322354</v>
      </c>
      <c r="EN152" s="2">
        <f t="shared" si="135"/>
        <v>65.304298844238303</v>
      </c>
      <c r="EO152" s="2">
        <f t="shared" si="135"/>
        <v>65.937390174369966</v>
      </c>
      <c r="EQ152" s="2">
        <f t="shared" si="177"/>
        <v>69.997215564139736</v>
      </c>
      <c r="ER152" s="2">
        <f t="shared" si="177"/>
        <v>69.906573356554318</v>
      </c>
      <c r="ES152" s="2">
        <f t="shared" si="177"/>
        <v>69.656350378346104</v>
      </c>
      <c r="ET152" s="2">
        <f t="shared" si="177"/>
        <v>70.812978314943564</v>
      </c>
      <c r="EU152" s="2">
        <f t="shared" si="177"/>
        <v>69.222990391652218</v>
      </c>
      <c r="EV152" s="2">
        <f t="shared" si="177"/>
        <v>69.149894060363764</v>
      </c>
      <c r="EW152" s="2">
        <f t="shared" si="177"/>
        <v>69.139197618546717</v>
      </c>
      <c r="EX152" s="2">
        <f t="shared" si="177"/>
        <v>68.631860140311574</v>
      </c>
      <c r="EY152" s="2">
        <f t="shared" si="177"/>
        <v>67.672564553385527</v>
      </c>
      <c r="EZ152" s="2">
        <f t="shared" si="177"/>
        <v>68.060748097124673</v>
      </c>
      <c r="FA152" s="2">
        <f t="shared" si="177"/>
        <v>68.469818546923406</v>
      </c>
      <c r="FB152" s="2">
        <f t="shared" si="177"/>
        <v>67.191723272135405</v>
      </c>
      <c r="FC152" s="2">
        <f t="shared" si="177"/>
        <v>66.150624332589146</v>
      </c>
      <c r="FD152" s="2">
        <f t="shared" si="177"/>
        <v>65.330877194333141</v>
      </c>
      <c r="FE152" s="2">
        <f t="shared" si="177"/>
        <v>65.020853634227365</v>
      </c>
      <c r="FG152" s="2">
        <f t="shared" si="178"/>
        <v>0.99958615778635362</v>
      </c>
      <c r="FH152" s="2">
        <f t="shared" si="178"/>
        <v>0.99956478241644597</v>
      </c>
      <c r="FI152" s="2">
        <f t="shared" si="178"/>
        <v>0.99953404775604593</v>
      </c>
      <c r="FJ152" s="2">
        <f t="shared" si="178"/>
        <v>0.99956368741318524</v>
      </c>
      <c r="FK152" s="2">
        <f t="shared" si="178"/>
        <v>0.99944463262066041</v>
      </c>
      <c r="FL152" s="2">
        <f t="shared" si="178"/>
        <v>0.99943859500177124</v>
      </c>
      <c r="FM152" s="2">
        <f t="shared" si="178"/>
        <v>0.99941677311096488</v>
      </c>
      <c r="FN152" s="2">
        <f t="shared" si="178"/>
        <v>0.9994545201524675</v>
      </c>
      <c r="FO152" s="2">
        <f t="shared" si="178"/>
        <v>0.99935531274118705</v>
      </c>
      <c r="FP152" s="2">
        <f t="shared" si="178"/>
        <v>0.99944905068904988</v>
      </c>
      <c r="FQ152" s="2">
        <f t="shared" si="178"/>
        <v>0.99932516674721772</v>
      </c>
      <c r="FR152" s="2">
        <f t="shared" si="178"/>
        <v>0.99943064369344192</v>
      </c>
      <c r="FS152" s="2">
        <f t="shared" si="178"/>
        <v>0.99946579092191523</v>
      </c>
      <c r="FT152" s="2">
        <f t="shared" si="178"/>
        <v>0.99946561017428837</v>
      </c>
      <c r="FU152" s="2">
        <f t="shared" si="178"/>
        <v>0.99929377926278462</v>
      </c>
      <c r="FW152" s="2">
        <f t="shared" si="169"/>
        <v>9.5720448939650166E-3</v>
      </c>
      <c r="FX152" s="2">
        <f t="shared" si="169"/>
        <v>2.755262004876825E-2</v>
      </c>
      <c r="FY152" s="2">
        <f t="shared" si="169"/>
        <v>2.8081735270164498E-2</v>
      </c>
      <c r="FZ152" s="2">
        <f t="shared" si="169"/>
        <v>3.41970286166026E-2</v>
      </c>
      <c r="GA152" s="2">
        <f t="shared" si="169"/>
        <v>3.4554095282434985E-2</v>
      </c>
      <c r="GB152" s="2">
        <f t="shared" si="169"/>
        <v>3.5109792309433355E-2</v>
      </c>
      <c r="GC152" s="2">
        <f t="shared" si="169"/>
        <v>2.8634003304321011E-2</v>
      </c>
      <c r="GD152" s="2">
        <f t="shared" si="169"/>
        <v>3.0711781953990311E-2</v>
      </c>
      <c r="GE152" s="2">
        <f t="shared" si="169"/>
        <v>3.3182162445290549E-2</v>
      </c>
      <c r="GF152" s="2">
        <f t="shared" si="169"/>
        <v>3.8006575074821539E-2</v>
      </c>
      <c r="GG152" s="2">
        <f t="shared" si="169"/>
        <v>3.6328441123675399E-2</v>
      </c>
      <c r="GH152" s="2">
        <f t="shared" si="169"/>
        <v>4.0270833910055308E-2</v>
      </c>
      <c r="GI152" s="2">
        <f t="shared" si="169"/>
        <v>3.1607784665787279E-2</v>
      </c>
      <c r="GJ152" s="2">
        <f t="shared" si="169"/>
        <v>2.6631948085220691E-2</v>
      </c>
      <c r="GK152" s="2">
        <f t="shared" si="169"/>
        <v>2.0106024730446068E-2</v>
      </c>
      <c r="GM152" s="92">
        <f t="shared" si="170"/>
        <v>1.1340772180730688E-92</v>
      </c>
      <c r="GN152" s="92">
        <f t="shared" si="170"/>
        <v>6.3019212573720502E-229</v>
      </c>
      <c r="GO152" s="92">
        <f t="shared" si="170"/>
        <v>1.2738853232650199E-207</v>
      </c>
      <c r="GP152" s="92">
        <f t="shared" si="170"/>
        <v>1.2367219112573994E-214</v>
      </c>
      <c r="GQ152" s="92">
        <f t="shared" si="170"/>
        <v>6.0285673416077433E-268</v>
      </c>
      <c r="GR152" s="92">
        <f t="shared" si="170"/>
        <v>1.4563185300554588E-244</v>
      </c>
      <c r="GS152" s="92">
        <f t="shared" si="170"/>
        <v>4.8071174123841347E-203</v>
      </c>
      <c r="GT152" s="92">
        <f t="shared" si="170"/>
        <v>3.8737335956684004E-168</v>
      </c>
      <c r="GU152" s="92">
        <f t="shared" si="170"/>
        <v>1.523926476838859E-96</v>
      </c>
      <c r="GV152" s="92">
        <f t="shared" si="170"/>
        <v>1.3381279470342072E-225</v>
      </c>
      <c r="GW152" s="92">
        <f t="shared" si="170"/>
        <v>1.0537755330693999E-223</v>
      </c>
      <c r="GX152" s="92">
        <f t="shared" si="170"/>
        <v>9.6459470114893637E-261</v>
      </c>
      <c r="GY152" s="92">
        <f t="shared" si="170"/>
        <v>6.3828782736295186E-266</v>
      </c>
      <c r="GZ152" s="92">
        <f t="shared" si="170"/>
        <v>1.9632447879494041E-183</v>
      </c>
      <c r="HA152" s="92">
        <f t="shared" si="170"/>
        <v>1.9737795568555359E-163</v>
      </c>
      <c r="HC152" s="92">
        <f t="shared" si="153"/>
        <v>5.3456924312670312E-28</v>
      </c>
      <c r="HD152" s="92">
        <f t="shared" si="153"/>
        <v>2.9413712808974554E-79</v>
      </c>
      <c r="HE152" s="92">
        <f t="shared" si="153"/>
        <v>1.4581402065742547E-60</v>
      </c>
      <c r="HF152" s="92">
        <f t="shared" si="153"/>
        <v>2.4475472086034321E-43</v>
      </c>
      <c r="HG152" s="92">
        <f t="shared" si="153"/>
        <v>3.6088072913573098E-105</v>
      </c>
      <c r="HH152" s="92">
        <f t="shared" si="153"/>
        <v>7.8225856711436319E-165</v>
      </c>
      <c r="HI152" s="92">
        <f t="shared" si="153"/>
        <v>4.5952431455921733E-120</v>
      </c>
      <c r="HJ152" s="92">
        <f t="shared" si="153"/>
        <v>4.5141929574035338E-143</v>
      </c>
      <c r="HK152" s="92">
        <f t="shared" si="153"/>
        <v>8.2494262261598804E-205</v>
      </c>
      <c r="HL152" s="92">
        <f t="shared" si="161"/>
        <v>7.5926697442527918E-142</v>
      </c>
      <c r="HM152" s="92">
        <f t="shared" si="161"/>
        <v>1.1093906018770815E-116</v>
      </c>
      <c r="HN152" s="92">
        <f t="shared" si="161"/>
        <v>7.8608762725961049E-102</v>
      </c>
      <c r="HO152" s="92">
        <f t="shared" si="161"/>
        <v>4.0963225532746099E-107</v>
      </c>
      <c r="HP152" s="92">
        <f t="shared" si="161"/>
        <v>4.9555771801091629E-74</v>
      </c>
      <c r="HQ152" s="92">
        <f t="shared" si="161"/>
        <v>1.560633379230567E-59</v>
      </c>
      <c r="HS152" s="92">
        <f t="shared" si="171"/>
        <v>5.4299720184527743E-2</v>
      </c>
      <c r="HT152" s="92">
        <f t="shared" si="171"/>
        <v>0.28619965109248235</v>
      </c>
      <c r="HU152" s="92">
        <f t="shared" si="171"/>
        <v>0.2712470679220424</v>
      </c>
      <c r="HV152" s="92">
        <f t="shared" si="171"/>
        <v>0.32161931354353807</v>
      </c>
      <c r="HW152" s="92">
        <f t="shared" si="171"/>
        <v>0.33960617074353594</v>
      </c>
      <c r="HX152" s="92">
        <f t="shared" si="171"/>
        <v>0.37853373955816105</v>
      </c>
      <c r="HY152" s="92">
        <f t="shared" si="171"/>
        <v>0.28553271486901333</v>
      </c>
      <c r="HZ152" s="92">
        <f t="shared" si="171"/>
        <v>0.35790936315036187</v>
      </c>
      <c r="IA152" s="92">
        <f t="shared" si="171"/>
        <v>0.37892088055184975</v>
      </c>
      <c r="IB152" s="92">
        <f t="shared" si="171"/>
        <v>0.4518292210674571</v>
      </c>
      <c r="IC152" s="92">
        <f t="shared" si="171"/>
        <v>0.36872117107458047</v>
      </c>
      <c r="ID152" s="92">
        <f t="shared" si="171"/>
        <v>0.47274278625489408</v>
      </c>
      <c r="IE152" s="92">
        <f t="shared" si="171"/>
        <v>0.31990886655258083</v>
      </c>
      <c r="IF152" s="92">
        <f t="shared" si="171"/>
        <v>0.29819038910397466</v>
      </c>
      <c r="IG152" s="92">
        <f t="shared" si="171"/>
        <v>0.2166003930383833</v>
      </c>
      <c r="II152" s="92">
        <f t="shared" si="172"/>
        <v>2.1722826631330149E-21</v>
      </c>
      <c r="IJ152" s="92">
        <f t="shared" si="172"/>
        <v>4.7440713566686627E-14</v>
      </c>
      <c r="IK152" s="92">
        <f t="shared" si="172"/>
        <v>2.0414425419119057E-14</v>
      </c>
      <c r="IL152" s="92">
        <f t="shared" si="172"/>
        <v>8.3965434375909158E-16</v>
      </c>
      <c r="IM152" s="92">
        <f t="shared" si="172"/>
        <v>1.6548827300808489E-16</v>
      </c>
      <c r="IN152" s="92">
        <f t="shared" si="172"/>
        <v>4.1786299109642708E-17</v>
      </c>
      <c r="IO152" s="92">
        <f t="shared" si="172"/>
        <v>5.8815776088883369E-19</v>
      </c>
      <c r="IP152" s="92">
        <f t="shared" si="172"/>
        <v>4.8429022840066988E-18</v>
      </c>
      <c r="IQ152" s="92">
        <f t="shared" si="172"/>
        <v>5.607570358431005E-15</v>
      </c>
      <c r="IR152" s="92">
        <f t="shared" si="172"/>
        <v>4.3340959202883818E-16</v>
      </c>
      <c r="IS152" s="92">
        <f t="shared" si="172"/>
        <v>4.9164931867436482E-18</v>
      </c>
      <c r="IT152" s="92">
        <f t="shared" si="172"/>
        <v>3.3240533272762967E-16</v>
      </c>
      <c r="IU152" s="92">
        <f t="shared" si="172"/>
        <v>3.908874722499482E-15</v>
      </c>
      <c r="IV152" s="92">
        <f t="shared" si="172"/>
        <v>8.7993608534216987E-13</v>
      </c>
      <c r="IW152" s="92">
        <f t="shared" si="172"/>
        <v>3.8916929294019343E-11</v>
      </c>
      <c r="IY152" s="92">
        <f t="shared" si="173"/>
        <v>5.4299720184527743E-2</v>
      </c>
      <c r="IZ152" s="92">
        <f t="shared" si="173"/>
        <v>0.28619965109252982</v>
      </c>
      <c r="JA152" s="92">
        <f t="shared" si="173"/>
        <v>0.27124706792206282</v>
      </c>
      <c r="JB152" s="92">
        <f t="shared" si="173"/>
        <v>0.3216193135435389</v>
      </c>
      <c r="JC152" s="92">
        <f t="shared" si="173"/>
        <v>0.33960617074353611</v>
      </c>
      <c r="JD152" s="92">
        <f t="shared" si="173"/>
        <v>0.37853373955816111</v>
      </c>
      <c r="JE152" s="92">
        <f t="shared" si="173"/>
        <v>0.28553271486901333</v>
      </c>
      <c r="JF152" s="92">
        <f t="shared" si="173"/>
        <v>0.35790936315036187</v>
      </c>
      <c r="JG152" s="92">
        <f t="shared" si="173"/>
        <v>0.37892088055185535</v>
      </c>
      <c r="JH152" s="92">
        <f t="shared" si="173"/>
        <v>0.45182922106745754</v>
      </c>
      <c r="JI152" s="92">
        <f t="shared" si="173"/>
        <v>0.36872117107458047</v>
      </c>
      <c r="JJ152" s="92">
        <f t="shared" si="173"/>
        <v>0.47274278625489441</v>
      </c>
      <c r="JK152" s="92">
        <f t="shared" si="173"/>
        <v>0.31990886655258471</v>
      </c>
      <c r="JL152" s="92">
        <f t="shared" si="173"/>
        <v>0.29819038910485463</v>
      </c>
      <c r="JM152" s="92">
        <f t="shared" si="173"/>
        <v>0.21660039307730022</v>
      </c>
    </row>
    <row r="153" spans="2:273" x14ac:dyDescent="0.25">
      <c r="B153" s="2">
        <v>126</v>
      </c>
      <c r="C153" s="37">
        <v>68.582999999999998</v>
      </c>
      <c r="D153" s="37">
        <v>77.706999999999994</v>
      </c>
      <c r="E153" s="37">
        <v>80.786000000000001</v>
      </c>
      <c r="F153" s="37">
        <v>87.204999999999998</v>
      </c>
      <c r="G153" s="37">
        <v>88.317999999999998</v>
      </c>
      <c r="H153" s="37">
        <v>94.477000000000004</v>
      </c>
      <c r="I153" s="37">
        <v>94.918999999999997</v>
      </c>
      <c r="J153" s="37">
        <v>101.34399999999999</v>
      </c>
      <c r="K153" s="37">
        <v>100.69199999999999</v>
      </c>
      <c r="L153" s="37">
        <v>104.065</v>
      </c>
      <c r="M153" s="37">
        <v>103.065</v>
      </c>
      <c r="N153" s="37">
        <v>106.095</v>
      </c>
      <c r="O153" s="37">
        <v>104.952</v>
      </c>
      <c r="P153" s="37">
        <v>107.833</v>
      </c>
      <c r="Q153" s="37">
        <v>127.238</v>
      </c>
      <c r="S153" s="4">
        <f t="shared" si="174"/>
        <v>70.040362861009172</v>
      </c>
      <c r="T153" s="4">
        <f t="shared" si="174"/>
        <v>73.774808043716305</v>
      </c>
      <c r="U153" s="4">
        <f t="shared" si="174"/>
        <v>77.477677918367675</v>
      </c>
      <c r="V153" s="4">
        <f t="shared" si="174"/>
        <v>84.12970299913141</v>
      </c>
      <c r="W153" s="4">
        <f t="shared" si="174"/>
        <v>87.38135232815344</v>
      </c>
      <c r="X153" s="4">
        <f t="shared" si="174"/>
        <v>93.6468399373925</v>
      </c>
      <c r="Y153" s="4">
        <f t="shared" si="174"/>
        <v>94.151126593348124</v>
      </c>
      <c r="Z153" s="4">
        <f t="shared" si="174"/>
        <v>100.06021110323768</v>
      </c>
      <c r="AA153" s="4">
        <f t="shared" si="174"/>
        <v>100.4794508597232</v>
      </c>
      <c r="AB153" s="4">
        <f t="shared" si="174"/>
        <v>105.755058339214</v>
      </c>
      <c r="AC153" s="4">
        <f t="shared" si="174"/>
        <v>105.34432501877438</v>
      </c>
      <c r="AD153" s="4">
        <f t="shared" si="174"/>
        <v>108.75826592391421</v>
      </c>
      <c r="AE153" s="4">
        <f t="shared" si="174"/>
        <v>104.72062945443209</v>
      </c>
      <c r="AF153" s="4">
        <f t="shared" si="174"/>
        <v>106.94843250613707</v>
      </c>
      <c r="AG153" s="4">
        <f t="shared" si="174"/>
        <v>124.98241236898092</v>
      </c>
      <c r="AI153" s="4">
        <f t="shared" si="175"/>
        <v>-1.4573628610091731</v>
      </c>
      <c r="AJ153" s="4">
        <f t="shared" si="175"/>
        <v>3.9321919562836882</v>
      </c>
      <c r="AK153" s="4">
        <f t="shared" si="175"/>
        <v>3.3083220816323262</v>
      </c>
      <c r="AL153" s="4">
        <f t="shared" si="175"/>
        <v>3.0752970008685878</v>
      </c>
      <c r="AM153" s="4">
        <f t="shared" si="175"/>
        <v>0.93664767184655773</v>
      </c>
      <c r="AN153" s="4">
        <f t="shared" si="175"/>
        <v>0.8301600626075043</v>
      </c>
      <c r="AO153" s="4">
        <f t="shared" si="175"/>
        <v>0.76787340665187287</v>
      </c>
      <c r="AP153" s="4">
        <f t="shared" si="175"/>
        <v>1.2837888967623172</v>
      </c>
      <c r="AQ153" s="4">
        <f t="shared" si="175"/>
        <v>0.21254914027679206</v>
      </c>
      <c r="AR153" s="4">
        <f t="shared" si="175"/>
        <v>-1.6900583392140049</v>
      </c>
      <c r="AS153" s="4">
        <f t="shared" si="175"/>
        <v>-2.2793250187743865</v>
      </c>
      <c r="AT153" s="4">
        <f t="shared" si="175"/>
        <v>-2.66326592391421</v>
      </c>
      <c r="AU153" s="4">
        <f t="shared" si="175"/>
        <v>0.2313705455679127</v>
      </c>
      <c r="AV153" s="4">
        <f t="shared" si="175"/>
        <v>0.88456749386293154</v>
      </c>
      <c r="AW153" s="4">
        <f t="shared" si="175"/>
        <v>2.2555876310190826</v>
      </c>
      <c r="AY153" s="2">
        <f t="shared" si="167"/>
        <v>70.040338280450356</v>
      </c>
      <c r="AZ153" s="2">
        <f t="shared" si="167"/>
        <v>69.595303295162338</v>
      </c>
      <c r="BA153" s="2">
        <f t="shared" si="167"/>
        <v>69.625550637192234</v>
      </c>
      <c r="BB153" s="2">
        <f t="shared" si="167"/>
        <v>70.007408669034433</v>
      </c>
      <c r="BC153" s="2">
        <f t="shared" si="167"/>
        <v>68.105583635249047</v>
      </c>
      <c r="BD153" s="2">
        <f t="shared" si="167"/>
        <v>68.32028683107319</v>
      </c>
      <c r="BE153" s="2">
        <f t="shared" si="167"/>
        <v>68.573497621354903</v>
      </c>
      <c r="BF153" s="2">
        <f t="shared" si="167"/>
        <v>68.313038220593924</v>
      </c>
      <c r="BG153" s="2">
        <f t="shared" si="167"/>
        <v>67.740024888116494</v>
      </c>
      <c r="BH153" s="2">
        <f t="shared" si="167"/>
        <v>67.511916669041739</v>
      </c>
      <c r="BI153" s="2">
        <f t="shared" si="167"/>
        <v>67.27135522748226</v>
      </c>
      <c r="BJ153" s="2">
        <f t="shared" si="167"/>
        <v>66.349289096669253</v>
      </c>
      <c r="BK153" s="2">
        <f t="shared" si="167"/>
        <v>65.689026316331962</v>
      </c>
      <c r="BL153" s="2">
        <f t="shared" si="167"/>
        <v>65.231643514243288</v>
      </c>
      <c r="BM153" s="2">
        <f t="shared" si="167"/>
        <v>65.875268444318692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114.23636303939962</v>
      </c>
      <c r="DL153" s="2">
        <f t="shared" si="176"/>
        <v>129.35620383275261</v>
      </c>
      <c r="DM153" s="2">
        <f t="shared" si="176"/>
        <v>120.28743348729169</v>
      </c>
      <c r="DN153" s="2">
        <f t="shared" si="176"/>
        <v>138.64614111498258</v>
      </c>
      <c r="DO153" s="2">
        <f t="shared" si="176"/>
        <v>128.77250211416489</v>
      </c>
      <c r="DP153" s="2">
        <f t="shared" si="176"/>
        <v>113.63383488372092</v>
      </c>
      <c r="DQ153" s="2">
        <f t="shared" si="176"/>
        <v>101.64476328400281</v>
      </c>
      <c r="DR153" s="2">
        <f t="shared" si="176"/>
        <v>105.51981818181818</v>
      </c>
      <c r="DS153" s="2">
        <f t="shared" si="176"/>
        <v>103.44094878048782</v>
      </c>
      <c r="DT153" s="2">
        <f t="shared" si="176"/>
        <v>103.74932558139537</v>
      </c>
      <c r="DU153" s="2">
        <f t="shared" si="176"/>
        <v>106.90551057450776</v>
      </c>
      <c r="DV153" s="2">
        <f t="shared" si="176"/>
        <v>112.12559528843252</v>
      </c>
      <c r="DW153" s="2">
        <f t="shared" si="176"/>
        <v>105.84625369978858</v>
      </c>
      <c r="DX153" s="2">
        <f t="shared" si="176"/>
        <v>104.90699048625792</v>
      </c>
      <c r="DY153" s="2">
        <f t="shared" si="176"/>
        <v>88.290882591093123</v>
      </c>
      <c r="EA153" s="2">
        <f t="shared" si="152"/>
        <v>70.024831398922501</v>
      </c>
      <c r="EB153" s="2">
        <f t="shared" si="152"/>
        <v>69.564616673537728</v>
      </c>
      <c r="EC153" s="2">
        <f t="shared" si="152"/>
        <v>69.605919391716995</v>
      </c>
      <c r="ED153" s="2">
        <f t="shared" si="152"/>
        <v>69.952248588296698</v>
      </c>
      <c r="EE153" s="2">
        <f t="shared" si="152"/>
        <v>68.034172560226494</v>
      </c>
      <c r="EF153" s="2">
        <f t="shared" si="152"/>
        <v>68.267077215885678</v>
      </c>
      <c r="EG153" s="2">
        <f t="shared" si="152"/>
        <v>68.540239519155051</v>
      </c>
      <c r="EH153" s="2">
        <f t="shared" si="152"/>
        <v>68.285975213835286</v>
      </c>
      <c r="EI153" s="2">
        <f t="shared" si="152"/>
        <v>67.724102966781984</v>
      </c>
      <c r="EJ153" s="2">
        <f t="shared" si="152"/>
        <v>67.474073632560817</v>
      </c>
      <c r="EK153" s="2">
        <f t="shared" si="152"/>
        <v>67.201861815240022</v>
      </c>
      <c r="EL153" s="2">
        <f t="shared" si="179"/>
        <v>66.291297387196821</v>
      </c>
      <c r="EM153" s="2">
        <f t="shared" si="135"/>
        <v>65.655866303544798</v>
      </c>
      <c r="EN153" s="2">
        <f t="shared" si="135"/>
        <v>65.211439804078125</v>
      </c>
      <c r="EO153" s="2">
        <f t="shared" si="135"/>
        <v>65.881836440179015</v>
      </c>
      <c r="EQ153" s="2">
        <f t="shared" si="177"/>
        <v>69.912258610136874</v>
      </c>
      <c r="ER153" s="2">
        <f t="shared" si="177"/>
        <v>69.795379159975639</v>
      </c>
      <c r="ES153" s="2">
        <f t="shared" si="177"/>
        <v>69.543820403347823</v>
      </c>
      <c r="ET153" s="2">
        <f t="shared" si="177"/>
        <v>70.696749665157228</v>
      </c>
      <c r="EU153" s="2">
        <f t="shared" si="177"/>
        <v>69.110535676338714</v>
      </c>
      <c r="EV153" s="2">
        <f t="shared" si="177"/>
        <v>69.04848377466341</v>
      </c>
      <c r="EW153" s="2">
        <f t="shared" si="177"/>
        <v>69.040033964345895</v>
      </c>
      <c r="EX153" s="2">
        <f t="shared" si="177"/>
        <v>68.540295802959562</v>
      </c>
      <c r="EY153" s="2">
        <f t="shared" si="177"/>
        <v>67.584048592787738</v>
      </c>
      <c r="EZ153" s="2">
        <f t="shared" si="177"/>
        <v>67.946480411436525</v>
      </c>
      <c r="FA153" s="2">
        <f t="shared" si="177"/>
        <v>68.336942523664462</v>
      </c>
      <c r="FB153" s="2">
        <f t="shared" si="177"/>
        <v>67.068618888738399</v>
      </c>
      <c r="FC153" s="2">
        <f t="shared" si="177"/>
        <v>66.048845069427216</v>
      </c>
      <c r="FD153" s="2">
        <f t="shared" si="177"/>
        <v>65.240842814670046</v>
      </c>
      <c r="FE153" s="2">
        <f t="shared" si="177"/>
        <v>64.927330104066584</v>
      </c>
      <c r="FG153" s="2">
        <f t="shared" si="178"/>
        <v>0.99962255767132646</v>
      </c>
      <c r="FH153" s="2">
        <f t="shared" si="178"/>
        <v>0.99960306164579249</v>
      </c>
      <c r="FI153" s="2">
        <f t="shared" si="178"/>
        <v>0.99957502907961648</v>
      </c>
      <c r="FJ153" s="2">
        <f t="shared" si="178"/>
        <v>0.99960206291436315</v>
      </c>
      <c r="FK153" s="2">
        <f t="shared" si="178"/>
        <v>0.99949347417817003</v>
      </c>
      <c r="FL153" s="2">
        <f t="shared" si="178"/>
        <v>0.99948796726318179</v>
      </c>
      <c r="FM153" s="2">
        <f t="shared" si="178"/>
        <v>0.99946806345766581</v>
      </c>
      <c r="FN153" s="2">
        <f t="shared" si="178"/>
        <v>0.99950249258787827</v>
      </c>
      <c r="FO153" s="2">
        <f t="shared" si="178"/>
        <v>0.99941200487765602</v>
      </c>
      <c r="FP153" s="2">
        <f t="shared" si="178"/>
        <v>0.99949750389668912</v>
      </c>
      <c r="FQ153" s="2">
        <f t="shared" si="178"/>
        <v>0.99938450821202629</v>
      </c>
      <c r="FR153" s="2">
        <f t="shared" si="178"/>
        <v>0.99948071486224055</v>
      </c>
      <c r="FS153" s="2">
        <f t="shared" si="178"/>
        <v>0.99951277262837257</v>
      </c>
      <c r="FT153" s="2">
        <f t="shared" si="178"/>
        <v>0.99951260776907713</v>
      </c>
      <c r="FU153" s="2">
        <f t="shared" si="178"/>
        <v>0.99935587900715139</v>
      </c>
      <c r="FW153" s="2">
        <f t="shared" si="169"/>
        <v>1.0485854898587221E-2</v>
      </c>
      <c r="FX153" s="2">
        <f t="shared" si="169"/>
        <v>3.01307527471588E-2</v>
      </c>
      <c r="FY153" s="2">
        <f t="shared" si="169"/>
        <v>3.0707814514413127E-2</v>
      </c>
      <c r="FZ153" s="2">
        <f t="shared" si="169"/>
        <v>3.737299274562348E-2</v>
      </c>
      <c r="GA153" s="2">
        <f t="shared" si="169"/>
        <v>3.7761924503199228E-2</v>
      </c>
      <c r="GB153" s="2">
        <f t="shared" si="169"/>
        <v>3.836715952982777E-2</v>
      </c>
      <c r="GC153" s="2">
        <f t="shared" si="169"/>
        <v>3.1310064454153679E-2</v>
      </c>
      <c r="GD153" s="2">
        <f t="shared" si="169"/>
        <v>3.3575315037164953E-2</v>
      </c>
      <c r="GE153" s="2">
        <f t="shared" si="169"/>
        <v>3.6267412752575841E-2</v>
      </c>
      <c r="GF153" s="2">
        <f t="shared" si="169"/>
        <v>4.1521130955610989E-2</v>
      </c>
      <c r="GG153" s="2">
        <f t="shared" si="169"/>
        <v>3.9694219225042175E-2</v>
      </c>
      <c r="GH153" s="2">
        <f t="shared" si="169"/>
        <v>4.3985197508205967E-2</v>
      </c>
      <c r="GI153" s="2">
        <f t="shared" si="169"/>
        <v>3.455188206136952E-2</v>
      </c>
      <c r="GJ153" s="2">
        <f t="shared" si="169"/>
        <v>2.9126512667301804E-2</v>
      </c>
      <c r="GK153" s="2">
        <f t="shared" si="169"/>
        <v>2.2003136198526556E-2</v>
      </c>
      <c r="GM153" s="92">
        <f t="shared" si="170"/>
        <v>1.014727829362223E-95</v>
      </c>
      <c r="GN153" s="92">
        <f t="shared" si="170"/>
        <v>1.7430589081737043E-236</v>
      </c>
      <c r="GO153" s="92">
        <f t="shared" si="170"/>
        <v>1.4769884844620746E-214</v>
      </c>
      <c r="GP153" s="92">
        <f t="shared" si="170"/>
        <v>7.9269838970401812E-222</v>
      </c>
      <c r="GQ153" s="92">
        <f t="shared" si="170"/>
        <v>8.500215635512769E-277</v>
      </c>
      <c r="GR153" s="92">
        <f t="shared" si="170"/>
        <v>1.2002747854308936E-252</v>
      </c>
      <c r="GS153" s="92">
        <f t="shared" si="170"/>
        <v>8.1487911338590239E-210</v>
      </c>
      <c r="GT153" s="92">
        <f t="shared" si="170"/>
        <v>1.3289118707750375E-173</v>
      </c>
      <c r="GU153" s="92">
        <f t="shared" si="170"/>
        <v>1.1177359655583021E-99</v>
      </c>
      <c r="GV153" s="92">
        <f t="shared" si="170"/>
        <v>5.4292990158333373E-233</v>
      </c>
      <c r="GW153" s="92">
        <f t="shared" si="170"/>
        <v>3.8593898362221756E-231</v>
      </c>
      <c r="GX153" s="92">
        <f t="shared" si="170"/>
        <v>3.1928131533585602E-269</v>
      </c>
      <c r="GY153" s="92">
        <f t="shared" si="170"/>
        <v>1.0337142908489808E-274</v>
      </c>
      <c r="GZ153" s="92">
        <f t="shared" si="170"/>
        <v>1.9206727166475054E-189</v>
      </c>
      <c r="HA153" s="92">
        <f t="shared" si="170"/>
        <v>9.2191488321917034E-169</v>
      </c>
      <c r="HC153" s="92">
        <f t="shared" si="153"/>
        <v>1.5028595432132355E-29</v>
      </c>
      <c r="HD153" s="92">
        <f t="shared" si="153"/>
        <v>1.3469267808203741E-83</v>
      </c>
      <c r="HE153" s="92">
        <f t="shared" si="153"/>
        <v>6.630440626177022E-64</v>
      </c>
      <c r="HF153" s="92">
        <f t="shared" ref="HF153:HN187" si="180" xml:space="preserve"> _xlfn.NORM.DIST($B153, F$8, ABS(F$12), TRUE) * _xlfn.NORM.DIST(($B153 - F$8)*F$16, 0, ABS(F$12), TRUE) * 2</f>
        <v>1.1217007038027182E-45</v>
      </c>
      <c r="HG153" s="92">
        <f t="shared" si="180"/>
        <v>7.4640078103138067E-111</v>
      </c>
      <c r="HH153" s="92">
        <f t="shared" si="180"/>
        <v>1.0732747166154677E-173</v>
      </c>
      <c r="HI153" s="92">
        <f t="shared" si="180"/>
        <v>1.3670079966407876E-126</v>
      </c>
      <c r="HJ153" s="92">
        <f t="shared" si="180"/>
        <v>1.2735808032348866E-150</v>
      </c>
      <c r="HK153" s="92">
        <f t="shared" si="180"/>
        <v>7.6441949512912821E-216</v>
      </c>
      <c r="HL153" s="92">
        <f t="shared" si="161"/>
        <v>2.5445803747646131E-149</v>
      </c>
      <c r="HM153" s="92">
        <f t="shared" si="161"/>
        <v>5.7170084042202395E-123</v>
      </c>
      <c r="HN153" s="92">
        <f t="shared" si="161"/>
        <v>4.0163439973373501E-107</v>
      </c>
      <c r="HO153" s="92">
        <f t="shared" si="161"/>
        <v>5.9656684574392672E-113</v>
      </c>
      <c r="HP153" s="92">
        <f t="shared" si="161"/>
        <v>4.5966026172742866E-78</v>
      </c>
      <c r="HQ153" s="92">
        <f t="shared" si="161"/>
        <v>9.3804459119260731E-63</v>
      </c>
      <c r="HS153" s="92">
        <f t="shared" si="171"/>
        <v>7.469263728329853E-2</v>
      </c>
      <c r="HT153" s="92">
        <f t="shared" si="171"/>
        <v>0.35211599728113768</v>
      </c>
      <c r="HU153" s="92">
        <f t="shared" si="171"/>
        <v>0.33719591009308142</v>
      </c>
      <c r="HV153" s="92">
        <f t="shared" si="171"/>
        <v>0.39915121252772767</v>
      </c>
      <c r="HW153" s="92">
        <f t="shared" si="171"/>
        <v>0.41964430491577154</v>
      </c>
      <c r="HX153" s="92">
        <f t="shared" si="171"/>
        <v>0.459219191891786</v>
      </c>
      <c r="HY153" s="92">
        <f t="shared" si="171"/>
        <v>0.36458454382980843</v>
      </c>
      <c r="HZ153" s="92">
        <f t="shared" si="171"/>
        <v>0.43873242771427345</v>
      </c>
      <c r="IA153" s="92">
        <f t="shared" si="171"/>
        <v>0.45288515099617138</v>
      </c>
      <c r="IB153" s="92">
        <f t="shared" si="171"/>
        <v>0.52011722103591274</v>
      </c>
      <c r="IC153" s="92">
        <f t="shared" si="171"/>
        <v>0.45317129784820254</v>
      </c>
      <c r="ID153" s="92">
        <f t="shared" si="171"/>
        <v>0.53572487948235747</v>
      </c>
      <c r="IE153" s="92">
        <f t="shared" si="171"/>
        <v>0.39371254380692094</v>
      </c>
      <c r="IF153" s="92">
        <f t="shared" si="171"/>
        <v>0.35796396382303231</v>
      </c>
      <c r="IG153" s="92">
        <f t="shared" si="171"/>
        <v>0.26424508062045832</v>
      </c>
      <c r="II153" s="92">
        <f t="shared" si="172"/>
        <v>1.3039774046350241E-20</v>
      </c>
      <c r="IJ153" s="92">
        <f t="shared" si="172"/>
        <v>2.0740056852284542E-13</v>
      </c>
      <c r="IK153" s="92">
        <f t="shared" si="172"/>
        <v>9.3880223538288217E-14</v>
      </c>
      <c r="IL153" s="92">
        <f t="shared" si="172"/>
        <v>5.0205197127968581E-15</v>
      </c>
      <c r="IM153" s="92">
        <f t="shared" si="172"/>
        <v>1.0859937334354163E-15</v>
      </c>
      <c r="IN153" s="92">
        <f t="shared" si="172"/>
        <v>2.9815390857533896E-16</v>
      </c>
      <c r="IO153" s="92">
        <f t="shared" si="172"/>
        <v>4.6439074381452144E-18</v>
      </c>
      <c r="IP153" s="92">
        <f t="shared" si="172"/>
        <v>3.5759823663668334E-17</v>
      </c>
      <c r="IQ153" s="92">
        <f t="shared" si="172"/>
        <v>2.9823491302319427E-14</v>
      </c>
      <c r="IR153" s="92">
        <f t="shared" si="172"/>
        <v>2.8538019092101479E-15</v>
      </c>
      <c r="IS153" s="92">
        <f t="shared" si="172"/>
        <v>4.0269303661842638E-17</v>
      </c>
      <c r="IT153" s="92">
        <f t="shared" si="172"/>
        <v>2.3015510726181058E-15</v>
      </c>
      <c r="IU153" s="92">
        <f t="shared" si="172"/>
        <v>2.0678504746213783E-14</v>
      </c>
      <c r="IV153" s="92">
        <f t="shared" si="172"/>
        <v>3.2807099964681828E-12</v>
      </c>
      <c r="IW153" s="92">
        <f t="shared" si="172"/>
        <v>1.1072009324793488E-10</v>
      </c>
      <c r="IY153" s="92">
        <f t="shared" si="173"/>
        <v>7.469263728329853E-2</v>
      </c>
      <c r="IZ153" s="92">
        <f t="shared" si="173"/>
        <v>0.35211599728134507</v>
      </c>
      <c r="JA153" s="92">
        <f t="shared" si="173"/>
        <v>0.33719591009317529</v>
      </c>
      <c r="JB153" s="92">
        <f t="shared" si="173"/>
        <v>0.39915121252773267</v>
      </c>
      <c r="JC153" s="92">
        <f t="shared" si="173"/>
        <v>0.41964430491577265</v>
      </c>
      <c r="JD153" s="92">
        <f t="shared" si="173"/>
        <v>0.45921919189178628</v>
      </c>
      <c r="JE153" s="92">
        <f t="shared" si="173"/>
        <v>0.36458454382980843</v>
      </c>
      <c r="JF153" s="92">
        <f t="shared" si="173"/>
        <v>0.43873242771427351</v>
      </c>
      <c r="JG153" s="92">
        <f t="shared" si="173"/>
        <v>0.45288515099620119</v>
      </c>
      <c r="JH153" s="92">
        <f t="shared" si="173"/>
        <v>0.52011722103591562</v>
      </c>
      <c r="JI153" s="92">
        <f t="shared" si="173"/>
        <v>0.45317129784820259</v>
      </c>
      <c r="JJ153" s="92">
        <f t="shared" si="173"/>
        <v>0.53572487948235981</v>
      </c>
      <c r="JK153" s="92">
        <f t="shared" si="173"/>
        <v>0.39371254380694165</v>
      </c>
      <c r="JL153" s="92">
        <f t="shared" si="173"/>
        <v>0.35796396382631301</v>
      </c>
      <c r="JM153" s="92">
        <f t="shared" si="173"/>
        <v>0.26424508073117842</v>
      </c>
    </row>
    <row r="154" spans="2:273" x14ac:dyDescent="0.25">
      <c r="B154" s="2">
        <v>127</v>
      </c>
      <c r="C154" s="37">
        <v>71.832999999999998</v>
      </c>
      <c r="D154" s="37">
        <v>75.194999999999993</v>
      </c>
      <c r="E154" s="37">
        <v>81.262</v>
      </c>
      <c r="F154" s="37">
        <v>84.5</v>
      </c>
      <c r="G154" s="37">
        <v>88.682000000000002</v>
      </c>
      <c r="H154" s="37">
        <v>94.432000000000002</v>
      </c>
      <c r="I154" s="37">
        <v>95.594999999999999</v>
      </c>
      <c r="J154" s="37">
        <v>99.811999999999998</v>
      </c>
      <c r="K154" s="37">
        <v>100.538</v>
      </c>
      <c r="L154" s="37">
        <v>104.04300000000001</v>
      </c>
      <c r="M154" s="37">
        <v>104.17400000000001</v>
      </c>
      <c r="N154" s="37">
        <v>104.5</v>
      </c>
      <c r="O154" s="37">
        <v>108.214</v>
      </c>
      <c r="P154" s="37">
        <v>110.405</v>
      </c>
      <c r="Q154" s="37">
        <v>134.429</v>
      </c>
      <c r="S154" s="4">
        <f t="shared" si="174"/>
        <v>69.974567343108134</v>
      </c>
      <c r="T154" s="4">
        <f t="shared" si="174"/>
        <v>74.061845105426656</v>
      </c>
      <c r="U154" s="4">
        <f t="shared" si="174"/>
        <v>78.238625657848502</v>
      </c>
      <c r="V154" s="4">
        <f t="shared" si="174"/>
        <v>85.061736277702906</v>
      </c>
      <c r="W154" s="4">
        <f t="shared" si="174"/>
        <v>88.414125440358035</v>
      </c>
      <c r="X154" s="4">
        <f t="shared" si="174"/>
        <v>94.191109955727384</v>
      </c>
      <c r="Y154" s="4">
        <f t="shared" si="174"/>
        <v>96.743374796797028</v>
      </c>
      <c r="Z154" s="4">
        <f t="shared" si="174"/>
        <v>101.41639656478155</v>
      </c>
      <c r="AA154" s="4">
        <f t="shared" si="174"/>
        <v>101.48390119622591</v>
      </c>
      <c r="AB154" s="4">
        <f t="shared" si="174"/>
        <v>104.00234371484876</v>
      </c>
      <c r="AC154" s="4">
        <f t="shared" si="174"/>
        <v>106.3997653961072</v>
      </c>
      <c r="AD154" s="4">
        <f t="shared" si="174"/>
        <v>105.66309233824425</v>
      </c>
      <c r="AE154" s="4">
        <f t="shared" si="174"/>
        <v>107.67420678435619</v>
      </c>
      <c r="AF154" s="4">
        <f t="shared" si="174"/>
        <v>110.26380212492273</v>
      </c>
      <c r="AG154" s="4">
        <f t="shared" si="174"/>
        <v>132.45506626054282</v>
      </c>
      <c r="AI154" s="4">
        <f t="shared" si="175"/>
        <v>1.8584326568918641</v>
      </c>
      <c r="AJ154" s="4">
        <f t="shared" si="175"/>
        <v>1.1331548945733374</v>
      </c>
      <c r="AK154" s="4">
        <f t="shared" si="175"/>
        <v>3.0233743421514987</v>
      </c>
      <c r="AL154" s="4">
        <f t="shared" si="175"/>
        <v>-0.5617362777029058</v>
      </c>
      <c r="AM154" s="4">
        <f t="shared" si="175"/>
        <v>0.26787455964196738</v>
      </c>
      <c r="AN154" s="4">
        <f t="shared" si="175"/>
        <v>0.24089004427261784</v>
      </c>
      <c r="AO154" s="4">
        <f t="shared" si="175"/>
        <v>-1.1483747967970288</v>
      </c>
      <c r="AP154" s="4">
        <f t="shared" si="175"/>
        <v>-1.6043965647815526</v>
      </c>
      <c r="AQ154" s="4">
        <f t="shared" si="175"/>
        <v>-0.94590119622591828</v>
      </c>
      <c r="AR154" s="4">
        <f t="shared" si="175"/>
        <v>4.065628515124331E-2</v>
      </c>
      <c r="AS154" s="4">
        <f t="shared" si="175"/>
        <v>-2.2257653961071924</v>
      </c>
      <c r="AT154" s="4">
        <f t="shared" si="175"/>
        <v>-1.1630923382442546</v>
      </c>
      <c r="AU154" s="4">
        <f t="shared" si="175"/>
        <v>0.53979321564381166</v>
      </c>
      <c r="AV154" s="4">
        <f t="shared" si="175"/>
        <v>0.14119787507726755</v>
      </c>
      <c r="AW154" s="4">
        <f t="shared" si="175"/>
        <v>1.9739337394571805</v>
      </c>
      <c r="AY154" s="2">
        <f t="shared" si="167"/>
        <v>69.974536000892158</v>
      </c>
      <c r="AZ154" s="2">
        <f t="shared" si="167"/>
        <v>69.463073586747214</v>
      </c>
      <c r="BA154" s="2">
        <f t="shared" si="167"/>
        <v>69.514360955761944</v>
      </c>
      <c r="BB154" s="2">
        <f t="shared" si="167"/>
        <v>69.846720485589245</v>
      </c>
      <c r="BC154" s="2">
        <f t="shared" si="167"/>
        <v>67.939293992029775</v>
      </c>
      <c r="BD154" s="2">
        <f t="shared" si="167"/>
        <v>68.177293264701078</v>
      </c>
      <c r="BE154" s="2">
        <f t="shared" si="167"/>
        <v>68.441243217746063</v>
      </c>
      <c r="BF154" s="2">
        <f t="shared" si="167"/>
        <v>68.205029657499708</v>
      </c>
      <c r="BG154" s="2">
        <f t="shared" si="167"/>
        <v>67.655672074299616</v>
      </c>
      <c r="BH154" s="2">
        <f t="shared" si="167"/>
        <v>67.370785827285175</v>
      </c>
      <c r="BI154" s="2">
        <f t="shared" si="167"/>
        <v>67.082595130073372</v>
      </c>
      <c r="BJ154" s="2">
        <f t="shared" si="167"/>
        <v>66.186395676839609</v>
      </c>
      <c r="BK154" s="2">
        <f t="shared" si="167"/>
        <v>65.563686782943918</v>
      </c>
      <c r="BL154" s="2">
        <f t="shared" si="167"/>
        <v>65.137419532050046</v>
      </c>
      <c r="BM154" s="2">
        <f t="shared" si="167"/>
        <v>65.815686159504452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114.54038264540338</v>
      </c>
      <c r="DL154" s="2">
        <f t="shared" si="176"/>
        <v>129.78962108013937</v>
      </c>
      <c r="DM154" s="2">
        <f t="shared" si="176"/>
        <v>120.64203497825677</v>
      </c>
      <c r="DN154" s="2">
        <f t="shared" si="176"/>
        <v>139.16084930313588</v>
      </c>
      <c r="DO154" s="2">
        <f t="shared" si="176"/>
        <v>129.23383690727877</v>
      </c>
      <c r="DP154" s="2">
        <f t="shared" si="176"/>
        <v>113.95881416490485</v>
      </c>
      <c r="DQ154" s="2">
        <f t="shared" si="176"/>
        <v>101.86751895701197</v>
      </c>
      <c r="DR154" s="2">
        <f t="shared" si="176"/>
        <v>105.77404258532165</v>
      </c>
      <c r="DS154" s="2">
        <f t="shared" si="176"/>
        <v>103.68511829268294</v>
      </c>
      <c r="DT154" s="2">
        <f t="shared" si="176"/>
        <v>103.97959800664455</v>
      </c>
      <c r="DU154" s="2">
        <f t="shared" si="176"/>
        <v>107.17512292358805</v>
      </c>
      <c r="DV154" s="2">
        <f t="shared" si="176"/>
        <v>112.42937315010573</v>
      </c>
      <c r="DW154" s="2">
        <f t="shared" si="176"/>
        <v>106.10492721232256</v>
      </c>
      <c r="DX154" s="2">
        <f t="shared" si="176"/>
        <v>105.18914587737844</v>
      </c>
      <c r="DY154" s="2">
        <f t="shared" si="176"/>
        <v>88.460587044534421</v>
      </c>
      <c r="EA154" s="2">
        <f t="shared" si="152"/>
        <v>69.960722222222202</v>
      </c>
      <c r="EB154" s="2">
        <f t="shared" si="152"/>
        <v>69.432946699304296</v>
      </c>
      <c r="EC154" s="2">
        <f t="shared" si="152"/>
        <v>69.496734437014666</v>
      </c>
      <c r="ED154" s="2">
        <f t="shared" si="152"/>
        <v>69.789233645660531</v>
      </c>
      <c r="EE154" s="2">
        <f t="shared" si="152"/>
        <v>67.864162985417451</v>
      </c>
      <c r="EF154" s="2">
        <f t="shared" si="152"/>
        <v>68.121274916861353</v>
      </c>
      <c r="EG154" s="2">
        <f t="shared" si="152"/>
        <v>68.406727225876693</v>
      </c>
      <c r="EH154" s="2">
        <f t="shared" si="152"/>
        <v>68.178037064785315</v>
      </c>
      <c r="EI154" s="2">
        <f t="shared" si="152"/>
        <v>67.642152986002742</v>
      </c>
      <c r="EJ154" s="2">
        <f t="shared" si="152"/>
        <v>67.331274598670802</v>
      </c>
      <c r="EK154" s="2">
        <f t="shared" si="152"/>
        <v>67.008196505894148</v>
      </c>
      <c r="EL154" s="2">
        <f t="shared" si="179"/>
        <v>66.125063057043548</v>
      </c>
      <c r="EM154" s="2">
        <f t="shared" si="135"/>
        <v>65.529904417767241</v>
      </c>
      <c r="EN154" s="2">
        <f t="shared" si="135"/>
        <v>65.118580763917947</v>
      </c>
      <c r="EO154" s="2">
        <f t="shared" si="135"/>
        <v>65.826282705988078</v>
      </c>
      <c r="EQ154" s="2">
        <f t="shared" si="177"/>
        <v>69.827301656134011</v>
      </c>
      <c r="ER154" s="2">
        <f t="shared" si="177"/>
        <v>69.684184963396945</v>
      </c>
      <c r="ES154" s="2">
        <f t="shared" si="177"/>
        <v>69.431290428349527</v>
      </c>
      <c r="ET154" s="2">
        <f t="shared" si="177"/>
        <v>70.580521015370891</v>
      </c>
      <c r="EU154" s="2">
        <f t="shared" si="177"/>
        <v>68.998080961025209</v>
      </c>
      <c r="EV154" s="2">
        <f t="shared" si="177"/>
        <v>68.947073488963056</v>
      </c>
      <c r="EW154" s="2">
        <f t="shared" si="177"/>
        <v>68.940870310145073</v>
      </c>
      <c r="EX154" s="2">
        <f t="shared" si="177"/>
        <v>68.448731465607565</v>
      </c>
      <c r="EY154" s="2">
        <f t="shared" si="177"/>
        <v>67.495532632189949</v>
      </c>
      <c r="EZ154" s="2">
        <f t="shared" si="177"/>
        <v>67.832212725748391</v>
      </c>
      <c r="FA154" s="2">
        <f t="shared" si="177"/>
        <v>68.204066500405517</v>
      </c>
      <c r="FB154" s="2">
        <f t="shared" si="177"/>
        <v>66.945514505341393</v>
      </c>
      <c r="FC154" s="2">
        <f t="shared" si="177"/>
        <v>65.947065806265272</v>
      </c>
      <c r="FD154" s="2">
        <f t="shared" si="177"/>
        <v>65.150808435006951</v>
      </c>
      <c r="FE154" s="2">
        <f t="shared" si="177"/>
        <v>64.83380657390579</v>
      </c>
      <c r="FG154" s="2">
        <f t="shared" si="178"/>
        <v>0.99965575707242338</v>
      </c>
      <c r="FH154" s="2">
        <f t="shared" si="178"/>
        <v>0.99963797527423237</v>
      </c>
      <c r="FI154" s="2">
        <f t="shared" si="178"/>
        <v>0.99961240742101398</v>
      </c>
      <c r="FJ154" s="2">
        <f t="shared" si="178"/>
        <v>0.99963706435663435</v>
      </c>
      <c r="FK154" s="2">
        <f t="shared" si="178"/>
        <v>0.9995380223702971</v>
      </c>
      <c r="FL154" s="2">
        <f t="shared" si="178"/>
        <v>0.99953299955399111</v>
      </c>
      <c r="FM154" s="2">
        <f t="shared" si="178"/>
        <v>0.99951484540005053</v>
      </c>
      <c r="FN154" s="2">
        <f t="shared" si="178"/>
        <v>0.99954624798437275</v>
      </c>
      <c r="FO154" s="2">
        <f t="shared" si="178"/>
        <v>0.99946371432901637</v>
      </c>
      <c r="FP154" s="2">
        <f t="shared" si="178"/>
        <v>0.99954169784357838</v>
      </c>
      <c r="FQ154" s="2">
        <f t="shared" si="178"/>
        <v>0.99943863441617875</v>
      </c>
      <c r="FR154" s="2">
        <f t="shared" si="178"/>
        <v>0.99952638468547017</v>
      </c>
      <c r="FS154" s="2">
        <f t="shared" si="178"/>
        <v>0.99955562430513556</v>
      </c>
      <c r="FT154" s="2">
        <f t="shared" si="178"/>
        <v>0.99955547393877664</v>
      </c>
      <c r="FU154" s="2">
        <f t="shared" si="178"/>
        <v>0.99941252137692349</v>
      </c>
      <c r="FW154" s="2">
        <f t="shared" si="169"/>
        <v>1.1485891488982282E-2</v>
      </c>
      <c r="FX154" s="2">
        <f t="shared" si="169"/>
        <v>3.2941952460331082E-2</v>
      </c>
      <c r="FY154" s="2">
        <f t="shared" si="169"/>
        <v>3.357099048989802E-2</v>
      </c>
      <c r="FZ154" s="2">
        <f t="shared" si="169"/>
        <v>4.0831446583786721E-2</v>
      </c>
      <c r="GA154" s="2">
        <f t="shared" si="169"/>
        <v>4.1254827178467811E-2</v>
      </c>
      <c r="GB154" s="2">
        <f t="shared" si="169"/>
        <v>4.191360670295477E-2</v>
      </c>
      <c r="GC154" s="2">
        <f t="shared" si="169"/>
        <v>3.4227410934494565E-2</v>
      </c>
      <c r="GD154" s="2">
        <f t="shared" si="169"/>
        <v>3.6695732899297721E-2</v>
      </c>
      <c r="GE154" s="2">
        <f t="shared" si="169"/>
        <v>3.9627769172364741E-2</v>
      </c>
      <c r="GF154" s="2">
        <f t="shared" si="169"/>
        <v>4.5345366502212353E-2</v>
      </c>
      <c r="GG154" s="2">
        <f t="shared" si="169"/>
        <v>4.3357801699525772E-2</v>
      </c>
      <c r="GH154" s="2">
        <f t="shared" si="169"/>
        <v>4.8025010485386169E-2</v>
      </c>
      <c r="GI154" s="2">
        <f t="shared" si="169"/>
        <v>3.7759513853677935E-2</v>
      </c>
      <c r="GJ154" s="2">
        <f t="shared" si="169"/>
        <v>3.1847093399289719E-2</v>
      </c>
      <c r="GK154" s="2">
        <f t="shared" si="169"/>
        <v>2.4074852440620655E-2</v>
      </c>
      <c r="GM154" s="92">
        <f t="shared" si="170"/>
        <v>8.0897468755118957E-99</v>
      </c>
      <c r="GN154" s="92">
        <f t="shared" si="170"/>
        <v>3.6266199871137485E-244</v>
      </c>
      <c r="GO154" s="92">
        <f t="shared" si="170"/>
        <v>1.314508904718674E-221</v>
      </c>
      <c r="GP154" s="92">
        <f t="shared" si="170"/>
        <v>3.8589545308675329E-229</v>
      </c>
      <c r="GQ154" s="92">
        <f t="shared" si="170"/>
        <v>8.5884582815485204E-286</v>
      </c>
      <c r="GR154" s="92">
        <f t="shared" si="170"/>
        <v>7.2937968252406676E-261</v>
      </c>
      <c r="GS154" s="92">
        <f t="shared" si="170"/>
        <v>1.0674609026232834E-216</v>
      </c>
      <c r="GT154" s="92">
        <f t="shared" si="170"/>
        <v>3.7207971154910898E-179</v>
      </c>
      <c r="GU154" s="92">
        <f t="shared" si="170"/>
        <v>7.2921675414178775E-103</v>
      </c>
      <c r="GV154" s="92">
        <f t="shared" si="170"/>
        <v>1.6709191102418845E-240</v>
      </c>
      <c r="GW154" s="92">
        <f t="shared" si="170"/>
        <v>1.0661003444121757E-238</v>
      </c>
      <c r="GX154" s="92">
        <f t="shared" si="170"/>
        <v>7.7163613455061693E-278</v>
      </c>
      <c r="GY154" s="92">
        <f t="shared" si="170"/>
        <v>1.2020529455838954E-283</v>
      </c>
      <c r="GZ154" s="92">
        <f t="shared" si="170"/>
        <v>1.5004152877940199E-195</v>
      </c>
      <c r="HA154" s="92">
        <f t="shared" si="170"/>
        <v>3.5293709710403435E-174</v>
      </c>
      <c r="HC154" s="92">
        <f t="shared" ref="HC154:HH213" si="181" xml:space="preserve"> _xlfn.NORM.DIST($B154, C$8, ABS(C$12), TRUE) * _xlfn.NORM.DIST(($B154 - C$8)*C$16, 0, ABS(C$12), TRUE) * 2</f>
        <v>3.8206480287914805E-31</v>
      </c>
      <c r="HD154" s="92">
        <f t="shared" si="181"/>
        <v>4.7030798297244072E-88</v>
      </c>
      <c r="HE154" s="92">
        <f t="shared" si="181"/>
        <v>2.4403136603482261E-67</v>
      </c>
      <c r="HF154" s="92">
        <f t="shared" si="180"/>
        <v>4.4428353297831642E-48</v>
      </c>
      <c r="HG154" s="92">
        <f t="shared" si="180"/>
        <v>1.0885076193919579E-116</v>
      </c>
      <c r="HH154" s="92">
        <f t="shared" si="180"/>
        <v>8.5853992058816081E-183</v>
      </c>
      <c r="HI154" s="92">
        <f t="shared" si="180"/>
        <v>2.7183386685657798E-133</v>
      </c>
      <c r="HJ154" s="92">
        <f t="shared" si="180"/>
        <v>2.2868949262211124E-158</v>
      </c>
      <c r="HK154" s="92">
        <f t="shared" si="180"/>
        <v>3.6181792048114861E-227</v>
      </c>
      <c r="HL154" s="92">
        <f t="shared" si="161"/>
        <v>5.4549917333966163E-157</v>
      </c>
      <c r="HM154" s="92">
        <f t="shared" si="161"/>
        <v>2.0048515333606608E-129</v>
      </c>
      <c r="HN154" s="92">
        <f t="shared" si="161"/>
        <v>1.5003197639529343E-112</v>
      </c>
      <c r="HO154" s="92">
        <f t="shared" si="161"/>
        <v>6.0520995141814267E-119</v>
      </c>
      <c r="HP154" s="92">
        <f t="shared" si="161"/>
        <v>3.3171107591137301E-82</v>
      </c>
      <c r="HQ154" s="92">
        <f t="shared" si="161"/>
        <v>4.6163100692875975E-66</v>
      </c>
      <c r="HS154" s="92">
        <f t="shared" si="171"/>
        <v>0.10093805349627688</v>
      </c>
      <c r="HT154" s="92">
        <f t="shared" si="171"/>
        <v>0.42059883597536396</v>
      </c>
      <c r="HU154" s="92">
        <f t="shared" si="171"/>
        <v>0.40697669499764427</v>
      </c>
      <c r="HV154" s="92">
        <f t="shared" si="171"/>
        <v>0.47418631394603972</v>
      </c>
      <c r="HW154" s="92">
        <f t="shared" si="171"/>
        <v>0.49378173493202143</v>
      </c>
      <c r="HX154" s="92">
        <f t="shared" si="171"/>
        <v>0.52590332139513907</v>
      </c>
      <c r="HY154" s="92">
        <f t="shared" si="171"/>
        <v>0.44566027523304302</v>
      </c>
      <c r="HZ154" s="92">
        <f t="shared" si="171"/>
        <v>0.51002739718477852</v>
      </c>
      <c r="IA154" s="92">
        <f t="shared" si="171"/>
        <v>0.51636140309463452</v>
      </c>
      <c r="IB154" s="92">
        <f t="shared" si="171"/>
        <v>0.55902910507630588</v>
      </c>
      <c r="IC154" s="92">
        <f t="shared" si="171"/>
        <v>0.52383714209085031</v>
      </c>
      <c r="ID154" s="92">
        <f t="shared" si="171"/>
        <v>0.56261787321588852</v>
      </c>
      <c r="IE154" s="92">
        <f t="shared" si="171"/>
        <v>0.46596729882226923</v>
      </c>
      <c r="IF154" s="92">
        <f t="shared" si="171"/>
        <v>0.41826097818681063</v>
      </c>
      <c r="IG154" s="92">
        <f t="shared" si="171"/>
        <v>0.31725772419356135</v>
      </c>
      <c r="II154" s="92">
        <f t="shared" si="172"/>
        <v>7.5570813026739905E-20</v>
      </c>
      <c r="IJ154" s="92">
        <f t="shared" si="172"/>
        <v>8.734906862495773E-13</v>
      </c>
      <c r="IK154" s="92">
        <f t="shared" si="172"/>
        <v>4.1527476535613952E-13</v>
      </c>
      <c r="IL154" s="92">
        <f t="shared" si="172"/>
        <v>2.8597918486906132E-14</v>
      </c>
      <c r="IM154" s="92">
        <f t="shared" si="172"/>
        <v>6.7705899819951454E-15</v>
      </c>
      <c r="IN154" s="92">
        <f t="shared" si="172"/>
        <v>2.015829458798919E-15</v>
      </c>
      <c r="IO154" s="92">
        <f t="shared" si="172"/>
        <v>3.4761353762255977E-17</v>
      </c>
      <c r="IP154" s="92">
        <f t="shared" si="172"/>
        <v>2.5050441895211609E-16</v>
      </c>
      <c r="IQ154" s="92">
        <f t="shared" si="172"/>
        <v>1.5166228243251861E-13</v>
      </c>
      <c r="IR154" s="92">
        <f t="shared" si="172"/>
        <v>1.7822776926094536E-14</v>
      </c>
      <c r="IS154" s="92">
        <f t="shared" si="172"/>
        <v>3.111325822638729E-16</v>
      </c>
      <c r="IT154" s="92">
        <f t="shared" si="172"/>
        <v>1.5077437713389681E-14</v>
      </c>
      <c r="IU154" s="92">
        <f t="shared" si="172"/>
        <v>1.0468047843229872E-13</v>
      </c>
      <c r="IV154" s="92">
        <f t="shared" si="172"/>
        <v>1.1836321610501498E-11</v>
      </c>
      <c r="IW154" s="92">
        <f t="shared" si="172"/>
        <v>3.0753053593367379E-10</v>
      </c>
      <c r="IY154" s="92">
        <f t="shared" si="173"/>
        <v>0.10093805349627688</v>
      </c>
      <c r="IZ154" s="92">
        <f t="shared" si="173"/>
        <v>0.42059883597623743</v>
      </c>
      <c r="JA154" s="92">
        <f t="shared" si="173"/>
        <v>0.40697669499805955</v>
      </c>
      <c r="JB154" s="92">
        <f t="shared" si="173"/>
        <v>0.47418631394606831</v>
      </c>
      <c r="JC154" s="92">
        <f t="shared" si="173"/>
        <v>0.4937817349320282</v>
      </c>
      <c r="JD154" s="92">
        <f t="shared" si="173"/>
        <v>0.52590332139514107</v>
      </c>
      <c r="JE154" s="92">
        <f t="shared" si="173"/>
        <v>0.44566027523304308</v>
      </c>
      <c r="JF154" s="92">
        <f t="shared" si="173"/>
        <v>0.51002739718477874</v>
      </c>
      <c r="JG154" s="92">
        <f t="shared" si="173"/>
        <v>0.51636140309478618</v>
      </c>
      <c r="JH154" s="92">
        <f t="shared" si="173"/>
        <v>0.55902910507632375</v>
      </c>
      <c r="JI154" s="92">
        <f t="shared" si="173"/>
        <v>0.52383714209085064</v>
      </c>
      <c r="JJ154" s="92">
        <f t="shared" si="173"/>
        <v>0.56261787321590362</v>
      </c>
      <c r="JK154" s="92">
        <f t="shared" si="173"/>
        <v>0.46596729882237392</v>
      </c>
      <c r="JL154" s="92">
        <f t="shared" si="173"/>
        <v>0.41826097819864694</v>
      </c>
      <c r="JM154" s="92">
        <f t="shared" si="173"/>
        <v>0.31725772450109191</v>
      </c>
    </row>
    <row r="155" spans="2:273" x14ac:dyDescent="0.25">
      <c r="B155" s="2">
        <v>128</v>
      </c>
      <c r="C155" s="37">
        <v>70.167000000000002</v>
      </c>
      <c r="D155" s="37">
        <v>73</v>
      </c>
      <c r="E155" s="37">
        <v>79.048000000000002</v>
      </c>
      <c r="F155" s="37">
        <v>83.022999999999996</v>
      </c>
      <c r="G155" s="37">
        <v>86.864000000000004</v>
      </c>
      <c r="H155" s="37">
        <v>91.182000000000002</v>
      </c>
      <c r="I155" s="37">
        <v>97.188999999999993</v>
      </c>
      <c r="J155" s="37">
        <v>99.75</v>
      </c>
      <c r="K155" s="37">
        <v>99.576999999999998</v>
      </c>
      <c r="L155" s="37">
        <v>100.37</v>
      </c>
      <c r="M155" s="37">
        <v>103.47799999999999</v>
      </c>
      <c r="N155" s="37">
        <v>98.881</v>
      </c>
      <c r="O155" s="37">
        <v>107.524</v>
      </c>
      <c r="P155" s="37">
        <v>110.905</v>
      </c>
      <c r="Q155" s="37">
        <v>140.262</v>
      </c>
      <c r="S155" s="4">
        <f t="shared" si="174"/>
        <v>69.908823420688549</v>
      </c>
      <c r="T155" s="4">
        <f t="shared" si="174"/>
        <v>74.189335964493807</v>
      </c>
      <c r="U155" s="4">
        <f t="shared" si="174"/>
        <v>78.708282568700398</v>
      </c>
      <c r="V155" s="4">
        <f t="shared" si="174"/>
        <v>85.105959864095723</v>
      </c>
      <c r="W155" s="4">
        <f t="shared" si="174"/>
        <v>88.084180897844249</v>
      </c>
      <c r="X155" s="4">
        <f t="shared" si="174"/>
        <v>92.710830297912409</v>
      </c>
      <c r="Y155" s="4">
        <f t="shared" si="174"/>
        <v>97.741406200171028</v>
      </c>
      <c r="Z155" s="4">
        <f t="shared" si="174"/>
        <v>100.36953838530057</v>
      </c>
      <c r="AA155" s="4">
        <f t="shared" si="174"/>
        <v>100.34950983358301</v>
      </c>
      <c r="AB155" s="4">
        <f t="shared" si="174"/>
        <v>99.262401721561048</v>
      </c>
      <c r="AC155" s="4">
        <f t="shared" si="174"/>
        <v>104.16758593608769</v>
      </c>
      <c r="AD155" s="4">
        <f t="shared" si="174"/>
        <v>99.271582941457325</v>
      </c>
      <c r="AE155" s="4">
        <f t="shared" si="174"/>
        <v>108.46933529026562</v>
      </c>
      <c r="AF155" s="4">
        <f t="shared" si="174"/>
        <v>112.15543739067799</v>
      </c>
      <c r="AG155" s="4">
        <f t="shared" si="174"/>
        <v>139.30868419820277</v>
      </c>
      <c r="AI155" s="4">
        <f t="shared" si="175"/>
        <v>0.25817657931145277</v>
      </c>
      <c r="AJ155" s="4">
        <f t="shared" si="175"/>
        <v>-1.1893359644938073</v>
      </c>
      <c r="AK155" s="4">
        <f t="shared" si="175"/>
        <v>0.3397174312996043</v>
      </c>
      <c r="AL155" s="4">
        <f t="shared" si="175"/>
        <v>-2.0829598640957272</v>
      </c>
      <c r="AM155" s="4">
        <f t="shared" si="175"/>
        <v>-1.2201808978442443</v>
      </c>
      <c r="AN155" s="4">
        <f t="shared" si="175"/>
        <v>-1.5288302979124069</v>
      </c>
      <c r="AO155" s="4">
        <f t="shared" si="175"/>
        <v>-0.55240620017103481</v>
      </c>
      <c r="AP155" s="4">
        <f t="shared" si="175"/>
        <v>-0.61953838530057226</v>
      </c>
      <c r="AQ155" s="4">
        <f t="shared" si="175"/>
        <v>-0.77250983358301539</v>
      </c>
      <c r="AR155" s="4">
        <f t="shared" si="175"/>
        <v>1.1075982784389566</v>
      </c>
      <c r="AS155" s="4">
        <f t="shared" si="175"/>
        <v>-0.68958593608769547</v>
      </c>
      <c r="AT155" s="4">
        <f t="shared" si="175"/>
        <v>-0.39058294145732475</v>
      </c>
      <c r="AU155" s="4">
        <f t="shared" si="175"/>
        <v>-0.9453352902656178</v>
      </c>
      <c r="AV155" s="4">
        <f t="shared" si="175"/>
        <v>-1.2504373906779875</v>
      </c>
      <c r="AW155" s="4">
        <f t="shared" si="175"/>
        <v>0.95331580179723119</v>
      </c>
      <c r="AY155" s="2">
        <f t="shared" si="167"/>
        <v>69.90878426937077</v>
      </c>
      <c r="AZ155" s="2">
        <f t="shared" si="167"/>
        <v>69.331175187007517</v>
      </c>
      <c r="BA155" s="2">
        <f t="shared" si="167"/>
        <v>69.403269390369729</v>
      </c>
      <c r="BB155" s="2">
        <f t="shared" si="167"/>
        <v>69.686779853224664</v>
      </c>
      <c r="BC155" s="2">
        <f t="shared" si="167"/>
        <v>67.773959903704764</v>
      </c>
      <c r="BD155" s="2">
        <f t="shared" si="167"/>
        <v>68.035027174117502</v>
      </c>
      <c r="BE155" s="2">
        <f t="shared" si="167"/>
        <v>68.309443530214253</v>
      </c>
      <c r="BF155" s="2">
        <f t="shared" si="167"/>
        <v>68.097317397075585</v>
      </c>
      <c r="BG155" s="2">
        <f t="shared" si="167"/>
        <v>67.571361157526113</v>
      </c>
      <c r="BH155" s="2">
        <f t="shared" si="167"/>
        <v>67.23016092689754</v>
      </c>
      <c r="BI155" s="2">
        <f t="shared" si="167"/>
        <v>66.894827556238226</v>
      </c>
      <c r="BJ155" s="2">
        <f t="shared" si="167"/>
        <v>66.024298442178534</v>
      </c>
      <c r="BK155" s="2">
        <f t="shared" si="167"/>
        <v>65.438749537788837</v>
      </c>
      <c r="BL155" s="2">
        <f t="shared" si="167"/>
        <v>65.04333977773274</v>
      </c>
      <c r="BM155" s="2">
        <f t="shared" si="167"/>
        <v>65.755839243625346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114.84440225140713</v>
      </c>
      <c r="DL155" s="2">
        <f t="shared" si="176"/>
        <v>130.22303832752613</v>
      </c>
      <c r="DM155" s="2">
        <f t="shared" si="176"/>
        <v>120.99663646922184</v>
      </c>
      <c r="DN155" s="2">
        <f t="shared" si="176"/>
        <v>139.6755574912892</v>
      </c>
      <c r="DO155" s="2">
        <f t="shared" si="176"/>
        <v>129.69517170039262</v>
      </c>
      <c r="DP155" s="2">
        <f t="shared" si="176"/>
        <v>114.28379344608879</v>
      </c>
      <c r="DQ155" s="2">
        <f t="shared" si="176"/>
        <v>102.09027463002113</v>
      </c>
      <c r="DR155" s="2">
        <f t="shared" si="176"/>
        <v>106.02826698882512</v>
      </c>
      <c r="DS155" s="2">
        <f t="shared" si="176"/>
        <v>103.92928780487806</v>
      </c>
      <c r="DT155" s="2">
        <f t="shared" si="176"/>
        <v>104.20987043189371</v>
      </c>
      <c r="DU155" s="2">
        <f t="shared" si="176"/>
        <v>107.44473527266837</v>
      </c>
      <c r="DV155" s="2">
        <f t="shared" si="176"/>
        <v>112.73315101177894</v>
      </c>
      <c r="DW155" s="2">
        <f t="shared" si="176"/>
        <v>106.36360072485654</v>
      </c>
      <c r="DX155" s="2">
        <f t="shared" si="176"/>
        <v>105.47130126849893</v>
      </c>
      <c r="DY155" s="2">
        <f t="shared" si="176"/>
        <v>88.630291497975719</v>
      </c>
      <c r="EA155" s="2">
        <f t="shared" si="152"/>
        <v>69.896613045521917</v>
      </c>
      <c r="EB155" s="2">
        <f t="shared" si="152"/>
        <v>69.301276725070849</v>
      </c>
      <c r="EC155" s="2">
        <f t="shared" si="152"/>
        <v>69.387549482312338</v>
      </c>
      <c r="ED155" s="2">
        <f t="shared" si="152"/>
        <v>69.626218703024364</v>
      </c>
      <c r="EE155" s="2">
        <f t="shared" si="152"/>
        <v>67.694153410608408</v>
      </c>
      <c r="EF155" s="2">
        <f t="shared" si="152"/>
        <v>67.975472617837028</v>
      </c>
      <c r="EG155" s="2">
        <f t="shared" si="152"/>
        <v>68.273214932598322</v>
      </c>
      <c r="EH155" s="2">
        <f t="shared" si="152"/>
        <v>68.070098915735343</v>
      </c>
      <c r="EI155" s="2">
        <f t="shared" si="152"/>
        <v>67.560203005223514</v>
      </c>
      <c r="EJ155" s="2">
        <f t="shared" si="152"/>
        <v>67.188475564780788</v>
      </c>
      <c r="EK155" s="2">
        <f t="shared" si="152"/>
        <v>66.814531196548288</v>
      </c>
      <c r="EL155" s="2">
        <f t="shared" si="179"/>
        <v>65.958828726890289</v>
      </c>
      <c r="EM155" s="2">
        <f t="shared" si="135"/>
        <v>65.403942531989685</v>
      </c>
      <c r="EN155" s="2">
        <f t="shared" si="135"/>
        <v>65.025721723757755</v>
      </c>
      <c r="EO155" s="2">
        <f t="shared" si="135"/>
        <v>65.770728971797126</v>
      </c>
      <c r="EQ155" s="2">
        <f t="shared" si="177"/>
        <v>69.742344702131135</v>
      </c>
      <c r="ER155" s="2">
        <f t="shared" si="177"/>
        <v>69.572990766818265</v>
      </c>
      <c r="ES155" s="2">
        <f t="shared" si="177"/>
        <v>69.318760453351246</v>
      </c>
      <c r="ET155" s="2">
        <f t="shared" si="177"/>
        <v>70.464292365584555</v>
      </c>
      <c r="EU155" s="2">
        <f t="shared" si="177"/>
        <v>68.885626245711705</v>
      </c>
      <c r="EV155" s="2">
        <f t="shared" si="177"/>
        <v>68.845663203262703</v>
      </c>
      <c r="EW155" s="2">
        <f t="shared" si="177"/>
        <v>68.841706655944236</v>
      </c>
      <c r="EX155" s="2">
        <f t="shared" si="177"/>
        <v>68.357167128255554</v>
      </c>
      <c r="EY155" s="2">
        <f t="shared" si="177"/>
        <v>67.40701667159216</v>
      </c>
      <c r="EZ155" s="2">
        <f t="shared" si="177"/>
        <v>67.717945040060243</v>
      </c>
      <c r="FA155" s="2">
        <f t="shared" si="177"/>
        <v>68.071190477146573</v>
      </c>
      <c r="FB155" s="2">
        <f t="shared" si="177"/>
        <v>66.822410121944387</v>
      </c>
      <c r="FC155" s="2">
        <f t="shared" si="177"/>
        <v>65.845286543103327</v>
      </c>
      <c r="FD155" s="2">
        <f t="shared" si="177"/>
        <v>65.06077405534387</v>
      </c>
      <c r="FE155" s="2">
        <f t="shared" si="177"/>
        <v>64.740283043745009</v>
      </c>
      <c r="FG155" s="2">
        <f t="shared" si="178"/>
        <v>0.99968603720885663</v>
      </c>
      <c r="FH155" s="2">
        <f t="shared" si="178"/>
        <v>0.99966981900831664</v>
      </c>
      <c r="FI155" s="2">
        <f t="shared" si="178"/>
        <v>0.99964649931094263</v>
      </c>
      <c r="FJ155" s="2">
        <f t="shared" si="178"/>
        <v>0.99966898818859751</v>
      </c>
      <c r="FK155" s="2">
        <f t="shared" si="178"/>
        <v>0.99957865426687831</v>
      </c>
      <c r="FL155" s="2">
        <f t="shared" si="178"/>
        <v>0.99957407302950041</v>
      </c>
      <c r="FM155" s="2">
        <f t="shared" si="178"/>
        <v>0.99955751485712385</v>
      </c>
      <c r="FN155" s="2">
        <f t="shared" si="178"/>
        <v>0.99958615672056828</v>
      </c>
      <c r="FO155" s="2">
        <f t="shared" si="178"/>
        <v>0.99951087857473941</v>
      </c>
      <c r="FP155" s="2">
        <f t="shared" si="178"/>
        <v>0.9995820066097999</v>
      </c>
      <c r="FQ155" s="2">
        <f t="shared" si="178"/>
        <v>0.99948800321310005</v>
      </c>
      <c r="FR155" s="2">
        <f t="shared" si="178"/>
        <v>0.99956803969837615</v>
      </c>
      <c r="FS155" s="2">
        <f t="shared" si="178"/>
        <v>0.99959470870254852</v>
      </c>
      <c r="FT155" s="2">
        <f t="shared" si="178"/>
        <v>0.99959457155607279</v>
      </c>
      <c r="FU155" s="2">
        <f t="shared" si="178"/>
        <v>0.99946418543067106</v>
      </c>
      <c r="FW155" s="2">
        <f t="shared" si="169"/>
        <v>1.2580089104998233E-2</v>
      </c>
      <c r="FX155" s="2">
        <f t="shared" si="169"/>
        <v>3.6005700010050518E-2</v>
      </c>
      <c r="FY155" s="2">
        <f t="shared" si="169"/>
        <v>3.6691021696836593E-2</v>
      </c>
      <c r="FZ155" s="2">
        <f t="shared" si="169"/>
        <v>4.459511538197003E-2</v>
      </c>
      <c r="GA155" s="2">
        <f t="shared" si="169"/>
        <v>4.5055688228166517E-2</v>
      </c>
      <c r="GB155" s="2">
        <f t="shared" si="169"/>
        <v>4.5772264315741051E-2</v>
      </c>
      <c r="GC155" s="2">
        <f t="shared" si="169"/>
        <v>3.7406087460527003E-2</v>
      </c>
      <c r="GD155" s="2">
        <f t="shared" si="169"/>
        <v>4.009412425922048E-2</v>
      </c>
      <c r="GE155" s="2">
        <f t="shared" si="169"/>
        <v>4.3285495075503881E-2</v>
      </c>
      <c r="GF155" s="2">
        <f t="shared" si="169"/>
        <v>4.9503635223681022E-2</v>
      </c>
      <c r="GG155" s="2">
        <f t="shared" si="169"/>
        <v>4.7342845169258234E-2</v>
      </c>
      <c r="GH155" s="2">
        <f t="shared" si="169"/>
        <v>5.2415516574414817E-2</v>
      </c>
      <c r="GI155" s="2">
        <f t="shared" si="169"/>
        <v>4.1252203108084542E-2</v>
      </c>
      <c r="GJ155" s="2">
        <f t="shared" si="169"/>
        <v>3.4812679819176622E-2</v>
      </c>
      <c r="GK155" s="2">
        <f t="shared" si="169"/>
        <v>2.6336379312103649E-2</v>
      </c>
      <c r="GM155" s="92">
        <f t="shared" si="170"/>
        <v>5.7463897893681698E-102</v>
      </c>
      <c r="GN155" s="92">
        <f t="shared" si="170"/>
        <v>5.6759599977666568E-252</v>
      </c>
      <c r="GO155" s="92">
        <f t="shared" si="170"/>
        <v>8.9801971032328775E-229</v>
      </c>
      <c r="GP155" s="92">
        <f t="shared" si="170"/>
        <v>1.4267679460690371E-236</v>
      </c>
      <c r="GQ155" s="92">
        <f t="shared" si="170"/>
        <v>6.2182233318405767E-295</v>
      </c>
      <c r="GR155" s="92">
        <f t="shared" si="170"/>
        <v>3.2679221190252984E-269</v>
      </c>
      <c r="GS155" s="92">
        <f t="shared" si="170"/>
        <v>1.080581147380855E-223</v>
      </c>
      <c r="GT155" s="92">
        <f t="shared" si="170"/>
        <v>8.5024819239464513E-185</v>
      </c>
      <c r="GU155" s="92">
        <f t="shared" si="170"/>
        <v>4.2316794421305243E-106</v>
      </c>
      <c r="GV155" s="92">
        <f t="shared" si="170"/>
        <v>3.9005792907409537E-248</v>
      </c>
      <c r="GW155" s="92">
        <f t="shared" si="170"/>
        <v>2.2211748009296384E-246</v>
      </c>
      <c r="GX155" s="92">
        <f t="shared" si="170"/>
        <v>1.3616283522342594E-286</v>
      </c>
      <c r="GY155" s="92">
        <f t="shared" si="170"/>
        <v>1.0036497517986315E-292</v>
      </c>
      <c r="GZ155" s="92">
        <f t="shared" si="170"/>
        <v>9.3593407117920617E-202</v>
      </c>
      <c r="HA155" s="92">
        <f t="shared" si="170"/>
        <v>1.1074257012047418E-179</v>
      </c>
      <c r="HC155" s="92">
        <f t="shared" si="181"/>
        <v>8.7830001051246196E-33</v>
      </c>
      <c r="HD155" s="92">
        <f t="shared" si="181"/>
        <v>1.252129273965051E-92</v>
      </c>
      <c r="HE155" s="92">
        <f t="shared" si="181"/>
        <v>7.2693032705173901E-71</v>
      </c>
      <c r="HF155" s="92">
        <f t="shared" si="180"/>
        <v>1.5207759252476466E-50</v>
      </c>
      <c r="HG155" s="92">
        <f t="shared" si="180"/>
        <v>1.1192490756175368E-122</v>
      </c>
      <c r="HH155" s="92">
        <f t="shared" si="180"/>
        <v>4.0039105255280392E-192</v>
      </c>
      <c r="HI155" s="92">
        <f t="shared" si="180"/>
        <v>3.6131892395851407E-140</v>
      </c>
      <c r="HJ155" s="92">
        <f t="shared" si="180"/>
        <v>2.6135163484900659E-166</v>
      </c>
      <c r="HK155" s="92">
        <f t="shared" si="180"/>
        <v>8.7474994125977517E-239</v>
      </c>
      <c r="HL155" s="92">
        <f t="shared" si="161"/>
        <v>7.4802190180967582E-165</v>
      </c>
      <c r="HM155" s="92">
        <f t="shared" si="161"/>
        <v>4.7842040422174843E-136</v>
      </c>
      <c r="HN155" s="92">
        <f t="shared" si="161"/>
        <v>4.0974741627735834E-118</v>
      </c>
      <c r="HO155" s="92">
        <f t="shared" si="161"/>
        <v>4.2768058126940259E-125</v>
      </c>
      <c r="HP155" s="92">
        <f t="shared" si="161"/>
        <v>1.8622916010645384E-86</v>
      </c>
      <c r="HQ155" s="92">
        <f t="shared" si="161"/>
        <v>1.8599442704135525E-69</v>
      </c>
      <c r="HS155" s="92">
        <f t="shared" si="171"/>
        <v>0.13400649475077889</v>
      </c>
      <c r="HT155" s="92">
        <f t="shared" si="171"/>
        <v>0.48474116449224203</v>
      </c>
      <c r="HU155" s="92">
        <f t="shared" si="171"/>
        <v>0.47391253940706646</v>
      </c>
      <c r="HV155" s="92">
        <f t="shared" si="171"/>
        <v>0.53355176390576853</v>
      </c>
      <c r="HW155" s="92">
        <f t="shared" si="171"/>
        <v>0.54667781251824132</v>
      </c>
      <c r="HX155" s="92">
        <f t="shared" si="171"/>
        <v>0.56085225539835526</v>
      </c>
      <c r="HY155" s="92">
        <f t="shared" si="171"/>
        <v>0.51571493388452216</v>
      </c>
      <c r="HZ155" s="92">
        <f t="shared" si="171"/>
        <v>0.55511080720670203</v>
      </c>
      <c r="IA155" s="92">
        <f t="shared" si="171"/>
        <v>0.55587608195176053</v>
      </c>
      <c r="IB155" s="92">
        <f t="shared" si="171"/>
        <v>0.55348627334330303</v>
      </c>
      <c r="IC155" s="92">
        <f t="shared" si="171"/>
        <v>0.56088680395739809</v>
      </c>
      <c r="ID155" s="92">
        <f t="shared" si="171"/>
        <v>0.53982366020570272</v>
      </c>
      <c r="IE155" s="92">
        <f t="shared" si="171"/>
        <v>0.52557193974231764</v>
      </c>
      <c r="IF155" s="92">
        <f t="shared" si="171"/>
        <v>0.47371519858564437</v>
      </c>
      <c r="IG155" s="92">
        <f t="shared" si="171"/>
        <v>0.37401732582695368</v>
      </c>
      <c r="II155" s="92">
        <f t="shared" si="172"/>
        <v>4.2283891387926068E-19</v>
      </c>
      <c r="IJ155" s="92">
        <f t="shared" si="172"/>
        <v>3.5441328045585146E-12</v>
      </c>
      <c r="IK155" s="92">
        <f t="shared" si="172"/>
        <v>1.7669958038557956E-12</v>
      </c>
      <c r="IL155" s="92">
        <f t="shared" si="172"/>
        <v>1.5519402761503901E-13</v>
      </c>
      <c r="IM155" s="92">
        <f t="shared" si="172"/>
        <v>4.0103506203581177E-14</v>
      </c>
      <c r="IN155" s="92">
        <f t="shared" si="172"/>
        <v>1.2914918509533441E-14</v>
      </c>
      <c r="IO155" s="92">
        <f t="shared" si="172"/>
        <v>2.4668812807562555E-16</v>
      </c>
      <c r="IP155" s="92">
        <f t="shared" si="172"/>
        <v>1.6648752184626338E-15</v>
      </c>
      <c r="IQ155" s="92">
        <f t="shared" si="172"/>
        <v>7.3747721606119662E-13</v>
      </c>
      <c r="IR155" s="92">
        <f t="shared" si="172"/>
        <v>1.0557773359011562E-13</v>
      </c>
      <c r="IS155" s="92">
        <f t="shared" si="172"/>
        <v>2.2677138707101365E-15</v>
      </c>
      <c r="IT155" s="92">
        <f t="shared" si="172"/>
        <v>9.3456416195754901E-14</v>
      </c>
      <c r="IU155" s="92">
        <f t="shared" si="172"/>
        <v>5.071159863823793E-13</v>
      </c>
      <c r="IV155" s="92">
        <f t="shared" si="172"/>
        <v>4.1324818700639054E-11</v>
      </c>
      <c r="IW155" s="92">
        <f t="shared" si="172"/>
        <v>8.3393833474912289E-10</v>
      </c>
      <c r="IY155" s="92">
        <f t="shared" si="173"/>
        <v>0.13400649475077889</v>
      </c>
      <c r="IZ155" s="92">
        <f t="shared" si="173"/>
        <v>0.48474116449578614</v>
      </c>
      <c r="JA155" s="92">
        <f t="shared" si="173"/>
        <v>0.47391253940883343</v>
      </c>
      <c r="JB155" s="92">
        <f t="shared" si="173"/>
        <v>0.53355176390592374</v>
      </c>
      <c r="JC155" s="92">
        <f t="shared" si="173"/>
        <v>0.5466778125182814</v>
      </c>
      <c r="JD155" s="92">
        <f t="shared" si="173"/>
        <v>0.56085225539836814</v>
      </c>
      <c r="JE155" s="92">
        <f t="shared" si="173"/>
        <v>0.51571493388452239</v>
      </c>
      <c r="JF155" s="92">
        <f t="shared" si="173"/>
        <v>0.55511080720670369</v>
      </c>
      <c r="JG155" s="92">
        <f t="shared" si="173"/>
        <v>0.55587608195249805</v>
      </c>
      <c r="JH155" s="92">
        <f t="shared" si="173"/>
        <v>0.55348627334340861</v>
      </c>
      <c r="JI155" s="92">
        <f t="shared" si="173"/>
        <v>0.56088680395740032</v>
      </c>
      <c r="JJ155" s="92">
        <f t="shared" si="173"/>
        <v>0.5398236602057962</v>
      </c>
      <c r="JK155" s="92">
        <f t="shared" si="173"/>
        <v>0.52557193974282479</v>
      </c>
      <c r="JL155" s="92">
        <f t="shared" si="173"/>
        <v>0.4737151986269692</v>
      </c>
      <c r="JM155" s="92">
        <f t="shared" si="173"/>
        <v>0.37401732666089199</v>
      </c>
    </row>
    <row r="156" spans="2:273" x14ac:dyDescent="0.25">
      <c r="B156" s="2">
        <v>129</v>
      </c>
      <c r="C156" s="37">
        <v>72.082999999999998</v>
      </c>
      <c r="D156" s="37">
        <v>71.853999999999999</v>
      </c>
      <c r="E156" s="37">
        <v>77.594999999999999</v>
      </c>
      <c r="F156" s="37">
        <v>82.614000000000004</v>
      </c>
      <c r="G156" s="37">
        <v>83.272999999999996</v>
      </c>
      <c r="H156" s="37">
        <v>89.25</v>
      </c>
      <c r="I156" s="37">
        <v>96.540999999999997</v>
      </c>
      <c r="J156" s="37">
        <v>95.843999999999994</v>
      </c>
      <c r="K156" s="37">
        <v>95.962000000000003</v>
      </c>
      <c r="L156" s="37">
        <v>95.716999999999999</v>
      </c>
      <c r="M156" s="37">
        <v>99.847999999999999</v>
      </c>
      <c r="N156" s="37">
        <v>93.048000000000002</v>
      </c>
      <c r="O156" s="37">
        <v>104.69</v>
      </c>
      <c r="P156" s="37">
        <v>110.31</v>
      </c>
      <c r="Q156" s="37">
        <v>143.5</v>
      </c>
      <c r="S156" s="4">
        <f t="shared" si="174"/>
        <v>69.843115173534883</v>
      </c>
      <c r="T156" s="4">
        <f t="shared" si="174"/>
        <v>74.088231952989446</v>
      </c>
      <c r="U156" s="4">
        <f t="shared" si="174"/>
        <v>78.74165214808032</v>
      </c>
      <c r="V156" s="4">
        <f t="shared" si="174"/>
        <v>84.043052285305507</v>
      </c>
      <c r="W156" s="4">
        <f t="shared" si="174"/>
        <v>86.167383947440257</v>
      </c>
      <c r="X156" s="4">
        <f t="shared" si="174"/>
        <v>89.193302341285985</v>
      </c>
      <c r="Y156" s="4">
        <f t="shared" si="174"/>
        <v>96.542629378988082</v>
      </c>
      <c r="Z156" s="4">
        <f t="shared" si="174"/>
        <v>96.705330480649337</v>
      </c>
      <c r="AA156" s="4">
        <f t="shared" si="174"/>
        <v>96.936647703677082</v>
      </c>
      <c r="AB156" s="4">
        <f t="shared" si="174"/>
        <v>92.318394666454608</v>
      </c>
      <c r="AC156" s="4">
        <f t="shared" si="174"/>
        <v>98.611293490506</v>
      </c>
      <c r="AD156" s="4">
        <f t="shared" si="174"/>
        <v>90.847715974743181</v>
      </c>
      <c r="AE156" s="4">
        <f t="shared" si="174"/>
        <v>106.51428231969683</v>
      </c>
      <c r="AF156" s="4">
        <f t="shared" si="174"/>
        <v>112.18531708474802</v>
      </c>
      <c r="AG156" s="4">
        <f t="shared" si="174"/>
        <v>144.90728622345515</v>
      </c>
      <c r="AI156" s="4">
        <f t="shared" si="175"/>
        <v>2.239884826465115</v>
      </c>
      <c r="AJ156" s="4">
        <f t="shared" si="175"/>
        <v>-2.2342319529894468</v>
      </c>
      <c r="AK156" s="4">
        <f t="shared" si="175"/>
        <v>-1.1466521480803209</v>
      </c>
      <c r="AL156" s="4">
        <f t="shared" si="175"/>
        <v>-1.4290522853055023</v>
      </c>
      <c r="AM156" s="4">
        <f t="shared" si="175"/>
        <v>-2.8943839474402608</v>
      </c>
      <c r="AN156" s="4">
        <f t="shared" si="175"/>
        <v>5.6697658714014665E-2</v>
      </c>
      <c r="AO156" s="4">
        <f t="shared" si="175"/>
        <v>-1.6293789880847953E-3</v>
      </c>
      <c r="AP156" s="4">
        <f t="shared" si="175"/>
        <v>-0.86133048064934314</v>
      </c>
      <c r="AQ156" s="4">
        <f t="shared" si="175"/>
        <v>-0.97464770367707843</v>
      </c>
      <c r="AR156" s="4">
        <f t="shared" si="175"/>
        <v>3.3986053335453903</v>
      </c>
      <c r="AS156" s="4">
        <f t="shared" si="175"/>
        <v>1.2367065094939989</v>
      </c>
      <c r="AT156" s="4">
        <f t="shared" si="175"/>
        <v>2.2002840252568205</v>
      </c>
      <c r="AU156" s="4">
        <f t="shared" si="175"/>
        <v>-1.8242823196968345</v>
      </c>
      <c r="AV156" s="4">
        <f t="shared" si="175"/>
        <v>-1.8753170847480192</v>
      </c>
      <c r="AW156" s="4">
        <f t="shared" si="175"/>
        <v>-1.4072862234551451</v>
      </c>
      <c r="AY156" s="2">
        <f t="shared" si="167"/>
        <v>69.843067285111829</v>
      </c>
      <c r="AZ156" s="2">
        <f t="shared" si="167"/>
        <v>69.199618304998637</v>
      </c>
      <c r="BA156" s="2">
        <f t="shared" si="167"/>
        <v>69.292261378337983</v>
      </c>
      <c r="BB156" s="2">
        <f t="shared" si="167"/>
        <v>69.527638061599106</v>
      </c>
      <c r="BC156" s="2">
        <f t="shared" si="167"/>
        <v>67.609650709031229</v>
      </c>
      <c r="BD156" s="2">
        <f t="shared" si="167"/>
        <v>67.893541869072749</v>
      </c>
      <c r="BE156" s="2">
        <f t="shared" si="167"/>
        <v>68.17813042797755</v>
      </c>
      <c r="BF156" s="2">
        <f t="shared" si="167"/>
        <v>67.989913134948893</v>
      </c>
      <c r="BG156" s="2">
        <f t="shared" si="167"/>
        <v>67.487072305327544</v>
      </c>
      <c r="BH156" s="2">
        <f t="shared" si="167"/>
        <v>67.090076492214351</v>
      </c>
      <c r="BI156" s="2">
        <f t="shared" si="167"/>
        <v>66.708133541482511</v>
      </c>
      <c r="BJ156" s="2">
        <f t="shared" si="167"/>
        <v>65.863055871382883</v>
      </c>
      <c r="BK156" s="2">
        <f t="shared" si="167"/>
        <v>65.314236578820754</v>
      </c>
      <c r="BL156" s="2">
        <f t="shared" si="167"/>
        <v>64.949397822264544</v>
      </c>
      <c r="BM156" s="2">
        <f t="shared" si="167"/>
        <v>65.695681869061559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115.14842185741088</v>
      </c>
      <c r="DL156" s="2">
        <f t="shared" si="176"/>
        <v>130.65645557491288</v>
      </c>
      <c r="DM156" s="2">
        <f t="shared" si="176"/>
        <v>121.35123796018692</v>
      </c>
      <c r="DN156" s="2">
        <f t="shared" si="176"/>
        <v>140.19026567944252</v>
      </c>
      <c r="DO156" s="2">
        <f t="shared" si="176"/>
        <v>130.1565064935065</v>
      </c>
      <c r="DP156" s="2">
        <f t="shared" si="176"/>
        <v>114.60877272727272</v>
      </c>
      <c r="DQ156" s="2">
        <f t="shared" si="176"/>
        <v>102.31303030303029</v>
      </c>
      <c r="DR156" s="2">
        <f t="shared" si="176"/>
        <v>106.28249139232859</v>
      </c>
      <c r="DS156" s="2">
        <f t="shared" si="176"/>
        <v>104.17345731707319</v>
      </c>
      <c r="DT156" s="2">
        <f t="shared" si="176"/>
        <v>104.44014285714289</v>
      </c>
      <c r="DU156" s="2">
        <f t="shared" si="176"/>
        <v>107.71434762174866</v>
      </c>
      <c r="DV156" s="2">
        <f t="shared" si="176"/>
        <v>113.03692887345215</v>
      </c>
      <c r="DW156" s="2">
        <f t="shared" si="176"/>
        <v>106.62227423739051</v>
      </c>
      <c r="DX156" s="2">
        <f t="shared" si="176"/>
        <v>105.75345665961945</v>
      </c>
      <c r="DY156" s="2">
        <f t="shared" si="176"/>
        <v>88.799995951417003</v>
      </c>
      <c r="EA156" s="2">
        <f t="shared" si="152"/>
        <v>69.832503868821618</v>
      </c>
      <c r="EB156" s="2">
        <f t="shared" si="152"/>
        <v>69.169606750837403</v>
      </c>
      <c r="EC156" s="2">
        <f t="shared" si="152"/>
        <v>69.278364527610009</v>
      </c>
      <c r="ED156" s="2">
        <f t="shared" si="152"/>
        <v>69.463203760388197</v>
      </c>
      <c r="EE156" s="2">
        <f t="shared" si="152"/>
        <v>67.524143835799379</v>
      </c>
      <c r="EF156" s="2">
        <f t="shared" si="152"/>
        <v>67.829670318812703</v>
      </c>
      <c r="EG156" s="2">
        <f t="shared" si="152"/>
        <v>68.139702639319964</v>
      </c>
      <c r="EH156" s="2">
        <f t="shared" si="152"/>
        <v>67.962160766685386</v>
      </c>
      <c r="EI156" s="2">
        <f t="shared" si="152"/>
        <v>67.478253024444285</v>
      </c>
      <c r="EJ156" s="2">
        <f t="shared" si="152"/>
        <v>67.045676530890759</v>
      </c>
      <c r="EK156" s="2">
        <f t="shared" si="152"/>
        <v>66.620865887202413</v>
      </c>
      <c r="EL156" s="2">
        <f t="shared" si="179"/>
        <v>65.792594396737016</v>
      </c>
      <c r="EM156" s="2">
        <f t="shared" si="135"/>
        <v>65.277980646212143</v>
      </c>
      <c r="EN156" s="2">
        <f t="shared" si="135"/>
        <v>64.932862683597577</v>
      </c>
      <c r="EO156" s="2">
        <f t="shared" si="135"/>
        <v>65.715175237606189</v>
      </c>
      <c r="EQ156" s="2">
        <f t="shared" si="177"/>
        <v>69.657387748128286</v>
      </c>
      <c r="ER156" s="2">
        <f t="shared" si="177"/>
        <v>69.461796570239571</v>
      </c>
      <c r="ES156" s="2">
        <f t="shared" si="177"/>
        <v>69.20623047835295</v>
      </c>
      <c r="ET156" s="2">
        <f t="shared" si="177"/>
        <v>70.348063715798204</v>
      </c>
      <c r="EU156" s="2">
        <f t="shared" si="177"/>
        <v>68.773171530398216</v>
      </c>
      <c r="EV156" s="2">
        <f t="shared" si="177"/>
        <v>68.744252917562349</v>
      </c>
      <c r="EW156" s="2">
        <f t="shared" si="177"/>
        <v>68.742543001743414</v>
      </c>
      <c r="EX156" s="2">
        <f t="shared" si="177"/>
        <v>68.265602790903557</v>
      </c>
      <c r="EY156" s="2">
        <f t="shared" si="177"/>
        <v>67.318500710994357</v>
      </c>
      <c r="EZ156" s="2">
        <f t="shared" si="177"/>
        <v>67.60367735437211</v>
      </c>
      <c r="FA156" s="2">
        <f t="shared" si="177"/>
        <v>67.938314453887614</v>
      </c>
      <c r="FB156" s="2">
        <f t="shared" si="177"/>
        <v>66.699305738547366</v>
      </c>
      <c r="FC156" s="2">
        <f t="shared" si="177"/>
        <v>65.743507279941397</v>
      </c>
      <c r="FD156" s="2">
        <f t="shared" si="177"/>
        <v>64.970739675680775</v>
      </c>
      <c r="FE156" s="2">
        <f t="shared" si="177"/>
        <v>64.646759513584215</v>
      </c>
      <c r="FG156" s="2">
        <f t="shared" si="178"/>
        <v>0.99971365462093942</v>
      </c>
      <c r="FH156" s="2">
        <f t="shared" si="178"/>
        <v>0.9996988626078871</v>
      </c>
      <c r="FI156" s="2">
        <f t="shared" si="178"/>
        <v>0.99967759351165464</v>
      </c>
      <c r="FJ156" s="2">
        <f t="shared" si="178"/>
        <v>0.99969810484721344</v>
      </c>
      <c r="FK156" s="2">
        <f t="shared" si="178"/>
        <v>0.99961571387730774</v>
      </c>
      <c r="FL156" s="2">
        <f t="shared" si="178"/>
        <v>0.99961153542766046</v>
      </c>
      <c r="FM156" s="2">
        <f t="shared" si="178"/>
        <v>0.99959643304100887</v>
      </c>
      <c r="FN156" s="2">
        <f t="shared" si="178"/>
        <v>0.99962255669924793</v>
      </c>
      <c r="FO156" s="2">
        <f t="shared" si="178"/>
        <v>0.99955389675928485</v>
      </c>
      <c r="FP156" s="2">
        <f t="shared" si="178"/>
        <v>0.99961877147619738</v>
      </c>
      <c r="FQ156" s="2">
        <f t="shared" si="178"/>
        <v>0.99953303234366075</v>
      </c>
      <c r="FR156" s="2">
        <f t="shared" si="178"/>
        <v>0.9996060325489019</v>
      </c>
      <c r="FS156" s="2">
        <f t="shared" si="178"/>
        <v>0.99963035676169099</v>
      </c>
      <c r="FT156" s="2">
        <f t="shared" si="178"/>
        <v>0.99963023167369558</v>
      </c>
      <c r="FU156" s="2">
        <f t="shared" si="178"/>
        <v>0.99951130826508816</v>
      </c>
      <c r="FW156" s="2">
        <f t="shared" si="169"/>
        <v>1.377707211744118E-2</v>
      </c>
      <c r="FX156" s="2">
        <f t="shared" si="169"/>
        <v>3.9342797365879492E-2</v>
      </c>
      <c r="FY156" s="2">
        <f t="shared" si="169"/>
        <v>4.0088994909659302E-2</v>
      </c>
      <c r="FZ156" s="2">
        <f t="shared" si="169"/>
        <v>4.8688093277704951E-2</v>
      </c>
      <c r="GA156" s="2">
        <f t="shared" si="169"/>
        <v>4.9188761543669163E-2</v>
      </c>
      <c r="GB156" s="2">
        <f t="shared" si="169"/>
        <v>4.9967631475812249E-2</v>
      </c>
      <c r="GC156" s="2">
        <f t="shared" si="169"/>
        <v>4.0867473827902186E-2</v>
      </c>
      <c r="GD156" s="2">
        <f t="shared" si="169"/>
        <v>4.3792932836196098E-2</v>
      </c>
      <c r="GE156" s="2">
        <f t="shared" si="169"/>
        <v>4.72642211391903E-2</v>
      </c>
      <c r="GF156" s="2">
        <f t="shared" si="169"/>
        <v>5.4021648103624011E-2</v>
      </c>
      <c r="GG156" s="2">
        <f t="shared" si="169"/>
        <v>5.1674372074340655E-2</v>
      </c>
      <c r="GH156" s="2">
        <f t="shared" si="169"/>
        <v>5.7183297729278951E-2</v>
      </c>
      <c r="GI156" s="2">
        <f t="shared" si="169"/>
        <v>4.5052833759364669E-2</v>
      </c>
      <c r="GJ156" s="2">
        <f t="shared" si="169"/>
        <v>3.8043568785135984E-2</v>
      </c>
      <c r="GK156" s="2">
        <f t="shared" si="169"/>
        <v>2.880407779244441E-2</v>
      </c>
      <c r="GM156" s="92">
        <f t="shared" si="170"/>
        <v>3.6368597757764733E-105</v>
      </c>
      <c r="GN156" s="92">
        <f t="shared" si="170"/>
        <v>6.682215141248626E-260</v>
      </c>
      <c r="GO156" s="92">
        <f t="shared" si="170"/>
        <v>4.7091287024023912E-236</v>
      </c>
      <c r="GP156" s="92">
        <f t="shared" si="170"/>
        <v>4.0064103888745812E-244</v>
      </c>
      <c r="GQ156" s="92">
        <f t="shared" si="170"/>
        <v>3.2261148572331429E-304</v>
      </c>
      <c r="GR156" s="92">
        <f t="shared" si="170"/>
        <v>1.079521625410263E-277</v>
      </c>
      <c r="GS156" s="92">
        <f t="shared" si="170"/>
        <v>8.4529027271681998E-231</v>
      </c>
      <c r="GT156" s="92">
        <f t="shared" si="170"/>
        <v>1.5857037832396824E-190</v>
      </c>
      <c r="GU156" s="92">
        <f t="shared" si="170"/>
        <v>2.1842596575703126E-109</v>
      </c>
      <c r="GV156" s="92">
        <f t="shared" si="170"/>
        <v>6.9065546315151234E-256</v>
      </c>
      <c r="GW156" s="92">
        <f t="shared" si="170"/>
        <v>3.4903510226948972E-254</v>
      </c>
      <c r="GX156" s="92">
        <f t="shared" si="170"/>
        <v>1.7543179397103696E-295</v>
      </c>
      <c r="GY156" s="92">
        <f t="shared" si="170"/>
        <v>6.01690052404516E-302</v>
      </c>
      <c r="GZ156" s="92">
        <f t="shared" si="170"/>
        <v>4.6617751802231752E-208</v>
      </c>
      <c r="HA156" s="92">
        <f t="shared" si="170"/>
        <v>2.8479958826774426E-185</v>
      </c>
      <c r="HC156" s="92">
        <f t="shared" si="181"/>
        <v>1.8256612305809597E-34</v>
      </c>
      <c r="HD156" s="92">
        <f t="shared" si="181"/>
        <v>2.5417324683686895E-97</v>
      </c>
      <c r="HE156" s="92">
        <f t="shared" si="181"/>
        <v>1.7525431802851523E-74</v>
      </c>
      <c r="HF156" s="92">
        <f t="shared" si="180"/>
        <v>4.4986027388201651E-53</v>
      </c>
      <c r="HG156" s="92">
        <f t="shared" si="180"/>
        <v>8.1141661264409136E-129</v>
      </c>
      <c r="HH156" s="92">
        <f t="shared" si="180"/>
        <v>1.0886012668185218E-201</v>
      </c>
      <c r="HI156" s="92">
        <f t="shared" si="180"/>
        <v>3.2100981256861729E-147</v>
      </c>
      <c r="HJ156" s="92">
        <f t="shared" si="180"/>
        <v>1.9008617128172405E-174</v>
      </c>
      <c r="HK156" s="92">
        <f t="shared" si="180"/>
        <v>1.0801886329949678E-250</v>
      </c>
      <c r="HL156" s="92">
        <f t="shared" si="161"/>
        <v>6.5609066730999885E-173</v>
      </c>
      <c r="HM156" s="92">
        <f t="shared" si="161"/>
        <v>7.7685042258395651E-143</v>
      </c>
      <c r="HN156" s="92">
        <f t="shared" si="161"/>
        <v>8.1811719512812193E-124</v>
      </c>
      <c r="HO156" s="92">
        <f t="shared" si="161"/>
        <v>2.1051605014542833E-131</v>
      </c>
      <c r="HP156" s="92">
        <f t="shared" si="161"/>
        <v>8.1336531125021747E-91</v>
      </c>
      <c r="HQ156" s="92">
        <f t="shared" si="161"/>
        <v>6.1351342600026664E-73</v>
      </c>
      <c r="HS156" s="92">
        <f t="shared" si="171"/>
        <v>0.17473435693793357</v>
      </c>
      <c r="HT156" s="92">
        <f t="shared" si="171"/>
        <v>0.53503226969080098</v>
      </c>
      <c r="HU156" s="92">
        <f t="shared" si="171"/>
        <v>0.52835596378054062</v>
      </c>
      <c r="HV156" s="92">
        <f t="shared" si="171"/>
        <v>0.56194793470009374</v>
      </c>
      <c r="HW156" s="92">
        <f t="shared" si="171"/>
        <v>0.56215747341924238</v>
      </c>
      <c r="HX156" s="92">
        <f t="shared" si="171"/>
        <v>0.54935425024291129</v>
      </c>
      <c r="HY156" s="92">
        <f t="shared" si="171"/>
        <v>0.55754773996881346</v>
      </c>
      <c r="HZ156" s="92">
        <f t="shared" si="171"/>
        <v>0.55811522732494045</v>
      </c>
      <c r="IA156" s="92">
        <f t="shared" si="171"/>
        <v>0.55905752799741026</v>
      </c>
      <c r="IB156" s="92">
        <f t="shared" si="171"/>
        <v>0.49853321963759362</v>
      </c>
      <c r="IC156" s="92">
        <f t="shared" si="171"/>
        <v>0.54770526838259792</v>
      </c>
      <c r="ID156" s="92">
        <f t="shared" si="171"/>
        <v>0.46720797440666095</v>
      </c>
      <c r="IE156" s="92">
        <f t="shared" si="171"/>
        <v>0.55924532436008978</v>
      </c>
      <c r="IF156" s="92">
        <f t="shared" si="171"/>
        <v>0.51768558549216193</v>
      </c>
      <c r="IG156" s="92">
        <f t="shared" si="171"/>
        <v>0.43160421747761857</v>
      </c>
      <c r="II156" s="92">
        <f t="shared" si="172"/>
        <v>2.2842284511671731E-18</v>
      </c>
      <c r="IJ156" s="92">
        <f t="shared" si="172"/>
        <v>1.3854149028437381E-11</v>
      </c>
      <c r="IK156" s="92">
        <f t="shared" si="172"/>
        <v>7.2325122184187967E-12</v>
      </c>
      <c r="IL156" s="92">
        <f t="shared" si="172"/>
        <v>8.0239650870842036E-13</v>
      </c>
      <c r="IM156" s="92">
        <f t="shared" si="172"/>
        <v>2.2569075612431444E-13</v>
      </c>
      <c r="IN156" s="92">
        <f t="shared" si="172"/>
        <v>7.8410378019615183E-14</v>
      </c>
      <c r="IO156" s="92">
        <f t="shared" si="172"/>
        <v>1.6597950505057714E-15</v>
      </c>
      <c r="IP156" s="92">
        <f t="shared" si="172"/>
        <v>1.0498117618713544E-14</v>
      </c>
      <c r="IQ156" s="92">
        <f t="shared" si="172"/>
        <v>3.4291731898599401E-12</v>
      </c>
      <c r="IR156" s="92">
        <f t="shared" si="172"/>
        <v>5.932469270465903E-13</v>
      </c>
      <c r="IS156" s="92">
        <f t="shared" si="172"/>
        <v>1.5592748236584602E-14</v>
      </c>
      <c r="IT156" s="92">
        <f t="shared" si="172"/>
        <v>5.4813490952084139E-13</v>
      </c>
      <c r="IU156" s="92">
        <f t="shared" si="172"/>
        <v>2.3510454666434204E-12</v>
      </c>
      <c r="IV156" s="92">
        <f t="shared" si="172"/>
        <v>1.3962541323418491E-10</v>
      </c>
      <c r="IW156" s="92">
        <f t="shared" si="172"/>
        <v>2.2078732491941139E-9</v>
      </c>
      <c r="IY156" s="92">
        <f t="shared" si="173"/>
        <v>0.17473435693793357</v>
      </c>
      <c r="IZ156" s="92">
        <f t="shared" si="173"/>
        <v>0.53503226970465512</v>
      </c>
      <c r="JA156" s="92">
        <f t="shared" si="173"/>
        <v>0.52835596378777316</v>
      </c>
      <c r="JB156" s="92">
        <f t="shared" si="173"/>
        <v>0.5619479347008961</v>
      </c>
      <c r="JC156" s="92">
        <f t="shared" si="173"/>
        <v>0.56215747341946809</v>
      </c>
      <c r="JD156" s="92">
        <f t="shared" si="173"/>
        <v>0.54935425024298967</v>
      </c>
      <c r="JE156" s="92">
        <f t="shared" si="173"/>
        <v>0.55754773996881513</v>
      </c>
      <c r="JF156" s="92">
        <f t="shared" si="173"/>
        <v>0.558115227324951</v>
      </c>
      <c r="JG156" s="92">
        <f t="shared" si="173"/>
        <v>0.55905752800083941</v>
      </c>
      <c r="JH156" s="92">
        <f t="shared" si="173"/>
        <v>0.49853321963818686</v>
      </c>
      <c r="JI156" s="92">
        <f t="shared" si="173"/>
        <v>0.54770526838261346</v>
      </c>
      <c r="JJ156" s="92">
        <f t="shared" si="173"/>
        <v>0.46720797440720907</v>
      </c>
      <c r="JK156" s="92">
        <f t="shared" si="173"/>
        <v>0.55924532436244079</v>
      </c>
      <c r="JL156" s="92">
        <f t="shared" si="173"/>
        <v>0.51768558563178735</v>
      </c>
      <c r="JM156" s="92">
        <f t="shared" si="173"/>
        <v>0.43160421968549184</v>
      </c>
    </row>
    <row r="157" spans="2:273" x14ac:dyDescent="0.25">
      <c r="B157" s="2">
        <v>130</v>
      </c>
      <c r="C157" s="37">
        <v>72.917000000000002</v>
      </c>
      <c r="D157" s="37">
        <v>71.975999999999999</v>
      </c>
      <c r="E157" s="37">
        <v>75.975999999999999</v>
      </c>
      <c r="F157" s="37">
        <v>80.182000000000002</v>
      </c>
      <c r="G157" s="37">
        <v>80.545000000000002</v>
      </c>
      <c r="H157" s="37">
        <v>84.840999999999994</v>
      </c>
      <c r="I157" s="37">
        <v>92.676000000000002</v>
      </c>
      <c r="J157" s="37">
        <v>91.688000000000002</v>
      </c>
      <c r="K157" s="37">
        <v>92.691999999999993</v>
      </c>
      <c r="L157" s="37">
        <v>89.587000000000003</v>
      </c>
      <c r="M157" s="37">
        <v>94.022000000000006</v>
      </c>
      <c r="N157" s="37">
        <v>84.929000000000002</v>
      </c>
      <c r="O157" s="37">
        <v>101.524</v>
      </c>
      <c r="P157" s="37">
        <v>109.095</v>
      </c>
      <c r="Q157" s="37">
        <v>146.738</v>
      </c>
      <c r="S157" s="4">
        <f t="shared" si="174"/>
        <v>69.777426333230267</v>
      </c>
      <c r="T157" s="4">
        <f t="shared" si="174"/>
        <v>73.71433099484284</v>
      </c>
      <c r="U157" s="4">
        <f t="shared" si="174"/>
        <v>78.236142408757203</v>
      </c>
      <c r="V157" s="4">
        <f t="shared" si="174"/>
        <v>81.9041326187469</v>
      </c>
      <c r="W157" s="4">
        <f t="shared" si="174"/>
        <v>82.857617605834264</v>
      </c>
      <c r="X157" s="4">
        <f t="shared" si="174"/>
        <v>84.256501833951361</v>
      </c>
      <c r="Y157" s="4">
        <f t="shared" si="174"/>
        <v>93.013868537791708</v>
      </c>
      <c r="Z157" s="4">
        <f t="shared" si="174"/>
        <v>90.962854186225229</v>
      </c>
      <c r="AA157" s="4">
        <f t="shared" si="174"/>
        <v>91.674167794953931</v>
      </c>
      <c r="AB157" s="4">
        <f t="shared" si="174"/>
        <v>84.637585191883588</v>
      </c>
      <c r="AC157" s="4">
        <f t="shared" si="174"/>
        <v>90.802289651519501</v>
      </c>
      <c r="AD157" s="4">
        <f t="shared" si="174"/>
        <v>82.258989285796829</v>
      </c>
      <c r="AE157" s="4">
        <f t="shared" si="174"/>
        <v>101.74876171820549</v>
      </c>
      <c r="AF157" s="4">
        <f t="shared" si="174"/>
        <v>110.106801343955</v>
      </c>
      <c r="AG157" s="4">
        <f t="shared" si="174"/>
        <v>148.52003618627941</v>
      </c>
      <c r="AI157" s="4">
        <f t="shared" si="175"/>
        <v>3.1395736667697349</v>
      </c>
      <c r="AJ157" s="4">
        <f t="shared" si="175"/>
        <v>-1.7383309948428405</v>
      </c>
      <c r="AK157" s="4">
        <f t="shared" si="175"/>
        <v>-2.2601424087572042</v>
      </c>
      <c r="AL157" s="4">
        <f t="shared" si="175"/>
        <v>-1.7221326187468975</v>
      </c>
      <c r="AM157" s="4">
        <f t="shared" si="175"/>
        <v>-2.3126176058342622</v>
      </c>
      <c r="AN157" s="4">
        <f t="shared" si="175"/>
        <v>0.58449816604863258</v>
      </c>
      <c r="AO157" s="4">
        <f t="shared" si="175"/>
        <v>-0.33786853779170656</v>
      </c>
      <c r="AP157" s="4">
        <f t="shared" si="175"/>
        <v>0.72514581377477327</v>
      </c>
      <c r="AQ157" s="4">
        <f t="shared" si="175"/>
        <v>1.0178322050460622</v>
      </c>
      <c r="AR157" s="4">
        <f t="shared" si="175"/>
        <v>4.9494148081164155</v>
      </c>
      <c r="AS157" s="4">
        <f t="shared" si="175"/>
        <v>3.2197103484805041</v>
      </c>
      <c r="AT157" s="4">
        <f t="shared" si="175"/>
        <v>2.6700107142031726</v>
      </c>
      <c r="AU157" s="4">
        <f t="shared" si="175"/>
        <v>-0.22476171820548529</v>
      </c>
      <c r="AV157" s="4">
        <f t="shared" si="175"/>
        <v>-1.0118013439549998</v>
      </c>
      <c r="AW157" s="4">
        <f t="shared" si="175"/>
        <v>-1.782036186279413</v>
      </c>
      <c r="AY157" s="2">
        <f t="shared" si="167"/>
        <v>69.777369033732725</v>
      </c>
      <c r="AZ157" s="2">
        <f t="shared" si="167"/>
        <v>69.068416135101558</v>
      </c>
      <c r="BA157" s="2">
        <f t="shared" si="167"/>
        <v>69.181322768107208</v>
      </c>
      <c r="BB157" s="2">
        <f t="shared" si="167"/>
        <v>69.369353139328865</v>
      </c>
      <c r="BC157" s="2">
        <f t="shared" si="167"/>
        <v>67.446444146132833</v>
      </c>
      <c r="BD157" s="2">
        <f t="shared" si="167"/>
        <v>67.752897095155575</v>
      </c>
      <c r="BE157" s="2">
        <f t="shared" si="167"/>
        <v>68.047340162690517</v>
      </c>
      <c r="BF157" s="2">
        <f t="shared" si="167"/>
        <v>67.882831131206146</v>
      </c>
      <c r="BG157" s="2">
        <f t="shared" si="167"/>
        <v>67.402785612054103</v>
      </c>
      <c r="BH157" s="2">
        <f t="shared" si="167"/>
        <v>66.950571379476997</v>
      </c>
      <c r="BI157" s="2">
        <f t="shared" si="167"/>
        <v>66.522602805385873</v>
      </c>
      <c r="BJ157" s="2">
        <f t="shared" si="167"/>
        <v>65.702733064721102</v>
      </c>
      <c r="BK157" s="2">
        <f t="shared" si="167"/>
        <v>65.190173490135095</v>
      </c>
      <c r="BL157" s="2">
        <f t="shared" si="167"/>
        <v>64.855588220168627</v>
      </c>
      <c r="BM157" s="2">
        <f t="shared" si="167"/>
        <v>65.635164884168589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115.45244146341463</v>
      </c>
      <c r="DL157" s="2">
        <f t="shared" si="176"/>
        <v>131.08987282229964</v>
      </c>
      <c r="DM157" s="2">
        <f t="shared" si="176"/>
        <v>121.705839451152</v>
      </c>
      <c r="DN157" s="2">
        <f t="shared" si="176"/>
        <v>140.70497386759581</v>
      </c>
      <c r="DO157" s="2">
        <f t="shared" si="176"/>
        <v>130.61784128662035</v>
      </c>
      <c r="DP157" s="2">
        <f t="shared" si="176"/>
        <v>114.93375200845665</v>
      </c>
      <c r="DQ157" s="2">
        <f t="shared" si="176"/>
        <v>102.53578597603945</v>
      </c>
      <c r="DR157" s="2">
        <f t="shared" si="176"/>
        <v>106.53671579583207</v>
      </c>
      <c r="DS157" s="2">
        <f t="shared" si="176"/>
        <v>104.4176268292683</v>
      </c>
      <c r="DT157" s="2">
        <f t="shared" si="176"/>
        <v>104.67041528239206</v>
      </c>
      <c r="DU157" s="2">
        <f t="shared" si="176"/>
        <v>107.98395997082896</v>
      </c>
      <c r="DV157" s="2">
        <f t="shared" si="176"/>
        <v>113.34070673512537</v>
      </c>
      <c r="DW157" s="2">
        <f t="shared" si="176"/>
        <v>106.8809477499245</v>
      </c>
      <c r="DX157" s="2">
        <f t="shared" si="176"/>
        <v>106.03561205073996</v>
      </c>
      <c r="DY157" s="2">
        <f t="shared" si="176"/>
        <v>88.969700404858315</v>
      </c>
      <c r="EA157" s="2">
        <f t="shared" si="152"/>
        <v>69.768394692121319</v>
      </c>
      <c r="EB157" s="2">
        <f t="shared" si="152"/>
        <v>69.037936776603956</v>
      </c>
      <c r="EC157" s="2">
        <f t="shared" si="152"/>
        <v>69.16917957290768</v>
      </c>
      <c r="ED157" s="2">
        <f t="shared" si="152"/>
        <v>69.30018881775203</v>
      </c>
      <c r="EE157" s="2">
        <f t="shared" si="152"/>
        <v>67.354134260990335</v>
      </c>
      <c r="EF157" s="2">
        <f t="shared" si="152"/>
        <v>67.683868019788378</v>
      </c>
      <c r="EG157" s="2">
        <f t="shared" si="152"/>
        <v>68.006190346041606</v>
      </c>
      <c r="EH157" s="2">
        <f t="shared" si="152"/>
        <v>67.854222617635415</v>
      </c>
      <c r="EI157" s="2">
        <f t="shared" si="152"/>
        <v>67.396303043665057</v>
      </c>
      <c r="EJ157" s="2">
        <f t="shared" si="152"/>
        <v>66.902877497000731</v>
      </c>
      <c r="EK157" s="2">
        <f t="shared" si="152"/>
        <v>66.427200577856553</v>
      </c>
      <c r="EL157" s="2">
        <f t="shared" si="179"/>
        <v>65.626360066583743</v>
      </c>
      <c r="EM157" s="2">
        <f t="shared" si="135"/>
        <v>65.152018760434586</v>
      </c>
      <c r="EN157" s="2">
        <f t="shared" si="135"/>
        <v>64.840003643437385</v>
      </c>
      <c r="EO157" s="2">
        <f t="shared" si="135"/>
        <v>65.659621503415252</v>
      </c>
      <c r="EQ157" s="2">
        <f t="shared" si="177"/>
        <v>69.57243079412541</v>
      </c>
      <c r="ER157" s="2">
        <f t="shared" si="177"/>
        <v>69.350602373660891</v>
      </c>
      <c r="ES157" s="2">
        <f t="shared" si="177"/>
        <v>69.093700503354668</v>
      </c>
      <c r="ET157" s="2">
        <f t="shared" si="177"/>
        <v>70.231835066011868</v>
      </c>
      <c r="EU157" s="2">
        <f t="shared" si="177"/>
        <v>68.660716815084712</v>
      </c>
      <c r="EV157" s="2">
        <f t="shared" si="177"/>
        <v>68.642842631861996</v>
      </c>
      <c r="EW157" s="2">
        <f t="shared" si="177"/>
        <v>68.643379347542592</v>
      </c>
      <c r="EX157" s="2">
        <f t="shared" si="177"/>
        <v>68.174038453551546</v>
      </c>
      <c r="EY157" s="2">
        <f t="shared" si="177"/>
        <v>67.229984750396568</v>
      </c>
      <c r="EZ157" s="2">
        <f t="shared" si="177"/>
        <v>67.489409668683962</v>
      </c>
      <c r="FA157" s="2">
        <f t="shared" si="177"/>
        <v>67.805438430628669</v>
      </c>
      <c r="FB157" s="2">
        <f t="shared" si="177"/>
        <v>66.57620135515036</v>
      </c>
      <c r="FC157" s="2">
        <f t="shared" si="177"/>
        <v>65.641728016779453</v>
      </c>
      <c r="FD157" s="2">
        <f t="shared" si="177"/>
        <v>64.880705296017695</v>
      </c>
      <c r="FE157" s="2">
        <f t="shared" si="177"/>
        <v>64.553235983423434</v>
      </c>
      <c r="FG157" s="2">
        <f t="shared" si="178"/>
        <v>0.99973884333057939</v>
      </c>
      <c r="FH157" s="2">
        <f t="shared" si="178"/>
        <v>0.99972535215696146</v>
      </c>
      <c r="FI157" s="2">
        <f t="shared" si="178"/>
        <v>0.99970595344635649</v>
      </c>
      <c r="FJ157" s="2">
        <f t="shared" si="178"/>
        <v>0.99972466103434277</v>
      </c>
      <c r="FK157" s="2">
        <f t="shared" si="178"/>
        <v>0.99964951503973798</v>
      </c>
      <c r="FL157" s="2">
        <f t="shared" si="178"/>
        <v>0.9996457039892449</v>
      </c>
      <c r="FM157" s="2">
        <f t="shared" si="178"/>
        <v>0.99963192948898771</v>
      </c>
      <c r="FN157" s="2">
        <f t="shared" si="178"/>
        <v>0.99965575618581837</v>
      </c>
      <c r="FO157" s="2">
        <f t="shared" si="178"/>
        <v>0.99959313303855246</v>
      </c>
      <c r="FP157" s="2">
        <f t="shared" si="178"/>
        <v>0.99965230379090642</v>
      </c>
      <c r="FQ157" s="2">
        <f t="shared" si="178"/>
        <v>0.99957410293649218</v>
      </c>
      <c r="FR157" s="2">
        <f t="shared" si="178"/>
        <v>0.99964068495863756</v>
      </c>
      <c r="FS157" s="2">
        <f t="shared" si="178"/>
        <v>0.9996628703949626</v>
      </c>
      <c r="FT157" s="2">
        <f t="shared" si="178"/>
        <v>0.99966275630593238</v>
      </c>
      <c r="FU157" s="2">
        <f t="shared" si="178"/>
        <v>0.99955428867525897</v>
      </c>
      <c r="FW157" s="2">
        <f t="shared" si="169"/>
        <v>1.508620679252248E-2</v>
      </c>
      <c r="FX157" s="2">
        <f t="shared" si="169"/>
        <v>4.2975396822584423E-2</v>
      </c>
      <c r="FY157" s="2">
        <f t="shared" si="169"/>
        <v>4.3787351873634299E-2</v>
      </c>
      <c r="FZ157" s="2">
        <f t="shared" si="169"/>
        <v>5.3135835635809779E-2</v>
      </c>
      <c r="GA157" s="2">
        <f t="shared" si="169"/>
        <v>5.3679660025920672E-2</v>
      </c>
      <c r="GB157" s="2">
        <f t="shared" si="169"/>
        <v>5.4525562306917248E-2</v>
      </c>
      <c r="GC157" s="2">
        <f t="shared" si="169"/>
        <v>4.4634308930852247E-2</v>
      </c>
      <c r="GD157" s="2">
        <f t="shared" si="169"/>
        <v>4.7815970504429671E-2</v>
      </c>
      <c r="GE157" s="2">
        <f t="shared" si="169"/>
        <v>5.1588944064752361E-2</v>
      </c>
      <c r="GF157" s="2">
        <f t="shared" si="169"/>
        <v>5.8926439895531625E-2</v>
      </c>
      <c r="GG157" s="2">
        <f t="shared" si="169"/>
        <v>5.6378748833997287E-2</v>
      </c>
      <c r="GH157" s="2">
        <f t="shared" si="169"/>
        <v>6.2356223511778289E-2</v>
      </c>
      <c r="GI157" s="2">
        <f t="shared" si="169"/>
        <v>4.918565871396588E-2</v>
      </c>
      <c r="GJ157" s="2">
        <f t="shared" si="169"/>
        <v>4.1561397765571516E-2</v>
      </c>
      <c r="GK157" s="2">
        <f t="shared" si="169"/>
        <v>3.149551830170224E-2</v>
      </c>
      <c r="GM157" s="92">
        <f t="shared" si="170"/>
        <v>2.050812965900448E-108</v>
      </c>
      <c r="GN157" s="92">
        <f t="shared" si="170"/>
        <v>5.9175529942374884E-268</v>
      </c>
      <c r="GO157" s="92">
        <f t="shared" si="170"/>
        <v>1.8955018467648693E-243</v>
      </c>
      <c r="GP157" s="92">
        <f t="shared" si="170"/>
        <v>8.5442216629608605E-252</v>
      </c>
      <c r="GQ157" s="92">
        <f t="shared" si="170"/>
        <v>0</v>
      </c>
      <c r="GR157" s="92">
        <f t="shared" si="170"/>
        <v>2.6292344908290588E-286</v>
      </c>
      <c r="GS157" s="92">
        <f t="shared" si="170"/>
        <v>5.1096841383014967E-238</v>
      </c>
      <c r="GT157" s="92">
        <f t="shared" si="170"/>
        <v>2.4135809710885236E-196</v>
      </c>
      <c r="GU157" s="92">
        <f t="shared" si="170"/>
        <v>1.0028314985701342E-112</v>
      </c>
      <c r="GV157" s="92">
        <f t="shared" si="170"/>
        <v>9.2757543463476387E-264</v>
      </c>
      <c r="GW157" s="92">
        <f t="shared" si="170"/>
        <v>4.1366982676329076E-262</v>
      </c>
      <c r="GX157" s="92">
        <f t="shared" si="170"/>
        <v>1.6502835657173295E-304</v>
      </c>
      <c r="GY157" s="92">
        <f t="shared" si="170"/>
        <v>0</v>
      </c>
      <c r="GZ157" s="92">
        <f t="shared" si="170"/>
        <v>1.8540714462106883E-214</v>
      </c>
      <c r="HA157" s="92">
        <f t="shared" si="170"/>
        <v>6.0030007858028216E-191</v>
      </c>
      <c r="HC157" s="92">
        <f t="shared" si="181"/>
        <v>3.4312652917475571E-36</v>
      </c>
      <c r="HD157" s="92">
        <f t="shared" si="181"/>
        <v>3.9337866100356563E-102</v>
      </c>
      <c r="HE157" s="92">
        <f t="shared" si="181"/>
        <v>3.4194754531180795E-78</v>
      </c>
      <c r="HF157" s="92">
        <f t="shared" si="180"/>
        <v>1.149963628703759E-55</v>
      </c>
      <c r="HG157" s="92">
        <f t="shared" si="180"/>
        <v>4.1473427229459153E-135</v>
      </c>
      <c r="HH157" s="92">
        <f t="shared" si="180"/>
        <v>1.72544535610784E-211</v>
      </c>
      <c r="HI157" s="92">
        <f t="shared" si="180"/>
        <v>1.9062207871498841E-154</v>
      </c>
      <c r="HJ157" s="92">
        <f t="shared" si="180"/>
        <v>8.7985279512775953E-183</v>
      </c>
      <c r="HK157" s="92">
        <f t="shared" si="180"/>
        <v>6.8127804775561538E-263</v>
      </c>
      <c r="HL157" s="92">
        <f t="shared" si="161"/>
        <v>3.6807021767124065E-181</v>
      </c>
      <c r="HM157" s="92">
        <f t="shared" si="161"/>
        <v>8.5832643988518499E-150</v>
      </c>
      <c r="HN157" s="92">
        <f t="shared" si="161"/>
        <v>1.1941806460856536E-129</v>
      </c>
      <c r="HO157" s="92">
        <f t="shared" si="161"/>
        <v>7.2175503430467298E-138</v>
      </c>
      <c r="HP157" s="92">
        <f t="shared" si="161"/>
        <v>2.7635062525222903E-95</v>
      </c>
      <c r="HQ157" s="92">
        <f t="shared" si="161"/>
        <v>1.6567391089338363E-76</v>
      </c>
      <c r="HS157" s="92">
        <f t="shared" si="171"/>
        <v>0.22360939616961167</v>
      </c>
      <c r="HT157" s="92">
        <f t="shared" si="171"/>
        <v>0.56102720638359316</v>
      </c>
      <c r="HU157" s="92">
        <f t="shared" si="171"/>
        <v>0.55920719017785148</v>
      </c>
      <c r="HV157" s="92">
        <f t="shared" si="171"/>
        <v>0.54752141350933681</v>
      </c>
      <c r="HW157" s="92">
        <f t="shared" si="171"/>
        <v>0.53026921970512009</v>
      </c>
      <c r="HX157" s="92">
        <f t="shared" si="171"/>
        <v>0.48801809742886759</v>
      </c>
      <c r="HY157" s="92">
        <f t="shared" si="171"/>
        <v>0.55550205862752911</v>
      </c>
      <c r="HZ157" s="92">
        <f t="shared" si="171"/>
        <v>0.51184857222772318</v>
      </c>
      <c r="IA157" s="92">
        <f t="shared" si="171"/>
        <v>0.52006221842326417</v>
      </c>
      <c r="IB157" s="92">
        <f t="shared" si="171"/>
        <v>0.4041798221879862</v>
      </c>
      <c r="IC157" s="92">
        <f t="shared" si="171"/>
        <v>0.48090340494144235</v>
      </c>
      <c r="ID157" s="92">
        <f t="shared" si="171"/>
        <v>0.36090436674808268</v>
      </c>
      <c r="IE157" s="92">
        <f t="shared" si="171"/>
        <v>0.55565327603588621</v>
      </c>
      <c r="IF157" s="92">
        <f t="shared" si="171"/>
        <v>0.5433123152272713</v>
      </c>
      <c r="IG157" s="92">
        <f t="shared" si="171"/>
        <v>0.48559658029862462</v>
      </c>
      <c r="II157" s="92">
        <f t="shared" si="172"/>
        <v>1.1913933688923259E-17</v>
      </c>
      <c r="IJ157" s="92">
        <f t="shared" si="172"/>
        <v>5.2177562660182956E-11</v>
      </c>
      <c r="IK157" s="92">
        <f t="shared" si="172"/>
        <v>2.8478217539595281E-11</v>
      </c>
      <c r="IL157" s="92">
        <f t="shared" si="172"/>
        <v>3.9527254911473237E-12</v>
      </c>
      <c r="IM157" s="92">
        <f t="shared" si="172"/>
        <v>1.2068167830267394E-12</v>
      </c>
      <c r="IN157" s="92">
        <f t="shared" si="172"/>
        <v>4.5114946474716406E-13</v>
      </c>
      <c r="IO157" s="92">
        <f t="shared" si="172"/>
        <v>1.0588460597262052E-14</v>
      </c>
      <c r="IP157" s="92">
        <f t="shared" si="172"/>
        <v>6.280918975554298E-14</v>
      </c>
      <c r="IQ157" s="92">
        <f t="shared" si="172"/>
        <v>1.5248227145270264E-11</v>
      </c>
      <c r="IR157" s="92">
        <f t="shared" si="172"/>
        <v>3.1621861252582436E-12</v>
      </c>
      <c r="IS157" s="92">
        <f t="shared" si="172"/>
        <v>1.0115112568174515E-13</v>
      </c>
      <c r="IT157" s="92">
        <f t="shared" si="172"/>
        <v>3.0421919309828252E-12</v>
      </c>
      <c r="IU157" s="92">
        <f t="shared" si="172"/>
        <v>1.0431465691312294E-11</v>
      </c>
      <c r="IV157" s="92">
        <f t="shared" si="172"/>
        <v>4.5655422617921632E-10</v>
      </c>
      <c r="IW157" s="92">
        <f t="shared" si="172"/>
        <v>5.7071615222256636E-9</v>
      </c>
      <c r="IY157" s="92">
        <f t="shared" si="173"/>
        <v>0.22360939616961167</v>
      </c>
      <c r="IZ157" s="92">
        <f t="shared" si="173"/>
        <v>0.56102720643577075</v>
      </c>
      <c r="JA157" s="92">
        <f t="shared" si="173"/>
        <v>0.5592071902063297</v>
      </c>
      <c r="JB157" s="92">
        <f t="shared" si="173"/>
        <v>0.54752141351328953</v>
      </c>
      <c r="JC157" s="92">
        <f t="shared" si="173"/>
        <v>0.5302692197063269</v>
      </c>
      <c r="JD157" s="92">
        <f t="shared" si="173"/>
        <v>0.48801809742931873</v>
      </c>
      <c r="JE157" s="92">
        <f t="shared" si="173"/>
        <v>0.55550205862753965</v>
      </c>
      <c r="JF157" s="92">
        <f t="shared" si="173"/>
        <v>0.51184857222778601</v>
      </c>
      <c r="JG157" s="92">
        <f t="shared" si="173"/>
        <v>0.52006221843851241</v>
      </c>
      <c r="JH157" s="92">
        <f t="shared" si="173"/>
        <v>0.4041798221911484</v>
      </c>
      <c r="JI157" s="92">
        <f t="shared" si="173"/>
        <v>0.48090340494154349</v>
      </c>
      <c r="JJ157" s="92">
        <f t="shared" si="173"/>
        <v>0.36090436675112486</v>
      </c>
      <c r="JK157" s="92">
        <f t="shared" si="173"/>
        <v>0.55565327604631765</v>
      </c>
      <c r="JL157" s="92">
        <f t="shared" si="173"/>
        <v>0.54331231568382554</v>
      </c>
      <c r="JM157" s="92">
        <f t="shared" si="173"/>
        <v>0.48559658600578615</v>
      </c>
    </row>
    <row r="158" spans="2:273" x14ac:dyDescent="0.25">
      <c r="B158" s="2">
        <v>131</v>
      </c>
      <c r="C158" s="37">
        <v>70.917000000000002</v>
      </c>
      <c r="D158" s="37">
        <v>69.975999999999999</v>
      </c>
      <c r="E158" s="37">
        <v>73.832999999999998</v>
      </c>
      <c r="F158" s="37">
        <v>76.385999999999996</v>
      </c>
      <c r="G158" s="37">
        <v>75.614000000000004</v>
      </c>
      <c r="H158" s="37">
        <v>79.727000000000004</v>
      </c>
      <c r="I158" s="37">
        <v>89.513999999999996</v>
      </c>
      <c r="J158" s="37">
        <v>85.938000000000002</v>
      </c>
      <c r="K158" s="37">
        <v>87.308000000000007</v>
      </c>
      <c r="L158" s="37">
        <v>82.216999999999999</v>
      </c>
      <c r="M158" s="37">
        <v>87.5</v>
      </c>
      <c r="N158" s="37">
        <v>78.786000000000001</v>
      </c>
      <c r="O158" s="37">
        <v>94.238</v>
      </c>
      <c r="P158" s="37">
        <v>104.833</v>
      </c>
      <c r="Q158" s="37">
        <v>147.286</v>
      </c>
      <c r="S158" s="4">
        <f t="shared" si="174"/>
        <v>69.711740093593278</v>
      </c>
      <c r="T158" s="4">
        <f t="shared" si="174"/>
        <v>73.072040847379668</v>
      </c>
      <c r="U158" s="4">
        <f t="shared" si="174"/>
        <v>77.183598734334865</v>
      </c>
      <c r="V158" s="4">
        <f t="shared" si="174"/>
        <v>79.026836517399232</v>
      </c>
      <c r="W158" s="4">
        <f t="shared" si="174"/>
        <v>78.777075388259931</v>
      </c>
      <c r="X158" s="4">
        <f t="shared" si="174"/>
        <v>78.956959164480153</v>
      </c>
      <c r="Y158" s="4">
        <f t="shared" si="174"/>
        <v>87.714445970665295</v>
      </c>
      <c r="Z158" s="4">
        <f t="shared" si="174"/>
        <v>84.333277063863449</v>
      </c>
      <c r="AA158" s="4">
        <f t="shared" si="174"/>
        <v>85.493296650702945</v>
      </c>
      <c r="AB158" s="4">
        <f t="shared" si="174"/>
        <v>77.742725446322808</v>
      </c>
      <c r="AC158" s="4">
        <f t="shared" si="174"/>
        <v>82.553098026443138</v>
      </c>
      <c r="AD158" s="4">
        <f t="shared" si="174"/>
        <v>75.125333364609034</v>
      </c>
      <c r="AE158" s="4">
        <f t="shared" si="174"/>
        <v>94.822645135231568</v>
      </c>
      <c r="AF158" s="4">
        <f t="shared" si="174"/>
        <v>105.97408905120822</v>
      </c>
      <c r="AG158" s="4">
        <f t="shared" si="174"/>
        <v>149.43204002927686</v>
      </c>
      <c r="AI158" s="4">
        <f t="shared" si="175"/>
        <v>1.2052599064067238</v>
      </c>
      <c r="AJ158" s="4">
        <f t="shared" si="175"/>
        <v>-3.096040847379669</v>
      </c>
      <c r="AK158" s="4">
        <f t="shared" si="175"/>
        <v>-3.3505987343348664</v>
      </c>
      <c r="AL158" s="4">
        <f t="shared" si="175"/>
        <v>-2.6408365173992365</v>
      </c>
      <c r="AM158" s="4">
        <f t="shared" si="175"/>
        <v>-3.1630753882599265</v>
      </c>
      <c r="AN158" s="4">
        <f t="shared" si="175"/>
        <v>0.77004083551985048</v>
      </c>
      <c r="AO158" s="4">
        <f t="shared" si="175"/>
        <v>1.7995540293347005</v>
      </c>
      <c r="AP158" s="4">
        <f t="shared" si="175"/>
        <v>1.6047229361365538</v>
      </c>
      <c r="AQ158" s="4">
        <f t="shared" si="175"/>
        <v>1.8147033492970621</v>
      </c>
      <c r="AR158" s="4">
        <f t="shared" si="175"/>
        <v>4.4742745536771906</v>
      </c>
      <c r="AS158" s="4">
        <f t="shared" si="175"/>
        <v>4.9469019735568622</v>
      </c>
      <c r="AT158" s="4">
        <f t="shared" si="175"/>
        <v>3.6606666353909674</v>
      </c>
      <c r="AU158" s="4">
        <f t="shared" si="175"/>
        <v>-0.58464513523156825</v>
      </c>
      <c r="AV158" s="4">
        <f t="shared" si="175"/>
        <v>-1.1410890512082261</v>
      </c>
      <c r="AW158" s="4">
        <f t="shared" si="175"/>
        <v>-2.1460400292768611</v>
      </c>
      <c r="AY158" s="2">
        <f t="shared" si="167"/>
        <v>69.711673148771965</v>
      </c>
      <c r="AZ158" s="2">
        <f t="shared" si="167"/>
        <v>68.937584937785189</v>
      </c>
      <c r="BA158" s="2">
        <f t="shared" si="167"/>
        <v>69.070439736740838</v>
      </c>
      <c r="BB158" s="2">
        <f t="shared" si="167"/>
        <v>69.211990074517601</v>
      </c>
      <c r="BC158" s="2">
        <f t="shared" si="167"/>
        <v>67.284426626687591</v>
      </c>
      <c r="BD158" s="2">
        <f t="shared" si="167"/>
        <v>67.613159242634737</v>
      </c>
      <c r="BE158" s="2">
        <f t="shared" si="167"/>
        <v>67.917113568272072</v>
      </c>
      <c r="BF158" s="2">
        <f t="shared" si="167"/>
        <v>67.77608827361874</v>
      </c>
      <c r="BG158" s="2">
        <f t="shared" si="167"/>
        <v>67.318481000632119</v>
      </c>
      <c r="BH158" s="2">
        <f t="shared" si="167"/>
        <v>66.811688884552183</v>
      </c>
      <c r="BI158" s="2">
        <f t="shared" si="167"/>
        <v>66.338334044056808</v>
      </c>
      <c r="BJ158" s="2">
        <f t="shared" si="167"/>
        <v>65.543401884322691</v>
      </c>
      <c r="BK158" s="2">
        <f t="shared" si="167"/>
        <v>65.066589551284707</v>
      </c>
      <c r="BL158" s="2">
        <f t="shared" si="167"/>
        <v>64.761906478256719</v>
      </c>
      <c r="BM158" s="2">
        <f t="shared" si="167"/>
        <v>65.574235491167698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115.75646106941838</v>
      </c>
      <c r="DL158" s="2">
        <f t="shared" si="176"/>
        <v>131.52329006968642</v>
      </c>
      <c r="DM158" s="2">
        <f t="shared" si="176"/>
        <v>122.06044094211708</v>
      </c>
      <c r="DN158" s="2">
        <f t="shared" si="176"/>
        <v>141.21968205574913</v>
      </c>
      <c r="DO158" s="2">
        <f t="shared" si="176"/>
        <v>131.07917607973422</v>
      </c>
      <c r="DP158" s="2">
        <f t="shared" si="176"/>
        <v>115.25873128964059</v>
      </c>
      <c r="DQ158" s="2">
        <f t="shared" si="176"/>
        <v>102.75854164904862</v>
      </c>
      <c r="DR158" s="2">
        <f t="shared" si="176"/>
        <v>106.79094019933555</v>
      </c>
      <c r="DS158" s="2">
        <f t="shared" si="176"/>
        <v>104.66179634146343</v>
      </c>
      <c r="DT158" s="2">
        <f t="shared" si="176"/>
        <v>104.90068770764123</v>
      </c>
      <c r="DU158" s="2">
        <f t="shared" si="176"/>
        <v>108.25357231990927</v>
      </c>
      <c r="DV158" s="2">
        <f t="shared" si="176"/>
        <v>113.64448459679858</v>
      </c>
      <c r="DW158" s="2">
        <f t="shared" si="176"/>
        <v>107.13962126245846</v>
      </c>
      <c r="DX158" s="2">
        <f t="shared" si="176"/>
        <v>106.31776744186047</v>
      </c>
      <c r="DY158" s="2">
        <f t="shared" si="176"/>
        <v>89.139404858299599</v>
      </c>
      <c r="EA158" s="2">
        <f t="shared" si="152"/>
        <v>69.704285515421034</v>
      </c>
      <c r="EB158" s="2">
        <f t="shared" si="152"/>
        <v>68.90626680237051</v>
      </c>
      <c r="EC158" s="2">
        <f t="shared" si="152"/>
        <v>69.059994618205351</v>
      </c>
      <c r="ED158" s="2">
        <f t="shared" si="152"/>
        <v>69.137173875115863</v>
      </c>
      <c r="EE158" s="2">
        <f t="shared" si="152"/>
        <v>67.184124686181292</v>
      </c>
      <c r="EF158" s="2">
        <f t="shared" si="152"/>
        <v>67.538065720764067</v>
      </c>
      <c r="EG158" s="2">
        <f t="shared" si="152"/>
        <v>67.872678052763234</v>
      </c>
      <c r="EH158" s="2">
        <f t="shared" si="152"/>
        <v>67.746284468585444</v>
      </c>
      <c r="EI158" s="2">
        <f t="shared" si="152"/>
        <v>67.314353062885814</v>
      </c>
      <c r="EJ158" s="2">
        <f t="shared" si="152"/>
        <v>66.760078463110716</v>
      </c>
      <c r="EK158" s="2">
        <f t="shared" si="152"/>
        <v>66.233535268510678</v>
      </c>
      <c r="EL158" s="2">
        <f t="shared" si="179"/>
        <v>65.46012573643047</v>
      </c>
      <c r="EM158" s="2">
        <f t="shared" si="135"/>
        <v>65.02605687465703</v>
      </c>
      <c r="EN158" s="2">
        <f t="shared" si="135"/>
        <v>64.747144603277206</v>
      </c>
      <c r="EO158" s="2">
        <f t="shared" si="135"/>
        <v>65.604067769224301</v>
      </c>
      <c r="EQ158" s="2">
        <f t="shared" si="177"/>
        <v>69.487473840122547</v>
      </c>
      <c r="ER158" s="2">
        <f t="shared" si="177"/>
        <v>69.239408177082197</v>
      </c>
      <c r="ES158" s="2">
        <f t="shared" si="177"/>
        <v>68.981170528356373</v>
      </c>
      <c r="ET158" s="2">
        <f t="shared" si="177"/>
        <v>70.115606416225532</v>
      </c>
      <c r="EU158" s="2">
        <f t="shared" si="177"/>
        <v>68.548262099771208</v>
      </c>
      <c r="EV158" s="2">
        <f t="shared" si="177"/>
        <v>68.541432346161642</v>
      </c>
      <c r="EW158" s="2">
        <f t="shared" si="177"/>
        <v>68.544215693341769</v>
      </c>
      <c r="EX158" s="2">
        <f t="shared" si="177"/>
        <v>68.082474116199549</v>
      </c>
      <c r="EY158" s="2">
        <f t="shared" si="177"/>
        <v>67.141468789798779</v>
      </c>
      <c r="EZ158" s="2">
        <f t="shared" si="177"/>
        <v>67.375141982995828</v>
      </c>
      <c r="FA158" s="2">
        <f t="shared" si="177"/>
        <v>67.672562407369725</v>
      </c>
      <c r="FB158" s="2">
        <f t="shared" si="177"/>
        <v>66.453096971753354</v>
      </c>
      <c r="FC158" s="2">
        <f t="shared" si="177"/>
        <v>65.539948753617509</v>
      </c>
      <c r="FD158" s="2">
        <f t="shared" si="177"/>
        <v>64.7906709163546</v>
      </c>
      <c r="FE158" s="2">
        <f t="shared" si="177"/>
        <v>64.45971245326264</v>
      </c>
      <c r="FG158" s="2">
        <f t="shared" si="178"/>
        <v>0.99976181681351728</v>
      </c>
      <c r="FH158" s="2">
        <f t="shared" si="178"/>
        <v>0.99974951213684504</v>
      </c>
      <c r="FI158" s="2">
        <f t="shared" si="178"/>
        <v>0.99973181941718992</v>
      </c>
      <c r="FJ158" s="2">
        <f t="shared" si="178"/>
        <v>0.99974888179502186</v>
      </c>
      <c r="FK158" s="2">
        <f t="shared" si="178"/>
        <v>0.99968034405937933</v>
      </c>
      <c r="FL158" s="2">
        <f t="shared" si="178"/>
        <v>0.99967686812447032</v>
      </c>
      <c r="FM158" s="2">
        <f t="shared" si="178"/>
        <v>0.99966430483241353</v>
      </c>
      <c r="FN158" s="2">
        <f t="shared" si="178"/>
        <v>0.99968603640021425</v>
      </c>
      <c r="FO158" s="2">
        <f t="shared" si="178"/>
        <v>0.99962891963635059</v>
      </c>
      <c r="FP158" s="2">
        <f t="shared" si="178"/>
        <v>0.99968288758692581</v>
      </c>
      <c r="FQ158" s="2">
        <f t="shared" si="178"/>
        <v>0.99961156270520557</v>
      </c>
      <c r="FR158" s="2">
        <f t="shared" si="178"/>
        <v>0.99967229042672401</v>
      </c>
      <c r="FS158" s="2">
        <f t="shared" si="178"/>
        <v>0.99969252502507711</v>
      </c>
      <c r="FT158" s="2">
        <f t="shared" si="178"/>
        <v>0.99969242096847044</v>
      </c>
      <c r="FU158" s="2">
        <f t="shared" si="178"/>
        <v>0.99959349049821822</v>
      </c>
      <c r="FW158" s="2">
        <f t="shared" si="169"/>
        <v>1.651765552776692E-2</v>
      </c>
      <c r="FX158" s="2">
        <f t="shared" si="169"/>
        <v>4.6927017314647823E-2</v>
      </c>
      <c r="FY158" s="2">
        <f t="shared" si="169"/>
        <v>4.7809902481269595E-2</v>
      </c>
      <c r="FZ158" s="2">
        <f t="shared" si="169"/>
        <v>5.7965129893141072E-2</v>
      </c>
      <c r="GA158" s="2">
        <f t="shared" si="169"/>
        <v>5.8555323647256949E-2</v>
      </c>
      <c r="GB158" s="2">
        <f t="shared" si="169"/>
        <v>5.9473229618563467E-2</v>
      </c>
      <c r="GC158" s="2">
        <f t="shared" si="169"/>
        <v>4.8730700566970299E-2</v>
      </c>
      <c r="GD158" s="2">
        <f t="shared" si="169"/>
        <v>5.218841357010115E-2</v>
      </c>
      <c r="GE158" s="2">
        <f t="shared" si="169"/>
        <v>5.6286005159009563E-2</v>
      </c>
      <c r="GF158" s="2">
        <f t="shared" si="169"/>
        <v>6.4246308763664148E-2</v>
      </c>
      <c r="GG158" s="2">
        <f t="shared" si="169"/>
        <v>6.1483639632304743E-2</v>
      </c>
      <c r="GH158" s="2">
        <f t="shared" si="169"/>
        <v>6.7963370751176769E-2</v>
      </c>
      <c r="GI158" s="2">
        <f t="shared" si="169"/>
        <v>5.3676289902495171E-2</v>
      </c>
      <c r="GJ158" s="2">
        <f t="shared" si="169"/>
        <v>4.5389166393114126E-2</v>
      </c>
      <c r="GK158" s="2">
        <f t="shared" si="169"/>
        <v>3.4429530462615536E-2</v>
      </c>
      <c r="GM158" s="92">
        <f t="shared" si="170"/>
        <v>1.0303633954644929E-111</v>
      </c>
      <c r="GN158" s="92">
        <f t="shared" si="170"/>
        <v>3.9418609506486672E-276</v>
      </c>
      <c r="GO158" s="92">
        <f t="shared" si="170"/>
        <v>5.8564384801374575E-251</v>
      </c>
      <c r="GP158" s="92">
        <f t="shared" si="170"/>
        <v>1.3838891284944271E-259</v>
      </c>
      <c r="GQ158" s="92">
        <f t="shared" si="170"/>
        <v>0</v>
      </c>
      <c r="GR158" s="92">
        <f t="shared" si="170"/>
        <v>4.721309614508582E-295</v>
      </c>
      <c r="GS158" s="92">
        <f t="shared" si="170"/>
        <v>2.3868147430260101E-245</v>
      </c>
      <c r="GT158" s="92">
        <f t="shared" si="170"/>
        <v>2.9982106208764621E-202</v>
      </c>
      <c r="GU158" s="92">
        <f t="shared" si="170"/>
        <v>4.0952538606527535E-116</v>
      </c>
      <c r="GV158" s="92">
        <f t="shared" si="170"/>
        <v>9.4490773835108783E-272</v>
      </c>
      <c r="GW158" s="92">
        <f t="shared" si="170"/>
        <v>3.6977177814448559E-270</v>
      </c>
      <c r="GX158" s="92">
        <f t="shared" si="170"/>
        <v>0</v>
      </c>
      <c r="GY158" s="92">
        <f t="shared" si="170"/>
        <v>0</v>
      </c>
      <c r="GZ158" s="92">
        <f t="shared" si="170"/>
        <v>5.8879973199731543E-221</v>
      </c>
      <c r="HA158" s="92">
        <f t="shared" si="170"/>
        <v>1.0370475858859564E-196</v>
      </c>
      <c r="HC158" s="92">
        <f t="shared" si="181"/>
        <v>5.8308461338616939E-38</v>
      </c>
      <c r="HD158" s="92">
        <f t="shared" si="181"/>
        <v>4.6417254942364652E-107</v>
      </c>
      <c r="HE158" s="92">
        <f t="shared" si="181"/>
        <v>5.3994819313714094E-82</v>
      </c>
      <c r="HF158" s="92">
        <f t="shared" si="180"/>
        <v>2.5402250311793571E-58</v>
      </c>
      <c r="HG158" s="92">
        <f t="shared" si="180"/>
        <v>1.4944890796066705E-141</v>
      </c>
      <c r="HH158" s="92">
        <f t="shared" si="180"/>
        <v>1.5942986320864598E-221</v>
      </c>
      <c r="HI158" s="92">
        <f t="shared" si="180"/>
        <v>7.5655960944923328E-162</v>
      </c>
      <c r="HJ158" s="92">
        <f t="shared" si="180"/>
        <v>2.5917459923991597E-191</v>
      </c>
      <c r="HK158" s="92">
        <f t="shared" si="180"/>
        <v>2.1945549807219106E-275</v>
      </c>
      <c r="HL158" s="92">
        <f t="shared" si="161"/>
        <v>1.3206980488433519E-189</v>
      </c>
      <c r="HM158" s="92">
        <f t="shared" si="161"/>
        <v>6.4527223826919255E-157</v>
      </c>
      <c r="HN158" s="92">
        <f t="shared" si="161"/>
        <v>1.2742916721529801E-135</v>
      </c>
      <c r="HO158" s="92">
        <f t="shared" si="161"/>
        <v>1.7235385914884936E-144</v>
      </c>
      <c r="HP158" s="92">
        <f t="shared" si="161"/>
        <v>7.3039810411247094E-100</v>
      </c>
      <c r="HQ158" s="92">
        <f t="shared" si="161"/>
        <v>3.6625010247194619E-80</v>
      </c>
      <c r="HS158" s="92">
        <f t="shared" si="171"/>
        <v>0.28040842103734787</v>
      </c>
      <c r="HT158" s="92">
        <f t="shared" si="171"/>
        <v>0.55443466210822201</v>
      </c>
      <c r="HU158" s="92">
        <f t="shared" si="171"/>
        <v>0.55709801726773112</v>
      </c>
      <c r="HV158" s="92">
        <f t="shared" si="171"/>
        <v>0.48825095353283249</v>
      </c>
      <c r="HW158" s="92">
        <f t="shared" si="171"/>
        <v>0.4537946020623671</v>
      </c>
      <c r="HX158" s="92">
        <f t="shared" si="171"/>
        <v>0.38902242963750622</v>
      </c>
      <c r="HY158" s="92">
        <f t="shared" si="171"/>
        <v>0.50361250375839706</v>
      </c>
      <c r="HZ158" s="92">
        <f t="shared" si="171"/>
        <v>0.42354213185013945</v>
      </c>
      <c r="IA158" s="92">
        <f t="shared" si="171"/>
        <v>0.44358906825224703</v>
      </c>
      <c r="IB158" s="92">
        <f t="shared" si="171"/>
        <v>0.29245035852743329</v>
      </c>
      <c r="IC158" s="92">
        <f t="shared" si="171"/>
        <v>0.37520335354546647</v>
      </c>
      <c r="ID158" s="92">
        <f t="shared" si="171"/>
        <v>0.24678149096115198</v>
      </c>
      <c r="IE158" s="92">
        <f t="shared" si="171"/>
        <v>0.51061142603034959</v>
      </c>
      <c r="IF158" s="92">
        <f t="shared" si="171"/>
        <v>0.54510378463953979</v>
      </c>
      <c r="IG158" s="92">
        <f t="shared" si="171"/>
        <v>0.53022503241980568</v>
      </c>
      <c r="II158" s="92">
        <f t="shared" si="172"/>
        <v>5.9997014309279107E-17</v>
      </c>
      <c r="IJ158" s="92">
        <f t="shared" si="172"/>
        <v>1.8933849697793087E-10</v>
      </c>
      <c r="IK158" s="92">
        <f t="shared" si="172"/>
        <v>1.0787578320915476E-10</v>
      </c>
      <c r="IL158" s="92">
        <f t="shared" si="172"/>
        <v>1.8553238855940763E-11</v>
      </c>
      <c r="IM158" s="92">
        <f t="shared" si="172"/>
        <v>6.1317911609092787E-12</v>
      </c>
      <c r="IN158" s="92">
        <f t="shared" si="172"/>
        <v>2.4601138741422516E-12</v>
      </c>
      <c r="IO158" s="92">
        <f t="shared" si="172"/>
        <v>6.404751012266201E-14</v>
      </c>
      <c r="IP158" s="92">
        <f t="shared" si="172"/>
        <v>3.5656364762966532E-13</v>
      </c>
      <c r="IQ158" s="92">
        <f t="shared" si="172"/>
        <v>6.4842439345423203E-11</v>
      </c>
      <c r="IR158" s="92">
        <f t="shared" si="172"/>
        <v>1.5990155635339922E-11</v>
      </c>
      <c r="IS158" s="92">
        <f t="shared" si="172"/>
        <v>6.1909365043599085E-13</v>
      </c>
      <c r="IT158" s="92">
        <f t="shared" si="172"/>
        <v>1.5978381502478791E-11</v>
      </c>
      <c r="IU158" s="92">
        <f t="shared" si="172"/>
        <v>4.4297599022670172E-11</v>
      </c>
      <c r="IV158" s="92">
        <f t="shared" si="172"/>
        <v>1.4448103629710018E-9</v>
      </c>
      <c r="IW158" s="92">
        <f t="shared" si="172"/>
        <v>1.4404032867268255E-8</v>
      </c>
      <c r="IY158" s="92">
        <f t="shared" si="173"/>
        <v>0.28040842103734792</v>
      </c>
      <c r="IZ158" s="92">
        <f t="shared" si="173"/>
        <v>0.55443466229756055</v>
      </c>
      <c r="JA158" s="92">
        <f t="shared" si="173"/>
        <v>0.55709801737560694</v>
      </c>
      <c r="JB158" s="92">
        <f t="shared" si="173"/>
        <v>0.4882509535513857</v>
      </c>
      <c r="JC158" s="92">
        <f t="shared" si="173"/>
        <v>0.45379460206849892</v>
      </c>
      <c r="JD158" s="92">
        <f t="shared" si="173"/>
        <v>0.38902242963996631</v>
      </c>
      <c r="JE158" s="92">
        <f t="shared" si="173"/>
        <v>0.50361250375846112</v>
      </c>
      <c r="JF158" s="92">
        <f t="shared" si="173"/>
        <v>0.423542131850496</v>
      </c>
      <c r="JG158" s="92">
        <f t="shared" si="173"/>
        <v>0.4435890683170895</v>
      </c>
      <c r="JH158" s="92">
        <f t="shared" si="173"/>
        <v>0.29245035854342344</v>
      </c>
      <c r="JI158" s="92">
        <f t="shared" si="173"/>
        <v>0.37520335354608558</v>
      </c>
      <c r="JJ158" s="92">
        <f t="shared" si="173"/>
        <v>0.24678149097713037</v>
      </c>
      <c r="JK158" s="92">
        <f t="shared" si="173"/>
        <v>0.51061142607464716</v>
      </c>
      <c r="JL158" s="92">
        <f t="shared" si="173"/>
        <v>0.54510378608435017</v>
      </c>
      <c r="JM158" s="92">
        <f t="shared" si="173"/>
        <v>0.53022504682383853</v>
      </c>
    </row>
    <row r="159" spans="2:273" x14ac:dyDescent="0.25">
      <c r="B159" s="2">
        <v>132</v>
      </c>
      <c r="C159" s="37">
        <v>69.5</v>
      </c>
      <c r="D159" s="37">
        <v>69.706999999999994</v>
      </c>
      <c r="E159" s="37">
        <v>70.143000000000001</v>
      </c>
      <c r="F159" s="37">
        <v>73.614000000000004</v>
      </c>
      <c r="G159" s="37">
        <v>72.182000000000002</v>
      </c>
      <c r="H159" s="37">
        <v>73.909000000000006</v>
      </c>
      <c r="I159" s="37">
        <v>83.811000000000007</v>
      </c>
      <c r="J159" s="37">
        <v>80.906000000000006</v>
      </c>
      <c r="K159" s="37">
        <v>80.308000000000007</v>
      </c>
      <c r="L159" s="37">
        <v>77.652000000000001</v>
      </c>
      <c r="M159" s="37">
        <v>81.804000000000002</v>
      </c>
      <c r="N159" s="37">
        <v>72.167000000000002</v>
      </c>
      <c r="O159" s="37">
        <v>88.381</v>
      </c>
      <c r="P159" s="37">
        <v>100.81</v>
      </c>
      <c r="Q159" s="37">
        <v>145.167</v>
      </c>
      <c r="S159" s="4">
        <f t="shared" si="174"/>
        <v>69.646038912851992</v>
      </c>
      <c r="T159" s="4">
        <f t="shared" si="174"/>
        <v>72.224990270404604</v>
      </c>
      <c r="U159" s="4">
        <f t="shared" si="174"/>
        <v>75.698727045860451</v>
      </c>
      <c r="V159" s="4">
        <f t="shared" si="174"/>
        <v>75.954207840218501</v>
      </c>
      <c r="W159" s="4">
        <f t="shared" si="174"/>
        <v>74.74180480761261</v>
      </c>
      <c r="X159" s="4">
        <f t="shared" si="174"/>
        <v>74.324559262116466</v>
      </c>
      <c r="Y159" s="4">
        <f t="shared" si="174"/>
        <v>81.761112459241687</v>
      </c>
      <c r="Z159" s="4">
        <f t="shared" si="174"/>
        <v>78.165655359891844</v>
      </c>
      <c r="AA159" s="4">
        <f t="shared" si="174"/>
        <v>79.499189326135479</v>
      </c>
      <c r="AB159" s="4">
        <f t="shared" si="174"/>
        <v>72.582613356413475</v>
      </c>
      <c r="AC159" s="4">
        <f t="shared" si="174"/>
        <v>75.556859399581057</v>
      </c>
      <c r="AD159" s="4">
        <f t="shared" si="174"/>
        <v>70.191895700031125</v>
      </c>
      <c r="AE159" s="4">
        <f t="shared" si="174"/>
        <v>86.957377425053835</v>
      </c>
      <c r="AF159" s="4">
        <f t="shared" si="174"/>
        <v>100.18311792159668</v>
      </c>
      <c r="AG159" s="4">
        <f t="shared" si="174"/>
        <v>147.11545521502583</v>
      </c>
      <c r="AI159" s="4">
        <f t="shared" si="175"/>
        <v>-0.14603891285199211</v>
      </c>
      <c r="AJ159" s="4">
        <f t="shared" si="175"/>
        <v>-2.51799027040461</v>
      </c>
      <c r="AK159" s="4">
        <f t="shared" si="175"/>
        <v>-5.5557270458604506</v>
      </c>
      <c r="AL159" s="4">
        <f t="shared" si="175"/>
        <v>-2.3402078402184969</v>
      </c>
      <c r="AM159" s="4">
        <f t="shared" si="175"/>
        <v>-2.5598048076126076</v>
      </c>
      <c r="AN159" s="4">
        <f t="shared" si="175"/>
        <v>-0.4155592621164601</v>
      </c>
      <c r="AO159" s="4">
        <f t="shared" si="175"/>
        <v>2.0498875407583199</v>
      </c>
      <c r="AP159" s="4">
        <f t="shared" si="175"/>
        <v>2.7403446401081624</v>
      </c>
      <c r="AQ159" s="4">
        <f t="shared" si="175"/>
        <v>0.80881067386452798</v>
      </c>
      <c r="AR159" s="4">
        <f t="shared" si="175"/>
        <v>5.069386643586526</v>
      </c>
      <c r="AS159" s="4">
        <f t="shared" si="175"/>
        <v>6.2471406004189447</v>
      </c>
      <c r="AT159" s="4">
        <f t="shared" si="175"/>
        <v>1.9751042999688764</v>
      </c>
      <c r="AU159" s="4">
        <f t="shared" si="175"/>
        <v>1.4236225749461653</v>
      </c>
      <c r="AV159" s="4">
        <f t="shared" si="175"/>
        <v>0.62688207840332666</v>
      </c>
      <c r="AW159" s="4">
        <f t="shared" si="175"/>
        <v>-1.948455215025831</v>
      </c>
      <c r="AY159" s="2">
        <f t="shared" si="167"/>
        <v>69.645962769586703</v>
      </c>
      <c r="AZ159" s="2">
        <f t="shared" si="167"/>
        <v>68.807144121059977</v>
      </c>
      <c r="BA159" s="2">
        <f t="shared" si="167"/>
        <v>68.959598712710033</v>
      </c>
      <c r="BB159" s="2">
        <f t="shared" si="167"/>
        <v>69.055621005387081</v>
      </c>
      <c r="BC159" s="2">
        <f t="shared" si="167"/>
        <v>67.123693466471849</v>
      </c>
      <c r="BD159" s="2">
        <f t="shared" si="167"/>
        <v>67.474401520821914</v>
      </c>
      <c r="BE159" s="2">
        <f t="shared" si="167"/>
        <v>67.787496252849124</v>
      </c>
      <c r="BF159" s="2">
        <f t="shared" si="167"/>
        <v>67.669704136468184</v>
      </c>
      <c r="BG159" s="2">
        <f t="shared" si="167"/>
        <v>67.23413813353578</v>
      </c>
      <c r="BH159" s="2">
        <f t="shared" si="167"/>
        <v>66.673476823006524</v>
      </c>
      <c r="BI159" s="2">
        <f t="shared" si="167"/>
        <v>66.15543516520944</v>
      </c>
      <c r="BJ159" s="2">
        <f t="shared" si="167"/>
        <v>65.385141041527689</v>
      </c>
      <c r="BK159" s="2">
        <f t="shared" si="167"/>
        <v>64.943517836855108</v>
      </c>
      <c r="BL159" s="2">
        <f t="shared" si="167"/>
        <v>64.668349027596648</v>
      </c>
      <c r="BM159" s="2">
        <f t="shared" si="167"/>
        <v>65.512836922716502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116.06048067542213</v>
      </c>
      <c r="DL159" s="2">
        <f t="shared" si="176"/>
        <v>131.95670731707318</v>
      </c>
      <c r="DM159" s="2">
        <f t="shared" si="176"/>
        <v>122.41504243308215</v>
      </c>
      <c r="DN159" s="2">
        <f t="shared" si="176"/>
        <v>141.73439024390245</v>
      </c>
      <c r="DO159" s="2">
        <f t="shared" si="176"/>
        <v>131.54051087284807</v>
      </c>
      <c r="DP159" s="2">
        <f t="shared" si="176"/>
        <v>115.58371057082451</v>
      </c>
      <c r="DQ159" s="2">
        <f t="shared" si="176"/>
        <v>102.98129732205777</v>
      </c>
      <c r="DR159" s="2">
        <f t="shared" si="176"/>
        <v>107.04516460283901</v>
      </c>
      <c r="DS159" s="2">
        <f t="shared" si="176"/>
        <v>104.90596585365856</v>
      </c>
      <c r="DT159" s="2">
        <f t="shared" si="176"/>
        <v>105.13096013289039</v>
      </c>
      <c r="DU159" s="2">
        <f t="shared" si="176"/>
        <v>108.52318466898956</v>
      </c>
      <c r="DV159" s="2">
        <f t="shared" si="176"/>
        <v>113.94826245847179</v>
      </c>
      <c r="DW159" s="2">
        <f t="shared" si="176"/>
        <v>107.39829477499245</v>
      </c>
      <c r="DX159" s="2">
        <f t="shared" si="176"/>
        <v>106.59992283298098</v>
      </c>
      <c r="DY159" s="2">
        <f t="shared" si="176"/>
        <v>89.309109311740897</v>
      </c>
      <c r="EA159" s="2">
        <f t="shared" si="152"/>
        <v>69.640176338720735</v>
      </c>
      <c r="EB159" s="2">
        <f t="shared" si="152"/>
        <v>68.774596828137064</v>
      </c>
      <c r="EC159" s="2">
        <f t="shared" si="152"/>
        <v>68.950809663503023</v>
      </c>
      <c r="ED159" s="2">
        <f t="shared" si="152"/>
        <v>68.974158932479696</v>
      </c>
      <c r="EE159" s="2">
        <f t="shared" si="152"/>
        <v>67.014115111372263</v>
      </c>
      <c r="EF159" s="2">
        <f t="shared" si="152"/>
        <v>67.392263421739742</v>
      </c>
      <c r="EG159" s="2">
        <f t="shared" si="152"/>
        <v>67.739165759484877</v>
      </c>
      <c r="EH159" s="2">
        <f t="shared" si="152"/>
        <v>67.638346319535486</v>
      </c>
      <c r="EI159" s="2">
        <f t="shared" si="152"/>
        <v>67.232403082106586</v>
      </c>
      <c r="EJ159" s="2">
        <f t="shared" si="152"/>
        <v>66.617279429220702</v>
      </c>
      <c r="EK159" s="2">
        <f t="shared" ref="EK159:EO222" si="212">CO$228*$B159+CO$229</f>
        <v>66.039869959164818</v>
      </c>
      <c r="EL159" s="2">
        <f t="shared" si="179"/>
        <v>65.293891406277197</v>
      </c>
      <c r="EM159" s="2">
        <f t="shared" si="179"/>
        <v>64.900094988879474</v>
      </c>
      <c r="EN159" s="2">
        <f t="shared" si="179"/>
        <v>64.654285563117014</v>
      </c>
      <c r="EO159" s="2">
        <f t="shared" si="179"/>
        <v>65.548514035033364</v>
      </c>
      <c r="EQ159" s="2">
        <f t="shared" si="177"/>
        <v>69.402516886119685</v>
      </c>
      <c r="ER159" s="2">
        <f t="shared" si="177"/>
        <v>69.128213980503517</v>
      </c>
      <c r="ES159" s="2">
        <f t="shared" si="177"/>
        <v>68.868640553358091</v>
      </c>
      <c r="ET159" s="2">
        <f t="shared" si="177"/>
        <v>69.999377766439196</v>
      </c>
      <c r="EU159" s="2">
        <f t="shared" si="177"/>
        <v>68.435807384457704</v>
      </c>
      <c r="EV159" s="2">
        <f t="shared" si="177"/>
        <v>68.440022060461303</v>
      </c>
      <c r="EW159" s="2">
        <f t="shared" si="177"/>
        <v>68.445052039140947</v>
      </c>
      <c r="EX159" s="2">
        <f t="shared" si="177"/>
        <v>67.990909778847552</v>
      </c>
      <c r="EY159" s="2">
        <f t="shared" si="177"/>
        <v>67.05295282920099</v>
      </c>
      <c r="EZ159" s="2">
        <f t="shared" si="177"/>
        <v>67.26087429730768</v>
      </c>
      <c r="FA159" s="2">
        <f t="shared" si="177"/>
        <v>67.53968638411078</v>
      </c>
      <c r="FB159" s="2">
        <f t="shared" si="177"/>
        <v>66.329992588356347</v>
      </c>
      <c r="FC159" s="2">
        <f t="shared" si="177"/>
        <v>65.438169490455579</v>
      </c>
      <c r="FD159" s="2">
        <f t="shared" si="177"/>
        <v>64.700636536691519</v>
      </c>
      <c r="FE159" s="2">
        <f t="shared" si="177"/>
        <v>64.366188923101859</v>
      </c>
      <c r="FG159" s="2">
        <f t="shared" si="178"/>
        <v>0.99978276979956515</v>
      </c>
      <c r="FH159" s="2">
        <f t="shared" si="178"/>
        <v>0.99977154731852902</v>
      </c>
      <c r="FI159" s="2">
        <f t="shared" si="178"/>
        <v>0.99975541063000084</v>
      </c>
      <c r="FJ159" s="2">
        <f t="shared" si="178"/>
        <v>0.99977097241458002</v>
      </c>
      <c r="FK159" s="2">
        <f t="shared" si="178"/>
        <v>0.99970846211741982</v>
      </c>
      <c r="FL159" s="2">
        <f t="shared" si="178"/>
        <v>0.9997052918478031</v>
      </c>
      <c r="FM159" s="2">
        <f t="shared" si="178"/>
        <v>0.99969383332503259</v>
      </c>
      <c r="FN159" s="2">
        <f t="shared" si="178"/>
        <v>0.99971365388340794</v>
      </c>
      <c r="FO159" s="2">
        <f t="shared" si="178"/>
        <v>0.99966155963564651</v>
      </c>
      <c r="FP159" s="2">
        <f t="shared" si="178"/>
        <v>0.99971078197208907</v>
      </c>
      <c r="FQ159" s="2">
        <f t="shared" si="178"/>
        <v>0.99964572886836245</v>
      </c>
      <c r="FR159" s="2">
        <f t="shared" si="178"/>
        <v>0.9997011166987444</v>
      </c>
      <c r="FS159" s="2">
        <f t="shared" si="178"/>
        <v>0.99971957190320748</v>
      </c>
      <c r="FT159" s="2">
        <f t="shared" si="178"/>
        <v>0.99971947699731822</v>
      </c>
      <c r="FU159" s="2">
        <f t="shared" si="178"/>
        <v>0.99962924566677347</v>
      </c>
      <c r="FW159" s="2">
        <f t="shared" si="169"/>
        <v>1.8082433087781461E-2</v>
      </c>
      <c r="FX159" s="2">
        <f t="shared" si="169"/>
        <v>5.1222544606505556E-2</v>
      </c>
      <c r="FY159" s="2">
        <f t="shared" si="169"/>
        <v>5.218182107639921E-2</v>
      </c>
      <c r="FZ159" s="2">
        <f t="shared" si="169"/>
        <v>6.3204040609820974E-2</v>
      </c>
      <c r="GA159" s="2">
        <f t="shared" si="169"/>
        <v>6.3843961191235185E-2</v>
      </c>
      <c r="GB159" s="2">
        <f t="shared" si="169"/>
        <v>6.4839061431236814E-2</v>
      </c>
      <c r="GC159" s="2">
        <f t="shared" si="169"/>
        <v>5.3182117583101041E-2</v>
      </c>
      <c r="GD159" s="2">
        <f t="shared" si="169"/>
        <v>5.6936778386478308E-2</v>
      </c>
      <c r="GE159" s="2">
        <f t="shared" si="169"/>
        <v>6.1383044622970624E-2</v>
      </c>
      <c r="GF159" s="2">
        <f t="shared" si="169"/>
        <v>7.0010724509100439E-2</v>
      </c>
      <c r="GG159" s="2">
        <f t="shared" si="169"/>
        <v>6.701793125801056E-2</v>
      </c>
      <c r="GH159" s="2">
        <f t="shared" si="169"/>
        <v>7.4034908497991034E-2</v>
      </c>
      <c r="GI159" s="2">
        <f t="shared" si="169"/>
        <v>5.8551666358884251E-2</v>
      </c>
      <c r="GJ159" s="2">
        <f t="shared" si="169"/>
        <v>4.9551243181493815E-2</v>
      </c>
      <c r="GK159" s="2">
        <f t="shared" si="169"/>
        <v>3.7626246390954937E-2</v>
      </c>
      <c r="GM159" s="92">
        <f t="shared" si="170"/>
        <v>4.6122904010564274E-115</v>
      </c>
      <c r="GN159" s="92">
        <f t="shared" si="170"/>
        <v>1.9751264096793413E-284</v>
      </c>
      <c r="GO159" s="92">
        <f t="shared" si="170"/>
        <v>1.3888827617916296E-258</v>
      </c>
      <c r="GP159" s="92">
        <f t="shared" si="170"/>
        <v>1.7023101430747325E-267</v>
      </c>
      <c r="GQ159" s="92">
        <f t="shared" si="170"/>
        <v>0</v>
      </c>
      <c r="GR159" s="92">
        <f t="shared" si="170"/>
        <v>6.2506881199180886E-304</v>
      </c>
      <c r="GS159" s="92">
        <f t="shared" si="170"/>
        <v>8.6154261442615552E-253</v>
      </c>
      <c r="GT159" s="92">
        <f t="shared" si="170"/>
        <v>3.039624794199094E-208</v>
      </c>
      <c r="GU159" s="92">
        <f t="shared" si="170"/>
        <v>1.4875101729701302E-119</v>
      </c>
      <c r="GV159" s="92">
        <f t="shared" si="170"/>
        <v>7.3009440841251288E-280</v>
      </c>
      <c r="GW159" s="92">
        <f t="shared" si="170"/>
        <v>2.4929054605954688E-278</v>
      </c>
      <c r="GX159" s="92">
        <f t="shared" si="170"/>
        <v>0</v>
      </c>
      <c r="GY159" s="92">
        <f t="shared" si="170"/>
        <v>0</v>
      </c>
      <c r="GZ159" s="92">
        <f t="shared" si="170"/>
        <v>1.4930412304102693E-227</v>
      </c>
      <c r="HA159" s="92">
        <f t="shared" si="170"/>
        <v>1.4683422729755671E-202</v>
      </c>
      <c r="HC159" s="92">
        <f t="shared" si="181"/>
        <v>8.958583952910998E-40</v>
      </c>
      <c r="HD159" s="92">
        <f t="shared" si="181"/>
        <v>4.1756498548616357E-112</v>
      </c>
      <c r="HE159" s="92">
        <f t="shared" si="181"/>
        <v>6.8997674000763126E-86</v>
      </c>
      <c r="HF159" s="92">
        <f t="shared" si="180"/>
        <v>4.8487560166398185E-61</v>
      </c>
      <c r="HG159" s="92">
        <f t="shared" si="180"/>
        <v>3.7966546399113372E-148</v>
      </c>
      <c r="HH159" s="92">
        <f t="shared" si="180"/>
        <v>8.5874301177484794E-232</v>
      </c>
      <c r="HI159" s="92">
        <f t="shared" si="180"/>
        <v>2.0068585605072142E-169</v>
      </c>
      <c r="HJ159" s="92">
        <f t="shared" si="180"/>
        <v>4.8583328039344322E-200</v>
      </c>
      <c r="HK159" s="92">
        <f t="shared" si="180"/>
        <v>3.6103955684410231E-288</v>
      </c>
      <c r="HL159" s="92">
        <f t="shared" si="161"/>
        <v>3.0309024240137669E-198</v>
      </c>
      <c r="HM159" s="92">
        <f t="shared" si="161"/>
        <v>3.3006367183012891E-164</v>
      </c>
      <c r="HN159" s="92">
        <f t="shared" si="161"/>
        <v>9.9403526088264826E-142</v>
      </c>
      <c r="HO159" s="92">
        <f t="shared" si="161"/>
        <v>2.8666012616907464E-151</v>
      </c>
      <c r="HP159" s="92">
        <f t="shared" si="161"/>
        <v>1.5016599555144353E-104</v>
      </c>
      <c r="HQ159" s="92">
        <f t="shared" si="161"/>
        <v>6.6280148424897151E-84</v>
      </c>
      <c r="HS159" s="92">
        <f t="shared" si="171"/>
        <v>0.34364988449404638</v>
      </c>
      <c r="HT159" s="92">
        <f t="shared" si="171"/>
        <v>0.51258467405780783</v>
      </c>
      <c r="HU159" s="92">
        <f t="shared" si="171"/>
        <v>0.51825842527492028</v>
      </c>
      <c r="HV159" s="92">
        <f t="shared" si="171"/>
        <v>0.39489523747637695</v>
      </c>
      <c r="HW159" s="92">
        <f t="shared" si="171"/>
        <v>0.34913911218027466</v>
      </c>
      <c r="HX159" s="92">
        <f t="shared" si="171"/>
        <v>0.27593305305169796</v>
      </c>
      <c r="HY159" s="92">
        <f t="shared" si="171"/>
        <v>0.4109476356002098</v>
      </c>
      <c r="HZ159" s="92">
        <f t="shared" si="171"/>
        <v>0.31344403265486404</v>
      </c>
      <c r="IA159" s="92">
        <f t="shared" si="171"/>
        <v>0.34442714050627793</v>
      </c>
      <c r="IB159" s="92">
        <f t="shared" si="171"/>
        <v>0.18763543211590605</v>
      </c>
      <c r="IC159" s="92">
        <f t="shared" si="171"/>
        <v>0.25772361233117053</v>
      </c>
      <c r="ID159" s="92">
        <f t="shared" si="171"/>
        <v>0.14845984378161939</v>
      </c>
      <c r="IE159" s="92">
        <f t="shared" si="171"/>
        <v>0.43039326922188526</v>
      </c>
      <c r="IF159" s="92">
        <f t="shared" si="171"/>
        <v>0.52061165936059173</v>
      </c>
      <c r="IG159" s="92">
        <f t="shared" si="171"/>
        <v>0.55907947555312865</v>
      </c>
      <c r="II159" s="92">
        <f t="shared" si="172"/>
        <v>2.9172332910620588E-16</v>
      </c>
      <c r="IJ159" s="92">
        <f t="shared" si="172"/>
        <v>6.6200879804900467E-10</v>
      </c>
      <c r="IK159" s="92">
        <f t="shared" si="172"/>
        <v>3.9313491796897419E-10</v>
      </c>
      <c r="IL159" s="92">
        <f t="shared" si="172"/>
        <v>8.2981643499085076E-11</v>
      </c>
      <c r="IM159" s="92">
        <f t="shared" si="172"/>
        <v>2.9605750260152895E-11</v>
      </c>
      <c r="IN159" s="92">
        <f t="shared" si="172"/>
        <v>1.2714600175923613E-11</v>
      </c>
      <c r="IO159" s="92">
        <f t="shared" si="172"/>
        <v>3.6735270961159056E-13</v>
      </c>
      <c r="IP159" s="92">
        <f t="shared" si="172"/>
        <v>1.9207678075764215E-12</v>
      </c>
      <c r="IQ159" s="92">
        <f t="shared" si="172"/>
        <v>2.6371335083368855E-10</v>
      </c>
      <c r="IR159" s="92">
        <f t="shared" si="172"/>
        <v>7.671107507188394E-11</v>
      </c>
      <c r="IS159" s="92">
        <f t="shared" si="172"/>
        <v>3.5752437137415437E-12</v>
      </c>
      <c r="IT159" s="92">
        <f t="shared" si="172"/>
        <v>7.942452760037528E-11</v>
      </c>
      <c r="IU159" s="92">
        <f t="shared" si="172"/>
        <v>1.8004755694302552E-10</v>
      </c>
      <c r="IV159" s="92">
        <f t="shared" si="172"/>
        <v>4.4252454758155835E-9</v>
      </c>
      <c r="IW159" s="92">
        <f t="shared" si="172"/>
        <v>3.549595590409054E-8</v>
      </c>
      <c r="IY159" s="92">
        <f t="shared" si="173"/>
        <v>0.34364988449404665</v>
      </c>
      <c r="IZ159" s="92">
        <f t="shared" si="173"/>
        <v>0.51258467471981661</v>
      </c>
      <c r="JA159" s="92">
        <f t="shared" si="173"/>
        <v>0.51825842566805524</v>
      </c>
      <c r="JB159" s="92">
        <f t="shared" si="173"/>
        <v>0.39489523755935857</v>
      </c>
      <c r="JC159" s="92">
        <f t="shared" si="173"/>
        <v>0.34913911220988042</v>
      </c>
      <c r="JD159" s="92">
        <f t="shared" si="173"/>
        <v>0.27593305306441257</v>
      </c>
      <c r="JE159" s="92">
        <f t="shared" si="173"/>
        <v>0.41094763560057718</v>
      </c>
      <c r="JF159" s="92">
        <f t="shared" si="173"/>
        <v>0.31344403265678478</v>
      </c>
      <c r="JG159" s="92">
        <f t="shared" si="173"/>
        <v>0.34442714076999126</v>
      </c>
      <c r="JH159" s="92">
        <f t="shared" si="173"/>
        <v>0.18763543219261714</v>
      </c>
      <c r="JI159" s="92">
        <f t="shared" si="173"/>
        <v>0.25772361233474578</v>
      </c>
      <c r="JJ159" s="92">
        <f t="shared" si="173"/>
        <v>0.14845984386104391</v>
      </c>
      <c r="JK159" s="92">
        <f t="shared" si="173"/>
        <v>0.43039326940193279</v>
      </c>
      <c r="JL159" s="92">
        <f t="shared" si="173"/>
        <v>0.52061166378583723</v>
      </c>
      <c r="JM159" s="92">
        <f t="shared" si="173"/>
        <v>0.5590795110490846</v>
      </c>
    </row>
    <row r="160" spans="2:273" x14ac:dyDescent="0.25">
      <c r="B160" s="2">
        <v>133</v>
      </c>
      <c r="C160" s="37">
        <v>69.417000000000002</v>
      </c>
      <c r="D160" s="37">
        <v>69.171000000000006</v>
      </c>
      <c r="E160" s="37">
        <v>69.19</v>
      </c>
      <c r="F160" s="37">
        <v>70.432000000000002</v>
      </c>
      <c r="G160" s="37">
        <v>68.885999999999996</v>
      </c>
      <c r="H160" s="37">
        <v>70.272999999999996</v>
      </c>
      <c r="I160" s="37">
        <v>79.676000000000002</v>
      </c>
      <c r="J160" s="37">
        <v>76.438000000000002</v>
      </c>
      <c r="K160" s="37">
        <v>73.962000000000003</v>
      </c>
      <c r="L160" s="37">
        <v>70.935000000000002</v>
      </c>
      <c r="M160" s="37">
        <v>75.87</v>
      </c>
      <c r="N160" s="37">
        <v>65.286000000000001</v>
      </c>
      <c r="O160" s="37">
        <v>80.856999999999999</v>
      </c>
      <c r="P160" s="37">
        <v>93.951999999999998</v>
      </c>
      <c r="Q160" s="37">
        <v>139.619</v>
      </c>
      <c r="S160" s="4">
        <f t="shared" si="174"/>
        <v>69.580304337987172</v>
      </c>
      <c r="T160" s="4">
        <f t="shared" si="174"/>
        <v>71.283150165548719</v>
      </c>
      <c r="U160" s="4">
        <f t="shared" si="174"/>
        <v>73.998565594152268</v>
      </c>
      <c r="V160" s="4">
        <f t="shared" si="174"/>
        <v>73.216705329284309</v>
      </c>
      <c r="W160" s="4">
        <f t="shared" si="174"/>
        <v>71.415848762046679</v>
      </c>
      <c r="X160" s="4">
        <f t="shared" si="174"/>
        <v>70.942878147545329</v>
      </c>
      <c r="Y160" s="4">
        <f t="shared" si="174"/>
        <v>76.350964765108117</v>
      </c>
      <c r="Z160" s="4">
        <f t="shared" si="174"/>
        <v>73.396030493981343</v>
      </c>
      <c r="AA160" s="4">
        <f t="shared" si="174"/>
        <v>74.559132975491721</v>
      </c>
      <c r="AB160" s="4">
        <f t="shared" si="174"/>
        <v>69.313017480554151</v>
      </c>
      <c r="AC160" s="4">
        <f t="shared" si="174"/>
        <v>70.666858215777026</v>
      </c>
      <c r="AD160" s="4">
        <f t="shared" si="174"/>
        <v>67.305789251457455</v>
      </c>
      <c r="AE160" s="4">
        <f t="shared" si="174"/>
        <v>79.510312860106865</v>
      </c>
      <c r="AF160" s="4">
        <f t="shared" si="174"/>
        <v>93.409941730808001</v>
      </c>
      <c r="AG160" s="4">
        <f t="shared" si="174"/>
        <v>141.41804764983064</v>
      </c>
      <c r="AI160" s="4">
        <f t="shared" si="175"/>
        <v>-0.16330433798717081</v>
      </c>
      <c r="AJ160" s="4">
        <f t="shared" si="175"/>
        <v>-2.1121501655487123</v>
      </c>
      <c r="AK160" s="4">
        <f t="shared" si="175"/>
        <v>-4.8085655941522703</v>
      </c>
      <c r="AL160" s="4">
        <f t="shared" si="175"/>
        <v>-2.7847053292843071</v>
      </c>
      <c r="AM160" s="4">
        <f t="shared" si="175"/>
        <v>-2.529848762046683</v>
      </c>
      <c r="AN160" s="4">
        <f t="shared" si="175"/>
        <v>-0.66987814754533304</v>
      </c>
      <c r="AO160" s="4">
        <f t="shared" si="175"/>
        <v>3.3250352348918852</v>
      </c>
      <c r="AP160" s="4">
        <f t="shared" si="175"/>
        <v>3.0419695060186598</v>
      </c>
      <c r="AQ160" s="4">
        <f t="shared" si="175"/>
        <v>-0.59713297549171784</v>
      </c>
      <c r="AR160" s="4">
        <f t="shared" si="175"/>
        <v>1.6219825194458508</v>
      </c>
      <c r="AS160" s="4">
        <f t="shared" si="175"/>
        <v>5.2031417842229786</v>
      </c>
      <c r="AT160" s="4">
        <f t="shared" si="175"/>
        <v>-2.0197892514574534</v>
      </c>
      <c r="AU160" s="4">
        <f t="shared" si="175"/>
        <v>1.3466871398931346</v>
      </c>
      <c r="AV160" s="4">
        <f t="shared" si="175"/>
        <v>0.54205826919199751</v>
      </c>
      <c r="AW160" s="4">
        <f t="shared" si="175"/>
        <v>-1.7990476498306407</v>
      </c>
      <c r="AY160" s="2">
        <f t="shared" si="167"/>
        <v>69.580220395172418</v>
      </c>
      <c r="AZ160" s="2">
        <f t="shared" si="167"/>
        <v>68.677116318650363</v>
      </c>
      <c r="BA160" s="2">
        <f t="shared" si="167"/>
        <v>68.848786304405053</v>
      </c>
      <c r="BB160" s="2">
        <f t="shared" si="167"/>
        <v>68.900325367243425</v>
      </c>
      <c r="BC160" s="2">
        <f t="shared" si="167"/>
        <v>66.964349054381387</v>
      </c>
      <c r="BD160" s="2">
        <f t="shared" si="167"/>
        <v>67.336704084075478</v>
      </c>
      <c r="BE160" s="2">
        <f t="shared" si="167"/>
        <v>67.658538775563798</v>
      </c>
      <c r="BF160" s="2">
        <f t="shared" si="167"/>
        <v>67.563701030849202</v>
      </c>
      <c r="BG160" s="2">
        <f t="shared" si="167"/>
        <v>67.149736334680696</v>
      </c>
      <c r="BH160" s="2">
        <f t="shared" si="167"/>
        <v>66.535987572681591</v>
      </c>
      <c r="BI160" s="2">
        <f t="shared" si="167"/>
        <v>65.974023445735398</v>
      </c>
      <c r="BJ160" s="2">
        <f t="shared" si="167"/>
        <v>65.228036114949077</v>
      </c>
      <c r="BK160" s="2">
        <f t="shared" si="167"/>
        <v>64.820995299916348</v>
      </c>
      <c r="BL160" s="2">
        <f t="shared" si="167"/>
        <v>64.574913198018209</v>
      </c>
      <c r="BM160" s="2">
        <f t="shared" si="167"/>
        <v>65.450908121506529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116.36450028142588</v>
      </c>
      <c r="DL160" s="2">
        <f t="shared" si="176"/>
        <v>132.39012456445994</v>
      </c>
      <c r="DM160" s="2">
        <f t="shared" si="176"/>
        <v>122.76964392404723</v>
      </c>
      <c r="DN160" s="2">
        <f t="shared" si="176"/>
        <v>142.24909843205575</v>
      </c>
      <c r="DO160" s="2">
        <f t="shared" si="176"/>
        <v>132.00184566596195</v>
      </c>
      <c r="DP160" s="2">
        <f t="shared" si="176"/>
        <v>115.90868985200845</v>
      </c>
      <c r="DQ160" s="2">
        <f t="shared" si="176"/>
        <v>103.20405299506695</v>
      </c>
      <c r="DR160" s="2">
        <f t="shared" si="176"/>
        <v>107.29938900634249</v>
      </c>
      <c r="DS160" s="2">
        <f t="shared" si="176"/>
        <v>105.15013536585367</v>
      </c>
      <c r="DT160" s="2">
        <f t="shared" si="176"/>
        <v>105.36123255813956</v>
      </c>
      <c r="DU160" s="2">
        <f t="shared" si="176"/>
        <v>108.79279701806988</v>
      </c>
      <c r="DV160" s="2">
        <f t="shared" si="176"/>
        <v>114.252040320145</v>
      </c>
      <c r="DW160" s="2">
        <f t="shared" si="176"/>
        <v>107.65696828752642</v>
      </c>
      <c r="DX160" s="2">
        <f t="shared" si="176"/>
        <v>106.88207822410148</v>
      </c>
      <c r="DY160" s="2">
        <f t="shared" si="176"/>
        <v>89.478813765182196</v>
      </c>
      <c r="EA160" s="2">
        <f t="shared" ref="EA160:EJ185" si="213">CE$228*$B160+CE$229</f>
        <v>69.57606716202045</v>
      </c>
      <c r="EB160" s="2">
        <f t="shared" si="213"/>
        <v>68.642926853903617</v>
      </c>
      <c r="EC160" s="2">
        <f t="shared" si="213"/>
        <v>68.841624708800694</v>
      </c>
      <c r="ED160" s="2">
        <f t="shared" si="213"/>
        <v>68.811143989843529</v>
      </c>
      <c r="EE160" s="2">
        <f t="shared" si="213"/>
        <v>66.84410553656322</v>
      </c>
      <c r="EF160" s="2">
        <f t="shared" si="213"/>
        <v>67.246461122715417</v>
      </c>
      <c r="EG160" s="2">
        <f t="shared" si="213"/>
        <v>67.605653466206519</v>
      </c>
      <c r="EH160" s="2">
        <f t="shared" si="213"/>
        <v>67.530408170485515</v>
      </c>
      <c r="EI160" s="2">
        <f t="shared" si="213"/>
        <v>67.150453101327358</v>
      </c>
      <c r="EJ160" s="2">
        <f t="shared" si="213"/>
        <v>66.474480395330673</v>
      </c>
      <c r="EK160" s="2">
        <f t="shared" si="212"/>
        <v>65.846204649818958</v>
      </c>
      <c r="EL160" s="2">
        <f t="shared" si="179"/>
        <v>65.127657076123924</v>
      </c>
      <c r="EM160" s="2">
        <f t="shared" si="179"/>
        <v>64.774133103101917</v>
      </c>
      <c r="EN160" s="2">
        <f t="shared" si="179"/>
        <v>64.561426522956836</v>
      </c>
      <c r="EO160" s="2">
        <f t="shared" si="179"/>
        <v>65.492960300842412</v>
      </c>
      <c r="EQ160" s="2">
        <f t="shared" si="177"/>
        <v>69.317559932116822</v>
      </c>
      <c r="ER160" s="2">
        <f t="shared" si="177"/>
        <v>69.017019783924823</v>
      </c>
      <c r="ES160" s="2">
        <f t="shared" si="177"/>
        <v>68.756110578359795</v>
      </c>
      <c r="ET160" s="2">
        <f t="shared" si="177"/>
        <v>69.883149116652859</v>
      </c>
      <c r="EU160" s="2">
        <f t="shared" si="177"/>
        <v>68.323352669144199</v>
      </c>
      <c r="EV160" s="2">
        <f t="shared" si="177"/>
        <v>68.338611774760949</v>
      </c>
      <c r="EW160" s="2">
        <f t="shared" si="177"/>
        <v>68.34588838494011</v>
      </c>
      <c r="EX160" s="2">
        <f t="shared" si="177"/>
        <v>67.899345441495541</v>
      </c>
      <c r="EY160" s="2">
        <f t="shared" si="177"/>
        <v>66.964436868603201</v>
      </c>
      <c r="EZ160" s="2">
        <f t="shared" si="177"/>
        <v>67.146606611619546</v>
      </c>
      <c r="FA160" s="2">
        <f t="shared" si="177"/>
        <v>67.406810360851836</v>
      </c>
      <c r="FB160" s="2">
        <f t="shared" si="177"/>
        <v>66.206888204959341</v>
      </c>
      <c r="FC160" s="2">
        <f t="shared" si="177"/>
        <v>65.336390227293634</v>
      </c>
      <c r="FD160" s="2">
        <f t="shared" si="177"/>
        <v>64.610602157028424</v>
      </c>
      <c r="FE160" s="2">
        <f t="shared" si="177"/>
        <v>64.272665392941065</v>
      </c>
      <c r="FG160" s="2">
        <f t="shared" si="178"/>
        <v>0.99980187991571989</v>
      </c>
      <c r="FH160" s="2">
        <f t="shared" si="178"/>
        <v>0.99979164448998947</v>
      </c>
      <c r="FI160" s="2">
        <f t="shared" si="178"/>
        <v>0.99977692704256882</v>
      </c>
      <c r="FJ160" s="2">
        <f t="shared" si="178"/>
        <v>0.99979112015025029</v>
      </c>
      <c r="FK160" s="2">
        <f t="shared" si="178"/>
        <v>0.99973410747028268</v>
      </c>
      <c r="FL160" s="2">
        <f t="shared" si="178"/>
        <v>0.999731216000879</v>
      </c>
      <c r="FM160" s="2">
        <f t="shared" si="178"/>
        <v>0.9997207651513752</v>
      </c>
      <c r="FN160" s="2">
        <f t="shared" si="178"/>
        <v>0.9997388426579088</v>
      </c>
      <c r="FO160" s="2">
        <f t="shared" si="178"/>
        <v>0.99969132952731021</v>
      </c>
      <c r="FP160" s="2">
        <f t="shared" si="178"/>
        <v>0.99973622331100531</v>
      </c>
      <c r="FQ160" s="2">
        <f t="shared" si="178"/>
        <v>0.99967689081590982</v>
      </c>
      <c r="FR160" s="2">
        <f t="shared" si="178"/>
        <v>0.99972740802079485</v>
      </c>
      <c r="FS160" s="2">
        <f t="shared" si="178"/>
        <v>0.99974424022528674</v>
      </c>
      <c r="FT160" s="2">
        <f t="shared" si="178"/>
        <v>0.99974415366581471</v>
      </c>
      <c r="FU160" s="2">
        <f t="shared" si="178"/>
        <v>0.99966185699833565</v>
      </c>
      <c r="FW160" s="2">
        <f t="shared" si="169"/>
        <v>1.9792464461754485E-2</v>
      </c>
      <c r="FX160" s="2">
        <f t="shared" si="169"/>
        <v>5.5888211666645399E-2</v>
      </c>
      <c r="FY160" s="2">
        <f t="shared" si="169"/>
        <v>5.6929622102138179E-2</v>
      </c>
      <c r="FZ160" s="2">
        <f t="shared" si="169"/>
        <v>6.8881824035548087E-2</v>
      </c>
      <c r="GA160" s="2">
        <f t="shared" si="169"/>
        <v>6.9574960936329491E-2</v>
      </c>
      <c r="GB160" s="2">
        <f t="shared" si="169"/>
        <v>7.0652645559046351E-2</v>
      </c>
      <c r="GC160" s="2">
        <f t="shared" si="169"/>
        <v>5.8015360484509962E-2</v>
      </c>
      <c r="GD160" s="2">
        <f t="shared" si="169"/>
        <v>6.2088872095256271E-2</v>
      </c>
      <c r="GE160" s="2">
        <f t="shared" si="169"/>
        <v>6.6908926984717176E-2</v>
      </c>
      <c r="GF160" s="2">
        <f t="shared" si="169"/>
        <v>7.6250200301117524E-2</v>
      </c>
      <c r="GG160" s="2">
        <f t="shared" si="169"/>
        <v>7.3011624070930037E-2</v>
      </c>
      <c r="GH160" s="2">
        <f t="shared" si="169"/>
        <v>8.0601943036336485E-2</v>
      </c>
      <c r="GI160" s="2">
        <f t="shared" si="169"/>
        <v>6.3839995980840419E-2</v>
      </c>
      <c r="GJ160" s="2">
        <f t="shared" si="169"/>
        <v>5.4073353877506537E-2</v>
      </c>
      <c r="GK160" s="2">
        <f t="shared" si="169"/>
        <v>4.1107135249839603E-2</v>
      </c>
      <c r="GM160" s="92">
        <f t="shared" si="170"/>
        <v>1.8395086682003728E-118</v>
      </c>
      <c r="GN160" s="92">
        <f t="shared" si="170"/>
        <v>7.4442351314036679E-293</v>
      </c>
      <c r="GO160" s="92">
        <f t="shared" si="170"/>
        <v>2.5282339683839437E-266</v>
      </c>
      <c r="GP160" s="92">
        <f t="shared" si="170"/>
        <v>1.5903096486840354E-275</v>
      </c>
      <c r="GQ160" s="92">
        <f t="shared" si="170"/>
        <v>0</v>
      </c>
      <c r="GR160" s="92">
        <f t="shared" si="170"/>
        <v>0</v>
      </c>
      <c r="GS160" s="92">
        <f t="shared" si="170"/>
        <v>2.403063613432323E-260</v>
      </c>
      <c r="GT160" s="92">
        <f t="shared" si="170"/>
        <v>2.5149690145110931E-214</v>
      </c>
      <c r="GU160" s="92">
        <f t="shared" si="170"/>
        <v>4.8057650516183667E-123</v>
      </c>
      <c r="GV160" s="92">
        <f t="shared" si="170"/>
        <v>4.2787339734607834E-288</v>
      </c>
      <c r="GW160" s="92">
        <f t="shared" si="170"/>
        <v>1.267555755856592E-286</v>
      </c>
      <c r="GX160" s="92">
        <f t="shared" si="170"/>
        <v>0</v>
      </c>
      <c r="GY160" s="92">
        <f t="shared" si="170"/>
        <v>0</v>
      </c>
      <c r="GZ160" s="92">
        <f t="shared" si="170"/>
        <v>3.02298677243774E-234</v>
      </c>
      <c r="HA160" s="92">
        <f t="shared" si="170"/>
        <v>1.7039289015924988E-208</v>
      </c>
      <c r="HC160" s="92">
        <f t="shared" si="181"/>
        <v>1.2444167312805213E-41</v>
      </c>
      <c r="HD160" s="92">
        <f t="shared" si="181"/>
        <v>2.8637409125283566E-117</v>
      </c>
      <c r="HE160" s="92">
        <f t="shared" si="181"/>
        <v>7.1350218170215935E-90</v>
      </c>
      <c r="HF160" s="92">
        <f t="shared" si="180"/>
        <v>7.9973799298875613E-64</v>
      </c>
      <c r="HG160" s="92">
        <f t="shared" si="180"/>
        <v>6.7996171343193886E-155</v>
      </c>
      <c r="HH160" s="92">
        <f t="shared" si="180"/>
        <v>2.6963207899469707E-242</v>
      </c>
      <c r="HI160" s="92">
        <f t="shared" si="180"/>
        <v>3.557815418375509E-177</v>
      </c>
      <c r="HJ160" s="92">
        <f t="shared" si="180"/>
        <v>5.7954167277064746E-209</v>
      </c>
      <c r="HK160" s="92">
        <f t="shared" si="180"/>
        <v>3.0334655569812073E-301</v>
      </c>
      <c r="HL160" s="92">
        <f t="shared" si="161"/>
        <v>4.448628513645425E-207</v>
      </c>
      <c r="HM160" s="92">
        <f t="shared" si="161"/>
        <v>1.1486992122246394E-171</v>
      </c>
      <c r="HN160" s="92">
        <f t="shared" si="161"/>
        <v>5.6683850447619729E-148</v>
      </c>
      <c r="HO160" s="92">
        <f t="shared" si="161"/>
        <v>3.3206104245577949E-158</v>
      </c>
      <c r="HP160" s="92">
        <f t="shared" si="161"/>
        <v>2.401516178699378E-109</v>
      </c>
      <c r="HQ160" s="92">
        <f t="shared" si="161"/>
        <v>9.8188484377683149E-88</v>
      </c>
      <c r="HS160" s="92">
        <f t="shared" si="171"/>
        <v>0.40992135986444656</v>
      </c>
      <c r="HT160" s="92">
        <f t="shared" si="171"/>
        <v>0.44047342137988044</v>
      </c>
      <c r="HU160" s="92">
        <f t="shared" si="171"/>
        <v>0.44707775420298929</v>
      </c>
      <c r="HV160" s="92">
        <f t="shared" si="171"/>
        <v>0.28758012377909437</v>
      </c>
      <c r="HW160" s="92">
        <f t="shared" si="171"/>
        <v>0.23978858111390622</v>
      </c>
      <c r="HX160" s="92">
        <f t="shared" si="171"/>
        <v>0.17304506410293111</v>
      </c>
      <c r="HY160" s="92">
        <f t="shared" si="171"/>
        <v>0.29920065273489843</v>
      </c>
      <c r="HZ160" s="92">
        <f t="shared" si="171"/>
        <v>0.20605896641253105</v>
      </c>
      <c r="IA160" s="92">
        <f t="shared" si="171"/>
        <v>0.24206296483369982</v>
      </c>
      <c r="IB160" s="92">
        <f t="shared" si="171"/>
        <v>0.10624641892355319</v>
      </c>
      <c r="IC160" s="92">
        <f t="shared" si="171"/>
        <v>0.15478896106821663</v>
      </c>
      <c r="ID160" s="92">
        <f t="shared" si="171"/>
        <v>7.8232996239616964E-2</v>
      </c>
      <c r="IE160" s="92">
        <f t="shared" si="171"/>
        <v>0.33050113312965523</v>
      </c>
      <c r="IF160" s="92">
        <f t="shared" si="171"/>
        <v>0.4715407109096591</v>
      </c>
      <c r="IG160" s="92">
        <f t="shared" si="171"/>
        <v>0.56639260003627445</v>
      </c>
      <c r="II160" s="92">
        <f t="shared" si="172"/>
        <v>1.369583479740491E-15</v>
      </c>
      <c r="IJ160" s="92">
        <f t="shared" si="172"/>
        <v>2.2303770623805762E-9</v>
      </c>
      <c r="IK160" s="92">
        <f t="shared" si="172"/>
        <v>1.3784350131128531E-9</v>
      </c>
      <c r="IL160" s="92">
        <f t="shared" si="172"/>
        <v>3.5367911729736361E-10</v>
      </c>
      <c r="IM160" s="92">
        <f t="shared" si="172"/>
        <v>1.3584195771984388E-10</v>
      </c>
      <c r="IN160" s="92">
        <f t="shared" si="172"/>
        <v>6.2285946941966396E-11</v>
      </c>
      <c r="IO160" s="92">
        <f t="shared" si="172"/>
        <v>1.9980119208886266E-12</v>
      </c>
      <c r="IP160" s="92">
        <f t="shared" si="172"/>
        <v>9.8188431666858203E-12</v>
      </c>
      <c r="IQ160" s="92">
        <f t="shared" si="172"/>
        <v>1.0257992541812999E-9</v>
      </c>
      <c r="IR160" s="92">
        <f t="shared" si="172"/>
        <v>3.4916671783825882E-10</v>
      </c>
      <c r="IS160" s="92">
        <f t="shared" si="172"/>
        <v>1.9482610393695147E-11</v>
      </c>
      <c r="IT160" s="92">
        <f t="shared" si="172"/>
        <v>3.7366597227149431E-10</v>
      </c>
      <c r="IU160" s="92">
        <f t="shared" si="172"/>
        <v>7.0047070194406053E-10</v>
      </c>
      <c r="IV160" s="92">
        <f t="shared" si="172"/>
        <v>1.3118698532250417E-8</v>
      </c>
      <c r="IW160" s="92">
        <f t="shared" si="172"/>
        <v>8.5411885459501772E-8</v>
      </c>
      <c r="IY160" s="92">
        <f t="shared" si="173"/>
        <v>0.40992135986444794</v>
      </c>
      <c r="IZ160" s="92">
        <f t="shared" si="173"/>
        <v>0.44047342361025749</v>
      </c>
      <c r="JA160" s="92">
        <f t="shared" si="173"/>
        <v>0.44707775558142432</v>
      </c>
      <c r="JB160" s="92">
        <f t="shared" si="173"/>
        <v>0.28758012413277351</v>
      </c>
      <c r="JC160" s="92">
        <f t="shared" si="173"/>
        <v>0.23978858124974817</v>
      </c>
      <c r="JD160" s="92">
        <f t="shared" si="173"/>
        <v>0.17304506416521706</v>
      </c>
      <c r="JE160" s="92">
        <f t="shared" si="173"/>
        <v>0.29920065273689644</v>
      </c>
      <c r="JF160" s="92">
        <f t="shared" si="173"/>
        <v>0.20605896642234989</v>
      </c>
      <c r="JG160" s="92">
        <f t="shared" si="173"/>
        <v>0.24206296585949907</v>
      </c>
      <c r="JH160" s="92">
        <f t="shared" si="173"/>
        <v>0.10624641927271991</v>
      </c>
      <c r="JI160" s="92">
        <f t="shared" si="173"/>
        <v>0.15478896108769924</v>
      </c>
      <c r="JJ160" s="92">
        <f t="shared" si="173"/>
        <v>7.8232996613282937E-2</v>
      </c>
      <c r="JK160" s="92">
        <f t="shared" si="173"/>
        <v>0.33050113383012591</v>
      </c>
      <c r="JL160" s="92">
        <f t="shared" si="173"/>
        <v>0.47154072402835762</v>
      </c>
      <c r="JM160" s="92">
        <f t="shared" si="173"/>
        <v>0.5663926854481599</v>
      </c>
    </row>
    <row r="161" spans="2:273" x14ac:dyDescent="0.25">
      <c r="B161" s="2">
        <v>134</v>
      </c>
      <c r="C161" s="37">
        <v>69.667000000000002</v>
      </c>
      <c r="D161" s="37">
        <v>67.561000000000007</v>
      </c>
      <c r="E161" s="37">
        <v>68.643000000000001</v>
      </c>
      <c r="F161" s="37">
        <v>69.432000000000002</v>
      </c>
      <c r="G161" s="37">
        <v>66.932000000000002</v>
      </c>
      <c r="H161" s="37">
        <v>66.727000000000004</v>
      </c>
      <c r="I161" s="37">
        <v>74.972999999999999</v>
      </c>
      <c r="J161" s="37">
        <v>70.843999999999994</v>
      </c>
      <c r="K161" s="37">
        <v>69.537999999999997</v>
      </c>
      <c r="L161" s="37">
        <v>66.522000000000006</v>
      </c>
      <c r="M161" s="37">
        <v>70.087000000000003</v>
      </c>
      <c r="N161" s="37">
        <v>63.143000000000001</v>
      </c>
      <c r="O161" s="37">
        <v>74.356999999999999</v>
      </c>
      <c r="P161" s="37">
        <v>88.738</v>
      </c>
      <c r="Q161" s="37">
        <v>133.857</v>
      </c>
      <c r="S161" s="4">
        <f t="shared" si="174"/>
        <v>69.514516908152757</v>
      </c>
      <c r="T161" s="4">
        <f t="shared" si="174"/>
        <v>70.369103564588556</v>
      </c>
      <c r="U161" s="4">
        <f t="shared" si="174"/>
        <v>72.334532917974286</v>
      </c>
      <c r="V161" s="4">
        <f t="shared" si="174"/>
        <v>71.134196494865733</v>
      </c>
      <c r="W161" s="4">
        <f t="shared" si="174"/>
        <v>69.084355335376216</v>
      </c>
      <c r="X161" s="4">
        <f t="shared" si="174"/>
        <v>68.845154347941943</v>
      </c>
      <c r="Y161" s="4">
        <f t="shared" si="174"/>
        <v>72.257845499262714</v>
      </c>
      <c r="Z161" s="4">
        <f t="shared" si="174"/>
        <v>70.280940796749178</v>
      </c>
      <c r="AA161" s="4">
        <f t="shared" si="174"/>
        <v>71.050581930773504</v>
      </c>
      <c r="AB161" s="4">
        <f t="shared" si="174"/>
        <v>67.528436483444324</v>
      </c>
      <c r="AC161" s="4">
        <f t="shared" si="174"/>
        <v>67.797790718664572</v>
      </c>
      <c r="AD161" s="4">
        <f t="shared" si="174"/>
        <v>65.842537635540694</v>
      </c>
      <c r="AE161" s="4">
        <f t="shared" si="174"/>
        <v>73.484025775533908</v>
      </c>
      <c r="AF161" s="4">
        <f t="shared" si="174"/>
        <v>86.456005101963555</v>
      </c>
      <c r="AG161" s="4">
        <f t="shared" si="174"/>
        <v>132.69443793023024</v>
      </c>
      <c r="AI161" s="4">
        <f t="shared" si="175"/>
        <v>0.15248309184724462</v>
      </c>
      <c r="AJ161" s="4">
        <f t="shared" si="175"/>
        <v>-2.8081035645885493</v>
      </c>
      <c r="AK161" s="4">
        <f t="shared" si="175"/>
        <v>-3.6915329179742855</v>
      </c>
      <c r="AL161" s="4">
        <f t="shared" si="175"/>
        <v>-1.7021964948657313</v>
      </c>
      <c r="AM161" s="4">
        <f t="shared" si="175"/>
        <v>-2.1523553353762139</v>
      </c>
      <c r="AN161" s="4">
        <f t="shared" si="175"/>
        <v>-2.1181543479419389</v>
      </c>
      <c r="AO161" s="4">
        <f t="shared" si="175"/>
        <v>2.7151545007372846</v>
      </c>
      <c r="AP161" s="4">
        <f t="shared" si="175"/>
        <v>0.56305920325081615</v>
      </c>
      <c r="AQ161" s="4">
        <f t="shared" si="175"/>
        <v>-1.5125819307735071</v>
      </c>
      <c r="AR161" s="4">
        <f t="shared" si="175"/>
        <v>-1.0064364834443182</v>
      </c>
      <c r="AS161" s="4">
        <f t="shared" si="175"/>
        <v>2.289209281335431</v>
      </c>
      <c r="AT161" s="4">
        <f t="shared" si="175"/>
        <v>-2.6995376355406933</v>
      </c>
      <c r="AU161" s="4">
        <f t="shared" si="175"/>
        <v>0.87297422446609119</v>
      </c>
      <c r="AV161" s="4">
        <f t="shared" si="175"/>
        <v>2.2819948980364444</v>
      </c>
      <c r="AW161" s="4">
        <f t="shared" si="175"/>
        <v>1.1625620697697627</v>
      </c>
      <c r="AY161" s="2">
        <f t="shared" ref="AY161:BM177" si="214">IF(OR($B161 &lt; C$230, $B161 &gt; C$233), #N/A, ((1-FG161)*DK161) + (FG161 - FW161)*EA161 + (FW161*EQ161))</f>
        <v>69.514427733571637</v>
      </c>
      <c r="AZ161" s="2">
        <f t="shared" si="214"/>
        <v>68.547527460153134</v>
      </c>
      <c r="BA161" s="2">
        <f t="shared" si="214"/>
        <v>68.737989234974151</v>
      </c>
      <c r="BB161" s="2">
        <f t="shared" si="214"/>
        <v>68.746189979894837</v>
      </c>
      <c r="BC161" s="2">
        <f t="shared" si="214"/>
        <v>66.80650693938081</v>
      </c>
      <c r="BD161" s="2">
        <f t="shared" si="214"/>
        <v>67.200154093514243</v>
      </c>
      <c r="BE161" s="2">
        <f t="shared" si="214"/>
        <v>67.530296799602112</v>
      </c>
      <c r="BF161" s="2">
        <f t="shared" si="214"/>
        <v>67.458104041631913</v>
      </c>
      <c r="BG161" s="2">
        <f t="shared" si="214"/>
        <v>67.065254524269236</v>
      </c>
      <c r="BH161" s="2">
        <f t="shared" si="214"/>
        <v>66.399278067609146</v>
      </c>
      <c r="BI161" s="2">
        <f t="shared" si="214"/>
        <v>65.794225588801822</v>
      </c>
      <c r="BJ161" s="2">
        <f t="shared" si="214"/>
        <v>65.072179480962504</v>
      </c>
      <c r="BK161" s="2">
        <f t="shared" si="214"/>
        <v>64.699062831910311</v>
      </c>
      <c r="BL161" s="2">
        <f t="shared" si="214"/>
        <v>64.481597194374615</v>
      </c>
      <c r="BM161" s="2">
        <f t="shared" si="214"/>
        <v>65.388383428403742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116.66851988742964</v>
      </c>
      <c r="DL161" s="2">
        <f t="shared" si="176"/>
        <v>132.8235418118467</v>
      </c>
      <c r="DM161" s="2">
        <f t="shared" si="176"/>
        <v>123.1242454150123</v>
      </c>
      <c r="DN161" s="2">
        <f t="shared" si="176"/>
        <v>142.76380662020904</v>
      </c>
      <c r="DO161" s="2">
        <f t="shared" si="176"/>
        <v>132.4631804590758</v>
      </c>
      <c r="DP161" s="2">
        <f t="shared" si="176"/>
        <v>116.23366913319238</v>
      </c>
      <c r="DQ161" s="2">
        <f t="shared" si="176"/>
        <v>103.42680866807609</v>
      </c>
      <c r="DR161" s="2">
        <f t="shared" si="176"/>
        <v>107.55361340984597</v>
      </c>
      <c r="DS161" s="2">
        <f t="shared" si="176"/>
        <v>105.39430487804879</v>
      </c>
      <c r="DT161" s="2">
        <f t="shared" si="176"/>
        <v>105.59150498338873</v>
      </c>
      <c r="DU161" s="2">
        <f t="shared" si="176"/>
        <v>109.06240936715017</v>
      </c>
      <c r="DV161" s="2">
        <f t="shared" si="176"/>
        <v>114.55581818181821</v>
      </c>
      <c r="DW161" s="2">
        <f t="shared" si="176"/>
        <v>107.9156418000604</v>
      </c>
      <c r="DX161" s="2">
        <f t="shared" si="176"/>
        <v>107.16423361522199</v>
      </c>
      <c r="DY161" s="2">
        <f t="shared" si="176"/>
        <v>89.648518218623494</v>
      </c>
      <c r="EA161" s="2">
        <f t="shared" si="213"/>
        <v>69.511957985320151</v>
      </c>
      <c r="EB161" s="2">
        <f t="shared" si="213"/>
        <v>68.511256879670171</v>
      </c>
      <c r="EC161" s="2">
        <f t="shared" si="213"/>
        <v>68.732439754098365</v>
      </c>
      <c r="ED161" s="2">
        <f t="shared" si="213"/>
        <v>68.648129047207362</v>
      </c>
      <c r="EE161" s="2">
        <f t="shared" si="213"/>
        <v>66.674095961754176</v>
      </c>
      <c r="EF161" s="2">
        <f t="shared" si="213"/>
        <v>67.100658823691091</v>
      </c>
      <c r="EG161" s="2">
        <f t="shared" si="213"/>
        <v>67.472141172928161</v>
      </c>
      <c r="EH161" s="2">
        <f t="shared" si="213"/>
        <v>67.422470021435544</v>
      </c>
      <c r="EI161" s="2">
        <f t="shared" si="213"/>
        <v>67.068503120548115</v>
      </c>
      <c r="EJ161" s="2">
        <f t="shared" si="213"/>
        <v>66.331681361440658</v>
      </c>
      <c r="EK161" s="2">
        <f t="shared" si="212"/>
        <v>65.652539340473083</v>
      </c>
      <c r="EL161" s="2">
        <f t="shared" si="179"/>
        <v>64.961422745970651</v>
      </c>
      <c r="EM161" s="2">
        <f t="shared" si="179"/>
        <v>64.648171217324361</v>
      </c>
      <c r="EN161" s="2">
        <f t="shared" si="179"/>
        <v>64.468567482796644</v>
      </c>
      <c r="EO161" s="2">
        <f t="shared" si="179"/>
        <v>65.437406566651475</v>
      </c>
      <c r="EQ161" s="2">
        <f t="shared" si="177"/>
        <v>69.23260297811396</v>
      </c>
      <c r="ER161" s="2">
        <f t="shared" si="177"/>
        <v>68.905825587346143</v>
      </c>
      <c r="ES161" s="2">
        <f t="shared" si="177"/>
        <v>68.643580603361514</v>
      </c>
      <c r="ET161" s="2">
        <f t="shared" si="177"/>
        <v>69.766920466866523</v>
      </c>
      <c r="EU161" s="2">
        <f t="shared" si="177"/>
        <v>68.210897953830695</v>
      </c>
      <c r="EV161" s="2">
        <f t="shared" si="177"/>
        <v>68.237201489060595</v>
      </c>
      <c r="EW161" s="2">
        <f t="shared" si="177"/>
        <v>68.246724730739288</v>
      </c>
      <c r="EX161" s="2">
        <f t="shared" si="177"/>
        <v>67.807781104143544</v>
      </c>
      <c r="EY161" s="2">
        <f t="shared" si="177"/>
        <v>66.875920908005412</v>
      </c>
      <c r="EZ161" s="2">
        <f t="shared" si="177"/>
        <v>67.032338925931413</v>
      </c>
      <c r="FA161" s="2">
        <f t="shared" si="177"/>
        <v>67.273934337592891</v>
      </c>
      <c r="FB161" s="2">
        <f t="shared" si="177"/>
        <v>66.083783821562321</v>
      </c>
      <c r="FC161" s="2">
        <f t="shared" si="177"/>
        <v>65.23461096413169</v>
      </c>
      <c r="FD161" s="2">
        <f t="shared" si="177"/>
        <v>64.520567777365343</v>
      </c>
      <c r="FE161" s="2">
        <f t="shared" si="177"/>
        <v>64.179141862780284</v>
      </c>
      <c r="FG161" s="2">
        <f t="shared" si="178"/>
        <v>0.99981930918576423</v>
      </c>
      <c r="FH161" s="2">
        <f t="shared" si="178"/>
        <v>0.99980997403267979</v>
      </c>
      <c r="FI161" s="2">
        <f t="shared" si="178"/>
        <v>0.99979655105155918</v>
      </c>
      <c r="FJ161" s="2">
        <f t="shared" si="178"/>
        <v>0.99980949581159773</v>
      </c>
      <c r="FK161" s="2">
        <f t="shared" si="178"/>
        <v>0.99975749745728693</v>
      </c>
      <c r="FL161" s="2">
        <f t="shared" si="178"/>
        <v>0.99975486028178262</v>
      </c>
      <c r="FM161" s="2">
        <f t="shared" si="178"/>
        <v>0.999745328534142</v>
      </c>
      <c r="FN161" s="2">
        <f t="shared" si="178"/>
        <v>0.99976181620000626</v>
      </c>
      <c r="FO161" s="2">
        <f t="shared" si="178"/>
        <v>0.99971848153717324</v>
      </c>
      <c r="FP161" s="2">
        <f t="shared" si="178"/>
        <v>0.99975942721689592</v>
      </c>
      <c r="FQ161" s="2">
        <f t="shared" si="178"/>
        <v>0.99970531254381878</v>
      </c>
      <c r="FR161" s="2">
        <f t="shared" si="178"/>
        <v>0.99975138719723067</v>
      </c>
      <c r="FS161" s="2">
        <f t="shared" si="178"/>
        <v>0.99976673906386571</v>
      </c>
      <c r="FT161" s="2">
        <f t="shared" si="178"/>
        <v>0.99976666011713511</v>
      </c>
      <c r="FU161" s="2">
        <f t="shared" si="178"/>
        <v>0.99969160074145158</v>
      </c>
      <c r="FW161" s="2">
        <f t="shared" ref="FW161:GK177" si="216">POWER(10,($B161-C$232)/C$229)/(1+POWER(10,($B161-C$232)/C$229))</f>
        <v>2.1660643836943768E-2</v>
      </c>
      <c r="FX161" s="2">
        <f t="shared" si="216"/>
        <v>6.0951555103810798E-2</v>
      </c>
      <c r="FY161" s="2">
        <f t="shared" si="216"/>
        <v>6.2081110881459095E-2</v>
      </c>
      <c r="FZ161" s="2">
        <f t="shared" si="216"/>
        <v>7.5028807165072833E-2</v>
      </c>
      <c r="GA161" s="2">
        <f t="shared" si="216"/>
        <v>7.5778765223954311E-2</v>
      </c>
      <c r="GB161" s="2">
        <f t="shared" si="216"/>
        <v>7.6944597141264462E-2</v>
      </c>
      <c r="GC161" s="2">
        <f t="shared" si="216"/>
        <v>6.3258506205565918E-2</v>
      </c>
      <c r="GD161" s="2">
        <f t="shared" si="216"/>
        <v>6.7673713880127745E-2</v>
      </c>
      <c r="GE161" s="2">
        <f t="shared" si="216"/>
        <v>7.2893632755071769E-2</v>
      </c>
      <c r="GF161" s="2">
        <f t="shared" si="216"/>
        <v>8.2996122617826712E-2</v>
      </c>
      <c r="GG161" s="2">
        <f t="shared" si="216"/>
        <v>7.9495683893427135E-2</v>
      </c>
      <c r="GH161" s="2">
        <f t="shared" si="216"/>
        <v>8.7696317594598019E-2</v>
      </c>
      <c r="GI161" s="2">
        <f t="shared" si="216"/>
        <v>6.9570666237700279E-2</v>
      </c>
      <c r="GJ161" s="2">
        <f t="shared" si="216"/>
        <v>5.8982547488173838E-2</v>
      </c>
      <c r="GK161" s="2">
        <f t="shared" si="216"/>
        <v>4.4895026424907121E-2</v>
      </c>
      <c r="GM161" s="92">
        <f t="shared" ref="GM161:HA177" si="217" xml:space="preserve"> _xlfn.NORM.DIST($B161, C$7, ABS(C$11), TRUE) * _xlfn.NORM.DIST(($B161 - C$7)*C$15, 0, ABS(C$11), TRUE) * 2</f>
        <v>6.5364696432322282E-122</v>
      </c>
      <c r="GN161" s="92">
        <f t="shared" si="217"/>
        <v>2.1104454050924344E-301</v>
      </c>
      <c r="GO161" s="92">
        <f t="shared" si="217"/>
        <v>3.5325293712746796E-274</v>
      </c>
      <c r="GP161" s="92">
        <f t="shared" si="217"/>
        <v>1.1283074836503383E-283</v>
      </c>
      <c r="GQ161" s="92">
        <f t="shared" si="217"/>
        <v>0</v>
      </c>
      <c r="GR161" s="92">
        <f t="shared" si="217"/>
        <v>0</v>
      </c>
      <c r="GS161" s="92">
        <f t="shared" si="217"/>
        <v>5.1794233236205064E-268</v>
      </c>
      <c r="GT161" s="92">
        <f t="shared" si="217"/>
        <v>1.6982338062595918E-220</v>
      </c>
      <c r="GU161" s="92">
        <f t="shared" si="217"/>
        <v>1.3809753856597851E-126</v>
      </c>
      <c r="GV161" s="92">
        <f t="shared" si="217"/>
        <v>1.9019343074603696E-296</v>
      </c>
      <c r="GW161" s="92">
        <f t="shared" si="217"/>
        <v>4.8608784625036434E-295</v>
      </c>
      <c r="GX161" s="92">
        <f t="shared" si="217"/>
        <v>0</v>
      </c>
      <c r="GY161" s="92">
        <f t="shared" si="217"/>
        <v>0</v>
      </c>
      <c r="GZ161" s="92">
        <f t="shared" si="217"/>
        <v>4.887179061180568E-241</v>
      </c>
      <c r="HA161" s="92">
        <f t="shared" si="217"/>
        <v>1.6205727162710005E-214</v>
      </c>
      <c r="HC161" s="92">
        <f t="shared" si="181"/>
        <v>1.562787665110225E-43</v>
      </c>
      <c r="HD161" s="92">
        <f t="shared" si="181"/>
        <v>1.4972633357756167E-122</v>
      </c>
      <c r="HE161" s="92">
        <f t="shared" si="181"/>
        <v>5.9706848428298534E-94</v>
      </c>
      <c r="HF161" s="92">
        <f t="shared" si="180"/>
        <v>1.1397623123374884E-66</v>
      </c>
      <c r="HG161" s="92">
        <f t="shared" si="180"/>
        <v>8.5848561598036208E-162</v>
      </c>
      <c r="HH161" s="92">
        <f t="shared" si="180"/>
        <v>4.9349766178013905E-253</v>
      </c>
      <c r="HI161" s="92">
        <f t="shared" si="180"/>
        <v>4.215345386565132E-185</v>
      </c>
      <c r="HJ161" s="92">
        <f t="shared" si="180"/>
        <v>4.3992178290808684E-218</v>
      </c>
      <c r="HK161" s="92">
        <f t="shared" si="180"/>
        <v>0</v>
      </c>
      <c r="HL161" s="92">
        <f t="shared" si="161"/>
        <v>4.1759657596639491E-216</v>
      </c>
      <c r="HM161" s="92">
        <f t="shared" si="161"/>
        <v>2.7199382490226647E-179</v>
      </c>
      <c r="HN161" s="92">
        <f t="shared" si="161"/>
        <v>2.3628306088274637E-154</v>
      </c>
      <c r="HO161" s="92">
        <f t="shared" si="161"/>
        <v>2.678939555602445E-165</v>
      </c>
      <c r="HP161" s="92">
        <f t="shared" si="161"/>
        <v>2.9873855774597637E-114</v>
      </c>
      <c r="HQ161" s="92">
        <f t="shared" si="161"/>
        <v>1.1906907788595975E-91</v>
      </c>
      <c r="HS161" s="92">
        <f t="shared" ref="HS161:IG177" si="218" xml:space="preserve"> _xlfn.NORM.DIST($B161, C$9, ABS(C$13), TRUE) * _xlfn.NORM.DIST(($B161 - C$9)*C$17, 0, ABS(C$13), TRUE) * 2</f>
        <v>0.47333933597578681</v>
      </c>
      <c r="HT161" s="92">
        <f t="shared" si="218"/>
        <v>0.3499175645498121</v>
      </c>
      <c r="HU161" s="92">
        <f t="shared" si="218"/>
        <v>0.35555419857047038</v>
      </c>
      <c r="HV161" s="92">
        <f t="shared" si="218"/>
        <v>0.18752233374272781</v>
      </c>
      <c r="HW161" s="92">
        <f t="shared" si="218"/>
        <v>0.14623207991835049</v>
      </c>
      <c r="HX161" s="92">
        <f t="shared" si="218"/>
        <v>9.5509287726031997E-2</v>
      </c>
      <c r="HY161" s="92">
        <f t="shared" si="218"/>
        <v>0.19307819399651963</v>
      </c>
      <c r="HZ161" s="92">
        <f t="shared" si="218"/>
        <v>0.11973753791573956</v>
      </c>
      <c r="IA161" s="92">
        <f t="shared" si="218"/>
        <v>0.15331735192560256</v>
      </c>
      <c r="IB161" s="92">
        <f t="shared" si="218"/>
        <v>5.2920233332566353E-2</v>
      </c>
      <c r="IC161" s="92">
        <f t="shared" si="218"/>
        <v>8.0893868794897794E-2</v>
      </c>
      <c r="ID161" s="92">
        <f t="shared" si="218"/>
        <v>3.6006013258708794E-2</v>
      </c>
      <c r="IE161" s="92">
        <f t="shared" si="218"/>
        <v>0.22997846378784059</v>
      </c>
      <c r="IF161" s="92">
        <f t="shared" si="218"/>
        <v>0.40373404489037057</v>
      </c>
      <c r="IG161" s="92">
        <f t="shared" si="218"/>
        <v>0.54863240474298125</v>
      </c>
      <c r="II161" s="92">
        <f t="shared" ref="II161:IW177" si="219" xml:space="preserve"> _xlfn.NORM.DIST($B161, C$10, ABS(C$14), TRUE) * _xlfn.NORM.DIST(($B161 - C$10)*C$18, 0, ABS(C$14), TRUE) * 2</f>
        <v>6.208561791138543E-15</v>
      </c>
      <c r="IJ161" s="92">
        <f t="shared" si="219"/>
        <v>7.2410936358083098E-9</v>
      </c>
      <c r="IK161" s="92">
        <f t="shared" si="219"/>
        <v>4.65029209260627E-9</v>
      </c>
      <c r="IL161" s="92">
        <f t="shared" si="219"/>
        <v>1.4365810521558593E-9</v>
      </c>
      <c r="IM161" s="92">
        <f t="shared" si="219"/>
        <v>5.9236558907493362E-10</v>
      </c>
      <c r="IN161" s="92">
        <f t="shared" si="219"/>
        <v>2.8923241868138991E-10</v>
      </c>
      <c r="IO161" s="92">
        <f t="shared" si="219"/>
        <v>1.0305544680497714E-11</v>
      </c>
      <c r="IP161" s="92">
        <f t="shared" si="219"/>
        <v>4.7634243482775164E-11</v>
      </c>
      <c r="IQ161" s="92">
        <f t="shared" si="219"/>
        <v>3.8166035753850221E-9</v>
      </c>
      <c r="IR161" s="92">
        <f t="shared" si="219"/>
        <v>1.5080268649335094E-9</v>
      </c>
      <c r="IS161" s="92">
        <f t="shared" si="219"/>
        <v>1.0018716183210662E-10</v>
      </c>
      <c r="IT161" s="92">
        <f t="shared" si="219"/>
        <v>1.6640024737442615E-9</v>
      </c>
      <c r="IU161" s="92">
        <f t="shared" si="219"/>
        <v>2.6086390570049971E-9</v>
      </c>
      <c r="IV161" s="92">
        <f t="shared" si="219"/>
        <v>3.764361724505576E-8</v>
      </c>
      <c r="IW161" s="92">
        <f t="shared" si="219"/>
        <v>2.0068606622203741E-7</v>
      </c>
      <c r="IY161" s="92">
        <f t="shared" ref="IY161:JM177" si="220">GM161+HC161+HS161+II161</f>
        <v>0.47333933597579303</v>
      </c>
      <c r="IZ161" s="92">
        <f t="shared" si="220"/>
        <v>0.34991757179090571</v>
      </c>
      <c r="JA161" s="92">
        <f t="shared" si="220"/>
        <v>0.35555420322076248</v>
      </c>
      <c r="JB161" s="92">
        <f t="shared" si="220"/>
        <v>0.18752233517930886</v>
      </c>
      <c r="JC161" s="92">
        <f t="shared" si="220"/>
        <v>0.14623208051071609</v>
      </c>
      <c r="JD161" s="92">
        <f t="shared" si="220"/>
        <v>9.5509288015264412E-2</v>
      </c>
      <c r="JE161" s="92">
        <f t="shared" si="220"/>
        <v>0.19307819400682516</v>
      </c>
      <c r="JF161" s="92">
        <f t="shared" si="220"/>
        <v>0.1197375379633738</v>
      </c>
      <c r="JG161" s="92">
        <f t="shared" si="220"/>
        <v>0.15331735574220615</v>
      </c>
      <c r="JH161" s="92">
        <f t="shared" si="220"/>
        <v>5.2920234840593217E-2</v>
      </c>
      <c r="JI161" s="92">
        <f t="shared" si="220"/>
        <v>8.0893868895084958E-2</v>
      </c>
      <c r="JJ161" s="92">
        <f t="shared" si="220"/>
        <v>3.6006014922711264E-2</v>
      </c>
      <c r="JK161" s="92">
        <f t="shared" si="220"/>
        <v>0.22997846639647965</v>
      </c>
      <c r="JL161" s="92">
        <f t="shared" si="220"/>
        <v>0.40373408253398779</v>
      </c>
      <c r="JM161" s="92">
        <f t="shared" si="220"/>
        <v>0.54863260542904746</v>
      </c>
    </row>
    <row r="162" spans="2:273" x14ac:dyDescent="0.25">
      <c r="B162" s="2">
        <v>135</v>
      </c>
      <c r="C162" s="37">
        <v>70.332999999999998</v>
      </c>
      <c r="D162" s="37">
        <v>68.316999999999993</v>
      </c>
      <c r="E162" s="37">
        <v>68.643000000000001</v>
      </c>
      <c r="F162" s="37">
        <v>66.635999999999996</v>
      </c>
      <c r="G162" s="37">
        <v>65.772999999999996</v>
      </c>
      <c r="H162" s="37">
        <v>66.295000000000002</v>
      </c>
      <c r="I162" s="37">
        <v>69.27</v>
      </c>
      <c r="J162" s="37">
        <v>68.406000000000006</v>
      </c>
      <c r="K162" s="37">
        <v>67.308000000000007</v>
      </c>
      <c r="L162" s="37">
        <v>64.043000000000006</v>
      </c>
      <c r="M162" s="37">
        <v>65.847999999999999</v>
      </c>
      <c r="N162" s="37">
        <v>62.594999999999999</v>
      </c>
      <c r="O162" s="37">
        <v>67.905000000000001</v>
      </c>
      <c r="P162" s="37">
        <v>82.167000000000002</v>
      </c>
      <c r="Q162" s="37">
        <v>122.69</v>
      </c>
      <c r="S162" s="4">
        <f t="shared" si="174"/>
        <v>69.448656196218877</v>
      </c>
      <c r="T162" s="4">
        <f t="shared" si="174"/>
        <v>69.579685324058502</v>
      </c>
      <c r="U162" s="4">
        <f t="shared" si="174"/>
        <v>70.910206588931871</v>
      </c>
      <c r="V162" s="4">
        <f t="shared" si="174"/>
        <v>69.755250494085715</v>
      </c>
      <c r="W162" s="4">
        <f t="shared" si="174"/>
        <v>67.665711894145474</v>
      </c>
      <c r="X162" s="4">
        <f t="shared" si="174"/>
        <v>67.712006428927168</v>
      </c>
      <c r="Y162" s="4">
        <f t="shared" si="174"/>
        <v>69.636747462192616</v>
      </c>
      <c r="Z162" s="4">
        <f t="shared" si="174"/>
        <v>68.537060276044585</v>
      </c>
      <c r="AA162" s="4">
        <f t="shared" si="174"/>
        <v>68.881055159456153</v>
      </c>
      <c r="AB162" s="4">
        <f t="shared" si="174"/>
        <v>66.659168919433483</v>
      </c>
      <c r="AC162" s="4">
        <f t="shared" si="174"/>
        <v>66.344156741865802</v>
      </c>
      <c r="AD162" s="4">
        <f t="shared" si="174"/>
        <v>65.161794208783874</v>
      </c>
      <c r="AE162" s="4">
        <f t="shared" si="174"/>
        <v>69.262578343411022</v>
      </c>
      <c r="AF162" s="4">
        <f t="shared" si="174"/>
        <v>80.055115730246655</v>
      </c>
      <c r="AG162" s="4">
        <f t="shared" si="174"/>
        <v>121.80584111604213</v>
      </c>
      <c r="AI162" s="4">
        <f t="shared" si="175"/>
        <v>0.8843438037811211</v>
      </c>
      <c r="AJ162" s="4">
        <f t="shared" si="175"/>
        <v>-1.2626853240585092</v>
      </c>
      <c r="AK162" s="4">
        <f t="shared" si="175"/>
        <v>-2.2672065889318702</v>
      </c>
      <c r="AL162" s="4">
        <f t="shared" si="175"/>
        <v>-3.1192504940857191</v>
      </c>
      <c r="AM162" s="4">
        <f t="shared" si="175"/>
        <v>-1.8927118941454779</v>
      </c>
      <c r="AN162" s="4">
        <f t="shared" si="175"/>
        <v>-1.4170064289271664</v>
      </c>
      <c r="AO162" s="4">
        <f t="shared" si="175"/>
        <v>-0.36674746219262033</v>
      </c>
      <c r="AP162" s="4">
        <f t="shared" si="175"/>
        <v>-0.13106027604457893</v>
      </c>
      <c r="AQ162" s="4">
        <f t="shared" si="175"/>
        <v>-1.5730551594561462</v>
      </c>
      <c r="AR162" s="4">
        <f t="shared" si="175"/>
        <v>-2.616168919433477</v>
      </c>
      <c r="AS162" s="4">
        <f t="shared" si="175"/>
        <v>-0.4961567418658035</v>
      </c>
      <c r="AT162" s="4">
        <f t="shared" si="175"/>
        <v>-2.5667942087838753</v>
      </c>
      <c r="AU162" s="4">
        <f t="shared" si="175"/>
        <v>-1.3575783434110207</v>
      </c>
      <c r="AV162" s="4">
        <f t="shared" si="175"/>
        <v>2.1118842697533466</v>
      </c>
      <c r="AW162" s="4">
        <f t="shared" si="175"/>
        <v>0.88415888395786624</v>
      </c>
      <c r="AY162" s="2">
        <f t="shared" si="214"/>
        <v>69.448565546684819</v>
      </c>
      <c r="AZ162" s="2">
        <f t="shared" si="214"/>
        <v>68.418406827618668</v>
      </c>
      <c r="BA162" s="2">
        <f t="shared" si="214"/>
        <v>68.627194284255168</v>
      </c>
      <c r="BB162" s="2">
        <f t="shared" si="214"/>
        <v>68.593309057491268</v>
      </c>
      <c r="BC162" s="2">
        <f t="shared" si="214"/>
        <v>66.650289812152792</v>
      </c>
      <c r="BD162" s="2">
        <f t="shared" si="214"/>
        <v>67.064845696465355</v>
      </c>
      <c r="BE162" s="2">
        <f t="shared" si="214"/>
        <v>67.402831211305227</v>
      </c>
      <c r="BF162" s="2">
        <f t="shared" si="214"/>
        <v>67.352941045528297</v>
      </c>
      <c r="BG162" s="2">
        <f t="shared" si="214"/>
        <v>66.980671168943886</v>
      </c>
      <c r="BH162" s="2">
        <f t="shared" si="214"/>
        <v>66.263409730855074</v>
      </c>
      <c r="BI162" s="2">
        <f t="shared" si="214"/>
        <v>65.616177654724765</v>
      </c>
      <c r="BJ162" s="2">
        <f t="shared" si="214"/>
        <v>64.917670136564681</v>
      </c>
      <c r="BK162" s="2">
        <f t="shared" si="214"/>
        <v>64.5777652904288</v>
      </c>
      <c r="BL162" s="2">
        <f t="shared" si="214"/>
        <v>64.38840007367611</v>
      </c>
      <c r="BM162" s="2">
        <f t="shared" si="214"/>
        <v>65.325192285982183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116.97253949343339</v>
      </c>
      <c r="DL162" s="2">
        <f t="shared" si="176"/>
        <v>133.25695905923345</v>
      </c>
      <c r="DM162" s="2">
        <f t="shared" si="176"/>
        <v>123.47884690597738</v>
      </c>
      <c r="DN162" s="2">
        <f t="shared" si="176"/>
        <v>143.27851480836239</v>
      </c>
      <c r="DO162" s="2">
        <f t="shared" si="176"/>
        <v>132.92451525218968</v>
      </c>
      <c r="DP162" s="2">
        <f t="shared" si="176"/>
        <v>116.55864841437631</v>
      </c>
      <c r="DQ162" s="2">
        <f t="shared" si="176"/>
        <v>103.64956434108527</v>
      </c>
      <c r="DR162" s="2">
        <f t="shared" si="176"/>
        <v>107.80783781334944</v>
      </c>
      <c r="DS162" s="2">
        <f t="shared" si="176"/>
        <v>105.63847439024391</v>
      </c>
      <c r="DT162" s="2">
        <f t="shared" si="176"/>
        <v>105.8217774086379</v>
      </c>
      <c r="DU162" s="2">
        <f t="shared" si="176"/>
        <v>109.33202171623047</v>
      </c>
      <c r="DV162" s="2">
        <f t="shared" si="176"/>
        <v>114.85959604349142</v>
      </c>
      <c r="DW162" s="2">
        <f t="shared" si="176"/>
        <v>108.17431531259439</v>
      </c>
      <c r="DX162" s="2">
        <f t="shared" si="176"/>
        <v>107.44638900634249</v>
      </c>
      <c r="DY162" s="2">
        <f t="shared" si="176"/>
        <v>89.818222672064792</v>
      </c>
      <c r="EA162" s="2">
        <f t="shared" si="213"/>
        <v>69.447848808619852</v>
      </c>
      <c r="EB162" s="2">
        <f t="shared" si="213"/>
        <v>68.379586905436724</v>
      </c>
      <c r="EC162" s="2">
        <f t="shared" si="213"/>
        <v>68.623254799396037</v>
      </c>
      <c r="ED162" s="2">
        <f t="shared" si="213"/>
        <v>68.485114104571196</v>
      </c>
      <c r="EE162" s="2">
        <f t="shared" si="213"/>
        <v>66.504086386945147</v>
      </c>
      <c r="EF162" s="2">
        <f t="shared" si="213"/>
        <v>66.954856524666766</v>
      </c>
      <c r="EG162" s="2">
        <f t="shared" si="213"/>
        <v>67.338628879649789</v>
      </c>
      <c r="EH162" s="2">
        <f t="shared" si="213"/>
        <v>67.314531872385572</v>
      </c>
      <c r="EI162" s="2">
        <f t="shared" si="213"/>
        <v>66.986553139768887</v>
      </c>
      <c r="EJ162" s="2">
        <f t="shared" si="213"/>
        <v>66.18888232755063</v>
      </c>
      <c r="EK162" s="2">
        <f t="shared" si="212"/>
        <v>65.458874031127223</v>
      </c>
      <c r="EL162" s="2">
        <f t="shared" si="179"/>
        <v>64.795188415817393</v>
      </c>
      <c r="EM162" s="2">
        <f t="shared" si="179"/>
        <v>64.522209331546804</v>
      </c>
      <c r="EN162" s="2">
        <f t="shared" si="179"/>
        <v>64.375708442636466</v>
      </c>
      <c r="EO162" s="2">
        <f t="shared" si="179"/>
        <v>65.381852832460524</v>
      </c>
      <c r="EQ162" s="2">
        <f t="shared" si="177"/>
        <v>69.147646024111097</v>
      </c>
      <c r="ER162" s="2">
        <f t="shared" si="177"/>
        <v>68.794631390767449</v>
      </c>
      <c r="ES162" s="2">
        <f t="shared" si="177"/>
        <v>68.531050628363218</v>
      </c>
      <c r="ET162" s="2">
        <f t="shared" si="177"/>
        <v>69.650691817080173</v>
      </c>
      <c r="EU162" s="2">
        <f t="shared" si="177"/>
        <v>68.098443238517191</v>
      </c>
      <c r="EV162" s="2">
        <f t="shared" si="177"/>
        <v>68.135791203360242</v>
      </c>
      <c r="EW162" s="2">
        <f t="shared" si="177"/>
        <v>68.147561076538466</v>
      </c>
      <c r="EX162" s="2">
        <f t="shared" si="177"/>
        <v>67.716216766791533</v>
      </c>
      <c r="EY162" s="2">
        <f t="shared" si="177"/>
        <v>66.787404947407609</v>
      </c>
      <c r="EZ162" s="2">
        <f t="shared" si="177"/>
        <v>66.918071240243265</v>
      </c>
      <c r="FA162" s="2">
        <f t="shared" si="177"/>
        <v>67.141058314333932</v>
      </c>
      <c r="FB162" s="2">
        <f t="shared" si="177"/>
        <v>65.960679438165315</v>
      </c>
      <c r="FC162" s="2">
        <f t="shared" si="177"/>
        <v>65.13283170096976</v>
      </c>
      <c r="FD162" s="2">
        <f t="shared" si="177"/>
        <v>64.430533397702249</v>
      </c>
      <c r="FE162" s="2">
        <f t="shared" si="177"/>
        <v>64.085618332619489</v>
      </c>
      <c r="FG162" s="2">
        <f t="shared" si="178"/>
        <v>0.99983520539880311</v>
      </c>
      <c r="FH162" s="2">
        <f t="shared" si="178"/>
        <v>0.99982669136028535</v>
      </c>
      <c r="FI162" s="2">
        <f t="shared" si="178"/>
        <v>0.99981444903216243</v>
      </c>
      <c r="FJ162" s="2">
        <f t="shared" si="178"/>
        <v>0.99982625520287138</v>
      </c>
      <c r="FK162" s="2">
        <f t="shared" si="178"/>
        <v>0.99977883033324544</v>
      </c>
      <c r="FL162" s="2">
        <f t="shared" si="178"/>
        <v>0.99977642509739939</v>
      </c>
      <c r="FM162" s="2">
        <f t="shared" si="178"/>
        <v>0.99976773165791755</v>
      </c>
      <c r="FN162" s="2">
        <f t="shared" si="178"/>
        <v>0.99978276924001297</v>
      </c>
      <c r="FO162" s="2">
        <f t="shared" si="178"/>
        <v>0.99974324575047324</v>
      </c>
      <c r="FP162" s="2">
        <f t="shared" si="178"/>
        <v>0.99978059036973654</v>
      </c>
      <c r="FQ162" s="2">
        <f t="shared" si="178"/>
        <v>0.99973123487684845</v>
      </c>
      <c r="FR162" s="2">
        <f t="shared" si="178"/>
        <v>0.99977325746902623</v>
      </c>
      <c r="FS162" s="2">
        <f t="shared" si="178"/>
        <v>0.99978725913146127</v>
      </c>
      <c r="FT162" s="2">
        <f t="shared" si="178"/>
        <v>0.99978718712823123</v>
      </c>
      <c r="FU162" s="2">
        <f t="shared" si="178"/>
        <v>0.99971872890084057</v>
      </c>
      <c r="FW162" s="2">
        <f t="shared" si="216"/>
        <v>2.3700894030985048E-2</v>
      </c>
      <c r="FX162" s="2">
        <f t="shared" si="216"/>
        <v>6.6441343133932157E-2</v>
      </c>
      <c r="FY162" s="2">
        <f t="shared" si="216"/>
        <v>6.7665304916945029E-2</v>
      </c>
      <c r="FZ162" s="2">
        <f t="shared" si="216"/>
        <v>8.1676226017845799E-2</v>
      </c>
      <c r="GA162" s="2">
        <f t="shared" si="216"/>
        <v>8.2486703626072064E-2</v>
      </c>
      <c r="GB162" s="2">
        <f t="shared" si="216"/>
        <v>8.3746383811536679E-2</v>
      </c>
      <c r="GC162" s="2">
        <f t="shared" si="216"/>
        <v>6.8940822346857569E-2</v>
      </c>
      <c r="GD162" s="2">
        <f t="shared" si="216"/>
        <v>7.3721421769135223E-2</v>
      </c>
      <c r="GE162" s="2">
        <f t="shared" si="216"/>
        <v>7.9368111108731307E-2</v>
      </c>
      <c r="GF162" s="2">
        <f t="shared" si="216"/>
        <v>9.028053403243734E-2</v>
      </c>
      <c r="GG162" s="2">
        <f t="shared" si="216"/>
        <v>8.6501849476044626E-2</v>
      </c>
      <c r="GH162" s="2">
        <f t="shared" si="216"/>
        <v>9.5350361452128343E-2</v>
      </c>
      <c r="GI162" s="2">
        <f t="shared" si="216"/>
        <v>7.577411876635072E-2</v>
      </c>
      <c r="GJ162" s="2">
        <f t="shared" si="216"/>
        <v>6.4307135603186794E-2</v>
      </c>
      <c r="GK162" s="2">
        <f t="shared" si="216"/>
        <v>4.9014118271328594E-2</v>
      </c>
      <c r="GM162" s="92">
        <f t="shared" si="217"/>
        <v>2.0693704004957116E-125</v>
      </c>
      <c r="GN162" s="92">
        <f t="shared" si="217"/>
        <v>0</v>
      </c>
      <c r="GO162" s="92">
        <f t="shared" si="217"/>
        <v>3.7885100223703298E-282</v>
      </c>
      <c r="GP162" s="92">
        <f t="shared" si="217"/>
        <v>6.079575891418976E-292</v>
      </c>
      <c r="GQ162" s="92">
        <f t="shared" si="217"/>
        <v>0</v>
      </c>
      <c r="GR162" s="92">
        <f t="shared" si="217"/>
        <v>0</v>
      </c>
      <c r="GS162" s="92">
        <f t="shared" si="217"/>
        <v>8.6262589670602022E-276</v>
      </c>
      <c r="GT162" s="92">
        <f t="shared" si="217"/>
        <v>9.3586236289515727E-227</v>
      </c>
      <c r="GU162" s="92">
        <f t="shared" si="217"/>
        <v>3.5296171746367595E-130</v>
      </c>
      <c r="GV162" s="92">
        <f t="shared" si="217"/>
        <v>6.4123487445024061E-305</v>
      </c>
      <c r="GW162" s="92">
        <f t="shared" si="217"/>
        <v>1.4058733972109593E-303</v>
      </c>
      <c r="GX162" s="92">
        <f t="shared" si="217"/>
        <v>0</v>
      </c>
      <c r="GY162" s="92">
        <f t="shared" si="217"/>
        <v>0</v>
      </c>
      <c r="GZ162" s="92">
        <f t="shared" si="217"/>
        <v>6.3086326397567127E-248</v>
      </c>
      <c r="HA162" s="92">
        <f t="shared" si="217"/>
        <v>1.2632110367691128E-220</v>
      </c>
      <c r="HC162" s="92">
        <f t="shared" si="181"/>
        <v>1.7743180106279884E-45</v>
      </c>
      <c r="HD162" s="92">
        <f t="shared" si="181"/>
        <v>5.9677128819189037E-128</v>
      </c>
      <c r="HE162" s="92">
        <f t="shared" si="181"/>
        <v>4.043069007743711E-98</v>
      </c>
      <c r="HF162" s="92">
        <f t="shared" si="180"/>
        <v>1.4035263837535016E-69</v>
      </c>
      <c r="HG162" s="92">
        <f t="shared" si="180"/>
        <v>7.6407781841311578E-169</v>
      </c>
      <c r="HH162" s="92">
        <f t="shared" si="180"/>
        <v>5.2649571132864667E-264</v>
      </c>
      <c r="HI162" s="92">
        <f t="shared" si="180"/>
        <v>3.337772480501204E-193</v>
      </c>
      <c r="HJ162" s="92">
        <f t="shared" si="180"/>
        <v>2.1249613483127131E-227</v>
      </c>
      <c r="HK162" s="92">
        <f t="shared" si="180"/>
        <v>0</v>
      </c>
      <c r="HL162" s="92">
        <f t="shared" si="161"/>
        <v>2.5070080513030765E-225</v>
      </c>
      <c r="HM162" s="92">
        <f t="shared" si="161"/>
        <v>4.3817418322977742E-187</v>
      </c>
      <c r="HN162" s="92">
        <f t="shared" si="161"/>
        <v>7.199679458521441E-161</v>
      </c>
      <c r="HO162" s="92">
        <f t="shared" si="161"/>
        <v>1.50519539875338E-172</v>
      </c>
      <c r="HP162" s="92">
        <f t="shared" si="161"/>
        <v>2.8905429915426663E-119</v>
      </c>
      <c r="HQ162" s="92">
        <f t="shared" si="161"/>
        <v>1.1819235895825223E-95</v>
      </c>
      <c r="HS162" s="92">
        <f t="shared" si="218"/>
        <v>0.52561791471503794</v>
      </c>
      <c r="HT162" s="92">
        <f t="shared" si="218"/>
        <v>0.25586754282828716</v>
      </c>
      <c r="HU162" s="92">
        <f t="shared" si="218"/>
        <v>0.25946396005807865</v>
      </c>
      <c r="HV162" s="92">
        <f t="shared" si="218"/>
        <v>0.1090386256608704</v>
      </c>
      <c r="HW162" s="92">
        <f t="shared" si="218"/>
        <v>7.8883464486855459E-2</v>
      </c>
      <c r="HX162" s="92">
        <f t="shared" si="218"/>
        <v>4.6247211896237574E-2</v>
      </c>
      <c r="HY162" s="92">
        <f t="shared" si="218"/>
        <v>0.10989777979750466</v>
      </c>
      <c r="HZ162" s="92">
        <f t="shared" si="218"/>
        <v>6.1285054768604727E-2</v>
      </c>
      <c r="IA162" s="92">
        <f t="shared" si="218"/>
        <v>8.7238014412303888E-2</v>
      </c>
      <c r="IB162" s="92">
        <f t="shared" si="218"/>
        <v>2.3136155326067633E-2</v>
      </c>
      <c r="IC162" s="92">
        <f t="shared" si="218"/>
        <v>3.6665891443096059E-2</v>
      </c>
      <c r="ID162" s="92">
        <f t="shared" si="218"/>
        <v>1.4446072528878761E-2</v>
      </c>
      <c r="IE162" s="92">
        <f t="shared" si="218"/>
        <v>0.14442568001184811</v>
      </c>
      <c r="IF162" s="92">
        <f t="shared" si="218"/>
        <v>0.32589738586394762</v>
      </c>
      <c r="IG162" s="92">
        <f t="shared" si="218"/>
        <v>0.50585925399933895</v>
      </c>
      <c r="II162" s="92">
        <f t="shared" si="219"/>
        <v>2.7176191511982467E-14</v>
      </c>
      <c r="IJ162" s="92">
        <f t="shared" si="219"/>
        <v>2.2655041959060975E-8</v>
      </c>
      <c r="IK162" s="92">
        <f t="shared" si="219"/>
        <v>1.5095502659710633E-8</v>
      </c>
      <c r="IL162" s="92">
        <f t="shared" si="219"/>
        <v>5.561283962762097E-9</v>
      </c>
      <c r="IM162" s="92">
        <f t="shared" si="219"/>
        <v>2.4551349513224466E-9</v>
      </c>
      <c r="IN162" s="92">
        <f t="shared" si="219"/>
        <v>1.2732272335126405E-9</v>
      </c>
      <c r="IO162" s="92">
        <f t="shared" si="219"/>
        <v>5.0411343938392839E-11</v>
      </c>
      <c r="IP162" s="92">
        <f t="shared" si="219"/>
        <v>2.1932085722385515E-10</v>
      </c>
      <c r="IQ162" s="92">
        <f t="shared" si="219"/>
        <v>1.3583307627433234E-8</v>
      </c>
      <c r="IR162" s="92">
        <f t="shared" si="219"/>
        <v>6.1804771596209671E-9</v>
      </c>
      <c r="IS162" s="92">
        <f t="shared" si="219"/>
        <v>4.8622215532362313E-10</v>
      </c>
      <c r="IT162" s="92">
        <f t="shared" si="219"/>
        <v>7.0146145217481001E-9</v>
      </c>
      <c r="IU162" s="92">
        <f t="shared" si="219"/>
        <v>9.3000905059831012E-9</v>
      </c>
      <c r="IV162" s="92">
        <f t="shared" si="219"/>
        <v>1.0455894109460936E-7</v>
      </c>
      <c r="IW162" s="92">
        <f t="shared" si="219"/>
        <v>4.6045957718200709E-7</v>
      </c>
      <c r="IY162" s="92">
        <f t="shared" si="220"/>
        <v>0.52561791471506514</v>
      </c>
      <c r="IZ162" s="92">
        <f t="shared" si="220"/>
        <v>0.25586756548332912</v>
      </c>
      <c r="JA162" s="92">
        <f t="shared" si="220"/>
        <v>0.25946397515358133</v>
      </c>
      <c r="JB162" s="92">
        <f t="shared" si="220"/>
        <v>0.10903863122215436</v>
      </c>
      <c r="JC162" s="92">
        <f t="shared" si="220"/>
        <v>7.8883466941990416E-2</v>
      </c>
      <c r="JD162" s="92">
        <f t="shared" si="220"/>
        <v>4.6247213169464806E-2</v>
      </c>
      <c r="JE162" s="92">
        <f t="shared" si="220"/>
        <v>0.109897779847916</v>
      </c>
      <c r="JF162" s="92">
        <f t="shared" si="220"/>
        <v>6.1285054987925587E-2</v>
      </c>
      <c r="JG162" s="92">
        <f t="shared" si="220"/>
        <v>8.723802799561152E-2</v>
      </c>
      <c r="JH162" s="92">
        <f t="shared" si="220"/>
        <v>2.3136161506544795E-2</v>
      </c>
      <c r="JI162" s="92">
        <f t="shared" si="220"/>
        <v>3.6665891929318212E-2</v>
      </c>
      <c r="JJ162" s="92">
        <f t="shared" si="220"/>
        <v>1.4446079543493282E-2</v>
      </c>
      <c r="JK162" s="92">
        <f t="shared" si="220"/>
        <v>0.14442568931193861</v>
      </c>
      <c r="JL162" s="92">
        <f t="shared" si="220"/>
        <v>0.32589749042288874</v>
      </c>
      <c r="JM162" s="92">
        <f t="shared" si="220"/>
        <v>0.50585971445891609</v>
      </c>
    </row>
    <row r="163" spans="2:273" x14ac:dyDescent="0.25">
      <c r="B163" s="2">
        <v>136</v>
      </c>
      <c r="C163" s="37">
        <v>70.167000000000002</v>
      </c>
      <c r="D163" s="37">
        <v>65.268000000000001</v>
      </c>
      <c r="E163" s="37">
        <v>67.786000000000001</v>
      </c>
      <c r="F163" s="37">
        <v>67.227000000000004</v>
      </c>
      <c r="G163" s="37">
        <v>66.704999999999998</v>
      </c>
      <c r="H163" s="37">
        <v>66.409000000000006</v>
      </c>
      <c r="I163" s="37">
        <v>68.135000000000005</v>
      </c>
      <c r="J163" s="37">
        <v>65.125</v>
      </c>
      <c r="K163" s="37">
        <v>63.5</v>
      </c>
      <c r="L163" s="37">
        <v>64.456999999999994</v>
      </c>
      <c r="M163" s="37">
        <v>64.847999999999999</v>
      </c>
      <c r="N163" s="37">
        <v>64.286000000000001</v>
      </c>
      <c r="O163" s="37">
        <v>65.643000000000001</v>
      </c>
      <c r="P163" s="37">
        <v>75.951999999999998</v>
      </c>
      <c r="Q163" s="37">
        <v>113.69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69.382700993460844</v>
      </c>
      <c r="T163" s="4">
        <f t="shared" si="221"/>
        <v>68.96218244295882</v>
      </c>
      <c r="U163" s="4">
        <f t="shared" si="221"/>
        <v>69.827690338632578</v>
      </c>
      <c r="V163" s="4">
        <f t="shared" si="221"/>
        <v>68.936933179222862</v>
      </c>
      <c r="W163" s="4">
        <f t="shared" si="221"/>
        <v>66.888572359241167</v>
      </c>
      <c r="X163" s="4">
        <f t="shared" si="221"/>
        <v>67.149653765090463</v>
      </c>
      <c r="Y163" s="4">
        <f t="shared" si="221"/>
        <v>68.188865942379721</v>
      </c>
      <c r="Z163" s="4">
        <f t="shared" si="221"/>
        <v>67.677077093308526</v>
      </c>
      <c r="AA163" s="4">
        <f t="shared" si="221"/>
        <v>67.696591835966885</v>
      </c>
      <c r="AB163" s="4">
        <f t="shared" si="221"/>
        <v>66.247671664409395</v>
      </c>
      <c r="AC163" s="4">
        <f t="shared" si="221"/>
        <v>65.664260135461475</v>
      </c>
      <c r="AD163" s="4">
        <f t="shared" si="221"/>
        <v>64.830559363026012</v>
      </c>
      <c r="AE163" s="4">
        <f t="shared" si="221"/>
        <v>66.675795036233794</v>
      </c>
      <c r="AF163" s="4">
        <f t="shared" si="221"/>
        <v>74.715883328440597</v>
      </c>
      <c r="AG163" s="4">
        <f t="shared" si="221"/>
        <v>109.95945929345284</v>
      </c>
      <c r="AI163" s="4">
        <f t="shared" ref="AI163:AW179" si="222">IF(OR($B163 &lt; C$230, $B163 &gt; C$233), 0, C163-S163)</f>
        <v>0.78429900653915752</v>
      </c>
      <c r="AJ163" s="4">
        <f t="shared" si="222"/>
        <v>-3.6941824429588195</v>
      </c>
      <c r="AK163" s="4">
        <f t="shared" si="222"/>
        <v>-2.0416903386325771</v>
      </c>
      <c r="AL163" s="4">
        <f t="shared" si="222"/>
        <v>-1.7099331792228583</v>
      </c>
      <c r="AM163" s="4">
        <f t="shared" si="222"/>
        <v>-0.18357235924116821</v>
      </c>
      <c r="AN163" s="4">
        <f t="shared" si="222"/>
        <v>-0.74065376509045677</v>
      </c>
      <c r="AO163" s="4">
        <f t="shared" si="222"/>
        <v>-5.3865942379715648E-2</v>
      </c>
      <c r="AP163" s="4">
        <f t="shared" si="222"/>
        <v>-2.5520770933085259</v>
      </c>
      <c r="AQ163" s="4">
        <f t="shared" si="222"/>
        <v>-4.1965918359668848</v>
      </c>
      <c r="AR163" s="4">
        <f t="shared" si="222"/>
        <v>-1.7906716644094018</v>
      </c>
      <c r="AS163" s="4">
        <f t="shared" si="222"/>
        <v>-0.81626013546147647</v>
      </c>
      <c r="AT163" s="4">
        <f t="shared" si="222"/>
        <v>-0.5445593630260106</v>
      </c>
      <c r="AU163" s="4">
        <f t="shared" si="222"/>
        <v>-1.032795036233793</v>
      </c>
      <c r="AV163" s="4">
        <f t="shared" si="222"/>
        <v>1.236116671559401</v>
      </c>
      <c r="AW163" s="4">
        <f t="shared" si="222"/>
        <v>3.7305407065471599</v>
      </c>
      <c r="AY163" s="2">
        <f t="shared" si="214"/>
        <v>69.382613490476842</v>
      </c>
      <c r="AZ163" s="2">
        <f t="shared" si="214"/>
        <v>68.289787092105186</v>
      </c>
      <c r="BA163" s="2">
        <f t="shared" si="214"/>
        <v>68.516388238735956</v>
      </c>
      <c r="BB163" s="2">
        <f t="shared" si="214"/>
        <v>68.441784120678946</v>
      </c>
      <c r="BC163" s="2">
        <f t="shared" si="214"/>
        <v>66.495829355664412</v>
      </c>
      <c r="BD163" s="2">
        <f t="shared" si="214"/>
        <v>66.93087990373138</v>
      </c>
      <c r="BE163" s="2">
        <f t="shared" si="214"/>
        <v>67.276208193657567</v>
      </c>
      <c r="BF163" s="2">
        <f t="shared" si="214"/>
        <v>67.248242703958226</v>
      </c>
      <c r="BG163" s="2">
        <f t="shared" si="214"/>
        <v>66.895964249921946</v>
      </c>
      <c r="BH163" s="2">
        <f t="shared" si="214"/>
        <v>66.128448332765018</v>
      </c>
      <c r="BI163" s="2">
        <f t="shared" si="214"/>
        <v>65.440024837307149</v>
      </c>
      <c r="BJ163" s="2">
        <f t="shared" si="214"/>
        <v>64.764613393081063</v>
      </c>
      <c r="BK163" s="2">
        <f t="shared" si="214"/>
        <v>64.457151485226476</v>
      </c>
      <c r="BL163" s="2">
        <f t="shared" si="214"/>
        <v>64.295321722101761</v>
      </c>
      <c r="BM163" s="2">
        <f t="shared" si="214"/>
        <v>65.261258965800479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>
        <f t="shared" si="215"/>
        <v>64.456999999999994</v>
      </c>
      <c r="CO163" s="2" t="str">
        <f t="shared" si="215"/>
        <v/>
      </c>
      <c r="CP163" s="2">
        <f t="shared" si="215"/>
        <v>64.286000000000001</v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>
        <f t="shared" si="206"/>
        <v>64.456999999999994</v>
      </c>
      <c r="DE163" s="2" t="str">
        <f t="shared" si="207"/>
        <v/>
      </c>
      <c r="DF163" s="2">
        <f t="shared" si="208"/>
        <v>64.286000000000001</v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117.27655909943715</v>
      </c>
      <c r="DL163" s="2">
        <f t="shared" si="223"/>
        <v>133.69037630662021</v>
      </c>
      <c r="DM163" s="2">
        <f t="shared" si="223"/>
        <v>123.83344839694246</v>
      </c>
      <c r="DN163" s="2">
        <f t="shared" si="223"/>
        <v>143.79322299651568</v>
      </c>
      <c r="DO163" s="2">
        <f t="shared" si="223"/>
        <v>133.38585004530353</v>
      </c>
      <c r="DP163" s="2">
        <f t="shared" si="223"/>
        <v>116.88362769556025</v>
      </c>
      <c r="DQ163" s="2">
        <f t="shared" si="223"/>
        <v>103.87232001409443</v>
      </c>
      <c r="DR163" s="2">
        <f t="shared" si="223"/>
        <v>108.06206221685291</v>
      </c>
      <c r="DS163" s="2">
        <f t="shared" si="223"/>
        <v>105.88264390243904</v>
      </c>
      <c r="DT163" s="2">
        <f t="shared" si="223"/>
        <v>106.05204983388707</v>
      </c>
      <c r="DU163" s="2">
        <f t="shared" si="223"/>
        <v>109.60163406531078</v>
      </c>
      <c r="DV163" s="2">
        <f t="shared" si="223"/>
        <v>115.16337390516463</v>
      </c>
      <c r="DW163" s="2">
        <f t="shared" si="223"/>
        <v>108.43298882512836</v>
      </c>
      <c r="DX163" s="2">
        <f t="shared" si="223"/>
        <v>107.728544397463</v>
      </c>
      <c r="DY163" s="2">
        <f t="shared" si="223"/>
        <v>89.987927125506076</v>
      </c>
      <c r="EA163" s="2">
        <f t="shared" si="213"/>
        <v>69.383739631919568</v>
      </c>
      <c r="EB163" s="2">
        <f t="shared" si="213"/>
        <v>68.247916931203292</v>
      </c>
      <c r="EC163" s="2">
        <f t="shared" si="213"/>
        <v>68.514069844693708</v>
      </c>
      <c r="ED163" s="2">
        <f t="shared" si="213"/>
        <v>68.322099161935029</v>
      </c>
      <c r="EE163" s="2">
        <f t="shared" si="213"/>
        <v>66.334076812136104</v>
      </c>
      <c r="EF163" s="2">
        <f t="shared" si="213"/>
        <v>66.809054225642441</v>
      </c>
      <c r="EG163" s="2">
        <f t="shared" si="213"/>
        <v>67.205116586371432</v>
      </c>
      <c r="EH163" s="2">
        <f t="shared" si="213"/>
        <v>67.206593723335601</v>
      </c>
      <c r="EI163" s="2">
        <f t="shared" si="213"/>
        <v>66.904603158989659</v>
      </c>
      <c r="EJ163" s="2">
        <f t="shared" si="213"/>
        <v>66.046083293660615</v>
      </c>
      <c r="EK163" s="2">
        <f t="shared" si="212"/>
        <v>65.265208721781349</v>
      </c>
      <c r="EL163" s="2">
        <f t="shared" si="179"/>
        <v>64.62895408566412</v>
      </c>
      <c r="EM163" s="2">
        <f t="shared" si="179"/>
        <v>64.396247445769262</v>
      </c>
      <c r="EN163" s="2">
        <f t="shared" si="179"/>
        <v>64.282849402476273</v>
      </c>
      <c r="EO163" s="2">
        <f t="shared" si="179"/>
        <v>65.326299098269587</v>
      </c>
      <c r="EQ163" s="2">
        <f t="shared" ref="EQ163:FE179" si="224">CU$228*$B163+CU$229</f>
        <v>69.062689070108235</v>
      </c>
      <c r="ER163" s="2">
        <f t="shared" si="224"/>
        <v>68.68343719418877</v>
      </c>
      <c r="ES163" s="2">
        <f t="shared" si="224"/>
        <v>68.418520653364936</v>
      </c>
      <c r="ET163" s="2">
        <f t="shared" si="224"/>
        <v>69.534463167293836</v>
      </c>
      <c r="EU163" s="2">
        <f t="shared" si="224"/>
        <v>67.985988523203687</v>
      </c>
      <c r="EV163" s="2">
        <f t="shared" si="224"/>
        <v>68.034380917659888</v>
      </c>
      <c r="EW163" s="2">
        <f t="shared" si="224"/>
        <v>68.048397422337644</v>
      </c>
      <c r="EX163" s="2">
        <f t="shared" si="224"/>
        <v>67.624652429439536</v>
      </c>
      <c r="EY163" s="2">
        <f t="shared" si="224"/>
        <v>66.69888898680982</v>
      </c>
      <c r="EZ163" s="2">
        <f t="shared" si="224"/>
        <v>66.803803554555131</v>
      </c>
      <c r="FA163" s="2">
        <f t="shared" si="224"/>
        <v>67.008182291074988</v>
      </c>
      <c r="FB163" s="2">
        <f t="shared" si="224"/>
        <v>65.837575054768308</v>
      </c>
      <c r="FC163" s="2">
        <f t="shared" si="224"/>
        <v>65.031052437807816</v>
      </c>
      <c r="FD163" s="2">
        <f t="shared" si="224"/>
        <v>64.340499018039168</v>
      </c>
      <c r="FE163" s="2">
        <f t="shared" si="224"/>
        <v>63.992094802458702</v>
      </c>
      <c r="FG163" s="2">
        <f t="shared" ref="FG163:FU179" si="225">POWER(10,($B163-C$231)/C$229)/(1+POWER(10,($B163-C$231)/C$229))</f>
        <v>0.99984970335811896</v>
      </c>
      <c r="FH163" s="2">
        <f t="shared" si="225"/>
        <v>0.99984193823169776</v>
      </c>
      <c r="FI163" s="2">
        <f t="shared" si="225"/>
        <v>0.99983077274319476</v>
      </c>
      <c r="FJ163" s="2">
        <f t="shared" si="225"/>
        <v>0.99984154043926132</v>
      </c>
      <c r="FK163" s="2">
        <f t="shared" si="225"/>
        <v>0.99979828694113937</v>
      </c>
      <c r="FL163" s="2">
        <f t="shared" si="225"/>
        <v>0.99979609325413255</v>
      </c>
      <c r="FM163" s="2">
        <f t="shared" si="225"/>
        <v>0.99978816442507745</v>
      </c>
      <c r="FN163" s="2">
        <f t="shared" si="225"/>
        <v>0.99980187940538268</v>
      </c>
      <c r="FO163" s="2">
        <f t="shared" si="225"/>
        <v>0.99976583205115443</v>
      </c>
      <c r="FP163" s="2">
        <f t="shared" si="225"/>
        <v>0.99979989217572518</v>
      </c>
      <c r="FQ163" s="2">
        <f t="shared" si="225"/>
        <v>0.99975487749768566</v>
      </c>
      <c r="FR163" s="2">
        <f t="shared" si="225"/>
        <v>0.99979320422825024</v>
      </c>
      <c r="FS163" s="2">
        <f t="shared" si="225"/>
        <v>0.99980597438997454</v>
      </c>
      <c r="FT163" s="2">
        <f t="shared" si="225"/>
        <v>0.99980590871978936</v>
      </c>
      <c r="FU163" s="2">
        <f t="shared" si="225"/>
        <v>0.99974347135999098</v>
      </c>
      <c r="FW163" s="2">
        <f t="shared" si="216"/>
        <v>2.5928225547857012E-2</v>
      </c>
      <c r="FX163" s="2">
        <f t="shared" si="216"/>
        <v>7.238747018303078E-2</v>
      </c>
      <c r="FY163" s="2">
        <f t="shared" si="216"/>
        <v>7.3712320746722418E-2</v>
      </c>
      <c r="FZ163" s="2">
        <f t="shared" si="216"/>
        <v>8.8856017777235133E-2</v>
      </c>
      <c r="GA163" s="2">
        <f t="shared" si="216"/>
        <v>8.9730779347546641E-2</v>
      </c>
      <c r="GB163" s="2">
        <f t="shared" si="216"/>
        <v>9.1090103144832971E-2</v>
      </c>
      <c r="GC163" s="2">
        <f t="shared" si="216"/>
        <v>7.5092645849900094E-2</v>
      </c>
      <c r="GD163" s="2">
        <f t="shared" si="216"/>
        <v>8.0263059760260519E-2</v>
      </c>
      <c r="GE163" s="2">
        <f t="shared" si="216"/>
        <v>8.636408824131514E-2</v>
      </c>
      <c r="GF163" s="2">
        <f t="shared" si="216"/>
        <v>9.8135863615744917E-2</v>
      </c>
      <c r="GG163" s="2">
        <f t="shared" si="216"/>
        <v>9.4062390210746721E-2</v>
      </c>
      <c r="GH163" s="2">
        <f t="shared" si="216"/>
        <v>0.10359658343777665</v>
      </c>
      <c r="GI163" s="2">
        <f t="shared" si="216"/>
        <v>8.2481682570590922E-2</v>
      </c>
      <c r="GJ163" s="2">
        <f t="shared" si="216"/>
        <v>7.0076600248316176E-2</v>
      </c>
      <c r="GK163" s="2">
        <f t="shared" si="216"/>
        <v>5.348996895859507E-2</v>
      </c>
      <c r="GM163" s="92">
        <f t="shared" si="217"/>
        <v>5.8369269967941487E-129</v>
      </c>
      <c r="GN163" s="92">
        <f t="shared" si="217"/>
        <v>0</v>
      </c>
      <c r="GO163" s="92">
        <f t="shared" si="217"/>
        <v>3.1186213548597907E-290</v>
      </c>
      <c r="GP163" s="92">
        <f t="shared" si="217"/>
        <v>2.4878061052960297E-300</v>
      </c>
      <c r="GQ163" s="92">
        <f t="shared" si="217"/>
        <v>0</v>
      </c>
      <c r="GR163" s="92">
        <f t="shared" si="217"/>
        <v>0</v>
      </c>
      <c r="GS163" s="92">
        <f t="shared" si="217"/>
        <v>1.1101609298431256E-283</v>
      </c>
      <c r="GT163" s="92">
        <f t="shared" si="217"/>
        <v>4.2089495151438768E-233</v>
      </c>
      <c r="GU163" s="92">
        <f t="shared" si="217"/>
        <v>8.0238922757344833E-134</v>
      </c>
      <c r="GV163" s="92">
        <f t="shared" si="217"/>
        <v>0</v>
      </c>
      <c r="GW163" s="92">
        <f t="shared" si="217"/>
        <v>0</v>
      </c>
      <c r="GX163" s="92">
        <f t="shared" si="217"/>
        <v>0</v>
      </c>
      <c r="GY163" s="92">
        <f t="shared" si="217"/>
        <v>0</v>
      </c>
      <c r="GZ163" s="92">
        <f t="shared" si="217"/>
        <v>6.5022661175163783E-255</v>
      </c>
      <c r="HA163" s="92">
        <f t="shared" si="217"/>
        <v>8.0699564293478959E-227</v>
      </c>
      <c r="HC163" s="92">
        <f t="shared" si="181"/>
        <v>1.8211707014822633E-47</v>
      </c>
      <c r="HD163" s="92">
        <f t="shared" si="181"/>
        <v>1.8132344811508405E-133</v>
      </c>
      <c r="HE163" s="92">
        <f t="shared" si="181"/>
        <v>2.2153743702312422E-102</v>
      </c>
      <c r="HF163" s="92">
        <f t="shared" si="180"/>
        <v>1.4933367240340964E-72</v>
      </c>
      <c r="HG163" s="92">
        <f t="shared" si="180"/>
        <v>4.7939064243590518E-176</v>
      </c>
      <c r="HH163" s="92">
        <f t="shared" si="180"/>
        <v>3.27410303972736E-275</v>
      </c>
      <c r="HI163" s="92">
        <f t="shared" si="180"/>
        <v>1.7662224586930414E-201</v>
      </c>
      <c r="HJ163" s="92">
        <f t="shared" si="180"/>
        <v>6.5313549753874386E-237</v>
      </c>
      <c r="HK163" s="92">
        <f t="shared" si="180"/>
        <v>0</v>
      </c>
      <c r="HL163" s="92">
        <f t="shared" si="161"/>
        <v>9.6253045184536337E-235</v>
      </c>
      <c r="HM163" s="92">
        <f t="shared" si="161"/>
        <v>4.8024296692460994E-195</v>
      </c>
      <c r="HN163" s="92">
        <f t="shared" si="161"/>
        <v>1.6035895201413921E-167</v>
      </c>
      <c r="HO163" s="92">
        <f t="shared" si="161"/>
        <v>5.8897797053018199E-180</v>
      </c>
      <c r="HP163" s="92">
        <f t="shared" si="161"/>
        <v>2.17540998504048E-124</v>
      </c>
      <c r="HQ163" s="92">
        <f t="shared" si="161"/>
        <v>9.6033554494491617E-100</v>
      </c>
      <c r="HS163" s="92">
        <f t="shared" si="218"/>
        <v>0.55725315302419731</v>
      </c>
      <c r="HT163" s="92">
        <f t="shared" si="218"/>
        <v>0.17163110615040283</v>
      </c>
      <c r="HU163" s="92">
        <f t="shared" si="218"/>
        <v>0.17310649573194323</v>
      </c>
      <c r="HV163" s="92">
        <f t="shared" si="218"/>
        <v>5.6373875956716689E-2</v>
      </c>
      <c r="HW163" s="92">
        <f t="shared" si="218"/>
        <v>3.7542492682822025E-2</v>
      </c>
      <c r="HX163" s="92">
        <f t="shared" si="218"/>
        <v>1.9605575901811233E-2</v>
      </c>
      <c r="HY163" s="92">
        <f t="shared" si="218"/>
        <v>5.4986486129911076E-2</v>
      </c>
      <c r="HZ163" s="92">
        <f t="shared" si="218"/>
        <v>2.7564114314243247E-2</v>
      </c>
      <c r="IA163" s="92">
        <f t="shared" si="218"/>
        <v>4.4493644140259518E-2</v>
      </c>
      <c r="IB163" s="92">
        <f t="shared" si="218"/>
        <v>8.8662601222650878E-3</v>
      </c>
      <c r="IC163" s="92">
        <f t="shared" si="218"/>
        <v>1.4384163769260692E-2</v>
      </c>
      <c r="ID163" s="92">
        <f t="shared" si="218"/>
        <v>5.0471148386744321E-3</v>
      </c>
      <c r="IE163" s="92">
        <f t="shared" si="218"/>
        <v>8.1611928353228544E-2</v>
      </c>
      <c r="IF163" s="92">
        <f t="shared" si="218"/>
        <v>0.24747963696399738</v>
      </c>
      <c r="IG163" s="92">
        <f t="shared" si="218"/>
        <v>0.44223589833770127</v>
      </c>
      <c r="II163" s="92">
        <f t="shared" si="219"/>
        <v>1.1486609791493066E-13</v>
      </c>
      <c r="IJ163" s="92">
        <f t="shared" si="219"/>
        <v>6.8310260841014392E-8</v>
      </c>
      <c r="IK163" s="92">
        <f t="shared" si="219"/>
        <v>4.7153573326986454E-8</v>
      </c>
      <c r="IL163" s="92">
        <f t="shared" si="219"/>
        <v>2.0520035036223307E-8</v>
      </c>
      <c r="IM163" s="92">
        <f t="shared" si="219"/>
        <v>9.6722003503079021E-9</v>
      </c>
      <c r="IN163" s="92">
        <f t="shared" si="219"/>
        <v>5.3137687458856975E-9</v>
      </c>
      <c r="IO163" s="92">
        <f t="shared" si="219"/>
        <v>2.3388313006702775E-10</v>
      </c>
      <c r="IP163" s="92">
        <f t="shared" si="219"/>
        <v>9.5845823863894816E-10</v>
      </c>
      <c r="IQ163" s="92">
        <f t="shared" si="219"/>
        <v>4.624662047573159E-8</v>
      </c>
      <c r="IR163" s="92">
        <f t="shared" si="219"/>
        <v>2.4038668179662694E-8</v>
      </c>
      <c r="IS163" s="92">
        <f t="shared" si="219"/>
        <v>2.2271677517234891E-9</v>
      </c>
      <c r="IT163" s="92">
        <f t="shared" si="219"/>
        <v>2.7994642552526714E-8</v>
      </c>
      <c r="IU163" s="92">
        <f t="shared" si="219"/>
        <v>3.1742417587943659E-8</v>
      </c>
      <c r="IV163" s="92">
        <f t="shared" si="219"/>
        <v>2.8114094691817041E-7</v>
      </c>
      <c r="IW163" s="92">
        <f t="shared" si="219"/>
        <v>1.0317114847197626E-6</v>
      </c>
      <c r="IY163" s="92">
        <f t="shared" si="220"/>
        <v>0.55725315302431222</v>
      </c>
      <c r="IZ163" s="92">
        <f t="shared" si="220"/>
        <v>0.17163117446066367</v>
      </c>
      <c r="JA163" s="92">
        <f t="shared" si="220"/>
        <v>0.17310654288551655</v>
      </c>
      <c r="JB163" s="92">
        <f t="shared" si="220"/>
        <v>5.6373896476751728E-2</v>
      </c>
      <c r="JC163" s="92">
        <f t="shared" si="220"/>
        <v>3.7542502355022378E-2</v>
      </c>
      <c r="JD163" s="92">
        <f t="shared" si="220"/>
        <v>1.9605581215579978E-2</v>
      </c>
      <c r="JE163" s="92">
        <f t="shared" si="220"/>
        <v>5.4986486363794204E-2</v>
      </c>
      <c r="JF163" s="92">
        <f t="shared" si="220"/>
        <v>2.7564115272701487E-2</v>
      </c>
      <c r="JG163" s="92">
        <f t="shared" si="220"/>
        <v>4.4493690386879996E-2</v>
      </c>
      <c r="JH163" s="92">
        <f t="shared" si="220"/>
        <v>8.866284160933267E-3</v>
      </c>
      <c r="JI163" s="92">
        <f t="shared" si="220"/>
        <v>1.4384165996428444E-2</v>
      </c>
      <c r="JJ163" s="92">
        <f t="shared" si="220"/>
        <v>5.047142833316985E-3</v>
      </c>
      <c r="JK163" s="92">
        <f t="shared" si="220"/>
        <v>8.1611960095646127E-2</v>
      </c>
      <c r="JL163" s="92">
        <f t="shared" si="220"/>
        <v>0.2474799181049443</v>
      </c>
      <c r="JM163" s="92">
        <f t="shared" si="220"/>
        <v>0.44223693004918602</v>
      </c>
    </row>
    <row r="164" spans="2:273" x14ac:dyDescent="0.25">
      <c r="B164" s="2">
        <v>137</v>
      </c>
      <c r="C164" s="37">
        <v>68.332999999999998</v>
      </c>
      <c r="D164" s="37">
        <v>70.268000000000001</v>
      </c>
      <c r="E164" s="37">
        <v>68.048000000000002</v>
      </c>
      <c r="F164" s="37">
        <v>67.432000000000002</v>
      </c>
      <c r="G164" s="37">
        <v>65.317999999999998</v>
      </c>
      <c r="H164" s="37">
        <v>65.772999999999996</v>
      </c>
      <c r="I164" s="37">
        <v>64.784000000000006</v>
      </c>
      <c r="J164" s="37">
        <v>66.718999999999994</v>
      </c>
      <c r="K164" s="37">
        <v>65.308000000000007</v>
      </c>
      <c r="L164" s="37">
        <v>65.412999999999997</v>
      </c>
      <c r="M164" s="37">
        <v>63.716999999999999</v>
      </c>
      <c r="N164" s="37">
        <v>63.429000000000002</v>
      </c>
      <c r="O164" s="37">
        <v>63.69</v>
      </c>
      <c r="P164" s="37">
        <v>69.070999999999998</v>
      </c>
      <c r="Q164" s="37">
        <v>100.69</v>
      </c>
      <c r="S164" s="4">
        <f t="shared" si="221"/>
        <v>69.31662953511966</v>
      </c>
      <c r="T164" s="4">
        <f t="shared" si="221"/>
        <v>68.514100713246975</v>
      </c>
      <c r="U164" s="4">
        <f t="shared" si="221"/>
        <v>69.084582351053058</v>
      </c>
      <c r="V164" s="4">
        <f t="shared" si="221"/>
        <v>68.475911789879405</v>
      </c>
      <c r="W164" s="4">
        <f t="shared" si="221"/>
        <v>66.474649465040784</v>
      </c>
      <c r="X164" s="4">
        <f t="shared" si="221"/>
        <v>66.86173540611361</v>
      </c>
      <c r="Y164" s="4">
        <f t="shared" si="221"/>
        <v>67.471647071062719</v>
      </c>
      <c r="Z164" s="4">
        <f t="shared" si="221"/>
        <v>67.277719232400472</v>
      </c>
      <c r="AA164" s="4">
        <f t="shared" si="221"/>
        <v>67.108327630514722</v>
      </c>
      <c r="AB164" s="4">
        <f t="shared" si="221"/>
        <v>66.025280202310668</v>
      </c>
      <c r="AC164" s="4">
        <f t="shared" si="221"/>
        <v>65.324302540353486</v>
      </c>
      <c r="AD164" s="4">
        <f t="shared" si="221"/>
        <v>64.628296093957644</v>
      </c>
      <c r="AE164" s="4">
        <f t="shared" si="221"/>
        <v>65.267361980997052</v>
      </c>
      <c r="AF164" s="4">
        <f t="shared" si="221"/>
        <v>70.653523737098084</v>
      </c>
      <c r="AG164" s="4">
        <f t="shared" si="221"/>
        <v>98.431186627730511</v>
      </c>
      <c r="AI164" s="4">
        <f t="shared" si="222"/>
        <v>-0.98362953511966111</v>
      </c>
      <c r="AJ164" s="4">
        <f t="shared" si="222"/>
        <v>1.7538992867530254</v>
      </c>
      <c r="AK164" s="4">
        <f t="shared" si="222"/>
        <v>-1.0365823510530561</v>
      </c>
      <c r="AL164" s="4">
        <f t="shared" si="222"/>
        <v>-1.0439117898794024</v>
      </c>
      <c r="AM164" s="4">
        <f t="shared" si="222"/>
        <v>-1.1566494650407861</v>
      </c>
      <c r="AN164" s="4">
        <f t="shared" si="222"/>
        <v>-1.0887354061136136</v>
      </c>
      <c r="AO164" s="4">
        <f t="shared" si="222"/>
        <v>-2.6876470710627132</v>
      </c>
      <c r="AP164" s="4">
        <f t="shared" si="222"/>
        <v>-0.55871923240047749</v>
      </c>
      <c r="AQ164" s="4">
        <f t="shared" si="222"/>
        <v>-1.8003276305147153</v>
      </c>
      <c r="AR164" s="4">
        <f t="shared" si="222"/>
        <v>-0.61228020231067148</v>
      </c>
      <c r="AS164" s="4">
        <f t="shared" si="222"/>
        <v>-1.6073025403534871</v>
      </c>
      <c r="AT164" s="4">
        <f t="shared" si="222"/>
        <v>-1.199296093957642</v>
      </c>
      <c r="AU164" s="4">
        <f t="shared" si="222"/>
        <v>-1.577361980997054</v>
      </c>
      <c r="AV164" s="4">
        <f t="shared" si="222"/>
        <v>-1.5825237370980858</v>
      </c>
      <c r="AW164" s="4">
        <f t="shared" si="222"/>
        <v>2.2588133722694863</v>
      </c>
      <c r="AY164" s="2">
        <f t="shared" si="214"/>
        <v>69.316549950796684</v>
      </c>
      <c r="AZ164" s="2">
        <f t="shared" si="214"/>
        <v>68.161704322838347</v>
      </c>
      <c r="BA164" s="2">
        <f t="shared" si="214"/>
        <v>68.405557850652087</v>
      </c>
      <c r="BB164" s="2">
        <f t="shared" si="214"/>
        <v>68.291723789082184</v>
      </c>
      <c r="BC164" s="2">
        <f t="shared" si="214"/>
        <v>66.343265936609313</v>
      </c>
      <c r="BD164" s="2">
        <f t="shared" si="214"/>
        <v>66.79836434306965</v>
      </c>
      <c r="BE164" s="2">
        <f t="shared" si="214"/>
        <v>67.150499240859318</v>
      </c>
      <c r="BF164" s="2">
        <f t="shared" si="214"/>
        <v>67.144042423676808</v>
      </c>
      <c r="BG164" s="2">
        <f t="shared" si="214"/>
        <v>66.811111252074497</v>
      </c>
      <c r="BH164" s="2">
        <f t="shared" si="214"/>
        <v>65.994463760208234</v>
      </c>
      <c r="BI164" s="2">
        <f t="shared" si="214"/>
        <v>65.265921055201943</v>
      </c>
      <c r="BJ164" s="2">
        <f t="shared" si="214"/>
        <v>64.613120418238708</v>
      </c>
      <c r="BK164" s="2">
        <f t="shared" si="214"/>
        <v>64.337274111747433</v>
      </c>
      <c r="BL164" s="2">
        <f t="shared" si="214"/>
        <v>64.202362830779563</v>
      </c>
      <c r="BM164" s="2">
        <f t="shared" si="214"/>
        <v>65.196502329423851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>
        <f t="shared" si="215"/>
        <v>65.772999999999996</v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>
        <f t="shared" si="215"/>
        <v>65.412999999999997</v>
      </c>
      <c r="CO164" s="2">
        <f t="shared" si="215"/>
        <v>63.716999999999999</v>
      </c>
      <c r="CP164" s="2">
        <f t="shared" si="215"/>
        <v>63.429000000000002</v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>
        <f t="shared" si="202"/>
        <v>65.772999999999996</v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>
        <f t="shared" si="206"/>
        <v>65.412999999999997</v>
      </c>
      <c r="DE164" s="2">
        <f t="shared" si="207"/>
        <v>63.716999999999999</v>
      </c>
      <c r="DF164" s="2">
        <f t="shared" si="208"/>
        <v>63.429000000000002</v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117.5805787054409</v>
      </c>
      <c r="DL164" s="2">
        <f t="shared" si="223"/>
        <v>134.12379355400697</v>
      </c>
      <c r="DM164" s="2">
        <f t="shared" si="223"/>
        <v>124.18804988790754</v>
      </c>
      <c r="DN164" s="2">
        <f t="shared" si="223"/>
        <v>144.30793118466897</v>
      </c>
      <c r="DO164" s="2">
        <f t="shared" si="223"/>
        <v>133.84718483841738</v>
      </c>
      <c r="DP164" s="2">
        <f t="shared" si="223"/>
        <v>117.20860697674418</v>
      </c>
      <c r="DQ164" s="2">
        <f t="shared" si="223"/>
        <v>104.09507568710359</v>
      </c>
      <c r="DR164" s="2">
        <f t="shared" si="223"/>
        <v>108.31628662035638</v>
      </c>
      <c r="DS164" s="2">
        <f t="shared" si="223"/>
        <v>106.12681341463416</v>
      </c>
      <c r="DT164" s="2">
        <f t="shared" si="223"/>
        <v>106.28232225913624</v>
      </c>
      <c r="DU164" s="2">
        <f t="shared" si="223"/>
        <v>109.87124641439107</v>
      </c>
      <c r="DV164" s="2">
        <f t="shared" si="223"/>
        <v>115.46715176683784</v>
      </c>
      <c r="DW164" s="2">
        <f t="shared" si="223"/>
        <v>108.69166233766234</v>
      </c>
      <c r="DX164" s="2">
        <f t="shared" si="223"/>
        <v>108.01069978858351</v>
      </c>
      <c r="DY164" s="2">
        <f t="shared" si="223"/>
        <v>90.157631578947374</v>
      </c>
      <c r="EA164" s="2">
        <f t="shared" si="213"/>
        <v>69.319630455219269</v>
      </c>
      <c r="EB164" s="2">
        <f t="shared" si="213"/>
        <v>68.116246956969846</v>
      </c>
      <c r="EC164" s="2">
        <f t="shared" si="213"/>
        <v>68.404884889991379</v>
      </c>
      <c r="ED164" s="2">
        <f t="shared" si="213"/>
        <v>68.159084219298862</v>
      </c>
      <c r="EE164" s="2">
        <f t="shared" si="213"/>
        <v>66.164067237327075</v>
      </c>
      <c r="EF164" s="2">
        <f t="shared" si="213"/>
        <v>66.66325192661813</v>
      </c>
      <c r="EG164" s="2">
        <f t="shared" si="213"/>
        <v>67.07160429309306</v>
      </c>
      <c r="EH164" s="2">
        <f t="shared" si="213"/>
        <v>67.098655574285644</v>
      </c>
      <c r="EI164" s="2">
        <f t="shared" si="213"/>
        <v>66.82265317821043</v>
      </c>
      <c r="EJ164" s="2">
        <f t="shared" si="213"/>
        <v>65.903284259770601</v>
      </c>
      <c r="EK164" s="2">
        <f t="shared" si="212"/>
        <v>65.071543412435489</v>
      </c>
      <c r="EL164" s="2">
        <f t="shared" si="179"/>
        <v>64.462719755510847</v>
      </c>
      <c r="EM164" s="2">
        <f t="shared" si="179"/>
        <v>64.270285559991706</v>
      </c>
      <c r="EN164" s="2">
        <f t="shared" si="179"/>
        <v>64.189990362316095</v>
      </c>
      <c r="EO164" s="2">
        <f t="shared" si="179"/>
        <v>65.270745364078635</v>
      </c>
      <c r="EQ164" s="2">
        <f t="shared" si="224"/>
        <v>68.977732116105372</v>
      </c>
      <c r="ER164" s="2">
        <f t="shared" si="224"/>
        <v>68.572242997610076</v>
      </c>
      <c r="ES164" s="2">
        <f t="shared" si="224"/>
        <v>68.305990678366641</v>
      </c>
      <c r="ET164" s="2">
        <f t="shared" si="224"/>
        <v>69.4182345175075</v>
      </c>
      <c r="EU164" s="2">
        <f t="shared" si="224"/>
        <v>67.873533807890183</v>
      </c>
      <c r="EV164" s="2">
        <f t="shared" si="224"/>
        <v>67.932970631959535</v>
      </c>
      <c r="EW164" s="2">
        <f t="shared" si="224"/>
        <v>67.949233768136821</v>
      </c>
      <c r="EX164" s="2">
        <f t="shared" si="224"/>
        <v>67.533088092087525</v>
      </c>
      <c r="EY164" s="2">
        <f t="shared" si="224"/>
        <v>66.610373026212031</v>
      </c>
      <c r="EZ164" s="2">
        <f t="shared" si="224"/>
        <v>66.689535868866983</v>
      </c>
      <c r="FA164" s="2">
        <f t="shared" si="224"/>
        <v>66.875306267816043</v>
      </c>
      <c r="FB164" s="2">
        <f t="shared" si="224"/>
        <v>65.714470671371288</v>
      </c>
      <c r="FC164" s="2">
        <f t="shared" si="224"/>
        <v>64.929273174645886</v>
      </c>
      <c r="FD164" s="2">
        <f t="shared" si="224"/>
        <v>64.250464638376073</v>
      </c>
      <c r="FE164" s="2">
        <f t="shared" si="224"/>
        <v>63.898571272297914</v>
      </c>
      <c r="FG164" s="2">
        <f t="shared" si="225"/>
        <v>0.99986292602075422</v>
      </c>
      <c r="FH164" s="2">
        <f t="shared" si="225"/>
        <v>0.99985584394913829</v>
      </c>
      <c r="FI164" s="2">
        <f t="shared" si="225"/>
        <v>0.99984566060934033</v>
      </c>
      <c r="FJ164" s="2">
        <f t="shared" si="225"/>
        <v>0.99985548114802025</v>
      </c>
      <c r="FK164" s="2">
        <f t="shared" si="225"/>
        <v>0.99981603223871618</v>
      </c>
      <c r="FL164" s="2">
        <f t="shared" si="225"/>
        <v>0.99981403150098169</v>
      </c>
      <c r="FM164" s="2">
        <f t="shared" si="225"/>
        <v>0.99980680005841049</v>
      </c>
      <c r="FN164" s="2">
        <f t="shared" si="225"/>
        <v>0.99981930872031499</v>
      </c>
      <c r="FO164" s="2">
        <f t="shared" si="225"/>
        <v>0.99978643189201422</v>
      </c>
      <c r="FP164" s="2">
        <f t="shared" si="225"/>
        <v>0.99981749628182015</v>
      </c>
      <c r="FQ164" s="2">
        <f t="shared" si="225"/>
        <v>0.99977644079916694</v>
      </c>
      <c r="FR164" s="2">
        <f t="shared" si="225"/>
        <v>0.99981139658284379</v>
      </c>
      <c r="FS164" s="2">
        <f t="shared" si="225"/>
        <v>0.99982304351951645</v>
      </c>
      <c r="FT164" s="2">
        <f t="shared" si="225"/>
        <v>0.99982298362555033</v>
      </c>
      <c r="FU164" s="2">
        <f t="shared" si="225"/>
        <v>0.99976603781877305</v>
      </c>
      <c r="FW164" s="2">
        <f t="shared" si="216"/>
        <v>2.8358794215112722E-2</v>
      </c>
      <c r="FX164" s="2">
        <f t="shared" si="216"/>
        <v>7.8820812947261745E-2</v>
      </c>
      <c r="FY164" s="2">
        <f t="shared" si="216"/>
        <v>8.0253221131325783E-2</v>
      </c>
      <c r="FZ164" s="2">
        <f t="shared" si="216"/>
        <v>9.660056151625504E-2</v>
      </c>
      <c r="GA164" s="2">
        <f t="shared" si="216"/>
        <v>9.7543403615978075E-2</v>
      </c>
      <c r="GB164" s="2">
        <f t="shared" si="216"/>
        <v>9.9008207181366215E-2</v>
      </c>
      <c r="GC164" s="2">
        <f t="shared" si="216"/>
        <v>8.1745220842676838E-2</v>
      </c>
      <c r="GD164" s="2">
        <f t="shared" si="216"/>
        <v>8.7330439912352412E-2</v>
      </c>
      <c r="GE164" s="2">
        <f t="shared" si="216"/>
        <v>9.3913826073375894E-2</v>
      </c>
      <c r="GF164" s="2">
        <f t="shared" si="216"/>
        <v>0.10659460012113185</v>
      </c>
      <c r="GG164" s="2">
        <f t="shared" si="216"/>
        <v>0.10220980901998022</v>
      </c>
      <c r="GH164" s="2">
        <f t="shared" si="216"/>
        <v>0.11246730541726591</v>
      </c>
      <c r="GI164" s="2">
        <f t="shared" si="216"/>
        <v>8.9725360459089007E-2</v>
      </c>
      <c r="GJ164" s="2">
        <f t="shared" si="216"/>
        <v>7.6321465186947199E-2</v>
      </c>
      <c r="GK164" s="2">
        <f t="shared" si="216"/>
        <v>5.8349465506709747E-2</v>
      </c>
      <c r="GM164" s="92">
        <f t="shared" si="217"/>
        <v>1.4668270479920867E-132</v>
      </c>
      <c r="GN164" s="92">
        <f t="shared" si="217"/>
        <v>0</v>
      </c>
      <c r="GO164" s="92">
        <f t="shared" si="217"/>
        <v>1.9704522858247793E-298</v>
      </c>
      <c r="GP164" s="92">
        <f t="shared" si="217"/>
        <v>0</v>
      </c>
      <c r="GQ164" s="92">
        <f t="shared" si="217"/>
        <v>0</v>
      </c>
      <c r="GR164" s="92">
        <f t="shared" si="217"/>
        <v>0</v>
      </c>
      <c r="GS164" s="92">
        <f t="shared" si="217"/>
        <v>1.1040005195887478E-291</v>
      </c>
      <c r="GT164" s="92">
        <f t="shared" si="217"/>
        <v>1.5448288226902669E-239</v>
      </c>
      <c r="GU164" s="92">
        <f t="shared" si="217"/>
        <v>1.6223929499746003E-137</v>
      </c>
      <c r="GV164" s="92">
        <f t="shared" si="217"/>
        <v>0</v>
      </c>
      <c r="GW164" s="92">
        <f t="shared" si="217"/>
        <v>0</v>
      </c>
      <c r="GX164" s="92">
        <f t="shared" si="217"/>
        <v>0</v>
      </c>
      <c r="GY164" s="92">
        <f t="shared" si="217"/>
        <v>0</v>
      </c>
      <c r="GZ164" s="92">
        <f t="shared" si="217"/>
        <v>5.3511162804354089E-262</v>
      </c>
      <c r="HA164" s="92">
        <f t="shared" si="217"/>
        <v>4.2252461376540828E-233</v>
      </c>
      <c r="HC164" s="92">
        <f t="shared" si="181"/>
        <v>1.6898514059109315E-49</v>
      </c>
      <c r="HD164" s="92">
        <f t="shared" si="181"/>
        <v>4.1997935944063446E-139</v>
      </c>
      <c r="HE164" s="92">
        <f t="shared" si="181"/>
        <v>9.822531853125083E-107</v>
      </c>
      <c r="HF164" s="92">
        <f t="shared" si="180"/>
        <v>1.3728322775092511E-75</v>
      </c>
      <c r="HG164" s="92">
        <f t="shared" si="180"/>
        <v>2.1202194746620854E-183</v>
      </c>
      <c r="HH164" s="92">
        <f t="shared" si="180"/>
        <v>1.1867785753336018E-286</v>
      </c>
      <c r="HI164" s="92">
        <f t="shared" si="180"/>
        <v>6.2458423232008573E-210</v>
      </c>
      <c r="HJ164" s="92">
        <f t="shared" si="180"/>
        <v>1.2773932818071931E-246</v>
      </c>
      <c r="HK164" s="92">
        <f t="shared" si="180"/>
        <v>0</v>
      </c>
      <c r="HL164" s="92">
        <f t="shared" si="161"/>
        <v>2.3633367154699953E-244</v>
      </c>
      <c r="HM164" s="92">
        <f t="shared" si="161"/>
        <v>3.580912560143409E-203</v>
      </c>
      <c r="HN164" s="92">
        <f t="shared" si="161"/>
        <v>2.6107503644794164E-174</v>
      </c>
      <c r="HO164" s="92">
        <f t="shared" si="161"/>
        <v>1.6049931674692454E-187</v>
      </c>
      <c r="HP164" s="92">
        <f t="shared" si="161"/>
        <v>1.2734093179176814E-129</v>
      </c>
      <c r="HQ164" s="92">
        <f t="shared" si="161"/>
        <v>6.3869211888099453E-104</v>
      </c>
      <c r="HS164" s="92">
        <f t="shared" si="218"/>
        <v>0.55994574571007838</v>
      </c>
      <c r="HT164" s="92">
        <f t="shared" si="218"/>
        <v>0.10534026161825645</v>
      </c>
      <c r="HU164" s="92">
        <f t="shared" si="218"/>
        <v>0.10529844708575592</v>
      </c>
      <c r="HV164" s="92">
        <f t="shared" si="218"/>
        <v>2.5863822725114102E-2</v>
      </c>
      <c r="HW164" s="92">
        <f t="shared" si="218"/>
        <v>1.5736891199066055E-2</v>
      </c>
      <c r="HX164" s="92">
        <f t="shared" si="218"/>
        <v>7.2675093981543855E-3</v>
      </c>
      <c r="HY164" s="92">
        <f t="shared" si="218"/>
        <v>2.4129971205267785E-2</v>
      </c>
      <c r="HZ164" s="92">
        <f t="shared" si="218"/>
        <v>1.0878255490338424E-2</v>
      </c>
      <c r="IA164" s="92">
        <f t="shared" si="218"/>
        <v>2.0310177418043963E-2</v>
      </c>
      <c r="IB164" s="92">
        <f t="shared" si="218"/>
        <v>2.9761319165401267E-3</v>
      </c>
      <c r="IC164" s="92">
        <f t="shared" si="218"/>
        <v>4.8783246372961575E-3</v>
      </c>
      <c r="ID164" s="92">
        <f t="shared" si="218"/>
        <v>1.5347119542268751E-3</v>
      </c>
      <c r="IE164" s="92">
        <f t="shared" si="218"/>
        <v>4.1410055194904025E-2</v>
      </c>
      <c r="IF164" s="92">
        <f t="shared" si="218"/>
        <v>0.17649733215198296</v>
      </c>
      <c r="IG164" s="92">
        <f t="shared" si="218"/>
        <v>0.36533644630868012</v>
      </c>
      <c r="II164" s="92">
        <f t="shared" si="219"/>
        <v>4.688264983463424E-13</v>
      </c>
      <c r="IJ164" s="92">
        <f t="shared" si="219"/>
        <v>1.9851584958394725E-7</v>
      </c>
      <c r="IK164" s="92">
        <f t="shared" si="219"/>
        <v>1.4174572373521428E-7</v>
      </c>
      <c r="IL164" s="92">
        <f t="shared" si="219"/>
        <v>7.2173279308826598E-8</v>
      </c>
      <c r="IM164" s="92">
        <f t="shared" si="219"/>
        <v>3.6222444762283457E-8</v>
      </c>
      <c r="IN164" s="92">
        <f t="shared" si="219"/>
        <v>2.1026961466271085E-8</v>
      </c>
      <c r="IO164" s="92">
        <f t="shared" si="219"/>
        <v>1.0292346716856194E-9</v>
      </c>
      <c r="IP164" s="92">
        <f t="shared" si="219"/>
        <v>3.9758769412691384E-9</v>
      </c>
      <c r="IQ164" s="92">
        <f t="shared" si="219"/>
        <v>1.5063841472021821E-7</v>
      </c>
      <c r="IR164" s="92">
        <f t="shared" si="219"/>
        <v>8.8739520516620752E-8</v>
      </c>
      <c r="IS164" s="92">
        <f t="shared" si="219"/>
        <v>9.6296018247494223E-9</v>
      </c>
      <c r="IT164" s="92">
        <f t="shared" si="219"/>
        <v>1.0578245232115873E-7</v>
      </c>
      <c r="IU164" s="92">
        <f t="shared" si="219"/>
        <v>1.0373035122479478E-7</v>
      </c>
      <c r="IV164" s="92">
        <f t="shared" si="219"/>
        <v>7.318229783008201E-7</v>
      </c>
      <c r="IW164" s="92">
        <f t="shared" si="219"/>
        <v>2.2575421517587244E-6</v>
      </c>
      <c r="IY164" s="92">
        <f t="shared" si="220"/>
        <v>0.55994574571054723</v>
      </c>
      <c r="IZ164" s="92">
        <f t="shared" si="220"/>
        <v>0.10534046013410603</v>
      </c>
      <c r="JA164" s="92">
        <f t="shared" si="220"/>
        <v>0.10529858883147966</v>
      </c>
      <c r="JB164" s="92">
        <f t="shared" si="220"/>
        <v>2.586389489839341E-2</v>
      </c>
      <c r="JC164" s="92">
        <f t="shared" si="220"/>
        <v>1.5736927421510817E-2</v>
      </c>
      <c r="JD164" s="92">
        <f t="shared" si="220"/>
        <v>7.2675304251158517E-3</v>
      </c>
      <c r="JE164" s="92">
        <f t="shared" si="220"/>
        <v>2.4129972234502459E-2</v>
      </c>
      <c r="JF164" s="92">
        <f t="shared" si="220"/>
        <v>1.0878259466215366E-2</v>
      </c>
      <c r="JG164" s="92">
        <f t="shared" si="220"/>
        <v>2.0310328056458684E-2</v>
      </c>
      <c r="JH164" s="92">
        <f t="shared" si="220"/>
        <v>2.9762206560606432E-3</v>
      </c>
      <c r="JI164" s="92">
        <f t="shared" si="220"/>
        <v>4.8783342668979827E-3</v>
      </c>
      <c r="JJ164" s="92">
        <f t="shared" si="220"/>
        <v>1.5348177366791961E-3</v>
      </c>
      <c r="JK164" s="92">
        <f t="shared" si="220"/>
        <v>4.141015892525525E-2</v>
      </c>
      <c r="JL164" s="92">
        <f t="shared" si="220"/>
        <v>0.17649806397496126</v>
      </c>
      <c r="JM164" s="92">
        <f t="shared" si="220"/>
        <v>0.36533870385083189</v>
      </c>
    </row>
    <row r="165" spans="2:273" x14ac:dyDescent="0.25">
      <c r="B165" s="2">
        <v>138</v>
      </c>
      <c r="C165" s="37">
        <v>69.917000000000002</v>
      </c>
      <c r="D165" s="37">
        <v>68.462999999999994</v>
      </c>
      <c r="E165" s="37">
        <v>67.975999999999999</v>
      </c>
      <c r="F165" s="37">
        <v>68.204999999999998</v>
      </c>
      <c r="G165" s="37">
        <v>65.795000000000002</v>
      </c>
      <c r="H165" s="37">
        <v>66.932000000000002</v>
      </c>
      <c r="I165" s="37">
        <v>66.594999999999999</v>
      </c>
      <c r="J165" s="37">
        <v>65.906000000000006</v>
      </c>
      <c r="K165" s="37">
        <v>64.962000000000003</v>
      </c>
      <c r="L165" s="37">
        <v>65.304000000000002</v>
      </c>
      <c r="M165" s="37">
        <v>64.891000000000005</v>
      </c>
      <c r="N165" s="37">
        <v>63.475999999999999</v>
      </c>
      <c r="O165" s="37">
        <v>62.475999999999999</v>
      </c>
      <c r="P165" s="37">
        <v>67.213999999999999</v>
      </c>
      <c r="Q165" s="37">
        <v>88.832999999999998</v>
      </c>
      <c r="S165" s="4">
        <f t="shared" si="221"/>
        <v>69.25041957024726</v>
      </c>
      <c r="T165" s="4">
        <f t="shared" si="221"/>
        <v>68.200912689015723</v>
      </c>
      <c r="U165" s="4">
        <f t="shared" si="221"/>
        <v>68.610764383422193</v>
      </c>
      <c r="V165" s="4">
        <f t="shared" si="221"/>
        <v>68.202912156923645</v>
      </c>
      <c r="W165" s="4">
        <f t="shared" si="221"/>
        <v>66.230679702333873</v>
      </c>
      <c r="X165" s="4">
        <f t="shared" si="221"/>
        <v>66.683115849558575</v>
      </c>
      <c r="Y165" s="4">
        <f t="shared" si="221"/>
        <v>67.122825153562033</v>
      </c>
      <c r="Z165" s="4">
        <f t="shared" si="221"/>
        <v>67.076160405083982</v>
      </c>
      <c r="AA165" s="4">
        <f t="shared" si="221"/>
        <v>66.823150164890137</v>
      </c>
      <c r="AB165" s="4">
        <f t="shared" si="221"/>
        <v>65.86840800542015</v>
      </c>
      <c r="AC165" s="4">
        <f t="shared" si="221"/>
        <v>65.106855005960227</v>
      </c>
      <c r="AD165" s="4">
        <f t="shared" si="221"/>
        <v>64.4663587973821</v>
      </c>
      <c r="AE165" s="4">
        <f t="shared" si="221"/>
        <v>64.562501541764547</v>
      </c>
      <c r="AF165" s="4">
        <f t="shared" si="221"/>
        <v>67.819622696816722</v>
      </c>
      <c r="AG165" s="4">
        <f t="shared" si="221"/>
        <v>88.273423004269176</v>
      </c>
      <c r="AI165" s="4">
        <f t="shared" si="222"/>
        <v>0.66658042975274157</v>
      </c>
      <c r="AJ165" s="4">
        <f t="shared" si="222"/>
        <v>0.26208731098427052</v>
      </c>
      <c r="AK165" s="4">
        <f t="shared" si="222"/>
        <v>-0.6347643834221941</v>
      </c>
      <c r="AL165" s="4">
        <f t="shared" si="222"/>
        <v>2.0878430763531242E-3</v>
      </c>
      <c r="AM165" s="4">
        <f t="shared" si="222"/>
        <v>-0.43567970233387143</v>
      </c>
      <c r="AN165" s="4">
        <f t="shared" si="222"/>
        <v>0.24888415044142675</v>
      </c>
      <c r="AO165" s="4">
        <f t="shared" si="222"/>
        <v>-0.52782515356203419</v>
      </c>
      <c r="AP165" s="4">
        <f t="shared" si="222"/>
        <v>-1.1701604050839762</v>
      </c>
      <c r="AQ165" s="4">
        <f t="shared" si="222"/>
        <v>-1.8611501648901339</v>
      </c>
      <c r="AR165" s="4">
        <f t="shared" si="222"/>
        <v>-0.56440800542014813</v>
      </c>
      <c r="AS165" s="4">
        <f t="shared" si="222"/>
        <v>-0.215855005960222</v>
      </c>
      <c r="AT165" s="4">
        <f t="shared" si="222"/>
        <v>-0.99035879738210042</v>
      </c>
      <c r="AU165" s="4">
        <f t="shared" si="222"/>
        <v>-2.0865015417645481</v>
      </c>
      <c r="AV165" s="4">
        <f t="shared" si="222"/>
        <v>-0.60562269681672376</v>
      </c>
      <c r="AW165" s="4">
        <f t="shared" si="222"/>
        <v>0.55957699573082209</v>
      </c>
      <c r="AY165" s="2">
        <f t="shared" si="214"/>
        <v>69.250351875301121</v>
      </c>
      <c r="AZ165" s="2">
        <f t="shared" si="214"/>
        <v>68.03419796069538</v>
      </c>
      <c r="BA165" s="2">
        <f t="shared" si="214"/>
        <v>68.294689807496596</v>
      </c>
      <c r="BB165" s="2">
        <f t="shared" si="214"/>
        <v>68.143243430610994</v>
      </c>
      <c r="BC165" s="2">
        <f t="shared" si="214"/>
        <v>66.192748107939693</v>
      </c>
      <c r="BD165" s="2">
        <f t="shared" si="214"/>
        <v>66.667412865998159</v>
      </c>
      <c r="BE165" s="2">
        <f t="shared" si="214"/>
        <v>67.025781099160341</v>
      </c>
      <c r="BF165" s="2">
        <f t="shared" si="214"/>
        <v>67.040376277454001</v>
      </c>
      <c r="BG165" s="2">
        <f t="shared" si="214"/>
        <v>66.726089177149149</v>
      </c>
      <c r="BH165" s="2">
        <f t="shared" si="214"/>
        <v>65.86152968190784</v>
      </c>
      <c r="BI165" s="2">
        <f t="shared" si="214"/>
        <v>65.094028326416662</v>
      </c>
      <c r="BJ165" s="2">
        <f t="shared" si="214"/>
        <v>64.463307603864678</v>
      </c>
      <c r="BK165" s="2">
        <f t="shared" si="214"/>
        <v>64.218189620497171</v>
      </c>
      <c r="BL165" s="2">
        <f t="shared" si="214"/>
        <v>64.109524869106451</v>
      </c>
      <c r="BM165" s="2">
        <f t="shared" si="214"/>
        <v>65.130835634983825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>
        <f t="shared" si="215"/>
        <v>65.795000000000002</v>
      </c>
      <c r="CJ165" s="2">
        <f t="shared" si="215"/>
        <v>66.932000000000002</v>
      </c>
      <c r="CK165" s="2">
        <f t="shared" si="215"/>
        <v>66.594999999999999</v>
      </c>
      <c r="CL165" s="2">
        <f t="shared" si="215"/>
        <v>65.906000000000006</v>
      </c>
      <c r="CM165" s="2">
        <f t="shared" si="215"/>
        <v>64.962000000000003</v>
      </c>
      <c r="CN165" s="2">
        <f t="shared" si="215"/>
        <v>65.304000000000002</v>
      </c>
      <c r="CO165" s="2">
        <f t="shared" si="215"/>
        <v>64.891000000000005</v>
      </c>
      <c r="CP165" s="2">
        <f t="shared" si="215"/>
        <v>63.475999999999999</v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>
        <f t="shared" si="201"/>
        <v>65.795000000000002</v>
      </c>
      <c r="CZ165" s="2">
        <f t="shared" si="202"/>
        <v>66.932000000000002</v>
      </c>
      <c r="DA165" s="2">
        <f t="shared" si="203"/>
        <v>66.594999999999999</v>
      </c>
      <c r="DB165" s="2">
        <f t="shared" si="204"/>
        <v>65.906000000000006</v>
      </c>
      <c r="DC165" s="2">
        <f t="shared" si="205"/>
        <v>64.962000000000003</v>
      </c>
      <c r="DD165" s="2">
        <f t="shared" si="206"/>
        <v>65.304000000000002</v>
      </c>
      <c r="DE165" s="2">
        <f t="shared" si="207"/>
        <v>64.891000000000005</v>
      </c>
      <c r="DF165" s="2">
        <f t="shared" si="208"/>
        <v>63.475999999999999</v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117.88459831144465</v>
      </c>
      <c r="DL165" s="2">
        <f t="shared" si="223"/>
        <v>134.55721080139372</v>
      </c>
      <c r="DM165" s="2">
        <f t="shared" si="223"/>
        <v>124.54265137887261</v>
      </c>
      <c r="DN165" s="2">
        <f t="shared" si="223"/>
        <v>144.82263937282229</v>
      </c>
      <c r="DO165" s="2">
        <f t="shared" si="223"/>
        <v>134.30851963153125</v>
      </c>
      <c r="DP165" s="2">
        <f t="shared" si="223"/>
        <v>117.53358625792811</v>
      </c>
      <c r="DQ165" s="2">
        <f t="shared" si="223"/>
        <v>104.31783136011275</v>
      </c>
      <c r="DR165" s="2">
        <f t="shared" si="223"/>
        <v>108.57051102385986</v>
      </c>
      <c r="DS165" s="2">
        <f t="shared" si="223"/>
        <v>106.37098292682927</v>
      </c>
      <c r="DT165" s="2">
        <f t="shared" si="223"/>
        <v>106.51259468438541</v>
      </c>
      <c r="DU165" s="2">
        <f t="shared" si="223"/>
        <v>110.14085876347139</v>
      </c>
      <c r="DV165" s="2">
        <f t="shared" si="223"/>
        <v>115.77092962851106</v>
      </c>
      <c r="DW165" s="2">
        <f t="shared" si="223"/>
        <v>108.95033585019632</v>
      </c>
      <c r="DX165" s="2">
        <f t="shared" si="223"/>
        <v>108.29285517970402</v>
      </c>
      <c r="DY165" s="2">
        <f t="shared" si="223"/>
        <v>90.327336032388672</v>
      </c>
      <c r="EA165" s="2">
        <f t="shared" si="213"/>
        <v>69.255521278518984</v>
      </c>
      <c r="EB165" s="2">
        <f t="shared" si="213"/>
        <v>67.984576982736399</v>
      </c>
      <c r="EC165" s="2">
        <f t="shared" si="213"/>
        <v>68.295699935289036</v>
      </c>
      <c r="ED165" s="2">
        <f t="shared" si="213"/>
        <v>67.996069276662695</v>
      </c>
      <c r="EE165" s="2">
        <f t="shared" si="213"/>
        <v>65.994057662518031</v>
      </c>
      <c r="EF165" s="2">
        <f t="shared" si="213"/>
        <v>66.517449627593805</v>
      </c>
      <c r="EG165" s="2">
        <f t="shared" si="213"/>
        <v>66.938091999814702</v>
      </c>
      <c r="EH165" s="2">
        <f t="shared" si="213"/>
        <v>66.990717425235673</v>
      </c>
      <c r="EI165" s="2">
        <f t="shared" si="213"/>
        <v>66.740703197431188</v>
      </c>
      <c r="EJ165" s="2">
        <f t="shared" si="213"/>
        <v>65.760485225880572</v>
      </c>
      <c r="EK165" s="2">
        <f t="shared" si="212"/>
        <v>64.877878103089614</v>
      </c>
      <c r="EL165" s="2">
        <f t="shared" si="179"/>
        <v>64.296485425357574</v>
      </c>
      <c r="EM165" s="2">
        <f t="shared" si="179"/>
        <v>64.144323674214149</v>
      </c>
      <c r="EN165" s="2">
        <f t="shared" si="179"/>
        <v>64.097131322155917</v>
      </c>
      <c r="EO165" s="2">
        <f t="shared" si="179"/>
        <v>65.215191629887698</v>
      </c>
      <c r="EQ165" s="2">
        <f t="shared" si="224"/>
        <v>68.89277516210251</v>
      </c>
      <c r="ER165" s="2">
        <f t="shared" si="224"/>
        <v>68.461048801031396</v>
      </c>
      <c r="ES165" s="2">
        <f t="shared" si="224"/>
        <v>68.193460703368359</v>
      </c>
      <c r="ET165" s="2">
        <f t="shared" si="224"/>
        <v>69.302005867721164</v>
      </c>
      <c r="EU165" s="2">
        <f t="shared" si="224"/>
        <v>67.761079092576693</v>
      </c>
      <c r="EV165" s="2">
        <f t="shared" si="224"/>
        <v>67.831560346259181</v>
      </c>
      <c r="EW165" s="2">
        <f t="shared" si="224"/>
        <v>67.850070113935999</v>
      </c>
      <c r="EX165" s="2">
        <f t="shared" si="224"/>
        <v>67.441523754735528</v>
      </c>
      <c r="EY165" s="2">
        <f t="shared" si="224"/>
        <v>66.521857065614242</v>
      </c>
      <c r="EZ165" s="2">
        <f t="shared" si="224"/>
        <v>66.575268183178849</v>
      </c>
      <c r="FA165" s="2">
        <f t="shared" si="224"/>
        <v>66.742430244557099</v>
      </c>
      <c r="FB165" s="2">
        <f t="shared" si="224"/>
        <v>65.591366287974282</v>
      </c>
      <c r="FC165" s="2">
        <f t="shared" si="224"/>
        <v>64.827493911483941</v>
      </c>
      <c r="FD165" s="2">
        <f t="shared" si="224"/>
        <v>64.160430258712992</v>
      </c>
      <c r="FE165" s="2">
        <f t="shared" si="224"/>
        <v>63.805047742137127</v>
      </c>
      <c r="FG165" s="2">
        <f t="shared" si="225"/>
        <v>0.99987498553733167</v>
      </c>
      <c r="FH165" s="2">
        <f t="shared" si="225"/>
        <v>0.99986852645142255</v>
      </c>
      <c r="FI165" s="2">
        <f t="shared" si="225"/>
        <v>0.99985923889121564</v>
      </c>
      <c r="FJ165" s="2">
        <f t="shared" si="225"/>
        <v>0.99986819556446582</v>
      </c>
      <c r="FK165" s="2">
        <f t="shared" si="225"/>
        <v>0.99983221669168032</v>
      </c>
      <c r="FL165" s="2">
        <f t="shared" si="225"/>
        <v>0.99983039193778389</v>
      </c>
      <c r="FM165" s="2">
        <f t="shared" si="225"/>
        <v>0.99982379656373699</v>
      </c>
      <c r="FN165" s="2">
        <f t="shared" si="225"/>
        <v>0.9998352049742949</v>
      </c>
      <c r="FO165" s="2">
        <f t="shared" si="225"/>
        <v>0.99980521991033144</v>
      </c>
      <c r="FP165" s="2">
        <f t="shared" si="225"/>
        <v>0.99983355195791646</v>
      </c>
      <c r="FQ165" s="2">
        <f t="shared" si="225"/>
        <v>0.99979610757487813</v>
      </c>
      <c r="FR165" s="2">
        <f t="shared" si="225"/>
        <v>0.99982798878467816</v>
      </c>
      <c r="FS165" s="2">
        <f t="shared" si="225"/>
        <v>0.99983861125884133</v>
      </c>
      <c r="FT165" s="2">
        <f t="shared" si="225"/>
        <v>0.99983855663319365</v>
      </c>
      <c r="FU165" s="2">
        <f t="shared" si="225"/>
        <v>0.99978661956204296</v>
      </c>
      <c r="FW165" s="2">
        <f t="shared" si="216"/>
        <v>3.1009956121151483E-2</v>
      </c>
      <c r="FX165" s="2">
        <f t="shared" si="216"/>
        <v>8.5773042567201987E-2</v>
      </c>
      <c r="FY165" s="2">
        <f t="shared" si="216"/>
        <v>8.7319817213669937E-2</v>
      </c>
      <c r="FZ165" s="2">
        <f t="shared" si="216"/>
        <v>0.1049423625780114</v>
      </c>
      <c r="GA165" s="2">
        <f t="shared" si="216"/>
        <v>0.10595707318625927</v>
      </c>
      <c r="GB165" s="2">
        <f t="shared" si="216"/>
        <v>0.10753316925399714</v>
      </c>
      <c r="GC165" s="2">
        <f t="shared" si="216"/>
        <v>8.893049029128916E-2</v>
      </c>
      <c r="GD165" s="2">
        <f t="shared" si="216"/>
        <v>9.4955874091038756E-2</v>
      </c>
      <c r="GE165" s="2">
        <f t="shared" si="216"/>
        <v>0.10204982622223914</v>
      </c>
      <c r="GF165" s="2">
        <f t="shared" si="216"/>
        <v>0.1156889038397222</v>
      </c>
      <c r="GG165" s="2">
        <f t="shared" si="216"/>
        <v>0.11097648589709445</v>
      </c>
      <c r="GH165" s="2">
        <f t="shared" si="216"/>
        <v>0.12199423233615567</v>
      </c>
      <c r="GI165" s="2">
        <f t="shared" si="216"/>
        <v>9.753756347449917E-2</v>
      </c>
      <c r="GJ165" s="2">
        <f t="shared" si="216"/>
        <v>8.307312537202366E-2</v>
      </c>
      <c r="GK165" s="2">
        <f t="shared" si="216"/>
        <v>6.3620766684756955E-2</v>
      </c>
      <c r="GM165" s="92">
        <f t="shared" si="217"/>
        <v>3.2841263013309515E-136</v>
      </c>
      <c r="GN165" s="92">
        <f t="shared" si="217"/>
        <v>0</v>
      </c>
      <c r="GO165" s="92">
        <f t="shared" si="217"/>
        <v>9.5559943510196861E-307</v>
      </c>
      <c r="GP165" s="92">
        <f t="shared" si="217"/>
        <v>0</v>
      </c>
      <c r="GQ165" s="92">
        <f t="shared" si="217"/>
        <v>0</v>
      </c>
      <c r="GR165" s="92">
        <f t="shared" si="217"/>
        <v>0</v>
      </c>
      <c r="GS165" s="92">
        <f t="shared" si="217"/>
        <v>8.4834037757091423E-300</v>
      </c>
      <c r="GT165" s="92">
        <f t="shared" si="217"/>
        <v>4.6273217101049898E-246</v>
      </c>
      <c r="GU165" s="92">
        <f t="shared" si="217"/>
        <v>2.9176838924639888E-141</v>
      </c>
      <c r="GV165" s="92">
        <f t="shared" si="217"/>
        <v>0</v>
      </c>
      <c r="GW165" s="92">
        <f t="shared" si="217"/>
        <v>0</v>
      </c>
      <c r="GX165" s="92">
        <f t="shared" si="217"/>
        <v>0</v>
      </c>
      <c r="GY165" s="92">
        <f t="shared" si="217"/>
        <v>0</v>
      </c>
      <c r="GZ165" s="92">
        <f t="shared" si="217"/>
        <v>3.5161865909820291E-269</v>
      </c>
      <c r="HA165" s="92">
        <f t="shared" si="217"/>
        <v>1.8130765136231914E-239</v>
      </c>
      <c r="HC165" s="92">
        <f t="shared" si="181"/>
        <v>1.4174787816762183E-51</v>
      </c>
      <c r="HD165" s="92">
        <f t="shared" si="181"/>
        <v>7.4151847181033197E-145</v>
      </c>
      <c r="HE165" s="92">
        <f t="shared" si="181"/>
        <v>3.523968500904779E-111</v>
      </c>
      <c r="HF165" s="92">
        <f t="shared" si="180"/>
        <v>1.0904154268741399E-78</v>
      </c>
      <c r="HG165" s="92">
        <f t="shared" si="180"/>
        <v>6.6100355445569238E-191</v>
      </c>
      <c r="HH165" s="92">
        <f t="shared" si="180"/>
        <v>2.5073759670472824E-298</v>
      </c>
      <c r="HI165" s="92">
        <f t="shared" si="180"/>
        <v>1.4759984323815717E-218</v>
      </c>
      <c r="HJ165" s="92">
        <f t="shared" si="180"/>
        <v>1.5896733918324912E-256</v>
      </c>
      <c r="HK165" s="92">
        <f t="shared" si="180"/>
        <v>0</v>
      </c>
      <c r="HL165" s="92">
        <f t="shared" si="161"/>
        <v>3.7109232442410544E-254</v>
      </c>
      <c r="HM165" s="92">
        <f t="shared" si="161"/>
        <v>1.8165082121809009E-211</v>
      </c>
      <c r="HN165" s="92">
        <f t="shared" si="161"/>
        <v>3.1068667162680474E-181</v>
      </c>
      <c r="HO165" s="92">
        <f t="shared" si="161"/>
        <v>3.0458433044647095E-195</v>
      </c>
      <c r="HP165" s="92">
        <f t="shared" si="161"/>
        <v>5.7976546850828557E-135</v>
      </c>
      <c r="HQ165" s="92">
        <f t="shared" si="161"/>
        <v>3.476860907027947E-108</v>
      </c>
      <c r="HS165" s="92">
        <f t="shared" si="218"/>
        <v>0.52961196651595632</v>
      </c>
      <c r="HT165" s="92">
        <f t="shared" si="218"/>
        <v>5.9046455662281928E-2</v>
      </c>
      <c r="HU165" s="92">
        <f t="shared" si="218"/>
        <v>5.8281826258389305E-2</v>
      </c>
      <c r="HV165" s="92">
        <f t="shared" si="218"/>
        <v>1.051684366439796E-2</v>
      </c>
      <c r="HW165" s="92">
        <f t="shared" si="218"/>
        <v>5.8041286666243828E-3</v>
      </c>
      <c r="HX165" s="92">
        <f t="shared" si="218"/>
        <v>2.3540668415200235E-3</v>
      </c>
      <c r="HY165" s="92">
        <f t="shared" si="218"/>
        <v>9.2744476715638392E-3</v>
      </c>
      <c r="HZ165" s="92">
        <f t="shared" si="218"/>
        <v>3.763918366773054E-3</v>
      </c>
      <c r="IA165" s="92">
        <f t="shared" si="218"/>
        <v>8.2897808216986189E-3</v>
      </c>
      <c r="IB165" s="92">
        <f t="shared" si="218"/>
        <v>8.7476741321135937E-4</v>
      </c>
      <c r="IC165" s="92">
        <f t="shared" si="218"/>
        <v>1.4294766210901796E-3</v>
      </c>
      <c r="ID165" s="92">
        <f t="shared" si="218"/>
        <v>4.06100747189639E-4</v>
      </c>
      <c r="IE165" s="92">
        <f t="shared" si="218"/>
        <v>1.8840473209722208E-2</v>
      </c>
      <c r="IF165" s="92">
        <f t="shared" si="218"/>
        <v>0.11806496102249651</v>
      </c>
      <c r="IG165" s="92">
        <f t="shared" si="218"/>
        <v>0.28439937858106923</v>
      </c>
      <c r="II165" s="92">
        <f t="shared" si="219"/>
        <v>1.8478280251465191E-12</v>
      </c>
      <c r="IJ165" s="92">
        <f t="shared" si="219"/>
        <v>5.5606164723804025E-7</v>
      </c>
      <c r="IK165" s="92">
        <f t="shared" si="219"/>
        <v>4.1007655098918907E-7</v>
      </c>
      <c r="IL165" s="92">
        <f t="shared" si="219"/>
        <v>2.4199762668152016E-7</v>
      </c>
      <c r="IM165" s="92">
        <f t="shared" si="219"/>
        <v>1.289659090472889E-7</v>
      </c>
      <c r="IN165" s="92">
        <f t="shared" si="219"/>
        <v>7.8898908637286633E-8</v>
      </c>
      <c r="IO165" s="92">
        <f t="shared" si="219"/>
        <v>4.2964472958341666E-9</v>
      </c>
      <c r="IP165" s="92">
        <f t="shared" si="219"/>
        <v>1.5656562411868429E-8</v>
      </c>
      <c r="IQ165" s="92">
        <f t="shared" si="219"/>
        <v>4.6947399450571278E-7</v>
      </c>
      <c r="IR165" s="92">
        <f t="shared" si="219"/>
        <v>3.1094918122709944E-7</v>
      </c>
      <c r="IS165" s="92">
        <f t="shared" si="219"/>
        <v>3.9304937423016873E-8</v>
      </c>
      <c r="IT165" s="92">
        <f t="shared" si="219"/>
        <v>3.7850474304151299E-7</v>
      </c>
      <c r="IU165" s="92">
        <f t="shared" si="219"/>
        <v>3.2457970365851835E-7</v>
      </c>
      <c r="IV165" s="92">
        <f t="shared" si="219"/>
        <v>1.8443152354270731E-6</v>
      </c>
      <c r="IW165" s="92">
        <f t="shared" si="219"/>
        <v>4.8244091082589688E-6</v>
      </c>
      <c r="IY165" s="92">
        <f t="shared" si="220"/>
        <v>0.52961196651780418</v>
      </c>
      <c r="IZ165" s="92">
        <f t="shared" si="220"/>
        <v>5.9047011723929163E-2</v>
      </c>
      <c r="JA165" s="92">
        <f t="shared" si="220"/>
        <v>5.8282236334940292E-2</v>
      </c>
      <c r="JB165" s="92">
        <f t="shared" si="220"/>
        <v>1.0517085662024641E-2</v>
      </c>
      <c r="JC165" s="92">
        <f t="shared" si="220"/>
        <v>5.8042576325334303E-3</v>
      </c>
      <c r="JD165" s="92">
        <f t="shared" si="220"/>
        <v>2.3541457404286609E-3</v>
      </c>
      <c r="JE165" s="92">
        <f t="shared" si="220"/>
        <v>9.2744519680111343E-3</v>
      </c>
      <c r="JF165" s="92">
        <f t="shared" si="220"/>
        <v>3.763934023335466E-3</v>
      </c>
      <c r="JG165" s="92">
        <f t="shared" si="220"/>
        <v>8.2902502956931252E-3</v>
      </c>
      <c r="JH165" s="92">
        <f t="shared" si="220"/>
        <v>8.7507836239258648E-4</v>
      </c>
      <c r="JI165" s="92">
        <f t="shared" si="220"/>
        <v>1.4295159260276026E-3</v>
      </c>
      <c r="JJ165" s="92">
        <f t="shared" si="220"/>
        <v>4.0647925193268051E-4</v>
      </c>
      <c r="JK165" s="92">
        <f t="shared" si="220"/>
        <v>1.8840797789425868E-2</v>
      </c>
      <c r="JL165" s="92">
        <f t="shared" si="220"/>
        <v>0.11806680533773194</v>
      </c>
      <c r="JM165" s="92">
        <f t="shared" si="220"/>
        <v>0.28440420299017749</v>
      </c>
    </row>
    <row r="166" spans="2:273" x14ac:dyDescent="0.25">
      <c r="B166" s="2">
        <v>139</v>
      </c>
      <c r="C166" s="37">
        <v>65.332999999999998</v>
      </c>
      <c r="D166" s="37">
        <v>67.194999999999993</v>
      </c>
      <c r="E166" s="37">
        <v>67.048000000000002</v>
      </c>
      <c r="F166" s="37">
        <v>68.182000000000002</v>
      </c>
      <c r="G166" s="37">
        <v>66.885999999999996</v>
      </c>
      <c r="H166" s="37">
        <v>66.909000000000006</v>
      </c>
      <c r="I166" s="37">
        <v>66.594999999999999</v>
      </c>
      <c r="J166" s="37">
        <v>65.656000000000006</v>
      </c>
      <c r="K166" s="37">
        <v>65.614999999999995</v>
      </c>
      <c r="L166" s="37">
        <v>65.37</v>
      </c>
      <c r="M166" s="37">
        <v>64.087000000000003</v>
      </c>
      <c r="N166" s="37">
        <v>63.381</v>
      </c>
      <c r="O166" s="37">
        <v>63.094999999999999</v>
      </c>
      <c r="P166" s="37">
        <v>63.69</v>
      </c>
      <c r="Q166" s="37">
        <v>79.405000000000001</v>
      </c>
      <c r="S166" s="4">
        <f t="shared" si="221"/>
        <v>69.184048094794647</v>
      </c>
      <c r="T166" s="4">
        <f t="shared" si="221"/>
        <v>67.978367974382323</v>
      </c>
      <c r="U166" s="4">
        <f t="shared" si="221"/>
        <v>68.315739472536563</v>
      </c>
      <c r="V166" s="4">
        <f t="shared" si="221"/>
        <v>68.013317823977971</v>
      </c>
      <c r="W166" s="4">
        <f t="shared" si="221"/>
        <v>66.05390620563648</v>
      </c>
      <c r="X166" s="4">
        <f t="shared" si="221"/>
        <v>66.541500470500281</v>
      </c>
      <c r="Y166" s="4">
        <f t="shared" si="221"/>
        <v>66.927261741382992</v>
      </c>
      <c r="Z166" s="4">
        <f t="shared" si="221"/>
        <v>66.945502158292953</v>
      </c>
      <c r="AA166" s="4">
        <f t="shared" si="221"/>
        <v>66.668854378984719</v>
      </c>
      <c r="AB166" s="4">
        <f t="shared" si="221"/>
        <v>65.73123003929696</v>
      </c>
      <c r="AC166" s="4">
        <f t="shared" si="221"/>
        <v>64.926922516239657</v>
      </c>
      <c r="AD166" s="4">
        <f t="shared" si="221"/>
        <v>64.316098097379779</v>
      </c>
      <c r="AE166" s="4">
        <f t="shared" si="221"/>
        <v>64.212457375197872</v>
      </c>
      <c r="AF166" s="4">
        <f t="shared" si="221"/>
        <v>65.996257288924298</v>
      </c>
      <c r="AG166" s="4">
        <f t="shared" si="221"/>
        <v>80.116489652155764</v>
      </c>
      <c r="AI166" s="4">
        <f t="shared" si="222"/>
        <v>-3.851048094794649</v>
      </c>
      <c r="AJ166" s="4">
        <f t="shared" si="222"/>
        <v>-0.78336797438232963</v>
      </c>
      <c r="AK166" s="4">
        <f t="shared" si="222"/>
        <v>-1.2677394725365616</v>
      </c>
      <c r="AL166" s="4">
        <f t="shared" si="222"/>
        <v>0.16868217602203117</v>
      </c>
      <c r="AM166" s="4">
        <f t="shared" si="222"/>
        <v>0.83209379436351583</v>
      </c>
      <c r="AN166" s="4">
        <f t="shared" si="222"/>
        <v>0.36749952949972453</v>
      </c>
      <c r="AO166" s="4">
        <f t="shared" si="222"/>
        <v>-0.33226174138299314</v>
      </c>
      <c r="AP166" s="4">
        <f t="shared" si="222"/>
        <v>-1.2895021582929473</v>
      </c>
      <c r="AQ166" s="4">
        <f t="shared" si="222"/>
        <v>-1.0538543789847239</v>
      </c>
      <c r="AR166" s="4">
        <f t="shared" si="222"/>
        <v>-0.36123003929695585</v>
      </c>
      <c r="AS166" s="4">
        <f t="shared" si="222"/>
        <v>-0.83992251623965331</v>
      </c>
      <c r="AT166" s="4">
        <f t="shared" si="222"/>
        <v>-0.93509809737977889</v>
      </c>
      <c r="AU166" s="4">
        <f t="shared" si="222"/>
        <v>-1.1174573751978727</v>
      </c>
      <c r="AV166" s="4">
        <f t="shared" si="222"/>
        <v>-2.3062572889243</v>
      </c>
      <c r="AW166" s="4">
        <f t="shared" si="222"/>
        <v>-0.71148965215576254</v>
      </c>
      <c r="AY166" s="2">
        <f t="shared" si="214"/>
        <v>69.1839946023034</v>
      </c>
      <c r="AZ166" s="2">
        <f t="shared" si="214"/>
        <v>67.907310746872184</v>
      </c>
      <c r="BA166" s="2">
        <f t="shared" si="214"/>
        <v>68.183770713367295</v>
      </c>
      <c r="BB166" s="2">
        <f t="shared" si="214"/>
        <v>67.996464643144108</v>
      </c>
      <c r="BC166" s="2">
        <f t="shared" si="214"/>
        <v>66.044431891739933</v>
      </c>
      <c r="BD166" s="2">
        <f t="shared" si="214"/>
        <v>66.538144984389135</v>
      </c>
      <c r="BE166" s="2">
        <f t="shared" si="214"/>
        <v>66.902135617750304</v>
      </c>
      <c r="BF166" s="2">
        <f t="shared" si="214"/>
        <v>66.937282876542653</v>
      </c>
      <c r="BG166" s="2">
        <f t="shared" si="214"/>
        <v>66.640874584493204</v>
      </c>
      <c r="BH166" s="2">
        <f t="shared" si="214"/>
        <v>65.729723094951822</v>
      </c>
      <c r="BI166" s="2">
        <f t="shared" si="214"/>
        <v>64.924515893620764</v>
      </c>
      <c r="BJ166" s="2">
        <f t="shared" si="214"/>
        <v>64.315295737170814</v>
      </c>
      <c r="BK166" s="2">
        <f t="shared" si="214"/>
        <v>64.099958009850042</v>
      </c>
      <c r="BL166" s="2">
        <f t="shared" si="214"/>
        <v>64.016810054266017</v>
      </c>
      <c r="BM166" s="2">
        <f t="shared" si="214"/>
        <v>65.064166402952125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>
        <f t="shared" si="215"/>
        <v>68.182000000000002</v>
      </c>
      <c r="CI166" s="2">
        <f t="shared" si="215"/>
        <v>66.885999999999996</v>
      </c>
      <c r="CJ166" s="2">
        <f t="shared" si="215"/>
        <v>66.909000000000006</v>
      </c>
      <c r="CK166" s="2">
        <f t="shared" si="215"/>
        <v>66.594999999999999</v>
      </c>
      <c r="CL166" s="2">
        <f t="shared" si="215"/>
        <v>65.656000000000006</v>
      </c>
      <c r="CM166" s="2">
        <f t="shared" si="215"/>
        <v>65.614999999999995</v>
      </c>
      <c r="CN166" s="2">
        <f t="shared" si="215"/>
        <v>65.37</v>
      </c>
      <c r="CO166" s="2">
        <f t="shared" si="215"/>
        <v>64.087000000000003</v>
      </c>
      <c r="CP166" s="2">
        <f t="shared" si="215"/>
        <v>63.381</v>
      </c>
      <c r="CQ166" s="2">
        <f t="shared" si="215"/>
        <v>63.094999999999999</v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>
        <f t="shared" si="200"/>
        <v>68.182000000000002</v>
      </c>
      <c r="CY166" s="2">
        <f t="shared" si="201"/>
        <v>66.885999999999996</v>
      </c>
      <c r="CZ166" s="2">
        <f t="shared" si="202"/>
        <v>66.909000000000006</v>
      </c>
      <c r="DA166" s="2">
        <f t="shared" si="203"/>
        <v>66.594999999999999</v>
      </c>
      <c r="DB166" s="2">
        <f t="shared" si="204"/>
        <v>65.656000000000006</v>
      </c>
      <c r="DC166" s="2">
        <f t="shared" si="205"/>
        <v>65.614999999999995</v>
      </c>
      <c r="DD166" s="2">
        <f t="shared" si="206"/>
        <v>65.37</v>
      </c>
      <c r="DE166" s="2">
        <f t="shared" si="207"/>
        <v>64.087000000000003</v>
      </c>
      <c r="DF166" s="2">
        <f t="shared" si="208"/>
        <v>63.381</v>
      </c>
      <c r="DG166" s="2">
        <f t="shared" si="209"/>
        <v>63.094999999999999</v>
      </c>
      <c r="DH166" s="2" t="str">
        <f t="shared" si="210"/>
        <v/>
      </c>
      <c r="DI166" s="2" t="str">
        <f t="shared" si="211"/>
        <v/>
      </c>
      <c r="DK166" s="2">
        <f t="shared" si="223"/>
        <v>118.1886179174484</v>
      </c>
      <c r="DL166" s="2">
        <f t="shared" si="223"/>
        <v>134.99062804878048</v>
      </c>
      <c r="DM166" s="2">
        <f t="shared" si="223"/>
        <v>124.89725286983767</v>
      </c>
      <c r="DN166" s="2">
        <f t="shared" si="223"/>
        <v>145.33734756097562</v>
      </c>
      <c r="DO166" s="2">
        <f t="shared" si="223"/>
        <v>134.76985442464513</v>
      </c>
      <c r="DP166" s="2">
        <f t="shared" si="223"/>
        <v>117.85856553911205</v>
      </c>
      <c r="DQ166" s="2">
        <f t="shared" si="223"/>
        <v>104.54058703312191</v>
      </c>
      <c r="DR166" s="2">
        <f t="shared" si="223"/>
        <v>108.82473542736332</v>
      </c>
      <c r="DS166" s="2">
        <f t="shared" si="223"/>
        <v>106.6151524390244</v>
      </c>
      <c r="DT166" s="2">
        <f t="shared" si="223"/>
        <v>106.74286710963457</v>
      </c>
      <c r="DU166" s="2">
        <f t="shared" si="223"/>
        <v>110.41047111255168</v>
      </c>
      <c r="DV166" s="2">
        <f t="shared" si="223"/>
        <v>116.07470749018427</v>
      </c>
      <c r="DW166" s="2">
        <f t="shared" si="223"/>
        <v>109.20900936273028</v>
      </c>
      <c r="DX166" s="2">
        <f t="shared" si="223"/>
        <v>108.57501057082453</v>
      </c>
      <c r="DY166" s="2">
        <f t="shared" si="223"/>
        <v>90.49704048582997</v>
      </c>
      <c r="EA166" s="2">
        <f t="shared" si="213"/>
        <v>69.191412101818685</v>
      </c>
      <c r="EB166" s="2">
        <f t="shared" si="213"/>
        <v>67.852907008502953</v>
      </c>
      <c r="EC166" s="2">
        <f t="shared" si="213"/>
        <v>68.186514980586708</v>
      </c>
      <c r="ED166" s="2">
        <f t="shared" si="213"/>
        <v>67.833054334026542</v>
      </c>
      <c r="EE166" s="2">
        <f t="shared" si="213"/>
        <v>65.824048087709002</v>
      </c>
      <c r="EF166" s="2">
        <f t="shared" si="213"/>
        <v>66.37164732856948</v>
      </c>
      <c r="EG166" s="2">
        <f t="shared" si="213"/>
        <v>66.804579706536344</v>
      </c>
      <c r="EH166" s="2">
        <f t="shared" si="213"/>
        <v>66.882779276185701</v>
      </c>
      <c r="EI166" s="2">
        <f t="shared" si="213"/>
        <v>66.658753216651959</v>
      </c>
      <c r="EJ166" s="2">
        <f t="shared" si="213"/>
        <v>65.617686191990543</v>
      </c>
      <c r="EK166" s="2">
        <f t="shared" si="212"/>
        <v>64.684212793743754</v>
      </c>
      <c r="EL166" s="2">
        <f t="shared" si="179"/>
        <v>64.130251095204301</v>
      </c>
      <c r="EM166" s="2">
        <f t="shared" si="179"/>
        <v>64.018361788436593</v>
      </c>
      <c r="EN166" s="2">
        <f t="shared" si="179"/>
        <v>64.004272281995725</v>
      </c>
      <c r="EO166" s="2">
        <f t="shared" si="179"/>
        <v>65.159637895696747</v>
      </c>
      <c r="EQ166" s="2">
        <f t="shared" si="224"/>
        <v>68.807818208099647</v>
      </c>
      <c r="ER166" s="2">
        <f t="shared" si="224"/>
        <v>68.349854604452702</v>
      </c>
      <c r="ES166" s="2">
        <f t="shared" si="224"/>
        <v>68.080930728370063</v>
      </c>
      <c r="ET166" s="2">
        <f t="shared" si="224"/>
        <v>69.185777217934827</v>
      </c>
      <c r="EU166" s="2">
        <f t="shared" si="224"/>
        <v>67.648624377263189</v>
      </c>
      <c r="EV166" s="2">
        <f t="shared" si="224"/>
        <v>67.730150060558827</v>
      </c>
      <c r="EW166" s="2">
        <f t="shared" si="224"/>
        <v>67.750906459735162</v>
      </c>
      <c r="EX166" s="2">
        <f t="shared" si="224"/>
        <v>67.349959417383531</v>
      </c>
      <c r="EY166" s="2">
        <f t="shared" si="224"/>
        <v>66.433341105016439</v>
      </c>
      <c r="EZ166" s="2">
        <f t="shared" si="224"/>
        <v>66.461000497490701</v>
      </c>
      <c r="FA166" s="2">
        <f t="shared" si="224"/>
        <v>66.60955422129814</v>
      </c>
      <c r="FB166" s="2">
        <f t="shared" si="224"/>
        <v>65.468261904577275</v>
      </c>
      <c r="FC166" s="2">
        <f t="shared" si="224"/>
        <v>64.725714648321997</v>
      </c>
      <c r="FD166" s="2">
        <f t="shared" si="224"/>
        <v>64.070395879049897</v>
      </c>
      <c r="FE166" s="2">
        <f t="shared" si="224"/>
        <v>63.711524211976339</v>
      </c>
      <c r="FG166" s="2">
        <f t="shared" si="225"/>
        <v>0.99988598420080588</v>
      </c>
      <c r="FH166" s="2">
        <f t="shared" si="225"/>
        <v>0.99988009331149852</v>
      </c>
      <c r="FI166" s="2">
        <f t="shared" si="225"/>
        <v>0.99987162275301877</v>
      </c>
      <c r="FJ166" s="2">
        <f t="shared" si="225"/>
        <v>0.99987979153201656</v>
      </c>
      <c r="FK166" s="2">
        <f t="shared" si="225"/>
        <v>0.9998469775450618</v>
      </c>
      <c r="FL166" s="2">
        <f t="shared" si="225"/>
        <v>0.99984531330032334</v>
      </c>
      <c r="FM166" s="2">
        <f t="shared" si="225"/>
        <v>0.99983929806467475</v>
      </c>
      <c r="FN166" s="2">
        <f t="shared" si="225"/>
        <v>0.99984970297095155</v>
      </c>
      <c r="FO166" s="2">
        <f t="shared" si="225"/>
        <v>0.99982235540236308</v>
      </c>
      <c r="FP166" s="2">
        <f t="shared" si="225"/>
        <v>0.99984819535815661</v>
      </c>
      <c r="FQ166" s="2">
        <f t="shared" si="225"/>
        <v>0.99981404456212564</v>
      </c>
      <c r="FR166" s="2">
        <f t="shared" si="225"/>
        <v>0.99984312153276089</v>
      </c>
      <c r="FS166" s="2">
        <f t="shared" si="225"/>
        <v>0.99985280962854228</v>
      </c>
      <c r="FT166" s="2">
        <f t="shared" si="225"/>
        <v>0.99985275980794441</v>
      </c>
      <c r="FU166" s="2">
        <f t="shared" si="225"/>
        <v>0.9998053910738619</v>
      </c>
      <c r="FW166" s="2">
        <f t="shared" si="216"/>
        <v>3.3900318298992732E-2</v>
      </c>
      <c r="FX166" s="2">
        <f t="shared" si="216"/>
        <v>9.3276387577969355E-2</v>
      </c>
      <c r="FY166" s="2">
        <f t="shared" si="216"/>
        <v>9.4944420341549735E-2</v>
      </c>
      <c r="FZ166" s="2">
        <f t="shared" si="216"/>
        <v>0.11391367633361661</v>
      </c>
      <c r="GA166" s="2">
        <f t="shared" si="216"/>
        <v>0.11500398678250183</v>
      </c>
      <c r="GB166" s="2">
        <f t="shared" si="216"/>
        <v>0.11669708910558767</v>
      </c>
      <c r="GC166" s="2">
        <f t="shared" si="216"/>
        <v>9.6680836186726696E-2</v>
      </c>
      <c r="GD166" s="2">
        <f t="shared" si="216"/>
        <v>0.10317187034396728</v>
      </c>
      <c r="GE166" s="2">
        <f t="shared" si="216"/>
        <v>0.11080447470372697</v>
      </c>
      <c r="GF166" s="2">
        <f t="shared" si="216"/>
        <v>0.12545015412562432</v>
      </c>
      <c r="GG166" s="2">
        <f t="shared" si="216"/>
        <v>0.12039425847882991</v>
      </c>
      <c r="GH166" s="2">
        <f t="shared" si="216"/>
        <v>0.13220795678668132</v>
      </c>
      <c r="GI166" s="2">
        <f t="shared" si="216"/>
        <v>0.10595078844060409</v>
      </c>
      <c r="GJ166" s="2">
        <f t="shared" si="216"/>
        <v>9.0363629185048963E-2</v>
      </c>
      <c r="GK166" s="2">
        <f t="shared" si="216"/>
        <v>6.933321505247389E-2</v>
      </c>
      <c r="GM166" s="92">
        <f t="shared" si="217"/>
        <v>6.5509585698718673E-140</v>
      </c>
      <c r="GN166" s="92">
        <f t="shared" si="217"/>
        <v>0</v>
      </c>
      <c r="GO166" s="92">
        <f t="shared" si="217"/>
        <v>0</v>
      </c>
      <c r="GP166" s="92">
        <f t="shared" si="217"/>
        <v>0</v>
      </c>
      <c r="GQ166" s="92">
        <f t="shared" si="217"/>
        <v>0</v>
      </c>
      <c r="GR166" s="92">
        <f t="shared" si="217"/>
        <v>0</v>
      </c>
      <c r="GS166" s="92">
        <f t="shared" si="217"/>
        <v>5.0371658055610965E-308</v>
      </c>
      <c r="GT166" s="92">
        <f t="shared" si="217"/>
        <v>1.1311483564403155E-252</v>
      </c>
      <c r="GU166" s="92">
        <f t="shared" si="217"/>
        <v>4.6669107117036556E-145</v>
      </c>
      <c r="GV166" s="92">
        <f t="shared" si="217"/>
        <v>0</v>
      </c>
      <c r="GW166" s="92">
        <f t="shared" si="217"/>
        <v>0</v>
      </c>
      <c r="GX166" s="92">
        <f t="shared" si="217"/>
        <v>0</v>
      </c>
      <c r="GY166" s="92">
        <f t="shared" si="217"/>
        <v>0</v>
      </c>
      <c r="GZ166" s="92">
        <f t="shared" si="217"/>
        <v>1.8447823521868849E-276</v>
      </c>
      <c r="HA166" s="92">
        <f t="shared" si="217"/>
        <v>6.3761919999866178E-246</v>
      </c>
      <c r="HC166" s="92">
        <f t="shared" si="181"/>
        <v>1.074847457753868E-53</v>
      </c>
      <c r="HD166" s="92">
        <f t="shared" si="181"/>
        <v>9.9799563628220876E-151</v>
      </c>
      <c r="HE166" s="92">
        <f t="shared" si="181"/>
        <v>1.022975509560846E-115</v>
      </c>
      <c r="HF166" s="92">
        <f t="shared" si="180"/>
        <v>7.4829685771693864E-82</v>
      </c>
      <c r="HG166" s="92">
        <f t="shared" si="180"/>
        <v>1.452617696176875E-198</v>
      </c>
      <c r="HH166" s="92">
        <f t="shared" si="180"/>
        <v>0</v>
      </c>
      <c r="HI166" s="92">
        <f t="shared" si="180"/>
        <v>2.3308956120409541E-227</v>
      </c>
      <c r="HJ166" s="92">
        <f t="shared" si="180"/>
        <v>1.2587700051365741E-266</v>
      </c>
      <c r="HK166" s="92">
        <f t="shared" si="180"/>
        <v>0</v>
      </c>
      <c r="HL166" s="92">
        <f t="shared" si="161"/>
        <v>3.7262918979436701E-264</v>
      </c>
      <c r="HM166" s="92">
        <f t="shared" si="161"/>
        <v>6.2688066587768858E-220</v>
      </c>
      <c r="HN166" s="92">
        <f t="shared" si="161"/>
        <v>2.7024550662139918E-188</v>
      </c>
      <c r="HO166" s="92">
        <f t="shared" si="161"/>
        <v>4.0252687624377876E-203</v>
      </c>
      <c r="HP166" s="92">
        <f t="shared" si="161"/>
        <v>2.0529895564806702E-140</v>
      </c>
      <c r="HQ166" s="92">
        <f t="shared" si="161"/>
        <v>1.5491839804099704E-112</v>
      </c>
      <c r="HS166" s="92">
        <f t="shared" si="218"/>
        <v>0.46862120697874426</v>
      </c>
      <c r="HT166" s="92">
        <f t="shared" si="218"/>
        <v>3.0186851275962441E-2</v>
      </c>
      <c r="HU166" s="92">
        <f t="shared" si="218"/>
        <v>2.9311438816299652E-2</v>
      </c>
      <c r="HV166" s="92">
        <f t="shared" si="218"/>
        <v>3.7874651239643157E-3</v>
      </c>
      <c r="HW166" s="92">
        <f t="shared" si="218"/>
        <v>1.8825886813859456E-3</v>
      </c>
      <c r="HX166" s="92">
        <f t="shared" si="218"/>
        <v>6.6614751264899613E-4</v>
      </c>
      <c r="HY166" s="92">
        <f t="shared" si="218"/>
        <v>3.1197433862365565E-3</v>
      </c>
      <c r="HZ166" s="92">
        <f t="shared" si="218"/>
        <v>1.1413611983657531E-3</v>
      </c>
      <c r="IA166" s="92">
        <f t="shared" si="218"/>
        <v>3.0238273244736148E-3</v>
      </c>
      <c r="IB166" s="92">
        <f t="shared" si="218"/>
        <v>2.2513670871853858E-4</v>
      </c>
      <c r="IC166" s="92">
        <f t="shared" si="218"/>
        <v>3.6185673170761185E-4</v>
      </c>
      <c r="ID166" s="92">
        <f t="shared" si="218"/>
        <v>9.3517626360523648E-5</v>
      </c>
      <c r="IE166" s="92">
        <f t="shared" si="218"/>
        <v>7.6794766762552863E-3</v>
      </c>
      <c r="IF166" s="92">
        <f t="shared" si="218"/>
        <v>7.4008667021662825E-2</v>
      </c>
      <c r="IG166" s="92">
        <f t="shared" si="218"/>
        <v>0.20814592317499434</v>
      </c>
      <c r="II166" s="92">
        <f t="shared" si="219"/>
        <v>7.0332010684618741E-12</v>
      </c>
      <c r="IJ166" s="92">
        <f t="shared" si="219"/>
        <v>1.5014206641159405E-6</v>
      </c>
      <c r="IK166" s="92">
        <f t="shared" si="219"/>
        <v>1.1418624020240742E-6</v>
      </c>
      <c r="IL166" s="92">
        <f t="shared" si="219"/>
        <v>7.7361950454226987E-7</v>
      </c>
      <c r="IM166" s="92">
        <f t="shared" si="219"/>
        <v>4.3657954001139956E-7</v>
      </c>
      <c r="IN166" s="92">
        <f t="shared" si="219"/>
        <v>2.8075935030966964E-7</v>
      </c>
      <c r="IO166" s="92">
        <f t="shared" si="219"/>
        <v>1.701462218560253E-8</v>
      </c>
      <c r="IP166" s="92">
        <f t="shared" si="219"/>
        <v>5.8533530392483717E-8</v>
      </c>
      <c r="IQ166" s="92">
        <f t="shared" si="219"/>
        <v>1.4000713814311889E-6</v>
      </c>
      <c r="IR166" s="92">
        <f t="shared" si="219"/>
        <v>1.0343797898344776E-6</v>
      </c>
      <c r="IS166" s="92">
        <f t="shared" si="219"/>
        <v>1.5146787262775745E-7</v>
      </c>
      <c r="IT166" s="92">
        <f t="shared" si="219"/>
        <v>1.2826413496552155E-6</v>
      </c>
      <c r="IU166" s="92">
        <f t="shared" si="219"/>
        <v>9.7258340104307781E-7</v>
      </c>
      <c r="IV166" s="92">
        <f t="shared" si="219"/>
        <v>4.5003061956812886E-6</v>
      </c>
      <c r="IW166" s="92">
        <f t="shared" si="219"/>
        <v>1.0069419256363977E-5</v>
      </c>
      <c r="IY166" s="92">
        <f t="shared" si="220"/>
        <v>0.46862120698577747</v>
      </c>
      <c r="IZ166" s="92">
        <f t="shared" si="220"/>
        <v>3.0188352696626557E-2</v>
      </c>
      <c r="JA166" s="92">
        <f t="shared" si="220"/>
        <v>2.9312580678701676E-2</v>
      </c>
      <c r="JB166" s="92">
        <f t="shared" si="220"/>
        <v>3.7882387434688579E-3</v>
      </c>
      <c r="JC166" s="92">
        <f t="shared" si="220"/>
        <v>1.883025260925957E-3</v>
      </c>
      <c r="JD166" s="92">
        <f t="shared" si="220"/>
        <v>6.6642827199930583E-4</v>
      </c>
      <c r="JE166" s="92">
        <f t="shared" si="220"/>
        <v>3.1197604008587421E-3</v>
      </c>
      <c r="JF166" s="92">
        <f t="shared" si="220"/>
        <v>1.1414197318961455E-3</v>
      </c>
      <c r="JG166" s="92">
        <f t="shared" si="220"/>
        <v>3.0252273958550459E-3</v>
      </c>
      <c r="JH166" s="92">
        <f t="shared" si="220"/>
        <v>2.2617108850837305E-4</v>
      </c>
      <c r="JI166" s="92">
        <f t="shared" si="220"/>
        <v>3.6200819958023958E-4</v>
      </c>
      <c r="JJ166" s="92">
        <f t="shared" si="220"/>
        <v>9.4800267710178868E-5</v>
      </c>
      <c r="JK166" s="92">
        <f t="shared" si="220"/>
        <v>7.6804492596563292E-3</v>
      </c>
      <c r="JL166" s="92">
        <f t="shared" si="220"/>
        <v>7.4013167327858509E-2</v>
      </c>
      <c r="JM166" s="92">
        <f t="shared" si="220"/>
        <v>0.20815599259425069</v>
      </c>
    </row>
    <row r="167" spans="2:273" x14ac:dyDescent="0.25">
      <c r="B167" s="2">
        <v>140</v>
      </c>
      <c r="C167" s="37">
        <v>70.75</v>
      </c>
      <c r="D167" s="37">
        <v>68.512</v>
      </c>
      <c r="E167" s="37">
        <v>68.524000000000001</v>
      </c>
      <c r="F167" s="37">
        <v>68.522999999999996</v>
      </c>
      <c r="G167" s="37">
        <v>65.659000000000006</v>
      </c>
      <c r="H167" s="37">
        <v>67.682000000000002</v>
      </c>
      <c r="I167" s="37">
        <v>66.837999999999994</v>
      </c>
      <c r="J167" s="37">
        <v>66.593999999999994</v>
      </c>
      <c r="K167" s="37">
        <v>65.114999999999995</v>
      </c>
      <c r="L167" s="37">
        <v>64.716999999999999</v>
      </c>
      <c r="M167" s="37">
        <v>64.739000000000004</v>
      </c>
      <c r="N167" s="37">
        <v>64.69</v>
      </c>
      <c r="O167" s="37">
        <v>61.5</v>
      </c>
      <c r="P167" s="37">
        <v>62.881</v>
      </c>
      <c r="Q167" s="37">
        <v>71.619</v>
      </c>
      <c r="S167" s="4">
        <f t="shared" si="221"/>
        <v>69.117490726939479</v>
      </c>
      <c r="T167" s="4">
        <f t="shared" si="221"/>
        <v>67.808380345294992</v>
      </c>
      <c r="U167" s="4">
        <f t="shared" si="221"/>
        <v>68.122187590913754</v>
      </c>
      <c r="V167" s="4">
        <f t="shared" si="221"/>
        <v>67.855819548060879</v>
      </c>
      <c r="W167" s="4">
        <f t="shared" si="221"/>
        <v>65.90065557576132</v>
      </c>
      <c r="X167" s="4">
        <f t="shared" si="221"/>
        <v>66.411410296025778</v>
      </c>
      <c r="Y167" s="4">
        <f t="shared" si="221"/>
        <v>66.785221987379273</v>
      </c>
      <c r="Z167" s="4">
        <f t="shared" si="221"/>
        <v>66.836450852790577</v>
      </c>
      <c r="AA167" s="4">
        <f t="shared" si="221"/>
        <v>66.562960246795825</v>
      </c>
      <c r="AB167" s="4">
        <f t="shared" si="221"/>
        <v>65.59999590765608</v>
      </c>
      <c r="AC167" s="4">
        <f t="shared" si="221"/>
        <v>64.758060521144273</v>
      </c>
      <c r="AD167" s="4">
        <f t="shared" si="221"/>
        <v>64.170238882358348</v>
      </c>
      <c r="AE167" s="4">
        <f t="shared" si="221"/>
        <v>64.015528617456241</v>
      </c>
      <c r="AF167" s="4">
        <f t="shared" si="221"/>
        <v>64.904031009031186</v>
      </c>
      <c r="AG167" s="4">
        <f t="shared" si="221"/>
        <v>74.123122426954097</v>
      </c>
      <c r="AI167" s="4">
        <f t="shared" si="222"/>
        <v>1.6325092730605206</v>
      </c>
      <c r="AJ167" s="4">
        <f t="shared" si="222"/>
        <v>0.7036196547050082</v>
      </c>
      <c r="AK167" s="4">
        <f t="shared" si="222"/>
        <v>0.40181240908624716</v>
      </c>
      <c r="AL167" s="4">
        <f t="shared" si="222"/>
        <v>0.66718045193911735</v>
      </c>
      <c r="AM167" s="4">
        <f t="shared" si="222"/>
        <v>-0.24165557576131391</v>
      </c>
      <c r="AN167" s="4">
        <f t="shared" si="222"/>
        <v>1.270589703974224</v>
      </c>
      <c r="AO167" s="4">
        <f t="shared" si="222"/>
        <v>5.277801262072046E-2</v>
      </c>
      <c r="AP167" s="4">
        <f t="shared" si="222"/>
        <v>-0.24245085279058287</v>
      </c>
      <c r="AQ167" s="4">
        <f t="shared" si="222"/>
        <v>-1.4479602467958301</v>
      </c>
      <c r="AR167" s="4">
        <f t="shared" si="222"/>
        <v>-0.88299590765608116</v>
      </c>
      <c r="AS167" s="4">
        <f t="shared" si="222"/>
        <v>-1.9060521144268705E-2</v>
      </c>
      <c r="AT167" s="4">
        <f t="shared" si="222"/>
        <v>0.51976111764165012</v>
      </c>
      <c r="AU167" s="4">
        <f t="shared" si="222"/>
        <v>-2.5155286174562406</v>
      </c>
      <c r="AV167" s="4">
        <f t="shared" si="222"/>
        <v>-2.023031009031186</v>
      </c>
      <c r="AW167" s="4">
        <f t="shared" si="222"/>
        <v>-2.5041224269540976</v>
      </c>
      <c r="AY167" s="2">
        <f t="shared" si="214"/>
        <v>69.117451687763051</v>
      </c>
      <c r="AZ167" s="2">
        <f t="shared" si="214"/>
        <v>67.781088596848079</v>
      </c>
      <c r="BA167" s="2">
        <f t="shared" si="214"/>
        <v>68.072787083700476</v>
      </c>
      <c r="BB167" s="2">
        <f t="shared" si="214"/>
        <v>67.851514543994554</v>
      </c>
      <c r="BC167" s="2">
        <f t="shared" si="214"/>
        <v>65.898479811815008</v>
      </c>
      <c r="BD167" s="2">
        <f t="shared" si="214"/>
        <v>66.410685113516735</v>
      </c>
      <c r="BE167" s="2">
        <f t="shared" si="214"/>
        <v>66.779649492395663</v>
      </c>
      <c r="BF167" s="2">
        <f t="shared" si="214"/>
        <v>66.834803186304327</v>
      </c>
      <c r="BG167" s="2">
        <f t="shared" si="214"/>
        <v>66.555443662674335</v>
      </c>
      <c r="BH167" s="2">
        <f t="shared" si="214"/>
        <v>65.599123738264623</v>
      </c>
      <c r="BI167" s="2">
        <f t="shared" si="214"/>
        <v>64.757559068796283</v>
      </c>
      <c r="BJ167" s="2">
        <f t="shared" si="214"/>
        <v>64.16920895550102</v>
      </c>
      <c r="BK167" s="2">
        <f t="shared" si="214"/>
        <v>63.982642529458424</v>
      </c>
      <c r="BL167" s="2">
        <f t="shared" si="214"/>
        <v>63.924221315499551</v>
      </c>
      <c r="BM167" s="2">
        <f t="shared" si="214"/>
        <v>64.996396356734124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>
        <f t="shared" si="215"/>
        <v>68.522999999999996</v>
      </c>
      <c r="CI167" s="2">
        <f t="shared" si="215"/>
        <v>65.659000000000006</v>
      </c>
      <c r="CJ167" s="2">
        <f t="shared" si="215"/>
        <v>67.682000000000002</v>
      </c>
      <c r="CK167" s="2">
        <f t="shared" si="215"/>
        <v>66.837999999999994</v>
      </c>
      <c r="CL167" s="2">
        <f t="shared" si="215"/>
        <v>66.593999999999994</v>
      </c>
      <c r="CM167" s="2">
        <f t="shared" si="215"/>
        <v>65.114999999999995</v>
      </c>
      <c r="CN167" s="2">
        <f t="shared" si="215"/>
        <v>64.716999999999999</v>
      </c>
      <c r="CO167" s="2">
        <f t="shared" si="215"/>
        <v>64.739000000000004</v>
      </c>
      <c r="CP167" s="2">
        <f t="shared" si="215"/>
        <v>64.69</v>
      </c>
      <c r="CQ167" s="2">
        <f t="shared" si="215"/>
        <v>61.5</v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>
        <f t="shared" si="200"/>
        <v>68.522999999999996</v>
      </c>
      <c r="CY167" s="2">
        <f t="shared" si="201"/>
        <v>65.659000000000006</v>
      </c>
      <c r="CZ167" s="2">
        <f t="shared" si="202"/>
        <v>67.682000000000002</v>
      </c>
      <c r="DA167" s="2">
        <f t="shared" si="203"/>
        <v>66.837999999999994</v>
      </c>
      <c r="DB167" s="2">
        <f t="shared" si="204"/>
        <v>66.593999999999994</v>
      </c>
      <c r="DC167" s="2">
        <f t="shared" si="205"/>
        <v>65.114999999999995</v>
      </c>
      <c r="DD167" s="2">
        <f t="shared" si="206"/>
        <v>64.716999999999999</v>
      </c>
      <c r="DE167" s="2">
        <f t="shared" si="207"/>
        <v>64.739000000000004</v>
      </c>
      <c r="DF167" s="2">
        <f t="shared" si="208"/>
        <v>64.69</v>
      </c>
      <c r="DG167" s="2">
        <f t="shared" si="209"/>
        <v>61.5</v>
      </c>
      <c r="DH167" s="2" t="str">
        <f t="shared" si="210"/>
        <v/>
      </c>
      <c r="DI167" s="2" t="str">
        <f t="shared" si="211"/>
        <v/>
      </c>
      <c r="DK167" s="2">
        <f t="shared" si="223"/>
        <v>118.49263752345215</v>
      </c>
      <c r="DL167" s="2">
        <f t="shared" si="223"/>
        <v>135.42404529616726</v>
      </c>
      <c r="DM167" s="2">
        <f t="shared" si="223"/>
        <v>125.25185436080275</v>
      </c>
      <c r="DN167" s="2">
        <f t="shared" si="223"/>
        <v>145.85205574912891</v>
      </c>
      <c r="DO167" s="2">
        <f t="shared" si="223"/>
        <v>135.23118921775898</v>
      </c>
      <c r="DP167" s="2">
        <f t="shared" si="223"/>
        <v>118.18354482029596</v>
      </c>
      <c r="DQ167" s="2">
        <f t="shared" si="223"/>
        <v>104.76334270613107</v>
      </c>
      <c r="DR167" s="2">
        <f t="shared" si="223"/>
        <v>109.07895983086681</v>
      </c>
      <c r="DS167" s="2">
        <f t="shared" si="223"/>
        <v>106.85932195121953</v>
      </c>
      <c r="DT167" s="2">
        <f t="shared" si="223"/>
        <v>106.97313953488376</v>
      </c>
      <c r="DU167" s="2">
        <f t="shared" si="223"/>
        <v>110.68008346163198</v>
      </c>
      <c r="DV167" s="2">
        <f t="shared" si="223"/>
        <v>116.37848535185748</v>
      </c>
      <c r="DW167" s="2">
        <f t="shared" si="223"/>
        <v>109.46768287526427</v>
      </c>
      <c r="DX167" s="2">
        <f t="shared" si="223"/>
        <v>108.85716596194503</v>
      </c>
      <c r="DY167" s="2">
        <f t="shared" si="223"/>
        <v>90.666744939271268</v>
      </c>
      <c r="EA167" s="2">
        <f t="shared" si="213"/>
        <v>69.1273029251184</v>
      </c>
      <c r="EB167" s="2">
        <f t="shared" si="213"/>
        <v>67.721237034269507</v>
      </c>
      <c r="EC167" s="2">
        <f t="shared" si="213"/>
        <v>68.077330025884379</v>
      </c>
      <c r="ED167" s="2">
        <f t="shared" si="213"/>
        <v>67.670039391390361</v>
      </c>
      <c r="EE167" s="2">
        <f t="shared" si="213"/>
        <v>65.654038512899959</v>
      </c>
      <c r="EF167" s="2">
        <f t="shared" si="213"/>
        <v>66.225845029545155</v>
      </c>
      <c r="EG167" s="2">
        <f t="shared" si="213"/>
        <v>66.671067413257987</v>
      </c>
      <c r="EH167" s="2">
        <f t="shared" si="213"/>
        <v>66.774841127135744</v>
      </c>
      <c r="EI167" s="2">
        <f t="shared" si="213"/>
        <v>66.576803235872731</v>
      </c>
      <c r="EJ167" s="2">
        <f t="shared" si="213"/>
        <v>65.474887158100529</v>
      </c>
      <c r="EK167" s="2">
        <f t="shared" si="212"/>
        <v>64.490547484397894</v>
      </c>
      <c r="EL167" s="2">
        <f t="shared" si="179"/>
        <v>63.964016765051035</v>
      </c>
      <c r="EM167" s="2">
        <f t="shared" si="179"/>
        <v>63.892399902659037</v>
      </c>
      <c r="EN167" s="2">
        <f t="shared" si="179"/>
        <v>63.911413241835547</v>
      </c>
      <c r="EO167" s="2">
        <f t="shared" si="179"/>
        <v>65.10408416150581</v>
      </c>
      <c r="EQ167" s="2">
        <f t="shared" si="224"/>
        <v>68.722861254096784</v>
      </c>
      <c r="ER167" s="2">
        <f t="shared" si="224"/>
        <v>68.238660407874022</v>
      </c>
      <c r="ES167" s="2">
        <f t="shared" si="224"/>
        <v>67.968400753371782</v>
      </c>
      <c r="ET167" s="2">
        <f t="shared" si="224"/>
        <v>69.069548568148491</v>
      </c>
      <c r="EU167" s="2">
        <f t="shared" si="224"/>
        <v>67.536169661949685</v>
      </c>
      <c r="EV167" s="2">
        <f t="shared" si="224"/>
        <v>67.628739774858474</v>
      </c>
      <c r="EW167" s="2">
        <f t="shared" si="224"/>
        <v>67.65174280553434</v>
      </c>
      <c r="EX167" s="2">
        <f t="shared" si="224"/>
        <v>67.258395080031519</v>
      </c>
      <c r="EY167" s="2">
        <f t="shared" si="224"/>
        <v>66.34482514441865</v>
      </c>
      <c r="EZ167" s="2">
        <f t="shared" si="224"/>
        <v>66.346732811802568</v>
      </c>
      <c r="FA167" s="2">
        <f t="shared" si="224"/>
        <v>66.476678198039195</v>
      </c>
      <c r="FB167" s="2">
        <f t="shared" si="224"/>
        <v>65.345157521180269</v>
      </c>
      <c r="FC167" s="2">
        <f t="shared" si="224"/>
        <v>64.623935385160067</v>
      </c>
      <c r="FD167" s="2">
        <f t="shared" si="224"/>
        <v>63.980361499386809</v>
      </c>
      <c r="FE167" s="2">
        <f t="shared" si="224"/>
        <v>63.618000681815552</v>
      </c>
      <c r="FG167" s="2">
        <f t="shared" si="225"/>
        <v>0.99989601531208672</v>
      </c>
      <c r="FH167" s="2">
        <f t="shared" si="225"/>
        <v>0.99989064264660188</v>
      </c>
      <c r="FI167" s="2">
        <f t="shared" si="225"/>
        <v>0.99988291723668221</v>
      </c>
      <c r="FJ167" s="2">
        <f t="shared" si="225"/>
        <v>0.99989036741462833</v>
      </c>
      <c r="FK167" s="2">
        <f t="shared" si="225"/>
        <v>0.99986043998335117</v>
      </c>
      <c r="FL167" s="2">
        <f t="shared" si="225"/>
        <v>0.99985892213301475</v>
      </c>
      <c r="FM167" s="2">
        <f t="shared" si="225"/>
        <v>0.99985343602065913</v>
      </c>
      <c r="FN167" s="2">
        <f t="shared" si="225"/>
        <v>0.99986292566764412</v>
      </c>
      <c r="FO167" s="2">
        <f t="shared" si="225"/>
        <v>0.99983798366895738</v>
      </c>
      <c r="FP167" s="2">
        <f t="shared" si="225"/>
        <v>0.99986155067188409</v>
      </c>
      <c r="FQ167" s="2">
        <f t="shared" si="225"/>
        <v>0.99983040385007849</v>
      </c>
      <c r="FR167" s="2">
        <f t="shared" si="225"/>
        <v>0.99985692316244035</v>
      </c>
      <c r="FS167" s="2">
        <f t="shared" si="225"/>
        <v>0.99986575904720609</v>
      </c>
      <c r="FT167" s="2">
        <f t="shared" si="225"/>
        <v>0.99986571360910359</v>
      </c>
      <c r="FU167" s="2">
        <f t="shared" si="225"/>
        <v>0.99982251151070667</v>
      </c>
      <c r="FW167" s="2">
        <f t="shared" si="216"/>
        <v>3.704978329618977E-2</v>
      </c>
      <c r="FX167" s="2">
        <f t="shared" si="216"/>
        <v>0.10136334252561084</v>
      </c>
      <c r="FY167" s="2">
        <f t="shared" si="216"/>
        <v>0.10315953852639972</v>
      </c>
      <c r="FZ167" s="2">
        <f t="shared" si="216"/>
        <v>0.12354606807354998</v>
      </c>
      <c r="GA167" s="2">
        <f t="shared" si="216"/>
        <v>0.12471559738162188</v>
      </c>
      <c r="GB167" s="2">
        <f t="shared" si="216"/>
        <v>0.12653123344046263</v>
      </c>
      <c r="GC167" s="2">
        <f t="shared" si="216"/>
        <v>0.10502876333984323</v>
      </c>
      <c r="GD167" s="2">
        <f t="shared" si="216"/>
        <v>0.1120107694643183</v>
      </c>
      <c r="GE167" s="2">
        <f t="shared" si="216"/>
        <v>0.12020962372360333</v>
      </c>
      <c r="GF167" s="2">
        <f t="shared" si="216"/>
        <v>0.13590843115567894</v>
      </c>
      <c r="GG167" s="2">
        <f t="shared" si="216"/>
        <v>0.13049393735764006</v>
      </c>
      <c r="GH167" s="2">
        <f t="shared" si="216"/>
        <v>0.14313739795519631</v>
      </c>
      <c r="GI167" s="2">
        <f t="shared" si="216"/>
        <v>0.11499723444949546</v>
      </c>
      <c r="GJ167" s="2">
        <f t="shared" si="216"/>
        <v>9.8225408235549941E-2</v>
      </c>
      <c r="GK167" s="2">
        <f t="shared" si="216"/>
        <v>7.551721309682817E-2</v>
      </c>
      <c r="GM167" s="92">
        <f t="shared" si="217"/>
        <v>1.1642111964713182E-143</v>
      </c>
      <c r="GN167" s="92">
        <f t="shared" si="217"/>
        <v>0</v>
      </c>
      <c r="GO167" s="92">
        <f t="shared" si="217"/>
        <v>0</v>
      </c>
      <c r="GP167" s="92">
        <f t="shared" si="217"/>
        <v>0</v>
      </c>
      <c r="GQ167" s="92">
        <f t="shared" si="217"/>
        <v>0</v>
      </c>
      <c r="GR167" s="92">
        <f t="shared" si="217"/>
        <v>0</v>
      </c>
      <c r="GS167" s="92">
        <f t="shared" si="217"/>
        <v>0</v>
      </c>
      <c r="GT167" s="92">
        <f t="shared" si="217"/>
        <v>2.2565654317653663E-259</v>
      </c>
      <c r="GU167" s="92">
        <f t="shared" si="217"/>
        <v>6.6393832475919239E-149</v>
      </c>
      <c r="GV167" s="92">
        <f t="shared" si="217"/>
        <v>0</v>
      </c>
      <c r="GW167" s="92">
        <f t="shared" si="217"/>
        <v>0</v>
      </c>
      <c r="GX167" s="92">
        <f t="shared" si="217"/>
        <v>0</v>
      </c>
      <c r="GY167" s="92">
        <f t="shared" si="217"/>
        <v>0</v>
      </c>
      <c r="GZ167" s="92">
        <f t="shared" si="217"/>
        <v>7.7279083126886208E-284</v>
      </c>
      <c r="HA167" s="92">
        <f t="shared" si="217"/>
        <v>1.8377469066409794E-252</v>
      </c>
      <c r="HC167" s="92">
        <f t="shared" si="181"/>
        <v>7.3676981001585518E-56</v>
      </c>
      <c r="HD167" s="92">
        <f t="shared" si="181"/>
        <v>1.023860943423991E-156</v>
      </c>
      <c r="HE167" s="92">
        <f t="shared" si="181"/>
        <v>2.4027907116681689E-120</v>
      </c>
      <c r="HF167" s="92">
        <f t="shared" si="180"/>
        <v>4.4366622729459784E-85</v>
      </c>
      <c r="HG167" s="92">
        <f t="shared" si="180"/>
        <v>2.2501770559682127E-206</v>
      </c>
      <c r="HH167" s="92">
        <f t="shared" si="180"/>
        <v>0</v>
      </c>
      <c r="HI167" s="92">
        <f t="shared" si="180"/>
        <v>2.459772839938252E-236</v>
      </c>
      <c r="HJ167" s="92">
        <f t="shared" si="180"/>
        <v>6.3421092493627738E-277</v>
      </c>
      <c r="HK167" s="92">
        <f t="shared" si="180"/>
        <v>0</v>
      </c>
      <c r="HL167" s="92">
        <f t="shared" si="161"/>
        <v>2.3927866155227333E-274</v>
      </c>
      <c r="HM167" s="92">
        <f t="shared" si="161"/>
        <v>1.4717348396863627E-228</v>
      </c>
      <c r="HN167" s="92">
        <f t="shared" si="161"/>
        <v>1.7181724084976081E-195</v>
      </c>
      <c r="HO167" s="92">
        <f t="shared" si="161"/>
        <v>3.7044890437700789E-211</v>
      </c>
      <c r="HP167" s="92">
        <f t="shared" si="161"/>
        <v>5.6541105629475175E-146</v>
      </c>
      <c r="HQ167" s="92">
        <f t="shared" si="161"/>
        <v>5.6497826001936168E-117</v>
      </c>
      <c r="HS167" s="92">
        <f t="shared" si="218"/>
        <v>0.38589536477052078</v>
      </c>
      <c r="HT167" s="92">
        <f t="shared" si="218"/>
        <v>1.406304231720382E-2</v>
      </c>
      <c r="HU167" s="92">
        <f t="shared" si="218"/>
        <v>1.3382223439007038E-2</v>
      </c>
      <c r="HV167" s="92">
        <f t="shared" si="218"/>
        <v>1.2076464487307196E-3</v>
      </c>
      <c r="HW167" s="92">
        <f t="shared" si="218"/>
        <v>5.3690585499220199E-4</v>
      </c>
      <c r="HX167" s="92">
        <f t="shared" si="218"/>
        <v>1.646805897450178E-4</v>
      </c>
      <c r="HY167" s="92">
        <f t="shared" si="218"/>
        <v>9.18137571440752E-4</v>
      </c>
      <c r="HZ167" s="92">
        <f t="shared" si="218"/>
        <v>3.0330050675937605E-4</v>
      </c>
      <c r="IA167" s="92">
        <f t="shared" si="218"/>
        <v>9.8549633725548828E-4</v>
      </c>
      <c r="IB167" s="92">
        <f t="shared" si="218"/>
        <v>5.0741658504711399E-5</v>
      </c>
      <c r="IC167" s="92">
        <f t="shared" si="218"/>
        <v>7.9138190355452674E-5</v>
      </c>
      <c r="ID167" s="92">
        <f t="shared" si="218"/>
        <v>1.8744868455281415E-5</v>
      </c>
      <c r="IE167" s="92">
        <f t="shared" si="218"/>
        <v>2.8029470190234782E-3</v>
      </c>
      <c r="IF167" s="92">
        <f t="shared" si="218"/>
        <v>4.3445213513612094E-2</v>
      </c>
      <c r="IG167" s="92">
        <f t="shared" si="218"/>
        <v>0.14296094974589377</v>
      </c>
      <c r="II167" s="92">
        <f t="shared" si="219"/>
        <v>2.585237868719115E-11</v>
      </c>
      <c r="IJ167" s="92">
        <f t="shared" si="219"/>
        <v>3.9081379808401051E-6</v>
      </c>
      <c r="IK167" s="92">
        <f t="shared" si="219"/>
        <v>3.0605117976087258E-6</v>
      </c>
      <c r="IL167" s="92">
        <f t="shared" si="219"/>
        <v>2.3581723273232937E-6</v>
      </c>
      <c r="IM167" s="92">
        <f t="shared" si="219"/>
        <v>1.4053833839994151E-6</v>
      </c>
      <c r="IN167" s="92">
        <f t="shared" si="219"/>
        <v>9.4758832307809086E-7</v>
      </c>
      <c r="IO167" s="92">
        <f t="shared" si="219"/>
        <v>6.3928570095081809E-8</v>
      </c>
      <c r="IP167" s="92">
        <f t="shared" si="219"/>
        <v>2.0777977607877161E-7</v>
      </c>
      <c r="IQ167" s="92">
        <f t="shared" si="219"/>
        <v>3.9957555223545681E-6</v>
      </c>
      <c r="IR167" s="92">
        <f t="shared" si="219"/>
        <v>3.2669875251982499E-6</v>
      </c>
      <c r="IS167" s="92">
        <f t="shared" si="219"/>
        <v>5.5117012403174135E-7</v>
      </c>
      <c r="IT167" s="92">
        <f t="shared" si="219"/>
        <v>4.1169848476962496E-6</v>
      </c>
      <c r="IU167" s="92">
        <f t="shared" si="219"/>
        <v>2.7910448003350845E-6</v>
      </c>
      <c r="IV167" s="92">
        <f t="shared" si="219"/>
        <v>1.0633103666694496E-5</v>
      </c>
      <c r="IW167" s="92">
        <f t="shared" si="219"/>
        <v>2.0527679368873625E-5</v>
      </c>
      <c r="IY167" s="92">
        <f t="shared" si="220"/>
        <v>0.38589536479637315</v>
      </c>
      <c r="IZ167" s="92">
        <f t="shared" si="220"/>
        <v>1.4066950455184661E-2</v>
      </c>
      <c r="JA167" s="92">
        <f t="shared" si="220"/>
        <v>1.3385283950804646E-2</v>
      </c>
      <c r="JB167" s="92">
        <f t="shared" si="220"/>
        <v>1.2100046210580429E-3</v>
      </c>
      <c r="JC167" s="92">
        <f t="shared" si="220"/>
        <v>5.3831123837620146E-4</v>
      </c>
      <c r="JD167" s="92">
        <f t="shared" si="220"/>
        <v>1.6562817806809588E-4</v>
      </c>
      <c r="JE167" s="92">
        <f t="shared" si="220"/>
        <v>9.1820150001084707E-4</v>
      </c>
      <c r="JF167" s="92">
        <f t="shared" si="220"/>
        <v>3.0350828653545484E-4</v>
      </c>
      <c r="JG167" s="92">
        <f t="shared" si="220"/>
        <v>9.8949209277784294E-4</v>
      </c>
      <c r="JH167" s="92">
        <f t="shared" si="220"/>
        <v>5.4008646029909651E-5</v>
      </c>
      <c r="JI167" s="92">
        <f t="shared" si="220"/>
        <v>7.9689360479484413E-5</v>
      </c>
      <c r="JJ167" s="92">
        <f t="shared" si="220"/>
        <v>2.2861853302977665E-5</v>
      </c>
      <c r="JK167" s="92">
        <f t="shared" si="220"/>
        <v>2.8057380638238133E-3</v>
      </c>
      <c r="JL167" s="92">
        <f t="shared" si="220"/>
        <v>4.345584661727879E-2</v>
      </c>
      <c r="JM167" s="92">
        <f t="shared" si="220"/>
        <v>0.14298147742526265</v>
      </c>
    </row>
    <row r="168" spans="2:273" x14ac:dyDescent="0.25">
      <c r="B168" s="2">
        <v>141</v>
      </c>
      <c r="C168" s="37">
        <v>67.832999999999998</v>
      </c>
      <c r="D168" s="37">
        <v>66.975999999999999</v>
      </c>
      <c r="E168" s="37">
        <v>67.238</v>
      </c>
      <c r="F168" s="37">
        <v>67.5</v>
      </c>
      <c r="G168" s="37">
        <v>65.772999999999996</v>
      </c>
      <c r="H168" s="37">
        <v>66.295000000000002</v>
      </c>
      <c r="I168" s="37">
        <v>66.405000000000001</v>
      </c>
      <c r="J168" s="37">
        <v>66.281000000000006</v>
      </c>
      <c r="K168" s="37">
        <v>65</v>
      </c>
      <c r="L168" s="37">
        <v>65.195999999999998</v>
      </c>
      <c r="M168" s="37">
        <v>65.022000000000006</v>
      </c>
      <c r="N168" s="37">
        <v>63.451999999999998</v>
      </c>
      <c r="O168" s="37">
        <v>63.213999999999999</v>
      </c>
      <c r="P168" s="37">
        <v>63</v>
      </c>
      <c r="Q168" s="37">
        <v>65.31</v>
      </c>
      <c r="S168" s="4">
        <f t="shared" si="221"/>
        <v>69.050720916661604</v>
      </c>
      <c r="T168" s="4">
        <f t="shared" si="221"/>
        <v>67.665151612636336</v>
      </c>
      <c r="U168" s="4">
        <f t="shared" si="221"/>
        <v>67.978464590562751</v>
      </c>
      <c r="V168" s="4">
        <f t="shared" si="221"/>
        <v>67.709973921757097</v>
      </c>
      <c r="W168" s="4">
        <f t="shared" si="221"/>
        <v>65.755906657625019</v>
      </c>
      <c r="X168" s="4">
        <f t="shared" si="221"/>
        <v>66.28564500918732</v>
      </c>
      <c r="Y168" s="4">
        <f t="shared" si="221"/>
        <v>66.659501295620927</v>
      </c>
      <c r="Z168" s="4">
        <f t="shared" si="221"/>
        <v>66.733367225873963</v>
      </c>
      <c r="AA168" s="4">
        <f t="shared" si="221"/>
        <v>66.47272337388182</v>
      </c>
      <c r="AB168" s="4">
        <f t="shared" si="221"/>
        <v>65.471743533914562</v>
      </c>
      <c r="AC168" s="4">
        <f t="shared" si="221"/>
        <v>64.593824273481275</v>
      </c>
      <c r="AD168" s="4">
        <f t="shared" si="221"/>
        <v>64.027966713447825</v>
      </c>
      <c r="AE168" s="4">
        <f t="shared" si="221"/>
        <v>63.876238084215181</v>
      </c>
      <c r="AF168" s="4">
        <f t="shared" si="221"/>
        <v>64.284453459089121</v>
      </c>
      <c r="AG168" s="4">
        <f t="shared" si="221"/>
        <v>70.082664579395455</v>
      </c>
      <c r="AI168" s="4">
        <f t="shared" si="222"/>
        <v>-1.2177209166616052</v>
      </c>
      <c r="AJ168" s="4">
        <f t="shared" si="222"/>
        <v>-0.68915161263633706</v>
      </c>
      <c r="AK168" s="4">
        <f t="shared" si="222"/>
        <v>-0.74046459056275182</v>
      </c>
      <c r="AL168" s="4">
        <f t="shared" si="222"/>
        <v>-0.20997392175709706</v>
      </c>
      <c r="AM168" s="4">
        <f t="shared" si="222"/>
        <v>1.7093342374977283E-2</v>
      </c>
      <c r="AN168" s="4">
        <f t="shared" si="222"/>
        <v>9.3549908126817627E-3</v>
      </c>
      <c r="AO168" s="4">
        <f t="shared" si="222"/>
        <v>-0.25450129562092627</v>
      </c>
      <c r="AP168" s="4">
        <f t="shared" si="222"/>
        <v>-0.45236722587395661</v>
      </c>
      <c r="AQ168" s="4">
        <f t="shared" si="222"/>
        <v>-1.47272337388182</v>
      </c>
      <c r="AR168" s="4">
        <f t="shared" si="222"/>
        <v>-0.27574353391456441</v>
      </c>
      <c r="AS168" s="4">
        <f t="shared" si="222"/>
        <v>0.42817572651873093</v>
      </c>
      <c r="AT168" s="4">
        <f t="shared" si="222"/>
        <v>-0.57596671344782635</v>
      </c>
      <c r="AU168" s="4">
        <f t="shared" si="222"/>
        <v>-0.66223808421518271</v>
      </c>
      <c r="AV168" s="4">
        <f t="shared" si="222"/>
        <v>-1.2844534590891215</v>
      </c>
      <c r="AW168" s="4">
        <f t="shared" si="222"/>
        <v>-4.7726645793954532</v>
      </c>
      <c r="AY168" s="2">
        <f t="shared" si="214"/>
        <v>69.050694732098037</v>
      </c>
      <c r="AZ168" s="2">
        <f t="shared" si="214"/>
        <v>67.655580409214437</v>
      </c>
      <c r="BA168" s="2">
        <f t="shared" si="214"/>
        <v>67.961725355019439</v>
      </c>
      <c r="BB168" s="2">
        <f t="shared" si="214"/>
        <v>67.708524843495198</v>
      </c>
      <c r="BC168" s="2">
        <f t="shared" si="214"/>
        <v>65.75505964691979</v>
      </c>
      <c r="BD168" s="2">
        <f t="shared" si="214"/>
        <v>66.285161599559032</v>
      </c>
      <c r="BE168" s="2">
        <f t="shared" si="214"/>
        <v>66.658413883831585</v>
      </c>
      <c r="BF168" s="2">
        <f t="shared" si="214"/>
        <v>66.732980276263575</v>
      </c>
      <c r="BG168" s="2">
        <f t="shared" si="214"/>
        <v>66.469772335283906</v>
      </c>
      <c r="BH168" s="2">
        <f t="shared" si="214"/>
        <v>65.469813360359154</v>
      </c>
      <c r="BI168" s="2">
        <f t="shared" si="214"/>
        <v>64.593337768357515</v>
      </c>
      <c r="BJ168" s="2">
        <f t="shared" si="214"/>
        <v>64.025173467814611</v>
      </c>
      <c r="BK168" s="2">
        <f t="shared" si="214"/>
        <v>63.866309281446661</v>
      </c>
      <c r="BL168" s="2">
        <f t="shared" si="214"/>
        <v>63.831762251605227</v>
      </c>
      <c r="BM168" s="2">
        <f t="shared" si="214"/>
        <v>64.927421455575427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>
        <f t="shared" si="215"/>
        <v>66.975999999999999</v>
      </c>
      <c r="CG168" s="2">
        <f t="shared" si="215"/>
        <v>67.238</v>
      </c>
      <c r="CH168" s="2">
        <f t="shared" si="215"/>
        <v>67.5</v>
      </c>
      <c r="CI168" s="2">
        <f t="shared" si="215"/>
        <v>65.772999999999996</v>
      </c>
      <c r="CJ168" s="2">
        <f t="shared" si="215"/>
        <v>66.295000000000002</v>
      </c>
      <c r="CK168" s="2">
        <f t="shared" si="215"/>
        <v>66.405000000000001</v>
      </c>
      <c r="CL168" s="2">
        <f t="shared" si="215"/>
        <v>66.281000000000006</v>
      </c>
      <c r="CM168" s="2">
        <f t="shared" si="215"/>
        <v>65</v>
      </c>
      <c r="CN168" s="2">
        <f t="shared" si="215"/>
        <v>65.195999999999998</v>
      </c>
      <c r="CO168" s="2">
        <f t="shared" si="215"/>
        <v>65.022000000000006</v>
      </c>
      <c r="CP168" s="2">
        <f t="shared" si="215"/>
        <v>63.451999999999998</v>
      </c>
      <c r="CQ168" s="2">
        <f t="shared" si="215"/>
        <v>63.213999999999999</v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>
        <f t="shared" si="198"/>
        <v>66.975999999999999</v>
      </c>
      <c r="CW168" s="2">
        <f t="shared" si="199"/>
        <v>67.238</v>
      </c>
      <c r="CX168" s="2">
        <f t="shared" si="200"/>
        <v>67.5</v>
      </c>
      <c r="CY168" s="2">
        <f t="shared" si="201"/>
        <v>65.772999999999996</v>
      </c>
      <c r="CZ168" s="2">
        <f t="shared" si="202"/>
        <v>66.295000000000002</v>
      </c>
      <c r="DA168" s="2">
        <f t="shared" si="203"/>
        <v>66.405000000000001</v>
      </c>
      <c r="DB168" s="2">
        <f t="shared" si="204"/>
        <v>66.281000000000006</v>
      </c>
      <c r="DC168" s="2">
        <f t="shared" si="205"/>
        <v>65</v>
      </c>
      <c r="DD168" s="2">
        <f t="shared" si="206"/>
        <v>65.195999999999998</v>
      </c>
      <c r="DE168" s="2">
        <f t="shared" si="207"/>
        <v>65.022000000000006</v>
      </c>
      <c r="DF168" s="2">
        <f t="shared" si="208"/>
        <v>63.451999999999998</v>
      </c>
      <c r="DG168" s="2">
        <f t="shared" si="209"/>
        <v>63.213999999999999</v>
      </c>
      <c r="DH168" s="2" t="str">
        <f t="shared" si="210"/>
        <v/>
      </c>
      <c r="DI168" s="2" t="str">
        <f t="shared" si="211"/>
        <v/>
      </c>
      <c r="DK168" s="2">
        <f t="shared" si="223"/>
        <v>118.79665712945589</v>
      </c>
      <c r="DL168" s="2">
        <f t="shared" si="223"/>
        <v>135.85746254355399</v>
      </c>
      <c r="DM168" s="2">
        <f t="shared" si="223"/>
        <v>125.60645585176783</v>
      </c>
      <c r="DN168" s="2">
        <f t="shared" si="223"/>
        <v>146.36676393728223</v>
      </c>
      <c r="DO168" s="2">
        <f t="shared" si="223"/>
        <v>135.69252401087283</v>
      </c>
      <c r="DP168" s="2">
        <f t="shared" si="223"/>
        <v>118.50852410147991</v>
      </c>
      <c r="DQ168" s="2">
        <f t="shared" si="223"/>
        <v>104.98609837914023</v>
      </c>
      <c r="DR168" s="2">
        <f t="shared" si="223"/>
        <v>109.33318423437028</v>
      </c>
      <c r="DS168" s="2">
        <f t="shared" si="223"/>
        <v>107.10349146341466</v>
      </c>
      <c r="DT168" s="2">
        <f t="shared" si="223"/>
        <v>107.20341196013291</v>
      </c>
      <c r="DU168" s="2">
        <f t="shared" si="223"/>
        <v>110.94969581071229</v>
      </c>
      <c r="DV168" s="2">
        <f t="shared" si="223"/>
        <v>116.68226321353069</v>
      </c>
      <c r="DW168" s="2">
        <f t="shared" si="223"/>
        <v>109.72635638779825</v>
      </c>
      <c r="DX168" s="2">
        <f t="shared" si="223"/>
        <v>109.13932135306554</v>
      </c>
      <c r="DY168" s="2">
        <f t="shared" si="223"/>
        <v>90.836449392712552</v>
      </c>
      <c r="EA168" s="2">
        <f t="shared" si="213"/>
        <v>69.063193748418101</v>
      </c>
      <c r="EB168" s="2">
        <f t="shared" si="213"/>
        <v>67.58956706003606</v>
      </c>
      <c r="EC168" s="2">
        <f t="shared" si="213"/>
        <v>67.96814507118205</v>
      </c>
      <c r="ED168" s="2">
        <f t="shared" si="213"/>
        <v>67.507024448754208</v>
      </c>
      <c r="EE168" s="2">
        <f t="shared" si="213"/>
        <v>65.484028938090916</v>
      </c>
      <c r="EF168" s="2">
        <f t="shared" si="213"/>
        <v>66.08004273052083</v>
      </c>
      <c r="EG168" s="2">
        <f t="shared" si="213"/>
        <v>66.537555119979615</v>
      </c>
      <c r="EH168" s="2">
        <f t="shared" si="213"/>
        <v>66.666902978085773</v>
      </c>
      <c r="EI168" s="2">
        <f t="shared" si="213"/>
        <v>66.494853255093489</v>
      </c>
      <c r="EJ168" s="2">
        <f t="shared" si="213"/>
        <v>65.332088124210514</v>
      </c>
      <c r="EK168" s="2">
        <f t="shared" si="212"/>
        <v>64.296882175052019</v>
      </c>
      <c r="EL168" s="2">
        <f t="shared" si="179"/>
        <v>63.797782434897769</v>
      </c>
      <c r="EM168" s="2">
        <f t="shared" si="179"/>
        <v>63.76643801688148</v>
      </c>
      <c r="EN168" s="2">
        <f t="shared" si="179"/>
        <v>63.818554201675354</v>
      </c>
      <c r="EO168" s="2">
        <f t="shared" si="179"/>
        <v>65.048530427314859</v>
      </c>
      <c r="EQ168" s="2">
        <f t="shared" si="224"/>
        <v>68.637904300093922</v>
      </c>
      <c r="ER168" s="2">
        <f t="shared" si="224"/>
        <v>68.127466211295328</v>
      </c>
      <c r="ES168" s="2">
        <f t="shared" si="224"/>
        <v>67.855870778373486</v>
      </c>
      <c r="ET168" s="2">
        <f t="shared" si="224"/>
        <v>68.953319918362155</v>
      </c>
      <c r="EU168" s="2">
        <f t="shared" si="224"/>
        <v>67.423714946636181</v>
      </c>
      <c r="EV168" s="2">
        <f t="shared" si="224"/>
        <v>67.52732948915812</v>
      </c>
      <c r="EW168" s="2">
        <f t="shared" si="224"/>
        <v>67.552579151333518</v>
      </c>
      <c r="EX168" s="2">
        <f t="shared" si="224"/>
        <v>67.166830742679522</v>
      </c>
      <c r="EY168" s="2">
        <f t="shared" si="224"/>
        <v>66.256309183820861</v>
      </c>
      <c r="EZ168" s="2">
        <f t="shared" si="224"/>
        <v>66.23246512611442</v>
      </c>
      <c r="FA168" s="2">
        <f t="shared" si="224"/>
        <v>66.343802174780251</v>
      </c>
      <c r="FB168" s="2">
        <f t="shared" si="224"/>
        <v>65.222053137783263</v>
      </c>
      <c r="FC168" s="2">
        <f t="shared" si="224"/>
        <v>64.522156121998123</v>
      </c>
      <c r="FD168" s="2">
        <f t="shared" si="224"/>
        <v>63.890327119723722</v>
      </c>
      <c r="FE168" s="2">
        <f t="shared" si="224"/>
        <v>63.524477151654764</v>
      </c>
      <c r="FG168" s="2">
        <f t="shared" si="225"/>
        <v>0.99990516396979134</v>
      </c>
      <c r="FH168" s="2">
        <f t="shared" si="225"/>
        <v>0.99990026394865128</v>
      </c>
      <c r="FI168" s="2">
        <f t="shared" si="225"/>
        <v>0.99989321815068433</v>
      </c>
      <c r="FJ168" s="2">
        <f t="shared" si="225"/>
        <v>0.99990001292927122</v>
      </c>
      <c r="FK168" s="2">
        <f t="shared" si="225"/>
        <v>0.9998727181890843</v>
      </c>
      <c r="FL168" s="2">
        <f t="shared" si="225"/>
        <v>0.99987133385894178</v>
      </c>
      <c r="FM168" s="2">
        <f t="shared" si="225"/>
        <v>0.99986633033837247</v>
      </c>
      <c r="FN168" s="2">
        <f t="shared" si="225"/>
        <v>0.99987498521528362</v>
      </c>
      <c r="FO168" s="2">
        <f t="shared" si="225"/>
        <v>0.99985223724347783</v>
      </c>
      <c r="FP168" s="2">
        <f t="shared" si="225"/>
        <v>0.99987373117384482</v>
      </c>
      <c r="FQ168" s="2">
        <f t="shared" si="225"/>
        <v>0.99984532416478944</v>
      </c>
      <c r="FR168" s="2">
        <f t="shared" si="225"/>
        <v>0.99986951073052788</v>
      </c>
      <c r="FS168" s="2">
        <f t="shared" si="225"/>
        <v>0.9998775693498464</v>
      </c>
      <c r="FT168" s="2">
        <f t="shared" si="225"/>
        <v>0.99987752790882523</v>
      </c>
      <c r="FU168" s="2">
        <f t="shared" si="225"/>
        <v>0.99983812604590783</v>
      </c>
      <c r="FW168" s="2">
        <f t="shared" si="216"/>
        <v>4.0479585429381931E-2</v>
      </c>
      <c r="FX168" s="2">
        <f t="shared" si="216"/>
        <v>0.11006631765519172</v>
      </c>
      <c r="FY168" s="2">
        <f t="shared" si="216"/>
        <v>0.11199751309616125</v>
      </c>
      <c r="FZ168" s="2">
        <f t="shared" si="216"/>
        <v>0.13386990726284759</v>
      </c>
      <c r="GA168" s="2">
        <f t="shared" si="216"/>
        <v>0.13512209877253023</v>
      </c>
      <c r="GB168" s="2">
        <f t="shared" si="216"/>
        <v>0.13706551067006714</v>
      </c>
      <c r="GC168" s="2">
        <f t="shared" si="216"/>
        <v>0.11400652251562345</v>
      </c>
      <c r="GD168" s="2">
        <f t="shared" si="216"/>
        <v>0.12150431825138042</v>
      </c>
      <c r="GE168" s="2">
        <f t="shared" si="216"/>
        <v>0.13029610823708265</v>
      </c>
      <c r="GF168" s="2">
        <f t="shared" si="216"/>
        <v>0.14709193255520622</v>
      </c>
      <c r="GG168" s="2">
        <f t="shared" si="216"/>
        <v>0.14130475564744988</v>
      </c>
      <c r="GH168" s="2">
        <f t="shared" si="216"/>
        <v>0.15480917722095636</v>
      </c>
      <c r="GI168" s="2">
        <f t="shared" si="216"/>
        <v>0.12470835519215184</v>
      </c>
      <c r="GJ168" s="2">
        <f t="shared" si="216"/>
        <v>0.10669094989332423</v>
      </c>
      <c r="GK168" s="2">
        <f t="shared" si="216"/>
        <v>8.2204058185505233E-2</v>
      </c>
      <c r="GM168" s="92">
        <f t="shared" si="217"/>
        <v>1.8433107157436904E-147</v>
      </c>
      <c r="GN168" s="92">
        <f t="shared" si="217"/>
        <v>0</v>
      </c>
      <c r="GO168" s="92">
        <f t="shared" si="217"/>
        <v>0</v>
      </c>
      <c r="GP168" s="92">
        <f t="shared" si="217"/>
        <v>0</v>
      </c>
      <c r="GQ168" s="92">
        <f t="shared" si="217"/>
        <v>0</v>
      </c>
      <c r="GR168" s="92">
        <f t="shared" si="217"/>
        <v>0</v>
      </c>
      <c r="GS168" s="92">
        <f t="shared" si="217"/>
        <v>0</v>
      </c>
      <c r="GT168" s="92">
        <f t="shared" si="217"/>
        <v>3.6737771167772779E-266</v>
      </c>
      <c r="GU168" s="92">
        <f t="shared" si="217"/>
        <v>8.4009999636534535E-153</v>
      </c>
      <c r="GV168" s="92">
        <f t="shared" si="217"/>
        <v>0</v>
      </c>
      <c r="GW168" s="92">
        <f t="shared" si="217"/>
        <v>0</v>
      </c>
      <c r="GX168" s="92">
        <f t="shared" si="217"/>
        <v>0</v>
      </c>
      <c r="GY168" s="92">
        <f t="shared" si="217"/>
        <v>0</v>
      </c>
      <c r="GZ168" s="92">
        <f t="shared" si="217"/>
        <v>2.5847609151410386E-291</v>
      </c>
      <c r="HA168" s="92">
        <f t="shared" si="217"/>
        <v>4.3409729647749815E-259</v>
      </c>
      <c r="HC168" s="92">
        <f t="shared" si="181"/>
        <v>4.5652490128672657E-58</v>
      </c>
      <c r="HD168" s="92">
        <f t="shared" si="181"/>
        <v>8.0066787253476281E-163</v>
      </c>
      <c r="HE168" s="92">
        <f t="shared" si="181"/>
        <v>4.5664362299683901E-125</v>
      </c>
      <c r="HF168" s="92">
        <f t="shared" si="180"/>
        <v>2.2726513473012597E-88</v>
      </c>
      <c r="HG168" s="92">
        <f t="shared" si="180"/>
        <v>2.4569342138853974E-214</v>
      </c>
      <c r="HH168" s="92">
        <f t="shared" si="180"/>
        <v>0</v>
      </c>
      <c r="HI168" s="92">
        <f t="shared" si="180"/>
        <v>1.7345867249340589E-245</v>
      </c>
      <c r="HJ168" s="92">
        <f t="shared" si="180"/>
        <v>2.0331241952678426E-287</v>
      </c>
      <c r="HK168" s="92">
        <f t="shared" si="180"/>
        <v>0</v>
      </c>
      <c r="HL168" s="92">
        <f t="shared" si="161"/>
        <v>9.8255594467580807E-285</v>
      </c>
      <c r="HM168" s="92">
        <f t="shared" si="161"/>
        <v>2.3505265136306559E-237</v>
      </c>
      <c r="HN168" s="92">
        <f t="shared" si="161"/>
        <v>7.98438660431674E-203</v>
      </c>
      <c r="HO168" s="92">
        <f t="shared" si="161"/>
        <v>2.3741130352346749E-219</v>
      </c>
      <c r="HP168" s="92">
        <f t="shared" si="161"/>
        <v>1.2110957970083126E-151</v>
      </c>
      <c r="HQ168" s="92">
        <f t="shared" si="161"/>
        <v>1.6864251268446357E-121</v>
      </c>
      <c r="HS168" s="92">
        <f t="shared" si="218"/>
        <v>0.29446956082554537</v>
      </c>
      <c r="HT168" s="92">
        <f t="shared" si="218"/>
        <v>5.9667409723914858E-3</v>
      </c>
      <c r="HU168" s="92">
        <f t="shared" si="218"/>
        <v>5.543158474266824E-3</v>
      </c>
      <c r="HV168" s="92">
        <f t="shared" si="218"/>
        <v>3.4089940101033391E-4</v>
      </c>
      <c r="HW168" s="92">
        <f t="shared" si="218"/>
        <v>1.3464177625332341E-4</v>
      </c>
      <c r="HX168" s="92">
        <f t="shared" si="218"/>
        <v>3.5571025862753191E-5</v>
      </c>
      <c r="HY168" s="92">
        <f t="shared" si="218"/>
        <v>2.3639348157281895E-4</v>
      </c>
      <c r="HZ168" s="92">
        <f t="shared" si="218"/>
        <v>7.063678214613721E-5</v>
      </c>
      <c r="IA168" s="92">
        <f t="shared" si="218"/>
        <v>2.8696045167833894E-4</v>
      </c>
      <c r="IB168" s="92">
        <f t="shared" si="218"/>
        <v>1.0016745629943668E-5</v>
      </c>
      <c r="IC168" s="92">
        <f t="shared" si="218"/>
        <v>1.4955822959538503E-5</v>
      </c>
      <c r="ID168" s="92">
        <f t="shared" si="218"/>
        <v>3.2710549020185437E-6</v>
      </c>
      <c r="IE168" s="92">
        <f t="shared" si="218"/>
        <v>9.1590720082689991E-4</v>
      </c>
      <c r="IF168" s="92">
        <f t="shared" si="218"/>
        <v>2.3873670631856376E-2</v>
      </c>
      <c r="IG168" s="92">
        <f t="shared" si="218"/>
        <v>9.2014398176492485E-2</v>
      </c>
      <c r="II168" s="92">
        <f t="shared" si="219"/>
        <v>9.1773841778275159E-11</v>
      </c>
      <c r="IJ168" s="92">
        <f t="shared" si="219"/>
        <v>9.8076594550201773E-6</v>
      </c>
      <c r="IK168" s="92">
        <f t="shared" si="219"/>
        <v>7.896726891274567E-6</v>
      </c>
      <c r="IL168" s="92">
        <f t="shared" si="219"/>
        <v>6.8550597168063015E-6</v>
      </c>
      <c r="IM168" s="92">
        <f t="shared" si="219"/>
        <v>4.3025580054716086E-6</v>
      </c>
      <c r="IN168" s="92">
        <f t="shared" si="219"/>
        <v>3.0338003752554908E-6</v>
      </c>
      <c r="IO168" s="92">
        <f t="shared" si="219"/>
        <v>2.2791564374288634E-7</v>
      </c>
      <c r="IP168" s="92">
        <f t="shared" si="219"/>
        <v>7.0039403787966867E-7</v>
      </c>
      <c r="IQ168" s="92">
        <f t="shared" si="219"/>
        <v>1.0914657005265112E-5</v>
      </c>
      <c r="IR168" s="92">
        <f t="shared" si="219"/>
        <v>9.7984455821794131E-6</v>
      </c>
      <c r="IS168" s="92">
        <f t="shared" si="219"/>
        <v>1.8941149255125437E-6</v>
      </c>
      <c r="IT168" s="92">
        <f t="shared" si="219"/>
        <v>1.2518866948968731E-5</v>
      </c>
      <c r="IU168" s="92">
        <f t="shared" si="219"/>
        <v>7.6716788504331234E-6</v>
      </c>
      <c r="IV168" s="92">
        <f t="shared" si="219"/>
        <v>2.4329050705145537E-5</v>
      </c>
      <c r="IW168" s="92">
        <f t="shared" si="219"/>
        <v>4.0876662594423752E-5</v>
      </c>
      <c r="IY168" s="92">
        <f t="shared" si="220"/>
        <v>0.29446956091731924</v>
      </c>
      <c r="IZ168" s="92">
        <f t="shared" si="220"/>
        <v>5.9765486318465056E-3</v>
      </c>
      <c r="JA168" s="92">
        <f t="shared" si="220"/>
        <v>5.5510552011580989E-3</v>
      </c>
      <c r="JB168" s="92">
        <f t="shared" si="220"/>
        <v>3.4775446072714023E-4</v>
      </c>
      <c r="JC168" s="92">
        <f t="shared" si="220"/>
        <v>1.3894433425879502E-4</v>
      </c>
      <c r="JD168" s="92">
        <f t="shared" si="220"/>
        <v>3.860482623800868E-5</v>
      </c>
      <c r="JE168" s="92">
        <f t="shared" si="220"/>
        <v>2.3662139721656184E-4</v>
      </c>
      <c r="JF168" s="92">
        <f t="shared" si="220"/>
        <v>7.1337176184016877E-5</v>
      </c>
      <c r="JG168" s="92">
        <f t="shared" si="220"/>
        <v>2.9787510868360407E-4</v>
      </c>
      <c r="JH168" s="92">
        <f t="shared" si="220"/>
        <v>1.9815191212123079E-5</v>
      </c>
      <c r="JI168" s="92">
        <f t="shared" si="220"/>
        <v>1.6849937885051046E-5</v>
      </c>
      <c r="JJ168" s="92">
        <f t="shared" si="220"/>
        <v>1.5789921850987273E-5</v>
      </c>
      <c r="JK168" s="92">
        <f t="shared" si="220"/>
        <v>9.2357887967733302E-4</v>
      </c>
      <c r="JL168" s="92">
        <f t="shared" si="220"/>
        <v>2.3897999682561521E-2</v>
      </c>
      <c r="JM168" s="92">
        <f t="shared" si="220"/>
        <v>9.2055274839086904E-2</v>
      </c>
    </row>
    <row r="169" spans="2:273" x14ac:dyDescent="0.25">
      <c r="B169" s="2">
        <v>142</v>
      </c>
      <c r="C169" s="37">
        <v>68.582999999999998</v>
      </c>
      <c r="D169" s="37">
        <v>67.975999999999999</v>
      </c>
      <c r="E169" s="37">
        <v>66.429000000000002</v>
      </c>
      <c r="F169" s="37">
        <v>68</v>
      </c>
      <c r="G169" s="37">
        <v>65.954999999999998</v>
      </c>
      <c r="H169" s="37">
        <v>66.590999999999994</v>
      </c>
      <c r="I169" s="37">
        <v>67.350999999999999</v>
      </c>
      <c r="J169" s="37">
        <v>67.75</v>
      </c>
      <c r="K169" s="37">
        <v>66.346000000000004</v>
      </c>
      <c r="L169" s="37">
        <v>66.260999999999996</v>
      </c>
      <c r="M169" s="37">
        <v>66.13</v>
      </c>
      <c r="N169" s="37">
        <v>64.667000000000002</v>
      </c>
      <c r="O169" s="37">
        <v>63.213999999999999</v>
      </c>
      <c r="P169" s="37">
        <v>61.167000000000002</v>
      </c>
      <c r="Q169" s="37">
        <v>63.762</v>
      </c>
      <c r="S169" s="4">
        <f t="shared" si="221"/>
        <v>68.983709287103181</v>
      </c>
      <c r="T169" s="4">
        <f t="shared" si="221"/>
        <v>67.534230918904328</v>
      </c>
      <c r="U169" s="4">
        <f t="shared" si="221"/>
        <v>67.856154265546024</v>
      </c>
      <c r="V169" s="4">
        <f t="shared" si="221"/>
        <v>67.569333423411464</v>
      </c>
      <c r="W169" s="4">
        <f t="shared" si="221"/>
        <v>65.61572909295856</v>
      </c>
      <c r="X169" s="4">
        <f t="shared" si="221"/>
        <v>66.162852809760594</v>
      </c>
      <c r="Y169" s="4">
        <f t="shared" si="221"/>
        <v>66.538809995015768</v>
      </c>
      <c r="Z169" s="4">
        <f t="shared" si="221"/>
        <v>66.632254569864088</v>
      </c>
      <c r="AA169" s="4">
        <f t="shared" si="221"/>
        <v>66.387675070968086</v>
      </c>
      <c r="AB169" s="4">
        <f t="shared" si="221"/>
        <v>65.347035165990604</v>
      </c>
      <c r="AC169" s="4">
        <f t="shared" si="221"/>
        <v>64.433396274425917</v>
      </c>
      <c r="AD169" s="4">
        <f t="shared" si="221"/>
        <v>63.890943624705208</v>
      </c>
      <c r="AE169" s="4">
        <f t="shared" si="221"/>
        <v>63.7573963439133</v>
      </c>
      <c r="AF169" s="4">
        <f t="shared" si="221"/>
        <v>63.941580519798435</v>
      </c>
      <c r="AG169" s="4">
        <f t="shared" si="221"/>
        <v>67.57821435069603</v>
      </c>
      <c r="AI169" s="4">
        <f t="shared" si="222"/>
        <v>-0.40070928710318299</v>
      </c>
      <c r="AJ169" s="4">
        <f t="shared" si="222"/>
        <v>0.44176908109567137</v>
      </c>
      <c r="AK169" s="4">
        <f t="shared" si="222"/>
        <v>-1.4271542655460223</v>
      </c>
      <c r="AL169" s="4">
        <f t="shared" si="222"/>
        <v>0.43066657658853558</v>
      </c>
      <c r="AM169" s="4">
        <f t="shared" si="222"/>
        <v>0.33927090704143836</v>
      </c>
      <c r="AN169" s="4">
        <f t="shared" si="222"/>
        <v>0.42814719023940029</v>
      </c>
      <c r="AO169" s="4">
        <f t="shared" si="222"/>
        <v>0.812190004984231</v>
      </c>
      <c r="AP169" s="4">
        <f t="shared" si="222"/>
        <v>1.117745430135912</v>
      </c>
      <c r="AQ169" s="4">
        <f t="shared" si="222"/>
        <v>-4.167507096808265E-2</v>
      </c>
      <c r="AR169" s="4">
        <f t="shared" si="222"/>
        <v>0.91396483400939132</v>
      </c>
      <c r="AS169" s="4">
        <f t="shared" si="222"/>
        <v>1.6966037255740787</v>
      </c>
      <c r="AT169" s="4">
        <f t="shared" si="222"/>
        <v>0.7760563752947931</v>
      </c>
      <c r="AU169" s="4">
        <f t="shared" si="222"/>
        <v>-0.54339634391330094</v>
      </c>
      <c r="AV169" s="4">
        <f t="shared" si="222"/>
        <v>-2.7745805197984339</v>
      </c>
      <c r="AW169" s="4">
        <f t="shared" si="222"/>
        <v>-3.8162143506960291</v>
      </c>
      <c r="AY169" s="2">
        <f t="shared" si="214"/>
        <v>68.983693209045995</v>
      </c>
      <c r="AZ169" s="2">
        <f t="shared" si="214"/>
        <v>67.530837798675122</v>
      </c>
      <c r="BA169" s="2">
        <f t="shared" si="214"/>
        <v>67.850571911346847</v>
      </c>
      <c r="BB169" s="2">
        <f t="shared" si="214"/>
        <v>67.567630681328538</v>
      </c>
      <c r="BC169" s="2">
        <f t="shared" si="214"/>
        <v>65.614342878896906</v>
      </c>
      <c r="BD169" s="2">
        <f t="shared" si="214"/>
        <v>66.161705512287554</v>
      </c>
      <c r="BE169" s="2">
        <f t="shared" si="214"/>
        <v>66.53852389283864</v>
      </c>
      <c r="BF169" s="2">
        <f t="shared" si="214"/>
        <v>66.631858996122801</v>
      </c>
      <c r="BG169" s="2">
        <f t="shared" si="214"/>
        <v>66.383836403899622</v>
      </c>
      <c r="BH169" s="2">
        <f t="shared" si="214"/>
        <v>65.341874831255609</v>
      </c>
      <c r="BI169" s="2">
        <f t="shared" si="214"/>
        <v>64.432034714536499</v>
      </c>
      <c r="BJ169" s="2">
        <f t="shared" si="214"/>
        <v>63.883316031302954</v>
      </c>
      <c r="BK169" s="2">
        <f t="shared" si="214"/>
        <v>63.751026707175861</v>
      </c>
      <c r="BL169" s="2">
        <f t="shared" si="214"/>
        <v>63.739437080094909</v>
      </c>
      <c r="BM169" s="2">
        <f t="shared" si="214"/>
        <v>64.857132039020243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>
        <f t="shared" si="215"/>
        <v>67.975999999999999</v>
      </c>
      <c r="CG169" s="2">
        <f t="shared" si="215"/>
        <v>66.429000000000002</v>
      </c>
      <c r="CH169" s="2">
        <f t="shared" si="215"/>
        <v>68</v>
      </c>
      <c r="CI169" s="2">
        <f t="shared" si="215"/>
        <v>65.954999999999998</v>
      </c>
      <c r="CJ169" s="2">
        <f t="shared" si="215"/>
        <v>66.590999999999994</v>
      </c>
      <c r="CK169" s="2">
        <f t="shared" si="215"/>
        <v>67.350999999999999</v>
      </c>
      <c r="CL169" s="2">
        <f t="shared" si="215"/>
        <v>67.75</v>
      </c>
      <c r="CM169" s="2">
        <f t="shared" si="215"/>
        <v>66.346000000000004</v>
      </c>
      <c r="CN169" s="2">
        <f t="shared" si="215"/>
        <v>66.260999999999996</v>
      </c>
      <c r="CO169" s="2">
        <f t="shared" si="215"/>
        <v>66.13</v>
      </c>
      <c r="CP169" s="2">
        <f t="shared" si="215"/>
        <v>64.667000000000002</v>
      </c>
      <c r="CQ169" s="2">
        <f t="shared" si="215"/>
        <v>63.213999999999999</v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>
        <f t="shared" si="198"/>
        <v>67.975999999999999</v>
      </c>
      <c r="CW169" s="2">
        <f t="shared" si="199"/>
        <v>66.429000000000002</v>
      </c>
      <c r="CX169" s="2">
        <f t="shared" si="200"/>
        <v>68</v>
      </c>
      <c r="CY169" s="2">
        <f t="shared" si="201"/>
        <v>65.954999999999998</v>
      </c>
      <c r="CZ169" s="2">
        <f t="shared" si="202"/>
        <v>66.590999999999994</v>
      </c>
      <c r="DA169" s="2">
        <f t="shared" si="203"/>
        <v>67.350999999999999</v>
      </c>
      <c r="DB169" s="2">
        <f t="shared" si="204"/>
        <v>67.75</v>
      </c>
      <c r="DC169" s="2">
        <f t="shared" si="205"/>
        <v>66.346000000000004</v>
      </c>
      <c r="DD169" s="2">
        <f t="shared" si="206"/>
        <v>66.260999999999996</v>
      </c>
      <c r="DE169" s="2">
        <f t="shared" si="207"/>
        <v>66.13</v>
      </c>
      <c r="DF169" s="2">
        <f t="shared" si="208"/>
        <v>64.667000000000002</v>
      </c>
      <c r="DG169" s="2">
        <f t="shared" si="209"/>
        <v>63.213999999999999</v>
      </c>
      <c r="DH169" s="2" t="str">
        <f t="shared" si="210"/>
        <v/>
      </c>
      <c r="DI169" s="2" t="str">
        <f t="shared" si="211"/>
        <v/>
      </c>
      <c r="DK169" s="2">
        <f t="shared" si="223"/>
        <v>119.10067673545966</v>
      </c>
      <c r="DL169" s="2">
        <f t="shared" si="223"/>
        <v>136.29087979094078</v>
      </c>
      <c r="DM169" s="2">
        <f t="shared" si="223"/>
        <v>125.96105734273291</v>
      </c>
      <c r="DN169" s="2">
        <f t="shared" si="223"/>
        <v>146.88147212543555</v>
      </c>
      <c r="DO169" s="2">
        <f t="shared" si="223"/>
        <v>136.15385880398671</v>
      </c>
      <c r="DP169" s="2">
        <f t="shared" si="223"/>
        <v>118.83350338266384</v>
      </c>
      <c r="DQ169" s="2">
        <f t="shared" si="223"/>
        <v>105.20885405214939</v>
      </c>
      <c r="DR169" s="2">
        <f t="shared" si="223"/>
        <v>109.58740863787375</v>
      </c>
      <c r="DS169" s="2">
        <f t="shared" si="223"/>
        <v>107.34766097560977</v>
      </c>
      <c r="DT169" s="2">
        <f t="shared" si="223"/>
        <v>107.43368438538209</v>
      </c>
      <c r="DU169" s="2">
        <f t="shared" si="223"/>
        <v>111.21930815979258</v>
      </c>
      <c r="DV169" s="2">
        <f t="shared" si="223"/>
        <v>116.9860410752039</v>
      </c>
      <c r="DW169" s="2">
        <f t="shared" si="223"/>
        <v>109.98502990033222</v>
      </c>
      <c r="DX169" s="2">
        <f t="shared" si="223"/>
        <v>109.42147674418604</v>
      </c>
      <c r="DY169" s="2">
        <f t="shared" si="223"/>
        <v>91.00615384615385</v>
      </c>
      <c r="EA169" s="2">
        <f t="shared" si="213"/>
        <v>68.999084571717816</v>
      </c>
      <c r="EB169" s="2">
        <f t="shared" si="213"/>
        <v>67.457897085802614</v>
      </c>
      <c r="EC169" s="2">
        <f t="shared" si="213"/>
        <v>67.858960116479722</v>
      </c>
      <c r="ED169" s="2">
        <f t="shared" si="213"/>
        <v>67.344009506118027</v>
      </c>
      <c r="EE169" s="2">
        <f t="shared" si="213"/>
        <v>65.314019363281886</v>
      </c>
      <c r="EF169" s="2">
        <f t="shared" si="213"/>
        <v>65.934240431496505</v>
      </c>
      <c r="EG169" s="2">
        <f t="shared" si="213"/>
        <v>66.404042826701257</v>
      </c>
      <c r="EH169" s="2">
        <f t="shared" si="213"/>
        <v>66.558964829035801</v>
      </c>
      <c r="EI169" s="2">
        <f t="shared" si="213"/>
        <v>66.41290327431426</v>
      </c>
      <c r="EJ169" s="2">
        <f t="shared" si="213"/>
        <v>65.189289090320486</v>
      </c>
      <c r="EK169" s="2">
        <f t="shared" si="212"/>
        <v>64.103216865706159</v>
      </c>
      <c r="EL169" s="2">
        <f t="shared" si="179"/>
        <v>63.631548104744496</v>
      </c>
      <c r="EM169" s="2">
        <f t="shared" si="179"/>
        <v>63.640476131103924</v>
      </c>
      <c r="EN169" s="2">
        <f t="shared" si="179"/>
        <v>63.725695161515176</v>
      </c>
      <c r="EO169" s="2">
        <f t="shared" si="179"/>
        <v>64.992976693123921</v>
      </c>
      <c r="EQ169" s="2">
        <f t="shared" si="224"/>
        <v>68.552947346091059</v>
      </c>
      <c r="ER169" s="2">
        <f t="shared" si="224"/>
        <v>68.016272014716648</v>
      </c>
      <c r="ES169" s="2">
        <f t="shared" si="224"/>
        <v>67.743340803375204</v>
      </c>
      <c r="ET169" s="2">
        <f t="shared" si="224"/>
        <v>68.837091268575804</v>
      </c>
      <c r="EU169" s="2">
        <f t="shared" si="224"/>
        <v>67.311260231322677</v>
      </c>
      <c r="EV169" s="2">
        <f t="shared" si="224"/>
        <v>67.425919203457767</v>
      </c>
      <c r="EW169" s="2">
        <f t="shared" si="224"/>
        <v>67.453415497132696</v>
      </c>
      <c r="EX169" s="2">
        <f t="shared" si="224"/>
        <v>67.075266405327511</v>
      </c>
      <c r="EY169" s="2">
        <f t="shared" si="224"/>
        <v>66.167793223223072</v>
      </c>
      <c r="EZ169" s="2">
        <f t="shared" si="224"/>
        <v>66.118197440426286</v>
      </c>
      <c r="FA169" s="2">
        <f t="shared" si="224"/>
        <v>66.210926151521306</v>
      </c>
      <c r="FB169" s="2">
        <f t="shared" si="224"/>
        <v>65.098948754386242</v>
      </c>
      <c r="FC169" s="2">
        <f t="shared" si="224"/>
        <v>64.420376858836178</v>
      </c>
      <c r="FD169" s="2">
        <f t="shared" si="224"/>
        <v>63.800292740060634</v>
      </c>
      <c r="FE169" s="2">
        <f t="shared" si="224"/>
        <v>63.430953621493977</v>
      </c>
      <c r="FG169" s="2">
        <f t="shared" si="225"/>
        <v>0.99991350779075028</v>
      </c>
      <c r="FH169" s="2">
        <f t="shared" si="225"/>
        <v>0.99990903884184834</v>
      </c>
      <c r="FI169" s="2">
        <f t="shared" si="225"/>
        <v>0.99990261288096283</v>
      </c>
      <c r="FJ169" s="2">
        <f t="shared" si="225"/>
        <v>0.99990880990542963</v>
      </c>
      <c r="FK169" s="2">
        <f t="shared" si="225"/>
        <v>0.99988391630872209</v>
      </c>
      <c r="FL169" s="2">
        <f t="shared" si="225"/>
        <v>0.99988265375619356</v>
      </c>
      <c r="FM169" s="2">
        <f t="shared" si="225"/>
        <v>0.99987809038586495</v>
      </c>
      <c r="FN169" s="2">
        <f t="shared" si="225"/>
        <v>0.99988598390708805</v>
      </c>
      <c r="FO169" s="2">
        <f t="shared" si="225"/>
        <v>0.99986523701227481</v>
      </c>
      <c r="FP169" s="2">
        <f t="shared" si="225"/>
        <v>0.99988484018241497</v>
      </c>
      <c r="FQ169" s="2">
        <f t="shared" si="225"/>
        <v>0.99985893204179521</v>
      </c>
      <c r="FR169" s="2">
        <f t="shared" si="225"/>
        <v>0.99988099100540317</v>
      </c>
      <c r="FS169" s="2">
        <f t="shared" si="225"/>
        <v>0.99988834071713306</v>
      </c>
      <c r="FT169" s="2">
        <f t="shared" si="225"/>
        <v>0.9998883029216582</v>
      </c>
      <c r="FU169" s="2">
        <f t="shared" si="225"/>
        <v>0.99985236709650049</v>
      </c>
      <c r="FW169" s="2">
        <f t="shared" si="216"/>
        <v>4.4212316148456714E-2</v>
      </c>
      <c r="FX169" s="2">
        <f t="shared" si="216"/>
        <v>0.11941722594226087</v>
      </c>
      <c r="FY169" s="2">
        <f t="shared" si="216"/>
        <v>0.12149009204938023</v>
      </c>
      <c r="FZ169" s="2">
        <f t="shared" si="216"/>
        <v>0.14491379635915477</v>
      </c>
      <c r="GA169" s="2">
        <f t="shared" si="216"/>
        <v>0.14625184685398471</v>
      </c>
      <c r="GB169" s="2">
        <f t="shared" si="216"/>
        <v>0.14832788073580433</v>
      </c>
      <c r="GC169" s="2">
        <f t="shared" si="216"/>
        <v>0.12364566967516021</v>
      </c>
      <c r="GD169" s="2">
        <f t="shared" si="216"/>
        <v>0.13168317735565538</v>
      </c>
      <c r="GE169" s="2">
        <f t="shared" si="216"/>
        <v>0.14109319675106022</v>
      </c>
      <c r="GF169" s="2">
        <f t="shared" si="216"/>
        <v>0.15902632812174319</v>
      </c>
      <c r="GG169" s="2">
        <f t="shared" si="216"/>
        <v>0.15285375464306436</v>
      </c>
      <c r="GH169" s="2">
        <f t="shared" si="216"/>
        <v>0.16724693562915552</v>
      </c>
      <c r="GI169" s="2">
        <f t="shared" si="216"/>
        <v>0.13511434556508065</v>
      </c>
      <c r="GJ169" s="2">
        <f t="shared" si="216"/>
        <v>0.11579240845108689</v>
      </c>
      <c r="GK169" s="2">
        <f t="shared" si="216"/>
        <v>8.9425730972248527E-2</v>
      </c>
      <c r="GM169" s="92">
        <f t="shared" si="217"/>
        <v>2.6001787298211862E-151</v>
      </c>
      <c r="GN169" s="92">
        <f t="shared" si="217"/>
        <v>0</v>
      </c>
      <c r="GO169" s="92">
        <f t="shared" si="217"/>
        <v>0</v>
      </c>
      <c r="GP169" s="92">
        <f t="shared" si="217"/>
        <v>0</v>
      </c>
      <c r="GQ169" s="92">
        <f t="shared" si="217"/>
        <v>0</v>
      </c>
      <c r="GR169" s="92">
        <f t="shared" si="217"/>
        <v>0</v>
      </c>
      <c r="GS169" s="92">
        <f t="shared" si="217"/>
        <v>0</v>
      </c>
      <c r="GT169" s="92">
        <f t="shared" si="217"/>
        <v>4.881039135604054E-273</v>
      </c>
      <c r="GU169" s="92">
        <f t="shared" si="217"/>
        <v>9.4544726076734244E-157</v>
      </c>
      <c r="GV169" s="92">
        <f t="shared" si="217"/>
        <v>0</v>
      </c>
      <c r="GW169" s="92">
        <f t="shared" si="217"/>
        <v>0</v>
      </c>
      <c r="GX169" s="92">
        <f t="shared" si="217"/>
        <v>0</v>
      </c>
      <c r="GY169" s="92">
        <f t="shared" si="217"/>
        <v>0</v>
      </c>
      <c r="GZ169" s="92">
        <f t="shared" si="217"/>
        <v>6.9026913222309218E-299</v>
      </c>
      <c r="HA169" s="92">
        <f t="shared" si="217"/>
        <v>8.4035659117263379E-266</v>
      </c>
      <c r="HC169" s="92">
        <f t="shared" si="181"/>
        <v>2.5570435514422999E-60</v>
      </c>
      <c r="HD169" s="92">
        <f t="shared" si="181"/>
        <v>4.772618454848885E-169</v>
      </c>
      <c r="HE169" s="92">
        <f t="shared" si="181"/>
        <v>7.0217155678426782E-130</v>
      </c>
      <c r="HF169" s="92">
        <f t="shared" si="180"/>
        <v>1.0057663440297539E-91</v>
      </c>
      <c r="HG169" s="92">
        <f t="shared" si="180"/>
        <v>1.8909316972312623E-222</v>
      </c>
      <c r="HH169" s="92">
        <f t="shared" si="180"/>
        <v>0</v>
      </c>
      <c r="HI169" s="92">
        <f t="shared" si="180"/>
        <v>8.1737212412058636E-255</v>
      </c>
      <c r="HJ169" s="92">
        <f t="shared" si="180"/>
        <v>4.1469737661835963E-298</v>
      </c>
      <c r="HK169" s="92">
        <f t="shared" si="180"/>
        <v>0</v>
      </c>
      <c r="HL169" s="92">
        <f t="shared" si="161"/>
        <v>2.5800681103351144E-295</v>
      </c>
      <c r="HM169" s="92">
        <f t="shared" si="161"/>
        <v>2.5537929272816365E-246</v>
      </c>
      <c r="HN169" s="92">
        <f t="shared" si="161"/>
        <v>2.7119233310969094E-210</v>
      </c>
      <c r="HO169" s="92">
        <f t="shared" si="161"/>
        <v>1.0595172205158869E-227</v>
      </c>
      <c r="HP169" s="92">
        <f t="shared" si="161"/>
        <v>2.0175448140099277E-157</v>
      </c>
      <c r="HQ169" s="92">
        <f t="shared" si="161"/>
        <v>4.1200536541395516E-126</v>
      </c>
      <c r="HS169" s="92">
        <f t="shared" si="218"/>
        <v>0.20751818816536788</v>
      </c>
      <c r="HT169" s="92">
        <f t="shared" si="218"/>
        <v>2.3049401330161017E-3</v>
      </c>
      <c r="HU169" s="92">
        <f t="shared" si="218"/>
        <v>2.0825285730091282E-3</v>
      </c>
      <c r="HV169" s="92">
        <f t="shared" si="218"/>
        <v>8.520031034572E-5</v>
      </c>
      <c r="HW169" s="92">
        <f t="shared" si="218"/>
        <v>2.9693601465316559E-5</v>
      </c>
      <c r="HX169" s="92">
        <f t="shared" si="218"/>
        <v>6.7145270659515806E-6</v>
      </c>
      <c r="HY169" s="92">
        <f t="shared" si="218"/>
        <v>5.3253997849970743E-5</v>
      </c>
      <c r="HZ169" s="92">
        <f t="shared" si="218"/>
        <v>1.4420208506029182E-5</v>
      </c>
      <c r="IA169" s="92">
        <f t="shared" si="218"/>
        <v>7.4661006521805566E-5</v>
      </c>
      <c r="IB169" s="92">
        <f t="shared" si="218"/>
        <v>1.7322530638976923E-6</v>
      </c>
      <c r="IC169" s="92">
        <f t="shared" si="218"/>
        <v>2.4428835622435061E-6</v>
      </c>
      <c r="ID169" s="92">
        <f t="shared" si="218"/>
        <v>4.9703171522235824E-7</v>
      </c>
      <c r="IE169" s="92">
        <f t="shared" si="218"/>
        <v>2.6793597045336108E-4</v>
      </c>
      <c r="IF169" s="92">
        <f t="shared" si="218"/>
        <v>1.2277616514160395E-2</v>
      </c>
      <c r="IG169" s="92">
        <f t="shared" si="218"/>
        <v>5.5437880767924989E-2</v>
      </c>
      <c r="II169" s="92">
        <f t="shared" si="219"/>
        <v>3.1464751726900051E-10</v>
      </c>
      <c r="IJ169" s="92">
        <f t="shared" si="219"/>
        <v>2.3731916999010851E-5</v>
      </c>
      <c r="IK169" s="92">
        <f t="shared" si="219"/>
        <v>1.9616363924842E-5</v>
      </c>
      <c r="IL169" s="92">
        <f t="shared" si="219"/>
        <v>1.900625862776681E-5</v>
      </c>
      <c r="IM169" s="92">
        <f t="shared" si="219"/>
        <v>1.2529198887292487E-5</v>
      </c>
      <c r="IN169" s="92">
        <f t="shared" si="219"/>
        <v>9.2151568913159305E-6</v>
      </c>
      <c r="IO169" s="92">
        <f t="shared" si="219"/>
        <v>7.7110134391613148E-7</v>
      </c>
      <c r="IP169" s="92">
        <f t="shared" si="219"/>
        <v>2.2422199880681738E-6</v>
      </c>
      <c r="IQ169" s="92">
        <f t="shared" si="219"/>
        <v>2.8539207436124182E-5</v>
      </c>
      <c r="IR169" s="92">
        <f t="shared" si="219"/>
        <v>2.7911453600519898E-5</v>
      </c>
      <c r="IS169" s="92">
        <f t="shared" si="219"/>
        <v>6.1482852824621884E-6</v>
      </c>
      <c r="IT169" s="92">
        <f t="shared" si="219"/>
        <v>3.6069738881798888E-5</v>
      </c>
      <c r="IU169" s="92">
        <f t="shared" si="219"/>
        <v>2.0200039759522876E-5</v>
      </c>
      <c r="IV169" s="92">
        <f t="shared" si="219"/>
        <v>5.3910855663159865E-5</v>
      </c>
      <c r="IW169" s="92">
        <f t="shared" si="219"/>
        <v>7.9513021390010242E-5</v>
      </c>
      <c r="IY169" s="92">
        <f t="shared" si="220"/>
        <v>0.20751818848001541</v>
      </c>
      <c r="IZ169" s="92">
        <f t="shared" si="220"/>
        <v>2.3286720500151127E-3</v>
      </c>
      <c r="JA169" s="92">
        <f t="shared" si="220"/>
        <v>2.1021449369339703E-3</v>
      </c>
      <c r="JB169" s="92">
        <f t="shared" si="220"/>
        <v>1.0420656897348681E-4</v>
      </c>
      <c r="JC169" s="92">
        <f t="shared" si="220"/>
        <v>4.2222800352609047E-5</v>
      </c>
      <c r="JD169" s="92">
        <f t="shared" si="220"/>
        <v>1.592968395726751E-5</v>
      </c>
      <c r="JE169" s="92">
        <f t="shared" si="220"/>
        <v>5.4025099193886874E-5</v>
      </c>
      <c r="JF169" s="92">
        <f t="shared" si="220"/>
        <v>1.6662428494097356E-5</v>
      </c>
      <c r="JG169" s="92">
        <f t="shared" si="220"/>
        <v>1.0320021395792974E-4</v>
      </c>
      <c r="JH169" s="92">
        <f t="shared" si="220"/>
        <v>2.9643706664417589E-5</v>
      </c>
      <c r="JI169" s="92">
        <f t="shared" si="220"/>
        <v>8.5911688447056946E-6</v>
      </c>
      <c r="JJ169" s="92">
        <f t="shared" si="220"/>
        <v>3.6566770597021247E-5</v>
      </c>
      <c r="JK169" s="92">
        <f t="shared" si="220"/>
        <v>2.8813601021288396E-4</v>
      </c>
      <c r="JL169" s="92">
        <f t="shared" si="220"/>
        <v>1.2331527369823554E-2</v>
      </c>
      <c r="JM169" s="92">
        <f t="shared" si="220"/>
        <v>5.5517393789315E-2</v>
      </c>
    </row>
    <row r="170" spans="2:273" x14ac:dyDescent="0.25">
      <c r="B170" s="2">
        <v>143</v>
      </c>
      <c r="C170" s="37">
        <v>68</v>
      </c>
      <c r="D170" s="37">
        <v>65.049000000000007</v>
      </c>
      <c r="E170" s="37">
        <v>68.667000000000002</v>
      </c>
      <c r="F170" s="37">
        <v>68.772999999999996</v>
      </c>
      <c r="G170" s="37">
        <v>66.659000000000006</v>
      </c>
      <c r="H170" s="37">
        <v>67.090999999999994</v>
      </c>
      <c r="I170" s="37">
        <v>66.323999999999998</v>
      </c>
      <c r="J170" s="37">
        <v>65.781000000000006</v>
      </c>
      <c r="K170" s="37">
        <v>65.885000000000005</v>
      </c>
      <c r="L170" s="37">
        <v>65.825999999999993</v>
      </c>
      <c r="M170" s="37">
        <v>65.412999999999997</v>
      </c>
      <c r="N170" s="37">
        <v>64.832999999999998</v>
      </c>
      <c r="O170" s="37">
        <v>64.81</v>
      </c>
      <c r="P170" s="37">
        <v>63.094999999999999</v>
      </c>
      <c r="Q170" s="37">
        <v>62.119</v>
      </c>
      <c r="S170" s="4">
        <f t="shared" si="221"/>
        <v>68.916423318514163</v>
      </c>
      <c r="T170" s="4">
        <f t="shared" si="221"/>
        <v>67.40885261018073</v>
      </c>
      <c r="U170" s="4">
        <f t="shared" si="221"/>
        <v>67.742172494147809</v>
      </c>
      <c r="V170" s="4">
        <f t="shared" si="221"/>
        <v>67.432886020891829</v>
      </c>
      <c r="W170" s="4">
        <f t="shared" si="221"/>
        <v>65.48001458529626</v>
      </c>
      <c r="X170" s="4">
        <f t="shared" si="221"/>
        <v>66.043565044450858</v>
      </c>
      <c r="Y170" s="4">
        <f t="shared" si="221"/>
        <v>66.420459142005384</v>
      </c>
      <c r="Z170" s="4">
        <f t="shared" si="221"/>
        <v>66.532526364941774</v>
      </c>
      <c r="AA170" s="4">
        <f t="shared" si="221"/>
        <v>66.306122625048744</v>
      </c>
      <c r="AB170" s="4">
        <f t="shared" si="221"/>
        <v>65.228645690058116</v>
      </c>
      <c r="AC170" s="4">
        <f t="shared" si="221"/>
        <v>64.277787570421594</v>
      </c>
      <c r="AD170" s="4">
        <f t="shared" si="221"/>
        <v>63.763506214393516</v>
      </c>
      <c r="AE170" s="4">
        <f t="shared" si="221"/>
        <v>63.648235523588674</v>
      </c>
      <c r="AF170" s="4">
        <f t="shared" si="221"/>
        <v>63.749068516161969</v>
      </c>
      <c r="AG170" s="4">
        <f t="shared" si="221"/>
        <v>66.150199717053781</v>
      </c>
      <c r="AI170" s="4">
        <f t="shared" si="222"/>
        <v>-0.91642331851416259</v>
      </c>
      <c r="AJ170" s="4">
        <f t="shared" si="222"/>
        <v>-2.3598526101807238</v>
      </c>
      <c r="AK170" s="4">
        <f t="shared" si="222"/>
        <v>0.92482750585219264</v>
      </c>
      <c r="AL170" s="4">
        <f t="shared" si="222"/>
        <v>1.3401139791081675</v>
      </c>
      <c r="AM170" s="4">
        <f t="shared" si="222"/>
        <v>1.178985414703746</v>
      </c>
      <c r="AN170" s="4">
        <f t="shared" si="222"/>
        <v>1.0474349555491358</v>
      </c>
      <c r="AO170" s="4">
        <f t="shared" si="222"/>
        <v>-9.6459142005386411E-2</v>
      </c>
      <c r="AP170" s="4">
        <f t="shared" si="222"/>
        <v>-0.75152636494176761</v>
      </c>
      <c r="AQ170" s="4">
        <f t="shared" si="222"/>
        <v>-0.42112262504873854</v>
      </c>
      <c r="AR170" s="4">
        <f t="shared" si="222"/>
        <v>0.59735430994187766</v>
      </c>
      <c r="AS170" s="4">
        <f t="shared" si="222"/>
        <v>1.1352124295784023</v>
      </c>
      <c r="AT170" s="4">
        <f t="shared" si="222"/>
        <v>1.0694937856064826</v>
      </c>
      <c r="AU170" s="4">
        <f t="shared" si="222"/>
        <v>1.161764476411328</v>
      </c>
      <c r="AV170" s="4">
        <f t="shared" si="222"/>
        <v>-0.65406851616197059</v>
      </c>
      <c r="AW170" s="4">
        <f t="shared" si="222"/>
        <v>-4.0311997170537808</v>
      </c>
      <c r="AY170" s="2">
        <f t="shared" si="214"/>
        <v>68.916414299425909</v>
      </c>
      <c r="AZ170" s="2">
        <f t="shared" si="214"/>
        <v>67.406914742668903</v>
      </c>
      <c r="BA170" s="2">
        <f t="shared" si="214"/>
        <v>67.739313128868787</v>
      </c>
      <c r="BB170" s="2">
        <f t="shared" si="214"/>
        <v>67.428969208159103</v>
      </c>
      <c r="BC170" s="2">
        <f t="shared" si="214"/>
        <v>65.476502815476465</v>
      </c>
      <c r="BD170" s="2">
        <f t="shared" si="214"/>
        <v>66.040449188082448</v>
      </c>
      <c r="BE170" s="2">
        <f t="shared" si="214"/>
        <v>66.42007787465279</v>
      </c>
      <c r="BF170" s="2">
        <f t="shared" si="214"/>
        <v>66.531485569993862</v>
      </c>
      <c r="BG170" s="2">
        <f t="shared" si="214"/>
        <v>66.29761173063784</v>
      </c>
      <c r="BH170" s="2">
        <f t="shared" si="214"/>
        <v>65.215391092198104</v>
      </c>
      <c r="BI170" s="2">
        <f t="shared" si="214"/>
        <v>64.273833285942715</v>
      </c>
      <c r="BJ170" s="2">
        <f t="shared" si="214"/>
        <v>63.743762178582351</v>
      </c>
      <c r="BK170" s="2">
        <f t="shared" si="214"/>
        <v>63.63686494870133</v>
      </c>
      <c r="BL170" s="2">
        <f t="shared" si="214"/>
        <v>63.647250576439269</v>
      </c>
      <c r="BM170" s="2">
        <f t="shared" si="214"/>
        <v>64.785413103620996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>
        <f t="shared" si="215"/>
        <v>65.049000000000007</v>
      </c>
      <c r="CG170" s="2">
        <f t="shared" si="215"/>
        <v>68.667000000000002</v>
      </c>
      <c r="CH170" s="2">
        <f t="shared" si="215"/>
        <v>68.772999999999996</v>
      </c>
      <c r="CI170" s="2">
        <f t="shared" si="215"/>
        <v>66.659000000000006</v>
      </c>
      <c r="CJ170" s="2">
        <f t="shared" si="215"/>
        <v>67.090999999999994</v>
      </c>
      <c r="CK170" s="2">
        <f t="shared" si="215"/>
        <v>66.323999999999998</v>
      </c>
      <c r="CL170" s="2">
        <f t="shared" si="215"/>
        <v>65.781000000000006</v>
      </c>
      <c r="CM170" s="2">
        <f t="shared" si="215"/>
        <v>65.885000000000005</v>
      </c>
      <c r="CN170" s="2">
        <f t="shared" si="215"/>
        <v>65.825999999999993</v>
      </c>
      <c r="CO170" s="2">
        <f t="shared" si="215"/>
        <v>65.412999999999997</v>
      </c>
      <c r="CP170" s="2">
        <f t="shared" si="215"/>
        <v>64.832999999999998</v>
      </c>
      <c r="CQ170" s="2">
        <f t="shared" si="215"/>
        <v>64.81</v>
      </c>
      <c r="CR170" s="2">
        <f t="shared" si="215"/>
        <v>63.094999999999999</v>
      </c>
      <c r="CS170" s="2" t="str">
        <f t="shared" si="215"/>
        <v/>
      </c>
      <c r="CU170" s="2" t="str">
        <f t="shared" si="197"/>
        <v/>
      </c>
      <c r="CV170" s="2">
        <f t="shared" si="198"/>
        <v>65.049000000000007</v>
      </c>
      <c r="CW170" s="2">
        <f t="shared" si="199"/>
        <v>68.667000000000002</v>
      </c>
      <c r="CX170" s="2">
        <f t="shared" si="200"/>
        <v>68.772999999999996</v>
      </c>
      <c r="CY170" s="2">
        <f t="shared" si="201"/>
        <v>66.659000000000006</v>
      </c>
      <c r="CZ170" s="2">
        <f t="shared" si="202"/>
        <v>67.090999999999994</v>
      </c>
      <c r="DA170" s="2">
        <f t="shared" si="203"/>
        <v>66.323999999999998</v>
      </c>
      <c r="DB170" s="2">
        <f t="shared" si="204"/>
        <v>65.781000000000006</v>
      </c>
      <c r="DC170" s="2">
        <f t="shared" si="205"/>
        <v>65.885000000000005</v>
      </c>
      <c r="DD170" s="2">
        <f t="shared" si="206"/>
        <v>65.825999999999993</v>
      </c>
      <c r="DE170" s="2">
        <f t="shared" si="207"/>
        <v>65.412999999999997</v>
      </c>
      <c r="DF170" s="2">
        <f t="shared" si="208"/>
        <v>64.832999999999998</v>
      </c>
      <c r="DG170" s="2">
        <f t="shared" si="209"/>
        <v>64.81</v>
      </c>
      <c r="DH170" s="2">
        <f t="shared" si="210"/>
        <v>63.094999999999999</v>
      </c>
      <c r="DI170" s="2" t="str">
        <f t="shared" si="211"/>
        <v/>
      </c>
      <c r="DK170" s="2">
        <f t="shared" si="223"/>
        <v>119.40469634146341</v>
      </c>
      <c r="DL170" s="2">
        <f t="shared" si="223"/>
        <v>136.72429703832753</v>
      </c>
      <c r="DM170" s="2">
        <f t="shared" si="223"/>
        <v>126.315658833698</v>
      </c>
      <c r="DN170" s="2">
        <f t="shared" si="223"/>
        <v>147.39618031358884</v>
      </c>
      <c r="DO170" s="2">
        <f t="shared" si="223"/>
        <v>136.61519359710059</v>
      </c>
      <c r="DP170" s="2">
        <f t="shared" si="223"/>
        <v>119.15848266384776</v>
      </c>
      <c r="DQ170" s="2">
        <f t="shared" si="223"/>
        <v>105.43160972515855</v>
      </c>
      <c r="DR170" s="2">
        <f t="shared" si="223"/>
        <v>109.84163304137722</v>
      </c>
      <c r="DS170" s="2">
        <f t="shared" si="223"/>
        <v>107.59183048780488</v>
      </c>
      <c r="DT170" s="2">
        <f t="shared" si="223"/>
        <v>107.66395681063125</v>
      </c>
      <c r="DU170" s="2">
        <f t="shared" si="223"/>
        <v>111.48892050887288</v>
      </c>
      <c r="DV170" s="2">
        <f t="shared" si="223"/>
        <v>117.28981893687711</v>
      </c>
      <c r="DW170" s="2">
        <f t="shared" si="223"/>
        <v>110.24370341286621</v>
      </c>
      <c r="DX170" s="2">
        <f t="shared" si="223"/>
        <v>109.70363213530655</v>
      </c>
      <c r="DY170" s="2">
        <f t="shared" si="223"/>
        <v>91.175858299595149</v>
      </c>
      <c r="EA170" s="2">
        <f t="shared" si="213"/>
        <v>68.934975395017517</v>
      </c>
      <c r="EB170" s="2">
        <f t="shared" si="213"/>
        <v>67.326227111569168</v>
      </c>
      <c r="EC170" s="2">
        <f t="shared" si="213"/>
        <v>67.749775161777393</v>
      </c>
      <c r="ED170" s="2">
        <f t="shared" si="213"/>
        <v>67.180994563481875</v>
      </c>
      <c r="EE170" s="2">
        <f t="shared" si="213"/>
        <v>65.144009788472843</v>
      </c>
      <c r="EF170" s="2">
        <f t="shared" si="213"/>
        <v>65.78843813247218</v>
      </c>
      <c r="EG170" s="2">
        <f t="shared" si="213"/>
        <v>66.2705305334229</v>
      </c>
      <c r="EH170" s="2">
        <f t="shared" si="213"/>
        <v>66.45102667998583</v>
      </c>
      <c r="EI170" s="2">
        <f t="shared" si="213"/>
        <v>66.330953293535032</v>
      </c>
      <c r="EJ170" s="2">
        <f t="shared" si="213"/>
        <v>65.046490056430471</v>
      </c>
      <c r="EK170" s="2">
        <f t="shared" si="212"/>
        <v>63.909551556360285</v>
      </c>
      <c r="EL170" s="2">
        <f t="shared" si="179"/>
        <v>63.465313774591223</v>
      </c>
      <c r="EM170" s="2">
        <f t="shared" si="179"/>
        <v>63.514514245326374</v>
      </c>
      <c r="EN170" s="2">
        <f t="shared" si="179"/>
        <v>63.632836121354991</v>
      </c>
      <c r="EO170" s="2">
        <f t="shared" si="179"/>
        <v>64.937422958932984</v>
      </c>
      <c r="EQ170" s="2">
        <f t="shared" si="224"/>
        <v>68.467990392088197</v>
      </c>
      <c r="ER170" s="2">
        <f t="shared" si="224"/>
        <v>67.905077818137954</v>
      </c>
      <c r="ES170" s="2">
        <f t="shared" si="224"/>
        <v>67.630810828376909</v>
      </c>
      <c r="ET170" s="2">
        <f t="shared" si="224"/>
        <v>68.720862618789468</v>
      </c>
      <c r="EU170" s="2">
        <f t="shared" si="224"/>
        <v>67.198805516009173</v>
      </c>
      <c r="EV170" s="2">
        <f t="shared" si="224"/>
        <v>67.324508917757413</v>
      </c>
      <c r="EW170" s="2">
        <f t="shared" si="224"/>
        <v>67.354251842931873</v>
      </c>
      <c r="EX170" s="2">
        <f t="shared" si="224"/>
        <v>66.983702067975514</v>
      </c>
      <c r="EY170" s="2">
        <f t="shared" si="224"/>
        <v>66.079277262625283</v>
      </c>
      <c r="EZ170" s="2">
        <f t="shared" si="224"/>
        <v>66.003929754738138</v>
      </c>
      <c r="FA170" s="2">
        <f t="shared" si="224"/>
        <v>66.078050128262362</v>
      </c>
      <c r="FB170" s="2">
        <f t="shared" si="224"/>
        <v>64.975844370989236</v>
      </c>
      <c r="FC170" s="2">
        <f t="shared" si="224"/>
        <v>64.318597595674248</v>
      </c>
      <c r="FD170" s="2">
        <f t="shared" si="224"/>
        <v>63.710258360397546</v>
      </c>
      <c r="FE170" s="2">
        <f t="shared" si="224"/>
        <v>63.337430091333189</v>
      </c>
      <c r="FG170" s="2">
        <f t="shared" si="225"/>
        <v>0.99992111756731938</v>
      </c>
      <c r="FH170" s="2">
        <f t="shared" si="225"/>
        <v>0.99991704177384122</v>
      </c>
      <c r="FI170" s="2">
        <f t="shared" si="225"/>
        <v>0.99991118113073463</v>
      </c>
      <c r="FJ170" s="2">
        <f t="shared" si="225"/>
        <v>0.99991683297799938</v>
      </c>
      <c r="FK170" s="2">
        <f t="shared" si="225"/>
        <v>0.99989412933390787</v>
      </c>
      <c r="FL170" s="2">
        <f t="shared" si="225"/>
        <v>0.99989297784866593</v>
      </c>
      <c r="FM170" s="2">
        <f t="shared" si="225"/>
        <v>0.99988881591784617</v>
      </c>
      <c r="FN170" s="2">
        <f t="shared" si="225"/>
        <v>0.99989601504420755</v>
      </c>
      <c r="FO170" s="2">
        <f t="shared" si="225"/>
        <v>0.99987709323706131</v>
      </c>
      <c r="FP170" s="2">
        <f t="shared" si="225"/>
        <v>0.99989497193387411</v>
      </c>
      <c r="FQ170" s="2">
        <f t="shared" si="225"/>
        <v>0.99987134289608137</v>
      </c>
      <c r="FR170" s="2">
        <f t="shared" si="225"/>
        <v>0.99989146137038443</v>
      </c>
      <c r="FS170" s="2">
        <f t="shared" si="225"/>
        <v>0.9998981645231968</v>
      </c>
      <c r="FT170" s="2">
        <f t="shared" si="225"/>
        <v>0.9998981300526365</v>
      </c>
      <c r="FU170" s="2">
        <f t="shared" si="225"/>
        <v>0.99986535544271726</v>
      </c>
      <c r="FW170" s="2">
        <f t="shared" si="216"/>
        <v>4.8271935533641189E-2</v>
      </c>
      <c r="FX170" s="2">
        <f t="shared" si="216"/>
        <v>0.12944700502126602</v>
      </c>
      <c r="FY170" s="2">
        <f t="shared" si="216"/>
        <v>0.13166793799566698</v>
      </c>
      <c r="FZ170" s="2">
        <f t="shared" si="216"/>
        <v>0.15670393689085943</v>
      </c>
      <c r="GA170" s="2">
        <f t="shared" si="216"/>
        <v>0.15813071869532658</v>
      </c>
      <c r="GB170" s="2">
        <f t="shared" si="216"/>
        <v>0.16034370355008223</v>
      </c>
      <c r="GC170" s="2">
        <f t="shared" si="216"/>
        <v>0.13397655957285948</v>
      </c>
      <c r="GD170" s="2">
        <f t="shared" si="216"/>
        <v>0.14257636345908567</v>
      </c>
      <c r="GE170" s="2">
        <f t="shared" si="216"/>
        <v>0.15262797816021098</v>
      </c>
      <c r="GF170" s="2">
        <f t="shared" si="216"/>
        <v>0.17173405901372132</v>
      </c>
      <c r="GG170" s="2">
        <f t="shared" si="216"/>
        <v>0.16516511027838623</v>
      </c>
      <c r="GH170" s="2">
        <f t="shared" si="216"/>
        <v>0.18047060192698311</v>
      </c>
      <c r="GI170" s="2">
        <f t="shared" si="216"/>
        <v>0.14624356301443212</v>
      </c>
      <c r="GJ170" s="2">
        <f t="shared" si="216"/>
        <v>0.12556115193206627</v>
      </c>
      <c r="GK170" s="2">
        <f t="shared" si="216"/>
        <v>9.7214631997427331E-2</v>
      </c>
      <c r="GM170" s="92">
        <f t="shared" si="217"/>
        <v>3.2677124151228114E-155</v>
      </c>
      <c r="GN170" s="92">
        <f t="shared" si="217"/>
        <v>0</v>
      </c>
      <c r="GO170" s="92">
        <f t="shared" si="217"/>
        <v>0</v>
      </c>
      <c r="GP170" s="92">
        <f t="shared" si="217"/>
        <v>0</v>
      </c>
      <c r="GQ170" s="92">
        <f t="shared" si="217"/>
        <v>0</v>
      </c>
      <c r="GR170" s="92">
        <f t="shared" si="217"/>
        <v>0</v>
      </c>
      <c r="GS170" s="92">
        <f t="shared" si="217"/>
        <v>0</v>
      </c>
      <c r="GT170" s="92">
        <f t="shared" si="217"/>
        <v>5.2923012561601754E-280</v>
      </c>
      <c r="GU170" s="92">
        <f t="shared" si="217"/>
        <v>9.4633492563125519E-161</v>
      </c>
      <c r="GV170" s="92">
        <f t="shared" si="217"/>
        <v>0</v>
      </c>
      <c r="GW170" s="92">
        <f t="shared" si="217"/>
        <v>0</v>
      </c>
      <c r="GX170" s="92">
        <f t="shared" si="217"/>
        <v>0</v>
      </c>
      <c r="GY170" s="92">
        <f t="shared" si="217"/>
        <v>0</v>
      </c>
      <c r="GZ170" s="92">
        <f t="shared" si="217"/>
        <v>1.4718187283686283E-306</v>
      </c>
      <c r="HA170" s="92">
        <f t="shared" si="217"/>
        <v>1.3332556863234399E-272</v>
      </c>
      <c r="HC170" s="92">
        <f t="shared" si="181"/>
        <v>1.2946324833738663E-62</v>
      </c>
      <c r="HD170" s="92">
        <f t="shared" si="181"/>
        <v>2.1684432343007197E-175</v>
      </c>
      <c r="HE170" s="92">
        <f t="shared" si="181"/>
        <v>8.7358958147139774E-135</v>
      </c>
      <c r="HF170" s="92">
        <f t="shared" si="180"/>
        <v>3.8454166825981888E-95</v>
      </c>
      <c r="HG170" s="92">
        <f t="shared" si="180"/>
        <v>1.0257888292656947E-230</v>
      </c>
      <c r="HH170" s="92">
        <f t="shared" si="180"/>
        <v>0</v>
      </c>
      <c r="HI170" s="92">
        <f t="shared" si="180"/>
        <v>2.5737164312465813E-264</v>
      </c>
      <c r="HJ170" s="92">
        <f t="shared" si="180"/>
        <v>0</v>
      </c>
      <c r="HK170" s="92">
        <f t="shared" si="180"/>
        <v>0</v>
      </c>
      <c r="HL170" s="92">
        <f t="shared" si="161"/>
        <v>4.3323174614270905E-306</v>
      </c>
      <c r="HM170" s="92">
        <f t="shared" si="161"/>
        <v>1.8874937677697367E-255</v>
      </c>
      <c r="HN170" s="92">
        <f t="shared" si="161"/>
        <v>6.7323868199297359E-218</v>
      </c>
      <c r="HO170" s="92">
        <f t="shared" ref="HO170:HQ227" si="226" xml:space="preserve"> _xlfn.NORM.DIST($B170, O$8, ABS(O$12), TRUE) * _xlfn.NORM.DIST(($B170 - O$8)*O$16, 0, ABS(O$12), TRUE) * 2</f>
        <v>3.2926262440767333E-236</v>
      </c>
      <c r="HP170" s="92">
        <f t="shared" si="226"/>
        <v>2.6139216415627576E-163</v>
      </c>
      <c r="HQ170" s="92">
        <f t="shared" si="226"/>
        <v>8.2382200174222909E-131</v>
      </c>
      <c r="HS170" s="92">
        <f t="shared" si="218"/>
        <v>0.13470221912117103</v>
      </c>
      <c r="HT170" s="92">
        <f t="shared" si="218"/>
        <v>8.1057480108425231E-4</v>
      </c>
      <c r="HU170" s="92">
        <f t="shared" si="218"/>
        <v>7.0954252550838894E-4</v>
      </c>
      <c r="HV170" s="92">
        <f t="shared" si="218"/>
        <v>1.8856004706711638E-5</v>
      </c>
      <c r="HW170" s="92">
        <f t="shared" si="218"/>
        <v>5.760035431282484E-6</v>
      </c>
      <c r="HX170" s="92">
        <f t="shared" si="218"/>
        <v>1.1078418138937364E-6</v>
      </c>
      <c r="HY170" s="92">
        <f t="shared" si="218"/>
        <v>1.049874201712115E-5</v>
      </c>
      <c r="HZ170" s="92">
        <f t="shared" si="218"/>
        <v>2.5809236461827568E-6</v>
      </c>
      <c r="IA170" s="92">
        <f t="shared" si="218"/>
        <v>1.7359214654949534E-5</v>
      </c>
      <c r="IB170" s="92">
        <f t="shared" si="218"/>
        <v>2.624704703565131E-7</v>
      </c>
      <c r="IC170" s="92">
        <f t="shared" si="218"/>
        <v>3.4493728145643276E-7</v>
      </c>
      <c r="ID170" s="92">
        <f t="shared" si="218"/>
        <v>6.5768725909544832E-8</v>
      </c>
      <c r="IE170" s="92">
        <f t="shared" si="218"/>
        <v>7.017628512455469E-5</v>
      </c>
      <c r="IF170" s="92">
        <f t="shared" si="218"/>
        <v>5.9086295720285646E-3</v>
      </c>
      <c r="IG170" s="92">
        <f t="shared" si="218"/>
        <v>3.1240198716632785E-2</v>
      </c>
      <c r="II170" s="92">
        <f t="shared" si="219"/>
        <v>1.0419191193854706E-9</v>
      </c>
      <c r="IJ170" s="92">
        <f t="shared" si="219"/>
        <v>5.5375891378615252E-5</v>
      </c>
      <c r="IK170" s="92">
        <f t="shared" si="219"/>
        <v>4.6920061501063924E-5</v>
      </c>
      <c r="IL170" s="92">
        <f t="shared" si="219"/>
        <v>5.0269101673014045E-5</v>
      </c>
      <c r="IM170" s="92">
        <f t="shared" si="219"/>
        <v>3.4710138573094099E-5</v>
      </c>
      <c r="IN170" s="92">
        <f t="shared" si="219"/>
        <v>2.6560826568027948E-5</v>
      </c>
      <c r="IO170" s="92">
        <f t="shared" si="219"/>
        <v>2.4760791447803677E-6</v>
      </c>
      <c r="IP170" s="92">
        <f t="shared" si="219"/>
        <v>6.8182523853023628E-6</v>
      </c>
      <c r="IQ170" s="92">
        <f t="shared" si="219"/>
        <v>7.1442916663642735E-5</v>
      </c>
      <c r="IR170" s="92">
        <f t="shared" si="219"/>
        <v>7.5527601394458793E-5</v>
      </c>
      <c r="IS170" s="92">
        <f t="shared" si="219"/>
        <v>1.8854246194623125E-5</v>
      </c>
      <c r="IT170" s="92">
        <f t="shared" si="219"/>
        <v>9.8492691249740355E-5</v>
      </c>
      <c r="IU170" s="92">
        <f t="shared" si="219"/>
        <v>5.0958061517743654E-5</v>
      </c>
      <c r="IV170" s="92">
        <f t="shared" si="219"/>
        <v>1.1570563123298849E-4</v>
      </c>
      <c r="IW170" s="92">
        <f t="shared" si="219"/>
        <v>1.5109767052910532E-4</v>
      </c>
      <c r="IY170" s="92">
        <f t="shared" si="220"/>
        <v>0.13470222016309014</v>
      </c>
      <c r="IZ170" s="92">
        <f t="shared" si="220"/>
        <v>8.6595069246286752E-4</v>
      </c>
      <c r="JA170" s="92">
        <f t="shared" si="220"/>
        <v>7.5646258700945283E-4</v>
      </c>
      <c r="JB170" s="92">
        <f t="shared" si="220"/>
        <v>6.912510637972568E-5</v>
      </c>
      <c r="JC170" s="92">
        <f t="shared" si="220"/>
        <v>4.0470174004376585E-5</v>
      </c>
      <c r="JD170" s="92">
        <f t="shared" si="220"/>
        <v>2.7668668381921685E-5</v>
      </c>
      <c r="JE170" s="92">
        <f t="shared" si="220"/>
        <v>1.2974821161901517E-5</v>
      </c>
      <c r="JF170" s="92">
        <f t="shared" si="220"/>
        <v>9.39917603148512E-6</v>
      </c>
      <c r="JG170" s="92">
        <f t="shared" si="220"/>
        <v>8.8802131318592266E-5</v>
      </c>
      <c r="JH170" s="92">
        <f t="shared" si="220"/>
        <v>7.5790071864815305E-5</v>
      </c>
      <c r="JI170" s="92">
        <f t="shared" si="220"/>
        <v>1.9199183476079558E-5</v>
      </c>
      <c r="JJ170" s="92">
        <f t="shared" si="220"/>
        <v>9.8558459975649896E-5</v>
      </c>
      <c r="JK170" s="92">
        <f t="shared" si="220"/>
        <v>1.2113434664229834E-4</v>
      </c>
      <c r="JL170" s="92">
        <f t="shared" si="220"/>
        <v>6.024335203261553E-3</v>
      </c>
      <c r="JM170" s="92">
        <f t="shared" si="220"/>
        <v>3.1391296387161892E-2</v>
      </c>
    </row>
    <row r="171" spans="2:273" x14ac:dyDescent="0.25">
      <c r="B171" s="2">
        <v>144</v>
      </c>
      <c r="C171" s="37">
        <v>68.75</v>
      </c>
      <c r="D171" s="37">
        <v>67.902000000000001</v>
      </c>
      <c r="E171" s="37">
        <v>67.167000000000002</v>
      </c>
      <c r="F171" s="37">
        <v>69.159000000000006</v>
      </c>
      <c r="G171" s="37">
        <v>66.135999999999996</v>
      </c>
      <c r="H171" s="37">
        <v>66.067999999999998</v>
      </c>
      <c r="I171" s="37">
        <v>66.972999999999999</v>
      </c>
      <c r="J171" s="37">
        <v>68.625</v>
      </c>
      <c r="K171" s="37">
        <v>65.808000000000007</v>
      </c>
      <c r="L171" s="37">
        <v>65.13</v>
      </c>
      <c r="M171" s="37">
        <v>65.260999999999996</v>
      </c>
      <c r="N171" s="37">
        <v>63.548000000000002</v>
      </c>
      <c r="O171" s="37">
        <v>63.881</v>
      </c>
      <c r="P171" s="37">
        <v>62.31</v>
      </c>
      <c r="Q171" s="37">
        <v>62.19</v>
      </c>
      <c r="S171" s="4">
        <f t="shared" si="221"/>
        <v>68.848827380487904</v>
      </c>
      <c r="T171" s="4">
        <f t="shared" si="221"/>
        <v>67.286522149784659</v>
      </c>
      <c r="U171" s="4">
        <f t="shared" si="221"/>
        <v>67.631671819996669</v>
      </c>
      <c r="V171" s="4">
        <f t="shared" si="221"/>
        <v>67.302017062369771</v>
      </c>
      <c r="W171" s="4">
        <f t="shared" si="221"/>
        <v>65.350488961526722</v>
      </c>
      <c r="X171" s="4">
        <f t="shared" si="221"/>
        <v>65.929614290939284</v>
      </c>
      <c r="Y171" s="4">
        <f t="shared" si="221"/>
        <v>66.304220715026801</v>
      </c>
      <c r="Z171" s="4">
        <f t="shared" si="221"/>
        <v>66.434759571790252</v>
      </c>
      <c r="AA171" s="4">
        <f t="shared" si="221"/>
        <v>66.230383884357764</v>
      </c>
      <c r="AB171" s="4">
        <f t="shared" si="221"/>
        <v>65.122728869513011</v>
      </c>
      <c r="AC171" s="4">
        <f t="shared" si="221"/>
        <v>64.129778959919037</v>
      </c>
      <c r="AD171" s="4">
        <f t="shared" si="221"/>
        <v>63.654954096025662</v>
      </c>
      <c r="AE171" s="4">
        <f t="shared" si="221"/>
        <v>63.549344333777178</v>
      </c>
      <c r="AF171" s="4">
        <f t="shared" si="221"/>
        <v>63.638177387812192</v>
      </c>
      <c r="AG171" s="4">
        <f t="shared" si="221"/>
        <v>65.406871268357349</v>
      </c>
      <c r="AI171" s="4">
        <f t="shared" si="222"/>
        <v>-9.8827380487904293E-2</v>
      </c>
      <c r="AJ171" s="4">
        <f t="shared" si="222"/>
        <v>0.61547785021534196</v>
      </c>
      <c r="AK171" s="4">
        <f t="shared" si="222"/>
        <v>-0.46467181999666707</v>
      </c>
      <c r="AL171" s="4">
        <f t="shared" si="222"/>
        <v>1.8569829376302351</v>
      </c>
      <c r="AM171" s="4">
        <f t="shared" si="222"/>
        <v>0.78551103847327397</v>
      </c>
      <c r="AN171" s="4">
        <f t="shared" si="222"/>
        <v>0.13838570906071368</v>
      </c>
      <c r="AO171" s="4">
        <f t="shared" si="222"/>
        <v>0.66877928497319772</v>
      </c>
      <c r="AP171" s="4">
        <f t="shared" si="222"/>
        <v>2.1902404282097478</v>
      </c>
      <c r="AQ171" s="4">
        <f t="shared" si="222"/>
        <v>-0.42238388435775676</v>
      </c>
      <c r="AR171" s="4">
        <f t="shared" si="222"/>
        <v>7.2711304869841342E-3</v>
      </c>
      <c r="AS171" s="4">
        <f t="shared" si="222"/>
        <v>1.131221040080959</v>
      </c>
      <c r="AT171" s="4">
        <f t="shared" si="222"/>
        <v>-0.10695409602566031</v>
      </c>
      <c r="AU171" s="4">
        <f t="shared" si="222"/>
        <v>0.33165566622282228</v>
      </c>
      <c r="AV171" s="4">
        <f t="shared" si="222"/>
        <v>-1.3281773878121896</v>
      </c>
      <c r="AW171" s="4">
        <f t="shared" si="222"/>
        <v>-3.2168712683573517</v>
      </c>
      <c r="AY171" s="2">
        <f t="shared" si="214"/>
        <v>68.848822733364969</v>
      </c>
      <c r="AZ171" s="2">
        <f t="shared" si="214"/>
        <v>67.283867131724691</v>
      </c>
      <c r="BA171" s="2">
        <f t="shared" si="214"/>
        <v>67.627935440277497</v>
      </c>
      <c r="BB171" s="2">
        <f t="shared" si="214"/>
        <v>67.292677900960172</v>
      </c>
      <c r="BC171" s="2">
        <f t="shared" si="214"/>
        <v>65.341712375434611</v>
      </c>
      <c r="BD171" s="2">
        <f t="shared" si="214"/>
        <v>65.921524514717476</v>
      </c>
      <c r="BE171" s="2">
        <f t="shared" si="214"/>
        <v>66.303176577088294</v>
      </c>
      <c r="BF171" s="2">
        <f t="shared" si="214"/>
        <v>66.431907102387044</v>
      </c>
      <c r="BG171" s="2">
        <f t="shared" si="214"/>
        <v>66.211074461904872</v>
      </c>
      <c r="BH171" s="2">
        <f t="shared" si="214"/>
        <v>65.090443941838075</v>
      </c>
      <c r="BI171" s="2">
        <f t="shared" si="214"/>
        <v>64.118915010045669</v>
      </c>
      <c r="BJ171" s="2">
        <f t="shared" si="214"/>
        <v>63.606634199980967</v>
      </c>
      <c r="BK171" s="2">
        <f t="shared" si="214"/>
        <v>63.523895076262747</v>
      </c>
      <c r="BL171" s="2">
        <f t="shared" si="214"/>
        <v>63.555208001899004</v>
      </c>
      <c r="BM171" s="2">
        <f t="shared" si="214"/>
        <v>64.712144733606053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>
        <f t="shared" si="215"/>
        <v>67.902000000000001</v>
      </c>
      <c r="CG171" s="2">
        <f t="shared" si="215"/>
        <v>67.167000000000002</v>
      </c>
      <c r="CH171" s="2">
        <f t="shared" si="215"/>
        <v>69.159000000000006</v>
      </c>
      <c r="CI171" s="2">
        <f t="shared" si="215"/>
        <v>66.135999999999996</v>
      </c>
      <c r="CJ171" s="2">
        <f t="shared" si="215"/>
        <v>66.067999999999998</v>
      </c>
      <c r="CK171" s="2">
        <f t="shared" si="215"/>
        <v>66.972999999999999</v>
      </c>
      <c r="CL171" s="2">
        <f t="shared" si="215"/>
        <v>68.625</v>
      </c>
      <c r="CM171" s="2">
        <f t="shared" si="215"/>
        <v>65.808000000000007</v>
      </c>
      <c r="CN171" s="2">
        <f t="shared" si="215"/>
        <v>65.13</v>
      </c>
      <c r="CO171" s="2">
        <f t="shared" si="215"/>
        <v>65.260999999999996</v>
      </c>
      <c r="CP171" s="2">
        <f t="shared" si="215"/>
        <v>63.548000000000002</v>
      </c>
      <c r="CQ171" s="2">
        <f t="shared" si="215"/>
        <v>63.881</v>
      </c>
      <c r="CR171" s="2">
        <f t="shared" si="215"/>
        <v>62.31</v>
      </c>
      <c r="CS171" s="2" t="str">
        <f t="shared" si="215"/>
        <v/>
      </c>
      <c r="CU171" s="2" t="str">
        <f t="shared" si="197"/>
        <v/>
      </c>
      <c r="CV171" s="2">
        <f t="shared" si="198"/>
        <v>67.902000000000001</v>
      </c>
      <c r="CW171" s="2">
        <f t="shared" si="199"/>
        <v>67.167000000000002</v>
      </c>
      <c r="CX171" s="2">
        <f t="shared" si="200"/>
        <v>69.159000000000006</v>
      </c>
      <c r="CY171" s="2">
        <f t="shared" si="201"/>
        <v>66.135999999999996</v>
      </c>
      <c r="CZ171" s="2">
        <f t="shared" si="202"/>
        <v>66.067999999999998</v>
      </c>
      <c r="DA171" s="2">
        <f t="shared" si="203"/>
        <v>66.972999999999999</v>
      </c>
      <c r="DB171" s="2">
        <f t="shared" si="204"/>
        <v>68.625</v>
      </c>
      <c r="DC171" s="2">
        <f t="shared" si="205"/>
        <v>65.808000000000007</v>
      </c>
      <c r="DD171" s="2">
        <f t="shared" si="206"/>
        <v>65.13</v>
      </c>
      <c r="DE171" s="2">
        <f t="shared" si="207"/>
        <v>65.260999999999996</v>
      </c>
      <c r="DF171" s="2">
        <f t="shared" si="208"/>
        <v>63.548000000000002</v>
      </c>
      <c r="DG171" s="2">
        <f t="shared" si="209"/>
        <v>63.881</v>
      </c>
      <c r="DH171" s="2">
        <f t="shared" si="210"/>
        <v>62.31</v>
      </c>
      <c r="DI171" s="2" t="str">
        <f t="shared" si="211"/>
        <v/>
      </c>
      <c r="DK171" s="2">
        <f t="shared" si="223"/>
        <v>119.70871594746717</v>
      </c>
      <c r="DL171" s="2">
        <f t="shared" si="223"/>
        <v>137.15771428571429</v>
      </c>
      <c r="DM171" s="2">
        <f t="shared" si="223"/>
        <v>126.67026032466306</v>
      </c>
      <c r="DN171" s="2">
        <f t="shared" si="223"/>
        <v>147.91088850174216</v>
      </c>
      <c r="DO171" s="2">
        <f t="shared" si="223"/>
        <v>137.07652839021443</v>
      </c>
      <c r="DP171" s="2">
        <f t="shared" si="223"/>
        <v>119.48346194503171</v>
      </c>
      <c r="DQ171" s="2">
        <f t="shared" si="223"/>
        <v>105.65436539816771</v>
      </c>
      <c r="DR171" s="2">
        <f t="shared" si="223"/>
        <v>110.09585744488069</v>
      </c>
      <c r="DS171" s="2">
        <f t="shared" si="223"/>
        <v>107.83600000000001</v>
      </c>
      <c r="DT171" s="2">
        <f t="shared" si="223"/>
        <v>107.89422923588043</v>
      </c>
      <c r="DU171" s="2">
        <f t="shared" si="223"/>
        <v>111.75853285795318</v>
      </c>
      <c r="DV171" s="2">
        <f t="shared" si="223"/>
        <v>117.59359679855031</v>
      </c>
      <c r="DW171" s="2">
        <f t="shared" si="223"/>
        <v>110.50237692540018</v>
      </c>
      <c r="DX171" s="2">
        <f t="shared" si="223"/>
        <v>109.98578752642706</v>
      </c>
      <c r="DY171" s="2">
        <f t="shared" si="223"/>
        <v>91.345562753036447</v>
      </c>
      <c r="EA171" s="2">
        <f t="shared" si="213"/>
        <v>68.870866218317218</v>
      </c>
      <c r="EB171" s="2">
        <f t="shared" si="213"/>
        <v>67.194557137335721</v>
      </c>
      <c r="EC171" s="2">
        <f t="shared" si="213"/>
        <v>67.640590207075064</v>
      </c>
      <c r="ED171" s="2">
        <f t="shared" si="213"/>
        <v>67.017979620845708</v>
      </c>
      <c r="EE171" s="2">
        <f t="shared" si="213"/>
        <v>64.9740002136638</v>
      </c>
      <c r="EF171" s="2">
        <f t="shared" si="213"/>
        <v>65.642635833447855</v>
      </c>
      <c r="EG171" s="2">
        <f t="shared" si="213"/>
        <v>66.137018240144528</v>
      </c>
      <c r="EH171" s="2">
        <f t="shared" si="213"/>
        <v>66.343088530935859</v>
      </c>
      <c r="EI171" s="2">
        <f t="shared" si="213"/>
        <v>66.249003312755789</v>
      </c>
      <c r="EJ171" s="2">
        <f t="shared" si="213"/>
        <v>64.903691022540443</v>
      </c>
      <c r="EK171" s="2">
        <f t="shared" si="212"/>
        <v>63.715886247014424</v>
      </c>
      <c r="EL171" s="2">
        <f t="shared" si="179"/>
        <v>63.29907944443795</v>
      </c>
      <c r="EM171" s="2">
        <f t="shared" si="179"/>
        <v>63.388552359548818</v>
      </c>
      <c r="EN171" s="2">
        <f t="shared" si="179"/>
        <v>63.539977081194806</v>
      </c>
      <c r="EO171" s="2">
        <f t="shared" si="179"/>
        <v>64.881869224742033</v>
      </c>
      <c r="EQ171" s="2">
        <f t="shared" si="224"/>
        <v>68.383033438085334</v>
      </c>
      <c r="ER171" s="2">
        <f t="shared" si="224"/>
        <v>67.793883621559274</v>
      </c>
      <c r="ES171" s="2">
        <f t="shared" si="224"/>
        <v>67.518280853378627</v>
      </c>
      <c r="ET171" s="2">
        <f t="shared" si="224"/>
        <v>68.604633969003132</v>
      </c>
      <c r="EU171" s="2">
        <f t="shared" si="224"/>
        <v>67.086350800695669</v>
      </c>
      <c r="EV171" s="2">
        <f t="shared" si="224"/>
        <v>67.223098632057059</v>
      </c>
      <c r="EW171" s="2">
        <f t="shared" si="224"/>
        <v>67.255088188731037</v>
      </c>
      <c r="EX171" s="2">
        <f t="shared" si="224"/>
        <v>66.892137730623517</v>
      </c>
      <c r="EY171" s="2">
        <f t="shared" si="224"/>
        <v>65.990761302027494</v>
      </c>
      <c r="EZ171" s="2">
        <f t="shared" si="224"/>
        <v>65.889662069050004</v>
      </c>
      <c r="FA171" s="2">
        <f t="shared" si="224"/>
        <v>65.945174105003417</v>
      </c>
      <c r="FB171" s="2">
        <f t="shared" si="224"/>
        <v>64.85273998759223</v>
      </c>
      <c r="FC171" s="2">
        <f t="shared" si="224"/>
        <v>64.216818332512304</v>
      </c>
      <c r="FD171" s="2">
        <f t="shared" si="224"/>
        <v>63.620223980734458</v>
      </c>
      <c r="FE171" s="2">
        <f t="shared" si="224"/>
        <v>63.243906561172395</v>
      </c>
      <c r="FG171" s="2">
        <f t="shared" si="225"/>
        <v>0.99992805786702466</v>
      </c>
      <c r="FH171" s="2">
        <f t="shared" si="225"/>
        <v>0.99992434064625968</v>
      </c>
      <c r="FI171" s="2">
        <f t="shared" si="225"/>
        <v>0.99991899559543329</v>
      </c>
      <c r="FJ171" s="2">
        <f t="shared" si="225"/>
        <v>0.99992415021940517</v>
      </c>
      <c r="FK171" s="2">
        <f t="shared" si="225"/>
        <v>0.99990344390548858</v>
      </c>
      <c r="FL171" s="2">
        <f t="shared" si="225"/>
        <v>0.99990239371879441</v>
      </c>
      <c r="FM171" s="2">
        <f t="shared" si="225"/>
        <v>0.99989859791989588</v>
      </c>
      <c r="FN171" s="2">
        <f t="shared" si="225"/>
        <v>0.99990516372547811</v>
      </c>
      <c r="FO171" s="2">
        <f t="shared" si="225"/>
        <v>0.99988790648773862</v>
      </c>
      <c r="FP171" s="2">
        <f t="shared" si="225"/>
        <v>0.99990421238005145</v>
      </c>
      <c r="FQ171" s="2">
        <f t="shared" si="225"/>
        <v>0.99988266199834941</v>
      </c>
      <c r="FR171" s="2">
        <f t="shared" si="225"/>
        <v>0.99990101064793135</v>
      </c>
      <c r="FS171" s="2">
        <f t="shared" si="225"/>
        <v>0.99990712410911764</v>
      </c>
      <c r="FT171" s="2">
        <f t="shared" si="225"/>
        <v>0.99990709267102962</v>
      </c>
      <c r="FU171" s="2">
        <f t="shared" si="225"/>
        <v>0.99987720124946888</v>
      </c>
      <c r="FW171" s="2">
        <f t="shared" si="216"/>
        <v>5.2683766526380293E-2</v>
      </c>
      <c r="FX171" s="2">
        <f t="shared" si="216"/>
        <v>0.14018507331998836</v>
      </c>
      <c r="FY171" s="2">
        <f t="shared" si="216"/>
        <v>0.14256007043004462</v>
      </c>
      <c r="FZ171" s="2">
        <f t="shared" si="216"/>
        <v>0.16926343852777567</v>
      </c>
      <c r="GA171" s="2">
        <f t="shared" si="216"/>
        <v>0.17078141548112211</v>
      </c>
      <c r="GB171" s="2">
        <f t="shared" si="216"/>
        <v>0.17313503278699741</v>
      </c>
      <c r="GC171" s="2">
        <f t="shared" si="216"/>
        <v>0.14502777393019206</v>
      </c>
      <c r="GD171" s="2">
        <f t="shared" si="216"/>
        <v>0.1542106279283087</v>
      </c>
      <c r="GE171" s="2">
        <f t="shared" si="216"/>
        <v>0.16492468926288908</v>
      </c>
      <c r="GF171" s="2">
        <f t="shared" si="216"/>
        <v>0.18523359140050075</v>
      </c>
      <c r="GG171" s="2">
        <f t="shared" si="216"/>
        <v>0.17825940847423352</v>
      </c>
      <c r="GH171" s="2">
        <f t="shared" si="216"/>
        <v>0.19449562375817342</v>
      </c>
      <c r="GI171" s="2">
        <f t="shared" si="216"/>
        <v>0.15812188663976764</v>
      </c>
      <c r="GJ171" s="2">
        <f t="shared" si="216"/>
        <v>0.13602724312685868</v>
      </c>
      <c r="GK171" s="2">
        <f t="shared" si="216"/>
        <v>0.10560326159005538</v>
      </c>
      <c r="GM171" s="92">
        <f t="shared" si="217"/>
        <v>3.6586308835598136E-159</v>
      </c>
      <c r="GN171" s="92">
        <f t="shared" si="217"/>
        <v>0</v>
      </c>
      <c r="GO171" s="92">
        <f t="shared" si="217"/>
        <v>0</v>
      </c>
      <c r="GP171" s="92">
        <f t="shared" si="217"/>
        <v>0</v>
      </c>
      <c r="GQ171" s="92">
        <f t="shared" si="217"/>
        <v>0</v>
      </c>
      <c r="GR171" s="92">
        <f t="shared" si="217"/>
        <v>0</v>
      </c>
      <c r="GS171" s="92">
        <f t="shared" si="217"/>
        <v>0</v>
      </c>
      <c r="GT171" s="92">
        <f t="shared" si="217"/>
        <v>4.6828241402711258E-287</v>
      </c>
      <c r="GU171" s="92">
        <f t="shared" si="217"/>
        <v>8.4246504168291758E-165</v>
      </c>
      <c r="GV171" s="92">
        <f t="shared" si="217"/>
        <v>0</v>
      </c>
      <c r="GW171" s="92">
        <f t="shared" si="217"/>
        <v>0</v>
      </c>
      <c r="GX171" s="92">
        <f t="shared" si="217"/>
        <v>0</v>
      </c>
      <c r="GY171" s="92">
        <f t="shared" si="217"/>
        <v>0</v>
      </c>
      <c r="GZ171" s="92">
        <f t="shared" si="217"/>
        <v>0</v>
      </c>
      <c r="HA171" s="92">
        <f t="shared" si="217"/>
        <v>1.733543752747294E-279</v>
      </c>
      <c r="HC171" s="92">
        <f t="shared" si="181"/>
        <v>5.9249359231860039E-65</v>
      </c>
      <c r="HD171" s="92">
        <f t="shared" si="181"/>
        <v>7.5096705472759698E-182</v>
      </c>
      <c r="HE171" s="92">
        <f t="shared" si="181"/>
        <v>8.7935524158886985E-140</v>
      </c>
      <c r="HF171" s="92">
        <f t="shared" si="180"/>
        <v>1.2701828195819701E-98</v>
      </c>
      <c r="HG171" s="92">
        <f t="shared" si="180"/>
        <v>3.9222433516218927E-239</v>
      </c>
      <c r="HH171" s="92">
        <f t="shared" si="180"/>
        <v>0</v>
      </c>
      <c r="HI171" s="92">
        <f t="shared" si="180"/>
        <v>5.4151841161119186E-274</v>
      </c>
      <c r="HJ171" s="92">
        <f t="shared" si="180"/>
        <v>0</v>
      </c>
      <c r="HK171" s="92">
        <f t="shared" si="180"/>
        <v>0</v>
      </c>
      <c r="HL171" s="92">
        <f t="shared" si="180"/>
        <v>0</v>
      </c>
      <c r="HM171" s="92">
        <f t="shared" si="180"/>
        <v>9.4898505838011851E-265</v>
      </c>
      <c r="HN171" s="92">
        <f t="shared" si="180"/>
        <v>1.2215508859251958E-225</v>
      </c>
      <c r="HO171" s="92">
        <f t="shared" si="226"/>
        <v>7.1252349657507647E-245</v>
      </c>
      <c r="HP171" s="92">
        <f t="shared" si="226"/>
        <v>2.6337898713428716E-169</v>
      </c>
      <c r="HQ171" s="92">
        <f t="shared" si="226"/>
        <v>1.3481963516103273E-135</v>
      </c>
      <c r="HS171" s="92">
        <f t="shared" si="218"/>
        <v>8.0378234892169789E-2</v>
      </c>
      <c r="HT171" s="92">
        <f t="shared" si="218"/>
        <v>2.5949954021014642E-4</v>
      </c>
      <c r="HU171" s="92">
        <f t="shared" si="218"/>
        <v>2.1924178451798645E-4</v>
      </c>
      <c r="HV171" s="92">
        <f t="shared" si="218"/>
        <v>3.6959283797136547E-6</v>
      </c>
      <c r="HW171" s="92">
        <f t="shared" si="218"/>
        <v>9.8296489077020183E-7</v>
      </c>
      <c r="HX171" s="92">
        <f t="shared" si="218"/>
        <v>1.5978676097918245E-7</v>
      </c>
      <c r="HY171" s="92">
        <f t="shared" si="218"/>
        <v>1.8116352230187784E-6</v>
      </c>
      <c r="HZ171" s="92">
        <f t="shared" si="218"/>
        <v>4.0504911145738932E-7</v>
      </c>
      <c r="IA171" s="92">
        <f t="shared" si="218"/>
        <v>3.6074018736745312E-6</v>
      </c>
      <c r="IB171" s="92">
        <f t="shared" si="218"/>
        <v>3.4847337027482016E-8</v>
      </c>
      <c r="IC171" s="92">
        <f t="shared" si="218"/>
        <v>4.2108414016218433E-8</v>
      </c>
      <c r="ID171" s="92">
        <f t="shared" si="218"/>
        <v>7.5789902211206985E-9</v>
      </c>
      <c r="IE171" s="92">
        <f t="shared" si="218"/>
        <v>1.6458424135864732E-5</v>
      </c>
      <c r="IF171" s="92">
        <f t="shared" si="218"/>
        <v>2.6609780945909475E-3</v>
      </c>
      <c r="IG171" s="92">
        <f t="shared" si="218"/>
        <v>1.6455816121708738E-2</v>
      </c>
      <c r="II171" s="92">
        <f t="shared" si="219"/>
        <v>3.3324733264751199E-9</v>
      </c>
      <c r="IJ171" s="92">
        <f t="shared" si="219"/>
        <v>1.2461857000099387E-4</v>
      </c>
      <c r="IK171" s="92">
        <f t="shared" si="219"/>
        <v>1.0807445853266401E-4</v>
      </c>
      <c r="IL171" s="92">
        <f t="shared" si="219"/>
        <v>1.2685351684098476E-4</v>
      </c>
      <c r="IM171" s="92">
        <f t="shared" si="219"/>
        <v>9.1496930761614381E-5</v>
      </c>
      <c r="IN171" s="92">
        <f t="shared" si="219"/>
        <v>7.2658694720120483E-5</v>
      </c>
      <c r="IO171" s="92">
        <f t="shared" si="219"/>
        <v>7.5474037094078986E-6</v>
      </c>
      <c r="IP171" s="92">
        <f t="shared" si="219"/>
        <v>1.9696855031650766E-5</v>
      </c>
      <c r="IQ171" s="92">
        <f t="shared" si="219"/>
        <v>1.7125147665704939E-4</v>
      </c>
      <c r="IR171" s="92">
        <f t="shared" si="219"/>
        <v>1.9418686558739297E-4</v>
      </c>
      <c r="IS171" s="92">
        <f t="shared" si="219"/>
        <v>5.4633956342432238E-5</v>
      </c>
      <c r="IT171" s="92">
        <f t="shared" si="219"/>
        <v>2.549475513575416E-4</v>
      </c>
      <c r="IU171" s="92">
        <f t="shared" si="219"/>
        <v>1.2317996642986651E-4</v>
      </c>
      <c r="IV171" s="92">
        <f t="shared" si="219"/>
        <v>2.4054862402917714E-4</v>
      </c>
      <c r="IW171" s="92">
        <f t="shared" si="219"/>
        <v>2.805213879277091E-4</v>
      </c>
      <c r="IY171" s="92">
        <f t="shared" si="220"/>
        <v>8.0378238224643114E-2</v>
      </c>
      <c r="IZ171" s="92">
        <f t="shared" si="220"/>
        <v>3.8411811021114026E-4</v>
      </c>
      <c r="JA171" s="92">
        <f t="shared" si="220"/>
        <v>3.2731624305065048E-4</v>
      </c>
      <c r="JB171" s="92">
        <f t="shared" si="220"/>
        <v>1.3054944522069843E-4</v>
      </c>
      <c r="JC171" s="92">
        <f t="shared" si="220"/>
        <v>9.2479895652384581E-5</v>
      </c>
      <c r="JD171" s="92">
        <f t="shared" si="220"/>
        <v>7.2818481481099666E-5</v>
      </c>
      <c r="JE171" s="92">
        <f t="shared" si="220"/>
        <v>9.3590389324266775E-6</v>
      </c>
      <c r="JF171" s="92">
        <f t="shared" si="220"/>
        <v>2.0101904143108157E-5</v>
      </c>
      <c r="JG171" s="92">
        <f t="shared" si="220"/>
        <v>1.7485887853072393E-4</v>
      </c>
      <c r="JH171" s="92">
        <f t="shared" si="220"/>
        <v>1.9422171292442046E-4</v>
      </c>
      <c r="JI171" s="92">
        <f t="shared" si="220"/>
        <v>5.4676064756448457E-5</v>
      </c>
      <c r="JJ171" s="92">
        <f t="shared" si="220"/>
        <v>2.5495513034776271E-4</v>
      </c>
      <c r="JK171" s="92">
        <f t="shared" si="220"/>
        <v>1.3963839056573124E-4</v>
      </c>
      <c r="JL171" s="92">
        <f t="shared" si="220"/>
        <v>2.9015267186201245E-3</v>
      </c>
      <c r="JM171" s="92">
        <f t="shared" si="220"/>
        <v>1.6736337509636448E-2</v>
      </c>
    </row>
    <row r="172" spans="2:273" x14ac:dyDescent="0.25">
      <c r="B172" s="2">
        <v>145</v>
      </c>
      <c r="C172" s="37">
        <v>67.832999999999998</v>
      </c>
      <c r="D172" s="37">
        <v>67.268000000000001</v>
      </c>
      <c r="E172" s="37">
        <v>66.81</v>
      </c>
      <c r="F172" s="37">
        <v>67.909000000000006</v>
      </c>
      <c r="G172" s="37">
        <v>65.614000000000004</v>
      </c>
      <c r="H172" s="37">
        <v>66.840999999999994</v>
      </c>
      <c r="I172" s="37">
        <v>67.649000000000001</v>
      </c>
      <c r="J172" s="37">
        <v>67.125</v>
      </c>
      <c r="K172" s="37">
        <v>66.153999999999996</v>
      </c>
      <c r="L172" s="37">
        <v>66.087000000000003</v>
      </c>
      <c r="M172" s="37">
        <v>64.891000000000005</v>
      </c>
      <c r="N172" s="37">
        <v>63.738</v>
      </c>
      <c r="O172" s="37">
        <v>63.213999999999999</v>
      </c>
      <c r="P172" s="37">
        <v>62.594999999999999</v>
      </c>
      <c r="Q172" s="37">
        <v>61.951999999999998</v>
      </c>
      <c r="S172" s="4">
        <f t="shared" si="221"/>
        <v>68.780882956543891</v>
      </c>
      <c r="T172" s="4">
        <f t="shared" si="221"/>
        <v>67.166889946204677</v>
      </c>
      <c r="U172" s="4">
        <f t="shared" si="221"/>
        <v>67.523746088327627</v>
      </c>
      <c r="V172" s="4">
        <f t="shared" si="221"/>
        <v>67.18021206148164</v>
      </c>
      <c r="W172" s="4">
        <f t="shared" si="221"/>
        <v>65.231006763457486</v>
      </c>
      <c r="X172" s="4">
        <f t="shared" si="221"/>
        <v>65.824956080908663</v>
      </c>
      <c r="Y172" s="4">
        <f t="shared" si="221"/>
        <v>66.190792624090221</v>
      </c>
      <c r="Z172" s="4">
        <f t="shared" si="221"/>
        <v>66.340613838777031</v>
      </c>
      <c r="AA172" s="4">
        <f t="shared" si="221"/>
        <v>66.166274209262838</v>
      </c>
      <c r="AB172" s="4">
        <f t="shared" si="221"/>
        <v>65.04164200185852</v>
      </c>
      <c r="AC172" s="4">
        <f t="shared" si="221"/>
        <v>63.995593501362947</v>
      </c>
      <c r="AD172" s="4">
        <f t="shared" si="221"/>
        <v>63.583842176610325</v>
      </c>
      <c r="AE172" s="4">
        <f t="shared" si="221"/>
        <v>63.468122559854166</v>
      </c>
      <c r="AF172" s="4">
        <f t="shared" si="221"/>
        <v>63.58098272840266</v>
      </c>
      <c r="AG172" s="4">
        <f t="shared" si="221"/>
        <v>65.070757484075671</v>
      </c>
      <c r="AI172" s="4">
        <f t="shared" si="222"/>
        <v>-0.94788295654389287</v>
      </c>
      <c r="AJ172" s="4">
        <f t="shared" si="222"/>
        <v>0.10111005379532401</v>
      </c>
      <c r="AK172" s="4">
        <f t="shared" si="222"/>
        <v>-0.71374608832762476</v>
      </c>
      <c r="AL172" s="4">
        <f t="shared" si="222"/>
        <v>0.72878793851836576</v>
      </c>
      <c r="AM172" s="4">
        <f t="shared" si="222"/>
        <v>0.38299323654251793</v>
      </c>
      <c r="AN172" s="4">
        <f t="shared" si="222"/>
        <v>1.0160439190913308</v>
      </c>
      <c r="AO172" s="4">
        <f t="shared" si="222"/>
        <v>1.4582073759097796</v>
      </c>
      <c r="AP172" s="4">
        <f t="shared" si="222"/>
        <v>0.78438616122296878</v>
      </c>
      <c r="AQ172" s="4">
        <f t="shared" si="222"/>
        <v>-1.2274209262841396E-2</v>
      </c>
      <c r="AR172" s="4">
        <f t="shared" si="222"/>
        <v>1.0453579981414833</v>
      </c>
      <c r="AS172" s="4">
        <f t="shared" si="222"/>
        <v>0.89540649863705823</v>
      </c>
      <c r="AT172" s="4">
        <f t="shared" si="222"/>
        <v>0.15415782338967432</v>
      </c>
      <c r="AU172" s="4">
        <f t="shared" si="222"/>
        <v>-0.25412255985416721</v>
      </c>
      <c r="AV172" s="4">
        <f t="shared" si="222"/>
        <v>-0.98598272840266077</v>
      </c>
      <c r="AW172" s="4">
        <f t="shared" si="222"/>
        <v>-3.1187574840756724</v>
      </c>
      <c r="AY172" s="2">
        <f t="shared" si="214"/>
        <v>68.780880645348631</v>
      </c>
      <c r="AZ172" s="2">
        <f t="shared" si="214"/>
        <v>67.161752214965816</v>
      </c>
      <c r="BA172" s="2">
        <f t="shared" si="214"/>
        <v>67.516425419935089</v>
      </c>
      <c r="BB172" s="2">
        <f t="shared" si="214"/>
        <v>67.158892608367921</v>
      </c>
      <c r="BC172" s="2">
        <f t="shared" si="214"/>
        <v>65.210141534438208</v>
      </c>
      <c r="BD172" s="2">
        <f t="shared" si="214"/>
        <v>65.805060957733758</v>
      </c>
      <c r="BE172" s="2">
        <f t="shared" si="214"/>
        <v>66.187922089702951</v>
      </c>
      <c r="BF172" s="2">
        <f t="shared" si="214"/>
        <v>66.333170991439175</v>
      </c>
      <c r="BG172" s="2">
        <f t="shared" si="214"/>
        <v>66.124201293825934</v>
      </c>
      <c r="BH172" s="2">
        <f t="shared" si="214"/>
        <v>64.967112663931644</v>
      </c>
      <c r="BI172" s="2">
        <f t="shared" si="214"/>
        <v>63.967456703066169</v>
      </c>
      <c r="BJ172" s="2">
        <f t="shared" si="214"/>
        <v>63.472048896523646</v>
      </c>
      <c r="BK172" s="2">
        <f t="shared" si="214"/>
        <v>63.412188176378606</v>
      </c>
      <c r="BL172" s="2">
        <f t="shared" si="214"/>
        <v>63.463315018587117</v>
      </c>
      <c r="BM172" s="2">
        <f t="shared" si="214"/>
        <v>64.637202707562324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>
        <f t="shared" si="215"/>
        <v>67.268000000000001</v>
      </c>
      <c r="CG172" s="2">
        <f t="shared" si="215"/>
        <v>66.81</v>
      </c>
      <c r="CH172" s="2">
        <f t="shared" si="215"/>
        <v>67.909000000000006</v>
      </c>
      <c r="CI172" s="2">
        <f t="shared" si="215"/>
        <v>65.614000000000004</v>
      </c>
      <c r="CJ172" s="2">
        <f t="shared" si="215"/>
        <v>66.840999999999994</v>
      </c>
      <c r="CK172" s="2">
        <f t="shared" si="215"/>
        <v>67.649000000000001</v>
      </c>
      <c r="CL172" s="2">
        <f t="shared" si="215"/>
        <v>67.125</v>
      </c>
      <c r="CM172" s="2">
        <f t="shared" si="215"/>
        <v>66.153999999999996</v>
      </c>
      <c r="CN172" s="2">
        <f t="shared" si="215"/>
        <v>66.087000000000003</v>
      </c>
      <c r="CO172" s="2">
        <f t="shared" si="215"/>
        <v>64.891000000000005</v>
      </c>
      <c r="CP172" s="2">
        <f t="shared" si="215"/>
        <v>63.738</v>
      </c>
      <c r="CQ172" s="2">
        <f t="shared" si="215"/>
        <v>63.213999999999999</v>
      </c>
      <c r="CR172" s="2">
        <f t="shared" si="215"/>
        <v>62.594999999999999</v>
      </c>
      <c r="CS172" s="2">
        <f t="shared" si="215"/>
        <v>61.951999999999998</v>
      </c>
      <c r="CU172" s="2" t="str">
        <f t="shared" si="197"/>
        <v/>
      </c>
      <c r="CV172" s="2">
        <f t="shared" si="198"/>
        <v>67.268000000000001</v>
      </c>
      <c r="CW172" s="2">
        <f t="shared" si="199"/>
        <v>66.81</v>
      </c>
      <c r="CX172" s="2">
        <f t="shared" si="200"/>
        <v>67.909000000000006</v>
      </c>
      <c r="CY172" s="2">
        <f t="shared" si="201"/>
        <v>65.614000000000004</v>
      </c>
      <c r="CZ172" s="2">
        <f t="shared" si="202"/>
        <v>66.840999999999994</v>
      </c>
      <c r="DA172" s="2">
        <f t="shared" si="203"/>
        <v>67.649000000000001</v>
      </c>
      <c r="DB172" s="2">
        <f t="shared" si="204"/>
        <v>67.125</v>
      </c>
      <c r="DC172" s="2">
        <f t="shared" si="205"/>
        <v>66.153999999999996</v>
      </c>
      <c r="DD172" s="2">
        <f t="shared" si="206"/>
        <v>66.087000000000003</v>
      </c>
      <c r="DE172" s="2">
        <f t="shared" si="207"/>
        <v>64.891000000000005</v>
      </c>
      <c r="DF172" s="2">
        <f t="shared" si="208"/>
        <v>63.738</v>
      </c>
      <c r="DG172" s="2">
        <f t="shared" si="209"/>
        <v>63.213999999999999</v>
      </c>
      <c r="DH172" s="2">
        <f t="shared" si="210"/>
        <v>62.594999999999999</v>
      </c>
      <c r="DI172" s="2">
        <f t="shared" si="211"/>
        <v>61.951999999999998</v>
      </c>
      <c r="DK172" s="2">
        <f t="shared" si="223"/>
        <v>120.01273555347092</v>
      </c>
      <c r="DL172" s="2">
        <f t="shared" si="223"/>
        <v>137.59113153310105</v>
      </c>
      <c r="DM172" s="2">
        <f t="shared" si="223"/>
        <v>127.02486181562813</v>
      </c>
      <c r="DN172" s="2">
        <f t="shared" si="223"/>
        <v>148.42559668989549</v>
      </c>
      <c r="DO172" s="2">
        <f t="shared" si="223"/>
        <v>137.53786318332828</v>
      </c>
      <c r="DP172" s="2">
        <f t="shared" si="223"/>
        <v>119.80844122621563</v>
      </c>
      <c r="DQ172" s="2">
        <f t="shared" si="223"/>
        <v>105.87712107117687</v>
      </c>
      <c r="DR172" s="2">
        <f t="shared" si="223"/>
        <v>110.35008184838418</v>
      </c>
      <c r="DS172" s="2">
        <f t="shared" si="223"/>
        <v>108.08016951219514</v>
      </c>
      <c r="DT172" s="2">
        <f t="shared" si="223"/>
        <v>108.12450166112959</v>
      </c>
      <c r="DU172" s="2">
        <f t="shared" si="223"/>
        <v>112.02814520703348</v>
      </c>
      <c r="DV172" s="2">
        <f t="shared" si="223"/>
        <v>117.89737466022352</v>
      </c>
      <c r="DW172" s="2">
        <f t="shared" si="223"/>
        <v>110.76105043793416</v>
      </c>
      <c r="DX172" s="2">
        <f t="shared" si="223"/>
        <v>110.26794291754757</v>
      </c>
      <c r="DY172" s="2">
        <f t="shared" si="223"/>
        <v>91.515267206477745</v>
      </c>
      <c r="EA172" s="2">
        <f t="shared" si="213"/>
        <v>68.806757041616933</v>
      </c>
      <c r="EB172" s="2">
        <f t="shared" si="213"/>
        <v>67.062887163102289</v>
      </c>
      <c r="EC172" s="2">
        <f t="shared" si="213"/>
        <v>67.531405252372736</v>
      </c>
      <c r="ED172" s="2">
        <f t="shared" si="213"/>
        <v>66.854964678209541</v>
      </c>
      <c r="EE172" s="2">
        <f t="shared" si="213"/>
        <v>64.803990638854771</v>
      </c>
      <c r="EF172" s="2">
        <f t="shared" si="213"/>
        <v>65.49683353442353</v>
      </c>
      <c r="EG172" s="2">
        <f t="shared" si="213"/>
        <v>66.00350594686617</v>
      </c>
      <c r="EH172" s="2">
        <f t="shared" si="213"/>
        <v>66.235150381885902</v>
      </c>
      <c r="EI172" s="2">
        <f t="shared" si="213"/>
        <v>66.167053331976561</v>
      </c>
      <c r="EJ172" s="2">
        <f t="shared" si="213"/>
        <v>64.760891988650428</v>
      </c>
      <c r="EK172" s="2">
        <f t="shared" si="212"/>
        <v>63.522220937668557</v>
      </c>
      <c r="EL172" s="2">
        <f t="shared" si="179"/>
        <v>63.132845114284677</v>
      </c>
      <c r="EM172" s="2">
        <f t="shared" si="179"/>
        <v>63.262590473771269</v>
      </c>
      <c r="EN172" s="2">
        <f t="shared" si="179"/>
        <v>63.447118041034621</v>
      </c>
      <c r="EO172" s="2">
        <f t="shared" si="179"/>
        <v>64.826315490551096</v>
      </c>
      <c r="EQ172" s="2">
        <f t="shared" si="224"/>
        <v>68.298076484082472</v>
      </c>
      <c r="ER172" s="2">
        <f t="shared" si="224"/>
        <v>67.68268942498058</v>
      </c>
      <c r="ES172" s="2">
        <f t="shared" si="224"/>
        <v>67.405750878380331</v>
      </c>
      <c r="ET172" s="2">
        <f t="shared" si="224"/>
        <v>68.488405319216795</v>
      </c>
      <c r="EU172" s="2">
        <f t="shared" si="224"/>
        <v>66.973896085382165</v>
      </c>
      <c r="EV172" s="2">
        <f t="shared" si="224"/>
        <v>67.121688346356706</v>
      </c>
      <c r="EW172" s="2">
        <f t="shared" si="224"/>
        <v>67.155924534530214</v>
      </c>
      <c r="EX172" s="2">
        <f t="shared" si="224"/>
        <v>66.800573393271506</v>
      </c>
      <c r="EY172" s="2">
        <f t="shared" si="224"/>
        <v>65.90224534142969</v>
      </c>
      <c r="EZ172" s="2">
        <f t="shared" si="224"/>
        <v>65.775394383361856</v>
      </c>
      <c r="FA172" s="2">
        <f t="shared" si="224"/>
        <v>65.812298081744473</v>
      </c>
      <c r="FB172" s="2">
        <f t="shared" si="224"/>
        <v>64.729635604195209</v>
      </c>
      <c r="FC172" s="2">
        <f t="shared" si="224"/>
        <v>64.11503906935036</v>
      </c>
      <c r="FD172" s="2">
        <f t="shared" si="224"/>
        <v>63.53018960107137</v>
      </c>
      <c r="FE172" s="2">
        <f t="shared" si="224"/>
        <v>63.150383031011614</v>
      </c>
      <c r="FG172" s="2">
        <f t="shared" si="225"/>
        <v>0.99993438757958508</v>
      </c>
      <c r="FH172" s="2">
        <f t="shared" si="225"/>
        <v>0.99993099738992575</v>
      </c>
      <c r="FI172" s="2">
        <f t="shared" si="225"/>
        <v>0.99992612257843749</v>
      </c>
      <c r="FJ172" s="2">
        <f t="shared" si="225"/>
        <v>0.99993082371625519</v>
      </c>
      <c r="FK172" s="2">
        <f t="shared" si="225"/>
        <v>0.99991193904704356</v>
      </c>
      <c r="FL172" s="2">
        <f t="shared" si="225"/>
        <v>0.99991098124903199</v>
      </c>
      <c r="FM172" s="2">
        <f t="shared" si="225"/>
        <v>0.9999075193786735</v>
      </c>
      <c r="FN172" s="2">
        <f t="shared" si="225"/>
        <v>0.99991350756793029</v>
      </c>
      <c r="FO172" s="2">
        <f t="shared" si="225"/>
        <v>0.99989776849348533</v>
      </c>
      <c r="FP172" s="2">
        <f t="shared" si="225"/>
        <v>0.99991263991603629</v>
      </c>
      <c r="FQ172" s="2">
        <f t="shared" si="225"/>
        <v>0.99989298536575666</v>
      </c>
      <c r="FR172" s="2">
        <f t="shared" si="225"/>
        <v>0.99990971985159338</v>
      </c>
      <c r="FS172" s="2">
        <f t="shared" si="225"/>
        <v>0.99991529548858915</v>
      </c>
      <c r="FT172" s="2">
        <f t="shared" si="225"/>
        <v>0.99991526681624332</v>
      </c>
      <c r="FU172" s="2">
        <f t="shared" si="225"/>
        <v>0.99988800499835484</v>
      </c>
      <c r="FW172" s="2">
        <f t="shared" si="216"/>
        <v>5.7474468062763871E-2</v>
      </c>
      <c r="FX172" s="2">
        <f t="shared" si="216"/>
        <v>0.15165872198204494</v>
      </c>
      <c r="FY172" s="2">
        <f t="shared" si="216"/>
        <v>0.15419324447524591</v>
      </c>
      <c r="FZ172" s="2">
        <f t="shared" si="216"/>
        <v>0.18261158041786191</v>
      </c>
      <c r="GA172" s="2">
        <f t="shared" si="216"/>
        <v>0.18422271905657617</v>
      </c>
      <c r="GB172" s="2">
        <f t="shared" si="216"/>
        <v>0.18671986543184058</v>
      </c>
      <c r="GC172" s="2">
        <f t="shared" si="216"/>
        <v>0.15682548691087317</v>
      </c>
      <c r="GD172" s="2">
        <f t="shared" si="216"/>
        <v>0.16660977700446905</v>
      </c>
      <c r="GE172" s="2">
        <f t="shared" si="216"/>
        <v>0.17800399097895994</v>
      </c>
      <c r="GF172" s="2">
        <f t="shared" si="216"/>
        <v>0.19953863860207333</v>
      </c>
      <c r="GG172" s="2">
        <f t="shared" si="216"/>
        <v>0.19215288130865713</v>
      </c>
      <c r="GH172" s="2">
        <f t="shared" si="216"/>
        <v>0.20933217882758853</v>
      </c>
      <c r="GI172" s="2">
        <f t="shared" si="216"/>
        <v>0.17077202017608556</v>
      </c>
      <c r="GJ172" s="2">
        <f t="shared" si="216"/>
        <v>0.14721885551666083</v>
      </c>
      <c r="GK172" s="2">
        <f t="shared" si="216"/>
        <v>0.11462383885857742</v>
      </c>
      <c r="GM172" s="92">
        <f t="shared" si="217"/>
        <v>3.649435910608655E-163</v>
      </c>
      <c r="GN172" s="92">
        <f t="shared" si="217"/>
        <v>0</v>
      </c>
      <c r="GO172" s="92">
        <f t="shared" si="217"/>
        <v>0</v>
      </c>
      <c r="GP172" s="92">
        <f t="shared" si="217"/>
        <v>0</v>
      </c>
      <c r="GQ172" s="92">
        <f t="shared" si="217"/>
        <v>0</v>
      </c>
      <c r="GR172" s="92">
        <f t="shared" si="217"/>
        <v>0</v>
      </c>
      <c r="GS172" s="92">
        <f t="shared" si="217"/>
        <v>0</v>
      </c>
      <c r="GT172" s="92">
        <f t="shared" si="217"/>
        <v>3.38143050971498E-294</v>
      </c>
      <c r="GU172" s="92">
        <f t="shared" si="217"/>
        <v>6.6704734222085852E-169</v>
      </c>
      <c r="GV172" s="92">
        <f t="shared" si="217"/>
        <v>0</v>
      </c>
      <c r="GW172" s="92">
        <f t="shared" si="217"/>
        <v>0</v>
      </c>
      <c r="GX172" s="92">
        <f t="shared" si="217"/>
        <v>0</v>
      </c>
      <c r="GY172" s="92">
        <f t="shared" si="217"/>
        <v>0</v>
      </c>
      <c r="GZ172" s="92">
        <f t="shared" si="217"/>
        <v>0</v>
      </c>
      <c r="HA172" s="92">
        <f t="shared" si="217"/>
        <v>1.8472513337101355E-286</v>
      </c>
      <c r="HC172" s="92">
        <f t="shared" si="181"/>
        <v>2.4510037964681448E-67</v>
      </c>
      <c r="HD172" s="92">
        <f t="shared" si="181"/>
        <v>1.9823026043481989E-188</v>
      </c>
      <c r="HE172" s="92">
        <f t="shared" si="181"/>
        <v>7.1615757853561494E-145</v>
      </c>
      <c r="HF172" s="92">
        <f t="shared" si="180"/>
        <v>3.6246023902217347E-102</v>
      </c>
      <c r="HG172" s="92">
        <f t="shared" si="180"/>
        <v>1.0570620302090509E-247</v>
      </c>
      <c r="HH172" s="92">
        <f t="shared" si="180"/>
        <v>0</v>
      </c>
      <c r="HI172" s="92">
        <f t="shared" si="180"/>
        <v>7.6132886461406545E-284</v>
      </c>
      <c r="HJ172" s="92">
        <f t="shared" si="180"/>
        <v>0</v>
      </c>
      <c r="HK172" s="92">
        <f t="shared" si="180"/>
        <v>0</v>
      </c>
      <c r="HL172" s="92">
        <f t="shared" si="180"/>
        <v>0</v>
      </c>
      <c r="HM172" s="92">
        <f t="shared" si="180"/>
        <v>3.2456537442454938E-274</v>
      </c>
      <c r="HN172" s="92">
        <f t="shared" si="180"/>
        <v>1.6199447893030403E-233</v>
      </c>
      <c r="HO172" s="92">
        <f t="shared" si="226"/>
        <v>1.0736757035096123E-253</v>
      </c>
      <c r="HP172" s="92">
        <f t="shared" si="226"/>
        <v>2.0638762916574037E-175</v>
      </c>
      <c r="HQ172" s="92">
        <f t="shared" si="226"/>
        <v>1.8057473406142626E-140</v>
      </c>
      <c r="HS172" s="92">
        <f t="shared" si="218"/>
        <v>4.4027441780872152E-2</v>
      </c>
      <c r="HT172" s="92">
        <f t="shared" si="218"/>
        <v>7.5634675108462692E-5</v>
      </c>
      <c r="HU172" s="92">
        <f t="shared" si="218"/>
        <v>6.1441430065342249E-5</v>
      </c>
      <c r="HV172" s="92">
        <f t="shared" si="218"/>
        <v>6.4168888376216622E-7</v>
      </c>
      <c r="HW172" s="92">
        <f t="shared" si="218"/>
        <v>1.4758865831275714E-7</v>
      </c>
      <c r="HX172" s="92">
        <f t="shared" si="218"/>
        <v>2.0148091878826126E-8</v>
      </c>
      <c r="HY172" s="92">
        <f t="shared" si="218"/>
        <v>2.7366269835163363E-7</v>
      </c>
      <c r="HZ172" s="92">
        <f t="shared" si="218"/>
        <v>5.5745592021469669E-8</v>
      </c>
      <c r="IA172" s="92">
        <f t="shared" si="218"/>
        <v>6.7010322578471398E-7</v>
      </c>
      <c r="IB172" s="92">
        <f t="shared" si="218"/>
        <v>4.054023593693242E-9</v>
      </c>
      <c r="IC172" s="92">
        <f t="shared" si="218"/>
        <v>4.4442798931260462E-9</v>
      </c>
      <c r="ID172" s="92">
        <f t="shared" si="218"/>
        <v>7.605857253020987E-10</v>
      </c>
      <c r="IE172" s="92">
        <f t="shared" si="218"/>
        <v>3.4568983428304896E-6</v>
      </c>
      <c r="IF172" s="92">
        <f t="shared" si="218"/>
        <v>1.1215301365864402E-3</v>
      </c>
      <c r="IG172" s="92">
        <f t="shared" si="218"/>
        <v>8.0992487369533003E-3</v>
      </c>
      <c r="II172" s="92">
        <f t="shared" si="219"/>
        <v>1.0295383228648287E-8</v>
      </c>
      <c r="IJ172" s="92">
        <f t="shared" si="219"/>
        <v>2.7050693483910982E-4</v>
      </c>
      <c r="IK172" s="92">
        <f t="shared" si="219"/>
        <v>2.3975844506680312E-4</v>
      </c>
      <c r="IL172" s="92">
        <f t="shared" si="219"/>
        <v>3.0548385431225343E-4</v>
      </c>
      <c r="IM172" s="92">
        <f t="shared" si="219"/>
        <v>2.2954334623777011E-4</v>
      </c>
      <c r="IN172" s="92">
        <f t="shared" si="219"/>
        <v>1.8868423763521164E-4</v>
      </c>
      <c r="IO172" s="92">
        <f t="shared" si="219"/>
        <v>2.1841507351135591E-5</v>
      </c>
      <c r="IP172" s="92">
        <f t="shared" si="219"/>
        <v>5.4066482956829782E-5</v>
      </c>
      <c r="IQ172" s="92">
        <f t="shared" si="219"/>
        <v>3.9314113813319857E-4</v>
      </c>
      <c r="IR172" s="92">
        <f t="shared" si="219"/>
        <v>4.7449331206122076E-4</v>
      </c>
      <c r="IS172" s="92">
        <f t="shared" si="219"/>
        <v>1.4962955412954932E-4</v>
      </c>
      <c r="IT172" s="92">
        <f t="shared" si="219"/>
        <v>6.2574910207608965E-4</v>
      </c>
      <c r="IU172" s="92">
        <f t="shared" si="219"/>
        <v>2.8537071562027909E-4</v>
      </c>
      <c r="IV172" s="92">
        <f t="shared" si="219"/>
        <v>4.8446708965022353E-4</v>
      </c>
      <c r="IW172" s="92">
        <f t="shared" si="219"/>
        <v>5.0885934191695109E-4</v>
      </c>
      <c r="IY172" s="92">
        <f t="shared" si="220"/>
        <v>4.4027452076255379E-2</v>
      </c>
      <c r="IZ172" s="92">
        <f t="shared" si="220"/>
        <v>3.4614160994757249E-4</v>
      </c>
      <c r="JA172" s="92">
        <f t="shared" si="220"/>
        <v>3.0119987513214539E-4</v>
      </c>
      <c r="JB172" s="92">
        <f t="shared" si="220"/>
        <v>3.0612554319601559E-4</v>
      </c>
      <c r="JC172" s="92">
        <f t="shared" si="220"/>
        <v>2.2969093489608286E-4</v>
      </c>
      <c r="JD172" s="92">
        <f t="shared" si="220"/>
        <v>1.8870438572709047E-4</v>
      </c>
      <c r="JE172" s="92">
        <f t="shared" si="220"/>
        <v>2.2115170049487225E-5</v>
      </c>
      <c r="JF172" s="92">
        <f t="shared" si="220"/>
        <v>5.4122228548851253E-5</v>
      </c>
      <c r="JG172" s="92">
        <f t="shared" si="220"/>
        <v>3.938112413589833E-4</v>
      </c>
      <c r="JH172" s="92">
        <f t="shared" si="220"/>
        <v>4.7449736608481447E-4</v>
      </c>
      <c r="JI172" s="92">
        <f t="shared" si="220"/>
        <v>1.4963399840944245E-4</v>
      </c>
      <c r="JJ172" s="92">
        <f t="shared" si="220"/>
        <v>6.2574986266181491E-4</v>
      </c>
      <c r="JK172" s="92">
        <f t="shared" si="220"/>
        <v>2.8882761396310959E-4</v>
      </c>
      <c r="JL172" s="92">
        <f t="shared" si="220"/>
        <v>1.6059972262366638E-3</v>
      </c>
      <c r="JM172" s="92">
        <f t="shared" si="220"/>
        <v>8.6081080788702521E-3</v>
      </c>
    </row>
    <row r="173" spans="2:273" x14ac:dyDescent="0.25">
      <c r="B173" s="2">
        <v>146</v>
      </c>
      <c r="C173" s="37">
        <v>65.667000000000002</v>
      </c>
      <c r="D173" s="37">
        <v>68.756</v>
      </c>
      <c r="E173" s="37">
        <v>68.094999999999999</v>
      </c>
      <c r="F173" s="37">
        <v>66.977000000000004</v>
      </c>
      <c r="G173" s="37">
        <v>65.5</v>
      </c>
      <c r="H173" s="37">
        <v>67.067999999999998</v>
      </c>
      <c r="I173" s="37">
        <v>64.649000000000001</v>
      </c>
      <c r="J173" s="37">
        <v>66.531000000000006</v>
      </c>
      <c r="K173" s="37">
        <v>65.808000000000007</v>
      </c>
      <c r="L173" s="37">
        <v>65.804000000000002</v>
      </c>
      <c r="M173" s="37">
        <v>65.195999999999998</v>
      </c>
      <c r="N173" s="37">
        <v>63.094999999999999</v>
      </c>
      <c r="O173" s="37">
        <v>64.167000000000002</v>
      </c>
      <c r="P173" s="37">
        <v>63.524000000000001</v>
      </c>
      <c r="Q173" s="37">
        <v>63.5</v>
      </c>
      <c r="S173" s="4">
        <f t="shared" si="221"/>
        <v>68.712548892421083</v>
      </c>
      <c r="T173" s="4">
        <f t="shared" si="221"/>
        <v>67.050799433345333</v>
      </c>
      <c r="U173" s="4">
        <f t="shared" si="221"/>
        <v>67.419543965082923</v>
      </c>
      <c r="V173" s="4">
        <f t="shared" si="221"/>
        <v>67.074090622449091</v>
      </c>
      <c r="W173" s="4">
        <f t="shared" si="221"/>
        <v>65.129049825291972</v>
      </c>
      <c r="X173" s="4">
        <f t="shared" si="221"/>
        <v>65.737511266702384</v>
      </c>
      <c r="Y173" s="4">
        <f t="shared" si="221"/>
        <v>66.081911297508256</v>
      </c>
      <c r="Z173" s="4">
        <f t="shared" si="221"/>
        <v>66.253738581785669</v>
      </c>
      <c r="AA173" s="4">
        <f t="shared" si="221"/>
        <v>66.124589972104687</v>
      </c>
      <c r="AB173" s="4">
        <f t="shared" si="221"/>
        <v>65.008529187581999</v>
      </c>
      <c r="AC173" s="4">
        <f t="shared" si="221"/>
        <v>63.888315166456898</v>
      </c>
      <c r="AD173" s="4">
        <f t="shared" si="221"/>
        <v>63.584628664340009</v>
      </c>
      <c r="AE173" s="4">
        <f t="shared" si="221"/>
        <v>63.419611615417239</v>
      </c>
      <c r="AF173" s="4">
        <f t="shared" si="221"/>
        <v>63.577003187055936</v>
      </c>
      <c r="AG173" s="4">
        <f t="shared" si="221"/>
        <v>64.977562828273207</v>
      </c>
      <c r="AI173" s="4">
        <f t="shared" si="222"/>
        <v>-3.0455488924210812</v>
      </c>
      <c r="AJ173" s="4">
        <f t="shared" si="222"/>
        <v>1.7052005666546677</v>
      </c>
      <c r="AK173" s="4">
        <f t="shared" si="222"/>
        <v>0.67545603491707595</v>
      </c>
      <c r="AL173" s="4">
        <f t="shared" si="222"/>
        <v>-9.7090622449087505E-2</v>
      </c>
      <c r="AM173" s="4">
        <f t="shared" si="222"/>
        <v>0.37095017470802816</v>
      </c>
      <c r="AN173" s="4">
        <f t="shared" si="222"/>
        <v>1.3304887332976136</v>
      </c>
      <c r="AO173" s="4">
        <f t="shared" si="222"/>
        <v>-1.4329112975082552</v>
      </c>
      <c r="AP173" s="4">
        <f t="shared" si="222"/>
        <v>0.27726141821433714</v>
      </c>
      <c r="AQ173" s="4">
        <f t="shared" si="222"/>
        <v>-0.31658997210467987</v>
      </c>
      <c r="AR173" s="4">
        <f t="shared" si="222"/>
        <v>0.79547081241800299</v>
      </c>
      <c r="AS173" s="4">
        <f t="shared" si="222"/>
        <v>1.3076848335430995</v>
      </c>
      <c r="AT173" s="4">
        <f t="shared" si="222"/>
        <v>-0.48962866434001029</v>
      </c>
      <c r="AU173" s="4">
        <f t="shared" si="222"/>
        <v>0.74738838458276291</v>
      </c>
      <c r="AV173" s="4">
        <f t="shared" si="222"/>
        <v>-5.3003187055935541E-2</v>
      </c>
      <c r="AW173" s="4">
        <f t="shared" si="222"/>
        <v>-1.4775628282732072</v>
      </c>
      <c r="AY173" s="2">
        <f t="shared" si="214"/>
        <v>68.712547447325619</v>
      </c>
      <c r="AZ173" s="2">
        <f t="shared" si="214"/>
        <v>67.040627934247127</v>
      </c>
      <c r="BA173" s="2">
        <f t="shared" si="214"/>
        <v>67.404769890575096</v>
      </c>
      <c r="BB173" s="2">
        <f t="shared" si="214"/>
        <v>67.027745332537663</v>
      </c>
      <c r="BC173" s="2">
        <f t="shared" si="214"/>
        <v>65.081954443310735</v>
      </c>
      <c r="BD173" s="2">
        <f t="shared" si="214"/>
        <v>65.69118333871171</v>
      </c>
      <c r="BE173" s="2">
        <f t="shared" si="214"/>
        <v>66.074416595697201</v>
      </c>
      <c r="BF173" s="2">
        <f t="shared" si="214"/>
        <v>66.235324247534692</v>
      </c>
      <c r="BG173" s="2">
        <f t="shared" si="214"/>
        <v>66.036969778377383</v>
      </c>
      <c r="BH173" s="2">
        <f t="shared" si="214"/>
        <v>64.8454725092692</v>
      </c>
      <c r="BI173" s="2">
        <f t="shared" si="214"/>
        <v>63.81962727839047</v>
      </c>
      <c r="BJ173" s="2">
        <f t="shared" si="214"/>
        <v>63.340115132123316</v>
      </c>
      <c r="BK173" s="2">
        <f t="shared" si="214"/>
        <v>63.301814299459117</v>
      </c>
      <c r="BL173" s="2">
        <f t="shared" si="214"/>
        <v>63.371577590653658</v>
      </c>
      <c r="BM173" s="2">
        <f t="shared" si="214"/>
        <v>64.560459302648169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>
        <f t="shared" si="215"/>
        <v>68.756</v>
      </c>
      <c r="CG173" s="2">
        <f t="shared" si="215"/>
        <v>68.094999999999999</v>
      </c>
      <c r="CH173" s="2">
        <f t="shared" si="215"/>
        <v>66.977000000000004</v>
      </c>
      <c r="CI173" s="2">
        <f t="shared" si="215"/>
        <v>65.5</v>
      </c>
      <c r="CJ173" s="2">
        <f t="shared" si="215"/>
        <v>67.067999999999998</v>
      </c>
      <c r="CK173" s="2">
        <f t="shared" si="215"/>
        <v>64.649000000000001</v>
      </c>
      <c r="CL173" s="2">
        <f t="shared" si="215"/>
        <v>66.531000000000006</v>
      </c>
      <c r="CM173" s="2">
        <f t="shared" si="215"/>
        <v>65.808000000000007</v>
      </c>
      <c r="CN173" s="2">
        <f t="shared" si="215"/>
        <v>65.804000000000002</v>
      </c>
      <c r="CO173" s="2">
        <f t="shared" si="215"/>
        <v>65.195999999999998</v>
      </c>
      <c r="CP173" s="2">
        <f t="shared" si="215"/>
        <v>63.094999999999999</v>
      </c>
      <c r="CQ173" s="2">
        <f t="shared" si="215"/>
        <v>64.167000000000002</v>
      </c>
      <c r="CR173" s="2">
        <f t="shared" si="215"/>
        <v>63.524000000000001</v>
      </c>
      <c r="CS173" s="2">
        <f t="shared" si="215"/>
        <v>63.5</v>
      </c>
      <c r="CU173" s="2" t="str">
        <f t="shared" si="197"/>
        <v/>
      </c>
      <c r="CV173" s="2">
        <f t="shared" si="198"/>
        <v>68.756</v>
      </c>
      <c r="CW173" s="2">
        <f t="shared" si="199"/>
        <v>68.094999999999999</v>
      </c>
      <c r="CX173" s="2">
        <f t="shared" si="200"/>
        <v>66.977000000000004</v>
      </c>
      <c r="CY173" s="2">
        <f t="shared" si="201"/>
        <v>65.5</v>
      </c>
      <c r="CZ173" s="2">
        <f t="shared" si="202"/>
        <v>67.067999999999998</v>
      </c>
      <c r="DA173" s="2">
        <f t="shared" si="203"/>
        <v>64.649000000000001</v>
      </c>
      <c r="DB173" s="2">
        <f t="shared" si="204"/>
        <v>66.531000000000006</v>
      </c>
      <c r="DC173" s="2">
        <f t="shared" si="205"/>
        <v>65.808000000000007</v>
      </c>
      <c r="DD173" s="2">
        <f t="shared" si="206"/>
        <v>65.804000000000002</v>
      </c>
      <c r="DE173" s="2">
        <f t="shared" si="207"/>
        <v>65.195999999999998</v>
      </c>
      <c r="DF173" s="2">
        <f t="shared" si="208"/>
        <v>63.094999999999999</v>
      </c>
      <c r="DG173" s="2">
        <f t="shared" si="209"/>
        <v>64.167000000000002</v>
      </c>
      <c r="DH173" s="2">
        <f t="shared" si="210"/>
        <v>63.524000000000001</v>
      </c>
      <c r="DI173" s="2">
        <f t="shared" si="211"/>
        <v>63.5</v>
      </c>
      <c r="DK173" s="2">
        <f t="shared" si="223"/>
        <v>120.31675515947467</v>
      </c>
      <c r="DL173" s="2">
        <f t="shared" si="223"/>
        <v>138.02454878048781</v>
      </c>
      <c r="DM173" s="2">
        <f t="shared" si="223"/>
        <v>127.37946330659321</v>
      </c>
      <c r="DN173" s="2">
        <f t="shared" si="223"/>
        <v>148.94030487804878</v>
      </c>
      <c r="DO173" s="2">
        <f t="shared" si="223"/>
        <v>137.99919797644216</v>
      </c>
      <c r="DP173" s="2">
        <f t="shared" si="223"/>
        <v>120.13342050739956</v>
      </c>
      <c r="DQ173" s="2">
        <f t="shared" si="223"/>
        <v>106.09987674418603</v>
      </c>
      <c r="DR173" s="2">
        <f t="shared" si="223"/>
        <v>110.60430625188764</v>
      </c>
      <c r="DS173" s="2">
        <f t="shared" si="223"/>
        <v>108.32433902439026</v>
      </c>
      <c r="DT173" s="2">
        <f t="shared" si="223"/>
        <v>108.35477408637877</v>
      </c>
      <c r="DU173" s="2">
        <f t="shared" si="223"/>
        <v>112.29775755611379</v>
      </c>
      <c r="DV173" s="2">
        <f t="shared" si="223"/>
        <v>118.20115252189673</v>
      </c>
      <c r="DW173" s="2">
        <f t="shared" si="223"/>
        <v>111.01972395046813</v>
      </c>
      <c r="DX173" s="2">
        <f t="shared" si="223"/>
        <v>110.55009830866808</v>
      </c>
      <c r="DY173" s="2">
        <f t="shared" si="223"/>
        <v>91.684971659919029</v>
      </c>
      <c r="EA173" s="2">
        <f t="shared" si="213"/>
        <v>68.742647864916634</v>
      </c>
      <c r="EB173" s="2">
        <f t="shared" si="213"/>
        <v>66.931217188868828</v>
      </c>
      <c r="EC173" s="2">
        <f t="shared" si="213"/>
        <v>67.422220297670407</v>
      </c>
      <c r="ED173" s="2">
        <f t="shared" si="213"/>
        <v>66.691949735573374</v>
      </c>
      <c r="EE173" s="2">
        <f t="shared" si="213"/>
        <v>64.633981064045727</v>
      </c>
      <c r="EF173" s="2">
        <f t="shared" si="213"/>
        <v>65.351031235399205</v>
      </c>
      <c r="EG173" s="2">
        <f t="shared" si="213"/>
        <v>65.869993653587812</v>
      </c>
      <c r="EH173" s="2">
        <f t="shared" si="213"/>
        <v>66.12721223283593</v>
      </c>
      <c r="EI173" s="2">
        <f t="shared" si="213"/>
        <v>66.085103351197333</v>
      </c>
      <c r="EJ173" s="2">
        <f t="shared" si="213"/>
        <v>64.618092954760414</v>
      </c>
      <c r="EK173" s="2">
        <f t="shared" si="212"/>
        <v>63.32855562832269</v>
      </c>
      <c r="EL173" s="2">
        <f t="shared" si="179"/>
        <v>62.966610784131412</v>
      </c>
      <c r="EM173" s="2">
        <f t="shared" si="179"/>
        <v>63.136628587993712</v>
      </c>
      <c r="EN173" s="2">
        <f t="shared" si="179"/>
        <v>63.354259000874436</v>
      </c>
      <c r="EO173" s="2">
        <f t="shared" si="179"/>
        <v>64.770761756360145</v>
      </c>
      <c r="EQ173" s="2">
        <f t="shared" si="224"/>
        <v>68.213119530079609</v>
      </c>
      <c r="ER173" s="2">
        <f t="shared" si="224"/>
        <v>67.571495228401886</v>
      </c>
      <c r="ES173" s="2">
        <f t="shared" si="224"/>
        <v>67.29322090338205</v>
      </c>
      <c r="ET173" s="2">
        <f t="shared" si="224"/>
        <v>68.372176669430459</v>
      </c>
      <c r="EU173" s="2">
        <f t="shared" si="224"/>
        <v>66.861441370068661</v>
      </c>
      <c r="EV173" s="2">
        <f t="shared" si="224"/>
        <v>67.020278060656352</v>
      </c>
      <c r="EW173" s="2">
        <f t="shared" si="224"/>
        <v>67.056760880329392</v>
      </c>
      <c r="EX173" s="2">
        <f t="shared" si="224"/>
        <v>66.709009055919509</v>
      </c>
      <c r="EY173" s="2">
        <f t="shared" si="224"/>
        <v>65.813729380831901</v>
      </c>
      <c r="EZ173" s="2">
        <f t="shared" si="224"/>
        <v>65.661126697673723</v>
      </c>
      <c r="FA173" s="2">
        <f t="shared" si="224"/>
        <v>65.679422058485514</v>
      </c>
      <c r="FB173" s="2">
        <f t="shared" si="224"/>
        <v>64.606531220798203</v>
      </c>
      <c r="FC173" s="2">
        <f t="shared" si="224"/>
        <v>64.013259806188429</v>
      </c>
      <c r="FD173" s="2">
        <f t="shared" si="224"/>
        <v>63.440155221408283</v>
      </c>
      <c r="FE173" s="2">
        <f t="shared" si="224"/>
        <v>63.05685950085082</v>
      </c>
      <c r="FG173" s="2">
        <f t="shared" si="225"/>
        <v>0.99994016041592038</v>
      </c>
      <c r="FH173" s="2">
        <f t="shared" si="225"/>
        <v>0.99993706848958097</v>
      </c>
      <c r="FI173" s="2">
        <f t="shared" si="225"/>
        <v>0.99993262255277016</v>
      </c>
      <c r="FJ173" s="2">
        <f t="shared" si="225"/>
        <v>0.99993691009538499</v>
      </c>
      <c r="FK173" s="2">
        <f t="shared" si="225"/>
        <v>0.9999196868340805</v>
      </c>
      <c r="FL173" s="2">
        <f t="shared" si="225"/>
        <v>0.99991881329830135</v>
      </c>
      <c r="FM173" s="2">
        <f t="shared" si="225"/>
        <v>0.99991565598458798</v>
      </c>
      <c r="FN173" s="2">
        <f t="shared" si="225"/>
        <v>0.99992111736410205</v>
      </c>
      <c r="FO173" s="2">
        <f t="shared" si="225"/>
        <v>0.99990676291924274</v>
      </c>
      <c r="FP173" s="2">
        <f t="shared" si="225"/>
        <v>0.999920326044065</v>
      </c>
      <c r="FQ173" s="2">
        <f t="shared" si="225"/>
        <v>0.99990240057459168</v>
      </c>
      <c r="FR173" s="2">
        <f t="shared" si="225"/>
        <v>0.99991766287201522</v>
      </c>
      <c r="FS173" s="2">
        <f t="shared" si="225"/>
        <v>0.99992274799168568</v>
      </c>
      <c r="FT173" s="2">
        <f t="shared" si="225"/>
        <v>0.99992272184180564</v>
      </c>
      <c r="FU173" s="2">
        <f t="shared" si="225"/>
        <v>0.99989785833800671</v>
      </c>
      <c r="FW173" s="2">
        <f t="shared" si="216"/>
        <v>6.2671982852469013E-2</v>
      </c>
      <c r="FX173" s="2">
        <f t="shared" si="216"/>
        <v>0.16389244697046279</v>
      </c>
      <c r="FY173" s="2">
        <f t="shared" si="216"/>
        <v>0.16659127115087238</v>
      </c>
      <c r="FZ173" s="2">
        <f t="shared" si="216"/>
        <v>0.19676303802884826</v>
      </c>
      <c r="GA173" s="2">
        <f t="shared" si="216"/>
        <v>0.19846871579755751</v>
      </c>
      <c r="GB173" s="2">
        <f t="shared" si="216"/>
        <v>0.20111136156549164</v>
      </c>
      <c r="GC173" s="2">
        <f t="shared" si="216"/>
        <v>0.16939277366288386</v>
      </c>
      <c r="GD173" s="2">
        <f t="shared" si="216"/>
        <v>0.17979394203470075</v>
      </c>
      <c r="GE173" s="2">
        <f t="shared" si="216"/>
        <v>0.19188220512609078</v>
      </c>
      <c r="GF173" s="2">
        <f t="shared" si="216"/>
        <v>0.21465737002736152</v>
      </c>
      <c r="GG173" s="2">
        <f t="shared" si="216"/>
        <v>0.20685662011994305</v>
      </c>
      <c r="GH173" s="2">
        <f t="shared" si="216"/>
        <v>0.22498438717526298</v>
      </c>
      <c r="GI173" s="2">
        <f t="shared" si="216"/>
        <v>0.18421274856821987</v>
      </c>
      <c r="GJ173" s="2">
        <f t="shared" si="216"/>
        <v>0.15916162734642234</v>
      </c>
      <c r="GK173" s="2">
        <f t="shared" si="216"/>
        <v>0.12430785662245517</v>
      </c>
      <c r="GM173" s="92">
        <f t="shared" si="217"/>
        <v>3.2431240793366326E-167</v>
      </c>
      <c r="GN173" s="92">
        <f t="shared" si="217"/>
        <v>0</v>
      </c>
      <c r="GO173" s="92">
        <f t="shared" si="217"/>
        <v>0</v>
      </c>
      <c r="GP173" s="92">
        <f t="shared" si="217"/>
        <v>0</v>
      </c>
      <c r="GQ173" s="92">
        <f t="shared" si="217"/>
        <v>0</v>
      </c>
      <c r="GR173" s="92">
        <f t="shared" si="217"/>
        <v>0</v>
      </c>
      <c r="GS173" s="92">
        <f t="shared" si="217"/>
        <v>0</v>
      </c>
      <c r="GT173" s="92">
        <f t="shared" si="217"/>
        <v>1.9926029984441399E-301</v>
      </c>
      <c r="GU173" s="92">
        <f t="shared" si="217"/>
        <v>4.697399839859552E-173</v>
      </c>
      <c r="GV173" s="92">
        <f t="shared" si="217"/>
        <v>0</v>
      </c>
      <c r="GW173" s="92">
        <f t="shared" si="217"/>
        <v>0</v>
      </c>
      <c r="GX173" s="92">
        <f t="shared" si="217"/>
        <v>0</v>
      </c>
      <c r="GY173" s="92">
        <f t="shared" si="217"/>
        <v>0</v>
      </c>
      <c r="GZ173" s="92">
        <f t="shared" si="217"/>
        <v>0</v>
      </c>
      <c r="HA173" s="92">
        <f t="shared" si="217"/>
        <v>1.6131893342005962E-293</v>
      </c>
      <c r="HC173" s="92">
        <f t="shared" si="181"/>
        <v>9.1647824548660373E-70</v>
      </c>
      <c r="HD173" s="92">
        <f t="shared" si="181"/>
        <v>3.9883226727509285E-195</v>
      </c>
      <c r="HE173" s="92">
        <f t="shared" si="181"/>
        <v>4.7188379418458231E-150</v>
      </c>
      <c r="HF173" s="92">
        <f t="shared" si="180"/>
        <v>8.9355416223356385E-106</v>
      </c>
      <c r="HG173" s="92">
        <f t="shared" si="180"/>
        <v>2.0079410715148337E-256</v>
      </c>
      <c r="HH173" s="92">
        <f t="shared" si="180"/>
        <v>0</v>
      </c>
      <c r="HI173" s="92">
        <f t="shared" si="180"/>
        <v>7.1520912238149598E-294</v>
      </c>
      <c r="HJ173" s="92">
        <f t="shared" si="180"/>
        <v>0</v>
      </c>
      <c r="HK173" s="92">
        <f t="shared" si="180"/>
        <v>0</v>
      </c>
      <c r="HL173" s="92">
        <f t="shared" si="180"/>
        <v>0</v>
      </c>
      <c r="HM173" s="92">
        <f t="shared" si="180"/>
        <v>7.5510819562635675E-284</v>
      </c>
      <c r="HN173" s="92">
        <f t="shared" si="180"/>
        <v>1.5701117009281109E-241</v>
      </c>
      <c r="HO173" s="92">
        <f t="shared" si="226"/>
        <v>1.1265730314724502E-262</v>
      </c>
      <c r="HP173" s="92">
        <f t="shared" si="226"/>
        <v>1.2577526749208066E-181</v>
      </c>
      <c r="HQ173" s="92">
        <f t="shared" si="226"/>
        <v>1.9794292981182301E-145</v>
      </c>
      <c r="HS173" s="92">
        <f t="shared" si="218"/>
        <v>2.2115351344757072E-2</v>
      </c>
      <c r="HT173" s="92">
        <f t="shared" si="218"/>
        <v>2.0072072643124301E-5</v>
      </c>
      <c r="HU173" s="92">
        <f t="shared" si="218"/>
        <v>1.5618611461374811E-5</v>
      </c>
      <c r="HV173" s="92">
        <f t="shared" si="218"/>
        <v>9.8694875238080548E-8</v>
      </c>
      <c r="HW173" s="92">
        <f t="shared" si="218"/>
        <v>1.9498265044184827E-8</v>
      </c>
      <c r="HX173" s="92">
        <f t="shared" si="218"/>
        <v>2.2210469094537154E-9</v>
      </c>
      <c r="HY173" s="92">
        <f t="shared" si="218"/>
        <v>3.6191653342551806E-8</v>
      </c>
      <c r="HZ173" s="92">
        <f t="shared" si="218"/>
        <v>6.7281755006019174E-9</v>
      </c>
      <c r="IA173" s="92">
        <f t="shared" si="218"/>
        <v>1.1127795121607143E-7</v>
      </c>
      <c r="IB173" s="92">
        <f t="shared" si="218"/>
        <v>4.1324958914123963E-10</v>
      </c>
      <c r="IC173" s="92">
        <f t="shared" si="218"/>
        <v>4.0552599232473757E-10</v>
      </c>
      <c r="ID173" s="92">
        <f t="shared" si="218"/>
        <v>6.6465170115504704E-11</v>
      </c>
      <c r="IE173" s="92">
        <f t="shared" si="218"/>
        <v>6.503364585541199E-7</v>
      </c>
      <c r="IF173" s="92">
        <f t="shared" si="218"/>
        <v>4.4243146372519531E-4</v>
      </c>
      <c r="IG173" s="92">
        <f t="shared" si="218"/>
        <v>3.7236890697754281E-3</v>
      </c>
      <c r="II173" s="92">
        <f t="shared" si="219"/>
        <v>3.0724396873931337E-8</v>
      </c>
      <c r="IJ173" s="92">
        <f t="shared" si="219"/>
        <v>5.6646581342992221E-4</v>
      </c>
      <c r="IK173" s="92">
        <f t="shared" si="219"/>
        <v>5.1236563477775985E-4</v>
      </c>
      <c r="IL173" s="92">
        <f t="shared" si="219"/>
        <v>7.021936867404354E-4</v>
      </c>
      <c r="IM173" s="92">
        <f t="shared" si="219"/>
        <v>5.4819308054321011E-4</v>
      </c>
      <c r="IN173" s="92">
        <f t="shared" si="219"/>
        <v>4.6525720925220021E-4</v>
      </c>
      <c r="IO173" s="92">
        <f t="shared" si="219"/>
        <v>6.0020619987905902E-5</v>
      </c>
      <c r="IP173" s="92">
        <f t="shared" si="219"/>
        <v>1.4104416617171178E-4</v>
      </c>
      <c r="IQ173" s="92">
        <f t="shared" si="219"/>
        <v>8.6455516158350832E-4</v>
      </c>
      <c r="IR173" s="92">
        <f t="shared" si="219"/>
        <v>1.1021877493752868E-3</v>
      </c>
      <c r="IS173" s="92">
        <f t="shared" si="219"/>
        <v>3.8742748459367013E-4</v>
      </c>
      <c r="IT173" s="92">
        <f t="shared" si="219"/>
        <v>1.4567490913086143E-3</v>
      </c>
      <c r="IU173" s="92">
        <f t="shared" si="219"/>
        <v>6.3373195588310868E-4</v>
      </c>
      <c r="IV173" s="92">
        <f t="shared" si="219"/>
        <v>9.4531988650609707E-4</v>
      </c>
      <c r="IW173" s="92">
        <f t="shared" si="219"/>
        <v>9.0196795419627499E-4</v>
      </c>
      <c r="IY173" s="92">
        <f t="shared" si="220"/>
        <v>2.2115382069153946E-2</v>
      </c>
      <c r="IZ173" s="92">
        <f t="shared" si="220"/>
        <v>5.8653788607304646E-4</v>
      </c>
      <c r="JA173" s="92">
        <f t="shared" si="220"/>
        <v>5.2798424623913467E-4</v>
      </c>
      <c r="JB173" s="92">
        <f t="shared" si="220"/>
        <v>7.022923816156735E-4</v>
      </c>
      <c r="JC173" s="92">
        <f t="shared" si="220"/>
        <v>5.4821257880825433E-4</v>
      </c>
      <c r="JD173" s="92">
        <f t="shared" si="220"/>
        <v>4.6525943029910964E-4</v>
      </c>
      <c r="JE173" s="92">
        <f t="shared" si="220"/>
        <v>6.0056811641248455E-5</v>
      </c>
      <c r="JF173" s="92">
        <f t="shared" si="220"/>
        <v>1.4105089434721238E-4</v>
      </c>
      <c r="JG173" s="92">
        <f t="shared" si="220"/>
        <v>8.6466643953472442E-4</v>
      </c>
      <c r="JH173" s="92">
        <f t="shared" si="220"/>
        <v>1.1021881626248758E-3</v>
      </c>
      <c r="JI173" s="92">
        <f t="shared" si="220"/>
        <v>3.8742789011966247E-4</v>
      </c>
      <c r="JJ173" s="92">
        <f t="shared" si="220"/>
        <v>1.4567491577737845E-3</v>
      </c>
      <c r="JK173" s="92">
        <f t="shared" si="220"/>
        <v>6.3438229234166277E-4</v>
      </c>
      <c r="JL173" s="92">
        <f t="shared" si="220"/>
        <v>1.3877513502312923E-3</v>
      </c>
      <c r="JM173" s="92">
        <f t="shared" si="220"/>
        <v>4.6256570239717031E-3</v>
      </c>
    </row>
    <row r="174" spans="2:273" x14ac:dyDescent="0.25">
      <c r="B174" s="2">
        <v>147</v>
      </c>
      <c r="C174" s="37">
        <v>67.5</v>
      </c>
      <c r="D174" s="37">
        <v>66.122</v>
      </c>
      <c r="E174" s="37">
        <v>66.262</v>
      </c>
      <c r="F174" s="37">
        <v>67.567999999999998</v>
      </c>
      <c r="G174" s="37">
        <v>66.795000000000002</v>
      </c>
      <c r="H174" s="37">
        <v>65.817999999999998</v>
      </c>
      <c r="I174" s="37">
        <v>66.703000000000003</v>
      </c>
      <c r="J174" s="37">
        <v>66.811999999999998</v>
      </c>
      <c r="K174" s="37">
        <v>66.537999999999997</v>
      </c>
      <c r="L174" s="37">
        <v>65.195999999999998</v>
      </c>
      <c r="M174" s="37">
        <v>63.761000000000003</v>
      </c>
      <c r="N174" s="37">
        <v>64.094999999999999</v>
      </c>
      <c r="O174" s="37">
        <v>64.070999999999998</v>
      </c>
      <c r="P174" s="37">
        <v>63.381</v>
      </c>
      <c r="Q174" s="37">
        <v>62.786000000000001</v>
      </c>
      <c r="S174" s="4">
        <f t="shared" si="221"/>
        <v>68.643781619582299</v>
      </c>
      <c r="T174" s="4">
        <f t="shared" si="221"/>
        <v>66.940072984067967</v>
      </c>
      <c r="U174" s="4">
        <f t="shared" si="221"/>
        <v>67.321828050290605</v>
      </c>
      <c r="V174" s="4">
        <f t="shared" si="221"/>
        <v>66.995270956427902</v>
      </c>
      <c r="W174" s="4">
        <f t="shared" si="221"/>
        <v>65.058220204147446</v>
      </c>
      <c r="X174" s="4">
        <f t="shared" si="221"/>
        <v>65.682154774876238</v>
      </c>
      <c r="Y174" s="4">
        <f t="shared" si="221"/>
        <v>65.981301253030907</v>
      </c>
      <c r="Z174" s="4">
        <f t="shared" si="221"/>
        <v>66.181604779078313</v>
      </c>
      <c r="AA174" s="4">
        <f t="shared" si="221"/>
        <v>66.123714735335156</v>
      </c>
      <c r="AB174" s="4">
        <f t="shared" si="221"/>
        <v>65.063682461217297</v>
      </c>
      <c r="AC174" s="4">
        <f t="shared" si="221"/>
        <v>63.83363716788741</v>
      </c>
      <c r="AD174" s="4">
        <f t="shared" si="221"/>
        <v>63.71650477469948</v>
      </c>
      <c r="AE174" s="4">
        <f t="shared" si="221"/>
        <v>63.430103132165058</v>
      </c>
      <c r="AF174" s="4">
        <f t="shared" si="221"/>
        <v>63.645691644285165</v>
      </c>
      <c r="AG174" s="4">
        <f t="shared" si="221"/>
        <v>65.052433827489253</v>
      </c>
      <c r="AI174" s="4">
        <f t="shared" si="222"/>
        <v>-1.143781619582299</v>
      </c>
      <c r="AJ174" s="4">
        <f t="shared" si="222"/>
        <v>-0.81807298406796747</v>
      </c>
      <c r="AK174" s="4">
        <f t="shared" si="222"/>
        <v>-1.059828050290605</v>
      </c>
      <c r="AL174" s="4">
        <f t="shared" si="222"/>
        <v>0.57272904357209597</v>
      </c>
      <c r="AM174" s="4">
        <f t="shared" si="222"/>
        <v>1.7367797958525557</v>
      </c>
      <c r="AN174" s="4">
        <f t="shared" si="222"/>
        <v>0.13584522512375941</v>
      </c>
      <c r="AO174" s="4">
        <f t="shared" si="222"/>
        <v>0.72169874696909631</v>
      </c>
      <c r="AP174" s="4">
        <f t="shared" si="222"/>
        <v>0.63039522092168454</v>
      </c>
      <c r="AQ174" s="4">
        <f t="shared" si="222"/>
        <v>0.41428526466484072</v>
      </c>
      <c r="AR174" s="4">
        <f t="shared" si="222"/>
        <v>0.13231753878270069</v>
      </c>
      <c r="AS174" s="4">
        <f t="shared" si="222"/>
        <v>-7.2637167887407372E-2</v>
      </c>
      <c r="AT174" s="4">
        <f t="shared" si="222"/>
        <v>0.37849522530051871</v>
      </c>
      <c r="AU174" s="4">
        <f t="shared" si="222"/>
        <v>0.6408968678349396</v>
      </c>
      <c r="AV174" s="4">
        <f t="shared" si="222"/>
        <v>-0.26469164428516478</v>
      </c>
      <c r="AW174" s="4">
        <f t="shared" si="222"/>
        <v>-2.2664338274892515</v>
      </c>
      <c r="AY174" s="2">
        <f t="shared" si="214"/>
        <v>68.64377972603468</v>
      </c>
      <c r="AZ174" s="2">
        <f t="shared" si="214"/>
        <v>66.920552143340714</v>
      </c>
      <c r="BA174" s="2">
        <f t="shared" si="214"/>
        <v>67.292956051675787</v>
      </c>
      <c r="BB174" s="2">
        <f t="shared" si="214"/>
        <v>66.899361766278162</v>
      </c>
      <c r="BC174" s="2">
        <f t="shared" si="214"/>
        <v>64.957306246537783</v>
      </c>
      <c r="BD174" s="2">
        <f t="shared" si="214"/>
        <v>65.580009388259853</v>
      </c>
      <c r="BE174" s="2">
        <f t="shared" si="214"/>
        <v>65.962760924156839</v>
      </c>
      <c r="BF174" s="2">
        <f t="shared" si="214"/>
        <v>66.138412718918858</v>
      </c>
      <c r="BG174" s="2">
        <f t="shared" si="214"/>
        <v>65.949358667472993</v>
      </c>
      <c r="BH174" s="2">
        <f t="shared" si="214"/>
        <v>64.725593053357272</v>
      </c>
      <c r="BI174" s="2">
        <f t="shared" si="214"/>
        <v>63.675584262892478</v>
      </c>
      <c r="BJ174" s="2">
        <f t="shared" si="214"/>
        <v>63.21093122781302</v>
      </c>
      <c r="BK174" s="2">
        <f t="shared" si="214"/>
        <v>63.192841271347262</v>
      </c>
      <c r="BL174" s="2">
        <f t="shared" si="214"/>
        <v>63.280001870842746</v>
      </c>
      <c r="BM174" s="2">
        <f t="shared" si="214"/>
        <v>64.481784316167762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>
        <f t="shared" si="215"/>
        <v>66.122</v>
      </c>
      <c r="CG174" s="2">
        <f t="shared" si="215"/>
        <v>66.262</v>
      </c>
      <c r="CH174" s="2">
        <f t="shared" si="215"/>
        <v>67.567999999999998</v>
      </c>
      <c r="CI174" s="2">
        <f t="shared" si="215"/>
        <v>66.795000000000002</v>
      </c>
      <c r="CJ174" s="2">
        <f t="shared" si="215"/>
        <v>65.817999999999998</v>
      </c>
      <c r="CK174" s="2">
        <f t="shared" si="215"/>
        <v>66.703000000000003</v>
      </c>
      <c r="CL174" s="2">
        <f t="shared" si="215"/>
        <v>66.811999999999998</v>
      </c>
      <c r="CM174" s="2">
        <f t="shared" si="215"/>
        <v>66.537999999999997</v>
      </c>
      <c r="CN174" s="2">
        <f t="shared" si="215"/>
        <v>65.195999999999998</v>
      </c>
      <c r="CO174" s="2">
        <f t="shared" si="215"/>
        <v>63.761000000000003</v>
      </c>
      <c r="CP174" s="2">
        <f t="shared" si="215"/>
        <v>64.094999999999999</v>
      </c>
      <c r="CQ174" s="2">
        <f t="shared" si="215"/>
        <v>64.070999999999998</v>
      </c>
      <c r="CR174" s="2">
        <f t="shared" si="215"/>
        <v>63.381</v>
      </c>
      <c r="CS174" s="2">
        <f t="shared" si="215"/>
        <v>62.786000000000001</v>
      </c>
      <c r="CU174" s="2" t="str">
        <f t="shared" si="197"/>
        <v/>
      </c>
      <c r="CV174" s="2">
        <f t="shared" si="198"/>
        <v>66.122</v>
      </c>
      <c r="CW174" s="2">
        <f t="shared" si="199"/>
        <v>66.262</v>
      </c>
      <c r="CX174" s="2">
        <f t="shared" si="200"/>
        <v>67.567999999999998</v>
      </c>
      <c r="CY174" s="2">
        <f t="shared" si="201"/>
        <v>66.795000000000002</v>
      </c>
      <c r="CZ174" s="2">
        <f t="shared" si="202"/>
        <v>65.817999999999998</v>
      </c>
      <c r="DA174" s="2">
        <f t="shared" si="203"/>
        <v>66.703000000000003</v>
      </c>
      <c r="DB174" s="2">
        <f t="shared" si="204"/>
        <v>66.811999999999998</v>
      </c>
      <c r="DC174" s="2">
        <f t="shared" si="205"/>
        <v>66.537999999999997</v>
      </c>
      <c r="DD174" s="2">
        <f t="shared" si="206"/>
        <v>65.195999999999998</v>
      </c>
      <c r="DE174" s="2">
        <f t="shared" si="207"/>
        <v>63.761000000000003</v>
      </c>
      <c r="DF174" s="2">
        <f t="shared" si="208"/>
        <v>64.094999999999999</v>
      </c>
      <c r="DG174" s="2">
        <f t="shared" si="209"/>
        <v>64.070999999999998</v>
      </c>
      <c r="DH174" s="2">
        <f t="shared" si="210"/>
        <v>63.381</v>
      </c>
      <c r="DI174" s="2">
        <f t="shared" si="211"/>
        <v>62.786000000000001</v>
      </c>
      <c r="DK174" s="2">
        <f t="shared" si="223"/>
        <v>120.62077476547842</v>
      </c>
      <c r="DL174" s="2">
        <f t="shared" si="223"/>
        <v>138.45796602787456</v>
      </c>
      <c r="DM174" s="2">
        <f t="shared" si="223"/>
        <v>127.73406479755829</v>
      </c>
      <c r="DN174" s="2">
        <f t="shared" si="223"/>
        <v>149.45501306620207</v>
      </c>
      <c r="DO174" s="2">
        <f t="shared" si="223"/>
        <v>138.46053276955604</v>
      </c>
      <c r="DP174" s="2">
        <f t="shared" si="223"/>
        <v>120.45839978858351</v>
      </c>
      <c r="DQ174" s="2">
        <f t="shared" si="223"/>
        <v>106.32263241719519</v>
      </c>
      <c r="DR174" s="2">
        <f t="shared" si="223"/>
        <v>110.85853065539112</v>
      </c>
      <c r="DS174" s="2">
        <f t="shared" si="223"/>
        <v>108.56850853658537</v>
      </c>
      <c r="DT174" s="2">
        <f t="shared" si="223"/>
        <v>108.58504651162794</v>
      </c>
      <c r="DU174" s="2">
        <f t="shared" si="223"/>
        <v>112.56736990519408</v>
      </c>
      <c r="DV174" s="2">
        <f t="shared" si="223"/>
        <v>118.50493038356994</v>
      </c>
      <c r="DW174" s="2">
        <f t="shared" si="223"/>
        <v>111.27839746300211</v>
      </c>
      <c r="DX174" s="2">
        <f t="shared" si="223"/>
        <v>110.83225369978858</v>
      </c>
      <c r="DY174" s="2">
        <f t="shared" si="223"/>
        <v>91.854676113360327</v>
      </c>
      <c r="EA174" s="2">
        <f t="shared" si="213"/>
        <v>68.678538688216349</v>
      </c>
      <c r="EB174" s="2">
        <f t="shared" si="213"/>
        <v>66.799547214635396</v>
      </c>
      <c r="EC174" s="2">
        <f t="shared" si="213"/>
        <v>67.313035342968078</v>
      </c>
      <c r="ED174" s="2">
        <f t="shared" si="213"/>
        <v>66.528934792937207</v>
      </c>
      <c r="EE174" s="2">
        <f t="shared" si="213"/>
        <v>64.463971489236684</v>
      </c>
      <c r="EF174" s="2">
        <f t="shared" si="213"/>
        <v>65.205228936374894</v>
      </c>
      <c r="EG174" s="2">
        <f t="shared" si="213"/>
        <v>65.736481360309455</v>
      </c>
      <c r="EH174" s="2">
        <f t="shared" si="213"/>
        <v>66.019274083785959</v>
      </c>
      <c r="EI174" s="2">
        <f t="shared" si="213"/>
        <v>66.00315337041809</v>
      </c>
      <c r="EJ174" s="2">
        <f t="shared" si="213"/>
        <v>64.475293920870385</v>
      </c>
      <c r="EK174" s="2">
        <f t="shared" si="212"/>
        <v>63.134890318976822</v>
      </c>
      <c r="EL174" s="2">
        <f t="shared" si="179"/>
        <v>62.800376453978146</v>
      </c>
      <c r="EM174" s="2">
        <f t="shared" si="179"/>
        <v>63.010666702216156</v>
      </c>
      <c r="EN174" s="2">
        <f t="shared" si="179"/>
        <v>63.26139996071425</v>
      </c>
      <c r="EO174" s="2">
        <f t="shared" si="179"/>
        <v>64.715208022169207</v>
      </c>
      <c r="EQ174" s="2">
        <f t="shared" si="224"/>
        <v>68.128162576076747</v>
      </c>
      <c r="ER174" s="2">
        <f t="shared" si="224"/>
        <v>67.460301031823207</v>
      </c>
      <c r="ES174" s="2">
        <f t="shared" si="224"/>
        <v>67.180690928383754</v>
      </c>
      <c r="ET174" s="2">
        <f t="shared" si="224"/>
        <v>68.255948019644109</v>
      </c>
      <c r="EU174" s="2">
        <f t="shared" si="224"/>
        <v>66.748986654755157</v>
      </c>
      <c r="EV174" s="2">
        <f t="shared" si="224"/>
        <v>66.918867774955999</v>
      </c>
      <c r="EW174" s="2">
        <f t="shared" si="224"/>
        <v>66.95759722612857</v>
      </c>
      <c r="EX174" s="2">
        <f t="shared" si="224"/>
        <v>66.617444718567498</v>
      </c>
      <c r="EY174" s="2">
        <f t="shared" si="224"/>
        <v>65.725213420234113</v>
      </c>
      <c r="EZ174" s="2">
        <f t="shared" si="224"/>
        <v>65.546859011985589</v>
      </c>
      <c r="FA174" s="2">
        <f t="shared" si="224"/>
        <v>65.546546035226569</v>
      </c>
      <c r="FB174" s="2">
        <f t="shared" si="224"/>
        <v>64.483426837401197</v>
      </c>
      <c r="FC174" s="2">
        <f t="shared" si="224"/>
        <v>63.911480543026485</v>
      </c>
      <c r="FD174" s="2">
        <f t="shared" si="224"/>
        <v>63.350120841745195</v>
      </c>
      <c r="FE174" s="2">
        <f t="shared" si="224"/>
        <v>62.963335970690032</v>
      </c>
      <c r="FG174" s="2">
        <f t="shared" si="225"/>
        <v>0.99994542536334863</v>
      </c>
      <c r="FH174" s="2">
        <f t="shared" si="225"/>
        <v>0.99994260546255054</v>
      </c>
      <c r="FI174" s="2">
        <f t="shared" si="225"/>
        <v>0.99993855067349691</v>
      </c>
      <c r="FJ174" s="2">
        <f t="shared" si="225"/>
        <v>0.99994246100372519</v>
      </c>
      <c r="FK174" s="2">
        <f t="shared" si="225"/>
        <v>0.99992675300452472</v>
      </c>
      <c r="FL174" s="2">
        <f t="shared" si="225"/>
        <v>0.99992595631910453</v>
      </c>
      <c r="FM174" s="2">
        <f t="shared" si="225"/>
        <v>0.99992307677283454</v>
      </c>
      <c r="FN174" s="2">
        <f t="shared" si="225"/>
        <v>0.99992805768168569</v>
      </c>
      <c r="FO174" s="2">
        <f t="shared" si="225"/>
        <v>0.99991496607411379</v>
      </c>
      <c r="FP174" s="2">
        <f t="shared" si="225"/>
        <v>0.99992733597916583</v>
      </c>
      <c r="FQ174" s="2">
        <f t="shared" si="225"/>
        <v>0.99991098750170082</v>
      </c>
      <c r="FR174" s="2">
        <f t="shared" si="225"/>
        <v>0.99992490710276527</v>
      </c>
      <c r="FS174" s="2">
        <f t="shared" si="225"/>
        <v>0.9999295448521478</v>
      </c>
      <c r="FT174" s="2">
        <f t="shared" si="225"/>
        <v>0.99992952100284949</v>
      </c>
      <c r="FU174" s="2">
        <f t="shared" si="225"/>
        <v>0.99990684485989356</v>
      </c>
      <c r="FW174" s="2">
        <f t="shared" si="216"/>
        <v>6.8305455148297278E-2</v>
      </c>
      <c r="FX174" s="2">
        <f t="shared" si="216"/>
        <v>0.17690722908066142</v>
      </c>
      <c r="FY174" s="2">
        <f t="shared" si="216"/>
        <v>0.17977428766920195</v>
      </c>
      <c r="FZ174" s="2">
        <f t="shared" si="216"/>
        <v>0.21172709298199263</v>
      </c>
      <c r="GA174" s="2">
        <f t="shared" si="216"/>
        <v>0.21352800579820433</v>
      </c>
      <c r="GB174" s="2">
        <f t="shared" si="216"/>
        <v>0.21631705315505848</v>
      </c>
      <c r="GC174" s="2">
        <f t="shared" si="216"/>
        <v>0.18274887123849007</v>
      </c>
      <c r="GD174" s="2">
        <f t="shared" si="216"/>
        <v>0.1937788121377505</v>
      </c>
      <c r="GE174" s="2">
        <f t="shared" si="216"/>
        <v>0.20657052778348131</v>
      </c>
      <c r="GF174" s="2">
        <f t="shared" si="216"/>
        <v>0.23059162952807361</v>
      </c>
      <c r="GG174" s="2">
        <f t="shared" si="216"/>
        <v>0.22237578597849175</v>
      </c>
      <c r="GH174" s="2">
        <f t="shared" si="216"/>
        <v>0.2414495498730351</v>
      </c>
      <c r="GI174" s="2">
        <f t="shared" si="216"/>
        <v>0.19845816185844789</v>
      </c>
      <c r="GJ174" s="2">
        <f t="shared" si="216"/>
        <v>0.17187796025215502</v>
      </c>
      <c r="GK174" s="2">
        <f t="shared" si="216"/>
        <v>0.13468557064694281</v>
      </c>
      <c r="GM174" s="92">
        <f t="shared" si="217"/>
        <v>2.5676181069772248E-171</v>
      </c>
      <c r="GN174" s="92">
        <f t="shared" si="217"/>
        <v>0</v>
      </c>
      <c r="GO174" s="92">
        <f t="shared" si="217"/>
        <v>0</v>
      </c>
      <c r="GP174" s="92">
        <f t="shared" si="217"/>
        <v>0</v>
      </c>
      <c r="GQ174" s="92">
        <f t="shared" si="217"/>
        <v>0</v>
      </c>
      <c r="GR174" s="92">
        <f t="shared" si="217"/>
        <v>0</v>
      </c>
      <c r="GS174" s="92">
        <f t="shared" si="217"/>
        <v>0</v>
      </c>
      <c r="GT174" s="92">
        <f t="shared" si="217"/>
        <v>0</v>
      </c>
      <c r="GU174" s="92">
        <f t="shared" si="217"/>
        <v>2.942069391752066E-177</v>
      </c>
      <c r="GV174" s="92">
        <f t="shared" si="217"/>
        <v>0</v>
      </c>
      <c r="GW174" s="92">
        <f t="shared" si="217"/>
        <v>0</v>
      </c>
      <c r="GX174" s="92">
        <f t="shared" si="217"/>
        <v>0</v>
      </c>
      <c r="GY174" s="92">
        <f t="shared" si="217"/>
        <v>0</v>
      </c>
      <c r="GZ174" s="92">
        <f t="shared" si="217"/>
        <v>0</v>
      </c>
      <c r="HA174" s="92">
        <f t="shared" si="217"/>
        <v>1.1545461009783973E-300</v>
      </c>
      <c r="HC174" s="92">
        <f t="shared" si="181"/>
        <v>3.0975130767875167E-72</v>
      </c>
      <c r="HD174" s="92">
        <f t="shared" si="181"/>
        <v>6.1161366189216617E-202</v>
      </c>
      <c r="HE174" s="92">
        <f t="shared" si="181"/>
        <v>2.5155846908956617E-155</v>
      </c>
      <c r="HF174" s="92">
        <f t="shared" si="180"/>
        <v>1.9030187944877565E-109</v>
      </c>
      <c r="HG174" s="92">
        <f t="shared" si="180"/>
        <v>2.6883229283864235E-265</v>
      </c>
      <c r="HH174" s="92">
        <f t="shared" si="180"/>
        <v>0</v>
      </c>
      <c r="HI174" s="92">
        <f t="shared" si="180"/>
        <v>4.4894265334875842E-304</v>
      </c>
      <c r="HJ174" s="92">
        <f t="shared" si="180"/>
        <v>0</v>
      </c>
      <c r="HK174" s="92">
        <f t="shared" si="180"/>
        <v>0</v>
      </c>
      <c r="HL174" s="92">
        <f t="shared" si="180"/>
        <v>0</v>
      </c>
      <c r="HM174" s="92">
        <f t="shared" si="180"/>
        <v>1.1950218177729759E-293</v>
      </c>
      <c r="HN174" s="92">
        <f t="shared" si="180"/>
        <v>1.1122395507516978E-249</v>
      </c>
      <c r="HO174" s="92">
        <f t="shared" si="226"/>
        <v>8.231011858202781E-272</v>
      </c>
      <c r="HP174" s="92">
        <f t="shared" si="226"/>
        <v>5.9608913672880975E-188</v>
      </c>
      <c r="HQ174" s="92">
        <f t="shared" si="226"/>
        <v>1.7758142138770169E-150</v>
      </c>
      <c r="HS174" s="92">
        <f t="shared" si="218"/>
        <v>1.0180326903243216E-2</v>
      </c>
      <c r="HT174" s="92">
        <f t="shared" si="218"/>
        <v>4.8506429701881671E-6</v>
      </c>
      <c r="HU174" s="92">
        <f t="shared" si="218"/>
        <v>3.6017866923978573E-6</v>
      </c>
      <c r="HV174" s="92">
        <f t="shared" si="218"/>
        <v>1.3447833131640304E-8</v>
      </c>
      <c r="HW174" s="92">
        <f t="shared" si="218"/>
        <v>2.2665577368131882E-9</v>
      </c>
      <c r="HX174" s="92">
        <f t="shared" si="218"/>
        <v>2.1403637732064228E-10</v>
      </c>
      <c r="HY174" s="92">
        <f t="shared" si="218"/>
        <v>4.1904178426169273E-9</v>
      </c>
      <c r="HZ174" s="92">
        <f t="shared" si="218"/>
        <v>7.1212385115688974E-10</v>
      </c>
      <c r="IA174" s="92">
        <f t="shared" si="218"/>
        <v>1.6520155629180988E-8</v>
      </c>
      <c r="IB174" s="92">
        <f t="shared" si="218"/>
        <v>3.6907076318771346E-11</v>
      </c>
      <c r="IC174" s="92">
        <f t="shared" si="218"/>
        <v>3.1987239830876287E-11</v>
      </c>
      <c r="ID174" s="92">
        <f t="shared" si="218"/>
        <v>5.0570353938866346E-12</v>
      </c>
      <c r="IE174" s="92">
        <f t="shared" si="218"/>
        <v>1.0959199468999695E-7</v>
      </c>
      <c r="IF174" s="92">
        <f t="shared" si="218"/>
        <v>1.6338183621325623E-4</v>
      </c>
      <c r="IG174" s="92">
        <f t="shared" si="218"/>
        <v>1.5989591676932413E-3</v>
      </c>
      <c r="II174" s="92">
        <f t="shared" si="219"/>
        <v>8.8575361171036714E-8</v>
      </c>
      <c r="IJ174" s="92">
        <f t="shared" si="219"/>
        <v>1.1445691507982127E-3</v>
      </c>
      <c r="IK174" s="92">
        <f t="shared" si="219"/>
        <v>1.0549162711825763E-3</v>
      </c>
      <c r="IL174" s="92">
        <f t="shared" si="219"/>
        <v>1.5410597955998989E-3</v>
      </c>
      <c r="IM174" s="92">
        <f t="shared" si="219"/>
        <v>1.246605745960325E-3</v>
      </c>
      <c r="IN174" s="92">
        <f t="shared" si="219"/>
        <v>1.0896372017717264E-3</v>
      </c>
      <c r="IO174" s="92">
        <f t="shared" si="219"/>
        <v>1.5665432199269306E-4</v>
      </c>
      <c r="IP174" s="92">
        <f t="shared" si="219"/>
        <v>3.4976612833620489E-4</v>
      </c>
      <c r="IQ174" s="92">
        <f t="shared" si="219"/>
        <v>1.8216668121697275E-3</v>
      </c>
      <c r="IR174" s="92">
        <f t="shared" si="219"/>
        <v>2.4346180009760555E-3</v>
      </c>
      <c r="IS174" s="92">
        <f t="shared" si="219"/>
        <v>9.4867011811358422E-4</v>
      </c>
      <c r="IT174" s="92">
        <f t="shared" si="219"/>
        <v>3.2177621386334722E-3</v>
      </c>
      <c r="IU174" s="92">
        <f t="shared" si="219"/>
        <v>1.349346957023463E-3</v>
      </c>
      <c r="IV174" s="92">
        <f t="shared" si="219"/>
        <v>1.7872248039765019E-3</v>
      </c>
      <c r="IW174" s="92">
        <f t="shared" si="219"/>
        <v>1.5623830781653363E-3</v>
      </c>
      <c r="IY174" s="92">
        <f t="shared" si="220"/>
        <v>1.0180415478604387E-2</v>
      </c>
      <c r="IZ174" s="92">
        <f t="shared" si="220"/>
        <v>1.1494197937684009E-3</v>
      </c>
      <c r="JA174" s="92">
        <f t="shared" si="220"/>
        <v>1.0585180578749742E-3</v>
      </c>
      <c r="JB174" s="92">
        <f t="shared" si="220"/>
        <v>1.5410732434330305E-3</v>
      </c>
      <c r="JC174" s="92">
        <f t="shared" si="220"/>
        <v>1.2466080125180619E-3</v>
      </c>
      <c r="JD174" s="92">
        <f t="shared" si="220"/>
        <v>1.0896374158081037E-3</v>
      </c>
      <c r="JE174" s="92">
        <f t="shared" si="220"/>
        <v>1.5665851241053566E-4</v>
      </c>
      <c r="JF174" s="92">
        <f t="shared" si="220"/>
        <v>3.4976684046005604E-4</v>
      </c>
      <c r="JG174" s="92">
        <f t="shared" si="220"/>
        <v>1.8216833323253566E-3</v>
      </c>
      <c r="JH174" s="92">
        <f t="shared" si="220"/>
        <v>2.4346180378831319E-3</v>
      </c>
      <c r="JI174" s="92">
        <f t="shared" si="220"/>
        <v>9.48670150100824E-4</v>
      </c>
      <c r="JJ174" s="92">
        <f t="shared" si="220"/>
        <v>3.2177621436905077E-3</v>
      </c>
      <c r="JK174" s="92">
        <f t="shared" si="220"/>
        <v>1.349456549018153E-3</v>
      </c>
      <c r="JL174" s="92">
        <f t="shared" si="220"/>
        <v>1.9506066401897581E-3</v>
      </c>
      <c r="JM174" s="92">
        <f t="shared" si="220"/>
        <v>3.1613422458585776E-3</v>
      </c>
    </row>
    <row r="175" spans="2:273" x14ac:dyDescent="0.25">
      <c r="B175" s="2">
        <v>148</v>
      </c>
      <c r="C175" s="37">
        <v>66.082999999999998</v>
      </c>
      <c r="D175" s="37">
        <v>65.537000000000006</v>
      </c>
      <c r="E175" s="37">
        <v>67.213999999999999</v>
      </c>
      <c r="F175" s="37">
        <v>68</v>
      </c>
      <c r="G175" s="37">
        <v>64.977000000000004</v>
      </c>
      <c r="H175" s="37">
        <v>65.545000000000002</v>
      </c>
      <c r="I175" s="37">
        <v>67.513999999999996</v>
      </c>
      <c r="J175" s="37">
        <v>66.343999999999994</v>
      </c>
      <c r="K175" s="37">
        <v>66.191999999999993</v>
      </c>
      <c r="L175" s="37">
        <v>65.739000000000004</v>
      </c>
      <c r="M175" s="37">
        <v>65.108999999999995</v>
      </c>
      <c r="N175" s="37">
        <v>64.356999999999999</v>
      </c>
      <c r="O175" s="37">
        <v>62.167000000000002</v>
      </c>
      <c r="P175" s="37">
        <v>62.238</v>
      </c>
      <c r="Q175" s="37">
        <v>64.429000000000002</v>
      </c>
      <c r="S175" s="4">
        <f t="shared" si="221"/>
        <v>68.574535481317582</v>
      </c>
      <c r="T175" s="4">
        <f t="shared" si="221"/>
        <v>66.837674919995351</v>
      </c>
      <c r="U175" s="4">
        <f t="shared" si="221"/>
        <v>67.235246065778526</v>
      </c>
      <c r="V175" s="4">
        <f t="shared" si="221"/>
        <v>66.962801212156194</v>
      </c>
      <c r="W175" s="4">
        <f t="shared" si="221"/>
        <v>65.041615573957657</v>
      </c>
      <c r="X175" s="4">
        <f t="shared" si="221"/>
        <v>65.684888830669109</v>
      </c>
      <c r="Y175" s="4">
        <f t="shared" si="221"/>
        <v>65.896505409091915</v>
      </c>
      <c r="Z175" s="4">
        <f t="shared" si="221"/>
        <v>66.138526434811439</v>
      </c>
      <c r="AA175" s="4">
        <f t="shared" si="221"/>
        <v>66.192852890045032</v>
      </c>
      <c r="AB175" s="4">
        <f t="shared" si="221"/>
        <v>65.271889775339034</v>
      </c>
      <c r="AC175" s="4">
        <f t="shared" si="221"/>
        <v>63.878269380419866</v>
      </c>
      <c r="AD175" s="4">
        <f t="shared" si="221"/>
        <v>64.072789787076118</v>
      </c>
      <c r="AE175" s="4">
        <f t="shared" si="221"/>
        <v>63.542314455101433</v>
      </c>
      <c r="AF175" s="4">
        <f t="shared" si="221"/>
        <v>63.823833006580969</v>
      </c>
      <c r="AG175" s="4">
        <f t="shared" si="221"/>
        <v>65.283088771444284</v>
      </c>
      <c r="AI175" s="4">
        <f t="shared" si="222"/>
        <v>-2.4915354813175838</v>
      </c>
      <c r="AJ175" s="4">
        <f t="shared" si="222"/>
        <v>-1.3006749199953447</v>
      </c>
      <c r="AK175" s="4">
        <f t="shared" si="222"/>
        <v>-2.1246065778527168E-2</v>
      </c>
      <c r="AL175" s="4">
        <f t="shared" si="222"/>
        <v>1.0371987878438063</v>
      </c>
      <c r="AM175" s="4">
        <f t="shared" si="222"/>
        <v>-6.4615573957652828E-2</v>
      </c>
      <c r="AN175" s="4">
        <f t="shared" si="222"/>
        <v>-0.13988883066910773</v>
      </c>
      <c r="AO175" s="4">
        <f t="shared" si="222"/>
        <v>1.6174945909080805</v>
      </c>
      <c r="AP175" s="4">
        <f t="shared" si="222"/>
        <v>0.20547356518855509</v>
      </c>
      <c r="AQ175" s="4">
        <f t="shared" si="222"/>
        <v>-8.5289004503863453E-4</v>
      </c>
      <c r="AR175" s="4">
        <f t="shared" si="222"/>
        <v>0.46711022466097063</v>
      </c>
      <c r="AS175" s="4">
        <f t="shared" si="222"/>
        <v>1.2307306195801289</v>
      </c>
      <c r="AT175" s="4">
        <f t="shared" si="222"/>
        <v>0.28421021292388104</v>
      </c>
      <c r="AU175" s="4">
        <f t="shared" si="222"/>
        <v>-1.3753144551014316</v>
      </c>
      <c r="AV175" s="4">
        <f t="shared" si="222"/>
        <v>-1.5858330065809696</v>
      </c>
      <c r="AW175" s="4">
        <f t="shared" si="222"/>
        <v>-0.85408877144428175</v>
      </c>
      <c r="AY175" s="2">
        <f t="shared" si="214"/>
        <v>68.574531171699391</v>
      </c>
      <c r="AZ175" s="2">
        <f t="shared" si="214"/>
        <v>66.80158171244814</v>
      </c>
      <c r="BA175" s="2">
        <f t="shared" si="214"/>
        <v>67.180971628891626</v>
      </c>
      <c r="BB175" s="2">
        <f t="shared" si="214"/>
        <v>66.773858618462071</v>
      </c>
      <c r="BC175" s="2">
        <f t="shared" si="214"/>
        <v>64.836339647230318</v>
      </c>
      <c r="BD175" s="2">
        <f t="shared" si="214"/>
        <v>65.471647110761708</v>
      </c>
      <c r="BE175" s="2">
        <f t="shared" si="214"/>
        <v>65.853052907794989</v>
      </c>
      <c r="BF175" s="2">
        <f t="shared" si="214"/>
        <v>66.042480230115245</v>
      </c>
      <c r="BG175" s="2">
        <f t="shared" si="214"/>
        <v>65.861348290189426</v>
      </c>
      <c r="BH175" s="2">
        <f t="shared" si="214"/>
        <v>64.607536460990673</v>
      </c>
      <c r="BI175" s="2">
        <f t="shared" si="214"/>
        <v>63.535470080925577</v>
      </c>
      <c r="BJ175" s="2">
        <f t="shared" si="214"/>
        <v>63.084582255962729</v>
      </c>
      <c r="BK175" s="2">
        <f t="shared" si="214"/>
        <v>63.085333379806656</v>
      </c>
      <c r="BL175" s="2">
        <f t="shared" si="214"/>
        <v>63.188594072156164</v>
      </c>
      <c r="BM175" s="2">
        <f t="shared" si="214"/>
        <v>64.401046321243655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66.082999999999998</v>
      </c>
      <c r="CF175" s="2">
        <f t="shared" si="215"/>
        <v>65.537000000000006</v>
      </c>
      <c r="CG175" s="2">
        <f t="shared" si="215"/>
        <v>67.213999999999999</v>
      </c>
      <c r="CH175" s="2">
        <f t="shared" si="215"/>
        <v>68</v>
      </c>
      <c r="CI175" s="2">
        <f t="shared" si="215"/>
        <v>64.977000000000004</v>
      </c>
      <c r="CJ175" s="2">
        <f t="shared" si="215"/>
        <v>65.545000000000002</v>
      </c>
      <c r="CK175" s="2">
        <f t="shared" si="215"/>
        <v>67.513999999999996</v>
      </c>
      <c r="CL175" s="2">
        <f t="shared" si="215"/>
        <v>66.343999999999994</v>
      </c>
      <c r="CM175" s="2">
        <f t="shared" si="215"/>
        <v>66.191999999999993</v>
      </c>
      <c r="CN175" s="2">
        <f t="shared" si="215"/>
        <v>65.739000000000004</v>
      </c>
      <c r="CO175" s="2">
        <f t="shared" si="215"/>
        <v>65.108999999999995</v>
      </c>
      <c r="CP175" s="2">
        <f t="shared" si="215"/>
        <v>64.356999999999999</v>
      </c>
      <c r="CQ175" s="2">
        <f t="shared" si="215"/>
        <v>62.167000000000002</v>
      </c>
      <c r="CR175" s="2">
        <f t="shared" si="215"/>
        <v>62.238</v>
      </c>
      <c r="CS175" s="2">
        <f t="shared" si="215"/>
        <v>64.429000000000002</v>
      </c>
      <c r="CU175" s="2">
        <f t="shared" si="197"/>
        <v>66.082999999999998</v>
      </c>
      <c r="CV175" s="2">
        <f t="shared" si="198"/>
        <v>65.537000000000006</v>
      </c>
      <c r="CW175" s="2">
        <f t="shared" si="199"/>
        <v>67.213999999999999</v>
      </c>
      <c r="CX175" s="2">
        <f t="shared" si="200"/>
        <v>68</v>
      </c>
      <c r="CY175" s="2">
        <f t="shared" si="201"/>
        <v>64.977000000000004</v>
      </c>
      <c r="CZ175" s="2">
        <f t="shared" si="202"/>
        <v>65.545000000000002</v>
      </c>
      <c r="DA175" s="2">
        <f t="shared" si="203"/>
        <v>67.513999999999996</v>
      </c>
      <c r="DB175" s="2">
        <f t="shared" si="204"/>
        <v>66.343999999999994</v>
      </c>
      <c r="DC175" s="2">
        <f t="shared" si="205"/>
        <v>66.191999999999993</v>
      </c>
      <c r="DD175" s="2">
        <f t="shared" si="206"/>
        <v>65.739000000000004</v>
      </c>
      <c r="DE175" s="2">
        <f t="shared" si="207"/>
        <v>65.108999999999995</v>
      </c>
      <c r="DF175" s="2">
        <f t="shared" si="208"/>
        <v>64.356999999999999</v>
      </c>
      <c r="DG175" s="2">
        <f t="shared" si="209"/>
        <v>62.167000000000002</v>
      </c>
      <c r="DH175" s="2">
        <f t="shared" si="210"/>
        <v>62.238</v>
      </c>
      <c r="DI175" s="2">
        <f t="shared" si="211"/>
        <v>64.429000000000002</v>
      </c>
      <c r="DK175" s="2">
        <f t="shared" si="223"/>
        <v>120.92479437148216</v>
      </c>
      <c r="DL175" s="2">
        <f t="shared" si="223"/>
        <v>138.89138327526132</v>
      </c>
      <c r="DM175" s="2">
        <f t="shared" si="223"/>
        <v>128.08866628852337</v>
      </c>
      <c r="DN175" s="2">
        <f t="shared" si="223"/>
        <v>149.96972125435542</v>
      </c>
      <c r="DO175" s="2">
        <f t="shared" si="223"/>
        <v>138.92186756266989</v>
      </c>
      <c r="DP175" s="2">
        <f t="shared" si="223"/>
        <v>120.78337906976742</v>
      </c>
      <c r="DQ175" s="2">
        <f t="shared" si="223"/>
        <v>106.54538809020436</v>
      </c>
      <c r="DR175" s="2">
        <f t="shared" si="223"/>
        <v>111.11275505889459</v>
      </c>
      <c r="DS175" s="2">
        <f t="shared" si="223"/>
        <v>108.8126780487805</v>
      </c>
      <c r="DT175" s="2">
        <f t="shared" si="223"/>
        <v>108.81531893687711</v>
      </c>
      <c r="DU175" s="2">
        <f t="shared" si="223"/>
        <v>112.83698225427439</v>
      </c>
      <c r="DV175" s="2">
        <f t="shared" si="223"/>
        <v>118.80870824524315</v>
      </c>
      <c r="DW175" s="2">
        <f t="shared" si="223"/>
        <v>111.5370709755361</v>
      </c>
      <c r="DX175" s="2">
        <f t="shared" si="223"/>
        <v>111.11440909090909</v>
      </c>
      <c r="DY175" s="2">
        <f t="shared" si="223"/>
        <v>92.024380566801625</v>
      </c>
      <c r="EA175" s="2">
        <f t="shared" si="213"/>
        <v>68.61442951151605</v>
      </c>
      <c r="EB175" s="2">
        <f t="shared" si="213"/>
        <v>66.66787724040195</v>
      </c>
      <c r="EC175" s="2">
        <f t="shared" si="213"/>
        <v>67.203850388265749</v>
      </c>
      <c r="ED175" s="2">
        <f t="shared" si="213"/>
        <v>66.36591985030104</v>
      </c>
      <c r="EE175" s="2">
        <f t="shared" si="213"/>
        <v>64.293961914427655</v>
      </c>
      <c r="EF175" s="2">
        <f t="shared" si="213"/>
        <v>65.059426637350569</v>
      </c>
      <c r="EG175" s="2">
        <f t="shared" si="213"/>
        <v>65.602969067031083</v>
      </c>
      <c r="EH175" s="2">
        <f t="shared" si="213"/>
        <v>65.911335934736002</v>
      </c>
      <c r="EI175" s="2">
        <f t="shared" si="213"/>
        <v>65.921203389638862</v>
      </c>
      <c r="EJ175" s="2">
        <f t="shared" si="213"/>
        <v>64.332494886980356</v>
      </c>
      <c r="EK175" s="2">
        <f t="shared" si="212"/>
        <v>62.941225009630955</v>
      </c>
      <c r="EL175" s="2">
        <f t="shared" si="179"/>
        <v>62.634142123824873</v>
      </c>
      <c r="EM175" s="2">
        <f t="shared" si="179"/>
        <v>62.8847048164386</v>
      </c>
      <c r="EN175" s="2">
        <f t="shared" si="179"/>
        <v>63.168540920554065</v>
      </c>
      <c r="EO175" s="2">
        <f t="shared" si="179"/>
        <v>64.659654287978256</v>
      </c>
      <c r="EQ175" s="2">
        <f t="shared" si="224"/>
        <v>68.043205622073884</v>
      </c>
      <c r="ER175" s="2">
        <f t="shared" si="224"/>
        <v>67.349106835244527</v>
      </c>
      <c r="ES175" s="2">
        <f t="shared" si="224"/>
        <v>67.068160953385473</v>
      </c>
      <c r="ET175" s="2">
        <f t="shared" si="224"/>
        <v>68.139719369857772</v>
      </c>
      <c r="EU175" s="2">
        <f t="shared" si="224"/>
        <v>66.636531939441653</v>
      </c>
      <c r="EV175" s="2">
        <f t="shared" si="224"/>
        <v>66.817457489255645</v>
      </c>
      <c r="EW175" s="2">
        <f t="shared" si="224"/>
        <v>66.858433571927748</v>
      </c>
      <c r="EX175" s="2">
        <f t="shared" si="224"/>
        <v>66.525880381215501</v>
      </c>
      <c r="EY175" s="2">
        <f t="shared" si="224"/>
        <v>65.636697459636324</v>
      </c>
      <c r="EZ175" s="2">
        <f t="shared" si="224"/>
        <v>65.432591326297441</v>
      </c>
      <c r="FA175" s="2">
        <f t="shared" si="224"/>
        <v>65.413670011967625</v>
      </c>
      <c r="FB175" s="2">
        <f t="shared" si="224"/>
        <v>64.360322454004191</v>
      </c>
      <c r="FC175" s="2">
        <f t="shared" si="224"/>
        <v>63.809701279864548</v>
      </c>
      <c r="FD175" s="2">
        <f t="shared" si="224"/>
        <v>63.260086462082107</v>
      </c>
      <c r="FE175" s="2">
        <f t="shared" si="224"/>
        <v>62.869812440529245</v>
      </c>
      <c r="FG175" s="2">
        <f t="shared" si="225"/>
        <v>0.99995022710081172</v>
      </c>
      <c r="FH175" s="2">
        <f t="shared" si="225"/>
        <v>0.99994765529538043</v>
      </c>
      <c r="FI175" s="2">
        <f t="shared" si="225"/>
        <v>0.99994395724514185</v>
      </c>
      <c r="FJ175" s="2">
        <f t="shared" si="225"/>
        <v>0.99994752354603345</v>
      </c>
      <c r="FK175" s="2">
        <f t="shared" si="225"/>
        <v>0.99993319751563814</v>
      </c>
      <c r="FL175" s="2">
        <f t="shared" si="225"/>
        <v>0.99993247092048276</v>
      </c>
      <c r="FM175" s="2">
        <f t="shared" si="225"/>
        <v>0.99992984470818702</v>
      </c>
      <c r="FN175" s="2">
        <f t="shared" si="225"/>
        <v>0.99993438741055174</v>
      </c>
      <c r="FO175" s="2">
        <f t="shared" si="225"/>
        <v>0.99992244755762638</v>
      </c>
      <c r="FP175" s="2">
        <f t="shared" si="225"/>
        <v>0.99993372920165602</v>
      </c>
      <c r="FQ175" s="2">
        <f t="shared" si="225"/>
        <v>0.99991881900089252</v>
      </c>
      <c r="FR175" s="2">
        <f t="shared" si="225"/>
        <v>0.99993151401125169</v>
      </c>
      <c r="FS175" s="2">
        <f t="shared" si="225"/>
        <v>0.99993574374312721</v>
      </c>
      <c r="FT175" s="2">
        <f t="shared" si="225"/>
        <v>0.99993572199203895</v>
      </c>
      <c r="FU175" s="2">
        <f t="shared" si="225"/>
        <v>0.99991504080610105</v>
      </c>
      <c r="FW175" s="2">
        <f t="shared" si="216"/>
        <v>7.440511350958319E-2</v>
      </c>
      <c r="FX175" s="2">
        <f t="shared" si="216"/>
        <v>0.19071977339186652</v>
      </c>
      <c r="FY175" s="2">
        <f t="shared" si="216"/>
        <v>0.19375799014422238</v>
      </c>
      <c r="FZ175" s="2">
        <f t="shared" si="216"/>
        <v>0.22750684768821869</v>
      </c>
      <c r="GA175" s="2">
        <f t="shared" si="216"/>
        <v>0.22940291968408694</v>
      </c>
      <c r="GB175" s="2">
        <f t="shared" si="216"/>
        <v>0.23233806491717324</v>
      </c>
      <c r="GC175" s="2">
        <f t="shared" si="216"/>
        <v>0.19690840517244063</v>
      </c>
      <c r="GD175" s="2">
        <f t="shared" si="216"/>
        <v>0.20857484590099518</v>
      </c>
      <c r="GE175" s="2">
        <f t="shared" si="216"/>
        <v>0.22207423959735803</v>
      </c>
      <c r="GF175" s="2">
        <f t="shared" si="216"/>
        <v>0.24733618983154687</v>
      </c>
      <c r="GG175" s="2">
        <f t="shared" si="216"/>
        <v>0.2387088421835426</v>
      </c>
      <c r="GH175" s="2">
        <f t="shared" si="216"/>
        <v>0.25871744314693562</v>
      </c>
      <c r="GI175" s="2">
        <f t="shared" si="216"/>
        <v>0.21351686437715534</v>
      </c>
      <c r="GJ175" s="2">
        <f t="shared" si="216"/>
        <v>0.18538627248112338</v>
      </c>
      <c r="GK175" s="2">
        <f t="shared" si="216"/>
        <v>0.14578542355147819</v>
      </c>
      <c r="GM175" s="92">
        <f t="shared" si="217"/>
        <v>1.8110263028776918E-175</v>
      </c>
      <c r="GN175" s="92">
        <f t="shared" si="217"/>
        <v>0</v>
      </c>
      <c r="GO175" s="92">
        <f t="shared" si="217"/>
        <v>0</v>
      </c>
      <c r="GP175" s="92">
        <f t="shared" si="217"/>
        <v>0</v>
      </c>
      <c r="GQ175" s="92">
        <f t="shared" si="217"/>
        <v>0</v>
      </c>
      <c r="GR175" s="92">
        <f t="shared" si="217"/>
        <v>0</v>
      </c>
      <c r="GS175" s="92">
        <f t="shared" si="217"/>
        <v>0</v>
      </c>
      <c r="GT175" s="92">
        <f t="shared" si="217"/>
        <v>0</v>
      </c>
      <c r="GU175" s="92">
        <f t="shared" si="217"/>
        <v>1.638857811975361E-181</v>
      </c>
      <c r="GV175" s="92">
        <f t="shared" si="217"/>
        <v>0</v>
      </c>
      <c r="GW175" s="92">
        <f t="shared" si="217"/>
        <v>0</v>
      </c>
      <c r="GX175" s="92">
        <f t="shared" si="217"/>
        <v>0</v>
      </c>
      <c r="GY175" s="92">
        <f t="shared" si="217"/>
        <v>0</v>
      </c>
      <c r="GZ175" s="92">
        <f t="shared" si="217"/>
        <v>0</v>
      </c>
      <c r="HA175" s="92">
        <f t="shared" si="217"/>
        <v>6.7717710858568923E-308</v>
      </c>
      <c r="HC175" s="92">
        <f t="shared" si="181"/>
        <v>9.4626367283155865E-75</v>
      </c>
      <c r="HD175" s="92">
        <f t="shared" si="181"/>
        <v>7.1486847865698635E-209</v>
      </c>
      <c r="HE175" s="92">
        <f t="shared" si="181"/>
        <v>1.0849648139547981E-160</v>
      </c>
      <c r="HF175" s="92">
        <f t="shared" si="180"/>
        <v>3.5012450608049658E-113</v>
      </c>
      <c r="HG175" s="92">
        <f t="shared" si="180"/>
        <v>2.5368077316094991E-274</v>
      </c>
      <c r="HH175" s="92">
        <f t="shared" si="180"/>
        <v>0</v>
      </c>
      <c r="HI175" s="92">
        <f t="shared" si="180"/>
        <v>0</v>
      </c>
      <c r="HJ175" s="92">
        <f t="shared" si="180"/>
        <v>0</v>
      </c>
      <c r="HK175" s="92">
        <f t="shared" si="180"/>
        <v>0</v>
      </c>
      <c r="HL175" s="92">
        <f t="shared" si="180"/>
        <v>0</v>
      </c>
      <c r="HM175" s="92">
        <f t="shared" si="180"/>
        <v>1.2864645736443835E-303</v>
      </c>
      <c r="HN175" s="92">
        <f t="shared" si="180"/>
        <v>5.758369574370629E-258</v>
      </c>
      <c r="HO175" s="92">
        <f t="shared" si="226"/>
        <v>4.1874569116843265E-281</v>
      </c>
      <c r="HP175" s="92">
        <f t="shared" si="226"/>
        <v>2.1969850076743595E-194</v>
      </c>
      <c r="HQ175" s="92">
        <f t="shared" si="226"/>
        <v>1.3038426085005217E-155</v>
      </c>
      <c r="HS175" s="92">
        <f t="shared" si="218"/>
        <v>4.2929201671496504E-3</v>
      </c>
      <c r="HT175" s="92">
        <f t="shared" si="218"/>
        <v>1.0675427310852421E-6</v>
      </c>
      <c r="HU175" s="92">
        <f t="shared" si="218"/>
        <v>7.5358415480707521E-7</v>
      </c>
      <c r="HV175" s="92">
        <f t="shared" si="218"/>
        <v>1.6232789368470518E-9</v>
      </c>
      <c r="HW175" s="92">
        <f t="shared" si="218"/>
        <v>2.3181549261278252E-10</v>
      </c>
      <c r="HX175" s="92">
        <f t="shared" si="218"/>
        <v>1.8029324083350449E-11</v>
      </c>
      <c r="HY175" s="92">
        <f t="shared" si="218"/>
        <v>4.2476086398139745E-10</v>
      </c>
      <c r="HZ175" s="92">
        <f t="shared" si="218"/>
        <v>6.6092361358032527E-11</v>
      </c>
      <c r="IA175" s="92">
        <f t="shared" si="218"/>
        <v>2.1925742374138598E-9</v>
      </c>
      <c r="IB175" s="92">
        <f t="shared" si="218"/>
        <v>2.8875211384890795E-12</v>
      </c>
      <c r="IC175" s="92">
        <f t="shared" si="218"/>
        <v>2.1807923169626581E-12</v>
      </c>
      <c r="ID175" s="92">
        <f t="shared" si="218"/>
        <v>3.3495758309005781E-13</v>
      </c>
      <c r="IE175" s="92">
        <f t="shared" si="218"/>
        <v>1.6543425934685033E-8</v>
      </c>
      <c r="IF175" s="92">
        <f t="shared" si="218"/>
        <v>5.6485994851216895E-5</v>
      </c>
      <c r="IG175" s="92">
        <f t="shared" si="218"/>
        <v>6.4121638801662784E-4</v>
      </c>
      <c r="II175" s="92">
        <f t="shared" si="219"/>
        <v>2.4669308092564687E-7</v>
      </c>
      <c r="IJ175" s="92">
        <f t="shared" si="219"/>
        <v>2.2318477427695415E-3</v>
      </c>
      <c r="IK175" s="92">
        <f t="shared" si="219"/>
        <v>2.0930181378310403E-3</v>
      </c>
      <c r="IL175" s="92">
        <f t="shared" si="219"/>
        <v>3.2299813665176008E-3</v>
      </c>
      <c r="IM175" s="92">
        <f t="shared" si="219"/>
        <v>2.700113557095399E-3</v>
      </c>
      <c r="IN175" s="92">
        <f t="shared" si="219"/>
        <v>2.4245983062603916E-3</v>
      </c>
      <c r="IO175" s="92">
        <f t="shared" si="219"/>
        <v>3.884288357946078E-4</v>
      </c>
      <c r="IP175" s="92">
        <f t="shared" si="219"/>
        <v>8.247247722022598E-4</v>
      </c>
      <c r="IQ175" s="92">
        <f t="shared" si="219"/>
        <v>3.6786647905476138E-3</v>
      </c>
      <c r="IR175" s="92">
        <f t="shared" si="219"/>
        <v>5.1156985141837651E-3</v>
      </c>
      <c r="IS175" s="92">
        <f t="shared" si="219"/>
        <v>2.1975742037737261E-3</v>
      </c>
      <c r="IT175" s="92">
        <f t="shared" si="219"/>
        <v>6.74639165252491E-3</v>
      </c>
      <c r="IU175" s="92">
        <f t="shared" si="219"/>
        <v>2.7553022040541814E-3</v>
      </c>
      <c r="IV175" s="92">
        <f t="shared" si="219"/>
        <v>3.2740424684744845E-3</v>
      </c>
      <c r="IW175" s="92">
        <f t="shared" si="219"/>
        <v>2.6450397331483546E-3</v>
      </c>
      <c r="IY175" s="92">
        <f t="shared" si="220"/>
        <v>4.2931668602305762E-3</v>
      </c>
      <c r="IZ175" s="92">
        <f t="shared" si="220"/>
        <v>2.2329152855006269E-3</v>
      </c>
      <c r="JA175" s="92">
        <f t="shared" si="220"/>
        <v>2.0937717219858473E-3</v>
      </c>
      <c r="JB175" s="92">
        <f t="shared" si="220"/>
        <v>3.2299829897965379E-3</v>
      </c>
      <c r="JC175" s="92">
        <f t="shared" si="220"/>
        <v>2.7001137889108916E-3</v>
      </c>
      <c r="JD175" s="92">
        <f t="shared" si="220"/>
        <v>2.4245983242897158E-3</v>
      </c>
      <c r="JE175" s="92">
        <f t="shared" si="220"/>
        <v>3.8842926055547176E-4</v>
      </c>
      <c r="JF175" s="92">
        <f t="shared" si="220"/>
        <v>8.2472483829462121E-4</v>
      </c>
      <c r="JG175" s="92">
        <f t="shared" si="220"/>
        <v>3.6786669831218514E-3</v>
      </c>
      <c r="JH175" s="92">
        <f t="shared" si="220"/>
        <v>5.1156985170712861E-3</v>
      </c>
      <c r="JI175" s="92">
        <f t="shared" si="220"/>
        <v>2.1975742059545185E-3</v>
      </c>
      <c r="JJ175" s="92">
        <f t="shared" si="220"/>
        <v>6.7463916528598677E-3</v>
      </c>
      <c r="JK175" s="92">
        <f t="shared" si="220"/>
        <v>2.7553187474801161E-3</v>
      </c>
      <c r="JL175" s="92">
        <f t="shared" si="220"/>
        <v>3.3305284633257013E-3</v>
      </c>
      <c r="JM175" s="92">
        <f t="shared" si="220"/>
        <v>3.2862561211649825E-3</v>
      </c>
    </row>
    <row r="176" spans="2:273" x14ac:dyDescent="0.25">
      <c r="B176" s="2">
        <v>149</v>
      </c>
      <c r="C176" s="37">
        <v>68.667000000000002</v>
      </c>
      <c r="D176" s="37">
        <v>66.072999999999993</v>
      </c>
      <c r="E176" s="37">
        <v>68.332999999999998</v>
      </c>
      <c r="F176" s="37">
        <v>67.614000000000004</v>
      </c>
      <c r="G176" s="37">
        <v>66.227000000000004</v>
      </c>
      <c r="H176" s="37">
        <v>67</v>
      </c>
      <c r="I176" s="37">
        <v>66.757000000000005</v>
      </c>
      <c r="J176" s="37">
        <v>66.093999999999994</v>
      </c>
      <c r="K176" s="37">
        <v>65.962000000000003</v>
      </c>
      <c r="L176" s="37">
        <v>64.716999999999999</v>
      </c>
      <c r="M176" s="37">
        <v>64.391000000000005</v>
      </c>
      <c r="N176" s="37">
        <v>64.238</v>
      </c>
      <c r="O176" s="37">
        <v>63.524000000000001</v>
      </c>
      <c r="P176" s="37">
        <v>62.19</v>
      </c>
      <c r="Q176" s="37">
        <v>63.405000000000001</v>
      </c>
      <c r="S176" s="4">
        <f t="shared" si="221"/>
        <v>68.504763483307229</v>
      </c>
      <c r="T176" s="4">
        <f t="shared" si="221"/>
        <v>66.748023783049646</v>
      </c>
      <c r="U176" s="4">
        <f t="shared" si="221"/>
        <v>67.16688467748186</v>
      </c>
      <c r="V176" s="4">
        <f t="shared" si="221"/>
        <v>67.005667771426715</v>
      </c>
      <c r="W176" s="4">
        <f t="shared" si="221"/>
        <v>65.115578496307705</v>
      </c>
      <c r="X176" s="4">
        <f t="shared" si="221"/>
        <v>65.787690427061221</v>
      </c>
      <c r="Y176" s="4">
        <f t="shared" si="221"/>
        <v>65.841867242090615</v>
      </c>
      <c r="Z176" s="4">
        <f t="shared" si="221"/>
        <v>66.150048360999847</v>
      </c>
      <c r="AA176" s="4">
        <f t="shared" si="221"/>
        <v>66.375134020001795</v>
      </c>
      <c r="AB176" s="4">
        <f t="shared" si="221"/>
        <v>65.728492379260103</v>
      </c>
      <c r="AC176" s="4">
        <f t="shared" si="221"/>
        <v>64.100194607289126</v>
      </c>
      <c r="AD176" s="4">
        <f t="shared" si="221"/>
        <v>64.786947258993862</v>
      </c>
      <c r="AE176" s="4">
        <f t="shared" si="221"/>
        <v>63.821008556558468</v>
      </c>
      <c r="AF176" s="4">
        <f t="shared" si="221"/>
        <v>64.16556573812619</v>
      </c>
      <c r="AG176" s="4">
        <f t="shared" si="221"/>
        <v>65.699327758120617</v>
      </c>
      <c r="AI176" s="4">
        <f t="shared" si="222"/>
        <v>0.16223651669277217</v>
      </c>
      <c r="AJ176" s="4">
        <f t="shared" si="222"/>
        <v>-0.67502378304965305</v>
      </c>
      <c r="AK176" s="4">
        <f t="shared" si="222"/>
        <v>1.166115322518138</v>
      </c>
      <c r="AL176" s="4">
        <f t="shared" si="222"/>
        <v>0.60833222857328906</v>
      </c>
      <c r="AM176" s="4">
        <f t="shared" si="222"/>
        <v>1.1114215036922985</v>
      </c>
      <c r="AN176" s="4">
        <f t="shared" si="222"/>
        <v>1.2123095729387785</v>
      </c>
      <c r="AO176" s="4">
        <f t="shared" si="222"/>
        <v>0.91513275790939019</v>
      </c>
      <c r="AP176" s="4">
        <f t="shared" si="222"/>
        <v>-5.6048360999852775E-2</v>
      </c>
      <c r="AQ176" s="4">
        <f t="shared" si="222"/>
        <v>-0.41313402000179167</v>
      </c>
      <c r="AR176" s="4">
        <f t="shared" si="222"/>
        <v>-1.0114923792601047</v>
      </c>
      <c r="AS176" s="4">
        <f t="shared" si="222"/>
        <v>0.29080539271087957</v>
      </c>
      <c r="AT176" s="4">
        <f t="shared" si="222"/>
        <v>-0.54894725899386287</v>
      </c>
      <c r="AU176" s="4">
        <f t="shared" si="222"/>
        <v>-0.29700855655846681</v>
      </c>
      <c r="AV176" s="4">
        <f t="shared" si="222"/>
        <v>-1.9755657381261926</v>
      </c>
      <c r="AW176" s="4">
        <f t="shared" si="222"/>
        <v>-2.2943277581206161</v>
      </c>
      <c r="AY176" s="2">
        <f t="shared" si="214"/>
        <v>68.504752546224211</v>
      </c>
      <c r="AZ176" s="2">
        <f t="shared" si="214"/>
        <v>66.683771523127405</v>
      </c>
      <c r="BA176" s="2">
        <f t="shared" si="214"/>
        <v>67.068805043020731</v>
      </c>
      <c r="BB176" s="2">
        <f t="shared" si="214"/>
        <v>66.651340776384274</v>
      </c>
      <c r="BC176" s="2">
        <f t="shared" si="214"/>
        <v>64.719181284828807</v>
      </c>
      <c r="BD176" s="2">
        <f t="shared" si="214"/>
        <v>65.366192013327705</v>
      </c>
      <c r="BE176" s="2">
        <f t="shared" si="214"/>
        <v>65.745385560484081</v>
      </c>
      <c r="BF176" s="2">
        <f t="shared" si="214"/>
        <v>65.94756764386976</v>
      </c>
      <c r="BG176" s="2">
        <f t="shared" si="214"/>
        <v>65.77292095602418</v>
      </c>
      <c r="BH176" s="2">
        <f t="shared" si="214"/>
        <v>64.491355698822005</v>
      </c>
      <c r="BI176" s="2">
        <f t="shared" si="214"/>
        <v>63.399408187350367</v>
      </c>
      <c r="BJ176" s="2">
        <f t="shared" si="214"/>
        <v>62.961137307442392</v>
      </c>
      <c r="BK176" s="2">
        <f t="shared" si="214"/>
        <v>62.979349954557485</v>
      </c>
      <c r="BL176" s="2">
        <f t="shared" si="214"/>
        <v>63.097360324970879</v>
      </c>
      <c r="BM176" s="2">
        <f t="shared" si="214"/>
        <v>64.31811416857667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68.667000000000002</v>
      </c>
      <c r="CF176" s="2">
        <f t="shared" si="215"/>
        <v>66.072999999999993</v>
      </c>
      <c r="CG176" s="2">
        <f t="shared" si="215"/>
        <v>68.332999999999998</v>
      </c>
      <c r="CH176" s="2">
        <f t="shared" si="215"/>
        <v>67.614000000000004</v>
      </c>
      <c r="CI176" s="2">
        <f t="shared" si="215"/>
        <v>66.227000000000004</v>
      </c>
      <c r="CJ176" s="2">
        <f t="shared" si="215"/>
        <v>67</v>
      </c>
      <c r="CK176" s="2">
        <f t="shared" si="215"/>
        <v>66.757000000000005</v>
      </c>
      <c r="CL176" s="2">
        <f t="shared" si="215"/>
        <v>66.093999999999994</v>
      </c>
      <c r="CM176" s="2">
        <f t="shared" si="215"/>
        <v>65.962000000000003</v>
      </c>
      <c r="CN176" s="2" t="str">
        <f t="shared" si="215"/>
        <v/>
      </c>
      <c r="CO176" s="2">
        <f t="shared" si="215"/>
        <v>64.391000000000005</v>
      </c>
      <c r="CP176" s="2" t="str">
        <f t="shared" si="215"/>
        <v/>
      </c>
      <c r="CQ176" s="2">
        <f t="shared" si="215"/>
        <v>63.524000000000001</v>
      </c>
      <c r="CR176" s="2">
        <f t="shared" si="215"/>
        <v>62.19</v>
      </c>
      <c r="CS176" s="2">
        <f t="shared" si="215"/>
        <v>63.405000000000001</v>
      </c>
      <c r="CU176" s="2">
        <f t="shared" si="197"/>
        <v>68.667000000000002</v>
      </c>
      <c r="CV176" s="2">
        <f t="shared" si="198"/>
        <v>66.072999999999993</v>
      </c>
      <c r="CW176" s="2">
        <f t="shared" si="199"/>
        <v>68.332999999999998</v>
      </c>
      <c r="CX176" s="2">
        <f t="shared" si="200"/>
        <v>67.614000000000004</v>
      </c>
      <c r="CY176" s="2">
        <f t="shared" si="201"/>
        <v>66.227000000000004</v>
      </c>
      <c r="CZ176" s="2">
        <f t="shared" si="202"/>
        <v>67</v>
      </c>
      <c r="DA176" s="2">
        <f t="shared" si="203"/>
        <v>66.757000000000005</v>
      </c>
      <c r="DB176" s="2">
        <f t="shared" si="204"/>
        <v>66.093999999999994</v>
      </c>
      <c r="DC176" s="2">
        <f t="shared" si="205"/>
        <v>65.962000000000003</v>
      </c>
      <c r="DD176" s="2" t="str">
        <f t="shared" si="206"/>
        <v/>
      </c>
      <c r="DE176" s="2">
        <f t="shared" si="207"/>
        <v>64.391000000000005</v>
      </c>
      <c r="DF176" s="2" t="str">
        <f t="shared" si="208"/>
        <v/>
      </c>
      <c r="DG176" s="2">
        <f t="shared" si="209"/>
        <v>63.524000000000001</v>
      </c>
      <c r="DH176" s="2">
        <f t="shared" si="210"/>
        <v>62.19</v>
      </c>
      <c r="DI176" s="2">
        <f t="shared" si="211"/>
        <v>63.405000000000001</v>
      </c>
      <c r="DK176" s="2">
        <f t="shared" si="223"/>
        <v>121.22881397748591</v>
      </c>
      <c r="DL176" s="2">
        <f t="shared" si="223"/>
        <v>139.3248005226481</v>
      </c>
      <c r="DM176" s="2">
        <f t="shared" si="223"/>
        <v>128.44326777948845</v>
      </c>
      <c r="DN176" s="2">
        <f t="shared" si="223"/>
        <v>150.48442944250871</v>
      </c>
      <c r="DO176" s="2">
        <f t="shared" si="223"/>
        <v>139.38320235578374</v>
      </c>
      <c r="DP176" s="2">
        <f t="shared" si="223"/>
        <v>121.10835835095136</v>
      </c>
      <c r="DQ176" s="2">
        <f t="shared" si="223"/>
        <v>106.76814376321352</v>
      </c>
      <c r="DR176" s="2">
        <f t="shared" si="223"/>
        <v>111.36697946239806</v>
      </c>
      <c r="DS176" s="2">
        <f t="shared" si="223"/>
        <v>109.05684756097563</v>
      </c>
      <c r="DT176" s="2">
        <f t="shared" si="223"/>
        <v>109.04559136212627</v>
      </c>
      <c r="DU176" s="2">
        <f t="shared" si="223"/>
        <v>113.10659460335469</v>
      </c>
      <c r="DV176" s="2">
        <f t="shared" si="223"/>
        <v>119.11248610691636</v>
      </c>
      <c r="DW176" s="2">
        <f t="shared" si="223"/>
        <v>111.79574448807007</v>
      </c>
      <c r="DX176" s="2">
        <f t="shared" si="223"/>
        <v>111.39656448202959</v>
      </c>
      <c r="DY176" s="2">
        <f t="shared" si="223"/>
        <v>92.194085020242923</v>
      </c>
      <c r="EA176" s="2">
        <f t="shared" si="213"/>
        <v>68.550320334815765</v>
      </c>
      <c r="EB176" s="2">
        <f t="shared" si="213"/>
        <v>66.536207266168503</v>
      </c>
      <c r="EC176" s="2">
        <f t="shared" si="213"/>
        <v>67.094665433563421</v>
      </c>
      <c r="ED176" s="2">
        <f t="shared" si="213"/>
        <v>66.202904907664873</v>
      </c>
      <c r="EE176" s="2">
        <f t="shared" si="213"/>
        <v>64.123952339618612</v>
      </c>
      <c r="EF176" s="2">
        <f t="shared" si="213"/>
        <v>64.913624338326244</v>
      </c>
      <c r="EG176" s="2">
        <f t="shared" si="213"/>
        <v>65.469456773752725</v>
      </c>
      <c r="EH176" s="2">
        <f t="shared" si="213"/>
        <v>65.80339778568603</v>
      </c>
      <c r="EI176" s="2">
        <f t="shared" si="213"/>
        <v>65.839253408859634</v>
      </c>
      <c r="EJ176" s="2">
        <f t="shared" si="213"/>
        <v>64.189695853090342</v>
      </c>
      <c r="EK176" s="2">
        <f t="shared" si="212"/>
        <v>62.747559700285095</v>
      </c>
      <c r="EL176" s="2">
        <f t="shared" si="179"/>
        <v>62.4679077936716</v>
      </c>
      <c r="EM176" s="2">
        <f t="shared" si="179"/>
        <v>62.758742930661043</v>
      </c>
      <c r="EN176" s="2">
        <f t="shared" si="179"/>
        <v>63.07568188039388</v>
      </c>
      <c r="EO176" s="2">
        <f t="shared" si="179"/>
        <v>64.604100553787319</v>
      </c>
      <c r="EQ176" s="2">
        <f t="shared" si="224"/>
        <v>67.958248668071022</v>
      </c>
      <c r="ER176" s="2">
        <f t="shared" si="224"/>
        <v>67.237912638665833</v>
      </c>
      <c r="ES176" s="2">
        <f t="shared" si="224"/>
        <v>66.955630978387177</v>
      </c>
      <c r="ET176" s="2">
        <f t="shared" si="224"/>
        <v>68.023490720071436</v>
      </c>
      <c r="EU176" s="2">
        <f t="shared" si="224"/>
        <v>66.524077224128149</v>
      </c>
      <c r="EV176" s="2">
        <f t="shared" si="224"/>
        <v>66.716047203555291</v>
      </c>
      <c r="EW176" s="2">
        <f t="shared" si="224"/>
        <v>66.759269917726925</v>
      </c>
      <c r="EX176" s="2">
        <f t="shared" si="224"/>
        <v>66.43431604386349</v>
      </c>
      <c r="EY176" s="2">
        <f t="shared" si="224"/>
        <v>65.54818149903852</v>
      </c>
      <c r="EZ176" s="2">
        <f t="shared" si="224"/>
        <v>65.318323640609293</v>
      </c>
      <c r="FA176" s="2">
        <f t="shared" si="224"/>
        <v>65.280793988708666</v>
      </c>
      <c r="FB176" s="2">
        <f t="shared" si="224"/>
        <v>64.237218070607184</v>
      </c>
      <c r="FC176" s="2">
        <f t="shared" si="224"/>
        <v>63.707922016702611</v>
      </c>
      <c r="FD176" s="2">
        <f t="shared" si="224"/>
        <v>63.170052082419019</v>
      </c>
      <c r="FE176" s="2">
        <f t="shared" si="224"/>
        <v>62.776288910368457</v>
      </c>
      <c r="FG176" s="2">
        <f t="shared" si="225"/>
        <v>0.99995460637763389</v>
      </c>
      <c r="FH176" s="2">
        <f t="shared" si="225"/>
        <v>0.99995226084212863</v>
      </c>
      <c r="FI176" s="2">
        <f t="shared" si="225"/>
        <v>0.9999488881480616</v>
      </c>
      <c r="FJ176" s="2">
        <f t="shared" si="225"/>
        <v>0.99995214068418792</v>
      </c>
      <c r="FK176" s="2">
        <f t="shared" si="225"/>
        <v>0.9999390750520557</v>
      </c>
      <c r="FL176" s="2">
        <f t="shared" si="225"/>
        <v>0.99993841238156567</v>
      </c>
      <c r="FM176" s="2">
        <f t="shared" si="225"/>
        <v>0.9999360172184687</v>
      </c>
      <c r="FN176" s="2">
        <f t="shared" si="225"/>
        <v>0.99994016026175836</v>
      </c>
      <c r="FO176" s="2">
        <f t="shared" si="225"/>
        <v>0.99992927084929706</v>
      </c>
      <c r="FP176" s="2">
        <f t="shared" si="225"/>
        <v>0.99993955996114492</v>
      </c>
      <c r="FQ176" s="2">
        <f t="shared" si="225"/>
        <v>0.99992596152000379</v>
      </c>
      <c r="FR176" s="2">
        <f t="shared" si="225"/>
        <v>0.99993753965952992</v>
      </c>
      <c r="FS176" s="2">
        <f t="shared" si="225"/>
        <v>0.99994139726590425</v>
      </c>
      <c r="FT176" s="2">
        <f t="shared" si="225"/>
        <v>0.99994137742845157</v>
      </c>
      <c r="FU176" s="2">
        <f t="shared" si="225"/>
        <v>0.99992251571502833</v>
      </c>
      <c r="FW176" s="2">
        <f t="shared" si="216"/>
        <v>8.1002113312509949E-2</v>
      </c>
      <c r="FX176" s="2">
        <f t="shared" si="216"/>
        <v>0.20534172383687055</v>
      </c>
      <c r="FY176" s="2">
        <f t="shared" si="216"/>
        <v>0.20855284530491638</v>
      </c>
      <c r="FZ176" s="2">
        <f t="shared" si="216"/>
        <v>0.24409847071812504</v>
      </c>
      <c r="GA176" s="2">
        <f t="shared" si="216"/>
        <v>0.24608876943556696</v>
      </c>
      <c r="GB176" s="2">
        <f t="shared" si="216"/>
        <v>0.24916837431930824</v>
      </c>
      <c r="GC176" s="2">
        <f t="shared" si="216"/>
        <v>0.21188059924875716</v>
      </c>
      <c r="GD176" s="2">
        <f t="shared" si="216"/>
        <v>0.22418648303416067</v>
      </c>
      <c r="GE176" s="2">
        <f t="shared" si="216"/>
        <v>0.23839193760712502</v>
      </c>
      <c r="GF176" s="2">
        <f t="shared" si="216"/>
        <v>0.26487807315234546</v>
      </c>
      <c r="GG176" s="2">
        <f t="shared" si="216"/>
        <v>0.25584683723442475</v>
      </c>
      <c r="GH176" s="2">
        <f t="shared" si="216"/>
        <v>0.27676969975650689</v>
      </c>
      <c r="GI176" s="2">
        <f t="shared" si="216"/>
        <v>0.22939119154147225</v>
      </c>
      <c r="GJ176" s="2">
        <f t="shared" si="216"/>
        <v>0.19970022077922295</v>
      </c>
      <c r="GK176" s="2">
        <f t="shared" si="216"/>
        <v>0.1576334063013719</v>
      </c>
      <c r="GM176" s="92">
        <f t="shared" si="217"/>
        <v>1.1380072464873253E-179</v>
      </c>
      <c r="GN176" s="92">
        <f t="shared" si="217"/>
        <v>0</v>
      </c>
      <c r="GO176" s="92">
        <f t="shared" si="217"/>
        <v>0</v>
      </c>
      <c r="GP176" s="92">
        <f t="shared" si="217"/>
        <v>0</v>
      </c>
      <c r="GQ176" s="92">
        <f t="shared" si="217"/>
        <v>0</v>
      </c>
      <c r="GR176" s="92">
        <f t="shared" si="217"/>
        <v>0</v>
      </c>
      <c r="GS176" s="92">
        <f t="shared" si="217"/>
        <v>0</v>
      </c>
      <c r="GT176" s="92">
        <f t="shared" si="217"/>
        <v>0</v>
      </c>
      <c r="GU176" s="92">
        <f t="shared" si="217"/>
        <v>8.1193477423039007E-186</v>
      </c>
      <c r="GV176" s="92">
        <f t="shared" si="217"/>
        <v>0</v>
      </c>
      <c r="GW176" s="92">
        <f t="shared" si="217"/>
        <v>0</v>
      </c>
      <c r="GX176" s="92">
        <f t="shared" si="217"/>
        <v>0</v>
      </c>
      <c r="GY176" s="92">
        <f t="shared" si="217"/>
        <v>0</v>
      </c>
      <c r="GZ176" s="92">
        <f t="shared" si="217"/>
        <v>0</v>
      </c>
      <c r="HA176" s="92">
        <f t="shared" si="217"/>
        <v>0</v>
      </c>
      <c r="HC176" s="92">
        <f t="shared" si="181"/>
        <v>2.612851214162332E-77</v>
      </c>
      <c r="HD176" s="92">
        <f t="shared" si="181"/>
        <v>6.3684382905182001E-216</v>
      </c>
      <c r="HE176" s="92">
        <f t="shared" si="181"/>
        <v>3.7858277130377023E-166</v>
      </c>
      <c r="HF176" s="92">
        <f t="shared" si="180"/>
        <v>5.5648690434543016E-117</v>
      </c>
      <c r="HG176" s="92">
        <f t="shared" si="180"/>
        <v>1.6871946426511971E-283</v>
      </c>
      <c r="HH176" s="92">
        <f t="shared" si="180"/>
        <v>0</v>
      </c>
      <c r="HI176" s="92">
        <f t="shared" si="180"/>
        <v>0</v>
      </c>
      <c r="HJ176" s="92">
        <f t="shared" si="180"/>
        <v>0</v>
      </c>
      <c r="HK176" s="92">
        <f t="shared" si="180"/>
        <v>0</v>
      </c>
      <c r="HL176" s="92">
        <f t="shared" si="180"/>
        <v>0</v>
      </c>
      <c r="HM176" s="92">
        <f t="shared" si="180"/>
        <v>0</v>
      </c>
      <c r="HN176" s="92">
        <f t="shared" si="180"/>
        <v>2.1788649573062575E-266</v>
      </c>
      <c r="HO176" s="92">
        <f t="shared" si="226"/>
        <v>1.4833599075329715E-290</v>
      </c>
      <c r="HP176" s="92">
        <f t="shared" si="226"/>
        <v>6.2970724073274172E-201</v>
      </c>
      <c r="HQ176" s="92">
        <f t="shared" si="226"/>
        <v>7.8346341597102691E-161</v>
      </c>
      <c r="HS176" s="92">
        <f t="shared" si="218"/>
        <v>1.6579726215434642E-3</v>
      </c>
      <c r="HT176" s="92">
        <f t="shared" si="218"/>
        <v>2.1398432257404105E-7</v>
      </c>
      <c r="HU176" s="92">
        <f t="shared" si="218"/>
        <v>1.4305880333097213E-7</v>
      </c>
      <c r="HV176" s="92">
        <f t="shared" si="218"/>
        <v>1.735772950956484E-10</v>
      </c>
      <c r="HW176" s="92">
        <f t="shared" si="218"/>
        <v>2.0858464504367105E-11</v>
      </c>
      <c r="HX176" s="92">
        <f t="shared" si="218"/>
        <v>1.3273215872213816E-12</v>
      </c>
      <c r="HY176" s="92">
        <f t="shared" si="218"/>
        <v>3.7690452883540108E-11</v>
      </c>
      <c r="HZ176" s="92">
        <f t="shared" si="218"/>
        <v>5.3781765732906216E-12</v>
      </c>
      <c r="IA176" s="92">
        <f t="shared" si="218"/>
        <v>2.6014169050532549E-10</v>
      </c>
      <c r="IB176" s="92">
        <f t="shared" si="218"/>
        <v>1.9787811717729475E-13</v>
      </c>
      <c r="IC176" s="92">
        <f t="shared" si="218"/>
        <v>1.2848725188513906E-13</v>
      </c>
      <c r="ID176" s="92">
        <f t="shared" si="218"/>
        <v>1.9311079022017695E-14</v>
      </c>
      <c r="IE176" s="92">
        <f t="shared" si="218"/>
        <v>2.2370490679857573E-9</v>
      </c>
      <c r="IF176" s="92">
        <f t="shared" si="218"/>
        <v>1.8285513304071833E-5</v>
      </c>
      <c r="IG176" s="92">
        <f t="shared" si="218"/>
        <v>2.4014239692572186E-4</v>
      </c>
      <c r="II176" s="92">
        <f t="shared" si="219"/>
        <v>6.6380958123582491E-7</v>
      </c>
      <c r="IJ176" s="92">
        <f t="shared" si="219"/>
        <v>4.2007789158578154E-3</v>
      </c>
      <c r="IK176" s="92">
        <f t="shared" si="219"/>
        <v>4.0025631892090761E-3</v>
      </c>
      <c r="IL176" s="92">
        <f t="shared" si="219"/>
        <v>6.4674531324849507E-3</v>
      </c>
      <c r="IM176" s="92">
        <f t="shared" si="219"/>
        <v>5.5723201227633997E-3</v>
      </c>
      <c r="IN176" s="92">
        <f t="shared" si="219"/>
        <v>5.1276643565547854E-3</v>
      </c>
      <c r="IO176" s="92">
        <f t="shared" si="219"/>
        <v>9.1521815584461345E-4</v>
      </c>
      <c r="IP176" s="92">
        <f t="shared" si="219"/>
        <v>1.8495959795000378E-3</v>
      </c>
      <c r="IQ176" s="92">
        <f t="shared" si="219"/>
        <v>7.121601786106475E-3</v>
      </c>
      <c r="IR176" s="92">
        <f t="shared" si="219"/>
        <v>1.0229015653205803E-2</v>
      </c>
      <c r="IS176" s="92">
        <f t="shared" si="219"/>
        <v>4.8177618827054472E-3</v>
      </c>
      <c r="IT176" s="92">
        <f t="shared" si="219"/>
        <v>1.3430790437394266E-2</v>
      </c>
      <c r="IU176" s="92">
        <f t="shared" si="219"/>
        <v>5.3970664117097295E-3</v>
      </c>
      <c r="IV176" s="92">
        <f t="shared" si="219"/>
        <v>5.8115267144738707E-3</v>
      </c>
      <c r="IW176" s="92">
        <f t="shared" si="219"/>
        <v>4.3769752987785947E-3</v>
      </c>
      <c r="IY176" s="92">
        <f t="shared" si="220"/>
        <v>1.6586364311247E-3</v>
      </c>
      <c r="IZ176" s="92">
        <f t="shared" si="220"/>
        <v>4.2009929001803892E-3</v>
      </c>
      <c r="JA176" s="92">
        <f t="shared" si="220"/>
        <v>4.0027062480124075E-3</v>
      </c>
      <c r="JB176" s="92">
        <f t="shared" si="220"/>
        <v>6.4674533060622456E-3</v>
      </c>
      <c r="JC176" s="92">
        <f t="shared" si="220"/>
        <v>5.5723201436218639E-3</v>
      </c>
      <c r="JD176" s="92">
        <f t="shared" si="220"/>
        <v>5.1276643578821073E-3</v>
      </c>
      <c r="JE176" s="92">
        <f t="shared" si="220"/>
        <v>9.1521819353506631E-4</v>
      </c>
      <c r="JF176" s="92">
        <f t="shared" si="220"/>
        <v>1.8495959848782145E-3</v>
      </c>
      <c r="JG176" s="92">
        <f t="shared" si="220"/>
        <v>7.1216020462481653E-3</v>
      </c>
      <c r="JH176" s="92">
        <f t="shared" si="220"/>
        <v>1.0229015653403681E-2</v>
      </c>
      <c r="JI176" s="92">
        <f t="shared" si="220"/>
        <v>4.8177618828339347E-3</v>
      </c>
      <c r="JJ176" s="92">
        <f t="shared" si="220"/>
        <v>1.3430790437413577E-2</v>
      </c>
      <c r="JK176" s="92">
        <f t="shared" si="220"/>
        <v>5.3970686487587972E-3</v>
      </c>
      <c r="JL176" s="92">
        <f t="shared" si="220"/>
        <v>5.8298122277779425E-3</v>
      </c>
      <c r="JM176" s="92">
        <f t="shared" si="220"/>
        <v>4.6171176957043166E-3</v>
      </c>
    </row>
    <row r="177" spans="2:273" x14ac:dyDescent="0.25">
      <c r="B177" s="2">
        <v>150</v>
      </c>
      <c r="C177" s="37">
        <v>67.75</v>
      </c>
      <c r="D177" s="37">
        <v>67.072999999999993</v>
      </c>
      <c r="E177" s="37">
        <v>65.786000000000001</v>
      </c>
      <c r="F177" s="37">
        <v>67.977000000000004</v>
      </c>
      <c r="G177" s="37">
        <v>66.045000000000002</v>
      </c>
      <c r="H177" s="37">
        <v>64.340999999999994</v>
      </c>
      <c r="I177" s="37">
        <v>67</v>
      </c>
      <c r="J177" s="37">
        <v>66.781000000000006</v>
      </c>
      <c r="K177" s="37">
        <v>64.808000000000007</v>
      </c>
      <c r="L177" s="37">
        <v>67.5</v>
      </c>
      <c r="M177" s="37">
        <v>66.174000000000007</v>
      </c>
      <c r="N177" s="37">
        <v>65.667000000000002</v>
      </c>
      <c r="O177" s="37">
        <v>62.262</v>
      </c>
      <c r="P177" s="37">
        <v>64.31</v>
      </c>
      <c r="Q177" s="37">
        <v>66.548000000000002</v>
      </c>
      <c r="S177" s="4">
        <f t="shared" si="221"/>
        <v>68.434419052648806</v>
      </c>
      <c r="T177" s="4">
        <f t="shared" si="221"/>
        <v>66.677289482962692</v>
      </c>
      <c r="U177" s="4">
        <f t="shared" si="221"/>
        <v>67.126815602215544</v>
      </c>
      <c r="V177" s="4">
        <f t="shared" si="221"/>
        <v>67.164387394363928</v>
      </c>
      <c r="W177" s="4">
        <f t="shared" si="221"/>
        <v>65.332550962067543</v>
      </c>
      <c r="X177" s="4">
        <f t="shared" si="221"/>
        <v>66.052522416445385</v>
      </c>
      <c r="Y177" s="4">
        <f t="shared" si="221"/>
        <v>65.842803137192064</v>
      </c>
      <c r="Z177" s="4">
        <f t="shared" si="221"/>
        <v>66.258390103040327</v>
      </c>
      <c r="AA177" s="4">
        <f t="shared" si="221"/>
        <v>66.729231931069293</v>
      </c>
      <c r="AB177" s="4">
        <f t="shared" si="221"/>
        <v>66.559912013805203</v>
      </c>
      <c r="AC177" s="4">
        <f t="shared" si="221"/>
        <v>64.617752761542391</v>
      </c>
      <c r="AD177" s="4">
        <f t="shared" si="221"/>
        <v>66.028474455679259</v>
      </c>
      <c r="AE177" s="4">
        <f t="shared" si="221"/>
        <v>64.357192302120765</v>
      </c>
      <c r="AF177" s="4">
        <f t="shared" si="221"/>
        <v>64.742457259989564</v>
      </c>
      <c r="AG177" s="4">
        <f t="shared" si="221"/>
        <v>66.360453183018635</v>
      </c>
      <c r="AI177" s="4">
        <f t="shared" si="222"/>
        <v>-0.68441905264880631</v>
      </c>
      <c r="AJ177" s="4">
        <f t="shared" si="222"/>
        <v>0.3957105170373012</v>
      </c>
      <c r="AK177" s="4">
        <f t="shared" si="222"/>
        <v>-1.3408156022155424</v>
      </c>
      <c r="AL177" s="4">
        <f t="shared" si="222"/>
        <v>0.81261260563607607</v>
      </c>
      <c r="AM177" s="4">
        <f t="shared" si="222"/>
        <v>0.7124490379324584</v>
      </c>
      <c r="AN177" s="4">
        <f t="shared" si="222"/>
        <v>-1.7115224164453906</v>
      </c>
      <c r="AO177" s="4">
        <f t="shared" si="222"/>
        <v>1.1571968628079361</v>
      </c>
      <c r="AP177" s="4">
        <f t="shared" si="222"/>
        <v>0.52260989695967908</v>
      </c>
      <c r="AQ177" s="4">
        <f t="shared" si="222"/>
        <v>-1.9212319310692862</v>
      </c>
      <c r="AR177" s="4">
        <f t="shared" si="222"/>
        <v>0.94008798619479705</v>
      </c>
      <c r="AS177" s="4">
        <f t="shared" si="222"/>
        <v>1.5562472384576154</v>
      </c>
      <c r="AT177" s="4">
        <f t="shared" si="222"/>
        <v>-0.36147445567925729</v>
      </c>
      <c r="AU177" s="4">
        <f t="shared" si="222"/>
        <v>-2.0951923021207648</v>
      </c>
      <c r="AV177" s="4">
        <f t="shared" si="222"/>
        <v>-0.43245725998956175</v>
      </c>
      <c r="AW177" s="4">
        <f t="shared" si="222"/>
        <v>0.18754681698136721</v>
      </c>
      <c r="AY177" s="2">
        <f t="shared" si="214"/>
        <v>68.43439169997724</v>
      </c>
      <c r="AZ177" s="2">
        <f t="shared" si="214"/>
        <v>66.567173364416917</v>
      </c>
      <c r="BA177" s="2">
        <f t="shared" si="214"/>
        <v>66.956445595932536</v>
      </c>
      <c r="BB177" s="2">
        <f t="shared" si="214"/>
        <v>66.531898370140652</v>
      </c>
      <c r="BC177" s="2">
        <f t="shared" si="214"/>
        <v>64.605938012572537</v>
      </c>
      <c r="BD177" s="2">
        <f t="shared" si="214"/>
        <v>65.263724267201042</v>
      </c>
      <c r="BE177" s="2">
        <f t="shared" si="214"/>
        <v>65.639845099413009</v>
      </c>
      <c r="BF177" s="2">
        <f t="shared" si="214"/>
        <v>65.853711862801163</v>
      </c>
      <c r="BG177" s="2">
        <f t="shared" si="214"/>
        <v>65.684061374662349</v>
      </c>
      <c r="BH177" s="2">
        <f t="shared" si="214"/>
        <v>64.377092746729829</v>
      </c>
      <c r="BI177" s="2">
        <f t="shared" si="214"/>
        <v>63.267499152575432</v>
      </c>
      <c r="BJ177" s="2">
        <f t="shared" si="214"/>
        <v>62.840646818515651</v>
      </c>
      <c r="BK177" s="2">
        <f t="shared" si="214"/>
        <v>62.874943867750417</v>
      </c>
      <c r="BL177" s="2">
        <f t="shared" si="214"/>
        <v>63.006306520698061</v>
      </c>
      <c r="BM177" s="2">
        <f t="shared" si="214"/>
        <v>64.23285873966141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>
        <f t="shared" si="215"/>
        <v>67.75</v>
      </c>
      <c r="CF177" s="2">
        <f t="shared" si="215"/>
        <v>67.072999999999993</v>
      </c>
      <c r="CG177" s="2">
        <f t="shared" si="215"/>
        <v>65.786000000000001</v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>
        <f t="shared" si="215"/>
        <v>67</v>
      </c>
      <c r="CL177" s="2">
        <f t="shared" si="215"/>
        <v>66.781000000000006</v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>
        <f t="shared" si="215"/>
        <v>64.31</v>
      </c>
      <c r="CS177" s="2">
        <f t="shared" si="215"/>
        <v>66.548000000000002</v>
      </c>
      <c r="CU177" s="2">
        <f t="shared" si="197"/>
        <v>67.75</v>
      </c>
      <c r="CV177" s="2">
        <f t="shared" si="198"/>
        <v>67.072999999999993</v>
      </c>
      <c r="CW177" s="2">
        <f t="shared" si="199"/>
        <v>65.786000000000001</v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>
        <f t="shared" si="203"/>
        <v>67</v>
      </c>
      <c r="DB177" s="2">
        <f t="shared" si="204"/>
        <v>66.781000000000006</v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>
        <f t="shared" si="210"/>
        <v>64.31</v>
      </c>
      <c r="DI177" s="2">
        <f t="shared" si="211"/>
        <v>66.548000000000002</v>
      </c>
      <c r="DK177" s="2">
        <f t="shared" si="223"/>
        <v>121.53283358348968</v>
      </c>
      <c r="DL177" s="2">
        <f t="shared" si="223"/>
        <v>139.75821777003483</v>
      </c>
      <c r="DM177" s="2">
        <f t="shared" si="223"/>
        <v>128.79786927045353</v>
      </c>
      <c r="DN177" s="2">
        <f t="shared" si="223"/>
        <v>150.99913763066201</v>
      </c>
      <c r="DO177" s="2">
        <f t="shared" si="223"/>
        <v>139.84453714889761</v>
      </c>
      <c r="DP177" s="2">
        <f t="shared" si="223"/>
        <v>121.43333763213531</v>
      </c>
      <c r="DQ177" s="2">
        <f t="shared" si="223"/>
        <v>106.99089943622269</v>
      </c>
      <c r="DR177" s="2">
        <f t="shared" si="223"/>
        <v>111.62120386590153</v>
      </c>
      <c r="DS177" s="2">
        <f t="shared" si="223"/>
        <v>109.30101707317075</v>
      </c>
      <c r="DT177" s="2">
        <f t="shared" si="223"/>
        <v>109.27586378737544</v>
      </c>
      <c r="DU177" s="2">
        <f t="shared" si="223"/>
        <v>113.37620695243498</v>
      </c>
      <c r="DV177" s="2">
        <f t="shared" si="223"/>
        <v>119.41626396858958</v>
      </c>
      <c r="DW177" s="2">
        <f t="shared" si="223"/>
        <v>112.05441800060404</v>
      </c>
      <c r="DX177" s="2">
        <f t="shared" si="223"/>
        <v>111.6787198731501</v>
      </c>
      <c r="DY177" s="2">
        <f t="shared" si="223"/>
        <v>92.363789473684221</v>
      </c>
      <c r="EA177" s="2">
        <f t="shared" si="213"/>
        <v>68.486211158115466</v>
      </c>
      <c r="EB177" s="2">
        <f t="shared" si="213"/>
        <v>66.404537291935057</v>
      </c>
      <c r="EC177" s="2">
        <f t="shared" si="213"/>
        <v>66.985480478861092</v>
      </c>
      <c r="ED177" s="2">
        <f t="shared" si="213"/>
        <v>66.039889965028706</v>
      </c>
      <c r="EE177" s="2">
        <f t="shared" si="213"/>
        <v>63.953942764809575</v>
      </c>
      <c r="EF177" s="2">
        <f t="shared" si="213"/>
        <v>64.767822039301919</v>
      </c>
      <c r="EG177" s="2">
        <f t="shared" si="213"/>
        <v>65.335944480474353</v>
      </c>
      <c r="EH177" s="2">
        <f t="shared" si="213"/>
        <v>65.695459636636059</v>
      </c>
      <c r="EI177" s="2">
        <f t="shared" si="213"/>
        <v>65.757303428080405</v>
      </c>
      <c r="EJ177" s="2">
        <f t="shared" si="213"/>
        <v>64.046896819200327</v>
      </c>
      <c r="EK177" s="2">
        <f t="shared" si="212"/>
        <v>62.55389439093922</v>
      </c>
      <c r="EL177" s="2">
        <f t="shared" si="179"/>
        <v>62.301673463518327</v>
      </c>
      <c r="EM177" s="2">
        <f t="shared" si="179"/>
        <v>62.632781044883487</v>
      </c>
      <c r="EN177" s="2">
        <f t="shared" si="179"/>
        <v>62.982822840233695</v>
      </c>
      <c r="EO177" s="2">
        <f t="shared" si="179"/>
        <v>64.548546819596368</v>
      </c>
      <c r="EQ177" s="2">
        <f t="shared" si="224"/>
        <v>67.873291714068159</v>
      </c>
      <c r="ER177" s="2">
        <f t="shared" si="224"/>
        <v>67.126718442087139</v>
      </c>
      <c r="ES177" s="2">
        <f t="shared" si="224"/>
        <v>66.843101003388895</v>
      </c>
      <c r="ET177" s="2">
        <f t="shared" si="224"/>
        <v>67.9072620702851</v>
      </c>
      <c r="EU177" s="2">
        <f t="shared" si="224"/>
        <v>66.411622508814659</v>
      </c>
      <c r="EV177" s="2">
        <f t="shared" si="224"/>
        <v>66.614636917854938</v>
      </c>
      <c r="EW177" s="2">
        <f t="shared" si="224"/>
        <v>66.660106263526103</v>
      </c>
      <c r="EX177" s="2">
        <f t="shared" si="224"/>
        <v>66.342751706511493</v>
      </c>
      <c r="EY177" s="2">
        <f t="shared" si="224"/>
        <v>65.459665538440731</v>
      </c>
      <c r="EZ177" s="2">
        <f t="shared" si="224"/>
        <v>65.204055954921159</v>
      </c>
      <c r="FA177" s="2">
        <f t="shared" si="224"/>
        <v>65.147917965449722</v>
      </c>
      <c r="FB177" s="2">
        <f t="shared" si="224"/>
        <v>64.114113687210164</v>
      </c>
      <c r="FC177" s="2">
        <f t="shared" si="224"/>
        <v>63.606142753540666</v>
      </c>
      <c r="FD177" s="2">
        <f t="shared" si="224"/>
        <v>63.080017702755931</v>
      </c>
      <c r="FE177" s="2">
        <f t="shared" si="224"/>
        <v>62.68276538020767</v>
      </c>
      <c r="FG177" s="2">
        <f t="shared" si="225"/>
        <v>0.99995860035900819</v>
      </c>
      <c r="FH177" s="2">
        <f t="shared" si="225"/>
        <v>0.99995646118767356</v>
      </c>
      <c r="FI177" s="2">
        <f t="shared" si="225"/>
        <v>0.99995338522737243</v>
      </c>
      <c r="FJ177" s="2">
        <f t="shared" si="225"/>
        <v>0.99995635160140739</v>
      </c>
      <c r="FK177" s="2">
        <f t="shared" si="225"/>
        <v>0.99994443548922096</v>
      </c>
      <c r="FL177" s="2">
        <f t="shared" si="225"/>
        <v>0.99994383112003615</v>
      </c>
      <c r="FM177" s="2">
        <f t="shared" si="225"/>
        <v>0.99994164668119434</v>
      </c>
      <c r="FN177" s="2">
        <f t="shared" si="225"/>
        <v>0.99994542522274965</v>
      </c>
      <c r="FO177" s="2">
        <f t="shared" si="225"/>
        <v>0.99993549384645297</v>
      </c>
      <c r="FP177" s="2">
        <f t="shared" si="225"/>
        <v>0.99994487773628915</v>
      </c>
      <c r="FQ177" s="2">
        <f t="shared" si="225"/>
        <v>0.99993247566382104</v>
      </c>
      <c r="FR177" s="2">
        <f t="shared" si="225"/>
        <v>0.99994303517939231</v>
      </c>
      <c r="FS177" s="2">
        <f t="shared" si="225"/>
        <v>0.99994655339569638</v>
      </c>
      <c r="FT177" s="2">
        <f t="shared" si="225"/>
        <v>0.99994653530353794</v>
      </c>
      <c r="FU177" s="2">
        <f t="shared" si="225"/>
        <v>0.9999293330104343</v>
      </c>
      <c r="FW177" s="2">
        <f t="shared" si="216"/>
        <v>8.8128333644933485E-2</v>
      </c>
      <c r="FX177" s="2">
        <f t="shared" si="216"/>
        <v>0.22077887289150749</v>
      </c>
      <c r="FY177" s="2">
        <f t="shared" si="216"/>
        <v>0.22416330213186789</v>
      </c>
      <c r="FZ177" s="2">
        <f t="shared" si="216"/>
        <v>0.261490502418461</v>
      </c>
      <c r="GA177" s="2">
        <f t="shared" si="216"/>
        <v>0.26357316309961737</v>
      </c>
      <c r="GB177" s="2">
        <f t="shared" si="216"/>
        <v>0.2667941411332691</v>
      </c>
      <c r="GC177" s="2">
        <f t="shared" si="216"/>
        <v>0.22766849030902464</v>
      </c>
      <c r="GD177" s="2">
        <f t="shared" si="216"/>
        <v>0.24061138109371535</v>
      </c>
      <c r="GE177" s="2">
        <f t="shared" si="216"/>
        <v>0.2555148169761684</v>
      </c>
      <c r="GF177" s="2">
        <f t="shared" si="216"/>
        <v>0.2831959705185973</v>
      </c>
      <c r="GG177" s="2">
        <f t="shared" si="216"/>
        <v>0.27377276972181397</v>
      </c>
      <c r="GH177" s="2">
        <f t="shared" si="216"/>
        <v>0.29557931102626672</v>
      </c>
      <c r="GI177" s="2">
        <f t="shared" si="216"/>
        <v>0.24607646064375177</v>
      </c>
      <c r="GJ177" s="2">
        <f t="shared" si="216"/>
        <v>0.21482790930209739</v>
      </c>
      <c r="GK177" s="2">
        <f t="shared" si="216"/>
        <v>0.17025236326792476</v>
      </c>
      <c r="GM177" s="92">
        <f t="shared" si="217"/>
        <v>6.3707383681525623E-184</v>
      </c>
      <c r="GN177" s="92">
        <f t="shared" si="217"/>
        <v>0</v>
      </c>
      <c r="GO177" s="92">
        <f t="shared" si="217"/>
        <v>0</v>
      </c>
      <c r="GP177" s="92">
        <f t="shared" si="217"/>
        <v>0</v>
      </c>
      <c r="GQ177" s="92">
        <f t="shared" si="217"/>
        <v>0</v>
      </c>
      <c r="GR177" s="92">
        <f t="shared" si="217"/>
        <v>0</v>
      </c>
      <c r="GS177" s="92">
        <f t="shared" si="217"/>
        <v>0</v>
      </c>
      <c r="GT177" s="92">
        <f t="shared" si="217"/>
        <v>0</v>
      </c>
      <c r="GU177" s="92">
        <f t="shared" si="217"/>
        <v>3.5775942577274855E-190</v>
      </c>
      <c r="GV177" s="92">
        <f t="shared" si="217"/>
        <v>0</v>
      </c>
      <c r="GW177" s="92">
        <f t="shared" si="217"/>
        <v>0</v>
      </c>
      <c r="GX177" s="92">
        <f t="shared" si="217"/>
        <v>0</v>
      </c>
      <c r="GY177" s="92">
        <f t="shared" si="217"/>
        <v>0</v>
      </c>
      <c r="GZ177" s="92">
        <f t="shared" si="217"/>
        <v>0</v>
      </c>
      <c r="HA177" s="92">
        <f t="shared" si="217"/>
        <v>0</v>
      </c>
      <c r="HC177" s="92">
        <f t="shared" si="181"/>
        <v>6.5210326192653678E-80</v>
      </c>
      <c r="HD177" s="92">
        <f t="shared" si="181"/>
        <v>4.3240780647004919E-223</v>
      </c>
      <c r="HE177" s="92">
        <f t="shared" si="181"/>
        <v>1.0687358666467075E-171</v>
      </c>
      <c r="HF177" s="92">
        <f t="shared" si="180"/>
        <v>7.6407567490604959E-121</v>
      </c>
      <c r="HG177" s="92">
        <f t="shared" si="180"/>
        <v>7.9087967909417619E-293</v>
      </c>
      <c r="HH177" s="92">
        <f t="shared" si="180"/>
        <v>0</v>
      </c>
      <c r="HI177" s="92">
        <f t="shared" si="180"/>
        <v>0</v>
      </c>
      <c r="HJ177" s="92">
        <f t="shared" si="180"/>
        <v>0</v>
      </c>
      <c r="HK177" s="92">
        <f t="shared" si="180"/>
        <v>0</v>
      </c>
      <c r="HL177" s="92">
        <f t="shared" si="180"/>
        <v>0</v>
      </c>
      <c r="HM177" s="92">
        <f t="shared" si="180"/>
        <v>0</v>
      </c>
      <c r="HN177" s="92">
        <f t="shared" si="180"/>
        <v>6.0254157519781357E-275</v>
      </c>
      <c r="HO177" s="92">
        <f t="shared" si="226"/>
        <v>3.6587926885392473E-300</v>
      </c>
      <c r="HP177" s="92">
        <f t="shared" si="226"/>
        <v>1.4035955234790146E-207</v>
      </c>
      <c r="HQ177" s="92">
        <f t="shared" si="226"/>
        <v>3.852779843619956E-166</v>
      </c>
      <c r="HS177" s="92">
        <f t="shared" si="218"/>
        <v>5.8641577528160851E-4</v>
      </c>
      <c r="HT177" s="92">
        <f t="shared" si="218"/>
        <v>3.906676846056007E-8</v>
      </c>
      <c r="HU177" s="92">
        <f t="shared" si="218"/>
        <v>2.4642354243852626E-8</v>
      </c>
      <c r="HV177" s="92">
        <f t="shared" si="218"/>
        <v>1.6440397063007013E-11</v>
      </c>
      <c r="HW177" s="92">
        <f t="shared" si="218"/>
        <v>1.6509492982298948E-12</v>
      </c>
      <c r="HX177" s="92">
        <f t="shared" si="218"/>
        <v>8.5391243044062539E-14</v>
      </c>
      <c r="HY177" s="92">
        <f t="shared" si="218"/>
        <v>2.9272834776953616E-12</v>
      </c>
      <c r="HZ177" s="92">
        <f t="shared" si="218"/>
        <v>3.8366107565333836E-13</v>
      </c>
      <c r="IA177" s="92">
        <f t="shared" si="218"/>
        <v>2.7589759550347413E-11</v>
      </c>
      <c r="IB177" s="92">
        <f t="shared" si="218"/>
        <v>1.1875790014779235E-14</v>
      </c>
      <c r="IC177" s="92">
        <f t="shared" si="218"/>
        <v>6.5409185121858973E-15</v>
      </c>
      <c r="ID177" s="92">
        <f t="shared" si="218"/>
        <v>9.688942940416946E-16</v>
      </c>
      <c r="IE177" s="92">
        <f t="shared" si="218"/>
        <v>2.7096295595405238E-10</v>
      </c>
      <c r="IF177" s="92">
        <f t="shared" si="218"/>
        <v>5.5429757697260925E-6</v>
      </c>
      <c r="IG177" s="92">
        <f t="shared" si="218"/>
        <v>8.3992563602649676E-5</v>
      </c>
      <c r="II177" s="92">
        <f t="shared" si="219"/>
        <v>1.7258504536772024E-6</v>
      </c>
      <c r="IJ177" s="92">
        <f t="shared" si="219"/>
        <v>7.6336260774064815E-3</v>
      </c>
      <c r="IK177" s="92">
        <f t="shared" si="219"/>
        <v>7.3792489908547382E-3</v>
      </c>
      <c r="IL177" s="92">
        <f t="shared" si="219"/>
        <v>1.237526703408387E-2</v>
      </c>
      <c r="IM177" s="92">
        <f t="shared" si="219"/>
        <v>1.0960731836980483E-2</v>
      </c>
      <c r="IN177" s="92">
        <f t="shared" si="219"/>
        <v>1.0310536009684608E-2</v>
      </c>
      <c r="IO177" s="92">
        <f t="shared" si="219"/>
        <v>2.0498124272393288E-3</v>
      </c>
      <c r="IP177" s="92">
        <f t="shared" si="219"/>
        <v>3.9466103215839224E-3</v>
      </c>
      <c r="IQ177" s="92">
        <f t="shared" si="219"/>
        <v>1.3220571222109338E-2</v>
      </c>
      <c r="IR177" s="92">
        <f t="shared" si="219"/>
        <v>1.9469508623283893E-2</v>
      </c>
      <c r="IS177" s="92">
        <f t="shared" si="219"/>
        <v>1.0000013110473903E-2</v>
      </c>
      <c r="IT177" s="92">
        <f t="shared" si="219"/>
        <v>2.5396111945554505E-2</v>
      </c>
      <c r="IU177" s="92">
        <f t="shared" si="219"/>
        <v>1.0143968533682254E-2</v>
      </c>
      <c r="IV177" s="92">
        <f t="shared" si="219"/>
        <v>9.9944570239294817E-3</v>
      </c>
      <c r="IW177" s="92">
        <f t="shared" si="219"/>
        <v>7.0805259157039483E-3</v>
      </c>
      <c r="IY177" s="92">
        <f t="shared" si="220"/>
        <v>5.8814162573528567E-4</v>
      </c>
      <c r="IZ177" s="92">
        <f t="shared" si="220"/>
        <v>7.6336651441749424E-3</v>
      </c>
      <c r="JA177" s="92">
        <f t="shared" si="220"/>
        <v>7.3792736332089822E-3</v>
      </c>
      <c r="JB177" s="92">
        <f t="shared" si="220"/>
        <v>1.2375267050524268E-2</v>
      </c>
      <c r="JC177" s="92">
        <f t="shared" si="220"/>
        <v>1.0960731838631431E-2</v>
      </c>
      <c r="JD177" s="92">
        <f t="shared" si="220"/>
        <v>1.0310536009769999E-2</v>
      </c>
      <c r="JE177" s="92">
        <f t="shared" si="220"/>
        <v>2.0498124301666122E-3</v>
      </c>
      <c r="JF177" s="92">
        <f t="shared" si="220"/>
        <v>3.9466103219675834E-3</v>
      </c>
      <c r="JG177" s="92">
        <f t="shared" si="220"/>
        <v>1.3220571249699099E-2</v>
      </c>
      <c r="JH177" s="92">
        <f t="shared" si="220"/>
        <v>1.9469508623295769E-2</v>
      </c>
      <c r="JI177" s="92">
        <f t="shared" si="220"/>
        <v>1.0000013110480445E-2</v>
      </c>
      <c r="JJ177" s="92">
        <f t="shared" si="220"/>
        <v>2.5396111945555473E-2</v>
      </c>
      <c r="JK177" s="92">
        <f t="shared" si="220"/>
        <v>1.014396880464521E-2</v>
      </c>
      <c r="JL177" s="92">
        <f t="shared" si="220"/>
        <v>9.9999999996992078E-3</v>
      </c>
      <c r="JM177" s="92">
        <f t="shared" si="220"/>
        <v>7.1645184793065978E-3</v>
      </c>
    </row>
    <row r="178" spans="2:273" x14ac:dyDescent="0.25">
      <c r="B178" s="2">
        <v>151</v>
      </c>
      <c r="C178" s="37">
        <v>68.417000000000002</v>
      </c>
      <c r="D178" s="37">
        <v>66.756</v>
      </c>
      <c r="E178" s="37">
        <v>66.5</v>
      </c>
      <c r="F178" s="37">
        <v>66.25</v>
      </c>
      <c r="G178" s="37">
        <v>67</v>
      </c>
      <c r="H178" s="37">
        <v>65.432000000000002</v>
      </c>
      <c r="I178" s="37">
        <v>66.027000000000001</v>
      </c>
      <c r="J178" s="37">
        <v>66.375</v>
      </c>
      <c r="K178" s="37">
        <v>67.385000000000005</v>
      </c>
      <c r="L178" s="37">
        <v>67.652000000000001</v>
      </c>
      <c r="M178" s="37">
        <v>66.804000000000002</v>
      </c>
      <c r="N178" s="37">
        <v>68.167000000000002</v>
      </c>
      <c r="O178" s="37">
        <v>63.881</v>
      </c>
      <c r="P178" s="37">
        <v>64.094999999999999</v>
      </c>
      <c r="Q178" s="37">
        <v>65.070999999999998</v>
      </c>
      <c r="S178" s="4">
        <f t="shared" si="221"/>
        <v>68.363459834470561</v>
      </c>
      <c r="T178" s="4">
        <f t="shared" si="221"/>
        <v>66.633504705534421</v>
      </c>
      <c r="U178" s="4">
        <f t="shared" si="221"/>
        <v>67.128335472395108</v>
      </c>
      <c r="V178" s="4">
        <f t="shared" si="221"/>
        <v>67.490072055949213</v>
      </c>
      <c r="W178" s="4">
        <f t="shared" si="221"/>
        <v>65.760793895759889</v>
      </c>
      <c r="X178" s="4">
        <f t="shared" si="221"/>
        <v>66.561671204434575</v>
      </c>
      <c r="Y178" s="4">
        <f t="shared" si="221"/>
        <v>65.940985618417358</v>
      </c>
      <c r="Z178" s="4">
        <f t="shared" si="221"/>
        <v>66.527676393508955</v>
      </c>
      <c r="AA178" s="4">
        <f t="shared" si="221"/>
        <v>67.327437836349048</v>
      </c>
      <c r="AB178" s="4">
        <f t="shared" si="221"/>
        <v>67.912464314588064</v>
      </c>
      <c r="AC178" s="4">
        <f t="shared" si="221"/>
        <v>65.591432325379927</v>
      </c>
      <c r="AD178" s="4">
        <f t="shared" si="221"/>
        <v>67.979473848351816</v>
      </c>
      <c r="AE178" s="4">
        <f t="shared" si="221"/>
        <v>65.26790248215012</v>
      </c>
      <c r="AF178" s="4">
        <f t="shared" si="221"/>
        <v>65.641050821365681</v>
      </c>
      <c r="AG178" s="4">
        <f t="shared" si="221"/>
        <v>67.348103536991673</v>
      </c>
      <c r="AI178" s="4">
        <f t="shared" si="222"/>
        <v>5.3540165529440742E-2</v>
      </c>
      <c r="AJ178" s="4">
        <f t="shared" si="222"/>
        <v>0.12249529446557972</v>
      </c>
      <c r="AK178" s="4">
        <f t="shared" si="222"/>
        <v>-0.62833547239510779</v>
      </c>
      <c r="AL178" s="4">
        <f t="shared" si="222"/>
        <v>-1.2400720559492129</v>
      </c>
      <c r="AM178" s="4">
        <f t="shared" si="222"/>
        <v>1.239206104240111</v>
      </c>
      <c r="AN178" s="4">
        <f t="shared" si="222"/>
        <v>-1.1296712044345725</v>
      </c>
      <c r="AO178" s="4">
        <f t="shared" si="222"/>
        <v>8.6014381582643296E-2</v>
      </c>
      <c r="AP178" s="4">
        <f t="shared" si="222"/>
        <v>-0.15267639350895479</v>
      </c>
      <c r="AQ178" s="4">
        <f t="shared" si="222"/>
        <v>5.7562163650956677E-2</v>
      </c>
      <c r="AR178" s="4">
        <f t="shared" si="222"/>
        <v>-0.26046431458806296</v>
      </c>
      <c r="AS178" s="4">
        <f t="shared" si="222"/>
        <v>1.2125676746200753</v>
      </c>
      <c r="AT178" s="4">
        <f t="shared" si="222"/>
        <v>0.18752615164818565</v>
      </c>
      <c r="AU178" s="4">
        <f t="shared" si="222"/>
        <v>-1.3869024821501199</v>
      </c>
      <c r="AV178" s="4">
        <f t="shared" si="222"/>
        <v>-1.5460508213656823</v>
      </c>
      <c r="AW178" s="4">
        <f t="shared" si="222"/>
        <v>-2.2771035369916746</v>
      </c>
      <c r="AY178" s="2">
        <f t="shared" ref="AY178:BM194" si="227">IF(OR($B178 &lt; C$230, $B178 &gt; C$233), #N/A, ((1-FG178)*DK178) + (FG178 - FW178)*EA178 + (FW178*EQ178))</f>
        <v>68.363393647100636</v>
      </c>
      <c r="AZ178" s="2">
        <f t="shared" si="227"/>
        <v>66.451834747375329</v>
      </c>
      <c r="BA178" s="2">
        <f t="shared" si="227"/>
        <v>66.84388366971524</v>
      </c>
      <c r="BB178" s="2">
        <f t="shared" si="227"/>
        <v>66.415603820239099</v>
      </c>
      <c r="BC178" s="2">
        <f t="shared" si="227"/>
        <v>64.496693181867727</v>
      </c>
      <c r="BD178" s="2">
        <f t="shared" si="227"/>
        <v>65.164305885033301</v>
      </c>
      <c r="BE178" s="2">
        <f t="shared" si="227"/>
        <v>65.536508848308046</v>
      </c>
      <c r="BF178" s="2">
        <f t="shared" si="227"/>
        <v>65.760944792702645</v>
      </c>
      <c r="BG178" s="2">
        <f t="shared" si="227"/>
        <v>65.594757080326147</v>
      </c>
      <c r="BH178" s="2">
        <f t="shared" si="227"/>
        <v>64.264776867443089</v>
      </c>
      <c r="BI178" s="2">
        <f t="shared" si="227"/>
        <v>63.139816822656954</v>
      </c>
      <c r="BJ178" s="2">
        <f t="shared" si="227"/>
        <v>62.723140055612554</v>
      </c>
      <c r="BK178" s="2">
        <f t="shared" si="227"/>
        <v>62.772159990363093</v>
      </c>
      <c r="BL178" s="2">
        <f t="shared" si="227"/>
        <v>62.91543814392206</v>
      </c>
      <c r="BM178" s="2">
        <f t="shared" si="227"/>
        <v>64.145154948204066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>
        <f t="shared" ref="CE178:CS194" si="228">IF(AND(IY178 &lt; $CS$22, $B178 &gt; C$231, $B178 &lt; C$232), C178, "")</f>
        <v>68.417000000000002</v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>
        <f t="shared" si="228"/>
        <v>66.027000000000001</v>
      </c>
      <c r="CL178" s="2">
        <f t="shared" si="228"/>
        <v>66.375</v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68.417000000000002</v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>
        <f t="shared" si="203"/>
        <v>66.027000000000001</v>
      </c>
      <c r="DB178" s="2">
        <f t="shared" si="204"/>
        <v>66.375</v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121.83685318949343</v>
      </c>
      <c r="DL178" s="2">
        <f t="shared" si="223"/>
        <v>140.19163501742162</v>
      </c>
      <c r="DM178" s="2">
        <f t="shared" si="223"/>
        <v>129.15247076141858</v>
      </c>
      <c r="DN178" s="2">
        <f t="shared" si="223"/>
        <v>151.51384581881533</v>
      </c>
      <c r="DO178" s="2">
        <f t="shared" si="223"/>
        <v>140.30587194201149</v>
      </c>
      <c r="DP178" s="2">
        <f t="shared" si="223"/>
        <v>121.75831691331922</v>
      </c>
      <c r="DQ178" s="2">
        <f t="shared" si="223"/>
        <v>107.21365510923184</v>
      </c>
      <c r="DR178" s="2">
        <f t="shared" si="223"/>
        <v>111.87542826940501</v>
      </c>
      <c r="DS178" s="2">
        <f t="shared" si="223"/>
        <v>109.54518658536587</v>
      </c>
      <c r="DT178" s="2">
        <f t="shared" si="223"/>
        <v>109.50613621262461</v>
      </c>
      <c r="DU178" s="2">
        <f t="shared" si="223"/>
        <v>113.6458193015153</v>
      </c>
      <c r="DV178" s="2">
        <f t="shared" si="223"/>
        <v>119.72004183026279</v>
      </c>
      <c r="DW178" s="2">
        <f t="shared" si="223"/>
        <v>112.31309151313803</v>
      </c>
      <c r="DX178" s="2">
        <f t="shared" si="223"/>
        <v>111.96087526427061</v>
      </c>
      <c r="DY178" s="2">
        <f t="shared" si="223"/>
        <v>92.533493927125505</v>
      </c>
      <c r="DZ178" s="5"/>
      <c r="EA178" s="2">
        <f t="shared" si="213"/>
        <v>68.422101981415182</v>
      </c>
      <c r="EB178" s="2">
        <f t="shared" si="213"/>
        <v>66.272867317701611</v>
      </c>
      <c r="EC178" s="2">
        <f t="shared" si="213"/>
        <v>66.876295524158763</v>
      </c>
      <c r="ED178" s="2">
        <f t="shared" si="213"/>
        <v>65.876875022392539</v>
      </c>
      <c r="EE178" s="2">
        <f t="shared" si="213"/>
        <v>63.783933190000539</v>
      </c>
      <c r="EF178" s="2">
        <f t="shared" si="213"/>
        <v>64.622019740277594</v>
      </c>
      <c r="EG178" s="2">
        <f t="shared" si="213"/>
        <v>65.202432187195996</v>
      </c>
      <c r="EH178" s="2">
        <f t="shared" si="213"/>
        <v>65.587521487586088</v>
      </c>
      <c r="EI178" s="2">
        <f t="shared" si="213"/>
        <v>65.675353447301163</v>
      </c>
      <c r="EJ178" s="2">
        <f t="shared" si="213"/>
        <v>63.904097785310299</v>
      </c>
      <c r="EK178" s="2">
        <f t="shared" si="212"/>
        <v>62.36022908159336</v>
      </c>
      <c r="EL178" s="2">
        <f t="shared" si="179"/>
        <v>62.135439133365054</v>
      </c>
      <c r="EM178" s="2">
        <f t="shared" si="179"/>
        <v>62.506819159105937</v>
      </c>
      <c r="EN178" s="2">
        <f t="shared" si="179"/>
        <v>62.889963800073517</v>
      </c>
      <c r="EO178" s="2">
        <f t="shared" si="179"/>
        <v>64.492993085405431</v>
      </c>
      <c r="EP178" s="5"/>
      <c r="EQ178" s="2">
        <f t="shared" si="224"/>
        <v>67.788334760065283</v>
      </c>
      <c r="ER178" s="2">
        <f t="shared" si="224"/>
        <v>67.015524245508459</v>
      </c>
      <c r="ES178" s="2">
        <f t="shared" si="224"/>
        <v>66.7305710283906</v>
      </c>
      <c r="ET178" s="2">
        <f t="shared" si="224"/>
        <v>67.791033420498763</v>
      </c>
      <c r="EU178" s="2">
        <f t="shared" si="224"/>
        <v>66.299167793501155</v>
      </c>
      <c r="EV178" s="2">
        <f t="shared" si="224"/>
        <v>66.513226632154584</v>
      </c>
      <c r="EW178" s="2">
        <f t="shared" si="224"/>
        <v>66.560942609325267</v>
      </c>
      <c r="EX178" s="2">
        <f t="shared" si="224"/>
        <v>66.251187369159496</v>
      </c>
      <c r="EY178" s="2">
        <f t="shared" si="224"/>
        <v>65.371149577842942</v>
      </c>
      <c r="EZ178" s="2">
        <f t="shared" si="224"/>
        <v>65.089788269233026</v>
      </c>
      <c r="FA178" s="2">
        <f t="shared" si="224"/>
        <v>65.015041942190777</v>
      </c>
      <c r="FB178" s="2">
        <f t="shared" si="224"/>
        <v>63.991009303813158</v>
      </c>
      <c r="FC178" s="2">
        <f t="shared" si="224"/>
        <v>63.504363490378729</v>
      </c>
      <c r="FD178" s="2">
        <f t="shared" si="224"/>
        <v>62.989983323092844</v>
      </c>
      <c r="FE178" s="2">
        <f t="shared" si="224"/>
        <v>62.589241850046882</v>
      </c>
      <c r="FG178" s="2">
        <f t="shared" si="225"/>
        <v>0.99996224294113167</v>
      </c>
      <c r="FH178" s="2">
        <f t="shared" si="225"/>
        <v>0.99996029197910641</v>
      </c>
      <c r="FI178" s="2">
        <f t="shared" si="225"/>
        <v>0.999957486647717</v>
      </c>
      <c r="FJ178" s="2">
        <f t="shared" si="225"/>
        <v>0.99996019203447706</v>
      </c>
      <c r="FK178" s="2">
        <f t="shared" si="225"/>
        <v>0.99994932431612882</v>
      </c>
      <c r="FL178" s="2">
        <f t="shared" si="225"/>
        <v>0.99994877311946229</v>
      </c>
      <c r="FM178" s="2">
        <f t="shared" si="225"/>
        <v>0.99994678086748534</v>
      </c>
      <c r="FN178" s="2">
        <f t="shared" si="225"/>
        <v>0.99995022697258273</v>
      </c>
      <c r="FO178" s="2">
        <f t="shared" si="225"/>
        <v>0.99994116935484645</v>
      </c>
      <c r="FP178" s="2">
        <f t="shared" si="225"/>
        <v>0.99994972765417678</v>
      </c>
      <c r="FQ178" s="2">
        <f t="shared" si="225"/>
        <v>0.99993841670759298</v>
      </c>
      <c r="FR178" s="2">
        <f t="shared" si="225"/>
        <v>0.99994804720574149</v>
      </c>
      <c r="FS178" s="2">
        <f t="shared" si="225"/>
        <v>0.99995125588831835</v>
      </c>
      <c r="FT178" s="2">
        <f t="shared" si="225"/>
        <v>0.99995123938791852</v>
      </c>
      <c r="FU178" s="2">
        <f t="shared" si="225"/>
        <v>0.99993555053878924</v>
      </c>
      <c r="FV178" s="5"/>
      <c r="FW178" s="2">
        <f t="shared" ref="FW178:GK194" si="229">POWER(10,($B178-C$232)/C$229)/(1+POWER(10,($B178-C$232)/C$229))</f>
        <v>9.5816123293650926E-2</v>
      </c>
      <c r="FX178" s="2">
        <f t="shared" si="229"/>
        <v>0.23703039062911346</v>
      </c>
      <c r="FY178" s="2">
        <f t="shared" si="229"/>
        <v>0.24058702852535696</v>
      </c>
      <c r="FZ178" s="2">
        <f t="shared" si="229"/>
        <v>0.27966325294459327</v>
      </c>
      <c r="GA178" s="2">
        <f t="shared" si="229"/>
        <v>0.2818354157911081</v>
      </c>
      <c r="GB178" s="2">
        <f t="shared" si="229"/>
        <v>0.28519313926079565</v>
      </c>
      <c r="GC178" s="2">
        <f t="shared" si="229"/>
        <v>0.24426817407270376</v>
      </c>
      <c r="GD178" s="2">
        <f t="shared" si="229"/>
        <v>0.25783970611464624</v>
      </c>
      <c r="GE178" s="2">
        <f t="shared" si="229"/>
        <v>0.27342603402590299</v>
      </c>
      <c r="GF178" s="2">
        <f t="shared" si="229"/>
        <v>0.30225979338304865</v>
      </c>
      <c r="GG178" s="2">
        <f t="shared" si="229"/>
        <v>0.29246106838208502</v>
      </c>
      <c r="GH178" s="2">
        <f t="shared" si="229"/>
        <v>0.31511028283556064</v>
      </c>
      <c r="GI178" s="2">
        <f t="shared" si="229"/>
        <v>0.26356028550593713</v>
      </c>
      <c r="GJ178" s="2">
        <f t="shared" si="229"/>
        <v>0.2307711082133955</v>
      </c>
      <c r="GK178" s="2">
        <f t="shared" si="229"/>
        <v>0.18366125041901424</v>
      </c>
      <c r="GL178" s="5"/>
      <c r="GM178" s="92">
        <f t="shared" ref="GM178:HA194" si="230" xml:space="preserve"> _xlfn.NORM.DIST($B178, C$7, ABS(C$11), TRUE) * _xlfn.NORM.DIST(($B178 - C$7)*C$15, 0, ABS(C$11), TRUE) * 2</f>
        <v>3.1772952080470925E-188</v>
      </c>
      <c r="GN178" s="92">
        <f t="shared" si="230"/>
        <v>0</v>
      </c>
      <c r="GO178" s="92">
        <f t="shared" si="230"/>
        <v>0</v>
      </c>
      <c r="GP178" s="92">
        <f t="shared" si="230"/>
        <v>0</v>
      </c>
      <c r="GQ178" s="92">
        <f t="shared" si="230"/>
        <v>0</v>
      </c>
      <c r="GR178" s="92">
        <f t="shared" si="230"/>
        <v>0</v>
      </c>
      <c r="GS178" s="92">
        <f t="shared" si="230"/>
        <v>0</v>
      </c>
      <c r="GT178" s="92">
        <f t="shared" si="230"/>
        <v>0</v>
      </c>
      <c r="GU178" s="92">
        <f t="shared" si="230"/>
        <v>1.4020055285325672E-194</v>
      </c>
      <c r="GV178" s="92">
        <f t="shared" si="230"/>
        <v>0</v>
      </c>
      <c r="GW178" s="92">
        <f t="shared" si="230"/>
        <v>0</v>
      </c>
      <c r="GX178" s="92">
        <f t="shared" si="230"/>
        <v>0</v>
      </c>
      <c r="GY178" s="92">
        <f t="shared" si="230"/>
        <v>0</v>
      </c>
      <c r="GZ178" s="92">
        <f t="shared" si="230"/>
        <v>0</v>
      </c>
      <c r="HA178" s="92">
        <f t="shared" si="230"/>
        <v>0</v>
      </c>
      <c r="HC178" s="92">
        <f t="shared" si="181"/>
        <v>1.471001596716398E-82</v>
      </c>
      <c r="HD178" s="92">
        <f t="shared" si="181"/>
        <v>2.2377112355734395E-230</v>
      </c>
      <c r="HE178" s="92">
        <f t="shared" si="181"/>
        <v>2.4408457536344249E-177</v>
      </c>
      <c r="HF178" s="92">
        <f t="shared" si="180"/>
        <v>9.0628116735244732E-125</v>
      </c>
      <c r="HG178" s="92">
        <f t="shared" si="180"/>
        <v>2.6128802345607232E-302</v>
      </c>
      <c r="HH178" s="92">
        <f t="shared" si="180"/>
        <v>0</v>
      </c>
      <c r="HI178" s="92">
        <f t="shared" si="180"/>
        <v>0</v>
      </c>
      <c r="HJ178" s="92">
        <f t="shared" si="180"/>
        <v>0</v>
      </c>
      <c r="HK178" s="92">
        <f t="shared" si="180"/>
        <v>0</v>
      </c>
      <c r="HL178" s="92">
        <f t="shared" si="180"/>
        <v>0</v>
      </c>
      <c r="HM178" s="92">
        <f t="shared" si="180"/>
        <v>0</v>
      </c>
      <c r="HN178" s="92">
        <f t="shared" si="180"/>
        <v>1.2177725039544243E-283</v>
      </c>
      <c r="HO178" s="92">
        <f t="shared" si="226"/>
        <v>0</v>
      </c>
      <c r="HP178" s="92">
        <f t="shared" si="226"/>
        <v>2.4329497235791131E-214</v>
      </c>
      <c r="HQ178" s="92">
        <f t="shared" si="226"/>
        <v>1.5505571684767957E-171</v>
      </c>
      <c r="HS178" s="92">
        <f t="shared" ref="HS178:IG194" si="231" xml:space="preserve"> _xlfn.NORM.DIST($B178, C$9, ABS(C$13), TRUE) * _xlfn.NORM.DIST(($B178 - C$9)*C$17, 0, ABS(C$13), TRUE) * 2</f>
        <v>1.8995367048702384E-4</v>
      </c>
      <c r="HT178" s="92">
        <f t="shared" si="231"/>
        <v>6.4962967756827199E-9</v>
      </c>
      <c r="HU178" s="92">
        <f t="shared" si="231"/>
        <v>3.8515469915977589E-9</v>
      </c>
      <c r="HV178" s="92">
        <f t="shared" si="231"/>
        <v>1.3791192967714673E-12</v>
      </c>
      <c r="HW178" s="92">
        <f t="shared" si="231"/>
        <v>1.1493098500659424E-13</v>
      </c>
      <c r="HX178" s="92">
        <f t="shared" si="231"/>
        <v>4.7998096811191746E-15</v>
      </c>
      <c r="HY178" s="92">
        <f t="shared" si="231"/>
        <v>1.9896787980215933E-13</v>
      </c>
      <c r="HZ178" s="92">
        <f t="shared" si="231"/>
        <v>2.3989737571514593E-14</v>
      </c>
      <c r="IA178" s="92">
        <f t="shared" si="231"/>
        <v>2.6153244571132859E-12</v>
      </c>
      <c r="IB178" s="92">
        <f t="shared" si="231"/>
        <v>6.2410032591278362E-16</v>
      </c>
      <c r="IC178" s="92">
        <f t="shared" si="231"/>
        <v>2.8765745526462013E-16</v>
      </c>
      <c r="ID178" s="92">
        <f t="shared" si="231"/>
        <v>4.2299168105235454E-17</v>
      </c>
      <c r="IE178" s="92">
        <f t="shared" si="231"/>
        <v>2.9396562289593195E-11</v>
      </c>
      <c r="IF178" s="92">
        <f t="shared" si="231"/>
        <v>1.573535082666922E-6</v>
      </c>
      <c r="IG178" s="92">
        <f t="shared" si="231"/>
        <v>2.7437298175329295E-5</v>
      </c>
      <c r="II178" s="92">
        <f t="shared" ref="II178:IW194" si="232" xml:space="preserve"> _xlfn.NORM.DIST($B178, C$10, ABS(C$14), TRUE) * _xlfn.NORM.DIST(($B178 - C$10)*C$18, 0, ABS(C$14), TRUE) * 2</f>
        <v>4.3358009301276494E-6</v>
      </c>
      <c r="IJ178" s="92">
        <f t="shared" si="232"/>
        <v>1.3395441734973104E-2</v>
      </c>
      <c r="IK178" s="92">
        <f t="shared" si="232"/>
        <v>1.3118686126208215E-2</v>
      </c>
      <c r="IL178" s="92">
        <f t="shared" si="232"/>
        <v>2.2634525112094642E-2</v>
      </c>
      <c r="IM178" s="92">
        <f t="shared" si="232"/>
        <v>2.0555073550577046E-2</v>
      </c>
      <c r="IN178" s="92">
        <f t="shared" si="232"/>
        <v>1.9718113091001122E-2</v>
      </c>
      <c r="IO178" s="92">
        <f t="shared" si="232"/>
        <v>4.3654348238646289E-3</v>
      </c>
      <c r="IP178" s="92">
        <f t="shared" si="232"/>
        <v>8.0150255373432587E-3</v>
      </c>
      <c r="IQ178" s="92">
        <f t="shared" si="232"/>
        <v>2.3539532083802991E-2</v>
      </c>
      <c r="IR178" s="92">
        <f t="shared" si="232"/>
        <v>3.5279806383251171E-2</v>
      </c>
      <c r="IS178" s="92">
        <f t="shared" si="232"/>
        <v>1.9659389443722929E-2</v>
      </c>
      <c r="IT178" s="92">
        <f t="shared" si="232"/>
        <v>4.5609868369512224E-2</v>
      </c>
      <c r="IU178" s="92">
        <f t="shared" si="232"/>
        <v>1.829886281635729E-2</v>
      </c>
      <c r="IV178" s="92">
        <f t="shared" si="232"/>
        <v>1.6649727575643397E-2</v>
      </c>
      <c r="IW178" s="92">
        <f t="shared" si="232"/>
        <v>1.1198518027002887E-2</v>
      </c>
      <c r="IY178" s="92">
        <f t="shared" ref="IY178:JM194" si="233">GM178+HC178+HS178+II178</f>
        <v>1.9428947141715149E-4</v>
      </c>
      <c r="IZ178" s="92">
        <f t="shared" si="233"/>
        <v>1.3395448231269879E-2</v>
      </c>
      <c r="JA178" s="92">
        <f t="shared" si="233"/>
        <v>1.3118689977755206E-2</v>
      </c>
      <c r="JB178" s="92">
        <f t="shared" si="233"/>
        <v>2.2634525113473761E-2</v>
      </c>
      <c r="JC178" s="92">
        <f t="shared" si="233"/>
        <v>2.0555073550691978E-2</v>
      </c>
      <c r="JD178" s="92">
        <f t="shared" si="233"/>
        <v>1.971811309100592E-2</v>
      </c>
      <c r="JE178" s="92">
        <f t="shared" si="233"/>
        <v>4.3654348240635965E-3</v>
      </c>
      <c r="JF178" s="92">
        <f t="shared" si="233"/>
        <v>8.0150255373672482E-3</v>
      </c>
      <c r="JG178" s="92">
        <f t="shared" si="233"/>
        <v>2.3539532086418315E-2</v>
      </c>
      <c r="JH178" s="92">
        <f t="shared" si="233"/>
        <v>3.5279806383251795E-2</v>
      </c>
      <c r="JI178" s="92">
        <f t="shared" si="233"/>
        <v>1.9659389443723217E-2</v>
      </c>
      <c r="JJ178" s="92">
        <f t="shared" si="233"/>
        <v>4.5609868369512266E-2</v>
      </c>
      <c r="JK178" s="92">
        <f t="shared" si="233"/>
        <v>1.8298862845753851E-2</v>
      </c>
      <c r="JL178" s="92">
        <f t="shared" si="233"/>
        <v>1.6651301110726064E-2</v>
      </c>
      <c r="JM178" s="92">
        <f t="shared" si="233"/>
        <v>1.1225955325178217E-2</v>
      </c>
    </row>
    <row r="179" spans="2:273" x14ac:dyDescent="0.25">
      <c r="B179" s="2">
        <v>152</v>
      </c>
      <c r="C179" s="37">
        <v>69.582999999999998</v>
      </c>
      <c r="D179" s="37">
        <v>68.194999999999993</v>
      </c>
      <c r="E179" s="37">
        <v>67.286000000000001</v>
      </c>
      <c r="F179" s="37">
        <v>67.340999999999994</v>
      </c>
      <c r="G179" s="37">
        <v>65.727000000000004</v>
      </c>
      <c r="H179" s="37">
        <v>65.932000000000002</v>
      </c>
      <c r="I179" s="37">
        <v>67.027000000000001</v>
      </c>
      <c r="J179" s="37">
        <v>66.656000000000006</v>
      </c>
      <c r="K179" s="37">
        <v>67.114999999999995</v>
      </c>
      <c r="L179" s="37">
        <v>70.87</v>
      </c>
      <c r="M179" s="37">
        <v>68.977999999999994</v>
      </c>
      <c r="N179" s="37">
        <v>72.619</v>
      </c>
      <c r="O179" s="37">
        <v>66.832999999999998</v>
      </c>
      <c r="P179" s="37">
        <v>66.475999999999999</v>
      </c>
      <c r="Q179" s="37">
        <v>67.69</v>
      </c>
      <c r="S179" s="4">
        <f t="shared" si="221"/>
        <v>68.291855320761357</v>
      </c>
      <c r="T179" s="4">
        <f t="shared" si="221"/>
        <v>66.626280288316011</v>
      </c>
      <c r="U179" s="4">
        <f t="shared" si="221"/>
        <v>67.18752455678306</v>
      </c>
      <c r="V179" s="4">
        <f t="shared" si="221"/>
        <v>68.038811090639456</v>
      </c>
      <c r="W179" s="4">
        <f t="shared" si="221"/>
        <v>66.477808777761965</v>
      </c>
      <c r="X179" s="4">
        <f t="shared" si="221"/>
        <v>67.410257137917199</v>
      </c>
      <c r="Y179" s="4">
        <f t="shared" si="221"/>
        <v>66.199082651778411</v>
      </c>
      <c r="Z179" s="4">
        <f t="shared" si="221"/>
        <v>67.04630163362107</v>
      </c>
      <c r="AA179" s="4">
        <f t="shared" si="221"/>
        <v>68.247542415520627</v>
      </c>
      <c r="AB179" s="4">
        <f t="shared" si="221"/>
        <v>69.922059484048106</v>
      </c>
      <c r="AC179" s="4">
        <f t="shared" si="221"/>
        <v>67.209034068055146</v>
      </c>
      <c r="AD179" s="4">
        <f t="shared" si="221"/>
        <v>70.781819588012638</v>
      </c>
      <c r="AE179" s="4">
        <f t="shared" si="221"/>
        <v>66.687487737005426</v>
      </c>
      <c r="AF179" s="4">
        <f t="shared" si="221"/>
        <v>66.955371478604405</v>
      </c>
      <c r="AG179" s="4">
        <f t="shared" si="221"/>
        <v>68.761014549077771</v>
      </c>
      <c r="AI179" s="4">
        <f t="shared" si="222"/>
        <v>1.2911446792386414</v>
      </c>
      <c r="AJ179" s="4">
        <f t="shared" si="222"/>
        <v>1.5687197116839826</v>
      </c>
      <c r="AK179" s="4">
        <f t="shared" si="222"/>
        <v>9.8475443216941017E-2</v>
      </c>
      <c r="AL179" s="4">
        <f t="shared" si="222"/>
        <v>-0.6978110906394619</v>
      </c>
      <c r="AM179" s="4">
        <f t="shared" si="222"/>
        <v>-0.75080877776196076</v>
      </c>
      <c r="AN179" s="4">
        <f t="shared" si="222"/>
        <v>-1.4782571379171969</v>
      </c>
      <c r="AO179" s="4">
        <f t="shared" si="222"/>
        <v>0.82791734822158958</v>
      </c>
      <c r="AP179" s="4">
        <f t="shared" si="222"/>
        <v>-0.39030163362106407</v>
      </c>
      <c r="AQ179" s="4">
        <f t="shared" si="222"/>
        <v>-1.1325424155206321</v>
      </c>
      <c r="AR179" s="4">
        <f t="shared" si="222"/>
        <v>0.94794051595189899</v>
      </c>
      <c r="AS179" s="4">
        <f t="shared" si="222"/>
        <v>1.7689659319448481</v>
      </c>
      <c r="AT179" s="4">
        <f t="shared" si="222"/>
        <v>1.8371804119873616</v>
      </c>
      <c r="AU179" s="4">
        <f t="shared" si="222"/>
        <v>0.14551226299457198</v>
      </c>
      <c r="AV179" s="4">
        <f t="shared" si="222"/>
        <v>-0.47937147860440632</v>
      </c>
      <c r="AW179" s="4">
        <f t="shared" si="222"/>
        <v>-1.0710145490777734</v>
      </c>
      <c r="AY179" s="2">
        <f t="shared" si="227"/>
        <v>68.291700709971238</v>
      </c>
      <c r="AZ179" s="2">
        <f t="shared" si="227"/>
        <v>66.337797662172591</v>
      </c>
      <c r="BA179" s="2">
        <f t="shared" si="227"/>
        <v>66.731110934082551</v>
      </c>
      <c r="BB179" s="2">
        <f t="shared" si="227"/>
        <v>66.302508964309482</v>
      </c>
      <c r="BC179" s="2">
        <f t="shared" si="227"/>
        <v>64.391503058571288</v>
      </c>
      <c r="BD179" s="2">
        <f t="shared" si="227"/>
        <v>65.06797801073867</v>
      </c>
      <c r="BE179" s="2">
        <f t="shared" si="227"/>
        <v>65.435443070272143</v>
      </c>
      <c r="BF179" s="2">
        <f t="shared" si="227"/>
        <v>65.669292295179929</v>
      </c>
      <c r="BG179" s="2">
        <f t="shared" si="227"/>
        <v>65.504998846570871</v>
      </c>
      <c r="BH179" s="2">
        <f t="shared" si="227"/>
        <v>64.154423000643845</v>
      </c>
      <c r="BI179" s="2">
        <f t="shared" si="227"/>
        <v>63.016404694230765</v>
      </c>
      <c r="BJ179" s="2">
        <f t="shared" si="227"/>
        <v>62.608622863690641</v>
      </c>
      <c r="BK179" s="2">
        <f t="shared" si="227"/>
        <v>62.671033648367306</v>
      </c>
      <c r="BL179" s="2">
        <f t="shared" si="227"/>
        <v>62.824760095890035</v>
      </c>
      <c r="BM179" s="2">
        <f t="shared" si="227"/>
        <v>64.054883975832681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>
        <f t="shared" si="228"/>
        <v>69.582999999999998</v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>
        <f t="shared" si="228"/>
        <v>67.027000000000001</v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69.582999999999998</v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>
        <f t="shared" si="203"/>
        <v>67.027000000000001</v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122.14087279549719</v>
      </c>
      <c r="DL179" s="2">
        <f t="shared" si="223"/>
        <v>140.62505226480835</v>
      </c>
      <c r="DM179" s="2">
        <f t="shared" si="223"/>
        <v>129.50707225238367</v>
      </c>
      <c r="DN179" s="2">
        <f t="shared" si="223"/>
        <v>152.02855400696865</v>
      </c>
      <c r="DO179" s="2">
        <f t="shared" si="223"/>
        <v>140.76720673512534</v>
      </c>
      <c r="DP179" s="2">
        <f t="shared" si="223"/>
        <v>122.08329619450316</v>
      </c>
      <c r="DQ179" s="2">
        <f t="shared" si="223"/>
        <v>107.43641078224101</v>
      </c>
      <c r="DR179" s="2">
        <f t="shared" si="223"/>
        <v>112.12965267290849</v>
      </c>
      <c r="DS179" s="2">
        <f t="shared" si="223"/>
        <v>109.78935609756098</v>
      </c>
      <c r="DT179" s="2">
        <f t="shared" si="223"/>
        <v>109.73640863787378</v>
      </c>
      <c r="DU179" s="2">
        <f t="shared" si="223"/>
        <v>113.91543165059559</v>
      </c>
      <c r="DV179" s="2">
        <f t="shared" si="223"/>
        <v>120.023819691936</v>
      </c>
      <c r="DW179" s="2">
        <f t="shared" si="223"/>
        <v>112.57176502567199</v>
      </c>
      <c r="DX179" s="2">
        <f t="shared" si="223"/>
        <v>112.24303065539112</v>
      </c>
      <c r="DY179" s="2">
        <f t="shared" si="223"/>
        <v>92.703198380566818</v>
      </c>
      <c r="EA179" s="2">
        <f t="shared" si="213"/>
        <v>68.357992804714883</v>
      </c>
      <c r="EB179" s="2">
        <f t="shared" si="213"/>
        <v>66.141197343468164</v>
      </c>
      <c r="EC179" s="2">
        <f t="shared" si="213"/>
        <v>66.767110569456435</v>
      </c>
      <c r="ED179" s="2">
        <f t="shared" si="213"/>
        <v>65.713860079756373</v>
      </c>
      <c r="EE179" s="2">
        <f t="shared" si="213"/>
        <v>63.613923615191496</v>
      </c>
      <c r="EF179" s="2">
        <f t="shared" si="213"/>
        <v>64.476217441253269</v>
      </c>
      <c r="EG179" s="2">
        <f t="shared" si="213"/>
        <v>65.068919893917638</v>
      </c>
      <c r="EH179" s="2">
        <f t="shared" si="213"/>
        <v>65.479583338536116</v>
      </c>
      <c r="EI179" s="2">
        <f t="shared" si="213"/>
        <v>65.593403466521934</v>
      </c>
      <c r="EJ179" s="2">
        <f t="shared" si="213"/>
        <v>63.761298751420284</v>
      </c>
      <c r="EK179" s="2">
        <f t="shared" si="212"/>
        <v>62.166563772247493</v>
      </c>
      <c r="EL179" s="2">
        <f t="shared" si="179"/>
        <v>61.969204803211788</v>
      </c>
      <c r="EM179" s="2">
        <f t="shared" si="179"/>
        <v>62.380857273328381</v>
      </c>
      <c r="EN179" s="2">
        <f t="shared" si="179"/>
        <v>62.797104759913324</v>
      </c>
      <c r="EO179" s="2">
        <f t="shared" si="179"/>
        <v>64.437439351214479</v>
      </c>
      <c r="EQ179" s="2">
        <f t="shared" si="224"/>
        <v>67.703377806062434</v>
      </c>
      <c r="ER179" s="2">
        <f t="shared" si="224"/>
        <v>66.904330048929779</v>
      </c>
      <c r="ES179" s="2">
        <f t="shared" si="224"/>
        <v>66.618041053392318</v>
      </c>
      <c r="ET179" s="2">
        <f t="shared" si="224"/>
        <v>67.674804770712427</v>
      </c>
      <c r="EU179" s="2">
        <f t="shared" si="224"/>
        <v>66.186713078187651</v>
      </c>
      <c r="EV179" s="2">
        <f t="shared" si="224"/>
        <v>66.411816346454231</v>
      </c>
      <c r="EW179" s="2">
        <f t="shared" si="224"/>
        <v>66.461778955124444</v>
      </c>
      <c r="EX179" s="2">
        <f t="shared" si="224"/>
        <v>66.159623031807484</v>
      </c>
      <c r="EY179" s="2">
        <f t="shared" si="224"/>
        <v>65.282633617245153</v>
      </c>
      <c r="EZ179" s="2">
        <f t="shared" si="224"/>
        <v>64.975520583544878</v>
      </c>
      <c r="FA179" s="2">
        <f t="shared" si="224"/>
        <v>64.882165918931832</v>
      </c>
      <c r="FB179" s="2">
        <f t="shared" si="224"/>
        <v>63.867904920416152</v>
      </c>
      <c r="FC179" s="2">
        <f t="shared" si="224"/>
        <v>63.402584227216792</v>
      </c>
      <c r="FD179" s="2">
        <f t="shared" si="224"/>
        <v>62.899948943429749</v>
      </c>
      <c r="FE179" s="2">
        <f t="shared" si="224"/>
        <v>62.495718319886095</v>
      </c>
      <c r="FG179" s="2">
        <f t="shared" si="225"/>
        <v>0.99996556503864964</v>
      </c>
      <c r="FH179" s="2">
        <f t="shared" si="225"/>
        <v>0.99996378572800759</v>
      </c>
      <c r="FI179" s="2">
        <f t="shared" si="225"/>
        <v>0.99996122721686265</v>
      </c>
      <c r="FJ179" s="2">
        <f t="shared" si="225"/>
        <v>0.99996369457678447</v>
      </c>
      <c r="FK179" s="2">
        <f t="shared" si="225"/>
        <v>0.99995378302094029</v>
      </c>
      <c r="FL179" s="2">
        <f t="shared" si="225"/>
        <v>0.99995328031909847</v>
      </c>
      <c r="FM179" s="2">
        <f t="shared" si="225"/>
        <v>0.99995146334700258</v>
      </c>
      <c r="FN179" s="2">
        <f t="shared" si="225"/>
        <v>0.99995460626068666</v>
      </c>
      <c r="FO179" s="2">
        <f t="shared" si="225"/>
        <v>0.99994634553619355</v>
      </c>
      <c r="FP179" s="2">
        <f t="shared" si="225"/>
        <v>0.99995415087287942</v>
      </c>
      <c r="FQ179" s="2">
        <f t="shared" si="225"/>
        <v>0.99994383506546269</v>
      </c>
      <c r="FR179" s="2">
        <f t="shared" si="225"/>
        <v>0.99995261827190618</v>
      </c>
      <c r="FS179" s="2">
        <f t="shared" si="225"/>
        <v>0.99995554465112468</v>
      </c>
      <c r="FT179" s="2">
        <f t="shared" si="225"/>
        <v>0.99995552960245204</v>
      </c>
      <c r="FU179" s="2">
        <f t="shared" si="225"/>
        <v>0.99994122105945837</v>
      </c>
      <c r="FW179" s="2">
        <f t="shared" si="229"/>
        <v>0.1040979908461076</v>
      </c>
      <c r="FX179" s="2">
        <f t="shared" si="229"/>
        <v>0.25408810123788361</v>
      </c>
      <c r="FY179" s="2">
        <f t="shared" si="229"/>
        <v>0.25781420183677345</v>
      </c>
      <c r="FZ179" s="2">
        <f t="shared" si="229"/>
        <v>0.29858832620867948</v>
      </c>
      <c r="GA179" s="2">
        <f t="shared" si="229"/>
        <v>0.30084609053399813</v>
      </c>
      <c r="GB179" s="2">
        <f t="shared" si="229"/>
        <v>0.30433432441274172</v>
      </c>
      <c r="GC179" s="2">
        <f t="shared" si="229"/>
        <v>0.26166811151381664</v>
      </c>
      <c r="GD179" s="2">
        <f t="shared" si="229"/>
        <v>0.27585350886663917</v>
      </c>
      <c r="GE179" s="2">
        <f t="shared" si="229"/>
        <v>0.29210018379569685</v>
      </c>
      <c r="GF179" s="2">
        <f t="shared" si="229"/>
        <v>0.32203039034622355</v>
      </c>
      <c r="GG179" s="2">
        <f t="shared" si="229"/>
        <v>0.31187722076320529</v>
      </c>
      <c r="GH179" s="2">
        <f t="shared" si="229"/>
        <v>0.3353174768004068</v>
      </c>
      <c r="GI179" s="2">
        <f t="shared" si="229"/>
        <v>0.28182198739945313</v>
      </c>
      <c r="GJ179" s="2">
        <f t="shared" si="229"/>
        <v>0.24752450867532877</v>
      </c>
      <c r="GK179" s="2">
        <f t="shared" si="229"/>
        <v>0.19787436019493015</v>
      </c>
      <c r="GM179" s="92">
        <f t="shared" si="230"/>
        <v>1.4117150743827967E-192</v>
      </c>
      <c r="GN179" s="92">
        <f t="shared" si="230"/>
        <v>0</v>
      </c>
      <c r="GO179" s="92">
        <f t="shared" si="230"/>
        <v>0</v>
      </c>
      <c r="GP179" s="92">
        <f t="shared" si="230"/>
        <v>0</v>
      </c>
      <c r="GQ179" s="92">
        <f t="shared" si="230"/>
        <v>0</v>
      </c>
      <c r="GR179" s="92">
        <f t="shared" si="230"/>
        <v>0</v>
      </c>
      <c r="GS179" s="92">
        <f t="shared" si="230"/>
        <v>0</v>
      </c>
      <c r="GT179" s="92">
        <f t="shared" si="230"/>
        <v>0</v>
      </c>
      <c r="GU179" s="92">
        <f t="shared" si="230"/>
        <v>4.886475613915055E-199</v>
      </c>
      <c r="GV179" s="92">
        <f t="shared" si="230"/>
        <v>0</v>
      </c>
      <c r="GW179" s="92">
        <f t="shared" si="230"/>
        <v>0</v>
      </c>
      <c r="GX179" s="92">
        <f t="shared" si="230"/>
        <v>0</v>
      </c>
      <c r="GY179" s="92">
        <f t="shared" si="230"/>
        <v>0</v>
      </c>
      <c r="GZ179" s="92">
        <f t="shared" si="230"/>
        <v>0</v>
      </c>
      <c r="HA179" s="92">
        <f t="shared" si="230"/>
        <v>0</v>
      </c>
      <c r="HC179" s="92">
        <f t="shared" si="181"/>
        <v>2.999170051517025E-85</v>
      </c>
      <c r="HD179" s="92">
        <f t="shared" si="181"/>
        <v>8.8259371265358274E-238</v>
      </c>
      <c r="HE179" s="92">
        <f t="shared" si="181"/>
        <v>4.5099004280517746E-183</v>
      </c>
      <c r="HF179" s="92">
        <f t="shared" si="180"/>
        <v>9.2860505997406281E-129</v>
      </c>
      <c r="HG179" s="92">
        <f t="shared" si="180"/>
        <v>0</v>
      </c>
      <c r="HH179" s="92">
        <f t="shared" si="180"/>
        <v>0</v>
      </c>
      <c r="HI179" s="92">
        <f t="shared" si="180"/>
        <v>0</v>
      </c>
      <c r="HJ179" s="92">
        <f t="shared" si="180"/>
        <v>0</v>
      </c>
      <c r="HK179" s="92">
        <f t="shared" si="180"/>
        <v>0</v>
      </c>
      <c r="HL179" s="92">
        <f t="shared" si="180"/>
        <v>0</v>
      </c>
      <c r="HM179" s="92">
        <f t="shared" si="180"/>
        <v>0</v>
      </c>
      <c r="HN179" s="92">
        <f t="shared" si="180"/>
        <v>1.7987235770994017E-292</v>
      </c>
      <c r="HO179" s="92">
        <f t="shared" si="226"/>
        <v>0</v>
      </c>
      <c r="HP179" s="92">
        <f t="shared" si="226"/>
        <v>3.2795067357700111E-221</v>
      </c>
      <c r="HQ179" s="92">
        <f t="shared" si="226"/>
        <v>5.1068825630626447E-177</v>
      </c>
      <c r="HS179" s="92">
        <f t="shared" si="231"/>
        <v>5.6355547232953184E-5</v>
      </c>
      <c r="HT179" s="92">
        <f t="shared" si="231"/>
        <v>9.8389353002446057E-10</v>
      </c>
      <c r="HU179" s="92">
        <f t="shared" si="231"/>
        <v>5.4621136137894263E-10</v>
      </c>
      <c r="HV179" s="92">
        <f t="shared" si="231"/>
        <v>1.0244866727335088E-13</v>
      </c>
      <c r="HW179" s="92">
        <f t="shared" si="231"/>
        <v>7.0360733560149194E-15</v>
      </c>
      <c r="HX179" s="92">
        <f t="shared" si="231"/>
        <v>2.3569049097090954E-16</v>
      </c>
      <c r="HY179" s="92">
        <f t="shared" si="231"/>
        <v>1.1833695248731254E-14</v>
      </c>
      <c r="HZ179" s="92">
        <f t="shared" si="231"/>
        <v>1.3146304732341261E-15</v>
      </c>
      <c r="IA179" s="92">
        <f t="shared" si="231"/>
        <v>2.2156169389712449E-13</v>
      </c>
      <c r="IB179" s="92">
        <f t="shared" si="231"/>
        <v>2.8715134091660449E-17</v>
      </c>
      <c r="IC179" s="92">
        <f t="shared" si="231"/>
        <v>1.0926957522980865E-17</v>
      </c>
      <c r="ID179" s="92">
        <f t="shared" si="231"/>
        <v>1.6066054704413033E-18</v>
      </c>
      <c r="IE179" s="92">
        <f t="shared" si="231"/>
        <v>2.8562359106400679E-12</v>
      </c>
      <c r="IF179" s="92">
        <f t="shared" si="231"/>
        <v>4.1833418584656698E-7</v>
      </c>
      <c r="IG179" s="92">
        <f t="shared" si="231"/>
        <v>8.3713480395500201E-6</v>
      </c>
      <c r="II179" s="92">
        <f t="shared" si="232"/>
        <v>1.0526370587273363E-5</v>
      </c>
      <c r="IJ179" s="92">
        <f t="shared" si="232"/>
        <v>2.2702573342735628E-2</v>
      </c>
      <c r="IK179" s="92">
        <f t="shared" si="232"/>
        <v>2.2492891915523436E-2</v>
      </c>
      <c r="IL179" s="92">
        <f t="shared" si="232"/>
        <v>3.9573261391945884E-2</v>
      </c>
      <c r="IM179" s="92">
        <f t="shared" si="232"/>
        <v>3.6755120888232941E-2</v>
      </c>
      <c r="IN179" s="92">
        <f t="shared" si="232"/>
        <v>3.5869789581154138E-2</v>
      </c>
      <c r="IO179" s="92">
        <f t="shared" si="232"/>
        <v>8.8434563057514463E-3</v>
      </c>
      <c r="IP179" s="92">
        <f t="shared" si="232"/>
        <v>1.5497665623155304E-2</v>
      </c>
      <c r="IQ179" s="92">
        <f t="shared" si="232"/>
        <v>4.0200064513902303E-2</v>
      </c>
      <c r="IR179" s="92">
        <f t="shared" si="232"/>
        <v>6.0842405794651638E-2</v>
      </c>
      <c r="IS179" s="92">
        <f t="shared" si="232"/>
        <v>3.6611721287569655E-2</v>
      </c>
      <c r="IT179" s="92">
        <f t="shared" si="232"/>
        <v>7.7744084610374312E-2</v>
      </c>
      <c r="IU179" s="92">
        <f t="shared" si="232"/>
        <v>3.168527396589612E-2</v>
      </c>
      <c r="IV179" s="92">
        <f t="shared" si="232"/>
        <v>2.6859080833942055E-2</v>
      </c>
      <c r="IW179" s="92">
        <f t="shared" si="232"/>
        <v>1.7318541527530939E-2</v>
      </c>
      <c r="IY179" s="92">
        <f t="shared" si="233"/>
        <v>6.6881917820226544E-5</v>
      </c>
      <c r="IZ179" s="92">
        <f t="shared" si="233"/>
        <v>2.2702574326629157E-2</v>
      </c>
      <c r="JA179" s="92">
        <f t="shared" si="233"/>
        <v>2.2492892461734797E-2</v>
      </c>
      <c r="JB179" s="92">
        <f t="shared" si="233"/>
        <v>3.957326139204833E-2</v>
      </c>
      <c r="JC179" s="92">
        <f t="shared" si="233"/>
        <v>3.6755120888239977E-2</v>
      </c>
      <c r="JD179" s="92">
        <f t="shared" si="233"/>
        <v>3.5869789581154374E-2</v>
      </c>
      <c r="JE179" s="92">
        <f t="shared" si="233"/>
        <v>8.8434563057632806E-3</v>
      </c>
      <c r="JF179" s="92">
        <f t="shared" si="233"/>
        <v>1.5497665623156619E-2</v>
      </c>
      <c r="JG179" s="92">
        <f t="shared" si="233"/>
        <v>4.0200064514123862E-2</v>
      </c>
      <c r="JH179" s="92">
        <f t="shared" si="233"/>
        <v>6.0842405794651666E-2</v>
      </c>
      <c r="JI179" s="92">
        <f t="shared" si="233"/>
        <v>3.6611721287569669E-2</v>
      </c>
      <c r="JJ179" s="92">
        <f t="shared" si="233"/>
        <v>7.7744084610374312E-2</v>
      </c>
      <c r="JK179" s="92">
        <f t="shared" si="233"/>
        <v>3.1685273968752356E-2</v>
      </c>
      <c r="JL179" s="92">
        <f t="shared" si="233"/>
        <v>2.6859499168127902E-2</v>
      </c>
      <c r="JM179" s="92">
        <f t="shared" si="233"/>
        <v>1.7326912875570488E-2</v>
      </c>
    </row>
    <row r="180" spans="2:273" x14ac:dyDescent="0.25">
      <c r="B180" s="2">
        <v>153</v>
      </c>
      <c r="C180" s="37">
        <v>68.667000000000002</v>
      </c>
      <c r="D180" s="37">
        <v>68.194999999999993</v>
      </c>
      <c r="E180" s="37">
        <v>68.332999999999998</v>
      </c>
      <c r="F180" s="37">
        <v>71.067999999999998</v>
      </c>
      <c r="G180" s="37">
        <v>68.022999999999996</v>
      </c>
      <c r="H180" s="37">
        <v>69.135999999999996</v>
      </c>
      <c r="I180" s="37">
        <v>67.108000000000004</v>
      </c>
      <c r="J180" s="37">
        <v>68.343999999999994</v>
      </c>
      <c r="K180" s="37">
        <v>67.191999999999993</v>
      </c>
      <c r="L180" s="37">
        <v>75.108999999999995</v>
      </c>
      <c r="M180" s="37">
        <v>71.956999999999994</v>
      </c>
      <c r="N180" s="37">
        <v>77.31</v>
      </c>
      <c r="O180" s="37">
        <v>69.238</v>
      </c>
      <c r="P180" s="37">
        <v>67</v>
      </c>
      <c r="Q180" s="37">
        <v>69.619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68.219601306704376</v>
      </c>
      <c r="T180" s="4">
        <f t="shared" si="234"/>
        <v>66.665874682291232</v>
      </c>
      <c r="U180" s="4">
        <f t="shared" si="234"/>
        <v>67.321671685351049</v>
      </c>
      <c r="V180" s="4">
        <f t="shared" si="234"/>
        <v>68.858970132817234</v>
      </c>
      <c r="W180" s="4">
        <f t="shared" si="234"/>
        <v>67.553773760597494</v>
      </c>
      <c r="X180" s="4">
        <f t="shared" si="234"/>
        <v>68.68594614353303</v>
      </c>
      <c r="Y180" s="4">
        <f t="shared" si="234"/>
        <v>66.702336075993998</v>
      </c>
      <c r="Z180" s="4">
        <f t="shared" si="234"/>
        <v>67.922254357002799</v>
      </c>
      <c r="AA180" s="4">
        <f t="shared" si="234"/>
        <v>69.555668380639219</v>
      </c>
      <c r="AB180" s="4">
        <f t="shared" si="234"/>
        <v>72.658102774625036</v>
      </c>
      <c r="AC180" s="4">
        <f t="shared" si="234"/>
        <v>69.642780752390223</v>
      </c>
      <c r="AD180" s="4">
        <f t="shared" si="234"/>
        <v>74.448091284661274</v>
      </c>
      <c r="AE180" s="4">
        <f t="shared" si="234"/>
        <v>68.745609286106713</v>
      </c>
      <c r="AF180" s="4">
        <f t="shared" si="234"/>
        <v>68.772292417880593</v>
      </c>
      <c r="AG180" s="4">
        <f t="shared" si="234"/>
        <v>70.708665366526475</v>
      </c>
      <c r="AI180" s="4">
        <f t="shared" ref="AI180:AW196" si="235">IF(OR($B180 &lt; C$230, $B180 &gt; C$233), 0, C180-S180)</f>
        <v>0.44739869329562509</v>
      </c>
      <c r="AJ180" s="4">
        <f t="shared" si="235"/>
        <v>1.5291253177087611</v>
      </c>
      <c r="AK180" s="4">
        <f t="shared" si="235"/>
        <v>1.0113283146489493</v>
      </c>
      <c r="AL180" s="4">
        <f t="shared" si="235"/>
        <v>2.209029867182764</v>
      </c>
      <c r="AM180" s="4">
        <f t="shared" si="235"/>
        <v>0.46922623940250219</v>
      </c>
      <c r="AN180" s="4">
        <f t="shared" si="235"/>
        <v>0.45005385646696539</v>
      </c>
      <c r="AO180" s="4">
        <f t="shared" si="235"/>
        <v>0.40566392400600648</v>
      </c>
      <c r="AP180" s="4">
        <f t="shared" si="235"/>
        <v>0.42174564299719464</v>
      </c>
      <c r="AQ180" s="4">
        <f t="shared" si="235"/>
        <v>-2.3636683806392256</v>
      </c>
      <c r="AR180" s="4">
        <f t="shared" si="235"/>
        <v>2.450897225374959</v>
      </c>
      <c r="AS180" s="4">
        <f t="shared" si="235"/>
        <v>2.3142192476097705</v>
      </c>
      <c r="AT180" s="4">
        <f t="shared" si="235"/>
        <v>2.8619087153387284</v>
      </c>
      <c r="AU180" s="4">
        <f t="shared" si="235"/>
        <v>0.49239071389328615</v>
      </c>
      <c r="AV180" s="4">
        <f t="shared" si="235"/>
        <v>-1.7722924178805926</v>
      </c>
      <c r="AW180" s="4">
        <f t="shared" si="235"/>
        <v>-1.0896653665264751</v>
      </c>
      <c r="AY180" s="2">
        <f t="shared" si="227"/>
        <v>68.219252743849779</v>
      </c>
      <c r="AZ180" s="2">
        <f t="shared" si="227"/>
        <v>66.225097308900828</v>
      </c>
      <c r="BA180" s="2">
        <f t="shared" si="227"/>
        <v>66.618120555872565</v>
      </c>
      <c r="BB180" s="2">
        <f t="shared" si="227"/>
        <v>66.192642370563007</v>
      </c>
      <c r="BC180" s="2">
        <f t="shared" si="227"/>
        <v>64.290393510077436</v>
      </c>
      <c r="BD180" s="2">
        <f t="shared" si="227"/>
        <v>64.974758428682165</v>
      </c>
      <c r="BE180" s="2">
        <f t="shared" si="227"/>
        <v>65.336700790696923</v>
      </c>
      <c r="BF180" s="2">
        <f t="shared" si="227"/>
        <v>65.578773162610133</v>
      </c>
      <c r="BG180" s="2">
        <f t="shared" si="227"/>
        <v>65.414781075574894</v>
      </c>
      <c r="BH180" s="2">
        <f t="shared" si="227"/>
        <v>64.046030351765666</v>
      </c>
      <c r="BI180" s="2">
        <f t="shared" si="227"/>
        <v>62.897272655516474</v>
      </c>
      <c r="BJ180" s="2">
        <f t="shared" si="227"/>
        <v>62.497075786369422</v>
      </c>
      <c r="BK180" s="2">
        <f t="shared" si="227"/>
        <v>62.571589129990464</v>
      </c>
      <c r="BL180" s="2">
        <f t="shared" si="227"/>
        <v>62.734276513194217</v>
      </c>
      <c r="BM180" s="2">
        <f t="shared" si="227"/>
        <v>63.961935715640188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>
        <f t="shared" si="228"/>
        <v>68.667000000000002</v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68.667000000000002</v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122.44489240150094</v>
      </c>
      <c r="DL180" s="2">
        <f t="shared" si="236"/>
        <v>141.05846951219513</v>
      </c>
      <c r="DM180" s="2">
        <f t="shared" si="236"/>
        <v>129.86167374334875</v>
      </c>
      <c r="DN180" s="2">
        <f t="shared" si="236"/>
        <v>152.54326219512194</v>
      </c>
      <c r="DO180" s="2">
        <f t="shared" si="236"/>
        <v>141.22854152823919</v>
      </c>
      <c r="DP180" s="2">
        <f t="shared" si="236"/>
        <v>122.40827547568709</v>
      </c>
      <c r="DQ180" s="2">
        <f t="shared" si="236"/>
        <v>107.65916645525016</v>
      </c>
      <c r="DR180" s="2">
        <f t="shared" si="236"/>
        <v>112.38387707641195</v>
      </c>
      <c r="DS180" s="2">
        <f t="shared" si="236"/>
        <v>110.03352560975611</v>
      </c>
      <c r="DT180" s="2">
        <f t="shared" si="236"/>
        <v>109.96668106312295</v>
      </c>
      <c r="DU180" s="2">
        <f t="shared" si="236"/>
        <v>114.1850439996759</v>
      </c>
      <c r="DV180" s="2">
        <f t="shared" si="236"/>
        <v>120.32759755360921</v>
      </c>
      <c r="DW180" s="2">
        <f t="shared" si="236"/>
        <v>112.83043853820598</v>
      </c>
      <c r="DX180" s="2">
        <f t="shared" si="236"/>
        <v>112.52518604651164</v>
      </c>
      <c r="DY180" s="2">
        <f t="shared" si="236"/>
        <v>92.872902834008102</v>
      </c>
      <c r="EA180" s="2">
        <f t="shared" si="213"/>
        <v>68.293883628014584</v>
      </c>
      <c r="EB180" s="2">
        <f t="shared" si="213"/>
        <v>66.009527369234718</v>
      </c>
      <c r="EC180" s="2">
        <f t="shared" si="213"/>
        <v>66.657925614754106</v>
      </c>
      <c r="ED180" s="2">
        <f t="shared" si="213"/>
        <v>65.550845137120206</v>
      </c>
      <c r="EE180" s="2">
        <f t="shared" si="213"/>
        <v>63.443914040382467</v>
      </c>
      <c r="EF180" s="2">
        <f t="shared" si="213"/>
        <v>64.330415142228958</v>
      </c>
      <c r="EG180" s="2">
        <f t="shared" si="213"/>
        <v>64.93540760063928</v>
      </c>
      <c r="EH180" s="2">
        <f t="shared" si="213"/>
        <v>65.371645189486159</v>
      </c>
      <c r="EI180" s="2">
        <f t="shared" si="213"/>
        <v>65.511453485742706</v>
      </c>
      <c r="EJ180" s="2">
        <f t="shared" si="213"/>
        <v>63.618499717530256</v>
      </c>
      <c r="EK180" s="2">
        <f t="shared" si="212"/>
        <v>61.972898462901625</v>
      </c>
      <c r="EL180" s="2">
        <f t="shared" si="179"/>
        <v>61.802970473058522</v>
      </c>
      <c r="EM180" s="2">
        <f t="shared" si="179"/>
        <v>62.254895387550832</v>
      </c>
      <c r="EN180" s="2">
        <f t="shared" si="179"/>
        <v>62.704245719753146</v>
      </c>
      <c r="EO180" s="2">
        <f t="shared" si="179"/>
        <v>64.381885617023542</v>
      </c>
      <c r="EQ180" s="2">
        <f t="shared" ref="EQ180:FE196" si="237">CU$228*$B180+CU$229</f>
        <v>67.618420852059558</v>
      </c>
      <c r="ER180" s="2">
        <f t="shared" si="237"/>
        <v>66.793135852351085</v>
      </c>
      <c r="ES180" s="2">
        <f t="shared" si="237"/>
        <v>66.505511078394022</v>
      </c>
      <c r="ET180" s="2">
        <f t="shared" si="237"/>
        <v>67.558576120926091</v>
      </c>
      <c r="EU180" s="2">
        <f t="shared" si="237"/>
        <v>66.074258362874147</v>
      </c>
      <c r="EV180" s="2">
        <f t="shared" si="237"/>
        <v>66.310406060753877</v>
      </c>
      <c r="EW180" s="2">
        <f t="shared" si="237"/>
        <v>66.362615300923622</v>
      </c>
      <c r="EX180" s="2">
        <f t="shared" si="237"/>
        <v>66.068058694455488</v>
      </c>
      <c r="EY180" s="2">
        <f t="shared" si="237"/>
        <v>65.194117656647364</v>
      </c>
      <c r="EZ180" s="2">
        <f t="shared" si="237"/>
        <v>64.86125289785673</v>
      </c>
      <c r="FA180" s="2">
        <f t="shared" si="237"/>
        <v>64.749289895672888</v>
      </c>
      <c r="FB180" s="2">
        <f t="shared" si="237"/>
        <v>63.744800537019145</v>
      </c>
      <c r="FC180" s="2">
        <f t="shared" si="237"/>
        <v>63.300804964054848</v>
      </c>
      <c r="FD180" s="2">
        <f t="shared" si="237"/>
        <v>62.809914563766668</v>
      </c>
      <c r="FE180" s="2">
        <f t="shared" si="237"/>
        <v>62.402194789725307</v>
      </c>
      <c r="FG180" s="2">
        <f t="shared" ref="FG180:FU196" si="238">POWER(10,($B180-C$231)/C$229)/(1+POWER(10,($B180-C$231)/C$229))</f>
        <v>0.99996859484684109</v>
      </c>
      <c r="FH180" s="2">
        <f t="shared" si="238"/>
        <v>0.99996697208616125</v>
      </c>
      <c r="FI180" s="2">
        <f t="shared" si="238"/>
        <v>0.9999646386808686</v>
      </c>
      <c r="FJ180" s="2">
        <f t="shared" si="238"/>
        <v>0.99996688895472741</v>
      </c>
      <c r="FK180" s="2">
        <f t="shared" si="238"/>
        <v>0.99995784944272614</v>
      </c>
      <c r="FL180" s="2">
        <f t="shared" si="238"/>
        <v>0.99995739096944825</v>
      </c>
      <c r="FM180" s="2">
        <f t="shared" si="238"/>
        <v>0.99995573385731296</v>
      </c>
      <c r="FN180" s="2">
        <f t="shared" si="238"/>
        <v>0.99995860025235017</v>
      </c>
      <c r="FO180" s="2">
        <f t="shared" si="238"/>
        <v>0.99995106631641217</v>
      </c>
      <c r="FP180" s="2">
        <f t="shared" si="238"/>
        <v>0.99995818493039956</v>
      </c>
      <c r="FQ180" s="2">
        <f t="shared" si="238"/>
        <v>0.99994877671776972</v>
      </c>
      <c r="FR180" s="2">
        <f t="shared" si="238"/>
        <v>0.99995678717023329</v>
      </c>
      <c r="FS180" s="2">
        <f t="shared" si="238"/>
        <v>0.99995945608136716</v>
      </c>
      <c r="FT180" s="2">
        <f t="shared" si="238"/>
        <v>0.99995944235670731</v>
      </c>
      <c r="FU180" s="2">
        <f t="shared" si="238"/>
        <v>0.99994639269184804</v>
      </c>
      <c r="FW180" s="2">
        <f t="shared" si="229"/>
        <v>0.11300623454950449</v>
      </c>
      <c r="FX180" s="2">
        <f t="shared" si="229"/>
        <v>0.27193583819290645</v>
      </c>
      <c r="FY180" s="2">
        <f t="shared" si="229"/>
        <v>0.27582688497700636</v>
      </c>
      <c r="FZ180" s="2">
        <f t="shared" si="229"/>
        <v>0.3182283028636026</v>
      </c>
      <c r="GA180" s="2">
        <f t="shared" si="229"/>
        <v>0.32056670189105169</v>
      </c>
      <c r="GB180" s="2">
        <f t="shared" si="229"/>
        <v>0.32417757027192073</v>
      </c>
      <c r="GC180" s="2">
        <f t="shared" si="229"/>
        <v>0.27984852798403503</v>
      </c>
      <c r="GD180" s="2">
        <f t="shared" si="229"/>
        <v>0.29462622008808109</v>
      </c>
      <c r="GE180" s="2">
        <f t="shared" si="229"/>
        <v>0.31150292559025905</v>
      </c>
      <c r="GF180" s="2">
        <f t="shared" si="229"/>
        <v>0.34245945900117192</v>
      </c>
      <c r="GG180" s="2">
        <f t="shared" si="229"/>
        <v>0.33197758222015927</v>
      </c>
      <c r="GH180" s="2">
        <f t="shared" si="229"/>
        <v>0.35614666360306663</v>
      </c>
      <c r="GI180" s="2">
        <f t="shared" si="229"/>
        <v>0.30083213578082157</v>
      </c>
      <c r="GJ180" s="2">
        <f t="shared" si="229"/>
        <v>0.26507504436421664</v>
      </c>
      <c r="GK180" s="2">
        <f t="shared" si="229"/>
        <v>0.21290053088646815</v>
      </c>
      <c r="GM180" s="92">
        <f t="shared" si="230"/>
        <v>5.5880064774547633E-197</v>
      </c>
      <c r="GN180" s="92">
        <f t="shared" si="230"/>
        <v>0</v>
      </c>
      <c r="GO180" s="92">
        <f t="shared" si="230"/>
        <v>0</v>
      </c>
      <c r="GP180" s="92">
        <f t="shared" si="230"/>
        <v>0</v>
      </c>
      <c r="GQ180" s="92">
        <f t="shared" si="230"/>
        <v>0</v>
      </c>
      <c r="GR180" s="92">
        <f t="shared" si="230"/>
        <v>0</v>
      </c>
      <c r="GS180" s="92">
        <f t="shared" si="230"/>
        <v>0</v>
      </c>
      <c r="GT180" s="92">
        <f t="shared" si="230"/>
        <v>0</v>
      </c>
      <c r="GU180" s="92">
        <f t="shared" si="230"/>
        <v>1.5147041933378365E-203</v>
      </c>
      <c r="GV180" s="92">
        <f t="shared" si="230"/>
        <v>0</v>
      </c>
      <c r="GW180" s="92">
        <f t="shared" si="230"/>
        <v>0</v>
      </c>
      <c r="GX180" s="92">
        <f t="shared" si="230"/>
        <v>0</v>
      </c>
      <c r="GY180" s="92">
        <f t="shared" si="230"/>
        <v>0</v>
      </c>
      <c r="GZ180" s="92">
        <f t="shared" si="230"/>
        <v>0</v>
      </c>
      <c r="HA180" s="92">
        <f t="shared" si="230"/>
        <v>0</v>
      </c>
      <c r="HC180" s="92">
        <f t="shared" si="181"/>
        <v>5.5268349317340246E-88</v>
      </c>
      <c r="HD180" s="92">
        <f t="shared" si="181"/>
        <v>2.6531413764686508E-245</v>
      </c>
      <c r="HE180" s="92">
        <f t="shared" si="181"/>
        <v>6.7413467862693142E-189</v>
      </c>
      <c r="HF180" s="92">
        <f t="shared" si="180"/>
        <v>8.2193441868596687E-133</v>
      </c>
      <c r="HG180" s="92">
        <f t="shared" si="180"/>
        <v>0</v>
      </c>
      <c r="HH180" s="92">
        <f t="shared" si="180"/>
        <v>0</v>
      </c>
      <c r="HI180" s="92">
        <f t="shared" si="180"/>
        <v>0</v>
      </c>
      <c r="HJ180" s="92">
        <f t="shared" si="180"/>
        <v>0</v>
      </c>
      <c r="HK180" s="92">
        <f t="shared" si="180"/>
        <v>0</v>
      </c>
      <c r="HL180" s="92">
        <f t="shared" si="180"/>
        <v>0</v>
      </c>
      <c r="HM180" s="92">
        <f t="shared" si="180"/>
        <v>0</v>
      </c>
      <c r="HN180" s="92">
        <f t="shared" si="180"/>
        <v>1.9416843767076842E-301</v>
      </c>
      <c r="HO180" s="92">
        <f t="shared" si="226"/>
        <v>0</v>
      </c>
      <c r="HP180" s="92">
        <f t="shared" si="226"/>
        <v>3.4376739485885251E-228</v>
      </c>
      <c r="HQ180" s="92">
        <f t="shared" si="226"/>
        <v>1.376496161329372E-182</v>
      </c>
      <c r="HS180" s="92">
        <f t="shared" si="231"/>
        <v>1.5314962366832976E-5</v>
      </c>
      <c r="HT180" s="92">
        <f t="shared" si="231"/>
        <v>1.357170593617918E-10</v>
      </c>
      <c r="HU180" s="92">
        <f t="shared" si="231"/>
        <v>7.0280514112195471E-11</v>
      </c>
      <c r="HV180" s="92">
        <f t="shared" si="231"/>
        <v>6.7385804476029813E-15</v>
      </c>
      <c r="HW180" s="92">
        <f t="shared" si="231"/>
        <v>3.7874922464846197E-16</v>
      </c>
      <c r="HX180" s="92">
        <f t="shared" si="231"/>
        <v>1.0108910019261812E-17</v>
      </c>
      <c r="HY180" s="92">
        <f t="shared" si="231"/>
        <v>6.1575988462055435E-16</v>
      </c>
      <c r="HZ180" s="92">
        <f t="shared" si="231"/>
        <v>6.3127639449308733E-17</v>
      </c>
      <c r="IA180" s="92">
        <f t="shared" si="231"/>
        <v>1.6772756961736557E-14</v>
      </c>
      <c r="IB180" s="92">
        <f t="shared" si="231"/>
        <v>1.1565728717705768E-18</v>
      </c>
      <c r="IC180" s="92">
        <f t="shared" si="231"/>
        <v>3.5846189917670178E-19</v>
      </c>
      <c r="ID180" s="92">
        <f t="shared" si="231"/>
        <v>5.3082320314315568E-20</v>
      </c>
      <c r="IE180" s="92">
        <f t="shared" si="231"/>
        <v>2.4851674299132409E-13</v>
      </c>
      <c r="IF180" s="92">
        <f t="shared" si="231"/>
        <v>1.0415688106090244E-7</v>
      </c>
      <c r="IG180" s="92">
        <f t="shared" si="231"/>
        <v>2.3857669066849702E-6</v>
      </c>
      <c r="II180" s="92">
        <f t="shared" si="232"/>
        <v>2.4698542327842421E-5</v>
      </c>
      <c r="IJ180" s="92">
        <f t="shared" si="232"/>
        <v>3.7161503042899002E-2</v>
      </c>
      <c r="IK180" s="92">
        <f t="shared" si="232"/>
        <v>3.7195290828326441E-2</v>
      </c>
      <c r="IL180" s="92">
        <f t="shared" si="232"/>
        <v>6.6109531935106935E-2</v>
      </c>
      <c r="IM180" s="92">
        <f t="shared" si="232"/>
        <v>6.2644102429622719E-2</v>
      </c>
      <c r="IN180" s="92">
        <f t="shared" si="232"/>
        <v>6.204678086914725E-2</v>
      </c>
      <c r="IO180" s="92">
        <f t="shared" si="232"/>
        <v>1.7046851330214368E-2</v>
      </c>
      <c r="IP180" s="92">
        <f t="shared" si="232"/>
        <v>2.8536746297961726E-2</v>
      </c>
      <c r="IQ180" s="92">
        <f t="shared" si="232"/>
        <v>6.5821025599002672E-2</v>
      </c>
      <c r="IR180" s="92">
        <f t="shared" si="232"/>
        <v>9.9739871838366148E-2</v>
      </c>
      <c r="IS180" s="92">
        <f t="shared" si="232"/>
        <v>6.4561211918558667E-2</v>
      </c>
      <c r="IT180" s="92">
        <f t="shared" si="232"/>
        <v>0.1255304597918448</v>
      </c>
      <c r="IU180" s="92">
        <f t="shared" si="232"/>
        <v>5.2654179513350809E-2</v>
      </c>
      <c r="IV180" s="92">
        <f t="shared" si="232"/>
        <v>4.1937164648795884E-2</v>
      </c>
      <c r="IW180" s="92">
        <f t="shared" si="232"/>
        <v>2.6191489875024749E-2</v>
      </c>
      <c r="IY180" s="92">
        <f t="shared" si="233"/>
        <v>4.00135046946754E-5</v>
      </c>
      <c r="IZ180" s="92">
        <f t="shared" si="233"/>
        <v>3.7161503178616065E-2</v>
      </c>
      <c r="JA180" s="92">
        <f t="shared" si="233"/>
        <v>3.7195290898606959E-2</v>
      </c>
      <c r="JB180" s="92">
        <f t="shared" si="233"/>
        <v>6.610953193511368E-2</v>
      </c>
      <c r="JC180" s="92">
        <f t="shared" si="233"/>
        <v>6.2644102429623094E-2</v>
      </c>
      <c r="JD180" s="92">
        <f t="shared" si="233"/>
        <v>6.2046780869147257E-2</v>
      </c>
      <c r="JE180" s="92">
        <f t="shared" si="233"/>
        <v>1.7046851330214982E-2</v>
      </c>
      <c r="JF180" s="92">
        <f t="shared" si="233"/>
        <v>2.8536746297961789E-2</v>
      </c>
      <c r="JG180" s="92">
        <f t="shared" si="233"/>
        <v>6.582102559901945E-2</v>
      </c>
      <c r="JH180" s="92">
        <f t="shared" si="233"/>
        <v>9.9739871838366148E-2</v>
      </c>
      <c r="JI180" s="92">
        <f t="shared" si="233"/>
        <v>6.4561211918558667E-2</v>
      </c>
      <c r="JJ180" s="92">
        <f t="shared" si="233"/>
        <v>0.1255304597918448</v>
      </c>
      <c r="JK180" s="92">
        <f t="shared" si="233"/>
        <v>5.2654179513599325E-2</v>
      </c>
      <c r="JL180" s="92">
        <f t="shared" si="233"/>
        <v>4.1937268805676942E-2</v>
      </c>
      <c r="JM180" s="92">
        <f t="shared" si="233"/>
        <v>2.6193875641931434E-2</v>
      </c>
    </row>
    <row r="181" spans="2:273" x14ac:dyDescent="0.25">
      <c r="B181" s="2">
        <v>154</v>
      </c>
      <c r="C181" s="37">
        <v>66.917000000000002</v>
      </c>
      <c r="D181" s="37">
        <v>68.828999999999994</v>
      </c>
      <c r="E181" s="37">
        <v>68.286000000000001</v>
      </c>
      <c r="F181" s="37">
        <v>71.227000000000004</v>
      </c>
      <c r="G181" s="37">
        <v>70.477000000000004</v>
      </c>
      <c r="H181" s="37">
        <v>69.364000000000004</v>
      </c>
      <c r="I181" s="37">
        <v>69.081000000000003</v>
      </c>
      <c r="J181" s="37">
        <v>68.938000000000002</v>
      </c>
      <c r="K181" s="37">
        <v>69.423000000000002</v>
      </c>
      <c r="L181" s="37">
        <v>78.608999999999995</v>
      </c>
      <c r="M181" s="37">
        <v>77.543000000000006</v>
      </c>
      <c r="N181" s="37">
        <v>80.094999999999999</v>
      </c>
      <c r="O181" s="37">
        <v>72.31</v>
      </c>
      <c r="P181" s="37">
        <v>72.332999999999998</v>
      </c>
      <c r="Q181" s="37">
        <v>73.286000000000001</v>
      </c>
      <c r="S181" s="4">
        <f t="shared" si="234"/>
        <v>68.146745833156317</v>
      </c>
      <c r="T181" s="4">
        <f t="shared" si="234"/>
        <v>66.761354415980861</v>
      </c>
      <c r="U181" s="4">
        <f t="shared" si="234"/>
        <v>67.546083753513059</v>
      </c>
      <c r="V181" s="4">
        <f t="shared" si="234"/>
        <v>69.969498004620732</v>
      </c>
      <c r="W181" s="4">
        <f t="shared" si="234"/>
        <v>69.021796017792198</v>
      </c>
      <c r="X181" s="4">
        <f t="shared" si="234"/>
        <v>70.431410258640682</v>
      </c>
      <c r="Y181" s="4">
        <f t="shared" si="234"/>
        <v>67.552818254384334</v>
      </c>
      <c r="Z181" s="4">
        <f t="shared" si="234"/>
        <v>69.26604603092693</v>
      </c>
      <c r="AA181" s="4">
        <f t="shared" si="234"/>
        <v>71.277866890613083</v>
      </c>
      <c r="AB181" s="4">
        <f t="shared" si="234"/>
        <v>76.040861680823397</v>
      </c>
      <c r="AC181" s="4">
        <f t="shared" si="234"/>
        <v>72.968113260883868</v>
      </c>
      <c r="AD181" s="4">
        <f t="shared" si="234"/>
        <v>78.74393936215921</v>
      </c>
      <c r="AE181" s="4">
        <f t="shared" si="234"/>
        <v>71.52748164699662</v>
      </c>
      <c r="AF181" s="4">
        <f t="shared" si="234"/>
        <v>71.148896765097177</v>
      </c>
      <c r="AG181" s="4">
        <f t="shared" si="234"/>
        <v>73.301526814612018</v>
      </c>
      <c r="AI181" s="4">
        <f t="shared" si="235"/>
        <v>-1.2297458331563149</v>
      </c>
      <c r="AJ181" s="4">
        <f t="shared" si="235"/>
        <v>2.0676455840191323</v>
      </c>
      <c r="AK181" s="4">
        <f t="shared" si="235"/>
        <v>0.73991624648694199</v>
      </c>
      <c r="AL181" s="4">
        <f t="shared" si="235"/>
        <v>1.2575019953792719</v>
      </c>
      <c r="AM181" s="4">
        <f t="shared" si="235"/>
        <v>1.4552039822078058</v>
      </c>
      <c r="AN181" s="4">
        <f t="shared" si="235"/>
        <v>-1.0674102586406775</v>
      </c>
      <c r="AO181" s="4">
        <f t="shared" si="235"/>
        <v>1.5281817456156688</v>
      </c>
      <c r="AP181" s="4">
        <f t="shared" si="235"/>
        <v>-0.3280460309269273</v>
      </c>
      <c r="AQ181" s="4">
        <f t="shared" si="235"/>
        <v>-1.8548668906130814</v>
      </c>
      <c r="AR181" s="4">
        <f t="shared" si="235"/>
        <v>2.5681383191765974</v>
      </c>
      <c r="AS181" s="4">
        <f t="shared" si="235"/>
        <v>4.5748867391161383</v>
      </c>
      <c r="AT181" s="4">
        <f t="shared" si="235"/>
        <v>1.3510606378407886</v>
      </c>
      <c r="AU181" s="4">
        <f t="shared" si="235"/>
        <v>0.78251835300338257</v>
      </c>
      <c r="AV181" s="4">
        <f t="shared" si="235"/>
        <v>1.1841032349028211</v>
      </c>
      <c r="AW181" s="4">
        <f t="shared" si="235"/>
        <v>-1.5526814612016437E-2</v>
      </c>
      <c r="AY181" s="2">
        <f t="shared" si="227"/>
        <v>68.145987452797101</v>
      </c>
      <c r="AZ181" s="2">
        <f t="shared" si="227"/>
        <v>66.113760839945087</v>
      </c>
      <c r="BA181" s="2">
        <f t="shared" si="227"/>
        <v>66.504907403374219</v>
      </c>
      <c r="BB181" s="2">
        <f t="shared" si="227"/>
        <v>66.086006953108097</v>
      </c>
      <c r="BC181" s="2">
        <f t="shared" si="227"/>
        <v>64.193357110124111</v>
      </c>
      <c r="BD181" s="2">
        <f t="shared" si="227"/>
        <v>64.884639404371626</v>
      </c>
      <c r="BE181" s="2">
        <f t="shared" si="227"/>
        <v>65.240319681470197</v>
      </c>
      <c r="BF181" s="2">
        <f t="shared" si="227"/>
        <v>65.48939815277879</v>
      </c>
      <c r="BG181" s="2">
        <f t="shared" si="227"/>
        <v>65.324102144767281</v>
      </c>
      <c r="BH181" s="2">
        <f t="shared" si="227"/>
        <v>63.939581246118422</v>
      </c>
      <c r="BI181" s="2">
        <f t="shared" si="227"/>
        <v>62.782394248970647</v>
      </c>
      <c r="BJ181" s="2">
        <f t="shared" si="227"/>
        <v>62.388452662334537</v>
      </c>
      <c r="BK181" s="2">
        <f t="shared" si="227"/>
        <v>62.473838301247973</v>
      </c>
      <c r="BL181" s="2">
        <f t="shared" si="227"/>
        <v>62.643990586435528</v>
      </c>
      <c r="BM181" s="2">
        <f t="shared" si="227"/>
        <v>63.866211382976559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>
        <f t="shared" si="228"/>
        <v>66.917000000000002</v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66.917000000000002</v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122.74891200750469</v>
      </c>
      <c r="DL181" s="2">
        <f t="shared" si="236"/>
        <v>141.49188675958186</v>
      </c>
      <c r="DM181" s="2">
        <f t="shared" si="236"/>
        <v>130.21627523431383</v>
      </c>
      <c r="DN181" s="2">
        <f t="shared" si="236"/>
        <v>153.05797038327526</v>
      </c>
      <c r="DO181" s="2">
        <f t="shared" si="236"/>
        <v>141.68987632135304</v>
      </c>
      <c r="DP181" s="2">
        <f t="shared" si="236"/>
        <v>122.73325475687102</v>
      </c>
      <c r="DQ181" s="2">
        <f t="shared" si="236"/>
        <v>107.88192212825933</v>
      </c>
      <c r="DR181" s="2">
        <f t="shared" si="236"/>
        <v>112.63810147991543</v>
      </c>
      <c r="DS181" s="2">
        <f t="shared" si="236"/>
        <v>110.27769512195124</v>
      </c>
      <c r="DT181" s="2">
        <f t="shared" si="236"/>
        <v>110.19695348837212</v>
      </c>
      <c r="DU181" s="2">
        <f t="shared" si="236"/>
        <v>114.4546563487562</v>
      </c>
      <c r="DV181" s="2">
        <f t="shared" si="236"/>
        <v>120.63137541528242</v>
      </c>
      <c r="DW181" s="2">
        <f t="shared" si="236"/>
        <v>113.08911205073996</v>
      </c>
      <c r="DX181" s="2">
        <f t="shared" si="236"/>
        <v>112.80734143763213</v>
      </c>
      <c r="DY181" s="2">
        <f t="shared" si="236"/>
        <v>93.0426072874494</v>
      </c>
      <c r="EA181" s="2">
        <f t="shared" si="213"/>
        <v>68.229774451314299</v>
      </c>
      <c r="EB181" s="2">
        <f t="shared" si="213"/>
        <v>65.877857395001271</v>
      </c>
      <c r="EC181" s="2">
        <f t="shared" si="213"/>
        <v>66.548740660051777</v>
      </c>
      <c r="ED181" s="2">
        <f t="shared" si="213"/>
        <v>65.387830194484039</v>
      </c>
      <c r="EE181" s="2">
        <f t="shared" si="213"/>
        <v>63.273904465573423</v>
      </c>
      <c r="EF181" s="2">
        <f t="shared" si="213"/>
        <v>64.184612843204633</v>
      </c>
      <c r="EG181" s="2">
        <f t="shared" si="213"/>
        <v>64.801895307360923</v>
      </c>
      <c r="EH181" s="2">
        <f t="shared" si="213"/>
        <v>65.263707040436188</v>
      </c>
      <c r="EI181" s="2">
        <f t="shared" si="213"/>
        <v>65.429503504963463</v>
      </c>
      <c r="EJ181" s="2">
        <f t="shared" si="213"/>
        <v>63.475700683640241</v>
      </c>
      <c r="EK181" s="2">
        <f t="shared" si="212"/>
        <v>61.779233153555758</v>
      </c>
      <c r="EL181" s="2">
        <f t="shared" si="179"/>
        <v>61.636736142905249</v>
      </c>
      <c r="EM181" s="2">
        <f t="shared" si="179"/>
        <v>62.128933501773275</v>
      </c>
      <c r="EN181" s="2">
        <f t="shared" si="179"/>
        <v>62.611386679592961</v>
      </c>
      <c r="EO181" s="2">
        <f t="shared" si="179"/>
        <v>64.326331882832591</v>
      </c>
      <c r="EQ181" s="2">
        <f t="shared" si="237"/>
        <v>67.533463898056695</v>
      </c>
      <c r="ER181" s="2">
        <f t="shared" si="237"/>
        <v>66.681941655772391</v>
      </c>
      <c r="ES181" s="2">
        <f t="shared" si="237"/>
        <v>66.392981103395741</v>
      </c>
      <c r="ET181" s="2">
        <f t="shared" si="237"/>
        <v>67.442347471139755</v>
      </c>
      <c r="EU181" s="2">
        <f t="shared" si="237"/>
        <v>65.961803647560643</v>
      </c>
      <c r="EV181" s="2">
        <f t="shared" si="237"/>
        <v>66.208995775053523</v>
      </c>
      <c r="EW181" s="2">
        <f t="shared" si="237"/>
        <v>66.2634516467228</v>
      </c>
      <c r="EX181" s="2">
        <f t="shared" si="237"/>
        <v>65.976494357103476</v>
      </c>
      <c r="EY181" s="2">
        <f t="shared" si="237"/>
        <v>65.105601696049561</v>
      </c>
      <c r="EZ181" s="2">
        <f t="shared" si="237"/>
        <v>64.746985212168596</v>
      </c>
      <c r="FA181" s="2">
        <f t="shared" si="237"/>
        <v>64.616413872413943</v>
      </c>
      <c r="FB181" s="2">
        <f t="shared" si="237"/>
        <v>63.621696153622132</v>
      </c>
      <c r="FC181" s="2">
        <f t="shared" si="237"/>
        <v>63.199025700892911</v>
      </c>
      <c r="FD181" s="2">
        <f t="shared" si="237"/>
        <v>62.719880184103573</v>
      </c>
      <c r="FE181" s="2">
        <f t="shared" si="237"/>
        <v>62.30867125956452</v>
      </c>
      <c r="FG181" s="2">
        <f t="shared" si="238"/>
        <v>0.99997135808076087</v>
      </c>
      <c r="FH181" s="2">
        <f t="shared" si="238"/>
        <v>0.99996987809704052</v>
      </c>
      <c r="FI181" s="2">
        <f t="shared" si="238"/>
        <v>0.99996774999331517</v>
      </c>
      <c r="FJ181" s="2">
        <f t="shared" si="238"/>
        <v>0.99996980227983057</v>
      </c>
      <c r="FK181" s="2">
        <f t="shared" si="238"/>
        <v>0.99996155809230824</v>
      </c>
      <c r="FL181" s="2">
        <f t="shared" si="238"/>
        <v>0.99996113995659086</v>
      </c>
      <c r="FM181" s="2">
        <f t="shared" si="238"/>
        <v>0.9999596286408089</v>
      </c>
      <c r="FN181" s="2">
        <f t="shared" si="238"/>
        <v>0.99996224284385771</v>
      </c>
      <c r="FO181" s="2">
        <f t="shared" si="238"/>
        <v>0.99995537175800542</v>
      </c>
      <c r="FP181" s="2">
        <f t="shared" si="238"/>
        <v>0.9999618640629635</v>
      </c>
      <c r="FQ181" s="2">
        <f t="shared" si="238"/>
        <v>0.99995328360082336</v>
      </c>
      <c r="FR181" s="2">
        <f t="shared" si="238"/>
        <v>0.99996058928100373</v>
      </c>
      <c r="FS181" s="2">
        <f t="shared" si="238"/>
        <v>0.99996302337482557</v>
      </c>
      <c r="FT181" s="2">
        <f t="shared" si="238"/>
        <v>0.99996301085769768</v>
      </c>
      <c r="FU181" s="2">
        <f t="shared" si="238"/>
        <v>0.99995110932328612</v>
      </c>
      <c r="FW181" s="2">
        <f t="shared" si="229"/>
        <v>0.12257250856355048</v>
      </c>
      <c r="FX181" s="2">
        <f t="shared" si="229"/>
        <v>0.29054891121095083</v>
      </c>
      <c r="FY181" s="2">
        <f t="shared" si="229"/>
        <v>0.29459852145394855</v>
      </c>
      <c r="FZ181" s="2">
        <f t="shared" si="229"/>
        <v>0.33853661303621818</v>
      </c>
      <c r="GA181" s="2">
        <f t="shared" si="229"/>
        <v>0.3409496126716724</v>
      </c>
      <c r="GB181" s="2">
        <f t="shared" si="229"/>
        <v>0.34467360271775216</v>
      </c>
      <c r="GC181" s="2">
        <f t="shared" si="229"/>
        <v>0.29878093858714588</v>
      </c>
      <c r="GD181" s="2">
        <f t="shared" si="229"/>
        <v>0.31412229805305841</v>
      </c>
      <c r="GE181" s="2">
        <f t="shared" si="229"/>
        <v>0.33159078828494182</v>
      </c>
      <c r="GF181" s="2">
        <f t="shared" si="229"/>
        <v>0.3634896778440983</v>
      </c>
      <c r="GG181" s="2">
        <f t="shared" si="229"/>
        <v>0.35270939304875876</v>
      </c>
      <c r="GH181" s="2">
        <f t="shared" si="229"/>
        <v>0.37753480887909308</v>
      </c>
      <c r="GI181" s="2">
        <f t="shared" si="229"/>
        <v>0.32055225179276275</v>
      </c>
      <c r="GJ181" s="2">
        <f t="shared" si="229"/>
        <v>0.28340131206669578</v>
      </c>
      <c r="GK181" s="2">
        <f t="shared" si="229"/>
        <v>0.22874236265052486</v>
      </c>
      <c r="GM181" s="92">
        <f t="shared" si="230"/>
        <v>1.970542635947144E-201</v>
      </c>
      <c r="GN181" s="92">
        <f t="shared" si="230"/>
        <v>0</v>
      </c>
      <c r="GO181" s="92">
        <f t="shared" si="230"/>
        <v>0</v>
      </c>
      <c r="GP181" s="92">
        <f t="shared" si="230"/>
        <v>0</v>
      </c>
      <c r="GQ181" s="92">
        <f t="shared" si="230"/>
        <v>0</v>
      </c>
      <c r="GR181" s="92">
        <f t="shared" si="230"/>
        <v>0</v>
      </c>
      <c r="GS181" s="92">
        <f t="shared" si="230"/>
        <v>0</v>
      </c>
      <c r="GT181" s="92">
        <f t="shared" si="230"/>
        <v>0</v>
      </c>
      <c r="GU181" s="92">
        <f t="shared" si="230"/>
        <v>4.1758487411738996E-208</v>
      </c>
      <c r="GV181" s="92">
        <f t="shared" si="230"/>
        <v>0</v>
      </c>
      <c r="GW181" s="92">
        <f t="shared" si="230"/>
        <v>0</v>
      </c>
      <c r="GX181" s="92">
        <f t="shared" si="230"/>
        <v>0</v>
      </c>
      <c r="GY181" s="92">
        <f t="shared" si="230"/>
        <v>0</v>
      </c>
      <c r="GZ181" s="92">
        <f t="shared" si="230"/>
        <v>0</v>
      </c>
      <c r="HA181" s="92">
        <f t="shared" si="230"/>
        <v>0</v>
      </c>
      <c r="HC181" s="92">
        <f t="shared" si="181"/>
        <v>9.2052546791174101E-91</v>
      </c>
      <c r="HD181" s="92">
        <f t="shared" si="181"/>
        <v>6.0785416865906995E-253</v>
      </c>
      <c r="HE181" s="92">
        <f t="shared" si="181"/>
        <v>8.1522234860178713E-195</v>
      </c>
      <c r="HF181" s="92">
        <f t="shared" si="180"/>
        <v>6.284605201610816E-137</v>
      </c>
      <c r="HG181" s="92">
        <f t="shared" si="180"/>
        <v>0</v>
      </c>
      <c r="HH181" s="92">
        <f t="shared" si="180"/>
        <v>0</v>
      </c>
      <c r="HI181" s="92">
        <f t="shared" si="180"/>
        <v>0</v>
      </c>
      <c r="HJ181" s="92">
        <f t="shared" si="180"/>
        <v>0</v>
      </c>
      <c r="HK181" s="92">
        <f t="shared" si="180"/>
        <v>0</v>
      </c>
      <c r="HL181" s="92">
        <f t="shared" si="180"/>
        <v>0</v>
      </c>
      <c r="HM181" s="92">
        <f t="shared" si="180"/>
        <v>0</v>
      </c>
      <c r="HN181" s="92">
        <f t="shared" si="180"/>
        <v>0</v>
      </c>
      <c r="HO181" s="92">
        <f t="shared" si="226"/>
        <v>0</v>
      </c>
      <c r="HP181" s="92">
        <f t="shared" si="226"/>
        <v>2.8021945961121561E-235</v>
      </c>
      <c r="HQ181" s="92">
        <f t="shared" si="226"/>
        <v>3.0362804971452302E-188</v>
      </c>
      <c r="HS181" s="92">
        <f t="shared" si="231"/>
        <v>3.8126703769987696E-6</v>
      </c>
      <c r="HT181" s="92">
        <f t="shared" si="231"/>
        <v>1.7048916242745569E-11</v>
      </c>
      <c r="HU181" s="92">
        <f t="shared" si="231"/>
        <v>8.204003091004555E-12</v>
      </c>
      <c r="HV181" s="92">
        <f t="shared" si="231"/>
        <v>3.924021380431111E-16</v>
      </c>
      <c r="HW181" s="92">
        <f t="shared" si="231"/>
        <v>1.7924298429954823E-17</v>
      </c>
      <c r="HX181" s="92">
        <f t="shared" si="231"/>
        <v>3.7866216341435283E-19</v>
      </c>
      <c r="HY181" s="92">
        <f t="shared" si="231"/>
        <v>2.8028043855158632E-17</v>
      </c>
      <c r="HZ181" s="92">
        <f t="shared" si="231"/>
        <v>2.6559124390416455E-18</v>
      </c>
      <c r="IA181" s="92">
        <f t="shared" si="231"/>
        <v>1.134498771363711E-15</v>
      </c>
      <c r="IB181" s="92">
        <f t="shared" si="231"/>
        <v>4.0774300047103438E-20</v>
      </c>
      <c r="IC181" s="92">
        <f t="shared" si="231"/>
        <v>1.0154202273842405E-20</v>
      </c>
      <c r="ID181" s="92">
        <f t="shared" si="231"/>
        <v>1.5254575875302932E-21</v>
      </c>
      <c r="IE181" s="92">
        <f t="shared" si="231"/>
        <v>1.9361183899352459E-14</v>
      </c>
      <c r="IF181" s="92">
        <f t="shared" si="231"/>
        <v>2.428646227415189E-8</v>
      </c>
      <c r="IG181" s="92">
        <f t="shared" si="231"/>
        <v>6.3512769582374192E-7</v>
      </c>
      <c r="II181" s="92">
        <f t="shared" si="232"/>
        <v>5.6013351347084673E-5</v>
      </c>
      <c r="IJ181" s="92">
        <f t="shared" si="232"/>
        <v>5.8735645741655608E-2</v>
      </c>
      <c r="IK181" s="92">
        <f t="shared" si="232"/>
        <v>5.9306544850349363E-2</v>
      </c>
      <c r="IL181" s="92">
        <f t="shared" si="232"/>
        <v>0.10539373754615941</v>
      </c>
      <c r="IM181" s="92">
        <f t="shared" si="232"/>
        <v>0.1016421729617243</v>
      </c>
      <c r="IN181" s="92">
        <f t="shared" si="232"/>
        <v>0.10192446093281374</v>
      </c>
      <c r="IO181" s="92">
        <f t="shared" si="232"/>
        <v>3.127355808804292E-2</v>
      </c>
      <c r="IP181" s="92">
        <f t="shared" si="232"/>
        <v>5.0034515830779218E-2</v>
      </c>
      <c r="IQ181" s="92">
        <f t="shared" si="232"/>
        <v>0.10321092918520261</v>
      </c>
      <c r="IR181" s="92">
        <f t="shared" si="232"/>
        <v>0.15501594947289996</v>
      </c>
      <c r="IS181" s="92">
        <f t="shared" si="232"/>
        <v>0.10763647166002067</v>
      </c>
      <c r="IT181" s="92">
        <f t="shared" si="232"/>
        <v>0.19128641617533734</v>
      </c>
      <c r="IU181" s="92">
        <f t="shared" si="232"/>
        <v>8.3914283902698089E-2</v>
      </c>
      <c r="IV181" s="92">
        <f t="shared" si="232"/>
        <v>6.3334906944365554E-2</v>
      </c>
      <c r="IW181" s="92">
        <f t="shared" si="232"/>
        <v>3.8736989383168122E-2</v>
      </c>
      <c r="IY181" s="92">
        <f t="shared" si="233"/>
        <v>5.9826021724083442E-5</v>
      </c>
      <c r="IZ181" s="92">
        <f t="shared" si="233"/>
        <v>5.8735645758704526E-2</v>
      </c>
      <c r="JA181" s="92">
        <f t="shared" si="233"/>
        <v>5.9306544858553363E-2</v>
      </c>
      <c r="JB181" s="92">
        <f t="shared" si="233"/>
        <v>0.1053937375461598</v>
      </c>
      <c r="JC181" s="92">
        <f t="shared" si="233"/>
        <v>0.10164217296172431</v>
      </c>
      <c r="JD181" s="92">
        <f t="shared" si="233"/>
        <v>0.10192446093281374</v>
      </c>
      <c r="JE181" s="92">
        <f t="shared" si="233"/>
        <v>3.1273558088042948E-2</v>
      </c>
      <c r="JF181" s="92">
        <f t="shared" si="233"/>
        <v>5.0034515830779218E-2</v>
      </c>
      <c r="JG181" s="92">
        <f t="shared" si="233"/>
        <v>0.10321092918520375</v>
      </c>
      <c r="JH181" s="92">
        <f t="shared" si="233"/>
        <v>0.15501594947289996</v>
      </c>
      <c r="JI181" s="92">
        <f t="shared" si="233"/>
        <v>0.10763647166002067</v>
      </c>
      <c r="JJ181" s="92">
        <f t="shared" si="233"/>
        <v>0.19128641617533734</v>
      </c>
      <c r="JK181" s="92">
        <f t="shared" si="233"/>
        <v>8.3914283902717449E-2</v>
      </c>
      <c r="JL181" s="92">
        <f t="shared" si="233"/>
        <v>6.3334931230827826E-2</v>
      </c>
      <c r="JM181" s="92">
        <f t="shared" si="233"/>
        <v>3.8737624510863947E-2</v>
      </c>
    </row>
    <row r="182" spans="2:273" x14ac:dyDescent="0.25">
      <c r="B182" s="2">
        <v>155</v>
      </c>
      <c r="C182" s="37">
        <v>66.917000000000002</v>
      </c>
      <c r="D182" s="37">
        <v>70.756</v>
      </c>
      <c r="E182" s="37">
        <v>71.213999999999999</v>
      </c>
      <c r="F182" s="37">
        <v>70.364000000000004</v>
      </c>
      <c r="G182" s="37">
        <v>72.590999999999994</v>
      </c>
      <c r="H182" s="37">
        <v>72.454999999999998</v>
      </c>
      <c r="I182" s="37">
        <v>70.918999999999997</v>
      </c>
      <c r="J182" s="37">
        <v>71.561999999999998</v>
      </c>
      <c r="K182" s="37">
        <v>74.346000000000004</v>
      </c>
      <c r="L182" s="37">
        <v>81.674000000000007</v>
      </c>
      <c r="M182" s="37">
        <v>79.977999999999994</v>
      </c>
      <c r="N182" s="37">
        <v>83.475999999999999</v>
      </c>
      <c r="O182" s="37">
        <v>76.094999999999999</v>
      </c>
      <c r="P182" s="37">
        <v>74.881</v>
      </c>
      <c r="Q182" s="37">
        <v>76.619</v>
      </c>
      <c r="S182" s="4">
        <f t="shared" si="234"/>
        <v>68.073433223471369</v>
      </c>
      <c r="T182" s="4">
        <f t="shared" si="234"/>
        <v>66.917634953723706</v>
      </c>
      <c r="U182" s="4">
        <f t="shared" si="234"/>
        <v>67.8688913168521</v>
      </c>
      <c r="V182" s="4">
        <f t="shared" si="234"/>
        <v>71.329765516278201</v>
      </c>
      <c r="W182" s="4">
        <f t="shared" si="234"/>
        <v>70.835001470482652</v>
      </c>
      <c r="X182" s="4">
        <f t="shared" si="234"/>
        <v>72.58926733737556</v>
      </c>
      <c r="Y182" s="4">
        <f t="shared" si="234"/>
        <v>68.851163584266814</v>
      </c>
      <c r="Z182" s="4">
        <f t="shared" si="234"/>
        <v>71.155734548192314</v>
      </c>
      <c r="AA182" s="4">
        <f t="shared" si="234"/>
        <v>73.361228398617186</v>
      </c>
      <c r="AB182" s="4">
        <f t="shared" si="234"/>
        <v>79.749745644678512</v>
      </c>
      <c r="AC182" s="4">
        <f t="shared" si="234"/>
        <v>77.044301637728182</v>
      </c>
      <c r="AD182" s="4">
        <f t="shared" si="234"/>
        <v>83.085698652444606</v>
      </c>
      <c r="AE182" s="4">
        <f t="shared" si="234"/>
        <v>75.014652172916954</v>
      </c>
      <c r="AF182" s="4">
        <f t="shared" si="234"/>
        <v>74.083433900605726</v>
      </c>
      <c r="AG182" s="4">
        <f t="shared" si="234"/>
        <v>76.636249228878171</v>
      </c>
      <c r="AI182" s="4">
        <f t="shared" si="235"/>
        <v>-1.1564332234713675</v>
      </c>
      <c r="AJ182" s="4">
        <f t="shared" si="235"/>
        <v>3.8383650462762944</v>
      </c>
      <c r="AK182" s="4">
        <f t="shared" si="235"/>
        <v>3.3451086831478989</v>
      </c>
      <c r="AL182" s="4">
        <f t="shared" si="235"/>
        <v>-0.9657655162781964</v>
      </c>
      <c r="AM182" s="4">
        <f t="shared" si="235"/>
        <v>1.7559985295173419</v>
      </c>
      <c r="AN182" s="4">
        <f t="shared" si="235"/>
        <v>-0.13426733737556162</v>
      </c>
      <c r="AO182" s="4">
        <f t="shared" si="235"/>
        <v>2.0678364157331828</v>
      </c>
      <c r="AP182" s="4">
        <f t="shared" si="235"/>
        <v>0.40626545180768403</v>
      </c>
      <c r="AQ182" s="4">
        <f t="shared" si="235"/>
        <v>0.98477160138281761</v>
      </c>
      <c r="AR182" s="4">
        <f t="shared" si="235"/>
        <v>1.9242543553214944</v>
      </c>
      <c r="AS182" s="4">
        <f t="shared" si="235"/>
        <v>2.9336983622718122</v>
      </c>
      <c r="AT182" s="4">
        <f t="shared" si="235"/>
        <v>0.39030134755539336</v>
      </c>
      <c r="AU182" s="4">
        <f t="shared" si="235"/>
        <v>1.0803478270830453</v>
      </c>
      <c r="AV182" s="4">
        <f t="shared" si="235"/>
        <v>0.79756609939427392</v>
      </c>
      <c r="AW182" s="4">
        <f t="shared" si="235"/>
        <v>-1.7249228878171152E-2</v>
      </c>
      <c r="AY182" s="2">
        <f t="shared" si="227"/>
        <v>68.07184080747497</v>
      </c>
      <c r="AZ182" s="2">
        <f t="shared" si="227"/>
        <v>66.003806157501074</v>
      </c>
      <c r="BA182" s="2">
        <f t="shared" si="227"/>
        <v>66.391468237327018</v>
      </c>
      <c r="BB182" s="2">
        <f t="shared" si="227"/>
        <v>65.982578005996515</v>
      </c>
      <c r="BC182" s="2">
        <f t="shared" si="227"/>
        <v>64.100350808738284</v>
      </c>
      <c r="BD182" s="2">
        <f t="shared" si="227"/>
        <v>64.797585968350802</v>
      </c>
      <c r="BE182" s="2">
        <f t="shared" si="227"/>
        <v>65.146320086317147</v>
      </c>
      <c r="BF182" s="2">
        <f t="shared" si="227"/>
        <v>65.401169123492124</v>
      </c>
      <c r="BG182" s="2">
        <f t="shared" si="227"/>
        <v>65.23296469324886</v>
      </c>
      <c r="BH182" s="2">
        <f t="shared" si="227"/>
        <v>63.835040315165223</v>
      </c>
      <c r="BI182" s="2">
        <f t="shared" si="227"/>
        <v>62.671704606784587</v>
      </c>
      <c r="BJ182" s="2">
        <f t="shared" si="227"/>
        <v>62.282679791955907</v>
      </c>
      <c r="BK182" s="2">
        <f t="shared" si="227"/>
        <v>62.377779390393307</v>
      </c>
      <c r="BL182" s="2">
        <f t="shared" si="227"/>
        <v>62.553904384511682</v>
      </c>
      <c r="BM182" s="2">
        <f t="shared" si="227"/>
        <v>63.767626237773932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>
        <f t="shared" si="228"/>
        <v>66.917000000000002</v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66.917000000000002</v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123.05293161350843</v>
      </c>
      <c r="DL182" s="2">
        <f t="shared" si="236"/>
        <v>141.92530400696864</v>
      </c>
      <c r="DM182" s="2">
        <f t="shared" si="236"/>
        <v>130.57087672527888</v>
      </c>
      <c r="DN182" s="2">
        <f t="shared" si="236"/>
        <v>153.57267857142858</v>
      </c>
      <c r="DO182" s="2">
        <f t="shared" si="236"/>
        <v>142.15121111446692</v>
      </c>
      <c r="DP182" s="2">
        <f t="shared" si="236"/>
        <v>123.05823403805496</v>
      </c>
      <c r="DQ182" s="2">
        <f t="shared" si="236"/>
        <v>108.10467780126848</v>
      </c>
      <c r="DR182" s="2">
        <f t="shared" si="236"/>
        <v>112.89232588341891</v>
      </c>
      <c r="DS182" s="2">
        <f t="shared" si="236"/>
        <v>110.52186463414635</v>
      </c>
      <c r="DT182" s="2">
        <f t="shared" si="236"/>
        <v>110.4272259136213</v>
      </c>
      <c r="DU182" s="2">
        <f t="shared" si="236"/>
        <v>114.72426869783649</v>
      </c>
      <c r="DV182" s="2">
        <f t="shared" si="236"/>
        <v>120.93515327695562</v>
      </c>
      <c r="DW182" s="2">
        <f t="shared" si="236"/>
        <v>113.34778556327393</v>
      </c>
      <c r="DX182" s="2">
        <f t="shared" si="236"/>
        <v>113.08949682875264</v>
      </c>
      <c r="DY182" s="2">
        <f t="shared" si="236"/>
        <v>93.212311740890698</v>
      </c>
      <c r="EA182" s="2">
        <f t="shared" si="213"/>
        <v>68.165665274614</v>
      </c>
      <c r="EB182" s="2">
        <f t="shared" si="213"/>
        <v>65.746187420767825</v>
      </c>
      <c r="EC182" s="2">
        <f t="shared" si="213"/>
        <v>66.439555705349449</v>
      </c>
      <c r="ED182" s="2">
        <f t="shared" si="213"/>
        <v>65.224815251847872</v>
      </c>
      <c r="EE182" s="2">
        <f t="shared" si="213"/>
        <v>63.103894890764387</v>
      </c>
      <c r="EF182" s="2">
        <f t="shared" si="213"/>
        <v>64.038810544180308</v>
      </c>
      <c r="EG182" s="2">
        <f t="shared" si="213"/>
        <v>64.668383014082551</v>
      </c>
      <c r="EH182" s="2">
        <f t="shared" si="213"/>
        <v>65.155768891386217</v>
      </c>
      <c r="EI182" s="2">
        <f t="shared" si="213"/>
        <v>65.347553524184235</v>
      </c>
      <c r="EJ182" s="2">
        <f t="shared" si="213"/>
        <v>63.332901649750212</v>
      </c>
      <c r="EK182" s="2">
        <f t="shared" si="212"/>
        <v>61.585567844209891</v>
      </c>
      <c r="EL182" s="2">
        <f t="shared" si="179"/>
        <v>61.470501812751976</v>
      </c>
      <c r="EM182" s="2">
        <f t="shared" si="179"/>
        <v>62.002971615995719</v>
      </c>
      <c r="EN182" s="2">
        <f t="shared" si="179"/>
        <v>62.518527639432776</v>
      </c>
      <c r="EO182" s="2">
        <f t="shared" si="179"/>
        <v>64.270778148641654</v>
      </c>
      <c r="EQ182" s="2">
        <f t="shared" si="237"/>
        <v>67.448506944053833</v>
      </c>
      <c r="ER182" s="2">
        <f t="shared" si="237"/>
        <v>66.570747459193711</v>
      </c>
      <c r="ES182" s="2">
        <f t="shared" si="237"/>
        <v>66.280451128397445</v>
      </c>
      <c r="ET182" s="2">
        <f t="shared" si="237"/>
        <v>67.326118821353418</v>
      </c>
      <c r="EU182" s="2">
        <f t="shared" si="237"/>
        <v>65.849348932247139</v>
      </c>
      <c r="EV182" s="2">
        <f t="shared" si="237"/>
        <v>66.10758548935317</v>
      </c>
      <c r="EW182" s="2">
        <f t="shared" si="237"/>
        <v>66.164287992521977</v>
      </c>
      <c r="EX182" s="2">
        <f t="shared" si="237"/>
        <v>65.884930019751479</v>
      </c>
      <c r="EY182" s="2">
        <f t="shared" si="237"/>
        <v>65.017085735451772</v>
      </c>
      <c r="EZ182" s="2">
        <f t="shared" si="237"/>
        <v>64.632717526480462</v>
      </c>
      <c r="FA182" s="2">
        <f t="shared" si="237"/>
        <v>64.483537849154999</v>
      </c>
      <c r="FB182" s="2">
        <f t="shared" si="237"/>
        <v>63.498591770225119</v>
      </c>
      <c r="FC182" s="2">
        <f t="shared" si="237"/>
        <v>63.097246437730973</v>
      </c>
      <c r="FD182" s="2">
        <f t="shared" si="237"/>
        <v>62.629845804440492</v>
      </c>
      <c r="FE182" s="2">
        <f t="shared" si="237"/>
        <v>62.215147729403725</v>
      </c>
      <c r="FG182" s="2">
        <f t="shared" si="238"/>
        <v>0.99997387819336236</v>
      </c>
      <c r="FH182" s="2">
        <f t="shared" si="238"/>
        <v>0.99997252842518825</v>
      </c>
      <c r="FI182" s="2">
        <f t="shared" si="238"/>
        <v>0.99997058756087187</v>
      </c>
      <c r="FJ182" s="2">
        <f t="shared" si="238"/>
        <v>0.99997245927870393</v>
      </c>
      <c r="FK182" s="2">
        <f t="shared" si="238"/>
        <v>0.99996494044491169</v>
      </c>
      <c r="FL182" s="2">
        <f t="shared" si="238"/>
        <v>0.9999645590980113</v>
      </c>
      <c r="FM182" s="2">
        <f t="shared" si="238"/>
        <v>0.99996318075202728</v>
      </c>
      <c r="FN182" s="2">
        <f t="shared" si="238"/>
        <v>0.99996556494993416</v>
      </c>
      <c r="FO182" s="2">
        <f t="shared" si="238"/>
        <v>0.99995929839973241</v>
      </c>
      <c r="FP182" s="2">
        <f t="shared" si="238"/>
        <v>0.999965219495346</v>
      </c>
      <c r="FQ182" s="2">
        <f t="shared" si="238"/>
        <v>0.99995739396244154</v>
      </c>
      <c r="FR182" s="2">
        <f t="shared" si="238"/>
        <v>0.99996405687244805</v>
      </c>
      <c r="FS182" s="2">
        <f t="shared" si="238"/>
        <v>0.99996627680731831</v>
      </c>
      <c r="FT182" s="2">
        <f t="shared" si="238"/>
        <v>0.9999662653914877</v>
      </c>
      <c r="FU182" s="2">
        <f t="shared" si="238"/>
        <v>0.99995541098107832</v>
      </c>
      <c r="FW182" s="2">
        <f t="shared" si="229"/>
        <v>0.13282732367174188</v>
      </c>
      <c r="FX182" s="2">
        <f t="shared" si="229"/>
        <v>0.30989371849824798</v>
      </c>
      <c r="FY182" s="2">
        <f t="shared" si="229"/>
        <v>0.31409358269564219</v>
      </c>
      <c r="FZ182" s="2">
        <f t="shared" si="229"/>
        <v>0.35945762489024047</v>
      </c>
      <c r="GA182" s="2">
        <f t="shared" si="229"/>
        <v>0.36193814910830413</v>
      </c>
      <c r="GB182" s="2">
        <f t="shared" si="229"/>
        <v>0.36576415638279075</v>
      </c>
      <c r="GC182" s="2">
        <f t="shared" si="229"/>
        <v>0.31842783291138538</v>
      </c>
      <c r="GD182" s="2">
        <f t="shared" si="229"/>
        <v>0.33429705985891406</v>
      </c>
      <c r="GE182" s="2">
        <f t="shared" si="229"/>
        <v>0.35231118329294542</v>
      </c>
      <c r="GF182" s="2">
        <f t="shared" si="229"/>
        <v>0.38505507588490528</v>
      </c>
      <c r="GG182" s="2">
        <f t="shared" si="229"/>
        <v>0.37401102538701181</v>
      </c>
      <c r="GH182" s="2">
        <f t="shared" si="229"/>
        <v>0.39941060339392859</v>
      </c>
      <c r="GI182" s="2">
        <f t="shared" si="229"/>
        <v>0.34093470482308452</v>
      </c>
      <c r="GJ182" s="2">
        <f t="shared" si="229"/>
        <v>0.30247312492870104</v>
      </c>
      <c r="GK182" s="2">
        <f t="shared" si="229"/>
        <v>0.24539546639113258</v>
      </c>
      <c r="GM182" s="92">
        <f t="shared" si="230"/>
        <v>6.1905982710158472E-206</v>
      </c>
      <c r="GN182" s="92">
        <f t="shared" si="230"/>
        <v>0</v>
      </c>
      <c r="GO182" s="92">
        <f t="shared" si="230"/>
        <v>0</v>
      </c>
      <c r="GP182" s="92">
        <f t="shared" si="230"/>
        <v>0</v>
      </c>
      <c r="GQ182" s="92">
        <f t="shared" si="230"/>
        <v>0</v>
      </c>
      <c r="GR182" s="92">
        <f t="shared" si="230"/>
        <v>0</v>
      </c>
      <c r="GS182" s="92">
        <f t="shared" si="230"/>
        <v>0</v>
      </c>
      <c r="GT182" s="92">
        <f t="shared" si="230"/>
        <v>0</v>
      </c>
      <c r="GU182" s="92">
        <f t="shared" si="230"/>
        <v>1.0238712019648076E-212</v>
      </c>
      <c r="GV182" s="92">
        <f t="shared" si="230"/>
        <v>0</v>
      </c>
      <c r="GW182" s="92">
        <f t="shared" si="230"/>
        <v>0</v>
      </c>
      <c r="GX182" s="92">
        <f t="shared" si="230"/>
        <v>0</v>
      </c>
      <c r="GY182" s="92">
        <f t="shared" si="230"/>
        <v>0</v>
      </c>
      <c r="GZ182" s="92">
        <f t="shared" si="230"/>
        <v>0</v>
      </c>
      <c r="HA182" s="92">
        <f t="shared" si="230"/>
        <v>0</v>
      </c>
      <c r="HC182" s="92">
        <f t="shared" si="181"/>
        <v>1.3857205354769315E-93</v>
      </c>
      <c r="HD182" s="92">
        <f t="shared" si="181"/>
        <v>1.0613892097029607E-260</v>
      </c>
      <c r="HE182" s="92">
        <f t="shared" si="181"/>
        <v>7.9753900094862386E-201</v>
      </c>
      <c r="HF182" s="92">
        <f t="shared" si="180"/>
        <v>4.1509774864020697E-141</v>
      </c>
      <c r="HG182" s="92">
        <f t="shared" si="180"/>
        <v>0</v>
      </c>
      <c r="HH182" s="92">
        <f t="shared" si="180"/>
        <v>0</v>
      </c>
      <c r="HI182" s="92">
        <f t="shared" si="180"/>
        <v>0</v>
      </c>
      <c r="HJ182" s="92">
        <f t="shared" si="180"/>
        <v>0</v>
      </c>
      <c r="HK182" s="92">
        <f t="shared" si="180"/>
        <v>0</v>
      </c>
      <c r="HL182" s="92">
        <f t="shared" si="180"/>
        <v>0</v>
      </c>
      <c r="HM182" s="92">
        <f t="shared" si="180"/>
        <v>0</v>
      </c>
      <c r="HN182" s="92">
        <f t="shared" si="180"/>
        <v>0</v>
      </c>
      <c r="HO182" s="92">
        <f t="shared" si="226"/>
        <v>0</v>
      </c>
      <c r="HP182" s="92">
        <f t="shared" si="226"/>
        <v>1.7762585907752921E-242</v>
      </c>
      <c r="HQ182" s="92">
        <f t="shared" si="226"/>
        <v>5.4809189765056987E-194</v>
      </c>
      <c r="HS182" s="92">
        <f t="shared" si="231"/>
        <v>8.6958922100194773E-7</v>
      </c>
      <c r="HT182" s="92">
        <f t="shared" si="231"/>
        <v>1.9502993996217914E-12</v>
      </c>
      <c r="HU182" s="92">
        <f t="shared" si="231"/>
        <v>8.6875242820383197E-13</v>
      </c>
      <c r="HV182" s="92">
        <f t="shared" si="231"/>
        <v>2.0227428163638529E-17</v>
      </c>
      <c r="HW182" s="92">
        <f t="shared" si="231"/>
        <v>7.4566913052379218E-19</v>
      </c>
      <c r="HX182" s="92">
        <f t="shared" si="231"/>
        <v>1.2385987103597987E-20</v>
      </c>
      <c r="HY182" s="92">
        <f t="shared" si="231"/>
        <v>1.1158484055819114E-18</v>
      </c>
      <c r="HZ182" s="92">
        <f t="shared" si="231"/>
        <v>9.7888415901272802E-20</v>
      </c>
      <c r="IA182" s="92">
        <f t="shared" si="231"/>
        <v>6.8555780413252853E-17</v>
      </c>
      <c r="IB182" s="92">
        <f t="shared" si="231"/>
        <v>1.2580609468047274E-21</v>
      </c>
      <c r="IC182" s="92">
        <f t="shared" si="231"/>
        <v>2.4834317230351381E-22</v>
      </c>
      <c r="ID182" s="92">
        <f t="shared" si="231"/>
        <v>3.8125123252944096E-23</v>
      </c>
      <c r="IE182" s="92">
        <f t="shared" si="231"/>
        <v>1.3504337452292109E-15</v>
      </c>
      <c r="IF182" s="92">
        <f t="shared" si="231"/>
        <v>5.3031981119501814E-9</v>
      </c>
      <c r="IG182" s="92">
        <f t="shared" si="231"/>
        <v>1.5794694909204131E-7</v>
      </c>
      <c r="II182" s="92">
        <f t="shared" si="232"/>
        <v>1.2279710259256287E-4</v>
      </c>
      <c r="IJ182" s="92">
        <f t="shared" si="232"/>
        <v>8.9575425859968749E-2</v>
      </c>
      <c r="IK182" s="92">
        <f t="shared" si="232"/>
        <v>9.1107637089576199E-2</v>
      </c>
      <c r="IL182" s="92">
        <f t="shared" si="232"/>
        <v>0.15994384071303791</v>
      </c>
      <c r="IM182" s="92">
        <f t="shared" si="232"/>
        <v>0.15659670887142171</v>
      </c>
      <c r="IN182" s="92">
        <f t="shared" si="232"/>
        <v>0.15856524965150917</v>
      </c>
      <c r="IO182" s="92">
        <f t="shared" si="232"/>
        <v>5.4592722590313607E-2</v>
      </c>
      <c r="IP182" s="92">
        <f t="shared" si="232"/>
        <v>8.3465326950551116E-2</v>
      </c>
      <c r="IQ182" s="92">
        <f t="shared" si="232"/>
        <v>0.15465365710341189</v>
      </c>
      <c r="IR182" s="92">
        <f t="shared" si="232"/>
        <v>0.22740597045836208</v>
      </c>
      <c r="IS182" s="92">
        <f t="shared" si="232"/>
        <v>0.16910196818623832</v>
      </c>
      <c r="IT182" s="92">
        <f t="shared" si="232"/>
        <v>0.27349258463824827</v>
      </c>
      <c r="IU182" s="92">
        <f t="shared" si="232"/>
        <v>0.12804751403658698</v>
      </c>
      <c r="IV182" s="92">
        <f t="shared" si="232"/>
        <v>9.2440029944436147E-2</v>
      </c>
      <c r="IW182" s="92">
        <f t="shared" si="232"/>
        <v>5.6024798790918512E-2</v>
      </c>
      <c r="IY182" s="92">
        <f t="shared" si="233"/>
        <v>1.2366669181356483E-4</v>
      </c>
      <c r="IZ182" s="92">
        <f t="shared" si="233"/>
        <v>8.957542586191905E-2</v>
      </c>
      <c r="JA182" s="92">
        <f t="shared" si="233"/>
        <v>9.1107637090444948E-2</v>
      </c>
      <c r="JB182" s="92">
        <f t="shared" si="233"/>
        <v>0.15994384071303794</v>
      </c>
      <c r="JC182" s="92">
        <f t="shared" si="233"/>
        <v>0.15659670887142171</v>
      </c>
      <c r="JD182" s="92">
        <f t="shared" si="233"/>
        <v>0.15856524965150917</v>
      </c>
      <c r="JE182" s="92">
        <f t="shared" si="233"/>
        <v>5.4592722590313607E-2</v>
      </c>
      <c r="JF182" s="92">
        <f t="shared" si="233"/>
        <v>8.3465326950551116E-2</v>
      </c>
      <c r="JG182" s="92">
        <f t="shared" si="233"/>
        <v>0.15465365710341195</v>
      </c>
      <c r="JH182" s="92">
        <f t="shared" si="233"/>
        <v>0.22740597045836208</v>
      </c>
      <c r="JI182" s="92">
        <f t="shared" si="233"/>
        <v>0.16910196818623832</v>
      </c>
      <c r="JJ182" s="92">
        <f t="shared" si="233"/>
        <v>0.27349258463824827</v>
      </c>
      <c r="JK182" s="92">
        <f t="shared" si="233"/>
        <v>0.12804751403658834</v>
      </c>
      <c r="JL182" s="92">
        <f t="shared" si="233"/>
        <v>9.2440035247634264E-2</v>
      </c>
      <c r="JM182" s="92">
        <f t="shared" si="233"/>
        <v>5.6024956737867601E-2</v>
      </c>
    </row>
    <row r="183" spans="2:273" x14ac:dyDescent="0.25">
      <c r="B183" s="2">
        <v>156</v>
      </c>
      <c r="C183" s="37">
        <v>66.417000000000002</v>
      </c>
      <c r="D183" s="37">
        <v>69.122</v>
      </c>
      <c r="E183" s="37">
        <v>71.332999999999998</v>
      </c>
      <c r="F183" s="37">
        <v>72.477000000000004</v>
      </c>
      <c r="G183" s="37">
        <v>72.295000000000002</v>
      </c>
      <c r="H183" s="37">
        <v>75.317999999999998</v>
      </c>
      <c r="I183" s="37">
        <v>70.703000000000003</v>
      </c>
      <c r="J183" s="37">
        <v>74.811999999999998</v>
      </c>
      <c r="K183" s="37">
        <v>75.230999999999995</v>
      </c>
      <c r="L183" s="37">
        <v>84.5</v>
      </c>
      <c r="M183" s="37">
        <v>82.674000000000007</v>
      </c>
      <c r="N183" s="37">
        <v>85.832999999999998</v>
      </c>
      <c r="O183" s="37">
        <v>79.143000000000001</v>
      </c>
      <c r="P183" s="37">
        <v>79.286000000000001</v>
      </c>
      <c r="Q183" s="37">
        <v>82.213999999999999</v>
      </c>
      <c r="S183" s="4">
        <f t="shared" si="234"/>
        <v>67.999974502800953</v>
      </c>
      <c r="T183" s="4">
        <f t="shared" si="234"/>
        <v>67.131405374309963</v>
      </c>
      <c r="U183" s="4">
        <f t="shared" si="234"/>
        <v>68.283858548177136</v>
      </c>
      <c r="V183" s="4">
        <f t="shared" si="234"/>
        <v>72.808005160861597</v>
      </c>
      <c r="W183" s="4">
        <f t="shared" si="234"/>
        <v>72.819861497190047</v>
      </c>
      <c r="X183" s="4">
        <f t="shared" si="234"/>
        <v>74.941902077173708</v>
      </c>
      <c r="Y183" s="4">
        <f t="shared" si="234"/>
        <v>70.66066564976812</v>
      </c>
      <c r="Z183" s="4">
        <f t="shared" si="234"/>
        <v>73.581100496460238</v>
      </c>
      <c r="AA183" s="4">
        <f t="shared" si="234"/>
        <v>75.632858404863399</v>
      </c>
      <c r="AB183" s="4">
        <f t="shared" si="234"/>
        <v>83.174479724829553</v>
      </c>
      <c r="AC183" s="4">
        <f t="shared" si="234"/>
        <v>81.388844589847068</v>
      </c>
      <c r="AD183" s="4">
        <f t="shared" si="234"/>
        <v>86.548819910244632</v>
      </c>
      <c r="AE183" s="4">
        <f t="shared" si="234"/>
        <v>79.013231259435912</v>
      </c>
      <c r="AF183" s="4">
        <f t="shared" si="234"/>
        <v>77.485138454254766</v>
      </c>
      <c r="AG183" s="4">
        <f t="shared" si="234"/>
        <v>80.7746110418867</v>
      </c>
      <c r="AI183" s="4">
        <f t="shared" si="235"/>
        <v>-1.5829745028009512</v>
      </c>
      <c r="AJ183" s="4">
        <f t="shared" si="235"/>
        <v>1.9905946256900364</v>
      </c>
      <c r="AK183" s="4">
        <f t="shared" si="235"/>
        <v>3.0491414518228623</v>
      </c>
      <c r="AL183" s="4">
        <f t="shared" si="235"/>
        <v>-0.33100516086159359</v>
      </c>
      <c r="AM183" s="4">
        <f t="shared" si="235"/>
        <v>-0.52486149719004516</v>
      </c>
      <c r="AN183" s="4">
        <f t="shared" si="235"/>
        <v>0.37609792282628973</v>
      </c>
      <c r="AO183" s="4">
        <f t="shared" si="235"/>
        <v>4.2334350231882922E-2</v>
      </c>
      <c r="AP183" s="4">
        <f t="shared" si="235"/>
        <v>1.2308995035397601</v>
      </c>
      <c r="AQ183" s="4">
        <f t="shared" si="235"/>
        <v>-0.40185840486340396</v>
      </c>
      <c r="AR183" s="4">
        <f t="shared" si="235"/>
        <v>1.3255202751704473</v>
      </c>
      <c r="AS183" s="4">
        <f t="shared" si="235"/>
        <v>1.2851554101529388</v>
      </c>
      <c r="AT183" s="4">
        <f t="shared" si="235"/>
        <v>-0.71581991024463321</v>
      </c>
      <c r="AU183" s="4">
        <f t="shared" si="235"/>
        <v>0.1297687405640886</v>
      </c>
      <c r="AV183" s="4">
        <f t="shared" si="235"/>
        <v>1.800861545745235</v>
      </c>
      <c r="AW183" s="4">
        <f t="shared" si="235"/>
        <v>1.4393889581132981</v>
      </c>
      <c r="AY183" s="2">
        <f t="shared" si="227"/>
        <v>67.996747574361763</v>
      </c>
      <c r="AZ183" s="2">
        <f t="shared" si="227"/>
        <v>65.895240814033627</v>
      </c>
      <c r="BA183" s="2">
        <f t="shared" si="227"/>
        <v>66.277801879871788</v>
      </c>
      <c r="BB183" s="2">
        <f t="shared" si="227"/>
        <v>65.882301767830398</v>
      </c>
      <c r="BC183" s="2">
        <f t="shared" si="227"/>
        <v>64.011294306389686</v>
      </c>
      <c r="BD183" s="2">
        <f t="shared" si="227"/>
        <v>64.71353474767804</v>
      </c>
      <c r="BE183" s="2">
        <f t="shared" si="227"/>
        <v>65.054703272496681</v>
      </c>
      <c r="BF183" s="2">
        <f t="shared" si="227"/>
        <v>65.314078308470044</v>
      </c>
      <c r="BG183" s="2">
        <f t="shared" si="227"/>
        <v>65.141375831070206</v>
      </c>
      <c r="BH183" s="2">
        <f t="shared" si="227"/>
        <v>63.732354073394319</v>
      </c>
      <c r="BI183" s="2">
        <f t="shared" si="227"/>
        <v>62.565099196243068</v>
      </c>
      <c r="BJ183" s="2">
        <f t="shared" si="227"/>
        <v>62.179655750470047</v>
      </c>
      <c r="BK183" s="2">
        <f t="shared" si="227"/>
        <v>62.283396002319193</v>
      </c>
      <c r="BL183" s="2">
        <f t="shared" si="227"/>
        <v>62.464018690846942</v>
      </c>
      <c r="BM183" s="2">
        <f t="shared" si="227"/>
        <v>63.666112347343926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>
        <f t="shared" si="228"/>
        <v>66.417000000000002</v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66.417000000000002</v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123.35695121951218</v>
      </c>
      <c r="DL183" s="2">
        <f t="shared" si="236"/>
        <v>142.3587212543554</v>
      </c>
      <c r="DM183" s="2">
        <f t="shared" si="236"/>
        <v>130.92547821624396</v>
      </c>
      <c r="DN183" s="2">
        <f t="shared" si="236"/>
        <v>154.08738675958188</v>
      </c>
      <c r="DO183" s="2">
        <f t="shared" si="236"/>
        <v>142.6125459075808</v>
      </c>
      <c r="DP183" s="2">
        <f t="shared" si="236"/>
        <v>123.38321331923889</v>
      </c>
      <c r="DQ183" s="2">
        <f t="shared" si="236"/>
        <v>108.32743347427765</v>
      </c>
      <c r="DR183" s="2">
        <f t="shared" si="236"/>
        <v>113.14655028692238</v>
      </c>
      <c r="DS183" s="2">
        <f t="shared" si="236"/>
        <v>110.76603414634147</v>
      </c>
      <c r="DT183" s="2">
        <f t="shared" si="236"/>
        <v>110.65749833887045</v>
      </c>
      <c r="DU183" s="2">
        <f t="shared" si="236"/>
        <v>114.99388104691681</v>
      </c>
      <c r="DV183" s="2">
        <f t="shared" si="236"/>
        <v>121.23893113862883</v>
      </c>
      <c r="DW183" s="2">
        <f t="shared" si="236"/>
        <v>113.60645907580792</v>
      </c>
      <c r="DX183" s="2">
        <f t="shared" si="236"/>
        <v>113.37165221987314</v>
      </c>
      <c r="DY183" s="2">
        <f t="shared" si="236"/>
        <v>93.382016194331996</v>
      </c>
      <c r="EA183" s="2">
        <f t="shared" si="213"/>
        <v>68.101556097913715</v>
      </c>
      <c r="EB183" s="2">
        <f t="shared" si="213"/>
        <v>65.614517446534393</v>
      </c>
      <c r="EC183" s="2">
        <f t="shared" si="213"/>
        <v>66.33037075064712</v>
      </c>
      <c r="ED183" s="2">
        <f t="shared" si="213"/>
        <v>65.061800309211719</v>
      </c>
      <c r="EE183" s="2">
        <f t="shared" si="213"/>
        <v>62.933885315955351</v>
      </c>
      <c r="EF183" s="2">
        <f t="shared" si="213"/>
        <v>63.893008245155983</v>
      </c>
      <c r="EG183" s="2">
        <f t="shared" si="213"/>
        <v>64.534870720804193</v>
      </c>
      <c r="EH183" s="2">
        <f t="shared" si="213"/>
        <v>65.047830742336259</v>
      </c>
      <c r="EI183" s="2">
        <f t="shared" si="213"/>
        <v>65.265603543405007</v>
      </c>
      <c r="EJ183" s="2">
        <f t="shared" si="213"/>
        <v>63.190102615860198</v>
      </c>
      <c r="EK183" s="2">
        <f t="shared" si="212"/>
        <v>61.39190253486403</v>
      </c>
      <c r="EL183" s="2">
        <f t="shared" si="179"/>
        <v>61.304267482598704</v>
      </c>
      <c r="EM183" s="2">
        <f t="shared" si="179"/>
        <v>61.877009730218163</v>
      </c>
      <c r="EN183" s="2">
        <f t="shared" si="179"/>
        <v>62.425668599272591</v>
      </c>
      <c r="EO183" s="2">
        <f t="shared" si="179"/>
        <v>64.215224414450716</v>
      </c>
      <c r="EQ183" s="2">
        <f t="shared" si="237"/>
        <v>67.36354999005097</v>
      </c>
      <c r="ER183" s="2">
        <f t="shared" si="237"/>
        <v>66.459553262615032</v>
      </c>
      <c r="ES183" s="2">
        <f t="shared" si="237"/>
        <v>66.167921153399163</v>
      </c>
      <c r="ET183" s="2">
        <f t="shared" si="237"/>
        <v>67.209890171567068</v>
      </c>
      <c r="EU183" s="2">
        <f t="shared" si="237"/>
        <v>65.736894216933635</v>
      </c>
      <c r="EV183" s="2">
        <f t="shared" si="237"/>
        <v>66.006175203652816</v>
      </c>
      <c r="EW183" s="2">
        <f t="shared" si="237"/>
        <v>66.065124338321141</v>
      </c>
      <c r="EX183" s="2">
        <f t="shared" si="237"/>
        <v>65.793365682399468</v>
      </c>
      <c r="EY183" s="2">
        <f t="shared" si="237"/>
        <v>64.928569774853983</v>
      </c>
      <c r="EZ183" s="2">
        <f t="shared" si="237"/>
        <v>64.518449840792314</v>
      </c>
      <c r="FA183" s="2">
        <f t="shared" si="237"/>
        <v>64.35066182589604</v>
      </c>
      <c r="FB183" s="2">
        <f t="shared" si="237"/>
        <v>63.375487386828112</v>
      </c>
      <c r="FC183" s="2">
        <f t="shared" si="237"/>
        <v>62.995467174569036</v>
      </c>
      <c r="FD183" s="2">
        <f t="shared" si="237"/>
        <v>62.539811424777398</v>
      </c>
      <c r="FE183" s="2">
        <f t="shared" si="237"/>
        <v>62.121624199242945</v>
      </c>
      <c r="FG183" s="2">
        <f t="shared" si="238"/>
        <v>0.99997617657444626</v>
      </c>
      <c r="FH183" s="2">
        <f t="shared" si="238"/>
        <v>0.99997494556543587</v>
      </c>
      <c r="FI183" s="2">
        <f t="shared" si="238"/>
        <v>0.99997317546728204</v>
      </c>
      <c r="FJ183" s="2">
        <f t="shared" si="238"/>
        <v>0.99997488250278743</v>
      </c>
      <c r="FK183" s="2">
        <f t="shared" si="238"/>
        <v>0.99996802520709871</v>
      </c>
      <c r="FL183" s="2">
        <f t="shared" si="238"/>
        <v>0.99996767741243453</v>
      </c>
      <c r="FM183" s="2">
        <f t="shared" si="238"/>
        <v>0.99996642033796412</v>
      </c>
      <c r="FN183" s="2">
        <f t="shared" si="238"/>
        <v>0.99996859476593114</v>
      </c>
      <c r="FO183" s="2">
        <f t="shared" si="238"/>
        <v>0.99996287956643748</v>
      </c>
      <c r="FP183" s="2">
        <f t="shared" si="238"/>
        <v>0.99996827970568336</v>
      </c>
      <c r="FQ183" s="2">
        <f t="shared" si="238"/>
        <v>0.99996114268625369</v>
      </c>
      <c r="FR183" s="2">
        <f t="shared" si="238"/>
        <v>0.99996721937440003</v>
      </c>
      <c r="FS183" s="2">
        <f t="shared" si="238"/>
        <v>0.99996924399147502</v>
      </c>
      <c r="FT183" s="2">
        <f t="shared" si="238"/>
        <v>0.99996923358005196</v>
      </c>
      <c r="FU183" s="2">
        <f t="shared" si="238"/>
        <v>0.99995933417188088</v>
      </c>
      <c r="FW183" s="2">
        <f t="shared" si="229"/>
        <v>0.14379948243437035</v>
      </c>
      <c r="FX183" s="2">
        <f t="shared" si="229"/>
        <v>0.32992753627870808</v>
      </c>
      <c r="FY183" s="2">
        <f t="shared" si="229"/>
        <v>0.33426739905102276</v>
      </c>
      <c r="FZ183" s="2">
        <f t="shared" si="229"/>
        <v>0.38092696820511945</v>
      </c>
      <c r="GA183" s="2">
        <f t="shared" si="229"/>
        <v>0.38346695274072479</v>
      </c>
      <c r="GB183" s="2">
        <f t="shared" si="229"/>
        <v>0.38738237027024425</v>
      </c>
      <c r="GC183" s="2">
        <f t="shared" si="229"/>
        <v>0.33874254979815138</v>
      </c>
      <c r="GD183" s="2">
        <f t="shared" si="229"/>
        <v>0.35509672365673917</v>
      </c>
      <c r="GE183" s="2">
        <f t="shared" si="229"/>
        <v>0.37360264696146284</v>
      </c>
      <c r="GF183" s="2">
        <f t="shared" si="229"/>
        <v>0.40708164824824128</v>
      </c>
      <c r="GG183" s="2">
        <f t="shared" si="229"/>
        <v>0.39581247316475171</v>
      </c>
      <c r="GH183" s="2">
        <f t="shared" si="229"/>
        <v>0.42169523879046572</v>
      </c>
      <c r="GI183" s="2">
        <f t="shared" si="229"/>
        <v>0.36192282751615895</v>
      </c>
      <c r="GJ183" s="2">
        <f t="shared" si="229"/>
        <v>0.32225123116537974</v>
      </c>
      <c r="GK183" s="2">
        <f t="shared" si="229"/>
        <v>0.26284777525851238</v>
      </c>
      <c r="GM183" s="92">
        <f t="shared" si="230"/>
        <v>1.7325910407071877E-210</v>
      </c>
      <c r="GN183" s="92">
        <f t="shared" si="230"/>
        <v>0</v>
      </c>
      <c r="GO183" s="92">
        <f t="shared" si="230"/>
        <v>0</v>
      </c>
      <c r="GP183" s="92">
        <f t="shared" si="230"/>
        <v>0</v>
      </c>
      <c r="GQ183" s="92">
        <f t="shared" si="230"/>
        <v>0</v>
      </c>
      <c r="GR183" s="92">
        <f t="shared" si="230"/>
        <v>0</v>
      </c>
      <c r="GS183" s="92">
        <f t="shared" si="230"/>
        <v>0</v>
      </c>
      <c r="GT183" s="92">
        <f t="shared" si="230"/>
        <v>0</v>
      </c>
      <c r="GU183" s="92">
        <f t="shared" si="230"/>
        <v>2.2326897121198988E-217</v>
      </c>
      <c r="GV183" s="92">
        <f t="shared" si="230"/>
        <v>0</v>
      </c>
      <c r="GW183" s="92">
        <f t="shared" si="230"/>
        <v>0</v>
      </c>
      <c r="GX183" s="92">
        <f t="shared" si="230"/>
        <v>0</v>
      </c>
      <c r="GY183" s="92">
        <f t="shared" si="230"/>
        <v>0</v>
      </c>
      <c r="GZ183" s="92">
        <f t="shared" si="230"/>
        <v>0</v>
      </c>
      <c r="HA183" s="92">
        <f t="shared" si="230"/>
        <v>0</v>
      </c>
      <c r="HC183" s="92">
        <f t="shared" si="181"/>
        <v>1.8853535314667783E-96</v>
      </c>
      <c r="HD183" s="92">
        <f t="shared" si="181"/>
        <v>1.4124827722345673E-268</v>
      </c>
      <c r="HE183" s="92">
        <f t="shared" si="181"/>
        <v>6.3120600943140124E-207</v>
      </c>
      <c r="HF183" s="92">
        <f t="shared" si="180"/>
        <v>2.3683793822991021E-145</v>
      </c>
      <c r="HG183" s="92">
        <f t="shared" si="180"/>
        <v>0</v>
      </c>
      <c r="HH183" s="92">
        <f t="shared" si="180"/>
        <v>0</v>
      </c>
      <c r="HI183" s="92">
        <f t="shared" si="180"/>
        <v>0</v>
      </c>
      <c r="HJ183" s="92">
        <f t="shared" si="180"/>
        <v>0</v>
      </c>
      <c r="HK183" s="92">
        <f t="shared" si="180"/>
        <v>0</v>
      </c>
      <c r="HL183" s="92">
        <f t="shared" si="180"/>
        <v>0</v>
      </c>
      <c r="HM183" s="92">
        <f t="shared" si="180"/>
        <v>0</v>
      </c>
      <c r="HN183" s="92">
        <f t="shared" si="180"/>
        <v>0</v>
      </c>
      <c r="HO183" s="92">
        <f t="shared" si="226"/>
        <v>0</v>
      </c>
      <c r="HP183" s="92">
        <f t="shared" si="226"/>
        <v>8.7555889375954749E-250</v>
      </c>
      <c r="HQ183" s="92">
        <f t="shared" si="226"/>
        <v>8.0966706815490306E-200</v>
      </c>
      <c r="HS183" s="92">
        <f t="shared" si="231"/>
        <v>1.8171791235983067E-7</v>
      </c>
      <c r="HT183" s="92">
        <f t="shared" si="231"/>
        <v>2.0314714513402063E-13</v>
      </c>
      <c r="HU183" s="92">
        <f t="shared" si="231"/>
        <v>8.3445953529085529E-14</v>
      </c>
      <c r="HV183" s="92">
        <f t="shared" si="231"/>
        <v>9.2287983725515186E-19</v>
      </c>
      <c r="HW183" s="92">
        <f t="shared" si="231"/>
        <v>2.7265443134975677E-20</v>
      </c>
      <c r="HX183" s="92">
        <f t="shared" si="231"/>
        <v>3.5374562127102225E-22</v>
      </c>
      <c r="HY183" s="92">
        <f t="shared" si="231"/>
        <v>3.8850246650318255E-20</v>
      </c>
      <c r="HZ183" s="92">
        <f t="shared" si="231"/>
        <v>3.1602524049176223E-21</v>
      </c>
      <c r="IA183" s="92">
        <f t="shared" si="231"/>
        <v>3.7006487321993065E-18</v>
      </c>
      <c r="IB183" s="92">
        <f t="shared" si="231"/>
        <v>3.396826020564243E-23</v>
      </c>
      <c r="IC183" s="92">
        <f t="shared" si="231"/>
        <v>5.2433895309335825E-24</v>
      </c>
      <c r="ID183" s="92">
        <f t="shared" si="231"/>
        <v>8.285890302796472E-25</v>
      </c>
      <c r="IE183" s="92">
        <f t="shared" si="231"/>
        <v>8.4320200892379642E-17</v>
      </c>
      <c r="IF183" s="92">
        <f t="shared" si="231"/>
        <v>1.0843961725662948E-9</v>
      </c>
      <c r="IG183" s="92">
        <f t="shared" si="231"/>
        <v>3.6693493460037098E-8</v>
      </c>
      <c r="II183" s="92">
        <f t="shared" si="232"/>
        <v>2.6026446813044279E-4</v>
      </c>
      <c r="IJ183" s="92">
        <f t="shared" si="232"/>
        <v>0.13162686064485868</v>
      </c>
      <c r="IK183" s="92">
        <f t="shared" si="232"/>
        <v>0.13464322712654159</v>
      </c>
      <c r="IL183" s="92">
        <f t="shared" si="232"/>
        <v>0.2301220275933083</v>
      </c>
      <c r="IM183" s="92">
        <f t="shared" si="232"/>
        <v>0.22810943587277829</v>
      </c>
      <c r="IN183" s="92">
        <f t="shared" si="232"/>
        <v>0.2325341665744618</v>
      </c>
      <c r="IO183" s="92">
        <f t="shared" si="232"/>
        <v>9.0590743356517955E-2</v>
      </c>
      <c r="IP183" s="92">
        <f t="shared" si="232"/>
        <v>0.13220172954710219</v>
      </c>
      <c r="IQ183" s="92">
        <f t="shared" si="232"/>
        <v>0.2206688266743215</v>
      </c>
      <c r="IR183" s="92">
        <f t="shared" si="232"/>
        <v>0.31289477609323185</v>
      </c>
      <c r="IS183" s="92">
        <f t="shared" si="232"/>
        <v>0.2489589830922426</v>
      </c>
      <c r="IT183" s="92">
        <f t="shared" si="232"/>
        <v>0.36407061894460818</v>
      </c>
      <c r="IU183" s="92">
        <f t="shared" si="232"/>
        <v>0.18656465200959083</v>
      </c>
      <c r="IV183" s="92">
        <f t="shared" si="232"/>
        <v>0.13026226527313742</v>
      </c>
      <c r="IW183" s="92">
        <f t="shared" si="232"/>
        <v>7.921648736730337E-2</v>
      </c>
      <c r="IY183" s="92">
        <f t="shared" si="233"/>
        <v>2.6044618604280264E-4</v>
      </c>
      <c r="IZ183" s="92">
        <f t="shared" si="233"/>
        <v>0.13162686064506182</v>
      </c>
      <c r="JA183" s="92">
        <f t="shared" si="233"/>
        <v>0.13464322712662502</v>
      </c>
      <c r="JB183" s="92">
        <f t="shared" si="233"/>
        <v>0.2301220275933083</v>
      </c>
      <c r="JC183" s="92">
        <f t="shared" si="233"/>
        <v>0.22810943587277829</v>
      </c>
      <c r="JD183" s="92">
        <f t="shared" si="233"/>
        <v>0.2325341665744618</v>
      </c>
      <c r="JE183" s="92">
        <f t="shared" si="233"/>
        <v>9.0590743356517955E-2</v>
      </c>
      <c r="JF183" s="92">
        <f t="shared" si="233"/>
        <v>0.13220172954710219</v>
      </c>
      <c r="JG183" s="92">
        <f t="shared" si="233"/>
        <v>0.2206688266743215</v>
      </c>
      <c r="JH183" s="92">
        <f t="shared" si="233"/>
        <v>0.31289477609323185</v>
      </c>
      <c r="JI183" s="92">
        <f t="shared" si="233"/>
        <v>0.2489589830922426</v>
      </c>
      <c r="JJ183" s="92">
        <f t="shared" si="233"/>
        <v>0.36407061894460818</v>
      </c>
      <c r="JK183" s="92">
        <f t="shared" si="233"/>
        <v>0.18656465200959091</v>
      </c>
      <c r="JL183" s="92">
        <f t="shared" si="233"/>
        <v>0.1302622663575336</v>
      </c>
      <c r="JM183" s="92">
        <f t="shared" si="233"/>
        <v>7.9216524060796836E-2</v>
      </c>
    </row>
    <row r="184" spans="2:273" x14ac:dyDescent="0.25">
      <c r="B184" s="2">
        <v>157</v>
      </c>
      <c r="C184" s="37">
        <v>66.917000000000002</v>
      </c>
      <c r="D184" s="37">
        <v>70.659000000000006</v>
      </c>
      <c r="E184" s="37">
        <v>70.594999999999999</v>
      </c>
      <c r="F184" s="37">
        <v>74.432000000000002</v>
      </c>
      <c r="G184" s="37">
        <v>75.954999999999998</v>
      </c>
      <c r="H184" s="37">
        <v>78.227000000000004</v>
      </c>
      <c r="I184" s="37">
        <v>73.567999999999998</v>
      </c>
      <c r="J184" s="37">
        <v>79.188000000000002</v>
      </c>
      <c r="K184" s="37">
        <v>79.462000000000003</v>
      </c>
      <c r="L184" s="37">
        <v>85.674000000000007</v>
      </c>
      <c r="M184" s="37">
        <v>85.847999999999999</v>
      </c>
      <c r="N184" s="37">
        <v>86.381</v>
      </c>
      <c r="O184" s="37">
        <v>82.856999999999999</v>
      </c>
      <c r="P184" s="37">
        <v>82.570999999999998</v>
      </c>
      <c r="Q184" s="37">
        <v>87.667000000000002</v>
      </c>
      <c r="S184" s="4">
        <f t="shared" si="234"/>
        <v>67.926952778151588</v>
      </c>
      <c r="T184" s="4">
        <f t="shared" si="234"/>
        <v>67.386489816798104</v>
      </c>
      <c r="U184" s="4">
        <f t="shared" si="234"/>
        <v>68.76223904417985</v>
      </c>
      <c r="V184" s="4">
        <f t="shared" si="234"/>
        <v>74.16670609819441</v>
      </c>
      <c r="W184" s="4">
        <f t="shared" si="234"/>
        <v>74.652375249071369</v>
      </c>
      <c r="X184" s="4">
        <f t="shared" si="234"/>
        <v>77.082232058316393</v>
      </c>
      <c r="Y184" s="4">
        <f t="shared" si="234"/>
        <v>72.951791991905978</v>
      </c>
      <c r="Z184" s="4">
        <f t="shared" si="234"/>
        <v>76.373609363187327</v>
      </c>
      <c r="AA184" s="4">
        <f t="shared" si="234"/>
        <v>77.778091149943819</v>
      </c>
      <c r="AB184" s="4">
        <f t="shared" si="234"/>
        <v>85.492488372311229</v>
      </c>
      <c r="AC184" s="4">
        <f t="shared" si="234"/>
        <v>85.135186296959205</v>
      </c>
      <c r="AD184" s="4">
        <f t="shared" si="234"/>
        <v>88.095161680453941</v>
      </c>
      <c r="AE184" s="4">
        <f t="shared" si="234"/>
        <v>83.09445252862929</v>
      </c>
      <c r="AF184" s="4">
        <f t="shared" si="234"/>
        <v>81.152191525607151</v>
      </c>
      <c r="AG184" s="4">
        <f t="shared" si="234"/>
        <v>85.715727327965439</v>
      </c>
      <c r="AI184" s="4">
        <f t="shared" si="235"/>
        <v>-1.009952778151586</v>
      </c>
      <c r="AJ184" s="4">
        <f t="shared" si="235"/>
        <v>3.2725101832019021</v>
      </c>
      <c r="AK184" s="4">
        <f t="shared" si="235"/>
        <v>1.8327609558201488</v>
      </c>
      <c r="AL184" s="4">
        <f t="shared" si="235"/>
        <v>0.26529390180559176</v>
      </c>
      <c r="AM184" s="4">
        <f t="shared" si="235"/>
        <v>1.3026247509286293</v>
      </c>
      <c r="AN184" s="4">
        <f t="shared" si="235"/>
        <v>1.144767941683611</v>
      </c>
      <c r="AO184" s="4">
        <f t="shared" si="235"/>
        <v>0.61620800809401999</v>
      </c>
      <c r="AP184" s="4">
        <f t="shared" si="235"/>
        <v>2.814390636812675</v>
      </c>
      <c r="AQ184" s="4">
        <f t="shared" si="235"/>
        <v>1.6839088500561843</v>
      </c>
      <c r="AR184" s="4">
        <f t="shared" si="235"/>
        <v>0.18151162768877782</v>
      </c>
      <c r="AS184" s="4">
        <f t="shared" si="235"/>
        <v>0.71281370304079417</v>
      </c>
      <c r="AT184" s="4">
        <f t="shared" si="235"/>
        <v>-1.714161680453941</v>
      </c>
      <c r="AU184" s="4">
        <f t="shared" si="235"/>
        <v>-0.23745252862929078</v>
      </c>
      <c r="AV184" s="4">
        <f t="shared" si="235"/>
        <v>1.4188084743928471</v>
      </c>
      <c r="AW184" s="4">
        <f t="shared" si="235"/>
        <v>1.9512726720345626</v>
      </c>
      <c r="AY184" s="2">
        <f t="shared" si="227"/>
        <v>67.920641964062327</v>
      </c>
      <c r="AZ184" s="2">
        <f t="shared" si="227"/>
        <v>65.788061065526122</v>
      </c>
      <c r="BA184" s="2">
        <f t="shared" si="227"/>
        <v>66.163909352583289</v>
      </c>
      <c r="BB184" s="2">
        <f t="shared" si="227"/>
        <v>65.785094616227667</v>
      </c>
      <c r="BC184" s="2">
        <f t="shared" si="227"/>
        <v>63.926069253487967</v>
      </c>
      <c r="BD184" s="2">
        <f t="shared" si="227"/>
        <v>64.632393434741161</v>
      </c>
      <c r="BE184" s="2">
        <f t="shared" si="227"/>
        <v>64.965449995223381</v>
      </c>
      <c r="BF184" s="2">
        <f t="shared" si="227"/>
        <v>65.228107774492571</v>
      </c>
      <c r="BG184" s="2">
        <f t="shared" si="227"/>
        <v>65.049347256146206</v>
      </c>
      <c r="BH184" s="2">
        <f t="shared" si="227"/>
        <v>63.631450931279588</v>
      </c>
      <c r="BI184" s="2">
        <f t="shared" si="227"/>
        <v>62.462433487636631</v>
      </c>
      <c r="BJ184" s="2">
        <f t="shared" si="227"/>
        <v>62.079251899902893</v>
      </c>
      <c r="BK184" s="2">
        <f t="shared" si="227"/>
        <v>62.19065642069036</v>
      </c>
      <c r="BL184" s="2">
        <f t="shared" si="227"/>
        <v>62.374332858293926</v>
      </c>
      <c r="BM184" s="2">
        <f t="shared" si="227"/>
        <v>63.561621304073441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>
        <f t="shared" si="228"/>
        <v>66.917000000000002</v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66.917000000000002</v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123.66097082551593</v>
      </c>
      <c r="DL184" s="2">
        <f t="shared" si="236"/>
        <v>142.79213850174216</v>
      </c>
      <c r="DM184" s="2">
        <f t="shared" si="236"/>
        <v>131.28007970720904</v>
      </c>
      <c r="DN184" s="2">
        <f t="shared" si="236"/>
        <v>154.6020949477352</v>
      </c>
      <c r="DO184" s="2">
        <f t="shared" si="236"/>
        <v>143.07388070069464</v>
      </c>
      <c r="DP184" s="2">
        <f t="shared" si="236"/>
        <v>123.70819260042282</v>
      </c>
      <c r="DQ184" s="2">
        <f t="shared" si="236"/>
        <v>108.5501891472868</v>
      </c>
      <c r="DR184" s="2">
        <f t="shared" si="236"/>
        <v>113.40077469042585</v>
      </c>
      <c r="DS184" s="2">
        <f t="shared" si="236"/>
        <v>111.0102036585366</v>
      </c>
      <c r="DT184" s="2">
        <f t="shared" si="236"/>
        <v>110.88777076411964</v>
      </c>
      <c r="DU184" s="2">
        <f t="shared" si="236"/>
        <v>115.2634933959971</v>
      </c>
      <c r="DV184" s="2">
        <f t="shared" si="236"/>
        <v>121.54270900030204</v>
      </c>
      <c r="DW184" s="2">
        <f t="shared" si="236"/>
        <v>113.86513258834189</v>
      </c>
      <c r="DX184" s="2">
        <f t="shared" si="236"/>
        <v>113.65380761099365</v>
      </c>
      <c r="DY184" s="2">
        <f t="shared" si="236"/>
        <v>93.551720647773294</v>
      </c>
      <c r="EA184" s="2">
        <f t="shared" si="213"/>
        <v>68.037446921213416</v>
      </c>
      <c r="EB184" s="2">
        <f t="shared" si="213"/>
        <v>65.482847472300946</v>
      </c>
      <c r="EC184" s="2">
        <f t="shared" si="213"/>
        <v>66.221185795944777</v>
      </c>
      <c r="ED184" s="2">
        <f t="shared" si="213"/>
        <v>64.898785366575538</v>
      </c>
      <c r="EE184" s="2">
        <f t="shared" si="213"/>
        <v>62.763875741146308</v>
      </c>
      <c r="EF184" s="2">
        <f t="shared" si="213"/>
        <v>63.747205946131658</v>
      </c>
      <c r="EG184" s="2">
        <f t="shared" si="213"/>
        <v>64.401358427525821</v>
      </c>
      <c r="EH184" s="2">
        <f t="shared" si="213"/>
        <v>64.939892593286288</v>
      </c>
      <c r="EI184" s="2">
        <f t="shared" si="213"/>
        <v>65.183653562625778</v>
      </c>
      <c r="EJ184" s="2">
        <f t="shared" si="213"/>
        <v>63.047303581970176</v>
      </c>
      <c r="EK184" s="2">
        <f t="shared" si="212"/>
        <v>61.198237225518156</v>
      </c>
      <c r="EL184" s="2">
        <f t="shared" si="179"/>
        <v>61.138033152445431</v>
      </c>
      <c r="EM184" s="2">
        <f t="shared" si="179"/>
        <v>61.751047844440606</v>
      </c>
      <c r="EN184" s="2">
        <f t="shared" si="179"/>
        <v>62.332809559112405</v>
      </c>
      <c r="EO184" s="2">
        <f t="shared" si="179"/>
        <v>64.159670680259765</v>
      </c>
      <c r="EQ184" s="2">
        <f t="shared" si="237"/>
        <v>67.278593036048107</v>
      </c>
      <c r="ER184" s="2">
        <f t="shared" si="237"/>
        <v>66.348359066036338</v>
      </c>
      <c r="ES184" s="2">
        <f t="shared" si="237"/>
        <v>66.055391178400868</v>
      </c>
      <c r="ET184" s="2">
        <f t="shared" si="237"/>
        <v>67.093661521780732</v>
      </c>
      <c r="EU184" s="2">
        <f t="shared" si="237"/>
        <v>65.624439501620131</v>
      </c>
      <c r="EV184" s="2">
        <f t="shared" si="237"/>
        <v>65.904764917952463</v>
      </c>
      <c r="EW184" s="2">
        <f t="shared" si="237"/>
        <v>65.965960684120319</v>
      </c>
      <c r="EX184" s="2">
        <f t="shared" si="237"/>
        <v>65.701801345047471</v>
      </c>
      <c r="EY184" s="2">
        <f t="shared" si="237"/>
        <v>64.840053814256194</v>
      </c>
      <c r="EZ184" s="2">
        <f t="shared" si="237"/>
        <v>64.404182155104181</v>
      </c>
      <c r="FA184" s="2">
        <f t="shared" si="237"/>
        <v>64.217785802637096</v>
      </c>
      <c r="FB184" s="2">
        <f t="shared" si="237"/>
        <v>63.252383003431106</v>
      </c>
      <c r="FC184" s="2">
        <f t="shared" si="237"/>
        <v>62.893687911407099</v>
      </c>
      <c r="FD184" s="2">
        <f t="shared" si="237"/>
        <v>62.44977704511431</v>
      </c>
      <c r="FE184" s="2">
        <f t="shared" si="237"/>
        <v>62.02810066908215</v>
      </c>
      <c r="FG184" s="2">
        <f t="shared" si="238"/>
        <v>0.99997827273211959</v>
      </c>
      <c r="FH184" s="2">
        <f t="shared" si="238"/>
        <v>0.99997715003373044</v>
      </c>
      <c r="FI184" s="2">
        <f t="shared" si="238"/>
        <v>0.99997553567765818</v>
      </c>
      <c r="FJ184" s="2">
        <f t="shared" si="238"/>
        <v>0.99997709251965761</v>
      </c>
      <c r="FK184" s="2">
        <f t="shared" si="238"/>
        <v>0.99997083856024405</v>
      </c>
      <c r="FL184" s="2">
        <f t="shared" si="238"/>
        <v>0.99997052136594589</v>
      </c>
      <c r="FM184" s="2">
        <f t="shared" si="238"/>
        <v>0.99996937489375504</v>
      </c>
      <c r="FN184" s="2">
        <f t="shared" si="238"/>
        <v>0.99997135800696968</v>
      </c>
      <c r="FO184" s="2">
        <f t="shared" si="238"/>
        <v>0.99996614565165443</v>
      </c>
      <c r="FP184" s="2">
        <f t="shared" si="238"/>
        <v>0.99997107066701274</v>
      </c>
      <c r="FQ184" s="2">
        <f t="shared" si="238"/>
        <v>0.99996456158751035</v>
      </c>
      <c r="FR184" s="2">
        <f t="shared" si="238"/>
        <v>0.99997010362790073</v>
      </c>
      <c r="FS184" s="2">
        <f t="shared" si="238"/>
        <v>0.99997195011094142</v>
      </c>
      <c r="FT184" s="2">
        <f t="shared" si="238"/>
        <v>0.99997194061555927</v>
      </c>
      <c r="FU184" s="2">
        <f t="shared" si="238"/>
        <v>0.9999629121912581</v>
      </c>
      <c r="FW184" s="2">
        <f t="shared" si="229"/>
        <v>0.15551545121191435</v>
      </c>
      <c r="FX184" s="2">
        <f t="shared" si="229"/>
        <v>0.35059851390691293</v>
      </c>
      <c r="FY184" s="2">
        <f t="shared" si="229"/>
        <v>0.35506620169831077</v>
      </c>
      <c r="FZ184" s="2">
        <f t="shared" si="229"/>
        <v>0.40287210317275612</v>
      </c>
      <c r="GA184" s="2">
        <f t="shared" si="229"/>
        <v>0.40546257804025188</v>
      </c>
      <c r="GB184" s="2">
        <f t="shared" si="229"/>
        <v>0.40945342962322834</v>
      </c>
      <c r="GC184" s="2">
        <f t="shared" si="229"/>
        <v>0.35966936816966255</v>
      </c>
      <c r="GD184" s="2">
        <f t="shared" si="229"/>
        <v>0.37645868261258048</v>
      </c>
      <c r="GE184" s="2">
        <f t="shared" si="229"/>
        <v>0.39539532585413872</v>
      </c>
      <c r="GF184" s="2">
        <f t="shared" si="229"/>
        <v>0.42948821511568142</v>
      </c>
      <c r="GG184" s="2">
        <f t="shared" si="229"/>
        <v>0.4180360881868439</v>
      </c>
      <c r="GH184" s="2">
        <f t="shared" si="229"/>
        <v>0.4443034185443982</v>
      </c>
      <c r="GI184" s="2">
        <f t="shared" si="229"/>
        <v>0.38345126748223995</v>
      </c>
      <c r="GJ184" s="2">
        <f t="shared" si="229"/>
        <v>0.34268722819817832</v>
      </c>
      <c r="GK184" s="2">
        <f t="shared" si="229"/>
        <v>0.28107895108875836</v>
      </c>
      <c r="GM184" s="92">
        <f t="shared" si="230"/>
        <v>4.3199130612926605E-215</v>
      </c>
      <c r="GN184" s="92">
        <f t="shared" si="230"/>
        <v>0</v>
      </c>
      <c r="GO184" s="92">
        <f t="shared" si="230"/>
        <v>0</v>
      </c>
      <c r="GP184" s="92">
        <f t="shared" si="230"/>
        <v>0</v>
      </c>
      <c r="GQ184" s="92">
        <f t="shared" si="230"/>
        <v>0</v>
      </c>
      <c r="GR184" s="92">
        <f t="shared" si="230"/>
        <v>0</v>
      </c>
      <c r="GS184" s="92">
        <f t="shared" si="230"/>
        <v>0</v>
      </c>
      <c r="GT184" s="92">
        <f t="shared" si="230"/>
        <v>0</v>
      </c>
      <c r="GU184" s="92">
        <f t="shared" si="230"/>
        <v>4.3300485273965206E-222</v>
      </c>
      <c r="GV184" s="92">
        <f t="shared" si="230"/>
        <v>0</v>
      </c>
      <c r="GW184" s="92">
        <f t="shared" si="230"/>
        <v>0</v>
      </c>
      <c r="GX184" s="92">
        <f t="shared" si="230"/>
        <v>0</v>
      </c>
      <c r="GY184" s="92">
        <f t="shared" si="230"/>
        <v>0</v>
      </c>
      <c r="GZ184" s="92">
        <f t="shared" si="230"/>
        <v>0</v>
      </c>
      <c r="HA184" s="92">
        <f t="shared" si="230"/>
        <v>0</v>
      </c>
      <c r="HC184" s="92">
        <f t="shared" si="181"/>
        <v>2.3183775444963713E-99</v>
      </c>
      <c r="HD184" s="92">
        <f t="shared" si="181"/>
        <v>1.4325901737625557E-276</v>
      </c>
      <c r="HE184" s="92">
        <f t="shared" si="181"/>
        <v>4.0413893888616908E-213</v>
      </c>
      <c r="HF184" s="92">
        <f t="shared" si="180"/>
        <v>1.1672873724270459E-149</v>
      </c>
      <c r="HG184" s="92">
        <f t="shared" si="180"/>
        <v>0</v>
      </c>
      <c r="HH184" s="92">
        <f t="shared" si="180"/>
        <v>0</v>
      </c>
      <c r="HI184" s="92">
        <f t="shared" si="180"/>
        <v>0</v>
      </c>
      <c r="HJ184" s="92">
        <f t="shared" si="180"/>
        <v>0</v>
      </c>
      <c r="HK184" s="92">
        <f t="shared" si="180"/>
        <v>0</v>
      </c>
      <c r="HL184" s="92">
        <f t="shared" si="180"/>
        <v>0</v>
      </c>
      <c r="HM184" s="92">
        <f t="shared" si="180"/>
        <v>0</v>
      </c>
      <c r="HN184" s="92">
        <f t="shared" si="180"/>
        <v>0</v>
      </c>
      <c r="HO184" s="92">
        <f t="shared" si="226"/>
        <v>0</v>
      </c>
      <c r="HP184" s="92">
        <f t="shared" si="226"/>
        <v>3.3560847688422561E-257</v>
      </c>
      <c r="HQ184" s="92">
        <f t="shared" si="226"/>
        <v>9.7880977267071266E-206</v>
      </c>
      <c r="HS184" s="92">
        <f t="shared" si="231"/>
        <v>3.4793247200740094E-8</v>
      </c>
      <c r="HT184" s="92">
        <f t="shared" si="231"/>
        <v>1.9265768727029676E-14</v>
      </c>
      <c r="HU184" s="92">
        <f t="shared" si="231"/>
        <v>7.2696295853175463E-15</v>
      </c>
      <c r="HV184" s="92">
        <f t="shared" si="231"/>
        <v>3.7264686321363074E-20</v>
      </c>
      <c r="HW184" s="92">
        <f t="shared" si="231"/>
        <v>8.7618239786396184E-22</v>
      </c>
      <c r="HX184" s="92">
        <f t="shared" si="231"/>
        <v>8.820403192028543E-24</v>
      </c>
      <c r="HY184" s="92">
        <f t="shared" si="231"/>
        <v>1.1827920745190702E-21</v>
      </c>
      <c r="HZ184" s="92">
        <f t="shared" si="231"/>
        <v>8.9359195487748771E-23</v>
      </c>
      <c r="IA184" s="92">
        <f t="shared" si="231"/>
        <v>1.7842749613909841E-19</v>
      </c>
      <c r="IB184" s="92">
        <f t="shared" si="231"/>
        <v>8.0252836301609481E-25</v>
      </c>
      <c r="IC184" s="92">
        <f t="shared" si="231"/>
        <v>9.5560911767059793E-26</v>
      </c>
      <c r="ID184" s="92">
        <f t="shared" si="231"/>
        <v>1.5658279432923177E-26</v>
      </c>
      <c r="IE184" s="92">
        <f t="shared" si="231"/>
        <v>4.71260756406838E-18</v>
      </c>
      <c r="IF184" s="92">
        <f t="shared" si="231"/>
        <v>2.0762964554486646E-10</v>
      </c>
      <c r="IG184" s="92">
        <f t="shared" si="231"/>
        <v>7.9633980287992238E-9</v>
      </c>
      <c r="II184" s="92">
        <f t="shared" si="232"/>
        <v>5.3337353775828578E-4</v>
      </c>
      <c r="IJ184" s="92">
        <f t="shared" si="232"/>
        <v>0.18594128175913952</v>
      </c>
      <c r="IK184" s="92">
        <f t="shared" si="232"/>
        <v>0.19094788272778987</v>
      </c>
      <c r="IL184" s="92">
        <f t="shared" si="232"/>
        <v>0.31213041687053256</v>
      </c>
      <c r="IM184" s="92">
        <f t="shared" si="232"/>
        <v>0.31226583785206397</v>
      </c>
      <c r="IN184" s="92">
        <f t="shared" si="232"/>
        <v>0.31933772083416023</v>
      </c>
      <c r="IO184" s="92">
        <f t="shared" si="232"/>
        <v>0.14256740558665501</v>
      </c>
      <c r="IP184" s="92">
        <f t="shared" si="232"/>
        <v>0.19808881848958151</v>
      </c>
      <c r="IQ184" s="92">
        <f t="shared" si="232"/>
        <v>0.29836433515381128</v>
      </c>
      <c r="IR184" s="92">
        <f t="shared" si="232"/>
        <v>0.40066115268190788</v>
      </c>
      <c r="IS184" s="92">
        <f t="shared" si="232"/>
        <v>0.34081610576762988</v>
      </c>
      <c r="IT184" s="92">
        <f t="shared" si="232"/>
        <v>0.44724711820750851</v>
      </c>
      <c r="IU184" s="92">
        <f t="shared" si="232"/>
        <v>0.25847638828964087</v>
      </c>
      <c r="IV184" s="92">
        <f t="shared" si="232"/>
        <v>0.17702502730222722</v>
      </c>
      <c r="IW184" s="92">
        <f t="shared" si="232"/>
        <v>0.10944629286922414</v>
      </c>
      <c r="IY184" s="92">
        <f t="shared" si="233"/>
        <v>5.3340833100548656E-4</v>
      </c>
      <c r="IZ184" s="92">
        <f t="shared" si="233"/>
        <v>0.18594128175915878</v>
      </c>
      <c r="JA184" s="92">
        <f t="shared" si="233"/>
        <v>0.19094788272779714</v>
      </c>
      <c r="JB184" s="92">
        <f t="shared" si="233"/>
        <v>0.31213041687053256</v>
      </c>
      <c r="JC184" s="92">
        <f t="shared" si="233"/>
        <v>0.31226583785206397</v>
      </c>
      <c r="JD184" s="92">
        <f t="shared" si="233"/>
        <v>0.31933772083416023</v>
      </c>
      <c r="JE184" s="92">
        <f t="shared" si="233"/>
        <v>0.14256740558665501</v>
      </c>
      <c r="JF184" s="92">
        <f t="shared" si="233"/>
        <v>0.19808881848958151</v>
      </c>
      <c r="JG184" s="92">
        <f t="shared" si="233"/>
        <v>0.29836433515381128</v>
      </c>
      <c r="JH184" s="92">
        <f t="shared" si="233"/>
        <v>0.40066115268190788</v>
      </c>
      <c r="JI184" s="92">
        <f t="shared" si="233"/>
        <v>0.34081610576762988</v>
      </c>
      <c r="JJ184" s="92">
        <f t="shared" si="233"/>
        <v>0.44724711820750851</v>
      </c>
      <c r="JK184" s="92">
        <f t="shared" si="233"/>
        <v>0.25847638828964087</v>
      </c>
      <c r="JL184" s="92">
        <f t="shared" si="233"/>
        <v>0.17702502750985685</v>
      </c>
      <c r="JM184" s="92">
        <f t="shared" si="233"/>
        <v>0.10944630083262216</v>
      </c>
    </row>
    <row r="185" spans="2:273" x14ac:dyDescent="0.25">
      <c r="B185" s="2">
        <v>158</v>
      </c>
      <c r="C185" s="37">
        <v>70.167000000000002</v>
      </c>
      <c r="D185" s="37">
        <v>71.072999999999993</v>
      </c>
      <c r="E185" s="37">
        <v>72.048000000000002</v>
      </c>
      <c r="F185" s="37">
        <v>75.114000000000004</v>
      </c>
      <c r="G185" s="37">
        <v>75.840999999999994</v>
      </c>
      <c r="H185" s="37">
        <v>78.885999999999996</v>
      </c>
      <c r="I185" s="37">
        <v>76.676000000000002</v>
      </c>
      <c r="J185" s="37">
        <v>79.188000000000002</v>
      </c>
      <c r="K185" s="37">
        <v>78.769000000000005</v>
      </c>
      <c r="L185" s="37">
        <v>85.283000000000001</v>
      </c>
      <c r="M185" s="37">
        <v>87.435000000000002</v>
      </c>
      <c r="N185" s="37">
        <v>85.451999999999998</v>
      </c>
      <c r="O185" s="37">
        <v>86.643000000000001</v>
      </c>
      <c r="P185" s="37">
        <v>85</v>
      </c>
      <c r="Q185" s="37">
        <v>93.905000000000001</v>
      </c>
      <c r="S185" s="4">
        <f t="shared" si="234"/>
        <v>67.855369298075672</v>
      </c>
      <c r="T185" s="4">
        <f t="shared" si="234"/>
        <v>67.650208715682297</v>
      </c>
      <c r="U185" s="4">
        <f t="shared" si="234"/>
        <v>69.246618551886186</v>
      </c>
      <c r="V185" s="4">
        <f t="shared" si="234"/>
        <v>75.092352983091772</v>
      </c>
      <c r="W185" s="4">
        <f t="shared" si="234"/>
        <v>75.898733777621914</v>
      </c>
      <c r="X185" s="4">
        <f t="shared" si="234"/>
        <v>78.471627305203953</v>
      </c>
      <c r="Y185" s="4">
        <f t="shared" si="234"/>
        <v>75.535965401869063</v>
      </c>
      <c r="Z185" s="4">
        <f t="shared" si="234"/>
        <v>79.150557271366949</v>
      </c>
      <c r="AA185" s="4">
        <f t="shared" si="234"/>
        <v>79.370621052663836</v>
      </c>
      <c r="AB185" s="4">
        <f t="shared" si="234"/>
        <v>85.92892983446626</v>
      </c>
      <c r="AC185" s="4">
        <f t="shared" si="234"/>
        <v>87.202743309257002</v>
      </c>
      <c r="AD185" s="4">
        <f t="shared" si="234"/>
        <v>87.016892078746238</v>
      </c>
      <c r="AE185" s="4">
        <f t="shared" si="234"/>
        <v>86.595538497540915</v>
      </c>
      <c r="AF185" s="4">
        <f t="shared" si="234"/>
        <v>84.769577607513867</v>
      </c>
      <c r="AG185" s="4">
        <f t="shared" si="234"/>
        <v>91.362558614087675</v>
      </c>
      <c r="AI185" s="4">
        <f t="shared" si="235"/>
        <v>2.3116307019243294</v>
      </c>
      <c r="AJ185" s="4">
        <f t="shared" si="235"/>
        <v>3.4227912843176966</v>
      </c>
      <c r="AK185" s="4">
        <f t="shared" si="235"/>
        <v>2.8013814481138155</v>
      </c>
      <c r="AL185" s="4">
        <f t="shared" si="235"/>
        <v>2.1647016908232786E-2</v>
      </c>
      <c r="AM185" s="4">
        <f t="shared" si="235"/>
        <v>-5.7733777621919558E-2</v>
      </c>
      <c r="AN185" s="4">
        <f t="shared" si="235"/>
        <v>0.41437269479604311</v>
      </c>
      <c r="AO185" s="4">
        <f t="shared" si="235"/>
        <v>1.1400345981309385</v>
      </c>
      <c r="AP185" s="4">
        <f t="shared" si="235"/>
        <v>3.744272863305298E-2</v>
      </c>
      <c r="AQ185" s="4">
        <f t="shared" si="235"/>
        <v>-0.60162105266383037</v>
      </c>
      <c r="AR185" s="4">
        <f t="shared" si="235"/>
        <v>-0.64592983446625851</v>
      </c>
      <c r="AS185" s="4">
        <f t="shared" si="235"/>
        <v>0.23225669074300015</v>
      </c>
      <c r="AT185" s="4">
        <f t="shared" si="235"/>
        <v>-1.5648920787462401</v>
      </c>
      <c r="AU185" s="4">
        <f t="shared" si="235"/>
        <v>4.7461502459086091E-2</v>
      </c>
      <c r="AV185" s="4">
        <f t="shared" si="235"/>
        <v>0.23042239248613328</v>
      </c>
      <c r="AW185" s="4">
        <f t="shared" si="235"/>
        <v>2.5424413859123263</v>
      </c>
      <c r="AY185" s="2">
        <f t="shared" si="227"/>
        <v>67.843458403664471</v>
      </c>
      <c r="AZ185" s="2">
        <f t="shared" si="227"/>
        <v>65.682251126738137</v>
      </c>
      <c r="BA185" s="2">
        <f t="shared" si="227"/>
        <v>66.049793975079481</v>
      </c>
      <c r="BB185" s="2">
        <f t="shared" si="227"/>
        <v>65.690842971322311</v>
      </c>
      <c r="BC185" s="2">
        <f t="shared" si="227"/>
        <v>63.844519368880036</v>
      </c>
      <c r="BD185" s="2">
        <f t="shared" si="227"/>
        <v>64.554040961327942</v>
      </c>
      <c r="BE185" s="2">
        <f t="shared" si="227"/>
        <v>64.878519457280007</v>
      </c>
      <c r="BF185" s="2">
        <f t="shared" si="227"/>
        <v>65.14322909582215</v>
      </c>
      <c r="BG185" s="2">
        <f t="shared" si="227"/>
        <v>64.956895266442018</v>
      </c>
      <c r="BH185" s="2">
        <f t="shared" si="227"/>
        <v>63.532241672752889</v>
      </c>
      <c r="BI185" s="2">
        <f t="shared" si="227"/>
        <v>62.363523623506083</v>
      </c>
      <c r="BJ185" s="2">
        <f t="shared" si="227"/>
        <v>61.981313622293214</v>
      </c>
      <c r="BK185" s="2">
        <f t="shared" si="227"/>
        <v>62.099513248379807</v>
      </c>
      <c r="BL185" s="2">
        <f t="shared" si="227"/>
        <v>62.284844689508063</v>
      </c>
      <c r="BM185" s="2">
        <f t="shared" si="227"/>
        <v>63.454126799997979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>
        <f t="shared" si="228"/>
        <v>70.167000000000002</v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70.167000000000002</v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123.96499043151969</v>
      </c>
      <c r="DL185" s="2">
        <f t="shared" si="236"/>
        <v>143.22555574912892</v>
      </c>
      <c r="DM185" s="2">
        <f t="shared" si="236"/>
        <v>131.63468119817412</v>
      </c>
      <c r="DN185" s="2">
        <f t="shared" si="236"/>
        <v>155.11680313588852</v>
      </c>
      <c r="DO185" s="2">
        <f t="shared" si="236"/>
        <v>143.53521549380849</v>
      </c>
      <c r="DP185" s="2">
        <f t="shared" si="236"/>
        <v>124.03317188160676</v>
      </c>
      <c r="DQ185" s="2">
        <f t="shared" si="236"/>
        <v>108.77294482029598</v>
      </c>
      <c r="DR185" s="2">
        <f t="shared" si="236"/>
        <v>113.65499909392932</v>
      </c>
      <c r="DS185" s="2">
        <f t="shared" si="236"/>
        <v>111.25437317073172</v>
      </c>
      <c r="DT185" s="2">
        <f t="shared" si="236"/>
        <v>111.11804318936879</v>
      </c>
      <c r="DU185" s="2">
        <f t="shared" si="236"/>
        <v>115.53310574507741</v>
      </c>
      <c r="DV185" s="2">
        <f t="shared" si="236"/>
        <v>121.84648686197525</v>
      </c>
      <c r="DW185" s="2">
        <f t="shared" si="236"/>
        <v>114.12380610087587</v>
      </c>
      <c r="DX185" s="2">
        <f t="shared" si="236"/>
        <v>113.93596300211416</v>
      </c>
      <c r="DY185" s="2">
        <f t="shared" si="236"/>
        <v>93.721425101214578</v>
      </c>
      <c r="EA185" s="2">
        <f t="shared" si="213"/>
        <v>67.973337744513117</v>
      </c>
      <c r="EB185" s="2">
        <f t="shared" si="213"/>
        <v>65.3511774980675</v>
      </c>
      <c r="EC185" s="2">
        <f t="shared" si="213"/>
        <v>66.112000841242448</v>
      </c>
      <c r="ED185" s="2">
        <f t="shared" si="213"/>
        <v>64.735770423939385</v>
      </c>
      <c r="EE185" s="2">
        <f t="shared" si="213"/>
        <v>62.593866166337271</v>
      </c>
      <c r="EF185" s="2">
        <f t="shared" ref="EF185:EO227" si="239">CJ$228*$B185+CJ$229</f>
        <v>63.601403647107333</v>
      </c>
      <c r="EG185" s="2">
        <f t="shared" si="239"/>
        <v>64.267846134247463</v>
      </c>
      <c r="EH185" s="2">
        <f t="shared" si="239"/>
        <v>64.831954444236317</v>
      </c>
      <c r="EI185" s="2">
        <f t="shared" si="239"/>
        <v>65.101703581846536</v>
      </c>
      <c r="EJ185" s="2">
        <f t="shared" si="239"/>
        <v>62.904504548080155</v>
      </c>
      <c r="EK185" s="2">
        <f t="shared" si="212"/>
        <v>61.004571916172296</v>
      </c>
      <c r="EL185" s="2">
        <f t="shared" si="179"/>
        <v>60.971798822292165</v>
      </c>
      <c r="EM185" s="2">
        <f t="shared" si="179"/>
        <v>61.62508595866305</v>
      </c>
      <c r="EN185" s="2">
        <f t="shared" si="179"/>
        <v>62.23995051895222</v>
      </c>
      <c r="EO185" s="2">
        <f t="shared" si="179"/>
        <v>64.104116946068814</v>
      </c>
      <c r="EQ185" s="2">
        <f t="shared" si="237"/>
        <v>67.193636082045245</v>
      </c>
      <c r="ER185" s="2">
        <f t="shared" si="237"/>
        <v>66.237164869457644</v>
      </c>
      <c r="ES185" s="2">
        <f t="shared" si="237"/>
        <v>65.942861203402586</v>
      </c>
      <c r="ET185" s="2">
        <f t="shared" si="237"/>
        <v>66.977432871994395</v>
      </c>
      <c r="EU185" s="2">
        <f t="shared" si="237"/>
        <v>65.511984786306641</v>
      </c>
      <c r="EV185" s="2">
        <f t="shared" si="237"/>
        <v>65.803354632252109</v>
      </c>
      <c r="EW185" s="2">
        <f t="shared" si="237"/>
        <v>65.866797029919496</v>
      </c>
      <c r="EX185" s="2">
        <f t="shared" si="237"/>
        <v>65.610237007695474</v>
      </c>
      <c r="EY185" s="2">
        <f t="shared" si="237"/>
        <v>64.751537853658405</v>
      </c>
      <c r="EZ185" s="2">
        <f t="shared" si="237"/>
        <v>64.289914469416033</v>
      </c>
      <c r="FA185" s="2">
        <f t="shared" si="237"/>
        <v>64.084909779378151</v>
      </c>
      <c r="FB185" s="2">
        <f t="shared" si="237"/>
        <v>63.129278620034093</v>
      </c>
      <c r="FC185" s="2">
        <f t="shared" si="237"/>
        <v>62.791908648245155</v>
      </c>
      <c r="FD185" s="2">
        <f t="shared" si="237"/>
        <v>62.359742665451222</v>
      </c>
      <c r="FE185" s="2">
        <f t="shared" si="237"/>
        <v>61.934577138921362</v>
      </c>
      <c r="FG185" s="2">
        <f t="shared" si="238"/>
        <v>0.99998018445830084</v>
      </c>
      <c r="FH185" s="2">
        <f t="shared" si="238"/>
        <v>0.99997916054118452</v>
      </c>
      <c r="FI185" s="2">
        <f t="shared" si="238"/>
        <v>0.99997768822481858</v>
      </c>
      <c r="FJ185" s="2">
        <f t="shared" si="238"/>
        <v>0.99997910808751544</v>
      </c>
      <c r="FK185" s="2">
        <f t="shared" si="238"/>
        <v>0.99997340438260984</v>
      </c>
      <c r="FL185" s="2">
        <f t="shared" si="238"/>
        <v>0.99997311509647924</v>
      </c>
      <c r="FM185" s="2">
        <f t="shared" si="238"/>
        <v>0.99997206949588446</v>
      </c>
      <c r="FN185" s="2">
        <f t="shared" si="238"/>
        <v>0.99997387812606364</v>
      </c>
      <c r="FO185" s="2">
        <f t="shared" si="238"/>
        <v>0.99996912437537677</v>
      </c>
      <c r="FP185" s="2">
        <f t="shared" si="238"/>
        <v>0.99997361606758084</v>
      </c>
      <c r="FQ185" s="2">
        <f t="shared" si="238"/>
        <v>0.99996767968289879</v>
      </c>
      <c r="FR185" s="2">
        <f t="shared" si="238"/>
        <v>0.99997273411286358</v>
      </c>
      <c r="FS185" s="2">
        <f t="shared" si="238"/>
        <v>0.99997441813399757</v>
      </c>
      <c r="FT185" s="2">
        <f t="shared" si="238"/>
        <v>0.99997440947406346</v>
      </c>
      <c r="FU185" s="2">
        <f t="shared" si="238"/>
        <v>0.99996617540603883</v>
      </c>
      <c r="FW185" s="2">
        <f t="shared" si="229"/>
        <v>0.16799867447078154</v>
      </c>
      <c r="FX185" s="2">
        <f t="shared" si="229"/>
        <v>0.371845896917676</v>
      </c>
      <c r="FY185" s="2">
        <f t="shared" si="229"/>
        <v>0.37642739625974814</v>
      </c>
      <c r="FZ185" s="2">
        <f t="shared" si="229"/>
        <v>0.4252131339329317</v>
      </c>
      <c r="GA185" s="2">
        <f t="shared" si="229"/>
        <v>0.42784433396271976</v>
      </c>
      <c r="GB185" s="2">
        <f t="shared" si="229"/>
        <v>0.43189545016121667</v>
      </c>
      <c r="GC185" s="2">
        <f t="shared" si="229"/>
        <v>0.38114383302208332</v>
      </c>
      <c r="GD185" s="2">
        <f t="shared" si="229"/>
        <v>0.39831202280890093</v>
      </c>
      <c r="GE185" s="2">
        <f t="shared" si="229"/>
        <v>0.41761170821243337</v>
      </c>
      <c r="GF185" s="2">
        <f t="shared" si="229"/>
        <v>0.45218750947261921</v>
      </c>
      <c r="GG185" s="2">
        <f t="shared" si="229"/>
        <v>0.44059755393743716</v>
      </c>
      <c r="GH185" s="2">
        <f t="shared" si="229"/>
        <v>0.46714458169311207</v>
      </c>
      <c r="GI185" s="2">
        <f t="shared" si="229"/>
        <v>0.40544658474392525</v>
      </c>
      <c r="GJ185" s="2">
        <f t="shared" si="229"/>
        <v>0.3637236970951272</v>
      </c>
      <c r="GK185" s="2">
        <f t="shared" si="229"/>
        <v>0.30005991931964043</v>
      </c>
      <c r="GM185" s="92">
        <f t="shared" si="230"/>
        <v>9.5955159206062089E-220</v>
      </c>
      <c r="GN185" s="92">
        <f t="shared" si="230"/>
        <v>0</v>
      </c>
      <c r="GO185" s="92">
        <f t="shared" si="230"/>
        <v>0</v>
      </c>
      <c r="GP185" s="92">
        <f t="shared" si="230"/>
        <v>0</v>
      </c>
      <c r="GQ185" s="92">
        <f t="shared" si="230"/>
        <v>0</v>
      </c>
      <c r="GR185" s="92">
        <f t="shared" si="230"/>
        <v>0</v>
      </c>
      <c r="GS185" s="92">
        <f t="shared" si="230"/>
        <v>0</v>
      </c>
      <c r="GT185" s="92">
        <f t="shared" si="230"/>
        <v>0</v>
      </c>
      <c r="GU185" s="92">
        <f t="shared" si="230"/>
        <v>7.4685693055076914E-227</v>
      </c>
      <c r="GV185" s="92">
        <f t="shared" si="230"/>
        <v>0</v>
      </c>
      <c r="GW185" s="92">
        <f t="shared" si="230"/>
        <v>0</v>
      </c>
      <c r="GX185" s="92">
        <f t="shared" si="230"/>
        <v>0</v>
      </c>
      <c r="GY185" s="92">
        <f t="shared" si="230"/>
        <v>0</v>
      </c>
      <c r="GZ185" s="92">
        <f t="shared" si="230"/>
        <v>0</v>
      </c>
      <c r="HA185" s="92">
        <f t="shared" si="230"/>
        <v>0</v>
      </c>
      <c r="HC185" s="92">
        <f t="shared" si="181"/>
        <v>2.576598757794856E-102</v>
      </c>
      <c r="HD185" s="92">
        <f t="shared" si="181"/>
        <v>1.1073586801648286E-284</v>
      </c>
      <c r="HE185" s="92">
        <f t="shared" si="181"/>
        <v>2.0932823423465482E-219</v>
      </c>
      <c r="HF185" s="92">
        <f t="shared" si="180"/>
        <v>4.9696654719643803E-154</v>
      </c>
      <c r="HG185" s="92">
        <f t="shared" si="180"/>
        <v>0</v>
      </c>
      <c r="HH185" s="92">
        <f t="shared" si="180"/>
        <v>0</v>
      </c>
      <c r="HI185" s="92">
        <f t="shared" si="180"/>
        <v>0</v>
      </c>
      <c r="HJ185" s="92">
        <f t="shared" si="180"/>
        <v>0</v>
      </c>
      <c r="HK185" s="92">
        <f t="shared" si="180"/>
        <v>0</v>
      </c>
      <c r="HL185" s="92">
        <f t="shared" si="180"/>
        <v>0</v>
      </c>
      <c r="HM185" s="92">
        <f t="shared" si="180"/>
        <v>0</v>
      </c>
      <c r="HN185" s="92">
        <f t="shared" si="180"/>
        <v>0</v>
      </c>
      <c r="HO185" s="92">
        <f t="shared" si="226"/>
        <v>0</v>
      </c>
      <c r="HP185" s="92">
        <f t="shared" si="226"/>
        <v>1.0003364721719738E-264</v>
      </c>
      <c r="HQ185" s="92">
        <f t="shared" si="226"/>
        <v>9.6833604204001773E-212</v>
      </c>
      <c r="HS185" s="92">
        <f t="shared" si="231"/>
        <v>6.1039139850917324E-9</v>
      </c>
      <c r="HT185" s="92">
        <f t="shared" si="231"/>
        <v>1.6633719963127011E-15</v>
      </c>
      <c r="HU185" s="92">
        <f t="shared" si="231"/>
        <v>5.7434946482422104E-16</v>
      </c>
      <c r="HV185" s="92">
        <f t="shared" si="231"/>
        <v>1.3315397851247493E-21</v>
      </c>
      <c r="HW185" s="92">
        <f t="shared" si="231"/>
        <v>2.4742833262563641E-23</v>
      </c>
      <c r="HX185" s="92">
        <f t="shared" si="231"/>
        <v>1.9199155023120511E-25</v>
      </c>
      <c r="HY185" s="92">
        <f t="shared" si="231"/>
        <v>3.1484986084833333E-23</v>
      </c>
      <c r="HZ185" s="92">
        <f t="shared" si="231"/>
        <v>2.2127995187165335E-24</v>
      </c>
      <c r="IA185" s="92">
        <f t="shared" si="231"/>
        <v>7.6834375610374441E-21</v>
      </c>
      <c r="IB185" s="92">
        <f t="shared" si="231"/>
        <v>1.6589212830606392E-26</v>
      </c>
      <c r="IC185" s="92">
        <f t="shared" si="231"/>
        <v>1.5031969989668547E-27</v>
      </c>
      <c r="ID185" s="92">
        <f t="shared" si="231"/>
        <v>2.5727035236901254E-28</v>
      </c>
      <c r="IE185" s="92">
        <f t="shared" si="231"/>
        <v>2.3573253459113267E-19</v>
      </c>
      <c r="IF185" s="92">
        <f t="shared" si="231"/>
        <v>3.7223219693895351E-11</v>
      </c>
      <c r="IG185" s="92">
        <f t="shared" si="231"/>
        <v>1.6144957967391503E-9</v>
      </c>
      <c r="II185" s="92">
        <f t="shared" si="232"/>
        <v>1.0570703134122042E-3</v>
      </c>
      <c r="IJ185" s="92">
        <f t="shared" si="232"/>
        <v>0.25169177492843992</v>
      </c>
      <c r="IK185" s="92">
        <f t="shared" si="232"/>
        <v>0.25894852433005833</v>
      </c>
      <c r="IL185" s="92">
        <f t="shared" si="232"/>
        <v>0.39638472850243656</v>
      </c>
      <c r="IM185" s="92">
        <f t="shared" si="232"/>
        <v>0.39874432879041372</v>
      </c>
      <c r="IN185" s="92">
        <f t="shared" si="232"/>
        <v>0.40736991781612364</v>
      </c>
      <c r="IO185" s="92">
        <f t="shared" si="232"/>
        <v>0.21191779781334444</v>
      </c>
      <c r="IP185" s="92">
        <f t="shared" si="232"/>
        <v>0.27922225380553489</v>
      </c>
      <c r="IQ185" s="92">
        <f t="shared" si="232"/>
        <v>0.37999294383959747</v>
      </c>
      <c r="IR185" s="92">
        <f t="shared" si="232"/>
        <v>0.47342667968429142</v>
      </c>
      <c r="IS185" s="92">
        <f t="shared" si="232"/>
        <v>0.42980218062445896</v>
      </c>
      <c r="IT185" s="92">
        <f t="shared" si="232"/>
        <v>0.50245710766803886</v>
      </c>
      <c r="IU185" s="92">
        <f t="shared" si="232"/>
        <v>0.33870574624119176</v>
      </c>
      <c r="IV185" s="92">
        <f t="shared" si="232"/>
        <v>0.23173556703835135</v>
      </c>
      <c r="IW185" s="92">
        <f t="shared" si="232"/>
        <v>0.14761701889329926</v>
      </c>
      <c r="IY185" s="92">
        <f t="shared" si="233"/>
        <v>1.0570764173261893E-3</v>
      </c>
      <c r="IZ185" s="92">
        <f t="shared" si="233"/>
        <v>0.25169177492844158</v>
      </c>
      <c r="JA185" s="92">
        <f t="shared" si="233"/>
        <v>0.25894852433005888</v>
      </c>
      <c r="JB185" s="92">
        <f t="shared" si="233"/>
        <v>0.39638472850243656</v>
      </c>
      <c r="JC185" s="92">
        <f t="shared" si="233"/>
        <v>0.39874432879041372</v>
      </c>
      <c r="JD185" s="92">
        <f t="shared" si="233"/>
        <v>0.40736991781612364</v>
      </c>
      <c r="JE185" s="92">
        <f t="shared" si="233"/>
        <v>0.21191779781334444</v>
      </c>
      <c r="JF185" s="92">
        <f t="shared" si="233"/>
        <v>0.27922225380553489</v>
      </c>
      <c r="JG185" s="92">
        <f t="shared" si="233"/>
        <v>0.37999294383959747</v>
      </c>
      <c r="JH185" s="92">
        <f t="shared" si="233"/>
        <v>0.47342667968429142</v>
      </c>
      <c r="JI185" s="92">
        <f t="shared" si="233"/>
        <v>0.42980218062445896</v>
      </c>
      <c r="JJ185" s="92">
        <f t="shared" si="233"/>
        <v>0.50245710766803886</v>
      </c>
      <c r="JK185" s="92">
        <f t="shared" si="233"/>
        <v>0.33870574624119176</v>
      </c>
      <c r="JL185" s="92">
        <f t="shared" si="233"/>
        <v>0.23173556707557458</v>
      </c>
      <c r="JM185" s="92">
        <f t="shared" si="233"/>
        <v>0.14761702050779504</v>
      </c>
    </row>
    <row r="186" spans="2:273" x14ac:dyDescent="0.25">
      <c r="B186" s="2">
        <v>159</v>
      </c>
      <c r="C186" s="37">
        <v>68.082999999999998</v>
      </c>
      <c r="D186" s="37">
        <v>68.561000000000007</v>
      </c>
      <c r="E186" s="37">
        <v>71.238</v>
      </c>
      <c r="F186" s="37">
        <v>74.635999999999996</v>
      </c>
      <c r="G186" s="37">
        <v>75.159000000000006</v>
      </c>
      <c r="H186" s="37">
        <v>77</v>
      </c>
      <c r="I186" s="37">
        <v>78.486000000000004</v>
      </c>
      <c r="J186" s="37">
        <v>81.25</v>
      </c>
      <c r="K186" s="37">
        <v>81.846000000000004</v>
      </c>
      <c r="L186" s="37">
        <v>83.174000000000007</v>
      </c>
      <c r="M186" s="37">
        <v>84.216999999999999</v>
      </c>
      <c r="N186" s="37">
        <v>82.881</v>
      </c>
      <c r="O186" s="37">
        <v>87.81</v>
      </c>
      <c r="P186" s="37">
        <v>87.929000000000002</v>
      </c>
      <c r="Q186" s="37">
        <v>97.832999999999998</v>
      </c>
      <c r="S186" s="4">
        <f t="shared" si="234"/>
        <v>67.78682771633423</v>
      </c>
      <c r="T186" s="4">
        <f t="shared" si="234"/>
        <v>67.87348432052724</v>
      </c>
      <c r="U186" s="4">
        <f t="shared" si="234"/>
        <v>69.651847664947795</v>
      </c>
      <c r="V186" s="4">
        <f t="shared" si="234"/>
        <v>75.286996419398562</v>
      </c>
      <c r="W186" s="4">
        <f t="shared" si="234"/>
        <v>76.148220165290738</v>
      </c>
      <c r="X186" s="4">
        <f t="shared" si="234"/>
        <v>78.619390354221395</v>
      </c>
      <c r="Y186" s="4">
        <f t="shared" si="234"/>
        <v>78.020234882322129</v>
      </c>
      <c r="Z186" s="4">
        <f t="shared" si="234"/>
        <v>81.329888860287099</v>
      </c>
      <c r="AA186" s="4">
        <f t="shared" si="234"/>
        <v>79.979055412154324</v>
      </c>
      <c r="AB186" s="4">
        <f t="shared" si="234"/>
        <v>84.129685349127243</v>
      </c>
      <c r="AC186" s="4">
        <f t="shared" si="234"/>
        <v>86.729209289543931</v>
      </c>
      <c r="AD186" s="4">
        <f t="shared" si="234"/>
        <v>83.375327705599105</v>
      </c>
      <c r="AE186" s="4">
        <f t="shared" si="234"/>
        <v>88.735401266276995</v>
      </c>
      <c r="AF186" s="4">
        <f t="shared" si="234"/>
        <v>87.937087838529067</v>
      </c>
      <c r="AG186" s="4">
        <f t="shared" si="234"/>
        <v>97.487035677379623</v>
      </c>
      <c r="AI186" s="4">
        <f t="shared" si="235"/>
        <v>0.29617228366576853</v>
      </c>
      <c r="AJ186" s="4">
        <f t="shared" si="235"/>
        <v>0.68751567947276726</v>
      </c>
      <c r="AK186" s="4">
        <f t="shared" si="235"/>
        <v>1.5861523350522049</v>
      </c>
      <c r="AL186" s="4">
        <f t="shared" si="235"/>
        <v>-0.65099641939856667</v>
      </c>
      <c r="AM186" s="4">
        <f t="shared" si="235"/>
        <v>-0.98922016529073176</v>
      </c>
      <c r="AN186" s="4">
        <f t="shared" si="235"/>
        <v>-1.6193903542213945</v>
      </c>
      <c r="AO186" s="4">
        <f t="shared" si="235"/>
        <v>0.46576511767787565</v>
      </c>
      <c r="AP186" s="4">
        <f t="shared" si="235"/>
        <v>-7.9888860287098851E-2</v>
      </c>
      <c r="AQ186" s="4">
        <f t="shared" si="235"/>
        <v>1.8669445878456798</v>
      </c>
      <c r="AR186" s="4">
        <f t="shared" si="235"/>
        <v>-0.95568534912723635</v>
      </c>
      <c r="AS186" s="4">
        <f t="shared" si="235"/>
        <v>-2.5122092895439323</v>
      </c>
      <c r="AT186" s="4">
        <f t="shared" si="235"/>
        <v>-0.49432770559910466</v>
      </c>
      <c r="AU186" s="4">
        <f t="shared" si="235"/>
        <v>-0.92540126627699237</v>
      </c>
      <c r="AV186" s="4">
        <f t="shared" si="235"/>
        <v>-8.0878385290645838E-3</v>
      </c>
      <c r="AW186" s="4">
        <f t="shared" si="235"/>
        <v>0.34596432262037524</v>
      </c>
      <c r="AY186" s="2">
        <f t="shared" si="227"/>
        <v>67.765132434397145</v>
      </c>
      <c r="AZ186" s="2">
        <f t="shared" si="227"/>
        <v>65.577782673973218</v>
      </c>
      <c r="BA186" s="2">
        <f t="shared" si="227"/>
        <v>65.935461416627504</v>
      </c>
      <c r="BB186" s="2">
        <f t="shared" si="227"/>
        <v>65.599403960375611</v>
      </c>
      <c r="BC186" s="2">
        <f t="shared" si="227"/>
        <v>63.766451534930212</v>
      </c>
      <c r="BD186" s="2">
        <f t="shared" si="227"/>
        <v>64.478328417670696</v>
      </c>
      <c r="BE186" s="2">
        <f t="shared" si="227"/>
        <v>64.793848736831904</v>
      </c>
      <c r="BF186" s="2">
        <f t="shared" si="227"/>
        <v>65.059403275282108</v>
      </c>
      <c r="BG186" s="2">
        <f t="shared" si="227"/>
        <v>64.86404065899201</v>
      </c>
      <c r="BH186" s="2">
        <f t="shared" si="227"/>
        <v>63.434620405308465</v>
      </c>
      <c r="BI186" s="2">
        <f t="shared" si="227"/>
        <v>62.268148126026773</v>
      </c>
      <c r="BJ186" s="2">
        <f t="shared" si="227"/>
        <v>61.885662263505239</v>
      </c>
      <c r="BK186" s="2">
        <f t="shared" si="227"/>
        <v>62.0099034256191</v>
      </c>
      <c r="BL186" s="2">
        <f t="shared" si="227"/>
        <v>62.195550349261858</v>
      </c>
      <c r="BM186" s="2">
        <f t="shared" si="227"/>
        <v>63.343626951203277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>
        <f t="shared" si="228"/>
        <v>68.082999999999998</v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68.082999999999998</v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124.26901003752344</v>
      </c>
      <c r="DL186" s="2">
        <f t="shared" si="236"/>
        <v>143.65897299651567</v>
      </c>
      <c r="DM186" s="2">
        <f t="shared" si="236"/>
        <v>131.9892826891392</v>
      </c>
      <c r="DN186" s="2">
        <f t="shared" si="236"/>
        <v>155.63151132404181</v>
      </c>
      <c r="DO186" s="2">
        <f t="shared" si="236"/>
        <v>143.99655028692237</v>
      </c>
      <c r="DP186" s="2">
        <f t="shared" si="236"/>
        <v>124.35815116279068</v>
      </c>
      <c r="DQ186" s="2">
        <f t="shared" si="236"/>
        <v>108.99570049330514</v>
      </c>
      <c r="DR186" s="2">
        <f t="shared" si="236"/>
        <v>113.90922349743281</v>
      </c>
      <c r="DS186" s="2">
        <f t="shared" si="236"/>
        <v>111.49854268292685</v>
      </c>
      <c r="DT186" s="2">
        <f t="shared" si="236"/>
        <v>111.34831561461797</v>
      </c>
      <c r="DU186" s="2">
        <f t="shared" si="236"/>
        <v>115.80271809415771</v>
      </c>
      <c r="DV186" s="2">
        <f t="shared" si="236"/>
        <v>122.15026472364846</v>
      </c>
      <c r="DW186" s="2">
        <f t="shared" si="236"/>
        <v>114.38247961340986</v>
      </c>
      <c r="DX186" s="2">
        <f t="shared" si="236"/>
        <v>114.21811839323468</v>
      </c>
      <c r="DY186" s="2">
        <f t="shared" si="236"/>
        <v>93.891129554655876</v>
      </c>
      <c r="EA186" s="2">
        <f t="shared" ref="EA186:EE227" si="240">CE$228*$B186+CE$229</f>
        <v>67.909228567812832</v>
      </c>
      <c r="EB186" s="2">
        <f t="shared" si="240"/>
        <v>65.219507523834054</v>
      </c>
      <c r="EC186" s="2">
        <f t="shared" si="240"/>
        <v>66.00281588654012</v>
      </c>
      <c r="ED186" s="2">
        <f t="shared" si="240"/>
        <v>64.572755481303219</v>
      </c>
      <c r="EE186" s="2">
        <f t="shared" si="240"/>
        <v>62.423856591528235</v>
      </c>
      <c r="EF186" s="2">
        <f t="shared" si="239"/>
        <v>63.455601348083007</v>
      </c>
      <c r="EG186" s="2">
        <f t="shared" si="239"/>
        <v>64.134333840969106</v>
      </c>
      <c r="EH186" s="2">
        <f t="shared" si="239"/>
        <v>64.724016295186345</v>
      </c>
      <c r="EI186" s="2">
        <f t="shared" si="239"/>
        <v>65.019753601067308</v>
      </c>
      <c r="EJ186" s="2">
        <f t="shared" si="239"/>
        <v>62.761705514190133</v>
      </c>
      <c r="EK186" s="2">
        <f t="shared" si="212"/>
        <v>60.810906606826421</v>
      </c>
      <c r="EL186" s="2">
        <f t="shared" si="179"/>
        <v>60.805564492138899</v>
      </c>
      <c r="EM186" s="2">
        <f t="shared" si="179"/>
        <v>61.4991240728855</v>
      </c>
      <c r="EN186" s="2">
        <f t="shared" si="179"/>
        <v>62.147091478792035</v>
      </c>
      <c r="EO186" s="2">
        <f t="shared" si="179"/>
        <v>64.048563211877877</v>
      </c>
      <c r="EQ186" s="2">
        <f t="shared" si="237"/>
        <v>67.108679128042382</v>
      </c>
      <c r="ER186" s="2">
        <f t="shared" si="237"/>
        <v>66.125970672878964</v>
      </c>
      <c r="ES186" s="2">
        <f t="shared" si="237"/>
        <v>65.83033122840429</v>
      </c>
      <c r="ET186" s="2">
        <f t="shared" si="237"/>
        <v>66.861204222208059</v>
      </c>
      <c r="EU186" s="2">
        <f t="shared" si="237"/>
        <v>65.399530070993137</v>
      </c>
      <c r="EV186" s="2">
        <f t="shared" si="237"/>
        <v>65.701944346551755</v>
      </c>
      <c r="EW186" s="2">
        <f t="shared" si="237"/>
        <v>65.767633375718674</v>
      </c>
      <c r="EX186" s="2">
        <f t="shared" si="237"/>
        <v>65.518672670343463</v>
      </c>
      <c r="EY186" s="2">
        <f t="shared" si="237"/>
        <v>64.663021893060602</v>
      </c>
      <c r="EZ186" s="2">
        <f t="shared" si="237"/>
        <v>64.175646783727899</v>
      </c>
      <c r="FA186" s="2">
        <f t="shared" si="237"/>
        <v>63.952033756119206</v>
      </c>
      <c r="FB186" s="2">
        <f t="shared" si="237"/>
        <v>63.006174236637079</v>
      </c>
      <c r="FC186" s="2">
        <f t="shared" si="237"/>
        <v>62.690129385083218</v>
      </c>
      <c r="FD186" s="2">
        <f t="shared" si="237"/>
        <v>62.269708285788134</v>
      </c>
      <c r="FE186" s="2">
        <f t="shared" si="237"/>
        <v>61.841053608760575</v>
      </c>
      <c r="FG186" s="2">
        <f t="shared" si="238"/>
        <v>0.99998192797967311</v>
      </c>
      <c r="FH186" s="2">
        <f t="shared" si="238"/>
        <v>0.99998099415282393</v>
      </c>
      <c r="FI186" s="2">
        <f t="shared" si="238"/>
        <v>0.99997965137924094</v>
      </c>
      <c r="FJ186" s="2">
        <f t="shared" si="238"/>
        <v>0.99998094631433354</v>
      </c>
      <c r="FK186" s="2">
        <f t="shared" si="238"/>
        <v>0.99997574445189985</v>
      </c>
      <c r="FL186" s="2">
        <f t="shared" si="238"/>
        <v>0.99997548061857144</v>
      </c>
      <c r="FM186" s="2">
        <f t="shared" si="238"/>
        <v>0.99997452701489598</v>
      </c>
      <c r="FN186" s="2">
        <f t="shared" si="238"/>
        <v>0.9999761765130688</v>
      </c>
      <c r="FO186" s="2">
        <f t="shared" si="238"/>
        <v>0.99997184101917158</v>
      </c>
      <c r="FP186" s="2">
        <f t="shared" si="238"/>
        <v>0.99997593751178782</v>
      </c>
      <c r="FQ186" s="2">
        <f t="shared" si="238"/>
        <v>0.99997052343664572</v>
      </c>
      <c r="FR186" s="2">
        <f t="shared" si="238"/>
        <v>0.99997513315572883</v>
      </c>
      <c r="FS186" s="2">
        <f t="shared" si="238"/>
        <v>0.99997666900839854</v>
      </c>
      <c r="FT186" s="2">
        <f t="shared" si="238"/>
        <v>0.99997666111040917</v>
      </c>
      <c r="FU186" s="2">
        <f t="shared" si="238"/>
        <v>0.99996915151185939</v>
      </c>
      <c r="FW186" s="2">
        <f t="shared" si="229"/>
        <v>0.18126884027754744</v>
      </c>
      <c r="FX186" s="2">
        <f t="shared" si="229"/>
        <v>0.39360049222271132</v>
      </c>
      <c r="FY186" s="2">
        <f t="shared" si="229"/>
        <v>0.3982800803460404</v>
      </c>
      <c r="FZ186" s="2">
        <f t="shared" si="229"/>
        <v>0.44786385460228123</v>
      </c>
      <c r="GA186" s="2">
        <f t="shared" si="229"/>
        <v>0.45052535577507913</v>
      </c>
      <c r="GB186" s="2">
        <f t="shared" si="229"/>
        <v>0.4546205888570638</v>
      </c>
      <c r="GC186" s="2">
        <f t="shared" si="229"/>
        <v>0.40309332668686809</v>
      </c>
      <c r="GD186" s="2">
        <f t="shared" si="229"/>
        <v>0.42057828692143706</v>
      </c>
      <c r="GE186" s="2">
        <f t="shared" si="229"/>
        <v>0.44016759340897776</v>
      </c>
      <c r="GF186" s="2">
        <f t="shared" si="229"/>
        <v>0.4750874671089575</v>
      </c>
      <c r="GG186" s="2">
        <f t="shared" si="229"/>
        <v>0.46340707663260605</v>
      </c>
      <c r="GH186" s="2">
        <f t="shared" si="229"/>
        <v>0.49012430530010931</v>
      </c>
      <c r="GI186" s="2">
        <f t="shared" si="229"/>
        <v>0.42782809311688408</v>
      </c>
      <c r="GJ186" s="2">
        <f t="shared" si="229"/>
        <v>0.38529457485620944</v>
      </c>
      <c r="GK186" s="2">
        <f t="shared" si="229"/>
        <v>0.31975256539393737</v>
      </c>
      <c r="GM186" s="92">
        <f t="shared" si="230"/>
        <v>1.8987813267580268E-224</v>
      </c>
      <c r="GN186" s="92">
        <f t="shared" si="230"/>
        <v>0</v>
      </c>
      <c r="GO186" s="92">
        <f t="shared" si="230"/>
        <v>0</v>
      </c>
      <c r="GP186" s="92">
        <f t="shared" si="230"/>
        <v>0</v>
      </c>
      <c r="GQ186" s="92">
        <f t="shared" si="230"/>
        <v>0</v>
      </c>
      <c r="GR186" s="92">
        <f t="shared" si="230"/>
        <v>0</v>
      </c>
      <c r="GS186" s="92">
        <f t="shared" si="230"/>
        <v>0</v>
      </c>
      <c r="GT186" s="92">
        <f t="shared" si="230"/>
        <v>0</v>
      </c>
      <c r="GU186" s="92">
        <f t="shared" si="230"/>
        <v>1.1456745654573485E-231</v>
      </c>
      <c r="GV186" s="92">
        <f t="shared" si="230"/>
        <v>0</v>
      </c>
      <c r="GW186" s="92">
        <f t="shared" si="230"/>
        <v>0</v>
      </c>
      <c r="GX186" s="92">
        <f t="shared" si="230"/>
        <v>0</v>
      </c>
      <c r="GY186" s="92">
        <f t="shared" si="230"/>
        <v>0</v>
      </c>
      <c r="GZ186" s="92">
        <f t="shared" si="230"/>
        <v>0</v>
      </c>
      <c r="HA186" s="92">
        <f t="shared" si="230"/>
        <v>0</v>
      </c>
      <c r="HC186" s="92">
        <f t="shared" si="181"/>
        <v>2.5880810485806442E-105</v>
      </c>
      <c r="HD186" s="92">
        <f t="shared" si="181"/>
        <v>6.5234830471984552E-293</v>
      </c>
      <c r="HE186" s="92">
        <f t="shared" si="181"/>
        <v>8.7712148863601633E-226</v>
      </c>
      <c r="HF186" s="92">
        <f t="shared" si="180"/>
        <v>1.8276655471093024E-158</v>
      </c>
      <c r="HG186" s="92">
        <f t="shared" si="180"/>
        <v>0</v>
      </c>
      <c r="HH186" s="92">
        <f t="shared" si="180"/>
        <v>0</v>
      </c>
      <c r="HI186" s="92">
        <f t="shared" si="180"/>
        <v>0</v>
      </c>
      <c r="HJ186" s="92">
        <f t="shared" si="180"/>
        <v>0</v>
      </c>
      <c r="HK186" s="92">
        <f t="shared" si="180"/>
        <v>0</v>
      </c>
      <c r="HL186" s="92">
        <f t="shared" si="180"/>
        <v>0</v>
      </c>
      <c r="HM186" s="92">
        <f t="shared" si="180"/>
        <v>0</v>
      </c>
      <c r="HN186" s="92">
        <f t="shared" si="180"/>
        <v>0</v>
      </c>
      <c r="HO186" s="92">
        <f t="shared" si="226"/>
        <v>0</v>
      </c>
      <c r="HP186" s="92">
        <f t="shared" si="226"/>
        <v>2.3185809585314289E-272</v>
      </c>
      <c r="HQ186" s="92">
        <f t="shared" si="226"/>
        <v>7.8394797654886845E-218</v>
      </c>
      <c r="HS186" s="92">
        <f t="shared" si="231"/>
        <v>9.8113641308336673E-10</v>
      </c>
      <c r="HT186" s="92">
        <f t="shared" si="231"/>
        <v>1.3073206940056164E-16</v>
      </c>
      <c r="HU186" s="92">
        <f t="shared" si="231"/>
        <v>4.1148854724149002E-17</v>
      </c>
      <c r="HV186" s="92">
        <f t="shared" si="231"/>
        <v>4.2099362744768389E-23</v>
      </c>
      <c r="HW186" s="92">
        <f t="shared" si="231"/>
        <v>6.1395785273239493E-25</v>
      </c>
      <c r="HX186" s="92">
        <f t="shared" si="231"/>
        <v>3.647836122592686E-27</v>
      </c>
      <c r="HY186" s="92">
        <f t="shared" si="231"/>
        <v>7.3271952759089637E-25</v>
      </c>
      <c r="HZ186" s="92">
        <f t="shared" si="231"/>
        <v>4.7983556893911952E-26</v>
      </c>
      <c r="IA186" s="92">
        <f t="shared" si="231"/>
        <v>2.9547603661244655E-22</v>
      </c>
      <c r="IB186" s="92">
        <f t="shared" si="231"/>
        <v>3.0001001279815133E-28</v>
      </c>
      <c r="IC186" s="92">
        <f t="shared" si="231"/>
        <v>2.0407137022021178E-29</v>
      </c>
      <c r="ID186" s="92">
        <f t="shared" si="231"/>
        <v>3.6748832761865078E-30</v>
      </c>
      <c r="IE186" s="92">
        <f t="shared" si="231"/>
        <v>1.0552780602874119E-20</v>
      </c>
      <c r="IF186" s="92">
        <f t="shared" si="231"/>
        <v>6.2478733339052847E-12</v>
      </c>
      <c r="IG186" s="92">
        <f t="shared" si="231"/>
        <v>3.0577112290570351E-10</v>
      </c>
      <c r="II186" s="92">
        <f t="shared" si="232"/>
        <v>2.0263056100070635E-3</v>
      </c>
      <c r="IJ186" s="92">
        <f t="shared" si="232"/>
        <v>0.32510451444640004</v>
      </c>
      <c r="IK186" s="92">
        <f t="shared" si="232"/>
        <v>0.33429954153539299</v>
      </c>
      <c r="IL186" s="92">
        <f t="shared" si="232"/>
        <v>0.4678028261976292</v>
      </c>
      <c r="IM186" s="92">
        <f t="shared" si="232"/>
        <v>0.47112890953748632</v>
      </c>
      <c r="IN186" s="92">
        <f t="shared" si="232"/>
        <v>0.47853670856588248</v>
      </c>
      <c r="IO186" s="92">
        <f t="shared" si="232"/>
        <v>0.29573886895659141</v>
      </c>
      <c r="IP186" s="92">
        <f t="shared" si="232"/>
        <v>0.36758564731451082</v>
      </c>
      <c r="IQ186" s="92">
        <f t="shared" si="232"/>
        <v>0.45285967749878742</v>
      </c>
      <c r="IR186" s="92">
        <f t="shared" si="232"/>
        <v>0.51195899847027238</v>
      </c>
      <c r="IS186" s="92">
        <f t="shared" si="232"/>
        <v>0.49443150304091088</v>
      </c>
      <c r="IT186" s="92">
        <f t="shared" si="232"/>
        <v>0.51196583163330589</v>
      </c>
      <c r="IU186" s="92">
        <f t="shared" si="232"/>
        <v>0.41719932572161561</v>
      </c>
      <c r="IV186" s="92">
        <f t="shared" si="232"/>
        <v>0.29185783499555623</v>
      </c>
      <c r="IW186" s="92">
        <f t="shared" si="232"/>
        <v>0.19409316151854422</v>
      </c>
      <c r="IY186" s="92">
        <f t="shared" si="233"/>
        <v>2.0263065911434765E-3</v>
      </c>
      <c r="IZ186" s="92">
        <f t="shared" si="233"/>
        <v>0.32510451444640015</v>
      </c>
      <c r="JA186" s="92">
        <f t="shared" si="233"/>
        <v>0.33429954153539304</v>
      </c>
      <c r="JB186" s="92">
        <f t="shared" si="233"/>
        <v>0.4678028261976292</v>
      </c>
      <c r="JC186" s="92">
        <f t="shared" si="233"/>
        <v>0.47112890953748632</v>
      </c>
      <c r="JD186" s="92">
        <f t="shared" si="233"/>
        <v>0.47853670856588248</v>
      </c>
      <c r="JE186" s="92">
        <f t="shared" si="233"/>
        <v>0.29573886895659141</v>
      </c>
      <c r="JF186" s="92">
        <f t="shared" si="233"/>
        <v>0.36758564731451082</v>
      </c>
      <c r="JG186" s="92">
        <f t="shared" si="233"/>
        <v>0.45285967749878742</v>
      </c>
      <c r="JH186" s="92">
        <f t="shared" si="233"/>
        <v>0.51195899847027238</v>
      </c>
      <c r="JI186" s="92">
        <f t="shared" si="233"/>
        <v>0.49443150304091088</v>
      </c>
      <c r="JJ186" s="92">
        <f t="shared" si="233"/>
        <v>0.51196583163330589</v>
      </c>
      <c r="JK186" s="92">
        <f t="shared" si="233"/>
        <v>0.41719932572161561</v>
      </c>
      <c r="JL186" s="92">
        <f t="shared" si="233"/>
        <v>0.29185783500180412</v>
      </c>
      <c r="JM186" s="92">
        <f t="shared" si="233"/>
        <v>0.19409316182431535</v>
      </c>
    </row>
    <row r="187" spans="2:273" x14ac:dyDescent="0.25">
      <c r="B187" s="2">
        <v>160</v>
      </c>
      <c r="C187" s="37">
        <v>67.332999999999998</v>
      </c>
      <c r="D187" s="37">
        <v>67.853999999999999</v>
      </c>
      <c r="E187" s="37">
        <v>70.286000000000001</v>
      </c>
      <c r="F187" s="37">
        <v>75.295000000000002</v>
      </c>
      <c r="G187" s="37">
        <v>73.977000000000004</v>
      </c>
      <c r="H187" s="37">
        <v>77.864000000000004</v>
      </c>
      <c r="I187" s="37">
        <v>80.486000000000004</v>
      </c>
      <c r="J187" s="37">
        <v>82.125</v>
      </c>
      <c r="K187" s="37">
        <v>79.269000000000005</v>
      </c>
      <c r="L187" s="37">
        <v>78.435000000000002</v>
      </c>
      <c r="M187" s="37">
        <v>80.716999999999999</v>
      </c>
      <c r="N187" s="37">
        <v>79.143000000000001</v>
      </c>
      <c r="O187" s="37">
        <v>88.286000000000001</v>
      </c>
      <c r="P187" s="37">
        <v>89.213999999999999</v>
      </c>
      <c r="Q187" s="37">
        <v>104.476</v>
      </c>
      <c r="S187" s="4">
        <f t="shared" si="234"/>
        <v>67.723738613133648</v>
      </c>
      <c r="T187" s="4">
        <f t="shared" si="234"/>
        <v>67.9977357730167</v>
      </c>
      <c r="U187" s="4">
        <f t="shared" si="234"/>
        <v>69.878494847844635</v>
      </c>
      <c r="V187" s="4">
        <f t="shared" si="234"/>
        <v>74.599106244267574</v>
      </c>
      <c r="W187" s="4">
        <f t="shared" si="234"/>
        <v>75.20404988901808</v>
      </c>
      <c r="X187" s="4">
        <f t="shared" si="234"/>
        <v>77.329233423867649</v>
      </c>
      <c r="Y187" s="4">
        <f t="shared" si="234"/>
        <v>79.839960380101957</v>
      </c>
      <c r="Z187" s="4">
        <f t="shared" si="234"/>
        <v>82.274232834417361</v>
      </c>
      <c r="AA187" s="4">
        <f t="shared" si="234"/>
        <v>79.33223203212799</v>
      </c>
      <c r="AB187" s="4">
        <f t="shared" si="234"/>
        <v>80.42278618535201</v>
      </c>
      <c r="AC187" s="4">
        <f t="shared" si="234"/>
        <v>83.580827294087854</v>
      </c>
      <c r="AD187" s="4">
        <f t="shared" si="234"/>
        <v>78.090911789278465</v>
      </c>
      <c r="AE187" s="4">
        <f t="shared" si="234"/>
        <v>88.858019871550482</v>
      </c>
      <c r="AF187" s="4">
        <f t="shared" si="234"/>
        <v>90.230550426474053</v>
      </c>
      <c r="AG187" s="4">
        <f t="shared" si="234"/>
        <v>103.70352284366466</v>
      </c>
      <c r="AI187" s="4">
        <f t="shared" si="235"/>
        <v>-0.39073861313364944</v>
      </c>
      <c r="AJ187" s="4">
        <f t="shared" si="235"/>
        <v>-0.14373577301670082</v>
      </c>
      <c r="AK187" s="4">
        <f t="shared" si="235"/>
        <v>0.40750515215536609</v>
      </c>
      <c r="AL187" s="4">
        <f t="shared" si="235"/>
        <v>0.69589375573242762</v>
      </c>
      <c r="AM187" s="4">
        <f t="shared" si="235"/>
        <v>-1.2270498890180761</v>
      </c>
      <c r="AN187" s="4">
        <f t="shared" si="235"/>
        <v>0.53476657613235545</v>
      </c>
      <c r="AO187" s="4">
        <f t="shared" si="235"/>
        <v>0.64603961989804759</v>
      </c>
      <c r="AP187" s="4">
        <f t="shared" si="235"/>
        <v>-0.14923283441736146</v>
      </c>
      <c r="AQ187" s="4">
        <f t="shared" si="235"/>
        <v>-6.3232032127984894E-2</v>
      </c>
      <c r="AR187" s="4">
        <f t="shared" si="235"/>
        <v>-1.9877861853520074</v>
      </c>
      <c r="AS187" s="4">
        <f t="shared" si="235"/>
        <v>-2.8638272940878551</v>
      </c>
      <c r="AT187" s="4">
        <f t="shared" si="235"/>
        <v>1.0520882107215357</v>
      </c>
      <c r="AU187" s="4">
        <f t="shared" si="235"/>
        <v>-0.57201987155048073</v>
      </c>
      <c r="AV187" s="4">
        <f t="shared" si="235"/>
        <v>-1.0165504264740548</v>
      </c>
      <c r="AW187" s="4">
        <f t="shared" si="235"/>
        <v>0.77247715633534142</v>
      </c>
      <c r="AY187" s="2">
        <f t="shared" si="227"/>
        <v>67.685601731135961</v>
      </c>
      <c r="AZ187" s="2">
        <f t="shared" si="227"/>
        <v>65.474614633892784</v>
      </c>
      <c r="BA187" s="2">
        <f t="shared" si="227"/>
        <v>65.820919694667055</v>
      </c>
      <c r="BB187" s="2">
        <f t="shared" si="227"/>
        <v>65.510606862833839</v>
      </c>
      <c r="BC187" s="2">
        <f t="shared" si="227"/>
        <v>63.691637883976867</v>
      </c>
      <c r="BD187" s="2">
        <f t="shared" si="227"/>
        <v>64.405080723133281</v>
      </c>
      <c r="BE187" s="2">
        <f t="shared" si="227"/>
        <v>64.711352741397747</v>
      </c>
      <c r="BF187" s="2">
        <f t="shared" si="227"/>
        <v>64.976580932205223</v>
      </c>
      <c r="BG187" s="2">
        <f t="shared" si="227"/>
        <v>64.77080851212591</v>
      </c>
      <c r="BH187" s="2">
        <f t="shared" si="227"/>
        <v>63.338465968611992</v>
      </c>
      <c r="BI187" s="2">
        <f t="shared" si="227"/>
        <v>62.176050631784818</v>
      </c>
      <c r="BJ187" s="2">
        <f t="shared" si="227"/>
        <v>61.792097742282721</v>
      </c>
      <c r="BK187" s="2">
        <f t="shared" si="227"/>
        <v>61.921748650535037</v>
      </c>
      <c r="BL187" s="2">
        <f t="shared" si="227"/>
        <v>62.106444314390103</v>
      </c>
      <c r="BM187" s="2">
        <f t="shared" si="227"/>
        <v>63.230146260754182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>
        <f t="shared" si="228"/>
        <v>67.332999999999998</v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67.332999999999998</v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124.57302964352721</v>
      </c>
      <c r="DL187" s="2">
        <f t="shared" si="236"/>
        <v>144.09239024390246</v>
      </c>
      <c r="DM187" s="2">
        <f t="shared" si="236"/>
        <v>132.34388418010428</v>
      </c>
      <c r="DN187" s="2">
        <f t="shared" si="236"/>
        <v>156.14621951219513</v>
      </c>
      <c r="DO187" s="2">
        <f t="shared" si="236"/>
        <v>144.45788508003625</v>
      </c>
      <c r="DP187" s="2">
        <f t="shared" si="236"/>
        <v>124.68313044397462</v>
      </c>
      <c r="DQ187" s="2">
        <f t="shared" si="236"/>
        <v>109.2184561663143</v>
      </c>
      <c r="DR187" s="2">
        <f t="shared" si="236"/>
        <v>114.16344790093626</v>
      </c>
      <c r="DS187" s="2">
        <f t="shared" si="236"/>
        <v>111.74271219512197</v>
      </c>
      <c r="DT187" s="2">
        <f t="shared" si="236"/>
        <v>111.57858803986713</v>
      </c>
      <c r="DU187" s="2">
        <f t="shared" si="236"/>
        <v>116.072330443238</v>
      </c>
      <c r="DV187" s="2">
        <f t="shared" si="236"/>
        <v>122.45404258532167</v>
      </c>
      <c r="DW187" s="2">
        <f t="shared" si="236"/>
        <v>114.64115312594382</v>
      </c>
      <c r="DX187" s="2">
        <f t="shared" si="236"/>
        <v>114.50027378435519</v>
      </c>
      <c r="DY187" s="2">
        <f t="shared" si="236"/>
        <v>94.060834008097174</v>
      </c>
      <c r="EA187" s="2">
        <f t="shared" si="240"/>
        <v>67.845119391112533</v>
      </c>
      <c r="EB187" s="2">
        <f t="shared" si="240"/>
        <v>65.087837549600607</v>
      </c>
      <c r="EC187" s="2">
        <f t="shared" si="240"/>
        <v>65.893630931837791</v>
      </c>
      <c r="ED187" s="2">
        <f t="shared" si="240"/>
        <v>64.409740538667052</v>
      </c>
      <c r="EE187" s="2">
        <f t="shared" si="240"/>
        <v>62.253847016719192</v>
      </c>
      <c r="EF187" s="2">
        <f t="shared" si="239"/>
        <v>63.309799049058682</v>
      </c>
      <c r="EG187" s="2">
        <f t="shared" si="239"/>
        <v>64.000821547690748</v>
      </c>
      <c r="EH187" s="2">
        <f t="shared" si="239"/>
        <v>64.616078146136374</v>
      </c>
      <c r="EI187" s="2">
        <f t="shared" si="239"/>
        <v>64.937803620288079</v>
      </c>
      <c r="EJ187" s="2">
        <f t="shared" si="239"/>
        <v>62.618906480300112</v>
      </c>
      <c r="EK187" s="2">
        <f t="shared" si="212"/>
        <v>60.617241297480561</v>
      </c>
      <c r="EL187" s="2">
        <f t="shared" si="179"/>
        <v>60.639330161985626</v>
      </c>
      <c r="EM187" s="2">
        <f t="shared" si="179"/>
        <v>61.373162187107944</v>
      </c>
      <c r="EN187" s="2">
        <f t="shared" si="179"/>
        <v>62.05423243863185</v>
      </c>
      <c r="EO187" s="2">
        <f t="shared" si="179"/>
        <v>63.993009477686932</v>
      </c>
      <c r="EQ187" s="2">
        <f t="shared" si="237"/>
        <v>67.02372217403952</v>
      </c>
      <c r="ER187" s="2">
        <f t="shared" si="237"/>
        <v>66.014776476300284</v>
      </c>
      <c r="ES187" s="2">
        <f t="shared" si="237"/>
        <v>65.717801253406009</v>
      </c>
      <c r="ET187" s="2">
        <f t="shared" si="237"/>
        <v>66.744975572421708</v>
      </c>
      <c r="EU187" s="2">
        <f t="shared" si="237"/>
        <v>65.287075355679633</v>
      </c>
      <c r="EV187" s="2">
        <f t="shared" si="237"/>
        <v>65.600534060851402</v>
      </c>
      <c r="EW187" s="2">
        <f t="shared" si="237"/>
        <v>65.668469721517852</v>
      </c>
      <c r="EX187" s="2">
        <f t="shared" si="237"/>
        <v>65.427108332991466</v>
      </c>
      <c r="EY187" s="2">
        <f t="shared" si="237"/>
        <v>64.574505932462813</v>
      </c>
      <c r="EZ187" s="2">
        <f t="shared" si="237"/>
        <v>64.061379098039751</v>
      </c>
      <c r="FA187" s="2">
        <f t="shared" si="237"/>
        <v>63.819157732860255</v>
      </c>
      <c r="FB187" s="2">
        <f t="shared" si="237"/>
        <v>62.883069853240073</v>
      </c>
      <c r="FC187" s="2">
        <f t="shared" si="237"/>
        <v>62.58835012192128</v>
      </c>
      <c r="FD187" s="2">
        <f t="shared" si="237"/>
        <v>62.179673906125046</v>
      </c>
      <c r="FE187" s="2">
        <f t="shared" si="237"/>
        <v>61.747530078599787</v>
      </c>
      <c r="FG187" s="2">
        <f t="shared" si="238"/>
        <v>0.99998351809536434</v>
      </c>
      <c r="FH187" s="2">
        <f t="shared" si="238"/>
        <v>0.99998266643237721</v>
      </c>
      <c r="FI187" s="2">
        <f t="shared" si="238"/>
        <v>0.99998144180407411</v>
      </c>
      <c r="FJ187" s="2">
        <f t="shared" si="238"/>
        <v>0.99998262280300931</v>
      </c>
      <c r="FK187" s="2">
        <f t="shared" si="238"/>
        <v>0.99997787863000609</v>
      </c>
      <c r="FL187" s="2">
        <f t="shared" si="238"/>
        <v>0.99997763801011819</v>
      </c>
      <c r="FM187" s="2">
        <f t="shared" si="238"/>
        <v>0.99997676830940407</v>
      </c>
      <c r="FN187" s="2">
        <f t="shared" si="238"/>
        <v>0.99997827267614248</v>
      </c>
      <c r="FO187" s="2">
        <f t="shared" si="238"/>
        <v>0.99997431864062902</v>
      </c>
      <c r="FP187" s="2">
        <f t="shared" si="238"/>
        <v>0.99997805470346524</v>
      </c>
      <c r="FQ187" s="2">
        <f t="shared" si="238"/>
        <v>0.9999731169849897</v>
      </c>
      <c r="FR187" s="2">
        <f t="shared" si="238"/>
        <v>0.99997732111886239</v>
      </c>
      <c r="FS187" s="2">
        <f t="shared" si="238"/>
        <v>0.99997872183908509</v>
      </c>
      <c r="FT187" s="2">
        <f t="shared" si="238"/>
        <v>0.99997871463600363</v>
      </c>
      <c r="FU187" s="2">
        <f t="shared" si="238"/>
        <v>0.9999718657680724</v>
      </c>
      <c r="FW187" s="2">
        <f t="shared" si="229"/>
        <v>0.19534110981686892</v>
      </c>
      <c r="FX187" s="2">
        <f t="shared" si="229"/>
        <v>0.41578537963419271</v>
      </c>
      <c r="FY187" s="2">
        <f t="shared" si="229"/>
        <v>0.42054580688170889</v>
      </c>
      <c r="FZ187" s="2">
        <f t="shared" si="229"/>
        <v>0.47073300349258218</v>
      </c>
      <c r="GA187" s="2">
        <f t="shared" si="229"/>
        <v>0.47341388146492752</v>
      </c>
      <c r="GB187" s="2">
        <f t="shared" si="229"/>
        <v>0.47753635345313544</v>
      </c>
      <c r="GC187" s="2">
        <f t="shared" si="229"/>
        <v>0.42543788476790984</v>
      </c>
      <c r="GD187" s="2">
        <f t="shared" si="229"/>
        <v>0.44317247390461412</v>
      </c>
      <c r="GE187" s="2">
        <f t="shared" si="229"/>
        <v>0.46297327914869058</v>
      </c>
      <c r="GF187" s="2">
        <f t="shared" si="229"/>
        <v>0.49809268109898747</v>
      </c>
      <c r="GG187" s="2">
        <f t="shared" si="229"/>
        <v>0.48637076130491974</v>
      </c>
      <c r="GH187" s="2">
        <f t="shared" si="229"/>
        <v>0.51314584141343522</v>
      </c>
      <c r="GI187" s="2">
        <f t="shared" si="229"/>
        <v>0.45050893187840357</v>
      </c>
      <c r="GJ187" s="2">
        <f t="shared" si="229"/>
        <v>0.40732577272194259</v>
      </c>
      <c r="GK187" s="2">
        <f t="shared" si="229"/>
        <v>0.34010962309078668</v>
      </c>
      <c r="GM187" s="92">
        <f t="shared" si="230"/>
        <v>3.3472937202139181E-229</v>
      </c>
      <c r="GN187" s="92">
        <f t="shared" si="230"/>
        <v>0</v>
      </c>
      <c r="GO187" s="92">
        <f t="shared" si="230"/>
        <v>0</v>
      </c>
      <c r="GP187" s="92">
        <f t="shared" si="230"/>
        <v>0</v>
      </c>
      <c r="GQ187" s="92">
        <f t="shared" si="230"/>
        <v>0</v>
      </c>
      <c r="GR187" s="92">
        <f t="shared" si="230"/>
        <v>0</v>
      </c>
      <c r="GS187" s="92">
        <f t="shared" si="230"/>
        <v>0</v>
      </c>
      <c r="GT187" s="92">
        <f t="shared" si="230"/>
        <v>0</v>
      </c>
      <c r="GU187" s="92">
        <f t="shared" si="230"/>
        <v>1.5630155905234208E-236</v>
      </c>
      <c r="GV187" s="92">
        <f t="shared" si="230"/>
        <v>0</v>
      </c>
      <c r="GW187" s="92">
        <f t="shared" si="230"/>
        <v>0</v>
      </c>
      <c r="GX187" s="92">
        <f t="shared" si="230"/>
        <v>0</v>
      </c>
      <c r="GY187" s="92">
        <f t="shared" si="230"/>
        <v>0</v>
      </c>
      <c r="GZ187" s="92">
        <f t="shared" si="230"/>
        <v>0</v>
      </c>
      <c r="HA187" s="92">
        <f t="shared" si="230"/>
        <v>0</v>
      </c>
      <c r="HC187" s="92">
        <f t="shared" si="181"/>
        <v>2.3494959483353448E-108</v>
      </c>
      <c r="HD187" s="92">
        <f t="shared" si="181"/>
        <v>2.9288227644896882E-301</v>
      </c>
      <c r="HE187" s="92">
        <f t="shared" si="181"/>
        <v>2.973198610948901E-232</v>
      </c>
      <c r="HF187" s="92">
        <f t="shared" si="180"/>
        <v>5.8060925758962887E-163</v>
      </c>
      <c r="HG187" s="92">
        <f t="shared" si="180"/>
        <v>0</v>
      </c>
      <c r="HH187" s="92">
        <f t="shared" si="180"/>
        <v>0</v>
      </c>
      <c r="HI187" s="92">
        <f t="shared" ref="HI187:HN227" si="241" xml:space="preserve"> _xlfn.NORM.DIST($B187, I$8, ABS(I$12), TRUE) * _xlfn.NORM.DIST(($B187 - I$8)*I$16, 0, ABS(I$12), TRUE) * 2</f>
        <v>0</v>
      </c>
      <c r="HJ187" s="92">
        <f t="shared" si="241"/>
        <v>0</v>
      </c>
      <c r="HK187" s="92">
        <f t="shared" si="241"/>
        <v>0</v>
      </c>
      <c r="HL187" s="92">
        <f t="shared" si="241"/>
        <v>0</v>
      </c>
      <c r="HM187" s="92">
        <f t="shared" si="241"/>
        <v>0</v>
      </c>
      <c r="HN187" s="92">
        <f t="shared" si="241"/>
        <v>0</v>
      </c>
      <c r="HO187" s="92">
        <f t="shared" si="226"/>
        <v>0</v>
      </c>
      <c r="HP187" s="92">
        <f t="shared" si="226"/>
        <v>4.1788701225974363E-280</v>
      </c>
      <c r="HQ187" s="92">
        <f t="shared" si="226"/>
        <v>5.1937281640388345E-224</v>
      </c>
      <c r="HS187" s="92">
        <f t="shared" si="231"/>
        <v>1.4449067750113614E-10</v>
      </c>
      <c r="HT187" s="92">
        <f t="shared" si="231"/>
        <v>9.3525191526851392E-18</v>
      </c>
      <c r="HU187" s="92">
        <f t="shared" si="231"/>
        <v>2.6731271613119405E-18</v>
      </c>
      <c r="HV187" s="92">
        <f t="shared" si="231"/>
        <v>1.1776750333507104E-24</v>
      </c>
      <c r="HW187" s="92">
        <f t="shared" si="231"/>
        <v>1.3385258442739985E-26</v>
      </c>
      <c r="HX187" s="92">
        <f t="shared" si="231"/>
        <v>6.049433125660739E-29</v>
      </c>
      <c r="HY187" s="92">
        <f t="shared" si="231"/>
        <v>1.490643341853741E-26</v>
      </c>
      <c r="HZ187" s="92">
        <f t="shared" si="231"/>
        <v>9.1107907583217042E-28</v>
      </c>
      <c r="IA187" s="92">
        <f t="shared" si="231"/>
        <v>1.0146775989802254E-23</v>
      </c>
      <c r="IB187" s="92">
        <f t="shared" si="231"/>
        <v>4.7463488133849406E-30</v>
      </c>
      <c r="IC187" s="92">
        <f t="shared" si="231"/>
        <v>2.390811913119563E-31</v>
      </c>
      <c r="ID187" s="92">
        <f t="shared" si="231"/>
        <v>4.5632651533017239E-32</v>
      </c>
      <c r="IE187" s="92">
        <f t="shared" si="231"/>
        <v>4.2273397768047268E-22</v>
      </c>
      <c r="IF187" s="92">
        <f t="shared" si="231"/>
        <v>9.8178053886932116E-13</v>
      </c>
      <c r="IG187" s="92">
        <f t="shared" si="231"/>
        <v>5.4095882992255018E-11</v>
      </c>
      <c r="II187" s="92">
        <f t="shared" si="232"/>
        <v>3.7576308119355757E-3</v>
      </c>
      <c r="IJ187" s="92">
        <f t="shared" si="232"/>
        <v>0.39880153150346892</v>
      </c>
      <c r="IK187" s="92">
        <f t="shared" si="232"/>
        <v>0.40874301876047464</v>
      </c>
      <c r="IL187" s="92">
        <f t="shared" si="232"/>
        <v>0.50933279597326453</v>
      </c>
      <c r="IM187" s="92">
        <f t="shared" si="232"/>
        <v>0.51100969798542817</v>
      </c>
      <c r="IN187" s="92">
        <f t="shared" si="232"/>
        <v>0.51330095202702963</v>
      </c>
      <c r="IO187" s="92">
        <f t="shared" si="232"/>
        <v>0.38452530651444028</v>
      </c>
      <c r="IP187" s="92">
        <f t="shared" si="232"/>
        <v>0.44822924369908584</v>
      </c>
      <c r="IQ187" s="92">
        <f t="shared" si="232"/>
        <v>0.50170820051997955</v>
      </c>
      <c r="IR187" s="92">
        <f t="shared" si="232"/>
        <v>0.50298882417194446</v>
      </c>
      <c r="IS187" s="92">
        <f t="shared" si="232"/>
        <v>0.51408976827302333</v>
      </c>
      <c r="IT187" s="92">
        <f t="shared" si="232"/>
        <v>0.46988432609485292</v>
      </c>
      <c r="IU187" s="92">
        <f t="shared" si="232"/>
        <v>0.47991696086009272</v>
      </c>
      <c r="IV187" s="92">
        <f t="shared" si="232"/>
        <v>0.35324051402217066</v>
      </c>
      <c r="IW187" s="92">
        <f t="shared" si="232"/>
        <v>0.24829957530317529</v>
      </c>
      <c r="IY187" s="92">
        <f t="shared" si="233"/>
        <v>3.7576309564262534E-3</v>
      </c>
      <c r="IZ187" s="92">
        <f t="shared" si="233"/>
        <v>0.39880153150346892</v>
      </c>
      <c r="JA187" s="92">
        <f t="shared" si="233"/>
        <v>0.40874301876047464</v>
      </c>
      <c r="JB187" s="92">
        <f t="shared" si="233"/>
        <v>0.50933279597326453</v>
      </c>
      <c r="JC187" s="92">
        <f t="shared" si="233"/>
        <v>0.51100969798542817</v>
      </c>
      <c r="JD187" s="92">
        <f t="shared" si="233"/>
        <v>0.51330095202702963</v>
      </c>
      <c r="JE187" s="92">
        <f t="shared" si="233"/>
        <v>0.38452530651444028</v>
      </c>
      <c r="JF187" s="92">
        <f t="shared" si="233"/>
        <v>0.44822924369908584</v>
      </c>
      <c r="JG187" s="92">
        <f t="shared" si="233"/>
        <v>0.50170820051997955</v>
      </c>
      <c r="JH187" s="92">
        <f t="shared" si="233"/>
        <v>0.50298882417194446</v>
      </c>
      <c r="JI187" s="92">
        <f t="shared" si="233"/>
        <v>0.51408976827302333</v>
      </c>
      <c r="JJ187" s="92">
        <f t="shared" si="233"/>
        <v>0.46988432609485292</v>
      </c>
      <c r="JK187" s="92">
        <f t="shared" si="233"/>
        <v>0.47991696086009272</v>
      </c>
      <c r="JL187" s="92">
        <f t="shared" si="233"/>
        <v>0.35324051402315243</v>
      </c>
      <c r="JM187" s="92">
        <f t="shared" si="233"/>
        <v>0.24829957535727118</v>
      </c>
    </row>
    <row r="188" spans="2:273" x14ac:dyDescent="0.25">
      <c r="B188" s="2">
        <v>161</v>
      </c>
      <c r="C188" s="37">
        <v>67.417000000000002</v>
      </c>
      <c r="D188" s="37">
        <v>66.561000000000007</v>
      </c>
      <c r="E188" s="37">
        <v>69.5</v>
      </c>
      <c r="F188" s="37">
        <v>72.614000000000004</v>
      </c>
      <c r="G188" s="37">
        <v>73.567999999999998</v>
      </c>
      <c r="H188" s="37">
        <v>75.567999999999998</v>
      </c>
      <c r="I188" s="37">
        <v>79.594999999999999</v>
      </c>
      <c r="J188" s="37">
        <v>80.031000000000006</v>
      </c>
      <c r="K188" s="37">
        <v>77.037999999999997</v>
      </c>
      <c r="L188" s="37">
        <v>72.804000000000002</v>
      </c>
      <c r="M188" s="37">
        <v>77</v>
      </c>
      <c r="N188" s="37">
        <v>73.738</v>
      </c>
      <c r="O188" s="37">
        <v>87.19</v>
      </c>
      <c r="P188" s="37">
        <v>89</v>
      </c>
      <c r="Q188" s="37">
        <v>108.881</v>
      </c>
      <c r="S188" s="4">
        <f t="shared" si="234"/>
        <v>67.669502999651002</v>
      </c>
      <c r="T188" s="4">
        <f t="shared" si="234"/>
        <v>67.969590324430143</v>
      </c>
      <c r="U188" s="4">
        <f t="shared" si="234"/>
        <v>69.840030522534107</v>
      </c>
      <c r="V188" s="4">
        <f t="shared" si="234"/>
        <v>73.122019883171816</v>
      </c>
      <c r="W188" s="4">
        <f t="shared" si="234"/>
        <v>73.221376815640767</v>
      </c>
      <c r="X188" s="4">
        <f t="shared" si="234"/>
        <v>74.856995479792786</v>
      </c>
      <c r="Y188" s="4">
        <f t="shared" si="234"/>
        <v>80.419230849733793</v>
      </c>
      <c r="Z188" s="4">
        <f t="shared" si="234"/>
        <v>81.555860278515837</v>
      </c>
      <c r="AA188" s="4">
        <f t="shared" si="234"/>
        <v>77.466121999799469</v>
      </c>
      <c r="AB188" s="4">
        <f t="shared" si="234"/>
        <v>75.738740684832209</v>
      </c>
      <c r="AC188" s="4">
        <f t="shared" si="234"/>
        <v>78.557465777216038</v>
      </c>
      <c r="AD188" s="4">
        <f t="shared" si="234"/>
        <v>72.535458431537876</v>
      </c>
      <c r="AE188" s="4">
        <f t="shared" si="234"/>
        <v>86.722946081463292</v>
      </c>
      <c r="AF188" s="4">
        <f t="shared" si="234"/>
        <v>91.287320869090053</v>
      </c>
      <c r="AG188" s="4">
        <f t="shared" si="234"/>
        <v>109.46653288836333</v>
      </c>
      <c r="AI188" s="4">
        <f t="shared" si="235"/>
        <v>-0.25250299965099998</v>
      </c>
      <c r="AJ188" s="4">
        <f t="shared" si="235"/>
        <v>-1.4085903244301363</v>
      </c>
      <c r="AK188" s="4">
        <f t="shared" si="235"/>
        <v>-0.34003052253410715</v>
      </c>
      <c r="AL188" s="4">
        <f t="shared" si="235"/>
        <v>-0.50801988317181213</v>
      </c>
      <c r="AM188" s="4">
        <f t="shared" si="235"/>
        <v>0.34662318435923112</v>
      </c>
      <c r="AN188" s="4">
        <f t="shared" si="235"/>
        <v>0.7110045202072115</v>
      </c>
      <c r="AO188" s="4">
        <f t="shared" si="235"/>
        <v>-0.82423084973379446</v>
      </c>
      <c r="AP188" s="4">
        <f t="shared" si="235"/>
        <v>-1.5248602785158312</v>
      </c>
      <c r="AQ188" s="4">
        <f t="shared" si="235"/>
        <v>-0.42812199979947252</v>
      </c>
      <c r="AR188" s="4">
        <f t="shared" si="235"/>
        <v>-2.9347406848322066</v>
      </c>
      <c r="AS188" s="4">
        <f t="shared" si="235"/>
        <v>-1.5574657772160378</v>
      </c>
      <c r="AT188" s="4">
        <f t="shared" si="235"/>
        <v>1.2025415684621237</v>
      </c>
      <c r="AU188" s="4">
        <f t="shared" si="235"/>
        <v>0.46705391853670619</v>
      </c>
      <c r="AV188" s="4">
        <f t="shared" si="235"/>
        <v>-2.2873208690900526</v>
      </c>
      <c r="AW188" s="4">
        <f t="shared" si="235"/>
        <v>-0.58553288836333195</v>
      </c>
      <c r="AY188" s="2">
        <f t="shared" si="227"/>
        <v>67.604807234601935</v>
      </c>
      <c r="AZ188" s="2">
        <f t="shared" si="227"/>
        <v>65.372693286801763</v>
      </c>
      <c r="BA188" s="2">
        <f t="shared" si="227"/>
        <v>65.706179116203288</v>
      </c>
      <c r="BB188" s="2">
        <f t="shared" si="227"/>
        <v>65.424255318810395</v>
      </c>
      <c r="BC188" s="2">
        <f t="shared" si="227"/>
        <v>63.619818844166716</v>
      </c>
      <c r="BD188" s="2">
        <f t="shared" si="227"/>
        <v>64.334099019456858</v>
      </c>
      <c r="BE188" s="2">
        <f t="shared" si="227"/>
        <v>64.630924725732257</v>
      </c>
      <c r="BF188" s="2">
        <f t="shared" si="227"/>
        <v>64.894702766202528</v>
      </c>
      <c r="BG188" s="2">
        <f t="shared" si="227"/>
        <v>64.677227852692965</v>
      </c>
      <c r="BH188" s="2">
        <f t="shared" si="227"/>
        <v>63.243643764877746</v>
      </c>
      <c r="BI188" s="2">
        <f t="shared" si="227"/>
        <v>62.086943593291977</v>
      </c>
      <c r="BJ188" s="2">
        <f t="shared" si="227"/>
        <v>61.700401745792803</v>
      </c>
      <c r="BK188" s="2">
        <f t="shared" si="227"/>
        <v>61.834956209191368</v>
      </c>
      <c r="BL188" s="2">
        <f t="shared" si="227"/>
        <v>62.01751936584013</v>
      </c>
      <c r="BM188" s="2">
        <f t="shared" si="227"/>
        <v>63.113737110580189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>
        <f t="shared" si="228"/>
        <v>67.417000000000002</v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67.417000000000002</v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124.87704924953096</v>
      </c>
      <c r="DL188" s="2">
        <f t="shared" si="236"/>
        <v>144.52580749128919</v>
      </c>
      <c r="DM188" s="2">
        <f t="shared" si="236"/>
        <v>132.69848567106936</v>
      </c>
      <c r="DN188" s="2">
        <f t="shared" si="236"/>
        <v>156.66092770034845</v>
      </c>
      <c r="DO188" s="2">
        <f t="shared" si="236"/>
        <v>144.9192198731501</v>
      </c>
      <c r="DP188" s="2">
        <f t="shared" si="236"/>
        <v>125.00810972515855</v>
      </c>
      <c r="DQ188" s="2">
        <f t="shared" si="236"/>
        <v>109.44121183932346</v>
      </c>
      <c r="DR188" s="2">
        <f t="shared" si="236"/>
        <v>114.41767230443975</v>
      </c>
      <c r="DS188" s="2">
        <f t="shared" si="236"/>
        <v>111.98688170731708</v>
      </c>
      <c r="DT188" s="2">
        <f t="shared" si="236"/>
        <v>111.80886046511631</v>
      </c>
      <c r="DU188" s="2">
        <f t="shared" si="236"/>
        <v>116.34194279231831</v>
      </c>
      <c r="DV188" s="2">
        <f t="shared" si="236"/>
        <v>122.75782044699488</v>
      </c>
      <c r="DW188" s="2">
        <f t="shared" si="236"/>
        <v>114.8998266384778</v>
      </c>
      <c r="DX188" s="2">
        <f t="shared" si="236"/>
        <v>114.78242917547568</v>
      </c>
      <c r="DY188" s="2">
        <f t="shared" si="236"/>
        <v>94.230538461538472</v>
      </c>
      <c r="EA188" s="2">
        <f t="shared" si="240"/>
        <v>67.781010214412248</v>
      </c>
      <c r="EB188" s="2">
        <f t="shared" si="240"/>
        <v>64.956167575367161</v>
      </c>
      <c r="EC188" s="2">
        <f t="shared" si="240"/>
        <v>65.784445977135462</v>
      </c>
      <c r="ED188" s="2">
        <f t="shared" si="240"/>
        <v>64.246725596030885</v>
      </c>
      <c r="EE188" s="2">
        <f t="shared" si="240"/>
        <v>62.083837441910163</v>
      </c>
      <c r="EF188" s="2">
        <f t="shared" si="239"/>
        <v>63.163996750034364</v>
      </c>
      <c r="EG188" s="2">
        <f t="shared" si="239"/>
        <v>63.867309254412376</v>
      </c>
      <c r="EH188" s="2">
        <f t="shared" si="239"/>
        <v>64.508139997086417</v>
      </c>
      <c r="EI188" s="2">
        <f t="shared" si="239"/>
        <v>64.855853639508837</v>
      </c>
      <c r="EJ188" s="2">
        <f t="shared" si="239"/>
        <v>62.476107446410097</v>
      </c>
      <c r="EK188" s="2">
        <f t="shared" si="212"/>
        <v>60.423575988134694</v>
      </c>
      <c r="EL188" s="2">
        <f t="shared" si="179"/>
        <v>60.473095831832353</v>
      </c>
      <c r="EM188" s="2">
        <f t="shared" si="179"/>
        <v>61.247200301330395</v>
      </c>
      <c r="EN188" s="2">
        <f t="shared" si="179"/>
        <v>61.961373398471665</v>
      </c>
      <c r="EO188" s="2">
        <f t="shared" si="179"/>
        <v>63.937455743495988</v>
      </c>
      <c r="EQ188" s="2">
        <f t="shared" si="237"/>
        <v>66.938765220036657</v>
      </c>
      <c r="ER188" s="2">
        <f t="shared" si="237"/>
        <v>65.90358227972159</v>
      </c>
      <c r="ES188" s="2">
        <f t="shared" si="237"/>
        <v>65.605271278407713</v>
      </c>
      <c r="ET188" s="2">
        <f t="shared" si="237"/>
        <v>66.628746922635372</v>
      </c>
      <c r="EU188" s="2">
        <f t="shared" si="237"/>
        <v>65.174620640366129</v>
      </c>
      <c r="EV188" s="2">
        <f t="shared" si="237"/>
        <v>65.499123775151048</v>
      </c>
      <c r="EW188" s="2">
        <f t="shared" si="237"/>
        <v>65.569306067317029</v>
      </c>
      <c r="EX188" s="2">
        <f t="shared" si="237"/>
        <v>65.335543995639455</v>
      </c>
      <c r="EY188" s="2">
        <f t="shared" si="237"/>
        <v>64.485989971865024</v>
      </c>
      <c r="EZ188" s="2">
        <f t="shared" si="237"/>
        <v>63.947111412351617</v>
      </c>
      <c r="FA188" s="2">
        <f t="shared" si="237"/>
        <v>63.686281709601303</v>
      </c>
      <c r="FB188" s="2">
        <f t="shared" si="237"/>
        <v>62.759965469843067</v>
      </c>
      <c r="FC188" s="2">
        <f t="shared" si="237"/>
        <v>62.486570858759336</v>
      </c>
      <c r="FD188" s="2">
        <f t="shared" si="237"/>
        <v>62.089639526461958</v>
      </c>
      <c r="FE188" s="2">
        <f t="shared" si="237"/>
        <v>61.654006548439</v>
      </c>
      <c r="FG188" s="2">
        <f t="shared" si="238"/>
        <v>0.99998496830251959</v>
      </c>
      <c r="FH188" s="2">
        <f t="shared" si="238"/>
        <v>0.99998419157433283</v>
      </c>
      <c r="FI188" s="2">
        <f t="shared" si="238"/>
        <v>0.99998307469651904</v>
      </c>
      <c r="FJ188" s="2">
        <f t="shared" si="238"/>
        <v>0.99998415178375488</v>
      </c>
      <c r="FK188" s="2">
        <f t="shared" si="238"/>
        <v>0.99997982503151484</v>
      </c>
      <c r="FL188" s="2">
        <f t="shared" si="238"/>
        <v>0.99997960558270993</v>
      </c>
      <c r="FM188" s="2">
        <f t="shared" si="238"/>
        <v>0.99997881240304964</v>
      </c>
      <c r="FN188" s="2">
        <f t="shared" si="238"/>
        <v>0.99998018440724901</v>
      </c>
      <c r="FO188" s="2">
        <f t="shared" si="238"/>
        <v>0.99997657826895858</v>
      </c>
      <c r="FP188" s="2">
        <f t="shared" si="238"/>
        <v>0.99997998561304058</v>
      </c>
      <c r="FQ188" s="2">
        <f t="shared" si="238"/>
        <v>0.9999754823409216</v>
      </c>
      <c r="FR188" s="2">
        <f t="shared" si="238"/>
        <v>0.99997931657330441</v>
      </c>
      <c r="FS188" s="2">
        <f t="shared" si="238"/>
        <v>0.9999805940502714</v>
      </c>
      <c r="FT188" s="2">
        <f t="shared" si="238"/>
        <v>0.99998058748095831</v>
      </c>
      <c r="FU188" s="2">
        <f t="shared" si="238"/>
        <v>0.99997434121200646</v>
      </c>
      <c r="FW188" s="2">
        <f t="shared" si="229"/>
        <v>0.210225327996971</v>
      </c>
      <c r="FX188" s="2">
        <f t="shared" si="229"/>
        <v>0.4383168624974948</v>
      </c>
      <c r="FY188" s="2">
        <f t="shared" si="229"/>
        <v>0.44313958346184673</v>
      </c>
      <c r="FZ188" s="2">
        <f t="shared" si="229"/>
        <v>0.4937256897682355</v>
      </c>
      <c r="GA188" s="2">
        <f t="shared" si="229"/>
        <v>0.49641469572923286</v>
      </c>
      <c r="GB188" s="2">
        <f t="shared" si="229"/>
        <v>0.50054707183097846</v>
      </c>
      <c r="GC188" s="2">
        <f t="shared" si="229"/>
        <v>0.44809124438894227</v>
      </c>
      <c r="GD188" s="2">
        <f t="shared" si="229"/>
        <v>0.46600425284842617</v>
      </c>
      <c r="GE188" s="2">
        <f t="shared" si="229"/>
        <v>0.48593493441497682</v>
      </c>
      <c r="GF188" s="2">
        <f t="shared" si="229"/>
        <v>0.52110597347596432</v>
      </c>
      <c r="GG188" s="2">
        <f t="shared" si="229"/>
        <v>0.50939213020924112</v>
      </c>
      <c r="GH188" s="2">
        <f t="shared" si="229"/>
        <v>0.53611173634326204</v>
      </c>
      <c r="GI188" s="2">
        <f t="shared" si="229"/>
        <v>0.47339734204158801</v>
      </c>
      <c r="GJ188" s="2">
        <f t="shared" si="229"/>
        <v>0.42973603772905394</v>
      </c>
      <c r="GK188" s="2">
        <f t="shared" si="229"/>
        <v>0.36107478041890279</v>
      </c>
      <c r="GM188" s="92">
        <f t="shared" si="230"/>
        <v>5.2568299188022592E-234</v>
      </c>
      <c r="GN188" s="92">
        <f t="shared" si="230"/>
        <v>0</v>
      </c>
      <c r="GO188" s="92">
        <f t="shared" si="230"/>
        <v>0</v>
      </c>
      <c r="GP188" s="92">
        <f t="shared" si="230"/>
        <v>0</v>
      </c>
      <c r="GQ188" s="92">
        <f t="shared" si="230"/>
        <v>0</v>
      </c>
      <c r="GR188" s="92">
        <f t="shared" si="230"/>
        <v>0</v>
      </c>
      <c r="GS188" s="92">
        <f t="shared" si="230"/>
        <v>0</v>
      </c>
      <c r="GT188" s="92">
        <f t="shared" si="230"/>
        <v>0</v>
      </c>
      <c r="GU188" s="92">
        <f t="shared" si="230"/>
        <v>1.896454990264855E-241</v>
      </c>
      <c r="GV188" s="92">
        <f t="shared" si="230"/>
        <v>0</v>
      </c>
      <c r="GW188" s="92">
        <f t="shared" si="230"/>
        <v>0</v>
      </c>
      <c r="GX188" s="92">
        <f t="shared" si="230"/>
        <v>0</v>
      </c>
      <c r="GY188" s="92">
        <f t="shared" si="230"/>
        <v>0</v>
      </c>
      <c r="GZ188" s="92">
        <f t="shared" si="230"/>
        <v>0</v>
      </c>
      <c r="HA188" s="92">
        <f t="shared" si="230"/>
        <v>0</v>
      </c>
      <c r="HC188" s="92">
        <f t="shared" si="181"/>
        <v>1.9276788864334198E-111</v>
      </c>
      <c r="HD188" s="92">
        <f t="shared" si="181"/>
        <v>0</v>
      </c>
      <c r="HE188" s="92">
        <f t="shared" si="181"/>
        <v>8.153007302183771E-239</v>
      </c>
      <c r="HF188" s="92">
        <f t="shared" si="181"/>
        <v>1.5932591250089488E-167</v>
      </c>
      <c r="HG188" s="92">
        <f t="shared" si="181"/>
        <v>0</v>
      </c>
      <c r="HH188" s="92">
        <f t="shared" si="181"/>
        <v>0</v>
      </c>
      <c r="HI188" s="92">
        <f t="shared" si="241"/>
        <v>0</v>
      </c>
      <c r="HJ188" s="92">
        <f t="shared" si="241"/>
        <v>0</v>
      </c>
      <c r="HK188" s="92">
        <f t="shared" si="241"/>
        <v>0</v>
      </c>
      <c r="HL188" s="92">
        <f t="shared" si="241"/>
        <v>0</v>
      </c>
      <c r="HM188" s="92">
        <f t="shared" si="241"/>
        <v>0</v>
      </c>
      <c r="HN188" s="92">
        <f t="shared" si="241"/>
        <v>0</v>
      </c>
      <c r="HO188" s="92">
        <f t="shared" si="226"/>
        <v>0</v>
      </c>
      <c r="HP188" s="92">
        <f t="shared" si="226"/>
        <v>5.8567070660579574E-288</v>
      </c>
      <c r="HQ188" s="92">
        <f t="shared" si="226"/>
        <v>2.8157856744039508E-230</v>
      </c>
      <c r="HS188" s="92">
        <f t="shared" si="231"/>
        <v>1.9494600129447596E-11</v>
      </c>
      <c r="HT188" s="92">
        <f t="shared" si="231"/>
        <v>6.0896864887477043E-19</v>
      </c>
      <c r="HU188" s="92">
        <f t="shared" si="231"/>
        <v>1.5744431015307813E-19</v>
      </c>
      <c r="HV188" s="92">
        <f t="shared" si="231"/>
        <v>2.9145472474348054E-26</v>
      </c>
      <c r="HW188" s="92">
        <f t="shared" si="231"/>
        <v>2.5637878554955599E-28</v>
      </c>
      <c r="HX188" s="92">
        <f t="shared" si="231"/>
        <v>8.7556797002612521E-31</v>
      </c>
      <c r="HY188" s="92">
        <f t="shared" si="231"/>
        <v>2.6508031393985018E-28</v>
      </c>
      <c r="HZ188" s="92">
        <f t="shared" si="231"/>
        <v>1.5146134690733034E-29</v>
      </c>
      <c r="IA188" s="92">
        <f t="shared" si="231"/>
        <v>3.1113015468253735E-25</v>
      </c>
      <c r="IB188" s="92">
        <f t="shared" si="231"/>
        <v>6.5685508552860111E-32</v>
      </c>
      <c r="IC188" s="92">
        <f t="shared" si="231"/>
        <v>2.4169938599535973E-33</v>
      </c>
      <c r="ID188" s="92">
        <f t="shared" si="231"/>
        <v>4.9255994307792946E-34</v>
      </c>
      <c r="IE188" s="92">
        <f t="shared" si="231"/>
        <v>1.5152596384555276E-23</v>
      </c>
      <c r="IF188" s="92">
        <f t="shared" si="231"/>
        <v>1.4442130209813597E-13</v>
      </c>
      <c r="IG188" s="92">
        <f t="shared" si="231"/>
        <v>8.9397118712309269E-12</v>
      </c>
      <c r="II188" s="92">
        <f t="shared" si="232"/>
        <v>6.7424135720244348E-3</v>
      </c>
      <c r="IJ188" s="92">
        <f t="shared" si="232"/>
        <v>0.46223952377358435</v>
      </c>
      <c r="IK188" s="92">
        <f t="shared" si="232"/>
        <v>0.4707773947406293</v>
      </c>
      <c r="IL188" s="92">
        <f t="shared" si="232"/>
        <v>0.50827305480213003</v>
      </c>
      <c r="IM188" s="92">
        <f t="shared" si="232"/>
        <v>0.50526547322511928</v>
      </c>
      <c r="IN188" s="92">
        <f t="shared" si="232"/>
        <v>0.4990733531436084</v>
      </c>
      <c r="IO188" s="92">
        <f t="shared" si="232"/>
        <v>0.46187241945969931</v>
      </c>
      <c r="IP188" s="92">
        <f t="shared" si="232"/>
        <v>0.50203898158842286</v>
      </c>
      <c r="IQ188" s="92">
        <f t="shared" si="232"/>
        <v>0.51359173337989039</v>
      </c>
      <c r="IR188" s="92">
        <f t="shared" si="232"/>
        <v>0.44635451250670005</v>
      </c>
      <c r="IS188" s="92">
        <f t="shared" si="232"/>
        <v>0.47940707038891756</v>
      </c>
      <c r="IT188" s="92">
        <f t="shared" si="232"/>
        <v>0.38646957500787432</v>
      </c>
      <c r="IU188" s="92">
        <f t="shared" si="232"/>
        <v>0.51238024478460775</v>
      </c>
      <c r="IV188" s="92">
        <f t="shared" si="232"/>
        <v>0.41042815776454333</v>
      </c>
      <c r="IW188" s="92">
        <f t="shared" si="232"/>
        <v>0.30828779422692421</v>
      </c>
      <c r="IY188" s="92">
        <f t="shared" si="233"/>
        <v>6.7424135915190352E-3</v>
      </c>
      <c r="IZ188" s="92">
        <f t="shared" si="233"/>
        <v>0.46223952377358435</v>
      </c>
      <c r="JA188" s="92">
        <f t="shared" si="233"/>
        <v>0.4707773947406293</v>
      </c>
      <c r="JB188" s="92">
        <f t="shared" si="233"/>
        <v>0.50827305480213003</v>
      </c>
      <c r="JC188" s="92">
        <f t="shared" si="233"/>
        <v>0.50526547322511928</v>
      </c>
      <c r="JD188" s="92">
        <f t="shared" si="233"/>
        <v>0.4990733531436084</v>
      </c>
      <c r="JE188" s="92">
        <f t="shared" si="233"/>
        <v>0.46187241945969931</v>
      </c>
      <c r="JF188" s="92">
        <f t="shared" si="233"/>
        <v>0.50203898158842286</v>
      </c>
      <c r="JG188" s="92">
        <f t="shared" si="233"/>
        <v>0.51359173337989039</v>
      </c>
      <c r="JH188" s="92">
        <f t="shared" si="233"/>
        <v>0.44635451250670005</v>
      </c>
      <c r="JI188" s="92">
        <f t="shared" si="233"/>
        <v>0.47940707038891756</v>
      </c>
      <c r="JJ188" s="92">
        <f t="shared" si="233"/>
        <v>0.38646957500787432</v>
      </c>
      <c r="JK188" s="92">
        <f t="shared" si="233"/>
        <v>0.51238024478460775</v>
      </c>
      <c r="JL188" s="92">
        <f t="shared" si="233"/>
        <v>0.41042815776468777</v>
      </c>
      <c r="JM188" s="92">
        <f t="shared" si="233"/>
        <v>0.30828779423586394</v>
      </c>
    </row>
    <row r="189" spans="2:273" x14ac:dyDescent="0.25">
      <c r="B189" s="2">
        <v>162</v>
      </c>
      <c r="C189" s="37">
        <v>66</v>
      </c>
      <c r="D189" s="37">
        <v>66.902000000000001</v>
      </c>
      <c r="E189" s="37">
        <v>68.475999999999999</v>
      </c>
      <c r="F189" s="37">
        <v>71.817999999999998</v>
      </c>
      <c r="G189" s="37">
        <v>70.432000000000002</v>
      </c>
      <c r="H189" s="37">
        <v>72.432000000000002</v>
      </c>
      <c r="I189" s="37">
        <v>78.513999999999996</v>
      </c>
      <c r="J189" s="37">
        <v>77.718999999999994</v>
      </c>
      <c r="K189" s="37">
        <v>75.153999999999996</v>
      </c>
      <c r="L189" s="37">
        <v>71.087000000000003</v>
      </c>
      <c r="M189" s="37">
        <v>72.956999999999994</v>
      </c>
      <c r="N189" s="37">
        <v>68.238</v>
      </c>
      <c r="O189" s="37">
        <v>82.5</v>
      </c>
      <c r="P189" s="37">
        <v>90.786000000000001</v>
      </c>
      <c r="Q189" s="37">
        <v>111.833</v>
      </c>
      <c r="S189" s="4">
        <f t="shared" si="234"/>
        <v>67.628604276433478</v>
      </c>
      <c r="T189" s="4">
        <f t="shared" si="234"/>
        <v>67.759801465342434</v>
      </c>
      <c r="U189" s="4">
        <f t="shared" si="234"/>
        <v>69.49601423783281</v>
      </c>
      <c r="V189" s="4">
        <f t="shared" si="234"/>
        <v>71.182180006842316</v>
      </c>
      <c r="W189" s="4">
        <f t="shared" si="234"/>
        <v>70.676115999531206</v>
      </c>
      <c r="X189" s="4">
        <f t="shared" si="234"/>
        <v>71.833612668751016</v>
      </c>
      <c r="Y189" s="4">
        <f t="shared" si="234"/>
        <v>79.431258802607431</v>
      </c>
      <c r="Z189" s="4">
        <f t="shared" si="234"/>
        <v>79.212536370920304</v>
      </c>
      <c r="AA189" s="4">
        <f t="shared" si="234"/>
        <v>74.752245741197598</v>
      </c>
      <c r="AB189" s="4">
        <f t="shared" si="234"/>
        <v>71.189188398398073</v>
      </c>
      <c r="AC189" s="4">
        <f t="shared" si="234"/>
        <v>73.045637876691259</v>
      </c>
      <c r="AD189" s="4">
        <f t="shared" si="234"/>
        <v>67.881612544370057</v>
      </c>
      <c r="AE189" s="4">
        <f t="shared" si="234"/>
        <v>82.679382087765433</v>
      </c>
      <c r="AF189" s="4">
        <f t="shared" si="234"/>
        <v>90.894355536612764</v>
      </c>
      <c r="AG189" s="4">
        <f t="shared" si="234"/>
        <v>114.11147810642478</v>
      </c>
      <c r="AI189" s="4">
        <f t="shared" si="235"/>
        <v>-1.628604276433478</v>
      </c>
      <c r="AJ189" s="4">
        <f t="shared" si="235"/>
        <v>-0.85780146534243329</v>
      </c>
      <c r="AK189" s="4">
        <f t="shared" si="235"/>
        <v>-1.020014237832811</v>
      </c>
      <c r="AL189" s="4">
        <f t="shared" si="235"/>
        <v>0.63581999315768201</v>
      </c>
      <c r="AM189" s="4">
        <f t="shared" si="235"/>
        <v>-0.24411599953120344</v>
      </c>
      <c r="AN189" s="4">
        <f t="shared" si="235"/>
        <v>0.59838733124898624</v>
      </c>
      <c r="AO189" s="4">
        <f t="shared" si="235"/>
        <v>-0.91725880260743509</v>
      </c>
      <c r="AP189" s="4">
        <f t="shared" si="235"/>
        <v>-1.4935363709203102</v>
      </c>
      <c r="AQ189" s="4">
        <f t="shared" si="235"/>
        <v>0.40175425880239857</v>
      </c>
      <c r="AR189" s="4">
        <f t="shared" si="235"/>
        <v>-0.10218839839807004</v>
      </c>
      <c r="AS189" s="4">
        <f t="shared" si="235"/>
        <v>-8.863787669126566E-2</v>
      </c>
      <c r="AT189" s="4">
        <f t="shared" si="235"/>
        <v>0.35638745562994245</v>
      </c>
      <c r="AU189" s="4">
        <f t="shared" si="235"/>
        <v>-0.17938208776543263</v>
      </c>
      <c r="AV189" s="4">
        <f t="shared" si="235"/>
        <v>-0.10835553661276265</v>
      </c>
      <c r="AW189" s="4">
        <f t="shared" si="235"/>
        <v>-2.2784781064247852</v>
      </c>
      <c r="AY189" s="2">
        <f t="shared" si="227"/>
        <v>67.522694380520832</v>
      </c>
      <c r="AZ189" s="2">
        <f t="shared" si="227"/>
        <v>65.271952699997399</v>
      </c>
      <c r="BA189" s="2">
        <f t="shared" si="227"/>
        <v>65.591252160489361</v>
      </c>
      <c r="BB189" s="2">
        <f t="shared" si="227"/>
        <v>65.340130246541136</v>
      </c>
      <c r="BC189" s="2">
        <f t="shared" si="227"/>
        <v>63.550707065207959</v>
      </c>
      <c r="BD189" s="2">
        <f t="shared" si="227"/>
        <v>64.265163721600786</v>
      </c>
      <c r="BE189" s="2">
        <f t="shared" si="227"/>
        <v>64.55243738704425</v>
      </c>
      <c r="BF189" s="2">
        <f t="shared" si="227"/>
        <v>64.813700293015103</v>
      </c>
      <c r="BG189" s="2">
        <f t="shared" si="227"/>
        <v>64.583331215719994</v>
      </c>
      <c r="BH189" s="2">
        <f t="shared" si="227"/>
        <v>63.150007953031761</v>
      </c>
      <c r="BI189" s="2">
        <f t="shared" si="227"/>
        <v>62.000512838042994</v>
      </c>
      <c r="BJ189" s="2">
        <f t="shared" si="227"/>
        <v>61.61034140335471</v>
      </c>
      <c r="BK189" s="2">
        <f t="shared" si="227"/>
        <v>61.749420202992127</v>
      </c>
      <c r="BL189" s="2">
        <f t="shared" si="227"/>
        <v>61.928766625681746</v>
      </c>
      <c r="BM189" s="2">
        <f t="shared" si="227"/>
        <v>62.994480681356578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125.1810688555347</v>
      </c>
      <c r="DL189" s="2">
        <f t="shared" si="236"/>
        <v>144.95922473867597</v>
      </c>
      <c r="DM189" s="2">
        <f t="shared" si="236"/>
        <v>133.05308716203442</v>
      </c>
      <c r="DN189" s="2">
        <f t="shared" si="236"/>
        <v>157.17563588850174</v>
      </c>
      <c r="DO189" s="2">
        <f t="shared" si="236"/>
        <v>145.38055466626395</v>
      </c>
      <c r="DP189" s="2">
        <f t="shared" si="236"/>
        <v>125.33308900634248</v>
      </c>
      <c r="DQ189" s="2">
        <f t="shared" si="236"/>
        <v>109.66396751233262</v>
      </c>
      <c r="DR189" s="2">
        <f t="shared" si="236"/>
        <v>114.67189670794322</v>
      </c>
      <c r="DS189" s="2">
        <f t="shared" si="236"/>
        <v>112.23105121951221</v>
      </c>
      <c r="DT189" s="2">
        <f t="shared" si="236"/>
        <v>112.03913289036548</v>
      </c>
      <c r="DU189" s="2">
        <f t="shared" si="236"/>
        <v>116.61155514139861</v>
      </c>
      <c r="DV189" s="2">
        <f t="shared" si="236"/>
        <v>123.0615983086681</v>
      </c>
      <c r="DW189" s="2">
        <f t="shared" si="236"/>
        <v>115.15850015101178</v>
      </c>
      <c r="DX189" s="2">
        <f t="shared" si="236"/>
        <v>115.0645845665962</v>
      </c>
      <c r="DY189" s="2">
        <f t="shared" si="236"/>
        <v>94.400242914979771</v>
      </c>
      <c r="EA189" s="2">
        <f t="shared" si="240"/>
        <v>67.716901037711949</v>
      </c>
      <c r="EB189" s="2">
        <f t="shared" si="240"/>
        <v>64.824497601133714</v>
      </c>
      <c r="EC189" s="2">
        <f t="shared" si="240"/>
        <v>65.675261022433133</v>
      </c>
      <c r="ED189" s="2">
        <f t="shared" si="240"/>
        <v>64.083710653394718</v>
      </c>
      <c r="EE189" s="2">
        <f t="shared" si="240"/>
        <v>61.913827867101119</v>
      </c>
      <c r="EF189" s="2">
        <f t="shared" si="239"/>
        <v>63.018194451010039</v>
      </c>
      <c r="EG189" s="2">
        <f t="shared" si="239"/>
        <v>63.733796961134018</v>
      </c>
      <c r="EH189" s="2">
        <f t="shared" si="239"/>
        <v>64.400201848036446</v>
      </c>
      <c r="EI189" s="2">
        <f t="shared" si="239"/>
        <v>64.773903658729608</v>
      </c>
      <c r="EJ189" s="2">
        <f t="shared" si="239"/>
        <v>62.333308412520068</v>
      </c>
      <c r="EK189" s="2">
        <f t="shared" si="212"/>
        <v>60.229910678788826</v>
      </c>
      <c r="EL189" s="2">
        <f t="shared" si="179"/>
        <v>60.30686150167908</v>
      </c>
      <c r="EM189" s="2">
        <f t="shared" si="179"/>
        <v>61.121238415552838</v>
      </c>
      <c r="EN189" s="2">
        <f t="shared" si="179"/>
        <v>61.868514358311486</v>
      </c>
      <c r="EO189" s="2">
        <f t="shared" si="179"/>
        <v>63.881902009305051</v>
      </c>
      <c r="EQ189" s="2">
        <f t="shared" si="237"/>
        <v>66.853808266033795</v>
      </c>
      <c r="ER189" s="2">
        <f t="shared" si="237"/>
        <v>65.792388083142896</v>
      </c>
      <c r="ES189" s="2">
        <f t="shared" si="237"/>
        <v>65.492741303409431</v>
      </c>
      <c r="ET189" s="2">
        <f t="shared" si="237"/>
        <v>66.512518272849036</v>
      </c>
      <c r="EU189" s="2">
        <f t="shared" si="237"/>
        <v>65.062165925052625</v>
      </c>
      <c r="EV189" s="2">
        <f t="shared" si="237"/>
        <v>65.397713489450695</v>
      </c>
      <c r="EW189" s="2">
        <f t="shared" si="237"/>
        <v>65.470142413116193</v>
      </c>
      <c r="EX189" s="2">
        <f t="shared" si="237"/>
        <v>65.243979658287458</v>
      </c>
      <c r="EY189" s="2">
        <f t="shared" si="237"/>
        <v>64.397474011267235</v>
      </c>
      <c r="EZ189" s="2">
        <f t="shared" si="237"/>
        <v>63.832843726663469</v>
      </c>
      <c r="FA189" s="2">
        <f t="shared" si="237"/>
        <v>63.553405686342359</v>
      </c>
      <c r="FB189" s="2">
        <f t="shared" si="237"/>
        <v>62.636861086446054</v>
      </c>
      <c r="FC189" s="2">
        <f t="shared" si="237"/>
        <v>62.384791595597399</v>
      </c>
      <c r="FD189" s="2">
        <f t="shared" si="237"/>
        <v>61.999605146798871</v>
      </c>
      <c r="FE189" s="2">
        <f t="shared" si="237"/>
        <v>61.560483018278212</v>
      </c>
      <c r="FG189" s="2">
        <f t="shared" si="238"/>
        <v>0.99998629091083191</v>
      </c>
      <c r="FH189" s="2">
        <f t="shared" si="238"/>
        <v>0.99998558252438408</v>
      </c>
      <c r="FI189" s="2">
        <f t="shared" si="238"/>
        <v>0.99998456391677792</v>
      </c>
      <c r="FJ189" s="2">
        <f t="shared" si="238"/>
        <v>0.99998554623484459</v>
      </c>
      <c r="FK189" s="2">
        <f t="shared" si="238"/>
        <v>0.9999816001773949</v>
      </c>
      <c r="FL189" s="2">
        <f t="shared" si="238"/>
        <v>0.99998140003699165</v>
      </c>
      <c r="FM189" s="2">
        <f t="shared" si="238"/>
        <v>0.99998067664589729</v>
      </c>
      <c r="FN189" s="2">
        <f t="shared" si="238"/>
        <v>0.99998192793311313</v>
      </c>
      <c r="FO189" s="2">
        <f t="shared" si="238"/>
        <v>0.99997863908339191</v>
      </c>
      <c r="FP189" s="2">
        <f t="shared" si="238"/>
        <v>0.99998174663000494</v>
      </c>
      <c r="FQ189" s="2">
        <f t="shared" si="238"/>
        <v>0.999977639580927</v>
      </c>
      <c r="FR189" s="2">
        <f t="shared" si="238"/>
        <v>0.99998113645632847</v>
      </c>
      <c r="FS189" s="2">
        <f t="shared" si="238"/>
        <v>0.99998230153327905</v>
      </c>
      <c r="FT189" s="2">
        <f t="shared" si="238"/>
        <v>0.99998229554197393</v>
      </c>
      <c r="FU189" s="2">
        <f t="shared" si="238"/>
        <v>0.9999765988543925</v>
      </c>
      <c r="FW189" s="2">
        <f t="shared" si="229"/>
        <v>0.22592523653345181</v>
      </c>
      <c r="FX189" s="2">
        <f t="shared" si="229"/>
        <v>0.46110563817379635</v>
      </c>
      <c r="FY189" s="2">
        <f t="shared" si="229"/>
        <v>0.46597108592057018</v>
      </c>
      <c r="FZ189" s="2">
        <f t="shared" si="229"/>
        <v>0.51674494689010586</v>
      </c>
      <c r="GA189" s="2">
        <f t="shared" si="229"/>
        <v>0.51943069487409477</v>
      </c>
      <c r="GB189" s="2">
        <f t="shared" si="229"/>
        <v>0.52355547307306038</v>
      </c>
      <c r="GC189" s="2">
        <f t="shared" si="229"/>
        <v>0.47096210032810315</v>
      </c>
      <c r="GD189" s="2">
        <f t="shared" si="229"/>
        <v>0.48897935752055705</v>
      </c>
      <c r="GE189" s="2">
        <f t="shared" si="229"/>
        <v>0.50895611563186838</v>
      </c>
      <c r="GF189" s="2">
        <f t="shared" si="229"/>
        <v>0.5440300298446844</v>
      </c>
      <c r="GG189" s="2">
        <f t="shared" si="229"/>
        <v>0.53237373248181707</v>
      </c>
      <c r="GH189" s="2">
        <f t="shared" si="229"/>
        <v>0.55892547512514634</v>
      </c>
      <c r="GI189" s="2">
        <f t="shared" si="229"/>
        <v>0.49639811023913627</v>
      </c>
      <c r="GJ189" s="2">
        <f t="shared" si="229"/>
        <v>0.45243804284397166</v>
      </c>
      <c r="GK189" s="2">
        <f t="shared" si="229"/>
        <v>0.38258302164352354</v>
      </c>
      <c r="GM189" s="92">
        <f t="shared" si="230"/>
        <v>7.354688384920765E-239</v>
      </c>
      <c r="GN189" s="92">
        <f t="shared" si="230"/>
        <v>0</v>
      </c>
      <c r="GO189" s="92">
        <f t="shared" si="230"/>
        <v>0</v>
      </c>
      <c r="GP189" s="92">
        <f t="shared" si="230"/>
        <v>0</v>
      </c>
      <c r="GQ189" s="92">
        <f t="shared" si="230"/>
        <v>0</v>
      </c>
      <c r="GR189" s="92">
        <f t="shared" si="230"/>
        <v>0</v>
      </c>
      <c r="GS189" s="92">
        <f t="shared" si="230"/>
        <v>0</v>
      </c>
      <c r="GT189" s="92">
        <f t="shared" si="230"/>
        <v>0</v>
      </c>
      <c r="GU189" s="92">
        <f t="shared" si="230"/>
        <v>2.046435216033541E-246</v>
      </c>
      <c r="GV189" s="92">
        <f t="shared" si="230"/>
        <v>0</v>
      </c>
      <c r="GW189" s="92">
        <f t="shared" si="230"/>
        <v>0</v>
      </c>
      <c r="GX189" s="92">
        <f t="shared" si="230"/>
        <v>0</v>
      </c>
      <c r="GY189" s="92">
        <f t="shared" si="230"/>
        <v>0</v>
      </c>
      <c r="GZ189" s="92">
        <f t="shared" si="230"/>
        <v>0</v>
      </c>
      <c r="HA189" s="92">
        <f t="shared" si="230"/>
        <v>0</v>
      </c>
      <c r="HC189" s="92">
        <f t="shared" si="181"/>
        <v>1.4294052240626844E-114</v>
      </c>
      <c r="HD189" s="92">
        <f t="shared" si="181"/>
        <v>0</v>
      </c>
      <c r="HE189" s="92">
        <f t="shared" si="181"/>
        <v>1.8085857068351752E-245</v>
      </c>
      <c r="HF189" s="92">
        <f t="shared" si="181"/>
        <v>3.7766067514107075E-172</v>
      </c>
      <c r="HG189" s="92">
        <f t="shared" si="181"/>
        <v>0</v>
      </c>
      <c r="HH189" s="92">
        <f t="shared" si="181"/>
        <v>0</v>
      </c>
      <c r="HI189" s="92">
        <f t="shared" si="241"/>
        <v>0</v>
      </c>
      <c r="HJ189" s="92">
        <f t="shared" si="241"/>
        <v>0</v>
      </c>
      <c r="HK189" s="92">
        <f t="shared" si="241"/>
        <v>0</v>
      </c>
      <c r="HL189" s="92">
        <f t="shared" si="241"/>
        <v>0</v>
      </c>
      <c r="HM189" s="92">
        <f t="shared" si="241"/>
        <v>0</v>
      </c>
      <c r="HN189" s="92">
        <f t="shared" si="241"/>
        <v>0</v>
      </c>
      <c r="HO189" s="92">
        <f t="shared" si="226"/>
        <v>0</v>
      </c>
      <c r="HP189" s="92">
        <f t="shared" si="226"/>
        <v>6.3826910562172876E-296</v>
      </c>
      <c r="HQ189" s="92">
        <f t="shared" si="226"/>
        <v>1.2492405270624308E-236</v>
      </c>
      <c r="HS189" s="92">
        <f t="shared" si="231"/>
        <v>2.4094750727039832E-12</v>
      </c>
      <c r="HT189" s="92">
        <f t="shared" si="231"/>
        <v>3.6086898653887142E-20</v>
      </c>
      <c r="HU189" s="92">
        <f t="shared" si="231"/>
        <v>8.4071244580545646E-21</v>
      </c>
      <c r="HV189" s="92">
        <f t="shared" si="231"/>
        <v>6.3809076393400925E-28</v>
      </c>
      <c r="HW189" s="92">
        <f t="shared" si="231"/>
        <v>4.3139533623506949E-30</v>
      </c>
      <c r="HX189" s="92">
        <f t="shared" si="231"/>
        <v>1.105944277530333E-32</v>
      </c>
      <c r="HY189" s="92">
        <f t="shared" si="231"/>
        <v>4.1201980875574199E-30</v>
      </c>
      <c r="HZ189" s="92">
        <f t="shared" si="231"/>
        <v>2.2044552721327289E-31</v>
      </c>
      <c r="IA189" s="92">
        <f t="shared" si="231"/>
        <v>8.5179706918130365E-27</v>
      </c>
      <c r="IB189" s="92">
        <f t="shared" si="231"/>
        <v>7.9513341314470781E-34</v>
      </c>
      <c r="IC189" s="92">
        <f t="shared" si="231"/>
        <v>2.1083604437730411E-35</v>
      </c>
      <c r="ID189" s="92">
        <f t="shared" si="231"/>
        <v>4.6213507887222075E-36</v>
      </c>
      <c r="IE189" s="92">
        <f t="shared" si="231"/>
        <v>4.8595520406812742E-25</v>
      </c>
      <c r="IF189" s="92">
        <f t="shared" si="231"/>
        <v>1.9886322943009997E-14</v>
      </c>
      <c r="IG189" s="92">
        <f t="shared" si="231"/>
        <v>1.3799234105497882E-12</v>
      </c>
      <c r="II189" s="92">
        <f t="shared" si="232"/>
        <v>1.1708235246684002E-2</v>
      </c>
      <c r="IJ189" s="92">
        <f t="shared" si="232"/>
        <v>0.50372802442127407</v>
      </c>
      <c r="IK189" s="92">
        <f t="shared" si="232"/>
        <v>0.50811709797970805</v>
      </c>
      <c r="IL189" s="92">
        <f t="shared" si="232"/>
        <v>0.46240547664620063</v>
      </c>
      <c r="IM189" s="92">
        <f t="shared" si="232"/>
        <v>0.45284246462544198</v>
      </c>
      <c r="IN189" s="92">
        <f t="shared" si="232"/>
        <v>0.43727592079567412</v>
      </c>
      <c r="IO189" s="92">
        <f t="shared" si="232"/>
        <v>0.50819287599087393</v>
      </c>
      <c r="IP189" s="92">
        <f t="shared" si="232"/>
        <v>0.51255293514788325</v>
      </c>
      <c r="IQ189" s="92">
        <f t="shared" si="232"/>
        <v>0.48333607410882889</v>
      </c>
      <c r="IR189" s="92">
        <f t="shared" si="232"/>
        <v>0.35625083110696076</v>
      </c>
      <c r="IS189" s="92">
        <f t="shared" si="232"/>
        <v>0.39861475596910478</v>
      </c>
      <c r="IT189" s="92">
        <f t="shared" si="232"/>
        <v>0.28388230637868789</v>
      </c>
      <c r="IU189" s="92">
        <f t="shared" si="232"/>
        <v>0.50494245193226983</v>
      </c>
      <c r="IV189" s="92">
        <f t="shared" si="232"/>
        <v>0.45739170552409431</v>
      </c>
      <c r="IW189" s="92">
        <f t="shared" si="232"/>
        <v>0.37040703219057608</v>
      </c>
      <c r="IY189" s="92">
        <f t="shared" si="233"/>
        <v>1.1708235249093478E-2</v>
      </c>
      <c r="IZ189" s="92">
        <f t="shared" si="233"/>
        <v>0.50372802442127407</v>
      </c>
      <c r="JA189" s="92">
        <f t="shared" si="233"/>
        <v>0.50811709797970805</v>
      </c>
      <c r="JB189" s="92">
        <f t="shared" si="233"/>
        <v>0.46240547664620063</v>
      </c>
      <c r="JC189" s="92">
        <f t="shared" si="233"/>
        <v>0.45284246462544198</v>
      </c>
      <c r="JD189" s="92">
        <f t="shared" si="233"/>
        <v>0.43727592079567412</v>
      </c>
      <c r="JE189" s="92">
        <f t="shared" si="233"/>
        <v>0.50819287599087393</v>
      </c>
      <c r="JF189" s="92">
        <f t="shared" si="233"/>
        <v>0.51255293514788325</v>
      </c>
      <c r="JG189" s="92">
        <f t="shared" si="233"/>
        <v>0.48333607410882889</v>
      </c>
      <c r="JH189" s="92">
        <f t="shared" si="233"/>
        <v>0.35625083110696076</v>
      </c>
      <c r="JI189" s="92">
        <f t="shared" si="233"/>
        <v>0.39861475596910478</v>
      </c>
      <c r="JJ189" s="92">
        <f t="shared" si="233"/>
        <v>0.28388230637868789</v>
      </c>
      <c r="JK189" s="92">
        <f t="shared" si="233"/>
        <v>0.50494245193226983</v>
      </c>
      <c r="JL189" s="92">
        <f t="shared" si="233"/>
        <v>0.45739170552411418</v>
      </c>
      <c r="JM189" s="92">
        <f t="shared" si="233"/>
        <v>0.37040703219195598</v>
      </c>
    </row>
    <row r="190" spans="2:273" x14ac:dyDescent="0.25">
      <c r="B190" s="2">
        <v>163</v>
      </c>
      <c r="C190" s="37">
        <v>67.417000000000002</v>
      </c>
      <c r="D190" s="37">
        <v>63.878</v>
      </c>
      <c r="E190" s="37">
        <v>65.594999999999999</v>
      </c>
      <c r="F190" s="37">
        <v>68.75</v>
      </c>
      <c r="G190" s="37">
        <v>67.182000000000002</v>
      </c>
      <c r="H190" s="37">
        <v>68.635999999999996</v>
      </c>
      <c r="I190" s="37">
        <v>77.567999999999998</v>
      </c>
      <c r="J190" s="37">
        <v>77.031000000000006</v>
      </c>
      <c r="K190" s="37">
        <v>71.191999999999993</v>
      </c>
      <c r="L190" s="37">
        <v>66.239000000000004</v>
      </c>
      <c r="M190" s="37">
        <v>67.022000000000006</v>
      </c>
      <c r="N190" s="37">
        <v>65.286000000000001</v>
      </c>
      <c r="O190" s="37">
        <v>78.905000000000001</v>
      </c>
      <c r="P190" s="37">
        <v>88.619</v>
      </c>
      <c r="Q190" s="37">
        <v>114.81</v>
      </c>
      <c r="S190" s="4">
        <f t="shared" si="234"/>
        <v>67.606507714749355</v>
      </c>
      <c r="T190" s="4">
        <f t="shared" si="234"/>
        <v>67.377933338372358</v>
      </c>
      <c r="U190" s="4">
        <f t="shared" si="234"/>
        <v>68.875148874169142</v>
      </c>
      <c r="V190" s="4">
        <f t="shared" si="234"/>
        <v>69.205205518297291</v>
      </c>
      <c r="W190" s="4">
        <f t="shared" si="234"/>
        <v>68.156951999197176</v>
      </c>
      <c r="X190" s="4">
        <f t="shared" si="234"/>
        <v>68.972443089743777</v>
      </c>
      <c r="Y190" s="4">
        <f t="shared" si="234"/>
        <v>77.014729916839457</v>
      </c>
      <c r="Z190" s="4">
        <f t="shared" si="234"/>
        <v>75.800942467045388</v>
      </c>
      <c r="AA190" s="4">
        <f t="shared" si="234"/>
        <v>71.765178108499555</v>
      </c>
      <c r="AB190" s="4">
        <f t="shared" si="234"/>
        <v>67.580911911465805</v>
      </c>
      <c r="AC190" s="4">
        <f t="shared" si="234"/>
        <v>68.323799772117994</v>
      </c>
      <c r="AD190" s="4">
        <f t="shared" si="234"/>
        <v>64.664937199113922</v>
      </c>
      <c r="AE190" s="4">
        <f t="shared" si="234"/>
        <v>77.583456873872763</v>
      </c>
      <c r="AF190" s="4">
        <f t="shared" si="234"/>
        <v>89.050329174529537</v>
      </c>
      <c r="AG190" s="4">
        <f t="shared" si="234"/>
        <v>116.95090045516409</v>
      </c>
      <c r="AI190" s="4">
        <f t="shared" si="235"/>
        <v>-0.1895077147493538</v>
      </c>
      <c r="AJ190" s="4">
        <f t="shared" si="235"/>
        <v>-3.4999333383723581</v>
      </c>
      <c r="AK190" s="4">
        <f t="shared" si="235"/>
        <v>-3.2801488741691429</v>
      </c>
      <c r="AL190" s="4">
        <f t="shared" si="235"/>
        <v>-0.45520551829729072</v>
      </c>
      <c r="AM190" s="4">
        <f t="shared" si="235"/>
        <v>-0.97495199919717379</v>
      </c>
      <c r="AN190" s="4">
        <f t="shared" si="235"/>
        <v>-0.33644308974378134</v>
      </c>
      <c r="AO190" s="4">
        <f t="shared" si="235"/>
        <v>0.55327008316054105</v>
      </c>
      <c r="AP190" s="4">
        <f t="shared" si="235"/>
        <v>1.2300575329546177</v>
      </c>
      <c r="AQ190" s="4">
        <f t="shared" si="235"/>
        <v>-0.57317810849956174</v>
      </c>
      <c r="AR190" s="4">
        <f t="shared" si="235"/>
        <v>-1.3419119114658002</v>
      </c>
      <c r="AS190" s="4">
        <f t="shared" si="235"/>
        <v>-1.3017997721179881</v>
      </c>
      <c r="AT190" s="4">
        <f t="shared" si="235"/>
        <v>0.62106280088607946</v>
      </c>
      <c r="AU190" s="4">
        <f t="shared" si="235"/>
        <v>1.3215431261272386</v>
      </c>
      <c r="AV190" s="4">
        <f t="shared" si="235"/>
        <v>-0.43132917452953734</v>
      </c>
      <c r="AW190" s="4">
        <f t="shared" si="235"/>
        <v>-2.1409004551640862</v>
      </c>
      <c r="AY190" s="2">
        <f t="shared" si="227"/>
        <v>67.439214402773459</v>
      </c>
      <c r="AZ190" s="2">
        <f t="shared" si="227"/>
        <v>65.17231549194031</v>
      </c>
      <c r="BA190" s="2">
        <f t="shared" si="227"/>
        <v>65.476153304168889</v>
      </c>
      <c r="BB190" s="2">
        <f t="shared" si="227"/>
        <v>65.25799337868834</v>
      </c>
      <c r="BC190" s="2">
        <f t="shared" si="227"/>
        <v>63.483992100075653</v>
      </c>
      <c r="BD190" s="2">
        <f t="shared" si="227"/>
        <v>64.198038127969454</v>
      </c>
      <c r="BE190" s="2">
        <f t="shared" si="227"/>
        <v>64.475744524016548</v>
      </c>
      <c r="BF190" s="2">
        <f t="shared" si="227"/>
        <v>64.733496835472181</v>
      </c>
      <c r="BG190" s="2">
        <f t="shared" si="227"/>
        <v>64.489154109395955</v>
      </c>
      <c r="BH190" s="2">
        <f t="shared" si="227"/>
        <v>63.057403930476909</v>
      </c>
      <c r="BI190" s="2">
        <f t="shared" si="227"/>
        <v>61.916422832532561</v>
      </c>
      <c r="BJ190" s="2">
        <f t="shared" si="227"/>
        <v>61.521673306701018</v>
      </c>
      <c r="BK190" s="2">
        <f t="shared" si="227"/>
        <v>61.665023141701042</v>
      </c>
      <c r="BL190" s="2">
        <f t="shared" si="227"/>
        <v>61.84017563999366</v>
      </c>
      <c r="BM190" s="2">
        <f t="shared" si="227"/>
        <v>62.872487215321954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125.48508846153845</v>
      </c>
      <c r="DL190" s="2">
        <f t="shared" si="236"/>
        <v>145.3926419860627</v>
      </c>
      <c r="DM190" s="2">
        <f t="shared" si="236"/>
        <v>133.4076886529995</v>
      </c>
      <c r="DN190" s="2">
        <f t="shared" si="236"/>
        <v>157.69034407665504</v>
      </c>
      <c r="DO190" s="2">
        <f t="shared" si="236"/>
        <v>145.84188945937782</v>
      </c>
      <c r="DP190" s="2">
        <f t="shared" si="236"/>
        <v>125.65806828752642</v>
      </c>
      <c r="DQ190" s="2">
        <f t="shared" si="236"/>
        <v>109.88672318534178</v>
      </c>
      <c r="DR190" s="2">
        <f t="shared" si="236"/>
        <v>114.92612111144669</v>
      </c>
      <c r="DS190" s="2">
        <f t="shared" si="236"/>
        <v>112.47522073170734</v>
      </c>
      <c r="DT190" s="2">
        <f t="shared" si="236"/>
        <v>112.26940531561465</v>
      </c>
      <c r="DU190" s="2">
        <f t="shared" si="236"/>
        <v>116.8811674904789</v>
      </c>
      <c r="DV190" s="2">
        <f t="shared" si="236"/>
        <v>123.36537617034131</v>
      </c>
      <c r="DW190" s="2">
        <f t="shared" si="236"/>
        <v>115.41717366354575</v>
      </c>
      <c r="DX190" s="2">
        <f t="shared" si="236"/>
        <v>115.34673995771669</v>
      </c>
      <c r="DY190" s="2">
        <f t="shared" si="236"/>
        <v>94.569947368421055</v>
      </c>
      <c r="EA190" s="2">
        <f t="shared" si="240"/>
        <v>67.652791861011664</v>
      </c>
      <c r="EB190" s="2">
        <f t="shared" si="240"/>
        <v>64.692827626900268</v>
      </c>
      <c r="EC190" s="2">
        <f t="shared" si="240"/>
        <v>65.566076067730805</v>
      </c>
      <c r="ED190" s="2">
        <f t="shared" si="240"/>
        <v>63.920695710758551</v>
      </c>
      <c r="EE190" s="2">
        <f t="shared" si="240"/>
        <v>61.743818292292083</v>
      </c>
      <c r="EF190" s="2">
        <f t="shared" si="239"/>
        <v>62.872392151985721</v>
      </c>
      <c r="EG190" s="2">
        <f t="shared" si="239"/>
        <v>63.600284667855661</v>
      </c>
      <c r="EH190" s="2">
        <f t="shared" si="239"/>
        <v>64.292263698986488</v>
      </c>
      <c r="EI190" s="2">
        <f t="shared" si="239"/>
        <v>64.69195367795038</v>
      </c>
      <c r="EJ190" s="2">
        <f t="shared" si="239"/>
        <v>62.190509378630054</v>
      </c>
      <c r="EK190" s="2">
        <f t="shared" si="212"/>
        <v>60.036245369442966</v>
      </c>
      <c r="EL190" s="2">
        <f t="shared" si="179"/>
        <v>60.140627171525814</v>
      </c>
      <c r="EM190" s="2">
        <f t="shared" si="179"/>
        <v>60.995276529775282</v>
      </c>
      <c r="EN190" s="2">
        <f t="shared" si="179"/>
        <v>61.775655318151294</v>
      </c>
      <c r="EO190" s="2">
        <f t="shared" si="179"/>
        <v>63.8263482751141</v>
      </c>
      <c r="EQ190" s="2">
        <f t="shared" si="237"/>
        <v>66.768851312030932</v>
      </c>
      <c r="ER190" s="2">
        <f t="shared" si="237"/>
        <v>65.681193886564216</v>
      </c>
      <c r="ES190" s="2">
        <f t="shared" si="237"/>
        <v>65.380211328411136</v>
      </c>
      <c r="ET190" s="2">
        <f t="shared" si="237"/>
        <v>66.3962896230627</v>
      </c>
      <c r="EU190" s="2">
        <f t="shared" si="237"/>
        <v>64.949711209739121</v>
      </c>
      <c r="EV190" s="2">
        <f t="shared" si="237"/>
        <v>65.296303203750341</v>
      </c>
      <c r="EW190" s="2">
        <f t="shared" si="237"/>
        <v>65.370978758915371</v>
      </c>
      <c r="EX190" s="2">
        <f t="shared" si="237"/>
        <v>65.152415320935461</v>
      </c>
      <c r="EY190" s="2">
        <f t="shared" si="237"/>
        <v>64.308958050669446</v>
      </c>
      <c r="EZ190" s="2">
        <f t="shared" si="237"/>
        <v>63.718576040975336</v>
      </c>
      <c r="FA190" s="2">
        <f t="shared" si="237"/>
        <v>63.420529663083414</v>
      </c>
      <c r="FB190" s="2">
        <f t="shared" si="237"/>
        <v>62.51375670304904</v>
      </c>
      <c r="FC190" s="2">
        <f t="shared" si="237"/>
        <v>62.283012332435462</v>
      </c>
      <c r="FD190" s="2">
        <f t="shared" si="237"/>
        <v>61.909570767135783</v>
      </c>
      <c r="FE190" s="2">
        <f t="shared" si="237"/>
        <v>61.466959488117425</v>
      </c>
      <c r="FG190" s="2">
        <f t="shared" si="238"/>
        <v>0.99998749714699942</v>
      </c>
      <c r="FH190" s="2">
        <f t="shared" si="238"/>
        <v>0.99998685108928165</v>
      </c>
      <c r="FI190" s="2">
        <f t="shared" si="238"/>
        <v>0.99998592210566351</v>
      </c>
      <c r="FJ190" s="2">
        <f t="shared" si="238"/>
        <v>0.99998681799274425</v>
      </c>
      <c r="FK190" s="2">
        <f t="shared" si="238"/>
        <v>0.99998321913517396</v>
      </c>
      <c r="FL190" s="2">
        <f t="shared" si="238"/>
        <v>0.99998303660436261</v>
      </c>
      <c r="FM190" s="2">
        <f t="shared" si="238"/>
        <v>0.99998237686164193</v>
      </c>
      <c r="FN190" s="2">
        <f t="shared" si="238"/>
        <v>0.99998351805290087</v>
      </c>
      <c r="FO190" s="2">
        <f t="shared" si="238"/>
        <v>0.99998051857589898</v>
      </c>
      <c r="FP190" s="2">
        <f t="shared" si="238"/>
        <v>0.99998335270197247</v>
      </c>
      <c r="FQ190" s="2">
        <f t="shared" si="238"/>
        <v>0.99997960701531019</v>
      </c>
      <c r="FR190" s="2">
        <f t="shared" si="238"/>
        <v>0.9999827962151483</v>
      </c>
      <c r="FS190" s="2">
        <f t="shared" si="238"/>
        <v>0.9999838587813743</v>
      </c>
      <c r="FT190" s="2">
        <f t="shared" si="238"/>
        <v>0.99998385331722206</v>
      </c>
      <c r="FU190" s="2">
        <f t="shared" si="238"/>
        <v>0.9999786578576082</v>
      </c>
      <c r="FW190" s="2">
        <f t="shared" si="229"/>
        <v>0.24243771505719286</v>
      </c>
      <c r="FX190" s="2">
        <f t="shared" si="229"/>
        <v>0.48405815729558205</v>
      </c>
      <c r="FY190" s="2">
        <f t="shared" si="229"/>
        <v>0.48894605264104557</v>
      </c>
      <c r="FZ190" s="2">
        <f t="shared" si="229"/>
        <v>0.53969335968399124</v>
      </c>
      <c r="GA190" s="2">
        <f t="shared" si="229"/>
        <v>0.54236451877619585</v>
      </c>
      <c r="GB190" s="2">
        <f t="shared" si="229"/>
        <v>0.54646432539460588</v>
      </c>
      <c r="GC190" s="2">
        <f t="shared" si="229"/>
        <v>0.49395553318153229</v>
      </c>
      <c r="GD190" s="2">
        <f t="shared" si="229"/>
        <v>0.51200111781283109</v>
      </c>
      <c r="GE190" s="2">
        <f t="shared" si="229"/>
        <v>0.53193937510776568</v>
      </c>
      <c r="GF190" s="2">
        <f t="shared" si="229"/>
        <v>0.5667690388664498</v>
      </c>
      <c r="GG190" s="2">
        <f t="shared" si="229"/>
        <v>0.55521878850249928</v>
      </c>
      <c r="GH190" s="2">
        <f t="shared" si="229"/>
        <v>0.58149309250320558</v>
      </c>
      <c r="GI190" s="2">
        <f t="shared" si="229"/>
        <v>0.51941413355470001</v>
      </c>
      <c r="GJ190" s="2">
        <f t="shared" si="229"/>
        <v>0.47533967899396695</v>
      </c>
      <c r="GK190" s="2">
        <f t="shared" si="229"/>
        <v>0.4045612148884758</v>
      </c>
      <c r="GM190" s="92">
        <f t="shared" si="230"/>
        <v>9.1667190239247398E-244</v>
      </c>
      <c r="GN190" s="92">
        <f t="shared" si="230"/>
        <v>0</v>
      </c>
      <c r="GO190" s="92">
        <f t="shared" si="230"/>
        <v>0</v>
      </c>
      <c r="GP190" s="92">
        <f t="shared" si="230"/>
        <v>0</v>
      </c>
      <c r="GQ190" s="92">
        <f t="shared" si="230"/>
        <v>0</v>
      </c>
      <c r="GR190" s="92">
        <f t="shared" si="230"/>
        <v>0</v>
      </c>
      <c r="GS190" s="92">
        <f t="shared" si="230"/>
        <v>0</v>
      </c>
      <c r="GT190" s="92">
        <f t="shared" si="230"/>
        <v>0</v>
      </c>
      <c r="GU190" s="92">
        <f t="shared" si="230"/>
        <v>1.9639424691841232E-251</v>
      </c>
      <c r="GV190" s="92">
        <f t="shared" si="230"/>
        <v>0</v>
      </c>
      <c r="GW190" s="92">
        <f t="shared" si="230"/>
        <v>0</v>
      </c>
      <c r="GX190" s="92">
        <f t="shared" si="230"/>
        <v>0</v>
      </c>
      <c r="GY190" s="92">
        <f t="shared" si="230"/>
        <v>0</v>
      </c>
      <c r="GZ190" s="92">
        <f t="shared" si="230"/>
        <v>0</v>
      </c>
      <c r="HA190" s="92">
        <f t="shared" si="230"/>
        <v>0</v>
      </c>
      <c r="HC190" s="92">
        <f t="shared" si="181"/>
        <v>9.5793126279823348E-118</v>
      </c>
      <c r="HD190" s="92">
        <f t="shared" si="181"/>
        <v>0</v>
      </c>
      <c r="HE190" s="92">
        <f t="shared" si="181"/>
        <v>3.2455284514756537E-252</v>
      </c>
      <c r="HF190" s="92">
        <f t="shared" si="181"/>
        <v>7.7326395759312022E-177</v>
      </c>
      <c r="HG190" s="92">
        <f t="shared" si="181"/>
        <v>0</v>
      </c>
      <c r="HH190" s="92">
        <f t="shared" si="181"/>
        <v>0</v>
      </c>
      <c r="HI190" s="92">
        <f t="shared" si="241"/>
        <v>0</v>
      </c>
      <c r="HJ190" s="92">
        <f t="shared" si="241"/>
        <v>0</v>
      </c>
      <c r="HK190" s="92">
        <f t="shared" si="241"/>
        <v>0</v>
      </c>
      <c r="HL190" s="92">
        <f t="shared" si="241"/>
        <v>0</v>
      </c>
      <c r="HM190" s="92">
        <f t="shared" si="241"/>
        <v>0</v>
      </c>
      <c r="HN190" s="92">
        <f t="shared" si="241"/>
        <v>0</v>
      </c>
      <c r="HO190" s="92">
        <f t="shared" si="226"/>
        <v>0</v>
      </c>
      <c r="HP190" s="92">
        <f t="shared" si="226"/>
        <v>5.4088831981420528E-304</v>
      </c>
      <c r="HQ190" s="92">
        <f t="shared" si="226"/>
        <v>4.5354083991781112E-243</v>
      </c>
      <c r="HS190" s="92">
        <f t="shared" si="231"/>
        <v>2.7279132985248411E-13</v>
      </c>
      <c r="HT190" s="92">
        <f t="shared" si="231"/>
        <v>1.9460914587584953E-21</v>
      </c>
      <c r="HU190" s="92">
        <f t="shared" si="231"/>
        <v>4.0695960001827156E-22</v>
      </c>
      <c r="HV190" s="92">
        <f t="shared" si="231"/>
        <v>1.2357545238361947E-29</v>
      </c>
      <c r="HW190" s="92">
        <f t="shared" si="231"/>
        <v>6.3764697332986305E-32</v>
      </c>
      <c r="HX190" s="92">
        <f t="shared" si="231"/>
        <v>1.2190445809885372E-34</v>
      </c>
      <c r="HY190" s="92">
        <f t="shared" si="231"/>
        <v>5.5971570942646319E-32</v>
      </c>
      <c r="HZ190" s="92">
        <f t="shared" si="231"/>
        <v>2.8088503957956146E-33</v>
      </c>
      <c r="IA190" s="92">
        <f t="shared" si="231"/>
        <v>2.0820174696397956E-28</v>
      </c>
      <c r="IB190" s="92">
        <f t="shared" si="231"/>
        <v>8.4187504194855529E-36</v>
      </c>
      <c r="IC190" s="92">
        <f t="shared" si="231"/>
        <v>1.586821687782953E-37</v>
      </c>
      <c r="ID190" s="92">
        <f t="shared" si="231"/>
        <v>3.7686217992021763E-38</v>
      </c>
      <c r="IE190" s="92">
        <f t="shared" si="231"/>
        <v>1.3943343687174276E-26</v>
      </c>
      <c r="IF190" s="92">
        <f t="shared" si="231"/>
        <v>2.5630510989858865E-15</v>
      </c>
      <c r="IG190" s="92">
        <f t="shared" si="231"/>
        <v>1.9894697804709666E-13</v>
      </c>
      <c r="II190" s="92">
        <f t="shared" si="232"/>
        <v>1.9679310505261904E-2</v>
      </c>
      <c r="IJ190" s="92">
        <f t="shared" si="232"/>
        <v>0.51377822820526087</v>
      </c>
      <c r="IK190" s="92">
        <f t="shared" si="232"/>
        <v>0.51150874809382163</v>
      </c>
      <c r="IL190" s="92">
        <f t="shared" si="232"/>
        <v>0.38197685019966154</v>
      </c>
      <c r="IM190" s="92">
        <f t="shared" si="232"/>
        <v>0.36635453452639927</v>
      </c>
      <c r="IN190" s="92">
        <f t="shared" si="232"/>
        <v>0.34382148108255667</v>
      </c>
      <c r="IO190" s="92">
        <f t="shared" si="232"/>
        <v>0.50833385193351754</v>
      </c>
      <c r="IP190" s="92">
        <f t="shared" si="232"/>
        <v>0.47394425279549934</v>
      </c>
      <c r="IQ190" s="92">
        <f t="shared" si="232"/>
        <v>0.41650358488630129</v>
      </c>
      <c r="IR190" s="92">
        <f t="shared" si="232"/>
        <v>0.25504655444826724</v>
      </c>
      <c r="IS190" s="92">
        <f t="shared" si="232"/>
        <v>0.29436134330987573</v>
      </c>
      <c r="IT190" s="92">
        <f t="shared" si="232"/>
        <v>0.18589598191625364</v>
      </c>
      <c r="IU190" s="92">
        <f t="shared" si="232"/>
        <v>0.45726935819385195</v>
      </c>
      <c r="IV190" s="92">
        <f t="shared" si="232"/>
        <v>0.48857294150201935</v>
      </c>
      <c r="IW190" s="92">
        <f t="shared" si="232"/>
        <v>0.42928031669355354</v>
      </c>
      <c r="IY190" s="92">
        <f t="shared" si="233"/>
        <v>1.9679310505534696E-2</v>
      </c>
      <c r="IZ190" s="92">
        <f t="shared" si="233"/>
        <v>0.51377822820526087</v>
      </c>
      <c r="JA190" s="92">
        <f t="shared" si="233"/>
        <v>0.51150874809382163</v>
      </c>
      <c r="JB190" s="92">
        <f t="shared" si="233"/>
        <v>0.38197685019966154</v>
      </c>
      <c r="JC190" s="92">
        <f t="shared" si="233"/>
        <v>0.36635453452639927</v>
      </c>
      <c r="JD190" s="92">
        <f t="shared" si="233"/>
        <v>0.34382148108255667</v>
      </c>
      <c r="JE190" s="92">
        <f t="shared" si="233"/>
        <v>0.50833385193351754</v>
      </c>
      <c r="JF190" s="92">
        <f t="shared" si="233"/>
        <v>0.47394425279549934</v>
      </c>
      <c r="JG190" s="92">
        <f t="shared" si="233"/>
        <v>0.41650358488630129</v>
      </c>
      <c r="JH190" s="92">
        <f t="shared" si="233"/>
        <v>0.25504655444826724</v>
      </c>
      <c r="JI190" s="92">
        <f t="shared" si="233"/>
        <v>0.29436134330987573</v>
      </c>
      <c r="JJ190" s="92">
        <f t="shared" si="233"/>
        <v>0.18589598191625364</v>
      </c>
      <c r="JK190" s="92">
        <f t="shared" si="233"/>
        <v>0.45726935819385195</v>
      </c>
      <c r="JL190" s="92">
        <f t="shared" si="233"/>
        <v>0.48857294150202191</v>
      </c>
      <c r="JM190" s="92">
        <f t="shared" si="233"/>
        <v>0.4292803166937525</v>
      </c>
    </row>
    <row r="191" spans="2:273" x14ac:dyDescent="0.25">
      <c r="B191" s="2">
        <v>164</v>
      </c>
      <c r="C191" s="37">
        <v>67.167000000000002</v>
      </c>
      <c r="D191" s="37">
        <v>64.366</v>
      </c>
      <c r="E191" s="37">
        <v>65.213999999999999</v>
      </c>
      <c r="F191" s="37">
        <v>66.932000000000002</v>
      </c>
      <c r="G191" s="37">
        <v>66.045000000000002</v>
      </c>
      <c r="H191" s="37">
        <v>64.727000000000004</v>
      </c>
      <c r="I191" s="37">
        <v>72.784000000000006</v>
      </c>
      <c r="J191" s="37">
        <v>72.468999999999994</v>
      </c>
      <c r="K191" s="37">
        <v>69.808000000000007</v>
      </c>
      <c r="L191" s="37">
        <v>63.738999999999997</v>
      </c>
      <c r="M191" s="37">
        <v>63.542999999999999</v>
      </c>
      <c r="N191" s="37">
        <v>62.332999999999998</v>
      </c>
      <c r="O191" s="37">
        <v>72.762</v>
      </c>
      <c r="P191" s="37">
        <v>86.381</v>
      </c>
      <c r="Q191" s="37">
        <v>114.786</v>
      </c>
      <c r="S191" s="4">
        <f t="shared" si="234"/>
        <v>67.60924156238157</v>
      </c>
      <c r="T191" s="4">
        <f t="shared" si="234"/>
        <v>66.873719152978623</v>
      </c>
      <c r="U191" s="4">
        <f t="shared" si="234"/>
        <v>68.072585587831327</v>
      </c>
      <c r="V191" s="4">
        <f t="shared" si="234"/>
        <v>67.539157278858085</v>
      </c>
      <c r="W191" s="4">
        <f t="shared" si="234"/>
        <v>66.112256662890388</v>
      </c>
      <c r="X191" s="4">
        <f t="shared" si="234"/>
        <v>66.758687053827529</v>
      </c>
      <c r="Y191" s="4">
        <f t="shared" si="234"/>
        <v>73.768689396101621</v>
      </c>
      <c r="Z191" s="4">
        <f t="shared" si="234"/>
        <v>72.163193126785984</v>
      </c>
      <c r="AA191" s="4">
        <f t="shared" si="234"/>
        <v>69.055525383911885</v>
      </c>
      <c r="AB191" s="4">
        <f t="shared" si="234"/>
        <v>65.181180548896862</v>
      </c>
      <c r="AC191" s="4">
        <f t="shared" si="234"/>
        <v>65.030541712109837</v>
      </c>
      <c r="AD191" s="4">
        <f t="shared" si="234"/>
        <v>62.792546800897455</v>
      </c>
      <c r="AE191" s="4">
        <f t="shared" si="234"/>
        <v>72.470916956595545</v>
      </c>
      <c r="AF191" s="4">
        <f t="shared" si="234"/>
        <v>85.977630423225548</v>
      </c>
      <c r="AG191" s="4">
        <f t="shared" si="234"/>
        <v>117.41947271376779</v>
      </c>
      <c r="AI191" s="4">
        <f t="shared" si="235"/>
        <v>-0.44224156238156809</v>
      </c>
      <c r="AJ191" s="4">
        <f t="shared" si="235"/>
        <v>-2.5077191529786234</v>
      </c>
      <c r="AK191" s="4">
        <f t="shared" si="235"/>
        <v>-2.8585855878313282</v>
      </c>
      <c r="AL191" s="4">
        <f t="shared" si="235"/>
        <v>-0.60715727885808235</v>
      </c>
      <c r="AM191" s="4">
        <f t="shared" si="235"/>
        <v>-6.7256662890386565E-2</v>
      </c>
      <c r="AN191" s="4">
        <f t="shared" si="235"/>
        <v>-2.0316870538275253</v>
      </c>
      <c r="AO191" s="4">
        <f t="shared" si="235"/>
        <v>-0.98468939610161499</v>
      </c>
      <c r="AP191" s="4">
        <f t="shared" si="235"/>
        <v>0.30580687321401001</v>
      </c>
      <c r="AQ191" s="4">
        <f t="shared" si="235"/>
        <v>0.75247461608812216</v>
      </c>
      <c r="AR191" s="4">
        <f t="shared" si="235"/>
        <v>-1.4421805488968644</v>
      </c>
      <c r="AS191" s="4">
        <f t="shared" si="235"/>
        <v>-1.487541712109838</v>
      </c>
      <c r="AT191" s="4">
        <f t="shared" si="235"/>
        <v>-0.45954680089745636</v>
      </c>
      <c r="AU191" s="4">
        <f t="shared" si="235"/>
        <v>0.29108304340445557</v>
      </c>
      <c r="AV191" s="4">
        <f t="shared" si="235"/>
        <v>0.40336957677445184</v>
      </c>
      <c r="AW191" s="4">
        <f t="shared" si="235"/>
        <v>-2.6334727137677874</v>
      </c>
      <c r="AY191" s="2">
        <f t="shared" si="227"/>
        <v>67.354325680004663</v>
      </c>
      <c r="AZ191" s="2">
        <f t="shared" si="227"/>
        <v>65.073693912163733</v>
      </c>
      <c r="BA191" s="2">
        <f t="shared" si="227"/>
        <v>65.360898792897359</v>
      </c>
      <c r="BB191" s="2">
        <f t="shared" si="227"/>
        <v>65.177591296262037</v>
      </c>
      <c r="BC191" s="2">
        <f t="shared" si="227"/>
        <v>63.419345680679065</v>
      </c>
      <c r="BD191" s="2">
        <f t="shared" si="227"/>
        <v>64.132472463843854</v>
      </c>
      <c r="BE191" s="2">
        <f t="shared" si="227"/>
        <v>64.400683218403117</v>
      </c>
      <c r="BF191" s="2">
        <f t="shared" si="227"/>
        <v>64.654008739777169</v>
      </c>
      <c r="BG191" s="2">
        <f t="shared" si="227"/>
        <v>64.394734403112182</v>
      </c>
      <c r="BH191" s="2">
        <f t="shared" si="227"/>
        <v>62.965671012561195</v>
      </c>
      <c r="BI191" s="2">
        <f t="shared" si="227"/>
        <v>61.834322463882799</v>
      </c>
      <c r="BJ191" s="2">
        <f t="shared" si="227"/>
        <v>61.434147729797978</v>
      </c>
      <c r="BK191" s="2">
        <f t="shared" si="227"/>
        <v>61.581637851882917</v>
      </c>
      <c r="BL191" s="2">
        <f t="shared" si="227"/>
        <v>61.75173450641018</v>
      </c>
      <c r="BM191" s="2">
        <f t="shared" si="227"/>
        <v>62.747895559969898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125.7891080675422</v>
      </c>
      <c r="DL191" s="2">
        <f t="shared" si="236"/>
        <v>145.82605923344948</v>
      </c>
      <c r="DM191" s="2">
        <f t="shared" si="236"/>
        <v>133.76229014396458</v>
      </c>
      <c r="DN191" s="2">
        <f t="shared" si="236"/>
        <v>158.20505226480836</v>
      </c>
      <c r="DO191" s="2">
        <f t="shared" si="236"/>
        <v>146.3032242524917</v>
      </c>
      <c r="DP191" s="2">
        <f t="shared" si="236"/>
        <v>125.98304756871035</v>
      </c>
      <c r="DQ191" s="2">
        <f t="shared" si="236"/>
        <v>110.10947885835094</v>
      </c>
      <c r="DR191" s="2">
        <f t="shared" si="236"/>
        <v>115.18034551495016</v>
      </c>
      <c r="DS191" s="2">
        <f t="shared" si="236"/>
        <v>112.71939024390245</v>
      </c>
      <c r="DT191" s="2">
        <f t="shared" si="236"/>
        <v>112.49967774086382</v>
      </c>
      <c r="DU191" s="2">
        <f t="shared" si="236"/>
        <v>117.15077983955922</v>
      </c>
      <c r="DV191" s="2">
        <f t="shared" si="236"/>
        <v>123.66915403201452</v>
      </c>
      <c r="DW191" s="2">
        <f t="shared" si="236"/>
        <v>115.67584717607974</v>
      </c>
      <c r="DX191" s="2">
        <f t="shared" si="236"/>
        <v>115.6288953488372</v>
      </c>
      <c r="DY191" s="2">
        <f t="shared" si="236"/>
        <v>94.739651821862353</v>
      </c>
      <c r="EA191" s="2">
        <f t="shared" si="240"/>
        <v>67.588682684311365</v>
      </c>
      <c r="EB191" s="2">
        <f t="shared" si="240"/>
        <v>64.561157652666822</v>
      </c>
      <c r="EC191" s="2">
        <f t="shared" si="240"/>
        <v>65.456891113028476</v>
      </c>
      <c r="ED191" s="2">
        <f t="shared" si="240"/>
        <v>63.757680768122384</v>
      </c>
      <c r="EE191" s="2">
        <f t="shared" si="240"/>
        <v>61.573808717483047</v>
      </c>
      <c r="EF191" s="2">
        <f t="shared" si="239"/>
        <v>62.726589852961396</v>
      </c>
      <c r="EG191" s="2">
        <f t="shared" si="239"/>
        <v>63.466772374577289</v>
      </c>
      <c r="EH191" s="2">
        <f t="shared" si="239"/>
        <v>64.184325549936517</v>
      </c>
      <c r="EI191" s="2">
        <f t="shared" si="239"/>
        <v>64.610003697171152</v>
      </c>
      <c r="EJ191" s="2">
        <f t="shared" si="239"/>
        <v>62.047710344740025</v>
      </c>
      <c r="EK191" s="2">
        <f t="shared" si="212"/>
        <v>59.842580060097092</v>
      </c>
      <c r="EL191" s="2">
        <f t="shared" si="179"/>
        <v>59.974392841372541</v>
      </c>
      <c r="EM191" s="2">
        <f t="shared" si="179"/>
        <v>60.869314643997726</v>
      </c>
      <c r="EN191" s="2">
        <f t="shared" si="179"/>
        <v>61.682796277991116</v>
      </c>
      <c r="EO191" s="2">
        <f t="shared" si="179"/>
        <v>63.770794540923163</v>
      </c>
      <c r="EQ191" s="2">
        <f t="shared" si="237"/>
        <v>66.68389435802807</v>
      </c>
      <c r="ER191" s="2">
        <f t="shared" si="237"/>
        <v>65.569999689985536</v>
      </c>
      <c r="ES191" s="2">
        <f t="shared" si="237"/>
        <v>65.267681353412854</v>
      </c>
      <c r="ET191" s="2">
        <f t="shared" si="237"/>
        <v>66.280060973276363</v>
      </c>
      <c r="EU191" s="2">
        <f t="shared" si="237"/>
        <v>64.837256494425617</v>
      </c>
      <c r="EV191" s="2">
        <f t="shared" si="237"/>
        <v>65.194892918049987</v>
      </c>
      <c r="EW191" s="2">
        <f t="shared" si="237"/>
        <v>65.271815104714548</v>
      </c>
      <c r="EX191" s="2">
        <f t="shared" si="237"/>
        <v>65.06085098358345</v>
      </c>
      <c r="EY191" s="2">
        <f t="shared" si="237"/>
        <v>64.220442090071643</v>
      </c>
      <c r="EZ191" s="2">
        <f t="shared" si="237"/>
        <v>63.604308355287188</v>
      </c>
      <c r="FA191" s="2">
        <f t="shared" si="237"/>
        <v>63.28765363982447</v>
      </c>
      <c r="FB191" s="2">
        <f t="shared" si="237"/>
        <v>62.390652319652034</v>
      </c>
      <c r="FC191" s="2">
        <f t="shared" si="237"/>
        <v>62.181233069273517</v>
      </c>
      <c r="FD191" s="2">
        <f t="shared" si="237"/>
        <v>61.819536387472695</v>
      </c>
      <c r="FE191" s="2">
        <f t="shared" si="237"/>
        <v>61.373435957956637</v>
      </c>
      <c r="FG191" s="2">
        <f t="shared" si="238"/>
        <v>0.99998859724999634</v>
      </c>
      <c r="FH191" s="2">
        <f t="shared" si="238"/>
        <v>0.99998800803702492</v>
      </c>
      <c r="FI191" s="2">
        <f t="shared" si="238"/>
        <v>0.99998716079186589</v>
      </c>
      <c r="FJ191" s="2">
        <f t="shared" si="238"/>
        <v>0.99998797785255411</v>
      </c>
      <c r="FK191" s="2">
        <f t="shared" si="238"/>
        <v>0.99998469564678749</v>
      </c>
      <c r="FL191" s="2">
        <f t="shared" si="238"/>
        <v>0.99998452917621472</v>
      </c>
      <c r="FM191" s="2">
        <f t="shared" si="238"/>
        <v>0.99998392748187115</v>
      </c>
      <c r="FN191" s="2">
        <f t="shared" si="238"/>
        <v>0.99998496826379235</v>
      </c>
      <c r="FO191" s="2">
        <f t="shared" si="238"/>
        <v>0.99998223269959785</v>
      </c>
      <c r="FP191" s="2">
        <f t="shared" si="238"/>
        <v>0.9999848174615138</v>
      </c>
      <c r="FQ191" s="2">
        <f t="shared" si="238"/>
        <v>0.99998140134354341</v>
      </c>
      <c r="FR191" s="2">
        <f t="shared" si="238"/>
        <v>0.99998430993798648</v>
      </c>
      <c r="FS191" s="2">
        <f t="shared" si="238"/>
        <v>0.99998527901274537</v>
      </c>
      <c r="FT191" s="2">
        <f t="shared" si="238"/>
        <v>0.99998527402936521</v>
      </c>
      <c r="FU191" s="2">
        <f t="shared" si="238"/>
        <v>0.99998053569825196</v>
      </c>
      <c r="FW191" s="2">
        <f t="shared" si="229"/>
        <v>0.2597520794425715</v>
      </c>
      <c r="FX191" s="2">
        <f t="shared" si="229"/>
        <v>0.50707813005651925</v>
      </c>
      <c r="FY191" s="2">
        <f t="shared" si="229"/>
        <v>0.51196781583966278</v>
      </c>
      <c r="FZ191" s="2">
        <f t="shared" si="229"/>
        <v>0.56247470742700068</v>
      </c>
      <c r="GA191" s="2">
        <f t="shared" si="229"/>
        <v>0.56512019200166208</v>
      </c>
      <c r="GB191" s="2">
        <f t="shared" si="229"/>
        <v>0.56917807267781273</v>
      </c>
      <c r="GC191" s="2">
        <f t="shared" si="229"/>
        <v>0.51697456381507734</v>
      </c>
      <c r="GD191" s="2">
        <f t="shared" si="229"/>
        <v>0.53497207624642285</v>
      </c>
      <c r="GE191" s="2">
        <f t="shared" si="229"/>
        <v>0.55478790528424926</v>
      </c>
      <c r="GF191" s="2">
        <f t="shared" si="229"/>
        <v>0.58923027825409591</v>
      </c>
      <c r="GG191" s="2">
        <f t="shared" si="229"/>
        <v>0.57783281030049793</v>
      </c>
      <c r="GH191" s="2">
        <f t="shared" si="229"/>
        <v>0.60372469380280747</v>
      </c>
      <c r="GI191" s="2">
        <f t="shared" si="229"/>
        <v>0.54234805145658571</v>
      </c>
      <c r="GJ191" s="2">
        <f t="shared" si="229"/>
        <v>0.49834551110596859</v>
      </c>
      <c r="GK191" s="2">
        <f t="shared" si="229"/>
        <v>0.42692894396702019</v>
      </c>
      <c r="GM191" s="92">
        <f t="shared" si="230"/>
        <v>1.0178222232365424E-248</v>
      </c>
      <c r="GN191" s="92">
        <f t="shared" si="230"/>
        <v>0</v>
      </c>
      <c r="GO191" s="92">
        <f t="shared" si="230"/>
        <v>0</v>
      </c>
      <c r="GP191" s="92">
        <f t="shared" si="230"/>
        <v>0</v>
      </c>
      <c r="GQ191" s="92">
        <f t="shared" si="230"/>
        <v>0</v>
      </c>
      <c r="GR191" s="92">
        <f t="shared" si="230"/>
        <v>0</v>
      </c>
      <c r="GS191" s="92">
        <f t="shared" si="230"/>
        <v>0</v>
      </c>
      <c r="GT191" s="92">
        <f t="shared" si="230"/>
        <v>0</v>
      </c>
      <c r="GU191" s="92">
        <f t="shared" si="230"/>
        <v>1.6762311964354799E-256</v>
      </c>
      <c r="GV191" s="92">
        <f t="shared" si="230"/>
        <v>0</v>
      </c>
      <c r="GW191" s="92">
        <f t="shared" si="230"/>
        <v>0</v>
      </c>
      <c r="GX191" s="92">
        <f t="shared" si="230"/>
        <v>0</v>
      </c>
      <c r="GY191" s="92">
        <f t="shared" si="230"/>
        <v>0</v>
      </c>
      <c r="GZ191" s="92">
        <f t="shared" si="230"/>
        <v>0</v>
      </c>
      <c r="HA191" s="92">
        <f t="shared" si="230"/>
        <v>0</v>
      </c>
      <c r="HC191" s="92">
        <f t="shared" si="181"/>
        <v>5.8018882085741769E-121</v>
      </c>
      <c r="HD191" s="92">
        <f t="shared" si="181"/>
        <v>0</v>
      </c>
      <c r="HE191" s="92">
        <f t="shared" si="181"/>
        <v>4.7114502844302683E-259</v>
      </c>
      <c r="HF191" s="92">
        <f t="shared" si="181"/>
        <v>1.3676100113153016E-181</v>
      </c>
      <c r="HG191" s="92">
        <f t="shared" si="181"/>
        <v>0</v>
      </c>
      <c r="HH191" s="92">
        <f t="shared" si="181"/>
        <v>0</v>
      </c>
      <c r="HI191" s="92">
        <f t="shared" si="241"/>
        <v>0</v>
      </c>
      <c r="HJ191" s="92">
        <f t="shared" si="241"/>
        <v>0</v>
      </c>
      <c r="HK191" s="92">
        <f t="shared" si="241"/>
        <v>0</v>
      </c>
      <c r="HL191" s="92">
        <f t="shared" si="241"/>
        <v>0</v>
      </c>
      <c r="HM191" s="92">
        <f t="shared" si="241"/>
        <v>0</v>
      </c>
      <c r="HN191" s="92">
        <f t="shared" si="241"/>
        <v>0</v>
      </c>
      <c r="HO191" s="92">
        <f t="shared" si="226"/>
        <v>0</v>
      </c>
      <c r="HP191" s="92">
        <f t="shared" si="226"/>
        <v>0</v>
      </c>
      <c r="HQ191" s="92">
        <f t="shared" si="226"/>
        <v>1.3474369864181157E-249</v>
      </c>
      <c r="HS191" s="92">
        <f t="shared" si="231"/>
        <v>2.8288093031439409E-14</v>
      </c>
      <c r="HT191" s="92">
        <f t="shared" si="231"/>
        <v>9.5501240605799791E-23</v>
      </c>
      <c r="HU191" s="92">
        <f t="shared" si="231"/>
        <v>1.7857101601681961E-23</v>
      </c>
      <c r="HV191" s="92">
        <f t="shared" si="231"/>
        <v>2.116875731433717E-31</v>
      </c>
      <c r="HW191" s="92">
        <f t="shared" si="231"/>
        <v>8.2788953202205458E-34</v>
      </c>
      <c r="HX191" s="92">
        <f t="shared" si="231"/>
        <v>1.1725349508218226E-36</v>
      </c>
      <c r="HY191" s="92">
        <f t="shared" si="231"/>
        <v>6.6450770215462361E-34</v>
      </c>
      <c r="HZ191" s="92">
        <f t="shared" si="231"/>
        <v>3.1329977015822421E-35</v>
      </c>
      <c r="IA191" s="92">
        <f t="shared" si="231"/>
        <v>4.5432134412664901E-30</v>
      </c>
      <c r="IB191" s="92">
        <f t="shared" si="231"/>
        <v>7.7959861668734791E-38</v>
      </c>
      <c r="IC191" s="92">
        <f t="shared" si="231"/>
        <v>1.0303915068321111E-39</v>
      </c>
      <c r="ID191" s="92">
        <f t="shared" si="231"/>
        <v>2.6710322458850634E-40</v>
      </c>
      <c r="IE191" s="92">
        <f t="shared" si="231"/>
        <v>3.5790990971712602E-28</v>
      </c>
      <c r="IF191" s="92">
        <f t="shared" si="231"/>
        <v>3.0918207800148341E-16</v>
      </c>
      <c r="IG191" s="92">
        <f t="shared" si="231"/>
        <v>2.6788496203773322E-14</v>
      </c>
      <c r="II191" s="92">
        <f t="shared" si="232"/>
        <v>3.2018183103752623E-2</v>
      </c>
      <c r="IJ191" s="92">
        <f t="shared" si="232"/>
        <v>0.48856951208975818</v>
      </c>
      <c r="IK191" s="92">
        <f t="shared" si="232"/>
        <v>0.47837418444292729</v>
      </c>
      <c r="IL191" s="92">
        <f t="shared" si="232"/>
        <v>0.28574363494872806</v>
      </c>
      <c r="IM191" s="92">
        <f t="shared" si="232"/>
        <v>0.2668165841997901</v>
      </c>
      <c r="IN191" s="92">
        <f t="shared" si="232"/>
        <v>0.24197910735231937</v>
      </c>
      <c r="IO191" s="92">
        <f t="shared" si="232"/>
        <v>0.45940182824860387</v>
      </c>
      <c r="IP191" s="92">
        <f t="shared" si="232"/>
        <v>0.39500290339844546</v>
      </c>
      <c r="IQ191" s="92">
        <f t="shared" si="232"/>
        <v>0.32772119184472409</v>
      </c>
      <c r="IR191" s="92">
        <f t="shared" si="232"/>
        <v>0.16356890593298296</v>
      </c>
      <c r="IS191" s="92">
        <f t="shared" si="232"/>
        <v>0.19264352129643592</v>
      </c>
      <c r="IT191" s="92">
        <f t="shared" si="232"/>
        <v>0.10846452026566147</v>
      </c>
      <c r="IU191" s="92">
        <f t="shared" si="232"/>
        <v>0.37925029844514002</v>
      </c>
      <c r="IV191" s="92">
        <f t="shared" si="232"/>
        <v>0.49999762752897076</v>
      </c>
      <c r="IW191" s="92">
        <f t="shared" si="232"/>
        <v>0.47828255243788009</v>
      </c>
      <c r="IY191" s="92">
        <f t="shared" si="233"/>
        <v>3.2018183103780913E-2</v>
      </c>
      <c r="IZ191" s="92">
        <f t="shared" si="233"/>
        <v>0.48856951208975818</v>
      </c>
      <c r="JA191" s="92">
        <f t="shared" si="233"/>
        <v>0.47837418444292729</v>
      </c>
      <c r="JB191" s="92">
        <f t="shared" si="233"/>
        <v>0.28574363494872806</v>
      </c>
      <c r="JC191" s="92">
        <f t="shared" si="233"/>
        <v>0.2668165841997901</v>
      </c>
      <c r="JD191" s="92">
        <f t="shared" si="233"/>
        <v>0.24197910735231937</v>
      </c>
      <c r="JE191" s="92">
        <f t="shared" si="233"/>
        <v>0.45940182824860387</v>
      </c>
      <c r="JF191" s="92">
        <f t="shared" si="233"/>
        <v>0.39500290339844546</v>
      </c>
      <c r="JG191" s="92">
        <f t="shared" si="233"/>
        <v>0.32772119184472409</v>
      </c>
      <c r="JH191" s="92">
        <f t="shared" si="233"/>
        <v>0.16356890593298296</v>
      </c>
      <c r="JI191" s="92">
        <f t="shared" si="233"/>
        <v>0.19264352129643592</v>
      </c>
      <c r="JJ191" s="92">
        <f t="shared" si="233"/>
        <v>0.10846452026566147</v>
      </c>
      <c r="JK191" s="92">
        <f t="shared" si="233"/>
        <v>0.37925029844514002</v>
      </c>
      <c r="JL191" s="92">
        <f t="shared" si="233"/>
        <v>0.49999762752897109</v>
      </c>
      <c r="JM191" s="92">
        <f t="shared" si="233"/>
        <v>0.4782825524379069</v>
      </c>
    </row>
    <row r="192" spans="2:273" x14ac:dyDescent="0.25">
      <c r="B192" s="2">
        <v>165</v>
      </c>
      <c r="C192" s="37">
        <v>69.082999999999998</v>
      </c>
      <c r="D192" s="37">
        <v>64.878</v>
      </c>
      <c r="E192" s="37">
        <v>65.429000000000002</v>
      </c>
      <c r="F192" s="37">
        <v>65.954999999999998</v>
      </c>
      <c r="G192" s="37">
        <v>64.590999999999994</v>
      </c>
      <c r="H192" s="37">
        <v>64.772999999999996</v>
      </c>
      <c r="I192" s="37">
        <v>68.513999999999996</v>
      </c>
      <c r="J192" s="37">
        <v>67.656000000000006</v>
      </c>
      <c r="K192" s="37">
        <v>63.115000000000002</v>
      </c>
      <c r="L192" s="37">
        <v>61</v>
      </c>
      <c r="M192" s="37">
        <v>62.261000000000003</v>
      </c>
      <c r="N192" s="37">
        <v>60.975999999999999</v>
      </c>
      <c r="O192" s="37">
        <v>68.238</v>
      </c>
      <c r="P192" s="37">
        <v>82.405000000000001</v>
      </c>
      <c r="Q192" s="37">
        <v>113.333</v>
      </c>
      <c r="S192" s="4">
        <f t="shared" si="234"/>
        <v>67.642521878138197</v>
      </c>
      <c r="T192" s="4">
        <f t="shared" si="234"/>
        <v>66.321986247066221</v>
      </c>
      <c r="U192" s="4">
        <f t="shared" si="234"/>
        <v>67.218723720055664</v>
      </c>
      <c r="V192" s="4">
        <f t="shared" si="234"/>
        <v>66.344249337118796</v>
      </c>
      <c r="W192" s="4">
        <f t="shared" si="234"/>
        <v>64.713778663843655</v>
      </c>
      <c r="X192" s="4">
        <f t="shared" si="234"/>
        <v>65.321889205917756</v>
      </c>
      <c r="Y192" s="4">
        <f t="shared" si="234"/>
        <v>70.486083861300543</v>
      </c>
      <c r="Z192" s="4">
        <f t="shared" si="234"/>
        <v>69.044445918807327</v>
      </c>
      <c r="AA192" s="4">
        <f t="shared" si="234"/>
        <v>66.961550950501419</v>
      </c>
      <c r="AB192" s="4">
        <f t="shared" si="234"/>
        <v>63.815570947063854</v>
      </c>
      <c r="AC192" s="4">
        <f t="shared" si="234"/>
        <v>63.118335917538936</v>
      </c>
      <c r="AD192" s="4">
        <f t="shared" si="234"/>
        <v>61.851939603151784</v>
      </c>
      <c r="AE192" s="4">
        <f t="shared" si="234"/>
        <v>68.168112211328193</v>
      </c>
      <c r="AF192" s="4">
        <f t="shared" si="234"/>
        <v>82.076039250220092</v>
      </c>
      <c r="AG192" s="4">
        <f t="shared" si="234"/>
        <v>115.23334346373332</v>
      </c>
      <c r="AI192" s="4">
        <f t="shared" si="235"/>
        <v>1.4404781218618012</v>
      </c>
      <c r="AJ192" s="4">
        <f t="shared" si="235"/>
        <v>-1.4439862470662206</v>
      </c>
      <c r="AK192" s="4">
        <f t="shared" si="235"/>
        <v>-1.7897237200556617</v>
      </c>
      <c r="AL192" s="4">
        <f t="shared" si="235"/>
        <v>-0.38924933711879817</v>
      </c>
      <c r="AM192" s="4">
        <f t="shared" si="235"/>
        <v>-0.12277866384366121</v>
      </c>
      <c r="AN192" s="4">
        <f t="shared" si="235"/>
        <v>-0.54888920591776014</v>
      </c>
      <c r="AO192" s="4">
        <f t="shared" si="235"/>
        <v>-1.9720838613005469</v>
      </c>
      <c r="AP192" s="4">
        <f t="shared" si="235"/>
        <v>-1.3884459188073208</v>
      </c>
      <c r="AQ192" s="4">
        <f t="shared" si="235"/>
        <v>-3.8465509505014168</v>
      </c>
      <c r="AR192" s="4">
        <f t="shared" si="235"/>
        <v>-2.8155709470638541</v>
      </c>
      <c r="AS192" s="4">
        <f t="shared" si="235"/>
        <v>-0.85733591753893279</v>
      </c>
      <c r="AT192" s="4">
        <f t="shared" si="235"/>
        <v>-0.87593960315178521</v>
      </c>
      <c r="AU192" s="4">
        <f t="shared" si="235"/>
        <v>6.9887788671806561E-2</v>
      </c>
      <c r="AV192" s="4">
        <f t="shared" si="235"/>
        <v>0.32896074977990963</v>
      </c>
      <c r="AW192" s="4">
        <f t="shared" si="235"/>
        <v>-1.9003434637333214</v>
      </c>
      <c r="AY192" s="2">
        <f t="shared" si="227"/>
        <v>67.267995087732913</v>
      </c>
      <c r="AZ192" s="2">
        <f t="shared" si="227"/>
        <v>64.975991206140506</v>
      </c>
      <c r="BA192" s="2">
        <f t="shared" si="227"/>
        <v>65.245506366186575</v>
      </c>
      <c r="BB192" s="2">
        <f t="shared" si="227"/>
        <v>65.098659814862827</v>
      </c>
      <c r="BC192" s="2">
        <f t="shared" si="227"/>
        <v>63.35642739699054</v>
      </c>
      <c r="BD192" s="2">
        <f t="shared" si="227"/>
        <v>64.068208211359803</v>
      </c>
      <c r="BE192" s="2">
        <f t="shared" si="227"/>
        <v>64.327076471650926</v>
      </c>
      <c r="BF192" s="2">
        <f t="shared" si="227"/>
        <v>64.5751467759831</v>
      </c>
      <c r="BG192" s="2">
        <f t="shared" si="227"/>
        <v>64.300111660118077</v>
      </c>
      <c r="BH192" s="2">
        <f t="shared" si="227"/>
        <v>62.874645211673041</v>
      </c>
      <c r="BI192" s="2">
        <f t="shared" si="227"/>
        <v>61.75385112831772</v>
      </c>
      <c r="BJ192" s="2">
        <f t="shared" si="227"/>
        <v>61.347512895032594</v>
      </c>
      <c r="BK192" s="2">
        <f t="shared" si="227"/>
        <v>61.499129634736342</v>
      </c>
      <c r="BL192" s="2">
        <f t="shared" si="227"/>
        <v>61.663430042933122</v>
      </c>
      <c r="BM192" s="2">
        <f t="shared" si="227"/>
        <v>62.620871959742217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126.09312767354595</v>
      </c>
      <c r="DL192" s="2">
        <f t="shared" si="236"/>
        <v>146.25947648083624</v>
      </c>
      <c r="DM192" s="2">
        <f t="shared" si="236"/>
        <v>134.11689163492966</v>
      </c>
      <c r="DN192" s="2">
        <f t="shared" si="236"/>
        <v>158.71976045296168</v>
      </c>
      <c r="DO192" s="2">
        <f t="shared" si="236"/>
        <v>146.76455904560555</v>
      </c>
      <c r="DP192" s="2">
        <f t="shared" si="236"/>
        <v>126.30802684989428</v>
      </c>
      <c r="DQ192" s="2">
        <f t="shared" si="236"/>
        <v>110.3322345313601</v>
      </c>
      <c r="DR192" s="2">
        <f t="shared" si="236"/>
        <v>115.43456991845363</v>
      </c>
      <c r="DS192" s="2">
        <f t="shared" si="236"/>
        <v>112.96355975609757</v>
      </c>
      <c r="DT192" s="2">
        <f t="shared" si="236"/>
        <v>112.72995016611299</v>
      </c>
      <c r="DU192" s="2">
        <f t="shared" si="236"/>
        <v>117.42039218863951</v>
      </c>
      <c r="DV192" s="2">
        <f t="shared" si="236"/>
        <v>123.97293189368773</v>
      </c>
      <c r="DW192" s="2">
        <f t="shared" si="236"/>
        <v>115.9345206886137</v>
      </c>
      <c r="DX192" s="2">
        <f t="shared" si="236"/>
        <v>115.91105073995772</v>
      </c>
      <c r="DY192" s="2">
        <f t="shared" si="236"/>
        <v>94.909356275303651</v>
      </c>
      <c r="EA192" s="2">
        <f t="shared" si="240"/>
        <v>67.52457350761108</v>
      </c>
      <c r="EB192" s="2">
        <f t="shared" si="240"/>
        <v>64.429487678433389</v>
      </c>
      <c r="EC192" s="2">
        <f t="shared" si="240"/>
        <v>65.347706158326147</v>
      </c>
      <c r="ED192" s="2">
        <f t="shared" si="240"/>
        <v>63.594665825486217</v>
      </c>
      <c r="EE192" s="2">
        <f t="shared" si="240"/>
        <v>61.403799142674004</v>
      </c>
      <c r="EF192" s="2">
        <f t="shared" si="239"/>
        <v>62.580787553937071</v>
      </c>
      <c r="EG192" s="2">
        <f t="shared" si="239"/>
        <v>63.333260081298931</v>
      </c>
      <c r="EH192" s="2">
        <f t="shared" si="239"/>
        <v>64.076387400886546</v>
      </c>
      <c r="EI192" s="2">
        <f t="shared" si="239"/>
        <v>64.528053716391909</v>
      </c>
      <c r="EJ192" s="2">
        <f t="shared" si="239"/>
        <v>61.904911310850011</v>
      </c>
      <c r="EK192" s="2">
        <f t="shared" si="212"/>
        <v>59.648914750751231</v>
      </c>
      <c r="EL192" s="2">
        <f t="shared" si="179"/>
        <v>59.808158511219276</v>
      </c>
      <c r="EM192" s="2">
        <f t="shared" si="179"/>
        <v>60.743352758220169</v>
      </c>
      <c r="EN192" s="2">
        <f t="shared" si="179"/>
        <v>61.589937237830931</v>
      </c>
      <c r="EO192" s="2">
        <f t="shared" si="179"/>
        <v>63.715240806732211</v>
      </c>
      <c r="EQ192" s="2">
        <f t="shared" si="237"/>
        <v>66.598937404025207</v>
      </c>
      <c r="ER192" s="2">
        <f t="shared" si="237"/>
        <v>65.458805493406842</v>
      </c>
      <c r="ES192" s="2">
        <f t="shared" si="237"/>
        <v>65.155151378414558</v>
      </c>
      <c r="ET192" s="2">
        <f t="shared" si="237"/>
        <v>66.163832323490027</v>
      </c>
      <c r="EU192" s="2">
        <f t="shared" si="237"/>
        <v>64.724801779112113</v>
      </c>
      <c r="EV192" s="2">
        <f t="shared" si="237"/>
        <v>65.093482632349634</v>
      </c>
      <c r="EW192" s="2">
        <f t="shared" si="237"/>
        <v>65.172651450513726</v>
      </c>
      <c r="EX192" s="2">
        <f t="shared" si="237"/>
        <v>64.969286646231453</v>
      </c>
      <c r="EY192" s="2">
        <f t="shared" si="237"/>
        <v>64.131926129473854</v>
      </c>
      <c r="EZ192" s="2">
        <f t="shared" si="237"/>
        <v>63.490040669599054</v>
      </c>
      <c r="FA192" s="2">
        <f t="shared" si="237"/>
        <v>63.154777616565518</v>
      </c>
      <c r="FB192" s="2">
        <f t="shared" si="237"/>
        <v>62.267547936255028</v>
      </c>
      <c r="FC192" s="2">
        <f t="shared" si="237"/>
        <v>62.07945380611158</v>
      </c>
      <c r="FD192" s="2">
        <f t="shared" si="237"/>
        <v>61.729502007809607</v>
      </c>
      <c r="FE192" s="2">
        <f t="shared" si="237"/>
        <v>61.27991242779585</v>
      </c>
      <c r="FG192" s="2">
        <f t="shared" si="238"/>
        <v>0.99998960055796415</v>
      </c>
      <c r="FH192" s="2">
        <f t="shared" si="238"/>
        <v>0.99998906318824143</v>
      </c>
      <c r="FI192" s="2">
        <f t="shared" si="238"/>
        <v>0.99998829048978455</v>
      </c>
      <c r="FJ192" s="2">
        <f t="shared" si="238"/>
        <v>0.99998903565961872</v>
      </c>
      <c r="FK192" s="2">
        <f t="shared" si="238"/>
        <v>0.99998604224518506</v>
      </c>
      <c r="FL192" s="2">
        <f t="shared" si="238"/>
        <v>0.99998589042180719</v>
      </c>
      <c r="FM192" s="2">
        <f t="shared" si="238"/>
        <v>0.99998534166852082</v>
      </c>
      <c r="FN192" s="2">
        <f t="shared" si="238"/>
        <v>0.99998629087551227</v>
      </c>
      <c r="FO192" s="2">
        <f t="shared" si="238"/>
        <v>0.99998379600411502</v>
      </c>
      <c r="FP192" s="2">
        <f t="shared" si="238"/>
        <v>0.99998615334183394</v>
      </c>
      <c r="FQ192" s="2">
        <f t="shared" si="238"/>
        <v>0.99998303779595576</v>
      </c>
      <c r="FR192" s="2">
        <f t="shared" si="238"/>
        <v>0.9999856904736184</v>
      </c>
      <c r="FS192" s="2">
        <f t="shared" si="238"/>
        <v>0.99998657428266768</v>
      </c>
      <c r="FT192" s="2">
        <f t="shared" si="238"/>
        <v>0.99998656973775901</v>
      </c>
      <c r="FU192" s="2">
        <f t="shared" si="238"/>
        <v>0.99998224831542293</v>
      </c>
      <c r="FW192" s="2">
        <f t="shared" si="229"/>
        <v>0.27784946931736904</v>
      </c>
      <c r="FX192" s="2">
        <f t="shared" si="229"/>
        <v>0.5300681291885081</v>
      </c>
      <c r="FY192" s="2">
        <f t="shared" si="229"/>
        <v>0.53493891798847404</v>
      </c>
      <c r="FZ192" s="2">
        <f t="shared" si="229"/>
        <v>0.58499556437003442</v>
      </c>
      <c r="GA192" s="2">
        <f t="shared" si="229"/>
        <v>0.58760471562045313</v>
      </c>
      <c r="GB192" s="2">
        <f t="shared" si="229"/>
        <v>0.59160441142584574</v>
      </c>
      <c r="GC192" s="2">
        <f t="shared" si="229"/>
        <v>0.53992178088194442</v>
      </c>
      <c r="GD192" s="2">
        <f t="shared" si="229"/>
        <v>0.55779563257058085</v>
      </c>
      <c r="GE192" s="2">
        <f t="shared" si="229"/>
        <v>0.57740716013728111</v>
      </c>
      <c r="GF192" s="2">
        <f t="shared" si="229"/>
        <v>0.61132559215763915</v>
      </c>
      <c r="GG192" s="2">
        <f t="shared" si="229"/>
        <v>0.60012514080170143</v>
      </c>
      <c r="GH192" s="2">
        <f t="shared" si="229"/>
        <v>0.62553583447788785</v>
      </c>
      <c r="GI192" s="2">
        <f t="shared" si="229"/>
        <v>0.5651038869312095</v>
      </c>
      <c r="GJ192" s="2">
        <f t="shared" si="229"/>
        <v>0.52135835077686443</v>
      </c>
      <c r="GK192" s="2">
        <f t="shared" si="229"/>
        <v>0.44959957127698308</v>
      </c>
      <c r="GM192" s="92">
        <f t="shared" si="230"/>
        <v>1.0067865531617939E-253</v>
      </c>
      <c r="GN192" s="92">
        <f t="shared" si="230"/>
        <v>0</v>
      </c>
      <c r="GO192" s="92">
        <f t="shared" si="230"/>
        <v>0</v>
      </c>
      <c r="GP192" s="92">
        <f t="shared" si="230"/>
        <v>0</v>
      </c>
      <c r="GQ192" s="92">
        <f t="shared" si="230"/>
        <v>0</v>
      </c>
      <c r="GR192" s="92">
        <f t="shared" si="230"/>
        <v>0</v>
      </c>
      <c r="GS192" s="92">
        <f t="shared" si="230"/>
        <v>0</v>
      </c>
      <c r="GT192" s="92">
        <f t="shared" si="230"/>
        <v>0</v>
      </c>
      <c r="GU192" s="92">
        <f t="shared" si="230"/>
        <v>1.2723675855282099E-261</v>
      </c>
      <c r="GV192" s="92">
        <f t="shared" si="230"/>
        <v>0</v>
      </c>
      <c r="GW192" s="92">
        <f t="shared" si="230"/>
        <v>0</v>
      </c>
      <c r="GX192" s="92">
        <f t="shared" si="230"/>
        <v>0</v>
      </c>
      <c r="GY192" s="92">
        <f t="shared" si="230"/>
        <v>0</v>
      </c>
      <c r="GZ192" s="92">
        <f t="shared" si="230"/>
        <v>0</v>
      </c>
      <c r="HA192" s="92">
        <f t="shared" si="230"/>
        <v>0</v>
      </c>
      <c r="HC192" s="92">
        <f t="shared" si="181"/>
        <v>3.1758370023915308E-124</v>
      </c>
      <c r="HD192" s="92">
        <f t="shared" si="181"/>
        <v>0</v>
      </c>
      <c r="HE192" s="92">
        <f t="shared" si="181"/>
        <v>5.5327947588006388E-266</v>
      </c>
      <c r="HF192" s="92">
        <f t="shared" si="181"/>
        <v>2.0893115683015836E-186</v>
      </c>
      <c r="HG192" s="92">
        <f t="shared" si="181"/>
        <v>0</v>
      </c>
      <c r="HH192" s="92">
        <f t="shared" si="181"/>
        <v>0</v>
      </c>
      <c r="HI192" s="92">
        <f t="shared" si="241"/>
        <v>0</v>
      </c>
      <c r="HJ192" s="92">
        <f t="shared" si="241"/>
        <v>0</v>
      </c>
      <c r="HK192" s="92">
        <f t="shared" si="241"/>
        <v>0</v>
      </c>
      <c r="HL192" s="92">
        <f t="shared" si="241"/>
        <v>0</v>
      </c>
      <c r="HM192" s="92">
        <f t="shared" si="241"/>
        <v>0</v>
      </c>
      <c r="HN192" s="92">
        <f t="shared" si="241"/>
        <v>0</v>
      </c>
      <c r="HO192" s="92">
        <f t="shared" si="226"/>
        <v>0</v>
      </c>
      <c r="HP192" s="92">
        <f t="shared" si="226"/>
        <v>0</v>
      </c>
      <c r="HQ192" s="92">
        <f t="shared" si="226"/>
        <v>3.275821324673809E-256</v>
      </c>
      <c r="HS192" s="92">
        <f t="shared" si="231"/>
        <v>2.6866220450010787E-15</v>
      </c>
      <c r="HT192" s="92">
        <f t="shared" si="231"/>
        <v>4.2644399650911413E-24</v>
      </c>
      <c r="HU192" s="92">
        <f t="shared" si="231"/>
        <v>7.1023364913767026E-25</v>
      </c>
      <c r="HV192" s="92">
        <f t="shared" si="231"/>
        <v>3.2073697813391604E-33</v>
      </c>
      <c r="HW192" s="92">
        <f t="shared" si="231"/>
        <v>9.441249465598121E-36</v>
      </c>
      <c r="HX192" s="92">
        <f t="shared" si="231"/>
        <v>9.8408062413593879E-39</v>
      </c>
      <c r="HY192" s="92">
        <f t="shared" si="231"/>
        <v>6.8943319158800691E-36</v>
      </c>
      <c r="HZ192" s="92">
        <f t="shared" si="231"/>
        <v>3.0589612275875276E-37</v>
      </c>
      <c r="IA192" s="92">
        <f t="shared" si="231"/>
        <v>8.8501524377542052E-32</v>
      </c>
      <c r="IB192" s="92">
        <f t="shared" si="231"/>
        <v>6.3137968554086811E-40</v>
      </c>
      <c r="IC192" s="92">
        <f t="shared" si="231"/>
        <v>5.7722630542492377E-42</v>
      </c>
      <c r="ID192" s="92">
        <f t="shared" si="231"/>
        <v>1.6452788170033083E-42</v>
      </c>
      <c r="IE192" s="92">
        <f t="shared" si="231"/>
        <v>8.2185142374334326E-30</v>
      </c>
      <c r="IF192" s="92">
        <f t="shared" si="231"/>
        <v>3.4906153637981134E-17</v>
      </c>
      <c r="IG192" s="92">
        <f t="shared" si="231"/>
        <v>3.368723062938973E-15</v>
      </c>
      <c r="II192" s="92">
        <f t="shared" si="232"/>
        <v>5.0418658204136747E-2</v>
      </c>
      <c r="IJ192" s="92">
        <f t="shared" si="232"/>
        <v>0.43182629580601506</v>
      </c>
      <c r="IK192" s="92">
        <f t="shared" si="232"/>
        <v>0.41434890353186188</v>
      </c>
      <c r="IL192" s="92">
        <f t="shared" si="232"/>
        <v>0.19328687902429045</v>
      </c>
      <c r="IM192" s="92">
        <f t="shared" si="232"/>
        <v>0.17469495658189479</v>
      </c>
      <c r="IN192" s="92">
        <f t="shared" si="232"/>
        <v>0.15225647531575742</v>
      </c>
      <c r="IO192" s="92">
        <f t="shared" si="232"/>
        <v>0.37339693619776138</v>
      </c>
      <c r="IP192" s="92">
        <f t="shared" si="232"/>
        <v>0.29576115836526273</v>
      </c>
      <c r="IQ192" s="92">
        <f t="shared" si="232"/>
        <v>0.23504737819127189</v>
      </c>
      <c r="IR192" s="92">
        <f t="shared" si="232"/>
        <v>9.3953550118679188E-2</v>
      </c>
      <c r="IS192" s="92">
        <f t="shared" si="232"/>
        <v>0.11165675023702668</v>
      </c>
      <c r="IT192" s="92">
        <f t="shared" si="232"/>
        <v>5.6415023439057584E-2</v>
      </c>
      <c r="IU192" s="92">
        <f t="shared" si="232"/>
        <v>0.28742386227578903</v>
      </c>
      <c r="IV192" s="92">
        <f t="shared" si="232"/>
        <v>0.49014143811684746</v>
      </c>
      <c r="IW192" s="92">
        <f t="shared" si="232"/>
        <v>0.51059719112470192</v>
      </c>
      <c r="IY192" s="92">
        <f t="shared" si="233"/>
        <v>5.0418658204139433E-2</v>
      </c>
      <c r="IZ192" s="92">
        <f t="shared" si="233"/>
        <v>0.43182629580601506</v>
      </c>
      <c r="JA192" s="92">
        <f t="shared" si="233"/>
        <v>0.41434890353186188</v>
      </c>
      <c r="JB192" s="92">
        <f t="shared" si="233"/>
        <v>0.19328687902429045</v>
      </c>
      <c r="JC192" s="92">
        <f t="shared" si="233"/>
        <v>0.17469495658189479</v>
      </c>
      <c r="JD192" s="92">
        <f t="shared" si="233"/>
        <v>0.15225647531575742</v>
      </c>
      <c r="JE192" s="92">
        <f t="shared" si="233"/>
        <v>0.37339693619776138</v>
      </c>
      <c r="JF192" s="92">
        <f t="shared" si="233"/>
        <v>0.29576115836526273</v>
      </c>
      <c r="JG192" s="92">
        <f t="shared" si="233"/>
        <v>0.23504737819127189</v>
      </c>
      <c r="JH192" s="92">
        <f t="shared" si="233"/>
        <v>9.3953550118679188E-2</v>
      </c>
      <c r="JI192" s="92">
        <f t="shared" si="233"/>
        <v>0.11165675023702668</v>
      </c>
      <c r="JJ192" s="92">
        <f t="shared" si="233"/>
        <v>5.6415023439057584E-2</v>
      </c>
      <c r="JK192" s="92">
        <f t="shared" si="233"/>
        <v>0.28742386227578903</v>
      </c>
      <c r="JL192" s="92">
        <f t="shared" si="233"/>
        <v>0.49014143811684752</v>
      </c>
      <c r="JM192" s="92">
        <f t="shared" si="233"/>
        <v>0.51059719112470525</v>
      </c>
    </row>
    <row r="193" spans="2:273" x14ac:dyDescent="0.25">
      <c r="B193" s="2">
        <v>166</v>
      </c>
      <c r="C193" s="37">
        <v>68.417000000000002</v>
      </c>
      <c r="D193" s="37">
        <v>64.438999999999993</v>
      </c>
      <c r="E193" s="37">
        <v>63.405000000000001</v>
      </c>
      <c r="F193" s="37">
        <v>65.454999999999998</v>
      </c>
      <c r="G193" s="37">
        <v>63.158999999999999</v>
      </c>
      <c r="H193" s="37">
        <v>62.545000000000002</v>
      </c>
      <c r="I193" s="37">
        <v>67.135000000000005</v>
      </c>
      <c r="J193" s="37">
        <v>66.061999999999998</v>
      </c>
      <c r="K193" s="37">
        <v>63.268999999999998</v>
      </c>
      <c r="L193" s="37">
        <v>60.826000000000001</v>
      </c>
      <c r="M193" s="37">
        <v>62.087000000000003</v>
      </c>
      <c r="N193" s="37">
        <v>60.713999999999999</v>
      </c>
      <c r="O193" s="37">
        <v>63.524000000000001</v>
      </c>
      <c r="P193" s="37">
        <v>79.832999999999998</v>
      </c>
      <c r="Q193" s="37">
        <v>110.976</v>
      </c>
      <c r="S193" s="4">
        <f t="shared" si="234"/>
        <v>67.710297586930366</v>
      </c>
      <c r="T193" s="4">
        <f t="shared" si="234"/>
        <v>65.79760597059466</v>
      </c>
      <c r="U193" s="4">
        <f t="shared" si="234"/>
        <v>66.4342820734459</v>
      </c>
      <c r="V193" s="4">
        <f t="shared" si="234"/>
        <v>65.598036457205225</v>
      </c>
      <c r="W193" s="4">
        <f t="shared" si="234"/>
        <v>63.891080377267564</v>
      </c>
      <c r="X193" s="4">
        <f t="shared" si="234"/>
        <v>64.522405962161216</v>
      </c>
      <c r="Y193" s="4">
        <f t="shared" si="234"/>
        <v>67.796315013095963</v>
      </c>
      <c r="Z193" s="4">
        <f t="shared" si="234"/>
        <v>66.818305529452644</v>
      </c>
      <c r="AA193" s="4">
        <f t="shared" si="234"/>
        <v>65.555352858847598</v>
      </c>
      <c r="AB193" s="4">
        <f t="shared" si="234"/>
        <v>63.129623120902551</v>
      </c>
      <c r="AC193" s="4">
        <f t="shared" si="234"/>
        <v>62.171279091373243</v>
      </c>
      <c r="AD193" s="4">
        <f t="shared" si="234"/>
        <v>61.422028561894493</v>
      </c>
      <c r="AE193" s="4">
        <f t="shared" si="234"/>
        <v>65.060053196281586</v>
      </c>
      <c r="AF193" s="4">
        <f t="shared" si="234"/>
        <v>77.83126926012946</v>
      </c>
      <c r="AG193" s="4">
        <f t="shared" si="234"/>
        <v>110.50716028486461</v>
      </c>
      <c r="AI193" s="4">
        <f t="shared" si="235"/>
        <v>0.70670241306963533</v>
      </c>
      <c r="AJ193" s="4">
        <f t="shared" si="235"/>
        <v>-1.3586059705946667</v>
      </c>
      <c r="AK193" s="4">
        <f t="shared" si="235"/>
        <v>-3.0292820734458985</v>
      </c>
      <c r="AL193" s="4">
        <f t="shared" si="235"/>
        <v>-0.14303645720522695</v>
      </c>
      <c r="AM193" s="4">
        <f t="shared" si="235"/>
        <v>-0.73208037726756459</v>
      </c>
      <c r="AN193" s="4">
        <f t="shared" si="235"/>
        <v>-1.9774059621612139</v>
      </c>
      <c r="AO193" s="4">
        <f t="shared" si="235"/>
        <v>-0.66131501309595819</v>
      </c>
      <c r="AP193" s="4">
        <f t="shared" si="235"/>
        <v>-0.7563055294526464</v>
      </c>
      <c r="AQ193" s="4">
        <f t="shared" si="235"/>
        <v>-2.2863528588476001</v>
      </c>
      <c r="AR193" s="4">
        <f t="shared" si="235"/>
        <v>-2.3036231209025502</v>
      </c>
      <c r="AS193" s="4">
        <f t="shared" si="235"/>
        <v>-8.4279091373240078E-2</v>
      </c>
      <c r="AT193" s="4">
        <f t="shared" si="235"/>
        <v>-0.70802856189449415</v>
      </c>
      <c r="AU193" s="4">
        <f t="shared" si="235"/>
        <v>-1.5360531962815855</v>
      </c>
      <c r="AV193" s="4">
        <f t="shared" si="235"/>
        <v>2.0017307398705384</v>
      </c>
      <c r="AW193" s="4">
        <f t="shared" si="235"/>
        <v>0.46883971513538825</v>
      </c>
      <c r="AY193" s="2">
        <f t="shared" si="227"/>
        <v>67.180199311273796</v>
      </c>
      <c r="AZ193" s="2">
        <f t="shared" si="227"/>
        <v>64.87910321999621</v>
      </c>
      <c r="BA193" s="2">
        <f t="shared" si="227"/>
        <v>65.129994944610914</v>
      </c>
      <c r="BB193" s="2">
        <f t="shared" si="227"/>
        <v>65.02092856278864</v>
      </c>
      <c r="BC193" s="2">
        <f t="shared" si="227"/>
        <v>63.294890572325215</v>
      </c>
      <c r="BD193" s="2">
        <f t="shared" si="227"/>
        <v>64.004982567940047</v>
      </c>
      <c r="BE193" s="2">
        <f t="shared" si="227"/>
        <v>64.254736206103416</v>
      </c>
      <c r="BF193" s="2">
        <f t="shared" si="227"/>
        <v>64.496817672503909</v>
      </c>
      <c r="BG193" s="2">
        <f t="shared" si="227"/>
        <v>64.205326438875716</v>
      </c>
      <c r="BH193" s="2">
        <f t="shared" si="227"/>
        <v>62.784162015770278</v>
      </c>
      <c r="BI193" s="2">
        <f t="shared" si="227"/>
        <v>61.674644905346213</v>
      </c>
      <c r="BJ193" s="2">
        <f t="shared" si="227"/>
        <v>61.261519135685397</v>
      </c>
      <c r="BK193" s="2">
        <f t="shared" si="227"/>
        <v>61.417358595325723</v>
      </c>
      <c r="BL193" s="2">
        <f t="shared" si="227"/>
        <v>61.575247992557649</v>
      </c>
      <c r="BM193" s="2">
        <f t="shared" si="227"/>
        <v>62.491608096644413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126.39714727954971</v>
      </c>
      <c r="DL193" s="2">
        <f t="shared" si="236"/>
        <v>146.692893728223</v>
      </c>
      <c r="DM193" s="2">
        <f t="shared" si="236"/>
        <v>134.47149312589474</v>
      </c>
      <c r="DN193" s="2">
        <f t="shared" si="236"/>
        <v>159.23446864111497</v>
      </c>
      <c r="DO193" s="2">
        <f t="shared" si="236"/>
        <v>147.2258938387194</v>
      </c>
      <c r="DP193" s="2">
        <f t="shared" si="236"/>
        <v>126.63300613107822</v>
      </c>
      <c r="DQ193" s="2">
        <f t="shared" si="236"/>
        <v>110.55499020436926</v>
      </c>
      <c r="DR193" s="2">
        <f t="shared" si="236"/>
        <v>115.68879432195712</v>
      </c>
      <c r="DS193" s="2">
        <f t="shared" si="236"/>
        <v>113.2077292682927</v>
      </c>
      <c r="DT193" s="2">
        <f t="shared" si="236"/>
        <v>112.96022259136215</v>
      </c>
      <c r="DU193" s="2">
        <f t="shared" si="236"/>
        <v>117.69000453771982</v>
      </c>
      <c r="DV193" s="2">
        <f t="shared" si="236"/>
        <v>124.27670975536094</v>
      </c>
      <c r="DW193" s="2">
        <f t="shared" si="236"/>
        <v>116.19319420114769</v>
      </c>
      <c r="DX193" s="2">
        <f t="shared" si="236"/>
        <v>116.19320613107823</v>
      </c>
      <c r="DY193" s="2">
        <f t="shared" si="236"/>
        <v>95.079060728744949</v>
      </c>
      <c r="EA193" s="2">
        <f t="shared" si="240"/>
        <v>67.460464330910781</v>
      </c>
      <c r="EB193" s="2">
        <f t="shared" si="240"/>
        <v>64.297817704199929</v>
      </c>
      <c r="EC193" s="2">
        <f t="shared" si="240"/>
        <v>65.238521203623819</v>
      </c>
      <c r="ED193" s="2">
        <f t="shared" si="240"/>
        <v>63.43165088285005</v>
      </c>
      <c r="EE193" s="2">
        <f t="shared" si="240"/>
        <v>61.233789567864967</v>
      </c>
      <c r="EF193" s="2">
        <f t="shared" si="239"/>
        <v>62.434985254912746</v>
      </c>
      <c r="EG193" s="2">
        <f t="shared" si="239"/>
        <v>63.199747788020574</v>
      </c>
      <c r="EH193" s="2">
        <f t="shared" si="239"/>
        <v>63.968449251836574</v>
      </c>
      <c r="EI193" s="2">
        <f t="shared" si="239"/>
        <v>64.446103735612681</v>
      </c>
      <c r="EJ193" s="2">
        <f t="shared" si="239"/>
        <v>61.762112276959989</v>
      </c>
      <c r="EK193" s="2">
        <f t="shared" si="212"/>
        <v>59.455249441405364</v>
      </c>
      <c r="EL193" s="2">
        <f t="shared" si="179"/>
        <v>59.641924181066003</v>
      </c>
      <c r="EM193" s="2">
        <f t="shared" si="179"/>
        <v>60.61739087244262</v>
      </c>
      <c r="EN193" s="2">
        <f t="shared" si="179"/>
        <v>61.497078197670746</v>
      </c>
      <c r="EO193" s="2">
        <f t="shared" si="179"/>
        <v>63.659687072541274</v>
      </c>
      <c r="EQ193" s="2">
        <f t="shared" si="237"/>
        <v>66.513980450022345</v>
      </c>
      <c r="ER193" s="2">
        <f t="shared" si="237"/>
        <v>65.347611296828148</v>
      </c>
      <c r="ES193" s="2">
        <f t="shared" si="237"/>
        <v>65.042621403416277</v>
      </c>
      <c r="ET193" s="2">
        <f t="shared" si="237"/>
        <v>66.047603673703691</v>
      </c>
      <c r="EU193" s="2">
        <f t="shared" si="237"/>
        <v>64.612347063798609</v>
      </c>
      <c r="EV193" s="2">
        <f t="shared" si="237"/>
        <v>64.99207234664928</v>
      </c>
      <c r="EW193" s="2">
        <f t="shared" si="237"/>
        <v>65.073487796312904</v>
      </c>
      <c r="EX193" s="2">
        <f t="shared" si="237"/>
        <v>64.877722308879441</v>
      </c>
      <c r="EY193" s="2">
        <f t="shared" si="237"/>
        <v>64.043410168876065</v>
      </c>
      <c r="EZ193" s="2">
        <f t="shared" si="237"/>
        <v>63.375772983910913</v>
      </c>
      <c r="FA193" s="2">
        <f t="shared" si="237"/>
        <v>63.021901593306566</v>
      </c>
      <c r="FB193" s="2">
        <f t="shared" si="237"/>
        <v>62.144443552858014</v>
      </c>
      <c r="FC193" s="2">
        <f t="shared" si="237"/>
        <v>61.977674542949643</v>
      </c>
      <c r="FD193" s="2">
        <f t="shared" si="237"/>
        <v>61.639467628146519</v>
      </c>
      <c r="FE193" s="2">
        <f t="shared" si="237"/>
        <v>61.186388897635062</v>
      </c>
      <c r="FG193" s="2">
        <f t="shared" si="238"/>
        <v>0.99999051558746155</v>
      </c>
      <c r="FH193" s="2">
        <f t="shared" si="238"/>
        <v>0.99999002549952953</v>
      </c>
      <c r="FI193" s="2">
        <f t="shared" si="238"/>
        <v>0.99998932078875713</v>
      </c>
      <c r="FJ193" s="2">
        <f t="shared" si="238"/>
        <v>0.99999000039307884</v>
      </c>
      <c r="FK193" s="2">
        <f t="shared" si="238"/>
        <v>0.99998727036068202</v>
      </c>
      <c r="FL193" s="2">
        <f t="shared" si="238"/>
        <v>0.99998713189577382</v>
      </c>
      <c r="FM193" s="2">
        <f t="shared" si="238"/>
        <v>0.99998663142556166</v>
      </c>
      <c r="FN193" s="2">
        <f t="shared" si="238"/>
        <v>0.9999874971147874</v>
      </c>
      <c r="FO193" s="2">
        <f t="shared" si="238"/>
        <v>0.99998522175904148</v>
      </c>
      <c r="FP193" s="2">
        <f t="shared" si="238"/>
        <v>0.99998737168227791</v>
      </c>
      <c r="FQ193" s="2">
        <f t="shared" si="238"/>
        <v>0.99998453026296386</v>
      </c>
      <c r="FR193" s="2">
        <f t="shared" si="238"/>
        <v>0.99998694954040235</v>
      </c>
      <c r="FS193" s="2">
        <f t="shared" si="238"/>
        <v>0.99998775558580222</v>
      </c>
      <c r="FT193" s="2">
        <f t="shared" si="238"/>
        <v>0.99998775144078655</v>
      </c>
      <c r="FU193" s="2">
        <f t="shared" si="238"/>
        <v>0.99998381024596128</v>
      </c>
      <c r="FW193" s="2">
        <f t="shared" si="229"/>
        <v>0.29670235819348806</v>
      </c>
      <c r="FX193" s="2">
        <f t="shared" si="229"/>
        <v>0.55293123348037032</v>
      </c>
      <c r="FY193" s="2">
        <f t="shared" si="229"/>
        <v>0.55776275641567374</v>
      </c>
      <c r="FZ193" s="2">
        <f t="shared" si="229"/>
        <v>0.60716680169934101</v>
      </c>
      <c r="GA193" s="2">
        <f t="shared" si="229"/>
        <v>0.60972955424558162</v>
      </c>
      <c r="GB193" s="2">
        <f t="shared" si="229"/>
        <v>0.61365575356211999</v>
      </c>
      <c r="GC193" s="2">
        <f t="shared" si="229"/>
        <v>0.56270098377226685</v>
      </c>
      <c r="GD193" s="2">
        <f t="shared" si="229"/>
        <v>0.58037765778084904</v>
      </c>
      <c r="GE193" s="2">
        <f t="shared" si="229"/>
        <v>0.59970639646838608</v>
      </c>
      <c r="GF193" s="2">
        <f t="shared" si="229"/>
        <v>0.63297271130586619</v>
      </c>
      <c r="GG193" s="2">
        <f t="shared" si="229"/>
        <v>0.62201035960587869</v>
      </c>
      <c r="GH193" s="2">
        <f t="shared" si="229"/>
        <v>0.64684871542172939</v>
      </c>
      <c r="GI193" s="2">
        <f t="shared" si="229"/>
        <v>0.58758863835353214</v>
      </c>
      <c r="GJ193" s="2">
        <f t="shared" si="229"/>
        <v>0.54428089125867962</v>
      </c>
      <c r="GK193" s="2">
        <f t="shared" si="229"/>
        <v>0.47248150655054605</v>
      </c>
      <c r="GM193" s="92">
        <f t="shared" si="230"/>
        <v>8.8717537722113238E-259</v>
      </c>
      <c r="GN193" s="92">
        <f t="shared" si="230"/>
        <v>0</v>
      </c>
      <c r="GO193" s="92">
        <f t="shared" si="230"/>
        <v>0</v>
      </c>
      <c r="GP193" s="92">
        <f t="shared" si="230"/>
        <v>0</v>
      </c>
      <c r="GQ193" s="92">
        <f t="shared" si="230"/>
        <v>0</v>
      </c>
      <c r="GR193" s="92">
        <f t="shared" si="230"/>
        <v>0</v>
      </c>
      <c r="GS193" s="92">
        <f t="shared" si="230"/>
        <v>0</v>
      </c>
      <c r="GT193" s="92">
        <f t="shared" si="230"/>
        <v>0</v>
      </c>
      <c r="GU193" s="92">
        <f t="shared" si="230"/>
        <v>8.589422064585814E-267</v>
      </c>
      <c r="GV193" s="92">
        <f t="shared" si="230"/>
        <v>0</v>
      </c>
      <c r="GW193" s="92">
        <f t="shared" si="230"/>
        <v>0</v>
      </c>
      <c r="GX193" s="92">
        <f t="shared" si="230"/>
        <v>0</v>
      </c>
      <c r="GY193" s="92">
        <f t="shared" si="230"/>
        <v>0</v>
      </c>
      <c r="GZ193" s="92">
        <f t="shared" si="230"/>
        <v>0</v>
      </c>
      <c r="HA193" s="92">
        <f t="shared" si="230"/>
        <v>0</v>
      </c>
      <c r="HC193" s="92">
        <f t="shared" si="181"/>
        <v>1.571081766094537E-127</v>
      </c>
      <c r="HD193" s="92">
        <f t="shared" si="181"/>
        <v>0</v>
      </c>
      <c r="HE193" s="92">
        <f t="shared" si="181"/>
        <v>5.2559743253903201E-273</v>
      </c>
      <c r="HF193" s="92">
        <f t="shared" si="181"/>
        <v>2.7570750893722558E-191</v>
      </c>
      <c r="HG193" s="92">
        <f t="shared" si="181"/>
        <v>0</v>
      </c>
      <c r="HH193" s="92">
        <f t="shared" si="181"/>
        <v>0</v>
      </c>
      <c r="HI193" s="92">
        <f t="shared" si="241"/>
        <v>0</v>
      </c>
      <c r="HJ193" s="92">
        <f t="shared" si="241"/>
        <v>0</v>
      </c>
      <c r="HK193" s="92">
        <f t="shared" si="241"/>
        <v>0</v>
      </c>
      <c r="HL193" s="92">
        <f t="shared" si="241"/>
        <v>0</v>
      </c>
      <c r="HM193" s="92">
        <f t="shared" si="241"/>
        <v>0</v>
      </c>
      <c r="HN193" s="92">
        <f t="shared" si="241"/>
        <v>0</v>
      </c>
      <c r="HO193" s="92">
        <f t="shared" si="226"/>
        <v>0</v>
      </c>
      <c r="HP193" s="92">
        <f t="shared" si="226"/>
        <v>0</v>
      </c>
      <c r="HQ193" s="92">
        <f t="shared" si="226"/>
        <v>6.5170289707219181E-263</v>
      </c>
      <c r="HS193" s="92">
        <f t="shared" si="231"/>
        <v>2.3367102969452488E-16</v>
      </c>
      <c r="HT193" s="92">
        <f t="shared" si="231"/>
        <v>1.7326040924403324E-25</v>
      </c>
      <c r="HU193" s="92">
        <f t="shared" si="231"/>
        <v>2.5603474834553255E-26</v>
      </c>
      <c r="HV193" s="92">
        <f t="shared" si="231"/>
        <v>4.2980573019367548E-35</v>
      </c>
      <c r="HW193" s="92">
        <f t="shared" si="231"/>
        <v>9.4565151002845255E-38</v>
      </c>
      <c r="HX193" s="92">
        <f t="shared" si="231"/>
        <v>7.2063400708269115E-41</v>
      </c>
      <c r="HY193" s="92">
        <f t="shared" si="231"/>
        <v>6.2506109915345664E-38</v>
      </c>
      <c r="HZ193" s="92">
        <f t="shared" si="231"/>
        <v>2.6142693588862577E-39</v>
      </c>
      <c r="IA193" s="92">
        <f t="shared" si="231"/>
        <v>1.5389596784432004E-33</v>
      </c>
      <c r="IB193" s="92">
        <f t="shared" si="231"/>
        <v>4.4718594004848083E-42</v>
      </c>
      <c r="IC193" s="92">
        <f t="shared" si="231"/>
        <v>2.7895888107551201E-44</v>
      </c>
      <c r="ID193" s="92">
        <f t="shared" si="231"/>
        <v>8.8073655445018414E-45</v>
      </c>
      <c r="IE193" s="92">
        <f t="shared" si="231"/>
        <v>1.688123845581857E-31</v>
      </c>
      <c r="IF193" s="92">
        <f t="shared" si="231"/>
        <v>3.6880628678216954E-18</v>
      </c>
      <c r="IG193" s="92">
        <f t="shared" si="231"/>
        <v>3.9560867239251339E-16</v>
      </c>
      <c r="II193" s="92">
        <f t="shared" si="232"/>
        <v>7.6803506012703193E-2</v>
      </c>
      <c r="IJ193" s="92">
        <f t="shared" si="232"/>
        <v>0.35394579582695446</v>
      </c>
      <c r="IK193" s="92">
        <f t="shared" si="232"/>
        <v>0.33165438522904117</v>
      </c>
      <c r="IL193" s="92">
        <f t="shared" si="232"/>
        <v>0.11817159387960073</v>
      </c>
      <c r="IM193" s="92">
        <f t="shared" si="232"/>
        <v>0.10279471795353858</v>
      </c>
      <c r="IN193" s="92">
        <f t="shared" si="232"/>
        <v>8.5643699842426729E-2</v>
      </c>
      <c r="IO193" s="92">
        <f t="shared" si="232"/>
        <v>0.27213813149468463</v>
      </c>
      <c r="IP193" s="92">
        <f t="shared" si="232"/>
        <v>0.19859103700472419</v>
      </c>
      <c r="IQ193" s="92">
        <f t="shared" si="232"/>
        <v>0.15354255502769112</v>
      </c>
      <c r="IR193" s="92">
        <f t="shared" si="232"/>
        <v>4.8364231613387806E-2</v>
      </c>
      <c r="IS193" s="92">
        <f t="shared" si="232"/>
        <v>5.7341260123525653E-2</v>
      </c>
      <c r="IT193" s="92">
        <f t="shared" si="232"/>
        <v>2.6186143650290001E-2</v>
      </c>
      <c r="IU193" s="92">
        <f t="shared" si="232"/>
        <v>0.19879837368134831</v>
      </c>
      <c r="IV193" s="92">
        <f t="shared" si="232"/>
        <v>0.46027828105088225</v>
      </c>
      <c r="IW193" s="92">
        <f t="shared" si="232"/>
        <v>0.52069606453914863</v>
      </c>
      <c r="IY193" s="92">
        <f t="shared" si="233"/>
        <v>7.6803506012703429E-2</v>
      </c>
      <c r="IZ193" s="92">
        <f t="shared" si="233"/>
        <v>0.35394579582695446</v>
      </c>
      <c r="JA193" s="92">
        <f t="shared" si="233"/>
        <v>0.33165438522904117</v>
      </c>
      <c r="JB193" s="92">
        <f t="shared" si="233"/>
        <v>0.11817159387960073</v>
      </c>
      <c r="JC193" s="92">
        <f t="shared" si="233"/>
        <v>0.10279471795353858</v>
      </c>
      <c r="JD193" s="92">
        <f t="shared" si="233"/>
        <v>8.5643699842426729E-2</v>
      </c>
      <c r="JE193" s="92">
        <f t="shared" si="233"/>
        <v>0.27213813149468463</v>
      </c>
      <c r="JF193" s="92">
        <f t="shared" si="233"/>
        <v>0.19859103700472419</v>
      </c>
      <c r="JG193" s="92">
        <f t="shared" si="233"/>
        <v>0.15354255502769112</v>
      </c>
      <c r="JH193" s="92">
        <f t="shared" si="233"/>
        <v>4.8364231613387806E-2</v>
      </c>
      <c r="JI193" s="92">
        <f t="shared" si="233"/>
        <v>5.7341260123525653E-2</v>
      </c>
      <c r="JJ193" s="92">
        <f t="shared" si="233"/>
        <v>2.6186143650290001E-2</v>
      </c>
      <c r="JK193" s="92">
        <f t="shared" si="233"/>
        <v>0.19879837368134831</v>
      </c>
      <c r="JL193" s="92">
        <f t="shared" si="233"/>
        <v>0.46027828105088225</v>
      </c>
      <c r="JM193" s="92">
        <f t="shared" si="233"/>
        <v>0.52069606453914907</v>
      </c>
    </row>
    <row r="194" spans="2:273" x14ac:dyDescent="0.25">
      <c r="B194" s="2">
        <v>167</v>
      </c>
      <c r="C194" s="37">
        <v>67.417000000000002</v>
      </c>
      <c r="D194" s="37">
        <v>65.22</v>
      </c>
      <c r="E194" s="37">
        <v>63.81</v>
      </c>
      <c r="F194" s="37">
        <v>64.385999999999996</v>
      </c>
      <c r="G194" s="37">
        <v>63.091000000000001</v>
      </c>
      <c r="H194" s="37">
        <v>63.295000000000002</v>
      </c>
      <c r="I194" s="37">
        <v>64.649000000000001</v>
      </c>
      <c r="J194" s="37">
        <v>65.031000000000006</v>
      </c>
      <c r="K194" s="37">
        <v>62.076999999999998</v>
      </c>
      <c r="L194" s="37">
        <v>62.890999999999998</v>
      </c>
      <c r="M194" s="37">
        <v>61.326000000000001</v>
      </c>
      <c r="N194" s="37">
        <v>61.405000000000001</v>
      </c>
      <c r="O194" s="37">
        <v>62.238</v>
      </c>
      <c r="P194" s="37">
        <v>74.762</v>
      </c>
      <c r="Q194" s="37">
        <v>106.119</v>
      </c>
      <c r="S194" s="4">
        <f t="shared" si="234"/>
        <v>67.812668517392126</v>
      </c>
      <c r="T194" s="4">
        <f t="shared" si="234"/>
        <v>65.352970062644303</v>
      </c>
      <c r="U194" s="4">
        <f t="shared" si="234"/>
        <v>65.794814981771452</v>
      </c>
      <c r="V194" s="4">
        <f t="shared" si="234"/>
        <v>65.178325670026894</v>
      </c>
      <c r="W194" s="4">
        <f t="shared" si="234"/>
        <v>63.461897402539655</v>
      </c>
      <c r="X194" s="4">
        <f t="shared" si="234"/>
        <v>64.126607762140424</v>
      </c>
      <c r="Y194" s="4">
        <f t="shared" si="234"/>
        <v>65.955819778253669</v>
      </c>
      <c r="Z194" s="4">
        <f t="shared" si="234"/>
        <v>65.466981624647275</v>
      </c>
      <c r="AA194" s="4">
        <f t="shared" si="234"/>
        <v>64.717008296988851</v>
      </c>
      <c r="AB194" s="4">
        <f t="shared" si="234"/>
        <v>62.803441281582892</v>
      </c>
      <c r="AC194" s="4">
        <f t="shared" si="234"/>
        <v>61.749995866847385</v>
      </c>
      <c r="AD194" s="4">
        <f t="shared" si="234"/>
        <v>61.219592693989796</v>
      </c>
      <c r="AE194" s="4">
        <f t="shared" si="234"/>
        <v>63.105185406252247</v>
      </c>
      <c r="AF194" s="4">
        <f t="shared" si="234"/>
        <v>73.708306580531001</v>
      </c>
      <c r="AG194" s="4">
        <f t="shared" si="234"/>
        <v>103.7728833814266</v>
      </c>
      <c r="AI194" s="4">
        <f t="shared" si="235"/>
        <v>-0.39566851739212439</v>
      </c>
      <c r="AJ194" s="4">
        <f t="shared" si="235"/>
        <v>-0.13297006264430422</v>
      </c>
      <c r="AK194" s="4">
        <f t="shared" si="235"/>
        <v>-1.98481498177145</v>
      </c>
      <c r="AL194" s="4">
        <f t="shared" si="235"/>
        <v>-0.79232567002689791</v>
      </c>
      <c r="AM194" s="4">
        <f t="shared" si="235"/>
        <v>-0.37089740253965431</v>
      </c>
      <c r="AN194" s="4">
        <f t="shared" si="235"/>
        <v>-0.83160776214042187</v>
      </c>
      <c r="AO194" s="4">
        <f t="shared" si="235"/>
        <v>-1.3068197782536686</v>
      </c>
      <c r="AP194" s="4">
        <f t="shared" si="235"/>
        <v>-0.43598162464726897</v>
      </c>
      <c r="AQ194" s="4">
        <f t="shared" si="235"/>
        <v>-2.640008296988853</v>
      </c>
      <c r="AR194" s="4">
        <f t="shared" si="235"/>
        <v>8.7558718417106718E-2</v>
      </c>
      <c r="AS194" s="4">
        <f t="shared" si="235"/>
        <v>-0.42399586684738466</v>
      </c>
      <c r="AT194" s="4">
        <f t="shared" si="235"/>
        <v>0.18540730601020528</v>
      </c>
      <c r="AU194" s="4">
        <f t="shared" si="235"/>
        <v>-0.86718540625224705</v>
      </c>
      <c r="AV194" s="4">
        <f t="shared" si="235"/>
        <v>1.0536934194689991</v>
      </c>
      <c r="AW194" s="4">
        <f t="shared" si="235"/>
        <v>2.3461166185734044</v>
      </c>
      <c r="AY194" s="2">
        <f t="shared" si="227"/>
        <v>67.090926069406834</v>
      </c>
      <c r="AZ194" s="2">
        <f t="shared" si="227"/>
        <v>64.782920188125672</v>
      </c>
      <c r="BA194" s="2">
        <f t="shared" si="227"/>
        <v>65.014384290380988</v>
      </c>
      <c r="BB194" s="2">
        <f t="shared" si="227"/>
        <v>64.944125585318872</v>
      </c>
      <c r="BC194" s="2">
        <f t="shared" si="227"/>
        <v>63.234388123451268</v>
      </c>
      <c r="BD194" s="2">
        <f t="shared" si="227"/>
        <v>63.942532873399173</v>
      </c>
      <c r="BE194" s="2">
        <f t="shared" si="227"/>
        <v>64.183466522714383</v>
      </c>
      <c r="BF194" s="2">
        <f t="shared" si="227"/>
        <v>64.418925728546341</v>
      </c>
      <c r="BG194" s="2">
        <f t="shared" si="227"/>
        <v>64.110419588230144</v>
      </c>
      <c r="BH194" s="2">
        <f t="shared" si="227"/>
        <v>62.694059070065322</v>
      </c>
      <c r="BI194" s="2">
        <f t="shared" si="227"/>
        <v>61.596342599652097</v>
      </c>
      <c r="BJ194" s="2">
        <f t="shared" si="227"/>
        <v>61.175922816426521</v>
      </c>
      <c r="BK194" s="2">
        <f t="shared" si="227"/>
        <v>61.336182058049161</v>
      </c>
      <c r="BL194" s="2">
        <f t="shared" si="227"/>
        <v>61.487173256486926</v>
      </c>
      <c r="BM194" s="2">
        <f t="shared" si="227"/>
        <v>62.360318416891175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126.70116688555346</v>
      </c>
      <c r="DL194" s="2">
        <f t="shared" si="236"/>
        <v>147.12631097560975</v>
      </c>
      <c r="DM194" s="2">
        <f t="shared" si="236"/>
        <v>134.82609461685979</v>
      </c>
      <c r="DN194" s="2">
        <f t="shared" si="236"/>
        <v>159.74917682926829</v>
      </c>
      <c r="DO194" s="2">
        <f t="shared" si="236"/>
        <v>147.68722863183328</v>
      </c>
      <c r="DP194" s="2">
        <f t="shared" si="236"/>
        <v>126.95798541226213</v>
      </c>
      <c r="DQ194" s="2">
        <f t="shared" si="236"/>
        <v>110.77774587737842</v>
      </c>
      <c r="DR194" s="2">
        <f t="shared" si="236"/>
        <v>115.94301872546058</v>
      </c>
      <c r="DS194" s="2">
        <f t="shared" si="236"/>
        <v>113.45189878048782</v>
      </c>
      <c r="DT194" s="2">
        <f t="shared" si="236"/>
        <v>113.19049501661132</v>
      </c>
      <c r="DU194" s="2">
        <f t="shared" si="236"/>
        <v>117.95961688680012</v>
      </c>
      <c r="DV194" s="2">
        <f t="shared" si="236"/>
        <v>124.58048761703415</v>
      </c>
      <c r="DW194" s="2">
        <f t="shared" si="236"/>
        <v>116.45186771368166</v>
      </c>
      <c r="DX194" s="2">
        <f t="shared" si="236"/>
        <v>116.47536152219874</v>
      </c>
      <c r="DY194" s="2">
        <f t="shared" si="236"/>
        <v>95.248765182186247</v>
      </c>
      <c r="EA194" s="2">
        <f t="shared" si="240"/>
        <v>67.396355154210482</v>
      </c>
      <c r="EB194" s="2">
        <f t="shared" si="240"/>
        <v>64.166147729966497</v>
      </c>
      <c r="EC194" s="2">
        <f t="shared" si="240"/>
        <v>65.12933624892149</v>
      </c>
      <c r="ED194" s="2">
        <f t="shared" si="240"/>
        <v>63.268635940213883</v>
      </c>
      <c r="EE194" s="2">
        <f t="shared" si="240"/>
        <v>61.063779993055931</v>
      </c>
      <c r="EF194" s="2">
        <f t="shared" si="239"/>
        <v>62.289182955888421</v>
      </c>
      <c r="EG194" s="2">
        <f t="shared" si="239"/>
        <v>63.066235494742209</v>
      </c>
      <c r="EH194" s="2">
        <f t="shared" si="239"/>
        <v>63.86051110278661</v>
      </c>
      <c r="EI194" s="2">
        <f t="shared" si="239"/>
        <v>64.364153754833453</v>
      </c>
      <c r="EJ194" s="2">
        <f t="shared" si="239"/>
        <v>61.619313243069968</v>
      </c>
      <c r="EK194" s="2">
        <f t="shared" si="212"/>
        <v>59.261584132059497</v>
      </c>
      <c r="EL194" s="2">
        <f t="shared" si="179"/>
        <v>59.47568985091273</v>
      </c>
      <c r="EM194" s="2">
        <f t="shared" si="179"/>
        <v>60.491428986665063</v>
      </c>
      <c r="EN194" s="2">
        <f t="shared" si="179"/>
        <v>61.40421915751056</v>
      </c>
      <c r="EO194" s="2">
        <f t="shared" si="179"/>
        <v>63.60413333835033</v>
      </c>
      <c r="EQ194" s="2">
        <f t="shared" si="237"/>
        <v>66.429023496019482</v>
      </c>
      <c r="ER194" s="2">
        <f t="shared" si="237"/>
        <v>65.236417100249469</v>
      </c>
      <c r="ES194" s="2">
        <f t="shared" si="237"/>
        <v>64.930091428417981</v>
      </c>
      <c r="ET194" s="2">
        <f t="shared" si="237"/>
        <v>65.931375023917354</v>
      </c>
      <c r="EU194" s="2">
        <f t="shared" si="237"/>
        <v>64.499892348485105</v>
      </c>
      <c r="EV194" s="2">
        <f t="shared" si="237"/>
        <v>64.890662060948927</v>
      </c>
      <c r="EW194" s="2">
        <f t="shared" si="237"/>
        <v>64.974324142112067</v>
      </c>
      <c r="EX194" s="2">
        <f t="shared" si="237"/>
        <v>64.786157971527444</v>
      </c>
      <c r="EY194" s="2">
        <f t="shared" si="237"/>
        <v>63.954894208278276</v>
      </c>
      <c r="EZ194" s="2">
        <f t="shared" si="237"/>
        <v>63.261505298222772</v>
      </c>
      <c r="FA194" s="2">
        <f t="shared" si="237"/>
        <v>62.889025570047622</v>
      </c>
      <c r="FB194" s="2">
        <f t="shared" si="237"/>
        <v>62.021339169461001</v>
      </c>
      <c r="FC194" s="2">
        <f t="shared" si="237"/>
        <v>61.875895279787699</v>
      </c>
      <c r="FD194" s="2">
        <f t="shared" si="237"/>
        <v>61.549433248483432</v>
      </c>
      <c r="FE194" s="2">
        <f t="shared" si="237"/>
        <v>61.092865367474275</v>
      </c>
      <c r="FG194" s="2">
        <f t="shared" si="238"/>
        <v>0.99999135010574136</v>
      </c>
      <c r="FH194" s="2">
        <f t="shared" si="238"/>
        <v>0.99999090313946992</v>
      </c>
      <c r="FI194" s="2">
        <f t="shared" si="238"/>
        <v>0.99999026043443884</v>
      </c>
      <c r="FJ194" s="2">
        <f t="shared" si="238"/>
        <v>0.9999908802420745</v>
      </c>
      <c r="FK194" s="2">
        <f t="shared" si="238"/>
        <v>0.9999883904179574</v>
      </c>
      <c r="FL194" s="2">
        <f t="shared" si="238"/>
        <v>0.99998826413617581</v>
      </c>
      <c r="FM194" s="2">
        <f t="shared" si="238"/>
        <v>0.99998780770086382</v>
      </c>
      <c r="FN194" s="2">
        <f t="shared" si="238"/>
        <v>0.9999885972206185</v>
      </c>
      <c r="FO194" s="2">
        <f t="shared" si="238"/>
        <v>0.9999865220665336</v>
      </c>
      <c r="FP194" s="2">
        <f t="shared" si="238"/>
        <v>0.99998848282455721</v>
      </c>
      <c r="FQ194" s="2">
        <f t="shared" si="238"/>
        <v>0.99998589141293692</v>
      </c>
      <c r="FR194" s="2">
        <f t="shared" si="238"/>
        <v>0.99998809782572107</v>
      </c>
      <c r="FS194" s="2">
        <f t="shared" si="238"/>
        <v>0.99998883294949892</v>
      </c>
      <c r="FT194" s="2">
        <f t="shared" si="238"/>
        <v>0.99998882916919152</v>
      </c>
      <c r="FU194" s="2">
        <f t="shared" si="238"/>
        <v>0.99998523474779666</v>
      </c>
      <c r="FW194" s="2">
        <f t="shared" si="229"/>
        <v>0.31627421946087275</v>
      </c>
      <c r="FX194" s="2">
        <f t="shared" si="229"/>
        <v>0.57557265323001328</v>
      </c>
      <c r="FY194" s="2">
        <f t="shared" si="229"/>
        <v>0.58034519740999657</v>
      </c>
      <c r="FZ194" s="2">
        <f t="shared" si="229"/>
        <v>0.62890494084701376</v>
      </c>
      <c r="GA194" s="2">
        <f t="shared" si="229"/>
        <v>0.63141196909161235</v>
      </c>
      <c r="GB194" s="2">
        <f t="shared" si="229"/>
        <v>0.63525052730070342</v>
      </c>
      <c r="GC194" s="2">
        <f t="shared" si="229"/>
        <v>0.58521878242112513</v>
      </c>
      <c r="GD194" s="2">
        <f t="shared" si="229"/>
        <v>0.60262802074238753</v>
      </c>
      <c r="GE194" s="2">
        <f t="shared" si="229"/>
        <v>0.62160008265189304</v>
      </c>
      <c r="GF194" s="2">
        <f t="shared" si="229"/>
        <v>0.65409637641142027</v>
      </c>
      <c r="GG194" s="2">
        <f t="shared" si="229"/>
        <v>0.6434095108593969</v>
      </c>
      <c r="GH194" s="2">
        <f t="shared" si="229"/>
        <v>0.66759316158816018</v>
      </c>
      <c r="GI194" s="2">
        <f t="shared" si="229"/>
        <v>0.60971376662039356</v>
      </c>
      <c r="GJ194" s="2">
        <f t="shared" si="229"/>
        <v>0.56701734667033865</v>
      </c>
      <c r="GK194" s="2">
        <f t="shared" si="229"/>
        <v>0.49547964488837093</v>
      </c>
      <c r="GM194" s="92">
        <f t="shared" si="230"/>
        <v>6.9644576722324331E-264</v>
      </c>
      <c r="GN194" s="92">
        <f t="shared" si="230"/>
        <v>0</v>
      </c>
      <c r="GO194" s="92">
        <f t="shared" si="230"/>
        <v>0</v>
      </c>
      <c r="GP194" s="92">
        <f t="shared" si="230"/>
        <v>0</v>
      </c>
      <c r="GQ194" s="92">
        <f t="shared" si="230"/>
        <v>0</v>
      </c>
      <c r="GR194" s="92">
        <f t="shared" si="230"/>
        <v>0</v>
      </c>
      <c r="GS194" s="92">
        <f t="shared" si="230"/>
        <v>0</v>
      </c>
      <c r="GT194" s="92">
        <f t="shared" si="230"/>
        <v>0</v>
      </c>
      <c r="GU194" s="92">
        <f t="shared" si="230"/>
        <v>5.1568812852623688E-272</v>
      </c>
      <c r="GV194" s="92">
        <f t="shared" si="230"/>
        <v>0</v>
      </c>
      <c r="GW194" s="92">
        <f t="shared" si="230"/>
        <v>0</v>
      </c>
      <c r="GX194" s="92">
        <f t="shared" si="230"/>
        <v>0</v>
      </c>
      <c r="GY194" s="92">
        <f t="shared" si="230"/>
        <v>0</v>
      </c>
      <c r="GZ194" s="92">
        <f t="shared" si="230"/>
        <v>0</v>
      </c>
      <c r="HA194" s="92">
        <f t="shared" si="230"/>
        <v>0</v>
      </c>
      <c r="HC194" s="92">
        <f t="shared" si="181"/>
        <v>7.0240741431064712E-131</v>
      </c>
      <c r="HD194" s="92">
        <f t="shared" si="181"/>
        <v>0</v>
      </c>
      <c r="HE194" s="92">
        <f t="shared" si="181"/>
        <v>4.03904496521807E-280</v>
      </c>
      <c r="HF194" s="92">
        <f t="shared" si="181"/>
        <v>3.1426536287757272E-196</v>
      </c>
      <c r="HG194" s="92">
        <f t="shared" si="181"/>
        <v>0</v>
      </c>
      <c r="HH194" s="92">
        <f t="shared" si="181"/>
        <v>0</v>
      </c>
      <c r="HI194" s="92">
        <f t="shared" si="241"/>
        <v>0</v>
      </c>
      <c r="HJ194" s="92">
        <f t="shared" si="241"/>
        <v>0</v>
      </c>
      <c r="HK194" s="92">
        <f t="shared" si="241"/>
        <v>0</v>
      </c>
      <c r="HL194" s="92">
        <f t="shared" si="241"/>
        <v>0</v>
      </c>
      <c r="HM194" s="92">
        <f t="shared" si="241"/>
        <v>0</v>
      </c>
      <c r="HN194" s="92">
        <f t="shared" si="241"/>
        <v>0</v>
      </c>
      <c r="HO194" s="92">
        <f t="shared" si="226"/>
        <v>0</v>
      </c>
      <c r="HP194" s="92">
        <f t="shared" si="226"/>
        <v>0</v>
      </c>
      <c r="HQ194" s="92">
        <f t="shared" si="226"/>
        <v>1.0609499702886995E-269</v>
      </c>
      <c r="HS194" s="92">
        <f t="shared" si="231"/>
        <v>1.861082365591401E-17</v>
      </c>
      <c r="HT194" s="92">
        <f t="shared" si="231"/>
        <v>6.404716744871821E-27</v>
      </c>
      <c r="HU194" s="92">
        <f t="shared" si="231"/>
        <v>8.3653210556918398E-28</v>
      </c>
      <c r="HV194" s="92">
        <f t="shared" si="231"/>
        <v>5.0938427462443201E-37</v>
      </c>
      <c r="HW194" s="92">
        <f t="shared" si="231"/>
        <v>8.3187587194722665E-40</v>
      </c>
      <c r="HX194" s="92">
        <f t="shared" si="231"/>
        <v>4.6042622632261432E-43</v>
      </c>
      <c r="HY194" s="92">
        <f t="shared" si="231"/>
        <v>4.9518910020243535E-40</v>
      </c>
      <c r="HZ194" s="92">
        <f t="shared" si="231"/>
        <v>1.9555583063652255E-41</v>
      </c>
      <c r="IA194" s="92">
        <f t="shared" si="231"/>
        <v>2.3887693497723675E-35</v>
      </c>
      <c r="IB194" s="92">
        <f t="shared" si="231"/>
        <v>2.769790554121583E-44</v>
      </c>
      <c r="IC194" s="92">
        <f t="shared" si="231"/>
        <v>1.1629647846003856E-46</v>
      </c>
      <c r="ID194" s="92">
        <f t="shared" si="231"/>
        <v>4.0971547099019222E-47</v>
      </c>
      <c r="IE194" s="92">
        <f t="shared" si="231"/>
        <v>3.1016087847539911E-33</v>
      </c>
      <c r="IF194" s="92">
        <f t="shared" si="231"/>
        <v>3.6465556025277896E-19</v>
      </c>
      <c r="IG194" s="92">
        <f t="shared" si="231"/>
        <v>4.3383831627630694E-17</v>
      </c>
      <c r="II194" s="92">
        <f t="shared" si="232"/>
        <v>0.11306307147359206</v>
      </c>
      <c r="IJ194" s="92">
        <f t="shared" si="232"/>
        <v>0.26863131625442782</v>
      </c>
      <c r="IK194" s="92">
        <f t="shared" si="232"/>
        <v>0.24497262743514669</v>
      </c>
      <c r="IL194" s="92">
        <f t="shared" si="232"/>
        <v>6.5319642661421332E-2</v>
      </c>
      <c r="IM194" s="92">
        <f t="shared" si="232"/>
        <v>5.4387554225022339E-2</v>
      </c>
      <c r="IN194" s="92">
        <f t="shared" si="232"/>
        <v>4.3097538285211859E-2</v>
      </c>
      <c r="IO194" s="92">
        <f t="shared" si="232"/>
        <v>0.17757290859433128</v>
      </c>
      <c r="IP194" s="92">
        <f t="shared" si="232"/>
        <v>0.11950634014959696</v>
      </c>
      <c r="IQ194" s="92">
        <f t="shared" si="232"/>
        <v>9.1350626998587869E-2</v>
      </c>
      <c r="IR194" s="92">
        <f t="shared" si="232"/>
        <v>2.2336883439624939E-2</v>
      </c>
      <c r="IS194" s="92">
        <f t="shared" si="232"/>
        <v>2.6122262620637243E-2</v>
      </c>
      <c r="IT194" s="92">
        <f t="shared" si="232"/>
        <v>1.0862548226417924E-2</v>
      </c>
      <c r="IU194" s="92">
        <f t="shared" si="232"/>
        <v>0.12543213861731936</v>
      </c>
      <c r="IV194" s="92">
        <f t="shared" si="232"/>
        <v>0.4141967703645657</v>
      </c>
      <c r="IW194" s="92">
        <f t="shared" si="232"/>
        <v>0.5058321060065506</v>
      </c>
      <c r="IY194" s="92">
        <f t="shared" si="233"/>
        <v>0.11306307147359207</v>
      </c>
      <c r="IZ194" s="92">
        <f t="shared" si="233"/>
        <v>0.26863131625442782</v>
      </c>
      <c r="JA194" s="92">
        <f t="shared" si="233"/>
        <v>0.24497262743514669</v>
      </c>
      <c r="JB194" s="92">
        <f t="shared" si="233"/>
        <v>6.5319642661421332E-2</v>
      </c>
      <c r="JC194" s="92">
        <f t="shared" si="233"/>
        <v>5.4387554225022339E-2</v>
      </c>
      <c r="JD194" s="92">
        <f t="shared" si="233"/>
        <v>4.3097538285211859E-2</v>
      </c>
      <c r="JE194" s="92">
        <f t="shared" si="233"/>
        <v>0.17757290859433128</v>
      </c>
      <c r="JF194" s="92">
        <f t="shared" si="233"/>
        <v>0.11950634014959696</v>
      </c>
      <c r="JG194" s="92">
        <f t="shared" si="233"/>
        <v>9.1350626998587869E-2</v>
      </c>
      <c r="JH194" s="92">
        <f t="shared" si="233"/>
        <v>2.2336883439624939E-2</v>
      </c>
      <c r="JI194" s="92">
        <f t="shared" si="233"/>
        <v>2.6122262620637243E-2</v>
      </c>
      <c r="JJ194" s="92">
        <f t="shared" si="233"/>
        <v>1.0862548226417924E-2</v>
      </c>
      <c r="JK194" s="92">
        <f t="shared" si="233"/>
        <v>0.12543213861731936</v>
      </c>
      <c r="JL194" s="92">
        <f t="shared" si="233"/>
        <v>0.4141967703645657</v>
      </c>
      <c r="JM194" s="92">
        <f t="shared" si="233"/>
        <v>0.5058321060065506</v>
      </c>
    </row>
    <row r="195" spans="2:273" x14ac:dyDescent="0.25">
      <c r="B195" s="2">
        <v>168</v>
      </c>
      <c r="C195" s="37">
        <v>66.75</v>
      </c>
      <c r="D195" s="37">
        <v>64.293000000000006</v>
      </c>
      <c r="E195" s="37">
        <v>65.143000000000001</v>
      </c>
      <c r="F195" s="37">
        <v>64.385999999999996</v>
      </c>
      <c r="G195" s="37">
        <v>63.591000000000001</v>
      </c>
      <c r="H195" s="37">
        <v>64.182000000000002</v>
      </c>
      <c r="I195" s="37">
        <v>64.784000000000006</v>
      </c>
      <c r="J195" s="37">
        <v>64.125</v>
      </c>
      <c r="K195" s="37">
        <v>61.692</v>
      </c>
      <c r="L195" s="37">
        <v>62.064999999999998</v>
      </c>
      <c r="M195" s="37">
        <v>61.957000000000001</v>
      </c>
      <c r="N195" s="37">
        <v>61.524000000000001</v>
      </c>
      <c r="O195" s="37">
        <v>60.832999999999998</v>
      </c>
      <c r="P195" s="37">
        <v>70.570999999999998</v>
      </c>
      <c r="Q195" s="37">
        <v>99.429000000000002</v>
      </c>
      <c r="S195" s="4">
        <f t="shared" si="234"/>
        <v>67.943341452994147</v>
      </c>
      <c r="T195" s="4">
        <f t="shared" si="234"/>
        <v>65.008180392195683</v>
      </c>
      <c r="U195" s="4">
        <f t="shared" si="234"/>
        <v>65.320206447405127</v>
      </c>
      <c r="V195" s="4">
        <f t="shared" si="234"/>
        <v>64.951033352218175</v>
      </c>
      <c r="W195" s="4">
        <f t="shared" si="234"/>
        <v>63.249825621853439</v>
      </c>
      <c r="X195" s="4">
        <f t="shared" si="234"/>
        <v>63.936910481795927</v>
      </c>
      <c r="Y195" s="4">
        <f t="shared" si="234"/>
        <v>64.881913794731801</v>
      </c>
      <c r="Z195" s="4">
        <f t="shared" si="234"/>
        <v>64.751257173944651</v>
      </c>
      <c r="AA195" s="4">
        <f t="shared" si="234"/>
        <v>64.256289518581951</v>
      </c>
      <c r="AB195" s="4">
        <f t="shared" si="234"/>
        <v>62.633987657797952</v>
      </c>
      <c r="AC195" s="4">
        <f t="shared" si="234"/>
        <v>61.558905160190328</v>
      </c>
      <c r="AD195" s="4">
        <f t="shared" si="234"/>
        <v>61.100630801557003</v>
      </c>
      <c r="AE195" s="4">
        <f t="shared" si="234"/>
        <v>62.017302574705681</v>
      </c>
      <c r="AF195" s="4">
        <f t="shared" si="234"/>
        <v>70.063408778659962</v>
      </c>
      <c r="AG195" s="4">
        <f t="shared" si="234"/>
        <v>95.8762954550252</v>
      </c>
      <c r="AI195" s="4">
        <f t="shared" si="235"/>
        <v>-1.1933414529941473</v>
      </c>
      <c r="AJ195" s="4">
        <f t="shared" si="235"/>
        <v>-0.71518039219567697</v>
      </c>
      <c r="AK195" s="4">
        <f t="shared" si="235"/>
        <v>-0.17720644740512626</v>
      </c>
      <c r="AL195" s="4">
        <f t="shared" si="235"/>
        <v>-0.56503335221817963</v>
      </c>
      <c r="AM195" s="4">
        <f t="shared" si="235"/>
        <v>0.34117437814656171</v>
      </c>
      <c r="AN195" s="4">
        <f t="shared" si="235"/>
        <v>0.24508951820407532</v>
      </c>
      <c r="AO195" s="4">
        <f t="shared" si="235"/>
        <v>-9.7913794731795178E-2</v>
      </c>
      <c r="AP195" s="4">
        <f t="shared" si="235"/>
        <v>-0.62625717394465141</v>
      </c>
      <c r="AQ195" s="4">
        <f t="shared" si="235"/>
        <v>-2.5642895185819512</v>
      </c>
      <c r="AR195" s="4">
        <f t="shared" si="235"/>
        <v>-0.56898765779795468</v>
      </c>
      <c r="AS195" s="4">
        <f t="shared" si="235"/>
        <v>0.39809483980967286</v>
      </c>
      <c r="AT195" s="4">
        <f t="shared" si="235"/>
        <v>0.42336919844299814</v>
      </c>
      <c r="AU195" s="4">
        <f t="shared" si="235"/>
        <v>-1.1843025747056828</v>
      </c>
      <c r="AV195" s="4">
        <f t="shared" si="235"/>
        <v>0.50759122134003576</v>
      </c>
      <c r="AW195" s="4">
        <f t="shared" si="235"/>
        <v>3.5527045449748016</v>
      </c>
      <c r="AY195" s="2">
        <f t="shared" ref="AY195:BM211" si="242">IF(OR($B195 &lt; C$230, $B195 &gt; C$233), #N/A, ((1-FG195)*DK195) + (FG195 - FW195)*EA195 + (FW195*EQ195))</f>
        <v>67.000175195342266</v>
      </c>
      <c r="AZ195" s="2">
        <f t="shared" si="242"/>
        <v>64.687328638371483</v>
      </c>
      <c r="BA195" s="2">
        <f t="shared" si="242"/>
        <v>64.898694653487198</v>
      </c>
      <c r="BB195" s="2">
        <f t="shared" si="242"/>
        <v>64.867981814301245</v>
      </c>
      <c r="BC195" s="2">
        <f t="shared" si="242"/>
        <v>63.174578202905977</v>
      </c>
      <c r="BD195" s="2">
        <f t="shared" si="242"/>
        <v>63.880600853797574</v>
      </c>
      <c r="BE195" s="2">
        <f t="shared" si="242"/>
        <v>64.113067096195891</v>
      </c>
      <c r="BF195" s="2">
        <f t="shared" si="242"/>
        <v>64.341374445857781</v>
      </c>
      <c r="BG195" s="2">
        <f t="shared" si="242"/>
        <v>64.015431561013941</v>
      </c>
      <c r="BH195" s="2">
        <f t="shared" si="242"/>
        <v>62.604178674956202</v>
      </c>
      <c r="BI195" s="2">
        <f t="shared" si="242"/>
        <v>61.518591448570277</v>
      </c>
      <c r="BJ195" s="2">
        <f t="shared" si="242"/>
        <v>61.09048989273586</v>
      </c>
      <c r="BK195" s="2">
        <f t="shared" si="242"/>
        <v>61.255456981271323</v>
      </c>
      <c r="BL195" s="2">
        <f t="shared" si="242"/>
        <v>61.399190147361367</v>
      </c>
      <c r="BM195" s="2">
        <f t="shared" si="242"/>
        <v>62.227236816651562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>
        <f t="shared" si="206"/>
        <v>62.064999999999998</v>
      </c>
      <c r="DE195" s="2" t="str">
        <f t="shared" si="207"/>
        <v/>
      </c>
      <c r="DF195" s="2">
        <f t="shared" si="208"/>
        <v>61.524000000000001</v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127.00518649155723</v>
      </c>
      <c r="DL195" s="2">
        <f t="shared" si="236"/>
        <v>147.55972822299651</v>
      </c>
      <c r="DM195" s="2">
        <f t="shared" si="236"/>
        <v>135.18069610782487</v>
      </c>
      <c r="DN195" s="2">
        <f t="shared" si="236"/>
        <v>160.26388501742161</v>
      </c>
      <c r="DO195" s="2">
        <f t="shared" si="236"/>
        <v>148.14856342494716</v>
      </c>
      <c r="DP195" s="2">
        <f t="shared" si="236"/>
        <v>127.28296469344608</v>
      </c>
      <c r="DQ195" s="2">
        <f t="shared" si="236"/>
        <v>111.00050155038758</v>
      </c>
      <c r="DR195" s="2">
        <f t="shared" si="236"/>
        <v>116.19724312896406</v>
      </c>
      <c r="DS195" s="2">
        <f t="shared" si="236"/>
        <v>113.69606829268294</v>
      </c>
      <c r="DT195" s="2">
        <f t="shared" si="236"/>
        <v>113.42076744186049</v>
      </c>
      <c r="DU195" s="2">
        <f t="shared" si="236"/>
        <v>118.22922923588041</v>
      </c>
      <c r="DV195" s="2">
        <f t="shared" si="236"/>
        <v>124.88426547870736</v>
      </c>
      <c r="DW195" s="2">
        <f t="shared" si="236"/>
        <v>116.71054122621564</v>
      </c>
      <c r="DX195" s="2">
        <f t="shared" si="236"/>
        <v>116.75751691331924</v>
      </c>
      <c r="DY195" s="2">
        <f t="shared" si="236"/>
        <v>95.418469635627531</v>
      </c>
      <c r="EA195" s="2">
        <f t="shared" si="240"/>
        <v>67.332245977510198</v>
      </c>
      <c r="EB195" s="2">
        <f t="shared" si="240"/>
        <v>64.03447775573305</v>
      </c>
      <c r="EC195" s="2">
        <f t="shared" si="240"/>
        <v>65.020151294219161</v>
      </c>
      <c r="ED195" s="2">
        <f t="shared" si="240"/>
        <v>63.105620997577716</v>
      </c>
      <c r="EE195" s="2">
        <f t="shared" si="240"/>
        <v>60.893770418246888</v>
      </c>
      <c r="EF195" s="2">
        <f t="shared" si="239"/>
        <v>62.143380656864096</v>
      </c>
      <c r="EG195" s="2">
        <f t="shared" si="239"/>
        <v>62.932723201463844</v>
      </c>
      <c r="EH195" s="2">
        <f t="shared" si="239"/>
        <v>63.752572953736646</v>
      </c>
      <c r="EI195" s="2">
        <f t="shared" si="239"/>
        <v>64.28220377405421</v>
      </c>
      <c r="EJ195" s="2">
        <f t="shared" si="239"/>
        <v>61.476514209179946</v>
      </c>
      <c r="EK195" s="2">
        <f t="shared" si="212"/>
        <v>59.067918822713629</v>
      </c>
      <c r="EL195" s="2">
        <f t="shared" si="179"/>
        <v>59.309455520759457</v>
      </c>
      <c r="EM195" s="2">
        <f t="shared" si="179"/>
        <v>60.365467100887514</v>
      </c>
      <c r="EN195" s="2">
        <f t="shared" si="179"/>
        <v>61.311360117350375</v>
      </c>
      <c r="EO195" s="2">
        <f t="shared" si="179"/>
        <v>63.548579604159386</v>
      </c>
      <c r="EQ195" s="2">
        <f t="shared" si="237"/>
        <v>66.34406654201662</v>
      </c>
      <c r="ER195" s="2">
        <f t="shared" si="237"/>
        <v>65.125222903670775</v>
      </c>
      <c r="ES195" s="2">
        <f t="shared" si="237"/>
        <v>64.8175614534197</v>
      </c>
      <c r="ET195" s="2">
        <f t="shared" si="237"/>
        <v>65.815146374131018</v>
      </c>
      <c r="EU195" s="2">
        <f t="shared" si="237"/>
        <v>64.387437633171601</v>
      </c>
      <c r="EV195" s="2">
        <f t="shared" si="237"/>
        <v>64.789251775248573</v>
      </c>
      <c r="EW195" s="2">
        <f t="shared" si="237"/>
        <v>64.875160487911245</v>
      </c>
      <c r="EX195" s="2">
        <f t="shared" si="237"/>
        <v>64.694593634175448</v>
      </c>
      <c r="EY195" s="2">
        <f t="shared" si="237"/>
        <v>63.86637824768048</v>
      </c>
      <c r="EZ195" s="2">
        <f t="shared" si="237"/>
        <v>63.147237612534632</v>
      </c>
      <c r="FA195" s="2">
        <f t="shared" si="237"/>
        <v>62.756149546788677</v>
      </c>
      <c r="FB195" s="2">
        <f t="shared" si="237"/>
        <v>61.898234786063995</v>
      </c>
      <c r="FC195" s="2">
        <f t="shared" si="237"/>
        <v>61.774116016625769</v>
      </c>
      <c r="FD195" s="2">
        <f t="shared" si="237"/>
        <v>61.459398868820344</v>
      </c>
      <c r="FE195" s="2">
        <f t="shared" si="237"/>
        <v>60.99934183731348</v>
      </c>
      <c r="FG195" s="2">
        <f t="shared" si="238"/>
        <v>0.99999211119667275</v>
      </c>
      <c r="FH195" s="2">
        <f t="shared" si="238"/>
        <v>0.99999170355795186</v>
      </c>
      <c r="FI195" s="2">
        <f t="shared" si="238"/>
        <v>0.99999111740302549</v>
      </c>
      <c r="FJ195" s="2">
        <f t="shared" si="238"/>
        <v>0.99999168267524552</v>
      </c>
      <c r="FK195" s="2">
        <f t="shared" si="238"/>
        <v>0.99998941192452084</v>
      </c>
      <c r="FL195" s="2">
        <f t="shared" si="238"/>
        <v>0.99998929675393067</v>
      </c>
      <c r="FM195" s="2">
        <f t="shared" si="238"/>
        <v>0.99998888047910228</v>
      </c>
      <c r="FN195" s="2">
        <f t="shared" si="238"/>
        <v>0.99998960053117125</v>
      </c>
      <c r="FO195" s="2">
        <f t="shared" si="238"/>
        <v>0.99998770796400926</v>
      </c>
      <c r="FP195" s="2">
        <f t="shared" si="238"/>
        <v>0.99998949620051303</v>
      </c>
      <c r="FQ195" s="2">
        <f t="shared" si="238"/>
        <v>0.99998713279969709</v>
      </c>
      <c r="FR195" s="2">
        <f t="shared" si="238"/>
        <v>0.9999891450766778</v>
      </c>
      <c r="FS195" s="2">
        <f t="shared" si="238"/>
        <v>0.99998981551889232</v>
      </c>
      <c r="FT195" s="2">
        <f t="shared" si="238"/>
        <v>0.9999898120712043</v>
      </c>
      <c r="FU195" s="2">
        <f t="shared" si="238"/>
        <v>0.99998653391244985</v>
      </c>
      <c r="FW195" s="2">
        <f t="shared" ref="FW195:GK211" si="244">POWER(10,($B195-C$232)/C$229)/(1+POWER(10,($B195-C$232)/C$229))</f>
        <v>0.33651937929016834</v>
      </c>
      <c r="FX195" s="2">
        <f t="shared" si="244"/>
        <v>0.59790128012158206</v>
      </c>
      <c r="FY195" s="2">
        <f t="shared" si="244"/>
        <v>0.60259610300940902</v>
      </c>
      <c r="FZ195" s="2">
        <f t="shared" si="244"/>
        <v>0.6501333167545057</v>
      </c>
      <c r="GA195" s="2">
        <f t="shared" si="244"/>
        <v>0.65257615682034642</v>
      </c>
      <c r="GB195" s="2">
        <f t="shared" si="244"/>
        <v>0.65631427769504158</v>
      </c>
      <c r="GC195" s="2">
        <f t="shared" si="244"/>
        <v>0.6073860980212088</v>
      </c>
      <c r="GD195" s="2">
        <f t="shared" si="244"/>
        <v>0.62446197586066121</v>
      </c>
      <c r="GE195" s="2">
        <f t="shared" si="244"/>
        <v>0.64300913023086947</v>
      </c>
      <c r="GF195" s="2">
        <f t="shared" si="244"/>
        <v>0.67462923634913552</v>
      </c>
      <c r="GG195" s="2">
        <f t="shared" si="244"/>
        <v>0.66425111895345812</v>
      </c>
      <c r="GH195" s="2">
        <f t="shared" si="244"/>
        <v>0.68770736319730574</v>
      </c>
      <c r="GI195" s="2">
        <f t="shared" si="244"/>
        <v>0.63139652833562254</v>
      </c>
      <c r="GJ195" s="2">
        <f t="shared" si="244"/>
        <v>0.58947503709032945</v>
      </c>
      <c r="GK195" s="2">
        <f t="shared" si="244"/>
        <v>0.51849692775915091</v>
      </c>
      <c r="GM195" s="92">
        <f t="shared" ref="GM195:HA211" si="245" xml:space="preserve"> _xlfn.NORM.DIST($B195, C$7, ABS(C$11), TRUE) * _xlfn.NORM.DIST(($B195 - C$7)*C$15, 0, ABS(C$11), TRUE) * 2</f>
        <v>4.8704608299123989E-269</v>
      </c>
      <c r="GN195" s="92">
        <f t="shared" si="245"/>
        <v>0</v>
      </c>
      <c r="GO195" s="92">
        <f t="shared" si="245"/>
        <v>0</v>
      </c>
      <c r="GP195" s="92">
        <f t="shared" si="245"/>
        <v>0</v>
      </c>
      <c r="GQ195" s="92">
        <f t="shared" si="245"/>
        <v>0</v>
      </c>
      <c r="GR195" s="92">
        <f t="shared" si="245"/>
        <v>0</v>
      </c>
      <c r="GS195" s="92">
        <f t="shared" si="245"/>
        <v>0</v>
      </c>
      <c r="GT195" s="92">
        <f t="shared" si="245"/>
        <v>0</v>
      </c>
      <c r="GU195" s="92">
        <f t="shared" si="245"/>
        <v>2.7534764431334915E-277</v>
      </c>
      <c r="GV195" s="92">
        <f t="shared" si="245"/>
        <v>0</v>
      </c>
      <c r="GW195" s="92">
        <f t="shared" si="245"/>
        <v>0</v>
      </c>
      <c r="GX195" s="92">
        <f t="shared" si="245"/>
        <v>0</v>
      </c>
      <c r="GY195" s="92">
        <f t="shared" si="245"/>
        <v>0</v>
      </c>
      <c r="GZ195" s="92">
        <f t="shared" si="245"/>
        <v>0</v>
      </c>
      <c r="HA195" s="92">
        <f t="shared" si="245"/>
        <v>0</v>
      </c>
      <c r="HC195" s="92">
        <f t="shared" si="181"/>
        <v>2.838096500563768E-134</v>
      </c>
      <c r="HD195" s="92">
        <f t="shared" si="181"/>
        <v>0</v>
      </c>
      <c r="HE195" s="92">
        <f t="shared" si="181"/>
        <v>2.5108400300567619E-287</v>
      </c>
      <c r="HF195" s="92">
        <f t="shared" si="181"/>
        <v>3.0941769043847232E-201</v>
      </c>
      <c r="HG195" s="92">
        <f t="shared" si="181"/>
        <v>0</v>
      </c>
      <c r="HH195" s="92">
        <f t="shared" si="181"/>
        <v>0</v>
      </c>
      <c r="HI195" s="92">
        <f t="shared" si="241"/>
        <v>0</v>
      </c>
      <c r="HJ195" s="92">
        <f t="shared" si="241"/>
        <v>0</v>
      </c>
      <c r="HK195" s="92">
        <f t="shared" si="241"/>
        <v>0</v>
      </c>
      <c r="HL195" s="92">
        <f t="shared" si="241"/>
        <v>0</v>
      </c>
      <c r="HM195" s="92">
        <f t="shared" si="241"/>
        <v>0</v>
      </c>
      <c r="HN195" s="92">
        <f t="shared" si="241"/>
        <v>0</v>
      </c>
      <c r="HO195" s="92">
        <f t="shared" si="226"/>
        <v>0</v>
      </c>
      <c r="HP195" s="92">
        <f t="shared" si="226"/>
        <v>0</v>
      </c>
      <c r="HQ195" s="92">
        <f t="shared" si="226"/>
        <v>1.41336437555222E-276</v>
      </c>
      <c r="HS195" s="92">
        <f t="shared" ref="HS195:IG211" si="246" xml:space="preserve"> _xlfn.NORM.DIST($B195, C$9, ABS(C$13), TRUE) * _xlfn.NORM.DIST(($B195 - C$9)*C$17, 0, ABS(C$13), TRUE) * 2</f>
        <v>1.3572428818393694E-18</v>
      </c>
      <c r="HT195" s="92">
        <f t="shared" si="246"/>
        <v>2.1539932817921998E-28</v>
      </c>
      <c r="HU195" s="92">
        <f t="shared" si="246"/>
        <v>2.4770380675487423E-29</v>
      </c>
      <c r="HV195" s="92">
        <f t="shared" si="246"/>
        <v>5.3388928386791998E-39</v>
      </c>
      <c r="HW195" s="92">
        <f t="shared" si="246"/>
        <v>6.4267935350515638E-42</v>
      </c>
      <c r="HX195" s="92">
        <f t="shared" si="246"/>
        <v>2.5665515849235617E-45</v>
      </c>
      <c r="HY195" s="92">
        <f t="shared" si="246"/>
        <v>3.4278339072968016E-42</v>
      </c>
      <c r="HZ195" s="92">
        <f t="shared" si="246"/>
        <v>1.2803193525357109E-43</v>
      </c>
      <c r="IA195" s="92">
        <f t="shared" si="246"/>
        <v>3.3095938372286671E-37</v>
      </c>
      <c r="IB195" s="92">
        <f t="shared" si="246"/>
        <v>1.5002080367294032E-46</v>
      </c>
      <c r="IC195" s="92">
        <f t="shared" si="246"/>
        <v>4.1822372373338208E-49</v>
      </c>
      <c r="ID195" s="92">
        <f t="shared" si="246"/>
        <v>1.6562787461460091E-49</v>
      </c>
      <c r="IE195" s="92">
        <f t="shared" si="246"/>
        <v>5.0971017968849385E-35</v>
      </c>
      <c r="IF195" s="92">
        <f t="shared" si="246"/>
        <v>3.3739342917985333E-20</v>
      </c>
      <c r="IG195" s="92">
        <f t="shared" si="246"/>
        <v>4.4425317119649547E-18</v>
      </c>
      <c r="II195" s="92">
        <f t="shared" ref="II195:IW211" si="247" xml:space="preserve"> _xlfn.NORM.DIST($B195, C$10, ABS(C$14), TRUE) * _xlfn.NORM.DIST(($B195 - C$10)*C$18, 0, ABS(C$14), TRUE) * 2</f>
        <v>0.1605661483610277</v>
      </c>
      <c r="IJ195" s="92">
        <f t="shared" si="247"/>
        <v>0.18863140340745232</v>
      </c>
      <c r="IK195" s="92">
        <f t="shared" si="247"/>
        <v>0.16686405382728181</v>
      </c>
      <c r="IL195" s="92">
        <f t="shared" si="247"/>
        <v>3.2670729053531425E-2</v>
      </c>
      <c r="IM195" s="92">
        <f t="shared" si="247"/>
        <v>2.5900478885005723E-2</v>
      </c>
      <c r="IN195" s="92">
        <f t="shared" si="247"/>
        <v>1.9425449866564609E-2</v>
      </c>
      <c r="IO195" s="92">
        <f t="shared" si="247"/>
        <v>0.10369826647601636</v>
      </c>
      <c r="IP195" s="92">
        <f t="shared" si="247"/>
        <v>6.4472258184825701E-2</v>
      </c>
      <c r="IQ195" s="92">
        <f t="shared" si="247"/>
        <v>4.9526021646457002E-2</v>
      </c>
      <c r="IR195" s="92">
        <f t="shared" si="247"/>
        <v>9.2681297056781842E-3</v>
      </c>
      <c r="IS195" s="92">
        <f t="shared" si="247"/>
        <v>1.0572475758238036E-2</v>
      </c>
      <c r="IT195" s="92">
        <f t="shared" si="247"/>
        <v>4.0327168030627591E-3</v>
      </c>
      <c r="IU195" s="92">
        <f t="shared" si="247"/>
        <v>7.2211606508751733E-2</v>
      </c>
      <c r="IV195" s="92">
        <f t="shared" si="247"/>
        <v>0.35737596861896692</v>
      </c>
      <c r="IW195" s="92">
        <f t="shared" si="247"/>
        <v>0.46700459308041581</v>
      </c>
      <c r="IY195" s="92">
        <f t="shared" ref="IY195:JM211" si="248">GM195+HC195+HS195+II195</f>
        <v>0.1605661483610277</v>
      </c>
      <c r="IZ195" s="92">
        <f t="shared" si="248"/>
        <v>0.18863140340745232</v>
      </c>
      <c r="JA195" s="92">
        <f t="shared" si="248"/>
        <v>0.16686405382728181</v>
      </c>
      <c r="JB195" s="92">
        <f t="shared" si="248"/>
        <v>3.2670729053531425E-2</v>
      </c>
      <c r="JC195" s="92">
        <f t="shared" si="248"/>
        <v>2.5900478885005723E-2</v>
      </c>
      <c r="JD195" s="92">
        <f t="shared" si="248"/>
        <v>1.9425449866564609E-2</v>
      </c>
      <c r="JE195" s="92">
        <f t="shared" si="248"/>
        <v>0.10369826647601636</v>
      </c>
      <c r="JF195" s="92">
        <f t="shared" si="248"/>
        <v>6.4472258184825701E-2</v>
      </c>
      <c r="JG195" s="92">
        <f t="shared" si="248"/>
        <v>4.9526021646457002E-2</v>
      </c>
      <c r="JH195" s="92">
        <f t="shared" si="248"/>
        <v>9.2681297056781842E-3</v>
      </c>
      <c r="JI195" s="92">
        <f t="shared" si="248"/>
        <v>1.0572475758238036E-2</v>
      </c>
      <c r="JJ195" s="92">
        <f t="shared" si="248"/>
        <v>4.0327168030627591E-3</v>
      </c>
      <c r="JK195" s="92">
        <f t="shared" si="248"/>
        <v>7.2211606508751733E-2</v>
      </c>
      <c r="JL195" s="92">
        <f t="shared" si="248"/>
        <v>0.35737596861896692</v>
      </c>
      <c r="JM195" s="92">
        <f t="shared" si="248"/>
        <v>0.46700459308041581</v>
      </c>
    </row>
    <row r="196" spans="2:273" x14ac:dyDescent="0.25">
      <c r="B196" s="2">
        <v>169</v>
      </c>
      <c r="C196" s="37">
        <v>66.417000000000002</v>
      </c>
      <c r="D196" s="37">
        <v>64.927000000000007</v>
      </c>
      <c r="E196" s="37">
        <v>64.881</v>
      </c>
      <c r="F196" s="37">
        <v>64.522999999999996</v>
      </c>
      <c r="G196" s="37">
        <v>63.158999999999999</v>
      </c>
      <c r="H196" s="37">
        <v>64.067999999999998</v>
      </c>
      <c r="I196" s="37">
        <v>63.756999999999998</v>
      </c>
      <c r="J196" s="37">
        <v>63.311999999999998</v>
      </c>
      <c r="K196" s="37">
        <v>62.231000000000002</v>
      </c>
      <c r="L196" s="37">
        <v>62.521999999999998</v>
      </c>
      <c r="M196" s="37">
        <v>61.478000000000002</v>
      </c>
      <c r="N196" s="37">
        <v>61.856999999999999</v>
      </c>
      <c r="O196" s="37">
        <v>61.738</v>
      </c>
      <c r="P196" s="37">
        <v>66.786000000000001</v>
      </c>
      <c r="Q196" s="37">
        <v>90.405000000000001</v>
      </c>
      <c r="S196" s="4">
        <f t="shared" si="234"/>
        <v>68.087220930348678</v>
      </c>
      <c r="T196" s="4">
        <f t="shared" si="234"/>
        <v>64.755603919257751</v>
      </c>
      <c r="U196" s="4">
        <f t="shared" si="234"/>
        <v>64.987952127078501</v>
      </c>
      <c r="V196" s="4">
        <f t="shared" si="234"/>
        <v>64.817922347254523</v>
      </c>
      <c r="W196" s="4">
        <f t="shared" si="234"/>
        <v>63.136658259232142</v>
      </c>
      <c r="X196" s="4">
        <f t="shared" si="234"/>
        <v>63.833719709211628</v>
      </c>
      <c r="Y196" s="4">
        <f t="shared" si="234"/>
        <v>64.331527778197412</v>
      </c>
      <c r="Z196" s="4">
        <f t="shared" si="234"/>
        <v>64.40256613598784</v>
      </c>
      <c r="AA196" s="4">
        <f t="shared" si="234"/>
        <v>64.004758076064832</v>
      </c>
      <c r="AB196" s="4">
        <f t="shared" si="234"/>
        <v>62.521350949234197</v>
      </c>
      <c r="AC196" s="4">
        <f t="shared" si="234"/>
        <v>61.450004844947088</v>
      </c>
      <c r="AD196" s="4">
        <f t="shared" si="234"/>
        <v>61.007006101319504</v>
      </c>
      <c r="AE196" s="4">
        <f t="shared" si="234"/>
        <v>61.465398928948176</v>
      </c>
      <c r="AF196" s="4">
        <f t="shared" si="234"/>
        <v>67.098348264358378</v>
      </c>
      <c r="AG196" s="4">
        <f t="shared" si="234"/>
        <v>87.778369759308063</v>
      </c>
      <c r="AI196" s="4">
        <f t="shared" si="235"/>
        <v>-1.6702209303486768</v>
      </c>
      <c r="AJ196" s="4">
        <f t="shared" si="235"/>
        <v>0.17139608074225521</v>
      </c>
      <c r="AK196" s="4">
        <f t="shared" si="235"/>
        <v>-0.10695212707850033</v>
      </c>
      <c r="AL196" s="4">
        <f t="shared" si="235"/>
        <v>-0.29492234725452704</v>
      </c>
      <c r="AM196" s="4">
        <f t="shared" si="235"/>
        <v>2.2341740767856777E-2</v>
      </c>
      <c r="AN196" s="4">
        <f t="shared" si="235"/>
        <v>0.23428029078836943</v>
      </c>
      <c r="AO196" s="4">
        <f t="shared" si="235"/>
        <v>-0.57452777819741385</v>
      </c>
      <c r="AP196" s="4">
        <f t="shared" si="235"/>
        <v>-1.0905661359878422</v>
      </c>
      <c r="AQ196" s="4">
        <f t="shared" si="235"/>
        <v>-1.7737580760648299</v>
      </c>
      <c r="AR196" s="4">
        <f t="shared" si="235"/>
        <v>6.4905076580146215E-4</v>
      </c>
      <c r="AS196" s="4">
        <f t="shared" si="235"/>
        <v>2.799515505291339E-2</v>
      </c>
      <c r="AT196" s="4">
        <f t="shared" si="235"/>
        <v>0.84999389868049491</v>
      </c>
      <c r="AU196" s="4">
        <f t="shared" si="235"/>
        <v>0.27260107105182385</v>
      </c>
      <c r="AV196" s="4">
        <f t="shared" si="235"/>
        <v>-0.31234826435837704</v>
      </c>
      <c r="AW196" s="4">
        <f t="shared" si="235"/>
        <v>2.626630240691938</v>
      </c>
      <c r="AY196" s="2">
        <f t="shared" si="242"/>
        <v>66.907959520818835</v>
      </c>
      <c r="AZ196" s="2">
        <f t="shared" si="242"/>
        <v>64.592213345072523</v>
      </c>
      <c r="BA196" s="2">
        <f t="shared" si="242"/>
        <v>64.782946416055793</v>
      </c>
      <c r="BB196" s="2">
        <f t="shared" si="242"/>
        <v>64.79223525621488</v>
      </c>
      <c r="BC196" s="2">
        <f t="shared" si="242"/>
        <v>63.115129441067921</v>
      </c>
      <c r="BD196" s="2">
        <f t="shared" si="242"/>
        <v>63.818936546477559</v>
      </c>
      <c r="BE196" s="2">
        <f t="shared" si="242"/>
        <v>64.043336584886262</v>
      </c>
      <c r="BF196" s="2">
        <f t="shared" si="242"/>
        <v>64.26406812226918</v>
      </c>
      <c r="BG196" s="2">
        <f t="shared" si="242"/>
        <v>63.920401768770901</v>
      </c>
      <c r="BH196" s="2">
        <f t="shared" si="242"/>
        <v>62.514370027096064</v>
      </c>
      <c r="BI196" s="2">
        <f t="shared" si="242"/>
        <v>61.441052319792242</v>
      </c>
      <c r="BJ196" s="2">
        <f t="shared" si="242"/>
        <v>61.004999014747241</v>
      </c>
      <c r="BK196" s="2">
        <f t="shared" si="242"/>
        <v>61.175042287385622</v>
      </c>
      <c r="BL196" s="2">
        <f t="shared" si="242"/>
        <v>61.311282653106709</v>
      </c>
      <c r="BM196" s="2">
        <f t="shared" si="242"/>
        <v>62.092612792911041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>
        <f t="shared" si="202"/>
        <v>64.067999999999998</v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>
        <f t="shared" si="206"/>
        <v>62.521999999999998</v>
      </c>
      <c r="DE196" s="2">
        <f t="shared" si="207"/>
        <v>61.478000000000002</v>
      </c>
      <c r="DF196" s="2">
        <f t="shared" si="208"/>
        <v>61.856999999999999</v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127.30920609756097</v>
      </c>
      <c r="DL196" s="2">
        <f t="shared" si="236"/>
        <v>147.99314547038327</v>
      </c>
      <c r="DM196" s="2">
        <f t="shared" si="236"/>
        <v>135.53529759878995</v>
      </c>
      <c r="DN196" s="2">
        <f t="shared" si="236"/>
        <v>160.77859320557491</v>
      </c>
      <c r="DO196" s="2">
        <f t="shared" si="236"/>
        <v>148.60989821806101</v>
      </c>
      <c r="DP196" s="2">
        <f t="shared" si="236"/>
        <v>127.60794397463</v>
      </c>
      <c r="DQ196" s="2">
        <f t="shared" si="236"/>
        <v>111.22325722339676</v>
      </c>
      <c r="DR196" s="2">
        <f t="shared" si="236"/>
        <v>116.45146753246753</v>
      </c>
      <c r="DS196" s="2">
        <f t="shared" si="236"/>
        <v>113.94023780487807</v>
      </c>
      <c r="DT196" s="2">
        <f t="shared" si="236"/>
        <v>113.65103986710966</v>
      </c>
      <c r="DU196" s="2">
        <f t="shared" si="236"/>
        <v>118.49884158496073</v>
      </c>
      <c r="DV196" s="2">
        <f t="shared" si="236"/>
        <v>125.18804334038057</v>
      </c>
      <c r="DW196" s="2">
        <f t="shared" si="236"/>
        <v>116.96921473874963</v>
      </c>
      <c r="DX196" s="2">
        <f t="shared" si="236"/>
        <v>117.03967230443975</v>
      </c>
      <c r="DY196" s="2">
        <f t="shared" si="236"/>
        <v>95.588174089068829</v>
      </c>
      <c r="EA196" s="2">
        <f t="shared" si="240"/>
        <v>67.268136800809899</v>
      </c>
      <c r="EB196" s="2">
        <f t="shared" si="240"/>
        <v>63.902807781499604</v>
      </c>
      <c r="EC196" s="2">
        <f t="shared" si="240"/>
        <v>64.910966339516818</v>
      </c>
      <c r="ED196" s="2">
        <f t="shared" si="240"/>
        <v>62.94260605494155</v>
      </c>
      <c r="EE196" s="2">
        <f t="shared" si="240"/>
        <v>60.723760843437859</v>
      </c>
      <c r="EF196" s="2">
        <f t="shared" si="239"/>
        <v>61.997578357839778</v>
      </c>
      <c r="EG196" s="2">
        <f t="shared" si="239"/>
        <v>62.799210908185486</v>
      </c>
      <c r="EH196" s="2">
        <f t="shared" si="239"/>
        <v>63.644634804686675</v>
      </c>
      <c r="EI196" s="2">
        <f t="shared" si="239"/>
        <v>64.200253793274982</v>
      </c>
      <c r="EJ196" s="2">
        <f t="shared" si="239"/>
        <v>61.333715175289925</v>
      </c>
      <c r="EK196" s="2">
        <f t="shared" si="212"/>
        <v>58.874253513367762</v>
      </c>
      <c r="EL196" s="2">
        <f t="shared" si="179"/>
        <v>59.143221190606191</v>
      </c>
      <c r="EM196" s="2">
        <f t="shared" si="179"/>
        <v>60.239505215109958</v>
      </c>
      <c r="EN196" s="2">
        <f t="shared" si="179"/>
        <v>61.21850107719019</v>
      </c>
      <c r="EO196" s="2">
        <f t="shared" si="179"/>
        <v>63.493025869968442</v>
      </c>
      <c r="EQ196" s="2">
        <f t="shared" si="237"/>
        <v>66.259109588013757</v>
      </c>
      <c r="ER196" s="2">
        <f t="shared" si="237"/>
        <v>65.014028707092095</v>
      </c>
      <c r="ES196" s="2">
        <f t="shared" si="237"/>
        <v>64.705031478421404</v>
      </c>
      <c r="ET196" s="2">
        <f t="shared" si="237"/>
        <v>65.698917724344668</v>
      </c>
      <c r="EU196" s="2">
        <f t="shared" si="237"/>
        <v>64.274982917858097</v>
      </c>
      <c r="EV196" s="2">
        <f t="shared" si="237"/>
        <v>64.687841489548219</v>
      </c>
      <c r="EW196" s="2">
        <f t="shared" si="237"/>
        <v>64.775996833710423</v>
      </c>
      <c r="EX196" s="2">
        <f t="shared" si="237"/>
        <v>64.603029296823436</v>
      </c>
      <c r="EY196" s="2">
        <f t="shared" si="237"/>
        <v>63.777862287082691</v>
      </c>
      <c r="EZ196" s="2">
        <f t="shared" si="237"/>
        <v>63.032969926846491</v>
      </c>
      <c r="FA196" s="2">
        <f t="shared" si="237"/>
        <v>62.623273523529733</v>
      </c>
      <c r="FB196" s="2">
        <f t="shared" si="237"/>
        <v>61.775130402666989</v>
      </c>
      <c r="FC196" s="2">
        <f t="shared" si="237"/>
        <v>61.672336753463824</v>
      </c>
      <c r="FD196" s="2">
        <f t="shared" si="237"/>
        <v>61.369364489157256</v>
      </c>
      <c r="FE196" s="2">
        <f t="shared" si="237"/>
        <v>60.9058183071527</v>
      </c>
      <c r="FG196" s="2">
        <f t="shared" si="238"/>
        <v>0.99999280532086199</v>
      </c>
      <c r="FH196" s="2">
        <f t="shared" si="238"/>
        <v>0.99999243354940048</v>
      </c>
      <c r="FI196" s="2">
        <f t="shared" si="238"/>
        <v>0.99999189896894602</v>
      </c>
      <c r="FJ196" s="2">
        <f t="shared" si="238"/>
        <v>0.99999241450411813</v>
      </c>
      <c r="FK196" s="2">
        <f t="shared" si="238"/>
        <v>0.99999034355139882</v>
      </c>
      <c r="FL196" s="2">
        <f t="shared" si="238"/>
        <v>0.99999023851437541</v>
      </c>
      <c r="FM196" s="2">
        <f t="shared" si="238"/>
        <v>0.99998985886649072</v>
      </c>
      <c r="FN196" s="2">
        <f t="shared" si="238"/>
        <v>0.99999051556302598</v>
      </c>
      <c r="FO196" s="2">
        <f t="shared" si="238"/>
        <v>0.99998878951781378</v>
      </c>
      <c r="FP196" s="2">
        <f t="shared" si="238"/>
        <v>0.9999904204121598</v>
      </c>
      <c r="FQ196" s="2">
        <f t="shared" si="238"/>
        <v>0.99998826496056548</v>
      </c>
      <c r="FR196" s="2">
        <f t="shared" si="238"/>
        <v>0.99999010018281431</v>
      </c>
      <c r="FS196" s="2">
        <f t="shared" si="238"/>
        <v>0.99999071163451303</v>
      </c>
      <c r="FT196" s="2">
        <f t="shared" si="238"/>
        <v>0.99999070849017857</v>
      </c>
      <c r="FU196" s="2">
        <f t="shared" si="238"/>
        <v>0.99998771876763892</v>
      </c>
      <c r="FW196" s="2">
        <f t="shared" si="244"/>
        <v>0.35738308307906436</v>
      </c>
      <c r="FX196" s="2">
        <f t="shared" si="244"/>
        <v>0.61983110857965118</v>
      </c>
      <c r="FY196" s="2">
        <f t="shared" si="244"/>
        <v>0.62443071890649993</v>
      </c>
      <c r="FZ196" s="2">
        <f t="shared" si="244"/>
        <v>0.67078302041077797</v>
      </c>
      <c r="GA196" s="2">
        <f t="shared" si="244"/>
        <v>0.67315416483831736</v>
      </c>
      <c r="GB196" s="2">
        <f t="shared" si="244"/>
        <v>0.67678053961983575</v>
      </c>
      <c r="GC196" s="2">
        <f t="shared" si="244"/>
        <v>0.62911951462411542</v>
      </c>
      <c r="GD196" s="2">
        <f t="shared" si="244"/>
        <v>0.64580136841748903</v>
      </c>
      <c r="GE196" s="2">
        <f t="shared" si="244"/>
        <v>0.66386191388312299</v>
      </c>
      <c r="GF196" s="2">
        <f t="shared" si="244"/>
        <v>0.69451250456568348</v>
      </c>
      <c r="GG196" s="2">
        <f t="shared" si="244"/>
        <v>0.68447196936175458</v>
      </c>
      <c r="GH196" s="2">
        <f t="shared" si="244"/>
        <v>0.707138370862889</v>
      </c>
      <c r="GI196" s="2">
        <f t="shared" si="244"/>
        <v>0.65256111480756984</v>
      </c>
      <c r="GJ196" s="2">
        <f t="shared" si="244"/>
        <v>0.61156586446525818</v>
      </c>
      <c r="GK196" s="2">
        <f t="shared" si="244"/>
        <v>0.54143597334950633</v>
      </c>
      <c r="GM196" s="92">
        <f t="shared" si="245"/>
        <v>3.0342889604975831E-274</v>
      </c>
      <c r="GN196" s="92">
        <f t="shared" si="245"/>
        <v>0</v>
      </c>
      <c r="GO196" s="92">
        <f t="shared" si="245"/>
        <v>0</v>
      </c>
      <c r="GP196" s="92">
        <f t="shared" si="245"/>
        <v>0</v>
      </c>
      <c r="GQ196" s="92">
        <f t="shared" si="245"/>
        <v>0</v>
      </c>
      <c r="GR196" s="92">
        <f t="shared" si="245"/>
        <v>0</v>
      </c>
      <c r="GS196" s="92">
        <f t="shared" si="245"/>
        <v>0</v>
      </c>
      <c r="GT196" s="92">
        <f t="shared" si="245"/>
        <v>0</v>
      </c>
      <c r="GU196" s="92">
        <f t="shared" si="245"/>
        <v>1.3075125282204762E-282</v>
      </c>
      <c r="GV196" s="92">
        <f t="shared" si="245"/>
        <v>0</v>
      </c>
      <c r="GW196" s="92">
        <f t="shared" si="245"/>
        <v>0</v>
      </c>
      <c r="GX196" s="92">
        <f t="shared" si="245"/>
        <v>0</v>
      </c>
      <c r="GY196" s="92">
        <f t="shared" si="245"/>
        <v>0</v>
      </c>
      <c r="GZ196" s="92">
        <f t="shared" si="245"/>
        <v>0</v>
      </c>
      <c r="HA196" s="92">
        <f t="shared" si="245"/>
        <v>0</v>
      </c>
      <c r="HC196" s="92">
        <f t="shared" si="181"/>
        <v>1.0363611690115555E-137</v>
      </c>
      <c r="HD196" s="92">
        <f t="shared" si="181"/>
        <v>0</v>
      </c>
      <c r="HE196" s="92">
        <f t="shared" si="181"/>
        <v>1.2626195176518826E-294</v>
      </c>
      <c r="HF196" s="92">
        <f t="shared" si="181"/>
        <v>2.6314352822630959E-206</v>
      </c>
      <c r="HG196" s="92">
        <f t="shared" si="181"/>
        <v>0</v>
      </c>
      <c r="HH196" s="92">
        <f t="shared" si="181"/>
        <v>0</v>
      </c>
      <c r="HI196" s="92">
        <f t="shared" si="241"/>
        <v>0</v>
      </c>
      <c r="HJ196" s="92">
        <f t="shared" si="241"/>
        <v>0</v>
      </c>
      <c r="HK196" s="92">
        <f t="shared" si="241"/>
        <v>0</v>
      </c>
      <c r="HL196" s="92">
        <f t="shared" si="241"/>
        <v>0</v>
      </c>
      <c r="HM196" s="92">
        <f t="shared" si="241"/>
        <v>0</v>
      </c>
      <c r="HN196" s="92">
        <f t="shared" si="241"/>
        <v>0</v>
      </c>
      <c r="HO196" s="92">
        <f t="shared" si="226"/>
        <v>0</v>
      </c>
      <c r="HP196" s="92">
        <f t="shared" si="226"/>
        <v>0</v>
      </c>
      <c r="HQ196" s="92">
        <f t="shared" si="226"/>
        <v>1.5407266732299542E-283</v>
      </c>
      <c r="HS196" s="92">
        <f t="shared" si="246"/>
        <v>9.0625754510146385E-20</v>
      </c>
      <c r="HT196" s="92">
        <f t="shared" si="246"/>
        <v>6.5904435420828645E-30</v>
      </c>
      <c r="HU196" s="92">
        <f t="shared" si="246"/>
        <v>6.6470808723810421E-31</v>
      </c>
      <c r="HV196" s="92">
        <f t="shared" si="246"/>
        <v>4.9484905275300922E-41</v>
      </c>
      <c r="HW196" s="92">
        <f t="shared" si="246"/>
        <v>4.360361985315497E-44</v>
      </c>
      <c r="HX196" s="92">
        <f t="shared" si="246"/>
        <v>1.2481570615425955E-47</v>
      </c>
      <c r="HY196" s="92">
        <f t="shared" si="246"/>
        <v>2.0732502179691883E-44</v>
      </c>
      <c r="HZ196" s="92">
        <f t="shared" si="246"/>
        <v>7.3363029783875453E-46</v>
      </c>
      <c r="IA196" s="92">
        <f t="shared" si="246"/>
        <v>4.0927288652812899E-39</v>
      </c>
      <c r="IB196" s="92">
        <f t="shared" si="246"/>
        <v>7.1053824841048697E-49</v>
      </c>
      <c r="IC196" s="92">
        <f t="shared" si="246"/>
        <v>1.297332106902467E-51</v>
      </c>
      <c r="ID196" s="92">
        <f t="shared" si="246"/>
        <v>5.818154010765625E-52</v>
      </c>
      <c r="IE196" s="92">
        <f t="shared" si="246"/>
        <v>7.491976591726166E-37</v>
      </c>
      <c r="IF196" s="92">
        <f t="shared" si="246"/>
        <v>2.9210708178941733E-21</v>
      </c>
      <c r="IG196" s="92">
        <f t="shared" si="246"/>
        <v>4.247697840515048E-19</v>
      </c>
      <c r="II196" s="92">
        <f t="shared" si="247"/>
        <v>0.21941259475260483</v>
      </c>
      <c r="IJ196" s="92">
        <f t="shared" si="247"/>
        <v>0.12251930038985877</v>
      </c>
      <c r="IK196" s="92">
        <f t="shared" si="247"/>
        <v>0.10480396501272739</v>
      </c>
      <c r="IL196" s="92">
        <f t="shared" si="247"/>
        <v>1.4802903691950583E-2</v>
      </c>
      <c r="IM196" s="92">
        <f t="shared" si="247"/>
        <v>1.1115906622274333E-2</v>
      </c>
      <c r="IN196" s="92">
        <f t="shared" si="247"/>
        <v>7.8533560635399395E-3</v>
      </c>
      <c r="IO196" s="92">
        <f t="shared" si="247"/>
        <v>5.4224273379313202E-2</v>
      </c>
      <c r="IP196" s="92">
        <f t="shared" si="247"/>
        <v>3.1211539001740882E-2</v>
      </c>
      <c r="IQ196" s="92">
        <f t="shared" si="247"/>
        <v>2.448943511328526E-2</v>
      </c>
      <c r="IR196" s="92">
        <f t="shared" si="247"/>
        <v>3.4594411676045636E-3</v>
      </c>
      <c r="IS196" s="92">
        <f t="shared" si="247"/>
        <v>3.8074623541979069E-3</v>
      </c>
      <c r="IT196" s="92">
        <f t="shared" si="247"/>
        <v>1.3415521952348471E-3</v>
      </c>
      <c r="IU196" s="92">
        <f t="shared" si="247"/>
        <v>3.7957934601750433E-2</v>
      </c>
      <c r="IV196" s="92">
        <f t="shared" si="247"/>
        <v>0.29587820950131805</v>
      </c>
      <c r="IW196" s="92">
        <f t="shared" si="247"/>
        <v>0.40896800178745124</v>
      </c>
      <c r="IY196" s="92">
        <f t="shared" si="248"/>
        <v>0.21941259475260483</v>
      </c>
      <c r="IZ196" s="92">
        <f t="shared" si="248"/>
        <v>0.12251930038985877</v>
      </c>
      <c r="JA196" s="92">
        <f t="shared" si="248"/>
        <v>0.10480396501272739</v>
      </c>
      <c r="JB196" s="92">
        <f t="shared" si="248"/>
        <v>1.4802903691950583E-2</v>
      </c>
      <c r="JC196" s="92">
        <f t="shared" si="248"/>
        <v>1.1115906622274333E-2</v>
      </c>
      <c r="JD196" s="92">
        <f t="shared" si="248"/>
        <v>7.8533560635399395E-3</v>
      </c>
      <c r="JE196" s="92">
        <f t="shared" si="248"/>
        <v>5.4224273379313202E-2</v>
      </c>
      <c r="JF196" s="92">
        <f t="shared" si="248"/>
        <v>3.1211539001740882E-2</v>
      </c>
      <c r="JG196" s="92">
        <f t="shared" si="248"/>
        <v>2.448943511328526E-2</v>
      </c>
      <c r="JH196" s="92">
        <f t="shared" si="248"/>
        <v>3.4594411676045636E-3</v>
      </c>
      <c r="JI196" s="92">
        <f t="shared" si="248"/>
        <v>3.8074623541979069E-3</v>
      </c>
      <c r="JJ196" s="92">
        <f t="shared" si="248"/>
        <v>1.3415521952348471E-3</v>
      </c>
      <c r="JK196" s="92">
        <f t="shared" si="248"/>
        <v>3.7957934601750433E-2</v>
      </c>
      <c r="JL196" s="92">
        <f t="shared" si="248"/>
        <v>0.29587820950131805</v>
      </c>
      <c r="JM196" s="92">
        <f t="shared" si="248"/>
        <v>0.40896800178745124</v>
      </c>
    </row>
    <row r="197" spans="2:273" x14ac:dyDescent="0.25">
      <c r="B197" s="2">
        <v>170</v>
      </c>
      <c r="C197" s="37">
        <v>69.667000000000002</v>
      </c>
      <c r="D197" s="37">
        <v>63.488</v>
      </c>
      <c r="E197" s="37">
        <v>63.143000000000001</v>
      </c>
      <c r="F197" s="37">
        <v>64.432000000000002</v>
      </c>
      <c r="G197" s="37">
        <v>64.090999999999994</v>
      </c>
      <c r="H197" s="37">
        <v>63.773000000000003</v>
      </c>
      <c r="I197" s="37">
        <v>62.945999999999998</v>
      </c>
      <c r="J197" s="37">
        <v>62.719000000000001</v>
      </c>
      <c r="K197" s="37">
        <v>62.615000000000002</v>
      </c>
      <c r="L197" s="37">
        <v>62.478000000000002</v>
      </c>
      <c r="M197" s="37">
        <v>63.173999999999999</v>
      </c>
      <c r="N197" s="37">
        <v>62.213999999999999</v>
      </c>
      <c r="O197" s="37">
        <v>61.286000000000001</v>
      </c>
      <c r="P197" s="37">
        <v>63.429000000000002</v>
      </c>
      <c r="Q197" s="37">
        <v>84.070999999999998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68.219343387188417</v>
      </c>
      <c r="T197" s="4">
        <f t="shared" si="249"/>
        <v>64.572591786006669</v>
      </c>
      <c r="U197" s="4">
        <f t="shared" si="249"/>
        <v>64.756768312990189</v>
      </c>
      <c r="V197" s="4">
        <f t="shared" si="249"/>
        <v>64.723553377822881</v>
      </c>
      <c r="W197" s="4">
        <f t="shared" si="249"/>
        <v>63.061045527035901</v>
      </c>
      <c r="X197" s="4">
        <f t="shared" si="249"/>
        <v>63.760627376400649</v>
      </c>
      <c r="Y197" s="4">
        <f t="shared" si="249"/>
        <v>64.067179293755842</v>
      </c>
      <c r="Z197" s="4">
        <f t="shared" si="249"/>
        <v>64.227260614449975</v>
      </c>
      <c r="AA197" s="4">
        <f t="shared" si="249"/>
        <v>63.851386934628472</v>
      </c>
      <c r="AB197" s="4">
        <f t="shared" si="249"/>
        <v>62.425894232528798</v>
      </c>
      <c r="AC197" s="4">
        <f t="shared" si="249"/>
        <v>61.365084444016134</v>
      </c>
      <c r="AD197" s="4">
        <f t="shared" si="249"/>
        <v>60.919582286668827</v>
      </c>
      <c r="AE197" s="4">
        <f t="shared" si="249"/>
        <v>61.192565818743788</v>
      </c>
      <c r="AF197" s="4">
        <f t="shared" si="249"/>
        <v>64.862046821255575</v>
      </c>
      <c r="AG197" s="4">
        <f t="shared" si="249"/>
        <v>80.331907057009175</v>
      </c>
      <c r="AI197" s="4">
        <f t="shared" ref="AI197:AW213" si="250">IF(OR($B197 &lt; C$230, $B197 &gt; C$233), 0, C197-S197)</f>
        <v>1.4476566128115849</v>
      </c>
      <c r="AJ197" s="4">
        <f t="shared" si="250"/>
        <v>-1.0845917860066692</v>
      </c>
      <c r="AK197" s="4">
        <f t="shared" si="250"/>
        <v>-1.6137683129901887</v>
      </c>
      <c r="AL197" s="4">
        <f t="shared" si="250"/>
        <v>-0.29155337782287916</v>
      </c>
      <c r="AM197" s="4">
        <f t="shared" si="250"/>
        <v>1.0299544729640928</v>
      </c>
      <c r="AN197" s="4">
        <f t="shared" si="250"/>
        <v>1.2372623599354426E-2</v>
      </c>
      <c r="AO197" s="4">
        <f t="shared" si="250"/>
        <v>-1.1211792937558442</v>
      </c>
      <c r="AP197" s="4">
        <f t="shared" si="250"/>
        <v>-1.5082606144499735</v>
      </c>
      <c r="AQ197" s="4">
        <f t="shared" si="250"/>
        <v>-1.2363869346284702</v>
      </c>
      <c r="AR197" s="4">
        <f t="shared" si="250"/>
        <v>5.210576747120399E-2</v>
      </c>
      <c r="AS197" s="4">
        <f t="shared" si="250"/>
        <v>1.8089155559838659</v>
      </c>
      <c r="AT197" s="4">
        <f t="shared" si="250"/>
        <v>1.2944177133311712</v>
      </c>
      <c r="AU197" s="4">
        <f t="shared" si="250"/>
        <v>9.3434181256213833E-2</v>
      </c>
      <c r="AV197" s="4">
        <f t="shared" si="250"/>
        <v>-1.4330468212555729</v>
      </c>
      <c r="AW197" s="4">
        <f t="shared" si="250"/>
        <v>3.7390929429908226</v>
      </c>
      <c r="AY197" s="2">
        <f t="shared" si="242"/>
        <v>66.814305511598903</v>
      </c>
      <c r="AZ197" s="2">
        <f t="shared" si="242"/>
        <v>64.497459260225554</v>
      </c>
      <c r="BA197" s="2">
        <f t="shared" si="242"/>
        <v>64.667159747231807</v>
      </c>
      <c r="BB197" s="2">
        <f t="shared" si="242"/>
        <v>64.71663477359445</v>
      </c>
      <c r="BC197" s="2">
        <f t="shared" si="242"/>
        <v>63.055725635014852</v>
      </c>
      <c r="BD197" s="2">
        <f t="shared" si="242"/>
        <v>63.757301793839666</v>
      </c>
      <c r="BE197" s="2">
        <f t="shared" si="242"/>
        <v>63.974075936416909</v>
      </c>
      <c r="BF197" s="2">
        <f t="shared" si="242"/>
        <v>64.186913353939985</v>
      </c>
      <c r="BG197" s="2">
        <f t="shared" si="242"/>
        <v>63.825367997135317</v>
      </c>
      <c r="BH197" s="2">
        <f t="shared" si="242"/>
        <v>62.424491147397291</v>
      </c>
      <c r="BI197" s="2">
        <f t="shared" si="242"/>
        <v>61.363404258900076</v>
      </c>
      <c r="BJ197" s="2">
        <f t="shared" si="242"/>
        <v>60.919244108839479</v>
      </c>
      <c r="BK197" s="2">
        <f t="shared" si="242"/>
        <v>61.094801032662929</v>
      </c>
      <c r="BL197" s="2">
        <f t="shared" si="242"/>
        <v>61.223434701763104</v>
      </c>
      <c r="BM197" s="2">
        <f t="shared" si="242"/>
        <v>61.956707192756781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>
        <f t="shared" si="200"/>
        <v>64.432000000000002</v>
      </c>
      <c r="CY197" s="2">
        <f t="shared" si="201"/>
        <v>64.090999999999994</v>
      </c>
      <c r="CZ197" s="2">
        <f t="shared" si="202"/>
        <v>63.773000000000003</v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>
        <f t="shared" si="206"/>
        <v>62.478000000000002</v>
      </c>
      <c r="DE197" s="2">
        <f t="shared" si="207"/>
        <v>63.173999999999999</v>
      </c>
      <c r="DF197" s="2">
        <f t="shared" si="208"/>
        <v>62.213999999999999</v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127.61322570356472</v>
      </c>
      <c r="DL197" s="2">
        <f t="shared" si="251"/>
        <v>148.42656271777003</v>
      </c>
      <c r="DM197" s="2">
        <f t="shared" si="251"/>
        <v>135.88989908975503</v>
      </c>
      <c r="DN197" s="2">
        <f t="shared" si="251"/>
        <v>161.29330139372823</v>
      </c>
      <c r="DO197" s="2">
        <f t="shared" si="251"/>
        <v>149.07123301117485</v>
      </c>
      <c r="DP197" s="2">
        <f t="shared" si="251"/>
        <v>127.93292325581393</v>
      </c>
      <c r="DQ197" s="2">
        <f t="shared" si="251"/>
        <v>111.4460128964059</v>
      </c>
      <c r="DR197" s="2">
        <f t="shared" si="251"/>
        <v>116.705691935971</v>
      </c>
      <c r="DS197" s="2">
        <f t="shared" si="251"/>
        <v>114.18440731707318</v>
      </c>
      <c r="DT197" s="2">
        <f t="shared" si="251"/>
        <v>113.88131229235884</v>
      </c>
      <c r="DU197" s="2">
        <f t="shared" si="251"/>
        <v>118.76845393404102</v>
      </c>
      <c r="DV197" s="2">
        <f t="shared" si="251"/>
        <v>125.49182120205379</v>
      </c>
      <c r="DW197" s="2">
        <f t="shared" si="251"/>
        <v>117.2278882512836</v>
      </c>
      <c r="DX197" s="2">
        <f t="shared" si="251"/>
        <v>117.32182769556024</v>
      </c>
      <c r="DY197" s="2">
        <f t="shared" si="251"/>
        <v>95.757878542510127</v>
      </c>
      <c r="EA197" s="2">
        <f t="shared" si="240"/>
        <v>67.204027624109614</v>
      </c>
      <c r="EB197" s="2">
        <f t="shared" si="240"/>
        <v>63.771137807266157</v>
      </c>
      <c r="EC197" s="2">
        <f t="shared" si="240"/>
        <v>64.80178138481449</v>
      </c>
      <c r="ED197" s="2">
        <f t="shared" si="240"/>
        <v>62.779591112305383</v>
      </c>
      <c r="EE197" s="2">
        <f t="shared" si="240"/>
        <v>60.553751268628815</v>
      </c>
      <c r="EF197" s="2">
        <f t="shared" si="239"/>
        <v>61.851776058815453</v>
      </c>
      <c r="EG197" s="2">
        <f t="shared" si="239"/>
        <v>62.665698614907122</v>
      </c>
      <c r="EH197" s="2">
        <f t="shared" si="239"/>
        <v>63.536696655636703</v>
      </c>
      <c r="EI197" s="2">
        <f t="shared" si="239"/>
        <v>64.118303812495753</v>
      </c>
      <c r="EJ197" s="2">
        <f t="shared" si="239"/>
        <v>61.19091614139991</v>
      </c>
      <c r="EK197" s="2">
        <f t="shared" si="212"/>
        <v>58.680588204021895</v>
      </c>
      <c r="EL197" s="2">
        <f t="shared" si="179"/>
        <v>58.976986860452918</v>
      </c>
      <c r="EM197" s="2">
        <f t="shared" si="179"/>
        <v>60.113543329332401</v>
      </c>
      <c r="EN197" s="2">
        <f t="shared" si="179"/>
        <v>61.125642037030005</v>
      </c>
      <c r="EO197" s="2">
        <f t="shared" si="179"/>
        <v>63.437472135777497</v>
      </c>
      <c r="EQ197" s="2">
        <f t="shared" ref="EQ197:FE213" si="252">CU$228*$B197+CU$229</f>
        <v>66.174152634010895</v>
      </c>
      <c r="ER197" s="2">
        <f t="shared" si="252"/>
        <v>64.902834510513401</v>
      </c>
      <c r="ES197" s="2">
        <f t="shared" si="252"/>
        <v>64.592501503423122</v>
      </c>
      <c r="ET197" s="2">
        <f t="shared" si="252"/>
        <v>65.582689074558331</v>
      </c>
      <c r="EU197" s="2">
        <f t="shared" si="252"/>
        <v>64.162528202544593</v>
      </c>
      <c r="EV197" s="2">
        <f t="shared" si="252"/>
        <v>64.586431203847866</v>
      </c>
      <c r="EW197" s="2">
        <f t="shared" si="252"/>
        <v>64.6768331795096</v>
      </c>
      <c r="EX197" s="2">
        <f t="shared" si="252"/>
        <v>64.511464959471439</v>
      </c>
      <c r="EY197" s="2">
        <f t="shared" si="252"/>
        <v>63.689346326484895</v>
      </c>
      <c r="EZ197" s="2">
        <f t="shared" si="252"/>
        <v>62.91870224115835</v>
      </c>
      <c r="FA197" s="2">
        <f t="shared" si="252"/>
        <v>62.490397500270781</v>
      </c>
      <c r="FB197" s="2">
        <f t="shared" si="252"/>
        <v>61.652026019269982</v>
      </c>
      <c r="FC197" s="2">
        <f t="shared" si="252"/>
        <v>61.570557490301887</v>
      </c>
      <c r="FD197" s="2">
        <f t="shared" si="252"/>
        <v>61.279330109494168</v>
      </c>
      <c r="FE197" s="2">
        <f t="shared" si="252"/>
        <v>60.812294776991905</v>
      </c>
      <c r="FG197" s="2">
        <f t="shared" ref="FG197:FU213" si="253">POWER(10,($B197-C$231)/C$229)/(1+POWER(10,($B197-C$231)/C$229))</f>
        <v>0.9999934383704866</v>
      </c>
      <c r="FH197" s="2">
        <f t="shared" si="253"/>
        <v>0.99999309931044356</v>
      </c>
      <c r="FI197" s="2">
        <f t="shared" si="253"/>
        <v>0.99999261176660248</v>
      </c>
      <c r="FJ197" s="2">
        <f t="shared" si="253"/>
        <v>0.99999308194091641</v>
      </c>
      <c r="FK197" s="2">
        <f t="shared" si="253"/>
        <v>0.99999119320672325</v>
      </c>
      <c r="FL197" s="2">
        <f t="shared" si="253"/>
        <v>0.99999109741165559</v>
      </c>
      <c r="FM197" s="2">
        <f t="shared" si="253"/>
        <v>0.99999075116806335</v>
      </c>
      <c r="FN197" s="2">
        <f t="shared" si="253"/>
        <v>0.99999135008345597</v>
      </c>
      <c r="FO197" s="2">
        <f t="shared" si="253"/>
        <v>0.99998977590864668</v>
      </c>
      <c r="FP197" s="2">
        <f t="shared" si="253"/>
        <v>0.99999126330468902</v>
      </c>
      <c r="FQ197" s="2">
        <f t="shared" si="253"/>
        <v>0.99998929750578447</v>
      </c>
      <c r="FR197" s="2">
        <f t="shared" si="253"/>
        <v>0.99999097125155423</v>
      </c>
      <c r="FS197" s="2">
        <f t="shared" si="253"/>
        <v>0.99999152890307286</v>
      </c>
      <c r="FT197" s="2">
        <f t="shared" si="253"/>
        <v>0.99999152603540098</v>
      </c>
      <c r="FU197" s="2">
        <f t="shared" si="253"/>
        <v>0.99998879937086249</v>
      </c>
      <c r="FW197" s="2">
        <f t="shared" si="244"/>
        <v>0.37880179540074116</v>
      </c>
      <c r="FX197" s="2">
        <f t="shared" si="244"/>
        <v>0.64128248325758808</v>
      </c>
      <c r="FY197" s="2">
        <f t="shared" si="244"/>
        <v>0.6457708800749441</v>
      </c>
      <c r="FZ197" s="2">
        <f t="shared" si="244"/>
        <v>0.69079360182777094</v>
      </c>
      <c r="GA197" s="2">
        <f t="shared" si="244"/>
        <v>0.69308656562182747</v>
      </c>
      <c r="GB197" s="2">
        <f t="shared" si="244"/>
        <v>0.69659146793473237</v>
      </c>
      <c r="GC197" s="2">
        <f t="shared" si="244"/>
        <v>0.65034244033278343</v>
      </c>
      <c r="GD197" s="2">
        <f t="shared" si="244"/>
        <v>0.6665756245614739</v>
      </c>
      <c r="GE197" s="2">
        <f t="shared" si="244"/>
        <v>0.68409505684427108</v>
      </c>
      <c r="GF197" s="2">
        <f t="shared" si="244"/>
        <v>0.71369636914707757</v>
      </c>
      <c r="GG197" s="2">
        <f t="shared" si="244"/>
        <v>0.7040176440021908</v>
      </c>
      <c r="GH197" s="2">
        <f t="shared" si="244"/>
        <v>0.725842347495952</v>
      </c>
      <c r="GI197" s="2">
        <f t="shared" si="244"/>
        <v>0.67313956751536186</v>
      </c>
      <c r="GJ197" s="2">
        <f t="shared" si="244"/>
        <v>0.63320763078687192</v>
      </c>
      <c r="GK197" s="2">
        <f t="shared" si="244"/>
        <v>0.56420071845798214</v>
      </c>
      <c r="GM197" s="92">
        <f t="shared" si="245"/>
        <v>1.6840197257216463E-279</v>
      </c>
      <c r="GN197" s="92">
        <f t="shared" si="245"/>
        <v>0</v>
      </c>
      <c r="GO197" s="92">
        <f t="shared" si="245"/>
        <v>0</v>
      </c>
      <c r="GP197" s="92">
        <f t="shared" si="245"/>
        <v>0</v>
      </c>
      <c r="GQ197" s="92">
        <f t="shared" si="245"/>
        <v>0</v>
      </c>
      <c r="GR197" s="92">
        <f t="shared" si="245"/>
        <v>0</v>
      </c>
      <c r="GS197" s="92">
        <f t="shared" si="245"/>
        <v>0</v>
      </c>
      <c r="GT197" s="92">
        <f t="shared" si="245"/>
        <v>0</v>
      </c>
      <c r="GU197" s="92">
        <f t="shared" si="245"/>
        <v>5.5217896354925238E-288</v>
      </c>
      <c r="GV197" s="92">
        <f t="shared" si="245"/>
        <v>0</v>
      </c>
      <c r="GW197" s="92">
        <f t="shared" si="245"/>
        <v>0</v>
      </c>
      <c r="GX197" s="92">
        <f t="shared" si="245"/>
        <v>0</v>
      </c>
      <c r="GY197" s="92">
        <f t="shared" si="245"/>
        <v>0</v>
      </c>
      <c r="GZ197" s="92">
        <f t="shared" si="245"/>
        <v>0</v>
      </c>
      <c r="HA197" s="92">
        <f t="shared" si="245"/>
        <v>0</v>
      </c>
      <c r="HC197" s="92">
        <f t="shared" si="181"/>
        <v>3.4201031944947623E-141</v>
      </c>
      <c r="HD197" s="92">
        <f t="shared" si="181"/>
        <v>0</v>
      </c>
      <c r="HE197" s="92">
        <f t="shared" si="181"/>
        <v>5.13614545171536E-302</v>
      </c>
      <c r="HF197" s="92">
        <f t="shared" si="181"/>
        <v>1.9330250112737118E-211</v>
      </c>
      <c r="HG197" s="92">
        <f t="shared" si="181"/>
        <v>0</v>
      </c>
      <c r="HH197" s="92">
        <f t="shared" si="181"/>
        <v>0</v>
      </c>
      <c r="HI197" s="92">
        <f t="shared" si="241"/>
        <v>0</v>
      </c>
      <c r="HJ197" s="92">
        <f t="shared" si="241"/>
        <v>0</v>
      </c>
      <c r="HK197" s="92">
        <f t="shared" si="241"/>
        <v>0</v>
      </c>
      <c r="HL197" s="92">
        <f t="shared" si="241"/>
        <v>0</v>
      </c>
      <c r="HM197" s="92">
        <f t="shared" si="241"/>
        <v>0</v>
      </c>
      <c r="HN197" s="92">
        <f t="shared" si="241"/>
        <v>0</v>
      </c>
      <c r="HO197" s="92">
        <f t="shared" si="226"/>
        <v>0</v>
      </c>
      <c r="HP197" s="92">
        <f t="shared" si="226"/>
        <v>0</v>
      </c>
      <c r="HQ197" s="92">
        <f t="shared" si="226"/>
        <v>1.3743824302814565E-290</v>
      </c>
      <c r="HS197" s="92">
        <f t="shared" si="246"/>
        <v>5.5401389059572184E-21</v>
      </c>
      <c r="HT197" s="92">
        <f t="shared" si="246"/>
        <v>1.8344008144836869E-31</v>
      </c>
      <c r="HU197" s="92">
        <f t="shared" si="246"/>
        <v>1.6164440794486737E-32</v>
      </c>
      <c r="HV197" s="92">
        <f t="shared" si="246"/>
        <v>4.0559716203008925E-43</v>
      </c>
      <c r="HW197" s="92">
        <f t="shared" si="246"/>
        <v>2.5979349103030019E-46</v>
      </c>
      <c r="HX197" s="92">
        <f t="shared" si="246"/>
        <v>5.2954582415256908E-50</v>
      </c>
      <c r="HY197" s="92">
        <f t="shared" si="246"/>
        <v>1.0955983116086172E-46</v>
      </c>
      <c r="HZ197" s="92">
        <f t="shared" si="246"/>
        <v>3.6790278133537068E-48</v>
      </c>
      <c r="IA197" s="92">
        <f t="shared" si="246"/>
        <v>4.5172537093985845E-41</v>
      </c>
      <c r="IB197" s="92">
        <f t="shared" si="246"/>
        <v>2.9426697327441949E-51</v>
      </c>
      <c r="IC197" s="92">
        <f t="shared" si="246"/>
        <v>3.4712017921107247E-54</v>
      </c>
      <c r="ID197" s="92">
        <f t="shared" si="246"/>
        <v>1.7759253418035479E-54</v>
      </c>
      <c r="IE197" s="92">
        <f t="shared" si="246"/>
        <v>9.8489701541429181E-39</v>
      </c>
      <c r="IF197" s="92">
        <f t="shared" si="246"/>
        <v>2.3663715670655445E-22</v>
      </c>
      <c r="IG197" s="92">
        <f t="shared" si="246"/>
        <v>3.7920858237797145E-20</v>
      </c>
      <c r="II197" s="92">
        <f t="shared" si="247"/>
        <v>0.28751640677755358</v>
      </c>
      <c r="IJ197" s="92">
        <f t="shared" si="247"/>
        <v>7.3624195945714843E-2</v>
      </c>
      <c r="IK197" s="92">
        <f t="shared" si="247"/>
        <v>6.0717414542029377E-2</v>
      </c>
      <c r="IL197" s="92">
        <f t="shared" si="247"/>
        <v>6.0831315550054785E-3</v>
      </c>
      <c r="IM197" s="92">
        <f t="shared" si="247"/>
        <v>4.3049290387914786E-3</v>
      </c>
      <c r="IN197" s="92">
        <f t="shared" si="247"/>
        <v>2.8515573466317379E-3</v>
      </c>
      <c r="IO197" s="92">
        <f t="shared" si="247"/>
        <v>2.5416121486073768E-2</v>
      </c>
      <c r="IP197" s="92">
        <f t="shared" si="247"/>
        <v>1.3575989102010171E-2</v>
      </c>
      <c r="IQ197" s="92">
        <f t="shared" si="247"/>
        <v>1.1056125679106264E-2</v>
      </c>
      <c r="IR197" s="92">
        <f t="shared" si="247"/>
        <v>1.1629176515829376E-3</v>
      </c>
      <c r="IS197" s="92">
        <f t="shared" si="247"/>
        <v>1.221694779095203E-3</v>
      </c>
      <c r="IT197" s="92">
        <f t="shared" si="247"/>
        <v>4.0027713975498432E-4</v>
      </c>
      <c r="IU197" s="92">
        <f t="shared" si="247"/>
        <v>1.8235032197194013E-2</v>
      </c>
      <c r="IV197" s="92">
        <f t="shared" si="247"/>
        <v>0.23527748088835135</v>
      </c>
      <c r="IW197" s="92">
        <f t="shared" si="247"/>
        <v>0.33919894263061878</v>
      </c>
      <c r="IY197" s="92">
        <f t="shared" si="248"/>
        <v>0.28751640677755358</v>
      </c>
      <c r="IZ197" s="92">
        <f t="shared" si="248"/>
        <v>7.3624195945714843E-2</v>
      </c>
      <c r="JA197" s="92">
        <f t="shared" si="248"/>
        <v>6.0717414542029377E-2</v>
      </c>
      <c r="JB197" s="92">
        <f t="shared" si="248"/>
        <v>6.0831315550054785E-3</v>
      </c>
      <c r="JC197" s="92">
        <f t="shared" si="248"/>
        <v>4.3049290387914786E-3</v>
      </c>
      <c r="JD197" s="92">
        <f t="shared" si="248"/>
        <v>2.8515573466317379E-3</v>
      </c>
      <c r="JE197" s="92">
        <f t="shared" si="248"/>
        <v>2.5416121486073768E-2</v>
      </c>
      <c r="JF197" s="92">
        <f t="shared" si="248"/>
        <v>1.3575989102010171E-2</v>
      </c>
      <c r="JG197" s="92">
        <f t="shared" si="248"/>
        <v>1.1056125679106264E-2</v>
      </c>
      <c r="JH197" s="92">
        <f t="shared" si="248"/>
        <v>1.1629176515829376E-3</v>
      </c>
      <c r="JI197" s="92">
        <f t="shared" si="248"/>
        <v>1.221694779095203E-3</v>
      </c>
      <c r="JJ197" s="92">
        <f t="shared" si="248"/>
        <v>4.0027713975498432E-4</v>
      </c>
      <c r="JK197" s="92">
        <f t="shared" si="248"/>
        <v>1.8235032197194013E-2</v>
      </c>
      <c r="JL197" s="92">
        <f t="shared" si="248"/>
        <v>0.23527748088835135</v>
      </c>
      <c r="JM197" s="92">
        <f t="shared" si="248"/>
        <v>0.33919894263061878</v>
      </c>
    </row>
    <row r="198" spans="2:273" x14ac:dyDescent="0.25">
      <c r="B198" s="2">
        <v>171</v>
      </c>
      <c r="C198" s="37">
        <v>70.75</v>
      </c>
      <c r="D198" s="37">
        <v>64.049000000000007</v>
      </c>
      <c r="E198" s="37">
        <v>65.5</v>
      </c>
      <c r="F198" s="37">
        <v>66.795000000000002</v>
      </c>
      <c r="G198" s="37">
        <v>62.658999999999999</v>
      </c>
      <c r="H198" s="37">
        <v>64.75</v>
      </c>
      <c r="I198" s="37">
        <v>65.594999999999999</v>
      </c>
      <c r="J198" s="37">
        <v>64.406000000000006</v>
      </c>
      <c r="K198" s="37">
        <v>63.154000000000003</v>
      </c>
      <c r="L198" s="37">
        <v>61.761000000000003</v>
      </c>
      <c r="M198" s="37">
        <v>61.978000000000002</v>
      </c>
      <c r="N198" s="37">
        <v>61.475999999999999</v>
      </c>
      <c r="O198" s="37">
        <v>61.429000000000002</v>
      </c>
      <c r="P198" s="37">
        <v>61.762</v>
      </c>
      <c r="Q198" s="37">
        <v>73.951999999999998</v>
      </c>
      <c r="S198" s="4">
        <f t="shared" si="249"/>
        <v>68.306800323936329</v>
      </c>
      <c r="T198" s="4">
        <f t="shared" si="249"/>
        <v>64.434099230309883</v>
      </c>
      <c r="U198" s="4">
        <f t="shared" si="249"/>
        <v>64.586498604189188</v>
      </c>
      <c r="V198" s="4">
        <f t="shared" si="249"/>
        <v>64.642564089505356</v>
      </c>
      <c r="W198" s="4">
        <f t="shared" si="249"/>
        <v>62.99720368988811</v>
      </c>
      <c r="X198" s="4">
        <f t="shared" si="249"/>
        <v>63.696113442326265</v>
      </c>
      <c r="Y198" s="4">
        <f t="shared" si="249"/>
        <v>63.930961954894251</v>
      </c>
      <c r="Z198" s="4">
        <f t="shared" si="249"/>
        <v>64.119936825147363</v>
      </c>
      <c r="AA198" s="4">
        <f t="shared" si="249"/>
        <v>63.73742456787587</v>
      </c>
      <c r="AB198" s="4">
        <f t="shared" si="249"/>
        <v>62.334652228205385</v>
      </c>
      <c r="AC198" s="4">
        <f t="shared" si="249"/>
        <v>61.285614450691767</v>
      </c>
      <c r="AD198" s="4">
        <f t="shared" si="249"/>
        <v>60.833084860898296</v>
      </c>
      <c r="AE198" s="4">
        <f t="shared" si="249"/>
        <v>61.043643334052234</v>
      </c>
      <c r="AF198" s="4">
        <f t="shared" si="249"/>
        <v>63.287624488980747</v>
      </c>
      <c r="AG198" s="4">
        <f t="shared" si="249"/>
        <v>74.113355117387584</v>
      </c>
      <c r="AI198" s="4">
        <f t="shared" si="250"/>
        <v>2.4431996760636707</v>
      </c>
      <c r="AJ198" s="4">
        <f t="shared" si="250"/>
        <v>-0.38509923030987636</v>
      </c>
      <c r="AK198" s="4">
        <f t="shared" si="250"/>
        <v>0.9135013958108118</v>
      </c>
      <c r="AL198" s="4">
        <f t="shared" si="250"/>
        <v>2.1524359104946456</v>
      </c>
      <c r="AM198" s="4">
        <f t="shared" si="250"/>
        <v>-0.33820368988811111</v>
      </c>
      <c r="AN198" s="4">
        <f t="shared" si="250"/>
        <v>1.0538865576737351</v>
      </c>
      <c r="AO198" s="4">
        <f t="shared" si="250"/>
        <v>1.6640380451057482</v>
      </c>
      <c r="AP198" s="4">
        <f t="shared" si="250"/>
        <v>0.28606317485264299</v>
      </c>
      <c r="AQ198" s="4">
        <f t="shared" si="250"/>
        <v>-0.58342456787586627</v>
      </c>
      <c r="AR198" s="4">
        <f t="shared" si="250"/>
        <v>-0.57365222820538264</v>
      </c>
      <c r="AS198" s="4">
        <f t="shared" si="250"/>
        <v>0.69238554930823426</v>
      </c>
      <c r="AT198" s="4">
        <f t="shared" si="250"/>
        <v>0.64291513910170295</v>
      </c>
      <c r="AU198" s="4">
        <f t="shared" si="250"/>
        <v>0.38535666594776785</v>
      </c>
      <c r="AV198" s="4">
        <f t="shared" si="250"/>
        <v>-1.5256244889807462</v>
      </c>
      <c r="AW198" s="4">
        <f t="shared" si="250"/>
        <v>-0.16135511738758623</v>
      </c>
      <c r="AY198" s="2">
        <f t="shared" si="242"/>
        <v>66.719253608538651</v>
      </c>
      <c r="AZ198" s="2">
        <f t="shared" si="242"/>
        <v>64.402953357066252</v>
      </c>
      <c r="BA198" s="2">
        <f t="shared" si="242"/>
        <v>64.551354279861044</v>
      </c>
      <c r="BB198" s="2">
        <f t="shared" si="242"/>
        <v>64.640943361944309</v>
      </c>
      <c r="BC198" s="2">
        <f t="shared" si="242"/>
        <v>62.996069767160563</v>
      </c>
      <c r="BD198" s="2">
        <f t="shared" si="242"/>
        <v>63.695473221125049</v>
      </c>
      <c r="BE198" s="2">
        <f t="shared" si="242"/>
        <v>63.905091480863632</v>
      </c>
      <c r="BF198" s="2">
        <f t="shared" si="242"/>
        <v>64.109820400471634</v>
      </c>
      <c r="BG198" s="2">
        <f t="shared" si="242"/>
        <v>63.730365897351803</v>
      </c>
      <c r="BH198" s="2">
        <f t="shared" si="242"/>
        <v>62.334410458301939</v>
      </c>
      <c r="BI198" s="2">
        <f t="shared" si="242"/>
        <v>61.285348286306096</v>
      </c>
      <c r="BJ198" s="2">
        <f t="shared" si="242"/>
        <v>60.833036399088442</v>
      </c>
      <c r="BK198" s="2">
        <f t="shared" si="242"/>
        <v>61.014602353209447</v>
      </c>
      <c r="BL198" s="2">
        <f t="shared" si="242"/>
        <v>61.135630417997405</v>
      </c>
      <c r="BM198" s="2">
        <f t="shared" si="242"/>
        <v>61.819787713824915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>
        <f t="shared" si="200"/>
        <v>66.795000000000002</v>
      </c>
      <c r="CY198" s="2">
        <f t="shared" si="201"/>
        <v>62.658999999999999</v>
      </c>
      <c r="CZ198" s="2">
        <f t="shared" si="202"/>
        <v>64.75</v>
      </c>
      <c r="DA198" s="2" t="str">
        <f t="shared" si="203"/>
        <v/>
      </c>
      <c r="DB198" s="2">
        <f t="shared" si="204"/>
        <v>64.406000000000006</v>
      </c>
      <c r="DC198" s="2">
        <f t="shared" si="205"/>
        <v>63.154000000000003</v>
      </c>
      <c r="DD198" s="2">
        <f t="shared" si="206"/>
        <v>61.761000000000003</v>
      </c>
      <c r="DE198" s="2">
        <f t="shared" si="207"/>
        <v>61.978000000000002</v>
      </c>
      <c r="DF198" s="2">
        <f t="shared" si="208"/>
        <v>61.475999999999999</v>
      </c>
      <c r="DG198" s="2">
        <f t="shared" si="209"/>
        <v>61.429000000000002</v>
      </c>
      <c r="DH198" s="2" t="str">
        <f t="shared" si="210"/>
        <v/>
      </c>
      <c r="DI198" s="2" t="str">
        <f t="shared" si="211"/>
        <v/>
      </c>
      <c r="DK198" s="2">
        <f t="shared" si="251"/>
        <v>127.91724530956847</v>
      </c>
      <c r="DL198" s="2">
        <f t="shared" si="251"/>
        <v>148.85997996515681</v>
      </c>
      <c r="DM198" s="2">
        <f t="shared" si="251"/>
        <v>136.24450058072011</v>
      </c>
      <c r="DN198" s="2">
        <f t="shared" si="251"/>
        <v>161.80800958188155</v>
      </c>
      <c r="DO198" s="2">
        <f t="shared" si="251"/>
        <v>149.53256780428873</v>
      </c>
      <c r="DP198" s="2">
        <f t="shared" si="251"/>
        <v>128.25790253699788</v>
      </c>
      <c r="DQ198" s="2">
        <f t="shared" si="251"/>
        <v>111.66876856941508</v>
      </c>
      <c r="DR198" s="2">
        <f t="shared" si="251"/>
        <v>116.95991633947447</v>
      </c>
      <c r="DS198" s="2">
        <f t="shared" si="251"/>
        <v>114.42857682926831</v>
      </c>
      <c r="DT198" s="2">
        <f t="shared" si="251"/>
        <v>114.111584717608</v>
      </c>
      <c r="DU198" s="2">
        <f t="shared" si="251"/>
        <v>119.03806628312132</v>
      </c>
      <c r="DV198" s="2">
        <f t="shared" si="251"/>
        <v>125.795599063727</v>
      </c>
      <c r="DW198" s="2">
        <f t="shared" si="251"/>
        <v>117.48656176381758</v>
      </c>
      <c r="DX198" s="2">
        <f t="shared" si="251"/>
        <v>117.60398308668076</v>
      </c>
      <c r="DY198" s="2">
        <f t="shared" si="251"/>
        <v>95.927582995951425</v>
      </c>
      <c r="EA198" s="2">
        <f t="shared" si="240"/>
        <v>67.139918447409315</v>
      </c>
      <c r="EB198" s="2">
        <f t="shared" si="240"/>
        <v>63.639467833032711</v>
      </c>
      <c r="EC198" s="2">
        <f t="shared" si="240"/>
        <v>64.692596430112161</v>
      </c>
      <c r="ED198" s="2">
        <f t="shared" si="240"/>
        <v>62.616576169669216</v>
      </c>
      <c r="EE198" s="2">
        <f t="shared" si="240"/>
        <v>60.383741693819779</v>
      </c>
      <c r="EF198" s="2">
        <f t="shared" si="239"/>
        <v>61.705973759791135</v>
      </c>
      <c r="EG198" s="2">
        <f t="shared" si="239"/>
        <v>62.532186321628757</v>
      </c>
      <c r="EH198" s="2">
        <f t="shared" si="239"/>
        <v>63.428758506586739</v>
      </c>
      <c r="EI198" s="2">
        <f t="shared" si="239"/>
        <v>64.036353831716511</v>
      </c>
      <c r="EJ198" s="2">
        <f t="shared" si="239"/>
        <v>61.048117107509881</v>
      </c>
      <c r="EK198" s="2">
        <f t="shared" si="212"/>
        <v>58.486922894676027</v>
      </c>
      <c r="EL198" s="2">
        <f t="shared" si="179"/>
        <v>58.810752530299652</v>
      </c>
      <c r="EM198" s="2">
        <f t="shared" si="179"/>
        <v>59.987581443554845</v>
      </c>
      <c r="EN198" s="2">
        <f t="shared" si="179"/>
        <v>61.03278299686982</v>
      </c>
      <c r="EO198" s="2">
        <f t="shared" si="179"/>
        <v>63.381918401586553</v>
      </c>
      <c r="EQ198" s="2">
        <f t="shared" si="252"/>
        <v>66.089195680008032</v>
      </c>
      <c r="ER198" s="2">
        <f t="shared" si="252"/>
        <v>64.791640313934721</v>
      </c>
      <c r="ES198" s="2">
        <f t="shared" si="252"/>
        <v>64.479971528424826</v>
      </c>
      <c r="ET198" s="2">
        <f t="shared" si="252"/>
        <v>65.466460424771995</v>
      </c>
      <c r="EU198" s="2">
        <f t="shared" si="252"/>
        <v>64.050073487231103</v>
      </c>
      <c r="EV198" s="2">
        <f t="shared" si="252"/>
        <v>64.485020918147512</v>
      </c>
      <c r="EW198" s="2">
        <f t="shared" si="252"/>
        <v>64.577669525308778</v>
      </c>
      <c r="EX198" s="2">
        <f t="shared" si="252"/>
        <v>64.419900622119428</v>
      </c>
      <c r="EY198" s="2">
        <f t="shared" si="252"/>
        <v>63.600830365887106</v>
      </c>
      <c r="EZ198" s="2">
        <f t="shared" si="252"/>
        <v>62.804434555470209</v>
      </c>
      <c r="FA198" s="2">
        <f t="shared" si="252"/>
        <v>62.357521477011829</v>
      </c>
      <c r="FB198" s="2">
        <f t="shared" si="252"/>
        <v>61.528921635872969</v>
      </c>
      <c r="FC198" s="2">
        <f t="shared" si="252"/>
        <v>61.46877822713995</v>
      </c>
      <c r="FD198" s="2">
        <f t="shared" si="252"/>
        <v>61.18929572983108</v>
      </c>
      <c r="FE198" s="2">
        <f t="shared" si="252"/>
        <v>60.718771246831118</v>
      </c>
      <c r="FG198" s="2">
        <f t="shared" si="253"/>
        <v>0.99999401571930491</v>
      </c>
      <c r="FH198" s="2">
        <f t="shared" si="253"/>
        <v>0.99999370649250419</v>
      </c>
      <c r="FI198" s="2">
        <f t="shared" si="253"/>
        <v>0.99999326184667736</v>
      </c>
      <c r="FJ198" s="2">
        <f t="shared" si="253"/>
        <v>0.99999369065128796</v>
      </c>
      <c r="FK198" s="2">
        <f t="shared" si="253"/>
        <v>0.99999196810284763</v>
      </c>
      <c r="FL198" s="2">
        <f t="shared" si="253"/>
        <v>0.99999188073657153</v>
      </c>
      <c r="FM198" s="2">
        <f t="shared" si="253"/>
        <v>0.999991564958158</v>
      </c>
      <c r="FN198" s="2">
        <f t="shared" si="253"/>
        <v>0.99999211117634812</v>
      </c>
      <c r="FO198" s="2">
        <f t="shared" si="253"/>
        <v>0.99999067550947485</v>
      </c>
      <c r="FP198" s="2">
        <f t="shared" si="253"/>
        <v>0.99999203203305098</v>
      </c>
      <c r="FQ198" s="2">
        <f t="shared" si="253"/>
        <v>0.99999023920007557</v>
      </c>
      <c r="FR198" s="2">
        <f t="shared" si="253"/>
        <v>0.99999176567701009</v>
      </c>
      <c r="FS198" s="2">
        <f t="shared" si="253"/>
        <v>0.99999227426202264</v>
      </c>
      <c r="FT198" s="2">
        <f t="shared" si="253"/>
        <v>0.99999227164667093</v>
      </c>
      <c r="FU198" s="2">
        <f t="shared" si="253"/>
        <v>0.99998978489475165</v>
      </c>
      <c r="FW198" s="2">
        <f t="shared" si="244"/>
        <v>0.40070374461935249</v>
      </c>
      <c r="FX198" s="2">
        <f t="shared" si="244"/>
        <v>0.66218313728891076</v>
      </c>
      <c r="FY198" s="2">
        <f t="shared" si="244"/>
        <v>0.66654600108987971</v>
      </c>
      <c r="FZ198" s="2">
        <f t="shared" si="244"/>
        <v>0.71011352664898275</v>
      </c>
      <c r="GA198" s="2">
        <f t="shared" si="244"/>
        <v>0.71232288464221172</v>
      </c>
      <c r="GB198" s="2">
        <f t="shared" si="244"/>
        <v>0.7156982214971972</v>
      </c>
      <c r="GC198" s="2">
        <f t="shared" si="244"/>
        <v>0.67098604752089652</v>
      </c>
      <c r="GD198" s="2">
        <f t="shared" si="244"/>
        <v>0.68672250462796458</v>
      </c>
      <c r="GE198" s="2">
        <f t="shared" si="244"/>
        <v>0.70365397094499871</v>
      </c>
      <c r="GF198" s="2">
        <f t="shared" si="244"/>
        <v>0.732140163117589</v>
      </c>
      <c r="GG198" s="2">
        <f t="shared" si="244"/>
        <v>0.72284281216933655</v>
      </c>
      <c r="GH198" s="2">
        <f t="shared" si="244"/>
        <v>0.74378459006897579</v>
      </c>
      <c r="GI198" s="2">
        <f t="shared" si="244"/>
        <v>0.69307245261088413</v>
      </c>
      <c r="GJ198" s="2">
        <f t="shared" si="244"/>
        <v>0.65432515915741485</v>
      </c>
      <c r="GK198" s="2">
        <f t="shared" si="244"/>
        <v>0.58669801342402028</v>
      </c>
      <c r="GM198" s="92">
        <f t="shared" si="245"/>
        <v>8.3260691492027235E-285</v>
      </c>
      <c r="GN198" s="92">
        <f t="shared" si="245"/>
        <v>0</v>
      </c>
      <c r="GO198" s="92">
        <f t="shared" si="245"/>
        <v>0</v>
      </c>
      <c r="GP198" s="92">
        <f t="shared" si="245"/>
        <v>0</v>
      </c>
      <c r="GQ198" s="92">
        <f t="shared" si="245"/>
        <v>0</v>
      </c>
      <c r="GR198" s="92">
        <f t="shared" si="245"/>
        <v>0</v>
      </c>
      <c r="GS198" s="92">
        <f t="shared" si="245"/>
        <v>0</v>
      </c>
      <c r="GT198" s="92">
        <f t="shared" si="245"/>
        <v>0</v>
      </c>
      <c r="GU198" s="92">
        <f t="shared" si="245"/>
        <v>2.0738752300607426E-293</v>
      </c>
      <c r="GV198" s="92">
        <f t="shared" si="245"/>
        <v>0</v>
      </c>
      <c r="GW198" s="92">
        <f t="shared" si="245"/>
        <v>0</v>
      </c>
      <c r="GX198" s="92">
        <f t="shared" si="245"/>
        <v>0</v>
      </c>
      <c r="GY198" s="92">
        <f t="shared" si="245"/>
        <v>0</v>
      </c>
      <c r="GZ198" s="92">
        <f t="shared" si="245"/>
        <v>0</v>
      </c>
      <c r="HA198" s="92">
        <f t="shared" si="245"/>
        <v>0</v>
      </c>
      <c r="HC198" s="92">
        <f t="shared" si="181"/>
        <v>1.0200222840433222E-144</v>
      </c>
      <c r="HD198" s="92">
        <f t="shared" si="181"/>
        <v>0</v>
      </c>
      <c r="HE198" s="92">
        <f t="shared" si="181"/>
        <v>0</v>
      </c>
      <c r="HF198" s="92">
        <f t="shared" si="181"/>
        <v>1.2265290486641588E-216</v>
      </c>
      <c r="HG198" s="92">
        <f t="shared" si="181"/>
        <v>0</v>
      </c>
      <c r="HH198" s="92">
        <f t="shared" si="181"/>
        <v>0</v>
      </c>
      <c r="HI198" s="92">
        <f t="shared" si="241"/>
        <v>0</v>
      </c>
      <c r="HJ198" s="92">
        <f t="shared" si="241"/>
        <v>0</v>
      </c>
      <c r="HK198" s="92">
        <f t="shared" si="241"/>
        <v>0</v>
      </c>
      <c r="HL198" s="92">
        <f t="shared" si="241"/>
        <v>0</v>
      </c>
      <c r="HM198" s="92">
        <f t="shared" si="241"/>
        <v>0</v>
      </c>
      <c r="HN198" s="92">
        <f t="shared" si="241"/>
        <v>0</v>
      </c>
      <c r="HO198" s="92">
        <f t="shared" si="226"/>
        <v>0</v>
      </c>
      <c r="HP198" s="92">
        <f t="shared" si="226"/>
        <v>0</v>
      </c>
      <c r="HQ198" s="92">
        <f t="shared" si="226"/>
        <v>1.0032253330071908E-297</v>
      </c>
      <c r="HS198" s="92">
        <f t="shared" si="246"/>
        <v>3.1005554561544936E-22</v>
      </c>
      <c r="HT198" s="92">
        <f t="shared" si="246"/>
        <v>4.6448078163159776E-33</v>
      </c>
      <c r="HU198" s="92">
        <f t="shared" si="246"/>
        <v>3.5621017304660395E-34</v>
      </c>
      <c r="HV198" s="92">
        <f t="shared" si="246"/>
        <v>2.9397037055873284E-45</v>
      </c>
      <c r="HW198" s="92">
        <f t="shared" si="246"/>
        <v>1.3592449597033316E-48</v>
      </c>
      <c r="HX198" s="92">
        <f t="shared" si="246"/>
        <v>1.9599261723981984E-52</v>
      </c>
      <c r="HY198" s="92">
        <f t="shared" si="246"/>
        <v>5.0582960524424225E-49</v>
      </c>
      <c r="HZ198" s="92">
        <f t="shared" si="246"/>
        <v>1.6146271315832326E-50</v>
      </c>
      <c r="IA198" s="92">
        <f t="shared" si="246"/>
        <v>4.4498534248091077E-43</v>
      </c>
      <c r="IB198" s="92">
        <f t="shared" si="246"/>
        <v>1.0656173289642948E-53</v>
      </c>
      <c r="IC198" s="92">
        <f t="shared" si="246"/>
        <v>8.0109045059820794E-57</v>
      </c>
      <c r="ID198" s="92">
        <f t="shared" si="246"/>
        <v>4.7102048346869757E-57</v>
      </c>
      <c r="IE198" s="92">
        <f t="shared" si="246"/>
        <v>1.1579562621537129E-40</v>
      </c>
      <c r="IF198" s="92">
        <f t="shared" si="246"/>
        <v>1.7936761997205715E-23</v>
      </c>
      <c r="IG198" s="92">
        <f t="shared" si="246"/>
        <v>3.1607220582105537E-21</v>
      </c>
      <c r="II198" s="92">
        <f t="shared" si="247"/>
        <v>0.3598145906776386</v>
      </c>
      <c r="IJ198" s="92">
        <f t="shared" si="247"/>
        <v>4.095388438788862E-2</v>
      </c>
      <c r="IK198" s="92">
        <f t="shared" si="247"/>
        <v>3.2467806873957623E-2</v>
      </c>
      <c r="IL198" s="92">
        <f t="shared" si="247"/>
        <v>2.269731044011695E-3</v>
      </c>
      <c r="IM198" s="92">
        <f t="shared" si="247"/>
        <v>1.5061046004703556E-3</v>
      </c>
      <c r="IN198" s="92">
        <f t="shared" si="247"/>
        <v>9.3095131055497883E-4</v>
      </c>
      <c r="IO198" s="92">
        <f t="shared" si="247"/>
        <v>1.0693015777780547E-2</v>
      </c>
      <c r="IP198" s="92">
        <f t="shared" si="247"/>
        <v>5.3128224810319218E-3</v>
      </c>
      <c r="IQ198" s="92">
        <f t="shared" si="247"/>
        <v>4.562057416058452E-3</v>
      </c>
      <c r="IR198" s="92">
        <f t="shared" si="247"/>
        <v>3.523507215378693E-4</v>
      </c>
      <c r="IS198" s="92">
        <f t="shared" si="247"/>
        <v>3.4960540905515245E-4</v>
      </c>
      <c r="IT198" s="92">
        <f t="shared" si="247"/>
        <v>1.071773519043437E-4</v>
      </c>
      <c r="IU198" s="92">
        <f t="shared" si="247"/>
        <v>8.0143735206633666E-3</v>
      </c>
      <c r="IV198" s="92">
        <f t="shared" si="247"/>
        <v>0.17988332594964776</v>
      </c>
      <c r="IW198" s="92">
        <f t="shared" si="247"/>
        <v>0.26615343308218775</v>
      </c>
      <c r="IY198" s="92">
        <f t="shared" si="248"/>
        <v>0.3598145906776386</v>
      </c>
      <c r="IZ198" s="92">
        <f t="shared" si="248"/>
        <v>4.095388438788862E-2</v>
      </c>
      <c r="JA198" s="92">
        <f t="shared" si="248"/>
        <v>3.2467806873957623E-2</v>
      </c>
      <c r="JB198" s="92">
        <f t="shared" si="248"/>
        <v>2.269731044011695E-3</v>
      </c>
      <c r="JC198" s="92">
        <f t="shared" si="248"/>
        <v>1.5061046004703556E-3</v>
      </c>
      <c r="JD198" s="92">
        <f t="shared" si="248"/>
        <v>9.3095131055497883E-4</v>
      </c>
      <c r="JE198" s="92">
        <f t="shared" si="248"/>
        <v>1.0693015777780547E-2</v>
      </c>
      <c r="JF198" s="92">
        <f t="shared" si="248"/>
        <v>5.3128224810319218E-3</v>
      </c>
      <c r="JG198" s="92">
        <f t="shared" si="248"/>
        <v>4.562057416058452E-3</v>
      </c>
      <c r="JH198" s="92">
        <f t="shared" si="248"/>
        <v>3.523507215378693E-4</v>
      </c>
      <c r="JI198" s="92">
        <f t="shared" si="248"/>
        <v>3.4960540905515245E-4</v>
      </c>
      <c r="JJ198" s="92">
        <f t="shared" si="248"/>
        <v>1.071773519043437E-4</v>
      </c>
      <c r="JK198" s="92">
        <f t="shared" si="248"/>
        <v>8.0143735206633666E-3</v>
      </c>
      <c r="JL198" s="92">
        <f t="shared" si="248"/>
        <v>0.17988332594964776</v>
      </c>
      <c r="JM198" s="92">
        <f t="shared" si="248"/>
        <v>0.26615343308218775</v>
      </c>
    </row>
    <row r="199" spans="2:273" x14ac:dyDescent="0.25">
      <c r="B199" s="2">
        <v>172</v>
      </c>
      <c r="C199" s="37">
        <v>67.332999999999998</v>
      </c>
      <c r="D199" s="37">
        <v>63.975999999999999</v>
      </c>
      <c r="E199" s="37">
        <v>64.881</v>
      </c>
      <c r="F199" s="37">
        <v>64.385999999999996</v>
      </c>
      <c r="G199" s="37">
        <v>63.182000000000002</v>
      </c>
      <c r="H199" s="37">
        <v>64.454999999999998</v>
      </c>
      <c r="I199" s="37">
        <v>63.243000000000002</v>
      </c>
      <c r="J199" s="37">
        <v>64.781000000000006</v>
      </c>
      <c r="K199" s="37">
        <v>63.115000000000002</v>
      </c>
      <c r="L199" s="37">
        <v>63.173999999999999</v>
      </c>
      <c r="M199" s="37">
        <v>63.326000000000001</v>
      </c>
      <c r="N199" s="37">
        <v>62.262</v>
      </c>
      <c r="O199" s="37">
        <v>61.619</v>
      </c>
      <c r="P199" s="37">
        <v>61.667000000000002</v>
      </c>
      <c r="Q199" s="37">
        <v>69.429000000000002</v>
      </c>
      <c r="S199" s="4">
        <f t="shared" si="249"/>
        <v>68.314880995637481</v>
      </c>
      <c r="T199" s="4">
        <f t="shared" si="249"/>
        <v>64.320210378898139</v>
      </c>
      <c r="U199" s="4">
        <f t="shared" si="249"/>
        <v>64.447899726855539</v>
      </c>
      <c r="V199" s="4">
        <f t="shared" si="249"/>
        <v>64.56527072102395</v>
      </c>
      <c r="W199" s="4">
        <f t="shared" si="249"/>
        <v>62.936095535909828</v>
      </c>
      <c r="X199" s="4">
        <f t="shared" si="249"/>
        <v>63.633350009430885</v>
      </c>
      <c r="Y199" s="4">
        <f t="shared" si="249"/>
        <v>63.842370490738141</v>
      </c>
      <c r="Z199" s="4">
        <f t="shared" si="249"/>
        <v>64.034884486587202</v>
      </c>
      <c r="AA199" s="4">
        <f t="shared" si="249"/>
        <v>63.637111083585125</v>
      </c>
      <c r="AB199" s="4">
        <f t="shared" si="249"/>
        <v>62.244043676618084</v>
      </c>
      <c r="AC199" s="4">
        <f t="shared" si="249"/>
        <v>61.206645938568712</v>
      </c>
      <c r="AD199" s="4">
        <f t="shared" si="249"/>
        <v>60.746211760210684</v>
      </c>
      <c r="AE199" s="4">
        <f t="shared" si="249"/>
        <v>60.941924949045379</v>
      </c>
      <c r="AF199" s="4">
        <f t="shared" si="249"/>
        <v>62.244296609609954</v>
      </c>
      <c r="AG199" s="4">
        <f t="shared" si="249"/>
        <v>69.36009420219186</v>
      </c>
      <c r="AI199" s="4">
        <f t="shared" si="250"/>
        <v>-0.9818809956374821</v>
      </c>
      <c r="AJ199" s="4">
        <f t="shared" si="250"/>
        <v>-0.34421037889813988</v>
      </c>
      <c r="AK199" s="4">
        <f t="shared" si="250"/>
        <v>0.43310027314446131</v>
      </c>
      <c r="AL199" s="4">
        <f t="shared" si="250"/>
        <v>-0.17927072102395414</v>
      </c>
      <c r="AM199" s="4">
        <f t="shared" si="250"/>
        <v>0.24590446409017375</v>
      </c>
      <c r="AN199" s="4">
        <f t="shared" si="250"/>
        <v>0.8216499905691137</v>
      </c>
      <c r="AO199" s="4">
        <f t="shared" si="250"/>
        <v>-0.59937049073813853</v>
      </c>
      <c r="AP199" s="4">
        <f t="shared" si="250"/>
        <v>0.74611551341280347</v>
      </c>
      <c r="AQ199" s="4">
        <f t="shared" si="250"/>
        <v>-0.52211108358512348</v>
      </c>
      <c r="AR199" s="4">
        <f t="shared" si="250"/>
        <v>0.92995632338191569</v>
      </c>
      <c r="AS199" s="4">
        <f t="shared" si="250"/>
        <v>2.119354061431288</v>
      </c>
      <c r="AT199" s="4">
        <f t="shared" si="250"/>
        <v>1.5157882397893161</v>
      </c>
      <c r="AU199" s="4">
        <f t="shared" si="250"/>
        <v>0.67707505095462039</v>
      </c>
      <c r="AV199" s="4">
        <f t="shared" si="250"/>
        <v>-0.57729660960995233</v>
      </c>
      <c r="AW199" s="4">
        <f t="shared" si="250"/>
        <v>6.8905797808142211E-2</v>
      </c>
      <c r="AY199" s="2">
        <f t="shared" si="242"/>
        <v>66.622858237843616</v>
      </c>
      <c r="AZ199" s="2">
        <f t="shared" si="242"/>
        <v>64.308586328049088</v>
      </c>
      <c r="BA199" s="2">
        <f t="shared" si="242"/>
        <v>64.435548818605298</v>
      </c>
      <c r="BB199" s="2">
        <f t="shared" si="242"/>
        <v>64.564940854635054</v>
      </c>
      <c r="BC199" s="2">
        <f t="shared" si="242"/>
        <v>62.935887275994446</v>
      </c>
      <c r="BD199" s="2">
        <f t="shared" si="242"/>
        <v>63.633244643390171</v>
      </c>
      <c r="BE199" s="2">
        <f t="shared" si="242"/>
        <v>63.836197719311315</v>
      </c>
      <c r="BF199" s="2">
        <f t="shared" si="242"/>
        <v>64.03270437642297</v>
      </c>
      <c r="BG199" s="2">
        <f t="shared" si="242"/>
        <v>63.635428564828345</v>
      </c>
      <c r="BH199" s="2">
        <f t="shared" si="242"/>
        <v>62.244007991364761</v>
      </c>
      <c r="BI199" s="2">
        <f t="shared" si="242"/>
        <v>61.206610384895988</v>
      </c>
      <c r="BJ199" s="2">
        <f t="shared" si="242"/>
        <v>60.746205858381074</v>
      </c>
      <c r="BK199" s="2">
        <f t="shared" si="242"/>
        <v>60.934323138046281</v>
      </c>
      <c r="BL199" s="2">
        <f t="shared" si="242"/>
        <v>61.047854362866708</v>
      </c>
      <c r="BM199" s="2">
        <f t="shared" si="242"/>
        <v>61.682124318722757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>
        <f t="shared" si="200"/>
        <v>64.385999999999996</v>
      </c>
      <c r="CY199" s="2">
        <f t="shared" si="201"/>
        <v>63.182000000000002</v>
      </c>
      <c r="CZ199" s="2">
        <f t="shared" si="202"/>
        <v>64.454999999999998</v>
      </c>
      <c r="DA199" s="2">
        <f t="shared" si="203"/>
        <v>63.243000000000002</v>
      </c>
      <c r="DB199" s="2">
        <f t="shared" si="204"/>
        <v>64.781000000000006</v>
      </c>
      <c r="DC199" s="2">
        <f t="shared" si="205"/>
        <v>63.115000000000002</v>
      </c>
      <c r="DD199" s="2">
        <f t="shared" si="206"/>
        <v>63.173999999999999</v>
      </c>
      <c r="DE199" s="2">
        <f t="shared" si="207"/>
        <v>63.326000000000001</v>
      </c>
      <c r="DF199" s="2">
        <f t="shared" si="208"/>
        <v>62.262</v>
      </c>
      <c r="DG199" s="2">
        <f t="shared" si="209"/>
        <v>61.619</v>
      </c>
      <c r="DH199" s="2" t="str">
        <f t="shared" si="210"/>
        <v/>
      </c>
      <c r="DI199" s="2" t="str">
        <f t="shared" si="211"/>
        <v/>
      </c>
      <c r="DK199" s="2">
        <f t="shared" si="251"/>
        <v>128.22126491557222</v>
      </c>
      <c r="DL199" s="2">
        <f t="shared" si="251"/>
        <v>149.29339721254354</v>
      </c>
      <c r="DM199" s="2">
        <f t="shared" si="251"/>
        <v>136.59910207168519</v>
      </c>
      <c r="DN199" s="2">
        <f t="shared" si="251"/>
        <v>162.32271777003484</v>
      </c>
      <c r="DO199" s="2">
        <f t="shared" si="251"/>
        <v>149.99390259740261</v>
      </c>
      <c r="DP199" s="2">
        <f t="shared" si="251"/>
        <v>128.58288181818182</v>
      </c>
      <c r="DQ199" s="2">
        <f t="shared" si="251"/>
        <v>111.89152424242423</v>
      </c>
      <c r="DR199" s="2">
        <f t="shared" si="251"/>
        <v>117.21414074297795</v>
      </c>
      <c r="DS199" s="2">
        <f t="shared" si="251"/>
        <v>114.67274634146344</v>
      </c>
      <c r="DT199" s="2">
        <f t="shared" si="251"/>
        <v>114.34185714285718</v>
      </c>
      <c r="DU199" s="2">
        <f t="shared" si="251"/>
        <v>119.30767863220163</v>
      </c>
      <c r="DV199" s="2">
        <f t="shared" si="251"/>
        <v>126.09937692540021</v>
      </c>
      <c r="DW199" s="2">
        <f t="shared" si="251"/>
        <v>117.74523527635156</v>
      </c>
      <c r="DX199" s="2">
        <f t="shared" si="251"/>
        <v>117.88613847780127</v>
      </c>
      <c r="DY199" s="2">
        <f t="shared" si="251"/>
        <v>96.097287449392724</v>
      </c>
      <c r="EA199" s="2">
        <f t="shared" si="240"/>
        <v>67.07580927070903</v>
      </c>
      <c r="EB199" s="2">
        <f t="shared" si="240"/>
        <v>63.507797858799265</v>
      </c>
      <c r="EC199" s="2">
        <f t="shared" si="240"/>
        <v>64.583411475409832</v>
      </c>
      <c r="ED199" s="2">
        <f t="shared" si="240"/>
        <v>62.453561227033056</v>
      </c>
      <c r="EE199" s="2">
        <f t="shared" si="240"/>
        <v>60.213732119010743</v>
      </c>
      <c r="EF199" s="2">
        <f t="shared" si="239"/>
        <v>61.56017146076681</v>
      </c>
      <c r="EG199" s="2">
        <f t="shared" si="239"/>
        <v>62.398674028350399</v>
      </c>
      <c r="EH199" s="2">
        <f t="shared" si="239"/>
        <v>63.320820357536775</v>
      </c>
      <c r="EI199" s="2">
        <f t="shared" si="239"/>
        <v>63.954403850937283</v>
      </c>
      <c r="EJ199" s="2">
        <f t="shared" si="239"/>
        <v>60.905318073619867</v>
      </c>
      <c r="EK199" s="2">
        <f t="shared" si="212"/>
        <v>58.293257585330167</v>
      </c>
      <c r="EL199" s="2">
        <f t="shared" si="179"/>
        <v>58.644518200146379</v>
      </c>
      <c r="EM199" s="2">
        <f t="shared" si="179"/>
        <v>59.861619557777288</v>
      </c>
      <c r="EN199" s="2">
        <f t="shared" si="179"/>
        <v>60.939923956709634</v>
      </c>
      <c r="EO199" s="2">
        <f t="shared" si="179"/>
        <v>63.326364667395609</v>
      </c>
      <c r="EQ199" s="2">
        <f t="shared" si="252"/>
        <v>66.00423872600517</v>
      </c>
      <c r="ER199" s="2">
        <f t="shared" si="252"/>
        <v>64.680446117356027</v>
      </c>
      <c r="ES199" s="2">
        <f t="shared" si="252"/>
        <v>64.367441553426545</v>
      </c>
      <c r="ET199" s="2">
        <f t="shared" si="252"/>
        <v>65.350231774985659</v>
      </c>
      <c r="EU199" s="2">
        <f t="shared" si="252"/>
        <v>63.937618771917599</v>
      </c>
      <c r="EV199" s="2">
        <f t="shared" si="252"/>
        <v>64.383610632447159</v>
      </c>
      <c r="EW199" s="2">
        <f t="shared" si="252"/>
        <v>64.478505871107956</v>
      </c>
      <c r="EX199" s="2">
        <f t="shared" si="252"/>
        <v>64.328336284767431</v>
      </c>
      <c r="EY199" s="2">
        <f t="shared" si="252"/>
        <v>63.512314405289317</v>
      </c>
      <c r="EZ199" s="2">
        <f t="shared" si="252"/>
        <v>62.690166869782068</v>
      </c>
      <c r="FA199" s="2">
        <f t="shared" si="252"/>
        <v>62.224645453752885</v>
      </c>
      <c r="FB199" s="2">
        <f t="shared" si="252"/>
        <v>61.405817252475956</v>
      </c>
      <c r="FC199" s="2">
        <f t="shared" si="252"/>
        <v>61.366998963978006</v>
      </c>
      <c r="FD199" s="2">
        <f t="shared" si="252"/>
        <v>61.099261350167993</v>
      </c>
      <c r="FE199" s="2">
        <f t="shared" si="252"/>
        <v>60.62524771667033</v>
      </c>
      <c r="FG199" s="2">
        <f t="shared" si="253"/>
        <v>0.99999454226826645</v>
      </c>
      <c r="FH199" s="2">
        <f t="shared" si="253"/>
        <v>0.99999426024976779</v>
      </c>
      <c r="FI199" s="2">
        <f t="shared" si="253"/>
        <v>0.99999385472748914</v>
      </c>
      <c r="FJ199" s="2">
        <f t="shared" si="253"/>
        <v>0.99999424580239082</v>
      </c>
      <c r="FK199" s="2">
        <f t="shared" si="253"/>
        <v>0.9999926748175596</v>
      </c>
      <c r="FL199" s="2">
        <f t="shared" si="253"/>
        <v>0.99999259513845562</v>
      </c>
      <c r="FM199" s="2">
        <f t="shared" si="253"/>
        <v>0.99999230714470011</v>
      </c>
      <c r="FN199" s="2">
        <f t="shared" si="253"/>
        <v>0.9999928053023257</v>
      </c>
      <c r="FO199" s="2">
        <f t="shared" si="253"/>
        <v>0.99999149595659242</v>
      </c>
      <c r="FP199" s="2">
        <f t="shared" si="253"/>
        <v>0.99999273312268011</v>
      </c>
      <c r="FQ199" s="2">
        <f t="shared" si="253"/>
        <v>0.99999109803702269</v>
      </c>
      <c r="FR199" s="2">
        <f t="shared" si="253"/>
        <v>0.99999249020273728</v>
      </c>
      <c r="FS199" s="2">
        <f t="shared" si="253"/>
        <v>0.99999295403843291</v>
      </c>
      <c r="FT199" s="2">
        <f t="shared" si="253"/>
        <v>0.99999295165320057</v>
      </c>
      <c r="FU199" s="2">
        <f t="shared" si="253"/>
        <v>0.99999068370491462</v>
      </c>
      <c r="FW199" s="2">
        <f t="shared" si="244"/>
        <v>0.42300971279899824</v>
      </c>
      <c r="FX199" s="2">
        <f t="shared" si="244"/>
        <v>0.68246899741357714</v>
      </c>
      <c r="FY199" s="2">
        <f t="shared" si="244"/>
        <v>0.68669382979993832</v>
      </c>
      <c r="FZ199" s="2">
        <f t="shared" si="244"/>
        <v>0.72870039094785277</v>
      </c>
      <c r="GA199" s="2">
        <f t="shared" si="244"/>
        <v>0.7308217876962031</v>
      </c>
      <c r="GB199" s="2">
        <f t="shared" si="244"/>
        <v>0.73406110870784336</v>
      </c>
      <c r="GC199" s="2">
        <f t="shared" si="244"/>
        <v>0.69098997336265122</v>
      </c>
      <c r="GD199" s="2">
        <f t="shared" si="244"/>
        <v>0.70618861053149329</v>
      </c>
      <c r="GE199" s="2">
        <f t="shared" si="244"/>
        <v>0.72249315209705545</v>
      </c>
      <c r="GF199" s="2">
        <f t="shared" si="244"/>
        <v>0.74981231118776215</v>
      </c>
      <c r="GG199" s="2">
        <f t="shared" si="244"/>
        <v>0.74091128856670152</v>
      </c>
      <c r="GH199" s="2">
        <f t="shared" si="244"/>
        <v>0.76093934271574748</v>
      </c>
      <c r="GI199" s="2">
        <f t="shared" si="244"/>
        <v>0.71230928902072321</v>
      </c>
      <c r="GJ199" s="2">
        <f t="shared" si="244"/>
        <v>0.67485118938085342</v>
      </c>
      <c r="GK199" s="2">
        <f t="shared" si="244"/>
        <v>0.60883911443306193</v>
      </c>
      <c r="GM199" s="92">
        <f t="shared" si="245"/>
        <v>3.6672010666259604E-290</v>
      </c>
      <c r="GN199" s="92">
        <f t="shared" si="245"/>
        <v>0</v>
      </c>
      <c r="GO199" s="92">
        <f t="shared" si="245"/>
        <v>0</v>
      </c>
      <c r="GP199" s="92">
        <f t="shared" si="245"/>
        <v>0</v>
      </c>
      <c r="GQ199" s="92">
        <f t="shared" si="245"/>
        <v>0</v>
      </c>
      <c r="GR199" s="92">
        <f t="shared" si="245"/>
        <v>0</v>
      </c>
      <c r="GS199" s="92">
        <f t="shared" si="245"/>
        <v>0</v>
      </c>
      <c r="GT199" s="92">
        <f t="shared" si="245"/>
        <v>0</v>
      </c>
      <c r="GU199" s="92">
        <f t="shared" si="245"/>
        <v>6.9271317090383542E-299</v>
      </c>
      <c r="GV199" s="92">
        <f t="shared" si="245"/>
        <v>0</v>
      </c>
      <c r="GW199" s="92">
        <f t="shared" si="245"/>
        <v>0</v>
      </c>
      <c r="GX199" s="92">
        <f t="shared" si="245"/>
        <v>0</v>
      </c>
      <c r="GY199" s="92">
        <f t="shared" si="245"/>
        <v>0</v>
      </c>
      <c r="GZ199" s="92">
        <f t="shared" si="245"/>
        <v>0</v>
      </c>
      <c r="HA199" s="92">
        <f t="shared" si="245"/>
        <v>0</v>
      </c>
      <c r="HC199" s="92">
        <f t="shared" si="181"/>
        <v>2.7492916428493798E-148</v>
      </c>
      <c r="HD199" s="92">
        <f t="shared" si="181"/>
        <v>0</v>
      </c>
      <c r="HE199" s="92">
        <f t="shared" si="181"/>
        <v>0</v>
      </c>
      <c r="HF199" s="92">
        <f t="shared" si="181"/>
        <v>6.722212015691408E-222</v>
      </c>
      <c r="HG199" s="92">
        <f t="shared" si="181"/>
        <v>0</v>
      </c>
      <c r="HH199" s="92">
        <f t="shared" si="181"/>
        <v>0</v>
      </c>
      <c r="HI199" s="92">
        <f t="shared" si="241"/>
        <v>0</v>
      </c>
      <c r="HJ199" s="92">
        <f t="shared" si="241"/>
        <v>0</v>
      </c>
      <c r="HK199" s="92">
        <f t="shared" si="241"/>
        <v>0</v>
      </c>
      <c r="HL199" s="92">
        <f t="shared" si="241"/>
        <v>0</v>
      </c>
      <c r="HM199" s="92">
        <f t="shared" si="241"/>
        <v>0</v>
      </c>
      <c r="HN199" s="92">
        <f t="shared" si="241"/>
        <v>0</v>
      </c>
      <c r="HO199" s="92">
        <f t="shared" si="226"/>
        <v>0</v>
      </c>
      <c r="HP199" s="92">
        <f t="shared" si="226"/>
        <v>0</v>
      </c>
      <c r="HQ199" s="92">
        <f t="shared" si="226"/>
        <v>5.9923437153393732E-305</v>
      </c>
      <c r="HS199" s="92">
        <f t="shared" si="246"/>
        <v>1.5884917652494015E-23</v>
      </c>
      <c r="HT199" s="92">
        <f t="shared" si="246"/>
        <v>1.0698451729924583E-34</v>
      </c>
      <c r="HU199" s="92">
        <f t="shared" si="246"/>
        <v>7.1130106901733724E-36</v>
      </c>
      <c r="HV199" s="92">
        <f t="shared" si="246"/>
        <v>1.8840202511664119E-47</v>
      </c>
      <c r="HW199" s="92">
        <f t="shared" si="246"/>
        <v>6.2447942198834578E-51</v>
      </c>
      <c r="HX199" s="92">
        <f t="shared" si="246"/>
        <v>6.3279849727449777E-55</v>
      </c>
      <c r="HY199" s="92">
        <f t="shared" si="246"/>
        <v>2.0403139170081023E-51</v>
      </c>
      <c r="HZ199" s="92">
        <f t="shared" si="246"/>
        <v>6.2012926712436906E-53</v>
      </c>
      <c r="IA199" s="92">
        <f t="shared" si="246"/>
        <v>3.9121371200392363E-45</v>
      </c>
      <c r="IB199" s="92">
        <f t="shared" si="246"/>
        <v>3.3740783781307237E-56</v>
      </c>
      <c r="IC199" s="92">
        <f t="shared" si="246"/>
        <v>1.5945714047418755E-59</v>
      </c>
      <c r="ID199" s="92">
        <f t="shared" si="246"/>
        <v>1.0854734211586387E-59</v>
      </c>
      <c r="IE199" s="92">
        <f t="shared" si="246"/>
        <v>1.2175507107814066E-42</v>
      </c>
      <c r="IF199" s="92">
        <f t="shared" si="246"/>
        <v>1.272070972654153E-24</v>
      </c>
      <c r="IG199" s="92">
        <f t="shared" si="246"/>
        <v>2.4595821403002043E-22</v>
      </c>
      <c r="II199" s="92">
        <f t="shared" si="247"/>
        <v>0.42810558230789447</v>
      </c>
      <c r="IJ199" s="92">
        <f t="shared" si="247"/>
        <v>2.1103099558942805E-2</v>
      </c>
      <c r="IK199" s="92">
        <f t="shared" si="247"/>
        <v>1.6038096878665031E-2</v>
      </c>
      <c r="IL199" s="92">
        <f t="shared" si="247"/>
        <v>7.6960719038752482E-4</v>
      </c>
      <c r="IM199" s="92">
        <f t="shared" si="247"/>
        <v>4.7640813664577358E-4</v>
      </c>
      <c r="IN199" s="92">
        <f t="shared" si="247"/>
        <v>2.7348012162600201E-4</v>
      </c>
      <c r="IO199" s="92">
        <f t="shared" si="247"/>
        <v>4.0434571181790216E-3</v>
      </c>
      <c r="IP199" s="92">
        <f t="shared" si="247"/>
        <v>1.8728413856025721E-3</v>
      </c>
      <c r="IQ199" s="92">
        <f t="shared" si="247"/>
        <v>1.7220725919116636E-3</v>
      </c>
      <c r="IR199" s="92">
        <f t="shared" si="247"/>
        <v>9.6271624122392792E-5</v>
      </c>
      <c r="IS199" s="92">
        <f t="shared" si="247"/>
        <v>8.9275468815651422E-5</v>
      </c>
      <c r="IT199" s="92">
        <f t="shared" si="247"/>
        <v>2.5759704625658804E-5</v>
      </c>
      <c r="IU199" s="92">
        <f t="shared" si="247"/>
        <v>3.2256640563227768E-3</v>
      </c>
      <c r="IV199" s="92">
        <f t="shared" si="247"/>
        <v>0.13238417687950579</v>
      </c>
      <c r="IW199" s="92">
        <f t="shared" si="247"/>
        <v>0.19742061235703268</v>
      </c>
      <c r="IY199" s="92">
        <f t="shared" si="248"/>
        <v>0.42810558230789447</v>
      </c>
      <c r="IZ199" s="92">
        <f t="shared" si="248"/>
        <v>2.1103099558942805E-2</v>
      </c>
      <c r="JA199" s="92">
        <f t="shared" si="248"/>
        <v>1.6038096878665031E-2</v>
      </c>
      <c r="JB199" s="92">
        <f t="shared" si="248"/>
        <v>7.6960719038752482E-4</v>
      </c>
      <c r="JC199" s="92">
        <f t="shared" si="248"/>
        <v>4.7640813664577358E-4</v>
      </c>
      <c r="JD199" s="92">
        <f t="shared" si="248"/>
        <v>2.7348012162600201E-4</v>
      </c>
      <c r="JE199" s="92">
        <f t="shared" si="248"/>
        <v>4.0434571181790216E-3</v>
      </c>
      <c r="JF199" s="92">
        <f t="shared" si="248"/>
        <v>1.8728413856025721E-3</v>
      </c>
      <c r="JG199" s="92">
        <f t="shared" si="248"/>
        <v>1.7220725919116636E-3</v>
      </c>
      <c r="JH199" s="92">
        <f t="shared" si="248"/>
        <v>9.6271624122392792E-5</v>
      </c>
      <c r="JI199" s="92">
        <f t="shared" si="248"/>
        <v>8.9275468815651422E-5</v>
      </c>
      <c r="JJ199" s="92">
        <f t="shared" si="248"/>
        <v>2.5759704625658804E-5</v>
      </c>
      <c r="JK199" s="92">
        <f t="shared" si="248"/>
        <v>3.2256640563227768E-3</v>
      </c>
      <c r="JL199" s="92">
        <f t="shared" si="248"/>
        <v>0.13238417687950579</v>
      </c>
      <c r="JM199" s="92">
        <f t="shared" si="248"/>
        <v>0.19742061235703268</v>
      </c>
    </row>
    <row r="200" spans="2:273" x14ac:dyDescent="0.25">
      <c r="B200" s="2">
        <v>173</v>
      </c>
      <c r="C200" s="37">
        <v>67.332999999999998</v>
      </c>
      <c r="D200" s="37">
        <v>64.122</v>
      </c>
      <c r="E200" s="37">
        <v>62.69</v>
      </c>
      <c r="F200" s="37">
        <v>65.454999999999998</v>
      </c>
      <c r="G200" s="37">
        <v>64.295000000000002</v>
      </c>
      <c r="H200" s="37">
        <v>64.522999999999996</v>
      </c>
      <c r="I200" s="37">
        <v>64.296999999999997</v>
      </c>
      <c r="J200" s="37">
        <v>63.280999999999999</v>
      </c>
      <c r="K200" s="37">
        <v>62.692</v>
      </c>
      <c r="L200" s="37">
        <v>63.087000000000003</v>
      </c>
      <c r="M200" s="37">
        <v>61.912999999999997</v>
      </c>
      <c r="N200" s="37">
        <v>61.594999999999999</v>
      </c>
      <c r="O200" s="37">
        <v>62.167000000000002</v>
      </c>
      <c r="P200" s="37">
        <v>59.69</v>
      </c>
      <c r="Q200" s="37">
        <v>63.81</v>
      </c>
      <c r="S200" s="4">
        <f t="shared" si="249"/>
        <v>68.216880583988527</v>
      </c>
      <c r="T200" s="4">
        <f t="shared" si="249"/>
        <v>64.218155394403013</v>
      </c>
      <c r="U200" s="4">
        <f t="shared" si="249"/>
        <v>64.323646123680646</v>
      </c>
      <c r="V200" s="4">
        <f t="shared" si="249"/>
        <v>64.488484300531397</v>
      </c>
      <c r="W200" s="4">
        <f t="shared" si="249"/>
        <v>62.874961470905845</v>
      </c>
      <c r="X200" s="4">
        <f t="shared" si="249"/>
        <v>63.570443688402811</v>
      </c>
      <c r="Y200" s="4">
        <f t="shared" si="249"/>
        <v>63.76848275499048</v>
      </c>
      <c r="Z200" s="4">
        <f t="shared" si="249"/>
        <v>63.955889586219001</v>
      </c>
      <c r="AA200" s="4">
        <f t="shared" si="249"/>
        <v>63.540938273700768</v>
      </c>
      <c r="AB200" s="4">
        <f t="shared" si="249"/>
        <v>62.153180732266762</v>
      </c>
      <c r="AC200" s="4">
        <f t="shared" si="249"/>
        <v>61.126947661365833</v>
      </c>
      <c r="AD200" s="4">
        <f t="shared" si="249"/>
        <v>60.658602714274622</v>
      </c>
      <c r="AE200" s="4">
        <f t="shared" si="249"/>
        <v>60.855601195125864</v>
      </c>
      <c r="AF200" s="4">
        <f t="shared" si="249"/>
        <v>61.585032243332144</v>
      </c>
      <c r="AG200" s="4">
        <f t="shared" si="249"/>
        <v>66.013588274949157</v>
      </c>
      <c r="AI200" s="4">
        <f t="shared" si="250"/>
        <v>-0.8838805839885282</v>
      </c>
      <c r="AJ200" s="4">
        <f t="shared" si="250"/>
        <v>-9.6155394403012906E-2</v>
      </c>
      <c r="AK200" s="4">
        <f t="shared" si="250"/>
        <v>-1.6336461236806485</v>
      </c>
      <c r="AL200" s="4">
        <f t="shared" si="250"/>
        <v>0.9665156994686015</v>
      </c>
      <c r="AM200" s="4">
        <f t="shared" si="250"/>
        <v>1.4200385290941568</v>
      </c>
      <c r="AN200" s="4">
        <f t="shared" si="250"/>
        <v>0.9525563115971849</v>
      </c>
      <c r="AO200" s="4">
        <f t="shared" si="250"/>
        <v>0.52851724500951747</v>
      </c>
      <c r="AP200" s="4">
        <f t="shared" si="250"/>
        <v>-0.67488958621900252</v>
      </c>
      <c r="AQ200" s="4">
        <f t="shared" si="250"/>
        <v>-0.84893827370076735</v>
      </c>
      <c r="AR200" s="4">
        <f t="shared" si="250"/>
        <v>0.93381926773324153</v>
      </c>
      <c r="AS200" s="4">
        <f t="shared" si="250"/>
        <v>0.78605233863416402</v>
      </c>
      <c r="AT200" s="4">
        <f t="shared" si="250"/>
        <v>0.93639728572537706</v>
      </c>
      <c r="AU200" s="4">
        <f t="shared" si="250"/>
        <v>1.3113988048741376</v>
      </c>
      <c r="AV200" s="4">
        <f t="shared" si="250"/>
        <v>-1.895032243332146</v>
      </c>
      <c r="AW200" s="4">
        <f t="shared" si="250"/>
        <v>-2.2035882749491549</v>
      </c>
      <c r="AY200" s="2">
        <f t="shared" si="242"/>
        <v>66.525187466788367</v>
      </c>
      <c r="AZ200" s="2">
        <f t="shared" si="242"/>
        <v>64.214254089687444</v>
      </c>
      <c r="BA200" s="2">
        <f t="shared" si="242"/>
        <v>64.319761087050324</v>
      </c>
      <c r="BB200" s="2">
        <f t="shared" si="242"/>
        <v>64.488426019335321</v>
      </c>
      <c r="BC200" s="2">
        <f t="shared" si="242"/>
        <v>62.874928540875622</v>
      </c>
      <c r="BD200" s="2">
        <f t="shared" si="242"/>
        <v>63.570428876697115</v>
      </c>
      <c r="BE200" s="2">
        <f t="shared" si="242"/>
        <v>63.767219736053931</v>
      </c>
      <c r="BF200" s="2">
        <f t="shared" si="242"/>
        <v>63.955486243388805</v>
      </c>
      <c r="BG200" s="2">
        <f t="shared" si="242"/>
        <v>63.540586210857533</v>
      </c>
      <c r="BH200" s="2">
        <f t="shared" si="242"/>
        <v>62.153176223802006</v>
      </c>
      <c r="BI200" s="2">
        <f t="shared" si="242"/>
        <v>61.126943660090674</v>
      </c>
      <c r="BJ200" s="2">
        <f t="shared" si="242"/>
        <v>60.65860210386662</v>
      </c>
      <c r="BK200" s="2">
        <f t="shared" si="242"/>
        <v>60.853849396453668</v>
      </c>
      <c r="BL200" s="2">
        <f t="shared" si="242"/>
        <v>60.960091749700794</v>
      </c>
      <c r="BM200" s="2">
        <f t="shared" si="242"/>
        <v>61.543984726324716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>
        <f t="shared" si="199"/>
        <v>62.69</v>
      </c>
      <c r="CX200" s="2">
        <f t="shared" si="200"/>
        <v>65.454999999999998</v>
      </c>
      <c r="CY200" s="2">
        <f t="shared" si="201"/>
        <v>64.295000000000002</v>
      </c>
      <c r="CZ200" s="2">
        <f t="shared" si="202"/>
        <v>64.522999999999996</v>
      </c>
      <c r="DA200" s="2">
        <f t="shared" si="203"/>
        <v>64.296999999999997</v>
      </c>
      <c r="DB200" s="2">
        <f t="shared" si="204"/>
        <v>63.280999999999999</v>
      </c>
      <c r="DC200" s="2">
        <f t="shared" si="205"/>
        <v>62.692</v>
      </c>
      <c r="DD200" s="2">
        <f t="shared" si="206"/>
        <v>63.087000000000003</v>
      </c>
      <c r="DE200" s="2">
        <f t="shared" si="207"/>
        <v>61.912999999999997</v>
      </c>
      <c r="DF200" s="2">
        <f t="shared" si="208"/>
        <v>61.594999999999999</v>
      </c>
      <c r="DG200" s="2">
        <f t="shared" si="209"/>
        <v>62.167000000000002</v>
      </c>
      <c r="DH200" s="2" t="str">
        <f t="shared" si="210"/>
        <v/>
      </c>
      <c r="DI200" s="2" t="str">
        <f t="shared" si="211"/>
        <v/>
      </c>
      <c r="DK200" s="2">
        <f t="shared" si="251"/>
        <v>128.52528452157597</v>
      </c>
      <c r="DL200" s="2">
        <f t="shared" si="251"/>
        <v>149.72681445993032</v>
      </c>
      <c r="DM200" s="2">
        <f t="shared" si="251"/>
        <v>136.95370356265028</v>
      </c>
      <c r="DN200" s="2">
        <f t="shared" si="251"/>
        <v>162.83742595818816</v>
      </c>
      <c r="DO200" s="2">
        <f t="shared" si="251"/>
        <v>150.45523739051646</v>
      </c>
      <c r="DP200" s="2">
        <f t="shared" si="251"/>
        <v>128.90786109936573</v>
      </c>
      <c r="DQ200" s="2">
        <f t="shared" si="251"/>
        <v>112.1142799154334</v>
      </c>
      <c r="DR200" s="2">
        <f t="shared" si="251"/>
        <v>117.46836514648143</v>
      </c>
      <c r="DS200" s="2">
        <f t="shared" si="251"/>
        <v>114.91691585365855</v>
      </c>
      <c r="DT200" s="2">
        <f t="shared" si="251"/>
        <v>114.57212956810633</v>
      </c>
      <c r="DU200" s="2">
        <f t="shared" si="251"/>
        <v>119.57729098128192</v>
      </c>
      <c r="DV200" s="2">
        <f t="shared" si="251"/>
        <v>126.40315478707342</v>
      </c>
      <c r="DW200" s="2">
        <f t="shared" si="251"/>
        <v>118.00390878888552</v>
      </c>
      <c r="DX200" s="2">
        <f t="shared" si="251"/>
        <v>118.16829386892178</v>
      </c>
      <c r="DY200" s="2">
        <f t="shared" si="251"/>
        <v>96.266991902834008</v>
      </c>
      <c r="EA200" s="2">
        <f t="shared" si="240"/>
        <v>67.011700094008731</v>
      </c>
      <c r="EB200" s="2">
        <f t="shared" si="240"/>
        <v>63.376127884565818</v>
      </c>
      <c r="EC200" s="2">
        <f t="shared" si="240"/>
        <v>64.474226520707504</v>
      </c>
      <c r="ED200" s="2">
        <f t="shared" si="240"/>
        <v>62.290546284396889</v>
      </c>
      <c r="EE200" s="2">
        <f t="shared" si="240"/>
        <v>60.0437225442017</v>
      </c>
      <c r="EF200" s="2">
        <f t="shared" si="239"/>
        <v>61.414369161742485</v>
      </c>
      <c r="EG200" s="2">
        <f t="shared" si="239"/>
        <v>62.265161735072041</v>
      </c>
      <c r="EH200" s="2">
        <f t="shared" si="239"/>
        <v>63.212882208486803</v>
      </c>
      <c r="EI200" s="2">
        <f t="shared" si="239"/>
        <v>63.872453870158054</v>
      </c>
      <c r="EJ200" s="2">
        <f t="shared" si="239"/>
        <v>60.762519039729838</v>
      </c>
      <c r="EK200" s="2">
        <f t="shared" si="212"/>
        <v>58.0995922759843</v>
      </c>
      <c r="EL200" s="2">
        <f t="shared" si="179"/>
        <v>58.478283869993106</v>
      </c>
      <c r="EM200" s="2">
        <f t="shared" si="179"/>
        <v>59.735657671999732</v>
      </c>
      <c r="EN200" s="2">
        <f t="shared" si="179"/>
        <v>60.847064916549456</v>
      </c>
      <c r="EO200" s="2">
        <f t="shared" si="179"/>
        <v>63.270810933204665</v>
      </c>
      <c r="EQ200" s="2">
        <f t="shared" si="252"/>
        <v>65.919281772002307</v>
      </c>
      <c r="ER200" s="2">
        <f t="shared" si="252"/>
        <v>64.569251920777347</v>
      </c>
      <c r="ES200" s="2">
        <f t="shared" si="252"/>
        <v>64.254911578428249</v>
      </c>
      <c r="ET200" s="2">
        <f t="shared" si="252"/>
        <v>65.234003125199322</v>
      </c>
      <c r="EU200" s="2">
        <f t="shared" si="252"/>
        <v>63.825164056604095</v>
      </c>
      <c r="EV200" s="2">
        <f t="shared" si="252"/>
        <v>64.282200346746805</v>
      </c>
      <c r="EW200" s="2">
        <f t="shared" si="252"/>
        <v>64.379342216907133</v>
      </c>
      <c r="EX200" s="2">
        <f t="shared" si="252"/>
        <v>64.23677194741542</v>
      </c>
      <c r="EY200" s="2">
        <f t="shared" si="252"/>
        <v>63.423798444691521</v>
      </c>
      <c r="EZ200" s="2">
        <f t="shared" si="252"/>
        <v>62.575899184093927</v>
      </c>
      <c r="FA200" s="2">
        <f t="shared" si="252"/>
        <v>62.09176943049394</v>
      </c>
      <c r="FB200" s="2">
        <f t="shared" si="252"/>
        <v>61.282712869078949</v>
      </c>
      <c r="FC200" s="2">
        <f t="shared" si="252"/>
        <v>61.265219700816068</v>
      </c>
      <c r="FD200" s="2">
        <f t="shared" si="252"/>
        <v>61.009226970504898</v>
      </c>
      <c r="FE200" s="2">
        <f t="shared" si="252"/>
        <v>60.531724186509543</v>
      </c>
      <c r="FG200" s="2">
        <f t="shared" si="253"/>
        <v>0.99999502248711047</v>
      </c>
      <c r="FH200" s="2">
        <f t="shared" si="253"/>
        <v>0.9999947652829293</v>
      </c>
      <c r="FI200" s="2">
        <f t="shared" si="253"/>
        <v>0.99999439544182878</v>
      </c>
      <c r="FJ200" s="2">
        <f t="shared" si="253"/>
        <v>0.99999475210675159</v>
      </c>
      <c r="FK200" s="2">
        <f t="shared" si="253"/>
        <v>0.99999331934990821</v>
      </c>
      <c r="FL200" s="2">
        <f t="shared" si="253"/>
        <v>0.99999324668160749</v>
      </c>
      <c r="FM200" s="2">
        <f t="shared" si="253"/>
        <v>0.99999298402783188</v>
      </c>
      <c r="FN200" s="2">
        <f t="shared" si="253"/>
        <v>0.99999343835358123</v>
      </c>
      <c r="FO200" s="2">
        <f t="shared" si="253"/>
        <v>0.99999224421443056</v>
      </c>
      <c r="FP200" s="2">
        <f t="shared" si="253"/>
        <v>0.9999933725248783</v>
      </c>
      <c r="FQ200" s="2">
        <f t="shared" si="253"/>
        <v>0.99999188130691397</v>
      </c>
      <c r="FR200" s="2">
        <f t="shared" si="253"/>
        <v>0.99999315097896935</v>
      </c>
      <c r="FS200" s="2">
        <f t="shared" si="253"/>
        <v>0.99999357400269329</v>
      </c>
      <c r="FT200" s="2">
        <f t="shared" si="253"/>
        <v>0.99999357182733273</v>
      </c>
      <c r="FU200" s="2">
        <f t="shared" si="253"/>
        <v>0.99999150343093457</v>
      </c>
      <c r="FW200" s="2">
        <f t="shared" si="244"/>
        <v>0.44563405984038806</v>
      </c>
      <c r="FX200" s="2">
        <f t="shared" si="244"/>
        <v>0.70208474415482025</v>
      </c>
      <c r="FY200" s="2">
        <f t="shared" si="244"/>
        <v>0.70616095507657273</v>
      </c>
      <c r="FZ200" s="2">
        <f t="shared" si="244"/>
        <v>0.74652090874497157</v>
      </c>
      <c r="GA200" s="2">
        <f t="shared" si="244"/>
        <v>0.74855104321860833</v>
      </c>
      <c r="GB200" s="2">
        <f t="shared" si="244"/>
        <v>0.75164951172358008</v>
      </c>
      <c r="GC200" s="2">
        <f t="shared" si="244"/>
        <v>0.71030277398676189</v>
      </c>
      <c r="GD200" s="2">
        <f t="shared" si="244"/>
        <v>0.72492964953761585</v>
      </c>
      <c r="GE200" s="2">
        <f t="shared" si="244"/>
        <v>0.74057624257339105</v>
      </c>
      <c r="GF200" s="2">
        <f t="shared" si="244"/>
        <v>0.76669007683693602</v>
      </c>
      <c r="GG200" s="2">
        <f t="shared" si="244"/>
        <v>0.7581958786873364</v>
      </c>
      <c r="GH200" s="2">
        <f t="shared" si="244"/>
        <v>0.77728942886935759</v>
      </c>
      <c r="GI200" s="2">
        <f t="shared" si="244"/>
        <v>0.73080873594529905</v>
      </c>
      <c r="GJ200" s="2">
        <f t="shared" si="244"/>
        <v>0.69472703167099092</v>
      </c>
      <c r="GK200" s="2">
        <f t="shared" si="244"/>
        <v>0.6305410236803628</v>
      </c>
      <c r="GM200" s="92">
        <f t="shared" si="245"/>
        <v>1.4388999213609853E-295</v>
      </c>
      <c r="GN200" s="92">
        <f t="shared" si="245"/>
        <v>0</v>
      </c>
      <c r="GO200" s="92">
        <f t="shared" si="245"/>
        <v>0</v>
      </c>
      <c r="GP200" s="92">
        <f t="shared" si="245"/>
        <v>0</v>
      </c>
      <c r="GQ200" s="92">
        <f t="shared" si="245"/>
        <v>0</v>
      </c>
      <c r="GR200" s="92">
        <f t="shared" si="245"/>
        <v>0</v>
      </c>
      <c r="GS200" s="92">
        <f t="shared" si="245"/>
        <v>0</v>
      </c>
      <c r="GT200" s="92">
        <f t="shared" si="245"/>
        <v>0</v>
      </c>
      <c r="GU200" s="92">
        <f t="shared" si="245"/>
        <v>2.0577453237264269E-304</v>
      </c>
      <c r="GV200" s="92">
        <f t="shared" si="245"/>
        <v>0</v>
      </c>
      <c r="GW200" s="92">
        <f t="shared" si="245"/>
        <v>0</v>
      </c>
      <c r="GX200" s="92">
        <f t="shared" si="245"/>
        <v>0</v>
      </c>
      <c r="GY200" s="92">
        <f t="shared" si="245"/>
        <v>0</v>
      </c>
      <c r="GZ200" s="92">
        <f t="shared" si="245"/>
        <v>0</v>
      </c>
      <c r="HA200" s="92">
        <f t="shared" si="245"/>
        <v>0</v>
      </c>
      <c r="HC200" s="92">
        <f t="shared" si="181"/>
        <v>6.6968575057939081E-152</v>
      </c>
      <c r="HD200" s="92">
        <f t="shared" si="181"/>
        <v>0</v>
      </c>
      <c r="HE200" s="92">
        <f t="shared" si="181"/>
        <v>0</v>
      </c>
      <c r="HF200" s="92">
        <f t="shared" si="181"/>
        <v>3.182284838508167E-227</v>
      </c>
      <c r="HG200" s="92">
        <f t="shared" si="181"/>
        <v>0</v>
      </c>
      <c r="HH200" s="92">
        <f t="shared" si="181"/>
        <v>0</v>
      </c>
      <c r="HI200" s="92">
        <f t="shared" si="241"/>
        <v>0</v>
      </c>
      <c r="HJ200" s="92">
        <f t="shared" si="241"/>
        <v>0</v>
      </c>
      <c r="HK200" s="92">
        <f t="shared" si="241"/>
        <v>0</v>
      </c>
      <c r="HL200" s="92">
        <f t="shared" si="241"/>
        <v>0</v>
      </c>
      <c r="HM200" s="92">
        <f t="shared" si="241"/>
        <v>0</v>
      </c>
      <c r="HN200" s="92">
        <f t="shared" si="241"/>
        <v>0</v>
      </c>
      <c r="HO200" s="92">
        <f t="shared" si="226"/>
        <v>0</v>
      </c>
      <c r="HP200" s="92">
        <f t="shared" si="226"/>
        <v>0</v>
      </c>
      <c r="HQ200" s="92">
        <f t="shared" si="226"/>
        <v>0</v>
      </c>
      <c r="HS200" s="92">
        <f t="shared" si="246"/>
        <v>7.4496455861693417E-25</v>
      </c>
      <c r="HT200" s="92">
        <f t="shared" si="246"/>
        <v>2.2415092347229905E-36</v>
      </c>
      <c r="HU200" s="92">
        <f t="shared" si="246"/>
        <v>1.2870301917821168E-37</v>
      </c>
      <c r="HV200" s="92">
        <f t="shared" si="246"/>
        <v>1.067649513062046E-49</v>
      </c>
      <c r="HW200" s="92">
        <f t="shared" si="246"/>
        <v>2.5192864007039667E-53</v>
      </c>
      <c r="HX200" s="92">
        <f t="shared" si="246"/>
        <v>1.7822526628202021E-57</v>
      </c>
      <c r="HY200" s="92">
        <f t="shared" si="246"/>
        <v>7.1898054208470223E-54</v>
      </c>
      <c r="HZ200" s="92">
        <f t="shared" si="246"/>
        <v>2.0842572675275307E-55</v>
      </c>
      <c r="IA200" s="92">
        <f t="shared" si="246"/>
        <v>3.0695015471266412E-47</v>
      </c>
      <c r="IB200" s="92">
        <f t="shared" si="246"/>
        <v>9.3409795454487673E-59</v>
      </c>
      <c r="IC200" s="92">
        <f t="shared" si="246"/>
        <v>2.7375097467549294E-62</v>
      </c>
      <c r="ID200" s="92">
        <f t="shared" si="246"/>
        <v>2.1734635744645318E-62</v>
      </c>
      <c r="IE200" s="92">
        <f t="shared" si="246"/>
        <v>1.1448882647925626E-44</v>
      </c>
      <c r="IF200" s="92">
        <f t="shared" si="246"/>
        <v>8.4405693035166678E-26</v>
      </c>
      <c r="IG200" s="92">
        <f t="shared" si="246"/>
        <v>1.7868478874335891E-23</v>
      </c>
      <c r="II200" s="92">
        <f t="shared" si="247"/>
        <v>0.48203871804980297</v>
      </c>
      <c r="IJ200" s="92">
        <f t="shared" si="247"/>
        <v>1.0081524448885493E-2</v>
      </c>
      <c r="IK200" s="92">
        <f t="shared" si="247"/>
        <v>7.324663383476919E-3</v>
      </c>
      <c r="IL200" s="92">
        <f t="shared" si="247"/>
        <v>2.3728779237675111E-4</v>
      </c>
      <c r="IM200" s="92">
        <f t="shared" si="247"/>
        <v>1.3632416052945218E-4</v>
      </c>
      <c r="IN200" s="92">
        <f t="shared" si="247"/>
        <v>7.2322050680754315E-5</v>
      </c>
      <c r="IO200" s="92">
        <f t="shared" si="247"/>
        <v>1.3758592856954648E-3</v>
      </c>
      <c r="IP200" s="92">
        <f t="shared" si="247"/>
        <v>5.9526065006634279E-4</v>
      </c>
      <c r="IQ200" s="92">
        <f t="shared" si="247"/>
        <v>5.9509386139063362E-4</v>
      </c>
      <c r="IR200" s="92">
        <f t="shared" si="247"/>
        <v>2.3725068450789234E-5</v>
      </c>
      <c r="IS200" s="92">
        <f t="shared" si="247"/>
        <v>2.0348115815823714E-5</v>
      </c>
      <c r="IT200" s="92">
        <f t="shared" si="247"/>
        <v>5.5574284709254365E-6</v>
      </c>
      <c r="IU200" s="92">
        <f t="shared" si="247"/>
        <v>1.1899111519159693E-3</v>
      </c>
      <c r="IV200" s="92">
        <f t="shared" si="247"/>
        <v>9.3887829008099249E-2</v>
      </c>
      <c r="IW200" s="92">
        <f t="shared" si="247"/>
        <v>0.13836965294121678</v>
      </c>
      <c r="IY200" s="92">
        <f t="shared" si="248"/>
        <v>0.48203871804980297</v>
      </c>
      <c r="IZ200" s="92">
        <f t="shared" si="248"/>
        <v>1.0081524448885493E-2</v>
      </c>
      <c r="JA200" s="92">
        <f t="shared" si="248"/>
        <v>7.324663383476919E-3</v>
      </c>
      <c r="JB200" s="92">
        <f t="shared" si="248"/>
        <v>2.3728779237675111E-4</v>
      </c>
      <c r="JC200" s="92">
        <f t="shared" si="248"/>
        <v>1.3632416052945218E-4</v>
      </c>
      <c r="JD200" s="92">
        <f t="shared" si="248"/>
        <v>7.2322050680754315E-5</v>
      </c>
      <c r="JE200" s="92">
        <f t="shared" si="248"/>
        <v>1.3758592856954648E-3</v>
      </c>
      <c r="JF200" s="92">
        <f t="shared" si="248"/>
        <v>5.9526065006634279E-4</v>
      </c>
      <c r="JG200" s="92">
        <f t="shared" si="248"/>
        <v>5.9509386139063362E-4</v>
      </c>
      <c r="JH200" s="92">
        <f t="shared" si="248"/>
        <v>2.3725068450789234E-5</v>
      </c>
      <c r="JI200" s="92">
        <f t="shared" si="248"/>
        <v>2.0348115815823714E-5</v>
      </c>
      <c r="JJ200" s="92">
        <f t="shared" si="248"/>
        <v>5.5574284709254365E-6</v>
      </c>
      <c r="JK200" s="92">
        <f t="shared" si="248"/>
        <v>1.1899111519159693E-3</v>
      </c>
      <c r="JL200" s="92">
        <f t="shared" si="248"/>
        <v>9.3887829008099249E-2</v>
      </c>
      <c r="JM200" s="92">
        <f t="shared" si="248"/>
        <v>0.13836965294121678</v>
      </c>
    </row>
    <row r="201" spans="2:273" x14ac:dyDescent="0.25">
      <c r="B201" s="2">
        <v>174</v>
      </c>
      <c r="C201" s="37">
        <v>67.25</v>
      </c>
      <c r="D201" s="37">
        <v>63.951000000000001</v>
      </c>
      <c r="E201" s="37">
        <v>64.69</v>
      </c>
      <c r="F201" s="37">
        <v>66.567999999999998</v>
      </c>
      <c r="G201" s="37">
        <v>62.795000000000002</v>
      </c>
      <c r="H201" s="37">
        <v>64.75</v>
      </c>
      <c r="I201" s="37">
        <v>64.757000000000005</v>
      </c>
      <c r="J201" s="37">
        <v>63.875</v>
      </c>
      <c r="K201" s="37">
        <v>63.192</v>
      </c>
      <c r="L201" s="37">
        <v>62.761000000000003</v>
      </c>
      <c r="M201" s="37">
        <v>62.652000000000001</v>
      </c>
      <c r="N201" s="37">
        <v>61.69</v>
      </c>
      <c r="O201" s="37">
        <v>60.905000000000001</v>
      </c>
      <c r="P201" s="37">
        <v>60.713999999999999</v>
      </c>
      <c r="Q201" s="37">
        <v>60.548000000000002</v>
      </c>
      <c r="S201" s="4">
        <f t="shared" si="249"/>
        <v>68.004343451024567</v>
      </c>
      <c r="T201" s="4">
        <f t="shared" si="249"/>
        <v>64.121035441409717</v>
      </c>
      <c r="U201" s="4">
        <f t="shared" si="249"/>
        <v>64.205100313504943</v>
      </c>
      <c r="V201" s="4">
        <f t="shared" si="249"/>
        <v>64.411226971513358</v>
      </c>
      <c r="W201" s="4">
        <f t="shared" si="249"/>
        <v>62.812975059528043</v>
      </c>
      <c r="X201" s="4">
        <f t="shared" si="249"/>
        <v>63.50686073347314</v>
      </c>
      <c r="Y201" s="4">
        <f t="shared" si="249"/>
        <v>63.698216554051761</v>
      </c>
      <c r="Z201" s="4">
        <f t="shared" si="249"/>
        <v>63.878157591964651</v>
      </c>
      <c r="AA201" s="4">
        <f t="shared" si="249"/>
        <v>63.445930551840078</v>
      </c>
      <c r="AB201" s="4">
        <f t="shared" si="249"/>
        <v>62.061821045394169</v>
      </c>
      <c r="AC201" s="4">
        <f t="shared" si="249"/>
        <v>61.04613006974369</v>
      </c>
      <c r="AD201" s="4">
        <f t="shared" si="249"/>
        <v>60.570094825833706</v>
      </c>
      <c r="AE201" s="4">
        <f t="shared" si="249"/>
        <v>60.77343241547679</v>
      </c>
      <c r="AF201" s="4">
        <f t="shared" si="249"/>
        <v>61.178851043940448</v>
      </c>
      <c r="AG201" s="4">
        <f t="shared" si="249"/>
        <v>63.827644392442821</v>
      </c>
      <c r="AI201" s="4">
        <f t="shared" si="250"/>
        <v>-0.75434345102456746</v>
      </c>
      <c r="AJ201" s="4">
        <f t="shared" si="250"/>
        <v>-0.17003544140971627</v>
      </c>
      <c r="AK201" s="4">
        <f t="shared" si="250"/>
        <v>0.48489968649505499</v>
      </c>
      <c r="AL201" s="4">
        <f t="shared" si="250"/>
        <v>2.15677302848664</v>
      </c>
      <c r="AM201" s="4">
        <f t="shared" si="250"/>
        <v>-1.7975059528041015E-2</v>
      </c>
      <c r="AN201" s="4">
        <f t="shared" si="250"/>
        <v>1.2431392665268604</v>
      </c>
      <c r="AO201" s="4">
        <f t="shared" si="250"/>
        <v>1.0587834459482437</v>
      </c>
      <c r="AP201" s="4">
        <f t="shared" si="250"/>
        <v>-3.1575919646513739E-3</v>
      </c>
      <c r="AQ201" s="4">
        <f t="shared" si="250"/>
        <v>-0.25393055184007807</v>
      </c>
      <c r="AR201" s="4">
        <f t="shared" si="250"/>
        <v>0.69917895460583424</v>
      </c>
      <c r="AS201" s="4">
        <f t="shared" si="250"/>
        <v>1.6058699302563113</v>
      </c>
      <c r="AT201" s="4">
        <f t="shared" si="250"/>
        <v>1.1199051741662913</v>
      </c>
      <c r="AU201" s="4">
        <f t="shared" si="250"/>
        <v>0.13156758452321071</v>
      </c>
      <c r="AV201" s="4">
        <f t="shared" si="250"/>
        <v>-0.46485104394044896</v>
      </c>
      <c r="AW201" s="4">
        <f t="shared" si="250"/>
        <v>-3.2796443924428189</v>
      </c>
      <c r="AY201" s="2">
        <f t="shared" si="242"/>
        <v>66.426322296462743</v>
      </c>
      <c r="AZ201" s="2">
        <f t="shared" si="242"/>
        <v>64.11985905902786</v>
      </c>
      <c r="BA201" s="2">
        <f t="shared" si="242"/>
        <v>64.204007519040275</v>
      </c>
      <c r="BB201" s="2">
        <f t="shared" si="242"/>
        <v>64.411218039097818</v>
      </c>
      <c r="BC201" s="2">
        <f t="shared" si="242"/>
        <v>62.812970580038666</v>
      </c>
      <c r="BD201" s="2">
        <f t="shared" si="242"/>
        <v>63.506858956291573</v>
      </c>
      <c r="BE201" s="2">
        <f t="shared" si="242"/>
        <v>63.697995185201009</v>
      </c>
      <c r="BF201" s="2">
        <f t="shared" si="242"/>
        <v>63.878093587829738</v>
      </c>
      <c r="BG201" s="2">
        <f t="shared" si="242"/>
        <v>63.445865929059657</v>
      </c>
      <c r="BH201" s="2">
        <f t="shared" si="242"/>
        <v>62.061820558137299</v>
      </c>
      <c r="BI201" s="2">
        <f t="shared" si="242"/>
        <v>61.046129690611444</v>
      </c>
      <c r="BJ201" s="2">
        <f t="shared" si="242"/>
        <v>60.570094772246648</v>
      </c>
      <c r="BK201" s="2">
        <f t="shared" si="242"/>
        <v>60.773077303031513</v>
      </c>
      <c r="BL201" s="2">
        <f t="shared" si="242"/>
        <v>60.872328630574259</v>
      </c>
      <c r="BM201" s="2">
        <f t="shared" si="242"/>
        <v>61.405630133229444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63.951000000000001</v>
      </c>
      <c r="CW201" s="2">
        <f t="shared" si="199"/>
        <v>64.69</v>
      </c>
      <c r="CX201" s="2">
        <f t="shared" si="200"/>
        <v>66.567999999999998</v>
      </c>
      <c r="CY201" s="2">
        <f t="shared" si="201"/>
        <v>62.795000000000002</v>
      </c>
      <c r="CZ201" s="2">
        <f t="shared" si="202"/>
        <v>64.75</v>
      </c>
      <c r="DA201" s="2">
        <f t="shared" si="203"/>
        <v>64.757000000000005</v>
      </c>
      <c r="DB201" s="2">
        <f t="shared" si="204"/>
        <v>63.875</v>
      </c>
      <c r="DC201" s="2">
        <f t="shared" si="205"/>
        <v>63.192</v>
      </c>
      <c r="DD201" s="2">
        <f t="shared" si="206"/>
        <v>62.761000000000003</v>
      </c>
      <c r="DE201" s="2">
        <f t="shared" si="207"/>
        <v>62.652000000000001</v>
      </c>
      <c r="DF201" s="2">
        <f t="shared" si="208"/>
        <v>61.69</v>
      </c>
      <c r="DG201" s="2">
        <f t="shared" si="209"/>
        <v>60.905000000000001</v>
      </c>
      <c r="DH201" s="2" t="str">
        <f t="shared" si="210"/>
        <v/>
      </c>
      <c r="DI201" s="2" t="str">
        <f t="shared" si="211"/>
        <v/>
      </c>
      <c r="DK201" s="2">
        <f t="shared" si="251"/>
        <v>128.82930412757975</v>
      </c>
      <c r="DL201" s="2">
        <f t="shared" si="251"/>
        <v>150.16023170731705</v>
      </c>
      <c r="DM201" s="2">
        <f t="shared" si="251"/>
        <v>137.30830505361533</v>
      </c>
      <c r="DN201" s="2">
        <f t="shared" si="251"/>
        <v>163.35213414634148</v>
      </c>
      <c r="DO201" s="2">
        <f t="shared" si="251"/>
        <v>150.91657218363031</v>
      </c>
      <c r="DP201" s="2">
        <f t="shared" si="251"/>
        <v>129.23284038054967</v>
      </c>
      <c r="DQ201" s="2">
        <f t="shared" si="251"/>
        <v>112.33703558844255</v>
      </c>
      <c r="DR201" s="2">
        <f t="shared" si="251"/>
        <v>117.72258954998489</v>
      </c>
      <c r="DS201" s="2">
        <f t="shared" si="251"/>
        <v>115.16108536585367</v>
      </c>
      <c r="DT201" s="2">
        <f t="shared" si="251"/>
        <v>114.80240199335552</v>
      </c>
      <c r="DU201" s="2">
        <f t="shared" si="251"/>
        <v>119.84690333036224</v>
      </c>
      <c r="DV201" s="2">
        <f t="shared" si="251"/>
        <v>126.70693264874663</v>
      </c>
      <c r="DW201" s="2">
        <f t="shared" si="251"/>
        <v>118.26258230141951</v>
      </c>
      <c r="DX201" s="2">
        <f t="shared" si="251"/>
        <v>118.45044926004229</v>
      </c>
      <c r="DY201" s="2">
        <f t="shared" si="251"/>
        <v>96.43669635627532</v>
      </c>
      <c r="EA201" s="2">
        <f t="shared" si="240"/>
        <v>66.947590917308446</v>
      </c>
      <c r="EB201" s="2">
        <f t="shared" si="240"/>
        <v>63.244457910332372</v>
      </c>
      <c r="EC201" s="2">
        <f t="shared" si="240"/>
        <v>64.365041566005175</v>
      </c>
      <c r="ED201" s="2">
        <f t="shared" si="240"/>
        <v>62.127531341760722</v>
      </c>
      <c r="EE201" s="2">
        <f t="shared" si="240"/>
        <v>59.873712969392663</v>
      </c>
      <c r="EF201" s="2">
        <f t="shared" si="239"/>
        <v>61.26856686271816</v>
      </c>
      <c r="EG201" s="2">
        <f t="shared" si="239"/>
        <v>62.13164944179367</v>
      </c>
      <c r="EH201" s="2">
        <f t="shared" si="239"/>
        <v>63.104944059436832</v>
      </c>
      <c r="EI201" s="2">
        <f t="shared" si="239"/>
        <v>63.790503889378819</v>
      </c>
      <c r="EJ201" s="2">
        <f t="shared" si="239"/>
        <v>60.619720005839824</v>
      </c>
      <c r="EK201" s="2">
        <f t="shared" si="212"/>
        <v>57.905926966638432</v>
      </c>
      <c r="EL201" s="2">
        <f t="shared" si="179"/>
        <v>58.312049539839833</v>
      </c>
      <c r="EM201" s="2">
        <f t="shared" si="179"/>
        <v>59.609695786222183</v>
      </c>
      <c r="EN201" s="2">
        <f t="shared" si="179"/>
        <v>60.754205876389264</v>
      </c>
      <c r="EO201" s="2">
        <f t="shared" si="179"/>
        <v>63.21525719901372</v>
      </c>
      <c r="EQ201" s="2">
        <f t="shared" si="252"/>
        <v>65.83432481799943</v>
      </c>
      <c r="ER201" s="2">
        <f t="shared" si="252"/>
        <v>64.458057724198653</v>
      </c>
      <c r="ES201" s="2">
        <f t="shared" si="252"/>
        <v>64.142381603429968</v>
      </c>
      <c r="ET201" s="2">
        <f t="shared" si="252"/>
        <v>65.117774475412972</v>
      </c>
      <c r="EU201" s="2">
        <f t="shared" si="252"/>
        <v>63.712709341290591</v>
      </c>
      <c r="EV201" s="2">
        <f t="shared" si="252"/>
        <v>64.180790061046451</v>
      </c>
      <c r="EW201" s="2">
        <f t="shared" si="252"/>
        <v>64.280178562706297</v>
      </c>
      <c r="EX201" s="2">
        <f t="shared" si="252"/>
        <v>64.145207610063423</v>
      </c>
      <c r="EY201" s="2">
        <f t="shared" si="252"/>
        <v>63.335282484093732</v>
      </c>
      <c r="EZ201" s="2">
        <f t="shared" si="252"/>
        <v>62.461631498405787</v>
      </c>
      <c r="FA201" s="2">
        <f t="shared" si="252"/>
        <v>61.958893407234996</v>
      </c>
      <c r="FB201" s="2">
        <f t="shared" si="252"/>
        <v>61.159608485681943</v>
      </c>
      <c r="FC201" s="2">
        <f t="shared" si="252"/>
        <v>61.163440437654131</v>
      </c>
      <c r="FD201" s="2">
        <f t="shared" si="252"/>
        <v>60.919192590841817</v>
      </c>
      <c r="FE201" s="2">
        <f t="shared" si="252"/>
        <v>60.438200656348755</v>
      </c>
      <c r="FG201" s="2">
        <f t="shared" si="253"/>
        <v>0.99999546045230348</v>
      </c>
      <c r="FH201" s="2">
        <f t="shared" si="253"/>
        <v>0.99999522587909162</v>
      </c>
      <c r="FI201" s="2">
        <f t="shared" si="253"/>
        <v>0.99999488857967744</v>
      </c>
      <c r="FJ201" s="2">
        <f t="shared" si="253"/>
        <v>0.99999521386226364</v>
      </c>
      <c r="FK201" s="2">
        <f t="shared" si="253"/>
        <v>0.9999939071711208</v>
      </c>
      <c r="FL201" s="2">
        <f t="shared" si="253"/>
        <v>0.99999384089676446</v>
      </c>
      <c r="FM201" s="2">
        <f t="shared" si="253"/>
        <v>0.999993601353384</v>
      </c>
      <c r="FN201" s="2">
        <f t="shared" si="253"/>
        <v>0.99999401570388702</v>
      </c>
      <c r="FO201" s="2">
        <f t="shared" si="253"/>
        <v>0.99999292663466588</v>
      </c>
      <c r="FP201" s="2">
        <f t="shared" si="253"/>
        <v>0.99999395566732674</v>
      </c>
      <c r="FQ201" s="2">
        <f t="shared" si="253"/>
        <v>0.99999259565861487</v>
      </c>
      <c r="FR201" s="2">
        <f t="shared" si="253"/>
        <v>0.99999375361481679</v>
      </c>
      <c r="FS201" s="2">
        <f t="shared" si="253"/>
        <v>0.99999413941748894</v>
      </c>
      <c r="FT201" s="2">
        <f t="shared" si="253"/>
        <v>0.99999413743353427</v>
      </c>
      <c r="FU201" s="2">
        <f t="shared" si="253"/>
        <v>0.99999225103112188</v>
      </c>
      <c r="FW201" s="2">
        <f t="shared" si="244"/>
        <v>0.46848595871021642</v>
      </c>
      <c r="FX201" s="2">
        <f t="shared" si="244"/>
        <v>0.72098412696274494</v>
      </c>
      <c r="FY201" s="2">
        <f t="shared" si="244"/>
        <v>0.72490307093161832</v>
      </c>
      <c r="FZ201" s="2">
        <f t="shared" si="244"/>
        <v>0.76355069484168869</v>
      </c>
      <c r="GA201" s="2">
        <f t="shared" si="244"/>
        <v>0.76548728297737323</v>
      </c>
      <c r="GB201" s="2">
        <f t="shared" si="244"/>
        <v>0.76844161391238719</v>
      </c>
      <c r="GC201" s="2">
        <f t="shared" si="244"/>
        <v>0.72888213691884873</v>
      </c>
      <c r="GD201" s="2">
        <f t="shared" si="244"/>
        <v>0.7429104670290434</v>
      </c>
      <c r="GE201" s="2">
        <f t="shared" si="244"/>
        <v>0.75787588018474028</v>
      </c>
      <c r="GF201" s="2">
        <f t="shared" si="244"/>
        <v>0.78275913905823868</v>
      </c>
      <c r="GG201" s="2">
        <f t="shared" si="244"/>
        <v>0.77467803838418636</v>
      </c>
      <c r="GH201" s="2">
        <f t="shared" si="244"/>
        <v>0.7928257340972118</v>
      </c>
      <c r="GI201" s="2">
        <f t="shared" si="244"/>
        <v>0.74853855532601699</v>
      </c>
      <c r="GJ201" s="2">
        <f t="shared" si="244"/>
        <v>0.71390297403129255</v>
      </c>
      <c r="GK201" s="2">
        <f t="shared" si="244"/>
        <v>0.65172763675368306</v>
      </c>
      <c r="GM201" s="92">
        <f t="shared" si="245"/>
        <v>5.0295244168176081E-301</v>
      </c>
      <c r="GN201" s="92">
        <f t="shared" si="245"/>
        <v>0</v>
      </c>
      <c r="GO201" s="92">
        <f t="shared" si="245"/>
        <v>0</v>
      </c>
      <c r="GP201" s="92">
        <f t="shared" si="245"/>
        <v>0</v>
      </c>
      <c r="GQ201" s="92">
        <f t="shared" si="245"/>
        <v>0</v>
      </c>
      <c r="GR201" s="92">
        <f t="shared" si="245"/>
        <v>0</v>
      </c>
      <c r="GS201" s="92">
        <f t="shared" si="245"/>
        <v>0</v>
      </c>
      <c r="GT201" s="92">
        <f t="shared" si="245"/>
        <v>0</v>
      </c>
      <c r="GU201" s="92">
        <f t="shared" si="245"/>
        <v>0</v>
      </c>
      <c r="GV201" s="92">
        <f t="shared" si="245"/>
        <v>0</v>
      </c>
      <c r="GW201" s="92">
        <f t="shared" si="245"/>
        <v>0</v>
      </c>
      <c r="GX201" s="92">
        <f t="shared" si="245"/>
        <v>0</v>
      </c>
      <c r="GY201" s="92">
        <f t="shared" si="245"/>
        <v>0</v>
      </c>
      <c r="GZ201" s="92">
        <f t="shared" si="245"/>
        <v>0</v>
      </c>
      <c r="HA201" s="92">
        <f t="shared" si="245"/>
        <v>0</v>
      </c>
      <c r="HC201" s="92">
        <f t="shared" si="181"/>
        <v>1.4742082848593936E-155</v>
      </c>
      <c r="HD201" s="92">
        <f t="shared" si="181"/>
        <v>0</v>
      </c>
      <c r="HE201" s="92">
        <f t="shared" si="181"/>
        <v>0</v>
      </c>
      <c r="HF201" s="92">
        <f t="shared" si="181"/>
        <v>1.3012384796788788E-232</v>
      </c>
      <c r="HG201" s="92">
        <f t="shared" si="181"/>
        <v>0</v>
      </c>
      <c r="HH201" s="92">
        <f t="shared" si="181"/>
        <v>0</v>
      </c>
      <c r="HI201" s="92">
        <f t="shared" si="241"/>
        <v>0</v>
      </c>
      <c r="HJ201" s="92">
        <f t="shared" si="241"/>
        <v>0</v>
      </c>
      <c r="HK201" s="92">
        <f t="shared" si="241"/>
        <v>0</v>
      </c>
      <c r="HL201" s="92">
        <f t="shared" si="241"/>
        <v>0</v>
      </c>
      <c r="HM201" s="92">
        <f t="shared" si="241"/>
        <v>0</v>
      </c>
      <c r="HN201" s="92">
        <f t="shared" si="241"/>
        <v>0</v>
      </c>
      <c r="HO201" s="92">
        <f t="shared" si="226"/>
        <v>0</v>
      </c>
      <c r="HP201" s="92">
        <f t="shared" si="226"/>
        <v>0</v>
      </c>
      <c r="HQ201" s="92">
        <f t="shared" si="226"/>
        <v>0</v>
      </c>
      <c r="HS201" s="92">
        <f t="shared" si="246"/>
        <v>3.1979498191985773E-26</v>
      </c>
      <c r="HT201" s="92">
        <f t="shared" si="246"/>
        <v>4.2718325435997271E-38</v>
      </c>
      <c r="HU201" s="92">
        <f t="shared" si="246"/>
        <v>2.1100837323675324E-39</v>
      </c>
      <c r="HV201" s="92">
        <f t="shared" si="246"/>
        <v>5.3496034072511608E-52</v>
      </c>
      <c r="HW201" s="92">
        <f t="shared" si="246"/>
        <v>8.9241084824773489E-56</v>
      </c>
      <c r="HX201" s="92">
        <f t="shared" si="246"/>
        <v>4.3786529016388231E-60</v>
      </c>
      <c r="HY201" s="92">
        <f t="shared" si="246"/>
        <v>2.2133651721216636E-56</v>
      </c>
      <c r="HZ201" s="92">
        <f t="shared" si="246"/>
        <v>6.1301150333279982E-58</v>
      </c>
      <c r="IA201" s="92">
        <f t="shared" si="246"/>
        <v>2.1492955547678454E-49</v>
      </c>
      <c r="IB201" s="92">
        <f t="shared" si="246"/>
        <v>2.2610125009331634E-61</v>
      </c>
      <c r="IC201" s="92">
        <f t="shared" si="246"/>
        <v>4.0532742268767544E-65</v>
      </c>
      <c r="ID201" s="92">
        <f t="shared" si="246"/>
        <v>3.7811983327692942E-65</v>
      </c>
      <c r="IE201" s="92">
        <f t="shared" si="246"/>
        <v>9.6273932537462331E-47</v>
      </c>
      <c r="IF201" s="92">
        <f t="shared" si="246"/>
        <v>5.2397798388349811E-27</v>
      </c>
      <c r="IG201" s="92">
        <f t="shared" si="246"/>
        <v>1.2118544270344054E-24</v>
      </c>
      <c r="II201" s="92">
        <f t="shared" si="247"/>
        <v>0.51141513718802079</v>
      </c>
      <c r="IJ201" s="92">
        <f t="shared" si="247"/>
        <v>4.4686649521971412E-3</v>
      </c>
      <c r="IK201" s="92">
        <f t="shared" si="247"/>
        <v>3.095330552208841E-3</v>
      </c>
      <c r="IL201" s="92">
        <f t="shared" si="247"/>
        <v>6.6549037551262192E-5</v>
      </c>
      <c r="IM201" s="92">
        <f t="shared" si="247"/>
        <v>3.5297881273575339E-5</v>
      </c>
      <c r="IN201" s="92">
        <f t="shared" si="247"/>
        <v>1.7219896408311595E-5</v>
      </c>
      <c r="IO201" s="92">
        <f t="shared" si="247"/>
        <v>4.2164052661063914E-4</v>
      </c>
      <c r="IP201" s="92">
        <f t="shared" si="247"/>
        <v>1.7069242060935264E-4</v>
      </c>
      <c r="IQ201" s="92">
        <f t="shared" si="247"/>
        <v>1.8835262492505273E-4</v>
      </c>
      <c r="IR201" s="92">
        <f t="shared" si="247"/>
        <v>5.2734714901927077E-6</v>
      </c>
      <c r="IS201" s="92">
        <f t="shared" si="247"/>
        <v>4.1394302161455762E-6</v>
      </c>
      <c r="IT201" s="92">
        <f t="shared" si="247"/>
        <v>1.0760461948206572E-6</v>
      </c>
      <c r="IU201" s="92">
        <f t="shared" si="247"/>
        <v>4.0255252839396875E-4</v>
      </c>
      <c r="IV201" s="92">
        <f t="shared" si="247"/>
        <v>6.4236337424645504E-2</v>
      </c>
      <c r="IW201" s="92">
        <f t="shared" si="247"/>
        <v>9.1620980530182472E-2</v>
      </c>
      <c r="IY201" s="92">
        <f t="shared" si="248"/>
        <v>0.51141513718802079</v>
      </c>
      <c r="IZ201" s="92">
        <f t="shared" si="248"/>
        <v>4.4686649521971412E-3</v>
      </c>
      <c r="JA201" s="92">
        <f t="shared" si="248"/>
        <v>3.095330552208841E-3</v>
      </c>
      <c r="JB201" s="92">
        <f t="shared" si="248"/>
        <v>6.6549037551262192E-5</v>
      </c>
      <c r="JC201" s="92">
        <f t="shared" si="248"/>
        <v>3.5297881273575339E-5</v>
      </c>
      <c r="JD201" s="92">
        <f t="shared" si="248"/>
        <v>1.7219896408311595E-5</v>
      </c>
      <c r="JE201" s="92">
        <f t="shared" si="248"/>
        <v>4.2164052661063914E-4</v>
      </c>
      <c r="JF201" s="92">
        <f t="shared" si="248"/>
        <v>1.7069242060935264E-4</v>
      </c>
      <c r="JG201" s="92">
        <f t="shared" si="248"/>
        <v>1.8835262492505273E-4</v>
      </c>
      <c r="JH201" s="92">
        <f t="shared" si="248"/>
        <v>5.2734714901927077E-6</v>
      </c>
      <c r="JI201" s="92">
        <f t="shared" si="248"/>
        <v>4.1394302161455762E-6</v>
      </c>
      <c r="JJ201" s="92">
        <f t="shared" si="248"/>
        <v>1.0760461948206572E-6</v>
      </c>
      <c r="JK201" s="92">
        <f t="shared" si="248"/>
        <v>4.0255252839396875E-4</v>
      </c>
      <c r="JL201" s="92">
        <f t="shared" si="248"/>
        <v>6.4236337424645504E-2</v>
      </c>
      <c r="JM201" s="92">
        <f t="shared" si="248"/>
        <v>9.1620980530182472E-2</v>
      </c>
    </row>
    <row r="202" spans="2:273" x14ac:dyDescent="0.25">
      <c r="B202" s="2">
        <v>175</v>
      </c>
      <c r="C202" s="37">
        <v>67.082999999999998</v>
      </c>
      <c r="D202" s="37">
        <v>63.024000000000001</v>
      </c>
      <c r="E202" s="37">
        <v>64.213999999999999</v>
      </c>
      <c r="F202" s="37">
        <v>65</v>
      </c>
      <c r="G202" s="37">
        <v>63.113999999999997</v>
      </c>
      <c r="H202" s="37">
        <v>63.932000000000002</v>
      </c>
      <c r="I202" s="37">
        <v>64.27</v>
      </c>
      <c r="J202" s="37">
        <v>63.688000000000002</v>
      </c>
      <c r="K202" s="37">
        <v>62.462000000000003</v>
      </c>
      <c r="L202" s="37">
        <v>63.847999999999999</v>
      </c>
      <c r="M202" s="37">
        <v>61.63</v>
      </c>
      <c r="N202" s="37">
        <v>61.094999999999999</v>
      </c>
      <c r="O202" s="37">
        <v>59.167000000000002</v>
      </c>
      <c r="P202" s="37">
        <v>60.594999999999999</v>
      </c>
      <c r="Q202" s="37">
        <v>58.451999999999998</v>
      </c>
      <c r="S202" s="4">
        <f t="shared" si="249"/>
        <v>67.692727448683584</v>
      </c>
      <c r="T202" s="4">
        <f t="shared" si="249"/>
        <v>64.025629621088626</v>
      </c>
      <c r="U202" s="4">
        <f t="shared" si="249"/>
        <v>64.088577752904797</v>
      </c>
      <c r="V202" s="4">
        <f t="shared" si="249"/>
        <v>64.333158584369698</v>
      </c>
      <c r="W202" s="4">
        <f t="shared" si="249"/>
        <v>62.749818517501048</v>
      </c>
      <c r="X202" s="4">
        <f t="shared" si="249"/>
        <v>63.442388970537166</v>
      </c>
      <c r="Y202" s="4">
        <f t="shared" si="249"/>
        <v>63.628409030751598</v>
      </c>
      <c r="Z202" s="4">
        <f t="shared" si="249"/>
        <v>63.80046988493217</v>
      </c>
      <c r="AA202" s="4">
        <f t="shared" si="249"/>
        <v>63.351301952909324</v>
      </c>
      <c r="AB202" s="4">
        <f t="shared" si="249"/>
        <v>61.96985951674786</v>
      </c>
      <c r="AC202" s="4">
        <f t="shared" si="249"/>
        <v>60.963979149308955</v>
      </c>
      <c r="AD202" s="4">
        <f t="shared" si="249"/>
        <v>60.48057343044951</v>
      </c>
      <c r="AE202" s="4">
        <f t="shared" si="249"/>
        <v>60.691977199955076</v>
      </c>
      <c r="AF202" s="4">
        <f t="shared" si="249"/>
        <v>60.925665592713109</v>
      </c>
      <c r="AG202" s="4">
        <f t="shared" si="249"/>
        <v>62.487664062171014</v>
      </c>
      <c r="AI202" s="4">
        <f t="shared" si="250"/>
        <v>-0.60972744868358575</v>
      </c>
      <c r="AJ202" s="4">
        <f t="shared" si="250"/>
        <v>-1.0016296210886253</v>
      </c>
      <c r="AK202" s="4">
        <f t="shared" si="250"/>
        <v>0.12542224709520156</v>
      </c>
      <c r="AL202" s="4">
        <f t="shared" si="250"/>
        <v>0.66684141563030153</v>
      </c>
      <c r="AM202" s="4">
        <f t="shared" si="250"/>
        <v>0.36418148249894955</v>
      </c>
      <c r="AN202" s="4">
        <f t="shared" si="250"/>
        <v>0.48961102946283575</v>
      </c>
      <c r="AO202" s="4">
        <f t="shared" si="250"/>
        <v>0.64159096924839787</v>
      </c>
      <c r="AP202" s="4">
        <f t="shared" si="250"/>
        <v>-0.11246988493216747</v>
      </c>
      <c r="AQ202" s="4">
        <f t="shared" si="250"/>
        <v>-0.8893019529093209</v>
      </c>
      <c r="AR202" s="4">
        <f t="shared" si="250"/>
        <v>1.8781404832521389</v>
      </c>
      <c r="AS202" s="4">
        <f t="shared" si="250"/>
        <v>0.66602085069104788</v>
      </c>
      <c r="AT202" s="4">
        <f t="shared" si="250"/>
        <v>0.61442656955048847</v>
      </c>
      <c r="AU202" s="4">
        <f t="shared" si="250"/>
        <v>-1.5249771999550745</v>
      </c>
      <c r="AV202" s="4">
        <f t="shared" si="250"/>
        <v>-0.33066559271311036</v>
      </c>
      <c r="AW202" s="4">
        <f t="shared" si="250"/>
        <v>-4.0356640621710156</v>
      </c>
      <c r="AY202" s="2">
        <f t="shared" si="242"/>
        <v>66.32635560006193</v>
      </c>
      <c r="AZ202" s="2">
        <f t="shared" si="242"/>
        <v>64.025311179639402</v>
      </c>
      <c r="BA202" s="2">
        <f t="shared" si="242"/>
        <v>64.088303097082573</v>
      </c>
      <c r="BB202" s="2">
        <f t="shared" si="242"/>
        <v>64.333157397516331</v>
      </c>
      <c r="BC202" s="2">
        <f t="shared" si="242"/>
        <v>62.749817993597631</v>
      </c>
      <c r="BD202" s="2">
        <f t="shared" si="242"/>
        <v>63.44238878864256</v>
      </c>
      <c r="BE202" s="2">
        <f t="shared" si="242"/>
        <v>63.628375825476368</v>
      </c>
      <c r="BF202" s="2">
        <f t="shared" si="242"/>
        <v>63.8004611804677</v>
      </c>
      <c r="BG202" s="2">
        <f t="shared" si="242"/>
        <v>63.351291553982129</v>
      </c>
      <c r="BH202" s="2">
        <f t="shared" si="242"/>
        <v>61.969859471722842</v>
      </c>
      <c r="BI202" s="2">
        <f t="shared" si="242"/>
        <v>60.963979119080967</v>
      </c>
      <c r="BJ202" s="2">
        <f t="shared" si="242"/>
        <v>60.480573426458321</v>
      </c>
      <c r="BK202" s="2">
        <f t="shared" si="242"/>
        <v>60.691913919287153</v>
      </c>
      <c r="BL202" s="2">
        <f t="shared" si="242"/>
        <v>60.784552049608756</v>
      </c>
      <c r="BM202" s="2">
        <f t="shared" si="242"/>
        <v>61.267311300507657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>
        <f t="shared" si="198"/>
        <v>63.024000000000001</v>
      </c>
      <c r="CW202" s="2">
        <f t="shared" si="199"/>
        <v>64.213999999999999</v>
      </c>
      <c r="CX202" s="2">
        <f t="shared" si="200"/>
        <v>65</v>
      </c>
      <c r="CY202" s="2">
        <f t="shared" si="201"/>
        <v>63.113999999999997</v>
      </c>
      <c r="CZ202" s="2">
        <f t="shared" si="202"/>
        <v>63.932000000000002</v>
      </c>
      <c r="DA202" s="2">
        <f t="shared" si="203"/>
        <v>64.27</v>
      </c>
      <c r="DB202" s="2">
        <f t="shared" si="204"/>
        <v>63.688000000000002</v>
      </c>
      <c r="DC202" s="2">
        <f t="shared" si="205"/>
        <v>62.462000000000003</v>
      </c>
      <c r="DD202" s="2">
        <f t="shared" si="206"/>
        <v>63.847999999999999</v>
      </c>
      <c r="DE202" s="2">
        <f t="shared" si="207"/>
        <v>61.63</v>
      </c>
      <c r="DF202" s="2">
        <f t="shared" si="208"/>
        <v>61.094999999999999</v>
      </c>
      <c r="DG202" s="2">
        <f t="shared" si="209"/>
        <v>59.167000000000002</v>
      </c>
      <c r="DH202" s="2" t="str">
        <f t="shared" si="210"/>
        <v/>
      </c>
      <c r="DI202" s="2" t="str">
        <f t="shared" si="211"/>
        <v/>
      </c>
      <c r="DK202" s="2">
        <f t="shared" si="251"/>
        <v>129.1333237335835</v>
      </c>
      <c r="DL202" s="2">
        <f t="shared" si="251"/>
        <v>150.59364895470384</v>
      </c>
      <c r="DM202" s="2">
        <f t="shared" si="251"/>
        <v>137.66290654458041</v>
      </c>
      <c r="DN202" s="2">
        <f t="shared" si="251"/>
        <v>163.86684233449478</v>
      </c>
      <c r="DO202" s="2">
        <f t="shared" si="251"/>
        <v>151.37790697674416</v>
      </c>
      <c r="DP202" s="2">
        <f t="shared" si="251"/>
        <v>129.55781966173362</v>
      </c>
      <c r="DQ202" s="2">
        <f t="shared" si="251"/>
        <v>112.55979126145172</v>
      </c>
      <c r="DR202" s="2">
        <f t="shared" si="251"/>
        <v>117.97681395348837</v>
      </c>
      <c r="DS202" s="2">
        <f t="shared" si="251"/>
        <v>115.40525487804879</v>
      </c>
      <c r="DT202" s="2">
        <f t="shared" si="251"/>
        <v>115.03267441860467</v>
      </c>
      <c r="DU202" s="2">
        <f t="shared" si="251"/>
        <v>120.11651567944253</v>
      </c>
      <c r="DV202" s="2">
        <f t="shared" si="251"/>
        <v>127.01071051041984</v>
      </c>
      <c r="DW202" s="2">
        <f t="shared" si="251"/>
        <v>118.52125581395349</v>
      </c>
      <c r="DX202" s="2">
        <f t="shared" si="251"/>
        <v>118.73260465116279</v>
      </c>
      <c r="DY202" s="2">
        <f t="shared" si="251"/>
        <v>96.606400809716604</v>
      </c>
      <c r="EA202" s="2">
        <f t="shared" si="240"/>
        <v>66.883481740608147</v>
      </c>
      <c r="EB202" s="2">
        <f t="shared" si="240"/>
        <v>63.112787936098933</v>
      </c>
      <c r="EC202" s="2">
        <f t="shared" si="240"/>
        <v>64.255856611302846</v>
      </c>
      <c r="ED202" s="2">
        <f t="shared" si="240"/>
        <v>61.964516399124555</v>
      </c>
      <c r="EE202" s="2">
        <f t="shared" si="240"/>
        <v>59.703703394583627</v>
      </c>
      <c r="EF202" s="2">
        <f t="shared" si="239"/>
        <v>61.122764563693835</v>
      </c>
      <c r="EG202" s="2">
        <f t="shared" si="239"/>
        <v>61.998137148515312</v>
      </c>
      <c r="EH202" s="2">
        <f t="shared" si="239"/>
        <v>62.997005910386868</v>
      </c>
      <c r="EI202" s="2">
        <f t="shared" si="239"/>
        <v>63.708553908599583</v>
      </c>
      <c r="EJ202" s="2">
        <f t="shared" si="239"/>
        <v>60.476920971949802</v>
      </c>
      <c r="EK202" s="2">
        <f t="shared" si="212"/>
        <v>57.712261657292565</v>
      </c>
      <c r="EL202" s="2">
        <f t="shared" si="179"/>
        <v>58.145815209686567</v>
      </c>
      <c r="EM202" s="2">
        <f t="shared" si="179"/>
        <v>59.483733900444626</v>
      </c>
      <c r="EN202" s="2">
        <f t="shared" si="179"/>
        <v>60.661346836229086</v>
      </c>
      <c r="EO202" s="2">
        <f t="shared" si="179"/>
        <v>63.159703464822776</v>
      </c>
      <c r="EQ202" s="2">
        <f t="shared" si="252"/>
        <v>65.749367863996582</v>
      </c>
      <c r="ER202" s="2">
        <f t="shared" si="252"/>
        <v>64.346863527619973</v>
      </c>
      <c r="ES202" s="2">
        <f t="shared" si="252"/>
        <v>64.029851628431672</v>
      </c>
      <c r="ET202" s="2">
        <f t="shared" si="252"/>
        <v>65.001545825626636</v>
      </c>
      <c r="EU202" s="2">
        <f t="shared" si="252"/>
        <v>63.600254625977087</v>
      </c>
      <c r="EV202" s="2">
        <f t="shared" si="252"/>
        <v>64.079379775346098</v>
      </c>
      <c r="EW202" s="2">
        <f t="shared" si="252"/>
        <v>64.181014908505475</v>
      </c>
      <c r="EX202" s="2">
        <f t="shared" si="252"/>
        <v>64.053643272711412</v>
      </c>
      <c r="EY202" s="2">
        <f t="shared" si="252"/>
        <v>63.246766523495936</v>
      </c>
      <c r="EZ202" s="2">
        <f t="shared" si="252"/>
        <v>62.347363812717646</v>
      </c>
      <c r="FA202" s="2">
        <f t="shared" si="252"/>
        <v>61.826017383976044</v>
      </c>
      <c r="FB202" s="2">
        <f t="shared" si="252"/>
        <v>61.03650410228493</v>
      </c>
      <c r="FC202" s="2">
        <f t="shared" si="252"/>
        <v>61.061661174492187</v>
      </c>
      <c r="FD202" s="2">
        <f t="shared" si="252"/>
        <v>60.829158211178722</v>
      </c>
      <c r="FE202" s="2">
        <f t="shared" si="252"/>
        <v>60.344677126187968</v>
      </c>
      <c r="FG202" s="2">
        <f t="shared" si="253"/>
        <v>0.9999958598816413</v>
      </c>
      <c r="FH202" s="2">
        <f t="shared" si="253"/>
        <v>0.99999564594815415</v>
      </c>
      <c r="FI202" s="2">
        <f t="shared" si="253"/>
        <v>0.9999953383271647</v>
      </c>
      <c r="FJ202" s="2">
        <f t="shared" si="253"/>
        <v>0.99999563498866761</v>
      </c>
      <c r="FK202" s="2">
        <f t="shared" si="253"/>
        <v>0.99999444327104081</v>
      </c>
      <c r="FL202" s="2">
        <f t="shared" si="253"/>
        <v>0.99999438282804443</v>
      </c>
      <c r="FM202" s="2">
        <f t="shared" si="253"/>
        <v>0.99999416436164346</v>
      </c>
      <c r="FN202" s="2">
        <f t="shared" si="253"/>
        <v>0.99999454225420525</v>
      </c>
      <c r="FO202" s="2">
        <f t="shared" si="253"/>
        <v>0.9999935490101296</v>
      </c>
      <c r="FP202" s="2">
        <f t="shared" si="253"/>
        <v>0.99999448750015363</v>
      </c>
      <c r="FQ202" s="2">
        <f t="shared" si="253"/>
        <v>0.99999324715599891</v>
      </c>
      <c r="FR202" s="2">
        <f t="shared" si="253"/>
        <v>0.99999430322587513</v>
      </c>
      <c r="FS202" s="2">
        <f t="shared" si="253"/>
        <v>0.99999465508246876</v>
      </c>
      <c r="FT202" s="2">
        <f t="shared" si="253"/>
        <v>0.99999465327307879</v>
      </c>
      <c r="FU202" s="2">
        <f t="shared" si="253"/>
        <v>0.99999293285157076</v>
      </c>
      <c r="FW202" s="2">
        <f t="shared" si="244"/>
        <v>0.49147080708084551</v>
      </c>
      <c r="FX202" s="2">
        <f t="shared" si="244"/>
        <v>0.73913004487175538</v>
      </c>
      <c r="FY202" s="2">
        <f t="shared" si="244"/>
        <v>0.74288500960426707</v>
      </c>
      <c r="FZ202" s="2">
        <f t="shared" si="244"/>
        <v>0.77977387144116417</v>
      </c>
      <c r="GA202" s="2">
        <f t="shared" si="244"/>
        <v>0.78161559015945603</v>
      </c>
      <c r="GB202" s="2">
        <f t="shared" si="244"/>
        <v>0.78442396032332351</v>
      </c>
      <c r="GC202" s="2">
        <f t="shared" si="244"/>
        <v>0.74669486643186767</v>
      </c>
      <c r="GD202" s="2">
        <f t="shared" si="244"/>
        <v>0.76010486937334532</v>
      </c>
      <c r="GE202" s="2">
        <f t="shared" si="244"/>
        <v>0.77437336109015109</v>
      </c>
      <c r="GF202" s="2">
        <f t="shared" si="244"/>
        <v>0.79801303127648526</v>
      </c>
      <c r="GG202" s="2">
        <f t="shared" si="244"/>
        <v>0.79034737879713479</v>
      </c>
      <c r="GH202" s="2">
        <f t="shared" si="244"/>
        <v>0.80754657306611688</v>
      </c>
      <c r="GI202" s="2">
        <f t="shared" si="244"/>
        <v>0.76547537267566257</v>
      </c>
      <c r="GJ202" s="2">
        <f t="shared" si="244"/>
        <v>0.73233844999510023</v>
      </c>
      <c r="GK202" s="2">
        <f t="shared" si="244"/>
        <v>0.67233066743083703</v>
      </c>
      <c r="GM202" s="92">
        <f t="shared" si="245"/>
        <v>1.5661128204553502E-306</v>
      </c>
      <c r="GN202" s="92">
        <f t="shared" si="245"/>
        <v>0</v>
      </c>
      <c r="GO202" s="92">
        <f t="shared" si="245"/>
        <v>0</v>
      </c>
      <c r="GP202" s="92">
        <f t="shared" si="245"/>
        <v>0</v>
      </c>
      <c r="GQ202" s="92">
        <f t="shared" si="245"/>
        <v>0</v>
      </c>
      <c r="GR202" s="92">
        <f t="shared" si="245"/>
        <v>0</v>
      </c>
      <c r="GS202" s="92">
        <f t="shared" si="245"/>
        <v>0</v>
      </c>
      <c r="GT202" s="92">
        <f t="shared" si="245"/>
        <v>0</v>
      </c>
      <c r="GU202" s="92">
        <f t="shared" si="245"/>
        <v>0</v>
      </c>
      <c r="GV202" s="92">
        <f t="shared" si="245"/>
        <v>0</v>
      </c>
      <c r="GW202" s="92">
        <f t="shared" si="245"/>
        <v>0</v>
      </c>
      <c r="GX202" s="92">
        <f t="shared" si="245"/>
        <v>0</v>
      </c>
      <c r="GY202" s="92">
        <f t="shared" si="245"/>
        <v>0</v>
      </c>
      <c r="GZ202" s="92">
        <f t="shared" si="245"/>
        <v>0</v>
      </c>
      <c r="HA202" s="92">
        <f t="shared" si="245"/>
        <v>0</v>
      </c>
      <c r="HC202" s="92">
        <f t="shared" si="181"/>
        <v>2.932801594206466E-159</v>
      </c>
      <c r="HD202" s="92">
        <f t="shared" si="181"/>
        <v>0</v>
      </c>
      <c r="HE202" s="92">
        <f t="shared" si="181"/>
        <v>0</v>
      </c>
      <c r="HF202" s="92">
        <f t="shared" si="181"/>
        <v>4.5958339431213268E-238</v>
      </c>
      <c r="HG202" s="92">
        <f t="shared" si="181"/>
        <v>0</v>
      </c>
      <c r="HH202" s="92">
        <f t="shared" si="181"/>
        <v>0</v>
      </c>
      <c r="HI202" s="92">
        <f t="shared" si="241"/>
        <v>0</v>
      </c>
      <c r="HJ202" s="92">
        <f t="shared" si="241"/>
        <v>0</v>
      </c>
      <c r="HK202" s="92">
        <f t="shared" si="241"/>
        <v>0</v>
      </c>
      <c r="HL202" s="92">
        <f t="shared" si="241"/>
        <v>0</v>
      </c>
      <c r="HM202" s="92">
        <f t="shared" si="241"/>
        <v>0</v>
      </c>
      <c r="HN202" s="92">
        <f t="shared" si="241"/>
        <v>0</v>
      </c>
      <c r="HO202" s="92">
        <f t="shared" si="226"/>
        <v>0</v>
      </c>
      <c r="HP202" s="92">
        <f t="shared" si="226"/>
        <v>0</v>
      </c>
      <c r="HQ202" s="92">
        <f t="shared" si="226"/>
        <v>0</v>
      </c>
      <c r="HS202" s="92">
        <f t="shared" si="246"/>
        <v>1.2565355495707934E-27</v>
      </c>
      <c r="HT202" s="92">
        <f t="shared" si="246"/>
        <v>7.4050926580735353E-40</v>
      </c>
      <c r="HU202" s="92">
        <f t="shared" si="246"/>
        <v>3.1345465326043628E-41</v>
      </c>
      <c r="HV202" s="92">
        <f t="shared" si="246"/>
        <v>2.3700285250225879E-54</v>
      </c>
      <c r="HW202" s="92">
        <f t="shared" si="246"/>
        <v>2.7756815632563829E-58</v>
      </c>
      <c r="HX202" s="92">
        <f t="shared" si="246"/>
        <v>9.3835935395220202E-63</v>
      </c>
      <c r="HY202" s="92">
        <f t="shared" si="246"/>
        <v>5.9524254544228341E-59</v>
      </c>
      <c r="HZ202" s="92">
        <f t="shared" si="246"/>
        <v>1.5776982146199977E-60</v>
      </c>
      <c r="IA202" s="92">
        <f t="shared" si="246"/>
        <v>1.3430392528573892E-51</v>
      </c>
      <c r="IB202" s="92">
        <f t="shared" si="246"/>
        <v>4.7849495789383317E-64</v>
      </c>
      <c r="IC202" s="92">
        <f t="shared" si="246"/>
        <v>5.1758887496407227E-68</v>
      </c>
      <c r="ID202" s="92">
        <f t="shared" si="246"/>
        <v>5.7153290940236274E-68</v>
      </c>
      <c r="IE202" s="92">
        <f t="shared" si="246"/>
        <v>7.239575061967253E-49</v>
      </c>
      <c r="IF202" s="92">
        <f t="shared" si="246"/>
        <v>3.0431534809100105E-28</v>
      </c>
      <c r="IG202" s="92">
        <f t="shared" si="246"/>
        <v>7.6724895576592582E-26</v>
      </c>
      <c r="II202" s="92">
        <f t="shared" si="247"/>
        <v>0.50925340952774523</v>
      </c>
      <c r="IJ202" s="92">
        <f t="shared" si="247"/>
        <v>1.8390843376062736E-3</v>
      </c>
      <c r="IK202" s="92">
        <f t="shared" si="247"/>
        <v>1.2111678576494436E-3</v>
      </c>
      <c r="IL202" s="92">
        <f t="shared" si="247"/>
        <v>1.6979263765701732E-5</v>
      </c>
      <c r="IM202" s="92">
        <f t="shared" si="247"/>
        <v>8.2703127628732213E-6</v>
      </c>
      <c r="IN202" s="92">
        <f t="shared" si="247"/>
        <v>3.6913263273428574E-6</v>
      </c>
      <c r="IO202" s="92">
        <f t="shared" si="247"/>
        <v>1.1643778065118146E-4</v>
      </c>
      <c r="IP202" s="92">
        <f t="shared" si="247"/>
        <v>4.4173367774453529E-5</v>
      </c>
      <c r="IQ202" s="92">
        <f t="shared" si="247"/>
        <v>5.4616318751802595E-5</v>
      </c>
      <c r="IR202" s="92">
        <f t="shared" si="247"/>
        <v>1.0570533757607171E-6</v>
      </c>
      <c r="IS202" s="92">
        <f t="shared" si="247"/>
        <v>7.5144168922008144E-7</v>
      </c>
      <c r="IT202" s="92">
        <f t="shared" si="247"/>
        <v>1.8693999799508059E-7</v>
      </c>
      <c r="IU202" s="92">
        <f t="shared" si="247"/>
        <v>1.2494304230113371E-4</v>
      </c>
      <c r="IV202" s="92">
        <f t="shared" si="247"/>
        <v>4.2440031407611108E-2</v>
      </c>
      <c r="IW202" s="92">
        <f t="shared" si="247"/>
        <v>5.7314261844337015E-2</v>
      </c>
      <c r="IY202" s="92">
        <f t="shared" si="248"/>
        <v>0.50925340952774523</v>
      </c>
      <c r="IZ202" s="92">
        <f t="shared" si="248"/>
        <v>1.8390843376062736E-3</v>
      </c>
      <c r="JA202" s="92">
        <f t="shared" si="248"/>
        <v>1.2111678576494436E-3</v>
      </c>
      <c r="JB202" s="92">
        <f t="shared" si="248"/>
        <v>1.6979263765701732E-5</v>
      </c>
      <c r="JC202" s="92">
        <f t="shared" si="248"/>
        <v>8.2703127628732213E-6</v>
      </c>
      <c r="JD202" s="92">
        <f t="shared" si="248"/>
        <v>3.6913263273428574E-6</v>
      </c>
      <c r="JE202" s="92">
        <f t="shared" si="248"/>
        <v>1.1643778065118146E-4</v>
      </c>
      <c r="JF202" s="92">
        <f t="shared" si="248"/>
        <v>4.4173367774453529E-5</v>
      </c>
      <c r="JG202" s="92">
        <f t="shared" si="248"/>
        <v>5.4616318751802595E-5</v>
      </c>
      <c r="JH202" s="92">
        <f t="shared" si="248"/>
        <v>1.0570533757607171E-6</v>
      </c>
      <c r="JI202" s="92">
        <f t="shared" si="248"/>
        <v>7.5144168922008144E-7</v>
      </c>
      <c r="JJ202" s="92">
        <f t="shared" si="248"/>
        <v>1.8693999799508059E-7</v>
      </c>
      <c r="JK202" s="92">
        <f t="shared" si="248"/>
        <v>1.2494304230113371E-4</v>
      </c>
      <c r="JL202" s="92">
        <f t="shared" si="248"/>
        <v>4.2440031407611108E-2</v>
      </c>
      <c r="JM202" s="92">
        <f t="shared" si="248"/>
        <v>5.7314261844337015E-2</v>
      </c>
    </row>
    <row r="203" spans="2:273" x14ac:dyDescent="0.25">
      <c r="B203" s="2">
        <v>176</v>
      </c>
      <c r="C203" s="37">
        <v>68.75</v>
      </c>
      <c r="D203" s="37">
        <v>64.537000000000006</v>
      </c>
      <c r="E203" s="37">
        <v>63.738</v>
      </c>
      <c r="F203" s="37">
        <v>65.022999999999996</v>
      </c>
      <c r="G203" s="37">
        <v>63.567999999999998</v>
      </c>
      <c r="H203" s="37">
        <v>64.409000000000006</v>
      </c>
      <c r="I203" s="37">
        <v>63.054000000000002</v>
      </c>
      <c r="J203" s="37">
        <v>64.218999999999994</v>
      </c>
      <c r="K203" s="37">
        <v>62.692</v>
      </c>
      <c r="L203" s="37">
        <v>62.37</v>
      </c>
      <c r="M203" s="37">
        <v>62.783000000000001</v>
      </c>
      <c r="N203" s="37">
        <v>61.238</v>
      </c>
      <c r="O203" s="37">
        <v>60.881</v>
      </c>
      <c r="P203" s="37">
        <v>59.856999999999999</v>
      </c>
      <c r="Q203" s="37">
        <v>58.762</v>
      </c>
      <c r="S203" s="4">
        <f t="shared" si="249"/>
        <v>67.318573405950502</v>
      </c>
      <c r="T203" s="4">
        <f t="shared" si="249"/>
        <v>63.930606020528565</v>
      </c>
      <c r="U203" s="4">
        <f t="shared" si="249"/>
        <v>63.972722877876279</v>
      </c>
      <c r="V203" s="4">
        <f t="shared" si="249"/>
        <v>64.254106345788003</v>
      </c>
      <c r="W203" s="4">
        <f t="shared" si="249"/>
        <v>62.685303262570592</v>
      </c>
      <c r="X203" s="4">
        <f t="shared" si="249"/>
        <v>63.37689329951057</v>
      </c>
      <c r="Y203" s="4">
        <f t="shared" si="249"/>
        <v>63.558232858322263</v>
      </c>
      <c r="Z203" s="4">
        <f t="shared" si="249"/>
        <v>63.722532336527557</v>
      </c>
      <c r="AA203" s="4">
        <f t="shared" si="249"/>
        <v>63.256885072070844</v>
      </c>
      <c r="AB203" s="4">
        <f t="shared" si="249"/>
        <v>61.877224375920804</v>
      </c>
      <c r="AC203" s="4">
        <f t="shared" si="249"/>
        <v>60.880331557616252</v>
      </c>
      <c r="AD203" s="4">
        <f t="shared" si="249"/>
        <v>60.389947056601805</v>
      </c>
      <c r="AE203" s="4">
        <f t="shared" si="249"/>
        <v>60.610287511340928</v>
      </c>
      <c r="AF203" s="4">
        <f t="shared" si="249"/>
        <v>60.757702013112656</v>
      </c>
      <c r="AG203" s="4">
        <f t="shared" si="249"/>
        <v>61.700458150555612</v>
      </c>
      <c r="AI203" s="4">
        <f t="shared" si="250"/>
        <v>1.4314265940494977</v>
      </c>
      <c r="AJ203" s="4">
        <f t="shared" si="250"/>
        <v>0.60639397947144147</v>
      </c>
      <c r="AK203" s="4">
        <f t="shared" si="250"/>
        <v>-0.23472287787627977</v>
      </c>
      <c r="AL203" s="4">
        <f t="shared" si="250"/>
        <v>0.76889365421199329</v>
      </c>
      <c r="AM203" s="4">
        <f t="shared" si="250"/>
        <v>0.88269673742940569</v>
      </c>
      <c r="AN203" s="4">
        <f t="shared" si="250"/>
        <v>1.032106700489436</v>
      </c>
      <c r="AO203" s="4">
        <f t="shared" si="250"/>
        <v>-0.50423285832226128</v>
      </c>
      <c r="AP203" s="4">
        <f t="shared" si="250"/>
        <v>0.49646766347243698</v>
      </c>
      <c r="AQ203" s="4">
        <f t="shared" si="250"/>
        <v>-0.56488507207084382</v>
      </c>
      <c r="AR203" s="4">
        <f t="shared" si="250"/>
        <v>0.49277562407919362</v>
      </c>
      <c r="AS203" s="4">
        <f t="shared" si="250"/>
        <v>1.9026684423837494</v>
      </c>
      <c r="AT203" s="4">
        <f t="shared" si="250"/>
        <v>0.84805294339819426</v>
      </c>
      <c r="AU203" s="4">
        <f t="shared" si="250"/>
        <v>0.27071248865907194</v>
      </c>
      <c r="AV203" s="4">
        <f t="shared" si="250"/>
        <v>-0.90070201311265663</v>
      </c>
      <c r="AW203" s="4">
        <f t="shared" si="250"/>
        <v>-2.9384581505556113</v>
      </c>
      <c r="AY203" s="2">
        <f t="shared" si="242"/>
        <v>66.225390732680694</v>
      </c>
      <c r="AZ203" s="2">
        <f t="shared" si="242"/>
        <v>63.930528687914055</v>
      </c>
      <c r="BA203" s="2">
        <f t="shared" si="242"/>
        <v>63.972661238381775</v>
      </c>
      <c r="BB203" s="2">
        <f t="shared" si="242"/>
        <v>64.254106209143885</v>
      </c>
      <c r="BC203" s="2">
        <f t="shared" si="242"/>
        <v>62.68530320991583</v>
      </c>
      <c r="BD203" s="2">
        <f t="shared" si="242"/>
        <v>63.376893283637941</v>
      </c>
      <c r="BE203" s="2">
        <f t="shared" si="242"/>
        <v>63.558228598856161</v>
      </c>
      <c r="BF203" s="2">
        <f t="shared" si="242"/>
        <v>63.722531322629322</v>
      </c>
      <c r="BG203" s="2">
        <f t="shared" si="242"/>
        <v>63.256883605840684</v>
      </c>
      <c r="BH203" s="2">
        <f t="shared" si="242"/>
        <v>61.877224372365085</v>
      </c>
      <c r="BI203" s="2">
        <f t="shared" si="242"/>
        <v>60.880331555589308</v>
      </c>
      <c r="BJ203" s="2">
        <f t="shared" si="242"/>
        <v>60.389947056349705</v>
      </c>
      <c r="BK203" s="2">
        <f t="shared" si="242"/>
        <v>60.610277604076458</v>
      </c>
      <c r="BL203" s="2">
        <f t="shared" si="242"/>
        <v>60.696750161139917</v>
      </c>
      <c r="BM203" s="2">
        <f t="shared" si="242"/>
        <v>61.129265116007005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>
        <f t="shared" si="198"/>
        <v>64.537000000000006</v>
      </c>
      <c r="CW203" s="2">
        <f t="shared" si="199"/>
        <v>63.738</v>
      </c>
      <c r="CX203" s="2">
        <f t="shared" si="200"/>
        <v>65.022999999999996</v>
      </c>
      <c r="CY203" s="2">
        <f t="shared" si="201"/>
        <v>63.567999999999998</v>
      </c>
      <c r="CZ203" s="2">
        <f t="shared" si="202"/>
        <v>64.409000000000006</v>
      </c>
      <c r="DA203" s="2">
        <f t="shared" si="203"/>
        <v>63.054000000000002</v>
      </c>
      <c r="DB203" s="2">
        <f t="shared" si="204"/>
        <v>64.218999999999994</v>
      </c>
      <c r="DC203" s="2">
        <f t="shared" si="205"/>
        <v>62.692</v>
      </c>
      <c r="DD203" s="2">
        <f t="shared" si="206"/>
        <v>62.37</v>
      </c>
      <c r="DE203" s="2">
        <f t="shared" si="207"/>
        <v>62.783000000000001</v>
      </c>
      <c r="DF203" s="2">
        <f t="shared" si="208"/>
        <v>61.238</v>
      </c>
      <c r="DG203" s="2">
        <f t="shared" si="209"/>
        <v>60.881</v>
      </c>
      <c r="DH203" s="2" t="str">
        <f t="shared" si="210"/>
        <v/>
      </c>
      <c r="DI203" s="2" t="str">
        <f t="shared" si="211"/>
        <v/>
      </c>
      <c r="DK203" s="2">
        <f t="shared" si="251"/>
        <v>129.43734333958724</v>
      </c>
      <c r="DL203" s="2">
        <f t="shared" si="251"/>
        <v>151.02706620209059</v>
      </c>
      <c r="DM203" s="2">
        <f t="shared" si="251"/>
        <v>138.01750803554549</v>
      </c>
      <c r="DN203" s="2">
        <f t="shared" si="251"/>
        <v>164.38155052264807</v>
      </c>
      <c r="DO203" s="2">
        <f t="shared" si="251"/>
        <v>151.83924176985803</v>
      </c>
      <c r="DP203" s="2">
        <f t="shared" si="251"/>
        <v>129.88279894291753</v>
      </c>
      <c r="DQ203" s="2">
        <f t="shared" si="251"/>
        <v>112.78254693446087</v>
      </c>
      <c r="DR203" s="2">
        <f t="shared" si="251"/>
        <v>118.23103835699185</v>
      </c>
      <c r="DS203" s="2">
        <f t="shared" si="251"/>
        <v>115.64942439024392</v>
      </c>
      <c r="DT203" s="2">
        <f t="shared" si="251"/>
        <v>115.26294684385385</v>
      </c>
      <c r="DU203" s="2">
        <f t="shared" si="251"/>
        <v>120.38612802852283</v>
      </c>
      <c r="DV203" s="2">
        <f t="shared" si="251"/>
        <v>127.31448837209305</v>
      </c>
      <c r="DW203" s="2">
        <f t="shared" si="251"/>
        <v>118.77992932648746</v>
      </c>
      <c r="DX203" s="2">
        <f t="shared" si="251"/>
        <v>119.0147600422833</v>
      </c>
      <c r="DY203" s="2">
        <f t="shared" si="251"/>
        <v>96.776105263157902</v>
      </c>
      <c r="EA203" s="2">
        <f t="shared" si="240"/>
        <v>66.819372563907848</v>
      </c>
      <c r="EB203" s="2">
        <f t="shared" si="240"/>
        <v>62.981117961865486</v>
      </c>
      <c r="EC203" s="2">
        <f t="shared" si="240"/>
        <v>64.146671656600518</v>
      </c>
      <c r="ED203" s="2">
        <f t="shared" si="240"/>
        <v>61.801501456488396</v>
      </c>
      <c r="EE203" s="2">
        <f t="shared" si="240"/>
        <v>59.533693819774584</v>
      </c>
      <c r="EF203" s="2">
        <f t="shared" si="239"/>
        <v>60.97696226466951</v>
      </c>
      <c r="EG203" s="2">
        <f t="shared" si="239"/>
        <v>61.864624855236954</v>
      </c>
      <c r="EH203" s="2">
        <f t="shared" si="239"/>
        <v>62.889067761336904</v>
      </c>
      <c r="EI203" s="2">
        <f t="shared" si="239"/>
        <v>63.626603927820355</v>
      </c>
      <c r="EJ203" s="2">
        <f t="shared" si="239"/>
        <v>60.334121938059781</v>
      </c>
      <c r="EK203" s="2">
        <f t="shared" si="212"/>
        <v>57.518596347946698</v>
      </c>
      <c r="EL203" s="2">
        <f t="shared" si="179"/>
        <v>57.979580879533295</v>
      </c>
      <c r="EM203" s="2">
        <f t="shared" si="179"/>
        <v>59.357772014667077</v>
      </c>
      <c r="EN203" s="2">
        <f t="shared" si="179"/>
        <v>60.568487796068901</v>
      </c>
      <c r="EO203" s="2">
        <f t="shared" si="179"/>
        <v>63.104149730631832</v>
      </c>
      <c r="EQ203" s="2">
        <f t="shared" si="252"/>
        <v>65.664410909993705</v>
      </c>
      <c r="ER203" s="2">
        <f t="shared" si="252"/>
        <v>64.235669331041279</v>
      </c>
      <c r="ES203" s="2">
        <f t="shared" si="252"/>
        <v>63.91732165343339</v>
      </c>
      <c r="ET203" s="2">
        <f t="shared" si="252"/>
        <v>64.885317175840299</v>
      </c>
      <c r="EU203" s="2">
        <f t="shared" si="252"/>
        <v>63.487799910663583</v>
      </c>
      <c r="EV203" s="2">
        <f t="shared" si="252"/>
        <v>63.977969489645744</v>
      </c>
      <c r="EW203" s="2">
        <f t="shared" si="252"/>
        <v>64.081851254304652</v>
      </c>
      <c r="EX203" s="2">
        <f t="shared" si="252"/>
        <v>63.962078935359415</v>
      </c>
      <c r="EY203" s="2">
        <f t="shared" si="252"/>
        <v>63.158250562898147</v>
      </c>
      <c r="EZ203" s="2">
        <f t="shared" si="252"/>
        <v>62.233096127029512</v>
      </c>
      <c r="FA203" s="2">
        <f t="shared" si="252"/>
        <v>61.693141360717092</v>
      </c>
      <c r="FB203" s="2">
        <f t="shared" si="252"/>
        <v>60.913399718887916</v>
      </c>
      <c r="FC203" s="2">
        <f t="shared" si="252"/>
        <v>60.95988191133025</v>
      </c>
      <c r="FD203" s="2">
        <f t="shared" si="252"/>
        <v>60.739123831515641</v>
      </c>
      <c r="FE203" s="2">
        <f t="shared" si="252"/>
        <v>60.25115359602718</v>
      </c>
      <c r="FG203" s="2">
        <f t="shared" si="253"/>
        <v>0.99999622416580525</v>
      </c>
      <c r="FH203" s="2">
        <f t="shared" si="253"/>
        <v>0.99999602905600016</v>
      </c>
      <c r="FI203" s="2">
        <f t="shared" si="253"/>
        <v>0.99999574850210082</v>
      </c>
      <c r="FJ203" s="2">
        <f t="shared" si="253"/>
        <v>0.99999601906082192</v>
      </c>
      <c r="FK203" s="2">
        <f t="shared" si="253"/>
        <v>0.99999493220048008</v>
      </c>
      <c r="FL203" s="2">
        <f t="shared" si="253"/>
        <v>0.99999487707575796</v>
      </c>
      <c r="FM203" s="2">
        <f t="shared" si="253"/>
        <v>0.99999467783183149</v>
      </c>
      <c r="FN203" s="2">
        <f t="shared" si="253"/>
        <v>0.9999950224742864</v>
      </c>
      <c r="FO203" s="2">
        <f t="shared" si="253"/>
        <v>0.99999411662397408</v>
      </c>
      <c r="FP203" s="2">
        <f t="shared" si="253"/>
        <v>0.99999497253794956</v>
      </c>
      <c r="FQ203" s="2">
        <f t="shared" si="253"/>
        <v>0.99999384132941516</v>
      </c>
      <c r="FR203" s="2">
        <f t="shared" si="253"/>
        <v>0.99999480447764444</v>
      </c>
      <c r="FS203" s="2">
        <f t="shared" si="253"/>
        <v>0.99999512537498347</v>
      </c>
      <c r="FT203" s="2">
        <f t="shared" si="253"/>
        <v>0.99999512372479871</v>
      </c>
      <c r="FU203" s="2">
        <f t="shared" si="253"/>
        <v>0.99999355468002127</v>
      </c>
      <c r="FW203" s="2">
        <f t="shared" si="244"/>
        <v>0.51449177060435158</v>
      </c>
      <c r="FX203" s="2">
        <f t="shared" si="244"/>
        <v>0.75649441213571156</v>
      </c>
      <c r="FY203" s="2">
        <f t="shared" si="244"/>
        <v>0.76008056471394336</v>
      </c>
      <c r="FZ203" s="2">
        <f t="shared" si="244"/>
        <v>0.79518253063274036</v>
      </c>
      <c r="GA203" s="2">
        <f t="shared" si="244"/>
        <v>0.79692894720009688</v>
      </c>
      <c r="GB203" s="2">
        <f t="shared" si="244"/>
        <v>0.79959088389275479</v>
      </c>
      <c r="GC203" s="2">
        <f t="shared" si="244"/>
        <v>0.76371666447193665</v>
      </c>
      <c r="GD203" s="2">
        <f t="shared" si="244"/>
        <v>0.77649526433846439</v>
      </c>
      <c r="GE203" s="2">
        <f t="shared" si="244"/>
        <v>0.79005814734744662</v>
      </c>
      <c r="GF203" s="2">
        <f t="shared" si="244"/>
        <v>0.81245247601793658</v>
      </c>
      <c r="GG203" s="2">
        <f t="shared" si="244"/>
        <v>0.80520104992083485</v>
      </c>
      <c r="GH203" s="2">
        <f t="shared" si="244"/>
        <v>0.82145697390254213</v>
      </c>
      <c r="GI203" s="2">
        <f t="shared" si="244"/>
        <v>0.78160426527723492</v>
      </c>
      <c r="GJ203" s="2">
        <f t="shared" si="244"/>
        <v>0.75000198303950905</v>
      </c>
      <c r="GK203" s="2">
        <f t="shared" si="244"/>
        <v>0.69229033197629508</v>
      </c>
      <c r="GM203" s="92">
        <f t="shared" si="245"/>
        <v>0</v>
      </c>
      <c r="GN203" s="92">
        <f t="shared" si="245"/>
        <v>0</v>
      </c>
      <c r="GO203" s="92">
        <f t="shared" si="245"/>
        <v>0</v>
      </c>
      <c r="GP203" s="92">
        <f t="shared" si="245"/>
        <v>0</v>
      </c>
      <c r="GQ203" s="92">
        <f t="shared" si="245"/>
        <v>0</v>
      </c>
      <c r="GR203" s="92">
        <f t="shared" si="245"/>
        <v>0</v>
      </c>
      <c r="GS203" s="92">
        <f t="shared" si="245"/>
        <v>0</v>
      </c>
      <c r="GT203" s="92">
        <f t="shared" si="245"/>
        <v>0</v>
      </c>
      <c r="GU203" s="92">
        <f t="shared" si="245"/>
        <v>0</v>
      </c>
      <c r="GV203" s="92">
        <f t="shared" si="245"/>
        <v>0</v>
      </c>
      <c r="GW203" s="92">
        <f t="shared" si="245"/>
        <v>0</v>
      </c>
      <c r="GX203" s="92">
        <f t="shared" si="245"/>
        <v>0</v>
      </c>
      <c r="GY203" s="92">
        <f t="shared" si="245"/>
        <v>0</v>
      </c>
      <c r="GZ203" s="92">
        <f t="shared" si="245"/>
        <v>0</v>
      </c>
      <c r="HA203" s="92">
        <f t="shared" si="245"/>
        <v>0</v>
      </c>
      <c r="HC203" s="92">
        <f t="shared" si="181"/>
        <v>5.272797863569835E-163</v>
      </c>
      <c r="HD203" s="92">
        <f t="shared" si="181"/>
        <v>0</v>
      </c>
      <c r="HE203" s="92">
        <f t="shared" si="181"/>
        <v>0</v>
      </c>
      <c r="HF203" s="92">
        <f t="shared" si="181"/>
        <v>1.4020385976903788E-243</v>
      </c>
      <c r="HG203" s="92">
        <f t="shared" si="181"/>
        <v>0</v>
      </c>
      <c r="HH203" s="92">
        <f t="shared" si="181"/>
        <v>0</v>
      </c>
      <c r="HI203" s="92">
        <f t="shared" si="241"/>
        <v>0</v>
      </c>
      <c r="HJ203" s="92">
        <f t="shared" si="241"/>
        <v>0</v>
      </c>
      <c r="HK203" s="92">
        <f t="shared" si="241"/>
        <v>0</v>
      </c>
      <c r="HL203" s="92">
        <f t="shared" si="241"/>
        <v>0</v>
      </c>
      <c r="HM203" s="92">
        <f t="shared" si="241"/>
        <v>0</v>
      </c>
      <c r="HN203" s="92">
        <f t="shared" si="241"/>
        <v>0</v>
      </c>
      <c r="HO203" s="92">
        <f t="shared" si="226"/>
        <v>0</v>
      </c>
      <c r="HP203" s="92">
        <f t="shared" si="226"/>
        <v>0</v>
      </c>
      <c r="HQ203" s="92">
        <f t="shared" si="226"/>
        <v>0</v>
      </c>
      <c r="HS203" s="92">
        <f t="shared" si="246"/>
        <v>4.5188518455721116E-29</v>
      </c>
      <c r="HT203" s="92">
        <f t="shared" si="246"/>
        <v>1.167558444326278E-41</v>
      </c>
      <c r="HU203" s="92">
        <f t="shared" si="246"/>
        <v>4.2189366083924922E-43</v>
      </c>
      <c r="HV203" s="92">
        <f t="shared" si="246"/>
        <v>9.28356370639151E-57</v>
      </c>
      <c r="HW203" s="92">
        <f t="shared" si="246"/>
        <v>7.5802272509175554E-61</v>
      </c>
      <c r="HX203" s="92">
        <f t="shared" si="246"/>
        <v>1.754065958632952E-65</v>
      </c>
      <c r="HY203" s="92">
        <f t="shared" si="246"/>
        <v>1.3983944622639091E-61</v>
      </c>
      <c r="HZ203" s="92">
        <f t="shared" si="246"/>
        <v>3.553102331294299E-63</v>
      </c>
      <c r="IA203" s="92">
        <f t="shared" si="246"/>
        <v>7.4892097564203316E-54</v>
      </c>
      <c r="IB203" s="92">
        <f t="shared" si="246"/>
        <v>8.8533328270011797E-67</v>
      </c>
      <c r="IC203" s="92">
        <f t="shared" si="246"/>
        <v>5.7001091485976332E-71</v>
      </c>
      <c r="ID203" s="92">
        <f t="shared" si="246"/>
        <v>7.5054903336472184E-71</v>
      </c>
      <c r="IE203" s="92">
        <f t="shared" si="246"/>
        <v>4.8681739923483342E-51</v>
      </c>
      <c r="IF203" s="92">
        <f t="shared" si="246"/>
        <v>1.653459462655015E-29</v>
      </c>
      <c r="IG203" s="92">
        <f t="shared" si="246"/>
        <v>4.5345313646948655E-27</v>
      </c>
      <c r="II203" s="92">
        <f t="shared" si="247"/>
        <v>0.47440137772270541</v>
      </c>
      <c r="IJ203" s="92">
        <f t="shared" si="247"/>
        <v>7.0313029467114247E-4</v>
      </c>
      <c r="IK203" s="92">
        <f t="shared" si="247"/>
        <v>4.3903588823254773E-4</v>
      </c>
      <c r="IL203" s="92">
        <f t="shared" si="247"/>
        <v>3.9408020714724691E-6</v>
      </c>
      <c r="IM203" s="92">
        <f t="shared" si="247"/>
        <v>1.7532386078577904E-6</v>
      </c>
      <c r="IN203" s="92">
        <f t="shared" si="247"/>
        <v>7.1227188228908177E-7</v>
      </c>
      <c r="IO203" s="92">
        <f t="shared" si="247"/>
        <v>2.898245371221111E-5</v>
      </c>
      <c r="IP203" s="92">
        <f t="shared" si="247"/>
        <v>1.0317555330059862E-5</v>
      </c>
      <c r="IQ203" s="92">
        <f t="shared" si="247"/>
        <v>1.451008542614086E-5</v>
      </c>
      <c r="IR203" s="92">
        <f t="shared" si="247"/>
        <v>1.91031630520004E-7</v>
      </c>
      <c r="IS203" s="92">
        <f t="shared" si="247"/>
        <v>1.2169285851671044E-7</v>
      </c>
      <c r="IT203" s="92">
        <f t="shared" si="247"/>
        <v>2.9131508548130814E-8</v>
      </c>
      <c r="IU203" s="92">
        <f t="shared" si="247"/>
        <v>3.5584708394554317E-5</v>
      </c>
      <c r="IV203" s="92">
        <f t="shared" si="247"/>
        <v>2.7099298097842527E-2</v>
      </c>
      <c r="IW203" s="92">
        <f t="shared" si="247"/>
        <v>3.3878175196457486E-2</v>
      </c>
      <c r="IY203" s="92">
        <f t="shared" si="248"/>
        <v>0.47440137772270541</v>
      </c>
      <c r="IZ203" s="92">
        <f t="shared" si="248"/>
        <v>7.0313029467114247E-4</v>
      </c>
      <c r="JA203" s="92">
        <f t="shared" si="248"/>
        <v>4.3903588823254773E-4</v>
      </c>
      <c r="JB203" s="92">
        <f t="shared" si="248"/>
        <v>3.9408020714724691E-6</v>
      </c>
      <c r="JC203" s="92">
        <f t="shared" si="248"/>
        <v>1.7532386078577904E-6</v>
      </c>
      <c r="JD203" s="92">
        <f t="shared" si="248"/>
        <v>7.1227188228908177E-7</v>
      </c>
      <c r="JE203" s="92">
        <f t="shared" si="248"/>
        <v>2.898245371221111E-5</v>
      </c>
      <c r="JF203" s="92">
        <f t="shared" si="248"/>
        <v>1.0317555330059862E-5</v>
      </c>
      <c r="JG203" s="92">
        <f t="shared" si="248"/>
        <v>1.451008542614086E-5</v>
      </c>
      <c r="JH203" s="92">
        <f t="shared" si="248"/>
        <v>1.91031630520004E-7</v>
      </c>
      <c r="JI203" s="92">
        <f t="shared" si="248"/>
        <v>1.2169285851671044E-7</v>
      </c>
      <c r="JJ203" s="92">
        <f t="shared" si="248"/>
        <v>2.9131508548130814E-8</v>
      </c>
      <c r="JK203" s="92">
        <f t="shared" si="248"/>
        <v>3.5584708394554317E-5</v>
      </c>
      <c r="JL203" s="92">
        <f t="shared" si="248"/>
        <v>2.7099298097842527E-2</v>
      </c>
      <c r="JM203" s="92">
        <f t="shared" si="248"/>
        <v>3.3878175196457486E-2</v>
      </c>
    </row>
    <row r="204" spans="2:273" x14ac:dyDescent="0.25">
      <c r="B204" s="2">
        <v>177</v>
      </c>
      <c r="C204" s="37">
        <v>68</v>
      </c>
      <c r="D204" s="37">
        <v>61.975999999999999</v>
      </c>
      <c r="E204" s="37">
        <v>63.81</v>
      </c>
      <c r="F204" s="37">
        <v>65.135999999999996</v>
      </c>
      <c r="G204" s="37">
        <v>62.817999999999998</v>
      </c>
      <c r="H204" s="37">
        <v>63.317999999999998</v>
      </c>
      <c r="I204" s="37">
        <v>62.811</v>
      </c>
      <c r="J204" s="37">
        <v>64.218999999999994</v>
      </c>
      <c r="K204" s="37">
        <v>63.845999999999997</v>
      </c>
      <c r="L204" s="37">
        <v>61.673999999999999</v>
      </c>
      <c r="M204" s="37">
        <v>61.347999999999999</v>
      </c>
      <c r="N204" s="37">
        <v>60.070999999999998</v>
      </c>
      <c r="O204" s="37">
        <v>60.619</v>
      </c>
      <c r="P204" s="37">
        <v>59.905000000000001</v>
      </c>
      <c r="Q204" s="37">
        <v>57.643000000000001</v>
      </c>
      <c r="S204" s="4">
        <f t="shared" si="249"/>
        <v>66.928418367341351</v>
      </c>
      <c r="T204" s="4">
        <f t="shared" si="249"/>
        <v>63.835455460770561</v>
      </c>
      <c r="U204" s="4">
        <f t="shared" si="249"/>
        <v>63.857106072439208</v>
      </c>
      <c r="V204" s="4">
        <f t="shared" si="249"/>
        <v>64.173948066539339</v>
      </c>
      <c r="W204" s="4">
        <f t="shared" si="249"/>
        <v>62.619286118023979</v>
      </c>
      <c r="X204" s="4">
        <f t="shared" si="249"/>
        <v>63.310268028643641</v>
      </c>
      <c r="Y204" s="4">
        <f t="shared" si="249"/>
        <v>63.487436735065252</v>
      </c>
      <c r="Z204" s="4">
        <f t="shared" si="249"/>
        <v>63.644254094041756</v>
      </c>
      <c r="AA204" s="4">
        <f t="shared" si="249"/>
        <v>63.162659493794258</v>
      </c>
      <c r="AB204" s="4">
        <f t="shared" si="249"/>
        <v>61.783859202715774</v>
      </c>
      <c r="AC204" s="4">
        <f t="shared" si="249"/>
        <v>60.795054884195636</v>
      </c>
      <c r="AD204" s="4">
        <f t="shared" si="249"/>
        <v>60.298143242174213</v>
      </c>
      <c r="AE204" s="4">
        <f t="shared" si="249"/>
        <v>60.528099498364639</v>
      </c>
      <c r="AF204" s="4">
        <f t="shared" si="249"/>
        <v>60.633604835416094</v>
      </c>
      <c r="AG204" s="4">
        <f t="shared" si="249"/>
        <v>61.239863633468211</v>
      </c>
      <c r="AI204" s="4">
        <f t="shared" si="250"/>
        <v>1.0715816326586491</v>
      </c>
      <c r="AJ204" s="4">
        <f t="shared" si="250"/>
        <v>-1.8594554607705618</v>
      </c>
      <c r="AK204" s="4">
        <f t="shared" si="250"/>
        <v>-4.7106072439206059E-2</v>
      </c>
      <c r="AL204" s="4">
        <f t="shared" si="250"/>
        <v>0.96205193346065698</v>
      </c>
      <c r="AM204" s="4">
        <f t="shared" si="250"/>
        <v>0.19871388197601902</v>
      </c>
      <c r="AN204" s="4">
        <f t="shared" si="250"/>
        <v>7.7319713563568371E-3</v>
      </c>
      <c r="AO204" s="4">
        <f t="shared" si="250"/>
        <v>-0.67643673506525204</v>
      </c>
      <c r="AP204" s="4">
        <f t="shared" si="250"/>
        <v>0.57474590595823827</v>
      </c>
      <c r="AQ204" s="4">
        <f t="shared" si="250"/>
        <v>0.68334050620573805</v>
      </c>
      <c r="AR204" s="4">
        <f t="shared" si="250"/>
        <v>-0.10985920271577498</v>
      </c>
      <c r="AS204" s="4">
        <f t="shared" si="250"/>
        <v>0.55294511580436279</v>
      </c>
      <c r="AT204" s="4">
        <f t="shared" si="250"/>
        <v>-0.22714324217421478</v>
      </c>
      <c r="AU204" s="4">
        <f t="shared" si="250"/>
        <v>9.0900501635360342E-2</v>
      </c>
      <c r="AV204" s="4">
        <f t="shared" si="250"/>
        <v>-0.72860483541609256</v>
      </c>
      <c r="AW204" s="4">
        <f t="shared" si="250"/>
        <v>-3.5968636334682103</v>
      </c>
      <c r="AY204" s="2">
        <f t="shared" si="242"/>
        <v>66.123539855184731</v>
      </c>
      <c r="AZ204" s="2">
        <f t="shared" si="242"/>
        <v>63.835438622355142</v>
      </c>
      <c r="BA204" s="2">
        <f t="shared" si="242"/>
        <v>63.857093727021976</v>
      </c>
      <c r="BB204" s="2">
        <f t="shared" si="242"/>
        <v>64.173948052913545</v>
      </c>
      <c r="BC204" s="2">
        <f t="shared" si="242"/>
        <v>62.619286113478303</v>
      </c>
      <c r="BD204" s="2">
        <f t="shared" si="242"/>
        <v>63.310268027463238</v>
      </c>
      <c r="BE204" s="2">
        <f t="shared" si="242"/>
        <v>63.487436268096666</v>
      </c>
      <c r="BF204" s="2">
        <f t="shared" si="242"/>
        <v>63.644253992947256</v>
      </c>
      <c r="BG204" s="2">
        <f t="shared" si="242"/>
        <v>63.16265931272978</v>
      </c>
      <c r="BH204" s="2">
        <f t="shared" si="242"/>
        <v>61.783859202475881</v>
      </c>
      <c r="BI204" s="2">
        <f t="shared" si="242"/>
        <v>60.795054884081374</v>
      </c>
      <c r="BJ204" s="2">
        <f t="shared" si="242"/>
        <v>60.298143242160712</v>
      </c>
      <c r="BK204" s="2">
        <f t="shared" si="242"/>
        <v>60.528098136277237</v>
      </c>
      <c r="BL204" s="2">
        <f t="shared" si="242"/>
        <v>60.608912312478459</v>
      </c>
      <c r="BM204" s="2">
        <f t="shared" si="242"/>
        <v>60.991711713200345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>
        <f t="shared" si="198"/>
        <v>61.975999999999999</v>
      </c>
      <c r="CW204" s="2">
        <f t="shared" si="199"/>
        <v>63.81</v>
      </c>
      <c r="CX204" s="2">
        <f t="shared" si="200"/>
        <v>65.135999999999996</v>
      </c>
      <c r="CY204" s="2">
        <f t="shared" si="201"/>
        <v>62.817999999999998</v>
      </c>
      <c r="CZ204" s="2">
        <f t="shared" si="202"/>
        <v>63.317999999999998</v>
      </c>
      <c r="DA204" s="2">
        <f t="shared" si="203"/>
        <v>62.811</v>
      </c>
      <c r="DB204" s="2">
        <f t="shared" si="204"/>
        <v>64.218999999999994</v>
      </c>
      <c r="DC204" s="2">
        <f t="shared" si="205"/>
        <v>63.845999999999997</v>
      </c>
      <c r="DD204" s="2">
        <f t="shared" si="206"/>
        <v>61.673999999999999</v>
      </c>
      <c r="DE204" s="2">
        <f t="shared" si="207"/>
        <v>61.347999999999999</v>
      </c>
      <c r="DF204" s="2">
        <f t="shared" si="208"/>
        <v>60.070999999999998</v>
      </c>
      <c r="DG204" s="2">
        <f t="shared" si="209"/>
        <v>60.619</v>
      </c>
      <c r="DH204" s="2" t="str">
        <f t="shared" si="210"/>
        <v/>
      </c>
      <c r="DI204" s="2" t="str">
        <f t="shared" si="211"/>
        <v/>
      </c>
      <c r="DK204" s="2">
        <f t="shared" si="251"/>
        <v>129.74136294559099</v>
      </c>
      <c r="DL204" s="2">
        <f t="shared" si="251"/>
        <v>151.46048344947735</v>
      </c>
      <c r="DM204" s="2">
        <f t="shared" si="251"/>
        <v>138.37210952651057</v>
      </c>
      <c r="DN204" s="2">
        <f t="shared" si="251"/>
        <v>164.89625871080139</v>
      </c>
      <c r="DO204" s="2">
        <f t="shared" si="251"/>
        <v>152.30057656297191</v>
      </c>
      <c r="DP204" s="2">
        <f t="shared" si="251"/>
        <v>130.20777822410147</v>
      </c>
      <c r="DQ204" s="2">
        <f t="shared" si="251"/>
        <v>113.00530260747004</v>
      </c>
      <c r="DR204" s="2">
        <f t="shared" si="251"/>
        <v>118.48526276049532</v>
      </c>
      <c r="DS204" s="2">
        <f t="shared" si="251"/>
        <v>115.89359390243904</v>
      </c>
      <c r="DT204" s="2">
        <f t="shared" si="251"/>
        <v>115.49321926910302</v>
      </c>
      <c r="DU204" s="2">
        <f t="shared" si="251"/>
        <v>120.65574037760314</v>
      </c>
      <c r="DV204" s="2">
        <f t="shared" si="251"/>
        <v>127.61826623376626</v>
      </c>
      <c r="DW204" s="2">
        <f t="shared" si="251"/>
        <v>119.03860283902145</v>
      </c>
      <c r="DX204" s="2">
        <f t="shared" si="251"/>
        <v>119.2969154334038</v>
      </c>
      <c r="DY204" s="2">
        <f t="shared" si="251"/>
        <v>96.9458097165992</v>
      </c>
      <c r="EA204" s="2">
        <f t="shared" si="240"/>
        <v>66.755263387207563</v>
      </c>
      <c r="EB204" s="2">
        <f t="shared" si="240"/>
        <v>62.849447987632047</v>
      </c>
      <c r="EC204" s="2">
        <f t="shared" si="240"/>
        <v>64.037486701898189</v>
      </c>
      <c r="ED204" s="2">
        <f t="shared" si="240"/>
        <v>61.638486513852229</v>
      </c>
      <c r="EE204" s="2">
        <f t="shared" si="240"/>
        <v>59.363684244965555</v>
      </c>
      <c r="EF204" s="2">
        <f t="shared" si="239"/>
        <v>60.831159965645192</v>
      </c>
      <c r="EG204" s="2">
        <f t="shared" si="239"/>
        <v>61.731112561958589</v>
      </c>
      <c r="EH204" s="2">
        <f t="shared" si="239"/>
        <v>62.781129612286932</v>
      </c>
      <c r="EI204" s="2">
        <f t="shared" si="239"/>
        <v>63.54465394704112</v>
      </c>
      <c r="EJ204" s="2">
        <f t="shared" si="239"/>
        <v>60.191322904169759</v>
      </c>
      <c r="EK204" s="2">
        <f t="shared" si="212"/>
        <v>57.32493103860083</v>
      </c>
      <c r="EL204" s="2">
        <f t="shared" si="179"/>
        <v>57.813346549380029</v>
      </c>
      <c r="EM204" s="2">
        <f t="shared" si="179"/>
        <v>59.231810128889521</v>
      </c>
      <c r="EN204" s="2">
        <f t="shared" si="179"/>
        <v>60.475628755908716</v>
      </c>
      <c r="EO204" s="2">
        <f t="shared" si="179"/>
        <v>63.048595996440895</v>
      </c>
      <c r="EQ204" s="2">
        <f t="shared" si="252"/>
        <v>65.579453955990843</v>
      </c>
      <c r="ER204" s="2">
        <f t="shared" si="252"/>
        <v>64.1244751344626</v>
      </c>
      <c r="ES204" s="2">
        <f t="shared" si="252"/>
        <v>63.804791678435095</v>
      </c>
      <c r="ET204" s="2">
        <f t="shared" si="252"/>
        <v>64.769088526053963</v>
      </c>
      <c r="EU204" s="2">
        <f t="shared" si="252"/>
        <v>63.375345195350079</v>
      </c>
      <c r="EV204" s="2">
        <f t="shared" si="252"/>
        <v>63.876559203945391</v>
      </c>
      <c r="EW204" s="2">
        <f t="shared" si="252"/>
        <v>63.98268760010383</v>
      </c>
      <c r="EX204" s="2">
        <f t="shared" si="252"/>
        <v>63.870514598007418</v>
      </c>
      <c r="EY204" s="2">
        <f t="shared" si="252"/>
        <v>63.069734602300358</v>
      </c>
      <c r="EZ204" s="2">
        <f t="shared" si="252"/>
        <v>62.118828441341364</v>
      </c>
      <c r="FA204" s="2">
        <f t="shared" si="252"/>
        <v>61.560265337458148</v>
      </c>
      <c r="FB204" s="2">
        <f t="shared" si="252"/>
        <v>60.79029533549091</v>
      </c>
      <c r="FC204" s="2">
        <f t="shared" si="252"/>
        <v>60.858102648168312</v>
      </c>
      <c r="FD204" s="2">
        <f t="shared" si="252"/>
        <v>60.649089451852547</v>
      </c>
      <c r="FE204" s="2">
        <f t="shared" si="252"/>
        <v>60.157630065866392</v>
      </c>
      <c r="FG204" s="2">
        <f t="shared" si="253"/>
        <v>0.99999655639714269</v>
      </c>
      <c r="FH204" s="2">
        <f t="shared" si="253"/>
        <v>0.9999963784547643</v>
      </c>
      <c r="FI204" s="2">
        <f t="shared" si="253"/>
        <v>0.99999612258638193</v>
      </c>
      <c r="FJ204" s="2">
        <f t="shared" si="253"/>
        <v>0.99999636933904701</v>
      </c>
      <c r="FK204" s="2">
        <f t="shared" si="253"/>
        <v>0.99999537810984518</v>
      </c>
      <c r="FL204" s="2">
        <f t="shared" si="253"/>
        <v>0.99999532783545597</v>
      </c>
      <c r="FM204" s="2">
        <f t="shared" si="253"/>
        <v>0.99999514612266838</v>
      </c>
      <c r="FN204" s="2">
        <f t="shared" si="253"/>
        <v>0.99999546044060783</v>
      </c>
      <c r="FO204" s="2">
        <f t="shared" si="253"/>
        <v>0.99999463429451474</v>
      </c>
      <c r="FP204" s="2">
        <f t="shared" si="253"/>
        <v>0.9999954148980873</v>
      </c>
      <c r="FQ204" s="2">
        <f t="shared" si="253"/>
        <v>0.9999943832226269</v>
      </c>
      <c r="FR204" s="2">
        <f t="shared" si="253"/>
        <v>0.99999526162512942</v>
      </c>
      <c r="FS204" s="2">
        <f t="shared" si="253"/>
        <v>0.9999955542872403</v>
      </c>
      <c r="FT204" s="2">
        <f t="shared" si="253"/>
        <v>0.99999555278225261</v>
      </c>
      <c r="FU204" s="2">
        <f t="shared" si="253"/>
        <v>0.99999412179498259</v>
      </c>
      <c r="FW204" s="2">
        <f t="shared" si="244"/>
        <v>0.53745140526837831</v>
      </c>
      <c r="FX204" s="2">
        <f t="shared" si="244"/>
        <v>0.77305783512135362</v>
      </c>
      <c r="FY204" s="2">
        <f t="shared" si="244"/>
        <v>0.77647213191778963</v>
      </c>
      <c r="FZ204" s="2">
        <f t="shared" si="244"/>
        <v>0.80977608626680631</v>
      </c>
      <c r="GA204" s="2">
        <f t="shared" si="244"/>
        <v>0.81142757692249967</v>
      </c>
      <c r="GB204" s="2">
        <f t="shared" si="244"/>
        <v>0.81394383096568157</v>
      </c>
      <c r="GC204" s="2">
        <f t="shared" si="244"/>
        <v>0.77993173567775176</v>
      </c>
      <c r="GD204" s="2">
        <f t="shared" si="244"/>
        <v>0.79207215057111313</v>
      </c>
      <c r="GE204" s="2">
        <f t="shared" si="244"/>
        <v>0.80492725246699581</v>
      </c>
      <c r="GF204" s="2">
        <f t="shared" si="244"/>
        <v>0.82608464814674998</v>
      </c>
      <c r="GG204" s="2">
        <f t="shared" si="244"/>
        <v>0.8192430362249703</v>
      </c>
      <c r="GH204" s="2">
        <f t="shared" si="244"/>
        <v>0.83456791144504072</v>
      </c>
      <c r="GI204" s="2">
        <f t="shared" si="244"/>
        <v>0.79691821010219399</v>
      </c>
      <c r="GJ204" s="2">
        <f t="shared" si="244"/>
        <v>0.76687093163040942</v>
      </c>
      <c r="GK204" s="2">
        <f t="shared" si="244"/>
        <v>0.71155578703188815</v>
      </c>
      <c r="GM204" s="92">
        <f t="shared" si="245"/>
        <v>0</v>
      </c>
      <c r="GN204" s="92">
        <f t="shared" si="245"/>
        <v>0</v>
      </c>
      <c r="GO204" s="92">
        <f t="shared" si="245"/>
        <v>0</v>
      </c>
      <c r="GP204" s="92">
        <f t="shared" si="245"/>
        <v>0</v>
      </c>
      <c r="GQ204" s="92">
        <f t="shared" si="245"/>
        <v>0</v>
      </c>
      <c r="GR204" s="92">
        <f t="shared" si="245"/>
        <v>0</v>
      </c>
      <c r="GS204" s="92">
        <f t="shared" si="245"/>
        <v>0</v>
      </c>
      <c r="GT204" s="92">
        <f t="shared" si="245"/>
        <v>0</v>
      </c>
      <c r="GU204" s="92">
        <f t="shared" si="245"/>
        <v>0</v>
      </c>
      <c r="GV204" s="92">
        <f t="shared" si="245"/>
        <v>0</v>
      </c>
      <c r="GW204" s="92">
        <f t="shared" si="245"/>
        <v>0</v>
      </c>
      <c r="GX204" s="92">
        <f t="shared" si="245"/>
        <v>0</v>
      </c>
      <c r="GY204" s="92">
        <f t="shared" si="245"/>
        <v>0</v>
      </c>
      <c r="GZ204" s="92">
        <f t="shared" si="245"/>
        <v>0</v>
      </c>
      <c r="HA204" s="92">
        <f t="shared" si="245"/>
        <v>0</v>
      </c>
      <c r="HC204" s="92">
        <f t="shared" si="181"/>
        <v>8.5670789735161008E-167</v>
      </c>
      <c r="HD204" s="92">
        <f t="shared" si="181"/>
        <v>0</v>
      </c>
      <c r="HE204" s="92">
        <f t="shared" si="181"/>
        <v>0</v>
      </c>
      <c r="HF204" s="92">
        <f t="shared" si="181"/>
        <v>3.6943879270791806E-249</v>
      </c>
      <c r="HG204" s="92">
        <f t="shared" si="181"/>
        <v>0</v>
      </c>
      <c r="HH204" s="92">
        <f t="shared" si="181"/>
        <v>0</v>
      </c>
      <c r="HI204" s="92">
        <f t="shared" si="241"/>
        <v>0</v>
      </c>
      <c r="HJ204" s="92">
        <f t="shared" si="241"/>
        <v>0</v>
      </c>
      <c r="HK204" s="92">
        <f t="shared" si="241"/>
        <v>0</v>
      </c>
      <c r="HL204" s="92">
        <f t="shared" si="241"/>
        <v>0</v>
      </c>
      <c r="HM204" s="92">
        <f t="shared" si="241"/>
        <v>0</v>
      </c>
      <c r="HN204" s="92">
        <f t="shared" si="241"/>
        <v>0</v>
      </c>
      <c r="HO204" s="92">
        <f t="shared" si="226"/>
        <v>0</v>
      </c>
      <c r="HP204" s="92">
        <f t="shared" si="226"/>
        <v>0</v>
      </c>
      <c r="HQ204" s="92">
        <f t="shared" si="226"/>
        <v>0</v>
      </c>
      <c r="HS204" s="92">
        <f t="shared" si="246"/>
        <v>1.4873594770171423E-30</v>
      </c>
      <c r="HT204" s="92">
        <f t="shared" si="246"/>
        <v>1.6743589910217177E-43</v>
      </c>
      <c r="HU204" s="92">
        <f t="shared" si="246"/>
        <v>5.1448699315676241E-45</v>
      </c>
      <c r="HV204" s="92">
        <f t="shared" si="246"/>
        <v>3.2151091683859139E-59</v>
      </c>
      <c r="HW204" s="92">
        <f t="shared" si="246"/>
        <v>1.8175798327232093E-63</v>
      </c>
      <c r="HX204" s="92">
        <f t="shared" si="246"/>
        <v>2.8599730985909614E-68</v>
      </c>
      <c r="HY204" s="92">
        <f t="shared" si="246"/>
        <v>2.8697944446043953E-64</v>
      </c>
      <c r="HZ204" s="92">
        <f t="shared" si="246"/>
        <v>7.0018214379824414E-66</v>
      </c>
      <c r="IA204" s="92">
        <f t="shared" si="246"/>
        <v>3.7267396001756514E-56</v>
      </c>
      <c r="IB204" s="92">
        <f t="shared" si="246"/>
        <v>1.4321316617923541E-69</v>
      </c>
      <c r="IC204" s="92">
        <f t="shared" si="246"/>
        <v>5.4136721167752786E-74</v>
      </c>
      <c r="ID204" s="92">
        <f t="shared" si="246"/>
        <v>8.5631749740833786E-74</v>
      </c>
      <c r="IE204" s="92">
        <f t="shared" si="246"/>
        <v>2.9272398254539374E-53</v>
      </c>
      <c r="IF204" s="92">
        <f t="shared" si="246"/>
        <v>8.4045055729920467E-31</v>
      </c>
      <c r="IG204" s="92">
        <f t="shared" si="246"/>
        <v>2.5016518934902076E-28</v>
      </c>
      <c r="II204" s="92">
        <f t="shared" si="247"/>
        <v>0.41238048081429413</v>
      </c>
      <c r="IJ204" s="92">
        <f t="shared" si="247"/>
        <v>2.49831733293159E-4</v>
      </c>
      <c r="IK204" s="92">
        <f t="shared" si="247"/>
        <v>1.474816157489343E-4</v>
      </c>
      <c r="IL204" s="92">
        <f t="shared" si="247"/>
        <v>8.318985060214507E-7</v>
      </c>
      <c r="IM204" s="92">
        <f t="shared" si="247"/>
        <v>3.3621331652833921E-7</v>
      </c>
      <c r="IN204" s="92">
        <f t="shared" si="247"/>
        <v>1.236829972070401E-7</v>
      </c>
      <c r="IO204" s="92">
        <f t="shared" si="247"/>
        <v>6.5023656356080169E-6</v>
      </c>
      <c r="IP204" s="92">
        <f t="shared" si="247"/>
        <v>2.1747946250212074E-6</v>
      </c>
      <c r="IQ204" s="92">
        <f t="shared" si="247"/>
        <v>3.5317330732318723E-6</v>
      </c>
      <c r="IR204" s="92">
        <f t="shared" si="247"/>
        <v>3.1117522044289011E-8</v>
      </c>
      <c r="IS204" s="92">
        <f t="shared" si="247"/>
        <v>1.7575759402145631E-8</v>
      </c>
      <c r="IT204" s="92">
        <f t="shared" si="247"/>
        <v>4.0708768885298878E-9</v>
      </c>
      <c r="IU204" s="92">
        <f t="shared" si="247"/>
        <v>9.3000734964685504E-6</v>
      </c>
      <c r="IV204" s="92">
        <f t="shared" si="247"/>
        <v>1.6734830611938277E-2</v>
      </c>
      <c r="IW204" s="92">
        <f t="shared" si="247"/>
        <v>1.8927326859769594E-2</v>
      </c>
      <c r="IY204" s="92">
        <f t="shared" si="248"/>
        <v>0.41238048081429413</v>
      </c>
      <c r="IZ204" s="92">
        <f t="shared" si="248"/>
        <v>2.49831733293159E-4</v>
      </c>
      <c r="JA204" s="92">
        <f t="shared" si="248"/>
        <v>1.474816157489343E-4</v>
      </c>
      <c r="JB204" s="92">
        <f t="shared" si="248"/>
        <v>8.318985060214507E-7</v>
      </c>
      <c r="JC204" s="92">
        <f t="shared" si="248"/>
        <v>3.3621331652833921E-7</v>
      </c>
      <c r="JD204" s="92">
        <f t="shared" si="248"/>
        <v>1.236829972070401E-7</v>
      </c>
      <c r="JE204" s="92">
        <f t="shared" si="248"/>
        <v>6.5023656356080169E-6</v>
      </c>
      <c r="JF204" s="92">
        <f t="shared" si="248"/>
        <v>2.1747946250212074E-6</v>
      </c>
      <c r="JG204" s="92">
        <f t="shared" si="248"/>
        <v>3.5317330732318723E-6</v>
      </c>
      <c r="JH204" s="92">
        <f t="shared" si="248"/>
        <v>3.1117522044289011E-8</v>
      </c>
      <c r="JI204" s="92">
        <f t="shared" si="248"/>
        <v>1.7575759402145631E-8</v>
      </c>
      <c r="JJ204" s="92">
        <f t="shared" si="248"/>
        <v>4.0708768885298878E-9</v>
      </c>
      <c r="JK204" s="92">
        <f t="shared" si="248"/>
        <v>9.3000734964685504E-6</v>
      </c>
      <c r="JL204" s="92">
        <f t="shared" si="248"/>
        <v>1.6734830611938277E-2</v>
      </c>
      <c r="JM204" s="92">
        <f t="shared" si="248"/>
        <v>1.8927326859769594E-2</v>
      </c>
    </row>
    <row r="205" spans="2:273" x14ac:dyDescent="0.25">
      <c r="B205" s="2">
        <v>178</v>
      </c>
      <c r="C205" s="37">
        <v>66.332999999999998</v>
      </c>
      <c r="D205" s="37">
        <v>62.975999999999999</v>
      </c>
      <c r="E205" s="37">
        <v>62.667000000000002</v>
      </c>
      <c r="F205" s="37">
        <v>64.682000000000002</v>
      </c>
      <c r="G205" s="37">
        <v>63.432000000000002</v>
      </c>
      <c r="H205" s="37">
        <v>64.067999999999998</v>
      </c>
      <c r="I205" s="37">
        <v>64.567999999999998</v>
      </c>
      <c r="J205" s="37">
        <v>64.343999999999994</v>
      </c>
      <c r="K205" s="37">
        <v>62.5</v>
      </c>
      <c r="L205" s="37">
        <v>63.13</v>
      </c>
      <c r="M205" s="37">
        <v>62.238999999999997</v>
      </c>
      <c r="N205" s="37">
        <v>59.951999999999998</v>
      </c>
      <c r="O205" s="37">
        <v>60.262</v>
      </c>
      <c r="P205" s="37">
        <v>58.381</v>
      </c>
      <c r="Q205" s="37">
        <v>57.167000000000002</v>
      </c>
      <c r="S205" s="4">
        <f t="shared" si="249"/>
        <v>66.564388292714952</v>
      </c>
      <c r="T205" s="4">
        <f t="shared" si="249"/>
        <v>63.739980374487175</v>
      </c>
      <c r="U205" s="4">
        <f t="shared" si="249"/>
        <v>63.741612894694732</v>
      </c>
      <c r="V205" s="4">
        <f t="shared" si="249"/>
        <v>64.092587378622071</v>
      </c>
      <c r="W205" s="4">
        <f t="shared" si="249"/>
        <v>62.551653145584432</v>
      </c>
      <c r="X205" s="4">
        <f t="shared" si="249"/>
        <v>63.24242856579145</v>
      </c>
      <c r="Y205" s="4">
        <f t="shared" si="249"/>
        <v>63.415897687957958</v>
      </c>
      <c r="Z205" s="4">
        <f t="shared" si="249"/>
        <v>63.565586822660741</v>
      </c>
      <c r="AA205" s="4">
        <f t="shared" si="249"/>
        <v>63.068632719381007</v>
      </c>
      <c r="AB205" s="4">
        <f t="shared" si="249"/>
        <v>61.689719837310427</v>
      </c>
      <c r="AC205" s="4">
        <f t="shared" si="249"/>
        <v>60.708044071090391</v>
      </c>
      <c r="AD205" s="4">
        <f t="shared" si="249"/>
        <v>60.205107051508733</v>
      </c>
      <c r="AE205" s="4">
        <f t="shared" si="249"/>
        <v>60.445316745719587</v>
      </c>
      <c r="AF205" s="4">
        <f t="shared" si="249"/>
        <v>60.530408387565608</v>
      </c>
      <c r="AG205" s="4">
        <f t="shared" si="249"/>
        <v>60.954849639193029</v>
      </c>
      <c r="AI205" s="4">
        <f t="shared" si="250"/>
        <v>-0.23138829271495354</v>
      </c>
      <c r="AJ205" s="4">
        <f t="shared" si="250"/>
        <v>-0.7639803744871756</v>
      </c>
      <c r="AK205" s="4">
        <f t="shared" si="250"/>
        <v>-1.0746128946947309</v>
      </c>
      <c r="AL205" s="4">
        <f t="shared" si="250"/>
        <v>0.5894126213779316</v>
      </c>
      <c r="AM205" s="4">
        <f t="shared" si="250"/>
        <v>0.88034685441557059</v>
      </c>
      <c r="AN205" s="4">
        <f t="shared" si="250"/>
        <v>0.82557143420854828</v>
      </c>
      <c r="AO205" s="4">
        <f t="shared" si="250"/>
        <v>1.1521023120420395</v>
      </c>
      <c r="AP205" s="4">
        <f t="shared" si="250"/>
        <v>0.77841317733925308</v>
      </c>
      <c r="AQ205" s="4">
        <f t="shared" si="250"/>
        <v>-0.56863271938100723</v>
      </c>
      <c r="AR205" s="4">
        <f t="shared" si="250"/>
        <v>1.4402801626895751</v>
      </c>
      <c r="AS205" s="4">
        <f t="shared" si="250"/>
        <v>1.5309559289096057</v>
      </c>
      <c r="AT205" s="4">
        <f t="shared" si="250"/>
        <v>-0.25310705150873503</v>
      </c>
      <c r="AU205" s="4">
        <f t="shared" si="250"/>
        <v>-0.183316745719587</v>
      </c>
      <c r="AV205" s="4">
        <f t="shared" si="250"/>
        <v>-2.1494083875656074</v>
      </c>
      <c r="AW205" s="4">
        <f t="shared" si="250"/>
        <v>-3.787849639193027</v>
      </c>
      <c r="AY205" s="2">
        <f t="shared" si="242"/>
        <v>66.020922029202765</v>
      </c>
      <c r="AZ205" s="2">
        <f t="shared" si="242"/>
        <v>63.739977088735991</v>
      </c>
      <c r="BA205" s="2">
        <f t="shared" si="242"/>
        <v>63.741610689122844</v>
      </c>
      <c r="BB205" s="2">
        <f t="shared" si="242"/>
        <v>64.092587377445696</v>
      </c>
      <c r="BC205" s="2">
        <f t="shared" si="242"/>
        <v>62.551653145247478</v>
      </c>
      <c r="BD205" s="2">
        <f t="shared" si="242"/>
        <v>63.242428565716665</v>
      </c>
      <c r="BE205" s="2">
        <f t="shared" si="242"/>
        <v>63.415897644228465</v>
      </c>
      <c r="BF205" s="2">
        <f t="shared" si="242"/>
        <v>63.565586814036116</v>
      </c>
      <c r="BG205" s="2">
        <f t="shared" si="242"/>
        <v>63.068632699805356</v>
      </c>
      <c r="BH205" s="2">
        <f t="shared" si="242"/>
        <v>61.689719837296607</v>
      </c>
      <c r="BI205" s="2">
        <f t="shared" si="242"/>
        <v>60.708044071084977</v>
      </c>
      <c r="BJ205" s="2">
        <f t="shared" si="242"/>
        <v>60.205107051508122</v>
      </c>
      <c r="BK205" s="2">
        <f t="shared" si="242"/>
        <v>60.44531658134072</v>
      </c>
      <c r="BL205" s="2">
        <f t="shared" si="242"/>
        <v>60.521029092493094</v>
      </c>
      <c r="BM205" s="2">
        <f t="shared" si="242"/>
        <v>60.854852196324785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>
        <f t="shared" si="198"/>
        <v>62.975999999999999</v>
      </c>
      <c r="CW205" s="2">
        <f t="shared" si="199"/>
        <v>62.667000000000002</v>
      </c>
      <c r="CX205" s="2">
        <f t="shared" si="200"/>
        <v>64.682000000000002</v>
      </c>
      <c r="CY205" s="2">
        <f t="shared" si="201"/>
        <v>63.432000000000002</v>
      </c>
      <c r="CZ205" s="2">
        <f t="shared" si="202"/>
        <v>64.067999999999998</v>
      </c>
      <c r="DA205" s="2">
        <f t="shared" si="203"/>
        <v>64.567999999999998</v>
      </c>
      <c r="DB205" s="2">
        <f t="shared" si="204"/>
        <v>64.343999999999994</v>
      </c>
      <c r="DC205" s="2">
        <f t="shared" si="205"/>
        <v>62.5</v>
      </c>
      <c r="DD205" s="2">
        <f t="shared" si="206"/>
        <v>63.13</v>
      </c>
      <c r="DE205" s="2">
        <f t="shared" si="207"/>
        <v>62.238999999999997</v>
      </c>
      <c r="DF205" s="2">
        <f t="shared" si="208"/>
        <v>59.951999999999998</v>
      </c>
      <c r="DG205" s="2">
        <f t="shared" si="209"/>
        <v>60.262</v>
      </c>
      <c r="DH205" s="2">
        <f t="shared" si="210"/>
        <v>58.381</v>
      </c>
      <c r="DI205" s="2">
        <f t="shared" si="211"/>
        <v>57.167000000000002</v>
      </c>
      <c r="DK205" s="2">
        <f t="shared" si="251"/>
        <v>130.04538255159474</v>
      </c>
      <c r="DL205" s="2">
        <f t="shared" si="251"/>
        <v>151.89390069686411</v>
      </c>
      <c r="DM205" s="2">
        <f t="shared" si="251"/>
        <v>138.72671101747562</v>
      </c>
      <c r="DN205" s="2">
        <f t="shared" si="251"/>
        <v>165.41096689895471</v>
      </c>
      <c r="DO205" s="2">
        <f t="shared" si="251"/>
        <v>152.76191135608576</v>
      </c>
      <c r="DP205" s="2">
        <f t="shared" si="251"/>
        <v>130.53275750528539</v>
      </c>
      <c r="DQ205" s="2">
        <f t="shared" si="251"/>
        <v>113.22805828047919</v>
      </c>
      <c r="DR205" s="2">
        <f t="shared" si="251"/>
        <v>118.73948716399879</v>
      </c>
      <c r="DS205" s="2">
        <f t="shared" si="251"/>
        <v>116.13776341463415</v>
      </c>
      <c r="DT205" s="2">
        <f t="shared" si="251"/>
        <v>115.72349169435219</v>
      </c>
      <c r="DU205" s="2">
        <f t="shared" si="251"/>
        <v>120.92535272668343</v>
      </c>
      <c r="DV205" s="2">
        <f t="shared" si="251"/>
        <v>127.92204409543947</v>
      </c>
      <c r="DW205" s="2">
        <f t="shared" si="251"/>
        <v>119.29727635155541</v>
      </c>
      <c r="DX205" s="2">
        <f t="shared" si="251"/>
        <v>119.57907082452431</v>
      </c>
      <c r="DY205" s="2">
        <f t="shared" si="251"/>
        <v>97.115514170040498</v>
      </c>
      <c r="EA205" s="2">
        <f t="shared" si="240"/>
        <v>66.691154210507264</v>
      </c>
      <c r="EB205" s="2">
        <f t="shared" si="240"/>
        <v>62.7177780133986</v>
      </c>
      <c r="EC205" s="2">
        <f t="shared" si="240"/>
        <v>63.92830174719586</v>
      </c>
      <c r="ED205" s="2">
        <f t="shared" si="240"/>
        <v>61.475471571216062</v>
      </c>
      <c r="EE205" s="2">
        <f t="shared" si="240"/>
        <v>59.193674670156511</v>
      </c>
      <c r="EF205" s="2">
        <f t="shared" si="239"/>
        <v>60.685357666620867</v>
      </c>
      <c r="EG205" s="2">
        <f t="shared" si="239"/>
        <v>61.597600268680225</v>
      </c>
      <c r="EH205" s="2">
        <f t="shared" si="239"/>
        <v>62.673191463236961</v>
      </c>
      <c r="EI205" s="2">
        <f t="shared" si="239"/>
        <v>63.462703966261891</v>
      </c>
      <c r="EJ205" s="2">
        <f t="shared" si="239"/>
        <v>60.048523870279737</v>
      </c>
      <c r="EK205" s="2">
        <f t="shared" si="212"/>
        <v>57.131265729254963</v>
      </c>
      <c r="EL205" s="2">
        <f t="shared" si="179"/>
        <v>57.647112219226756</v>
      </c>
      <c r="EM205" s="2">
        <f t="shared" si="179"/>
        <v>59.105848243111964</v>
      </c>
      <c r="EN205" s="2">
        <f t="shared" si="179"/>
        <v>60.38276971574853</v>
      </c>
      <c r="EO205" s="2">
        <f t="shared" si="179"/>
        <v>62.993042262249944</v>
      </c>
      <c r="EQ205" s="2">
        <f t="shared" si="252"/>
        <v>65.49449700198798</v>
      </c>
      <c r="ER205" s="2">
        <f t="shared" si="252"/>
        <v>64.013280937883906</v>
      </c>
      <c r="ES205" s="2">
        <f t="shared" si="252"/>
        <v>63.692261703436813</v>
      </c>
      <c r="ET205" s="2">
        <f t="shared" si="252"/>
        <v>64.652859876267627</v>
      </c>
      <c r="EU205" s="2">
        <f t="shared" si="252"/>
        <v>63.262890480036582</v>
      </c>
      <c r="EV205" s="2">
        <f t="shared" si="252"/>
        <v>63.775148918245037</v>
      </c>
      <c r="EW205" s="2">
        <f t="shared" si="252"/>
        <v>63.883523945903001</v>
      </c>
      <c r="EX205" s="2">
        <f t="shared" si="252"/>
        <v>63.778950260655407</v>
      </c>
      <c r="EY205" s="2">
        <f t="shared" si="252"/>
        <v>62.981218641702561</v>
      </c>
      <c r="EZ205" s="2">
        <f t="shared" si="252"/>
        <v>62.00456075565323</v>
      </c>
      <c r="FA205" s="2">
        <f t="shared" si="252"/>
        <v>61.427389314199203</v>
      </c>
      <c r="FB205" s="2">
        <f t="shared" si="252"/>
        <v>60.667190952093904</v>
      </c>
      <c r="FC205" s="2">
        <f t="shared" si="252"/>
        <v>60.756323385006368</v>
      </c>
      <c r="FD205" s="2">
        <f t="shared" si="252"/>
        <v>60.559055072189466</v>
      </c>
      <c r="FE205" s="2">
        <f t="shared" si="252"/>
        <v>60.064106535705605</v>
      </c>
      <c r="FG205" s="2">
        <f t="shared" si="253"/>
        <v>0.99999685939591609</v>
      </c>
      <c r="FH205" s="2">
        <f t="shared" si="253"/>
        <v>0.99999669711043737</v>
      </c>
      <c r="FI205" s="2">
        <f t="shared" si="253"/>
        <v>0.99999646375554518</v>
      </c>
      <c r="FJ205" s="2">
        <f t="shared" si="253"/>
        <v>0.99999668879679904</v>
      </c>
      <c r="FK205" s="2">
        <f t="shared" si="253"/>
        <v>0.99999578478436624</v>
      </c>
      <c r="FL205" s="2">
        <f t="shared" si="253"/>
        <v>0.99999573893354088</v>
      </c>
      <c r="FM205" s="2">
        <f t="shared" si="253"/>
        <v>0.99999557320937005</v>
      </c>
      <c r="FN205" s="2">
        <f t="shared" si="253"/>
        <v>0.99999585987097472</v>
      </c>
      <c r="FO205" s="2">
        <f t="shared" si="253"/>
        <v>0.99999510641612621</v>
      </c>
      <c r="FP205" s="2">
        <f t="shared" si="253"/>
        <v>0.99999581833566897</v>
      </c>
      <c r="FQ205" s="2">
        <f t="shared" si="253"/>
        <v>0.99999487743562188</v>
      </c>
      <c r="FR205" s="2">
        <f t="shared" si="253"/>
        <v>0.99999567854895544</v>
      </c>
      <c r="FS205" s="2">
        <f t="shared" si="253"/>
        <v>0.99999594546018844</v>
      </c>
      <c r="FT205" s="2">
        <f t="shared" si="253"/>
        <v>0.99999594408762227</v>
      </c>
      <c r="FU205" s="2">
        <f t="shared" si="253"/>
        <v>0.99999463901053542</v>
      </c>
      <c r="FW205" s="2">
        <f t="shared" si="244"/>
        <v>0.56025330151341346</v>
      </c>
      <c r="FX205" s="2">
        <f t="shared" si="244"/>
        <v>0.78880913129434638</v>
      </c>
      <c r="FY205" s="2">
        <f t="shared" si="244"/>
        <v>0.79205019858355996</v>
      </c>
      <c r="FZ205" s="2">
        <f t="shared" si="244"/>
        <v>0.82356054830457637</v>
      </c>
      <c r="GA205" s="2">
        <f t="shared" si="244"/>
        <v>0.82511820991273932</v>
      </c>
      <c r="GB205" s="2">
        <f t="shared" si="244"/>
        <v>0.82749061877209462</v>
      </c>
      <c r="GC205" s="2">
        <f t="shared" si="244"/>
        <v>0.79533224859427831</v>
      </c>
      <c r="GD205" s="2">
        <f t="shared" si="244"/>
        <v>0.80683348953123468</v>
      </c>
      <c r="GE205" s="2">
        <f t="shared" si="244"/>
        <v>0.81898453839461027</v>
      </c>
      <c r="GF205" s="2">
        <f t="shared" si="244"/>
        <v>0.83892239725144724</v>
      </c>
      <c r="GG205" s="2">
        <f t="shared" si="244"/>
        <v>0.83248339620538303</v>
      </c>
      <c r="GH205" s="2">
        <f t="shared" si="244"/>
        <v>0.84689551791102902</v>
      </c>
      <c r="GI205" s="2">
        <f t="shared" si="244"/>
        <v>0.81141742501496816</v>
      </c>
      <c r="GJ205" s="2">
        <f t="shared" si="244"/>
        <v>0.78293106427375825</v>
      </c>
      <c r="GK205" s="2">
        <f t="shared" si="244"/>
        <v>0.7300853264747087</v>
      </c>
      <c r="GM205" s="92">
        <f t="shared" si="245"/>
        <v>0</v>
      </c>
      <c r="GN205" s="92">
        <f t="shared" si="245"/>
        <v>0</v>
      </c>
      <c r="GO205" s="92">
        <f t="shared" si="245"/>
        <v>0</v>
      </c>
      <c r="GP205" s="92">
        <f t="shared" si="245"/>
        <v>0</v>
      </c>
      <c r="GQ205" s="92">
        <f t="shared" si="245"/>
        <v>0</v>
      </c>
      <c r="GR205" s="92">
        <f t="shared" si="245"/>
        <v>0</v>
      </c>
      <c r="GS205" s="92">
        <f t="shared" si="245"/>
        <v>0</v>
      </c>
      <c r="GT205" s="92">
        <f t="shared" si="245"/>
        <v>0</v>
      </c>
      <c r="GU205" s="92">
        <f t="shared" si="245"/>
        <v>0</v>
      </c>
      <c r="GV205" s="92">
        <f t="shared" si="245"/>
        <v>0</v>
      </c>
      <c r="GW205" s="92">
        <f t="shared" si="245"/>
        <v>0</v>
      </c>
      <c r="GX205" s="92">
        <f t="shared" si="245"/>
        <v>0</v>
      </c>
      <c r="GY205" s="92">
        <f t="shared" si="245"/>
        <v>0</v>
      </c>
      <c r="GZ205" s="92">
        <f t="shared" si="245"/>
        <v>0</v>
      </c>
      <c r="HA205" s="92">
        <f t="shared" si="245"/>
        <v>0</v>
      </c>
      <c r="HC205" s="92">
        <f t="shared" si="181"/>
        <v>1.2579294370462667E-170</v>
      </c>
      <c r="HD205" s="92">
        <f t="shared" si="181"/>
        <v>0</v>
      </c>
      <c r="HE205" s="92">
        <f t="shared" si="181"/>
        <v>0</v>
      </c>
      <c r="HF205" s="92">
        <f t="shared" si="181"/>
        <v>8.4083470190695369E-255</v>
      </c>
      <c r="HG205" s="92">
        <f t="shared" si="181"/>
        <v>0</v>
      </c>
      <c r="HH205" s="92">
        <f t="shared" si="181"/>
        <v>0</v>
      </c>
      <c r="HI205" s="92">
        <f t="shared" si="241"/>
        <v>0</v>
      </c>
      <c r="HJ205" s="92">
        <f t="shared" si="241"/>
        <v>0</v>
      </c>
      <c r="HK205" s="92">
        <f t="shared" si="241"/>
        <v>0</v>
      </c>
      <c r="HL205" s="92">
        <f t="shared" si="241"/>
        <v>0</v>
      </c>
      <c r="HM205" s="92">
        <f t="shared" si="241"/>
        <v>0</v>
      </c>
      <c r="HN205" s="92">
        <f t="shared" si="241"/>
        <v>0</v>
      </c>
      <c r="HO205" s="92">
        <f t="shared" si="226"/>
        <v>0</v>
      </c>
      <c r="HP205" s="92">
        <f t="shared" si="226"/>
        <v>0</v>
      </c>
      <c r="HQ205" s="92">
        <f t="shared" si="226"/>
        <v>0</v>
      </c>
      <c r="HS205" s="92">
        <f t="shared" si="246"/>
        <v>4.4804720398413651E-32</v>
      </c>
      <c r="HT205" s="92">
        <f t="shared" si="246"/>
        <v>2.1838909373190193E-45</v>
      </c>
      <c r="HU205" s="92">
        <f t="shared" si="246"/>
        <v>5.6843320833567231E-47</v>
      </c>
      <c r="HV205" s="92">
        <f t="shared" si="246"/>
        <v>9.8443682324613056E-62</v>
      </c>
      <c r="HW205" s="92">
        <f t="shared" si="246"/>
        <v>3.8264400475367226E-66</v>
      </c>
      <c r="HX205" s="92">
        <f t="shared" si="246"/>
        <v>4.0673265318458861E-71</v>
      </c>
      <c r="HY205" s="92">
        <f t="shared" si="246"/>
        <v>5.1445616215881978E-67</v>
      </c>
      <c r="HZ205" s="92">
        <f t="shared" si="246"/>
        <v>1.2073286162201315E-68</v>
      </c>
      <c r="IA205" s="92">
        <f t="shared" si="246"/>
        <v>1.6548531524583419E-58</v>
      </c>
      <c r="IB205" s="92">
        <f t="shared" si="246"/>
        <v>2.0253404571577969E-72</v>
      </c>
      <c r="IC205" s="92">
        <f t="shared" si="246"/>
        <v>4.4340751237344684E-77</v>
      </c>
      <c r="ID205" s="92">
        <f t="shared" si="246"/>
        <v>8.4879116854089126E-77</v>
      </c>
      <c r="IE205" s="92">
        <f t="shared" si="246"/>
        <v>1.5739134665636482E-55</v>
      </c>
      <c r="IF205" s="92">
        <f t="shared" si="246"/>
        <v>3.9964131508420686E-32</v>
      </c>
      <c r="IG205" s="92">
        <f t="shared" si="246"/>
        <v>1.2882750456512289E-29</v>
      </c>
      <c r="II205" s="92">
        <f t="shared" si="247"/>
        <v>0.33387607920702661</v>
      </c>
      <c r="IJ205" s="92">
        <f t="shared" si="247"/>
        <v>8.2515559758509379E-5</v>
      </c>
      <c r="IK205" s="92">
        <f t="shared" si="247"/>
        <v>4.5918917447475077E-5</v>
      </c>
      <c r="IL205" s="92">
        <f t="shared" si="247"/>
        <v>1.5969166105539523E-7</v>
      </c>
      <c r="IM205" s="92">
        <f t="shared" si="247"/>
        <v>5.8308879384035077E-8</v>
      </c>
      <c r="IN205" s="92">
        <f t="shared" si="247"/>
        <v>1.9322097620152929E-8</v>
      </c>
      <c r="IO205" s="92">
        <f t="shared" si="247"/>
        <v>1.3147405061186781E-6</v>
      </c>
      <c r="IP205" s="92">
        <f t="shared" si="247"/>
        <v>4.1361339880390277E-7</v>
      </c>
      <c r="IQ205" s="92">
        <f t="shared" si="247"/>
        <v>7.8743015595227222E-7</v>
      </c>
      <c r="IR205" s="92">
        <f t="shared" si="247"/>
        <v>4.5675050787116526E-9</v>
      </c>
      <c r="IS205" s="92">
        <f t="shared" si="247"/>
        <v>2.2631256536061858E-9</v>
      </c>
      <c r="IT205" s="92">
        <f t="shared" si="247"/>
        <v>5.0998759258993613E-10</v>
      </c>
      <c r="IU205" s="92">
        <f t="shared" si="247"/>
        <v>2.2301862448728877E-6</v>
      </c>
      <c r="IV205" s="92">
        <f t="shared" si="247"/>
        <v>9.99969176695353E-3</v>
      </c>
      <c r="IW205" s="92">
        <f t="shared" si="247"/>
        <v>9.9981542888489001E-3</v>
      </c>
      <c r="IY205" s="92">
        <f t="shared" si="248"/>
        <v>0.33387607920702661</v>
      </c>
      <c r="IZ205" s="92">
        <f t="shared" si="248"/>
        <v>8.2515559758509379E-5</v>
      </c>
      <c r="JA205" s="92">
        <f t="shared" si="248"/>
        <v>4.5918917447475077E-5</v>
      </c>
      <c r="JB205" s="92">
        <f t="shared" si="248"/>
        <v>1.5969166105539523E-7</v>
      </c>
      <c r="JC205" s="92">
        <f t="shared" si="248"/>
        <v>5.8308879384035077E-8</v>
      </c>
      <c r="JD205" s="92">
        <f t="shared" si="248"/>
        <v>1.9322097620152929E-8</v>
      </c>
      <c r="JE205" s="92">
        <f t="shared" si="248"/>
        <v>1.3147405061186781E-6</v>
      </c>
      <c r="JF205" s="92">
        <f t="shared" si="248"/>
        <v>4.1361339880390277E-7</v>
      </c>
      <c r="JG205" s="92">
        <f t="shared" si="248"/>
        <v>7.8743015595227222E-7</v>
      </c>
      <c r="JH205" s="92">
        <f t="shared" si="248"/>
        <v>4.5675050787116526E-9</v>
      </c>
      <c r="JI205" s="92">
        <f t="shared" si="248"/>
        <v>2.2631256536061858E-9</v>
      </c>
      <c r="JJ205" s="92">
        <f t="shared" si="248"/>
        <v>5.0998759258993613E-10</v>
      </c>
      <c r="JK205" s="92">
        <f t="shared" si="248"/>
        <v>2.2301862448728877E-6</v>
      </c>
      <c r="JL205" s="92">
        <f t="shared" si="248"/>
        <v>9.99969176695353E-3</v>
      </c>
      <c r="JM205" s="92">
        <f t="shared" si="248"/>
        <v>9.9981542888489001E-3</v>
      </c>
    </row>
    <row r="206" spans="2:273" x14ac:dyDescent="0.25">
      <c r="B206" s="2">
        <v>179</v>
      </c>
      <c r="C206" s="37">
        <v>65.75</v>
      </c>
      <c r="D206" s="37">
        <v>61.366</v>
      </c>
      <c r="E206" s="37">
        <v>64.5</v>
      </c>
      <c r="F206" s="37">
        <v>63.113999999999997</v>
      </c>
      <c r="G206" s="37">
        <v>63.932000000000002</v>
      </c>
      <c r="H206" s="37">
        <v>64.659000000000006</v>
      </c>
      <c r="I206" s="37">
        <v>63.134999999999998</v>
      </c>
      <c r="J206" s="37">
        <v>63.5</v>
      </c>
      <c r="K206" s="37">
        <v>62.884999999999998</v>
      </c>
      <c r="L206" s="37">
        <v>61.652000000000001</v>
      </c>
      <c r="M206" s="37">
        <v>62.587000000000003</v>
      </c>
      <c r="N206" s="37">
        <v>60.332999999999998</v>
      </c>
      <c r="O206" s="37">
        <v>61.951999999999998</v>
      </c>
      <c r="P206" s="37">
        <v>60.69</v>
      </c>
      <c r="Q206" s="37">
        <v>58.31</v>
      </c>
      <c r="S206" s="4">
        <f t="shared" si="249"/>
        <v>66.253197502969869</v>
      </c>
      <c r="T206" s="4">
        <f t="shared" si="249"/>
        <v>63.644089876488742</v>
      </c>
      <c r="U206" s="4">
        <f t="shared" si="249"/>
        <v>63.626220957841014</v>
      </c>
      <c r="V206" s="4">
        <f t="shared" si="249"/>
        <v>64.009948553202804</v>
      </c>
      <c r="W206" s="4">
        <f t="shared" si="249"/>
        <v>62.482315972842024</v>
      </c>
      <c r="X206" s="4">
        <f t="shared" si="249"/>
        <v>63.173309370498522</v>
      </c>
      <c r="Y206" s="4">
        <f t="shared" si="249"/>
        <v>63.343527450731528</v>
      </c>
      <c r="Z206" s="4">
        <f t="shared" si="249"/>
        <v>63.48649486367453</v>
      </c>
      <c r="AA206" s="4">
        <f t="shared" si="249"/>
        <v>62.974814735774693</v>
      </c>
      <c r="AB206" s="4">
        <f t="shared" si="249"/>
        <v>61.594773323177918</v>
      </c>
      <c r="AC206" s="4">
        <f t="shared" si="249"/>
        <v>60.619219579578768</v>
      </c>
      <c r="AD206" s="4">
        <f t="shared" si="249"/>
        <v>60.110799738833407</v>
      </c>
      <c r="AE206" s="4">
        <f t="shared" si="249"/>
        <v>60.361884956194437</v>
      </c>
      <c r="AF206" s="4">
        <f t="shared" si="249"/>
        <v>60.436431852332568</v>
      </c>
      <c r="AG206" s="4">
        <f t="shared" si="249"/>
        <v>60.756221124983846</v>
      </c>
      <c r="AI206" s="4">
        <f t="shared" si="250"/>
        <v>-0.50319750296986854</v>
      </c>
      <c r="AJ206" s="4">
        <f t="shared" si="250"/>
        <v>-2.2780898764887425</v>
      </c>
      <c r="AK206" s="4">
        <f t="shared" si="250"/>
        <v>0.87377904215898639</v>
      </c>
      <c r="AL206" s="4">
        <f t="shared" si="250"/>
        <v>-0.89594855320280686</v>
      </c>
      <c r="AM206" s="4">
        <f t="shared" si="250"/>
        <v>1.4496840271579785</v>
      </c>
      <c r="AN206" s="4">
        <f t="shared" si="250"/>
        <v>1.4856906295014838</v>
      </c>
      <c r="AO206" s="4">
        <f t="shared" si="250"/>
        <v>-0.20852745073153045</v>
      </c>
      <c r="AP206" s="4">
        <f t="shared" si="250"/>
        <v>1.3505136325470346E-2</v>
      </c>
      <c r="AQ206" s="4">
        <f t="shared" si="250"/>
        <v>-8.9814735774695009E-2</v>
      </c>
      <c r="AR206" s="4">
        <f t="shared" si="250"/>
        <v>5.7226676822082823E-2</v>
      </c>
      <c r="AS206" s="4">
        <f t="shared" si="250"/>
        <v>1.967780420421235</v>
      </c>
      <c r="AT206" s="4">
        <f t="shared" si="250"/>
        <v>0.22220026116659142</v>
      </c>
      <c r="AU206" s="4">
        <f t="shared" si="250"/>
        <v>1.5901150438055609</v>
      </c>
      <c r="AV206" s="4">
        <f t="shared" si="250"/>
        <v>0.25356814766742986</v>
      </c>
      <c r="AW206" s="4">
        <f t="shared" si="250"/>
        <v>-2.4462211249838433</v>
      </c>
      <c r="AY206" s="2">
        <f t="shared" si="242"/>
        <v>65.917661151456258</v>
      </c>
      <c r="AZ206" s="2">
        <f t="shared" si="242"/>
        <v>63.644089302131079</v>
      </c>
      <c r="BA206" s="2">
        <f t="shared" si="242"/>
        <v>63.626220606501285</v>
      </c>
      <c r="BB206" s="2">
        <f t="shared" si="242"/>
        <v>64.009948553114896</v>
      </c>
      <c r="BC206" s="2">
        <f t="shared" si="242"/>
        <v>62.482315972820587</v>
      </c>
      <c r="BD206" s="2">
        <f t="shared" si="242"/>
        <v>63.173309370494486</v>
      </c>
      <c r="BE206" s="2">
        <f t="shared" si="242"/>
        <v>63.343527447235132</v>
      </c>
      <c r="BF206" s="2">
        <f t="shared" si="242"/>
        <v>63.486494863045223</v>
      </c>
      <c r="BG206" s="2">
        <f t="shared" si="242"/>
        <v>62.974814733922408</v>
      </c>
      <c r="BH206" s="2">
        <f t="shared" si="242"/>
        <v>61.594773323177236</v>
      </c>
      <c r="BI206" s="2">
        <f t="shared" si="242"/>
        <v>60.619219579578555</v>
      </c>
      <c r="BJ206" s="2">
        <f t="shared" si="242"/>
        <v>60.110799738833386</v>
      </c>
      <c r="BK206" s="2">
        <f t="shared" si="242"/>
        <v>60.361884938787469</v>
      </c>
      <c r="BL206" s="2">
        <f t="shared" si="242"/>
        <v>60.433092348472066</v>
      </c>
      <c r="BM206" s="2">
        <f t="shared" si="242"/>
        <v>60.718866990725644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61.366</v>
      </c>
      <c r="CW206" s="2">
        <f t="shared" si="199"/>
        <v>64.5</v>
      </c>
      <c r="CX206" s="2">
        <f t="shared" si="200"/>
        <v>63.113999999999997</v>
      </c>
      <c r="CY206" s="2">
        <f t="shared" si="201"/>
        <v>63.932000000000002</v>
      </c>
      <c r="CZ206" s="2">
        <f t="shared" si="202"/>
        <v>64.659000000000006</v>
      </c>
      <c r="DA206" s="2">
        <f t="shared" si="203"/>
        <v>63.134999999999998</v>
      </c>
      <c r="DB206" s="2">
        <f t="shared" si="204"/>
        <v>63.5</v>
      </c>
      <c r="DC206" s="2">
        <f t="shared" si="205"/>
        <v>62.884999999999998</v>
      </c>
      <c r="DD206" s="2">
        <f t="shared" si="206"/>
        <v>61.652000000000001</v>
      </c>
      <c r="DE206" s="2">
        <f t="shared" si="207"/>
        <v>62.587000000000003</v>
      </c>
      <c r="DF206" s="2">
        <f t="shared" si="208"/>
        <v>60.332999999999998</v>
      </c>
      <c r="DG206" s="2">
        <f t="shared" si="209"/>
        <v>61.951999999999998</v>
      </c>
      <c r="DH206" s="2">
        <f t="shared" si="210"/>
        <v>60.69</v>
      </c>
      <c r="DI206" s="2">
        <f t="shared" si="211"/>
        <v>58.31</v>
      </c>
      <c r="DK206" s="2">
        <f t="shared" si="251"/>
        <v>130.34940215759849</v>
      </c>
      <c r="DL206" s="2">
        <f t="shared" si="251"/>
        <v>152.32731794425086</v>
      </c>
      <c r="DM206" s="2">
        <f t="shared" si="251"/>
        <v>139.0813125084407</v>
      </c>
      <c r="DN206" s="2">
        <f t="shared" si="251"/>
        <v>165.925675087108</v>
      </c>
      <c r="DO206" s="2">
        <f t="shared" si="251"/>
        <v>153.22324614919961</v>
      </c>
      <c r="DP206" s="2">
        <f t="shared" si="251"/>
        <v>130.85773678646933</v>
      </c>
      <c r="DQ206" s="2">
        <f t="shared" si="251"/>
        <v>113.45081395348836</v>
      </c>
      <c r="DR206" s="2">
        <f t="shared" si="251"/>
        <v>118.99371156750226</v>
      </c>
      <c r="DS206" s="2">
        <f t="shared" si="251"/>
        <v>116.38193292682928</v>
      </c>
      <c r="DT206" s="2">
        <f t="shared" si="251"/>
        <v>115.95376411960136</v>
      </c>
      <c r="DU206" s="2">
        <f t="shared" si="251"/>
        <v>121.19496507576373</v>
      </c>
      <c r="DV206" s="2">
        <f t="shared" si="251"/>
        <v>128.22582195711269</v>
      </c>
      <c r="DW206" s="2">
        <f t="shared" si="251"/>
        <v>119.5559498640894</v>
      </c>
      <c r="DX206" s="2">
        <f t="shared" si="251"/>
        <v>119.86122621564482</v>
      </c>
      <c r="DY206" s="2">
        <f t="shared" si="251"/>
        <v>97.285218623481796</v>
      </c>
      <c r="EA206" s="2">
        <f t="shared" si="240"/>
        <v>66.627045033806979</v>
      </c>
      <c r="EB206" s="2">
        <f t="shared" si="240"/>
        <v>62.586108039165154</v>
      </c>
      <c r="EC206" s="2">
        <f t="shared" si="240"/>
        <v>63.819116792493531</v>
      </c>
      <c r="ED206" s="2">
        <f t="shared" si="240"/>
        <v>61.312456628579895</v>
      </c>
      <c r="EE206" s="2">
        <f t="shared" si="240"/>
        <v>59.023665095347475</v>
      </c>
      <c r="EF206" s="2">
        <f t="shared" si="239"/>
        <v>60.539555367596549</v>
      </c>
      <c r="EG206" s="2">
        <f t="shared" si="239"/>
        <v>61.464087975401867</v>
      </c>
      <c r="EH206" s="2">
        <f t="shared" si="239"/>
        <v>62.565253314186997</v>
      </c>
      <c r="EI206" s="2">
        <f t="shared" si="239"/>
        <v>63.380753985482656</v>
      </c>
      <c r="EJ206" s="2">
        <f t="shared" si="239"/>
        <v>59.905724836389716</v>
      </c>
      <c r="EK206" s="2">
        <f t="shared" si="212"/>
        <v>56.937600419909096</v>
      </c>
      <c r="EL206" s="2">
        <f t="shared" si="179"/>
        <v>57.480877889073483</v>
      </c>
      <c r="EM206" s="2">
        <f t="shared" si="179"/>
        <v>58.979886357334408</v>
      </c>
      <c r="EN206" s="2">
        <f t="shared" si="179"/>
        <v>60.289910675588345</v>
      </c>
      <c r="EO206" s="2">
        <f t="shared" si="179"/>
        <v>62.937488528059006</v>
      </c>
      <c r="EQ206" s="2">
        <f t="shared" si="252"/>
        <v>65.409540047985118</v>
      </c>
      <c r="ER206" s="2">
        <f t="shared" si="252"/>
        <v>63.902086741305226</v>
      </c>
      <c r="ES206" s="2">
        <f t="shared" si="252"/>
        <v>63.579731728438517</v>
      </c>
      <c r="ET206" s="2">
        <f t="shared" si="252"/>
        <v>64.53663122648129</v>
      </c>
      <c r="EU206" s="2">
        <f t="shared" si="252"/>
        <v>63.150435764723078</v>
      </c>
      <c r="EV206" s="2">
        <f t="shared" si="252"/>
        <v>63.673738632544683</v>
      </c>
      <c r="EW206" s="2">
        <f t="shared" si="252"/>
        <v>63.784360291702171</v>
      </c>
      <c r="EX206" s="2">
        <f t="shared" si="252"/>
        <v>63.68738592330341</v>
      </c>
      <c r="EY206" s="2">
        <f t="shared" si="252"/>
        <v>62.892702681104765</v>
      </c>
      <c r="EZ206" s="2">
        <f t="shared" si="252"/>
        <v>61.890293069965082</v>
      </c>
      <c r="FA206" s="2">
        <f t="shared" si="252"/>
        <v>61.294513290940259</v>
      </c>
      <c r="FB206" s="2">
        <f t="shared" si="252"/>
        <v>60.544086568696891</v>
      </c>
      <c r="FC206" s="2">
        <f t="shared" si="252"/>
        <v>60.654544121844438</v>
      </c>
      <c r="FD206" s="2">
        <f t="shared" si="252"/>
        <v>60.469020692526371</v>
      </c>
      <c r="FE206" s="2">
        <f t="shared" si="252"/>
        <v>59.97058300554481</v>
      </c>
      <c r="FG206" s="2">
        <f t="shared" si="253"/>
        <v>0.99999713573424187</v>
      </c>
      <c r="FH206" s="2">
        <f t="shared" si="253"/>
        <v>0.99999698772804224</v>
      </c>
      <c r="FI206" s="2">
        <f t="shared" si="253"/>
        <v>0.99999677490572314</v>
      </c>
      <c r="FJ206" s="2">
        <f t="shared" si="253"/>
        <v>0.99999698014590965</v>
      </c>
      <c r="FK206" s="2">
        <f t="shared" si="253"/>
        <v>0.99999615567622602</v>
      </c>
      <c r="FL206" s="2">
        <f t="shared" si="253"/>
        <v>0.99999611385974507</v>
      </c>
      <c r="FM206" s="2">
        <f t="shared" si="253"/>
        <v>0.99999596271738933</v>
      </c>
      <c r="FN206" s="2">
        <f t="shared" si="253"/>
        <v>0.99999622415607714</v>
      </c>
      <c r="FO206" s="2">
        <f t="shared" si="253"/>
        <v>0.9999955369965422</v>
      </c>
      <c r="FP206" s="2">
        <f t="shared" si="253"/>
        <v>0.99999618627540043</v>
      </c>
      <c r="FQ206" s="2">
        <f t="shared" si="253"/>
        <v>0.99999532816365611</v>
      </c>
      <c r="FR206" s="2">
        <f t="shared" si="253"/>
        <v>0.999996058788307</v>
      </c>
      <c r="FS206" s="2">
        <f t="shared" si="253"/>
        <v>0.99999630221442404</v>
      </c>
      <c r="FT206" s="2">
        <f t="shared" si="253"/>
        <v>0.99999630096262793</v>
      </c>
      <c r="FU206" s="2">
        <f t="shared" si="253"/>
        <v>0.99999511071719227</v>
      </c>
      <c r="FW206" s="2">
        <f t="shared" si="244"/>
        <v>0.58280369146682687</v>
      </c>
      <c r="FX206" s="2">
        <f t="shared" si="244"/>
        <v>0.80374472346383419</v>
      </c>
      <c r="FY206" s="2">
        <f t="shared" si="244"/>
        <v>0.80681271586988101</v>
      </c>
      <c r="FZ206" s="2">
        <f t="shared" si="244"/>
        <v>0.8365477507436837</v>
      </c>
      <c r="GA206" s="2">
        <f t="shared" si="244"/>
        <v>0.83801330891677994</v>
      </c>
      <c r="GB206" s="2">
        <f t="shared" si="244"/>
        <v>0.84024465513380076</v>
      </c>
      <c r="GC206" s="2">
        <f t="shared" si="244"/>
        <v>0.80991768661229546</v>
      </c>
      <c r="GD206" s="2">
        <f t="shared" si="244"/>
        <v>0.82078399319692597</v>
      </c>
      <c r="GE206" s="2">
        <f t="shared" si="244"/>
        <v>0.83223995584414667</v>
      </c>
      <c r="GF206" s="2">
        <f t="shared" si="244"/>
        <v>0.85098345646638174</v>
      </c>
      <c r="GG206" s="2">
        <f t="shared" si="244"/>
        <v>0.84493747493890858</v>
      </c>
      <c r="GH206" s="2">
        <f t="shared" si="244"/>
        <v>0.85846029571919769</v>
      </c>
      <c r="GI206" s="2">
        <f t="shared" si="244"/>
        <v>0.82510863618958508</v>
      </c>
      <c r="GJ206" s="2">
        <f t="shared" si="244"/>
        <v>0.79817599710631149</v>
      </c>
      <c r="GK206" s="2">
        <f t="shared" si="244"/>
        <v>0.74784635245795694</v>
      </c>
      <c r="GM206" s="92">
        <f t="shared" si="245"/>
        <v>0</v>
      </c>
      <c r="GN206" s="92">
        <f t="shared" si="245"/>
        <v>0</v>
      </c>
      <c r="GO206" s="92">
        <f t="shared" si="245"/>
        <v>0</v>
      </c>
      <c r="GP206" s="92">
        <f t="shared" si="245"/>
        <v>0</v>
      </c>
      <c r="GQ206" s="92">
        <f t="shared" si="245"/>
        <v>0</v>
      </c>
      <c r="GR206" s="92">
        <f t="shared" si="245"/>
        <v>0</v>
      </c>
      <c r="GS206" s="92">
        <f t="shared" si="245"/>
        <v>0</v>
      </c>
      <c r="GT206" s="92">
        <f t="shared" si="245"/>
        <v>0</v>
      </c>
      <c r="GU206" s="92">
        <f t="shared" si="245"/>
        <v>0</v>
      </c>
      <c r="GV206" s="92">
        <f t="shared" si="245"/>
        <v>0</v>
      </c>
      <c r="GW206" s="92">
        <f t="shared" si="245"/>
        <v>0</v>
      </c>
      <c r="GX206" s="92">
        <f t="shared" si="245"/>
        <v>0</v>
      </c>
      <c r="GY206" s="92">
        <f t="shared" si="245"/>
        <v>0</v>
      </c>
      <c r="GZ206" s="92">
        <f t="shared" si="245"/>
        <v>0</v>
      </c>
      <c r="HA206" s="92">
        <f t="shared" si="245"/>
        <v>0</v>
      </c>
      <c r="HC206" s="92">
        <f t="shared" si="181"/>
        <v>1.6692075918479782E-174</v>
      </c>
      <c r="HD206" s="92">
        <f t="shared" si="181"/>
        <v>0</v>
      </c>
      <c r="HE206" s="92">
        <f t="shared" si="181"/>
        <v>0</v>
      </c>
      <c r="HF206" s="92">
        <f t="shared" si="181"/>
        <v>1.6529629665774228E-260</v>
      </c>
      <c r="HG206" s="92">
        <f t="shared" si="181"/>
        <v>0</v>
      </c>
      <c r="HH206" s="92">
        <f t="shared" si="181"/>
        <v>0</v>
      </c>
      <c r="HI206" s="92">
        <f t="shared" si="241"/>
        <v>0</v>
      </c>
      <c r="HJ206" s="92">
        <f t="shared" si="241"/>
        <v>0</v>
      </c>
      <c r="HK206" s="92">
        <f t="shared" si="241"/>
        <v>0</v>
      </c>
      <c r="HL206" s="92">
        <f t="shared" si="241"/>
        <v>0</v>
      </c>
      <c r="HM206" s="92">
        <f t="shared" si="241"/>
        <v>0</v>
      </c>
      <c r="HN206" s="92">
        <f t="shared" si="241"/>
        <v>0</v>
      </c>
      <c r="HO206" s="92">
        <f t="shared" si="226"/>
        <v>0</v>
      </c>
      <c r="HP206" s="92">
        <f t="shared" si="226"/>
        <v>0</v>
      </c>
      <c r="HQ206" s="92">
        <f t="shared" si="226"/>
        <v>0</v>
      </c>
      <c r="HS206" s="92">
        <f t="shared" si="246"/>
        <v>1.2352022592354691E-33</v>
      </c>
      <c r="HT206" s="92">
        <f t="shared" si="246"/>
        <v>2.5906987680366821E-47</v>
      </c>
      <c r="HU206" s="92">
        <f t="shared" si="246"/>
        <v>5.6899603514607908E-49</v>
      </c>
      <c r="HV206" s="92">
        <f t="shared" si="246"/>
        <v>2.6649122112496303E-64</v>
      </c>
      <c r="HW206" s="92">
        <f t="shared" si="246"/>
        <v>7.0725896733558654E-69</v>
      </c>
      <c r="HX206" s="92">
        <f t="shared" si="246"/>
        <v>5.0452124507868561E-74</v>
      </c>
      <c r="HY206" s="92">
        <f t="shared" si="246"/>
        <v>8.0559008874380079E-70</v>
      </c>
      <c r="HZ206" s="92">
        <f t="shared" si="246"/>
        <v>1.8215589342473849E-71</v>
      </c>
      <c r="IA206" s="92">
        <f t="shared" si="246"/>
        <v>6.5572136874674562E-61</v>
      </c>
      <c r="IB206" s="92">
        <f t="shared" si="246"/>
        <v>2.5040600182768288E-75</v>
      </c>
      <c r="IC206" s="92">
        <f t="shared" si="246"/>
        <v>3.1319061751193152E-80</v>
      </c>
      <c r="ID206" s="92">
        <f t="shared" si="246"/>
        <v>7.3092023604417304E-80</v>
      </c>
      <c r="IE206" s="92">
        <f t="shared" si="246"/>
        <v>7.5670292110482874E-58</v>
      </c>
      <c r="IF206" s="92">
        <f t="shared" si="246"/>
        <v>1.7777039100476263E-33</v>
      </c>
      <c r="IG206" s="92">
        <f t="shared" si="246"/>
        <v>6.1925163926846882E-31</v>
      </c>
      <c r="II206" s="92">
        <f t="shared" si="247"/>
        <v>0.25147130380424765</v>
      </c>
      <c r="IJ206" s="92">
        <f t="shared" si="247"/>
        <v>2.5336137023508621E-5</v>
      </c>
      <c r="IK206" s="92">
        <f t="shared" si="247"/>
        <v>1.3251888786479775E-5</v>
      </c>
      <c r="IL206" s="92">
        <f t="shared" si="247"/>
        <v>2.7868730214552158E-8</v>
      </c>
      <c r="IM206" s="92">
        <f t="shared" si="247"/>
        <v>9.1429824107512309E-9</v>
      </c>
      <c r="IN206" s="92">
        <f t="shared" si="247"/>
        <v>2.7149370620340903E-9</v>
      </c>
      <c r="IO206" s="92">
        <f t="shared" si="247"/>
        <v>2.3951915060040703E-7</v>
      </c>
      <c r="IP206" s="92">
        <f t="shared" si="247"/>
        <v>7.0956818673195799E-8</v>
      </c>
      <c r="IQ206" s="92">
        <f t="shared" si="247"/>
        <v>1.6078968517719383E-7</v>
      </c>
      <c r="IR206" s="92">
        <f t="shared" si="247"/>
        <v>6.0397241769548418E-10</v>
      </c>
      <c r="IS206" s="92">
        <f t="shared" si="247"/>
        <v>2.5973163349817614E-10</v>
      </c>
      <c r="IT206" s="92">
        <f t="shared" si="247"/>
        <v>5.7262608406854811E-11</v>
      </c>
      <c r="IU206" s="92">
        <f t="shared" si="247"/>
        <v>4.9063371675250558E-7</v>
      </c>
      <c r="IV206" s="92">
        <f t="shared" si="247"/>
        <v>5.7837158258820659E-3</v>
      </c>
      <c r="IW206" s="92">
        <f t="shared" si="247"/>
        <v>4.995402580986988E-3</v>
      </c>
      <c r="IY206" s="92">
        <f t="shared" si="248"/>
        <v>0.25147130380424765</v>
      </c>
      <c r="IZ206" s="92">
        <f t="shared" si="248"/>
        <v>2.5336137023508621E-5</v>
      </c>
      <c r="JA206" s="92">
        <f t="shared" si="248"/>
        <v>1.3251888786479775E-5</v>
      </c>
      <c r="JB206" s="92">
        <f t="shared" si="248"/>
        <v>2.7868730214552158E-8</v>
      </c>
      <c r="JC206" s="92">
        <f t="shared" si="248"/>
        <v>9.1429824107512309E-9</v>
      </c>
      <c r="JD206" s="92">
        <f t="shared" si="248"/>
        <v>2.7149370620340903E-9</v>
      </c>
      <c r="JE206" s="92">
        <f t="shared" si="248"/>
        <v>2.3951915060040703E-7</v>
      </c>
      <c r="JF206" s="92">
        <f t="shared" si="248"/>
        <v>7.0956818673195799E-8</v>
      </c>
      <c r="JG206" s="92">
        <f t="shared" si="248"/>
        <v>1.6078968517719383E-7</v>
      </c>
      <c r="JH206" s="92">
        <f t="shared" si="248"/>
        <v>6.0397241769548418E-10</v>
      </c>
      <c r="JI206" s="92">
        <f t="shared" si="248"/>
        <v>2.5973163349817614E-10</v>
      </c>
      <c r="JJ206" s="92">
        <f t="shared" si="248"/>
        <v>5.7262608406854811E-11</v>
      </c>
      <c r="JK206" s="92">
        <f t="shared" si="248"/>
        <v>4.9063371675250558E-7</v>
      </c>
      <c r="JL206" s="92">
        <f t="shared" si="248"/>
        <v>5.7837158258820659E-3</v>
      </c>
      <c r="JM206" s="92">
        <f t="shared" si="248"/>
        <v>4.995402580986988E-3</v>
      </c>
    </row>
    <row r="207" spans="2:273" x14ac:dyDescent="0.25">
      <c r="B207" s="2">
        <v>180</v>
      </c>
      <c r="C207" s="37">
        <v>65.582999999999998</v>
      </c>
      <c r="D207" s="37">
        <v>63.512</v>
      </c>
      <c r="E207" s="37">
        <v>62.762</v>
      </c>
      <c r="F207" s="37">
        <v>63.5</v>
      </c>
      <c r="G207" s="37">
        <v>61.773000000000003</v>
      </c>
      <c r="H207" s="37">
        <v>63.704999999999998</v>
      </c>
      <c r="I207" s="37">
        <v>63.540999999999997</v>
      </c>
      <c r="J207" s="37">
        <v>64.656000000000006</v>
      </c>
      <c r="K207" s="37">
        <v>61.808</v>
      </c>
      <c r="L207" s="37">
        <v>62.042999999999999</v>
      </c>
      <c r="M207" s="37">
        <v>61.457000000000001</v>
      </c>
      <c r="N207" s="37">
        <v>61.19</v>
      </c>
      <c r="O207" s="37">
        <v>60.786000000000001</v>
      </c>
      <c r="P207" s="37">
        <v>60.213999999999999</v>
      </c>
      <c r="Q207" s="37">
        <v>58.429000000000002</v>
      </c>
      <c r="S207" s="4">
        <f t="shared" si="249"/>
        <v>66.002837644553551</v>
      </c>
      <c r="T207" s="4">
        <f t="shared" si="249"/>
        <v>63.547729522580887</v>
      </c>
      <c r="U207" s="4">
        <f t="shared" si="249"/>
        <v>63.510930413381757</v>
      </c>
      <c r="V207" s="4">
        <f t="shared" si="249"/>
        <v>63.92597464716853</v>
      </c>
      <c r="W207" s="4">
        <f t="shared" si="249"/>
        <v>62.411209828352305</v>
      </c>
      <c r="X207" s="4">
        <f t="shared" si="249"/>
        <v>63.102862565163619</v>
      </c>
      <c r="Y207" s="4">
        <f t="shared" si="249"/>
        <v>63.27025585150507</v>
      </c>
      <c r="Z207" s="4">
        <f t="shared" si="249"/>
        <v>63.406950352461763</v>
      </c>
      <c r="AA207" s="4">
        <f t="shared" si="249"/>
        <v>62.881213512065123</v>
      </c>
      <c r="AB207" s="4">
        <f t="shared" si="249"/>
        <v>61.49899700012817</v>
      </c>
      <c r="AC207" s="4">
        <f t="shared" si="249"/>
        <v>60.528525488697476</v>
      </c>
      <c r="AD207" s="4">
        <f t="shared" si="249"/>
        <v>60.015197311717948</v>
      </c>
      <c r="AE207" s="4">
        <f t="shared" si="249"/>
        <v>60.277765612071455</v>
      </c>
      <c r="AF207" s="4">
        <f t="shared" si="249"/>
        <v>60.346209455514696</v>
      </c>
      <c r="AG207" s="4">
        <f t="shared" si="249"/>
        <v>60.596843211432258</v>
      </c>
      <c r="AI207" s="4">
        <f t="shared" si="250"/>
        <v>-0.41983764455355299</v>
      </c>
      <c r="AJ207" s="4">
        <f t="shared" si="250"/>
        <v>-3.5729522580886908E-2</v>
      </c>
      <c r="AK207" s="4">
        <f t="shared" si="250"/>
        <v>-0.74893041338175692</v>
      </c>
      <c r="AL207" s="4">
        <f t="shared" si="250"/>
        <v>-0.4259746471685304</v>
      </c>
      <c r="AM207" s="4">
        <f t="shared" si="250"/>
        <v>-0.63820982835230211</v>
      </c>
      <c r="AN207" s="4">
        <f t="shared" si="250"/>
        <v>0.60213743483637927</v>
      </c>
      <c r="AO207" s="4">
        <f t="shared" si="250"/>
        <v>0.27074414849492712</v>
      </c>
      <c r="AP207" s="4">
        <f t="shared" si="250"/>
        <v>1.2490496475382429</v>
      </c>
      <c r="AQ207" s="4">
        <f t="shared" si="250"/>
        <v>-1.0732135120651236</v>
      </c>
      <c r="AR207" s="4">
        <f t="shared" si="250"/>
        <v>0.54400299987182876</v>
      </c>
      <c r="AS207" s="4">
        <f t="shared" si="250"/>
        <v>0.92847451130252523</v>
      </c>
      <c r="AT207" s="4">
        <f t="shared" si="250"/>
        <v>1.1748026882820497</v>
      </c>
      <c r="AU207" s="4">
        <f t="shared" si="250"/>
        <v>0.50823438792854603</v>
      </c>
      <c r="AV207" s="4">
        <f t="shared" si="250"/>
        <v>-0.13220945551469754</v>
      </c>
      <c r="AW207" s="4">
        <f t="shared" si="250"/>
        <v>-2.1678432114322561</v>
      </c>
      <c r="AY207" s="2">
        <f t="shared" si="242"/>
        <v>65.813883802649229</v>
      </c>
      <c r="AZ207" s="2">
        <f t="shared" si="242"/>
        <v>63.547729432674892</v>
      </c>
      <c r="BA207" s="2">
        <f t="shared" si="242"/>
        <v>63.510930363496719</v>
      </c>
      <c r="BB207" s="2">
        <f t="shared" si="242"/>
        <v>63.925974647162846</v>
      </c>
      <c r="BC207" s="2">
        <f t="shared" si="242"/>
        <v>62.411209828351133</v>
      </c>
      <c r="BD207" s="2">
        <f t="shared" si="242"/>
        <v>63.102862565163434</v>
      </c>
      <c r="BE207" s="2">
        <f t="shared" si="242"/>
        <v>63.270255851266477</v>
      </c>
      <c r="BF207" s="2">
        <f t="shared" si="242"/>
        <v>63.406950352422506</v>
      </c>
      <c r="BG207" s="2">
        <f t="shared" si="242"/>
        <v>62.881213511911774</v>
      </c>
      <c r="BH207" s="2">
        <f t="shared" si="242"/>
        <v>61.498997000128142</v>
      </c>
      <c r="BI207" s="2">
        <f t="shared" si="242"/>
        <v>60.528525488697468</v>
      </c>
      <c r="BJ207" s="2">
        <f t="shared" si="242"/>
        <v>60.015197311717948</v>
      </c>
      <c r="BK207" s="2">
        <f t="shared" si="242"/>
        <v>60.27776561045448</v>
      </c>
      <c r="BL207" s="2">
        <f t="shared" si="242"/>
        <v>60.345095174647142</v>
      </c>
      <c r="BM207" s="2">
        <f t="shared" si="242"/>
        <v>60.58391480893269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>
        <f t="shared" si="198"/>
        <v>63.512</v>
      </c>
      <c r="CW207" s="2">
        <f t="shared" si="199"/>
        <v>62.762</v>
      </c>
      <c r="CX207" s="2">
        <f t="shared" si="200"/>
        <v>63.5</v>
      </c>
      <c r="CY207" s="2">
        <f t="shared" si="201"/>
        <v>61.773000000000003</v>
      </c>
      <c r="CZ207" s="2">
        <f t="shared" si="202"/>
        <v>63.704999999999998</v>
      </c>
      <c r="DA207" s="2">
        <f t="shared" si="203"/>
        <v>63.540999999999997</v>
      </c>
      <c r="DB207" s="2">
        <f t="shared" si="204"/>
        <v>64.656000000000006</v>
      </c>
      <c r="DC207" s="2">
        <f t="shared" si="205"/>
        <v>61.808</v>
      </c>
      <c r="DD207" s="2">
        <f t="shared" si="206"/>
        <v>62.042999999999999</v>
      </c>
      <c r="DE207" s="2">
        <f t="shared" si="207"/>
        <v>61.457000000000001</v>
      </c>
      <c r="DF207" s="2">
        <f t="shared" si="208"/>
        <v>61.19</v>
      </c>
      <c r="DG207" s="2">
        <f t="shared" si="209"/>
        <v>60.786000000000001</v>
      </c>
      <c r="DH207" s="2">
        <f t="shared" si="210"/>
        <v>60.213999999999999</v>
      </c>
      <c r="DI207" s="2">
        <f t="shared" si="211"/>
        <v>58.429000000000002</v>
      </c>
      <c r="DK207" s="2">
        <f t="shared" si="251"/>
        <v>130.65342176360224</v>
      </c>
      <c r="DL207" s="2">
        <f t="shared" si="251"/>
        <v>152.76073519163762</v>
      </c>
      <c r="DM207" s="2">
        <f t="shared" si="251"/>
        <v>139.43591399940578</v>
      </c>
      <c r="DN207" s="2">
        <f t="shared" si="251"/>
        <v>166.44038327526133</v>
      </c>
      <c r="DO207" s="2">
        <f t="shared" si="251"/>
        <v>153.68458094231349</v>
      </c>
      <c r="DP207" s="2">
        <f t="shared" si="251"/>
        <v>131.18271606765325</v>
      </c>
      <c r="DQ207" s="2">
        <f t="shared" si="251"/>
        <v>113.67356962649752</v>
      </c>
      <c r="DR207" s="2">
        <f t="shared" si="251"/>
        <v>119.24793597100575</v>
      </c>
      <c r="DS207" s="2">
        <f t="shared" si="251"/>
        <v>116.62610243902441</v>
      </c>
      <c r="DT207" s="2">
        <f t="shared" si="251"/>
        <v>116.18403654485053</v>
      </c>
      <c r="DU207" s="2">
        <f t="shared" si="251"/>
        <v>121.46457742484404</v>
      </c>
      <c r="DV207" s="2">
        <f t="shared" si="251"/>
        <v>128.5295998187859</v>
      </c>
      <c r="DW207" s="2">
        <f t="shared" si="251"/>
        <v>119.81462337662337</v>
      </c>
      <c r="DX207" s="2">
        <f t="shared" si="251"/>
        <v>120.14338160676533</v>
      </c>
      <c r="DY207" s="2">
        <f t="shared" si="251"/>
        <v>97.45492307692308</v>
      </c>
      <c r="EA207" s="2">
        <f t="shared" si="240"/>
        <v>66.56293585710668</v>
      </c>
      <c r="EB207" s="2">
        <f t="shared" si="240"/>
        <v>62.454438064931708</v>
      </c>
      <c r="EC207" s="2">
        <f t="shared" si="240"/>
        <v>63.709931837791203</v>
      </c>
      <c r="ED207" s="2">
        <f t="shared" si="240"/>
        <v>61.149441685943728</v>
      </c>
      <c r="EE207" s="2">
        <f t="shared" si="240"/>
        <v>58.853655520538439</v>
      </c>
      <c r="EF207" s="2">
        <f t="shared" si="239"/>
        <v>60.393753068572224</v>
      </c>
      <c r="EG207" s="2">
        <f t="shared" si="239"/>
        <v>61.330575682123502</v>
      </c>
      <c r="EH207" s="2">
        <f t="shared" si="239"/>
        <v>62.457315165137032</v>
      </c>
      <c r="EI207" s="2">
        <f t="shared" si="239"/>
        <v>63.298804004703427</v>
      </c>
      <c r="EJ207" s="2">
        <f t="shared" si="239"/>
        <v>59.762925802499694</v>
      </c>
      <c r="EK207" s="2">
        <f t="shared" si="212"/>
        <v>56.743935110563235</v>
      </c>
      <c r="EL207" s="2">
        <f t="shared" si="179"/>
        <v>57.31464355892021</v>
      </c>
      <c r="EM207" s="2">
        <f t="shared" si="179"/>
        <v>58.853924471556851</v>
      </c>
      <c r="EN207" s="2">
        <f t="shared" si="179"/>
        <v>60.19705163542816</v>
      </c>
      <c r="EO207" s="2">
        <f t="shared" si="179"/>
        <v>62.881934793868062</v>
      </c>
      <c r="EQ207" s="2">
        <f t="shared" si="252"/>
        <v>65.324583093982255</v>
      </c>
      <c r="ER207" s="2">
        <f t="shared" si="252"/>
        <v>63.790892544726532</v>
      </c>
      <c r="ES207" s="2">
        <f t="shared" si="252"/>
        <v>63.467201753440236</v>
      </c>
      <c r="ET207" s="2">
        <f t="shared" si="252"/>
        <v>64.420402576694954</v>
      </c>
      <c r="EU207" s="2">
        <f t="shared" si="252"/>
        <v>63.037981049409574</v>
      </c>
      <c r="EV207" s="2">
        <f t="shared" si="252"/>
        <v>63.57232834684433</v>
      </c>
      <c r="EW207" s="2">
        <f t="shared" si="252"/>
        <v>63.685196637501349</v>
      </c>
      <c r="EX207" s="2">
        <f t="shared" si="252"/>
        <v>63.595821585951406</v>
      </c>
      <c r="EY207" s="2">
        <f t="shared" si="252"/>
        <v>62.804186720506976</v>
      </c>
      <c r="EZ207" s="2">
        <f t="shared" si="252"/>
        <v>61.776025384276949</v>
      </c>
      <c r="FA207" s="2">
        <f t="shared" si="252"/>
        <v>61.161637267681307</v>
      </c>
      <c r="FB207" s="2">
        <f t="shared" si="252"/>
        <v>60.420982185299877</v>
      </c>
      <c r="FC207" s="2">
        <f t="shared" si="252"/>
        <v>60.552764858682494</v>
      </c>
      <c r="FD207" s="2">
        <f t="shared" si="252"/>
        <v>60.378986312863283</v>
      </c>
      <c r="FE207" s="2">
        <f t="shared" si="252"/>
        <v>59.87705947538403</v>
      </c>
      <c r="FG207" s="2">
        <f t="shared" si="253"/>
        <v>0.99999738775792335</v>
      </c>
      <c r="FH207" s="2">
        <f t="shared" si="253"/>
        <v>0.99999725277459528</v>
      </c>
      <c r="FI207" s="2">
        <f t="shared" si="253"/>
        <v>0.99999705867822686</v>
      </c>
      <c r="FJ207" s="2">
        <f t="shared" si="253"/>
        <v>0.99999724585960448</v>
      </c>
      <c r="FK207" s="2">
        <f t="shared" si="253"/>
        <v>0.99999649393386214</v>
      </c>
      <c r="FL207" s="2">
        <f t="shared" si="253"/>
        <v>0.99999645579675234</v>
      </c>
      <c r="FM207" s="2">
        <f t="shared" si="253"/>
        <v>0.99999631795318955</v>
      </c>
      <c r="FN207" s="2">
        <f t="shared" si="253"/>
        <v>0.99999655638827056</v>
      </c>
      <c r="FO207" s="2">
        <f t="shared" si="253"/>
        <v>0.99999592969087192</v>
      </c>
      <c r="FP207" s="2">
        <f t="shared" si="253"/>
        <v>0.99999652184065968</v>
      </c>
      <c r="FQ207" s="2">
        <f t="shared" si="253"/>
        <v>0.99999573923286322</v>
      </c>
      <c r="FR207" s="2">
        <f t="shared" si="253"/>
        <v>0.99999640557096925</v>
      </c>
      <c r="FS207" s="2">
        <f t="shared" si="253"/>
        <v>0.99999662757837593</v>
      </c>
      <c r="FT207" s="2">
        <f t="shared" si="253"/>
        <v>0.99999662643672349</v>
      </c>
      <c r="FU207" s="2">
        <f t="shared" si="253"/>
        <v>0.99999554091916443</v>
      </c>
      <c r="FW207" s="2">
        <f t="shared" si="244"/>
        <v>0.60501296289041573</v>
      </c>
      <c r="FX207" s="2">
        <f t="shared" si="244"/>
        <v>0.81786794276549013</v>
      </c>
      <c r="FY207" s="2">
        <f t="shared" si="244"/>
        <v>0.82076438652964323</v>
      </c>
      <c r="FZ207" s="2">
        <f t="shared" si="244"/>
        <v>0.84875456109351244</v>
      </c>
      <c r="GA207" s="2">
        <f t="shared" si="244"/>
        <v>0.85013027781228379</v>
      </c>
      <c r="GB207" s="2">
        <f t="shared" si="244"/>
        <v>0.85222414728878304</v>
      </c>
      <c r="GC207" s="2">
        <f t="shared" si="244"/>
        <v>0.82369412170539402</v>
      </c>
      <c r="GD207" s="2">
        <f t="shared" si="244"/>
        <v>0.83393435915663228</v>
      </c>
      <c r="GE207" s="2">
        <f t="shared" si="244"/>
        <v>0.84470875711513527</v>
      </c>
      <c r="GF207" s="2">
        <f t="shared" si="244"/>
        <v>0.86228966104230997</v>
      </c>
      <c r="GG207" s="2">
        <f t="shared" si="244"/>
        <v>0.85662511503879113</v>
      </c>
      <c r="GH207" s="2">
        <f t="shared" si="244"/>
        <v>0.86928635299450396</v>
      </c>
      <c r="GI207" s="2">
        <f t="shared" si="244"/>
        <v>0.83800430252729186</v>
      </c>
      <c r="GJ207" s="2">
        <f t="shared" si="244"/>
        <v>0.8126065276057266</v>
      </c>
      <c r="GK207" s="2">
        <f t="shared" si="244"/>
        <v>0.76481514375920501</v>
      </c>
      <c r="GM207" s="92">
        <f t="shared" si="245"/>
        <v>0</v>
      </c>
      <c r="GN207" s="92">
        <f t="shared" si="245"/>
        <v>0</v>
      </c>
      <c r="GO207" s="92">
        <f t="shared" si="245"/>
        <v>0</v>
      </c>
      <c r="GP207" s="92">
        <f t="shared" si="245"/>
        <v>0</v>
      </c>
      <c r="GQ207" s="92">
        <f t="shared" si="245"/>
        <v>0</v>
      </c>
      <c r="GR207" s="92">
        <f t="shared" si="245"/>
        <v>0</v>
      </c>
      <c r="GS207" s="92">
        <f t="shared" si="245"/>
        <v>0</v>
      </c>
      <c r="GT207" s="92">
        <f t="shared" si="245"/>
        <v>0</v>
      </c>
      <c r="GU207" s="92">
        <f t="shared" si="245"/>
        <v>0</v>
      </c>
      <c r="GV207" s="92">
        <f t="shared" si="245"/>
        <v>0</v>
      </c>
      <c r="GW207" s="92">
        <f t="shared" si="245"/>
        <v>0</v>
      </c>
      <c r="GX207" s="92">
        <f t="shared" si="245"/>
        <v>0</v>
      </c>
      <c r="GY207" s="92">
        <f t="shared" si="245"/>
        <v>0</v>
      </c>
      <c r="GZ207" s="92">
        <f t="shared" si="245"/>
        <v>0</v>
      </c>
      <c r="HA207" s="92">
        <f t="shared" si="245"/>
        <v>0</v>
      </c>
      <c r="HC207" s="92">
        <f t="shared" si="181"/>
        <v>2.0016757411302301E-178</v>
      </c>
      <c r="HD207" s="92">
        <f t="shared" si="181"/>
        <v>0</v>
      </c>
      <c r="HE207" s="92">
        <f t="shared" si="181"/>
        <v>0</v>
      </c>
      <c r="HF207" s="92">
        <f t="shared" si="181"/>
        <v>2.8067180556583964E-266</v>
      </c>
      <c r="HG207" s="92">
        <f t="shared" si="181"/>
        <v>0</v>
      </c>
      <c r="HH207" s="92">
        <f t="shared" si="181"/>
        <v>0</v>
      </c>
      <c r="HI207" s="92">
        <f t="shared" si="241"/>
        <v>0</v>
      </c>
      <c r="HJ207" s="92">
        <f t="shared" si="241"/>
        <v>0</v>
      </c>
      <c r="HK207" s="92">
        <f t="shared" si="241"/>
        <v>0</v>
      </c>
      <c r="HL207" s="92">
        <f t="shared" si="241"/>
        <v>0</v>
      </c>
      <c r="HM207" s="92">
        <f t="shared" si="241"/>
        <v>0</v>
      </c>
      <c r="HN207" s="92">
        <f t="shared" si="241"/>
        <v>0</v>
      </c>
      <c r="HO207" s="92">
        <f t="shared" si="226"/>
        <v>0</v>
      </c>
      <c r="HP207" s="92">
        <f t="shared" si="226"/>
        <v>0</v>
      </c>
      <c r="HQ207" s="92">
        <f t="shared" si="226"/>
        <v>0</v>
      </c>
      <c r="HS207" s="92">
        <f t="shared" si="246"/>
        <v>3.1163504825099843E-35</v>
      </c>
      <c r="HT207" s="92">
        <f t="shared" si="246"/>
        <v>2.7951056088109907E-49</v>
      </c>
      <c r="HU207" s="92">
        <f t="shared" si="246"/>
        <v>5.1600683424289363E-51</v>
      </c>
      <c r="HV207" s="92">
        <f t="shared" si="246"/>
        <v>6.3778337005585194E-67</v>
      </c>
      <c r="HW207" s="92">
        <f t="shared" si="246"/>
        <v>1.1477217305610799E-71</v>
      </c>
      <c r="HX207" s="92">
        <f t="shared" si="246"/>
        <v>5.4584071332642274E-77</v>
      </c>
      <c r="HY207" s="92">
        <f t="shared" si="246"/>
        <v>1.1018949328303382E-72</v>
      </c>
      <c r="HZ207" s="92">
        <f t="shared" si="246"/>
        <v>2.4046773738929167E-74</v>
      </c>
      <c r="IA207" s="92">
        <f t="shared" si="246"/>
        <v>2.3184687350442784E-63</v>
      </c>
      <c r="IB207" s="92">
        <f t="shared" si="246"/>
        <v>2.7065504532154449E-78</v>
      </c>
      <c r="IC207" s="92">
        <f t="shared" si="246"/>
        <v>1.907663502811909E-83</v>
      </c>
      <c r="ID207" s="92">
        <f t="shared" si="246"/>
        <v>5.4680873977252652E-83</v>
      </c>
      <c r="IE207" s="92">
        <f t="shared" si="246"/>
        <v>3.2530007544470304E-60</v>
      </c>
      <c r="IF207" s="92">
        <f t="shared" si="246"/>
        <v>7.397263517751252E-35</v>
      </c>
      <c r="IG207" s="92">
        <f t="shared" si="246"/>
        <v>2.7783877188266431E-32</v>
      </c>
      <c r="II207" s="92">
        <f t="shared" si="247"/>
        <v>0.17609236201302175</v>
      </c>
      <c r="IJ207" s="92">
        <f t="shared" si="247"/>
        <v>7.2319482715613919E-6</v>
      </c>
      <c r="IK207" s="92">
        <f t="shared" si="247"/>
        <v>3.5446297481959224E-6</v>
      </c>
      <c r="IL207" s="92">
        <f t="shared" si="247"/>
        <v>4.4205125839959325E-9</v>
      </c>
      <c r="IM207" s="92">
        <f t="shared" si="247"/>
        <v>1.2958854437862349E-9</v>
      </c>
      <c r="IN207" s="92">
        <f t="shared" si="247"/>
        <v>3.430170879241314E-10</v>
      </c>
      <c r="IO207" s="92">
        <f t="shared" si="247"/>
        <v>3.9305655733034635E-8</v>
      </c>
      <c r="IP207" s="92">
        <f t="shared" si="247"/>
        <v>1.0977409484587188E-8</v>
      </c>
      <c r="IQ207" s="92">
        <f t="shared" si="247"/>
        <v>3.0063147083001718E-8</v>
      </c>
      <c r="IR207" s="92">
        <f t="shared" si="247"/>
        <v>7.1931438751898085E-11</v>
      </c>
      <c r="IS207" s="92">
        <f t="shared" si="247"/>
        <v>2.6561407508084409E-11</v>
      </c>
      <c r="IT207" s="92">
        <f t="shared" si="247"/>
        <v>5.7613891264959976E-12</v>
      </c>
      <c r="IU207" s="92">
        <f t="shared" si="247"/>
        <v>9.900331090328949E-8</v>
      </c>
      <c r="IV207" s="92">
        <f t="shared" si="247"/>
        <v>3.2387413739016309E-3</v>
      </c>
      <c r="IW207" s="92">
        <f t="shared" si="247"/>
        <v>2.3615393487566201E-3</v>
      </c>
      <c r="IY207" s="92">
        <f t="shared" si="248"/>
        <v>0.17609236201302175</v>
      </c>
      <c r="IZ207" s="92">
        <f t="shared" si="248"/>
        <v>7.2319482715613919E-6</v>
      </c>
      <c r="JA207" s="92">
        <f t="shared" si="248"/>
        <v>3.5446297481959224E-6</v>
      </c>
      <c r="JB207" s="92">
        <f t="shared" si="248"/>
        <v>4.4205125839959325E-9</v>
      </c>
      <c r="JC207" s="92">
        <f t="shared" si="248"/>
        <v>1.2958854437862349E-9</v>
      </c>
      <c r="JD207" s="92">
        <f t="shared" si="248"/>
        <v>3.430170879241314E-10</v>
      </c>
      <c r="JE207" s="92">
        <f t="shared" si="248"/>
        <v>3.9305655733034635E-8</v>
      </c>
      <c r="JF207" s="92">
        <f t="shared" si="248"/>
        <v>1.0977409484587188E-8</v>
      </c>
      <c r="JG207" s="92">
        <f t="shared" si="248"/>
        <v>3.0063147083001718E-8</v>
      </c>
      <c r="JH207" s="92">
        <f t="shared" si="248"/>
        <v>7.1931438751898085E-11</v>
      </c>
      <c r="JI207" s="92">
        <f t="shared" si="248"/>
        <v>2.6561407508084409E-11</v>
      </c>
      <c r="JJ207" s="92">
        <f t="shared" si="248"/>
        <v>5.7613891264959976E-12</v>
      </c>
      <c r="JK207" s="92">
        <f t="shared" si="248"/>
        <v>9.900331090328949E-8</v>
      </c>
      <c r="JL207" s="92">
        <f t="shared" si="248"/>
        <v>3.2387413739016309E-3</v>
      </c>
      <c r="JM207" s="92">
        <f t="shared" si="248"/>
        <v>2.3615393487566201E-3</v>
      </c>
    </row>
    <row r="208" spans="2:273" x14ac:dyDescent="0.25">
      <c r="B208" s="2">
        <v>181</v>
      </c>
      <c r="C208" s="37">
        <v>64.75</v>
      </c>
      <c r="D208" s="37">
        <v>63.488</v>
      </c>
      <c r="E208" s="37">
        <v>65.31</v>
      </c>
      <c r="F208" s="37">
        <v>63.75</v>
      </c>
      <c r="G208" s="37">
        <v>62.886000000000003</v>
      </c>
      <c r="H208" s="37">
        <v>63.886000000000003</v>
      </c>
      <c r="I208" s="37">
        <v>65.188999999999993</v>
      </c>
      <c r="J208" s="37">
        <v>63.655999999999999</v>
      </c>
      <c r="K208" s="37">
        <v>61.768999999999998</v>
      </c>
      <c r="L208" s="37">
        <v>61.738999999999997</v>
      </c>
      <c r="M208" s="37">
        <v>60.890999999999998</v>
      </c>
      <c r="N208" s="37">
        <v>61.905000000000001</v>
      </c>
      <c r="O208" s="37">
        <v>59.929000000000002</v>
      </c>
      <c r="P208" s="37">
        <v>59.667000000000002</v>
      </c>
      <c r="Q208" s="37">
        <v>58.929000000000002</v>
      </c>
      <c r="S208" s="4">
        <f t="shared" si="249"/>
        <v>65.806572063086776</v>
      </c>
      <c r="T208" s="4">
        <f t="shared" si="249"/>
        <v>63.450860298111103</v>
      </c>
      <c r="U208" s="4">
        <f t="shared" si="249"/>
        <v>63.395745327455188</v>
      </c>
      <c r="V208" s="4">
        <f t="shared" si="249"/>
        <v>63.840625995768328</v>
      </c>
      <c r="W208" s="4">
        <f t="shared" si="249"/>
        <v>62.338291608193764</v>
      </c>
      <c r="X208" s="4">
        <f t="shared" si="249"/>
        <v>63.031056477127848</v>
      </c>
      <c r="Y208" s="4">
        <f t="shared" si="249"/>
        <v>63.196027770067445</v>
      </c>
      <c r="Z208" s="4">
        <f t="shared" si="249"/>
        <v>63.326932207991099</v>
      </c>
      <c r="AA208" s="4">
        <f t="shared" si="249"/>
        <v>62.787834480997496</v>
      </c>
      <c r="AB208" s="4">
        <f t="shared" si="249"/>
        <v>61.402377549431932</v>
      </c>
      <c r="AC208" s="4">
        <f t="shared" si="249"/>
        <v>60.435927413667066</v>
      </c>
      <c r="AD208" s="4">
        <f t="shared" si="249"/>
        <v>59.918289021928125</v>
      </c>
      <c r="AE208" s="4">
        <f t="shared" si="249"/>
        <v>60.192930729817753</v>
      </c>
      <c r="AF208" s="4">
        <f t="shared" si="249"/>
        <v>60.257380224744765</v>
      </c>
      <c r="AG208" s="4">
        <f t="shared" si="249"/>
        <v>60.454276158202632</v>
      </c>
      <c r="AI208" s="4">
        <f t="shared" si="250"/>
        <v>-1.0565720630867759</v>
      </c>
      <c r="AJ208" s="4">
        <f t="shared" si="250"/>
        <v>3.7139701888897036E-2</v>
      </c>
      <c r="AK208" s="4">
        <f t="shared" si="250"/>
        <v>1.9142546725448142</v>
      </c>
      <c r="AL208" s="4">
        <f t="shared" si="250"/>
        <v>-9.0625995768327527E-2</v>
      </c>
      <c r="AM208" s="4">
        <f t="shared" si="250"/>
        <v>0.54770839180623909</v>
      </c>
      <c r="AN208" s="4">
        <f t="shared" si="250"/>
        <v>0.85494352287215492</v>
      </c>
      <c r="AO208" s="4">
        <f t="shared" si="250"/>
        <v>1.9929722299325476</v>
      </c>
      <c r="AP208" s="4">
        <f t="shared" si="250"/>
        <v>0.32906779200889957</v>
      </c>
      <c r="AQ208" s="4">
        <f t="shared" si="250"/>
        <v>-1.0188344809974978</v>
      </c>
      <c r="AR208" s="4">
        <f t="shared" si="250"/>
        <v>0.33662245056806483</v>
      </c>
      <c r="AS208" s="4">
        <f t="shared" si="250"/>
        <v>0.45507258633293191</v>
      </c>
      <c r="AT208" s="4">
        <f t="shared" si="250"/>
        <v>1.9867109780718764</v>
      </c>
      <c r="AU208" s="4">
        <f t="shared" si="250"/>
        <v>-0.26393072981775134</v>
      </c>
      <c r="AV208" s="4">
        <f t="shared" si="250"/>
        <v>-0.59038022474476293</v>
      </c>
      <c r="AW208" s="4">
        <f t="shared" si="250"/>
        <v>-1.5252761582026295</v>
      </c>
      <c r="AY208" s="2">
        <f t="shared" si="242"/>
        <v>65.709717088495992</v>
      </c>
      <c r="AZ208" s="2">
        <f t="shared" si="242"/>
        <v>63.450860285512618</v>
      </c>
      <c r="BA208" s="2">
        <f t="shared" si="242"/>
        <v>63.395745321143913</v>
      </c>
      <c r="BB208" s="2">
        <f t="shared" si="242"/>
        <v>63.840625995768008</v>
      </c>
      <c r="BC208" s="2">
        <f t="shared" si="242"/>
        <v>62.338291608193707</v>
      </c>
      <c r="BD208" s="2">
        <f t="shared" si="242"/>
        <v>63.031056477127841</v>
      </c>
      <c r="BE208" s="2">
        <f t="shared" si="242"/>
        <v>63.196027770053554</v>
      </c>
      <c r="BF208" s="2">
        <f t="shared" si="242"/>
        <v>63.326932207989003</v>
      </c>
      <c r="BG208" s="2">
        <f t="shared" si="242"/>
        <v>62.78783448098639</v>
      </c>
      <c r="BH208" s="2">
        <f t="shared" si="242"/>
        <v>61.402377549431932</v>
      </c>
      <c r="BI208" s="2">
        <f t="shared" si="242"/>
        <v>60.435927413667066</v>
      </c>
      <c r="BJ208" s="2">
        <f t="shared" si="242"/>
        <v>59.918289021928125</v>
      </c>
      <c r="BK208" s="2">
        <f t="shared" si="242"/>
        <v>60.192930729686026</v>
      </c>
      <c r="BL208" s="2">
        <f t="shared" si="242"/>
        <v>60.257031876378086</v>
      </c>
      <c r="BM208" s="2">
        <f t="shared" si="242"/>
        <v>60.450132198626704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>
        <f t="shared" si="198"/>
        <v>63.488</v>
      </c>
      <c r="CW208" s="2">
        <f t="shared" si="199"/>
        <v>65.31</v>
      </c>
      <c r="CX208" s="2">
        <f t="shared" si="200"/>
        <v>63.75</v>
      </c>
      <c r="CY208" s="2">
        <f t="shared" si="201"/>
        <v>62.886000000000003</v>
      </c>
      <c r="CZ208" s="2">
        <f t="shared" si="202"/>
        <v>63.886000000000003</v>
      </c>
      <c r="DA208" s="2">
        <f t="shared" si="203"/>
        <v>65.188999999999993</v>
      </c>
      <c r="DB208" s="2">
        <f t="shared" si="204"/>
        <v>63.655999999999999</v>
      </c>
      <c r="DC208" s="2">
        <f t="shared" si="205"/>
        <v>61.768999999999998</v>
      </c>
      <c r="DD208" s="2">
        <f t="shared" si="206"/>
        <v>61.738999999999997</v>
      </c>
      <c r="DE208" s="2">
        <f t="shared" si="207"/>
        <v>60.890999999999998</v>
      </c>
      <c r="DF208" s="2">
        <f t="shared" si="208"/>
        <v>61.905000000000001</v>
      </c>
      <c r="DG208" s="2">
        <f t="shared" si="209"/>
        <v>59.929000000000002</v>
      </c>
      <c r="DH208" s="2">
        <f t="shared" si="210"/>
        <v>59.667000000000002</v>
      </c>
      <c r="DI208" s="2">
        <f t="shared" si="211"/>
        <v>58.929000000000002</v>
      </c>
      <c r="DK208" s="2">
        <f t="shared" si="251"/>
        <v>130.95744136960599</v>
      </c>
      <c r="DL208" s="2">
        <f t="shared" si="251"/>
        <v>153.19415243902438</v>
      </c>
      <c r="DM208" s="2">
        <f t="shared" si="251"/>
        <v>139.79051549037086</v>
      </c>
      <c r="DN208" s="2">
        <f t="shared" si="251"/>
        <v>166.95509146341465</v>
      </c>
      <c r="DO208" s="2">
        <f t="shared" si="251"/>
        <v>154.14591573542737</v>
      </c>
      <c r="DP208" s="2">
        <f t="shared" si="251"/>
        <v>131.50769534883719</v>
      </c>
      <c r="DQ208" s="2">
        <f t="shared" si="251"/>
        <v>113.89632529950669</v>
      </c>
      <c r="DR208" s="2">
        <f t="shared" si="251"/>
        <v>119.5021603745092</v>
      </c>
      <c r="DS208" s="2">
        <f t="shared" si="251"/>
        <v>116.87027195121954</v>
      </c>
      <c r="DT208" s="2">
        <f t="shared" si="251"/>
        <v>116.4143089700997</v>
      </c>
      <c r="DU208" s="2">
        <f t="shared" si="251"/>
        <v>121.73418977392433</v>
      </c>
      <c r="DV208" s="2">
        <f t="shared" si="251"/>
        <v>128.83337768045911</v>
      </c>
      <c r="DW208" s="2">
        <f t="shared" si="251"/>
        <v>120.07329688915735</v>
      </c>
      <c r="DX208" s="2">
        <f t="shared" si="251"/>
        <v>120.42553699788584</v>
      </c>
      <c r="DY208" s="2">
        <f t="shared" si="251"/>
        <v>97.624627530364378</v>
      </c>
      <c r="EA208" s="2">
        <f t="shared" si="240"/>
        <v>66.498826680406381</v>
      </c>
      <c r="EB208" s="2">
        <f t="shared" si="240"/>
        <v>62.322768090698261</v>
      </c>
      <c r="EC208" s="2">
        <f t="shared" si="240"/>
        <v>63.600746883088874</v>
      </c>
      <c r="ED208" s="2">
        <f t="shared" si="240"/>
        <v>60.986426743307561</v>
      </c>
      <c r="EE208" s="2">
        <f t="shared" si="240"/>
        <v>58.683645945729396</v>
      </c>
      <c r="EF208" s="2">
        <f t="shared" si="239"/>
        <v>60.247950769547899</v>
      </c>
      <c r="EG208" s="2">
        <f t="shared" si="239"/>
        <v>61.197063388845137</v>
      </c>
      <c r="EH208" s="2">
        <f t="shared" si="239"/>
        <v>62.349377016087061</v>
      </c>
      <c r="EI208" s="2">
        <f t="shared" si="239"/>
        <v>63.216854023924192</v>
      </c>
      <c r="EJ208" s="2">
        <f t="shared" si="239"/>
        <v>59.62012676860968</v>
      </c>
      <c r="EK208" s="2">
        <f t="shared" si="212"/>
        <v>56.550269801217368</v>
      </c>
      <c r="EL208" s="2">
        <f t="shared" si="179"/>
        <v>57.148409228766944</v>
      </c>
      <c r="EM208" s="2">
        <f t="shared" si="179"/>
        <v>58.727962585779295</v>
      </c>
      <c r="EN208" s="2">
        <f t="shared" si="179"/>
        <v>60.104192595267975</v>
      </c>
      <c r="EO208" s="2">
        <f t="shared" si="179"/>
        <v>62.826381059677118</v>
      </c>
      <c r="EQ208" s="2">
        <f t="shared" si="252"/>
        <v>65.239626139979393</v>
      </c>
      <c r="ER208" s="2">
        <f t="shared" si="252"/>
        <v>63.679698348147852</v>
      </c>
      <c r="ES208" s="2">
        <f t="shared" si="252"/>
        <v>63.354671778441947</v>
      </c>
      <c r="ET208" s="2">
        <f t="shared" si="252"/>
        <v>64.304173926908618</v>
      </c>
      <c r="EU208" s="2">
        <f t="shared" si="252"/>
        <v>62.925526334096077</v>
      </c>
      <c r="EV208" s="2">
        <f t="shared" si="252"/>
        <v>63.470918061143976</v>
      </c>
      <c r="EW208" s="2">
        <f t="shared" si="252"/>
        <v>63.586032983300527</v>
      </c>
      <c r="EX208" s="2">
        <f t="shared" si="252"/>
        <v>63.504257248599401</v>
      </c>
      <c r="EY208" s="2">
        <f t="shared" si="252"/>
        <v>62.715670759909187</v>
      </c>
      <c r="EZ208" s="2">
        <f t="shared" si="252"/>
        <v>61.661757698588801</v>
      </c>
      <c r="FA208" s="2">
        <f t="shared" si="252"/>
        <v>61.028761244422356</v>
      </c>
      <c r="FB208" s="2">
        <f t="shared" si="252"/>
        <v>60.297877801902871</v>
      </c>
      <c r="FC208" s="2">
        <f t="shared" si="252"/>
        <v>60.450985595520557</v>
      </c>
      <c r="FD208" s="2">
        <f t="shared" si="252"/>
        <v>60.288951933200195</v>
      </c>
      <c r="FE208" s="2">
        <f t="shared" si="252"/>
        <v>59.783535945223235</v>
      </c>
      <c r="FG208" s="2">
        <f t="shared" si="253"/>
        <v>0.99999761760636352</v>
      </c>
      <c r="FH208" s="2">
        <f t="shared" si="253"/>
        <v>0.99999749450004705</v>
      </c>
      <c r="FI208" s="2">
        <f t="shared" si="253"/>
        <v>0.99999731748196663</v>
      </c>
      <c r="FJ208" s="2">
        <f t="shared" si="253"/>
        <v>0.99999748819349743</v>
      </c>
      <c r="FK208" s="2">
        <f t="shared" si="253"/>
        <v>0.99999680242869238</v>
      </c>
      <c r="FL208" s="2">
        <f t="shared" si="253"/>
        <v>0.99999676764721324</v>
      </c>
      <c r="FM208" s="2">
        <f t="shared" si="253"/>
        <v>0.99999664193230986</v>
      </c>
      <c r="FN208" s="2">
        <f t="shared" si="253"/>
        <v>0.99999685938782457</v>
      </c>
      <c r="FO208" s="2">
        <f t="shared" si="253"/>
        <v>0.99999628783262617</v>
      </c>
      <c r="FP208" s="2">
        <f t="shared" si="253"/>
        <v>0.99999682788000988</v>
      </c>
      <c r="FQ208" s="2">
        <f t="shared" si="253"/>
        <v>0.99999611413273048</v>
      </c>
      <c r="FR208" s="2">
        <f t="shared" si="253"/>
        <v>0.99999672184072586</v>
      </c>
      <c r="FS208" s="2">
        <f t="shared" si="253"/>
        <v>0.99999692431401122</v>
      </c>
      <c r="FT208" s="2">
        <f t="shared" si="253"/>
        <v>0.99999692327281131</v>
      </c>
      <c r="FU208" s="2">
        <f t="shared" si="253"/>
        <v>0.99999593326834879</v>
      </c>
      <c r="FW208" s="2">
        <f t="shared" si="244"/>
        <v>0.62679702903892187</v>
      </c>
      <c r="FX208" s="2">
        <f t="shared" si="244"/>
        <v>0.83118827247983473</v>
      </c>
      <c r="FY208" s="2">
        <f t="shared" si="244"/>
        <v>0.83391590005677885</v>
      </c>
      <c r="FZ208" s="2">
        <f t="shared" si="244"/>
        <v>0.86020209550195204</v>
      </c>
      <c r="GA208" s="2">
        <f t="shared" si="244"/>
        <v>0.86149067877337293</v>
      </c>
      <c r="GB208" s="2">
        <f t="shared" si="244"/>
        <v>0.86345132269953428</v>
      </c>
      <c r="GC208" s="2">
        <f t="shared" si="244"/>
        <v>0.83667344203908245</v>
      </c>
      <c r="GD208" s="2">
        <f t="shared" si="244"/>
        <v>0.84630048178109896</v>
      </c>
      <c r="GE208" s="2">
        <f t="shared" si="244"/>
        <v>0.85641070686763976</v>
      </c>
      <c r="GF208" s="2">
        <f t="shared" si="244"/>
        <v>0.87286619569375212</v>
      </c>
      <c r="GG208" s="2">
        <f t="shared" si="244"/>
        <v>0.86756988724042849</v>
      </c>
      <c r="GH208" s="2">
        <f t="shared" si="244"/>
        <v>0.8794006779560587</v>
      </c>
      <c r="GI208" s="2">
        <f t="shared" si="244"/>
        <v>0.85012182463047381</v>
      </c>
      <c r="GJ208" s="2">
        <f t="shared" si="244"/>
        <v>0.82622989721761197</v>
      </c>
      <c r="GK208" s="2">
        <f t="shared" si="244"/>
        <v>0.78097645026117146</v>
      </c>
      <c r="GM208" s="92">
        <f t="shared" si="245"/>
        <v>0</v>
      </c>
      <c r="GN208" s="92">
        <f t="shared" si="245"/>
        <v>0</v>
      </c>
      <c r="GO208" s="92">
        <f t="shared" si="245"/>
        <v>0</v>
      </c>
      <c r="GP208" s="92">
        <f t="shared" si="245"/>
        <v>0</v>
      </c>
      <c r="GQ208" s="92">
        <f t="shared" si="245"/>
        <v>0</v>
      </c>
      <c r="GR208" s="92">
        <f t="shared" si="245"/>
        <v>0</v>
      </c>
      <c r="GS208" s="92">
        <f t="shared" si="245"/>
        <v>0</v>
      </c>
      <c r="GT208" s="92">
        <f t="shared" si="245"/>
        <v>0</v>
      </c>
      <c r="GU208" s="92">
        <f t="shared" si="245"/>
        <v>0</v>
      </c>
      <c r="GV208" s="92">
        <f t="shared" si="245"/>
        <v>0</v>
      </c>
      <c r="GW208" s="92">
        <f t="shared" si="245"/>
        <v>0</v>
      </c>
      <c r="GX208" s="92">
        <f t="shared" si="245"/>
        <v>0</v>
      </c>
      <c r="GY208" s="92">
        <f t="shared" si="245"/>
        <v>0</v>
      </c>
      <c r="GZ208" s="92">
        <f t="shared" si="245"/>
        <v>0</v>
      </c>
      <c r="HA208" s="92">
        <f t="shared" si="245"/>
        <v>0</v>
      </c>
      <c r="HC208" s="92">
        <f t="shared" si="181"/>
        <v>2.1692279316257052E-182</v>
      </c>
      <c r="HD208" s="92">
        <f t="shared" si="181"/>
        <v>0</v>
      </c>
      <c r="HE208" s="92">
        <f t="shared" si="181"/>
        <v>0</v>
      </c>
      <c r="HF208" s="92">
        <f t="shared" si="181"/>
        <v>4.1163895119928143E-272</v>
      </c>
      <c r="HG208" s="92">
        <f t="shared" si="181"/>
        <v>0</v>
      </c>
      <c r="HH208" s="92">
        <f t="shared" si="181"/>
        <v>0</v>
      </c>
      <c r="HI208" s="92">
        <f t="shared" si="241"/>
        <v>0</v>
      </c>
      <c r="HJ208" s="92">
        <f t="shared" si="241"/>
        <v>0</v>
      </c>
      <c r="HK208" s="92">
        <f t="shared" si="241"/>
        <v>0</v>
      </c>
      <c r="HL208" s="92">
        <f t="shared" si="241"/>
        <v>0</v>
      </c>
      <c r="HM208" s="92">
        <f t="shared" si="241"/>
        <v>0</v>
      </c>
      <c r="HN208" s="92">
        <f t="shared" si="241"/>
        <v>0</v>
      </c>
      <c r="HO208" s="92">
        <f t="shared" si="226"/>
        <v>0</v>
      </c>
      <c r="HP208" s="92">
        <f t="shared" si="226"/>
        <v>0</v>
      </c>
      <c r="HQ208" s="92">
        <f t="shared" si="226"/>
        <v>0</v>
      </c>
      <c r="HS208" s="92">
        <f t="shared" si="246"/>
        <v>7.1950979571929812E-37</v>
      </c>
      <c r="HT208" s="92">
        <f t="shared" si="246"/>
        <v>2.7426290830268822E-51</v>
      </c>
      <c r="HU208" s="92">
        <f t="shared" si="246"/>
        <v>4.2394570799595007E-53</v>
      </c>
      <c r="HV208" s="92">
        <f t="shared" si="246"/>
        <v>1.3494333943385925E-69</v>
      </c>
      <c r="HW208" s="92">
        <f t="shared" si="246"/>
        <v>1.6351674792526683E-74</v>
      </c>
      <c r="HX208" s="92">
        <f t="shared" si="246"/>
        <v>5.1506445808347758E-80</v>
      </c>
      <c r="HY208" s="92">
        <f t="shared" si="246"/>
        <v>1.3164950318553845E-75</v>
      </c>
      <c r="HZ208" s="92">
        <f t="shared" si="246"/>
        <v>2.7775333682893306E-77</v>
      </c>
      <c r="IA208" s="92">
        <f t="shared" si="246"/>
        <v>7.3147280548062369E-66</v>
      </c>
      <c r="IB208" s="92">
        <f t="shared" si="246"/>
        <v>2.5574414758960343E-81</v>
      </c>
      <c r="IC208" s="92">
        <f t="shared" si="246"/>
        <v>1.0020174491122588E-86</v>
      </c>
      <c r="ID208" s="92">
        <f t="shared" si="246"/>
        <v>3.5537825350980869E-86</v>
      </c>
      <c r="IE208" s="92">
        <f t="shared" si="246"/>
        <v>1.2504022738704767E-62</v>
      </c>
      <c r="IF208" s="92">
        <f t="shared" si="246"/>
        <v>2.8793710341702818E-36</v>
      </c>
      <c r="IG208" s="92">
        <f t="shared" si="246"/>
        <v>1.1635271462843423E-33</v>
      </c>
      <c r="II208" s="92">
        <f t="shared" si="247"/>
        <v>0.11462645506985759</v>
      </c>
      <c r="IJ208" s="92">
        <f t="shared" si="247"/>
        <v>1.9188574405945508E-6</v>
      </c>
      <c r="IK208" s="92">
        <f t="shared" si="247"/>
        <v>8.7865461290322665E-7</v>
      </c>
      <c r="IL208" s="92">
        <f t="shared" si="247"/>
        <v>6.3716515456070052E-10</v>
      </c>
      <c r="IM208" s="92">
        <f t="shared" si="247"/>
        <v>1.6598603368768275E-10</v>
      </c>
      <c r="IN208" s="92">
        <f t="shared" si="247"/>
        <v>3.8960276067837313E-11</v>
      </c>
      <c r="IO208" s="92">
        <f t="shared" si="247"/>
        <v>5.8085242871529022E-9</v>
      </c>
      <c r="IP208" s="92">
        <f t="shared" si="247"/>
        <v>1.5310837577618356E-9</v>
      </c>
      <c r="IQ208" s="92">
        <f t="shared" si="247"/>
        <v>5.1457594015330068E-9</v>
      </c>
      <c r="IR208" s="92">
        <f t="shared" si="247"/>
        <v>7.7142549557571857E-12</v>
      </c>
      <c r="IS208" s="92">
        <f t="shared" si="247"/>
        <v>2.4198497083902035E-12</v>
      </c>
      <c r="IT208" s="92">
        <f t="shared" si="247"/>
        <v>5.1932993818299808E-13</v>
      </c>
      <c r="IU208" s="92">
        <f t="shared" si="247"/>
        <v>1.8320115256810693E-8</v>
      </c>
      <c r="IV208" s="92">
        <f t="shared" si="247"/>
        <v>1.7560663238095414E-3</v>
      </c>
      <c r="IW208" s="92">
        <f t="shared" si="247"/>
        <v>1.0566519352351862E-3</v>
      </c>
      <c r="IY208" s="92">
        <f t="shared" si="248"/>
        <v>0.11462645506985759</v>
      </c>
      <c r="IZ208" s="92">
        <f t="shared" si="248"/>
        <v>1.9188574405945508E-6</v>
      </c>
      <c r="JA208" s="92">
        <f t="shared" si="248"/>
        <v>8.7865461290322665E-7</v>
      </c>
      <c r="JB208" s="92">
        <f t="shared" si="248"/>
        <v>6.3716515456070052E-10</v>
      </c>
      <c r="JC208" s="92">
        <f t="shared" si="248"/>
        <v>1.6598603368768275E-10</v>
      </c>
      <c r="JD208" s="92">
        <f t="shared" si="248"/>
        <v>3.8960276067837313E-11</v>
      </c>
      <c r="JE208" s="92">
        <f t="shared" si="248"/>
        <v>5.8085242871529022E-9</v>
      </c>
      <c r="JF208" s="92">
        <f t="shared" si="248"/>
        <v>1.5310837577618356E-9</v>
      </c>
      <c r="JG208" s="92">
        <f t="shared" si="248"/>
        <v>5.1457594015330068E-9</v>
      </c>
      <c r="JH208" s="92">
        <f t="shared" si="248"/>
        <v>7.7142549557571857E-12</v>
      </c>
      <c r="JI208" s="92">
        <f t="shared" si="248"/>
        <v>2.4198497083902035E-12</v>
      </c>
      <c r="JJ208" s="92">
        <f t="shared" si="248"/>
        <v>5.1932993818299808E-13</v>
      </c>
      <c r="JK208" s="92">
        <f t="shared" si="248"/>
        <v>1.8320115256810693E-8</v>
      </c>
      <c r="JL208" s="92">
        <f t="shared" si="248"/>
        <v>1.7560663238095414E-3</v>
      </c>
      <c r="JM208" s="92">
        <f t="shared" si="248"/>
        <v>1.0566519352351862E-3</v>
      </c>
    </row>
    <row r="209" spans="2:273" x14ac:dyDescent="0.25">
      <c r="B209" s="2">
        <v>182</v>
      </c>
      <c r="C209" s="37">
        <v>67.832999999999998</v>
      </c>
      <c r="D209" s="37">
        <v>63.292999999999999</v>
      </c>
      <c r="E209" s="37">
        <v>63.451999999999998</v>
      </c>
      <c r="F209" s="37">
        <v>63.726999999999997</v>
      </c>
      <c r="G209" s="37">
        <v>63.567999999999998</v>
      </c>
      <c r="H209" s="37">
        <v>64.522999999999996</v>
      </c>
      <c r="I209" s="37">
        <v>62.216000000000001</v>
      </c>
      <c r="J209" s="37">
        <v>61.311999999999998</v>
      </c>
      <c r="K209" s="37">
        <v>62.384999999999998</v>
      </c>
      <c r="L209" s="37">
        <v>61.652000000000001</v>
      </c>
      <c r="M209" s="37">
        <v>61.542999999999999</v>
      </c>
      <c r="N209" s="37">
        <v>59.381</v>
      </c>
      <c r="O209" s="37">
        <v>60.143000000000001</v>
      </c>
      <c r="P209" s="37">
        <v>61.738</v>
      </c>
      <c r="Q209" s="37">
        <v>58.286000000000001</v>
      </c>
      <c r="S209" s="4">
        <f t="shared" si="249"/>
        <v>65.650398148936034</v>
      </c>
      <c r="T209" s="4">
        <f t="shared" si="249"/>
        <v>63.353452848530438</v>
      </c>
      <c r="U209" s="4">
        <f t="shared" si="249"/>
        <v>63.280669413472772</v>
      </c>
      <c r="V209" s="4">
        <f t="shared" si="249"/>
        <v>63.753878641699906</v>
      </c>
      <c r="W209" s="4">
        <f t="shared" si="249"/>
        <v>62.263537820730477</v>
      </c>
      <c r="X209" s="4">
        <f t="shared" si="249"/>
        <v>62.957874082966732</v>
      </c>
      <c r="Y209" s="4">
        <f t="shared" si="249"/>
        <v>63.12080193913291</v>
      </c>
      <c r="Z209" s="4">
        <f t="shared" si="249"/>
        <v>63.246425570789668</v>
      </c>
      <c r="AA209" s="4">
        <f t="shared" si="249"/>
        <v>62.694680680543726</v>
      </c>
      <c r="AB209" s="4">
        <f t="shared" si="249"/>
        <v>61.304910002541035</v>
      </c>
      <c r="AC209" s="4">
        <f t="shared" si="249"/>
        <v>60.341410311031318</v>
      </c>
      <c r="AD209" s="4">
        <f t="shared" si="249"/>
        <v>59.820075831288193</v>
      </c>
      <c r="AE209" s="4">
        <f t="shared" si="249"/>
        <v>60.107361390127082</v>
      </c>
      <c r="AF209" s="4">
        <f t="shared" si="249"/>
        <v>60.168999927122329</v>
      </c>
      <c r="AG209" s="4">
        <f t="shared" si="249"/>
        <v>60.318863276604603</v>
      </c>
      <c r="AI209" s="4">
        <f t="shared" si="250"/>
        <v>2.1826018510639642</v>
      </c>
      <c r="AJ209" s="4">
        <f t="shared" si="250"/>
        <v>-6.045284853043853E-2</v>
      </c>
      <c r="AK209" s="4">
        <f t="shared" si="250"/>
        <v>0.1713305865272261</v>
      </c>
      <c r="AL209" s="4">
        <f t="shared" si="250"/>
        <v>-2.6878641699909167E-2</v>
      </c>
      <c r="AM209" s="4">
        <f t="shared" si="250"/>
        <v>1.304462179269521</v>
      </c>
      <c r="AN209" s="4">
        <f t="shared" si="250"/>
        <v>1.5651259170332636</v>
      </c>
      <c r="AO209" s="4">
        <f t="shared" si="250"/>
        <v>-0.90480193913290918</v>
      </c>
      <c r="AP209" s="4">
        <f t="shared" si="250"/>
        <v>-1.9344255707896707</v>
      </c>
      <c r="AQ209" s="4">
        <f t="shared" si="250"/>
        <v>-0.30968068054372822</v>
      </c>
      <c r="AR209" s="4">
        <f t="shared" si="250"/>
        <v>0.34708999745896563</v>
      </c>
      <c r="AS209" s="4">
        <f t="shared" si="250"/>
        <v>1.2015896889686815</v>
      </c>
      <c r="AT209" s="4">
        <f t="shared" si="250"/>
        <v>-0.43907583128819283</v>
      </c>
      <c r="AU209" s="4">
        <f t="shared" si="250"/>
        <v>3.5638609872918892E-2</v>
      </c>
      <c r="AV209" s="4">
        <f t="shared" si="250"/>
        <v>1.569000072877671</v>
      </c>
      <c r="AW209" s="4">
        <f t="shared" si="250"/>
        <v>-2.0328632766046013</v>
      </c>
      <c r="AY209" s="2">
        <f t="shared" si="242"/>
        <v>65.605286548119281</v>
      </c>
      <c r="AZ209" s="2">
        <f t="shared" si="242"/>
        <v>63.353452846950447</v>
      </c>
      <c r="BA209" s="2">
        <f t="shared" si="242"/>
        <v>63.280669412761476</v>
      </c>
      <c r="BB209" s="2">
        <f t="shared" si="242"/>
        <v>63.753878641699892</v>
      </c>
      <c r="BC209" s="2">
        <f t="shared" si="242"/>
        <v>62.263537820730477</v>
      </c>
      <c r="BD209" s="2">
        <f t="shared" si="242"/>
        <v>62.957874082966732</v>
      </c>
      <c r="BE209" s="2">
        <f t="shared" si="242"/>
        <v>63.120801939132221</v>
      </c>
      <c r="BF209" s="2">
        <f t="shared" si="242"/>
        <v>63.246425570789576</v>
      </c>
      <c r="BG209" s="2">
        <f t="shared" si="242"/>
        <v>62.694680680543023</v>
      </c>
      <c r="BH209" s="2">
        <f t="shared" si="242"/>
        <v>61.304910002541035</v>
      </c>
      <c r="BI209" s="2">
        <f t="shared" si="242"/>
        <v>60.341410311031318</v>
      </c>
      <c r="BJ209" s="2">
        <f t="shared" si="242"/>
        <v>59.820075831288193</v>
      </c>
      <c r="BK209" s="2">
        <f t="shared" si="242"/>
        <v>60.107361390117674</v>
      </c>
      <c r="BL209" s="2">
        <f t="shared" si="242"/>
        <v>60.168897914316915</v>
      </c>
      <c r="BM209" s="2">
        <f t="shared" si="242"/>
        <v>60.317633619316993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>
        <f t="shared" si="198"/>
        <v>63.292999999999999</v>
      </c>
      <c r="CW209" s="2">
        <f t="shared" si="199"/>
        <v>63.451999999999998</v>
      </c>
      <c r="CX209" s="2">
        <f t="shared" si="200"/>
        <v>63.726999999999997</v>
      </c>
      <c r="CY209" s="2">
        <f t="shared" si="201"/>
        <v>63.567999999999998</v>
      </c>
      <c r="CZ209" s="2">
        <f t="shared" si="202"/>
        <v>64.522999999999996</v>
      </c>
      <c r="DA209" s="2">
        <f t="shared" si="203"/>
        <v>62.216000000000001</v>
      </c>
      <c r="DB209" s="2">
        <f t="shared" si="204"/>
        <v>61.311999999999998</v>
      </c>
      <c r="DC209" s="2">
        <f t="shared" si="205"/>
        <v>62.384999999999998</v>
      </c>
      <c r="DD209" s="2">
        <f t="shared" si="206"/>
        <v>61.652000000000001</v>
      </c>
      <c r="DE209" s="2">
        <f t="shared" si="207"/>
        <v>61.542999999999999</v>
      </c>
      <c r="DF209" s="2">
        <f t="shared" si="208"/>
        <v>59.381</v>
      </c>
      <c r="DG209" s="2">
        <f t="shared" si="209"/>
        <v>60.143000000000001</v>
      </c>
      <c r="DH209" s="2">
        <f t="shared" si="210"/>
        <v>61.738</v>
      </c>
      <c r="DI209" s="2">
        <f t="shared" si="211"/>
        <v>58.286000000000001</v>
      </c>
      <c r="DK209" s="2">
        <f t="shared" si="251"/>
        <v>131.26146097560974</v>
      </c>
      <c r="DL209" s="2">
        <f t="shared" si="251"/>
        <v>153.62756968641116</v>
      </c>
      <c r="DM209" s="2">
        <f t="shared" si="251"/>
        <v>140.14511698133595</v>
      </c>
      <c r="DN209" s="2">
        <f t="shared" si="251"/>
        <v>167.46979965156794</v>
      </c>
      <c r="DO209" s="2">
        <f t="shared" si="251"/>
        <v>154.60725052854121</v>
      </c>
      <c r="DP209" s="2">
        <f t="shared" si="251"/>
        <v>131.83267463002113</v>
      </c>
      <c r="DQ209" s="2">
        <f t="shared" si="251"/>
        <v>114.11908097251585</v>
      </c>
      <c r="DR209" s="2">
        <f t="shared" si="251"/>
        <v>119.75638477801269</v>
      </c>
      <c r="DS209" s="2">
        <f t="shared" si="251"/>
        <v>117.11444146341465</v>
      </c>
      <c r="DT209" s="2">
        <f t="shared" si="251"/>
        <v>116.64458139534887</v>
      </c>
      <c r="DU209" s="2">
        <f t="shared" si="251"/>
        <v>122.00380212300465</v>
      </c>
      <c r="DV209" s="2">
        <f t="shared" si="251"/>
        <v>129.13715554213232</v>
      </c>
      <c r="DW209" s="2">
        <f t="shared" si="251"/>
        <v>120.33197040169134</v>
      </c>
      <c r="DX209" s="2">
        <f t="shared" si="251"/>
        <v>120.70769238900634</v>
      </c>
      <c r="DY209" s="2">
        <f t="shared" si="251"/>
        <v>97.794331983805677</v>
      </c>
      <c r="EA209" s="2">
        <f t="shared" si="240"/>
        <v>66.434717503706096</v>
      </c>
      <c r="EB209" s="2">
        <f t="shared" si="240"/>
        <v>62.191098116464815</v>
      </c>
      <c r="EC209" s="2">
        <f t="shared" si="240"/>
        <v>63.491561928386545</v>
      </c>
      <c r="ED209" s="2">
        <f t="shared" si="240"/>
        <v>60.823411800671394</v>
      </c>
      <c r="EE209" s="2">
        <f t="shared" si="240"/>
        <v>58.513636370920359</v>
      </c>
      <c r="EF209" s="2">
        <f t="shared" si="239"/>
        <v>60.102148470523574</v>
      </c>
      <c r="EG209" s="2">
        <f t="shared" si="239"/>
        <v>61.06355109556678</v>
      </c>
      <c r="EH209" s="2">
        <f t="shared" si="239"/>
        <v>62.24143886703709</v>
      </c>
      <c r="EI209" s="2">
        <f t="shared" si="239"/>
        <v>63.134904043144957</v>
      </c>
      <c r="EJ209" s="2">
        <f t="shared" si="239"/>
        <v>59.477327734719651</v>
      </c>
      <c r="EK209" s="2">
        <f t="shared" si="212"/>
        <v>56.356604491871501</v>
      </c>
      <c r="EL209" s="2">
        <f t="shared" si="179"/>
        <v>56.982174898613671</v>
      </c>
      <c r="EM209" s="2">
        <f t="shared" si="179"/>
        <v>58.602000700001746</v>
      </c>
      <c r="EN209" s="2">
        <f t="shared" si="179"/>
        <v>60.011333555107797</v>
      </c>
      <c r="EO209" s="2">
        <f t="shared" si="179"/>
        <v>62.770827325486174</v>
      </c>
      <c r="EQ209" s="2">
        <f t="shared" si="252"/>
        <v>65.15466918597653</v>
      </c>
      <c r="ER209" s="2">
        <f t="shared" si="252"/>
        <v>63.568504151569158</v>
      </c>
      <c r="ES209" s="2">
        <f t="shared" si="252"/>
        <v>63.242141803443658</v>
      </c>
      <c r="ET209" s="2">
        <f t="shared" si="252"/>
        <v>64.187945277122267</v>
      </c>
      <c r="EU209" s="2">
        <f t="shared" si="252"/>
        <v>62.813071618782573</v>
      </c>
      <c r="EV209" s="2">
        <f t="shared" si="252"/>
        <v>63.36950777544363</v>
      </c>
      <c r="EW209" s="2">
        <f t="shared" si="252"/>
        <v>63.486869329099704</v>
      </c>
      <c r="EX209" s="2">
        <f t="shared" si="252"/>
        <v>63.412692911247397</v>
      </c>
      <c r="EY209" s="2">
        <f t="shared" si="252"/>
        <v>62.627154799311398</v>
      </c>
      <c r="EZ209" s="2">
        <f t="shared" si="252"/>
        <v>61.547490012900667</v>
      </c>
      <c r="FA209" s="2">
        <f t="shared" si="252"/>
        <v>60.895885221163411</v>
      </c>
      <c r="FB209" s="2">
        <f t="shared" si="252"/>
        <v>60.174773418505865</v>
      </c>
      <c r="FC209" s="2">
        <f t="shared" si="252"/>
        <v>60.349206332358619</v>
      </c>
      <c r="FD209" s="2">
        <f t="shared" si="252"/>
        <v>60.198917553537107</v>
      </c>
      <c r="FE209" s="2">
        <f t="shared" si="252"/>
        <v>59.690012415062455</v>
      </c>
      <c r="FG209" s="2">
        <f t="shared" si="253"/>
        <v>0.9999978272307245</v>
      </c>
      <c r="FH209" s="2">
        <f t="shared" si="253"/>
        <v>0.99999771495638123</v>
      </c>
      <c r="FI209" s="2">
        <f t="shared" si="253"/>
        <v>0.99999755351389941</v>
      </c>
      <c r="FJ209" s="2">
        <f t="shared" si="253"/>
        <v>0.99999770920473707</v>
      </c>
      <c r="FK209" s="2">
        <f t="shared" si="253"/>
        <v>0.99999708377948737</v>
      </c>
      <c r="FL209" s="2">
        <f t="shared" si="253"/>
        <v>0.99999705205838341</v>
      </c>
      <c r="FM209" s="2">
        <f t="shared" si="253"/>
        <v>0.99999693740496243</v>
      </c>
      <c r="FN209" s="2">
        <f t="shared" si="253"/>
        <v>0.99999713572686233</v>
      </c>
      <c r="FO209" s="2">
        <f t="shared" si="253"/>
        <v>0.99999661446201182</v>
      </c>
      <c r="FP209" s="2">
        <f t="shared" si="253"/>
        <v>0.99999710699137778</v>
      </c>
      <c r="FQ209" s="2">
        <f t="shared" si="253"/>
        <v>0.99999645604571819</v>
      </c>
      <c r="FR209" s="2">
        <f t="shared" si="253"/>
        <v>0.99999701028234655</v>
      </c>
      <c r="FS209" s="2">
        <f t="shared" si="253"/>
        <v>0.99999719494028072</v>
      </c>
      <c r="FT209" s="2">
        <f t="shared" si="253"/>
        <v>0.99999719399069453</v>
      </c>
      <c r="FU209" s="2">
        <f t="shared" si="253"/>
        <v>0.99999629109532617</v>
      </c>
      <c r="FW209" s="2">
        <f t="shared" si="244"/>
        <v>0.64807851207889067</v>
      </c>
      <c r="FX209" s="2">
        <f t="shared" si="244"/>
        <v>0.84372056208662993</v>
      </c>
      <c r="FY209" s="2">
        <f t="shared" si="244"/>
        <v>0.84628314387383119</v>
      </c>
      <c r="FZ209" s="2">
        <f t="shared" si="244"/>
        <v>0.87091495938372621</v>
      </c>
      <c r="GA209" s="2">
        <f t="shared" si="244"/>
        <v>0.87211947697218717</v>
      </c>
      <c r="GB209" s="2">
        <f t="shared" si="244"/>
        <v>0.87395168041054661</v>
      </c>
      <c r="GC209" s="2">
        <f t="shared" si="244"/>
        <v>0.84887256139030354</v>
      </c>
      <c r="GD209" s="2">
        <f t="shared" si="244"/>
        <v>0.85790266441758933</v>
      </c>
      <c r="GE209" s="2">
        <f t="shared" si="244"/>
        <v>0.86736931216547031</v>
      </c>
      <c r="GF209" s="2">
        <f t="shared" si="244"/>
        <v>0.88274088544852092</v>
      </c>
      <c r="GG209" s="2">
        <f t="shared" si="244"/>
        <v>0.87779835751957203</v>
      </c>
      <c r="GH209" s="2">
        <f t="shared" si="244"/>
        <v>0.8888324642056552</v>
      </c>
      <c r="GI209" s="2">
        <f t="shared" si="244"/>
        <v>0.86148276195403162</v>
      </c>
      <c r="GJ209" s="2">
        <f t="shared" si="244"/>
        <v>0.83905901345168377</v>
      </c>
      <c r="GK209" s="2">
        <f t="shared" si="244"/>
        <v>0.79632294582470908</v>
      </c>
      <c r="GM209" s="92">
        <f t="shared" si="245"/>
        <v>0</v>
      </c>
      <c r="GN209" s="92">
        <f t="shared" si="245"/>
        <v>0</v>
      </c>
      <c r="GO209" s="92">
        <f t="shared" si="245"/>
        <v>0</v>
      </c>
      <c r="GP209" s="92">
        <f t="shared" si="245"/>
        <v>0</v>
      </c>
      <c r="GQ209" s="92">
        <f t="shared" si="245"/>
        <v>0</v>
      </c>
      <c r="GR209" s="92">
        <f t="shared" si="245"/>
        <v>0</v>
      </c>
      <c r="GS209" s="92">
        <f t="shared" si="245"/>
        <v>0</v>
      </c>
      <c r="GT209" s="92">
        <f t="shared" si="245"/>
        <v>0</v>
      </c>
      <c r="GU209" s="92">
        <f t="shared" si="245"/>
        <v>0</v>
      </c>
      <c r="GV209" s="92">
        <f t="shared" si="245"/>
        <v>0</v>
      </c>
      <c r="GW209" s="92">
        <f t="shared" si="245"/>
        <v>0</v>
      </c>
      <c r="GX209" s="92">
        <f t="shared" si="245"/>
        <v>0</v>
      </c>
      <c r="GY209" s="92">
        <f t="shared" si="245"/>
        <v>0</v>
      </c>
      <c r="GZ209" s="92">
        <f t="shared" si="245"/>
        <v>0</v>
      </c>
      <c r="HA209" s="92">
        <f t="shared" si="245"/>
        <v>0</v>
      </c>
      <c r="HC209" s="92">
        <f t="shared" si="181"/>
        <v>2.1244355540190424E-186</v>
      </c>
      <c r="HD209" s="92">
        <f t="shared" si="181"/>
        <v>0</v>
      </c>
      <c r="HE209" s="92">
        <f t="shared" si="181"/>
        <v>0</v>
      </c>
      <c r="HF209" s="92">
        <f t="shared" si="181"/>
        <v>5.2145282662037828E-278</v>
      </c>
      <c r="HG209" s="92">
        <f t="shared" si="181"/>
        <v>0</v>
      </c>
      <c r="HH209" s="92">
        <f t="shared" si="181"/>
        <v>0</v>
      </c>
      <c r="HI209" s="92">
        <f t="shared" si="241"/>
        <v>0</v>
      </c>
      <c r="HJ209" s="92">
        <f t="shared" si="241"/>
        <v>0</v>
      </c>
      <c r="HK209" s="92">
        <f t="shared" si="241"/>
        <v>0</v>
      </c>
      <c r="HL209" s="92">
        <f t="shared" si="241"/>
        <v>0</v>
      </c>
      <c r="HM209" s="92">
        <f t="shared" si="241"/>
        <v>0</v>
      </c>
      <c r="HN209" s="92">
        <f t="shared" si="241"/>
        <v>0</v>
      </c>
      <c r="HO209" s="92">
        <f t="shared" si="226"/>
        <v>0</v>
      </c>
      <c r="HP209" s="92">
        <f t="shared" si="226"/>
        <v>0</v>
      </c>
      <c r="HQ209" s="92">
        <f t="shared" si="226"/>
        <v>0</v>
      </c>
      <c r="HS209" s="92">
        <f t="shared" si="246"/>
        <v>1.520191821037596E-38</v>
      </c>
      <c r="HT209" s="92">
        <f t="shared" si="246"/>
        <v>2.4474631610537072E-53</v>
      </c>
      <c r="HU209" s="92">
        <f t="shared" si="246"/>
        <v>3.155485804151604E-55</v>
      </c>
      <c r="HV209" s="92">
        <f t="shared" si="246"/>
        <v>2.5241250303561606E-72</v>
      </c>
      <c r="HW209" s="92">
        <f t="shared" si="246"/>
        <v>2.0452607415772347E-77</v>
      </c>
      <c r="HX209" s="92">
        <f t="shared" si="246"/>
        <v>4.2389662663136741E-83</v>
      </c>
      <c r="HY209" s="92">
        <f t="shared" si="246"/>
        <v>1.3738657423448741E-78</v>
      </c>
      <c r="HZ209" s="92">
        <f t="shared" si="246"/>
        <v>2.8070105824374873E-80</v>
      </c>
      <c r="IA209" s="92">
        <f t="shared" si="246"/>
        <v>2.0592238565827983E-68</v>
      </c>
      <c r="IB209" s="92">
        <f t="shared" si="246"/>
        <v>2.1125515499135288E-84</v>
      </c>
      <c r="IC209" s="92">
        <f t="shared" si="246"/>
        <v>4.5386095935102816E-90</v>
      </c>
      <c r="ID209" s="92">
        <f t="shared" si="246"/>
        <v>2.0064583851239205E-89</v>
      </c>
      <c r="IE209" s="92">
        <f t="shared" si="246"/>
        <v>4.2974937336199113E-65</v>
      </c>
      <c r="IF209" s="92">
        <f t="shared" si="246"/>
        <v>1.04841147830342E-37</v>
      </c>
      <c r="IG209" s="92">
        <f t="shared" si="246"/>
        <v>4.5478863320114523E-35</v>
      </c>
      <c r="II209" s="92">
        <f t="shared" si="247"/>
        <v>6.9379125071373088E-2</v>
      </c>
      <c r="IJ209" s="92">
        <f t="shared" si="247"/>
        <v>4.7320040427478851E-7</v>
      </c>
      <c r="IK209" s="92">
        <f t="shared" si="247"/>
        <v>2.018142572514742E-7</v>
      </c>
      <c r="IL209" s="92">
        <f t="shared" si="247"/>
        <v>8.3438612225550322E-11</v>
      </c>
      <c r="IM209" s="92">
        <f t="shared" si="247"/>
        <v>1.9209371305390022E-11</v>
      </c>
      <c r="IN209" s="92">
        <f t="shared" si="247"/>
        <v>3.9773072919453023E-12</v>
      </c>
      <c r="IO209" s="92">
        <f t="shared" si="247"/>
        <v>7.7278753327295137E-10</v>
      </c>
      <c r="IP209" s="92">
        <f t="shared" si="247"/>
        <v>1.9248073947985607E-10</v>
      </c>
      <c r="IQ209" s="92">
        <f t="shared" si="247"/>
        <v>8.0615204429079112E-10</v>
      </c>
      <c r="IR209" s="92">
        <f t="shared" si="247"/>
        <v>7.4483970648750758E-13</v>
      </c>
      <c r="IS209" s="92">
        <f t="shared" si="247"/>
        <v>1.9635834626220665E-13</v>
      </c>
      <c r="IT209" s="92">
        <f t="shared" si="247"/>
        <v>4.1931921312897329E-14</v>
      </c>
      <c r="IU209" s="92">
        <f t="shared" si="247"/>
        <v>3.1081718208516845E-9</v>
      </c>
      <c r="IV209" s="92">
        <f t="shared" si="247"/>
        <v>9.2195889012776356E-4</v>
      </c>
      <c r="IW209" s="92">
        <f t="shared" si="247"/>
        <v>4.4760570912413908E-4</v>
      </c>
      <c r="IY209" s="92">
        <f t="shared" si="248"/>
        <v>6.9379125071373088E-2</v>
      </c>
      <c r="IZ209" s="92">
        <f t="shared" si="248"/>
        <v>4.7320040427478851E-7</v>
      </c>
      <c r="JA209" s="92">
        <f t="shared" si="248"/>
        <v>2.018142572514742E-7</v>
      </c>
      <c r="JB209" s="92">
        <f t="shared" si="248"/>
        <v>8.3438612225550322E-11</v>
      </c>
      <c r="JC209" s="92">
        <f t="shared" si="248"/>
        <v>1.9209371305390022E-11</v>
      </c>
      <c r="JD209" s="92">
        <f t="shared" si="248"/>
        <v>3.9773072919453023E-12</v>
      </c>
      <c r="JE209" s="92">
        <f t="shared" si="248"/>
        <v>7.7278753327295137E-10</v>
      </c>
      <c r="JF209" s="92">
        <f t="shared" si="248"/>
        <v>1.9248073947985607E-10</v>
      </c>
      <c r="JG209" s="92">
        <f t="shared" si="248"/>
        <v>8.0615204429079112E-10</v>
      </c>
      <c r="JH209" s="92">
        <f t="shared" si="248"/>
        <v>7.4483970648750758E-13</v>
      </c>
      <c r="JI209" s="92">
        <f t="shared" si="248"/>
        <v>1.9635834626220665E-13</v>
      </c>
      <c r="JJ209" s="92">
        <f t="shared" si="248"/>
        <v>4.1931921312897329E-14</v>
      </c>
      <c r="JK209" s="92">
        <f t="shared" si="248"/>
        <v>3.1081718208516845E-9</v>
      </c>
      <c r="JL209" s="92">
        <f t="shared" si="248"/>
        <v>9.2195889012776356E-4</v>
      </c>
      <c r="JM209" s="92">
        <f t="shared" si="248"/>
        <v>4.4760570912413908E-4</v>
      </c>
    </row>
    <row r="210" spans="2:273" x14ac:dyDescent="0.25">
      <c r="B210" s="2">
        <v>183</v>
      </c>
      <c r="C210" s="37">
        <v>66.667000000000002</v>
      </c>
      <c r="D210" s="37">
        <v>64.683000000000007</v>
      </c>
      <c r="E210" s="37">
        <v>61.381</v>
      </c>
      <c r="F210" s="37">
        <v>63.954999999999998</v>
      </c>
      <c r="G210" s="37">
        <v>63.908999999999999</v>
      </c>
      <c r="H210" s="37">
        <v>65.114000000000004</v>
      </c>
      <c r="I210" s="37">
        <v>63.161999999999999</v>
      </c>
      <c r="J210" s="37">
        <v>65.593999999999994</v>
      </c>
      <c r="K210" s="37">
        <v>62.5</v>
      </c>
      <c r="L210" s="37">
        <v>61.435000000000002</v>
      </c>
      <c r="M210" s="37">
        <v>61.021999999999998</v>
      </c>
      <c r="N210" s="37">
        <v>59.81</v>
      </c>
      <c r="O210" s="37">
        <v>60.548000000000002</v>
      </c>
      <c r="P210" s="37">
        <v>59.762</v>
      </c>
      <c r="Q210" s="37">
        <v>58.929000000000002</v>
      </c>
      <c r="S210" s="4">
        <f t="shared" si="249"/>
        <v>65.519778856567413</v>
      </c>
      <c r="T210" s="4">
        <f t="shared" si="249"/>
        <v>63.255485728767738</v>
      </c>
      <c r="U210" s="4">
        <f t="shared" si="249"/>
        <v>63.165705255274929</v>
      </c>
      <c r="V210" s="4">
        <f t="shared" si="249"/>
        <v>63.665722698882107</v>
      </c>
      <c r="W210" s="4">
        <f t="shared" si="249"/>
        <v>62.186942458966669</v>
      </c>
      <c r="X210" s="4">
        <f t="shared" si="249"/>
        <v>62.883311402705466</v>
      </c>
      <c r="Y210" s="4">
        <f t="shared" si="249"/>
        <v>63.044549849628822</v>
      </c>
      <c r="Z210" s="4">
        <f t="shared" si="249"/>
        <v>63.165421247464842</v>
      </c>
      <c r="AA210" s="4">
        <f t="shared" si="249"/>
        <v>62.6017529957318</v>
      </c>
      <c r="AB210" s="4">
        <f t="shared" si="249"/>
        <v>61.206596742272652</v>
      </c>
      <c r="AC210" s="4">
        <f t="shared" si="249"/>
        <v>60.244976243050473</v>
      </c>
      <c r="AD210" s="4">
        <f t="shared" si="249"/>
        <v>59.72056889416843</v>
      </c>
      <c r="AE210" s="4">
        <f t="shared" si="249"/>
        <v>60.021046809703613</v>
      </c>
      <c r="AF210" s="4">
        <f t="shared" si="249"/>
        <v>60.080717812538673</v>
      </c>
      <c r="AG210" s="4">
        <f t="shared" si="249"/>
        <v>60.186849660883745</v>
      </c>
      <c r="AI210" s="4">
        <f t="shared" si="250"/>
        <v>1.1472211434325885</v>
      </c>
      <c r="AJ210" s="4">
        <f t="shared" si="250"/>
        <v>1.427514271232269</v>
      </c>
      <c r="AK210" s="4">
        <f t="shared" si="250"/>
        <v>-1.784705255274929</v>
      </c>
      <c r="AL210" s="4">
        <f t="shared" si="250"/>
        <v>0.28927730111789174</v>
      </c>
      <c r="AM210" s="4">
        <f t="shared" si="250"/>
        <v>1.7220575410333296</v>
      </c>
      <c r="AN210" s="4">
        <f t="shared" si="250"/>
        <v>2.2306885972945381</v>
      </c>
      <c r="AO210" s="4">
        <f t="shared" si="250"/>
        <v>0.11745015037117668</v>
      </c>
      <c r="AP210" s="4">
        <f t="shared" si="250"/>
        <v>2.4285787525351523</v>
      </c>
      <c r="AQ210" s="4">
        <f t="shared" si="250"/>
        <v>-0.10175299573180041</v>
      </c>
      <c r="AR210" s="4">
        <f t="shared" si="250"/>
        <v>0.22840325772735071</v>
      </c>
      <c r="AS210" s="4">
        <f t="shared" si="250"/>
        <v>0.77702375694952508</v>
      </c>
      <c r="AT210" s="4">
        <f t="shared" si="250"/>
        <v>8.9431105831572211E-2</v>
      </c>
      <c r="AU210" s="4">
        <f t="shared" si="250"/>
        <v>0.5269531902963891</v>
      </c>
      <c r="AV210" s="4">
        <f t="shared" si="250"/>
        <v>-0.31871781253867226</v>
      </c>
      <c r="AW210" s="4">
        <f t="shared" si="250"/>
        <v>-1.2578496608837426</v>
      </c>
      <c r="AY210" s="2">
        <f t="shared" si="242"/>
        <v>65.500714198380379</v>
      </c>
      <c r="AZ210" s="2">
        <f t="shared" si="242"/>
        <v>63.255485728590443</v>
      </c>
      <c r="BA210" s="2">
        <f t="shared" si="242"/>
        <v>63.165705255203534</v>
      </c>
      <c r="BB210" s="2">
        <f t="shared" si="242"/>
        <v>63.665722698882107</v>
      </c>
      <c r="BC210" s="2">
        <f t="shared" si="242"/>
        <v>62.186942458966669</v>
      </c>
      <c r="BD210" s="2">
        <f t="shared" si="242"/>
        <v>62.883311402705466</v>
      </c>
      <c r="BE210" s="2">
        <f t="shared" si="242"/>
        <v>63.044549849628794</v>
      </c>
      <c r="BF210" s="2">
        <f t="shared" si="242"/>
        <v>63.165421247464835</v>
      </c>
      <c r="BG210" s="2">
        <f t="shared" si="242"/>
        <v>62.601752995731765</v>
      </c>
      <c r="BH210" s="2">
        <f t="shared" si="242"/>
        <v>61.206596742272652</v>
      </c>
      <c r="BI210" s="2">
        <f t="shared" si="242"/>
        <v>60.244976243050473</v>
      </c>
      <c r="BJ210" s="2">
        <f t="shared" si="242"/>
        <v>59.72056889416843</v>
      </c>
      <c r="BK210" s="2">
        <f t="shared" si="242"/>
        <v>60.021046809703023</v>
      </c>
      <c r="BL210" s="2">
        <f t="shared" si="242"/>
        <v>60.08068983293137</v>
      </c>
      <c r="BM210" s="2">
        <f t="shared" si="242"/>
        <v>60.186511980708985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>
        <f t="shared" si="198"/>
        <v>64.683000000000007</v>
      </c>
      <c r="CW210" s="2">
        <f t="shared" si="199"/>
        <v>61.381</v>
      </c>
      <c r="CX210" s="2">
        <f t="shared" si="200"/>
        <v>63.954999999999998</v>
      </c>
      <c r="CY210" s="2">
        <f t="shared" si="201"/>
        <v>63.908999999999999</v>
      </c>
      <c r="CZ210" s="2">
        <f t="shared" si="202"/>
        <v>65.114000000000004</v>
      </c>
      <c r="DA210" s="2">
        <f t="shared" si="203"/>
        <v>63.161999999999999</v>
      </c>
      <c r="DB210" s="2">
        <f t="shared" si="204"/>
        <v>65.593999999999994</v>
      </c>
      <c r="DC210" s="2">
        <f t="shared" si="205"/>
        <v>62.5</v>
      </c>
      <c r="DD210" s="2">
        <f t="shared" si="206"/>
        <v>61.435000000000002</v>
      </c>
      <c r="DE210" s="2">
        <f t="shared" si="207"/>
        <v>61.021999999999998</v>
      </c>
      <c r="DF210" s="2">
        <f t="shared" si="208"/>
        <v>59.81</v>
      </c>
      <c r="DG210" s="2">
        <f t="shared" si="209"/>
        <v>60.548000000000002</v>
      </c>
      <c r="DH210" s="2">
        <f t="shared" si="210"/>
        <v>59.762</v>
      </c>
      <c r="DI210" s="2">
        <f t="shared" si="211"/>
        <v>58.929000000000002</v>
      </c>
      <c r="DK210" s="2">
        <f t="shared" si="251"/>
        <v>131.56548058161349</v>
      </c>
      <c r="DL210" s="2">
        <f t="shared" si="251"/>
        <v>154.06098693379789</v>
      </c>
      <c r="DM210" s="2">
        <f t="shared" si="251"/>
        <v>140.49971847230103</v>
      </c>
      <c r="DN210" s="2">
        <f t="shared" si="251"/>
        <v>167.98450783972126</v>
      </c>
      <c r="DO210" s="2">
        <f t="shared" si="251"/>
        <v>155.06858532165506</v>
      </c>
      <c r="DP210" s="2">
        <f t="shared" si="251"/>
        <v>132.15765391120505</v>
      </c>
      <c r="DQ210" s="2">
        <f t="shared" si="251"/>
        <v>114.34183664552501</v>
      </c>
      <c r="DR210" s="2">
        <f t="shared" si="251"/>
        <v>120.01060918151614</v>
      </c>
      <c r="DS210" s="2">
        <f t="shared" si="251"/>
        <v>117.35861097560976</v>
      </c>
      <c r="DT210" s="2">
        <f t="shared" si="251"/>
        <v>116.87485382059803</v>
      </c>
      <c r="DU210" s="2">
        <f t="shared" si="251"/>
        <v>122.27341447208494</v>
      </c>
      <c r="DV210" s="2">
        <f t="shared" si="251"/>
        <v>129.44093340380553</v>
      </c>
      <c r="DW210" s="2">
        <f t="shared" si="251"/>
        <v>120.59064391422531</v>
      </c>
      <c r="DX210" s="2">
        <f t="shared" si="251"/>
        <v>120.98984778012685</v>
      </c>
      <c r="DY210" s="2">
        <f t="shared" si="251"/>
        <v>97.964036437246975</v>
      </c>
      <c r="EA210" s="2">
        <f t="shared" si="240"/>
        <v>66.370608327005797</v>
      </c>
      <c r="EB210" s="2">
        <f t="shared" si="240"/>
        <v>62.059428142231368</v>
      </c>
      <c r="EC210" s="2">
        <f t="shared" si="240"/>
        <v>63.382376973684217</v>
      </c>
      <c r="ED210" s="2">
        <f t="shared" si="240"/>
        <v>60.660396858035227</v>
      </c>
      <c r="EE210" s="2">
        <f t="shared" si="240"/>
        <v>58.343626796111323</v>
      </c>
      <c r="EF210" s="2">
        <f t="shared" si="239"/>
        <v>59.956346171499248</v>
      </c>
      <c r="EG210" s="2">
        <f t="shared" si="239"/>
        <v>60.930038802288415</v>
      </c>
      <c r="EH210" s="2">
        <f t="shared" si="239"/>
        <v>62.133500717987125</v>
      </c>
      <c r="EI210" s="2">
        <f t="shared" si="239"/>
        <v>63.052954062365728</v>
      </c>
      <c r="EJ210" s="2">
        <f t="shared" si="239"/>
        <v>59.334528700829637</v>
      </c>
      <c r="EK210" s="2">
        <f t="shared" si="212"/>
        <v>56.162939182525633</v>
      </c>
      <c r="EL210" s="2">
        <f t="shared" si="179"/>
        <v>56.815940568460405</v>
      </c>
      <c r="EM210" s="2">
        <f t="shared" si="179"/>
        <v>58.476038814224189</v>
      </c>
      <c r="EN210" s="2">
        <f t="shared" si="179"/>
        <v>59.918474514947604</v>
      </c>
      <c r="EO210" s="2">
        <f t="shared" si="179"/>
        <v>62.715273591295229</v>
      </c>
      <c r="EQ210" s="2">
        <f t="shared" si="252"/>
        <v>65.069712231973668</v>
      </c>
      <c r="ER210" s="2">
        <f t="shared" si="252"/>
        <v>63.457309954990478</v>
      </c>
      <c r="ES210" s="2">
        <f t="shared" si="252"/>
        <v>63.12961182844537</v>
      </c>
      <c r="ET210" s="2">
        <f t="shared" si="252"/>
        <v>64.071716627335931</v>
      </c>
      <c r="EU210" s="2">
        <f t="shared" si="252"/>
        <v>62.700616903469069</v>
      </c>
      <c r="EV210" s="2">
        <f t="shared" si="252"/>
        <v>63.268097489743276</v>
      </c>
      <c r="EW210" s="2">
        <f t="shared" si="252"/>
        <v>63.387705674898882</v>
      </c>
      <c r="EX210" s="2">
        <f t="shared" si="252"/>
        <v>63.321128573895393</v>
      </c>
      <c r="EY210" s="2">
        <f t="shared" si="252"/>
        <v>62.538638838713602</v>
      </c>
      <c r="EZ210" s="2">
        <f t="shared" si="252"/>
        <v>61.433222327212519</v>
      </c>
      <c r="FA210" s="2">
        <f t="shared" si="252"/>
        <v>60.763009197904466</v>
      </c>
      <c r="FB210" s="2">
        <f t="shared" si="252"/>
        <v>60.051669035108851</v>
      </c>
      <c r="FC210" s="2">
        <f t="shared" si="252"/>
        <v>60.247427069196675</v>
      </c>
      <c r="FD210" s="2">
        <f t="shared" si="252"/>
        <v>60.10888317387402</v>
      </c>
      <c r="FE210" s="2">
        <f t="shared" si="252"/>
        <v>59.59648888490166</v>
      </c>
      <c r="FG210" s="2">
        <f t="shared" si="253"/>
        <v>0.99999801841049041</v>
      </c>
      <c r="FH210" s="2">
        <f t="shared" si="253"/>
        <v>0.9999979160150323</v>
      </c>
      <c r="FI210" s="2">
        <f t="shared" si="253"/>
        <v>0.99999776877767754</v>
      </c>
      <c r="FJ210" s="2">
        <f t="shared" si="253"/>
        <v>0.99999791076946831</v>
      </c>
      <c r="FK210" s="2">
        <f t="shared" si="253"/>
        <v>0.99999734037460009</v>
      </c>
      <c r="FL210" s="2">
        <f t="shared" si="253"/>
        <v>0.99999731144459447</v>
      </c>
      <c r="FM210" s="2">
        <f t="shared" si="253"/>
        <v>0.99999720687937654</v>
      </c>
      <c r="FN210" s="2">
        <f t="shared" si="253"/>
        <v>0.99999738775119318</v>
      </c>
      <c r="FO210" s="2">
        <f t="shared" si="253"/>
        <v>0.99999691235173793</v>
      </c>
      <c r="FP210" s="2">
        <f t="shared" si="253"/>
        <v>0.99999736154410657</v>
      </c>
      <c r="FQ210" s="2">
        <f t="shared" si="253"/>
        <v>0.99999676787427294</v>
      </c>
      <c r="FR210" s="2">
        <f t="shared" si="253"/>
        <v>0.99999727334437616</v>
      </c>
      <c r="FS210" s="2">
        <f t="shared" si="253"/>
        <v>0.99999744175449956</v>
      </c>
      <c r="FT210" s="2">
        <f t="shared" si="253"/>
        <v>0.9999974408884662</v>
      </c>
      <c r="FU210" s="2">
        <f t="shared" si="253"/>
        <v>0.99999661743763146</v>
      </c>
      <c r="FW210" s="2">
        <f t="shared" si="244"/>
        <v>0.66878770827494027</v>
      </c>
      <c r="FX210" s="2">
        <f t="shared" si="244"/>
        <v>0.85548423734992118</v>
      </c>
      <c r="FY210" s="2">
        <f t="shared" si="244"/>
        <v>0.85788641550866496</v>
      </c>
      <c r="FZ210" s="2">
        <f t="shared" si="244"/>
        <v>0.88092052908117047</v>
      </c>
      <c r="GA210" s="2">
        <f t="shared" si="244"/>
        <v>0.88204432785123599</v>
      </c>
      <c r="GB210" s="2">
        <f t="shared" si="244"/>
        <v>0.88375328723107716</v>
      </c>
      <c r="GC210" s="2">
        <f t="shared" si="244"/>
        <v>0.86031263443791017</v>
      </c>
      <c r="GD210" s="2">
        <f t="shared" si="244"/>
        <v>0.86876485334802811</v>
      </c>
      <c r="GE210" s="2">
        <f t="shared" si="244"/>
        <v>0.87761108877160032</v>
      </c>
      <c r="GF210" s="2">
        <f t="shared" si="244"/>
        <v>0.89194354063930337</v>
      </c>
      <c r="GG210" s="2">
        <f t="shared" si="244"/>
        <v>0.88733940342442275</v>
      </c>
      <c r="GH210" s="2">
        <f t="shared" si="244"/>
        <v>0.8976124950840747</v>
      </c>
      <c r="GI210" s="2">
        <f t="shared" si="244"/>
        <v>0.87211207748118158</v>
      </c>
      <c r="GJ210" s="2">
        <f t="shared" si="244"/>
        <v>0.85111165869136574</v>
      </c>
      <c r="GK210" s="2">
        <f t="shared" si="244"/>
        <v>0.81085457311007336</v>
      </c>
      <c r="GM210" s="92">
        <f t="shared" si="245"/>
        <v>0</v>
      </c>
      <c r="GN210" s="92">
        <f t="shared" si="245"/>
        <v>0</v>
      </c>
      <c r="GO210" s="92">
        <f t="shared" si="245"/>
        <v>0</v>
      </c>
      <c r="GP210" s="92">
        <f t="shared" si="245"/>
        <v>0</v>
      </c>
      <c r="GQ210" s="92">
        <f t="shared" si="245"/>
        <v>0</v>
      </c>
      <c r="GR210" s="92">
        <f t="shared" si="245"/>
        <v>0</v>
      </c>
      <c r="GS210" s="92">
        <f t="shared" si="245"/>
        <v>0</v>
      </c>
      <c r="GT210" s="92">
        <f t="shared" si="245"/>
        <v>0</v>
      </c>
      <c r="GU210" s="92">
        <f t="shared" si="245"/>
        <v>0</v>
      </c>
      <c r="GV210" s="92">
        <f t="shared" si="245"/>
        <v>0</v>
      </c>
      <c r="GW210" s="92">
        <f t="shared" si="245"/>
        <v>0</v>
      </c>
      <c r="GX210" s="92">
        <f t="shared" si="245"/>
        <v>0</v>
      </c>
      <c r="GY210" s="92">
        <f t="shared" si="245"/>
        <v>0</v>
      </c>
      <c r="GZ210" s="92">
        <f t="shared" si="245"/>
        <v>0</v>
      </c>
      <c r="HA210" s="92">
        <f t="shared" si="245"/>
        <v>0</v>
      </c>
      <c r="HC210" s="92">
        <f t="shared" si="181"/>
        <v>1.8802158394690825E-190</v>
      </c>
      <c r="HD210" s="92">
        <f t="shared" si="181"/>
        <v>0</v>
      </c>
      <c r="HE210" s="92">
        <f t="shared" si="181"/>
        <v>0</v>
      </c>
      <c r="HF210" s="92">
        <f t="shared" si="181"/>
        <v>5.7054958237526565E-284</v>
      </c>
      <c r="HG210" s="92">
        <f t="shared" si="181"/>
        <v>0</v>
      </c>
      <c r="HH210" s="92">
        <f t="shared" si="181"/>
        <v>0</v>
      </c>
      <c r="HI210" s="92">
        <f t="shared" si="241"/>
        <v>0</v>
      </c>
      <c r="HJ210" s="92">
        <f t="shared" si="241"/>
        <v>0</v>
      </c>
      <c r="HK210" s="92">
        <f t="shared" si="241"/>
        <v>0</v>
      </c>
      <c r="HL210" s="92">
        <f t="shared" si="241"/>
        <v>0</v>
      </c>
      <c r="HM210" s="92">
        <f t="shared" si="241"/>
        <v>0</v>
      </c>
      <c r="HN210" s="92">
        <f t="shared" si="241"/>
        <v>0</v>
      </c>
      <c r="HO210" s="92">
        <f t="shared" si="226"/>
        <v>0</v>
      </c>
      <c r="HP210" s="92">
        <f t="shared" si="226"/>
        <v>0</v>
      </c>
      <c r="HQ210" s="92">
        <f t="shared" si="226"/>
        <v>0</v>
      </c>
      <c r="HS210" s="92">
        <f t="shared" si="246"/>
        <v>2.9391457023888306E-40</v>
      </c>
      <c r="HT210" s="92">
        <f t="shared" si="246"/>
        <v>1.9862713716256747E-55</v>
      </c>
      <c r="HU210" s="92">
        <f t="shared" si="246"/>
        <v>2.1277297569815774E-57</v>
      </c>
      <c r="HV210" s="92">
        <f t="shared" si="246"/>
        <v>4.1739282373800231E-75</v>
      </c>
      <c r="HW210" s="92">
        <f t="shared" si="246"/>
        <v>2.2458958594578682E-80</v>
      </c>
      <c r="HX210" s="92">
        <f t="shared" si="246"/>
        <v>3.0426706984390015E-86</v>
      </c>
      <c r="HY210" s="92">
        <f t="shared" si="246"/>
        <v>1.2523013691910934E-81</v>
      </c>
      <c r="HZ210" s="92">
        <f t="shared" si="246"/>
        <v>2.4820178441923504E-83</v>
      </c>
      <c r="IA210" s="92">
        <f t="shared" si="246"/>
        <v>5.1726267790988102E-71</v>
      </c>
      <c r="IB210" s="92">
        <f t="shared" si="246"/>
        <v>1.5255103158445514E-87</v>
      </c>
      <c r="IC210" s="92">
        <f t="shared" si="246"/>
        <v>1.7727124780486872E-93</v>
      </c>
      <c r="ID210" s="92">
        <f t="shared" si="246"/>
        <v>9.8411911561582558E-93</v>
      </c>
      <c r="IE210" s="92">
        <f t="shared" si="246"/>
        <v>1.3206085948845979E-67</v>
      </c>
      <c r="IF210" s="92">
        <f t="shared" si="246"/>
        <v>3.5708090737836641E-39</v>
      </c>
      <c r="IG210" s="92">
        <f t="shared" si="246"/>
        <v>1.6591438344370511E-36</v>
      </c>
      <c r="II210" s="92">
        <f t="shared" si="247"/>
        <v>3.9065739772160005E-2</v>
      </c>
      <c r="IJ210" s="92">
        <f t="shared" si="247"/>
        <v>1.0844139861009122E-7</v>
      </c>
      <c r="IK210" s="92">
        <f t="shared" si="247"/>
        <v>4.2943533424644269E-8</v>
      </c>
      <c r="IL210" s="92">
        <f t="shared" si="247"/>
        <v>9.9251793156111801E-12</v>
      </c>
      <c r="IM210" s="92">
        <f t="shared" si="247"/>
        <v>2.0082210018044188E-12</v>
      </c>
      <c r="IN210" s="92">
        <f t="shared" si="247"/>
        <v>3.6486965271791929E-13</v>
      </c>
      <c r="IO210" s="92">
        <f t="shared" si="247"/>
        <v>9.2541223412170541E-11</v>
      </c>
      <c r="IP210" s="92">
        <f t="shared" si="247"/>
        <v>2.1805748659025995E-11</v>
      </c>
      <c r="IQ210" s="92">
        <f t="shared" si="247"/>
        <v>1.1557332176694699E-10</v>
      </c>
      <c r="IR210" s="92">
        <f t="shared" si="247"/>
        <v>6.4737244516822413E-14</v>
      </c>
      <c r="IS210" s="92">
        <f t="shared" si="247"/>
        <v>1.418916431863095E-14</v>
      </c>
      <c r="IT210" s="92">
        <f t="shared" si="247"/>
        <v>3.0322503780891851E-15</v>
      </c>
      <c r="IU210" s="92">
        <f t="shared" si="247"/>
        <v>4.8339031202197627E-10</v>
      </c>
      <c r="IV210" s="92">
        <f t="shared" si="247"/>
        <v>4.6867757386972732E-4</v>
      </c>
      <c r="IW210" s="92">
        <f t="shared" si="247"/>
        <v>1.795452827950324E-4</v>
      </c>
      <c r="IY210" s="92">
        <f t="shared" si="248"/>
        <v>3.9065739772160005E-2</v>
      </c>
      <c r="IZ210" s="92">
        <f t="shared" si="248"/>
        <v>1.0844139861009122E-7</v>
      </c>
      <c r="JA210" s="92">
        <f t="shared" si="248"/>
        <v>4.2943533424644269E-8</v>
      </c>
      <c r="JB210" s="92">
        <f t="shared" si="248"/>
        <v>9.9251793156111801E-12</v>
      </c>
      <c r="JC210" s="92">
        <f t="shared" si="248"/>
        <v>2.0082210018044188E-12</v>
      </c>
      <c r="JD210" s="92">
        <f t="shared" si="248"/>
        <v>3.6486965271791929E-13</v>
      </c>
      <c r="JE210" s="92">
        <f t="shared" si="248"/>
        <v>9.2541223412170541E-11</v>
      </c>
      <c r="JF210" s="92">
        <f t="shared" si="248"/>
        <v>2.1805748659025995E-11</v>
      </c>
      <c r="JG210" s="92">
        <f t="shared" si="248"/>
        <v>1.1557332176694699E-10</v>
      </c>
      <c r="JH210" s="92">
        <f t="shared" si="248"/>
        <v>6.4737244516822413E-14</v>
      </c>
      <c r="JI210" s="92">
        <f t="shared" si="248"/>
        <v>1.418916431863095E-14</v>
      </c>
      <c r="JJ210" s="92">
        <f t="shared" si="248"/>
        <v>3.0322503780891851E-15</v>
      </c>
      <c r="JK210" s="92">
        <f t="shared" si="248"/>
        <v>4.8339031202197627E-10</v>
      </c>
      <c r="JL210" s="92">
        <f t="shared" si="248"/>
        <v>4.6867757386972732E-4</v>
      </c>
      <c r="JM210" s="92">
        <f t="shared" si="248"/>
        <v>1.795452827950324E-4</v>
      </c>
    </row>
    <row r="211" spans="2:273" x14ac:dyDescent="0.25">
      <c r="B211" s="2">
        <v>184</v>
      </c>
      <c r="C211" s="37">
        <v>63.5</v>
      </c>
      <c r="D211" s="37">
        <v>63.268000000000001</v>
      </c>
      <c r="E211" s="37">
        <v>61.19</v>
      </c>
      <c r="F211" s="37">
        <v>65.045000000000002</v>
      </c>
      <c r="G211" s="37">
        <v>64.114000000000004</v>
      </c>
      <c r="H211" s="37">
        <v>64.067999999999998</v>
      </c>
      <c r="I211" s="37">
        <v>62.918999999999997</v>
      </c>
      <c r="J211" s="37">
        <v>62.155999999999999</v>
      </c>
      <c r="K211" s="37">
        <v>60.692</v>
      </c>
      <c r="L211" s="37">
        <v>60.587000000000003</v>
      </c>
      <c r="M211" s="37">
        <v>61.957000000000001</v>
      </c>
      <c r="N211" s="37">
        <v>59.238</v>
      </c>
      <c r="O211" s="37">
        <v>60.975999999999999</v>
      </c>
      <c r="P211" s="37">
        <v>60.024000000000001</v>
      </c>
      <c r="Q211" s="37">
        <v>59.143000000000001</v>
      </c>
      <c r="S211" s="4">
        <f t="shared" si="249"/>
        <v>65.403418429466541</v>
      </c>
      <c r="T211" s="4">
        <f t="shared" si="249"/>
        <v>63.156944539613725</v>
      </c>
      <c r="U211" s="4">
        <f t="shared" si="249"/>
        <v>63.050854270437895</v>
      </c>
      <c r="V211" s="4">
        <f t="shared" si="249"/>
        <v>63.576160696680361</v>
      </c>
      <c r="W211" s="4">
        <f t="shared" si="249"/>
        <v>62.108514863272099</v>
      </c>
      <c r="X211" s="4">
        <f t="shared" si="249"/>
        <v>62.807375891459742</v>
      </c>
      <c r="Y211" s="4">
        <f t="shared" si="249"/>
        <v>62.967254584373769</v>
      </c>
      <c r="Z211" s="4">
        <f t="shared" si="249"/>
        <v>63.083915131395379</v>
      </c>
      <c r="AA211" s="4">
        <f t="shared" si="249"/>
        <v>62.509050414475027</v>
      </c>
      <c r="AB211" s="4">
        <f t="shared" si="249"/>
        <v>61.107446521863778</v>
      </c>
      <c r="AC211" s="4">
        <f t="shared" si="249"/>
        <v>60.146642163063035</v>
      </c>
      <c r="AD211" s="4">
        <f t="shared" si="249"/>
        <v>59.619788090057824</v>
      </c>
      <c r="AE211" s="4">
        <f t="shared" si="249"/>
        <v>59.933983461636402</v>
      </c>
      <c r="AF211" s="4">
        <f t="shared" si="249"/>
        <v>59.992412363934271</v>
      </c>
      <c r="AG211" s="4">
        <f t="shared" si="249"/>
        <v>60.056925360609569</v>
      </c>
      <c r="AI211" s="4">
        <f t="shared" si="250"/>
        <v>-1.9034184294665408</v>
      </c>
      <c r="AJ211" s="4">
        <f t="shared" si="250"/>
        <v>0.11105546038627523</v>
      </c>
      <c r="AK211" s="4">
        <f t="shared" si="250"/>
        <v>-1.8608542704378976</v>
      </c>
      <c r="AL211" s="4">
        <f t="shared" si="250"/>
        <v>1.4688393033196405</v>
      </c>
      <c r="AM211" s="4">
        <f t="shared" si="250"/>
        <v>2.0054851367279056</v>
      </c>
      <c r="AN211" s="4">
        <f t="shared" si="250"/>
        <v>1.2606241085402559</v>
      </c>
      <c r="AO211" s="4">
        <f t="shared" si="250"/>
        <v>-4.8254584373772502E-2</v>
      </c>
      <c r="AP211" s="4">
        <f t="shared" si="250"/>
        <v>-0.9279151313953804</v>
      </c>
      <c r="AQ211" s="4">
        <f t="shared" si="250"/>
        <v>-1.8170504144750268</v>
      </c>
      <c r="AR211" s="4">
        <f t="shared" si="250"/>
        <v>-0.52044652186377505</v>
      </c>
      <c r="AS211" s="4">
        <f t="shared" si="250"/>
        <v>1.8103578369369657</v>
      </c>
      <c r="AT211" s="4">
        <f t="shared" si="250"/>
        <v>-0.38178809005782455</v>
      </c>
      <c r="AU211" s="4">
        <f t="shared" si="250"/>
        <v>1.0420165383635975</v>
      </c>
      <c r="AV211" s="4">
        <f t="shared" si="250"/>
        <v>3.1587636065729896E-2</v>
      </c>
      <c r="AW211" s="4">
        <f t="shared" si="250"/>
        <v>-0.91392536060956786</v>
      </c>
      <c r="AY211" s="2">
        <f t="shared" si="242"/>
        <v>65.396116772445822</v>
      </c>
      <c r="AZ211" s="2">
        <f t="shared" si="242"/>
        <v>63.156944539595926</v>
      </c>
      <c r="BA211" s="2">
        <f t="shared" si="242"/>
        <v>63.050854270431515</v>
      </c>
      <c r="BB211" s="2">
        <f t="shared" si="242"/>
        <v>63.576160696680361</v>
      </c>
      <c r="BC211" s="2">
        <f t="shared" si="242"/>
        <v>62.108514863272099</v>
      </c>
      <c r="BD211" s="2">
        <f t="shared" si="242"/>
        <v>62.807375891459742</v>
      </c>
      <c r="BE211" s="2">
        <f t="shared" si="242"/>
        <v>62.967254584373769</v>
      </c>
      <c r="BF211" s="2">
        <f t="shared" si="242"/>
        <v>63.083915131395379</v>
      </c>
      <c r="BG211" s="2">
        <f t="shared" si="242"/>
        <v>62.509050414475027</v>
      </c>
      <c r="BH211" s="2">
        <f t="shared" si="242"/>
        <v>61.107446521863778</v>
      </c>
      <c r="BI211" s="2">
        <f t="shared" si="242"/>
        <v>60.146642163063035</v>
      </c>
      <c r="BJ211" s="2">
        <f t="shared" si="242"/>
        <v>59.619788090057824</v>
      </c>
      <c r="BK211" s="2">
        <f t="shared" si="242"/>
        <v>59.933983461636366</v>
      </c>
      <c r="BL211" s="2">
        <f t="shared" si="242"/>
        <v>59.992405177615844</v>
      </c>
      <c r="BM211" s="2">
        <f t="shared" si="242"/>
        <v>60.056839567358587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>
        <f t="shared" si="198"/>
        <v>63.268000000000001</v>
      </c>
      <c r="CW211" s="2">
        <f t="shared" si="199"/>
        <v>61.19</v>
      </c>
      <c r="CX211" s="2">
        <f t="shared" si="200"/>
        <v>65.045000000000002</v>
      </c>
      <c r="CY211" s="2">
        <f t="shared" si="201"/>
        <v>64.114000000000004</v>
      </c>
      <c r="CZ211" s="2">
        <f t="shared" si="202"/>
        <v>64.067999999999998</v>
      </c>
      <c r="DA211" s="2">
        <f t="shared" si="203"/>
        <v>62.918999999999997</v>
      </c>
      <c r="DB211" s="2">
        <f t="shared" si="204"/>
        <v>62.155999999999999</v>
      </c>
      <c r="DC211" s="2">
        <f t="shared" si="205"/>
        <v>60.692</v>
      </c>
      <c r="DD211" s="2">
        <f t="shared" si="206"/>
        <v>60.587000000000003</v>
      </c>
      <c r="DE211" s="2">
        <f t="shared" si="207"/>
        <v>61.957000000000001</v>
      </c>
      <c r="DF211" s="2">
        <f t="shared" si="208"/>
        <v>59.238</v>
      </c>
      <c r="DG211" s="2">
        <f t="shared" si="209"/>
        <v>60.975999999999999</v>
      </c>
      <c r="DH211" s="2">
        <f t="shared" si="210"/>
        <v>60.024000000000001</v>
      </c>
      <c r="DI211" s="2">
        <f t="shared" si="211"/>
        <v>59.143000000000001</v>
      </c>
      <c r="DK211" s="2">
        <f t="shared" si="251"/>
        <v>131.86950018761726</v>
      </c>
      <c r="DL211" s="2">
        <f t="shared" si="251"/>
        <v>154.49440418118468</v>
      </c>
      <c r="DM211" s="2">
        <f t="shared" si="251"/>
        <v>140.85431996326611</v>
      </c>
      <c r="DN211" s="2">
        <f t="shared" si="251"/>
        <v>168.49921602787458</v>
      </c>
      <c r="DO211" s="2">
        <f t="shared" si="251"/>
        <v>155.52992011476894</v>
      </c>
      <c r="DP211" s="2">
        <f t="shared" si="251"/>
        <v>132.48263319238899</v>
      </c>
      <c r="DQ211" s="2">
        <f t="shared" si="251"/>
        <v>114.56459231853417</v>
      </c>
      <c r="DR211" s="2">
        <f t="shared" si="251"/>
        <v>120.26483358501963</v>
      </c>
      <c r="DS211" s="2">
        <f t="shared" si="251"/>
        <v>117.60278048780489</v>
      </c>
      <c r="DT211" s="2">
        <f t="shared" si="251"/>
        <v>117.1051262458472</v>
      </c>
      <c r="DU211" s="2">
        <f t="shared" si="251"/>
        <v>122.54302682116524</v>
      </c>
      <c r="DV211" s="2">
        <f t="shared" si="251"/>
        <v>129.74471126547874</v>
      </c>
      <c r="DW211" s="2">
        <f t="shared" si="251"/>
        <v>120.84931742675928</v>
      </c>
      <c r="DX211" s="2">
        <f t="shared" si="251"/>
        <v>121.27200317124735</v>
      </c>
      <c r="DY211" s="2">
        <f t="shared" si="251"/>
        <v>98.133740890688273</v>
      </c>
      <c r="EA211" s="2">
        <f t="shared" si="240"/>
        <v>66.306499150305513</v>
      </c>
      <c r="EB211" s="2">
        <f t="shared" si="240"/>
        <v>61.927758167997922</v>
      </c>
      <c r="EC211" s="2">
        <f t="shared" si="240"/>
        <v>63.273192018981888</v>
      </c>
      <c r="ED211" s="2">
        <f t="shared" si="240"/>
        <v>60.49738191539906</v>
      </c>
      <c r="EE211" s="2">
        <f t="shared" si="240"/>
        <v>58.17361722130228</v>
      </c>
      <c r="EF211" s="2">
        <f t="shared" si="239"/>
        <v>59.810543872474923</v>
      </c>
      <c r="EG211" s="2">
        <f t="shared" si="239"/>
        <v>60.79652650901005</v>
      </c>
      <c r="EH211" s="2">
        <f t="shared" si="239"/>
        <v>62.025562568937161</v>
      </c>
      <c r="EI211" s="2">
        <f t="shared" si="239"/>
        <v>62.971004081586493</v>
      </c>
      <c r="EJ211" s="2">
        <f t="shared" si="239"/>
        <v>59.191729666939608</v>
      </c>
      <c r="EK211" s="2">
        <f t="shared" si="212"/>
        <v>55.969273873179766</v>
      </c>
      <c r="EL211" s="2">
        <f t="shared" si="212"/>
        <v>56.649706238307132</v>
      </c>
      <c r="EM211" s="2">
        <f t="shared" si="212"/>
        <v>58.35007692844664</v>
      </c>
      <c r="EN211" s="2">
        <f t="shared" si="212"/>
        <v>59.825615474787426</v>
      </c>
      <c r="EO211" s="2">
        <f t="shared" si="212"/>
        <v>62.659719857104285</v>
      </c>
      <c r="EQ211" s="2">
        <f t="shared" si="252"/>
        <v>64.984755277970805</v>
      </c>
      <c r="ER211" s="2">
        <f t="shared" si="252"/>
        <v>63.346115758411784</v>
      </c>
      <c r="ES211" s="2">
        <f t="shared" si="252"/>
        <v>63.017081853447081</v>
      </c>
      <c r="ET211" s="2">
        <f t="shared" si="252"/>
        <v>63.955487977549595</v>
      </c>
      <c r="EU211" s="2">
        <f t="shared" si="252"/>
        <v>62.588162188155565</v>
      </c>
      <c r="EV211" s="2">
        <f t="shared" si="252"/>
        <v>63.166687204042923</v>
      </c>
      <c r="EW211" s="2">
        <f t="shared" si="252"/>
        <v>63.288542020698053</v>
      </c>
      <c r="EX211" s="2">
        <f t="shared" si="252"/>
        <v>63.229564236543396</v>
      </c>
      <c r="EY211" s="2">
        <f t="shared" si="252"/>
        <v>62.450122878115806</v>
      </c>
      <c r="EZ211" s="2">
        <f t="shared" si="252"/>
        <v>61.318954641524385</v>
      </c>
      <c r="FA211" s="2">
        <f t="shared" si="252"/>
        <v>60.630133174645522</v>
      </c>
      <c r="FB211" s="2">
        <f t="shared" si="252"/>
        <v>59.928564651711838</v>
      </c>
      <c r="FC211" s="2">
        <f t="shared" si="252"/>
        <v>60.145647806034738</v>
      </c>
      <c r="FD211" s="2">
        <f t="shared" si="252"/>
        <v>60.018848794210932</v>
      </c>
      <c r="FE211" s="2">
        <f t="shared" si="252"/>
        <v>59.50296535474088</v>
      </c>
      <c r="FG211" s="2">
        <f t="shared" si="253"/>
        <v>0.99999819276857305</v>
      </c>
      <c r="FH211" s="2">
        <f t="shared" si="253"/>
        <v>0.99999809938277184</v>
      </c>
      <c r="FI211" s="2">
        <f t="shared" si="253"/>
        <v>0.99999796510065742</v>
      </c>
      <c r="FJ211" s="2">
        <f t="shared" si="253"/>
        <v>0.99999809459875888</v>
      </c>
      <c r="FK211" s="2">
        <f t="shared" si="253"/>
        <v>0.99999757439223902</v>
      </c>
      <c r="FL211" s="2">
        <f t="shared" si="253"/>
        <v>0.99999754800774798</v>
      </c>
      <c r="FM211" s="2">
        <f t="shared" si="253"/>
        <v>0.9999974526430897</v>
      </c>
      <c r="FN211" s="2">
        <f t="shared" si="253"/>
        <v>0.99999761760022554</v>
      </c>
      <c r="FO211" s="2">
        <f t="shared" si="253"/>
        <v>0.99999718403055182</v>
      </c>
      <c r="FP211" s="2">
        <f t="shared" si="253"/>
        <v>0.99999759369906738</v>
      </c>
      <c r="FQ211" s="2">
        <f t="shared" si="253"/>
        <v>0.99999705226546443</v>
      </c>
      <c r="FR211" s="2">
        <f t="shared" si="253"/>
        <v>0.99999751325991926</v>
      </c>
      <c r="FS211" s="2">
        <f t="shared" si="253"/>
        <v>0.99999766685184865</v>
      </c>
      <c r="FT211" s="2">
        <f t="shared" si="253"/>
        <v>0.99999766606201657</v>
      </c>
      <c r="FU211" s="2">
        <f t="shared" si="253"/>
        <v>0.9999969150655369</v>
      </c>
      <c r="FW211" s="2">
        <f t="shared" si="244"/>
        <v>0.68886331492297048</v>
      </c>
      <c r="FX211" s="2">
        <f t="shared" si="244"/>
        <v>0.86650252809464157</v>
      </c>
      <c r="FY211" s="2">
        <f t="shared" si="244"/>
        <v>0.86874965650821656</v>
      </c>
      <c r="FZ211" s="2">
        <f t="shared" si="244"/>
        <v>0.89024828594702721</v>
      </c>
      <c r="GA211" s="2">
        <f t="shared" si="244"/>
        <v>0.89129491789288473</v>
      </c>
      <c r="GB211" s="2">
        <f t="shared" si="244"/>
        <v>0.89288612896780573</v>
      </c>
      <c r="GC211" s="2">
        <f t="shared" si="244"/>
        <v>0.87101829773099693</v>
      </c>
      <c r="GD211" s="2">
        <f t="shared" si="244"/>
        <v>0.87891390992505491</v>
      </c>
      <c r="GE211" s="2">
        <f t="shared" si="244"/>
        <v>0.88716487645484754</v>
      </c>
      <c r="GF211" s="2">
        <f t="shared" si="244"/>
        <v>0.90050536297313277</v>
      </c>
      <c r="GG211" s="2">
        <f t="shared" si="244"/>
        <v>0.89622358838828176</v>
      </c>
      <c r="GH211" s="2">
        <f t="shared" si="244"/>
        <v>0.90577259186623449</v>
      </c>
      <c r="GI211" s="2">
        <f t="shared" si="244"/>
        <v>0.88203742496073589</v>
      </c>
      <c r="GJ211" s="2">
        <f t="shared" si="244"/>
        <v>0.86240970898497959</v>
      </c>
      <c r="GK211" s="2">
        <f t="shared" si="244"/>
        <v>0.82457781332913804</v>
      </c>
      <c r="GM211" s="92">
        <f t="shared" si="245"/>
        <v>0</v>
      </c>
      <c r="GN211" s="92">
        <f t="shared" si="245"/>
        <v>0</v>
      </c>
      <c r="GO211" s="92">
        <f t="shared" si="245"/>
        <v>0</v>
      </c>
      <c r="GP211" s="92">
        <f t="shared" si="245"/>
        <v>0</v>
      </c>
      <c r="GQ211" s="92">
        <f t="shared" si="245"/>
        <v>0</v>
      </c>
      <c r="GR211" s="92">
        <f t="shared" si="245"/>
        <v>0</v>
      </c>
      <c r="GS211" s="92">
        <f t="shared" si="245"/>
        <v>0</v>
      </c>
      <c r="GT211" s="92">
        <f t="shared" si="245"/>
        <v>0</v>
      </c>
      <c r="GU211" s="92">
        <f t="shared" si="245"/>
        <v>0</v>
      </c>
      <c r="GV211" s="92">
        <f t="shared" si="245"/>
        <v>0</v>
      </c>
      <c r="GW211" s="92">
        <f t="shared" si="245"/>
        <v>0</v>
      </c>
      <c r="GX211" s="92">
        <f t="shared" si="245"/>
        <v>0</v>
      </c>
      <c r="GY211" s="92">
        <f t="shared" si="245"/>
        <v>0</v>
      </c>
      <c r="GZ211" s="92">
        <f t="shared" si="245"/>
        <v>0</v>
      </c>
      <c r="HA211" s="92">
        <f t="shared" si="245"/>
        <v>0</v>
      </c>
      <c r="HC211" s="92">
        <f t="shared" si="181"/>
        <v>1.503822310857879E-194</v>
      </c>
      <c r="HD211" s="92">
        <f t="shared" si="181"/>
        <v>0</v>
      </c>
      <c r="HE211" s="92">
        <f t="shared" si="181"/>
        <v>0</v>
      </c>
      <c r="HF211" s="92">
        <f t="shared" si="181"/>
        <v>5.3920077687952305E-290</v>
      </c>
      <c r="HG211" s="92">
        <f t="shared" si="181"/>
        <v>0</v>
      </c>
      <c r="HH211" s="92">
        <f t="shared" si="181"/>
        <v>0</v>
      </c>
      <c r="HI211" s="92">
        <f t="shared" si="241"/>
        <v>0</v>
      </c>
      <c r="HJ211" s="92">
        <f t="shared" si="241"/>
        <v>0</v>
      </c>
      <c r="HK211" s="92">
        <f t="shared" si="241"/>
        <v>0</v>
      </c>
      <c r="HL211" s="92">
        <f t="shared" si="241"/>
        <v>0</v>
      </c>
      <c r="HM211" s="92">
        <f t="shared" si="241"/>
        <v>0</v>
      </c>
      <c r="HN211" s="92">
        <f t="shared" si="241"/>
        <v>0</v>
      </c>
      <c r="HO211" s="92">
        <f t="shared" si="226"/>
        <v>0</v>
      </c>
      <c r="HP211" s="92">
        <f t="shared" si="226"/>
        <v>0</v>
      </c>
      <c r="HQ211" s="92">
        <f t="shared" si="226"/>
        <v>0</v>
      </c>
      <c r="HS211" s="92">
        <f t="shared" si="246"/>
        <v>5.1999038806718007E-42</v>
      </c>
      <c r="HT211" s="92">
        <f t="shared" si="246"/>
        <v>1.4659792667540999E-57</v>
      </c>
      <c r="HU211" s="92">
        <f t="shared" si="246"/>
        <v>1.2997337545628602E-59</v>
      </c>
      <c r="HV211" s="92">
        <f t="shared" si="246"/>
        <v>6.1016558979017646E-78</v>
      </c>
      <c r="HW211" s="92">
        <f t="shared" si="246"/>
        <v>2.1651055537720815E-83</v>
      </c>
      <c r="HX211" s="92">
        <f t="shared" si="246"/>
        <v>1.9047622914356023E-89</v>
      </c>
      <c r="HY211" s="92">
        <f t="shared" si="246"/>
        <v>9.9702657286704426E-85</v>
      </c>
      <c r="HZ211" s="92">
        <f t="shared" si="246"/>
        <v>1.9201535691074067E-86</v>
      </c>
      <c r="IA211" s="92">
        <f t="shared" si="246"/>
        <v>1.1593512835506122E-73</v>
      </c>
      <c r="IB211" s="92">
        <f t="shared" si="246"/>
        <v>9.6299427736989915E-91</v>
      </c>
      <c r="IC211" s="92">
        <f t="shared" si="246"/>
        <v>5.9705720946759129E-97</v>
      </c>
      <c r="ID211" s="92">
        <f t="shared" si="246"/>
        <v>4.1931266866078463E-96</v>
      </c>
      <c r="IE211" s="92">
        <f t="shared" si="246"/>
        <v>3.6284420007063208E-70</v>
      </c>
      <c r="IF211" s="92">
        <f t="shared" si="246"/>
        <v>1.1376161216321372E-40</v>
      </c>
      <c r="IG211" s="92">
        <f t="shared" si="246"/>
        <v>5.6492688920148224E-38</v>
      </c>
      <c r="II211" s="92">
        <f t="shared" si="247"/>
        <v>2.0477636258447441E-2</v>
      </c>
      <c r="IJ211" s="92">
        <f t="shared" si="247"/>
        <v>2.3089913979893462E-8</v>
      </c>
      <c r="IK211" s="92">
        <f t="shared" si="247"/>
        <v>8.4641182300131138E-9</v>
      </c>
      <c r="IL211" s="92">
        <f t="shared" si="247"/>
        <v>1.0722471101123058E-12</v>
      </c>
      <c r="IM211" s="92">
        <f t="shared" si="247"/>
        <v>1.8962496334761735E-13</v>
      </c>
      <c r="IN211" s="92">
        <f t="shared" si="247"/>
        <v>3.0074430034520114E-14</v>
      </c>
      <c r="IO211" s="92">
        <f t="shared" si="247"/>
        <v>9.9723867994557558E-12</v>
      </c>
      <c r="IP211" s="92">
        <f t="shared" si="247"/>
        <v>2.2256990347760809E-12</v>
      </c>
      <c r="IQ211" s="92">
        <f t="shared" si="247"/>
        <v>1.5160015788569716E-11</v>
      </c>
      <c r="IR211" s="92">
        <f t="shared" si="247"/>
        <v>5.0641318888803565E-15</v>
      </c>
      <c r="IS211" s="92">
        <f t="shared" si="247"/>
        <v>9.1294041072134144E-16</v>
      </c>
      <c r="IT211" s="92">
        <f t="shared" si="247"/>
        <v>1.9635647072068574E-16</v>
      </c>
      <c r="IU211" s="92">
        <f t="shared" si="247"/>
        <v>6.890199297592577E-11</v>
      </c>
      <c r="IV211" s="92">
        <f t="shared" si="247"/>
        <v>2.3067426096562755E-4</v>
      </c>
      <c r="IW211" s="92">
        <f t="shared" si="247"/>
        <v>6.820673327610923E-5</v>
      </c>
      <c r="IY211" s="92">
        <f t="shared" si="248"/>
        <v>2.0477636258447441E-2</v>
      </c>
      <c r="IZ211" s="92">
        <f t="shared" si="248"/>
        <v>2.3089913979893462E-8</v>
      </c>
      <c r="JA211" s="92">
        <f t="shared" si="248"/>
        <v>8.4641182300131138E-9</v>
      </c>
      <c r="JB211" s="92">
        <f t="shared" si="248"/>
        <v>1.0722471101123058E-12</v>
      </c>
      <c r="JC211" s="92">
        <f t="shared" si="248"/>
        <v>1.8962496334761735E-13</v>
      </c>
      <c r="JD211" s="92">
        <f t="shared" si="248"/>
        <v>3.0074430034520114E-14</v>
      </c>
      <c r="JE211" s="92">
        <f t="shared" si="248"/>
        <v>9.9723867994557558E-12</v>
      </c>
      <c r="JF211" s="92">
        <f t="shared" si="248"/>
        <v>2.2256990347760809E-12</v>
      </c>
      <c r="JG211" s="92">
        <f t="shared" si="248"/>
        <v>1.5160015788569716E-11</v>
      </c>
      <c r="JH211" s="92">
        <f t="shared" si="248"/>
        <v>5.0641318888803565E-15</v>
      </c>
      <c r="JI211" s="92">
        <f t="shared" si="248"/>
        <v>9.1294041072134144E-16</v>
      </c>
      <c r="JJ211" s="92">
        <f t="shared" si="248"/>
        <v>1.9635647072068574E-16</v>
      </c>
      <c r="JK211" s="92">
        <f t="shared" si="248"/>
        <v>6.890199297592577E-11</v>
      </c>
      <c r="JL211" s="92">
        <f t="shared" si="248"/>
        <v>2.3067426096562755E-4</v>
      </c>
      <c r="JM211" s="92">
        <f t="shared" si="248"/>
        <v>6.820673327610923E-5</v>
      </c>
    </row>
    <row r="212" spans="2:273" x14ac:dyDescent="0.25">
      <c r="B212" s="2">
        <v>185</v>
      </c>
      <c r="C212" s="37">
        <v>66.667000000000002</v>
      </c>
      <c r="D212" s="37">
        <v>63.536999999999999</v>
      </c>
      <c r="E212" s="37">
        <v>61.643000000000001</v>
      </c>
      <c r="F212" s="37">
        <v>64.272999999999996</v>
      </c>
      <c r="G212" s="37">
        <v>63.317999999999998</v>
      </c>
      <c r="H212" s="37">
        <v>63.817999999999998</v>
      </c>
      <c r="I212" s="37">
        <v>61.865000000000002</v>
      </c>
      <c r="J212" s="37">
        <v>64.5</v>
      </c>
      <c r="K212" s="37">
        <v>63.345999999999997</v>
      </c>
      <c r="L212" s="37">
        <v>60.912999999999997</v>
      </c>
      <c r="M212" s="37">
        <v>61.761000000000003</v>
      </c>
      <c r="N212" s="37">
        <v>60.738</v>
      </c>
      <c r="O212" s="37">
        <v>59.570999999999998</v>
      </c>
      <c r="P212" s="37">
        <v>60.429000000000002</v>
      </c>
      <c r="Q212" s="37">
        <v>58.167000000000002</v>
      </c>
      <c r="S212" s="4">
        <f t="shared" si="249"/>
        <v>65.294135985048555</v>
      </c>
      <c r="T212" s="4">
        <f t="shared" si="249"/>
        <v>63.057821214563006</v>
      </c>
      <c r="U212" s="4">
        <f t="shared" si="249"/>
        <v>62.936116812631234</v>
      </c>
      <c r="V212" s="4">
        <f t="shared" si="249"/>
        <v>63.485205947726612</v>
      </c>
      <c r="W212" s="4">
        <f t="shared" si="249"/>
        <v>62.028277627969686</v>
      </c>
      <c r="X212" s="4">
        <f t="shared" si="249"/>
        <v>62.73008486788774</v>
      </c>
      <c r="Y212" s="4">
        <f t="shared" si="249"/>
        <v>62.8889096016417</v>
      </c>
      <c r="Z212" s="4">
        <f t="shared" si="249"/>
        <v>63.001907613901651</v>
      </c>
      <c r="AA212" s="4">
        <f t="shared" si="249"/>
        <v>62.416570281016448</v>
      </c>
      <c r="AB212" s="4">
        <f t="shared" si="249"/>
        <v>61.007473522087913</v>
      </c>
      <c r="AC212" s="4">
        <f t="shared" si="249"/>
        <v>60.04643777145818</v>
      </c>
      <c r="AD212" s="4">
        <f t="shared" si="249"/>
        <v>59.517760631783432</v>
      </c>
      <c r="AE212" s="4">
        <f t="shared" si="249"/>
        <v>59.846174199259238</v>
      </c>
      <c r="AF212" s="4">
        <f t="shared" si="249"/>
        <v>59.904044132478326</v>
      </c>
      <c r="AG212" s="4">
        <f t="shared" si="249"/>
        <v>59.928689432008909</v>
      </c>
      <c r="AI212" s="4">
        <f t="shared" si="250"/>
        <v>1.3728640149514462</v>
      </c>
      <c r="AJ212" s="4">
        <f t="shared" si="250"/>
        <v>0.47917878543699288</v>
      </c>
      <c r="AK212" s="4">
        <f t="shared" si="250"/>
        <v>-1.2931168126312329</v>
      </c>
      <c r="AL212" s="4">
        <f t="shared" si="250"/>
        <v>0.78779405227338373</v>
      </c>
      <c r="AM212" s="4">
        <f t="shared" si="250"/>
        <v>1.2897223720303117</v>
      </c>
      <c r="AN212" s="4">
        <f t="shared" si="250"/>
        <v>1.0879151321122578</v>
      </c>
      <c r="AO212" s="4">
        <f t="shared" si="250"/>
        <v>-1.023909601641698</v>
      </c>
      <c r="AP212" s="4">
        <f t="shared" si="250"/>
        <v>1.4980923860983495</v>
      </c>
      <c r="AQ212" s="4">
        <f t="shared" si="250"/>
        <v>0.92942971898354898</v>
      </c>
      <c r="AR212" s="4">
        <f t="shared" si="250"/>
        <v>-9.4473522087916706E-2</v>
      </c>
      <c r="AS212" s="4">
        <f t="shared" si="250"/>
        <v>1.7145622285418227</v>
      </c>
      <c r="AT212" s="4">
        <f t="shared" si="250"/>
        <v>1.2202393682165678</v>
      </c>
      <c r="AU212" s="4">
        <f t="shared" si="250"/>
        <v>-0.27517419925924003</v>
      </c>
      <c r="AV212" s="4">
        <f t="shared" si="250"/>
        <v>0.52495586752167611</v>
      </c>
      <c r="AW212" s="4">
        <f t="shared" si="250"/>
        <v>-1.7616894320089074</v>
      </c>
      <c r="AY212" s="2">
        <f t="shared" ref="AY212:BM227" si="254">IF(OR($B212 &lt; C$230, $B212 &gt; C$233), #N/A, ((1-FG212)*DK212) + (FG212 - FW212)*EA212 + (FW212*EQ212))</f>
        <v>65.291604198050649</v>
      </c>
      <c r="AZ212" s="2">
        <f t="shared" si="254"/>
        <v>63.057821214561407</v>
      </c>
      <c r="BA212" s="2">
        <f t="shared" si="254"/>
        <v>62.936116812630729</v>
      </c>
      <c r="BB212" s="2">
        <f t="shared" si="254"/>
        <v>63.485205947726612</v>
      </c>
      <c r="BC212" s="2">
        <f t="shared" si="254"/>
        <v>62.028277627969686</v>
      </c>
      <c r="BD212" s="2">
        <f t="shared" si="254"/>
        <v>62.73008486788774</v>
      </c>
      <c r="BE212" s="2">
        <f t="shared" si="254"/>
        <v>62.8889096016417</v>
      </c>
      <c r="BF212" s="2">
        <f t="shared" si="254"/>
        <v>63.001907613901651</v>
      </c>
      <c r="BG212" s="2">
        <f t="shared" si="254"/>
        <v>62.416570281016448</v>
      </c>
      <c r="BH212" s="2">
        <f t="shared" si="254"/>
        <v>61.007473522087913</v>
      </c>
      <c r="BI212" s="2">
        <f t="shared" si="254"/>
        <v>60.04643777145818</v>
      </c>
      <c r="BJ212" s="2">
        <f t="shared" si="254"/>
        <v>59.517760631783432</v>
      </c>
      <c r="BK212" s="2">
        <f t="shared" si="254"/>
        <v>59.846174199259238</v>
      </c>
      <c r="BL212" s="2">
        <f t="shared" si="254"/>
        <v>59.904042404302608</v>
      </c>
      <c r="BM212" s="2">
        <f t="shared" si="254"/>
        <v>59.928669270851564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>
        <f t="shared" si="198"/>
        <v>63.536999999999999</v>
      </c>
      <c r="CW212" s="2">
        <f t="shared" si="199"/>
        <v>61.643000000000001</v>
      </c>
      <c r="CX212" s="2">
        <f t="shared" si="200"/>
        <v>64.272999999999996</v>
      </c>
      <c r="CY212" s="2">
        <f t="shared" si="201"/>
        <v>63.317999999999998</v>
      </c>
      <c r="CZ212" s="2">
        <f t="shared" si="202"/>
        <v>63.817999999999998</v>
      </c>
      <c r="DA212" s="2">
        <f t="shared" si="203"/>
        <v>61.865000000000002</v>
      </c>
      <c r="DB212" s="2">
        <f t="shared" si="204"/>
        <v>64.5</v>
      </c>
      <c r="DC212" s="2">
        <f t="shared" si="205"/>
        <v>63.345999999999997</v>
      </c>
      <c r="DD212" s="2">
        <f t="shared" si="206"/>
        <v>60.912999999999997</v>
      </c>
      <c r="DE212" s="2">
        <f t="shared" si="207"/>
        <v>61.761000000000003</v>
      </c>
      <c r="DF212" s="2">
        <f t="shared" si="208"/>
        <v>60.738</v>
      </c>
      <c r="DG212" s="2">
        <f t="shared" si="209"/>
        <v>59.570999999999998</v>
      </c>
      <c r="DH212" s="2">
        <f t="shared" si="210"/>
        <v>60.429000000000002</v>
      </c>
      <c r="DI212" s="2">
        <f t="shared" si="211"/>
        <v>58.167000000000002</v>
      </c>
      <c r="DK212" s="2">
        <f t="shared" si="251"/>
        <v>132.17351979362101</v>
      </c>
      <c r="DL212" s="2">
        <f t="shared" si="251"/>
        <v>154.92782142857141</v>
      </c>
      <c r="DM212" s="2">
        <f t="shared" si="251"/>
        <v>141.20892145423119</v>
      </c>
      <c r="DN212" s="2">
        <f t="shared" si="251"/>
        <v>169.01392421602787</v>
      </c>
      <c r="DO212" s="2">
        <f t="shared" si="251"/>
        <v>155.99125490788282</v>
      </c>
      <c r="DP212" s="2">
        <f t="shared" si="251"/>
        <v>132.80761247357293</v>
      </c>
      <c r="DQ212" s="2">
        <f t="shared" si="251"/>
        <v>114.78734799154333</v>
      </c>
      <c r="DR212" s="2">
        <f t="shared" si="251"/>
        <v>120.5190579885231</v>
      </c>
      <c r="DS212" s="2">
        <f t="shared" si="251"/>
        <v>117.84695000000002</v>
      </c>
      <c r="DT212" s="2">
        <f t="shared" si="251"/>
        <v>117.33539867109639</v>
      </c>
      <c r="DU212" s="2">
        <f t="shared" si="251"/>
        <v>122.81263917024555</v>
      </c>
      <c r="DV212" s="2">
        <f t="shared" si="251"/>
        <v>130.04848912715195</v>
      </c>
      <c r="DW212" s="2">
        <f t="shared" si="251"/>
        <v>121.10799093929327</v>
      </c>
      <c r="DX212" s="2">
        <f t="shared" si="251"/>
        <v>121.55415856236786</v>
      </c>
      <c r="DY212" s="2">
        <f t="shared" si="251"/>
        <v>98.303445344129557</v>
      </c>
      <c r="EA212" s="2">
        <f t="shared" si="240"/>
        <v>66.242389973605214</v>
      </c>
      <c r="EB212" s="2">
        <f t="shared" si="240"/>
        <v>61.796088193764483</v>
      </c>
      <c r="EC212" s="2">
        <f t="shared" si="240"/>
        <v>63.164007064279552</v>
      </c>
      <c r="ED212" s="2">
        <f t="shared" si="240"/>
        <v>60.334366972762894</v>
      </c>
      <c r="EE212" s="2">
        <f t="shared" si="240"/>
        <v>58.003607646493251</v>
      </c>
      <c r="EF212" s="2">
        <f t="shared" si="239"/>
        <v>59.664741573450605</v>
      </c>
      <c r="EG212" s="2">
        <f t="shared" si="239"/>
        <v>60.663014215731693</v>
      </c>
      <c r="EH212" s="2">
        <f t="shared" si="239"/>
        <v>61.91762441988719</v>
      </c>
      <c r="EI212" s="2">
        <f t="shared" si="239"/>
        <v>62.889054100807257</v>
      </c>
      <c r="EJ212" s="2">
        <f t="shared" si="239"/>
        <v>59.048930633049594</v>
      </c>
      <c r="EK212" s="2">
        <f t="shared" si="212"/>
        <v>55.775608563833899</v>
      </c>
      <c r="EL212" s="2">
        <f t="shared" si="212"/>
        <v>56.483471908153859</v>
      </c>
      <c r="EM212" s="2">
        <f t="shared" si="212"/>
        <v>58.224115042669084</v>
      </c>
      <c r="EN212" s="2">
        <f t="shared" si="212"/>
        <v>59.732756434627234</v>
      </c>
      <c r="EO212" s="2">
        <f t="shared" si="212"/>
        <v>62.604166122913341</v>
      </c>
      <c r="EQ212" s="2">
        <f t="shared" si="252"/>
        <v>64.899798323967943</v>
      </c>
      <c r="ER212" s="2">
        <f t="shared" si="252"/>
        <v>63.234921561833104</v>
      </c>
      <c r="ES212" s="2">
        <f t="shared" si="252"/>
        <v>62.904551878448792</v>
      </c>
      <c r="ET212" s="2">
        <f t="shared" si="252"/>
        <v>63.839259327763259</v>
      </c>
      <c r="EU212" s="2">
        <f t="shared" si="252"/>
        <v>62.47570747284206</v>
      </c>
      <c r="EV212" s="2">
        <f t="shared" si="252"/>
        <v>63.065276918342569</v>
      </c>
      <c r="EW212" s="2">
        <f t="shared" si="252"/>
        <v>63.189378366497223</v>
      </c>
      <c r="EX212" s="2">
        <f t="shared" si="252"/>
        <v>63.137999899191385</v>
      </c>
      <c r="EY212" s="2">
        <f t="shared" si="252"/>
        <v>62.361606917518017</v>
      </c>
      <c r="EZ212" s="2">
        <f t="shared" si="252"/>
        <v>61.204686955836245</v>
      </c>
      <c r="FA212" s="2">
        <f t="shared" si="252"/>
        <v>60.49725715138657</v>
      </c>
      <c r="FB212" s="2">
        <f t="shared" si="252"/>
        <v>59.805460268314832</v>
      </c>
      <c r="FC212" s="2">
        <f t="shared" si="252"/>
        <v>60.043868542872801</v>
      </c>
      <c r="FD212" s="2">
        <f t="shared" si="252"/>
        <v>59.928814414547844</v>
      </c>
      <c r="FE212" s="2">
        <f t="shared" si="252"/>
        <v>59.409441824580085</v>
      </c>
      <c r="FG212" s="2">
        <f t="shared" si="253"/>
        <v>0.99999835178508734</v>
      </c>
      <c r="FH212" s="2">
        <f t="shared" si="253"/>
        <v>0.99999826661619662</v>
      </c>
      <c r="FI212" s="2">
        <f t="shared" si="253"/>
        <v>0.99999814414941035</v>
      </c>
      <c r="FJ212" s="2">
        <f t="shared" si="253"/>
        <v>0.99999826225312349</v>
      </c>
      <c r="FK212" s="2">
        <f t="shared" si="253"/>
        <v>0.99999778781895776</v>
      </c>
      <c r="FL212" s="2">
        <f t="shared" si="253"/>
        <v>0.99999776375600569</v>
      </c>
      <c r="FM212" s="2">
        <f t="shared" si="253"/>
        <v>0.9999976767823654</v>
      </c>
      <c r="FN212" s="2">
        <f t="shared" si="253"/>
        <v>0.99999782722512653</v>
      </c>
      <c r="FO212" s="2">
        <f t="shared" si="253"/>
        <v>0.99999743180470357</v>
      </c>
      <c r="FP212" s="2">
        <f t="shared" si="253"/>
        <v>0.99999780542700201</v>
      </c>
      <c r="FQ212" s="2">
        <f t="shared" si="253"/>
        <v>0.99999731163345473</v>
      </c>
      <c r="FR212" s="2">
        <f t="shared" si="253"/>
        <v>0.9999977320655955</v>
      </c>
      <c r="FS212" s="2">
        <f t="shared" si="253"/>
        <v>0.99999787214315927</v>
      </c>
      <c r="FT212" s="2">
        <f t="shared" si="253"/>
        <v>0.99999787142282359</v>
      </c>
      <c r="FU212" s="2">
        <f t="shared" si="253"/>
        <v>0.99999718650556724</v>
      </c>
      <c r="FW212" s="2">
        <f t="shared" ref="FW212:GK227" si="256">POWER(10,($B212-C$232)/C$229)/(1+POWER(10,($B212-C$232)/C$229))</f>
        <v>0.70825291106409427</v>
      </c>
      <c r="FX212" s="2">
        <f t="shared" si="256"/>
        <v>0.87680173101099868</v>
      </c>
      <c r="FY212" s="2">
        <f t="shared" si="256"/>
        <v>0.87889972450949072</v>
      </c>
      <c r="FZ212" s="2">
        <f t="shared" si="256"/>
        <v>0.89892921045281216</v>
      </c>
      <c r="GA212" s="2">
        <f t="shared" si="256"/>
        <v>0.89990236607631813</v>
      </c>
      <c r="GB212" s="2">
        <f t="shared" si="256"/>
        <v>0.90138152327563614</v>
      </c>
      <c r="GC212" s="2">
        <f t="shared" si="256"/>
        <v>0.88101695182338535</v>
      </c>
      <c r="GD212" s="2">
        <f t="shared" si="256"/>
        <v>0.88837893310523663</v>
      </c>
      <c r="GE212" s="2">
        <f t="shared" si="256"/>
        <v>0.89606121214488688</v>
      </c>
      <c r="GF212" s="2">
        <f t="shared" si="256"/>
        <v>0.90845841639367619</v>
      </c>
      <c r="GG212" s="2">
        <f t="shared" si="256"/>
        <v>0.9044825993133625</v>
      </c>
      <c r="GH212" s="2">
        <f t="shared" si="256"/>
        <v>0.91334512769004161</v>
      </c>
      <c r="GI212" s="2">
        <f t="shared" si="256"/>
        <v>0.8912884896350437</v>
      </c>
      <c r="GJ212" s="2">
        <f t="shared" si="256"/>
        <v>0.87297838179856446</v>
      </c>
      <c r="GK212" s="2">
        <f t="shared" si="256"/>
        <v>0.83750491182635867</v>
      </c>
      <c r="GM212" s="92">
        <f t="shared" ref="GM212:HA227" si="257" xml:space="preserve"> _xlfn.NORM.DIST($B212, C$7, ABS(C$11), TRUE) * _xlfn.NORM.DIST(($B212 - C$7)*C$15, 0, ABS(C$11), TRUE) * 2</f>
        <v>0</v>
      </c>
      <c r="GN212" s="92">
        <f t="shared" si="257"/>
        <v>0</v>
      </c>
      <c r="GO212" s="92">
        <f t="shared" si="257"/>
        <v>0</v>
      </c>
      <c r="GP212" s="92">
        <f t="shared" si="257"/>
        <v>0</v>
      </c>
      <c r="GQ212" s="92">
        <f t="shared" si="257"/>
        <v>0</v>
      </c>
      <c r="GR212" s="92">
        <f t="shared" si="257"/>
        <v>0</v>
      </c>
      <c r="GS212" s="92">
        <f t="shared" si="257"/>
        <v>0</v>
      </c>
      <c r="GT212" s="92">
        <f t="shared" si="257"/>
        <v>0</v>
      </c>
      <c r="GU212" s="92">
        <f t="shared" si="257"/>
        <v>0</v>
      </c>
      <c r="GV212" s="92">
        <f t="shared" si="257"/>
        <v>0</v>
      </c>
      <c r="GW212" s="92">
        <f t="shared" si="257"/>
        <v>0</v>
      </c>
      <c r="GX212" s="92">
        <f t="shared" si="257"/>
        <v>0</v>
      </c>
      <c r="GY212" s="92">
        <f t="shared" si="257"/>
        <v>0</v>
      </c>
      <c r="GZ212" s="92">
        <f t="shared" si="257"/>
        <v>0</v>
      </c>
      <c r="HA212" s="92">
        <f t="shared" si="257"/>
        <v>0</v>
      </c>
      <c r="HC212" s="92">
        <f t="shared" si="181"/>
        <v>1.0869484420017918E-198</v>
      </c>
      <c r="HD212" s="92">
        <f t="shared" si="181"/>
        <v>0</v>
      </c>
      <c r="HE212" s="92">
        <f t="shared" si="181"/>
        <v>0</v>
      </c>
      <c r="HF212" s="92">
        <f t="shared" si="181"/>
        <v>4.4013444697484213E-296</v>
      </c>
      <c r="HG212" s="92">
        <f t="shared" si="181"/>
        <v>0</v>
      </c>
      <c r="HH212" s="92">
        <f t="shared" si="181"/>
        <v>0</v>
      </c>
      <c r="HI212" s="92">
        <f t="shared" si="241"/>
        <v>0</v>
      </c>
      <c r="HJ212" s="92">
        <f t="shared" si="241"/>
        <v>0</v>
      </c>
      <c r="HK212" s="92">
        <f t="shared" si="241"/>
        <v>0</v>
      </c>
      <c r="HL212" s="92">
        <f t="shared" si="241"/>
        <v>0</v>
      </c>
      <c r="HM212" s="92">
        <f t="shared" si="241"/>
        <v>0</v>
      </c>
      <c r="HN212" s="92">
        <f t="shared" si="241"/>
        <v>0</v>
      </c>
      <c r="HO212" s="92">
        <f t="shared" si="226"/>
        <v>0</v>
      </c>
      <c r="HP212" s="92">
        <f t="shared" si="226"/>
        <v>0</v>
      </c>
      <c r="HQ212" s="92">
        <f t="shared" si="226"/>
        <v>0</v>
      </c>
      <c r="HS212" s="92">
        <f t="shared" ref="HS212:IG227" si="258" xml:space="preserve"> _xlfn.NORM.DIST($B212, C$9, ABS(C$13), TRUE) * _xlfn.NORM.DIST(($B212 - C$9)*C$17, 0, ABS(C$13), TRUE) * 2</f>
        <v>8.4180601074346164E-44</v>
      </c>
      <c r="HT212" s="92">
        <f t="shared" si="258"/>
        <v>9.8396070136983594E-60</v>
      </c>
      <c r="HU212" s="92">
        <f t="shared" si="258"/>
        <v>7.1924000120264485E-62</v>
      </c>
      <c r="HV212" s="92">
        <f t="shared" si="258"/>
        <v>7.8852109024051308E-81</v>
      </c>
      <c r="HW212" s="92">
        <f t="shared" si="258"/>
        <v>1.8323626099864945E-86</v>
      </c>
      <c r="HX212" s="92">
        <f t="shared" si="258"/>
        <v>1.0399488911159817E-92</v>
      </c>
      <c r="HY212" s="92">
        <f t="shared" si="258"/>
        <v>6.9331739011595177E-88</v>
      </c>
      <c r="HZ212" s="92">
        <f t="shared" si="258"/>
        <v>1.2996657998857855E-89</v>
      </c>
      <c r="IA212" s="92">
        <f t="shared" si="258"/>
        <v>2.3185138952149402E-76</v>
      </c>
      <c r="IB212" s="92">
        <f t="shared" si="258"/>
        <v>5.3140762416573851E-94</v>
      </c>
      <c r="IC212" s="92">
        <f t="shared" si="258"/>
        <v>1.7340048590993583E-100</v>
      </c>
      <c r="ID212" s="92">
        <f t="shared" si="258"/>
        <v>1.5520152785477777E-99</v>
      </c>
      <c r="IE212" s="92">
        <f t="shared" si="258"/>
        <v>8.9134866251691367E-73</v>
      </c>
      <c r="IF212" s="92">
        <f t="shared" si="258"/>
        <v>3.3901035882556605E-42</v>
      </c>
      <c r="IG212" s="92">
        <f t="shared" si="258"/>
        <v>1.7952588942214457E-39</v>
      </c>
      <c r="II212" s="92">
        <f t="shared" ref="II212:IW227" si="259" xml:space="preserve"> _xlfn.NORM.DIST($B212, C$10, ABS(C$14), TRUE) * _xlfn.NORM.DIST(($B212 - C$10)*C$18, 0, ABS(C$14), TRUE) * 2</f>
        <v>1.0000001127361704E-2</v>
      </c>
      <c r="IJ212" s="92">
        <f t="shared" si="259"/>
        <v>4.5672805230778665E-9</v>
      </c>
      <c r="IK212" s="92">
        <f t="shared" si="259"/>
        <v>1.5450150094979289E-9</v>
      </c>
      <c r="IL212" s="92">
        <f t="shared" si="259"/>
        <v>1.0518971729473553E-13</v>
      </c>
      <c r="IM212" s="92">
        <f t="shared" si="259"/>
        <v>1.6169697414104918E-14</v>
      </c>
      <c r="IN212" s="92">
        <f t="shared" si="259"/>
        <v>2.2269248138788321E-15</v>
      </c>
      <c r="IO212" s="92">
        <f t="shared" si="259"/>
        <v>9.6687393110011102E-13</v>
      </c>
      <c r="IP212" s="92">
        <f t="shared" si="259"/>
        <v>2.0464410819900509E-13</v>
      </c>
      <c r="IQ212" s="92">
        <f t="shared" si="259"/>
        <v>1.8191927032193764E-12</v>
      </c>
      <c r="IR212" s="92">
        <f t="shared" si="259"/>
        <v>3.5649949424644902E-16</v>
      </c>
      <c r="IS212" s="92">
        <f t="shared" si="259"/>
        <v>5.2293236761004192E-17</v>
      </c>
      <c r="IT212" s="92">
        <f t="shared" si="259"/>
        <v>1.1384987031749543E-17</v>
      </c>
      <c r="IU212" s="92">
        <f t="shared" si="259"/>
        <v>8.9999198454662152E-12</v>
      </c>
      <c r="IV212" s="92">
        <f t="shared" si="259"/>
        <v>1.0991276745877505E-4</v>
      </c>
      <c r="IW212" s="92">
        <f t="shared" si="259"/>
        <v>2.4540852241311768E-5</v>
      </c>
      <c r="IY212" s="92">
        <f t="shared" ref="IY212:JM227" si="260">GM212+HC212+HS212+II212</f>
        <v>1.0000001127361704E-2</v>
      </c>
      <c r="IZ212" s="92">
        <f t="shared" si="260"/>
        <v>4.5672805230778665E-9</v>
      </c>
      <c r="JA212" s="92">
        <f t="shared" si="260"/>
        <v>1.5450150094979289E-9</v>
      </c>
      <c r="JB212" s="92">
        <f t="shared" si="260"/>
        <v>1.0518971729473553E-13</v>
      </c>
      <c r="JC212" s="92">
        <f t="shared" si="260"/>
        <v>1.6169697414104918E-14</v>
      </c>
      <c r="JD212" s="92">
        <f t="shared" si="260"/>
        <v>2.2269248138788321E-15</v>
      </c>
      <c r="JE212" s="92">
        <f t="shared" si="260"/>
        <v>9.6687393110011102E-13</v>
      </c>
      <c r="JF212" s="92">
        <f t="shared" si="260"/>
        <v>2.0464410819900509E-13</v>
      </c>
      <c r="JG212" s="92">
        <f t="shared" si="260"/>
        <v>1.8191927032193764E-12</v>
      </c>
      <c r="JH212" s="92">
        <f t="shared" si="260"/>
        <v>3.5649949424644902E-16</v>
      </c>
      <c r="JI212" s="92">
        <f t="shared" si="260"/>
        <v>5.2293236761004192E-17</v>
      </c>
      <c r="JJ212" s="92">
        <f t="shared" si="260"/>
        <v>1.1384987031749543E-17</v>
      </c>
      <c r="JK212" s="92">
        <f t="shared" si="260"/>
        <v>8.9999198454662152E-12</v>
      </c>
      <c r="JL212" s="92">
        <f t="shared" si="260"/>
        <v>1.0991276745877505E-4</v>
      </c>
      <c r="JM212" s="92">
        <f t="shared" si="260"/>
        <v>2.4540852241311768E-5</v>
      </c>
    </row>
    <row r="213" spans="2:273" x14ac:dyDescent="0.25">
      <c r="B213" s="2">
        <v>186</v>
      </c>
      <c r="C213" s="37">
        <v>66.332999999999998</v>
      </c>
      <c r="D213" s="37">
        <v>63.170999999999999</v>
      </c>
      <c r="E213" s="37">
        <v>62.332999999999998</v>
      </c>
      <c r="F213" s="37">
        <v>64.840999999999994</v>
      </c>
      <c r="G213" s="37">
        <v>63.932000000000002</v>
      </c>
      <c r="H213" s="37">
        <v>62.317999999999998</v>
      </c>
      <c r="I213" s="37">
        <v>63.432000000000002</v>
      </c>
      <c r="J213" s="37">
        <v>63.780999999999999</v>
      </c>
      <c r="K213" s="37">
        <v>61.615000000000002</v>
      </c>
      <c r="L213" s="37">
        <v>61.216999999999999</v>
      </c>
      <c r="M213" s="37">
        <v>61.021999999999998</v>
      </c>
      <c r="N213" s="37">
        <v>61.024000000000001</v>
      </c>
      <c r="O213" s="37">
        <v>61.429000000000002</v>
      </c>
      <c r="P213" s="37">
        <v>59.143000000000001</v>
      </c>
      <c r="Q213" s="37">
        <v>59.238</v>
      </c>
      <c r="S213" s="4">
        <f t="shared" si="249"/>
        <v>65.188072450668741</v>
      </c>
      <c r="T213" s="4">
        <f t="shared" si="249"/>
        <v>62.958113321110417</v>
      </c>
      <c r="U213" s="4">
        <f t="shared" si="249"/>
        <v>62.821492296760134</v>
      </c>
      <c r="V213" s="4">
        <f t="shared" si="249"/>
        <v>63.392880974152732</v>
      </c>
      <c r="W213" s="4">
        <f t="shared" si="249"/>
        <v>61.946264594023823</v>
      </c>
      <c r="X213" s="4">
        <f t="shared" si="249"/>
        <v>62.651464010313546</v>
      </c>
      <c r="Y213" s="4">
        <f t="shared" si="249"/>
        <v>62.809517505474872</v>
      </c>
      <c r="Z213" s="4">
        <f t="shared" si="249"/>
        <v>62.919403001596095</v>
      </c>
      <c r="AA213" s="4">
        <f t="shared" si="249"/>
        <v>62.324308540477496</v>
      </c>
      <c r="AB213" s="4">
        <f t="shared" si="249"/>
        <v>60.906696461608263</v>
      </c>
      <c r="AC213" s="4">
        <f t="shared" si="249"/>
        <v>59.944403480306249</v>
      </c>
      <c r="AD213" s="4">
        <f t="shared" si="249"/>
        <v>59.414519767725402</v>
      </c>
      <c r="AE213" s="4">
        <f t="shared" si="249"/>
        <v>59.757627397263924</v>
      </c>
      <c r="AF213" s="4">
        <f t="shared" si="249"/>
        <v>59.815601174133306</v>
      </c>
      <c r="AG213" s="4">
        <f t="shared" si="249"/>
        <v>59.802040432912783</v>
      </c>
      <c r="AI213" s="4">
        <f t="shared" si="250"/>
        <v>1.144927549331257</v>
      </c>
      <c r="AJ213" s="4">
        <f t="shared" si="250"/>
        <v>0.21288667888958202</v>
      </c>
      <c r="AK213" s="4">
        <f t="shared" si="250"/>
        <v>-0.4884922967601355</v>
      </c>
      <c r="AL213" s="4">
        <f t="shared" si="250"/>
        <v>1.4481190258472623</v>
      </c>
      <c r="AM213" s="4">
        <f t="shared" si="250"/>
        <v>1.9857354059761789</v>
      </c>
      <c r="AN213" s="4">
        <f t="shared" si="250"/>
        <v>-0.33346401031354844</v>
      </c>
      <c r="AO213" s="4">
        <f t="shared" si="250"/>
        <v>0.62248249452512994</v>
      </c>
      <c r="AP213" s="4">
        <f t="shared" si="250"/>
        <v>0.86159699840390402</v>
      </c>
      <c r="AQ213" s="4">
        <f t="shared" si="250"/>
        <v>-0.70930854047749392</v>
      </c>
      <c r="AR213" s="4">
        <f t="shared" si="250"/>
        <v>0.31030353839173586</v>
      </c>
      <c r="AS213" s="4">
        <f t="shared" si="250"/>
        <v>1.0775965196937491</v>
      </c>
      <c r="AT213" s="4">
        <f t="shared" si="250"/>
        <v>1.6094802322745991</v>
      </c>
      <c r="AU213" s="4">
        <f t="shared" si="250"/>
        <v>1.6713726027360778</v>
      </c>
      <c r="AV213" s="4">
        <f t="shared" si="250"/>
        <v>-0.67260117413330534</v>
      </c>
      <c r="AW213" s="4">
        <f t="shared" si="250"/>
        <v>-0.56404043291278327</v>
      </c>
      <c r="AY213" s="2">
        <f t="shared" si="254"/>
        <v>65.187278346620445</v>
      </c>
      <c r="AZ213" s="2">
        <f t="shared" si="254"/>
        <v>62.958113321110289</v>
      </c>
      <c r="BA213" s="2">
        <f t="shared" si="254"/>
        <v>62.821492296760098</v>
      </c>
      <c r="BB213" s="2">
        <f t="shared" si="254"/>
        <v>63.392880974152732</v>
      </c>
      <c r="BC213" s="2">
        <f t="shared" si="254"/>
        <v>61.946264594023823</v>
      </c>
      <c r="BD213" s="2">
        <f t="shared" si="254"/>
        <v>62.651464010313546</v>
      </c>
      <c r="BE213" s="2">
        <f t="shared" si="254"/>
        <v>62.809517505474872</v>
      </c>
      <c r="BF213" s="2">
        <f t="shared" si="254"/>
        <v>62.919403001596095</v>
      </c>
      <c r="BG213" s="2">
        <f t="shared" si="254"/>
        <v>62.324308540477496</v>
      </c>
      <c r="BH213" s="2">
        <f t="shared" si="254"/>
        <v>60.906696461608263</v>
      </c>
      <c r="BI213" s="2">
        <f t="shared" si="254"/>
        <v>59.944403480306249</v>
      </c>
      <c r="BJ213" s="2">
        <f t="shared" si="254"/>
        <v>59.414519767725402</v>
      </c>
      <c r="BK213" s="2">
        <f t="shared" si="254"/>
        <v>59.757627397263924</v>
      </c>
      <c r="BL213" s="2">
        <f t="shared" si="254"/>
        <v>59.815600785060752</v>
      </c>
      <c r="BM213" s="2">
        <f t="shared" si="254"/>
        <v>59.802036051698565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>
        <f t="shared" si="197"/>
        <v>66.332999999999998</v>
      </c>
      <c r="CV213" s="2">
        <f t="shared" si="198"/>
        <v>63.170999999999999</v>
      </c>
      <c r="CW213" s="2">
        <f t="shared" si="199"/>
        <v>62.332999999999998</v>
      </c>
      <c r="CX213" s="2">
        <f t="shared" si="200"/>
        <v>64.840999999999994</v>
      </c>
      <c r="CY213" s="2">
        <f t="shared" si="201"/>
        <v>63.932000000000002</v>
      </c>
      <c r="CZ213" s="2">
        <f t="shared" si="202"/>
        <v>62.317999999999998</v>
      </c>
      <c r="DA213" s="2">
        <f t="shared" si="203"/>
        <v>63.432000000000002</v>
      </c>
      <c r="DB213" s="2">
        <f t="shared" si="204"/>
        <v>63.780999999999999</v>
      </c>
      <c r="DC213" s="2">
        <f t="shared" si="205"/>
        <v>61.615000000000002</v>
      </c>
      <c r="DD213" s="2">
        <f t="shared" si="206"/>
        <v>61.216999999999999</v>
      </c>
      <c r="DE213" s="2">
        <f t="shared" si="207"/>
        <v>61.021999999999998</v>
      </c>
      <c r="DF213" s="2">
        <f t="shared" si="208"/>
        <v>61.024000000000001</v>
      </c>
      <c r="DG213" s="2">
        <f t="shared" si="209"/>
        <v>61.429000000000002</v>
      </c>
      <c r="DH213" s="2">
        <f t="shared" si="210"/>
        <v>59.143000000000001</v>
      </c>
      <c r="DI213" s="2">
        <f t="shared" si="211"/>
        <v>59.238</v>
      </c>
      <c r="DK213" s="2">
        <f t="shared" si="251"/>
        <v>132.47753939962476</v>
      </c>
      <c r="DL213" s="2">
        <f t="shared" si="251"/>
        <v>155.36123867595819</v>
      </c>
      <c r="DM213" s="2">
        <f t="shared" si="251"/>
        <v>141.56352294519624</v>
      </c>
      <c r="DN213" s="2">
        <f t="shared" si="251"/>
        <v>169.5286324041812</v>
      </c>
      <c r="DO213" s="2">
        <f t="shared" si="251"/>
        <v>156.45258970099667</v>
      </c>
      <c r="DP213" s="2">
        <f t="shared" si="251"/>
        <v>133.13259175475685</v>
      </c>
      <c r="DQ213" s="2">
        <f t="shared" si="251"/>
        <v>115.01010366455249</v>
      </c>
      <c r="DR213" s="2">
        <f t="shared" si="251"/>
        <v>120.77328239202657</v>
      </c>
      <c r="DS213" s="2">
        <f t="shared" si="251"/>
        <v>118.09111951219514</v>
      </c>
      <c r="DT213" s="2">
        <f t="shared" si="251"/>
        <v>117.56567109634554</v>
      </c>
      <c r="DU213" s="2">
        <f t="shared" si="251"/>
        <v>123.08225151932584</v>
      </c>
      <c r="DV213" s="2">
        <f t="shared" si="251"/>
        <v>130.35226698882516</v>
      </c>
      <c r="DW213" s="2">
        <f t="shared" si="251"/>
        <v>121.36666445182723</v>
      </c>
      <c r="DX213" s="2">
        <f t="shared" si="251"/>
        <v>121.83631395348837</v>
      </c>
      <c r="DY213" s="2">
        <f t="shared" si="251"/>
        <v>98.473149797570855</v>
      </c>
      <c r="EA213" s="2">
        <f t="shared" si="240"/>
        <v>66.178280796904929</v>
      </c>
      <c r="EB213" s="2">
        <f t="shared" si="240"/>
        <v>61.664418219531036</v>
      </c>
      <c r="EC213" s="2">
        <f t="shared" si="240"/>
        <v>63.054822109577223</v>
      </c>
      <c r="ED213" s="2">
        <f t="shared" si="240"/>
        <v>60.171352030126727</v>
      </c>
      <c r="EE213" s="2">
        <f t="shared" si="240"/>
        <v>57.833598071684207</v>
      </c>
      <c r="EF213" s="2">
        <f t="shared" si="239"/>
        <v>59.51893927442628</v>
      </c>
      <c r="EG213" s="2">
        <f t="shared" si="239"/>
        <v>60.529501922453335</v>
      </c>
      <c r="EH213" s="2">
        <f t="shared" si="239"/>
        <v>61.809686270837219</v>
      </c>
      <c r="EI213" s="2">
        <f t="shared" si="239"/>
        <v>62.807104120028029</v>
      </c>
      <c r="EJ213" s="2">
        <f t="shared" si="239"/>
        <v>58.906131599159572</v>
      </c>
      <c r="EK213" s="2">
        <f t="shared" si="212"/>
        <v>55.581943254488031</v>
      </c>
      <c r="EL213" s="2">
        <f t="shared" si="212"/>
        <v>56.317237578000586</v>
      </c>
      <c r="EM213" s="2">
        <f t="shared" si="212"/>
        <v>58.098153156891527</v>
      </c>
      <c r="EN213" s="2">
        <f t="shared" si="212"/>
        <v>59.639897394467056</v>
      </c>
      <c r="EO213" s="2">
        <f t="shared" si="212"/>
        <v>62.548612388722397</v>
      </c>
      <c r="EQ213" s="2">
        <f t="shared" si="252"/>
        <v>64.81484136996508</v>
      </c>
      <c r="ER213" s="2">
        <f t="shared" si="252"/>
        <v>63.12372736525441</v>
      </c>
      <c r="ES213" s="2">
        <f t="shared" si="252"/>
        <v>62.792021903450504</v>
      </c>
      <c r="ET213" s="2">
        <f t="shared" si="252"/>
        <v>63.723030677976922</v>
      </c>
      <c r="EU213" s="2">
        <f t="shared" si="252"/>
        <v>62.363252757528556</v>
      </c>
      <c r="EV213" s="2">
        <f t="shared" si="252"/>
        <v>62.963866632642215</v>
      </c>
      <c r="EW213" s="2">
        <f t="shared" si="252"/>
        <v>63.090214712296401</v>
      </c>
      <c r="EX213" s="2">
        <f t="shared" si="252"/>
        <v>63.046435561839388</v>
      </c>
      <c r="EY213" s="2">
        <f t="shared" si="252"/>
        <v>62.273090956920228</v>
      </c>
      <c r="EZ213" s="2">
        <f t="shared" si="252"/>
        <v>61.090419270148104</v>
      </c>
      <c r="FA213" s="2">
        <f t="shared" si="252"/>
        <v>60.364381128127619</v>
      </c>
      <c r="FB213" s="2">
        <f t="shared" si="252"/>
        <v>59.682355884917826</v>
      </c>
      <c r="FC213" s="2">
        <f t="shared" si="252"/>
        <v>59.942089279710856</v>
      </c>
      <c r="FD213" s="2">
        <f t="shared" si="252"/>
        <v>59.838780034884756</v>
      </c>
      <c r="FE213" s="2">
        <f t="shared" si="252"/>
        <v>59.315918294419298</v>
      </c>
      <c r="FG213" s="2">
        <f t="shared" si="253"/>
        <v>0.99999849680991604</v>
      </c>
      <c r="FH213" s="2">
        <f t="shared" si="253"/>
        <v>0.99999841913494136</v>
      </c>
      <c r="FI213" s="2">
        <f t="shared" si="253"/>
        <v>0.99999830744386964</v>
      </c>
      <c r="FJ213" s="2">
        <f t="shared" si="253"/>
        <v>0.99999841515577026</v>
      </c>
      <c r="FK213" s="2">
        <f t="shared" si="253"/>
        <v>0.99999798246651816</v>
      </c>
      <c r="FL213" s="2">
        <f t="shared" si="253"/>
        <v>0.99999796052083645</v>
      </c>
      <c r="FM213" s="2">
        <f t="shared" si="253"/>
        <v>0.99999788119990196</v>
      </c>
      <c r="FN213" s="2">
        <f t="shared" si="253"/>
        <v>0.99999801840538505</v>
      </c>
      <c r="FO213" s="2">
        <f t="shared" si="253"/>
        <v>0.99999765777752281</v>
      </c>
      <c r="FP213" s="2">
        <f t="shared" si="253"/>
        <v>0.99999799852525162</v>
      </c>
      <c r="FQ213" s="2">
        <f t="shared" si="253"/>
        <v>0.99999754817999054</v>
      </c>
      <c r="FR213" s="2">
        <f t="shared" si="253"/>
        <v>0.99999793161882733</v>
      </c>
      <c r="FS213" s="2">
        <f t="shared" si="253"/>
        <v>0.9999980593711334</v>
      </c>
      <c r="FT213" s="2">
        <f t="shared" si="253"/>
        <v>0.99999805871417913</v>
      </c>
      <c r="FU213" s="2">
        <f t="shared" si="253"/>
        <v>0.99999743406194563</v>
      </c>
      <c r="FW213" s="2">
        <f t="shared" si="256"/>
        <v>0.72691319547437294</v>
      </c>
      <c r="FX213" s="2">
        <f t="shared" si="256"/>
        <v>0.88641052058128988</v>
      </c>
      <c r="FY213" s="2">
        <f t="shared" si="256"/>
        <v>0.88836571569292677</v>
      </c>
      <c r="FZ213" s="2">
        <f t="shared" si="256"/>
        <v>0.90699524060857528</v>
      </c>
      <c r="GA213" s="2">
        <f t="shared" si="256"/>
        <v>0.90789868995399492</v>
      </c>
      <c r="GB213" s="2">
        <f t="shared" si="256"/>
        <v>0.90927159752915121</v>
      </c>
      <c r="GC213" s="2">
        <f t="shared" si="256"/>
        <v>0.89033809592404434</v>
      </c>
      <c r="GD213" s="2">
        <f t="shared" si="256"/>
        <v>0.89719064072815213</v>
      </c>
      <c r="GE213" s="2">
        <f t="shared" si="256"/>
        <v>0.90433176628742562</v>
      </c>
      <c r="GF213" s="2">
        <f t="shared" si="256"/>
        <v>0.91583516376133178</v>
      </c>
      <c r="GG213" s="2">
        <f t="shared" si="256"/>
        <v>0.91214874975300386</v>
      </c>
      <c r="GH213" s="2">
        <f t="shared" si="256"/>
        <v>0.92036260677596393</v>
      </c>
      <c r="GI213" s="2">
        <f t="shared" si="256"/>
        <v>0.89989638965146357</v>
      </c>
      <c r="GJ213" s="2">
        <f t="shared" si="256"/>
        <v>0.88284552740930711</v>
      </c>
      <c r="GK213" s="2">
        <f t="shared" si="256"/>
        <v>0.84965308718874788</v>
      </c>
      <c r="GM213" s="92">
        <f t="shared" si="257"/>
        <v>0</v>
      </c>
      <c r="GN213" s="92">
        <f t="shared" si="257"/>
        <v>0</v>
      </c>
      <c r="GO213" s="92">
        <f t="shared" si="257"/>
        <v>0</v>
      </c>
      <c r="GP213" s="92">
        <f t="shared" si="257"/>
        <v>0</v>
      </c>
      <c r="GQ213" s="92">
        <f t="shared" si="257"/>
        <v>0</v>
      </c>
      <c r="GR213" s="92">
        <f t="shared" si="257"/>
        <v>0</v>
      </c>
      <c r="GS213" s="92">
        <f t="shared" si="257"/>
        <v>0</v>
      </c>
      <c r="GT213" s="92">
        <f t="shared" si="257"/>
        <v>0</v>
      </c>
      <c r="GU213" s="92">
        <f t="shared" si="257"/>
        <v>0</v>
      </c>
      <c r="GV213" s="92">
        <f t="shared" si="257"/>
        <v>0</v>
      </c>
      <c r="GW213" s="92">
        <f t="shared" si="257"/>
        <v>0</v>
      </c>
      <c r="GX213" s="92">
        <f t="shared" si="257"/>
        <v>0</v>
      </c>
      <c r="GY213" s="92">
        <f t="shared" si="257"/>
        <v>0</v>
      </c>
      <c r="GZ213" s="92">
        <f t="shared" si="257"/>
        <v>0</v>
      </c>
      <c r="HA213" s="92">
        <f t="shared" si="257"/>
        <v>0</v>
      </c>
      <c r="HC213" s="92">
        <f t="shared" si="181"/>
        <v>7.0997643658745452E-203</v>
      </c>
      <c r="HD213" s="92">
        <f t="shared" si="181"/>
        <v>0</v>
      </c>
      <c r="HE213" s="92">
        <f t="shared" si="181"/>
        <v>0</v>
      </c>
      <c r="HF213" s="92">
        <f t="shared" ref="HF213:HH227" si="261" xml:space="preserve"> _xlfn.NORM.DIST($B213, F$8, ABS(F$12), TRUE) * _xlfn.NORM.DIST(($B213 - F$8)*F$16, 0, ABS(F$12), TRUE) * 2</f>
        <v>3.1031084678315074E-302</v>
      </c>
      <c r="HG213" s="92">
        <f t="shared" si="261"/>
        <v>0</v>
      </c>
      <c r="HH213" s="92">
        <f t="shared" si="261"/>
        <v>0</v>
      </c>
      <c r="HI213" s="92">
        <f t="shared" si="241"/>
        <v>0</v>
      </c>
      <c r="HJ213" s="92">
        <f t="shared" si="241"/>
        <v>0</v>
      </c>
      <c r="HK213" s="92">
        <f t="shared" si="241"/>
        <v>0</v>
      </c>
      <c r="HL213" s="92">
        <f t="shared" si="241"/>
        <v>0</v>
      </c>
      <c r="HM213" s="92">
        <f t="shared" si="241"/>
        <v>0</v>
      </c>
      <c r="HN213" s="92">
        <f t="shared" si="241"/>
        <v>0</v>
      </c>
      <c r="HO213" s="92">
        <f t="shared" si="226"/>
        <v>0</v>
      </c>
      <c r="HP213" s="92">
        <f t="shared" si="226"/>
        <v>0</v>
      </c>
      <c r="HQ213" s="92">
        <f t="shared" si="226"/>
        <v>0</v>
      </c>
      <c r="HS213" s="92">
        <f t="shared" si="258"/>
        <v>1.2469895587504314E-45</v>
      </c>
      <c r="HT213" s="92">
        <f t="shared" si="258"/>
        <v>6.0059615764393192E-62</v>
      </c>
      <c r="HU213" s="92">
        <f t="shared" si="258"/>
        <v>3.6055284199271453E-64</v>
      </c>
      <c r="HV213" s="92">
        <f t="shared" si="258"/>
        <v>9.0081651566658086E-84</v>
      </c>
      <c r="HW213" s="92">
        <f t="shared" si="258"/>
        <v>1.3613861177171158E-89</v>
      </c>
      <c r="HX213" s="92">
        <f t="shared" si="258"/>
        <v>4.9518036235427457E-96</v>
      </c>
      <c r="HY213" s="92">
        <f t="shared" si="258"/>
        <v>4.210943520006919E-91</v>
      </c>
      <c r="HZ213" s="92">
        <f t="shared" si="258"/>
        <v>7.6963856858243574E-93</v>
      </c>
      <c r="IA213" s="92">
        <f t="shared" si="258"/>
        <v>4.1370411367614531E-79</v>
      </c>
      <c r="IB213" s="92">
        <f t="shared" si="258"/>
        <v>2.5634357525772839E-97</v>
      </c>
      <c r="IC213" s="92">
        <f t="shared" si="258"/>
        <v>4.3424640135796597E-104</v>
      </c>
      <c r="ID213" s="92">
        <f t="shared" si="258"/>
        <v>4.9901872774061232E-103</v>
      </c>
      <c r="IE213" s="92">
        <f t="shared" si="258"/>
        <v>1.957721435700843E-75</v>
      </c>
      <c r="IF213" s="92">
        <f t="shared" si="258"/>
        <v>9.4495805421639552E-44</v>
      </c>
      <c r="IG213" s="92">
        <f t="shared" si="258"/>
        <v>5.3245366814865326E-41</v>
      </c>
      <c r="II213" s="92">
        <f t="shared" si="259"/>
        <v>4.552677370937913E-3</v>
      </c>
      <c r="IJ213" s="92">
        <f t="shared" si="259"/>
        <v>8.3914309012224083E-10</v>
      </c>
      <c r="IK213" s="92">
        <f t="shared" si="259"/>
        <v>2.6114684434111257E-10</v>
      </c>
      <c r="IL213" s="92">
        <f t="shared" si="259"/>
        <v>9.3695123527888188E-15</v>
      </c>
      <c r="IM213" s="92">
        <f t="shared" si="259"/>
        <v>1.2450139486188761E-15</v>
      </c>
      <c r="IN213" s="92">
        <f t="shared" si="259"/>
        <v>1.4811751101100673E-16</v>
      </c>
      <c r="IO213" s="92">
        <f t="shared" si="259"/>
        <v>8.4328576032059089E-14</v>
      </c>
      <c r="IP213" s="92">
        <f t="shared" si="259"/>
        <v>1.6947411347134428E-14</v>
      </c>
      <c r="IQ213" s="92">
        <f t="shared" si="259"/>
        <v>1.9968112354038738E-13</v>
      </c>
      <c r="IR213" s="92">
        <f t="shared" si="259"/>
        <v>2.2582165760097779E-17</v>
      </c>
      <c r="IS213" s="92">
        <f t="shared" si="259"/>
        <v>2.6663183239164715E-18</v>
      </c>
      <c r="IT213" s="92">
        <f t="shared" si="259"/>
        <v>5.9098956897767727E-19</v>
      </c>
      <c r="IU213" s="92">
        <f t="shared" si="259"/>
        <v>1.0771037179687397E-12</v>
      </c>
      <c r="IV213" s="92">
        <f t="shared" si="259"/>
        <v>5.0696627712452326E-5</v>
      </c>
      <c r="IW213" s="92">
        <f t="shared" si="259"/>
        <v>8.3632103309802422E-6</v>
      </c>
      <c r="IY213" s="92">
        <f t="shared" si="260"/>
        <v>4.552677370937913E-3</v>
      </c>
      <c r="IZ213" s="92">
        <f t="shared" si="260"/>
        <v>8.3914309012224083E-10</v>
      </c>
      <c r="JA213" s="92">
        <f t="shared" si="260"/>
        <v>2.6114684434111257E-10</v>
      </c>
      <c r="JB213" s="92">
        <f t="shared" si="260"/>
        <v>9.3695123527888188E-15</v>
      </c>
      <c r="JC213" s="92">
        <f t="shared" si="260"/>
        <v>1.2450139486188761E-15</v>
      </c>
      <c r="JD213" s="92">
        <f t="shared" si="260"/>
        <v>1.4811751101100673E-16</v>
      </c>
      <c r="JE213" s="92">
        <f t="shared" si="260"/>
        <v>8.4328576032059089E-14</v>
      </c>
      <c r="JF213" s="92">
        <f t="shared" si="260"/>
        <v>1.6947411347134428E-14</v>
      </c>
      <c r="JG213" s="92">
        <f t="shared" si="260"/>
        <v>1.9968112354038738E-13</v>
      </c>
      <c r="JH213" s="92">
        <f t="shared" si="260"/>
        <v>2.2582165760097779E-17</v>
      </c>
      <c r="JI213" s="92">
        <f t="shared" si="260"/>
        <v>2.6663183239164715E-18</v>
      </c>
      <c r="JJ213" s="92">
        <f t="shared" si="260"/>
        <v>5.9098956897767727E-19</v>
      </c>
      <c r="JK213" s="92">
        <f t="shared" si="260"/>
        <v>1.0771037179687397E-12</v>
      </c>
      <c r="JL213" s="92">
        <f t="shared" si="260"/>
        <v>5.0696627712452326E-5</v>
      </c>
      <c r="JM213" s="92">
        <f t="shared" si="260"/>
        <v>8.3632103309802422E-6</v>
      </c>
    </row>
    <row r="214" spans="2:273" x14ac:dyDescent="0.25">
      <c r="B214" s="2">
        <v>187</v>
      </c>
      <c r="C214" s="37">
        <v>65.167000000000002</v>
      </c>
      <c r="D214" s="37">
        <v>61.951000000000001</v>
      </c>
      <c r="E214" s="37">
        <v>62.381</v>
      </c>
      <c r="F214" s="37">
        <v>64</v>
      </c>
      <c r="G214" s="37">
        <v>63.591000000000001</v>
      </c>
      <c r="H214" s="37">
        <v>64.477000000000004</v>
      </c>
      <c r="I214" s="37">
        <v>63.945999999999998</v>
      </c>
      <c r="J214" s="37">
        <v>62.094000000000001</v>
      </c>
      <c r="K214" s="37">
        <v>62.154000000000003</v>
      </c>
      <c r="L214" s="37">
        <v>61.13</v>
      </c>
      <c r="M214" s="37">
        <v>61.021999999999998</v>
      </c>
      <c r="N214" s="37">
        <v>60.167000000000002</v>
      </c>
      <c r="O214" s="37">
        <v>60.356999999999999</v>
      </c>
      <c r="P214" s="37">
        <v>60.024000000000001</v>
      </c>
      <c r="Q214" s="37">
        <v>58.332999999999998</v>
      </c>
      <c r="S214" s="4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65.083457213831082</v>
      </c>
      <c r="T214" s="4">
        <f t="shared" si="262"/>
        <v>62.85782336764067</v>
      </c>
      <c r="U214" s="4">
        <f t="shared" si="262"/>
        <v>62.706979325126753</v>
      </c>
      <c r="V214" s="4">
        <f t="shared" si="262"/>
        <v>63.299216018664474</v>
      </c>
      <c r="W214" s="4">
        <f t="shared" si="262"/>
        <v>61.862518959373524</v>
      </c>
      <c r="X214" s="4">
        <f t="shared" si="262"/>
        <v>62.571545943408509</v>
      </c>
      <c r="Y214" s="4">
        <f t="shared" si="262"/>
        <v>62.729088834852632</v>
      </c>
      <c r="Z214" s="4">
        <f t="shared" si="262"/>
        <v>62.836408952792048</v>
      </c>
      <c r="AA214" s="4">
        <f t="shared" si="262"/>
        <v>62.2322599702266</v>
      </c>
      <c r="AB214" s="4">
        <f t="shared" si="262"/>
        <v>60.805137771210376</v>
      </c>
      <c r="AC214" s="4">
        <f t="shared" si="262"/>
        <v>59.840588514080487</v>
      </c>
      <c r="AD214" s="4">
        <f t="shared" si="262"/>
        <v>59.310103590033535</v>
      </c>
      <c r="AE214" s="4">
        <f t="shared" si="262"/>
        <v>59.668356126811354</v>
      </c>
      <c r="AF214" s="4">
        <f t="shared" si="262"/>
        <v>59.727080394673031</v>
      </c>
      <c r="AG214" s="4">
        <f t="shared" si="262"/>
        <v>59.676959437765873</v>
      </c>
      <c r="AI214" s="4">
        <f t="shared" ref="AI214:AW227" si="263">IF(OR($B214 &lt; C$230, $B214 &gt; C$233), 0, C214-S214)</f>
        <v>8.3542786168919747E-2</v>
      </c>
      <c r="AJ214" s="4">
        <f t="shared" si="263"/>
        <v>-0.90682336764066918</v>
      </c>
      <c r="AK214" s="4">
        <f t="shared" si="263"/>
        <v>-0.32597932512675243</v>
      </c>
      <c r="AL214" s="4">
        <f t="shared" si="263"/>
        <v>0.70078398133552611</v>
      </c>
      <c r="AM214" s="4">
        <f t="shared" si="263"/>
        <v>1.7284810406264768</v>
      </c>
      <c r="AN214" s="4">
        <f t="shared" si="263"/>
        <v>1.9054540565914948</v>
      </c>
      <c r="AO214" s="4">
        <f t="shared" si="263"/>
        <v>1.2169111651473656</v>
      </c>
      <c r="AP214" s="4">
        <f t="shared" si="263"/>
        <v>-0.74240895279204722</v>
      </c>
      <c r="AQ214" s="4">
        <f t="shared" si="263"/>
        <v>-7.825997022659692E-2</v>
      </c>
      <c r="AR214" s="4">
        <f t="shared" si="263"/>
        <v>0.32486222878962678</v>
      </c>
      <c r="AS214" s="4">
        <f t="shared" si="263"/>
        <v>1.1814114859195115</v>
      </c>
      <c r="AT214" s="4">
        <f t="shared" si="263"/>
        <v>0.85689640996646688</v>
      </c>
      <c r="AU214" s="4">
        <f t="shared" si="263"/>
        <v>0.68864387318864573</v>
      </c>
      <c r="AV214" s="4">
        <f t="shared" si="263"/>
        <v>0.29691960532696982</v>
      </c>
      <c r="AW214" s="4">
        <f t="shared" si="263"/>
        <v>-1.343959437765875</v>
      </c>
      <c r="AY214" s="2">
        <f t="shared" si="254"/>
        <v>65.083232069802477</v>
      </c>
      <c r="AZ214" s="2">
        <f t="shared" si="254"/>
        <v>62.857823367640663</v>
      </c>
      <c r="BA214" s="2">
        <f t="shared" si="254"/>
        <v>62.706979325126753</v>
      </c>
      <c r="BB214" s="2">
        <f t="shared" si="254"/>
        <v>63.299216018664474</v>
      </c>
      <c r="BC214" s="2">
        <f t="shared" si="254"/>
        <v>61.862518959373524</v>
      </c>
      <c r="BD214" s="2">
        <f t="shared" si="254"/>
        <v>62.571545943408509</v>
      </c>
      <c r="BE214" s="2">
        <f t="shared" si="254"/>
        <v>62.729088834852632</v>
      </c>
      <c r="BF214" s="2">
        <f t="shared" si="254"/>
        <v>62.836408952792048</v>
      </c>
      <c r="BG214" s="2">
        <f t="shared" si="254"/>
        <v>62.2322599702266</v>
      </c>
      <c r="BH214" s="2">
        <f t="shared" si="254"/>
        <v>60.805137771210376</v>
      </c>
      <c r="BI214" s="2">
        <f t="shared" si="254"/>
        <v>59.840588514080487</v>
      </c>
      <c r="BJ214" s="2">
        <f t="shared" si="254"/>
        <v>59.310103590033535</v>
      </c>
      <c r="BK214" s="2">
        <f t="shared" si="254"/>
        <v>59.668356126811354</v>
      </c>
      <c r="BL214" s="2">
        <f t="shared" si="254"/>
        <v>59.727080312678581</v>
      </c>
      <c r="BM214" s="2">
        <f t="shared" si="254"/>
        <v>59.676958557521061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>
        <f t="shared" si="197"/>
        <v>65.167000000000002</v>
      </c>
      <c r="CV214" s="2">
        <f t="shared" si="198"/>
        <v>61.951000000000001</v>
      </c>
      <c r="CW214" s="2">
        <f t="shared" si="199"/>
        <v>62.381</v>
      </c>
      <c r="CX214" s="2">
        <f t="shared" si="200"/>
        <v>64</v>
      </c>
      <c r="CY214" s="2">
        <f t="shared" si="201"/>
        <v>63.591000000000001</v>
      </c>
      <c r="CZ214" s="2">
        <f t="shared" si="202"/>
        <v>64.477000000000004</v>
      </c>
      <c r="DA214" s="2">
        <f t="shared" si="203"/>
        <v>63.945999999999998</v>
      </c>
      <c r="DB214" s="2">
        <f t="shared" si="204"/>
        <v>62.094000000000001</v>
      </c>
      <c r="DC214" s="2">
        <f t="shared" si="205"/>
        <v>62.154000000000003</v>
      </c>
      <c r="DD214" s="2">
        <f t="shared" si="206"/>
        <v>61.13</v>
      </c>
      <c r="DE214" s="2">
        <f t="shared" si="207"/>
        <v>61.021999999999998</v>
      </c>
      <c r="DF214" s="2">
        <f t="shared" si="208"/>
        <v>60.167000000000002</v>
      </c>
      <c r="DG214" s="2">
        <f t="shared" si="209"/>
        <v>60.356999999999999</v>
      </c>
      <c r="DH214" s="2">
        <f t="shared" si="210"/>
        <v>60.024000000000001</v>
      </c>
      <c r="DI214" s="2">
        <f t="shared" si="211"/>
        <v>58.332999999999998</v>
      </c>
      <c r="DK214" s="2">
        <f t="shared" ref="DK214:DY227" si="264">BO$228*$B214+BO$229</f>
        <v>132.78155900562851</v>
      </c>
      <c r="DL214" s="2">
        <f t="shared" si="264"/>
        <v>155.79465592334495</v>
      </c>
      <c r="DM214" s="2">
        <f t="shared" si="264"/>
        <v>141.91812443616132</v>
      </c>
      <c r="DN214" s="2">
        <f t="shared" si="264"/>
        <v>170.04334059233452</v>
      </c>
      <c r="DO214" s="2">
        <f t="shared" si="264"/>
        <v>156.91392449411052</v>
      </c>
      <c r="DP214" s="2">
        <f t="shared" si="264"/>
        <v>133.45757103594079</v>
      </c>
      <c r="DQ214" s="2">
        <f t="shared" si="264"/>
        <v>115.23285933756165</v>
      </c>
      <c r="DR214" s="2">
        <f t="shared" si="264"/>
        <v>121.02750679553006</v>
      </c>
      <c r="DS214" s="2">
        <f t="shared" si="264"/>
        <v>118.33528902439025</v>
      </c>
      <c r="DT214" s="2">
        <f t="shared" si="264"/>
        <v>117.79594352159472</v>
      </c>
      <c r="DU214" s="2">
        <f t="shared" si="264"/>
        <v>123.35186386840616</v>
      </c>
      <c r="DV214" s="2">
        <f t="shared" si="264"/>
        <v>130.65604485049835</v>
      </c>
      <c r="DW214" s="2">
        <f t="shared" si="264"/>
        <v>121.62533796436122</v>
      </c>
      <c r="DX214" s="2">
        <f t="shared" si="264"/>
        <v>122.11846934460888</v>
      </c>
      <c r="DY214" s="2">
        <f t="shared" si="264"/>
        <v>98.642854251012153</v>
      </c>
      <c r="EA214" s="2">
        <f t="shared" si="240"/>
        <v>66.11417162020463</v>
      </c>
      <c r="EB214" s="2">
        <f t="shared" si="240"/>
        <v>61.532748245297597</v>
      </c>
      <c r="EC214" s="2">
        <f t="shared" si="240"/>
        <v>62.945637154874895</v>
      </c>
      <c r="ED214" s="2">
        <f t="shared" si="240"/>
        <v>60.00833708749056</v>
      </c>
      <c r="EE214" s="2">
        <f t="shared" si="240"/>
        <v>57.663588496875171</v>
      </c>
      <c r="EF214" s="2">
        <f t="shared" si="239"/>
        <v>59.373136975401962</v>
      </c>
      <c r="EG214" s="2">
        <f t="shared" si="239"/>
        <v>60.39598962917497</v>
      </c>
      <c r="EH214" s="2">
        <f t="shared" si="239"/>
        <v>61.701748121787254</v>
      </c>
      <c r="EI214" s="2">
        <f t="shared" si="239"/>
        <v>62.725154139248794</v>
      </c>
      <c r="EJ214" s="2">
        <f t="shared" si="239"/>
        <v>58.76333256526955</v>
      </c>
      <c r="EK214" s="2">
        <f t="shared" si="212"/>
        <v>55.388277945142171</v>
      </c>
      <c r="EL214" s="2">
        <f t="shared" si="212"/>
        <v>56.151003247847321</v>
      </c>
      <c r="EM214" s="2">
        <f t="shared" si="212"/>
        <v>57.972191271113971</v>
      </c>
      <c r="EN214" s="2">
        <f t="shared" si="212"/>
        <v>59.547038354306871</v>
      </c>
      <c r="EO214" s="2">
        <f t="shared" si="212"/>
        <v>62.493058654531453</v>
      </c>
      <c r="EQ214" s="2">
        <f t="shared" ref="EQ214:FE227" si="265">CU$228*$B214+CU$229</f>
        <v>64.729884415962218</v>
      </c>
      <c r="ER214" s="2">
        <f t="shared" si="265"/>
        <v>63.012533168675731</v>
      </c>
      <c r="ES214" s="2">
        <f t="shared" si="265"/>
        <v>62.679491928452215</v>
      </c>
      <c r="ET214" s="2">
        <f t="shared" si="265"/>
        <v>63.606802028190579</v>
      </c>
      <c r="EU214" s="2">
        <f t="shared" si="265"/>
        <v>62.250798042215052</v>
      </c>
      <c r="EV214" s="2">
        <f t="shared" si="265"/>
        <v>62.862456346941862</v>
      </c>
      <c r="EW214" s="2">
        <f t="shared" si="265"/>
        <v>62.991051058095579</v>
      </c>
      <c r="EX214" s="2">
        <f t="shared" si="265"/>
        <v>62.954871224487384</v>
      </c>
      <c r="EY214" s="2">
        <f t="shared" si="265"/>
        <v>62.184574996322439</v>
      </c>
      <c r="EZ214" s="2">
        <f t="shared" si="265"/>
        <v>60.976151584459963</v>
      </c>
      <c r="FA214" s="2">
        <f t="shared" si="265"/>
        <v>60.231505104868674</v>
      </c>
      <c r="FB214" s="2">
        <f t="shared" si="265"/>
        <v>59.559251501520812</v>
      </c>
      <c r="FC214" s="2">
        <f t="shared" si="265"/>
        <v>59.840310016548919</v>
      </c>
      <c r="FD214" s="2">
        <f t="shared" si="265"/>
        <v>59.748745655221668</v>
      </c>
      <c r="FE214" s="2">
        <f t="shared" si="265"/>
        <v>59.22239476425851</v>
      </c>
      <c r="FG214" s="2">
        <f t="shared" ref="FG214:FU227" si="266">POWER(10,($B214-C$231)/C$229)/(1+POWER(10,($B214-C$231)/C$229))</f>
        <v>0.99999862907416848</v>
      </c>
      <c r="FH214" s="2">
        <f t="shared" si="266"/>
        <v>0.99999855823373041</v>
      </c>
      <c r="FI214" s="2">
        <f t="shared" si="266"/>
        <v>0.99999845637023299</v>
      </c>
      <c r="FJ214" s="2">
        <f t="shared" si="266"/>
        <v>0.99999855460468223</v>
      </c>
      <c r="FK214" s="2">
        <f t="shared" si="266"/>
        <v>0.99999815998726915</v>
      </c>
      <c r="FL214" s="2">
        <f t="shared" si="266"/>
        <v>0.99999813997256237</v>
      </c>
      <c r="FM214" s="2">
        <f t="shared" si="266"/>
        <v>0.99999806763098387</v>
      </c>
      <c r="FN214" s="2">
        <f t="shared" si="266"/>
        <v>0.99999819276391688</v>
      </c>
      <c r="FO214" s="2">
        <f t="shared" si="266"/>
        <v>0.99999786386727241</v>
      </c>
      <c r="FP214" s="2">
        <f t="shared" si="266"/>
        <v>0.99999817463301333</v>
      </c>
      <c r="FQ214" s="2">
        <f t="shared" si="266"/>
        <v>0.99999776391309281</v>
      </c>
      <c r="FR214" s="2">
        <f t="shared" si="266"/>
        <v>0.99999811361360735</v>
      </c>
      <c r="FS214" s="2">
        <f t="shared" si="266"/>
        <v>0.99999823012513622</v>
      </c>
      <c r="FT214" s="2">
        <f t="shared" si="266"/>
        <v>0.9999982295259866</v>
      </c>
      <c r="FU214" s="2">
        <f t="shared" si="266"/>
        <v>0.99999765983615296</v>
      </c>
      <c r="FW214" s="2">
        <f t="shared" si="256"/>
        <v>0.74480999556005556</v>
      </c>
      <c r="FX214" s="2">
        <f t="shared" si="256"/>
        <v>0.89535931727120821</v>
      </c>
      <c r="FY214" s="2">
        <f t="shared" si="256"/>
        <v>0.89717834597214574</v>
      </c>
      <c r="FZ214" s="2">
        <f t="shared" si="256"/>
        <v>0.91447879618771588</v>
      </c>
      <c r="GA214" s="2">
        <f t="shared" si="256"/>
        <v>0.91531633755036579</v>
      </c>
      <c r="GB214" s="2">
        <f t="shared" si="256"/>
        <v>0.91658883248484058</v>
      </c>
      <c r="GC214" s="2">
        <f t="shared" si="256"/>
        <v>0.8990127226314184</v>
      </c>
      <c r="GD214" s="2">
        <f t="shared" si="256"/>
        <v>0.90538081446939955</v>
      </c>
      <c r="GE214" s="2">
        <f t="shared" si="256"/>
        <v>0.91200884477793154</v>
      </c>
      <c r="GF214" s="2">
        <f t="shared" si="256"/>
        <v>0.92266806822214864</v>
      </c>
      <c r="GG214" s="2">
        <f t="shared" si="256"/>
        <v>0.91925454859422273</v>
      </c>
      <c r="GH214" s="2">
        <f t="shared" si="256"/>
        <v>0.92685730667792243</v>
      </c>
      <c r="GI214" s="2">
        <f t="shared" si="256"/>
        <v>0.90789314209154259</v>
      </c>
      <c r="GJ214" s="2">
        <f t="shared" si="256"/>
        <v>0.89204097453648179</v>
      </c>
      <c r="GK214" s="2">
        <f t="shared" si="256"/>
        <v>0.86104374767170266</v>
      </c>
      <c r="GM214" s="92">
        <f t="shared" si="257"/>
        <v>0</v>
      </c>
      <c r="GN214" s="92">
        <f t="shared" si="257"/>
        <v>0</v>
      </c>
      <c r="GO214" s="92">
        <f t="shared" si="257"/>
        <v>0</v>
      </c>
      <c r="GP214" s="92">
        <f t="shared" si="257"/>
        <v>0</v>
      </c>
      <c r="GQ214" s="92">
        <f t="shared" si="257"/>
        <v>0</v>
      </c>
      <c r="GR214" s="92">
        <f t="shared" si="257"/>
        <v>0</v>
      </c>
      <c r="GS214" s="92">
        <f t="shared" si="257"/>
        <v>0</v>
      </c>
      <c r="GT214" s="92">
        <f t="shared" si="257"/>
        <v>0</v>
      </c>
      <c r="GU214" s="92">
        <f t="shared" si="257"/>
        <v>0</v>
      </c>
      <c r="GV214" s="92">
        <f t="shared" si="257"/>
        <v>0</v>
      </c>
      <c r="GW214" s="92">
        <f t="shared" si="257"/>
        <v>0</v>
      </c>
      <c r="GX214" s="92">
        <f t="shared" si="257"/>
        <v>0</v>
      </c>
      <c r="GY214" s="92">
        <f t="shared" si="257"/>
        <v>0</v>
      </c>
      <c r="GZ214" s="92">
        <f t="shared" si="257"/>
        <v>0</v>
      </c>
      <c r="HA214" s="92">
        <f t="shared" si="257"/>
        <v>0</v>
      </c>
      <c r="HC214" s="92">
        <f t="shared" ref="HC214:HE227" si="267" xml:space="preserve"> _xlfn.NORM.DIST($B214, C$8, ABS(C$12), TRUE) * _xlfn.NORM.DIST(($B214 - C$8)*C$16, 0, ABS(C$12), TRUE) * 2</f>
        <v>4.1908343460533588E-207</v>
      </c>
      <c r="HD214" s="92">
        <f t="shared" si="267"/>
        <v>0</v>
      </c>
      <c r="HE214" s="92">
        <f t="shared" si="267"/>
        <v>0</v>
      </c>
      <c r="HF214" s="92">
        <f t="shared" si="261"/>
        <v>0</v>
      </c>
      <c r="HG214" s="92">
        <f t="shared" si="261"/>
        <v>0</v>
      </c>
      <c r="HH214" s="92">
        <f t="shared" si="261"/>
        <v>0</v>
      </c>
      <c r="HI214" s="92">
        <f t="shared" si="241"/>
        <v>0</v>
      </c>
      <c r="HJ214" s="92">
        <f t="shared" si="241"/>
        <v>0</v>
      </c>
      <c r="HK214" s="92">
        <f t="shared" si="241"/>
        <v>0</v>
      </c>
      <c r="HL214" s="92">
        <f t="shared" si="241"/>
        <v>0</v>
      </c>
      <c r="HM214" s="92">
        <f t="shared" si="241"/>
        <v>0</v>
      </c>
      <c r="HN214" s="92">
        <f t="shared" si="241"/>
        <v>0</v>
      </c>
      <c r="HO214" s="92">
        <f t="shared" si="226"/>
        <v>0</v>
      </c>
      <c r="HP214" s="92">
        <f t="shared" si="226"/>
        <v>0</v>
      </c>
      <c r="HQ214" s="92">
        <f t="shared" si="226"/>
        <v>0</v>
      </c>
      <c r="HS214" s="92">
        <f t="shared" si="258"/>
        <v>1.6902065799542336E-47</v>
      </c>
      <c r="HT214" s="92">
        <f t="shared" si="258"/>
        <v>3.3337783274864497E-64</v>
      </c>
      <c r="HU214" s="92">
        <f t="shared" si="258"/>
        <v>1.6373221356874578E-66</v>
      </c>
      <c r="HV214" s="92">
        <f t="shared" si="258"/>
        <v>9.0972815355974583E-87</v>
      </c>
      <c r="HW214" s="92">
        <f t="shared" si="258"/>
        <v>8.8794017313261999E-93</v>
      </c>
      <c r="HX214" s="92">
        <f t="shared" si="258"/>
        <v>2.0563173129180611E-99</v>
      </c>
      <c r="HY214" s="92">
        <f t="shared" si="258"/>
        <v>2.2337958275850077E-94</v>
      </c>
      <c r="HZ214" s="92">
        <f t="shared" si="258"/>
        <v>3.9874603591891476E-96</v>
      </c>
      <c r="IA214" s="92">
        <f t="shared" si="258"/>
        <v>6.5864357438912533E-82</v>
      </c>
      <c r="IB214" s="92">
        <f t="shared" si="258"/>
        <v>1.0809434945013158E-100</v>
      </c>
      <c r="IC214" s="92">
        <f t="shared" si="258"/>
        <v>9.3771055747861026E-108</v>
      </c>
      <c r="ID214" s="92">
        <f t="shared" si="258"/>
        <v>1.3937854927475523E-106</v>
      </c>
      <c r="IE214" s="92">
        <f t="shared" si="258"/>
        <v>3.8443666047175519E-78</v>
      </c>
      <c r="IF214" s="92">
        <f t="shared" si="258"/>
        <v>2.4637063502128244E-45</v>
      </c>
      <c r="IG214" s="92">
        <f t="shared" si="258"/>
        <v>1.4738391775422214E-42</v>
      </c>
      <c r="II214" s="92">
        <f t="shared" si="259"/>
        <v>1.9335397950878453E-3</v>
      </c>
      <c r="IJ214" s="92">
        <f t="shared" si="259"/>
        <v>1.4318485507962183E-10</v>
      </c>
      <c r="IK214" s="92">
        <f t="shared" si="259"/>
        <v>4.0867463304022433E-11</v>
      </c>
      <c r="IL214" s="92">
        <f t="shared" si="259"/>
        <v>7.5766168490474373E-16</v>
      </c>
      <c r="IM214" s="92">
        <f t="shared" si="259"/>
        <v>8.6548987503665867E-17</v>
      </c>
      <c r="IN214" s="92">
        <f t="shared" si="259"/>
        <v>8.8481007503273087E-18</v>
      </c>
      <c r="IO214" s="92">
        <f t="shared" si="259"/>
        <v>6.6152961589819434E-15</v>
      </c>
      <c r="IP214" s="92">
        <f t="shared" si="259"/>
        <v>1.2639211676636973E-15</v>
      </c>
      <c r="IQ214" s="92">
        <f t="shared" si="259"/>
        <v>2.0045772551217638E-14</v>
      </c>
      <c r="IR214" s="92">
        <f t="shared" si="259"/>
        <v>1.2870038325690118E-18</v>
      </c>
      <c r="IS214" s="92">
        <f t="shared" si="259"/>
        <v>1.2100224880923012E-19</v>
      </c>
      <c r="IT214" s="92">
        <f t="shared" si="259"/>
        <v>2.7462786491915388E-20</v>
      </c>
      <c r="IU214" s="92">
        <f t="shared" si="259"/>
        <v>1.1809560229330746E-13</v>
      </c>
      <c r="IV214" s="92">
        <f t="shared" si="259"/>
        <v>2.2633366964641415E-5</v>
      </c>
      <c r="IW214" s="92">
        <f t="shared" si="259"/>
        <v>2.6994241861158752E-6</v>
      </c>
      <c r="IY214" s="92">
        <f t="shared" si="260"/>
        <v>1.9335397950878453E-3</v>
      </c>
      <c r="IZ214" s="92">
        <f t="shared" si="260"/>
        <v>1.4318485507962183E-10</v>
      </c>
      <c r="JA214" s="92">
        <f t="shared" si="260"/>
        <v>4.0867463304022433E-11</v>
      </c>
      <c r="JB214" s="92">
        <f t="shared" si="260"/>
        <v>7.5766168490474373E-16</v>
      </c>
      <c r="JC214" s="92">
        <f t="shared" si="260"/>
        <v>8.6548987503665867E-17</v>
      </c>
      <c r="JD214" s="92">
        <f t="shared" si="260"/>
        <v>8.8481007503273087E-18</v>
      </c>
      <c r="JE214" s="92">
        <f t="shared" si="260"/>
        <v>6.6152961589819434E-15</v>
      </c>
      <c r="JF214" s="92">
        <f t="shared" si="260"/>
        <v>1.2639211676636973E-15</v>
      </c>
      <c r="JG214" s="92">
        <f t="shared" si="260"/>
        <v>2.0045772551217638E-14</v>
      </c>
      <c r="JH214" s="92">
        <f t="shared" si="260"/>
        <v>1.2870038325690118E-18</v>
      </c>
      <c r="JI214" s="92">
        <f t="shared" si="260"/>
        <v>1.2100224880923012E-19</v>
      </c>
      <c r="JJ214" s="92">
        <f t="shared" si="260"/>
        <v>2.7462786491915388E-20</v>
      </c>
      <c r="JK214" s="92">
        <f t="shared" si="260"/>
        <v>1.1809560229330746E-13</v>
      </c>
      <c r="JL214" s="92">
        <f t="shared" si="260"/>
        <v>2.2633366964641415E-5</v>
      </c>
      <c r="JM214" s="92">
        <f t="shared" si="260"/>
        <v>2.6994241861158752E-6</v>
      </c>
    </row>
    <row r="215" spans="2:273" x14ac:dyDescent="0.25">
      <c r="B215" s="2">
        <v>188</v>
      </c>
      <c r="C215" s="37">
        <v>68.75</v>
      </c>
      <c r="D215" s="37">
        <v>64.78</v>
      </c>
      <c r="E215" s="37">
        <v>63.094999999999999</v>
      </c>
      <c r="F215" s="37">
        <v>63.226999999999997</v>
      </c>
      <c r="G215" s="37">
        <v>62.295000000000002</v>
      </c>
      <c r="H215" s="37">
        <v>62.567999999999998</v>
      </c>
      <c r="I215" s="37">
        <v>63.027000000000001</v>
      </c>
      <c r="J215" s="37">
        <v>63.375</v>
      </c>
      <c r="K215" s="37">
        <v>62.037999999999997</v>
      </c>
      <c r="L215" s="37">
        <v>62</v>
      </c>
      <c r="M215" s="37">
        <v>60.087000000000003</v>
      </c>
      <c r="N215" s="37">
        <v>61.024000000000001</v>
      </c>
      <c r="O215" s="37">
        <v>60.405000000000001</v>
      </c>
      <c r="P215" s="37">
        <v>60.356999999999999</v>
      </c>
      <c r="Q215" s="37">
        <v>59.786000000000001</v>
      </c>
      <c r="S215" s="4">
        <f t="shared" si="262"/>
        <v>64.979606190956346</v>
      </c>
      <c r="T215" s="4">
        <f t="shared" si="262"/>
        <v>62.756958127849671</v>
      </c>
      <c r="U215" s="4">
        <f t="shared" si="262"/>
        <v>62.592575809276426</v>
      </c>
      <c r="V215" s="4">
        <f t="shared" si="262"/>
        <v>63.204247659228301</v>
      </c>
      <c r="W215" s="4">
        <f t="shared" si="262"/>
        <v>61.777091528825217</v>
      </c>
      <c r="X215" s="4">
        <f t="shared" si="262"/>
        <v>62.490368931177507</v>
      </c>
      <c r="Y215" s="4">
        <f t="shared" si="262"/>
        <v>62.64764089733869</v>
      </c>
      <c r="Z215" s="4">
        <f t="shared" si="262"/>
        <v>62.752935942834739</v>
      </c>
      <c r="AA215" s="4">
        <f t="shared" si="262"/>
        <v>62.140418395073048</v>
      </c>
      <c r="AB215" s="4">
        <f t="shared" si="262"/>
        <v>60.702822838612846</v>
      </c>
      <c r="AC215" s="4">
        <f t="shared" si="262"/>
        <v>59.735049164543028</v>
      </c>
      <c r="AD215" s="4">
        <f t="shared" si="262"/>
        <v>59.20455395545909</v>
      </c>
      <c r="AE215" s="4">
        <f t="shared" si="262"/>
        <v>59.578377377776647</v>
      </c>
      <c r="AF215" s="4">
        <f t="shared" si="262"/>
        <v>59.63848162288204</v>
      </c>
      <c r="AG215" s="4">
        <f t="shared" si="262"/>
        <v>59.553440994476979</v>
      </c>
      <c r="AI215" s="4">
        <f t="shared" si="263"/>
        <v>3.7703938090436537</v>
      </c>
      <c r="AJ215" s="4">
        <f t="shared" si="263"/>
        <v>2.0230418721503298</v>
      </c>
      <c r="AK215" s="4">
        <f t="shared" si="263"/>
        <v>0.50242419072357336</v>
      </c>
      <c r="AL215" s="4">
        <f t="shared" si="263"/>
        <v>2.2752340771695856E-2</v>
      </c>
      <c r="AM215" s="4">
        <f t="shared" si="263"/>
        <v>0.51790847117478478</v>
      </c>
      <c r="AN215" s="4">
        <f t="shared" si="263"/>
        <v>7.7631068822491045E-2</v>
      </c>
      <c r="AO215" s="4">
        <f t="shared" si="263"/>
        <v>0.37935910266131145</v>
      </c>
      <c r="AP215" s="4">
        <f t="shared" si="263"/>
        <v>0.62206405716526092</v>
      </c>
      <c r="AQ215" s="4">
        <f t="shared" si="263"/>
        <v>-0.10241839507305173</v>
      </c>
      <c r="AR215" s="4">
        <f t="shared" si="263"/>
        <v>1.2971771613871539</v>
      </c>
      <c r="AS215" s="4">
        <f t="shared" si="263"/>
        <v>0.35195083545697514</v>
      </c>
      <c r="AT215" s="4">
        <f t="shared" si="263"/>
        <v>1.8194460445409106</v>
      </c>
      <c r="AU215" s="4">
        <f t="shared" si="263"/>
        <v>0.82662262222335414</v>
      </c>
      <c r="AV215" s="4">
        <f t="shared" si="263"/>
        <v>0.71851837711795952</v>
      </c>
      <c r="AW215" s="4">
        <f t="shared" si="263"/>
        <v>0.23255900552302222</v>
      </c>
      <c r="AY215" s="2">
        <f t="shared" si="254"/>
        <v>64.97954852606108</v>
      </c>
      <c r="AZ215" s="2">
        <f t="shared" si="254"/>
        <v>62.756958127849671</v>
      </c>
      <c r="BA215" s="2">
        <f t="shared" si="254"/>
        <v>62.592575809276426</v>
      </c>
      <c r="BB215" s="2">
        <f t="shared" si="254"/>
        <v>63.204247659228301</v>
      </c>
      <c r="BC215" s="2">
        <f t="shared" si="254"/>
        <v>61.777091528825217</v>
      </c>
      <c r="BD215" s="2">
        <f t="shared" si="254"/>
        <v>62.490368931177507</v>
      </c>
      <c r="BE215" s="2">
        <f t="shared" si="254"/>
        <v>62.64764089733869</v>
      </c>
      <c r="BF215" s="2">
        <f t="shared" si="254"/>
        <v>62.752935942834739</v>
      </c>
      <c r="BG215" s="2">
        <f t="shared" si="254"/>
        <v>62.140418395073048</v>
      </c>
      <c r="BH215" s="2">
        <f t="shared" si="254"/>
        <v>60.702822838612846</v>
      </c>
      <c r="BI215" s="2">
        <f t="shared" si="254"/>
        <v>59.735049164543028</v>
      </c>
      <c r="BJ215" s="2">
        <f t="shared" si="254"/>
        <v>59.20455395545909</v>
      </c>
      <c r="BK215" s="2">
        <f t="shared" si="254"/>
        <v>59.578377377776647</v>
      </c>
      <c r="BL215" s="2">
        <f t="shared" si="254"/>
        <v>59.638481606708538</v>
      </c>
      <c r="BM215" s="2">
        <f t="shared" si="254"/>
        <v>59.553440830996678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>
        <f t="shared" si="197"/>
        <v>68.75</v>
      </c>
      <c r="CV215" s="2">
        <f t="shared" si="198"/>
        <v>64.78</v>
      </c>
      <c r="CW215" s="2">
        <f t="shared" si="199"/>
        <v>63.094999999999999</v>
      </c>
      <c r="CX215" s="2">
        <f t="shared" si="200"/>
        <v>63.226999999999997</v>
      </c>
      <c r="CY215" s="2">
        <f t="shared" si="201"/>
        <v>62.295000000000002</v>
      </c>
      <c r="CZ215" s="2">
        <f t="shared" si="202"/>
        <v>62.567999999999998</v>
      </c>
      <c r="DA215" s="2">
        <f t="shared" si="203"/>
        <v>63.027000000000001</v>
      </c>
      <c r="DB215" s="2">
        <f t="shared" si="204"/>
        <v>63.375</v>
      </c>
      <c r="DC215" s="2">
        <f t="shared" si="205"/>
        <v>62.037999999999997</v>
      </c>
      <c r="DD215" s="2">
        <f t="shared" si="206"/>
        <v>62</v>
      </c>
      <c r="DE215" s="2">
        <f t="shared" si="207"/>
        <v>60.087000000000003</v>
      </c>
      <c r="DF215" s="2">
        <f t="shared" si="208"/>
        <v>61.024000000000001</v>
      </c>
      <c r="DG215" s="2">
        <f t="shared" si="209"/>
        <v>60.405000000000001</v>
      </c>
      <c r="DH215" s="2">
        <f t="shared" si="210"/>
        <v>60.356999999999999</v>
      </c>
      <c r="DI215" s="2">
        <f t="shared" si="211"/>
        <v>59.786000000000001</v>
      </c>
      <c r="DK215" s="2">
        <f t="shared" si="264"/>
        <v>133.08557861163226</v>
      </c>
      <c r="DL215" s="2">
        <f t="shared" si="264"/>
        <v>156.2280731707317</v>
      </c>
      <c r="DM215" s="2">
        <f t="shared" si="264"/>
        <v>142.2727259271264</v>
      </c>
      <c r="DN215" s="2">
        <f t="shared" si="264"/>
        <v>170.55804878048781</v>
      </c>
      <c r="DO215" s="2">
        <f t="shared" si="264"/>
        <v>157.3752592872244</v>
      </c>
      <c r="DP215" s="2">
        <f t="shared" si="264"/>
        <v>133.78255031712473</v>
      </c>
      <c r="DQ215" s="2">
        <f t="shared" si="264"/>
        <v>115.45561501057081</v>
      </c>
      <c r="DR215" s="2">
        <f t="shared" si="264"/>
        <v>121.28173119903352</v>
      </c>
      <c r="DS215" s="2">
        <f t="shared" si="264"/>
        <v>118.57945853658538</v>
      </c>
      <c r="DT215" s="2">
        <f t="shared" si="264"/>
        <v>118.02621594684388</v>
      </c>
      <c r="DU215" s="2">
        <f t="shared" si="264"/>
        <v>123.62147621748645</v>
      </c>
      <c r="DV215" s="2">
        <f t="shared" si="264"/>
        <v>130.95982271217156</v>
      </c>
      <c r="DW215" s="2">
        <f t="shared" si="264"/>
        <v>121.8840114768952</v>
      </c>
      <c r="DX215" s="2">
        <f t="shared" si="264"/>
        <v>122.40062473572939</v>
      </c>
      <c r="DY215" s="2">
        <f t="shared" si="264"/>
        <v>98.812558704453451</v>
      </c>
      <c r="EA215" s="2">
        <f t="shared" si="240"/>
        <v>66.050062443504345</v>
      </c>
      <c r="EB215" s="2">
        <f t="shared" si="240"/>
        <v>61.401078271064151</v>
      </c>
      <c r="EC215" s="2">
        <f t="shared" si="240"/>
        <v>62.836452200172566</v>
      </c>
      <c r="ED215" s="2">
        <f t="shared" si="240"/>
        <v>59.8453221448544</v>
      </c>
      <c r="EE215" s="2">
        <f t="shared" si="240"/>
        <v>57.493578922066135</v>
      </c>
      <c r="EF215" s="2">
        <f t="shared" si="239"/>
        <v>59.227334676377637</v>
      </c>
      <c r="EG215" s="2">
        <f t="shared" si="239"/>
        <v>60.262477335896605</v>
      </c>
      <c r="EH215" s="2">
        <f t="shared" si="239"/>
        <v>61.59380997273729</v>
      </c>
      <c r="EI215" s="2">
        <f t="shared" si="239"/>
        <v>62.643204158469565</v>
      </c>
      <c r="EJ215" s="2">
        <f t="shared" si="239"/>
        <v>58.620533531379529</v>
      </c>
      <c r="EK215" s="2">
        <f t="shared" si="212"/>
        <v>55.194612635796304</v>
      </c>
      <c r="EL215" s="2">
        <f t="shared" si="212"/>
        <v>55.984768917694048</v>
      </c>
      <c r="EM215" s="2">
        <f t="shared" si="212"/>
        <v>57.846229385336414</v>
      </c>
      <c r="EN215" s="2">
        <f t="shared" si="212"/>
        <v>59.454179314146685</v>
      </c>
      <c r="EO215" s="2">
        <f t="shared" si="212"/>
        <v>62.437504920340508</v>
      </c>
      <c r="EQ215" s="2">
        <f t="shared" si="265"/>
        <v>64.644927461959355</v>
      </c>
      <c r="ER215" s="2">
        <f t="shared" si="265"/>
        <v>62.901338972097037</v>
      </c>
      <c r="ES215" s="2">
        <f t="shared" si="265"/>
        <v>62.566961953453927</v>
      </c>
      <c r="ET215" s="2">
        <f t="shared" si="265"/>
        <v>63.490573378404235</v>
      </c>
      <c r="EU215" s="2">
        <f t="shared" si="265"/>
        <v>62.138343326901548</v>
      </c>
      <c r="EV215" s="2">
        <f t="shared" si="265"/>
        <v>62.761046061241508</v>
      </c>
      <c r="EW215" s="2">
        <f t="shared" si="265"/>
        <v>62.891887403894756</v>
      </c>
      <c r="EX215" s="2">
        <f t="shared" si="265"/>
        <v>62.86330688713538</v>
      </c>
      <c r="EY215" s="2">
        <f t="shared" si="265"/>
        <v>62.096059035724643</v>
      </c>
      <c r="EZ215" s="2">
        <f t="shared" si="265"/>
        <v>60.861883898771822</v>
      </c>
      <c r="FA215" s="2">
        <f t="shared" si="265"/>
        <v>60.098629081609729</v>
      </c>
      <c r="FB215" s="2">
        <f t="shared" si="265"/>
        <v>59.436147118123806</v>
      </c>
      <c r="FC215" s="2">
        <f t="shared" si="265"/>
        <v>59.738530753386982</v>
      </c>
      <c r="FD215" s="2">
        <f t="shared" si="265"/>
        <v>59.658711275558581</v>
      </c>
      <c r="FE215" s="2">
        <f t="shared" si="265"/>
        <v>59.128871234097723</v>
      </c>
      <c r="FG215" s="2">
        <f t="shared" si="266"/>
        <v>0.99999874970063085</v>
      </c>
      <c r="FH215" s="2">
        <f t="shared" si="266"/>
        <v>0.99999868509336753</v>
      </c>
      <c r="FI215" s="2">
        <f t="shared" si="266"/>
        <v>0.99999859219272924</v>
      </c>
      <c r="FJ215" s="2">
        <f t="shared" si="266"/>
        <v>0.99999868178363538</v>
      </c>
      <c r="FK215" s="2">
        <f t="shared" si="266"/>
        <v>0.99999832188817328</v>
      </c>
      <c r="FL215" s="2">
        <f t="shared" si="266"/>
        <v>0.99999830363453779</v>
      </c>
      <c r="FM215" s="2">
        <f t="shared" si="266"/>
        <v>0.99999823765821205</v>
      </c>
      <c r="FN215" s="2">
        <f t="shared" si="266"/>
        <v>0.99999835178084084</v>
      </c>
      <c r="FO215" s="2">
        <f t="shared" si="266"/>
        <v>0.99999805182343193</v>
      </c>
      <c r="FP215" s="2">
        <f t="shared" si="266"/>
        <v>0.99999833524525494</v>
      </c>
      <c r="FQ215" s="2">
        <f t="shared" si="266"/>
        <v>0.99999796066410174</v>
      </c>
      <c r="FR215" s="2">
        <f t="shared" si="266"/>
        <v>0.99999827959487708</v>
      </c>
      <c r="FS215" s="2">
        <f t="shared" si="266"/>
        <v>0.99999838585468859</v>
      </c>
      <c r="FT215" s="2">
        <f t="shared" si="266"/>
        <v>0.99999838530825746</v>
      </c>
      <c r="FU215" s="2">
        <f t="shared" si="266"/>
        <v>0.99999786574476623</v>
      </c>
      <c r="FW215" s="2">
        <f t="shared" si="256"/>
        <v>0.76191806905958359</v>
      </c>
      <c r="FX215" s="2">
        <f t="shared" si="256"/>
        <v>0.90367971860329788</v>
      </c>
      <c r="FY215" s="2">
        <f t="shared" si="256"/>
        <v>0.90536939585271536</v>
      </c>
      <c r="FZ215" s="2">
        <f t="shared" si="256"/>
        <v>0.92141236799610626</v>
      </c>
      <c r="GA215" s="2">
        <f t="shared" si="256"/>
        <v>0.92218778409316682</v>
      </c>
      <c r="GB215" s="2">
        <f t="shared" si="256"/>
        <v>0.92336567040625073</v>
      </c>
      <c r="GC215" s="2">
        <f t="shared" si="256"/>
        <v>0.9070727770069652</v>
      </c>
      <c r="GD215" s="2">
        <f t="shared" si="256"/>
        <v>0.91298181049273719</v>
      </c>
      <c r="GE215" s="2">
        <f t="shared" si="256"/>
        <v>0.91912495641681946</v>
      </c>
      <c r="GF215" s="2">
        <f t="shared" si="256"/>
        <v>0.92898925649190822</v>
      </c>
      <c r="GG215" s="2">
        <f t="shared" si="256"/>
        <v>0.92583233224339623</v>
      </c>
      <c r="GH215" s="2">
        <f t="shared" si="256"/>
        <v>0.93286097996953798</v>
      </c>
      <c r="GI215" s="2">
        <f t="shared" si="256"/>
        <v>0.91531119482244461</v>
      </c>
      <c r="GJ215" s="2">
        <f t="shared" si="256"/>
        <v>0.90059593710761754</v>
      </c>
      <c r="GK215" s="2">
        <f t="shared" si="256"/>
        <v>0.87170173446064547</v>
      </c>
      <c r="GM215" s="92">
        <f t="shared" si="257"/>
        <v>0</v>
      </c>
      <c r="GN215" s="92">
        <f t="shared" si="257"/>
        <v>0</v>
      </c>
      <c r="GO215" s="92">
        <f t="shared" si="257"/>
        <v>0</v>
      </c>
      <c r="GP215" s="92">
        <f t="shared" si="257"/>
        <v>0</v>
      </c>
      <c r="GQ215" s="92">
        <f t="shared" si="257"/>
        <v>0</v>
      </c>
      <c r="GR215" s="92">
        <f t="shared" si="257"/>
        <v>0</v>
      </c>
      <c r="GS215" s="92">
        <f t="shared" si="257"/>
        <v>0</v>
      </c>
      <c r="GT215" s="92">
        <f t="shared" si="257"/>
        <v>0</v>
      </c>
      <c r="GU215" s="92">
        <f t="shared" si="257"/>
        <v>0</v>
      </c>
      <c r="GV215" s="92">
        <f t="shared" si="257"/>
        <v>0</v>
      </c>
      <c r="GW215" s="92">
        <f t="shared" si="257"/>
        <v>0</v>
      </c>
      <c r="GX215" s="92">
        <f t="shared" si="257"/>
        <v>0</v>
      </c>
      <c r="GY215" s="92">
        <f t="shared" si="257"/>
        <v>0</v>
      </c>
      <c r="GZ215" s="92">
        <f t="shared" si="257"/>
        <v>0</v>
      </c>
      <c r="HA215" s="92">
        <f t="shared" si="257"/>
        <v>0</v>
      </c>
      <c r="HC215" s="92">
        <f t="shared" si="267"/>
        <v>2.2355153260464179E-211</v>
      </c>
      <c r="HD215" s="92">
        <f t="shared" si="267"/>
        <v>0</v>
      </c>
      <c r="HE215" s="92">
        <f t="shared" si="267"/>
        <v>0</v>
      </c>
      <c r="HF215" s="92">
        <f t="shared" si="261"/>
        <v>0</v>
      </c>
      <c r="HG215" s="92">
        <f t="shared" si="261"/>
        <v>0</v>
      </c>
      <c r="HH215" s="92">
        <f t="shared" si="261"/>
        <v>0</v>
      </c>
      <c r="HI215" s="92">
        <f t="shared" si="241"/>
        <v>0</v>
      </c>
      <c r="HJ215" s="92">
        <f t="shared" si="241"/>
        <v>0</v>
      </c>
      <c r="HK215" s="92">
        <f t="shared" si="241"/>
        <v>0</v>
      </c>
      <c r="HL215" s="92">
        <f t="shared" si="241"/>
        <v>0</v>
      </c>
      <c r="HM215" s="92">
        <f t="shared" si="241"/>
        <v>0</v>
      </c>
      <c r="HN215" s="92">
        <f t="shared" si="241"/>
        <v>0</v>
      </c>
      <c r="HO215" s="92">
        <f t="shared" si="226"/>
        <v>0</v>
      </c>
      <c r="HP215" s="92">
        <f t="shared" si="226"/>
        <v>0</v>
      </c>
      <c r="HQ215" s="92">
        <f t="shared" si="226"/>
        <v>0</v>
      </c>
      <c r="HS215" s="92">
        <f t="shared" si="258"/>
        <v>2.0962133904939498E-49</v>
      </c>
      <c r="HT215" s="92">
        <f t="shared" si="258"/>
        <v>1.6828098865463374E-66</v>
      </c>
      <c r="HU215" s="92">
        <f t="shared" si="258"/>
        <v>6.7354128579594178E-69</v>
      </c>
      <c r="HV215" s="92">
        <f t="shared" si="258"/>
        <v>8.1214637654586602E-90</v>
      </c>
      <c r="HW215" s="92">
        <f t="shared" si="258"/>
        <v>5.0840965180694927E-96</v>
      </c>
      <c r="HX215" s="92">
        <f t="shared" si="258"/>
        <v>7.4471053743416932E-103</v>
      </c>
      <c r="HY215" s="92">
        <f t="shared" si="258"/>
        <v>1.0349498752560406E-97</v>
      </c>
      <c r="HZ215" s="92">
        <f t="shared" si="258"/>
        <v>1.807405629553822E-99</v>
      </c>
      <c r="IA215" s="92">
        <f t="shared" si="258"/>
        <v>9.3559269590398945E-85</v>
      </c>
      <c r="IB215" s="92">
        <f t="shared" si="258"/>
        <v>3.9844189688688245E-104</v>
      </c>
      <c r="IC215" s="92">
        <f t="shared" si="258"/>
        <v>1.7459966180115227E-111</v>
      </c>
      <c r="ID215" s="92">
        <f t="shared" si="258"/>
        <v>3.3816519563306819E-110</v>
      </c>
      <c r="IE215" s="92">
        <f t="shared" si="258"/>
        <v>6.7493874976793204E-81</v>
      </c>
      <c r="IF215" s="92">
        <f t="shared" si="258"/>
        <v>6.0080980285604629E-47</v>
      </c>
      <c r="IG215" s="92">
        <f t="shared" si="258"/>
        <v>3.807377139990352E-44</v>
      </c>
      <c r="II215" s="92">
        <f t="shared" si="259"/>
        <v>7.664377102332082E-4</v>
      </c>
      <c r="IJ215" s="92">
        <f t="shared" si="259"/>
        <v>2.2687461481972012E-11</v>
      </c>
      <c r="IK215" s="92">
        <f t="shared" si="259"/>
        <v>5.9204777756282996E-12</v>
      </c>
      <c r="IL215" s="92">
        <f t="shared" si="259"/>
        <v>5.5616391865532129E-17</v>
      </c>
      <c r="IM215" s="92">
        <f t="shared" si="259"/>
        <v>5.4315014163066797E-18</v>
      </c>
      <c r="IN215" s="92">
        <f t="shared" si="259"/>
        <v>4.7466993664096024E-19</v>
      </c>
      <c r="IO215" s="92">
        <f t="shared" si="259"/>
        <v>4.6669796082604667E-16</v>
      </c>
      <c r="IP215" s="92">
        <f t="shared" si="259"/>
        <v>8.4878275339670811E-17</v>
      </c>
      <c r="IQ215" s="92">
        <f t="shared" si="259"/>
        <v>1.8403039087507027E-15</v>
      </c>
      <c r="IR215" s="92">
        <f t="shared" si="259"/>
        <v>6.5987394089999694E-20</v>
      </c>
      <c r="IS215" s="92">
        <f t="shared" si="259"/>
        <v>4.8870455013776868E-21</v>
      </c>
      <c r="IT215" s="92">
        <f t="shared" si="259"/>
        <v>1.1423221863327165E-21</v>
      </c>
      <c r="IU215" s="92">
        <f t="shared" si="259"/>
        <v>1.1860912988104467E-14</v>
      </c>
      <c r="IV215" s="92">
        <f t="shared" si="259"/>
        <v>9.779505776324162E-6</v>
      </c>
      <c r="IW215" s="92">
        <f t="shared" si="259"/>
        <v>8.2520938839765922E-7</v>
      </c>
      <c r="IY215" s="92">
        <f t="shared" si="260"/>
        <v>7.664377102332082E-4</v>
      </c>
      <c r="IZ215" s="92">
        <f t="shared" si="260"/>
        <v>2.2687461481972012E-11</v>
      </c>
      <c r="JA215" s="92">
        <f t="shared" si="260"/>
        <v>5.9204777756282996E-12</v>
      </c>
      <c r="JB215" s="92">
        <f t="shared" si="260"/>
        <v>5.5616391865532129E-17</v>
      </c>
      <c r="JC215" s="92">
        <f t="shared" si="260"/>
        <v>5.4315014163066797E-18</v>
      </c>
      <c r="JD215" s="92">
        <f t="shared" si="260"/>
        <v>4.7466993664096024E-19</v>
      </c>
      <c r="JE215" s="92">
        <f t="shared" si="260"/>
        <v>4.6669796082604667E-16</v>
      </c>
      <c r="JF215" s="92">
        <f t="shared" si="260"/>
        <v>8.4878275339670811E-17</v>
      </c>
      <c r="JG215" s="92">
        <f t="shared" si="260"/>
        <v>1.8403039087507027E-15</v>
      </c>
      <c r="JH215" s="92">
        <f t="shared" si="260"/>
        <v>6.5987394089999694E-20</v>
      </c>
      <c r="JI215" s="92">
        <f t="shared" si="260"/>
        <v>4.8870455013776868E-21</v>
      </c>
      <c r="JJ215" s="92">
        <f t="shared" si="260"/>
        <v>1.1423221863327165E-21</v>
      </c>
      <c r="JK215" s="92">
        <f t="shared" si="260"/>
        <v>1.1860912988104467E-14</v>
      </c>
      <c r="JL215" s="92">
        <f t="shared" si="260"/>
        <v>9.779505776324162E-6</v>
      </c>
      <c r="JM215" s="92">
        <f t="shared" si="260"/>
        <v>8.2520938839765922E-7</v>
      </c>
    </row>
    <row r="216" spans="2:273" x14ac:dyDescent="0.25">
      <c r="B216" s="2">
        <v>189</v>
      </c>
      <c r="C216" s="37">
        <v>66.167000000000002</v>
      </c>
      <c r="D216" s="37">
        <v>61.634</v>
      </c>
      <c r="E216" s="37">
        <v>63.19</v>
      </c>
      <c r="F216" s="37">
        <v>63.636000000000003</v>
      </c>
      <c r="G216" s="37">
        <v>64.114000000000004</v>
      </c>
      <c r="H216" s="37">
        <v>61.863999999999997</v>
      </c>
      <c r="I216" s="37">
        <v>63.540999999999997</v>
      </c>
      <c r="J216" s="37">
        <v>62.969000000000001</v>
      </c>
      <c r="K216" s="37">
        <v>61.384999999999998</v>
      </c>
      <c r="L216" s="37">
        <v>63.412999999999997</v>
      </c>
      <c r="M216" s="37">
        <v>61.5</v>
      </c>
      <c r="N216" s="37">
        <v>60</v>
      </c>
      <c r="O216" s="37">
        <v>59.619</v>
      </c>
      <c r="P216" s="37">
        <v>58.570999999999998</v>
      </c>
      <c r="Q216" s="37">
        <v>59.762</v>
      </c>
      <c r="S216" s="4">
        <f t="shared" si="262"/>
        <v>64.876314123007077</v>
      </c>
      <c r="T216" s="4">
        <f t="shared" si="262"/>
        <v>62.655527995000156</v>
      </c>
      <c r="U216" s="4">
        <f t="shared" si="262"/>
        <v>62.478279085150739</v>
      </c>
      <c r="V216" s="4">
        <f t="shared" si="262"/>
        <v>63.108017539442201</v>
      </c>
      <c r="W216" s="4">
        <f t="shared" si="262"/>
        <v>61.690039117064153</v>
      </c>
      <c r="X216" s="4">
        <f t="shared" si="262"/>
        <v>62.407975685826301</v>
      </c>
      <c r="Y216" s="4">
        <f t="shared" si="262"/>
        <v>62.565196666584171</v>
      </c>
      <c r="Z216" s="4">
        <f t="shared" si="262"/>
        <v>62.668996765444355</v>
      </c>
      <c r="AA216" s="4">
        <f t="shared" si="262"/>
        <v>62.04877688435883</v>
      </c>
      <c r="AB216" s="4">
        <f t="shared" si="262"/>
        <v>60.599779327236995</v>
      </c>
      <c r="AC216" s="4">
        <f t="shared" si="262"/>
        <v>59.627847209889993</v>
      </c>
      <c r="AD216" s="4">
        <f t="shared" si="262"/>
        <v>59.0979155209833</v>
      </c>
      <c r="AE216" s="4">
        <f t="shared" si="262"/>
        <v>59.487711337367102</v>
      </c>
      <c r="AF216" s="4">
        <f t="shared" si="262"/>
        <v>59.549805825928964</v>
      </c>
      <c r="AG216" s="4">
        <f t="shared" si="262"/>
        <v>59.431474077599574</v>
      </c>
      <c r="AI216" s="4">
        <f t="shared" si="263"/>
        <v>1.2906858769929244</v>
      </c>
      <c r="AJ216" s="4">
        <f t="shared" si="263"/>
        <v>-1.0215279950001559</v>
      </c>
      <c r="AK216" s="4">
        <f t="shared" si="263"/>
        <v>0.71172091484925915</v>
      </c>
      <c r="AL216" s="4">
        <f t="shared" si="263"/>
        <v>0.5279824605578014</v>
      </c>
      <c r="AM216" s="4">
        <f t="shared" si="263"/>
        <v>2.4239608829358517</v>
      </c>
      <c r="AN216" s="4">
        <f t="shared" si="263"/>
        <v>-0.54397568582630385</v>
      </c>
      <c r="AO216" s="4">
        <f t="shared" si="263"/>
        <v>0.97580333341582559</v>
      </c>
      <c r="AP216" s="4">
        <f t="shared" si="263"/>
        <v>0.30000323455564626</v>
      </c>
      <c r="AQ216" s="4">
        <f t="shared" si="263"/>
        <v>-0.66377688435883186</v>
      </c>
      <c r="AR216" s="4">
        <f t="shared" si="263"/>
        <v>2.813220672763002</v>
      </c>
      <c r="AS216" s="4">
        <f t="shared" si="263"/>
        <v>1.8721527901100075</v>
      </c>
      <c r="AT216" s="4">
        <f t="shared" si="263"/>
        <v>0.90208447901670041</v>
      </c>
      <c r="AU216" s="4">
        <f t="shared" si="263"/>
        <v>0.13128866263289751</v>
      </c>
      <c r="AV216" s="4">
        <f t="shared" si="263"/>
        <v>-0.97880582592896559</v>
      </c>
      <c r="AW216" s="4">
        <f t="shared" si="263"/>
        <v>0.330525922400426</v>
      </c>
      <c r="AY216" s="2">
        <f t="shared" si="254"/>
        <v>64.876300787647807</v>
      </c>
      <c r="AZ216" s="2">
        <f t="shared" si="254"/>
        <v>62.655527995000156</v>
      </c>
      <c r="BA216" s="2">
        <f t="shared" si="254"/>
        <v>62.478279085150739</v>
      </c>
      <c r="BB216" s="2">
        <f t="shared" si="254"/>
        <v>63.108017539442201</v>
      </c>
      <c r="BC216" s="2">
        <f t="shared" si="254"/>
        <v>61.690039117064153</v>
      </c>
      <c r="BD216" s="2">
        <f t="shared" si="254"/>
        <v>62.407975685826301</v>
      </c>
      <c r="BE216" s="2">
        <f t="shared" si="254"/>
        <v>62.565196666584171</v>
      </c>
      <c r="BF216" s="2">
        <f t="shared" si="254"/>
        <v>62.668996765444355</v>
      </c>
      <c r="BG216" s="2">
        <f t="shared" si="254"/>
        <v>62.04877688435883</v>
      </c>
      <c r="BH216" s="2">
        <f t="shared" si="254"/>
        <v>60.599779327236995</v>
      </c>
      <c r="BI216" s="2">
        <f t="shared" si="254"/>
        <v>59.627847209889993</v>
      </c>
      <c r="BJ216" s="2">
        <f t="shared" si="254"/>
        <v>59.0979155209833</v>
      </c>
      <c r="BK216" s="2">
        <f t="shared" si="254"/>
        <v>59.487711337367102</v>
      </c>
      <c r="BL216" s="2">
        <f t="shared" si="254"/>
        <v>59.549805822943249</v>
      </c>
      <c r="BM216" s="2">
        <f t="shared" si="254"/>
        <v>59.431474049538018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>
        <f t="shared" si="197"/>
        <v>66.167000000000002</v>
      </c>
      <c r="CV216" s="2">
        <f t="shared" si="198"/>
        <v>61.634</v>
      </c>
      <c r="CW216" s="2">
        <f t="shared" si="199"/>
        <v>63.19</v>
      </c>
      <c r="CX216" s="2">
        <f t="shared" si="200"/>
        <v>63.636000000000003</v>
      </c>
      <c r="CY216" s="2">
        <f t="shared" si="201"/>
        <v>64.114000000000004</v>
      </c>
      <c r="CZ216" s="2">
        <f t="shared" si="202"/>
        <v>61.863999999999997</v>
      </c>
      <c r="DA216" s="2">
        <f t="shared" si="203"/>
        <v>63.540999999999997</v>
      </c>
      <c r="DB216" s="2">
        <f t="shared" si="204"/>
        <v>62.969000000000001</v>
      </c>
      <c r="DC216" s="2">
        <f t="shared" si="205"/>
        <v>61.384999999999998</v>
      </c>
      <c r="DD216" s="2">
        <f t="shared" si="206"/>
        <v>63.412999999999997</v>
      </c>
      <c r="DE216" s="2">
        <f t="shared" si="207"/>
        <v>61.5</v>
      </c>
      <c r="DF216" s="2">
        <f t="shared" si="208"/>
        <v>60</v>
      </c>
      <c r="DG216" s="2">
        <f t="shared" si="209"/>
        <v>59.619</v>
      </c>
      <c r="DH216" s="2">
        <f t="shared" si="210"/>
        <v>58.570999999999998</v>
      </c>
      <c r="DI216" s="2">
        <f t="shared" si="211"/>
        <v>59.762</v>
      </c>
      <c r="DK216" s="2">
        <f t="shared" si="264"/>
        <v>133.38959821763601</v>
      </c>
      <c r="DL216" s="2">
        <f t="shared" si="264"/>
        <v>156.66149041811846</v>
      </c>
      <c r="DM216" s="2">
        <f t="shared" si="264"/>
        <v>142.62732741809145</v>
      </c>
      <c r="DN216" s="2">
        <f t="shared" si="264"/>
        <v>171.0727569686411</v>
      </c>
      <c r="DO216" s="2">
        <f t="shared" si="264"/>
        <v>157.83659408033827</v>
      </c>
      <c r="DP216" s="2">
        <f t="shared" si="264"/>
        <v>134.10752959830864</v>
      </c>
      <c r="DQ216" s="2">
        <f t="shared" si="264"/>
        <v>115.67837068357997</v>
      </c>
      <c r="DR216" s="2">
        <f t="shared" si="264"/>
        <v>121.535955602537</v>
      </c>
      <c r="DS216" s="2">
        <f t="shared" si="264"/>
        <v>118.82362804878051</v>
      </c>
      <c r="DT216" s="2">
        <f t="shared" si="264"/>
        <v>118.25648837209306</v>
      </c>
      <c r="DU216" s="2">
        <f t="shared" si="264"/>
        <v>123.89108856656675</v>
      </c>
      <c r="DV216" s="2">
        <f t="shared" si="264"/>
        <v>131.26360057384477</v>
      </c>
      <c r="DW216" s="2">
        <f t="shared" si="264"/>
        <v>122.14268498942917</v>
      </c>
      <c r="DX216" s="2">
        <f t="shared" si="264"/>
        <v>122.68278012684989</v>
      </c>
      <c r="DY216" s="2">
        <f t="shared" si="264"/>
        <v>98.982263157894749</v>
      </c>
      <c r="EA216" s="2">
        <f t="shared" si="240"/>
        <v>65.985953266804046</v>
      </c>
      <c r="EB216" s="2">
        <f t="shared" si="240"/>
        <v>61.269408296830704</v>
      </c>
      <c r="EC216" s="2">
        <f t="shared" si="240"/>
        <v>62.72726724547023</v>
      </c>
      <c r="ED216" s="2">
        <f t="shared" si="240"/>
        <v>59.682307202218233</v>
      </c>
      <c r="EE216" s="2">
        <f t="shared" si="240"/>
        <v>57.323569347257092</v>
      </c>
      <c r="EF216" s="2">
        <f t="shared" si="239"/>
        <v>59.081532377353312</v>
      </c>
      <c r="EG216" s="2">
        <f t="shared" si="239"/>
        <v>60.128965042618248</v>
      </c>
      <c r="EH216" s="2">
        <f t="shared" si="239"/>
        <v>61.485871823687319</v>
      </c>
      <c r="EI216" s="2">
        <f t="shared" si="239"/>
        <v>62.56125417769033</v>
      </c>
      <c r="EJ216" s="2">
        <f t="shared" si="239"/>
        <v>58.477734497489507</v>
      </c>
      <c r="EK216" s="2">
        <f t="shared" si="212"/>
        <v>55.000947326450436</v>
      </c>
      <c r="EL216" s="2">
        <f t="shared" si="212"/>
        <v>55.818534587540782</v>
      </c>
      <c r="EM216" s="2">
        <f t="shared" si="212"/>
        <v>57.720267499558858</v>
      </c>
      <c r="EN216" s="2">
        <f t="shared" si="212"/>
        <v>59.3613202739865</v>
      </c>
      <c r="EO216" s="2">
        <f t="shared" si="212"/>
        <v>62.381951186149564</v>
      </c>
      <c r="EQ216" s="2">
        <f t="shared" si="265"/>
        <v>64.559970507956493</v>
      </c>
      <c r="ER216" s="2">
        <f t="shared" si="265"/>
        <v>62.790144775518357</v>
      </c>
      <c r="ES216" s="2">
        <f t="shared" si="265"/>
        <v>62.454431978455638</v>
      </c>
      <c r="ET216" s="2">
        <f t="shared" si="265"/>
        <v>63.374344728617899</v>
      </c>
      <c r="EU216" s="2">
        <f t="shared" si="265"/>
        <v>62.025888611588051</v>
      </c>
      <c r="EV216" s="2">
        <f t="shared" si="265"/>
        <v>62.659635775541155</v>
      </c>
      <c r="EW216" s="2">
        <f t="shared" si="265"/>
        <v>62.792723749693927</v>
      </c>
      <c r="EX216" s="2">
        <f t="shared" si="265"/>
        <v>62.771742549783383</v>
      </c>
      <c r="EY216" s="2">
        <f t="shared" si="265"/>
        <v>62.007543075126847</v>
      </c>
      <c r="EZ216" s="2">
        <f t="shared" si="265"/>
        <v>60.747616213083681</v>
      </c>
      <c r="FA216" s="2">
        <f t="shared" si="265"/>
        <v>59.965753058350785</v>
      </c>
      <c r="FB216" s="2">
        <f t="shared" si="265"/>
        <v>59.313042734726793</v>
      </c>
      <c r="FC216" s="2">
        <f t="shared" si="265"/>
        <v>59.636751490225038</v>
      </c>
      <c r="FD216" s="2">
        <f t="shared" si="265"/>
        <v>59.568676895895493</v>
      </c>
      <c r="FE216" s="2">
        <f t="shared" si="265"/>
        <v>59.035347703936935</v>
      </c>
      <c r="FG216" s="2">
        <f t="shared" si="266"/>
        <v>0.99999885971329749</v>
      </c>
      <c r="FH216" s="2">
        <f t="shared" si="266"/>
        <v>0.99999880079075976</v>
      </c>
      <c r="FI216" s="2">
        <f t="shared" si="266"/>
        <v>0.99999871606435031</v>
      </c>
      <c r="FJ216" s="2">
        <f t="shared" si="266"/>
        <v>0.99999879777224743</v>
      </c>
      <c r="FK216" s="2">
        <f t="shared" si="266"/>
        <v>0.99999846954359839</v>
      </c>
      <c r="FL216" s="2">
        <f t="shared" si="266"/>
        <v>0.99999845289608003</v>
      </c>
      <c r="FM216" s="2">
        <f t="shared" si="266"/>
        <v>0.9999983927249374</v>
      </c>
      <c r="FN216" s="2">
        <f t="shared" si="266"/>
        <v>0.99999849680604314</v>
      </c>
      <c r="FO216" s="2">
        <f t="shared" si="266"/>
        <v>0.99999822324154841</v>
      </c>
      <c r="FP216" s="2">
        <f t="shared" si="266"/>
        <v>0.99999848172540529</v>
      </c>
      <c r="FQ216" s="2">
        <f t="shared" si="266"/>
        <v>0.99999814010322197</v>
      </c>
      <c r="FR216" s="2">
        <f t="shared" si="266"/>
        <v>0.99999843097164232</v>
      </c>
      <c r="FS216" s="2">
        <f t="shared" si="266"/>
        <v>0.99999852788177057</v>
      </c>
      <c r="FT216" s="2">
        <f t="shared" si="266"/>
        <v>0.99999852738341943</v>
      </c>
      <c r="FU216" s="2">
        <f t="shared" si="266"/>
        <v>0.99999805353572724</v>
      </c>
      <c r="FW216" s="2">
        <f t="shared" si="256"/>
        <v>0.77822072654870378</v>
      </c>
      <c r="FX216" s="2">
        <f t="shared" si="256"/>
        <v>0.91140399571344954</v>
      </c>
      <c r="FY216" s="2">
        <f t="shared" si="256"/>
        <v>0.91297122098895578</v>
      </c>
      <c r="FZ216" s="2">
        <f t="shared" si="256"/>
        <v>0.92782816968666726</v>
      </c>
      <c r="GA216" s="2">
        <f t="shared" si="256"/>
        <v>0.92854519090722454</v>
      </c>
      <c r="GB216" s="2">
        <f t="shared" si="256"/>
        <v>0.92963418473128168</v>
      </c>
      <c r="GC216" s="2">
        <f t="shared" si="256"/>
        <v>0.91455068145640639</v>
      </c>
      <c r="GD216" s="2">
        <f t="shared" si="256"/>
        <v>0.92002613546208922</v>
      </c>
      <c r="GE216" s="2">
        <f t="shared" si="256"/>
        <v>0.9257124439201726</v>
      </c>
      <c r="GF216" s="2">
        <f t="shared" si="256"/>
        <v>0.93483024009853444</v>
      </c>
      <c r="GG216" s="2">
        <f t="shared" si="256"/>
        <v>0.93191395690659984</v>
      </c>
      <c r="GH216" s="2">
        <f t="shared" si="256"/>
        <v>0.93840461085637972</v>
      </c>
      <c r="GI216" s="2">
        <f t="shared" si="256"/>
        <v>0.92218302318233114</v>
      </c>
      <c r="GJ216" s="2">
        <f t="shared" si="256"/>
        <v>0.90854248584234965</v>
      </c>
      <c r="GK216" s="2">
        <f t="shared" si="256"/>
        <v>0.8816546069749478</v>
      </c>
      <c r="GM216" s="92">
        <f t="shared" si="257"/>
        <v>0</v>
      </c>
      <c r="GN216" s="92">
        <f t="shared" si="257"/>
        <v>0</v>
      </c>
      <c r="GO216" s="92">
        <f t="shared" si="257"/>
        <v>0</v>
      </c>
      <c r="GP216" s="92">
        <f t="shared" si="257"/>
        <v>0</v>
      </c>
      <c r="GQ216" s="92">
        <f t="shared" si="257"/>
        <v>0</v>
      </c>
      <c r="GR216" s="92">
        <f t="shared" si="257"/>
        <v>0</v>
      </c>
      <c r="GS216" s="92">
        <f t="shared" si="257"/>
        <v>0</v>
      </c>
      <c r="GT216" s="92">
        <f t="shared" si="257"/>
        <v>0</v>
      </c>
      <c r="GU216" s="92">
        <f t="shared" si="257"/>
        <v>0</v>
      </c>
      <c r="GV216" s="92">
        <f t="shared" si="257"/>
        <v>0</v>
      </c>
      <c r="GW216" s="92">
        <f t="shared" si="257"/>
        <v>0</v>
      </c>
      <c r="GX216" s="92">
        <f t="shared" si="257"/>
        <v>0</v>
      </c>
      <c r="GY216" s="92">
        <f t="shared" si="257"/>
        <v>0</v>
      </c>
      <c r="GZ216" s="92">
        <f t="shared" si="257"/>
        <v>0</v>
      </c>
      <c r="HA216" s="92">
        <f t="shared" si="257"/>
        <v>0</v>
      </c>
      <c r="HC216" s="92">
        <f t="shared" si="267"/>
        <v>1.0776418903923514E-215</v>
      </c>
      <c r="HD216" s="92">
        <f t="shared" si="267"/>
        <v>0</v>
      </c>
      <c r="HE216" s="92">
        <f t="shared" si="267"/>
        <v>0</v>
      </c>
      <c r="HF216" s="92">
        <f t="shared" si="261"/>
        <v>0</v>
      </c>
      <c r="HG216" s="92">
        <f t="shared" si="261"/>
        <v>0</v>
      </c>
      <c r="HH216" s="92">
        <f t="shared" si="261"/>
        <v>0</v>
      </c>
      <c r="HI216" s="92">
        <f t="shared" si="241"/>
        <v>0</v>
      </c>
      <c r="HJ216" s="92">
        <f t="shared" si="241"/>
        <v>0</v>
      </c>
      <c r="HK216" s="92">
        <f t="shared" si="241"/>
        <v>0</v>
      </c>
      <c r="HL216" s="92">
        <f t="shared" si="241"/>
        <v>0</v>
      </c>
      <c r="HM216" s="92">
        <f t="shared" si="241"/>
        <v>0</v>
      </c>
      <c r="HN216" s="92">
        <f t="shared" si="241"/>
        <v>0</v>
      </c>
      <c r="HO216" s="92">
        <f t="shared" si="226"/>
        <v>0</v>
      </c>
      <c r="HP216" s="92">
        <f t="shared" si="226"/>
        <v>0</v>
      </c>
      <c r="HQ216" s="92">
        <f t="shared" si="226"/>
        <v>0</v>
      </c>
      <c r="HS216" s="92">
        <f t="shared" si="258"/>
        <v>2.3787177457533954E-51</v>
      </c>
      <c r="HT216" s="92">
        <f t="shared" si="258"/>
        <v>7.7245398902541004E-69</v>
      </c>
      <c r="HU216" s="92">
        <f t="shared" si="258"/>
        <v>2.5098872895646764E-71</v>
      </c>
      <c r="HV216" s="92">
        <f t="shared" si="258"/>
        <v>6.4091395663969966E-93</v>
      </c>
      <c r="HW216" s="92">
        <f t="shared" si="258"/>
        <v>2.5554477677133808E-99</v>
      </c>
      <c r="HX216" s="92">
        <f t="shared" si="258"/>
        <v>2.3520746161276876E-106</v>
      </c>
      <c r="HY216" s="92">
        <f t="shared" si="258"/>
        <v>4.1879572510967466E-101</v>
      </c>
      <c r="HZ216" s="92">
        <f t="shared" si="258"/>
        <v>7.1673744095199343E-103</v>
      </c>
      <c r="IA216" s="92">
        <f t="shared" si="258"/>
        <v>1.1857535364862948E-87</v>
      </c>
      <c r="IB216" s="92">
        <f t="shared" si="258"/>
        <v>1.2838202788020913E-107</v>
      </c>
      <c r="IC216" s="92">
        <f t="shared" si="258"/>
        <v>2.8032097461091053E-115</v>
      </c>
      <c r="ID216" s="92">
        <f t="shared" si="258"/>
        <v>7.1270793240370863E-114</v>
      </c>
      <c r="IE216" s="92">
        <f t="shared" si="258"/>
        <v>1.0594120192376406E-83</v>
      </c>
      <c r="IF216" s="92">
        <f t="shared" si="258"/>
        <v>1.370414060979996E-48</v>
      </c>
      <c r="IG216" s="92">
        <f t="shared" si="258"/>
        <v>9.1791727290630089E-46</v>
      </c>
      <c r="II216" s="92">
        <f t="shared" si="259"/>
        <v>2.8365748185344943E-4</v>
      </c>
      <c r="IJ216" s="92">
        <f t="shared" si="259"/>
        <v>3.3377410281185679E-12</v>
      </c>
      <c r="IK216" s="92">
        <f t="shared" si="259"/>
        <v>7.9391249567368699E-13</v>
      </c>
      <c r="IL216" s="92">
        <f t="shared" si="259"/>
        <v>3.7055994072921397E-18</v>
      </c>
      <c r="IM216" s="92">
        <f t="shared" si="259"/>
        <v>3.0768556510492591E-19</v>
      </c>
      <c r="IN216" s="92">
        <f t="shared" si="259"/>
        <v>2.2866045834665923E-20</v>
      </c>
      <c r="IO216" s="92">
        <f t="shared" si="259"/>
        <v>2.9606235583265562E-17</v>
      </c>
      <c r="IP216" s="92">
        <f t="shared" si="259"/>
        <v>5.1319917367138643E-18</v>
      </c>
      <c r="IQ216" s="92">
        <f t="shared" si="259"/>
        <v>1.5448821607785726E-16</v>
      </c>
      <c r="IR216" s="92">
        <f t="shared" si="259"/>
        <v>3.0434925932018727E-21</v>
      </c>
      <c r="IS216" s="92">
        <f t="shared" si="259"/>
        <v>1.756433229282622E-22</v>
      </c>
      <c r="IT216" s="92">
        <f t="shared" si="259"/>
        <v>4.2528220365908094E-23</v>
      </c>
      <c r="IU216" s="92">
        <f t="shared" si="259"/>
        <v>1.0911048996440417E-15</v>
      </c>
      <c r="IV216" s="92">
        <f t="shared" si="259"/>
        <v>4.0892439849693971E-6</v>
      </c>
      <c r="IW216" s="92">
        <f t="shared" si="259"/>
        <v>2.3890371861854972E-7</v>
      </c>
      <c r="IY216" s="92">
        <f t="shared" si="260"/>
        <v>2.8365748185344943E-4</v>
      </c>
      <c r="IZ216" s="92">
        <f t="shared" si="260"/>
        <v>3.3377410281185679E-12</v>
      </c>
      <c r="JA216" s="92">
        <f t="shared" si="260"/>
        <v>7.9391249567368699E-13</v>
      </c>
      <c r="JB216" s="92">
        <f t="shared" si="260"/>
        <v>3.7055994072921397E-18</v>
      </c>
      <c r="JC216" s="92">
        <f t="shared" si="260"/>
        <v>3.0768556510492591E-19</v>
      </c>
      <c r="JD216" s="92">
        <f t="shared" si="260"/>
        <v>2.2866045834665923E-20</v>
      </c>
      <c r="JE216" s="92">
        <f t="shared" si="260"/>
        <v>2.9606235583265562E-17</v>
      </c>
      <c r="JF216" s="92">
        <f t="shared" si="260"/>
        <v>5.1319917367138643E-18</v>
      </c>
      <c r="JG216" s="92">
        <f t="shared" si="260"/>
        <v>1.5448821607785726E-16</v>
      </c>
      <c r="JH216" s="92">
        <f t="shared" si="260"/>
        <v>3.0434925932018727E-21</v>
      </c>
      <c r="JI216" s="92">
        <f t="shared" si="260"/>
        <v>1.756433229282622E-22</v>
      </c>
      <c r="JJ216" s="92">
        <f t="shared" si="260"/>
        <v>4.2528220365908094E-23</v>
      </c>
      <c r="JK216" s="92">
        <f t="shared" si="260"/>
        <v>1.0911048996440417E-15</v>
      </c>
      <c r="JL216" s="92">
        <f t="shared" si="260"/>
        <v>4.0892439849693971E-6</v>
      </c>
      <c r="JM216" s="92">
        <f t="shared" si="260"/>
        <v>2.3890371861854972E-7</v>
      </c>
    </row>
    <row r="217" spans="2:273" x14ac:dyDescent="0.25">
      <c r="B217" s="2">
        <v>190</v>
      </c>
      <c r="C217" s="37">
        <v>66.75</v>
      </c>
      <c r="D217" s="37">
        <v>64.39</v>
      </c>
      <c r="E217" s="37">
        <v>63.19</v>
      </c>
      <c r="F217" s="37">
        <v>65.385999999999996</v>
      </c>
      <c r="G217" s="37">
        <v>62.795000000000002</v>
      </c>
      <c r="H217" s="37">
        <v>63.567999999999998</v>
      </c>
      <c r="I217" s="37">
        <v>64.27</v>
      </c>
      <c r="J217" s="37">
        <v>61.780999999999999</v>
      </c>
      <c r="K217" s="37">
        <v>62.384999999999998</v>
      </c>
      <c r="L217" s="37">
        <v>61.978000000000002</v>
      </c>
      <c r="M217" s="37">
        <v>62.195999999999998</v>
      </c>
      <c r="N217" s="37">
        <v>59.024000000000001</v>
      </c>
      <c r="O217" s="37">
        <v>59.832999999999998</v>
      </c>
      <c r="P217" s="37">
        <v>59.832999999999998</v>
      </c>
      <c r="Q217" s="37">
        <v>59.475999999999999</v>
      </c>
      <c r="S217" s="4">
        <f t="shared" si="262"/>
        <v>64.773554491267248</v>
      </c>
      <c r="T217" s="4">
        <f t="shared" si="262"/>
        <v>62.553546375498016</v>
      </c>
      <c r="U217" s="4">
        <f t="shared" si="262"/>
        <v>62.364086020062146</v>
      </c>
      <c r="V217" s="4">
        <f t="shared" si="262"/>
        <v>63.010571220991757</v>
      </c>
      <c r="W217" s="4">
        <f t="shared" si="262"/>
        <v>61.60142311133108</v>
      </c>
      <c r="X217" s="4">
        <f t="shared" si="262"/>
        <v>62.324412296928884</v>
      </c>
      <c r="Y217" s="4">
        <f t="shared" si="262"/>
        <v>62.481783757400066</v>
      </c>
      <c r="Z217" s="4">
        <f t="shared" si="262"/>
        <v>62.584606074719495</v>
      </c>
      <c r="AA217" s="4">
        <f t="shared" si="262"/>
        <v>61.957327929920353</v>
      </c>
      <c r="AB217" s="4">
        <f t="shared" si="262"/>
        <v>60.496036569616493</v>
      </c>
      <c r="AC217" s="4">
        <f t="shared" si="262"/>
        <v>59.519048501677879</v>
      </c>
      <c r="AD217" s="4">
        <f t="shared" si="262"/>
        <v>58.99023489290807</v>
      </c>
      <c r="AE217" s="4">
        <f t="shared" si="262"/>
        <v>59.396380730903999</v>
      </c>
      <c r="AF217" s="4">
        <f t="shared" si="262"/>
        <v>59.461054568326425</v>
      </c>
      <c r="AG217" s="4">
        <f t="shared" si="262"/>
        <v>59.311038252455425</v>
      </c>
      <c r="AI217" s="4">
        <f t="shared" si="263"/>
        <v>1.9764455087327519</v>
      </c>
      <c r="AJ217" s="4">
        <f t="shared" si="263"/>
        <v>1.8364536245019849</v>
      </c>
      <c r="AK217" s="4">
        <f t="shared" si="263"/>
        <v>0.82591397993785165</v>
      </c>
      <c r="AL217" s="4">
        <f t="shared" si="263"/>
        <v>2.3754287790082387</v>
      </c>
      <c r="AM217" s="4">
        <f t="shared" si="263"/>
        <v>1.1935768886689218</v>
      </c>
      <c r="AN217" s="4">
        <f t="shared" si="263"/>
        <v>1.243587703071114</v>
      </c>
      <c r="AO217" s="4">
        <f t="shared" si="263"/>
        <v>1.7882162425999297</v>
      </c>
      <c r="AP217" s="4">
        <f t="shared" si="263"/>
        <v>-0.80360607471949663</v>
      </c>
      <c r="AQ217" s="4">
        <f t="shared" si="263"/>
        <v>0.42767207007964458</v>
      </c>
      <c r="AR217" s="4">
        <f t="shared" si="263"/>
        <v>1.4819634303835088</v>
      </c>
      <c r="AS217" s="4">
        <f t="shared" si="263"/>
        <v>2.6769514983221185</v>
      </c>
      <c r="AT217" s="4">
        <f t="shared" si="263"/>
        <v>3.3765107091930702E-2</v>
      </c>
      <c r="AU217" s="4">
        <f t="shared" si="263"/>
        <v>0.43661926909599913</v>
      </c>
      <c r="AV217" s="4">
        <f t="shared" si="263"/>
        <v>0.37194543167357352</v>
      </c>
      <c r="AW217" s="4">
        <f t="shared" si="263"/>
        <v>0.16496174754457371</v>
      </c>
      <c r="AY217" s="2">
        <f t="shared" si="254"/>
        <v>64.773551708055024</v>
      </c>
      <c r="AZ217" s="2">
        <f t="shared" si="254"/>
        <v>62.553546375498016</v>
      </c>
      <c r="BA217" s="2">
        <f t="shared" si="254"/>
        <v>62.364086020062146</v>
      </c>
      <c r="BB217" s="2">
        <f t="shared" si="254"/>
        <v>63.010571220991757</v>
      </c>
      <c r="BC217" s="2">
        <f t="shared" si="254"/>
        <v>61.60142311133108</v>
      </c>
      <c r="BD217" s="2">
        <f t="shared" si="254"/>
        <v>62.324412296928884</v>
      </c>
      <c r="BE217" s="2">
        <f t="shared" si="254"/>
        <v>62.481783757400066</v>
      </c>
      <c r="BF217" s="2">
        <f t="shared" si="254"/>
        <v>62.584606074719495</v>
      </c>
      <c r="BG217" s="2">
        <f t="shared" si="254"/>
        <v>61.957327929920353</v>
      </c>
      <c r="BH217" s="2">
        <f t="shared" si="254"/>
        <v>60.496036569616493</v>
      </c>
      <c r="BI217" s="2">
        <f t="shared" si="254"/>
        <v>59.519048501677879</v>
      </c>
      <c r="BJ217" s="2">
        <f t="shared" si="254"/>
        <v>58.99023489290807</v>
      </c>
      <c r="BK217" s="2">
        <f t="shared" si="254"/>
        <v>59.396380730903999</v>
      </c>
      <c r="BL217" s="2">
        <f t="shared" si="254"/>
        <v>59.461054567810628</v>
      </c>
      <c r="BM217" s="2">
        <f t="shared" si="254"/>
        <v>59.311038248004181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>
        <f t="shared" si="197"/>
        <v>66.75</v>
      </c>
      <c r="CV217" s="2">
        <f t="shared" si="198"/>
        <v>64.39</v>
      </c>
      <c r="CW217" s="2">
        <f t="shared" si="199"/>
        <v>63.19</v>
      </c>
      <c r="CX217" s="2">
        <f t="shared" si="200"/>
        <v>65.385999999999996</v>
      </c>
      <c r="CY217" s="2">
        <f t="shared" si="201"/>
        <v>62.795000000000002</v>
      </c>
      <c r="CZ217" s="2">
        <f t="shared" si="202"/>
        <v>63.567999999999998</v>
      </c>
      <c r="DA217" s="2">
        <f t="shared" si="203"/>
        <v>64.27</v>
      </c>
      <c r="DB217" s="2">
        <f t="shared" si="204"/>
        <v>61.780999999999999</v>
      </c>
      <c r="DC217" s="2">
        <f t="shared" si="205"/>
        <v>62.384999999999998</v>
      </c>
      <c r="DD217" s="2">
        <f t="shared" si="206"/>
        <v>61.978000000000002</v>
      </c>
      <c r="DE217" s="2">
        <f t="shared" si="207"/>
        <v>62.195999999999998</v>
      </c>
      <c r="DF217" s="2">
        <f t="shared" si="208"/>
        <v>59.024000000000001</v>
      </c>
      <c r="DG217" s="2">
        <f t="shared" si="209"/>
        <v>59.832999999999998</v>
      </c>
      <c r="DH217" s="2">
        <f t="shared" si="210"/>
        <v>59.832999999999998</v>
      </c>
      <c r="DI217" s="2">
        <f t="shared" si="211"/>
        <v>59.475999999999999</v>
      </c>
      <c r="DK217" s="2">
        <f t="shared" si="264"/>
        <v>133.69361782363978</v>
      </c>
      <c r="DL217" s="2">
        <f t="shared" si="264"/>
        <v>157.09490766550522</v>
      </c>
      <c r="DM217" s="2">
        <f t="shared" si="264"/>
        <v>142.98192890905653</v>
      </c>
      <c r="DN217" s="2">
        <f t="shared" si="264"/>
        <v>171.58746515679445</v>
      </c>
      <c r="DO217" s="2">
        <f t="shared" si="264"/>
        <v>158.29792887345212</v>
      </c>
      <c r="DP217" s="2">
        <f t="shared" si="264"/>
        <v>134.43250887949259</v>
      </c>
      <c r="DQ217" s="2">
        <f t="shared" si="264"/>
        <v>115.90112635658915</v>
      </c>
      <c r="DR217" s="2">
        <f t="shared" si="264"/>
        <v>121.79018000604046</v>
      </c>
      <c r="DS217" s="2">
        <f t="shared" si="264"/>
        <v>119.06779756097563</v>
      </c>
      <c r="DT217" s="2">
        <f t="shared" si="264"/>
        <v>118.48676079734221</v>
      </c>
      <c r="DU217" s="2">
        <f t="shared" si="264"/>
        <v>124.16070091564706</v>
      </c>
      <c r="DV217" s="2">
        <f t="shared" si="264"/>
        <v>131.56737843551798</v>
      </c>
      <c r="DW217" s="2">
        <f t="shared" si="264"/>
        <v>122.40135850196316</v>
      </c>
      <c r="DX217" s="2">
        <f t="shared" si="264"/>
        <v>122.9649355179704</v>
      </c>
      <c r="DY217" s="2">
        <f t="shared" si="264"/>
        <v>99.151967611336033</v>
      </c>
      <c r="EA217" s="2">
        <f t="shared" si="240"/>
        <v>65.921844090103747</v>
      </c>
      <c r="EB217" s="2">
        <f t="shared" si="240"/>
        <v>61.137738322597258</v>
      </c>
      <c r="EC217" s="2">
        <f t="shared" si="240"/>
        <v>62.618082290767902</v>
      </c>
      <c r="ED217" s="2">
        <f t="shared" si="240"/>
        <v>59.519292259582066</v>
      </c>
      <c r="EE217" s="2">
        <f t="shared" si="240"/>
        <v>57.153559772448055</v>
      </c>
      <c r="EF217" s="2">
        <f t="shared" si="239"/>
        <v>58.935730078328987</v>
      </c>
      <c r="EG217" s="2">
        <f t="shared" si="239"/>
        <v>59.995452749339883</v>
      </c>
      <c r="EH217" s="2">
        <f t="shared" si="239"/>
        <v>61.377933674637347</v>
      </c>
      <c r="EI217" s="2">
        <f t="shared" si="239"/>
        <v>62.479304196911102</v>
      </c>
      <c r="EJ217" s="2">
        <f t="shared" si="239"/>
        <v>58.334935463599493</v>
      </c>
      <c r="EK217" s="2">
        <f t="shared" si="212"/>
        <v>54.807282017104569</v>
      </c>
      <c r="EL217" s="2">
        <f t="shared" si="212"/>
        <v>55.652300257387509</v>
      </c>
      <c r="EM217" s="2">
        <f t="shared" si="212"/>
        <v>57.594305613781309</v>
      </c>
      <c r="EN217" s="2">
        <f t="shared" si="212"/>
        <v>59.268461233826315</v>
      </c>
      <c r="EO217" s="2">
        <f t="shared" si="212"/>
        <v>62.32639745195862</v>
      </c>
      <c r="EQ217" s="2">
        <f t="shared" si="265"/>
        <v>64.47501355395363</v>
      </c>
      <c r="ER217" s="2">
        <f t="shared" si="265"/>
        <v>62.678950578939663</v>
      </c>
      <c r="ES217" s="2">
        <f t="shared" si="265"/>
        <v>62.341902003457349</v>
      </c>
      <c r="ET217" s="2">
        <f t="shared" si="265"/>
        <v>63.258116078831563</v>
      </c>
      <c r="EU217" s="2">
        <f t="shared" si="265"/>
        <v>61.913433896274547</v>
      </c>
      <c r="EV217" s="2">
        <f t="shared" si="265"/>
        <v>62.558225489840801</v>
      </c>
      <c r="EW217" s="2">
        <f t="shared" si="265"/>
        <v>62.693560095493105</v>
      </c>
      <c r="EX217" s="2">
        <f t="shared" si="265"/>
        <v>62.680178212431372</v>
      </c>
      <c r="EY217" s="2">
        <f t="shared" si="265"/>
        <v>61.919027114529058</v>
      </c>
      <c r="EZ217" s="2">
        <f t="shared" si="265"/>
        <v>60.63334852739554</v>
      </c>
      <c r="FA217" s="2">
        <f t="shared" si="265"/>
        <v>59.832877035091833</v>
      </c>
      <c r="FB217" s="2">
        <f t="shared" si="265"/>
        <v>59.189938351329786</v>
      </c>
      <c r="FC217" s="2">
        <f t="shared" si="265"/>
        <v>59.534972227063108</v>
      </c>
      <c r="FD217" s="2">
        <f t="shared" si="265"/>
        <v>59.478642516232398</v>
      </c>
      <c r="FE217" s="2">
        <f t="shared" si="265"/>
        <v>58.941824173776148</v>
      </c>
      <c r="FG217" s="2">
        <f t="shared" si="266"/>
        <v>0.99999896004606292</v>
      </c>
      <c r="FH217" s="2">
        <f t="shared" si="266"/>
        <v>0.99999890630805877</v>
      </c>
      <c r="FI217" s="2">
        <f t="shared" si="266"/>
        <v>0.99999882903663817</v>
      </c>
      <c r="FJ217" s="2">
        <f t="shared" si="266"/>
        <v>0.9999989035551422</v>
      </c>
      <c r="FK217" s="2">
        <f t="shared" si="266"/>
        <v>0.99999860420698461</v>
      </c>
      <c r="FL217" s="2">
        <f t="shared" si="266"/>
        <v>0.99999858902426331</v>
      </c>
      <c r="FM217" s="2">
        <f t="shared" si="266"/>
        <v>0.99999853414751383</v>
      </c>
      <c r="FN217" s="2">
        <f t="shared" si="266"/>
        <v>0.99999862907063641</v>
      </c>
      <c r="FO217" s="2">
        <f t="shared" si="266"/>
        <v>0.99999837957677995</v>
      </c>
      <c r="FP217" s="2">
        <f t="shared" si="266"/>
        <v>0.99999861531692746</v>
      </c>
      <c r="FQ217" s="2">
        <f t="shared" si="266"/>
        <v>0.99999830375370069</v>
      </c>
      <c r="FR217" s="2">
        <f t="shared" si="266"/>
        <v>0.99999856902893303</v>
      </c>
      <c r="FS217" s="2">
        <f t="shared" si="266"/>
        <v>0.99999865741204408</v>
      </c>
      <c r="FT217" s="2">
        <f t="shared" si="266"/>
        <v>0.9999986569575422</v>
      </c>
      <c r="FU217" s="2">
        <f t="shared" si="266"/>
        <v>0.99999822480318079</v>
      </c>
      <c r="FW217" s="2">
        <f t="shared" si="256"/>
        <v>0.79370930656974503</v>
      </c>
      <c r="FX217" s="2">
        <f t="shared" si="256"/>
        <v>0.91856465551194644</v>
      </c>
      <c r="FY217" s="2">
        <f t="shared" si="256"/>
        <v>0.92001632810255463</v>
      </c>
      <c r="FZ217" s="2">
        <f t="shared" si="256"/>
        <v>0.93375784835418663</v>
      </c>
      <c r="GA217" s="2">
        <f t="shared" si="256"/>
        <v>0.9344201225858334</v>
      </c>
      <c r="GB217" s="2">
        <f t="shared" si="256"/>
        <v>0.93542580722348567</v>
      </c>
      <c r="GC217" s="2">
        <f t="shared" si="256"/>
        <v>0.92147892563810174</v>
      </c>
      <c r="GD217" s="2">
        <f t="shared" si="256"/>
        <v>0.92654608573261776</v>
      </c>
      <c r="GE217" s="2">
        <f t="shared" si="256"/>
        <v>0.93180317510004462</v>
      </c>
      <c r="GF217" s="2">
        <f t="shared" si="256"/>
        <v>0.94022168984435939</v>
      </c>
      <c r="GG217" s="2">
        <f t="shared" si="256"/>
        <v>0.93753054657797641</v>
      </c>
      <c r="GH217" s="2">
        <f t="shared" si="256"/>
        <v>0.94351822165068611</v>
      </c>
      <c r="GI217" s="2">
        <f t="shared" si="256"/>
        <v>0.92854078883066637</v>
      </c>
      <c r="GJ217" s="2">
        <f t="shared" si="256"/>
        <v>0.91591308565241514</v>
      </c>
      <c r="GK217" s="2">
        <f t="shared" si="256"/>
        <v>0.8909319813009775</v>
      </c>
      <c r="GM217" s="92">
        <f t="shared" si="257"/>
        <v>0</v>
      </c>
      <c r="GN217" s="92">
        <f t="shared" si="257"/>
        <v>0</v>
      </c>
      <c r="GO217" s="92">
        <f t="shared" si="257"/>
        <v>0</v>
      </c>
      <c r="GP217" s="92">
        <f t="shared" si="257"/>
        <v>0</v>
      </c>
      <c r="GQ217" s="92">
        <f t="shared" si="257"/>
        <v>0</v>
      </c>
      <c r="GR217" s="92">
        <f t="shared" si="257"/>
        <v>0</v>
      </c>
      <c r="GS217" s="92">
        <f t="shared" si="257"/>
        <v>0</v>
      </c>
      <c r="GT217" s="92">
        <f t="shared" si="257"/>
        <v>0</v>
      </c>
      <c r="GU217" s="92">
        <f t="shared" si="257"/>
        <v>0</v>
      </c>
      <c r="GV217" s="92">
        <f t="shared" si="257"/>
        <v>0</v>
      </c>
      <c r="GW217" s="92">
        <f t="shared" si="257"/>
        <v>0</v>
      </c>
      <c r="GX217" s="92">
        <f t="shared" si="257"/>
        <v>0</v>
      </c>
      <c r="GY217" s="92">
        <f t="shared" si="257"/>
        <v>0</v>
      </c>
      <c r="GZ217" s="92">
        <f t="shared" si="257"/>
        <v>0</v>
      </c>
      <c r="HA217" s="92">
        <f t="shared" si="257"/>
        <v>0</v>
      </c>
      <c r="HC217" s="92">
        <f t="shared" si="267"/>
        <v>4.694507333208616E-220</v>
      </c>
      <c r="HD217" s="92">
        <f t="shared" si="267"/>
        <v>0</v>
      </c>
      <c r="HE217" s="92">
        <f t="shared" si="267"/>
        <v>0</v>
      </c>
      <c r="HF217" s="92">
        <f t="shared" si="261"/>
        <v>0</v>
      </c>
      <c r="HG217" s="92">
        <f t="shared" si="261"/>
        <v>0</v>
      </c>
      <c r="HH217" s="92">
        <f t="shared" si="261"/>
        <v>0</v>
      </c>
      <c r="HI217" s="92">
        <f t="shared" si="241"/>
        <v>0</v>
      </c>
      <c r="HJ217" s="92">
        <f t="shared" si="241"/>
        <v>0</v>
      </c>
      <c r="HK217" s="92">
        <f t="shared" si="241"/>
        <v>0</v>
      </c>
      <c r="HL217" s="92">
        <f t="shared" si="241"/>
        <v>0</v>
      </c>
      <c r="HM217" s="92">
        <f t="shared" si="241"/>
        <v>0</v>
      </c>
      <c r="HN217" s="92">
        <f t="shared" si="241"/>
        <v>0</v>
      </c>
      <c r="HO217" s="92">
        <f t="shared" si="226"/>
        <v>0</v>
      </c>
      <c r="HP217" s="92">
        <f t="shared" si="226"/>
        <v>0</v>
      </c>
      <c r="HQ217" s="92">
        <f t="shared" si="226"/>
        <v>0</v>
      </c>
      <c r="HS217" s="92">
        <f t="shared" si="258"/>
        <v>2.4697639029860805E-53</v>
      </c>
      <c r="HT217" s="92">
        <f t="shared" si="258"/>
        <v>3.2243689503275569E-71</v>
      </c>
      <c r="HU217" s="92">
        <f t="shared" si="258"/>
        <v>8.4722626572934127E-74</v>
      </c>
      <c r="HV217" s="92">
        <f t="shared" si="258"/>
        <v>4.4709877823603927E-96</v>
      </c>
      <c r="HW217" s="92">
        <f t="shared" si="258"/>
        <v>1.127558399492582E-102</v>
      </c>
      <c r="HX217" s="92">
        <f t="shared" si="258"/>
        <v>6.4785336551860049E-110</v>
      </c>
      <c r="HY217" s="92">
        <f t="shared" si="258"/>
        <v>1.4800888359659237E-104</v>
      </c>
      <c r="HZ217" s="92">
        <f t="shared" si="258"/>
        <v>2.4865975269550698E-106</v>
      </c>
      <c r="IA217" s="92">
        <f t="shared" si="258"/>
        <v>1.3408154323550101E-90</v>
      </c>
      <c r="IB217" s="92">
        <f t="shared" si="258"/>
        <v>3.6159021454209077E-111</v>
      </c>
      <c r="IC217" s="92">
        <f t="shared" si="258"/>
        <v>3.8806207509812966E-119</v>
      </c>
      <c r="ID217" s="92">
        <f t="shared" si="258"/>
        <v>1.304788263665798E-117</v>
      </c>
      <c r="IE217" s="92">
        <f t="shared" si="258"/>
        <v>1.4866951733565261E-86</v>
      </c>
      <c r="IF217" s="92">
        <f t="shared" si="258"/>
        <v>2.9236720399042596E-50</v>
      </c>
      <c r="IG217" s="92">
        <f t="shared" si="258"/>
        <v>2.0652738513441705E-47</v>
      </c>
      <c r="II217" s="92">
        <f t="shared" si="259"/>
        <v>9.8039433772324579E-5</v>
      </c>
      <c r="IJ217" s="92">
        <f t="shared" si="259"/>
        <v>4.5588171845802216E-13</v>
      </c>
      <c r="IK217" s="92">
        <f t="shared" si="259"/>
        <v>9.8532784171348087E-14</v>
      </c>
      <c r="IL217" s="92">
        <f t="shared" si="259"/>
        <v>2.2408112507772817E-19</v>
      </c>
      <c r="IM217" s="92">
        <f t="shared" si="259"/>
        <v>1.5732103590518406E-20</v>
      </c>
      <c r="IN217" s="92">
        <f t="shared" si="259"/>
        <v>9.8903496099387318E-22</v>
      </c>
      <c r="IO217" s="92">
        <f t="shared" si="259"/>
        <v>1.6886710081970396E-18</v>
      </c>
      <c r="IP217" s="92">
        <f t="shared" si="259"/>
        <v>2.79348172747835E-19</v>
      </c>
      <c r="IQ217" s="92">
        <f t="shared" si="259"/>
        <v>1.1857752207749997E-17</v>
      </c>
      <c r="IR217" s="92">
        <f t="shared" si="259"/>
        <v>1.2626423444621946E-22</v>
      </c>
      <c r="IS217" s="92">
        <f t="shared" si="259"/>
        <v>5.6171214384723651E-24</v>
      </c>
      <c r="IT217" s="92">
        <f t="shared" si="259"/>
        <v>1.4170297139962873E-24</v>
      </c>
      <c r="IU217" s="92">
        <f t="shared" si="259"/>
        <v>9.1926135342312769E-17</v>
      </c>
      <c r="IV217" s="92">
        <f t="shared" si="259"/>
        <v>1.6545919443456371E-6</v>
      </c>
      <c r="IW217" s="92">
        <f t="shared" si="259"/>
        <v>6.5495647661104976E-8</v>
      </c>
      <c r="IY217" s="92">
        <f t="shared" si="260"/>
        <v>9.8039433772324579E-5</v>
      </c>
      <c r="IZ217" s="92">
        <f t="shared" si="260"/>
        <v>4.5588171845802216E-13</v>
      </c>
      <c r="JA217" s="92">
        <f t="shared" si="260"/>
        <v>9.8532784171348087E-14</v>
      </c>
      <c r="JB217" s="92">
        <f t="shared" si="260"/>
        <v>2.2408112507772817E-19</v>
      </c>
      <c r="JC217" s="92">
        <f t="shared" si="260"/>
        <v>1.5732103590518406E-20</v>
      </c>
      <c r="JD217" s="92">
        <f t="shared" si="260"/>
        <v>9.8903496099387318E-22</v>
      </c>
      <c r="JE217" s="92">
        <f t="shared" si="260"/>
        <v>1.6886710081970396E-18</v>
      </c>
      <c r="JF217" s="92">
        <f t="shared" si="260"/>
        <v>2.79348172747835E-19</v>
      </c>
      <c r="JG217" s="92">
        <f t="shared" si="260"/>
        <v>1.1857752207749997E-17</v>
      </c>
      <c r="JH217" s="92">
        <f t="shared" si="260"/>
        <v>1.2626423444621946E-22</v>
      </c>
      <c r="JI217" s="92">
        <f t="shared" si="260"/>
        <v>5.6171214384723651E-24</v>
      </c>
      <c r="JJ217" s="92">
        <f t="shared" si="260"/>
        <v>1.4170297139962873E-24</v>
      </c>
      <c r="JK217" s="92">
        <f t="shared" si="260"/>
        <v>9.1926135342312769E-17</v>
      </c>
      <c r="JL217" s="92">
        <f t="shared" si="260"/>
        <v>1.6545919443456371E-6</v>
      </c>
      <c r="JM217" s="92">
        <f t="shared" si="260"/>
        <v>6.5495647661104976E-8</v>
      </c>
    </row>
    <row r="218" spans="2:273" x14ac:dyDescent="0.25">
      <c r="B218" s="2">
        <v>191</v>
      </c>
      <c r="C218" s="37">
        <v>62.582999999999998</v>
      </c>
      <c r="D218" s="37">
        <v>63.561</v>
      </c>
      <c r="E218" s="37">
        <v>62.762</v>
      </c>
      <c r="F218" s="37">
        <v>63.658999999999999</v>
      </c>
      <c r="G218" s="37">
        <v>62.454999999999998</v>
      </c>
      <c r="H218" s="37">
        <v>63.295000000000002</v>
      </c>
      <c r="I218" s="37">
        <v>63.540999999999997</v>
      </c>
      <c r="J218" s="37">
        <v>62.061999999999998</v>
      </c>
      <c r="K218" s="37">
        <v>61.654000000000003</v>
      </c>
      <c r="L218" s="37">
        <v>61.63</v>
      </c>
      <c r="M218" s="37">
        <v>60.912999999999997</v>
      </c>
      <c r="N218" s="37">
        <v>60.570999999999998</v>
      </c>
      <c r="O218" s="37">
        <v>60.31</v>
      </c>
      <c r="P218" s="37">
        <v>58.619</v>
      </c>
      <c r="Q218" s="37">
        <v>59.31</v>
      </c>
      <c r="S218" s="4">
        <f t="shared" si="262"/>
        <v>64.671354546374019</v>
      </c>
      <c r="T218" s="4">
        <f t="shared" si="262"/>
        <v>62.451029128322936</v>
      </c>
      <c r="U218" s="4">
        <f t="shared" si="262"/>
        <v>62.249993110561192</v>
      </c>
      <c r="V218" s="4">
        <f t="shared" si="262"/>
        <v>62.911957159955463</v>
      </c>
      <c r="W218" s="4">
        <f t="shared" si="262"/>
        <v>61.511308194626977</v>
      </c>
      <c r="X218" s="4">
        <f t="shared" si="262"/>
        <v>62.239727281150053</v>
      </c>
      <c r="Y218" s="4">
        <f t="shared" si="262"/>
        <v>62.397433487162758</v>
      </c>
      <c r="Z218" s="4">
        <f t="shared" si="262"/>
        <v>62.499779970371328</v>
      </c>
      <c r="AA218" s="4">
        <f t="shared" si="262"/>
        <v>61.866063604629012</v>
      </c>
      <c r="AB218" s="4">
        <f t="shared" si="262"/>
        <v>60.391625034010957</v>
      </c>
      <c r="AC218" s="4">
        <f t="shared" si="262"/>
        <v>59.408721717826445</v>
      </c>
      <c r="AD218" s="4">
        <f t="shared" si="262"/>
        <v>58.881559885395717</v>
      </c>
      <c r="AE218" s="4">
        <f t="shared" si="262"/>
        <v>59.304410227656206</v>
      </c>
      <c r="AF218" s="4">
        <f t="shared" si="262"/>
        <v>59.372229818824465</v>
      </c>
      <c r="AG218" s="4">
        <f t="shared" si="262"/>
        <v>59.192103985874972</v>
      </c>
      <c r="AI218" s="4">
        <f t="shared" si="263"/>
        <v>-2.0883545463740205</v>
      </c>
      <c r="AJ218" s="4">
        <f t="shared" si="263"/>
        <v>1.1099708716770635</v>
      </c>
      <c r="AK218" s="4">
        <f t="shared" si="263"/>
        <v>0.51200688943880834</v>
      </c>
      <c r="AL218" s="4">
        <f t="shared" si="263"/>
        <v>0.74704284004453569</v>
      </c>
      <c r="AM218" s="4">
        <f t="shared" si="263"/>
        <v>0.943691805373021</v>
      </c>
      <c r="AN218" s="4">
        <f t="shared" si="263"/>
        <v>1.0552727188499489</v>
      </c>
      <c r="AO218" s="4">
        <f t="shared" si="263"/>
        <v>1.1435665128372392</v>
      </c>
      <c r="AP218" s="4">
        <f t="shared" si="263"/>
        <v>-0.43777997037133076</v>
      </c>
      <c r="AQ218" s="4">
        <f t="shared" si="263"/>
        <v>-0.21206360462900875</v>
      </c>
      <c r="AR218" s="4">
        <f t="shared" si="263"/>
        <v>1.2383749659890455</v>
      </c>
      <c r="AS218" s="4">
        <f t="shared" si="263"/>
        <v>1.5042782821735514</v>
      </c>
      <c r="AT218" s="4">
        <f t="shared" si="263"/>
        <v>1.689440114604281</v>
      </c>
      <c r="AU218" s="4">
        <f t="shared" si="263"/>
        <v>1.0055897723437965</v>
      </c>
      <c r="AV218" s="4">
        <f t="shared" si="263"/>
        <v>-0.75322981882446527</v>
      </c>
      <c r="AW218" s="4">
        <f t="shared" si="263"/>
        <v>0.11789601412503004</v>
      </c>
      <c r="AY218" s="2">
        <f t="shared" si="254"/>
        <v>64.671354022328117</v>
      </c>
      <c r="AZ218" s="2">
        <f t="shared" si="254"/>
        <v>62.451029128322936</v>
      </c>
      <c r="BA218" s="2">
        <f t="shared" si="254"/>
        <v>62.249993110561192</v>
      </c>
      <c r="BB218" s="2">
        <f t="shared" si="254"/>
        <v>62.911957159955463</v>
      </c>
      <c r="BC218" s="2">
        <f t="shared" si="254"/>
        <v>61.511308194626977</v>
      </c>
      <c r="BD218" s="2">
        <f t="shared" si="254"/>
        <v>62.239727281150053</v>
      </c>
      <c r="BE218" s="2">
        <f t="shared" si="254"/>
        <v>62.397433487162758</v>
      </c>
      <c r="BF218" s="2">
        <f t="shared" si="254"/>
        <v>62.499779970371328</v>
      </c>
      <c r="BG218" s="2">
        <f t="shared" si="254"/>
        <v>61.866063604629012</v>
      </c>
      <c r="BH218" s="2">
        <f t="shared" si="254"/>
        <v>60.391625034010957</v>
      </c>
      <c r="BI218" s="2">
        <f t="shared" si="254"/>
        <v>59.408721717826445</v>
      </c>
      <c r="BJ218" s="2">
        <f t="shared" si="254"/>
        <v>58.881559885395717</v>
      </c>
      <c r="BK218" s="2">
        <f t="shared" si="254"/>
        <v>59.304410227656206</v>
      </c>
      <c r="BL218" s="2">
        <f t="shared" si="254"/>
        <v>59.372229818741083</v>
      </c>
      <c r="BM218" s="2">
        <f t="shared" si="254"/>
        <v>59.192103985222566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>
        <f t="shared" si="197"/>
        <v>62.582999999999998</v>
      </c>
      <c r="CV218" s="2">
        <f t="shared" si="198"/>
        <v>63.561</v>
      </c>
      <c r="CW218" s="2">
        <f t="shared" si="199"/>
        <v>62.762</v>
      </c>
      <c r="CX218" s="2">
        <f t="shared" si="200"/>
        <v>63.658999999999999</v>
      </c>
      <c r="CY218" s="2">
        <f t="shared" si="201"/>
        <v>62.454999999999998</v>
      </c>
      <c r="CZ218" s="2">
        <f t="shared" si="202"/>
        <v>63.295000000000002</v>
      </c>
      <c r="DA218" s="2">
        <f t="shared" si="203"/>
        <v>63.540999999999997</v>
      </c>
      <c r="DB218" s="2">
        <f t="shared" si="204"/>
        <v>62.061999999999998</v>
      </c>
      <c r="DC218" s="2">
        <f t="shared" si="205"/>
        <v>61.654000000000003</v>
      </c>
      <c r="DD218" s="2">
        <f t="shared" si="206"/>
        <v>61.63</v>
      </c>
      <c r="DE218" s="2">
        <f t="shared" si="207"/>
        <v>60.912999999999997</v>
      </c>
      <c r="DF218" s="2">
        <f t="shared" si="208"/>
        <v>60.570999999999998</v>
      </c>
      <c r="DG218" s="2">
        <f t="shared" si="209"/>
        <v>60.31</v>
      </c>
      <c r="DH218" s="2">
        <f t="shared" si="210"/>
        <v>58.619</v>
      </c>
      <c r="DI218" s="2">
        <f t="shared" si="211"/>
        <v>59.31</v>
      </c>
      <c r="DK218" s="2">
        <f t="shared" si="264"/>
        <v>133.99763742964353</v>
      </c>
      <c r="DL218" s="2">
        <f t="shared" si="264"/>
        <v>157.528324912892</v>
      </c>
      <c r="DM218" s="2">
        <f t="shared" si="264"/>
        <v>143.33653040002162</v>
      </c>
      <c r="DN218" s="2">
        <f t="shared" si="264"/>
        <v>172.10217334494774</v>
      </c>
      <c r="DO218" s="2">
        <f t="shared" si="264"/>
        <v>158.75926366656597</v>
      </c>
      <c r="DP218" s="2">
        <f t="shared" si="264"/>
        <v>134.75748816067653</v>
      </c>
      <c r="DQ218" s="2">
        <f t="shared" si="264"/>
        <v>116.12388202959829</v>
      </c>
      <c r="DR218" s="2">
        <f t="shared" si="264"/>
        <v>122.04440440954394</v>
      </c>
      <c r="DS218" s="2">
        <f t="shared" si="264"/>
        <v>119.31196707317075</v>
      </c>
      <c r="DT218" s="2">
        <f t="shared" si="264"/>
        <v>118.7170332225914</v>
      </c>
      <c r="DU218" s="2">
        <f t="shared" si="264"/>
        <v>124.43031326472735</v>
      </c>
      <c r="DV218" s="2">
        <f t="shared" si="264"/>
        <v>131.87115629719119</v>
      </c>
      <c r="DW218" s="2">
        <f t="shared" si="264"/>
        <v>122.66003201449713</v>
      </c>
      <c r="DX218" s="2">
        <f t="shared" si="264"/>
        <v>123.2470909090909</v>
      </c>
      <c r="DY218" s="2">
        <f t="shared" si="264"/>
        <v>99.321672064777346</v>
      </c>
      <c r="EA218" s="2">
        <f t="shared" si="240"/>
        <v>65.857734913403462</v>
      </c>
      <c r="EB218" s="2">
        <f t="shared" si="240"/>
        <v>61.006068348363812</v>
      </c>
      <c r="EC218" s="2">
        <f t="shared" si="240"/>
        <v>62.508897336065573</v>
      </c>
      <c r="ED218" s="2">
        <f t="shared" si="240"/>
        <v>59.356277316945899</v>
      </c>
      <c r="EE218" s="2">
        <f t="shared" si="240"/>
        <v>56.983550197639019</v>
      </c>
      <c r="EF218" s="2">
        <f t="shared" si="239"/>
        <v>58.789927779304662</v>
      </c>
      <c r="EG218" s="2">
        <f t="shared" si="239"/>
        <v>59.861940456061518</v>
      </c>
      <c r="EH218" s="2">
        <f t="shared" si="239"/>
        <v>61.269995525587383</v>
      </c>
      <c r="EI218" s="2">
        <f t="shared" si="239"/>
        <v>62.397354216131866</v>
      </c>
      <c r="EJ218" s="2">
        <f t="shared" si="239"/>
        <v>58.192136429709464</v>
      </c>
      <c r="EK218" s="2">
        <f t="shared" si="212"/>
        <v>54.613616707758702</v>
      </c>
      <c r="EL218" s="2">
        <f t="shared" si="212"/>
        <v>55.486065927234236</v>
      </c>
      <c r="EM218" s="2">
        <f t="shared" si="212"/>
        <v>57.468343728003752</v>
      </c>
      <c r="EN218" s="2">
        <f t="shared" si="212"/>
        <v>59.175602193666137</v>
      </c>
      <c r="EO218" s="2">
        <f t="shared" si="212"/>
        <v>62.270843717767676</v>
      </c>
      <c r="EQ218" s="2">
        <f t="shared" si="265"/>
        <v>64.390056599950768</v>
      </c>
      <c r="ER218" s="2">
        <f t="shared" si="265"/>
        <v>62.567756382360983</v>
      </c>
      <c r="ES218" s="2">
        <f t="shared" si="265"/>
        <v>62.229372028459061</v>
      </c>
      <c r="ET218" s="2">
        <f t="shared" si="265"/>
        <v>63.141887429045227</v>
      </c>
      <c r="EU218" s="2">
        <f t="shared" si="265"/>
        <v>61.80097918096105</v>
      </c>
      <c r="EV218" s="2">
        <f t="shared" si="265"/>
        <v>62.456815204140447</v>
      </c>
      <c r="EW218" s="2">
        <f t="shared" si="265"/>
        <v>62.594396441292275</v>
      </c>
      <c r="EX218" s="2">
        <f t="shared" si="265"/>
        <v>62.588613875079375</v>
      </c>
      <c r="EY218" s="2">
        <f t="shared" si="265"/>
        <v>61.830511153931269</v>
      </c>
      <c r="EZ218" s="2">
        <f t="shared" si="265"/>
        <v>60.5190808417074</v>
      </c>
      <c r="FA218" s="2">
        <f t="shared" si="265"/>
        <v>59.700001011832882</v>
      </c>
      <c r="FB218" s="2">
        <f t="shared" si="265"/>
        <v>59.06683396793278</v>
      </c>
      <c r="FC218" s="2">
        <f t="shared" si="265"/>
        <v>59.433192963901163</v>
      </c>
      <c r="FD218" s="2">
        <f t="shared" si="265"/>
        <v>59.388608136569317</v>
      </c>
      <c r="FE218" s="2">
        <f t="shared" si="265"/>
        <v>58.84830064361536</v>
      </c>
      <c r="FG218" s="2">
        <f t="shared" si="266"/>
        <v>0.99999905155065016</v>
      </c>
      <c r="FH218" s="2">
        <f t="shared" si="266"/>
        <v>0.99999900254099872</v>
      </c>
      <c r="FI218" s="2">
        <f t="shared" si="266"/>
        <v>0.99999893206861146</v>
      </c>
      <c r="FJ218" s="2">
        <f t="shared" si="266"/>
        <v>0.9999990000303085</v>
      </c>
      <c r="FK218" s="2">
        <f t="shared" si="266"/>
        <v>0.99999872702148407</v>
      </c>
      <c r="FL218" s="2">
        <f t="shared" si="266"/>
        <v>0.99999871317467426</v>
      </c>
      <c r="FM218" s="2">
        <f t="shared" si="266"/>
        <v>0.99999866312647123</v>
      </c>
      <c r="FN218" s="2">
        <f t="shared" si="266"/>
        <v>0.99999874969740954</v>
      </c>
      <c r="FO218" s="2">
        <f t="shared" si="266"/>
        <v>0.99999852215624818</v>
      </c>
      <c r="FP218" s="2">
        <f t="shared" si="266"/>
        <v>0.99999873715387488</v>
      </c>
      <c r="FQ218" s="2">
        <f t="shared" si="266"/>
        <v>0.99999845300475798</v>
      </c>
      <c r="FR218" s="2">
        <f t="shared" si="266"/>
        <v>0.99999869493871174</v>
      </c>
      <c r="FS218" s="2">
        <f t="shared" si="266"/>
        <v>0.99999877554508676</v>
      </c>
      <c r="FT218" s="2">
        <f t="shared" si="266"/>
        <v>0.999998775130576</v>
      </c>
      <c r="FU218" s="2">
        <f t="shared" si="266"/>
        <v>0.99999838100100602</v>
      </c>
      <c r="FW218" s="2">
        <f t="shared" si="256"/>
        <v>0.80838253685883232</v>
      </c>
      <c r="FX218" s="2">
        <f t="shared" si="256"/>
        <v>0.92519406661990877</v>
      </c>
      <c r="FY218" s="2">
        <f t="shared" si="256"/>
        <v>0.92653701408449496</v>
      </c>
      <c r="FZ218" s="2">
        <f t="shared" si="256"/>
        <v>0.93923224929229299</v>
      </c>
      <c r="GA218" s="2">
        <f t="shared" si="256"/>
        <v>0.93984331774603114</v>
      </c>
      <c r="GB218" s="2">
        <f t="shared" si="256"/>
        <v>0.94077110780657447</v>
      </c>
      <c r="GC218" s="2">
        <f t="shared" si="256"/>
        <v>0.92788971888480443</v>
      </c>
      <c r="GD218" s="2">
        <f t="shared" si="256"/>
        <v>0.93257344618087135</v>
      </c>
      <c r="GE218" s="2">
        <f t="shared" si="256"/>
        <v>0.93742828984260218</v>
      </c>
      <c r="GF218" s="2">
        <f t="shared" si="256"/>
        <v>0.94519325830463952</v>
      </c>
      <c r="GG218" s="2">
        <f t="shared" si="256"/>
        <v>0.9427122917412234</v>
      </c>
      <c r="GH218" s="2">
        <f t="shared" si="256"/>
        <v>0.94823072378479456</v>
      </c>
      <c r="GI218" s="2">
        <f t="shared" si="256"/>
        <v>0.93441605687923024</v>
      </c>
      <c r="GJ218" s="2">
        <f t="shared" si="256"/>
        <v>0.92274019770805293</v>
      </c>
      <c r="GK218" s="2">
        <f t="shared" si="256"/>
        <v>0.89956492908755448</v>
      </c>
      <c r="GM218" s="92">
        <f t="shared" si="257"/>
        <v>0</v>
      </c>
      <c r="GN218" s="92">
        <f t="shared" si="257"/>
        <v>0</v>
      </c>
      <c r="GO218" s="92">
        <f t="shared" si="257"/>
        <v>0</v>
      </c>
      <c r="GP218" s="92">
        <f t="shared" si="257"/>
        <v>0</v>
      </c>
      <c r="GQ218" s="92">
        <f t="shared" si="257"/>
        <v>0</v>
      </c>
      <c r="GR218" s="92">
        <f t="shared" si="257"/>
        <v>0</v>
      </c>
      <c r="GS218" s="92">
        <f t="shared" si="257"/>
        <v>0</v>
      </c>
      <c r="GT218" s="92">
        <f t="shared" si="257"/>
        <v>0</v>
      </c>
      <c r="GU218" s="92">
        <f t="shared" si="257"/>
        <v>0</v>
      </c>
      <c r="GV218" s="92">
        <f t="shared" si="257"/>
        <v>0</v>
      </c>
      <c r="GW218" s="92">
        <f t="shared" si="257"/>
        <v>0</v>
      </c>
      <c r="GX218" s="92">
        <f t="shared" si="257"/>
        <v>0</v>
      </c>
      <c r="GY218" s="92">
        <f t="shared" si="257"/>
        <v>0</v>
      </c>
      <c r="GZ218" s="92">
        <f t="shared" si="257"/>
        <v>0</v>
      </c>
      <c r="HA218" s="92">
        <f t="shared" si="257"/>
        <v>0</v>
      </c>
      <c r="HC218" s="92">
        <f t="shared" si="267"/>
        <v>1.8480913570125142E-224</v>
      </c>
      <c r="HD218" s="92">
        <f t="shared" si="267"/>
        <v>0</v>
      </c>
      <c r="HE218" s="92">
        <f t="shared" si="267"/>
        <v>0</v>
      </c>
      <c r="HF218" s="92">
        <f t="shared" si="261"/>
        <v>0</v>
      </c>
      <c r="HG218" s="92">
        <f t="shared" si="261"/>
        <v>0</v>
      </c>
      <c r="HH218" s="92">
        <f t="shared" si="261"/>
        <v>0</v>
      </c>
      <c r="HI218" s="92">
        <f t="shared" si="241"/>
        <v>0</v>
      </c>
      <c r="HJ218" s="92">
        <f t="shared" si="241"/>
        <v>0</v>
      </c>
      <c r="HK218" s="92">
        <f t="shared" si="241"/>
        <v>0</v>
      </c>
      <c r="HL218" s="92">
        <f t="shared" si="241"/>
        <v>0</v>
      </c>
      <c r="HM218" s="92">
        <f t="shared" si="241"/>
        <v>0</v>
      </c>
      <c r="HN218" s="92">
        <f t="shared" si="241"/>
        <v>0</v>
      </c>
      <c r="HO218" s="92">
        <f t="shared" si="226"/>
        <v>0</v>
      </c>
      <c r="HP218" s="92">
        <f t="shared" si="226"/>
        <v>0</v>
      </c>
      <c r="HQ218" s="92">
        <f t="shared" si="226"/>
        <v>0</v>
      </c>
      <c r="HS218" s="92">
        <f t="shared" si="258"/>
        <v>2.3462096974470418E-55</v>
      </c>
      <c r="HT218" s="92">
        <f t="shared" si="258"/>
        <v>1.2239028205297262E-73</v>
      </c>
      <c r="HU218" s="92">
        <f t="shared" si="258"/>
        <v>2.5905699318827766E-76</v>
      </c>
      <c r="HV218" s="92">
        <f t="shared" si="258"/>
        <v>2.757029323073211E-99</v>
      </c>
      <c r="HW218" s="92">
        <f t="shared" si="258"/>
        <v>4.3674282678323E-106</v>
      </c>
      <c r="HX218" s="92">
        <f t="shared" si="258"/>
        <v>1.5561819568150492E-113</v>
      </c>
      <c r="HY218" s="92">
        <f t="shared" si="258"/>
        <v>4.568479746812501E-108</v>
      </c>
      <c r="HZ218" s="92">
        <f t="shared" si="258"/>
        <v>7.5472335869109963E-110</v>
      </c>
      <c r="IA218" s="92">
        <f t="shared" si="258"/>
        <v>1.3527155063797567E-93</v>
      </c>
      <c r="IB218" s="92">
        <f t="shared" si="258"/>
        <v>8.9022233145531558E-115</v>
      </c>
      <c r="IC218" s="92">
        <f t="shared" si="258"/>
        <v>4.6320819166466445E-123</v>
      </c>
      <c r="ID218" s="92">
        <f t="shared" si="258"/>
        <v>2.0749636377175054E-121</v>
      </c>
      <c r="IE218" s="92">
        <f t="shared" si="258"/>
        <v>1.8652249972355658E-89</v>
      </c>
      <c r="IF218" s="92">
        <f t="shared" si="258"/>
        <v>5.8339555051506925E-52</v>
      </c>
      <c r="IG218" s="92">
        <f t="shared" si="258"/>
        <v>4.3365375206701443E-49</v>
      </c>
      <c r="II218" s="92">
        <f t="shared" si="259"/>
        <v>3.164747665233852E-5</v>
      </c>
      <c r="IJ218" s="92">
        <f t="shared" si="259"/>
        <v>5.780211220256368E-14</v>
      </c>
      <c r="IK218" s="92">
        <f t="shared" si="259"/>
        <v>1.1317247514484623E-14</v>
      </c>
      <c r="IL218" s="92">
        <f t="shared" si="259"/>
        <v>1.2297297593163093E-20</v>
      </c>
      <c r="IM218" s="92">
        <f t="shared" si="259"/>
        <v>7.2598143474826296E-22</v>
      </c>
      <c r="IN218" s="92">
        <f t="shared" si="259"/>
        <v>3.8407887309818703E-23</v>
      </c>
      <c r="IO218" s="92">
        <f t="shared" si="259"/>
        <v>8.6592441377219325E-20</v>
      </c>
      <c r="IP218" s="92">
        <f t="shared" si="259"/>
        <v>1.3687936683653568E-20</v>
      </c>
      <c r="IQ218" s="92">
        <f t="shared" si="259"/>
        <v>8.3210146396247172E-19</v>
      </c>
      <c r="IR218" s="92">
        <f t="shared" si="259"/>
        <v>4.7114546581178796E-24</v>
      </c>
      <c r="IS218" s="92">
        <f t="shared" si="259"/>
        <v>1.5983091082302985E-25</v>
      </c>
      <c r="IT218" s="92">
        <f t="shared" si="259"/>
        <v>4.2253748570293482E-26</v>
      </c>
      <c r="IU218" s="92">
        <f t="shared" si="259"/>
        <v>7.0925029400598954E-18</v>
      </c>
      <c r="IV218" s="92">
        <f t="shared" si="259"/>
        <v>6.4777876624348493E-7</v>
      </c>
      <c r="IW218" s="92">
        <f t="shared" si="259"/>
        <v>1.7001800449488126E-8</v>
      </c>
      <c r="IY218" s="92">
        <f t="shared" si="260"/>
        <v>3.164747665233852E-5</v>
      </c>
      <c r="IZ218" s="92">
        <f t="shared" si="260"/>
        <v>5.780211220256368E-14</v>
      </c>
      <c r="JA218" s="92">
        <f t="shared" si="260"/>
        <v>1.1317247514484623E-14</v>
      </c>
      <c r="JB218" s="92">
        <f t="shared" si="260"/>
        <v>1.2297297593163093E-20</v>
      </c>
      <c r="JC218" s="92">
        <f t="shared" si="260"/>
        <v>7.2598143474826296E-22</v>
      </c>
      <c r="JD218" s="92">
        <f t="shared" si="260"/>
        <v>3.8407887309818703E-23</v>
      </c>
      <c r="JE218" s="92">
        <f t="shared" si="260"/>
        <v>8.6592441377219325E-20</v>
      </c>
      <c r="JF218" s="92">
        <f t="shared" si="260"/>
        <v>1.3687936683653568E-20</v>
      </c>
      <c r="JG218" s="92">
        <f t="shared" si="260"/>
        <v>8.3210146396247172E-19</v>
      </c>
      <c r="JH218" s="92">
        <f t="shared" si="260"/>
        <v>4.7114546581178796E-24</v>
      </c>
      <c r="JI218" s="92">
        <f t="shared" si="260"/>
        <v>1.5983091082302985E-25</v>
      </c>
      <c r="JJ218" s="92">
        <f t="shared" si="260"/>
        <v>4.2253748570293482E-26</v>
      </c>
      <c r="JK218" s="92">
        <f t="shared" si="260"/>
        <v>7.0925029400598954E-18</v>
      </c>
      <c r="JL218" s="92">
        <f t="shared" si="260"/>
        <v>6.4777876624348493E-7</v>
      </c>
      <c r="JM218" s="92">
        <f t="shared" si="260"/>
        <v>1.7001800449488126E-8</v>
      </c>
    </row>
    <row r="219" spans="2:273" x14ac:dyDescent="0.25">
      <c r="B219" s="2">
        <v>192</v>
      </c>
      <c r="C219" s="37">
        <v>62.25</v>
      </c>
      <c r="D219" s="37">
        <v>62.366</v>
      </c>
      <c r="E219" s="37">
        <v>63.975999999999999</v>
      </c>
      <c r="F219" s="37">
        <v>64.772999999999996</v>
      </c>
      <c r="G219" s="37">
        <v>64.135999999999996</v>
      </c>
      <c r="H219" s="37">
        <v>63.295000000000002</v>
      </c>
      <c r="I219" s="37">
        <v>64.486000000000004</v>
      </c>
      <c r="J219" s="37">
        <v>62.280999999999999</v>
      </c>
      <c r="K219" s="37">
        <v>62.731000000000002</v>
      </c>
      <c r="L219" s="37">
        <v>59.738999999999997</v>
      </c>
      <c r="M219" s="37">
        <v>60.695999999999998</v>
      </c>
      <c r="N219" s="37">
        <v>60.381</v>
      </c>
      <c r="O219" s="37">
        <v>59.262</v>
      </c>
      <c r="P219" s="37">
        <v>58.619</v>
      </c>
      <c r="Q219" s="37">
        <v>60.548000000000002</v>
      </c>
      <c r="S219" s="4">
        <f t="shared" si="262"/>
        <v>64.569750736421753</v>
      </c>
      <c r="T219" s="4">
        <f t="shared" si="262"/>
        <v>62.347994054248844</v>
      </c>
      <c r="U219" s="4">
        <f t="shared" si="262"/>
        <v>62.135996570714298</v>
      </c>
      <c r="V219" s="4">
        <f t="shared" si="262"/>
        <v>62.812225805064145</v>
      </c>
      <c r="W219" s="4">
        <f t="shared" si="262"/>
        <v>61.419761225868569</v>
      </c>
      <c r="X219" s="4">
        <f t="shared" si="262"/>
        <v>62.153970749540093</v>
      </c>
      <c r="Y219" s="4">
        <f t="shared" si="262"/>
        <v>62.312180028133959</v>
      </c>
      <c r="Z219" s="4">
        <f t="shared" si="262"/>
        <v>62.41453562704956</v>
      </c>
      <c r="AA219" s="4">
        <f t="shared" si="262"/>
        <v>61.774975701802155</v>
      </c>
      <c r="AB219" s="4">
        <f t="shared" si="262"/>
        <v>60.286575861196724</v>
      </c>
      <c r="AC219" s="4">
        <f t="shared" si="262"/>
        <v>59.296937276000676</v>
      </c>
      <c r="AD219" s="4">
        <f t="shared" si="262"/>
        <v>58.771938882504195</v>
      </c>
      <c r="AE219" s="4">
        <f t="shared" si="262"/>
        <v>59.211825912253602</v>
      </c>
      <c r="AF219" s="4">
        <f t="shared" si="262"/>
        <v>59.283333851193333</v>
      </c>
      <c r="AG219" s="4">
        <f t="shared" si="262"/>
        <v>59.074633924307591</v>
      </c>
      <c r="AI219" s="4">
        <f t="shared" si="263"/>
        <v>-2.3197507364217529</v>
      </c>
      <c r="AJ219" s="4">
        <f t="shared" si="263"/>
        <v>1.8005945751156105E-2</v>
      </c>
      <c r="AK219" s="4">
        <f t="shared" si="263"/>
        <v>1.8400034292857015</v>
      </c>
      <c r="AL219" s="4">
        <f t="shared" si="263"/>
        <v>1.9607741949358513</v>
      </c>
      <c r="AM219" s="4">
        <f t="shared" si="263"/>
        <v>2.7162387741314262</v>
      </c>
      <c r="AN219" s="4">
        <f t="shared" si="263"/>
        <v>1.1410292504599084</v>
      </c>
      <c r="AO219" s="4">
        <f t="shared" si="263"/>
        <v>2.1738199718660454</v>
      </c>
      <c r="AP219" s="4">
        <f t="shared" si="263"/>
        <v>-0.1335356270495609</v>
      </c>
      <c r="AQ219" s="4">
        <f t="shared" si="263"/>
        <v>0.95602429819784618</v>
      </c>
      <c r="AR219" s="4">
        <f t="shared" si="263"/>
        <v>-0.54757586119672652</v>
      </c>
      <c r="AS219" s="4">
        <f t="shared" si="263"/>
        <v>1.3990627239993216</v>
      </c>
      <c r="AT219" s="4">
        <f t="shared" si="263"/>
        <v>1.6090611174958056</v>
      </c>
      <c r="AU219" s="4">
        <f t="shared" si="263"/>
        <v>5.0174087746398754E-2</v>
      </c>
      <c r="AV219" s="4">
        <f t="shared" si="263"/>
        <v>-0.66433385119333366</v>
      </c>
      <c r="AW219" s="4">
        <f t="shared" si="263"/>
        <v>1.473366075692411</v>
      </c>
      <c r="AY219" s="2">
        <f t="shared" si="254"/>
        <v>64.569750647434233</v>
      </c>
      <c r="AZ219" s="2">
        <f t="shared" si="254"/>
        <v>62.347994054248844</v>
      </c>
      <c r="BA219" s="2">
        <f t="shared" si="254"/>
        <v>62.135996570714298</v>
      </c>
      <c r="BB219" s="2">
        <f t="shared" si="254"/>
        <v>62.812225805064145</v>
      </c>
      <c r="BC219" s="2">
        <f t="shared" si="254"/>
        <v>61.419761225868569</v>
      </c>
      <c r="BD219" s="2">
        <f t="shared" si="254"/>
        <v>62.153970749540093</v>
      </c>
      <c r="BE219" s="2">
        <f t="shared" si="254"/>
        <v>62.312180028133959</v>
      </c>
      <c r="BF219" s="2">
        <f t="shared" si="254"/>
        <v>62.41453562704956</v>
      </c>
      <c r="BG219" s="2">
        <f t="shared" si="254"/>
        <v>61.774975701802155</v>
      </c>
      <c r="BH219" s="2">
        <f t="shared" si="254"/>
        <v>60.286575861196724</v>
      </c>
      <c r="BI219" s="2">
        <f t="shared" si="254"/>
        <v>59.296937276000676</v>
      </c>
      <c r="BJ219" s="2">
        <f t="shared" si="254"/>
        <v>58.771938882504195</v>
      </c>
      <c r="BK219" s="2">
        <f t="shared" si="254"/>
        <v>59.211825912253602</v>
      </c>
      <c r="BL219" s="2">
        <f t="shared" si="254"/>
        <v>59.283333851180721</v>
      </c>
      <c r="BM219" s="2">
        <f t="shared" si="254"/>
        <v>59.074633924219249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>
        <f t="shared" ref="CU219:CU227" si="283">IF(AND(IY219 &lt; $DI$22, $B219 &gt; C$7, $B219 &lt; C$233), C219, "")</f>
        <v>62.25</v>
      </c>
      <c r="CV219" s="2">
        <f t="shared" ref="CV219:CV227" si="284">IF(AND(IZ219 &lt; $DI$22, $B219 &gt; D$7, $B219 &lt; D$233), D219, "")</f>
        <v>62.366</v>
      </c>
      <c r="CW219" s="2">
        <f t="shared" ref="CW219:CW227" si="285">IF(AND(JA219 &lt; $DI$22, $B219 &gt; E$7, $B219 &lt; E$233), E219, "")</f>
        <v>63.975999999999999</v>
      </c>
      <c r="CX219" s="2">
        <f t="shared" ref="CX219:CX227" si="286">IF(AND(JB219 &lt; $DI$22, $B219 &gt; F$7, $B219 &lt; F$233), F219, "")</f>
        <v>64.772999999999996</v>
      </c>
      <c r="CY219" s="2">
        <f t="shared" ref="CY219:CY227" si="287">IF(AND(JC219 &lt; $DI$22, $B219 &gt; G$7, $B219 &lt; G$233), G219, "")</f>
        <v>64.135999999999996</v>
      </c>
      <c r="CZ219" s="2">
        <f t="shared" ref="CZ219:CZ227" si="288">IF(AND(JD219 &lt; $DI$22, $B219 &gt; H$7, $B219 &lt; H$233), H219, "")</f>
        <v>63.295000000000002</v>
      </c>
      <c r="DA219" s="2">
        <f t="shared" ref="DA219:DA227" si="289">IF(AND(JE219 &lt; $DI$22, $B219 &gt; I$7, $B219 &lt; I$233), I219, "")</f>
        <v>64.486000000000004</v>
      </c>
      <c r="DB219" s="2">
        <f t="shared" ref="DB219:DB227" si="290">IF(AND(JF219 &lt; $DI$22, $B219 &gt; J$7, $B219 &lt; J$233), J219, "")</f>
        <v>62.280999999999999</v>
      </c>
      <c r="DC219" s="2">
        <f t="shared" ref="DC219:DC227" si="291">IF(AND(JG219 &lt; $DI$22, $B219 &gt; K$7, $B219 &lt; K$233), K219, "")</f>
        <v>62.731000000000002</v>
      </c>
      <c r="DD219" s="2">
        <f t="shared" ref="DD219:DD227" si="292">IF(AND(JH219 &lt; $DI$22, $B219 &gt; L$7, $B219 &lt; L$233), L219, "")</f>
        <v>59.738999999999997</v>
      </c>
      <c r="DE219" s="2">
        <f t="shared" ref="DE219:DE227" si="293">IF(AND(JI219 &lt; $DI$22, $B219 &gt; M$7, $B219 &lt; M$233), M219, "")</f>
        <v>60.695999999999998</v>
      </c>
      <c r="DF219" s="2">
        <f t="shared" ref="DF219:DF227" si="294">IF(AND(JJ219 &lt; $DI$22, $B219 &gt; N$7, $B219 &lt; N$233), N219, "")</f>
        <v>60.381</v>
      </c>
      <c r="DG219" s="2">
        <f t="shared" ref="DG219:DG227" si="295">IF(AND(JK219 &lt; $DI$22, $B219 &gt; O$7, $B219 &lt; O$233), O219, "")</f>
        <v>59.262</v>
      </c>
      <c r="DH219" s="2">
        <f t="shared" ref="DH219:DH227" si="296">IF(AND(JL219 &lt; $DI$22, $B219 &gt; P$7, $B219 &lt; P$233), P219, "")</f>
        <v>58.619</v>
      </c>
      <c r="DI219" s="2">
        <f t="shared" ref="DI219:DI227" si="297">IF(AND(JM219 &lt; $DI$22, $B219 &gt; Q$7, $B219 &lt; Q$233), Q219, "")</f>
        <v>60.548000000000002</v>
      </c>
      <c r="DK219" s="2">
        <f t="shared" si="264"/>
        <v>134.30165703564728</v>
      </c>
      <c r="DL219" s="2">
        <f t="shared" si="264"/>
        <v>157.96174216027873</v>
      </c>
      <c r="DM219" s="2">
        <f t="shared" si="264"/>
        <v>143.6911318909867</v>
      </c>
      <c r="DN219" s="2">
        <f t="shared" si="264"/>
        <v>172.61688153310104</v>
      </c>
      <c r="DO219" s="2">
        <f t="shared" si="264"/>
        <v>159.22059845967985</v>
      </c>
      <c r="DP219" s="2">
        <f t="shared" si="264"/>
        <v>135.08246744186044</v>
      </c>
      <c r="DQ219" s="2">
        <f t="shared" si="264"/>
        <v>116.34663770260747</v>
      </c>
      <c r="DR219" s="2">
        <f t="shared" si="264"/>
        <v>122.29862881304742</v>
      </c>
      <c r="DS219" s="2">
        <f t="shared" si="264"/>
        <v>119.55613658536586</v>
      </c>
      <c r="DT219" s="2">
        <f t="shared" si="264"/>
        <v>118.94730564784057</v>
      </c>
      <c r="DU219" s="2">
        <f t="shared" si="264"/>
        <v>124.69992561380765</v>
      </c>
      <c r="DV219" s="2">
        <f t="shared" si="264"/>
        <v>132.1749341588644</v>
      </c>
      <c r="DW219" s="2">
        <f t="shared" si="264"/>
        <v>122.91870552703111</v>
      </c>
      <c r="DX219" s="2">
        <f t="shared" si="264"/>
        <v>123.52924630021141</v>
      </c>
      <c r="DY219" s="2">
        <f t="shared" si="264"/>
        <v>99.49137651821863</v>
      </c>
      <c r="EA219" s="2">
        <f t="shared" si="240"/>
        <v>65.793625736703163</v>
      </c>
      <c r="EB219" s="2">
        <f t="shared" si="240"/>
        <v>60.874398374130365</v>
      </c>
      <c r="EC219" s="2">
        <f t="shared" si="240"/>
        <v>62.399712381363244</v>
      </c>
      <c r="ED219" s="2">
        <f t="shared" si="240"/>
        <v>59.193262374309732</v>
      </c>
      <c r="EE219" s="2">
        <f t="shared" si="240"/>
        <v>56.813540622829983</v>
      </c>
      <c r="EF219" s="2">
        <f t="shared" si="239"/>
        <v>58.644125480280344</v>
      </c>
      <c r="EG219" s="2">
        <f t="shared" si="239"/>
        <v>59.72842816278316</v>
      </c>
      <c r="EH219" s="2">
        <f t="shared" si="239"/>
        <v>61.162057376537419</v>
      </c>
      <c r="EI219" s="2">
        <f t="shared" si="239"/>
        <v>62.315404235352631</v>
      </c>
      <c r="EJ219" s="2">
        <f t="shared" si="239"/>
        <v>58.04933739581945</v>
      </c>
      <c r="EK219" s="2">
        <f t="shared" si="212"/>
        <v>54.419951398412834</v>
      </c>
      <c r="EL219" s="2">
        <f t="shared" si="212"/>
        <v>55.319831597080963</v>
      </c>
      <c r="EM219" s="2">
        <f t="shared" si="212"/>
        <v>57.342381842226203</v>
      </c>
      <c r="EN219" s="2">
        <f t="shared" si="212"/>
        <v>59.082743153505945</v>
      </c>
      <c r="EO219" s="2">
        <f t="shared" si="212"/>
        <v>62.215289983576739</v>
      </c>
      <c r="EQ219" s="2">
        <f t="shared" si="265"/>
        <v>64.305099645947905</v>
      </c>
      <c r="ER219" s="2">
        <f t="shared" si="265"/>
        <v>62.456562185782289</v>
      </c>
      <c r="ES219" s="2">
        <f t="shared" si="265"/>
        <v>62.116842053460772</v>
      </c>
      <c r="ET219" s="2">
        <f t="shared" si="265"/>
        <v>63.02565877925889</v>
      </c>
      <c r="EU219" s="2">
        <f t="shared" si="265"/>
        <v>61.688524465647546</v>
      </c>
      <c r="EV219" s="2">
        <f t="shared" si="265"/>
        <v>62.355404918440094</v>
      </c>
      <c r="EW219" s="2">
        <f t="shared" si="265"/>
        <v>62.495232787091453</v>
      </c>
      <c r="EX219" s="2">
        <f t="shared" si="265"/>
        <v>62.497049537727371</v>
      </c>
      <c r="EY219" s="2">
        <f t="shared" si="265"/>
        <v>61.741995193333473</v>
      </c>
      <c r="EZ219" s="2">
        <f t="shared" si="265"/>
        <v>60.404813156019259</v>
      </c>
      <c r="FA219" s="2">
        <f t="shared" si="265"/>
        <v>59.567124988573937</v>
      </c>
      <c r="FB219" s="2">
        <f t="shared" si="265"/>
        <v>58.943729584535767</v>
      </c>
      <c r="FC219" s="2">
        <f t="shared" si="265"/>
        <v>59.331413700739226</v>
      </c>
      <c r="FD219" s="2">
        <f t="shared" si="265"/>
        <v>59.298573756906222</v>
      </c>
      <c r="FE219" s="2">
        <f t="shared" si="265"/>
        <v>58.754777113454566</v>
      </c>
      <c r="FG219" s="2">
        <f t="shared" si="266"/>
        <v>0.99999913500384019</v>
      </c>
      <c r="FH219" s="2">
        <f t="shared" si="266"/>
        <v>0.99999909030649914</v>
      </c>
      <c r="FI219" s="2">
        <f t="shared" si="266"/>
        <v>0.99999902603490654</v>
      </c>
      <c r="FJ219" s="2">
        <f t="shared" si="266"/>
        <v>0.9999990880167221</v>
      </c>
      <c r="FK219" s="2">
        <f t="shared" si="266"/>
        <v>0.99999883902966524</v>
      </c>
      <c r="FL219" s="2">
        <f t="shared" si="266"/>
        <v>0.99999882640122173</v>
      </c>
      <c r="FM219" s="2">
        <f t="shared" si="266"/>
        <v>0.99999878075670756</v>
      </c>
      <c r="FN219" s="2">
        <f t="shared" si="266"/>
        <v>0.99999885971035962</v>
      </c>
      <c r="FO219" s="2">
        <f t="shared" si="266"/>
        <v>0.99999865219030426</v>
      </c>
      <c r="FP219" s="2">
        <f t="shared" si="266"/>
        <v>0.99999884827051755</v>
      </c>
      <c r="FQ219" s="2">
        <f t="shared" si="266"/>
        <v>0.9999985891233788</v>
      </c>
      <c r="FR219" s="2">
        <f t="shared" si="266"/>
        <v>0.99999880976982236</v>
      </c>
      <c r="FS219" s="2">
        <f t="shared" si="266"/>
        <v>0.99999888328372655</v>
      </c>
      <c r="FT219" s="2">
        <f t="shared" si="266"/>
        <v>0.99999888290568817</v>
      </c>
      <c r="FU219" s="2">
        <f t="shared" si="266"/>
        <v>0.99999852345515827</v>
      </c>
      <c r="FW219" s="2">
        <f t="shared" si="256"/>
        <v>0.82224581487309922</v>
      </c>
      <c r="FX219" s="2">
        <f t="shared" si="256"/>
        <v>0.93132414579394796</v>
      </c>
      <c r="FY219" s="2">
        <f t="shared" si="256"/>
        <v>0.93256506474195267</v>
      </c>
      <c r="FZ219" s="2">
        <f t="shared" si="256"/>
        <v>0.94428122979058704</v>
      </c>
      <c r="GA219" s="2">
        <f t="shared" si="256"/>
        <v>0.94484450820665911</v>
      </c>
      <c r="GB219" s="2">
        <f t="shared" si="256"/>
        <v>0.94569962186822754</v>
      </c>
      <c r="GC219" s="2">
        <f t="shared" si="256"/>
        <v>0.93381470136313371</v>
      </c>
      <c r="GD219" s="2">
        <f t="shared" si="256"/>
        <v>0.93813924420106276</v>
      </c>
      <c r="GE219" s="2">
        <f t="shared" si="256"/>
        <v>0.94261799789768175</v>
      </c>
      <c r="GF219" s="2">
        <f t="shared" si="256"/>
        <v>0.9497734450054568</v>
      </c>
      <c r="GG219" s="2">
        <f t="shared" si="256"/>
        <v>0.94748829348548191</v>
      </c>
      <c r="GH219" s="2">
        <f t="shared" si="256"/>
        <v>0.95256980801088442</v>
      </c>
      <c r="GI219" s="2">
        <f t="shared" si="256"/>
        <v>0.93983956661061407</v>
      </c>
      <c r="GJ219" s="2">
        <f t="shared" si="256"/>
        <v>0.92905594338174713</v>
      </c>
      <c r="GK219" s="2">
        <f t="shared" si="256"/>
        <v>0.90758544095803317</v>
      </c>
      <c r="GM219" s="92">
        <f t="shared" si="257"/>
        <v>0</v>
      </c>
      <c r="GN219" s="92">
        <f t="shared" si="257"/>
        <v>0</v>
      </c>
      <c r="GO219" s="92">
        <f t="shared" si="257"/>
        <v>0</v>
      </c>
      <c r="GP219" s="92">
        <f t="shared" si="257"/>
        <v>0</v>
      </c>
      <c r="GQ219" s="92">
        <f t="shared" si="257"/>
        <v>0</v>
      </c>
      <c r="GR219" s="92">
        <f t="shared" si="257"/>
        <v>0</v>
      </c>
      <c r="GS219" s="92">
        <f t="shared" si="257"/>
        <v>0</v>
      </c>
      <c r="GT219" s="92">
        <f t="shared" si="257"/>
        <v>0</v>
      </c>
      <c r="GU219" s="92">
        <f t="shared" si="257"/>
        <v>0</v>
      </c>
      <c r="GV219" s="92">
        <f t="shared" si="257"/>
        <v>0</v>
      </c>
      <c r="GW219" s="92">
        <f t="shared" si="257"/>
        <v>0</v>
      </c>
      <c r="GX219" s="92">
        <f t="shared" si="257"/>
        <v>0</v>
      </c>
      <c r="GY219" s="92">
        <f t="shared" si="257"/>
        <v>0</v>
      </c>
      <c r="GZ219" s="92">
        <f t="shared" si="257"/>
        <v>0</v>
      </c>
      <c r="HA219" s="92">
        <f t="shared" si="257"/>
        <v>0</v>
      </c>
      <c r="HC219" s="92">
        <f t="shared" si="267"/>
        <v>6.5746683118054238E-229</v>
      </c>
      <c r="HD219" s="92">
        <f t="shared" si="267"/>
        <v>0</v>
      </c>
      <c r="HE219" s="92">
        <f t="shared" si="267"/>
        <v>0</v>
      </c>
      <c r="HF219" s="92">
        <f t="shared" si="261"/>
        <v>0</v>
      </c>
      <c r="HG219" s="92">
        <f t="shared" si="261"/>
        <v>0</v>
      </c>
      <c r="HH219" s="92">
        <f t="shared" si="261"/>
        <v>0</v>
      </c>
      <c r="HI219" s="92">
        <f t="shared" si="241"/>
        <v>0</v>
      </c>
      <c r="HJ219" s="92">
        <f t="shared" si="241"/>
        <v>0</v>
      </c>
      <c r="HK219" s="92">
        <f t="shared" si="241"/>
        <v>0</v>
      </c>
      <c r="HL219" s="92">
        <f t="shared" si="241"/>
        <v>0</v>
      </c>
      <c r="HM219" s="92">
        <f t="shared" si="241"/>
        <v>0</v>
      </c>
      <c r="HN219" s="92">
        <f t="shared" si="241"/>
        <v>0</v>
      </c>
      <c r="HO219" s="92">
        <f t="shared" si="226"/>
        <v>0</v>
      </c>
      <c r="HP219" s="92">
        <f t="shared" si="226"/>
        <v>0</v>
      </c>
      <c r="HQ219" s="92">
        <f t="shared" si="226"/>
        <v>0</v>
      </c>
      <c r="HS219" s="92">
        <f t="shared" si="258"/>
        <v>2.0392532852453814E-57</v>
      </c>
      <c r="HT219" s="92">
        <f t="shared" si="258"/>
        <v>4.2244970023051452E-76</v>
      </c>
      <c r="HU219" s="92">
        <f t="shared" si="258"/>
        <v>7.1752607999469912E-79</v>
      </c>
      <c r="HV219" s="92">
        <f t="shared" si="258"/>
        <v>1.5028285966657094E-102</v>
      </c>
      <c r="HW219" s="92">
        <f t="shared" si="258"/>
        <v>1.4849892246727584E-109</v>
      </c>
      <c r="HX219" s="92">
        <f t="shared" si="258"/>
        <v>3.2598548238041504E-117</v>
      </c>
      <c r="HY219" s="92">
        <f t="shared" si="258"/>
        <v>1.2315441028242417E-111</v>
      </c>
      <c r="HZ219" s="92">
        <f t="shared" si="258"/>
        <v>2.0040249018716815E-113</v>
      </c>
      <c r="IA219" s="92">
        <f t="shared" si="258"/>
        <v>1.217595296641814E-96</v>
      </c>
      <c r="IB219" s="92">
        <f t="shared" si="258"/>
        <v>1.9157817487003873E-118</v>
      </c>
      <c r="IC219" s="92">
        <f t="shared" si="258"/>
        <v>4.7673483307043487E-127</v>
      </c>
      <c r="ID219" s="92">
        <f t="shared" si="258"/>
        <v>2.8662848707260462E-125</v>
      </c>
      <c r="IE219" s="92">
        <f t="shared" si="258"/>
        <v>2.0921303848645698E-92</v>
      </c>
      <c r="IF219" s="92">
        <f t="shared" si="258"/>
        <v>1.0888071285594652E-53</v>
      </c>
      <c r="IG219" s="92">
        <f t="shared" si="258"/>
        <v>8.4975765939460604E-51</v>
      </c>
      <c r="II219" s="92">
        <f t="shared" si="259"/>
        <v>9.5413473132202697E-6</v>
      </c>
      <c r="IJ219" s="92">
        <f t="shared" si="259"/>
        <v>6.8028398712431785E-15</v>
      </c>
      <c r="IK219" s="92">
        <f t="shared" si="259"/>
        <v>1.2028634335046429E-15</v>
      </c>
      <c r="IL219" s="92">
        <f t="shared" si="259"/>
        <v>6.124084792638368E-22</v>
      </c>
      <c r="IM219" s="92">
        <f t="shared" si="259"/>
        <v>3.0233812402115152E-23</v>
      </c>
      <c r="IN219" s="92">
        <f t="shared" si="259"/>
        <v>1.3390209598379884E-24</v>
      </c>
      <c r="IO219" s="92">
        <f t="shared" si="259"/>
        <v>3.9916324624926601E-21</v>
      </c>
      <c r="IP219" s="92">
        <f t="shared" si="259"/>
        <v>6.037092304686183E-22</v>
      </c>
      <c r="IQ219" s="92">
        <f t="shared" si="259"/>
        <v>5.3380906039673141E-20</v>
      </c>
      <c r="IR219" s="92">
        <f t="shared" si="259"/>
        <v>1.5811339709607154E-25</v>
      </c>
      <c r="IS219" s="92">
        <f t="shared" si="259"/>
        <v>4.0461625395008971E-27</v>
      </c>
      <c r="IT219" s="92">
        <f t="shared" si="259"/>
        <v>1.1274828925595034E-27</v>
      </c>
      <c r="IU219" s="92">
        <f t="shared" si="259"/>
        <v>5.0108953260515531E-19</v>
      </c>
      <c r="IV219" s="92">
        <f t="shared" si="259"/>
        <v>2.4536875479599107E-7</v>
      </c>
      <c r="IW219" s="92">
        <f t="shared" si="259"/>
        <v>4.1786087140878386E-9</v>
      </c>
      <c r="IY219" s="92">
        <f t="shared" si="260"/>
        <v>9.5413473132202697E-6</v>
      </c>
      <c r="IZ219" s="92">
        <f t="shared" si="260"/>
        <v>6.8028398712431785E-15</v>
      </c>
      <c r="JA219" s="92">
        <f t="shared" si="260"/>
        <v>1.2028634335046429E-15</v>
      </c>
      <c r="JB219" s="92">
        <f t="shared" si="260"/>
        <v>6.124084792638368E-22</v>
      </c>
      <c r="JC219" s="92">
        <f t="shared" si="260"/>
        <v>3.0233812402115152E-23</v>
      </c>
      <c r="JD219" s="92">
        <f t="shared" si="260"/>
        <v>1.3390209598379884E-24</v>
      </c>
      <c r="JE219" s="92">
        <f t="shared" si="260"/>
        <v>3.9916324624926601E-21</v>
      </c>
      <c r="JF219" s="92">
        <f t="shared" si="260"/>
        <v>6.037092304686183E-22</v>
      </c>
      <c r="JG219" s="92">
        <f t="shared" si="260"/>
        <v>5.3380906039673141E-20</v>
      </c>
      <c r="JH219" s="92">
        <f t="shared" si="260"/>
        <v>1.5811339709607154E-25</v>
      </c>
      <c r="JI219" s="92">
        <f t="shared" si="260"/>
        <v>4.0461625395008971E-27</v>
      </c>
      <c r="JJ219" s="92">
        <f t="shared" si="260"/>
        <v>1.1274828925595034E-27</v>
      </c>
      <c r="JK219" s="92">
        <f t="shared" si="260"/>
        <v>5.0108953260515531E-19</v>
      </c>
      <c r="JL219" s="92">
        <f t="shared" si="260"/>
        <v>2.4536875479599107E-7</v>
      </c>
      <c r="JM219" s="92">
        <f t="shared" si="260"/>
        <v>4.1786087140878386E-9</v>
      </c>
    </row>
    <row r="220" spans="2:273" x14ac:dyDescent="0.25">
      <c r="B220" s="2">
        <v>193</v>
      </c>
      <c r="C220" s="37">
        <v>62.75</v>
      </c>
      <c r="D220" s="37">
        <v>62.22</v>
      </c>
      <c r="E220" s="37">
        <v>61.69</v>
      </c>
      <c r="F220" s="37">
        <v>64.090999999999994</v>
      </c>
      <c r="G220" s="37">
        <v>62.182000000000002</v>
      </c>
      <c r="H220" s="37">
        <v>63.386000000000003</v>
      </c>
      <c r="I220" s="37">
        <v>63.459000000000003</v>
      </c>
      <c r="J220" s="37">
        <v>62.594000000000001</v>
      </c>
      <c r="K220" s="37">
        <v>61.615000000000002</v>
      </c>
      <c r="L220" s="37">
        <v>60.283000000000001</v>
      </c>
      <c r="M220" s="37">
        <v>61.457000000000001</v>
      </c>
      <c r="N220" s="37">
        <v>60.405000000000001</v>
      </c>
      <c r="O220" s="37">
        <v>58.951999999999998</v>
      </c>
      <c r="P220" s="37">
        <v>60.619</v>
      </c>
      <c r="Q220" s="37">
        <v>58.19</v>
      </c>
      <c r="S220" s="4">
        <f t="shared" si="262"/>
        <v>64.468775160763116</v>
      </c>
      <c r="T220" s="4">
        <f t="shared" si="262"/>
        <v>62.244460436619491</v>
      </c>
      <c r="U220" s="4">
        <f t="shared" si="262"/>
        <v>62.022092410672251</v>
      </c>
      <c r="V220" s="4">
        <f t="shared" si="262"/>
        <v>62.711428813248162</v>
      </c>
      <c r="W220" s="4">
        <f t="shared" si="262"/>
        <v>61.326850270100159</v>
      </c>
      <c r="X220" s="4">
        <f t="shared" si="262"/>
        <v>62.067193687011937</v>
      </c>
      <c r="Y220" s="4">
        <f t="shared" si="262"/>
        <v>62.226059651861192</v>
      </c>
      <c r="Z220" s="4">
        <f t="shared" si="262"/>
        <v>62.328890967265622</v>
      </c>
      <c r="AA220" s="4">
        <f t="shared" si="262"/>
        <v>61.684055856217242</v>
      </c>
      <c r="AB220" s="4">
        <f t="shared" si="262"/>
        <v>60.180920467275669</v>
      </c>
      <c r="AC220" s="4">
        <f t="shared" si="262"/>
        <v>59.183766398772939</v>
      </c>
      <c r="AD220" s="4">
        <f t="shared" si="262"/>
        <v>58.661420296454367</v>
      </c>
      <c r="AE220" s="4">
        <f t="shared" si="262"/>
        <v>59.11865482035823</v>
      </c>
      <c r="AF220" s="4">
        <f t="shared" si="262"/>
        <v>59.194369172605434</v>
      </c>
      <c r="AG220" s="4">
        <f t="shared" si="262"/>
        <v>58.958584304460018</v>
      </c>
      <c r="AI220" s="4">
        <f t="shared" si="263"/>
        <v>-1.7187751607631157</v>
      </c>
      <c r="AJ220" s="4">
        <f t="shared" si="263"/>
        <v>-2.4460436619492043E-2</v>
      </c>
      <c r="AK220" s="4">
        <f t="shared" si="263"/>
        <v>-0.33209241067225292</v>
      </c>
      <c r="AL220" s="4">
        <f t="shared" si="263"/>
        <v>1.3795711867518321</v>
      </c>
      <c r="AM220" s="4">
        <f t="shared" si="263"/>
        <v>0.85514972989984273</v>
      </c>
      <c r="AN220" s="4">
        <f t="shared" si="263"/>
        <v>1.3188063129880661</v>
      </c>
      <c r="AO220" s="4">
        <f t="shared" si="263"/>
        <v>1.2329403481388113</v>
      </c>
      <c r="AP220" s="4">
        <f t="shared" si="263"/>
        <v>0.26510903273437947</v>
      </c>
      <c r="AQ220" s="4">
        <f t="shared" si="263"/>
        <v>-6.9055856217239864E-2</v>
      </c>
      <c r="AR220" s="4">
        <f t="shared" si="263"/>
        <v>0.10207953272433201</v>
      </c>
      <c r="AS220" s="4">
        <f t="shared" si="263"/>
        <v>2.2732336012270622</v>
      </c>
      <c r="AT220" s="4">
        <f t="shared" si="263"/>
        <v>1.7435797035456346</v>
      </c>
      <c r="AU220" s="4">
        <f t="shared" si="263"/>
        <v>-0.16665482035823231</v>
      </c>
      <c r="AV220" s="4">
        <f t="shared" si="263"/>
        <v>1.4246308273945658</v>
      </c>
      <c r="AW220" s="4">
        <f t="shared" si="263"/>
        <v>-0.76858430446002046</v>
      </c>
      <c r="AY220" s="2">
        <f t="shared" si="254"/>
        <v>64.468775147139269</v>
      </c>
      <c r="AZ220" s="2">
        <f t="shared" si="254"/>
        <v>62.244460436619491</v>
      </c>
      <c r="BA220" s="2">
        <f t="shared" si="254"/>
        <v>62.022092410672251</v>
      </c>
      <c r="BB220" s="2">
        <f t="shared" si="254"/>
        <v>62.711428813248162</v>
      </c>
      <c r="BC220" s="2">
        <f t="shared" si="254"/>
        <v>61.326850270100159</v>
      </c>
      <c r="BD220" s="2">
        <f t="shared" si="254"/>
        <v>62.067193687011937</v>
      </c>
      <c r="BE220" s="2">
        <f t="shared" si="254"/>
        <v>62.226059651861192</v>
      </c>
      <c r="BF220" s="2">
        <f t="shared" si="254"/>
        <v>62.328890967265622</v>
      </c>
      <c r="BG220" s="2">
        <f t="shared" si="254"/>
        <v>61.684055856217242</v>
      </c>
      <c r="BH220" s="2">
        <f t="shared" si="254"/>
        <v>60.180920467275669</v>
      </c>
      <c r="BI220" s="2">
        <f t="shared" si="254"/>
        <v>59.183766398772939</v>
      </c>
      <c r="BJ220" s="2">
        <f t="shared" si="254"/>
        <v>58.661420296454367</v>
      </c>
      <c r="BK220" s="2">
        <f t="shared" si="254"/>
        <v>59.11865482035823</v>
      </c>
      <c r="BL220" s="2">
        <f t="shared" si="254"/>
        <v>59.19436917260365</v>
      </c>
      <c r="BM220" s="2">
        <f t="shared" si="254"/>
        <v>58.958584304448969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>
        <f t="shared" si="283"/>
        <v>62.75</v>
      </c>
      <c r="CV220" s="2">
        <f t="shared" si="284"/>
        <v>62.22</v>
      </c>
      <c r="CW220" s="2">
        <f t="shared" si="285"/>
        <v>61.69</v>
      </c>
      <c r="CX220" s="2">
        <f t="shared" si="286"/>
        <v>64.090999999999994</v>
      </c>
      <c r="CY220" s="2">
        <f t="shared" si="287"/>
        <v>62.182000000000002</v>
      </c>
      <c r="CZ220" s="2">
        <f t="shared" si="288"/>
        <v>63.386000000000003</v>
      </c>
      <c r="DA220" s="2">
        <f t="shared" si="289"/>
        <v>63.459000000000003</v>
      </c>
      <c r="DB220" s="2">
        <f t="shared" si="290"/>
        <v>62.594000000000001</v>
      </c>
      <c r="DC220" s="2">
        <f t="shared" si="291"/>
        <v>61.615000000000002</v>
      </c>
      <c r="DD220" s="2">
        <f t="shared" si="292"/>
        <v>60.283000000000001</v>
      </c>
      <c r="DE220" s="2">
        <f t="shared" si="293"/>
        <v>61.457000000000001</v>
      </c>
      <c r="DF220" s="2">
        <f t="shared" si="294"/>
        <v>60.405000000000001</v>
      </c>
      <c r="DG220" s="2">
        <f t="shared" si="295"/>
        <v>58.951999999999998</v>
      </c>
      <c r="DH220" s="2">
        <f t="shared" si="296"/>
        <v>60.619</v>
      </c>
      <c r="DI220" s="2">
        <f t="shared" si="297"/>
        <v>58.19</v>
      </c>
      <c r="DK220" s="2">
        <f t="shared" si="264"/>
        <v>134.60567664165103</v>
      </c>
      <c r="DL220" s="2">
        <f t="shared" si="264"/>
        <v>158.39515940766552</v>
      </c>
      <c r="DM220" s="2">
        <f t="shared" si="264"/>
        <v>144.04573338195178</v>
      </c>
      <c r="DN220" s="2">
        <f t="shared" si="264"/>
        <v>173.13158972125436</v>
      </c>
      <c r="DO220" s="2">
        <f t="shared" si="264"/>
        <v>159.68193325279373</v>
      </c>
      <c r="DP220" s="2">
        <f t="shared" si="264"/>
        <v>135.40744672304439</v>
      </c>
      <c r="DQ220" s="2">
        <f t="shared" si="264"/>
        <v>116.56939337561661</v>
      </c>
      <c r="DR220" s="2">
        <f t="shared" si="264"/>
        <v>122.55285321655089</v>
      </c>
      <c r="DS220" s="2">
        <f t="shared" si="264"/>
        <v>119.80030609756099</v>
      </c>
      <c r="DT220" s="2">
        <f t="shared" si="264"/>
        <v>119.17757807308973</v>
      </c>
      <c r="DU220" s="2">
        <f t="shared" si="264"/>
        <v>124.96953796288796</v>
      </c>
      <c r="DV220" s="2">
        <f t="shared" si="264"/>
        <v>132.47871202053761</v>
      </c>
      <c r="DW220" s="2">
        <f t="shared" si="264"/>
        <v>123.17737903956508</v>
      </c>
      <c r="DX220" s="2">
        <f t="shared" si="264"/>
        <v>123.81140169133192</v>
      </c>
      <c r="DY220" s="2">
        <f t="shared" si="264"/>
        <v>99.661080971659928</v>
      </c>
      <c r="EA220" s="2">
        <f t="shared" si="240"/>
        <v>65.729516560002878</v>
      </c>
      <c r="EB220" s="2">
        <f t="shared" si="240"/>
        <v>60.742728399896919</v>
      </c>
      <c r="EC220" s="2">
        <f t="shared" si="240"/>
        <v>62.290527426660915</v>
      </c>
      <c r="ED220" s="2">
        <f t="shared" si="240"/>
        <v>59.030247431673573</v>
      </c>
      <c r="EE220" s="2">
        <f t="shared" si="240"/>
        <v>56.643531048020947</v>
      </c>
      <c r="EF220" s="2">
        <f t="shared" si="239"/>
        <v>58.498323181256019</v>
      </c>
      <c r="EG220" s="2">
        <f t="shared" si="239"/>
        <v>59.594915869504796</v>
      </c>
      <c r="EH220" s="2">
        <f t="shared" si="239"/>
        <v>61.054119227487448</v>
      </c>
      <c r="EI220" s="2">
        <f t="shared" si="239"/>
        <v>62.233454254573402</v>
      </c>
      <c r="EJ220" s="2">
        <f t="shared" si="239"/>
        <v>57.906538361929421</v>
      </c>
      <c r="EK220" s="2">
        <f t="shared" si="212"/>
        <v>54.226286089066967</v>
      </c>
      <c r="EL220" s="2">
        <f t="shared" si="212"/>
        <v>55.153597266927697</v>
      </c>
      <c r="EM220" s="2">
        <f t="shared" si="212"/>
        <v>57.216419956448647</v>
      </c>
      <c r="EN220" s="2">
        <f t="shared" si="212"/>
        <v>58.989884113345767</v>
      </c>
      <c r="EO220" s="2">
        <f t="shared" si="212"/>
        <v>62.159736249385787</v>
      </c>
      <c r="EQ220" s="2">
        <f t="shared" si="265"/>
        <v>64.220142691945043</v>
      </c>
      <c r="ER220" s="2">
        <f t="shared" si="265"/>
        <v>62.345367989203602</v>
      </c>
      <c r="ES220" s="2">
        <f t="shared" si="265"/>
        <v>62.004312078462483</v>
      </c>
      <c r="ET220" s="2">
        <f t="shared" si="265"/>
        <v>62.909430129472547</v>
      </c>
      <c r="EU220" s="2">
        <f t="shared" si="265"/>
        <v>61.576069750334042</v>
      </c>
      <c r="EV220" s="2">
        <f t="shared" si="265"/>
        <v>62.25399463273974</v>
      </c>
      <c r="EW220" s="2">
        <f t="shared" si="265"/>
        <v>62.396069132890631</v>
      </c>
      <c r="EX220" s="2">
        <f t="shared" si="265"/>
        <v>62.405485200375367</v>
      </c>
      <c r="EY220" s="2">
        <f t="shared" si="265"/>
        <v>61.653479232735684</v>
      </c>
      <c r="EZ220" s="2">
        <f t="shared" si="265"/>
        <v>60.290545470331118</v>
      </c>
      <c r="FA220" s="2">
        <f t="shared" si="265"/>
        <v>59.434248965314993</v>
      </c>
      <c r="FB220" s="2">
        <f t="shared" si="265"/>
        <v>58.820625201138753</v>
      </c>
      <c r="FC220" s="2">
        <f t="shared" si="265"/>
        <v>59.229634437577289</v>
      </c>
      <c r="FD220" s="2">
        <f t="shared" si="265"/>
        <v>59.208539377243142</v>
      </c>
      <c r="FE220" s="2">
        <f t="shared" si="265"/>
        <v>58.661253583293785</v>
      </c>
      <c r="FG220" s="2">
        <f t="shared" si="266"/>
        <v>0.9999992111140662</v>
      </c>
      <c r="FH220" s="2">
        <f t="shared" si="266"/>
        <v>0.9999991703496004</v>
      </c>
      <c r="FI220" s="2">
        <f t="shared" si="266"/>
        <v>0.99999911173320144</v>
      </c>
      <c r="FJ220" s="2">
        <f t="shared" si="266"/>
        <v>0.99999916826129853</v>
      </c>
      <c r="FK220" s="2">
        <f t="shared" si="266"/>
        <v>0.99999894118236232</v>
      </c>
      <c r="FL220" s="2">
        <f t="shared" si="266"/>
        <v>0.99999892966508264</v>
      </c>
      <c r="FM220" s="2">
        <f t="shared" si="266"/>
        <v>0.99999888803678216</v>
      </c>
      <c r="FN220" s="2">
        <f t="shared" si="266"/>
        <v>0.99999896004338362</v>
      </c>
      <c r="FO220" s="2">
        <f t="shared" si="266"/>
        <v>0.9999987707828023</v>
      </c>
      <c r="FP220" s="2">
        <f t="shared" si="266"/>
        <v>0.99999894961012148</v>
      </c>
      <c r="FQ220" s="2">
        <f t="shared" si="266"/>
        <v>0.99999871326506873</v>
      </c>
      <c r="FR220" s="2">
        <f t="shared" si="266"/>
        <v>0.99999891449706302</v>
      </c>
      <c r="FS220" s="2">
        <f t="shared" si="266"/>
        <v>0.99999898154255407</v>
      </c>
      <c r="FT220" s="2">
        <f t="shared" si="266"/>
        <v>0.99999898119777886</v>
      </c>
      <c r="FU220" s="2">
        <f t="shared" si="266"/>
        <v>0.99999865337492455</v>
      </c>
      <c r="FW220" s="2">
        <f t="shared" si="256"/>
        <v>0.83531043897015922</v>
      </c>
      <c r="FX220" s="2">
        <f t="shared" si="256"/>
        <v>0.9369861005329263</v>
      </c>
      <c r="FY220" s="2">
        <f t="shared" si="256"/>
        <v>0.93813150871828854</v>
      </c>
      <c r="FZ220" s="2">
        <f t="shared" si="256"/>
        <v>0.94893351662991943</v>
      </c>
      <c r="GA220" s="2">
        <f t="shared" si="256"/>
        <v>0.94945228123713021</v>
      </c>
      <c r="GB220" s="2">
        <f t="shared" si="256"/>
        <v>0.95023971967133525</v>
      </c>
      <c r="GC220" s="2">
        <f t="shared" si="256"/>
        <v>0.93928470934603392</v>
      </c>
      <c r="GD220" s="2">
        <f t="shared" si="256"/>
        <v>0.94327355382403433</v>
      </c>
      <c r="GE220" s="2">
        <f t="shared" si="256"/>
        <v>0.94740142218436707</v>
      </c>
      <c r="GF220" s="2">
        <f t="shared" si="256"/>
        <v>0.95398949896212715</v>
      </c>
      <c r="GG220" s="2">
        <f t="shared" si="256"/>
        <v>0.95188644767454444</v>
      </c>
      <c r="GH220" s="2">
        <f t="shared" si="256"/>
        <v>0.95656186858096004</v>
      </c>
      <c r="GI220" s="2">
        <f t="shared" si="256"/>
        <v>0.94484105062331813</v>
      </c>
      <c r="GJ220" s="2">
        <f t="shared" si="256"/>
        <v>0.93489182610184041</v>
      </c>
      <c r="GK220" s="2">
        <f t="shared" si="256"/>
        <v>0.91502595574209511</v>
      </c>
      <c r="GM220" s="92">
        <f t="shared" si="257"/>
        <v>0</v>
      </c>
      <c r="GN220" s="92">
        <f t="shared" si="257"/>
        <v>0</v>
      </c>
      <c r="GO220" s="92">
        <f t="shared" si="257"/>
        <v>0</v>
      </c>
      <c r="GP220" s="92">
        <f t="shared" si="257"/>
        <v>0</v>
      </c>
      <c r="GQ220" s="92">
        <f t="shared" si="257"/>
        <v>0</v>
      </c>
      <c r="GR220" s="92">
        <f t="shared" si="257"/>
        <v>0</v>
      </c>
      <c r="GS220" s="92">
        <f t="shared" si="257"/>
        <v>0</v>
      </c>
      <c r="GT220" s="92">
        <f t="shared" si="257"/>
        <v>0</v>
      </c>
      <c r="GU220" s="92">
        <f t="shared" si="257"/>
        <v>0</v>
      </c>
      <c r="GV220" s="92">
        <f t="shared" si="257"/>
        <v>0</v>
      </c>
      <c r="GW220" s="92">
        <f t="shared" si="257"/>
        <v>0</v>
      </c>
      <c r="GX220" s="92">
        <f t="shared" si="257"/>
        <v>0</v>
      </c>
      <c r="GY220" s="92">
        <f t="shared" si="257"/>
        <v>0</v>
      </c>
      <c r="GZ220" s="92">
        <f t="shared" si="257"/>
        <v>0</v>
      </c>
      <c r="HA220" s="92">
        <f t="shared" si="257"/>
        <v>0</v>
      </c>
      <c r="HC220" s="92">
        <f t="shared" si="267"/>
        <v>2.1136857655239085E-233</v>
      </c>
      <c r="HD220" s="92">
        <f t="shared" si="267"/>
        <v>0</v>
      </c>
      <c r="HE220" s="92">
        <f t="shared" si="267"/>
        <v>0</v>
      </c>
      <c r="HF220" s="92">
        <f t="shared" si="261"/>
        <v>0</v>
      </c>
      <c r="HG220" s="92">
        <f t="shared" si="261"/>
        <v>0</v>
      </c>
      <c r="HH220" s="92">
        <f t="shared" si="261"/>
        <v>0</v>
      </c>
      <c r="HI220" s="92">
        <f t="shared" si="241"/>
        <v>0</v>
      </c>
      <c r="HJ220" s="92">
        <f t="shared" si="241"/>
        <v>0</v>
      </c>
      <c r="HK220" s="92">
        <f t="shared" si="241"/>
        <v>0</v>
      </c>
      <c r="HL220" s="92">
        <f t="shared" si="241"/>
        <v>0</v>
      </c>
      <c r="HM220" s="92">
        <f t="shared" si="241"/>
        <v>0</v>
      </c>
      <c r="HN220" s="92">
        <f t="shared" si="241"/>
        <v>0</v>
      </c>
      <c r="HO220" s="92">
        <f t="shared" si="226"/>
        <v>0</v>
      </c>
      <c r="HP220" s="92">
        <f t="shared" si="226"/>
        <v>0</v>
      </c>
      <c r="HQ220" s="92">
        <f t="shared" si="226"/>
        <v>0</v>
      </c>
      <c r="HS220" s="92">
        <f t="shared" si="258"/>
        <v>1.6216715242090974E-59</v>
      </c>
      <c r="HT220" s="92">
        <f t="shared" si="258"/>
        <v>1.3259431933324882E-78</v>
      </c>
      <c r="HU220" s="92">
        <f t="shared" si="258"/>
        <v>1.8002071189343804E-81</v>
      </c>
      <c r="HV220" s="92">
        <f t="shared" si="258"/>
        <v>7.2410889907586394E-106</v>
      </c>
      <c r="HW220" s="92">
        <f t="shared" si="258"/>
        <v>4.4322870686839513E-113</v>
      </c>
      <c r="HX220" s="92">
        <f t="shared" si="258"/>
        <v>5.9550682811133889E-121</v>
      </c>
      <c r="HY220" s="92">
        <f t="shared" si="258"/>
        <v>2.8994707883986945E-115</v>
      </c>
      <c r="HZ220" s="92">
        <f t="shared" si="258"/>
        <v>4.6553012080992131E-117</v>
      </c>
      <c r="IA220" s="92">
        <f t="shared" si="258"/>
        <v>9.778107130345552E-100</v>
      </c>
      <c r="IB220" s="92">
        <f t="shared" si="258"/>
        <v>3.6037597744923399E-122</v>
      </c>
      <c r="IC220" s="92">
        <f t="shared" si="258"/>
        <v>4.2305764304088736E-131</v>
      </c>
      <c r="ID220" s="92">
        <f t="shared" si="258"/>
        <v>3.4392457009155209E-129</v>
      </c>
      <c r="IE220" s="92">
        <f t="shared" si="258"/>
        <v>2.0979283360606795E-95</v>
      </c>
      <c r="IF220" s="92">
        <f t="shared" si="258"/>
        <v>1.9005887908507842E-55</v>
      </c>
      <c r="IG220" s="92">
        <f t="shared" si="258"/>
        <v>1.5539211904342588E-52</v>
      </c>
      <c r="II220" s="92">
        <f t="shared" si="259"/>
        <v>2.6864766128295501E-6</v>
      </c>
      <c r="IJ220" s="92">
        <f t="shared" si="259"/>
        <v>7.4311873955801747E-16</v>
      </c>
      <c r="IK220" s="92">
        <f t="shared" si="259"/>
        <v>1.1829711334195279E-16</v>
      </c>
      <c r="IL220" s="92">
        <f t="shared" si="259"/>
        <v>2.7674005579525064E-23</v>
      </c>
      <c r="IM220" s="92">
        <f t="shared" si="259"/>
        <v>1.1362171220285061E-24</v>
      </c>
      <c r="IN220" s="92">
        <f t="shared" si="259"/>
        <v>4.1906863064298577E-26</v>
      </c>
      <c r="IO220" s="92">
        <f t="shared" si="259"/>
        <v>1.6539516651485976E-22</v>
      </c>
      <c r="IP220" s="92">
        <f t="shared" si="259"/>
        <v>2.3965358000377213E-23</v>
      </c>
      <c r="IQ220" s="92">
        <f t="shared" si="259"/>
        <v>3.1304224076663005E-21</v>
      </c>
      <c r="IR220" s="92">
        <f t="shared" si="259"/>
        <v>4.7719525453162527E-27</v>
      </c>
      <c r="IS220" s="92">
        <f t="shared" si="259"/>
        <v>9.1124432171154425E-29</v>
      </c>
      <c r="IT220" s="92">
        <f t="shared" si="259"/>
        <v>2.6920878223584409E-29</v>
      </c>
      <c r="IU220" s="92">
        <f t="shared" si="259"/>
        <v>3.2415791569814311E-20</v>
      </c>
      <c r="IV220" s="92">
        <f t="shared" si="259"/>
        <v>8.9916602000658339E-8</v>
      </c>
      <c r="IW220" s="92">
        <f t="shared" si="259"/>
        <v>9.7226545723225722E-10</v>
      </c>
      <c r="IY220" s="92">
        <f t="shared" si="260"/>
        <v>2.6864766128295501E-6</v>
      </c>
      <c r="IZ220" s="92">
        <f t="shared" si="260"/>
        <v>7.4311873955801747E-16</v>
      </c>
      <c r="JA220" s="92">
        <f t="shared" si="260"/>
        <v>1.1829711334195279E-16</v>
      </c>
      <c r="JB220" s="92">
        <f t="shared" si="260"/>
        <v>2.7674005579525064E-23</v>
      </c>
      <c r="JC220" s="92">
        <f t="shared" si="260"/>
        <v>1.1362171220285061E-24</v>
      </c>
      <c r="JD220" s="92">
        <f t="shared" si="260"/>
        <v>4.1906863064298577E-26</v>
      </c>
      <c r="JE220" s="92">
        <f t="shared" si="260"/>
        <v>1.6539516651485976E-22</v>
      </c>
      <c r="JF220" s="92">
        <f t="shared" si="260"/>
        <v>2.3965358000377213E-23</v>
      </c>
      <c r="JG220" s="92">
        <f t="shared" si="260"/>
        <v>3.1304224076663005E-21</v>
      </c>
      <c r="JH220" s="92">
        <f t="shared" si="260"/>
        <v>4.7719525453162527E-27</v>
      </c>
      <c r="JI220" s="92">
        <f t="shared" si="260"/>
        <v>9.1124432171154425E-29</v>
      </c>
      <c r="JJ220" s="92">
        <f t="shared" si="260"/>
        <v>2.6920878223584409E-29</v>
      </c>
      <c r="JK220" s="92">
        <f t="shared" si="260"/>
        <v>3.2415791569814311E-20</v>
      </c>
      <c r="JL220" s="92">
        <f t="shared" si="260"/>
        <v>8.9916602000658339E-8</v>
      </c>
      <c r="JM220" s="92">
        <f t="shared" si="260"/>
        <v>9.7226545723225722E-10</v>
      </c>
    </row>
    <row r="221" spans="2:273" x14ac:dyDescent="0.25">
      <c r="B221" s="2">
        <v>194</v>
      </c>
      <c r="C221" s="37">
        <v>62.082999999999998</v>
      </c>
      <c r="D221" s="37">
        <v>64.024000000000001</v>
      </c>
      <c r="E221" s="37">
        <v>62.524000000000001</v>
      </c>
      <c r="F221" s="37">
        <v>63.976999999999997</v>
      </c>
      <c r="G221" s="37">
        <v>62.023000000000003</v>
      </c>
      <c r="H221" s="37">
        <v>63.454999999999998</v>
      </c>
      <c r="I221" s="37">
        <v>63.485999999999997</v>
      </c>
      <c r="J221" s="37">
        <v>61.75</v>
      </c>
      <c r="K221" s="37">
        <v>61.462000000000003</v>
      </c>
      <c r="L221" s="37">
        <v>60.783000000000001</v>
      </c>
      <c r="M221" s="37">
        <v>61</v>
      </c>
      <c r="N221" s="37">
        <v>59.786000000000001</v>
      </c>
      <c r="O221" s="37">
        <v>60.19</v>
      </c>
      <c r="P221" s="37">
        <v>59.738</v>
      </c>
      <c r="Q221" s="37">
        <v>58.332999999999998</v>
      </c>
      <c r="S221" s="4">
        <f t="shared" si="262"/>
        <v>64.368452327137888</v>
      </c>
      <c r="T221" s="4">
        <f t="shared" si="262"/>
        <v>62.140448633696245</v>
      </c>
      <c r="U221" s="4">
        <f t="shared" si="262"/>
        <v>61.908276505694822</v>
      </c>
      <c r="V221" s="4">
        <f t="shared" si="262"/>
        <v>62.609618375817426</v>
      </c>
      <c r="W221" s="4">
        <f t="shared" si="262"/>
        <v>61.232643769524707</v>
      </c>
      <c r="X221" s="4">
        <f t="shared" si="262"/>
        <v>61.979447336924189</v>
      </c>
      <c r="Y221" s="4">
        <f t="shared" si="262"/>
        <v>62.139110064133853</v>
      </c>
      <c r="Z221" s="4">
        <f t="shared" si="262"/>
        <v>62.242864376382819</v>
      </c>
      <c r="AA221" s="4">
        <f t="shared" si="262"/>
        <v>61.593295647779044</v>
      </c>
      <c r="AB221" s="4">
        <f t="shared" si="262"/>
        <v>60.074690207599666</v>
      </c>
      <c r="AC221" s="4" t="e">
        <f t="shared" si="262"/>
        <v>#N/A</v>
      </c>
      <c r="AD221" s="4" t="e">
        <f t="shared" si="262"/>
        <v>#N/A</v>
      </c>
      <c r="AE221" s="4">
        <f t="shared" si="262"/>
        <v>59.024924535884409</v>
      </c>
      <c r="AF221" s="4">
        <f t="shared" si="262"/>
        <v>59.105338463614913</v>
      </c>
      <c r="AG221" s="4">
        <f t="shared" si="262"/>
        <v>58.843906291751331</v>
      </c>
      <c r="AI221" s="4">
        <f t="shared" si="263"/>
        <v>-2.2854523271378895</v>
      </c>
      <c r="AJ221" s="4">
        <f t="shared" si="263"/>
        <v>1.883551366303756</v>
      </c>
      <c r="AK221" s="4">
        <f t="shared" si="263"/>
        <v>0.61572349430517903</v>
      </c>
      <c r="AL221" s="4">
        <f t="shared" si="263"/>
        <v>1.3673816241825705</v>
      </c>
      <c r="AM221" s="4">
        <f t="shared" si="263"/>
        <v>0.79035623047529668</v>
      </c>
      <c r="AN221" s="4">
        <f t="shared" si="263"/>
        <v>1.4755526630758098</v>
      </c>
      <c r="AO221" s="4">
        <f t="shared" si="263"/>
        <v>1.3468899358661446</v>
      </c>
      <c r="AP221" s="4">
        <f t="shared" si="263"/>
        <v>-0.4928643763828191</v>
      </c>
      <c r="AQ221" s="4">
        <f t="shared" si="263"/>
        <v>-0.13129564777904079</v>
      </c>
      <c r="AR221" s="4">
        <f t="shared" si="263"/>
        <v>0.70830979240033543</v>
      </c>
      <c r="AS221" s="4">
        <f t="shared" si="263"/>
        <v>0</v>
      </c>
      <c r="AT221" s="4">
        <f t="shared" si="263"/>
        <v>0</v>
      </c>
      <c r="AU221" s="4">
        <f t="shared" si="263"/>
        <v>1.1650754641155885</v>
      </c>
      <c r="AV221" s="4">
        <f t="shared" si="263"/>
        <v>0.63266153638508626</v>
      </c>
      <c r="AW221" s="4">
        <f t="shared" si="263"/>
        <v>-0.51090629175133273</v>
      </c>
      <c r="AY221" s="2">
        <f t="shared" si="254"/>
        <v>64.368452325257834</v>
      </c>
      <c r="AZ221" s="2">
        <f t="shared" si="254"/>
        <v>62.140448633696245</v>
      </c>
      <c r="BA221" s="2">
        <f t="shared" si="254"/>
        <v>61.908276505694822</v>
      </c>
      <c r="BB221" s="2">
        <f t="shared" si="254"/>
        <v>62.609618375817426</v>
      </c>
      <c r="BC221" s="2">
        <f t="shared" si="254"/>
        <v>61.232643769524707</v>
      </c>
      <c r="BD221" s="2">
        <f t="shared" si="254"/>
        <v>61.979447336924189</v>
      </c>
      <c r="BE221" s="2">
        <f t="shared" si="254"/>
        <v>62.139110064133853</v>
      </c>
      <c r="BF221" s="2">
        <f t="shared" si="254"/>
        <v>62.242864376382819</v>
      </c>
      <c r="BG221" s="2">
        <f t="shared" si="254"/>
        <v>61.593295647779044</v>
      </c>
      <c r="BH221" s="2">
        <f t="shared" si="254"/>
        <v>60.074690207599666</v>
      </c>
      <c r="BI221" s="2" t="e">
        <f t="shared" si="254"/>
        <v>#N/A</v>
      </c>
      <c r="BJ221" s="2" t="e">
        <f t="shared" si="254"/>
        <v>#N/A</v>
      </c>
      <c r="BK221" s="2">
        <f t="shared" si="254"/>
        <v>59.024924535884409</v>
      </c>
      <c r="BL221" s="2">
        <f t="shared" si="254"/>
        <v>59.105338463614679</v>
      </c>
      <c r="BM221" s="2">
        <f t="shared" si="254"/>
        <v>58.843906291750052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>
        <f t="shared" si="283"/>
        <v>62.082999999999998</v>
      </c>
      <c r="CV221" s="2">
        <f t="shared" si="284"/>
        <v>64.024000000000001</v>
      </c>
      <c r="CW221" s="2">
        <f t="shared" si="285"/>
        <v>62.524000000000001</v>
      </c>
      <c r="CX221" s="2">
        <f t="shared" si="286"/>
        <v>63.976999999999997</v>
      </c>
      <c r="CY221" s="2">
        <f t="shared" si="287"/>
        <v>62.023000000000003</v>
      </c>
      <c r="CZ221" s="2">
        <f t="shared" si="288"/>
        <v>63.454999999999998</v>
      </c>
      <c r="DA221" s="2">
        <f t="shared" si="289"/>
        <v>63.485999999999997</v>
      </c>
      <c r="DB221" s="2">
        <f t="shared" si="290"/>
        <v>61.75</v>
      </c>
      <c r="DC221" s="2">
        <f t="shared" si="291"/>
        <v>61.462000000000003</v>
      </c>
      <c r="DD221" s="2">
        <f t="shared" si="292"/>
        <v>60.783000000000001</v>
      </c>
      <c r="DE221" s="2" t="str">
        <f t="shared" si="293"/>
        <v/>
      </c>
      <c r="DF221" s="2" t="str">
        <f t="shared" si="294"/>
        <v/>
      </c>
      <c r="DG221" s="2">
        <f t="shared" si="295"/>
        <v>60.19</v>
      </c>
      <c r="DH221" s="2">
        <f t="shared" si="296"/>
        <v>59.738</v>
      </c>
      <c r="DI221" s="2">
        <f t="shared" si="297"/>
        <v>58.332999999999998</v>
      </c>
      <c r="DK221" s="2">
        <f t="shared" si="264"/>
        <v>134.90969624765478</v>
      </c>
      <c r="DL221" s="2">
        <f t="shared" si="264"/>
        <v>158.82857665505225</v>
      </c>
      <c r="DM221" s="2">
        <f t="shared" si="264"/>
        <v>144.40033487291686</v>
      </c>
      <c r="DN221" s="2">
        <f t="shared" si="264"/>
        <v>173.64629790940768</v>
      </c>
      <c r="DO221" s="2">
        <f t="shared" si="264"/>
        <v>160.14326804590758</v>
      </c>
      <c r="DP221" s="2">
        <f t="shared" si="264"/>
        <v>135.73242600422833</v>
      </c>
      <c r="DQ221" s="2">
        <f t="shared" si="264"/>
        <v>116.79214904862579</v>
      </c>
      <c r="DR221" s="2">
        <f t="shared" si="264"/>
        <v>122.80707762005437</v>
      </c>
      <c r="DS221" s="2">
        <f t="shared" si="264"/>
        <v>120.04447560975612</v>
      </c>
      <c r="DT221" s="2">
        <f t="shared" si="264"/>
        <v>119.4078504983389</v>
      </c>
      <c r="DU221" s="2">
        <f t="shared" si="264"/>
        <v>125.23915031196826</v>
      </c>
      <c r="DV221" s="2">
        <f t="shared" si="264"/>
        <v>132.78248988221083</v>
      </c>
      <c r="DW221" s="2">
        <f t="shared" si="264"/>
        <v>123.43605255209906</v>
      </c>
      <c r="DX221" s="2">
        <f t="shared" si="264"/>
        <v>124.09355708245243</v>
      </c>
      <c r="DY221" s="2">
        <f t="shared" si="264"/>
        <v>99.830785425101226</v>
      </c>
      <c r="EA221" s="2">
        <f t="shared" si="240"/>
        <v>65.665407383302579</v>
      </c>
      <c r="EB221" s="2">
        <f t="shared" si="240"/>
        <v>60.611058425663472</v>
      </c>
      <c r="EC221" s="2">
        <f t="shared" si="240"/>
        <v>62.181342471958587</v>
      </c>
      <c r="ED221" s="2">
        <f t="shared" si="240"/>
        <v>58.867232489037406</v>
      </c>
      <c r="EE221" s="2">
        <f t="shared" si="240"/>
        <v>56.473521473211903</v>
      </c>
      <c r="EF221" s="2">
        <f t="shared" si="239"/>
        <v>58.352520882231701</v>
      </c>
      <c r="EG221" s="2">
        <f t="shared" si="239"/>
        <v>59.461403576226431</v>
      </c>
      <c r="EH221" s="2">
        <f t="shared" si="239"/>
        <v>60.946181078437476</v>
      </c>
      <c r="EI221" s="2">
        <f t="shared" si="239"/>
        <v>62.151504273794167</v>
      </c>
      <c r="EJ221" s="2">
        <f t="shared" si="239"/>
        <v>57.763739328039406</v>
      </c>
      <c r="EK221" s="2">
        <f t="shared" si="212"/>
        <v>54.032620779721107</v>
      </c>
      <c r="EL221" s="2">
        <f t="shared" si="212"/>
        <v>54.987362936774424</v>
      </c>
      <c r="EM221" s="2">
        <f t="shared" si="212"/>
        <v>57.09045807067109</v>
      </c>
      <c r="EN221" s="2">
        <f t="shared" si="212"/>
        <v>58.897025073185574</v>
      </c>
      <c r="EO221" s="2">
        <f t="shared" si="212"/>
        <v>62.10418251519485</v>
      </c>
      <c r="EQ221" s="2">
        <f t="shared" si="265"/>
        <v>64.13518573794218</v>
      </c>
      <c r="ER221" s="2">
        <f t="shared" si="265"/>
        <v>62.234173792624915</v>
      </c>
      <c r="ES221" s="2">
        <f t="shared" si="265"/>
        <v>61.891782103464195</v>
      </c>
      <c r="ET221" s="2">
        <f t="shared" si="265"/>
        <v>62.793201479686211</v>
      </c>
      <c r="EU221" s="2">
        <f t="shared" si="265"/>
        <v>61.463615035020538</v>
      </c>
      <c r="EV221" s="2">
        <f t="shared" si="265"/>
        <v>62.152584347039387</v>
      </c>
      <c r="EW221" s="2">
        <f t="shared" si="265"/>
        <v>62.296905478689808</v>
      </c>
      <c r="EX221" s="2">
        <f t="shared" si="265"/>
        <v>62.313920863023363</v>
      </c>
      <c r="EY221" s="2">
        <f t="shared" si="265"/>
        <v>61.564963272137888</v>
      </c>
      <c r="EZ221" s="2">
        <f t="shared" si="265"/>
        <v>60.176277784642977</v>
      </c>
      <c r="FA221" s="2">
        <f t="shared" si="265"/>
        <v>59.301372942056048</v>
      </c>
      <c r="FB221" s="2">
        <f t="shared" si="265"/>
        <v>58.697520817741747</v>
      </c>
      <c r="FC221" s="2">
        <f t="shared" si="265"/>
        <v>59.127855174415345</v>
      </c>
      <c r="FD221" s="2">
        <f t="shared" si="265"/>
        <v>59.118504997580047</v>
      </c>
      <c r="FE221" s="2">
        <f t="shared" si="265"/>
        <v>58.567730053132991</v>
      </c>
      <c r="FG221" s="2">
        <f t="shared" si="266"/>
        <v>0.99999928052742748</v>
      </c>
      <c r="FH221" s="2">
        <f t="shared" si="266"/>
        <v>0.9999992433497874</v>
      </c>
      <c r="FI221" s="2">
        <f t="shared" si="266"/>
        <v>0.99999918989098813</v>
      </c>
      <c r="FJ221" s="2">
        <f t="shared" si="266"/>
        <v>0.99999924144523322</v>
      </c>
      <c r="FK221" s="2">
        <f t="shared" si="266"/>
        <v>0.99999903434674753</v>
      </c>
      <c r="FL221" s="2">
        <f t="shared" si="266"/>
        <v>0.99999902384286166</v>
      </c>
      <c r="FM221" s="2">
        <f t="shared" si="266"/>
        <v>0.99999898587739311</v>
      </c>
      <c r="FN221" s="2">
        <f t="shared" si="266"/>
        <v>0.99999905154820667</v>
      </c>
      <c r="FO221" s="2">
        <f t="shared" si="266"/>
        <v>0.99999887894047057</v>
      </c>
      <c r="FP221" s="2">
        <f t="shared" si="266"/>
        <v>0.99999904203295675</v>
      </c>
      <c r="FQ221" s="2">
        <f t="shared" si="266"/>
        <v>0.99999882648366245</v>
      </c>
      <c r="FR221" s="2">
        <f t="shared" si="266"/>
        <v>0.99999901000946079</v>
      </c>
      <c r="FS221" s="2">
        <f t="shared" si="266"/>
        <v>0.99999907115568665</v>
      </c>
      <c r="FT221" s="2">
        <f t="shared" si="266"/>
        <v>0.99999907084124795</v>
      </c>
      <c r="FU221" s="2">
        <f t="shared" si="266"/>
        <v>0.9999987718631892</v>
      </c>
      <c r="FW221" s="2">
        <f t="shared" si="256"/>
        <v>0.8475928185592464</v>
      </c>
      <c r="FX221" s="2">
        <f t="shared" si="256"/>
        <v>0.94221022291821499</v>
      </c>
      <c r="FY221" s="2">
        <f t="shared" si="256"/>
        <v>0.94326642154328488</v>
      </c>
      <c r="FZ221" s="2">
        <f t="shared" si="256"/>
        <v>0.95321660193611724</v>
      </c>
      <c r="GA221" s="2">
        <f t="shared" si="256"/>
        <v>0.95369397954934398</v>
      </c>
      <c r="GB221" s="2">
        <f t="shared" si="256"/>
        <v>0.9544185125679957</v>
      </c>
      <c r="GC221" s="2">
        <f t="shared" si="256"/>
        <v>0.94432958947272361</v>
      </c>
      <c r="GD221" s="2">
        <f t="shared" si="256"/>
        <v>0.94800534464212005</v>
      </c>
      <c r="GE221" s="2">
        <f t="shared" si="256"/>
        <v>0.951806482250803</v>
      </c>
      <c r="GF221" s="2">
        <f t="shared" si="256"/>
        <v>0.95786735345420304</v>
      </c>
      <c r="GG221" s="2">
        <f t="shared" si="256"/>
        <v>0.95593336392966211</v>
      </c>
      <c r="GH221" s="2">
        <f t="shared" si="256"/>
        <v>0.96023195647282</v>
      </c>
      <c r="GI221" s="2">
        <f t="shared" si="256"/>
        <v>0.94944909705142611</v>
      </c>
      <c r="GJ221" s="2">
        <f t="shared" si="256"/>
        <v>0.94027850637094468</v>
      </c>
      <c r="GK221" s="2">
        <f t="shared" si="256"/>
        <v>0.92191895461637519</v>
      </c>
      <c r="GM221" s="92">
        <f t="shared" si="257"/>
        <v>0</v>
      </c>
      <c r="GN221" s="92">
        <f t="shared" si="257"/>
        <v>0</v>
      </c>
      <c r="GO221" s="92">
        <f t="shared" si="257"/>
        <v>0</v>
      </c>
      <c r="GP221" s="92">
        <f t="shared" si="257"/>
        <v>0</v>
      </c>
      <c r="GQ221" s="92">
        <f t="shared" si="257"/>
        <v>0</v>
      </c>
      <c r="GR221" s="92">
        <f t="shared" si="257"/>
        <v>0</v>
      </c>
      <c r="GS221" s="92">
        <f t="shared" si="257"/>
        <v>0</v>
      </c>
      <c r="GT221" s="92">
        <f t="shared" si="257"/>
        <v>0</v>
      </c>
      <c r="GU221" s="92">
        <f t="shared" si="257"/>
        <v>0</v>
      </c>
      <c r="GV221" s="92">
        <f t="shared" si="257"/>
        <v>0</v>
      </c>
      <c r="GW221" s="92">
        <f t="shared" si="257"/>
        <v>0</v>
      </c>
      <c r="GX221" s="92">
        <f t="shared" si="257"/>
        <v>0</v>
      </c>
      <c r="GY221" s="92">
        <f t="shared" si="257"/>
        <v>0</v>
      </c>
      <c r="GZ221" s="92">
        <f t="shared" si="257"/>
        <v>0</v>
      </c>
      <c r="HA221" s="92">
        <f t="shared" si="257"/>
        <v>0</v>
      </c>
      <c r="HC221" s="92">
        <f t="shared" si="267"/>
        <v>6.140763194955129E-238</v>
      </c>
      <c r="HD221" s="92">
        <f t="shared" si="267"/>
        <v>0</v>
      </c>
      <c r="HE221" s="92">
        <f t="shared" si="267"/>
        <v>0</v>
      </c>
      <c r="HF221" s="92">
        <f t="shared" si="261"/>
        <v>0</v>
      </c>
      <c r="HG221" s="92">
        <f t="shared" si="261"/>
        <v>0</v>
      </c>
      <c r="HH221" s="92">
        <f t="shared" si="261"/>
        <v>0</v>
      </c>
      <c r="HI221" s="92">
        <f t="shared" si="241"/>
        <v>0</v>
      </c>
      <c r="HJ221" s="92">
        <f t="shared" si="241"/>
        <v>0</v>
      </c>
      <c r="HK221" s="92">
        <f t="shared" si="241"/>
        <v>0</v>
      </c>
      <c r="HL221" s="92">
        <f t="shared" si="241"/>
        <v>0</v>
      </c>
      <c r="HM221" s="92">
        <f t="shared" si="241"/>
        <v>0</v>
      </c>
      <c r="HN221" s="92">
        <f t="shared" si="241"/>
        <v>0</v>
      </c>
      <c r="HO221" s="92">
        <f t="shared" si="226"/>
        <v>0</v>
      </c>
      <c r="HP221" s="92">
        <f t="shared" si="226"/>
        <v>0</v>
      </c>
      <c r="HQ221" s="92">
        <f t="shared" si="226"/>
        <v>0</v>
      </c>
      <c r="HS221" s="92">
        <f t="shared" si="258"/>
        <v>1.1798768997643361E-61</v>
      </c>
      <c r="HT221" s="92">
        <f t="shared" si="258"/>
        <v>3.7843634559559485E-81</v>
      </c>
      <c r="HU221" s="92">
        <f t="shared" si="258"/>
        <v>4.091153906751542E-84</v>
      </c>
      <c r="HV221" s="92">
        <f t="shared" si="258"/>
        <v>3.0840476034756056E-109</v>
      </c>
      <c r="HW221" s="92">
        <f t="shared" si="258"/>
        <v>1.1612773683915795E-116</v>
      </c>
      <c r="HX221" s="92">
        <f t="shared" si="258"/>
        <v>9.4868574988946815E-125</v>
      </c>
      <c r="HY221" s="92">
        <f t="shared" si="258"/>
        <v>5.9617581132870593E-119</v>
      </c>
      <c r="HZ221" s="92">
        <f t="shared" si="258"/>
        <v>9.4605917592577252E-121</v>
      </c>
      <c r="IA221" s="92">
        <f t="shared" si="258"/>
        <v>7.0058113653368085E-103</v>
      </c>
      <c r="IB221" s="92">
        <f t="shared" si="258"/>
        <v>5.9254941355981027E-126</v>
      </c>
      <c r="IC221" s="92">
        <f t="shared" si="258"/>
        <v>3.2369855571790225E-135</v>
      </c>
      <c r="ID221" s="92">
        <f t="shared" si="258"/>
        <v>3.5845841526160329E-133</v>
      </c>
      <c r="IE221" s="92">
        <f t="shared" si="258"/>
        <v>1.8807595352183771E-98</v>
      </c>
      <c r="IF221" s="92">
        <f t="shared" si="258"/>
        <v>3.1029223517281668E-57</v>
      </c>
      <c r="IG221" s="92">
        <f t="shared" si="258"/>
        <v>2.6517980364616611E-54</v>
      </c>
      <c r="II221" s="92">
        <f t="shared" si="259"/>
        <v>7.0633422933672978E-7</v>
      </c>
      <c r="IJ221" s="92">
        <f t="shared" si="259"/>
        <v>7.5338511999421032E-17</v>
      </c>
      <c r="IK221" s="92">
        <f t="shared" si="259"/>
        <v>1.0764258809168089E-17</v>
      </c>
      <c r="IL221" s="92">
        <f t="shared" si="259"/>
        <v>1.1346888319057741E-24</v>
      </c>
      <c r="IM221" s="92">
        <f t="shared" si="259"/>
        <v>3.8530574615125034E-26</v>
      </c>
      <c r="IN221" s="92">
        <f t="shared" si="259"/>
        <v>1.1773043592535804E-27</v>
      </c>
      <c r="IO221" s="92">
        <f t="shared" si="259"/>
        <v>6.1597910672253921E-24</v>
      </c>
      <c r="IP221" s="92">
        <f t="shared" si="259"/>
        <v>8.5620492116773531E-25</v>
      </c>
      <c r="IQ221" s="92">
        <f t="shared" si="259"/>
        <v>1.6780363421876175E-22</v>
      </c>
      <c r="IR221" s="92">
        <f t="shared" si="259"/>
        <v>1.2951327345733316E-28</v>
      </c>
      <c r="IS221" s="92">
        <f t="shared" si="259"/>
        <v>1.8256224133891304E-30</v>
      </c>
      <c r="IT221" s="92">
        <f t="shared" si="259"/>
        <v>5.7515000343793246E-31</v>
      </c>
      <c r="IU221" s="92">
        <f t="shared" si="259"/>
        <v>1.9199779914171107E-21</v>
      </c>
      <c r="IV221" s="92">
        <f t="shared" si="259"/>
        <v>3.1875882199401458E-8</v>
      </c>
      <c r="IW221" s="92">
        <f t="shared" si="259"/>
        <v>2.1414995641177077E-10</v>
      </c>
      <c r="IY221" s="92">
        <f t="shared" si="260"/>
        <v>7.0633422933672978E-7</v>
      </c>
      <c r="IZ221" s="92">
        <f t="shared" si="260"/>
        <v>7.5338511999421032E-17</v>
      </c>
      <c r="JA221" s="92">
        <f t="shared" si="260"/>
        <v>1.0764258809168089E-17</v>
      </c>
      <c r="JB221" s="92">
        <f t="shared" si="260"/>
        <v>1.1346888319057741E-24</v>
      </c>
      <c r="JC221" s="92">
        <f t="shared" si="260"/>
        <v>3.8530574615125034E-26</v>
      </c>
      <c r="JD221" s="92">
        <f t="shared" si="260"/>
        <v>1.1773043592535804E-27</v>
      </c>
      <c r="JE221" s="92">
        <f t="shared" si="260"/>
        <v>6.1597910672253921E-24</v>
      </c>
      <c r="JF221" s="92">
        <f t="shared" si="260"/>
        <v>8.5620492116773531E-25</v>
      </c>
      <c r="JG221" s="92">
        <f t="shared" si="260"/>
        <v>1.6780363421876175E-22</v>
      </c>
      <c r="JH221" s="92">
        <f t="shared" si="260"/>
        <v>1.2951327345733316E-28</v>
      </c>
      <c r="JI221" s="92">
        <f t="shared" si="260"/>
        <v>1.8256224133891304E-30</v>
      </c>
      <c r="JJ221" s="92">
        <f t="shared" si="260"/>
        <v>5.7515000343793246E-31</v>
      </c>
      <c r="JK221" s="92">
        <f t="shared" si="260"/>
        <v>1.9199779914171107E-21</v>
      </c>
      <c r="JL221" s="92">
        <f t="shared" si="260"/>
        <v>3.1875882199401458E-8</v>
      </c>
      <c r="JM221" s="92">
        <f t="shared" si="260"/>
        <v>2.1414995641177077E-10</v>
      </c>
    </row>
    <row r="222" spans="2:273" x14ac:dyDescent="0.25">
      <c r="B222" s="2">
        <v>195</v>
      </c>
      <c r="C222" s="37">
        <v>59.5</v>
      </c>
      <c r="D222" s="37">
        <v>61.341000000000001</v>
      </c>
      <c r="E222" s="37">
        <v>61.786000000000001</v>
      </c>
      <c r="F222" s="37">
        <v>63.704999999999998</v>
      </c>
      <c r="G222" s="37">
        <v>63.341000000000001</v>
      </c>
      <c r="H222" s="37">
        <v>62.317999999999998</v>
      </c>
      <c r="I222" s="37">
        <v>63.027000000000001</v>
      </c>
      <c r="J222" s="37">
        <v>62.469000000000001</v>
      </c>
      <c r="K222" s="37">
        <v>61.576999999999998</v>
      </c>
      <c r="L222" s="37">
        <v>60.521999999999998</v>
      </c>
      <c r="M222" s="37">
        <v>61.63</v>
      </c>
      <c r="N222" s="37">
        <v>60.475999999999999</v>
      </c>
      <c r="O222" s="37">
        <v>58.951999999999998</v>
      </c>
      <c r="P222" s="37">
        <v>59.548000000000002</v>
      </c>
      <c r="Q222" s="37">
        <v>58.69</v>
      </c>
      <c r="S222" s="4">
        <f t="shared" si="262"/>
        <v>64.268798912570176</v>
      </c>
      <c r="T222" s="4">
        <f t="shared" si="262"/>
        <v>62.035979721240381</v>
      </c>
      <c r="U222" s="4">
        <f t="shared" si="262"/>
        <v>61.794544656012434</v>
      </c>
      <c r="V222" s="4">
        <f t="shared" si="262"/>
        <v>62.506846647290885</v>
      </c>
      <c r="W222" s="4">
        <f t="shared" si="262"/>
        <v>61.137209844600143</v>
      </c>
      <c r="X222" s="4">
        <f t="shared" si="262"/>
        <v>61.890782682612404</v>
      </c>
      <c r="Y222" s="4">
        <f t="shared" si="262"/>
        <v>62.051369826937908</v>
      </c>
      <c r="Z222" s="4">
        <f t="shared" si="262"/>
        <v>62.15647445739463</v>
      </c>
      <c r="AA222" s="4">
        <f t="shared" si="262"/>
        <v>61.502686689102092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>
        <f t="shared" si="262"/>
        <v>58.930662846073446</v>
      </c>
      <c r="AF222" s="4">
        <f t="shared" si="262"/>
        <v>59.016244526028402</v>
      </c>
      <c r="AG222" s="4">
        <f t="shared" si="262"/>
        <v>58.730547198104652</v>
      </c>
      <c r="AI222" s="4">
        <f t="shared" si="263"/>
        <v>-4.7687989125701762</v>
      </c>
      <c r="AJ222" s="4">
        <f t="shared" si="263"/>
        <v>-0.69497972124037943</v>
      </c>
      <c r="AK222" s="4">
        <f t="shared" si="263"/>
        <v>-8.5446560124324833E-3</v>
      </c>
      <c r="AL222" s="4">
        <f t="shared" si="263"/>
        <v>1.1981533527091131</v>
      </c>
      <c r="AM222" s="4">
        <f t="shared" si="263"/>
        <v>2.203790155399858</v>
      </c>
      <c r="AN222" s="4">
        <f t="shared" si="263"/>
        <v>0.42721731738759416</v>
      </c>
      <c r="AO222" s="4">
        <f t="shared" si="263"/>
        <v>0.97563017306209332</v>
      </c>
      <c r="AP222" s="4">
        <f t="shared" si="263"/>
        <v>0.31252554260537124</v>
      </c>
      <c r="AQ222" s="4">
        <f t="shared" si="263"/>
        <v>7.4313310897906604E-2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2.1337153926552332E-2</v>
      </c>
      <c r="AV222" s="4">
        <f t="shared" si="263"/>
        <v>0.53175547397160017</v>
      </c>
      <c r="AW222" s="4">
        <f t="shared" si="263"/>
        <v>-4.0547198104654569E-2</v>
      </c>
      <c r="AY222" s="2">
        <f t="shared" si="254"/>
        <v>64.268798912336379</v>
      </c>
      <c r="AZ222" s="2">
        <f t="shared" si="254"/>
        <v>62.035979721240381</v>
      </c>
      <c r="BA222" s="2">
        <f t="shared" si="254"/>
        <v>61.794544656012434</v>
      </c>
      <c r="BB222" s="2">
        <f t="shared" si="254"/>
        <v>62.506846647290885</v>
      </c>
      <c r="BC222" s="2">
        <f t="shared" si="254"/>
        <v>61.137209844600143</v>
      </c>
      <c r="BD222" s="2">
        <f t="shared" si="254"/>
        <v>61.890782682612404</v>
      </c>
      <c r="BE222" s="2">
        <f t="shared" si="254"/>
        <v>62.051369826937908</v>
      </c>
      <c r="BF222" s="2">
        <f t="shared" si="254"/>
        <v>62.15647445739463</v>
      </c>
      <c r="BG222" s="2">
        <f t="shared" si="254"/>
        <v>61.502686689102092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>
        <f t="shared" si="254"/>
        <v>58.930662846073446</v>
      </c>
      <c r="BL222" s="2">
        <f t="shared" si="254"/>
        <v>59.016244526028373</v>
      </c>
      <c r="BM222" s="2">
        <f t="shared" si="254"/>
        <v>58.730547198104517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>
        <f t="shared" si="283"/>
        <v>59.5</v>
      </c>
      <c r="CV222" s="2">
        <f t="shared" si="284"/>
        <v>61.341000000000001</v>
      </c>
      <c r="CW222" s="2">
        <f t="shared" si="285"/>
        <v>61.786000000000001</v>
      </c>
      <c r="CX222" s="2">
        <f t="shared" si="286"/>
        <v>63.704999999999998</v>
      </c>
      <c r="CY222" s="2">
        <f t="shared" si="287"/>
        <v>63.341000000000001</v>
      </c>
      <c r="CZ222" s="2">
        <f t="shared" si="288"/>
        <v>62.317999999999998</v>
      </c>
      <c r="DA222" s="2">
        <f t="shared" si="289"/>
        <v>63.027000000000001</v>
      </c>
      <c r="DB222" s="2">
        <f t="shared" si="290"/>
        <v>62.469000000000001</v>
      </c>
      <c r="DC222" s="2">
        <f t="shared" si="291"/>
        <v>61.576999999999998</v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>
        <f t="shared" si="295"/>
        <v>58.951999999999998</v>
      </c>
      <c r="DH222" s="2">
        <f t="shared" si="296"/>
        <v>59.548000000000002</v>
      </c>
      <c r="DI222" s="2">
        <f t="shared" si="297"/>
        <v>58.69</v>
      </c>
      <c r="DK222" s="2">
        <f t="shared" si="264"/>
        <v>135.21371585365853</v>
      </c>
      <c r="DL222" s="2">
        <f t="shared" si="264"/>
        <v>159.26199390243903</v>
      </c>
      <c r="DM222" s="2">
        <f t="shared" si="264"/>
        <v>144.75493636388194</v>
      </c>
      <c r="DN222" s="2">
        <f t="shared" si="264"/>
        <v>174.16100609756097</v>
      </c>
      <c r="DO222" s="2">
        <f t="shared" si="264"/>
        <v>160.60460283902142</v>
      </c>
      <c r="DP222" s="2">
        <f t="shared" si="264"/>
        <v>136.05740528541224</v>
      </c>
      <c r="DQ222" s="2">
        <f t="shared" si="264"/>
        <v>117.01490472163493</v>
      </c>
      <c r="DR222" s="2">
        <f t="shared" si="264"/>
        <v>123.06130202355783</v>
      </c>
      <c r="DS222" s="2">
        <f t="shared" si="264"/>
        <v>120.28864512195123</v>
      </c>
      <c r="DT222" s="2">
        <f t="shared" si="264"/>
        <v>119.63812292358807</v>
      </c>
      <c r="DU222" s="2">
        <f t="shared" si="264"/>
        <v>125.50876266104856</v>
      </c>
      <c r="DV222" s="2">
        <f t="shared" si="264"/>
        <v>133.08626774388404</v>
      </c>
      <c r="DW222" s="2">
        <f t="shared" si="264"/>
        <v>123.69472606463304</v>
      </c>
      <c r="DX222" s="2">
        <f t="shared" si="264"/>
        <v>124.37571247357295</v>
      </c>
      <c r="DY222" s="2">
        <f t="shared" si="264"/>
        <v>100.00048987854251</v>
      </c>
      <c r="EA222" s="2">
        <f t="shared" si="240"/>
        <v>65.60129820660228</v>
      </c>
      <c r="EB222" s="2">
        <f t="shared" si="240"/>
        <v>60.479388451430033</v>
      </c>
      <c r="EC222" s="2">
        <f t="shared" si="240"/>
        <v>62.072157517256258</v>
      </c>
      <c r="ED222" s="2">
        <f t="shared" si="240"/>
        <v>58.704217546401239</v>
      </c>
      <c r="EE222" s="2">
        <f t="shared" si="240"/>
        <v>56.303511898402867</v>
      </c>
      <c r="EF222" s="2">
        <f t="shared" si="239"/>
        <v>58.206718583207376</v>
      </c>
      <c r="EG222" s="2">
        <f t="shared" si="239"/>
        <v>59.327891282948073</v>
      </c>
      <c r="EH222" s="2">
        <f t="shared" si="239"/>
        <v>60.838242929387512</v>
      </c>
      <c r="EI222" s="2">
        <f t="shared" si="239"/>
        <v>62.069554293014932</v>
      </c>
      <c r="EJ222" s="2">
        <f t="shared" si="239"/>
        <v>57.620940294149385</v>
      </c>
      <c r="EK222" s="2">
        <f t="shared" si="212"/>
        <v>53.83895547037524</v>
      </c>
      <c r="EL222" s="2">
        <f t="shared" si="212"/>
        <v>54.821128606621158</v>
      </c>
      <c r="EM222" s="2">
        <f t="shared" si="212"/>
        <v>56.964496184893534</v>
      </c>
      <c r="EN222" s="2">
        <f t="shared" si="212"/>
        <v>58.804166033025396</v>
      </c>
      <c r="EO222" s="2">
        <f t="shared" si="212"/>
        <v>62.048628781003906</v>
      </c>
      <c r="EQ222" s="2">
        <f t="shared" si="265"/>
        <v>64.050228783939303</v>
      </c>
      <c r="ER222" s="2">
        <f t="shared" si="265"/>
        <v>62.122979596046228</v>
      </c>
      <c r="ES222" s="2">
        <f t="shared" si="265"/>
        <v>61.779252128465906</v>
      </c>
      <c r="ET222" s="2">
        <f t="shared" si="265"/>
        <v>62.676972829899867</v>
      </c>
      <c r="EU222" s="2">
        <f t="shared" si="265"/>
        <v>61.351160319707034</v>
      </c>
      <c r="EV222" s="2">
        <f t="shared" si="265"/>
        <v>62.051174061339033</v>
      </c>
      <c r="EW222" s="2">
        <f t="shared" si="265"/>
        <v>62.197741824488979</v>
      </c>
      <c r="EX222" s="2">
        <f t="shared" si="265"/>
        <v>62.222356525671358</v>
      </c>
      <c r="EY222" s="2">
        <f t="shared" si="265"/>
        <v>61.476447311540099</v>
      </c>
      <c r="EZ222" s="2">
        <f t="shared" si="265"/>
        <v>60.062010098954843</v>
      </c>
      <c r="FA222" s="2">
        <f t="shared" si="265"/>
        <v>59.168496918797096</v>
      </c>
      <c r="FB222" s="2">
        <f t="shared" si="265"/>
        <v>58.574416434344741</v>
      </c>
      <c r="FC222" s="2">
        <f t="shared" si="265"/>
        <v>59.026075911253407</v>
      </c>
      <c r="FD222" s="2">
        <f t="shared" si="265"/>
        <v>59.028470617916966</v>
      </c>
      <c r="FE222" s="2">
        <f t="shared" si="265"/>
        <v>58.47420652297221</v>
      </c>
      <c r="FG222" s="2">
        <f t="shared" si="266"/>
        <v>0.99999934383317368</v>
      </c>
      <c r="FH222" s="2">
        <f t="shared" si="266"/>
        <v>0.99999930992675856</v>
      </c>
      <c r="FI222" s="2">
        <f t="shared" si="266"/>
        <v>0.99999926117174742</v>
      </c>
      <c r="FJ222" s="2">
        <f t="shared" si="266"/>
        <v>0.99999930818978422</v>
      </c>
      <c r="FK222" s="2">
        <f t="shared" si="266"/>
        <v>0.9999991193136919</v>
      </c>
      <c r="FL222" s="2">
        <f t="shared" si="266"/>
        <v>0.9999991097340325</v>
      </c>
      <c r="FM222" s="2">
        <f t="shared" si="266"/>
        <v>0.99999907510910757</v>
      </c>
      <c r="FN222" s="2">
        <f t="shared" si="266"/>
        <v>0.99999913500161164</v>
      </c>
      <c r="FO222" s="2">
        <f t="shared" si="266"/>
        <v>0.99999897758145673</v>
      </c>
      <c r="FP222" s="2">
        <f t="shared" si="266"/>
        <v>0.99999912632359922</v>
      </c>
      <c r="FQ222" s="2">
        <f t="shared" si="266"/>
        <v>0.99999892974026949</v>
      </c>
      <c r="FR222" s="2">
        <f t="shared" si="266"/>
        <v>0.99999909711781876</v>
      </c>
      <c r="FS222" s="2">
        <f t="shared" si="266"/>
        <v>0.99999915288384889</v>
      </c>
      <c r="FT222" s="2">
        <f t="shared" si="266"/>
        <v>0.99999915259707728</v>
      </c>
      <c r="FU222" s="2">
        <f t="shared" si="266"/>
        <v>0.99999887992579528</v>
      </c>
      <c r="FW222" s="2">
        <f t="shared" si="256"/>
        <v>0.85911368772730801</v>
      </c>
      <c r="FX222" s="2">
        <f t="shared" si="256"/>
        <v>0.94702572940734475</v>
      </c>
      <c r="FY222" s="2">
        <f t="shared" si="256"/>
        <v>0.94799877449705516</v>
      </c>
      <c r="FZ222" s="2">
        <f t="shared" si="256"/>
        <v>0.95715667222147938</v>
      </c>
      <c r="GA222" s="2">
        <f t="shared" si="256"/>
        <v>0.95759563389038438</v>
      </c>
      <c r="GB222" s="2">
        <f t="shared" si="256"/>
        <v>0.95826179092038077</v>
      </c>
      <c r="GC222" s="2">
        <f t="shared" si="256"/>
        <v>0.94897805665315538</v>
      </c>
      <c r="GD222" s="2">
        <f t="shared" si="256"/>
        <v>0.95236237018436154</v>
      </c>
      <c r="GE222" s="2">
        <f t="shared" si="256"/>
        <v>0.95585981264484499</v>
      </c>
      <c r="GF222" s="2">
        <f t="shared" si="256"/>
        <v>0.96143158821831287</v>
      </c>
      <c r="GG222" s="2">
        <f t="shared" si="256"/>
        <v>0.95965431444063121</v>
      </c>
      <c r="GH222" s="2">
        <f t="shared" si="256"/>
        <v>0.96360375708341495</v>
      </c>
      <c r="GI222" s="2">
        <f t="shared" si="256"/>
        <v>0.95369104953121231</v>
      </c>
      <c r="GJ222" s="2">
        <f t="shared" si="256"/>
        <v>0.94524562476228302</v>
      </c>
      <c r="GK222" s="2">
        <f t="shared" si="256"/>
        <v>0.92829661754266168</v>
      </c>
      <c r="GM222" s="92">
        <f t="shared" si="257"/>
        <v>0</v>
      </c>
      <c r="GN222" s="92">
        <f t="shared" si="257"/>
        <v>0</v>
      </c>
      <c r="GO222" s="92">
        <f t="shared" si="257"/>
        <v>0</v>
      </c>
      <c r="GP222" s="92">
        <f t="shared" si="257"/>
        <v>0</v>
      </c>
      <c r="GQ222" s="92">
        <f t="shared" si="257"/>
        <v>0</v>
      </c>
      <c r="GR222" s="92">
        <f t="shared" si="257"/>
        <v>0</v>
      </c>
      <c r="GS222" s="92">
        <f t="shared" si="257"/>
        <v>0</v>
      </c>
      <c r="GT222" s="92">
        <f t="shared" si="257"/>
        <v>0</v>
      </c>
      <c r="GU222" s="92">
        <f t="shared" si="257"/>
        <v>0</v>
      </c>
      <c r="GV222" s="92">
        <f t="shared" si="257"/>
        <v>0</v>
      </c>
      <c r="GW222" s="92">
        <f t="shared" si="257"/>
        <v>0</v>
      </c>
      <c r="GX222" s="92">
        <f t="shared" si="257"/>
        <v>0</v>
      </c>
      <c r="GY222" s="92">
        <f t="shared" si="257"/>
        <v>0</v>
      </c>
      <c r="GZ222" s="92">
        <f t="shared" si="257"/>
        <v>0</v>
      </c>
      <c r="HA222" s="92">
        <f t="shared" si="257"/>
        <v>0</v>
      </c>
      <c r="HC222" s="92">
        <f t="shared" si="267"/>
        <v>1.6121997250313467E-242</v>
      </c>
      <c r="HD222" s="92">
        <f t="shared" si="267"/>
        <v>0</v>
      </c>
      <c r="HE222" s="92">
        <f t="shared" si="267"/>
        <v>0</v>
      </c>
      <c r="HF222" s="92">
        <f t="shared" si="261"/>
        <v>0</v>
      </c>
      <c r="HG222" s="92">
        <f t="shared" si="261"/>
        <v>0</v>
      </c>
      <c r="HH222" s="92">
        <f t="shared" si="261"/>
        <v>0</v>
      </c>
      <c r="HI222" s="92">
        <f t="shared" si="241"/>
        <v>0</v>
      </c>
      <c r="HJ222" s="92">
        <f t="shared" si="241"/>
        <v>0</v>
      </c>
      <c r="HK222" s="92">
        <f t="shared" si="241"/>
        <v>0</v>
      </c>
      <c r="HL222" s="92">
        <f t="shared" si="241"/>
        <v>0</v>
      </c>
      <c r="HM222" s="92">
        <f t="shared" si="241"/>
        <v>0</v>
      </c>
      <c r="HN222" s="92">
        <f t="shared" si="241"/>
        <v>0</v>
      </c>
      <c r="HO222" s="92">
        <f t="shared" si="226"/>
        <v>0</v>
      </c>
      <c r="HP222" s="92">
        <f t="shared" si="226"/>
        <v>0</v>
      </c>
      <c r="HQ222" s="92">
        <f t="shared" si="226"/>
        <v>0</v>
      </c>
      <c r="HS222" s="92">
        <f t="shared" si="258"/>
        <v>7.8539400409532378E-64</v>
      </c>
      <c r="HT222" s="92">
        <f t="shared" si="258"/>
        <v>9.8214389362226021E-84</v>
      </c>
      <c r="HU222" s="92">
        <f t="shared" si="258"/>
        <v>8.4217830164154624E-87</v>
      </c>
      <c r="HV222" s="92">
        <f t="shared" si="258"/>
        <v>1.1610677627795809E-112</v>
      </c>
      <c r="HW222" s="92">
        <f t="shared" si="258"/>
        <v>2.6708171544507792E-120</v>
      </c>
      <c r="HX222" s="92">
        <f t="shared" si="258"/>
        <v>1.3179588653569024E-128</v>
      </c>
      <c r="HY222" s="92">
        <f t="shared" si="258"/>
        <v>1.0705656929566401E-122</v>
      </c>
      <c r="HZ222" s="92">
        <f t="shared" si="258"/>
        <v>1.6819431702372986E-124</v>
      </c>
      <c r="IA222" s="92">
        <f t="shared" si="258"/>
        <v>4.4782728633827017E-106</v>
      </c>
      <c r="IB222" s="92">
        <f t="shared" si="258"/>
        <v>8.5162633331089645E-130</v>
      </c>
      <c r="IC222" s="92">
        <f t="shared" si="258"/>
        <v>2.1354885207934306E-139</v>
      </c>
      <c r="ID222" s="92">
        <f t="shared" si="258"/>
        <v>3.2452111909655176E-137</v>
      </c>
      <c r="IE222" s="92">
        <f t="shared" si="258"/>
        <v>1.5073466046417858E-101</v>
      </c>
      <c r="IF222" s="92">
        <f t="shared" si="258"/>
        <v>4.7380052680997087E-59</v>
      </c>
      <c r="IG222" s="92">
        <f t="shared" si="258"/>
        <v>4.2230410290200048E-56</v>
      </c>
      <c r="II222" s="92">
        <f t="shared" si="259"/>
        <v>1.7339310514390614E-7</v>
      </c>
      <c r="IJ222" s="92">
        <f t="shared" si="259"/>
        <v>7.0882469230909836E-18</v>
      </c>
      <c r="IK222" s="92">
        <f t="shared" si="259"/>
        <v>9.0618894163948708E-19</v>
      </c>
      <c r="IL222" s="92">
        <f t="shared" si="259"/>
        <v>4.2211638419148509E-26</v>
      </c>
      <c r="IM222" s="92">
        <f t="shared" si="259"/>
        <v>1.1789685870767302E-27</v>
      </c>
      <c r="IN222" s="92">
        <f t="shared" si="259"/>
        <v>2.9687612459322247E-29</v>
      </c>
      <c r="IO222" s="92">
        <f t="shared" si="259"/>
        <v>2.0618259139237369E-25</v>
      </c>
      <c r="IP222" s="92">
        <f t="shared" si="259"/>
        <v>2.7528536559796692E-26</v>
      </c>
      <c r="IQ222" s="92">
        <f t="shared" si="259"/>
        <v>8.2216210083569464E-24</v>
      </c>
      <c r="IR222" s="92">
        <f t="shared" si="259"/>
        <v>3.1608361145866309E-30</v>
      </c>
      <c r="IS222" s="92">
        <f t="shared" si="259"/>
        <v>3.2534893113832573E-32</v>
      </c>
      <c r="IT222" s="92">
        <f t="shared" si="259"/>
        <v>1.099424818702398E-32</v>
      </c>
      <c r="IU222" s="92">
        <f t="shared" si="259"/>
        <v>1.0411404880272835E-22</v>
      </c>
      <c r="IV222" s="92">
        <f t="shared" si="259"/>
        <v>1.0931051755624958E-8</v>
      </c>
      <c r="IW222" s="92">
        <f t="shared" si="259"/>
        <v>4.4647466782952642E-11</v>
      </c>
      <c r="IY222" s="92">
        <f t="shared" si="260"/>
        <v>1.7339310514390614E-7</v>
      </c>
      <c r="IZ222" s="92">
        <f t="shared" si="260"/>
        <v>7.0882469230909836E-18</v>
      </c>
      <c r="JA222" s="92">
        <f t="shared" si="260"/>
        <v>9.0618894163948708E-19</v>
      </c>
      <c r="JB222" s="92">
        <f t="shared" si="260"/>
        <v>4.2211638419148509E-26</v>
      </c>
      <c r="JC222" s="92">
        <f t="shared" si="260"/>
        <v>1.1789685870767302E-27</v>
      </c>
      <c r="JD222" s="92">
        <f t="shared" si="260"/>
        <v>2.9687612459322247E-29</v>
      </c>
      <c r="JE222" s="92">
        <f t="shared" si="260"/>
        <v>2.0618259139237369E-25</v>
      </c>
      <c r="JF222" s="92">
        <f t="shared" si="260"/>
        <v>2.7528536559796692E-26</v>
      </c>
      <c r="JG222" s="92">
        <f t="shared" si="260"/>
        <v>8.2216210083569464E-24</v>
      </c>
      <c r="JH222" s="92">
        <f t="shared" si="260"/>
        <v>3.1608361145866309E-30</v>
      </c>
      <c r="JI222" s="92">
        <f t="shared" si="260"/>
        <v>3.2534893113832573E-32</v>
      </c>
      <c r="JJ222" s="92">
        <f t="shared" si="260"/>
        <v>1.099424818702398E-32</v>
      </c>
      <c r="JK222" s="92">
        <f t="shared" si="260"/>
        <v>1.0411404880272835E-22</v>
      </c>
      <c r="JL222" s="92">
        <f t="shared" si="260"/>
        <v>1.0931051755624958E-8</v>
      </c>
      <c r="JM222" s="92">
        <f t="shared" si="260"/>
        <v>4.4647466782952642E-11</v>
      </c>
    </row>
    <row r="223" spans="2:273" x14ac:dyDescent="0.25">
      <c r="B223" s="2">
        <v>196</v>
      </c>
      <c r="C223" s="37">
        <v>63.667000000000002</v>
      </c>
      <c r="D223" s="37">
        <v>62.78</v>
      </c>
      <c r="E223" s="37">
        <v>61.381</v>
      </c>
      <c r="F223" s="37">
        <v>62.908999999999999</v>
      </c>
      <c r="G223" s="37">
        <v>62.795000000000002</v>
      </c>
      <c r="H223" s="37">
        <v>62.091000000000001</v>
      </c>
      <c r="I223" s="37">
        <v>64.215999999999994</v>
      </c>
      <c r="J223" s="37">
        <v>63.875</v>
      </c>
      <c r="K223" s="37">
        <v>61.192</v>
      </c>
      <c r="L223" s="37">
        <v>62.347999999999999</v>
      </c>
      <c r="M223" s="37">
        <v>59.847999999999999</v>
      </c>
      <c r="N223" s="37">
        <v>59.524000000000001</v>
      </c>
      <c r="O223" s="37">
        <v>59.286000000000001</v>
      </c>
      <c r="P223" s="37">
        <v>58.832999999999998</v>
      </c>
      <c r="Q223" s="37">
        <v>59</v>
      </c>
      <c r="S223" s="4">
        <f t="shared" si="262"/>
        <v>64.169824313417493</v>
      </c>
      <c r="T223" s="4">
        <f t="shared" si="262"/>
        <v>61.931075182987556</v>
      </c>
      <c r="U223" s="4">
        <f t="shared" si="262"/>
        <v>61.680892638059667</v>
      </c>
      <c r="V223" s="4">
        <f t="shared" si="262"/>
        <v>62.403165268113916</v>
      </c>
      <c r="W223" s="4">
        <f t="shared" si="262"/>
        <v>61.040615713602989</v>
      </c>
      <c r="X223" s="4" t="e">
        <f t="shared" si="262"/>
        <v>#N/A</v>
      </c>
      <c r="Y223" s="4">
        <f t="shared" si="262"/>
        <v>61.962877862396454</v>
      </c>
      <c r="Z223" s="4">
        <f t="shared" si="262"/>
        <v>62.069739822704392</v>
      </c>
      <c r="AA223" s="4">
        <f t="shared" si="262"/>
        <v>61.412220698393966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>
        <f t="shared" si="262"/>
        <v>58.835897450084353</v>
      </c>
      <c r="AF223" s="4">
        <f t="shared" si="262"/>
        <v>58.927090237653388</v>
      </c>
      <c r="AG223" s="4">
        <f t="shared" si="262"/>
        <v>58.618451568529032</v>
      </c>
      <c r="AI223" s="4">
        <f t="shared" si="263"/>
        <v>-0.50282431341749145</v>
      </c>
      <c r="AJ223" s="4">
        <f t="shared" si="263"/>
        <v>0.84892481701244549</v>
      </c>
      <c r="AK223" s="4">
        <f t="shared" si="263"/>
        <v>-0.29989263805966715</v>
      </c>
      <c r="AL223" s="4">
        <f t="shared" si="263"/>
        <v>0.50583473188608252</v>
      </c>
      <c r="AM223" s="4">
        <f t="shared" si="263"/>
        <v>1.7543842863970127</v>
      </c>
      <c r="AN223" s="4">
        <f t="shared" si="263"/>
        <v>0</v>
      </c>
      <c r="AO223" s="4">
        <f t="shared" si="263"/>
        <v>2.2531221376035404</v>
      </c>
      <c r="AP223" s="4">
        <f t="shared" si="263"/>
        <v>1.8052601772956081</v>
      </c>
      <c r="AQ223" s="4">
        <f t="shared" si="263"/>
        <v>-0.22022069839396607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0.45010254991564835</v>
      </c>
      <c r="AV223" s="4">
        <f t="shared" si="263"/>
        <v>-9.4090237653389863E-2</v>
      </c>
      <c r="AW223" s="4">
        <f t="shared" si="263"/>
        <v>0.38154843147096784</v>
      </c>
      <c r="AY223" s="2">
        <f t="shared" si="254"/>
        <v>64.169824313391302</v>
      </c>
      <c r="AZ223" s="2">
        <f t="shared" si="254"/>
        <v>61.931075182987556</v>
      </c>
      <c r="BA223" s="2">
        <f t="shared" si="254"/>
        <v>61.680892638059667</v>
      </c>
      <c r="BB223" s="2">
        <f t="shared" si="254"/>
        <v>62.403165268113916</v>
      </c>
      <c r="BC223" s="2">
        <f t="shared" si="254"/>
        <v>61.040615713602989</v>
      </c>
      <c r="BD223" s="2" t="e">
        <f t="shared" si="254"/>
        <v>#N/A</v>
      </c>
      <c r="BE223" s="2">
        <f t="shared" si="254"/>
        <v>61.962877862396454</v>
      </c>
      <c r="BF223" s="2">
        <f t="shared" si="254"/>
        <v>62.069739822704392</v>
      </c>
      <c r="BG223" s="2">
        <f t="shared" si="254"/>
        <v>61.412220698393966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>
        <f t="shared" si="254"/>
        <v>58.835897450084353</v>
      </c>
      <c r="BL223" s="2">
        <f t="shared" si="254"/>
        <v>58.927090237653388</v>
      </c>
      <c r="BM223" s="2">
        <f t="shared" si="254"/>
        <v>58.618451568529018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>
        <f t="shared" si="283"/>
        <v>63.667000000000002</v>
      </c>
      <c r="CV223" s="2">
        <f t="shared" si="284"/>
        <v>62.78</v>
      </c>
      <c r="CW223" s="2">
        <f t="shared" si="285"/>
        <v>61.381</v>
      </c>
      <c r="CX223" s="2">
        <f t="shared" si="286"/>
        <v>62.908999999999999</v>
      </c>
      <c r="CY223" s="2">
        <f t="shared" si="287"/>
        <v>62.795000000000002</v>
      </c>
      <c r="CZ223" s="2" t="str">
        <f t="shared" si="288"/>
        <v/>
      </c>
      <c r="DA223" s="2">
        <f t="shared" si="289"/>
        <v>64.215999999999994</v>
      </c>
      <c r="DB223" s="2">
        <f t="shared" si="290"/>
        <v>63.875</v>
      </c>
      <c r="DC223" s="2">
        <f t="shared" si="291"/>
        <v>61.192</v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>
        <f t="shared" si="295"/>
        <v>59.286000000000001</v>
      </c>
      <c r="DH223" s="2">
        <f t="shared" si="296"/>
        <v>58.832999999999998</v>
      </c>
      <c r="DI223" s="2">
        <f t="shared" si="297"/>
        <v>59</v>
      </c>
      <c r="DK223" s="2">
        <f t="shared" si="264"/>
        <v>135.51773545966228</v>
      </c>
      <c r="DL223" s="2">
        <f t="shared" si="264"/>
        <v>159.69541114982579</v>
      </c>
      <c r="DM223" s="2">
        <f t="shared" si="264"/>
        <v>145.10953785484702</v>
      </c>
      <c r="DN223" s="2">
        <f t="shared" si="264"/>
        <v>174.67571428571429</v>
      </c>
      <c r="DO223" s="2">
        <f t="shared" si="264"/>
        <v>161.0659376321353</v>
      </c>
      <c r="DP223" s="2">
        <f t="shared" si="264"/>
        <v>136.38238456659619</v>
      </c>
      <c r="DQ223" s="2">
        <f t="shared" si="264"/>
        <v>117.23766039464411</v>
      </c>
      <c r="DR223" s="2">
        <f t="shared" si="264"/>
        <v>123.31552642706131</v>
      </c>
      <c r="DS223" s="2">
        <f t="shared" si="264"/>
        <v>120.53281463414635</v>
      </c>
      <c r="DT223" s="2">
        <f t="shared" si="264"/>
        <v>119.86839534883724</v>
      </c>
      <c r="DU223" s="2">
        <f t="shared" si="264"/>
        <v>125.77837501012885</v>
      </c>
      <c r="DV223" s="2">
        <f t="shared" si="264"/>
        <v>133.39004560555725</v>
      </c>
      <c r="DW223" s="2">
        <f t="shared" si="264"/>
        <v>123.95339957716702</v>
      </c>
      <c r="DX223" s="2">
        <f t="shared" si="264"/>
        <v>124.65786786469344</v>
      </c>
      <c r="DY223" s="2">
        <f t="shared" si="264"/>
        <v>100.17019433198382</v>
      </c>
      <c r="EA223" s="2">
        <f t="shared" si="240"/>
        <v>65.537189029901995</v>
      </c>
      <c r="EB223" s="2">
        <f t="shared" si="240"/>
        <v>60.347718477196587</v>
      </c>
      <c r="EC223" s="2">
        <f t="shared" si="240"/>
        <v>61.962972562553929</v>
      </c>
      <c r="ED223" s="2">
        <f t="shared" si="240"/>
        <v>58.541202603765072</v>
      </c>
      <c r="EE223" s="2">
        <f t="shared" si="240"/>
        <v>56.133502323593831</v>
      </c>
      <c r="EF223" s="2">
        <f t="shared" si="239"/>
        <v>58.060916284183051</v>
      </c>
      <c r="EG223" s="2">
        <f t="shared" si="239"/>
        <v>59.194378989669715</v>
      </c>
      <c r="EH223" s="2">
        <f t="shared" si="239"/>
        <v>60.730304780337548</v>
      </c>
      <c r="EI223" s="2">
        <f t="shared" si="239"/>
        <v>61.987604312235703</v>
      </c>
      <c r="EJ223" s="2">
        <f t="shared" si="239"/>
        <v>57.478141260259363</v>
      </c>
      <c r="EK223" s="2">
        <f t="shared" si="239"/>
        <v>53.645290161029372</v>
      </c>
      <c r="EL223" s="2">
        <f t="shared" si="239"/>
        <v>54.654894276467886</v>
      </c>
      <c r="EM223" s="2">
        <f t="shared" si="239"/>
        <v>56.838534299115977</v>
      </c>
      <c r="EN223" s="2">
        <f t="shared" si="239"/>
        <v>58.711306992865211</v>
      </c>
      <c r="EO223" s="2">
        <f t="shared" si="239"/>
        <v>61.993075046812962</v>
      </c>
      <c r="EQ223" s="2">
        <f t="shared" si="265"/>
        <v>63.965271829936448</v>
      </c>
      <c r="ER223" s="2">
        <f t="shared" si="265"/>
        <v>62.011785399467541</v>
      </c>
      <c r="ES223" s="2">
        <f t="shared" si="265"/>
        <v>61.666722153467617</v>
      </c>
      <c r="ET223" s="2">
        <f t="shared" si="265"/>
        <v>62.560744180113531</v>
      </c>
      <c r="EU223" s="2">
        <f t="shared" si="265"/>
        <v>61.23870560439353</v>
      </c>
      <c r="EV223" s="2">
        <f t="shared" si="265"/>
        <v>61.949763775638687</v>
      </c>
      <c r="EW223" s="2">
        <f t="shared" si="265"/>
        <v>62.09857817028815</v>
      </c>
      <c r="EX223" s="2">
        <f t="shared" si="265"/>
        <v>62.130792188319361</v>
      </c>
      <c r="EY223" s="2">
        <f t="shared" si="265"/>
        <v>61.38793135094231</v>
      </c>
      <c r="EZ223" s="2">
        <f t="shared" si="265"/>
        <v>59.947742413266695</v>
      </c>
      <c r="FA223" s="2">
        <f t="shared" si="265"/>
        <v>59.035620895538145</v>
      </c>
      <c r="FB223" s="2">
        <f t="shared" si="265"/>
        <v>58.451312050947728</v>
      </c>
      <c r="FC223" s="2">
        <f t="shared" si="265"/>
        <v>58.92429664809147</v>
      </c>
      <c r="FD223" s="2">
        <f t="shared" si="265"/>
        <v>58.938436238253871</v>
      </c>
      <c r="FE223" s="2">
        <f t="shared" si="265"/>
        <v>58.380682992811415</v>
      </c>
      <c r="FG223" s="2">
        <f t="shared" si="266"/>
        <v>0.99999940156870737</v>
      </c>
      <c r="FH223" s="2">
        <f t="shared" si="266"/>
        <v>0.99999937064568567</v>
      </c>
      <c r="FI223" s="2">
        <f t="shared" si="266"/>
        <v>0.99999932618058152</v>
      </c>
      <c r="FJ223" s="2">
        <f t="shared" si="266"/>
        <v>0.99999936906154607</v>
      </c>
      <c r="FK223" s="2">
        <f t="shared" si="266"/>
        <v>0.99999919680447868</v>
      </c>
      <c r="FL223" s="2">
        <f t="shared" si="266"/>
        <v>0.99999918806772414</v>
      </c>
      <c r="FM223" s="2">
        <f t="shared" si="266"/>
        <v>0.99999915648941229</v>
      </c>
      <c r="FN223" s="2">
        <f t="shared" si="266"/>
        <v>0.99999921111203371</v>
      </c>
      <c r="FO223" s="2">
        <f t="shared" si="266"/>
        <v>0.99999906754312229</v>
      </c>
      <c r="FP223" s="2">
        <f t="shared" si="266"/>
        <v>0.99999920319759106</v>
      </c>
      <c r="FQ223" s="2">
        <f t="shared" si="266"/>
        <v>0.99999902391143292</v>
      </c>
      <c r="FR223" s="2">
        <f t="shared" si="266"/>
        <v>0.99999917656159865</v>
      </c>
      <c r="FS223" s="2">
        <f t="shared" si="266"/>
        <v>0.99999922742083036</v>
      </c>
      <c r="FT223" s="2">
        <f t="shared" si="266"/>
        <v>0.99999922715929157</v>
      </c>
      <c r="FU223" s="2">
        <f t="shared" si="266"/>
        <v>0.99999897848008368</v>
      </c>
      <c r="FW223" s="2">
        <f t="shared" si="256"/>
        <v>0.86989734261418283</v>
      </c>
      <c r="FX223" s="2">
        <f t="shared" si="256"/>
        <v>0.95146064121702612</v>
      </c>
      <c r="FY223" s="2">
        <f t="shared" si="256"/>
        <v>0.95235632293198813</v>
      </c>
      <c r="FZ223" s="2">
        <f t="shared" si="256"/>
        <v>0.96077856573085119</v>
      </c>
      <c r="GA223" s="2">
        <f t="shared" si="256"/>
        <v>0.96118192339217112</v>
      </c>
      <c r="GB223" s="2">
        <f t="shared" si="256"/>
        <v>0.96179398894705459</v>
      </c>
      <c r="GC223" s="2">
        <f t="shared" si="256"/>
        <v>0.95325759027822743</v>
      </c>
      <c r="GD223" s="2">
        <f t="shared" si="256"/>
        <v>0.95637109052537506</v>
      </c>
      <c r="GE223" s="2">
        <f t="shared" si="256"/>
        <v>0.95958671120444605</v>
      </c>
      <c r="GF223" s="2">
        <f t="shared" si="256"/>
        <v>0.96470541461645776</v>
      </c>
      <c r="GG223" s="2">
        <f t="shared" si="256"/>
        <v>0.9630732079643447</v>
      </c>
      <c r="GH223" s="2">
        <f t="shared" si="256"/>
        <v>0.96669958821651869</v>
      </c>
      <c r="GI223" s="2">
        <f t="shared" si="256"/>
        <v>0.95759293977214111</v>
      </c>
      <c r="GJ223" s="2">
        <f t="shared" si="256"/>
        <v>0.94982166753647312</v>
      </c>
      <c r="GK223" s="2">
        <f t="shared" si="256"/>
        <v>0.93419053815973052</v>
      </c>
      <c r="GM223" s="92">
        <f t="shared" si="257"/>
        <v>0</v>
      </c>
      <c r="GN223" s="92">
        <f t="shared" si="257"/>
        <v>0</v>
      </c>
      <c r="GO223" s="92">
        <f t="shared" si="257"/>
        <v>0</v>
      </c>
      <c r="GP223" s="92">
        <f t="shared" si="257"/>
        <v>0</v>
      </c>
      <c r="GQ223" s="92">
        <f t="shared" si="257"/>
        <v>0</v>
      </c>
      <c r="GR223" s="92">
        <f t="shared" si="257"/>
        <v>0</v>
      </c>
      <c r="GS223" s="92">
        <f t="shared" si="257"/>
        <v>0</v>
      </c>
      <c r="GT223" s="92">
        <f t="shared" si="257"/>
        <v>0</v>
      </c>
      <c r="GU223" s="92">
        <f t="shared" si="257"/>
        <v>0</v>
      </c>
      <c r="GV223" s="92">
        <f t="shared" si="257"/>
        <v>0</v>
      </c>
      <c r="GW223" s="92">
        <f t="shared" si="257"/>
        <v>0</v>
      </c>
      <c r="GX223" s="92">
        <f t="shared" si="257"/>
        <v>0</v>
      </c>
      <c r="GY223" s="92">
        <f t="shared" si="257"/>
        <v>0</v>
      </c>
      <c r="GZ223" s="92">
        <f t="shared" si="257"/>
        <v>0</v>
      </c>
      <c r="HA223" s="92">
        <f t="shared" si="257"/>
        <v>0</v>
      </c>
      <c r="HC223" s="92">
        <f t="shared" si="267"/>
        <v>3.8249797097421524E-247</v>
      </c>
      <c r="HD223" s="92">
        <f t="shared" si="267"/>
        <v>0</v>
      </c>
      <c r="HE223" s="92">
        <f t="shared" si="267"/>
        <v>0</v>
      </c>
      <c r="HF223" s="92">
        <f t="shared" si="261"/>
        <v>0</v>
      </c>
      <c r="HG223" s="92">
        <f t="shared" si="261"/>
        <v>0</v>
      </c>
      <c r="HH223" s="92">
        <f t="shared" si="261"/>
        <v>0</v>
      </c>
      <c r="HI223" s="92">
        <f t="shared" si="241"/>
        <v>0</v>
      </c>
      <c r="HJ223" s="92">
        <f t="shared" si="241"/>
        <v>0</v>
      </c>
      <c r="HK223" s="92">
        <f t="shared" si="241"/>
        <v>0</v>
      </c>
      <c r="HL223" s="92">
        <f t="shared" si="241"/>
        <v>0</v>
      </c>
      <c r="HM223" s="92">
        <f t="shared" si="241"/>
        <v>0</v>
      </c>
      <c r="HN223" s="92">
        <f t="shared" si="241"/>
        <v>0</v>
      </c>
      <c r="HO223" s="92">
        <f t="shared" si="226"/>
        <v>0</v>
      </c>
      <c r="HP223" s="92">
        <f t="shared" si="226"/>
        <v>0</v>
      </c>
      <c r="HQ223" s="92">
        <f t="shared" si="226"/>
        <v>0</v>
      </c>
      <c r="HS223" s="92">
        <f t="shared" si="258"/>
        <v>4.7831145822184963E-66</v>
      </c>
      <c r="HT223" s="92">
        <f t="shared" si="258"/>
        <v>2.3177590160741979E-86</v>
      </c>
      <c r="HU223" s="92">
        <f t="shared" si="258"/>
        <v>1.5703398941984167E-89</v>
      </c>
      <c r="HV223" s="92">
        <f t="shared" si="258"/>
        <v>3.8637594189116965E-116</v>
      </c>
      <c r="HW223" s="92">
        <f t="shared" si="258"/>
        <v>5.3919918746903543E-124</v>
      </c>
      <c r="HX223" s="92">
        <f t="shared" si="258"/>
        <v>1.5966952433326131E-132</v>
      </c>
      <c r="HY223" s="92">
        <f t="shared" si="258"/>
        <v>1.6789289638341436E-126</v>
      </c>
      <c r="HZ223" s="92">
        <f t="shared" si="258"/>
        <v>2.6159150626488189E-128</v>
      </c>
      <c r="IA223" s="92">
        <f t="shared" si="258"/>
        <v>2.5539237368169602E-109</v>
      </c>
      <c r="IB223" s="92">
        <f t="shared" si="258"/>
        <v>1.0698584827081701E-133</v>
      </c>
      <c r="IC223" s="92">
        <f t="shared" si="258"/>
        <v>1.2146910741416361E-143</v>
      </c>
      <c r="ID223" s="92">
        <f t="shared" si="258"/>
        <v>2.5519536147634499E-141</v>
      </c>
      <c r="IE223" s="92">
        <f t="shared" si="258"/>
        <v>1.0800077767268155E-104</v>
      </c>
      <c r="IF223" s="92">
        <f t="shared" si="258"/>
        <v>6.7664141731137354E-61</v>
      </c>
      <c r="IG223" s="92">
        <f t="shared" si="258"/>
        <v>6.2759518607266027E-58</v>
      </c>
      <c r="II223" s="92">
        <f t="shared" si="259"/>
        <v>3.9736010065063647E-8</v>
      </c>
      <c r="IJ223" s="92">
        <f t="shared" si="259"/>
        <v>6.188681191536668E-19</v>
      </c>
      <c r="IK223" s="92">
        <f t="shared" si="259"/>
        <v>7.0575320606584575E-20</v>
      </c>
      <c r="IL223" s="92">
        <f t="shared" si="259"/>
        <v>1.4246788020854549E-27</v>
      </c>
      <c r="IM223" s="92">
        <f t="shared" si="259"/>
        <v>3.2548450774846509E-29</v>
      </c>
      <c r="IN223" s="92">
        <f t="shared" si="259"/>
        <v>6.7192946630798467E-31</v>
      </c>
      <c r="IO223" s="92">
        <f t="shared" si="259"/>
        <v>6.2023351527081303E-27</v>
      </c>
      <c r="IP223" s="92">
        <f t="shared" si="259"/>
        <v>7.9648254933563229E-28</v>
      </c>
      <c r="IQ223" s="92">
        <f t="shared" si="259"/>
        <v>3.6817087118379997E-25</v>
      </c>
      <c r="IR223" s="92">
        <f t="shared" si="259"/>
        <v>6.936489310811026E-32</v>
      </c>
      <c r="IS223" s="92">
        <f t="shared" si="259"/>
        <v>5.1573857329644354E-34</v>
      </c>
      <c r="IT223" s="92">
        <f t="shared" si="259"/>
        <v>1.8802859730050764E-34</v>
      </c>
      <c r="IU223" s="92">
        <f t="shared" si="259"/>
        <v>5.1686021548695642E-24</v>
      </c>
      <c r="IV223" s="92">
        <f t="shared" si="259"/>
        <v>3.6259073389622338E-9</v>
      </c>
      <c r="IW223" s="92">
        <f t="shared" si="259"/>
        <v>8.8102734221636641E-12</v>
      </c>
      <c r="IY223" s="92">
        <f t="shared" si="260"/>
        <v>3.9736010065063647E-8</v>
      </c>
      <c r="IZ223" s="92">
        <f t="shared" si="260"/>
        <v>6.188681191536668E-19</v>
      </c>
      <c r="JA223" s="92">
        <f t="shared" si="260"/>
        <v>7.0575320606584575E-20</v>
      </c>
      <c r="JB223" s="92">
        <f t="shared" si="260"/>
        <v>1.4246788020854549E-27</v>
      </c>
      <c r="JC223" s="92">
        <f t="shared" si="260"/>
        <v>3.2548450774846509E-29</v>
      </c>
      <c r="JD223" s="92">
        <f t="shared" si="260"/>
        <v>6.7192946630798467E-31</v>
      </c>
      <c r="JE223" s="92">
        <f t="shared" si="260"/>
        <v>6.2023351527081303E-27</v>
      </c>
      <c r="JF223" s="92">
        <f t="shared" si="260"/>
        <v>7.9648254933563229E-28</v>
      </c>
      <c r="JG223" s="92">
        <f t="shared" si="260"/>
        <v>3.6817087118379997E-25</v>
      </c>
      <c r="JH223" s="92">
        <f t="shared" si="260"/>
        <v>6.936489310811026E-32</v>
      </c>
      <c r="JI223" s="92">
        <f t="shared" si="260"/>
        <v>5.1573857329644354E-34</v>
      </c>
      <c r="JJ223" s="92">
        <f t="shared" si="260"/>
        <v>1.8802859730050764E-34</v>
      </c>
      <c r="JK223" s="92">
        <f t="shared" si="260"/>
        <v>5.1686021548695642E-24</v>
      </c>
      <c r="JL223" s="92">
        <f t="shared" si="260"/>
        <v>3.6259073389622338E-9</v>
      </c>
      <c r="JM223" s="92">
        <f t="shared" si="260"/>
        <v>8.8102734221636641E-12</v>
      </c>
    </row>
    <row r="224" spans="2:273" x14ac:dyDescent="0.25">
      <c r="B224" s="2">
        <v>197</v>
      </c>
      <c r="C224" s="37">
        <v>64.082999999999998</v>
      </c>
      <c r="D224" s="37">
        <v>63.536999999999999</v>
      </c>
      <c r="E224" s="37">
        <v>61.524000000000001</v>
      </c>
      <c r="F224" s="37">
        <v>62.886000000000003</v>
      </c>
      <c r="G224" s="37">
        <v>63.523000000000003</v>
      </c>
      <c r="H224" s="37">
        <v>63.25</v>
      </c>
      <c r="I224" s="37">
        <v>63.567999999999998</v>
      </c>
      <c r="J224" s="37">
        <v>64.061999999999998</v>
      </c>
      <c r="K224" s="37">
        <v>61.345999999999997</v>
      </c>
      <c r="L224" s="37">
        <v>60.847999999999999</v>
      </c>
      <c r="M224" s="37">
        <v>60.912999999999997</v>
      </c>
      <c r="N224" s="37">
        <v>58.975999999999999</v>
      </c>
      <c r="O224" s="37">
        <v>59.524000000000001</v>
      </c>
      <c r="P224" s="37">
        <v>58.548000000000002</v>
      </c>
      <c r="Q224" s="37">
        <v>57.594999999999999</v>
      </c>
      <c r="S224" s="4">
        <f t="shared" si="262"/>
        <v>64.071531387833062</v>
      </c>
      <c r="T224" s="4">
        <f t="shared" si="262"/>
        <v>61.825756645971182</v>
      </c>
      <c r="U224" s="4">
        <f t="shared" si="262"/>
        <v>61.56731624771745</v>
      </c>
      <c r="V224" s="4">
        <f t="shared" si="262"/>
        <v>62.298624972160027</v>
      </c>
      <c r="W224" s="4" t="e">
        <f t="shared" si="262"/>
        <v>#N/A</v>
      </c>
      <c r="X224" s="4" t="e">
        <f t="shared" si="262"/>
        <v>#N/A</v>
      </c>
      <c r="Y224" s="4">
        <f t="shared" si="262"/>
        <v>61.873673032717051</v>
      </c>
      <c r="Z224" s="4">
        <f t="shared" si="262"/>
        <v>61.982678919814909</v>
      </c>
      <c r="AA224" s="4">
        <f t="shared" si="262"/>
        <v>61.321889559080383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>
        <f t="shared" si="262"/>
        <v>58.740655716397157</v>
      </c>
      <c r="AF224" s="4">
        <f t="shared" si="262"/>
        <v>58.837878513400781</v>
      </c>
      <c r="AG224" s="4">
        <f t="shared" si="262"/>
        <v>58.507562136599141</v>
      </c>
      <c r="AI224" s="4">
        <f t="shared" si="263"/>
        <v>1.1468612166936509E-2</v>
      </c>
      <c r="AJ224" s="4">
        <f t="shared" si="263"/>
        <v>1.7112433540288166</v>
      </c>
      <c r="AK224" s="4">
        <f t="shared" si="263"/>
        <v>-4.331624771744913E-2</v>
      </c>
      <c r="AL224" s="4">
        <f t="shared" si="263"/>
        <v>0.58737502783997542</v>
      </c>
      <c r="AM224" s="4">
        <f t="shared" si="263"/>
        <v>0</v>
      </c>
      <c r="AN224" s="4">
        <f t="shared" si="263"/>
        <v>0</v>
      </c>
      <c r="AO224" s="4">
        <f t="shared" si="263"/>
        <v>1.6943269672829473</v>
      </c>
      <c r="AP224" s="4">
        <f t="shared" si="263"/>
        <v>2.079321080185089</v>
      </c>
      <c r="AQ224" s="4">
        <f t="shared" si="263"/>
        <v>2.4110440919614007E-2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0.78334428360284392</v>
      </c>
      <c r="AV224" s="4">
        <f t="shared" si="263"/>
        <v>-0.28987851340077952</v>
      </c>
      <c r="AW224" s="4">
        <f t="shared" si="263"/>
        <v>-0.91256213659914209</v>
      </c>
      <c r="AY224" s="2">
        <f t="shared" si="254"/>
        <v>64.071531387830419</v>
      </c>
      <c r="AZ224" s="2">
        <f t="shared" si="254"/>
        <v>61.825756645971182</v>
      </c>
      <c r="BA224" s="2">
        <f t="shared" si="254"/>
        <v>61.56731624771745</v>
      </c>
      <c r="BB224" s="2">
        <f t="shared" si="254"/>
        <v>62.298624972160027</v>
      </c>
      <c r="BC224" s="2" t="e">
        <f t="shared" si="254"/>
        <v>#N/A</v>
      </c>
      <c r="BD224" s="2" t="e">
        <f t="shared" si="254"/>
        <v>#N/A</v>
      </c>
      <c r="BE224" s="2">
        <f t="shared" si="254"/>
        <v>61.873673032717051</v>
      </c>
      <c r="BF224" s="2">
        <f t="shared" si="254"/>
        <v>61.982678919814909</v>
      </c>
      <c r="BG224" s="2">
        <f t="shared" si="254"/>
        <v>61.321889559080383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>
        <f t="shared" si="254"/>
        <v>58.740655716397157</v>
      </c>
      <c r="BL224" s="2">
        <f t="shared" si="254"/>
        <v>58.837878513400781</v>
      </c>
      <c r="BM224" s="2">
        <f t="shared" si="254"/>
        <v>58.507562136599141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>
        <f t="shared" si="283"/>
        <v>64.082999999999998</v>
      </c>
      <c r="CV224" s="2">
        <f t="shared" si="284"/>
        <v>63.536999999999999</v>
      </c>
      <c r="CW224" s="2">
        <f t="shared" si="285"/>
        <v>61.524000000000001</v>
      </c>
      <c r="CX224" s="2">
        <f t="shared" si="286"/>
        <v>62.886000000000003</v>
      </c>
      <c r="CY224" s="2" t="str">
        <f t="shared" si="287"/>
        <v/>
      </c>
      <c r="CZ224" s="2" t="str">
        <f t="shared" si="288"/>
        <v/>
      </c>
      <c r="DA224" s="2">
        <f t="shared" si="289"/>
        <v>63.567999999999998</v>
      </c>
      <c r="DB224" s="2">
        <f t="shared" si="290"/>
        <v>64.061999999999998</v>
      </c>
      <c r="DC224" s="2">
        <f t="shared" si="291"/>
        <v>61.345999999999997</v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>
        <f t="shared" si="295"/>
        <v>59.524000000000001</v>
      </c>
      <c r="DH224" s="2">
        <f t="shared" si="296"/>
        <v>58.548000000000002</v>
      </c>
      <c r="DI224" s="2">
        <f t="shared" si="297"/>
        <v>57.594999999999999</v>
      </c>
      <c r="DK224" s="2">
        <f t="shared" si="264"/>
        <v>135.82175506566603</v>
      </c>
      <c r="DL224" s="2">
        <f t="shared" si="264"/>
        <v>160.12882839721254</v>
      </c>
      <c r="DM224" s="2">
        <f t="shared" si="264"/>
        <v>145.4641393458121</v>
      </c>
      <c r="DN224" s="2">
        <f t="shared" si="264"/>
        <v>175.19042247386761</v>
      </c>
      <c r="DO224" s="2">
        <f t="shared" si="264"/>
        <v>161.52727242524918</v>
      </c>
      <c r="DP224" s="2">
        <f t="shared" si="264"/>
        <v>136.70736384778013</v>
      </c>
      <c r="DQ224" s="2">
        <f t="shared" si="264"/>
        <v>117.46041606765326</v>
      </c>
      <c r="DR224" s="2">
        <f t="shared" si="264"/>
        <v>123.56975083056477</v>
      </c>
      <c r="DS224" s="2">
        <f t="shared" si="264"/>
        <v>120.77698414634148</v>
      </c>
      <c r="DT224" s="2">
        <f t="shared" si="264"/>
        <v>120.09866777408641</v>
      </c>
      <c r="DU224" s="2">
        <f t="shared" si="264"/>
        <v>126.04798735920916</v>
      </c>
      <c r="DV224" s="2">
        <f t="shared" si="264"/>
        <v>133.69382346723046</v>
      </c>
      <c r="DW224" s="2">
        <f t="shared" si="264"/>
        <v>124.21207308970099</v>
      </c>
      <c r="DX224" s="2">
        <f t="shared" si="264"/>
        <v>124.94002325581395</v>
      </c>
      <c r="DY224" s="2">
        <f t="shared" si="264"/>
        <v>100.33989878542511</v>
      </c>
      <c r="EA224" s="2">
        <f t="shared" si="240"/>
        <v>65.473079853201696</v>
      </c>
      <c r="EB224" s="2">
        <f t="shared" si="240"/>
        <v>60.21604850296314</v>
      </c>
      <c r="EC224" s="2">
        <f t="shared" si="240"/>
        <v>61.853787607851601</v>
      </c>
      <c r="ED224" s="2">
        <f t="shared" si="240"/>
        <v>58.378187661128905</v>
      </c>
      <c r="EE224" s="2">
        <f t="shared" si="240"/>
        <v>55.963492748784795</v>
      </c>
      <c r="EF224" s="2">
        <f t="shared" si="239"/>
        <v>57.915113985158726</v>
      </c>
      <c r="EG224" s="2">
        <f t="shared" si="239"/>
        <v>59.060866696391344</v>
      </c>
      <c r="EH224" s="2">
        <f t="shared" si="239"/>
        <v>60.622366631287576</v>
      </c>
      <c r="EI224" s="2">
        <f t="shared" si="239"/>
        <v>61.905654331456475</v>
      </c>
      <c r="EJ224" s="2">
        <f t="shared" si="239"/>
        <v>57.335342226369342</v>
      </c>
      <c r="EK224" s="2">
        <f t="shared" si="239"/>
        <v>53.451624851683505</v>
      </c>
      <c r="EL224" s="2">
        <f t="shared" si="239"/>
        <v>54.488659946314613</v>
      </c>
      <c r="EM224" s="2">
        <f t="shared" si="239"/>
        <v>56.712572413338428</v>
      </c>
      <c r="EN224" s="2">
        <f t="shared" si="239"/>
        <v>58.618447952705026</v>
      </c>
      <c r="EO224" s="2">
        <f t="shared" si="239"/>
        <v>61.937521312622017</v>
      </c>
      <c r="EQ224" s="2">
        <f t="shared" si="265"/>
        <v>63.880314875933585</v>
      </c>
      <c r="ER224" s="2">
        <f t="shared" si="265"/>
        <v>61.900591202888855</v>
      </c>
      <c r="ES224" s="2">
        <f t="shared" si="265"/>
        <v>61.554192178469329</v>
      </c>
      <c r="ET224" s="2">
        <f t="shared" si="265"/>
        <v>62.444515530327195</v>
      </c>
      <c r="EU224" s="2">
        <f t="shared" si="265"/>
        <v>61.126250889080026</v>
      </c>
      <c r="EV224" s="2">
        <f t="shared" si="265"/>
        <v>61.848353489938333</v>
      </c>
      <c r="EW224" s="2">
        <f t="shared" si="265"/>
        <v>61.999414516087327</v>
      </c>
      <c r="EX224" s="2">
        <f t="shared" si="265"/>
        <v>62.03922785096735</v>
      </c>
      <c r="EY224" s="2">
        <f t="shared" si="265"/>
        <v>61.299415390344514</v>
      </c>
      <c r="EZ224" s="2">
        <f t="shared" si="265"/>
        <v>59.833474727578562</v>
      </c>
      <c r="FA224" s="2">
        <f t="shared" si="265"/>
        <v>58.9027448722792</v>
      </c>
      <c r="FB224" s="2">
        <f t="shared" si="265"/>
        <v>58.328207667550714</v>
      </c>
      <c r="FC224" s="2">
        <f t="shared" si="265"/>
        <v>58.822517384929526</v>
      </c>
      <c r="FD224" s="2">
        <f t="shared" si="265"/>
        <v>58.84840185859079</v>
      </c>
      <c r="FE224" s="2">
        <f t="shared" si="265"/>
        <v>58.287159462650628</v>
      </c>
      <c r="FG224" s="2">
        <f t="shared" si="266"/>
        <v>0.99999945422414582</v>
      </c>
      <c r="FH224" s="2">
        <f t="shared" si="266"/>
        <v>0.99999942602201175</v>
      </c>
      <c r="FI224" s="2">
        <f t="shared" si="266"/>
        <v>0.99999938546935008</v>
      </c>
      <c r="FJ224" s="2">
        <f t="shared" si="266"/>
        <v>0.9999994245772591</v>
      </c>
      <c r="FK224" s="2">
        <f t="shared" si="266"/>
        <v>0.99999926747692669</v>
      </c>
      <c r="FL224" s="2">
        <f t="shared" si="266"/>
        <v>0.99999925950891067</v>
      </c>
      <c r="FM224" s="2">
        <f t="shared" si="266"/>
        <v>0.99999923070914376</v>
      </c>
      <c r="FN224" s="2">
        <f t="shared" si="266"/>
        <v>0.99999928052557385</v>
      </c>
      <c r="FO224" s="2">
        <f t="shared" si="266"/>
        <v>0.99999914958915048</v>
      </c>
      <c r="FP224" s="2">
        <f t="shared" si="266"/>
        <v>0.99999927330751526</v>
      </c>
      <c r="FQ224" s="2">
        <f t="shared" si="266"/>
        <v>0.99999910979657014</v>
      </c>
      <c r="FR224" s="2">
        <f t="shared" si="266"/>
        <v>0.99999924901519799</v>
      </c>
      <c r="FS224" s="2">
        <f t="shared" si="266"/>
        <v>0.99999929539937515</v>
      </c>
      <c r="FT224" s="2">
        <f t="shared" si="266"/>
        <v>0.99999929516084896</v>
      </c>
      <c r="FU224" s="2">
        <f t="shared" si="266"/>
        <v>0.99999906836268004</v>
      </c>
      <c r="FW224" s="2">
        <f t="shared" si="256"/>
        <v>0.87997091848639131</v>
      </c>
      <c r="FX224" s="2">
        <f t="shared" si="256"/>
        <v>0.95554170003682126</v>
      </c>
      <c r="FY224" s="2">
        <f t="shared" si="256"/>
        <v>0.95636552883572945</v>
      </c>
      <c r="FZ224" s="2">
        <f t="shared" si="256"/>
        <v>0.96410575357459483</v>
      </c>
      <c r="GA224" s="2">
        <f t="shared" si="256"/>
        <v>0.96447615920657548</v>
      </c>
      <c r="GB224" s="2">
        <f t="shared" si="256"/>
        <v>0.96503817209531784</v>
      </c>
      <c r="GC224" s="2">
        <f t="shared" si="256"/>
        <v>0.95719436356743515</v>
      </c>
      <c r="GD224" s="2">
        <f t="shared" si="256"/>
        <v>0.96005662417780591</v>
      </c>
      <c r="GE224" s="2">
        <f t="shared" si="256"/>
        <v>0.96301111261982786</v>
      </c>
      <c r="GF224" s="2">
        <f t="shared" si="256"/>
        <v>0.96771067975358416</v>
      </c>
      <c r="GG224" s="2">
        <f t="shared" si="256"/>
        <v>0.96621258476938432</v>
      </c>
      <c r="GH224" s="2">
        <f t="shared" si="256"/>
        <v>0.96954041462023066</v>
      </c>
      <c r="GI224" s="2">
        <f t="shared" si="256"/>
        <v>0.96117944788818077</v>
      </c>
      <c r="GJ224" s="2">
        <f t="shared" si="256"/>
        <v>0.95403386956125513</v>
      </c>
      <c r="GK224" s="2">
        <f t="shared" si="256"/>
        <v>0.93963149246088817</v>
      </c>
      <c r="GM224" s="92">
        <f t="shared" si="257"/>
        <v>0</v>
      </c>
      <c r="GN224" s="92">
        <f t="shared" si="257"/>
        <v>0</v>
      </c>
      <c r="GO224" s="92">
        <f t="shared" si="257"/>
        <v>0</v>
      </c>
      <c r="GP224" s="92">
        <f t="shared" si="257"/>
        <v>0</v>
      </c>
      <c r="GQ224" s="92">
        <f t="shared" si="257"/>
        <v>0</v>
      </c>
      <c r="GR224" s="92">
        <f t="shared" si="257"/>
        <v>0</v>
      </c>
      <c r="GS224" s="92">
        <f t="shared" si="257"/>
        <v>0</v>
      </c>
      <c r="GT224" s="92">
        <f t="shared" si="257"/>
        <v>0</v>
      </c>
      <c r="GU224" s="92">
        <f t="shared" si="257"/>
        <v>0</v>
      </c>
      <c r="GV224" s="92">
        <f t="shared" si="257"/>
        <v>0</v>
      </c>
      <c r="GW224" s="92">
        <f t="shared" si="257"/>
        <v>0</v>
      </c>
      <c r="GX224" s="92">
        <f t="shared" si="257"/>
        <v>0</v>
      </c>
      <c r="GY224" s="92">
        <f t="shared" si="257"/>
        <v>0</v>
      </c>
      <c r="GZ224" s="92">
        <f t="shared" si="257"/>
        <v>0</v>
      </c>
      <c r="HA224" s="92">
        <f t="shared" si="257"/>
        <v>0</v>
      </c>
      <c r="HC224" s="92">
        <f t="shared" si="267"/>
        <v>8.2007294727299528E-252</v>
      </c>
      <c r="HD224" s="92">
        <f t="shared" si="267"/>
        <v>0</v>
      </c>
      <c r="HE224" s="92">
        <f t="shared" si="267"/>
        <v>0</v>
      </c>
      <c r="HF224" s="92">
        <f t="shared" si="261"/>
        <v>0</v>
      </c>
      <c r="HG224" s="92">
        <f t="shared" si="261"/>
        <v>0</v>
      </c>
      <c r="HH224" s="92">
        <f t="shared" si="261"/>
        <v>0</v>
      </c>
      <c r="HI224" s="92">
        <f t="shared" si="241"/>
        <v>0</v>
      </c>
      <c r="HJ224" s="92">
        <f t="shared" si="241"/>
        <v>0</v>
      </c>
      <c r="HK224" s="92">
        <f t="shared" si="241"/>
        <v>0</v>
      </c>
      <c r="HL224" s="92">
        <f t="shared" si="241"/>
        <v>0</v>
      </c>
      <c r="HM224" s="92">
        <f t="shared" si="241"/>
        <v>0</v>
      </c>
      <c r="HN224" s="92">
        <f t="shared" si="241"/>
        <v>0</v>
      </c>
      <c r="HO224" s="92">
        <f t="shared" si="226"/>
        <v>0</v>
      </c>
      <c r="HP224" s="92">
        <f t="shared" si="226"/>
        <v>0</v>
      </c>
      <c r="HQ224" s="92">
        <f t="shared" si="226"/>
        <v>0</v>
      </c>
      <c r="HS224" s="92">
        <f t="shared" si="258"/>
        <v>2.6650281020417386E-68</v>
      </c>
      <c r="HT224" s="92">
        <f t="shared" si="258"/>
        <v>4.9735786816656975E-89</v>
      </c>
      <c r="HU224" s="92">
        <f t="shared" si="258"/>
        <v>2.6522308695638979E-92</v>
      </c>
      <c r="HV224" s="92">
        <f t="shared" si="258"/>
        <v>1.1365157542344563E-119</v>
      </c>
      <c r="HW224" s="92">
        <f t="shared" si="258"/>
        <v>9.5553827484998023E-128</v>
      </c>
      <c r="HX224" s="92">
        <f t="shared" si="258"/>
        <v>1.6868633184569296E-136</v>
      </c>
      <c r="HY224" s="92">
        <f t="shared" si="258"/>
        <v>2.2994722444422428E-130</v>
      </c>
      <c r="HZ224" s="92">
        <f t="shared" si="258"/>
        <v>3.5591985342921571E-132</v>
      </c>
      <c r="IA224" s="92">
        <f t="shared" si="258"/>
        <v>1.2994138675725806E-112</v>
      </c>
      <c r="IB224" s="92">
        <f t="shared" si="258"/>
        <v>1.174771593500658E-137</v>
      </c>
      <c r="IC224" s="92">
        <f t="shared" si="258"/>
        <v>5.9572188376191003E-148</v>
      </c>
      <c r="ID224" s="92">
        <f t="shared" si="258"/>
        <v>1.7431122862669987E-145</v>
      </c>
      <c r="IE224" s="92">
        <f t="shared" si="258"/>
        <v>6.9178534797370636E-108</v>
      </c>
      <c r="IF224" s="92">
        <f t="shared" si="258"/>
        <v>9.037674599143164E-63</v>
      </c>
      <c r="IG224" s="92">
        <f t="shared" si="258"/>
        <v>8.7036132951991791E-60</v>
      </c>
      <c r="II224" s="92">
        <f t="shared" si="259"/>
        <v>8.4997128754449197E-9</v>
      </c>
      <c r="IJ224" s="92">
        <f t="shared" si="259"/>
        <v>5.0138516510110182E-20</v>
      </c>
      <c r="IK224" s="92">
        <f t="shared" si="259"/>
        <v>5.0846768973164701E-21</v>
      </c>
      <c r="IL224" s="92">
        <f t="shared" si="259"/>
        <v>4.3622584944024265E-29</v>
      </c>
      <c r="IM224" s="92">
        <f t="shared" si="259"/>
        <v>8.1071871430615343E-31</v>
      </c>
      <c r="IN224" s="92">
        <f t="shared" si="259"/>
        <v>1.3649434141267173E-32</v>
      </c>
      <c r="IO224" s="92">
        <f t="shared" si="259"/>
        <v>1.6766879319216354E-28</v>
      </c>
      <c r="IP224" s="92">
        <f t="shared" si="259"/>
        <v>2.0736490006494328E-29</v>
      </c>
      <c r="IQ224" s="92">
        <f t="shared" si="259"/>
        <v>1.5068056313531084E-26</v>
      </c>
      <c r="IR224" s="92">
        <f t="shared" si="259"/>
        <v>1.3687040032176872E-33</v>
      </c>
      <c r="IS224" s="92">
        <f t="shared" si="259"/>
        <v>7.271646858102416E-36</v>
      </c>
      <c r="IT224" s="92">
        <f t="shared" si="259"/>
        <v>2.8769950517766455E-36</v>
      </c>
      <c r="IU224" s="92">
        <f t="shared" si="259"/>
        <v>2.348911334421829E-25</v>
      </c>
      <c r="IV224" s="92">
        <f t="shared" si="259"/>
        <v>1.1633376423667081E-9</v>
      </c>
      <c r="IW224" s="92">
        <f t="shared" si="259"/>
        <v>1.6453794604913968E-12</v>
      </c>
      <c r="IY224" s="92">
        <f t="shared" si="260"/>
        <v>8.4997128754449197E-9</v>
      </c>
      <c r="IZ224" s="92">
        <f t="shared" si="260"/>
        <v>5.0138516510110182E-20</v>
      </c>
      <c r="JA224" s="92">
        <f t="shared" si="260"/>
        <v>5.0846768973164701E-21</v>
      </c>
      <c r="JB224" s="92">
        <f t="shared" si="260"/>
        <v>4.3622584944024265E-29</v>
      </c>
      <c r="JC224" s="92">
        <f t="shared" si="260"/>
        <v>8.1071871430615343E-31</v>
      </c>
      <c r="JD224" s="92">
        <f t="shared" si="260"/>
        <v>1.3649434141267173E-32</v>
      </c>
      <c r="JE224" s="92">
        <f t="shared" si="260"/>
        <v>1.6766879319216354E-28</v>
      </c>
      <c r="JF224" s="92">
        <f t="shared" si="260"/>
        <v>2.0736490006494328E-29</v>
      </c>
      <c r="JG224" s="92">
        <f t="shared" si="260"/>
        <v>1.5068056313531084E-26</v>
      </c>
      <c r="JH224" s="92">
        <f t="shared" si="260"/>
        <v>1.3687040032176872E-33</v>
      </c>
      <c r="JI224" s="92">
        <f t="shared" si="260"/>
        <v>7.271646858102416E-36</v>
      </c>
      <c r="JJ224" s="92">
        <f t="shared" si="260"/>
        <v>2.8769950517766455E-36</v>
      </c>
      <c r="JK224" s="92">
        <f t="shared" si="260"/>
        <v>2.348911334421829E-25</v>
      </c>
      <c r="JL224" s="92">
        <f t="shared" si="260"/>
        <v>1.1633376423667081E-9</v>
      </c>
      <c r="JM224" s="92">
        <f t="shared" si="260"/>
        <v>1.6453794604913968E-12</v>
      </c>
    </row>
    <row r="225" spans="1:273" x14ac:dyDescent="0.25">
      <c r="B225" s="2">
        <v>198</v>
      </c>
      <c r="C225" s="37">
        <v>61.75</v>
      </c>
      <c r="D225" s="37">
        <v>61.658999999999999</v>
      </c>
      <c r="E225" s="37">
        <v>60.667000000000002</v>
      </c>
      <c r="F225" s="37">
        <v>62.045000000000002</v>
      </c>
      <c r="G225" s="37">
        <v>64.067999999999998</v>
      </c>
      <c r="H225" s="37">
        <v>63.5</v>
      </c>
      <c r="I225" s="37">
        <v>63.081000000000003</v>
      </c>
      <c r="J225" s="37">
        <v>62.155999999999999</v>
      </c>
      <c r="K225" s="37">
        <v>61.692</v>
      </c>
      <c r="L225" s="37">
        <v>60.457000000000001</v>
      </c>
      <c r="M225" s="37">
        <v>59.609000000000002</v>
      </c>
      <c r="N225" s="37">
        <v>58.951999999999998</v>
      </c>
      <c r="O225" s="37">
        <v>58.619</v>
      </c>
      <c r="P225" s="37">
        <v>59.381</v>
      </c>
      <c r="Q225" s="37">
        <v>58.713999999999999</v>
      </c>
      <c r="S225" s="4">
        <f t="shared" si="262"/>
        <v>63.97391723675225</v>
      </c>
      <c r="T225" s="4">
        <f t="shared" si="262"/>
        <v>61.720045657204643</v>
      </c>
      <c r="U225" s="4">
        <f t="shared" si="262"/>
        <v>61.453811336259811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>
        <f t="shared" si="262"/>
        <v>61.231685367612037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>
        <f t="shared" si="262"/>
        <v>58.644964484182779</v>
      </c>
      <c r="AF225" s="4">
        <f t="shared" si="262"/>
        <v>58.748612272259223</v>
      </c>
      <c r="AG225" s="4">
        <f t="shared" si="262"/>
        <v>58.397820653296769</v>
      </c>
      <c r="AI225" s="4">
        <f t="shared" si="263"/>
        <v>-2.2239172367522499</v>
      </c>
      <c r="AJ225" s="4">
        <f t="shared" si="263"/>
        <v>-6.1045657204644499E-2</v>
      </c>
      <c r="AK225" s="4">
        <f t="shared" si="263"/>
        <v>-0.78681133625980948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0.46031463238796277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-2.5964484182779302E-2</v>
      </c>
      <c r="AV225" s="4">
        <f t="shared" si="263"/>
        <v>0.63238772774077745</v>
      </c>
      <c r="AW225" s="4">
        <f t="shared" si="263"/>
        <v>0.31617934670322967</v>
      </c>
      <c r="AY225" s="2">
        <f t="shared" si="254"/>
        <v>63.973917236752008</v>
      </c>
      <c r="AZ225" s="2">
        <f t="shared" si="254"/>
        <v>61.720045657204643</v>
      </c>
      <c r="BA225" s="2">
        <f t="shared" si="254"/>
        <v>61.453811336259811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>
        <f t="shared" si="254"/>
        <v>61.231685367612037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>
        <f t="shared" si="254"/>
        <v>58.644964484182779</v>
      </c>
      <c r="BL225" s="2">
        <f t="shared" si="254"/>
        <v>58.748612272259223</v>
      </c>
      <c r="BM225" s="2">
        <f t="shared" si="254"/>
        <v>58.397820653296769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>
        <f t="shared" si="283"/>
        <v>61.75</v>
      </c>
      <c r="CV225" s="2">
        <f t="shared" si="284"/>
        <v>61.658999999999999</v>
      </c>
      <c r="CW225" s="2">
        <f t="shared" si="285"/>
        <v>60.667000000000002</v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>
        <f t="shared" si="291"/>
        <v>61.692</v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>
        <f t="shared" si="295"/>
        <v>58.619</v>
      </c>
      <c r="DH225" s="2">
        <f t="shared" si="296"/>
        <v>59.381</v>
      </c>
      <c r="DI225" s="2">
        <f t="shared" si="297"/>
        <v>58.713999999999999</v>
      </c>
      <c r="DK225" s="2">
        <f t="shared" si="264"/>
        <v>136.12577467166977</v>
      </c>
      <c r="DL225" s="2">
        <f t="shared" si="264"/>
        <v>160.5622456445993</v>
      </c>
      <c r="DM225" s="2">
        <f t="shared" si="264"/>
        <v>145.81874083677715</v>
      </c>
      <c r="DN225" s="2">
        <f t="shared" si="264"/>
        <v>175.70513066202091</v>
      </c>
      <c r="DO225" s="2">
        <f t="shared" si="264"/>
        <v>161.98860721836303</v>
      </c>
      <c r="DP225" s="2">
        <f t="shared" si="264"/>
        <v>137.03234312896404</v>
      </c>
      <c r="DQ225" s="2">
        <f t="shared" si="264"/>
        <v>117.68317174066243</v>
      </c>
      <c r="DR225" s="2">
        <f t="shared" si="264"/>
        <v>123.82397523406826</v>
      </c>
      <c r="DS225" s="2">
        <f t="shared" si="264"/>
        <v>121.0211536585366</v>
      </c>
      <c r="DT225" s="2">
        <f t="shared" si="264"/>
        <v>120.32894019933558</v>
      </c>
      <c r="DU225" s="2">
        <f t="shared" si="264"/>
        <v>126.31759970828946</v>
      </c>
      <c r="DV225" s="2">
        <f t="shared" si="264"/>
        <v>133.99760132890367</v>
      </c>
      <c r="DW225" s="2">
        <f t="shared" si="264"/>
        <v>124.47074660223498</v>
      </c>
      <c r="DX225" s="2">
        <f t="shared" si="264"/>
        <v>125.22217864693445</v>
      </c>
      <c r="DY225" s="2">
        <f t="shared" si="264"/>
        <v>100.5096032388664</v>
      </c>
      <c r="EA225" s="2">
        <f t="shared" si="240"/>
        <v>65.408970676501411</v>
      </c>
      <c r="EB225" s="2">
        <f t="shared" si="240"/>
        <v>60.084378528729701</v>
      </c>
      <c r="EC225" s="2">
        <f t="shared" si="240"/>
        <v>61.744602653149272</v>
      </c>
      <c r="ED225" s="2">
        <f t="shared" si="240"/>
        <v>58.215172718492738</v>
      </c>
      <c r="EE225" s="2">
        <f t="shared" si="240"/>
        <v>55.793483173975751</v>
      </c>
      <c r="EF225" s="2">
        <f t="shared" si="239"/>
        <v>57.769311686134401</v>
      </c>
      <c r="EG225" s="2">
        <f t="shared" si="239"/>
        <v>58.927354403112986</v>
      </c>
      <c r="EH225" s="2">
        <f t="shared" si="239"/>
        <v>60.514428482237605</v>
      </c>
      <c r="EI225" s="2">
        <f t="shared" si="239"/>
        <v>61.823704350677239</v>
      </c>
      <c r="EJ225" s="2">
        <f t="shared" si="239"/>
        <v>57.19254319247932</v>
      </c>
      <c r="EK225" s="2">
        <f t="shared" si="239"/>
        <v>53.257959542337638</v>
      </c>
      <c r="EL225" s="2">
        <f t="shared" si="239"/>
        <v>54.322425616161347</v>
      </c>
      <c r="EM225" s="2">
        <f t="shared" si="239"/>
        <v>56.586610527560872</v>
      </c>
      <c r="EN225" s="2">
        <f t="shared" si="239"/>
        <v>58.525588912544841</v>
      </c>
      <c r="EO225" s="2">
        <f t="shared" si="239"/>
        <v>61.881967578431073</v>
      </c>
      <c r="EQ225" s="2">
        <f t="shared" si="265"/>
        <v>63.795357921930723</v>
      </c>
      <c r="ER225" s="2">
        <f t="shared" si="265"/>
        <v>61.789397006310168</v>
      </c>
      <c r="ES225" s="2">
        <f t="shared" si="265"/>
        <v>61.44166220347104</v>
      </c>
      <c r="ET225" s="2">
        <f t="shared" si="265"/>
        <v>62.328286880540858</v>
      </c>
      <c r="EU225" s="2">
        <f t="shared" si="265"/>
        <v>61.013796173766522</v>
      </c>
      <c r="EV225" s="2">
        <f t="shared" si="265"/>
        <v>61.746943204237979</v>
      </c>
      <c r="EW225" s="2">
        <f t="shared" si="265"/>
        <v>61.900250861886505</v>
      </c>
      <c r="EX225" s="2">
        <f t="shared" si="265"/>
        <v>61.947663513615353</v>
      </c>
      <c r="EY225" s="2">
        <f t="shared" si="265"/>
        <v>61.210899429746725</v>
      </c>
      <c r="EZ225" s="2">
        <f t="shared" si="265"/>
        <v>59.719207041890414</v>
      </c>
      <c r="FA225" s="2">
        <f t="shared" si="265"/>
        <v>58.769868849020256</v>
      </c>
      <c r="FB225" s="2">
        <f t="shared" si="265"/>
        <v>58.205103284153708</v>
      </c>
      <c r="FC225" s="2">
        <f t="shared" si="265"/>
        <v>58.720738121767589</v>
      </c>
      <c r="FD225" s="2">
        <f t="shared" si="265"/>
        <v>58.758367478927696</v>
      </c>
      <c r="FE225" s="2">
        <f t="shared" si="265"/>
        <v>58.19363593248984</v>
      </c>
      <c r="FG225" s="2">
        <f t="shared" si="266"/>
        <v>0.99999950224648126</v>
      </c>
      <c r="FH225" s="2">
        <f t="shared" si="266"/>
        <v>0.99999947652582677</v>
      </c>
      <c r="FI225" s="2">
        <f t="shared" si="266"/>
        <v>0.99999943954135584</v>
      </c>
      <c r="FJ225" s="2">
        <f t="shared" si="266"/>
        <v>0.99999947520819654</v>
      </c>
      <c r="FK225" s="2">
        <f t="shared" si="266"/>
        <v>0.99999933193097401</v>
      </c>
      <c r="FL225" s="2">
        <f t="shared" si="266"/>
        <v>0.99999932466405606</v>
      </c>
      <c r="FM225" s="2">
        <f t="shared" si="266"/>
        <v>0.999999298398353</v>
      </c>
      <c r="FN225" s="2">
        <f t="shared" si="266"/>
        <v>0.99999934383148315</v>
      </c>
      <c r="FO225" s="2">
        <f t="shared" si="266"/>
        <v>0.99999922441602929</v>
      </c>
      <c r="FP225" s="2">
        <f t="shared" si="266"/>
        <v>0.99999933724853474</v>
      </c>
      <c r="FQ225" s="2">
        <f t="shared" si="266"/>
        <v>0.99999918812475919</v>
      </c>
      <c r="FR225" s="2">
        <f t="shared" si="266"/>
        <v>0.99999931509367512</v>
      </c>
      <c r="FS225" s="2">
        <f t="shared" si="266"/>
        <v>0.99999935739655288</v>
      </c>
      <c r="FT225" s="2">
        <f t="shared" si="266"/>
        <v>0.99999935717901434</v>
      </c>
      <c r="FU225" s="2">
        <f t="shared" si="266"/>
        <v>0.99999915033659614</v>
      </c>
      <c r="FW225" s="2">
        <f t="shared" si="256"/>
        <v>0.88936371829140448</v>
      </c>
      <c r="FX225" s="2">
        <f t="shared" si="256"/>
        <v>0.95929431405785515</v>
      </c>
      <c r="FY225" s="2">
        <f t="shared" si="256"/>
        <v>0.96005151268467315</v>
      </c>
      <c r="FZ225" s="2">
        <f t="shared" si="256"/>
        <v>0.96716034054149802</v>
      </c>
      <c r="GA225" s="2">
        <f t="shared" si="256"/>
        <v>0.96750028736871163</v>
      </c>
      <c r="GB225" s="2">
        <f t="shared" si="256"/>
        <v>0.96801604295903609</v>
      </c>
      <c r="GC225" s="2">
        <f t="shared" si="256"/>
        <v>0.96081320117409241</v>
      </c>
      <c r="GD225" s="2">
        <f t="shared" si="256"/>
        <v>0.96344272467064584</v>
      </c>
      <c r="GE225" s="2">
        <f t="shared" si="256"/>
        <v>0.96615558301812277</v>
      </c>
      <c r="GF225" s="2">
        <f t="shared" si="256"/>
        <v>0.97046788594978495</v>
      </c>
      <c r="GG225" s="2">
        <f t="shared" si="256"/>
        <v>0.96909362871161864</v>
      </c>
      <c r="GH225" s="2">
        <f t="shared" si="256"/>
        <v>0.97214587576110678</v>
      </c>
      <c r="GI225" s="2">
        <f t="shared" si="256"/>
        <v>0.9644738860176576</v>
      </c>
      <c r="GJ225" s="2">
        <f t="shared" si="256"/>
        <v>0.95790814941308267</v>
      </c>
      <c r="GK225" s="2">
        <f t="shared" si="256"/>
        <v>0.94464925610928008</v>
      </c>
      <c r="GM225" s="92">
        <f t="shared" si="257"/>
        <v>0</v>
      </c>
      <c r="GN225" s="92">
        <f t="shared" si="257"/>
        <v>0</v>
      </c>
      <c r="GO225" s="92">
        <f t="shared" si="257"/>
        <v>0</v>
      </c>
      <c r="GP225" s="92">
        <f t="shared" si="257"/>
        <v>0</v>
      </c>
      <c r="GQ225" s="92">
        <f t="shared" si="257"/>
        <v>0</v>
      </c>
      <c r="GR225" s="92">
        <f t="shared" si="257"/>
        <v>0</v>
      </c>
      <c r="GS225" s="92">
        <f t="shared" si="257"/>
        <v>0</v>
      </c>
      <c r="GT225" s="92">
        <f t="shared" si="257"/>
        <v>0</v>
      </c>
      <c r="GU225" s="92">
        <f t="shared" si="257"/>
        <v>0</v>
      </c>
      <c r="GV225" s="92">
        <f t="shared" si="257"/>
        <v>0</v>
      </c>
      <c r="GW225" s="92">
        <f t="shared" si="257"/>
        <v>0</v>
      </c>
      <c r="GX225" s="92">
        <f t="shared" si="257"/>
        <v>0</v>
      </c>
      <c r="GY225" s="92">
        <f t="shared" si="257"/>
        <v>0</v>
      </c>
      <c r="GZ225" s="92">
        <f t="shared" si="257"/>
        <v>0</v>
      </c>
      <c r="HA225" s="92">
        <f t="shared" si="257"/>
        <v>0</v>
      </c>
      <c r="HC225" s="92">
        <f t="shared" si="267"/>
        <v>1.5888692846591952E-256</v>
      </c>
      <c r="HD225" s="92">
        <f t="shared" si="267"/>
        <v>0</v>
      </c>
      <c r="HE225" s="92">
        <f t="shared" si="267"/>
        <v>0</v>
      </c>
      <c r="HF225" s="92">
        <f t="shared" si="261"/>
        <v>0</v>
      </c>
      <c r="HG225" s="92">
        <f t="shared" si="261"/>
        <v>0</v>
      </c>
      <c r="HH225" s="92">
        <f t="shared" si="261"/>
        <v>0</v>
      </c>
      <c r="HI225" s="92">
        <f t="shared" si="241"/>
        <v>0</v>
      </c>
      <c r="HJ225" s="92">
        <f t="shared" si="241"/>
        <v>0</v>
      </c>
      <c r="HK225" s="92">
        <f t="shared" si="241"/>
        <v>0</v>
      </c>
      <c r="HL225" s="92">
        <f t="shared" si="241"/>
        <v>0</v>
      </c>
      <c r="HM225" s="92">
        <f t="shared" si="241"/>
        <v>0</v>
      </c>
      <c r="HN225" s="92">
        <f t="shared" si="241"/>
        <v>0</v>
      </c>
      <c r="HO225" s="92">
        <f t="shared" si="226"/>
        <v>0</v>
      </c>
      <c r="HP225" s="92">
        <f t="shared" si="226"/>
        <v>0</v>
      </c>
      <c r="HQ225" s="92">
        <f t="shared" si="226"/>
        <v>0</v>
      </c>
      <c r="HS225" s="92">
        <f t="shared" si="258"/>
        <v>1.358489588540085E-70</v>
      </c>
      <c r="HT225" s="92">
        <f t="shared" si="258"/>
        <v>9.7045206682296176E-92</v>
      </c>
      <c r="HU225" s="92">
        <f t="shared" si="258"/>
        <v>4.0574562208966193E-95</v>
      </c>
      <c r="HV225" s="92">
        <f t="shared" si="258"/>
        <v>2.9549539322981E-123</v>
      </c>
      <c r="HW225" s="92">
        <f t="shared" si="258"/>
        <v>1.4864071257945224E-131</v>
      </c>
      <c r="HX225" s="92">
        <f t="shared" si="258"/>
        <v>1.554077119308537E-140</v>
      </c>
      <c r="HY225" s="92">
        <f t="shared" si="258"/>
        <v>2.7504125267461404E-134</v>
      </c>
      <c r="HZ225" s="92">
        <f t="shared" si="258"/>
        <v>4.2363723687632344E-136</v>
      </c>
      <c r="IA225" s="92">
        <f t="shared" si="258"/>
        <v>5.8982930221031987E-116</v>
      </c>
      <c r="IB225" s="92">
        <f t="shared" si="258"/>
        <v>1.1275287368396588E-141</v>
      </c>
      <c r="IC225" s="92">
        <f t="shared" si="258"/>
        <v>2.5189961876976555E-152</v>
      </c>
      <c r="ID225" s="92">
        <f t="shared" si="258"/>
        <v>1.0341844434992657E-149</v>
      </c>
      <c r="IE225" s="92">
        <f t="shared" si="258"/>
        <v>3.9613527648436973E-111</v>
      </c>
      <c r="IF225" s="92">
        <f t="shared" si="258"/>
        <v>1.1289812662212669E-64</v>
      </c>
      <c r="IG225" s="92">
        <f t="shared" si="258"/>
        <v>1.1263715175979582E-61</v>
      </c>
      <c r="II225" s="92">
        <f t="shared" si="259"/>
        <v>1.696802545786697E-9</v>
      </c>
      <c r="IJ225" s="92">
        <f t="shared" si="259"/>
        <v>3.7690983523546334E-21</v>
      </c>
      <c r="IK225" s="92">
        <f t="shared" si="259"/>
        <v>3.3886682983823073E-22</v>
      </c>
      <c r="IL225" s="92">
        <f t="shared" si="259"/>
        <v>1.2117064001864143E-30</v>
      </c>
      <c r="IM225" s="92">
        <f t="shared" si="259"/>
        <v>1.8218131573241564E-32</v>
      </c>
      <c r="IN225" s="92">
        <f t="shared" si="259"/>
        <v>2.4884579788715113E-34</v>
      </c>
      <c r="IO225" s="92">
        <f t="shared" si="259"/>
        <v>4.0730664711490495E-30</v>
      </c>
      <c r="IP225" s="92">
        <f t="shared" si="259"/>
        <v>4.8578034892626284E-31</v>
      </c>
      <c r="IQ225" s="92">
        <f t="shared" si="259"/>
        <v>5.635888682308178E-28</v>
      </c>
      <c r="IR225" s="92">
        <f t="shared" si="259"/>
        <v>2.4282579774305806E-35</v>
      </c>
      <c r="IS225" s="92">
        <f t="shared" si="259"/>
        <v>9.1188793537022741E-38</v>
      </c>
      <c r="IT225" s="92">
        <f t="shared" si="259"/>
        <v>3.9381778724179713E-38</v>
      </c>
      <c r="IU225" s="92">
        <f t="shared" si="259"/>
        <v>9.771711105568819E-27</v>
      </c>
      <c r="IV225" s="92">
        <f t="shared" si="259"/>
        <v>3.6100237149562046E-10</v>
      </c>
      <c r="IW225" s="92">
        <f t="shared" si="259"/>
        <v>2.9080344711875186E-13</v>
      </c>
      <c r="IY225" s="92">
        <f t="shared" si="260"/>
        <v>1.696802545786697E-9</v>
      </c>
      <c r="IZ225" s="92">
        <f t="shared" si="260"/>
        <v>3.7690983523546334E-21</v>
      </c>
      <c r="JA225" s="92">
        <f t="shared" si="260"/>
        <v>3.3886682983823073E-22</v>
      </c>
      <c r="JB225" s="92">
        <f t="shared" si="260"/>
        <v>1.2117064001864143E-30</v>
      </c>
      <c r="JC225" s="92">
        <f t="shared" si="260"/>
        <v>1.8218131573241564E-32</v>
      </c>
      <c r="JD225" s="92">
        <f t="shared" si="260"/>
        <v>2.4884579788715113E-34</v>
      </c>
      <c r="JE225" s="92">
        <f t="shared" si="260"/>
        <v>4.0730664711490495E-30</v>
      </c>
      <c r="JF225" s="92">
        <f t="shared" si="260"/>
        <v>4.8578034892626284E-31</v>
      </c>
      <c r="JG225" s="92">
        <f t="shared" si="260"/>
        <v>5.635888682308178E-28</v>
      </c>
      <c r="JH225" s="92">
        <f t="shared" si="260"/>
        <v>2.4282579774305806E-35</v>
      </c>
      <c r="JI225" s="92">
        <f t="shared" si="260"/>
        <v>9.1188793537022741E-38</v>
      </c>
      <c r="JJ225" s="92">
        <f t="shared" si="260"/>
        <v>3.9381778724179713E-38</v>
      </c>
      <c r="JK225" s="92">
        <f t="shared" si="260"/>
        <v>9.771711105568819E-27</v>
      </c>
      <c r="JL225" s="92">
        <f t="shared" si="260"/>
        <v>3.6100237149562046E-10</v>
      </c>
      <c r="JM225" s="92">
        <f t="shared" si="260"/>
        <v>2.9080344711875186E-13</v>
      </c>
    </row>
    <row r="226" spans="1:273" x14ac:dyDescent="0.25">
      <c r="B226" s="2">
        <v>199</v>
      </c>
      <c r="C226" s="37">
        <v>63.582999999999998</v>
      </c>
      <c r="D226" s="37">
        <v>63.561</v>
      </c>
      <c r="E226" s="37">
        <v>61.81</v>
      </c>
      <c r="F226" s="37">
        <v>62.386000000000003</v>
      </c>
      <c r="G226" s="37">
        <v>62.591000000000001</v>
      </c>
      <c r="H226" s="37">
        <v>62.158999999999999</v>
      </c>
      <c r="I226" s="37">
        <v>62.189</v>
      </c>
      <c r="J226" s="37">
        <v>63.5</v>
      </c>
      <c r="K226" s="37">
        <v>63.884999999999998</v>
      </c>
      <c r="L226" s="37">
        <v>61.064999999999998</v>
      </c>
      <c r="M226" s="37">
        <v>61.304000000000002</v>
      </c>
      <c r="N226" s="37">
        <v>59.619</v>
      </c>
      <c r="O226" s="37">
        <v>58.405000000000001</v>
      </c>
      <c r="P226" s="37">
        <v>58.594999999999999</v>
      </c>
      <c r="Q226" s="37">
        <v>58.381</v>
      </c>
      <c r="S226" s="4">
        <f t="shared" si="262"/>
        <v>63.876973977104129</v>
      </c>
      <c r="T226" s="4">
        <f t="shared" si="262"/>
        <v>61.613963497992806</v>
      </c>
      <c r="U226" s="4">
        <f t="shared" si="262"/>
        <v>61.340373839725927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>
        <f t="shared" si="262"/>
        <v>61.141600470853469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>
        <f t="shared" si="262"/>
        <v>58.548849903822358</v>
      </c>
      <c r="AF226" s="4">
        <f t="shared" si="262"/>
        <v>58.65929440963798</v>
      </c>
      <c r="AG226" s="4">
        <f t="shared" si="262"/>
        <v>58.289168596183949</v>
      </c>
      <c r="AI226" s="4">
        <f t="shared" si="263"/>
        <v>-0.29397397710413031</v>
      </c>
      <c r="AJ226" s="4">
        <f t="shared" si="263"/>
        <v>1.9470365020071938</v>
      </c>
      <c r="AK226" s="4">
        <f t="shared" si="263"/>
        <v>0.46962616027407478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2.7433995291465294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-0.14384990382235685</v>
      </c>
      <c r="AV226" s="4">
        <f t="shared" si="263"/>
        <v>-6.4294409637980721E-2</v>
      </c>
      <c r="AW226" s="4">
        <f t="shared" si="263"/>
        <v>9.1831403816051704E-2</v>
      </c>
      <c r="AY226" s="2">
        <f t="shared" si="254"/>
        <v>63.876973977104107</v>
      </c>
      <c r="AZ226" s="2">
        <f t="shared" si="254"/>
        <v>61.613963497992806</v>
      </c>
      <c r="BA226" s="2">
        <f t="shared" si="254"/>
        <v>61.340373839725927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>
        <f t="shared" si="254"/>
        <v>61.141600470853469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>
        <f t="shared" si="254"/>
        <v>58.548849903822358</v>
      </c>
      <c r="BL226" s="2">
        <f t="shared" si="254"/>
        <v>58.65929440963798</v>
      </c>
      <c r="BM226" s="2">
        <f t="shared" si="254"/>
        <v>58.289168596183949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>
        <f t="shared" si="283"/>
        <v>63.582999999999998</v>
      </c>
      <c r="CV226" s="2">
        <f t="shared" si="284"/>
        <v>63.561</v>
      </c>
      <c r="CW226" s="2">
        <f t="shared" si="285"/>
        <v>61.81</v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>
        <f t="shared" si="291"/>
        <v>63.884999999999998</v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>
        <f t="shared" si="295"/>
        <v>58.405000000000001</v>
      </c>
      <c r="DH226" s="2">
        <f t="shared" si="296"/>
        <v>58.594999999999999</v>
      </c>
      <c r="DI226" s="2">
        <f t="shared" si="297"/>
        <v>58.381</v>
      </c>
      <c r="DK226" s="2">
        <f t="shared" si="264"/>
        <v>136.42979427767352</v>
      </c>
      <c r="DL226" s="2">
        <f t="shared" si="264"/>
        <v>160.99566289198606</v>
      </c>
      <c r="DM226" s="2">
        <f t="shared" si="264"/>
        <v>146.17334232774223</v>
      </c>
      <c r="DN226" s="2">
        <f t="shared" si="264"/>
        <v>176.21983885017423</v>
      </c>
      <c r="DO226" s="2">
        <f t="shared" si="264"/>
        <v>162.44994201147688</v>
      </c>
      <c r="DP226" s="2">
        <f t="shared" si="264"/>
        <v>137.35732241014796</v>
      </c>
      <c r="DQ226" s="2">
        <f t="shared" si="264"/>
        <v>117.90592741367158</v>
      </c>
      <c r="DR226" s="2">
        <f t="shared" si="264"/>
        <v>124.07819963757173</v>
      </c>
      <c r="DS226" s="2">
        <f t="shared" si="264"/>
        <v>121.26532317073172</v>
      </c>
      <c r="DT226" s="2">
        <f t="shared" si="264"/>
        <v>120.55921262458475</v>
      </c>
      <c r="DU226" s="2">
        <f t="shared" si="264"/>
        <v>126.58721205736975</v>
      </c>
      <c r="DV226" s="2">
        <f t="shared" si="264"/>
        <v>134.30137919057688</v>
      </c>
      <c r="DW226" s="2">
        <f t="shared" si="264"/>
        <v>124.72942011476894</v>
      </c>
      <c r="DX226" s="2">
        <f t="shared" si="264"/>
        <v>125.50433403805496</v>
      </c>
      <c r="DY226" s="2">
        <f t="shared" si="264"/>
        <v>100.6793076923077</v>
      </c>
      <c r="EA226" s="2">
        <f t="shared" si="240"/>
        <v>65.344861499801112</v>
      </c>
      <c r="EB226" s="2">
        <f t="shared" si="240"/>
        <v>59.952708554496255</v>
      </c>
      <c r="EC226" s="2">
        <f t="shared" si="240"/>
        <v>61.635417698446943</v>
      </c>
      <c r="ED226" s="2">
        <f t="shared" si="240"/>
        <v>58.052157775856571</v>
      </c>
      <c r="EE226" s="2">
        <f t="shared" si="240"/>
        <v>55.623473599166715</v>
      </c>
      <c r="EF226" s="2">
        <f t="shared" si="239"/>
        <v>57.623509387110076</v>
      </c>
      <c r="EG226" s="2">
        <f t="shared" si="239"/>
        <v>58.793842109834628</v>
      </c>
      <c r="EH226" s="2">
        <f t="shared" si="239"/>
        <v>60.406490333187641</v>
      </c>
      <c r="EI226" s="2">
        <f t="shared" si="239"/>
        <v>61.741754369898004</v>
      </c>
      <c r="EJ226" s="2">
        <f t="shared" si="239"/>
        <v>57.049744158589299</v>
      </c>
      <c r="EK226" s="2">
        <f t="shared" si="239"/>
        <v>53.06429423299177</v>
      </c>
      <c r="EL226" s="2">
        <f t="shared" si="239"/>
        <v>54.156191286008074</v>
      </c>
      <c r="EM226" s="2">
        <f t="shared" si="239"/>
        <v>56.460648641783322</v>
      </c>
      <c r="EN226" s="2">
        <f t="shared" si="239"/>
        <v>58.432729872384655</v>
      </c>
      <c r="EO226" s="2">
        <f t="shared" si="239"/>
        <v>61.826413844240129</v>
      </c>
      <c r="EQ226" s="2">
        <f t="shared" si="265"/>
        <v>63.71040096792786</v>
      </c>
      <c r="ER226" s="2">
        <f t="shared" si="265"/>
        <v>61.678202809731481</v>
      </c>
      <c r="ES226" s="2">
        <f t="shared" si="265"/>
        <v>61.329132228472751</v>
      </c>
      <c r="ET226" s="2">
        <f t="shared" si="265"/>
        <v>62.212058230754522</v>
      </c>
      <c r="EU226" s="2">
        <f t="shared" si="265"/>
        <v>60.901341458453025</v>
      </c>
      <c r="EV226" s="2">
        <f t="shared" si="265"/>
        <v>61.645532918537626</v>
      </c>
      <c r="EW226" s="2">
        <f t="shared" si="265"/>
        <v>61.801087207685683</v>
      </c>
      <c r="EX226" s="2">
        <f t="shared" si="265"/>
        <v>61.856099176263349</v>
      </c>
      <c r="EY226" s="2">
        <f t="shared" si="265"/>
        <v>61.122383469148929</v>
      </c>
      <c r="EZ226" s="2">
        <f t="shared" si="265"/>
        <v>59.60493935620228</v>
      </c>
      <c r="FA226" s="2">
        <f t="shared" si="265"/>
        <v>58.636992825761311</v>
      </c>
      <c r="FB226" s="2">
        <f t="shared" si="265"/>
        <v>58.081998900756702</v>
      </c>
      <c r="FC226" s="2">
        <f t="shared" si="265"/>
        <v>58.618958858605652</v>
      </c>
      <c r="FD226" s="2">
        <f t="shared" si="265"/>
        <v>58.668333099264615</v>
      </c>
      <c r="FE226" s="2">
        <f t="shared" si="265"/>
        <v>58.100112402329053</v>
      </c>
      <c r="FG226" s="2">
        <f t="shared" si="266"/>
        <v>0.99999954604337571</v>
      </c>
      <c r="FH226" s="2">
        <f t="shared" si="266"/>
        <v>0.99999952258585789</v>
      </c>
      <c r="FI226" s="2">
        <f t="shared" si="266"/>
        <v>0.99999948885561629</v>
      </c>
      <c r="FJ226" s="2">
        <f t="shared" si="266"/>
        <v>0.9999995213841647</v>
      </c>
      <c r="FK226" s="2">
        <f t="shared" si="266"/>
        <v>0.99999939071377109</v>
      </c>
      <c r="FL226" s="2">
        <f t="shared" si="266"/>
        <v>0.99999938408626232</v>
      </c>
      <c r="FM226" s="2">
        <f t="shared" si="266"/>
        <v>0.99999936013165358</v>
      </c>
      <c r="FN226" s="2">
        <f t="shared" si="266"/>
        <v>0.9999994015671656</v>
      </c>
      <c r="FO226" s="2">
        <f t="shared" si="266"/>
        <v>0.99999929265896359</v>
      </c>
      <c r="FP226" s="2">
        <f t="shared" si="266"/>
        <v>0.99999939556344464</v>
      </c>
      <c r="FQ226" s="2">
        <f t="shared" si="266"/>
        <v>0.99999925956092728</v>
      </c>
      <c r="FR226" s="2">
        <f t="shared" si="266"/>
        <v>0.99999937535797012</v>
      </c>
      <c r="FS226" s="2">
        <f t="shared" si="266"/>
        <v>0.99999941393865766</v>
      </c>
      <c r="FT226" s="2">
        <f t="shared" si="266"/>
        <v>0.99999941374026013</v>
      </c>
      <c r="FU226" s="2">
        <f t="shared" si="266"/>
        <v>0.999999225097708</v>
      </c>
      <c r="FW226" s="2">
        <f t="shared" si="256"/>
        <v>0.89810660064746295</v>
      </c>
      <c r="FX226" s="2">
        <f t="shared" si="256"/>
        <v>0.96274252963811047</v>
      </c>
      <c r="FY226" s="2">
        <f t="shared" si="256"/>
        <v>0.96343802998968731</v>
      </c>
      <c r="FZ226" s="2">
        <f t="shared" si="256"/>
        <v>0.96996308191487679</v>
      </c>
      <c r="GA226" s="2">
        <f t="shared" si="256"/>
        <v>0.97027490726221954</v>
      </c>
      <c r="GB226" s="2">
        <f t="shared" si="256"/>
        <v>0.97074796219339443</v>
      </c>
      <c r="GC226" s="2">
        <f t="shared" si="256"/>
        <v>0.96413756053436472</v>
      </c>
      <c r="GD226" s="2">
        <f t="shared" si="256"/>
        <v>0.96655177761942723</v>
      </c>
      <c r="GE226" s="2">
        <f t="shared" si="256"/>
        <v>0.9690413317472617</v>
      </c>
      <c r="GF226" s="2">
        <f t="shared" si="256"/>
        <v>0.97299622240095762</v>
      </c>
      <c r="GG226" s="2">
        <f t="shared" si="256"/>
        <v>0.9717361930577576</v>
      </c>
      <c r="GH226" s="2">
        <f t="shared" si="256"/>
        <v>0.9745343239407589</v>
      </c>
      <c r="GI226" s="2">
        <f t="shared" si="256"/>
        <v>0.96749820117405361</v>
      </c>
      <c r="GJ226" s="2">
        <f t="shared" si="256"/>
        <v>0.96146907184562724</v>
      </c>
      <c r="GK226" s="2">
        <f t="shared" si="256"/>
        <v>0.94927246504204921</v>
      </c>
      <c r="GM226" s="92">
        <f t="shared" si="257"/>
        <v>0</v>
      </c>
      <c r="GN226" s="92">
        <f t="shared" si="257"/>
        <v>0</v>
      </c>
      <c r="GO226" s="92">
        <f t="shared" si="257"/>
        <v>0</v>
      </c>
      <c r="GP226" s="92">
        <f t="shared" si="257"/>
        <v>0</v>
      </c>
      <c r="GQ226" s="92">
        <f t="shared" si="257"/>
        <v>0</v>
      </c>
      <c r="GR226" s="92">
        <f t="shared" si="257"/>
        <v>0</v>
      </c>
      <c r="GS226" s="92">
        <f t="shared" si="257"/>
        <v>0</v>
      </c>
      <c r="GT226" s="92">
        <f t="shared" si="257"/>
        <v>0</v>
      </c>
      <c r="GU226" s="92">
        <f t="shared" si="257"/>
        <v>0</v>
      </c>
      <c r="GV226" s="92">
        <f t="shared" si="257"/>
        <v>0</v>
      </c>
      <c r="GW226" s="92">
        <f t="shared" si="257"/>
        <v>0</v>
      </c>
      <c r="GX226" s="92">
        <f t="shared" si="257"/>
        <v>0</v>
      </c>
      <c r="GY226" s="92">
        <f t="shared" si="257"/>
        <v>0</v>
      </c>
      <c r="GZ226" s="92">
        <f t="shared" si="257"/>
        <v>0</v>
      </c>
      <c r="HA226" s="92">
        <f t="shared" si="257"/>
        <v>0</v>
      </c>
      <c r="HC226" s="92">
        <f t="shared" si="267"/>
        <v>2.781861377176441E-261</v>
      </c>
      <c r="HD226" s="92">
        <f t="shared" si="267"/>
        <v>0</v>
      </c>
      <c r="HE226" s="92">
        <f t="shared" si="267"/>
        <v>0</v>
      </c>
      <c r="HF226" s="92">
        <f t="shared" si="261"/>
        <v>0</v>
      </c>
      <c r="HG226" s="92">
        <f t="shared" si="261"/>
        <v>0</v>
      </c>
      <c r="HH226" s="92">
        <f t="shared" si="261"/>
        <v>0</v>
      </c>
      <c r="HI226" s="92">
        <f t="shared" si="241"/>
        <v>0</v>
      </c>
      <c r="HJ226" s="92">
        <f t="shared" si="241"/>
        <v>0</v>
      </c>
      <c r="HK226" s="92">
        <f t="shared" si="241"/>
        <v>0</v>
      </c>
      <c r="HL226" s="92">
        <f t="shared" si="241"/>
        <v>0</v>
      </c>
      <c r="HM226" s="92">
        <f t="shared" si="241"/>
        <v>0</v>
      </c>
      <c r="HN226" s="92">
        <f t="shared" si="241"/>
        <v>0</v>
      </c>
      <c r="HO226" s="92">
        <f t="shared" si="226"/>
        <v>0</v>
      </c>
      <c r="HP226" s="92">
        <f t="shared" si="226"/>
        <v>0</v>
      </c>
      <c r="HQ226" s="92">
        <f t="shared" si="226"/>
        <v>0</v>
      </c>
      <c r="HS226" s="92">
        <f t="shared" si="258"/>
        <v>6.3353449563287327E-73</v>
      </c>
      <c r="HT226" s="92">
        <f t="shared" si="258"/>
        <v>1.7217914102583411E-94</v>
      </c>
      <c r="HU226" s="92">
        <f t="shared" si="258"/>
        <v>5.6223537481766071E-98</v>
      </c>
      <c r="HV226" s="92">
        <f t="shared" si="258"/>
        <v>6.7909880850437519E-127</v>
      </c>
      <c r="HW226" s="92">
        <f t="shared" si="258"/>
        <v>2.0296234683117884E-135</v>
      </c>
      <c r="HX226" s="92">
        <f t="shared" si="258"/>
        <v>1.2485251451912007E-144</v>
      </c>
      <c r="HY226" s="92">
        <f t="shared" si="258"/>
        <v>2.873018450724578E-138</v>
      </c>
      <c r="HZ226" s="92">
        <f t="shared" si="258"/>
        <v>4.4110967826050777E-140</v>
      </c>
      <c r="IA226" s="92">
        <f t="shared" si="258"/>
        <v>2.3885903084416361E-119</v>
      </c>
      <c r="IB226" s="92">
        <f t="shared" si="258"/>
        <v>9.4590219270522803E-146</v>
      </c>
      <c r="IC226" s="92">
        <f t="shared" si="258"/>
        <v>9.1836422965545806E-157</v>
      </c>
      <c r="ID226" s="92">
        <f t="shared" si="258"/>
        <v>5.3295197316135133E-154</v>
      </c>
      <c r="IE226" s="92">
        <f t="shared" si="258"/>
        <v>2.0278716115686332E-114</v>
      </c>
      <c r="IF226" s="92">
        <f t="shared" si="258"/>
        <v>1.3190025945914087E-66</v>
      </c>
      <c r="IG226" s="92">
        <f t="shared" si="258"/>
        <v>1.3602614729485812E-63</v>
      </c>
      <c r="II226" s="92">
        <f t="shared" si="259"/>
        <v>3.1608871662696935E-10</v>
      </c>
      <c r="IJ226" s="92">
        <f t="shared" si="259"/>
        <v>2.6289135791990901E-22</v>
      </c>
      <c r="IK226" s="92">
        <f t="shared" si="259"/>
        <v>2.088961478250382E-23</v>
      </c>
      <c r="IL226" s="92">
        <f t="shared" si="259"/>
        <v>3.0532210229480157E-32</v>
      </c>
      <c r="IM226" s="92">
        <f t="shared" si="259"/>
        <v>3.6932999012019064E-34</v>
      </c>
      <c r="IN226" s="92">
        <f t="shared" si="259"/>
        <v>4.0714976816494219E-36</v>
      </c>
      <c r="IO226" s="92">
        <f t="shared" si="259"/>
        <v>8.890848622013207E-32</v>
      </c>
      <c r="IP226" s="92">
        <f t="shared" si="259"/>
        <v>1.0239336343899345E-32</v>
      </c>
      <c r="IQ226" s="92">
        <f t="shared" si="259"/>
        <v>1.926406243060257E-29</v>
      </c>
      <c r="IR226" s="92">
        <f t="shared" si="259"/>
        <v>3.8732917620691405E-37</v>
      </c>
      <c r="IS226" s="92">
        <f t="shared" si="259"/>
        <v>1.0170436467314616E-39</v>
      </c>
      <c r="IT226" s="92">
        <f t="shared" si="259"/>
        <v>4.8225625633464058E-40</v>
      </c>
      <c r="IU226" s="92">
        <f t="shared" si="259"/>
        <v>3.7210654225471966E-28</v>
      </c>
      <c r="IV226" s="92">
        <f t="shared" si="259"/>
        <v>1.0834572871971659E-10</v>
      </c>
      <c r="IW226" s="92">
        <f t="shared" si="259"/>
        <v>4.8636760763993022E-14</v>
      </c>
      <c r="IY226" s="92">
        <f t="shared" si="260"/>
        <v>3.1608871662696935E-10</v>
      </c>
      <c r="IZ226" s="92">
        <f t="shared" si="260"/>
        <v>2.6289135791990901E-22</v>
      </c>
      <c r="JA226" s="92">
        <f t="shared" si="260"/>
        <v>2.088961478250382E-23</v>
      </c>
      <c r="JB226" s="92">
        <f t="shared" si="260"/>
        <v>3.0532210229480157E-32</v>
      </c>
      <c r="JC226" s="92">
        <f t="shared" si="260"/>
        <v>3.6932999012019064E-34</v>
      </c>
      <c r="JD226" s="92">
        <f t="shared" si="260"/>
        <v>4.0714976816494219E-36</v>
      </c>
      <c r="JE226" s="92">
        <f t="shared" si="260"/>
        <v>8.890848622013207E-32</v>
      </c>
      <c r="JF226" s="92">
        <f t="shared" si="260"/>
        <v>1.0239336343899345E-32</v>
      </c>
      <c r="JG226" s="92">
        <f t="shared" si="260"/>
        <v>1.926406243060257E-29</v>
      </c>
      <c r="JH226" s="92">
        <f t="shared" si="260"/>
        <v>3.8732917620691405E-37</v>
      </c>
      <c r="JI226" s="92">
        <f t="shared" si="260"/>
        <v>1.0170436467314616E-39</v>
      </c>
      <c r="JJ226" s="92">
        <f t="shared" si="260"/>
        <v>4.8225625633464058E-40</v>
      </c>
      <c r="JK226" s="92">
        <f t="shared" si="260"/>
        <v>3.7210654225471966E-28</v>
      </c>
      <c r="JL226" s="92">
        <f t="shared" si="260"/>
        <v>1.0834572871971659E-10</v>
      </c>
      <c r="JM226" s="92">
        <f t="shared" si="260"/>
        <v>4.8636760763993022E-14</v>
      </c>
    </row>
    <row r="227" spans="1:273" x14ac:dyDescent="0.25">
      <c r="B227" s="2">
        <v>200</v>
      </c>
      <c r="C227" s="37">
        <v>63.082999999999998</v>
      </c>
      <c r="D227" s="37">
        <v>62.439</v>
      </c>
      <c r="E227" s="37">
        <v>61.143000000000001</v>
      </c>
      <c r="F227" s="37">
        <v>62.932000000000002</v>
      </c>
      <c r="G227" s="37">
        <v>61.363999999999997</v>
      </c>
      <c r="H227" s="37">
        <v>62.158999999999999</v>
      </c>
      <c r="I227" s="37">
        <v>64.054000000000002</v>
      </c>
      <c r="J227" s="37">
        <v>61.655999999999999</v>
      </c>
      <c r="K227" s="37">
        <v>62</v>
      </c>
      <c r="L227" s="37">
        <v>61.152000000000001</v>
      </c>
      <c r="M227" s="37">
        <v>60.195999999999998</v>
      </c>
      <c r="N227" s="37">
        <v>57.5</v>
      </c>
      <c r="O227" s="37">
        <v>60.381</v>
      </c>
      <c r="P227" s="37">
        <v>58.762</v>
      </c>
      <c r="Q227" s="37">
        <v>56.667000000000002</v>
      </c>
      <c r="S227" s="4">
        <f t="shared" si="262"/>
        <v>63.780689486434937</v>
      </c>
      <c r="T227" s="4">
        <f t="shared" si="262"/>
        <v>61.507531032066922</v>
      </c>
      <c r="U227" s="4">
        <f t="shared" si="262"/>
        <v>61.226999802436282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>
        <f t="shared" si="262"/>
        <v>58.569927774558458</v>
      </c>
      <c r="AG227" s="4">
        <f t="shared" si="262"/>
        <v>58.181547767467521</v>
      </c>
      <c r="AI227" s="4">
        <f t="shared" si="263"/>
        <v>-0.697689486434939</v>
      </c>
      <c r="AJ227" s="4">
        <f t="shared" si="263"/>
        <v>0.93146896793307832</v>
      </c>
      <c r="AK227" s="4">
        <f t="shared" si="263"/>
        <v>-8.3999802436281357E-2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0.19207222544154234</v>
      </c>
      <c r="AW227" s="4">
        <f t="shared" si="263"/>
        <v>-1.5145477674675192</v>
      </c>
      <c r="AY227" s="2">
        <f t="shared" si="254"/>
        <v>63.780689486434937</v>
      </c>
      <c r="AZ227" s="2">
        <f t="shared" si="254"/>
        <v>61.507531032066922</v>
      </c>
      <c r="BA227" s="2">
        <f t="shared" si="254"/>
        <v>61.226999802436282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>
        <f t="shared" si="254"/>
        <v>58.569927774558458</v>
      </c>
      <c r="BM227" s="2">
        <f t="shared" si="254"/>
        <v>58.181547767467521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>
        <f t="shared" si="283"/>
        <v>63.082999999999998</v>
      </c>
      <c r="CV227" s="2">
        <f t="shared" si="284"/>
        <v>62.439</v>
      </c>
      <c r="CW227" s="2">
        <f t="shared" si="285"/>
        <v>61.143000000000001</v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>
        <f t="shared" si="296"/>
        <v>58.762</v>
      </c>
      <c r="DI227" s="2">
        <f t="shared" si="297"/>
        <v>56.667000000000002</v>
      </c>
      <c r="DK227" s="2">
        <f t="shared" si="264"/>
        <v>136.73381388367727</v>
      </c>
      <c r="DL227" s="2">
        <f t="shared" si="264"/>
        <v>161.42908013937281</v>
      </c>
      <c r="DM227" s="2">
        <f t="shared" si="264"/>
        <v>146.52794381870729</v>
      </c>
      <c r="DN227" s="2">
        <f t="shared" si="264"/>
        <v>176.73454703832755</v>
      </c>
      <c r="DO227" s="2">
        <f t="shared" si="264"/>
        <v>162.91127680459073</v>
      </c>
      <c r="DP227" s="2">
        <f t="shared" si="264"/>
        <v>137.6823016913319</v>
      </c>
      <c r="DQ227" s="2">
        <f t="shared" si="264"/>
        <v>118.12868308668075</v>
      </c>
      <c r="DR227" s="2">
        <f t="shared" si="264"/>
        <v>124.3324240410752</v>
      </c>
      <c r="DS227" s="2">
        <f t="shared" si="264"/>
        <v>121.50949268292685</v>
      </c>
      <c r="DT227" s="2">
        <f t="shared" si="264"/>
        <v>120.78948504983393</v>
      </c>
      <c r="DU227" s="2">
        <f t="shared" si="264"/>
        <v>126.85682440645007</v>
      </c>
      <c r="DV227" s="2">
        <f t="shared" si="264"/>
        <v>134.60515705225009</v>
      </c>
      <c r="DW227" s="2">
        <f t="shared" si="264"/>
        <v>124.98809362730293</v>
      </c>
      <c r="DX227" s="2">
        <f t="shared" si="264"/>
        <v>125.78648942917548</v>
      </c>
      <c r="DY227" s="2">
        <f t="shared" si="264"/>
        <v>100.84901214574899</v>
      </c>
      <c r="DZ227" s="5"/>
      <c r="EA227" s="2">
        <f t="shared" si="240"/>
        <v>65.280752323100828</v>
      </c>
      <c r="EB227" s="2">
        <f t="shared" si="240"/>
        <v>59.821038580262808</v>
      </c>
      <c r="EC227" s="2">
        <f t="shared" si="240"/>
        <v>61.526232743744615</v>
      </c>
      <c r="ED227" s="2">
        <f t="shared" si="240"/>
        <v>57.889142833220404</v>
      </c>
      <c r="EE227" s="2">
        <f t="shared" si="240"/>
        <v>55.453464024357679</v>
      </c>
      <c r="EF227" s="2">
        <f t="shared" si="239"/>
        <v>57.477707088085758</v>
      </c>
      <c r="EG227" s="2">
        <f t="shared" si="239"/>
        <v>58.660329816556263</v>
      </c>
      <c r="EH227" s="2">
        <f t="shared" si="239"/>
        <v>60.298552184137677</v>
      </c>
      <c r="EI227" s="2">
        <f t="shared" si="239"/>
        <v>61.659804389118776</v>
      </c>
      <c r="EJ227" s="2">
        <f t="shared" si="239"/>
        <v>56.906945124699277</v>
      </c>
      <c r="EK227" s="2">
        <f t="shared" si="239"/>
        <v>52.870628923645903</v>
      </c>
      <c r="EL227" s="2">
        <f t="shared" si="239"/>
        <v>53.989956955854801</v>
      </c>
      <c r="EM227" s="2">
        <f t="shared" si="239"/>
        <v>56.334686756005766</v>
      </c>
      <c r="EN227" s="2">
        <f t="shared" si="239"/>
        <v>58.33987083222447</v>
      </c>
      <c r="EO227" s="2">
        <f t="shared" si="239"/>
        <v>61.770860110049185</v>
      </c>
      <c r="EP227" s="5"/>
      <c r="EQ227" s="2">
        <f t="shared" si="265"/>
        <v>63.625444013924998</v>
      </c>
      <c r="ER227" s="2">
        <f t="shared" si="265"/>
        <v>61.567008613152794</v>
      </c>
      <c r="ES227" s="2">
        <f t="shared" si="265"/>
        <v>61.216602253474463</v>
      </c>
      <c r="ET227" s="2">
        <f t="shared" si="265"/>
        <v>62.095829580968179</v>
      </c>
      <c r="EU227" s="2">
        <f t="shared" si="265"/>
        <v>60.788886743139521</v>
      </c>
      <c r="EV227" s="2">
        <f t="shared" si="265"/>
        <v>61.544122632837272</v>
      </c>
      <c r="EW227" s="2">
        <f t="shared" si="265"/>
        <v>61.70192355348486</v>
      </c>
      <c r="EX227" s="2">
        <f t="shared" si="265"/>
        <v>61.764534838911345</v>
      </c>
      <c r="EY227" s="2">
        <f t="shared" si="265"/>
        <v>61.03386750855114</v>
      </c>
      <c r="EZ227" s="2">
        <f t="shared" si="265"/>
        <v>59.490671670514132</v>
      </c>
      <c r="FA227" s="2">
        <f t="shared" si="265"/>
        <v>58.504116802502359</v>
      </c>
      <c r="FB227" s="2">
        <f t="shared" si="265"/>
        <v>57.958894517359688</v>
      </c>
      <c r="FC227" s="2">
        <f t="shared" si="265"/>
        <v>58.517179595443707</v>
      </c>
      <c r="FD227" s="2">
        <f t="shared" si="265"/>
        <v>58.57829871960152</v>
      </c>
      <c r="FE227" s="2">
        <f t="shared" si="265"/>
        <v>58.006588872168265</v>
      </c>
      <c r="FG227" s="2">
        <f t="shared" si="266"/>
        <v>0.99999958598662153</v>
      </c>
      <c r="FH227" s="2">
        <f t="shared" si="266"/>
        <v>0.99999956459310924</v>
      </c>
      <c r="FI227" s="2">
        <f t="shared" si="266"/>
        <v>0.99999953383076068</v>
      </c>
      <c r="FJ227" s="2">
        <f t="shared" si="266"/>
        <v>0.99999956349715191</v>
      </c>
      <c r="FK227" s="2">
        <f t="shared" si="266"/>
        <v>0.99999944432432508</v>
      </c>
      <c r="FL227" s="2">
        <f t="shared" si="266"/>
        <v>0.99999943827996474</v>
      </c>
      <c r="FM227" s="2">
        <f t="shared" si="266"/>
        <v>0.99999941643309942</v>
      </c>
      <c r="FN227" s="2">
        <f t="shared" si="266"/>
        <v>0.99999945422273973</v>
      </c>
      <c r="FO227" s="2">
        <f t="shared" si="266"/>
        <v>0.99999935489726755</v>
      </c>
      <c r="FP227" s="2">
        <f t="shared" si="266"/>
        <v>0.99999944874728042</v>
      </c>
      <c r="FQ227" s="2">
        <f t="shared" si="266"/>
        <v>0.99999932471149577</v>
      </c>
      <c r="FR227" s="2">
        <f t="shared" si="266"/>
        <v>0.99999943031966665</v>
      </c>
      <c r="FS227" s="2">
        <f t="shared" si="266"/>
        <v>0.99999946550567576</v>
      </c>
      <c r="FT227" s="2">
        <f t="shared" si="266"/>
        <v>0.99999946532473494</v>
      </c>
      <c r="FU227" s="2">
        <f t="shared" si="266"/>
        <v>0.99999929328066206</v>
      </c>
      <c r="FV227" s="5"/>
      <c r="FW227" s="2">
        <f t="shared" si="256"/>
        <v>0.90623143185706356</v>
      </c>
      <c r="FX227" s="2">
        <f t="shared" si="256"/>
        <v>0.96590902432110792</v>
      </c>
      <c r="FY227" s="2">
        <f t="shared" si="256"/>
        <v>0.96654746833947991</v>
      </c>
      <c r="FZ227" s="2">
        <f t="shared" si="256"/>
        <v>0.97253341304534247</v>
      </c>
      <c r="GA227" s="2">
        <f t="shared" si="256"/>
        <v>0.97281930248956128</v>
      </c>
      <c r="GB227" s="2">
        <f t="shared" si="256"/>
        <v>0.97325298130530868</v>
      </c>
      <c r="GC227" s="2">
        <f t="shared" si="256"/>
        <v>0.96718953285739551</v>
      </c>
      <c r="GD227" s="2">
        <f t="shared" si="256"/>
        <v>0.96940481452228322</v>
      </c>
      <c r="GE227" s="2">
        <f t="shared" si="256"/>
        <v>0.97168823696793105</v>
      </c>
      <c r="GF227" s="2">
        <f t="shared" si="256"/>
        <v>0.97531360627395303</v>
      </c>
      <c r="GG227" s="2">
        <f t="shared" si="256"/>
        <v>0.97415883709567341</v>
      </c>
      <c r="GH227" s="2">
        <f t="shared" si="256"/>
        <v>0.97672287025725302</v>
      </c>
      <c r="GI227" s="2">
        <f t="shared" si="256"/>
        <v>0.97027299370125253</v>
      </c>
      <c r="GJ227" s="2">
        <f t="shared" si="256"/>
        <v>0.96473983318722523</v>
      </c>
      <c r="GK227" s="2">
        <f t="shared" si="256"/>
        <v>0.95352851403131234</v>
      </c>
      <c r="GL227" s="5"/>
      <c r="GM227" s="92">
        <f t="shared" si="257"/>
        <v>0</v>
      </c>
      <c r="GN227" s="92">
        <f t="shared" si="257"/>
        <v>0</v>
      </c>
      <c r="GO227" s="92">
        <f t="shared" si="257"/>
        <v>0</v>
      </c>
      <c r="GP227" s="92">
        <f t="shared" si="257"/>
        <v>0</v>
      </c>
      <c r="GQ227" s="92">
        <f t="shared" si="257"/>
        <v>0</v>
      </c>
      <c r="GR227" s="92">
        <f t="shared" si="257"/>
        <v>0</v>
      </c>
      <c r="GS227" s="92">
        <f t="shared" si="257"/>
        <v>0</v>
      </c>
      <c r="GT227" s="92">
        <f t="shared" si="257"/>
        <v>0</v>
      </c>
      <c r="GU227" s="92">
        <f t="shared" si="257"/>
        <v>0</v>
      </c>
      <c r="GV227" s="92">
        <f t="shared" si="257"/>
        <v>0</v>
      </c>
      <c r="GW227" s="92">
        <f t="shared" si="257"/>
        <v>0</v>
      </c>
      <c r="GX227" s="92">
        <f t="shared" si="257"/>
        <v>0</v>
      </c>
      <c r="GY227" s="92">
        <f t="shared" si="257"/>
        <v>0</v>
      </c>
      <c r="GZ227" s="92">
        <f t="shared" si="257"/>
        <v>0</v>
      </c>
      <c r="HA227" s="92">
        <f t="shared" si="257"/>
        <v>0</v>
      </c>
      <c r="HC227" s="92">
        <f t="shared" si="267"/>
        <v>4.4014294811273531E-266</v>
      </c>
      <c r="HD227" s="92">
        <f t="shared" si="267"/>
        <v>0</v>
      </c>
      <c r="HE227" s="92">
        <f t="shared" si="267"/>
        <v>0</v>
      </c>
      <c r="HF227" s="92">
        <f t="shared" si="261"/>
        <v>0</v>
      </c>
      <c r="HG227" s="92">
        <f t="shared" si="261"/>
        <v>0</v>
      </c>
      <c r="HH227" s="92">
        <f t="shared" si="261"/>
        <v>0</v>
      </c>
      <c r="HI227" s="92">
        <f t="shared" si="241"/>
        <v>0</v>
      </c>
      <c r="HJ227" s="92">
        <f t="shared" si="241"/>
        <v>0</v>
      </c>
      <c r="HK227" s="92">
        <f t="shared" si="241"/>
        <v>0</v>
      </c>
      <c r="HL227" s="92">
        <f t="shared" si="241"/>
        <v>0</v>
      </c>
      <c r="HM227" s="92">
        <f t="shared" si="241"/>
        <v>0</v>
      </c>
      <c r="HN227" s="92">
        <f t="shared" si="241"/>
        <v>0</v>
      </c>
      <c r="HO227" s="92">
        <f t="shared" si="226"/>
        <v>0</v>
      </c>
      <c r="HP227" s="92">
        <f t="shared" si="226"/>
        <v>0</v>
      </c>
      <c r="HQ227" s="92">
        <f t="shared" si="226"/>
        <v>0</v>
      </c>
      <c r="HS227" s="92">
        <f t="shared" si="258"/>
        <v>2.7029609093641958E-75</v>
      </c>
      <c r="HT227" s="92">
        <f t="shared" si="258"/>
        <v>2.7777006246081484E-97</v>
      </c>
      <c r="HU227" s="92">
        <f t="shared" si="258"/>
        <v>7.0566956159737689E-101</v>
      </c>
      <c r="HV227" s="92">
        <f t="shared" si="258"/>
        <v>1.3794929144592302E-130</v>
      </c>
      <c r="HW227" s="92">
        <f t="shared" si="258"/>
        <v>2.4326435368440108E-139</v>
      </c>
      <c r="HX227" s="92">
        <f t="shared" si="258"/>
        <v>8.7468451666286119E-149</v>
      </c>
      <c r="HY227" s="92">
        <f t="shared" si="258"/>
        <v>2.6208799463421603E-142</v>
      </c>
      <c r="HZ227" s="92">
        <f t="shared" si="258"/>
        <v>4.0179721507463795E-144</v>
      </c>
      <c r="IA227" s="92">
        <f t="shared" si="258"/>
        <v>8.6296023292047672E-123</v>
      </c>
      <c r="IB227" s="92">
        <f t="shared" si="258"/>
        <v>6.935962489734086E-150</v>
      </c>
      <c r="IC227" s="92">
        <f t="shared" si="258"/>
        <v>2.8867107552854963E-161</v>
      </c>
      <c r="ID227" s="92">
        <f t="shared" si="258"/>
        <v>2.3855750429058069E-158</v>
      </c>
      <c r="IE227" s="92">
        <f t="shared" si="258"/>
        <v>9.280243895391299E-118</v>
      </c>
      <c r="IF227" s="92">
        <f t="shared" si="258"/>
        <v>1.4412208725400453E-68</v>
      </c>
      <c r="IG227" s="92">
        <f t="shared" si="258"/>
        <v>1.5329166084893591E-65</v>
      </c>
      <c r="II227" s="92">
        <f t="shared" si="259"/>
        <v>5.4939597740814943E-11</v>
      </c>
      <c r="IJ227" s="92">
        <f t="shared" si="259"/>
        <v>1.7012563448674634E-23</v>
      </c>
      <c r="IK227" s="92">
        <f t="shared" si="259"/>
        <v>1.191103390116027E-24</v>
      </c>
      <c r="IL227" s="92">
        <f t="shared" si="259"/>
        <v>6.9787627527868462E-34</v>
      </c>
      <c r="IM227" s="92">
        <f t="shared" si="259"/>
        <v>6.7544034910969825E-36</v>
      </c>
      <c r="IN227" s="92">
        <f t="shared" si="259"/>
        <v>5.9782080419842476E-38</v>
      </c>
      <c r="IO227" s="92">
        <f t="shared" si="259"/>
        <v>1.7438099508544124E-33</v>
      </c>
      <c r="IP227" s="92">
        <f t="shared" si="259"/>
        <v>1.9418412723035935E-34</v>
      </c>
      <c r="IQ227" s="92">
        <f t="shared" si="259"/>
        <v>6.0172472247418599E-31</v>
      </c>
      <c r="IR227" s="92">
        <f t="shared" si="259"/>
        <v>5.5545828382943552E-39</v>
      </c>
      <c r="IS227" s="92">
        <f t="shared" si="259"/>
        <v>1.0088166389123E-41</v>
      </c>
      <c r="IT227" s="92">
        <f t="shared" si="259"/>
        <v>5.2829088918923492E-42</v>
      </c>
      <c r="IU227" s="92">
        <f t="shared" si="259"/>
        <v>1.2970007944516548E-29</v>
      </c>
      <c r="IV227" s="92">
        <f t="shared" si="259"/>
        <v>3.1448109932739243E-11</v>
      </c>
      <c r="IW227" s="92">
        <f t="shared" si="259"/>
        <v>7.6972954262551502E-15</v>
      </c>
      <c r="IY227" s="92">
        <f t="shared" si="260"/>
        <v>5.4939597740814943E-11</v>
      </c>
      <c r="IZ227" s="92">
        <f t="shared" si="260"/>
        <v>1.7012563448674634E-23</v>
      </c>
      <c r="JA227" s="92">
        <f t="shared" si="260"/>
        <v>1.191103390116027E-24</v>
      </c>
      <c r="JB227" s="92">
        <f t="shared" si="260"/>
        <v>6.9787627527868462E-34</v>
      </c>
      <c r="JC227" s="92">
        <f t="shared" si="260"/>
        <v>6.7544034910969825E-36</v>
      </c>
      <c r="JD227" s="92">
        <f t="shared" si="260"/>
        <v>5.9782080419842476E-38</v>
      </c>
      <c r="JE227" s="92">
        <f t="shared" si="260"/>
        <v>1.7438099508544124E-33</v>
      </c>
      <c r="JF227" s="92">
        <f t="shared" si="260"/>
        <v>1.9418412723035935E-34</v>
      </c>
      <c r="JG227" s="92">
        <f t="shared" si="260"/>
        <v>6.0172472247418599E-31</v>
      </c>
      <c r="JH227" s="92">
        <f t="shared" si="260"/>
        <v>5.5545828382943552E-39</v>
      </c>
      <c r="JI227" s="92">
        <f t="shared" si="260"/>
        <v>1.0088166389123E-41</v>
      </c>
      <c r="JJ227" s="92">
        <f t="shared" si="260"/>
        <v>5.2829088918923492E-42</v>
      </c>
      <c r="JK227" s="92">
        <f t="shared" si="260"/>
        <v>1.2970007944516548E-29</v>
      </c>
      <c r="JL227" s="92">
        <f t="shared" si="260"/>
        <v>3.1448109932739243E-11</v>
      </c>
      <c r="JM227" s="92">
        <f t="shared" si="260"/>
        <v>7.6972954262551502E-15</v>
      </c>
    </row>
    <row r="228" spans="1:273" x14ac:dyDescent="0.25">
      <c r="AY228" s="5"/>
      <c r="AZ228" s="5"/>
      <c r="BO228" s="28">
        <f>SLOPE(BO27:BO227,$B27:$B227)</f>
        <v>0.30401960600375227</v>
      </c>
      <c r="BP228" s="28">
        <f t="shared" ref="BP228:CC228" si="298">SLOPE(BP27:BP227,$B27:$B227)</f>
        <v>0.43341724738675952</v>
      </c>
      <c r="BQ228" s="28">
        <f t="shared" si="298"/>
        <v>0.35460149096507582</v>
      </c>
      <c r="BR228" s="28">
        <f t="shared" si="298"/>
        <v>0.51470818815331021</v>
      </c>
      <c r="BS228" s="28">
        <f t="shared" si="298"/>
        <v>0.46133479311386277</v>
      </c>
      <c r="BT228" s="28">
        <f t="shared" si="298"/>
        <v>0.32497928118393221</v>
      </c>
      <c r="BU228" s="28">
        <f t="shared" si="298"/>
        <v>0.22275567300916135</v>
      </c>
      <c r="BV228" s="28">
        <f t="shared" si="298"/>
        <v>0.25422440350347331</v>
      </c>
      <c r="BW228" s="28">
        <f t="shared" si="298"/>
        <v>0.24416951219512198</v>
      </c>
      <c r="BX228" s="28">
        <f t="shared" si="298"/>
        <v>0.23027242524916952</v>
      </c>
      <c r="BY228" s="28">
        <f t="shared" si="298"/>
        <v>0.26961234908030146</v>
      </c>
      <c r="BZ228" s="28">
        <f t="shared" si="298"/>
        <v>0.30377786167321053</v>
      </c>
      <c r="CA228" s="28">
        <f t="shared" si="298"/>
        <v>0.25867351253397763</v>
      </c>
      <c r="CB228" s="28">
        <f t="shared" si="298"/>
        <v>0.28215539112050741</v>
      </c>
      <c r="CC228" s="28">
        <f t="shared" si="298"/>
        <v>0.16970445344129556</v>
      </c>
      <c r="CE228" s="28">
        <f>SLOPE(CE27:CE227,$B27:$B227)</f>
        <v>-6.4109176700292869E-2</v>
      </c>
      <c r="CF228" s="28">
        <f t="shared" ref="CF228:CS228" si="299">SLOPE(CF27:CF227,$B27:$B227)</f>
        <v>-0.13166997423344498</v>
      </c>
      <c r="CG228" s="28">
        <f t="shared" si="299"/>
        <v>-0.10918495470232957</v>
      </c>
      <c r="CH228" s="28">
        <f t="shared" si="299"/>
        <v>-0.16301494263616603</v>
      </c>
      <c r="CI228" s="28">
        <f t="shared" si="299"/>
        <v>-0.17000957480903797</v>
      </c>
      <c r="CJ228" s="28">
        <f t="shared" si="299"/>
        <v>-0.14580229902432326</v>
      </c>
      <c r="CK228" s="28">
        <f t="shared" si="299"/>
        <v>-0.13351229327836198</v>
      </c>
      <c r="CL228" s="28">
        <f t="shared" si="299"/>
        <v>-0.10793814904996774</v>
      </c>
      <c r="CM228" s="28">
        <f t="shared" si="299"/>
        <v>-8.1949980779232531E-2</v>
      </c>
      <c r="CN228" s="28">
        <f t="shared" si="299"/>
        <v>-0.14279903389002085</v>
      </c>
      <c r="CO228" s="28">
        <f t="shared" si="299"/>
        <v>-0.19366530934586637</v>
      </c>
      <c r="CP228" s="28">
        <f t="shared" si="299"/>
        <v>-0.16623433015327055</v>
      </c>
      <c r="CQ228" s="28">
        <f t="shared" si="299"/>
        <v>-0.12596188577755457</v>
      </c>
      <c r="CR228" s="28">
        <f t="shared" si="299"/>
        <v>-9.2859040160184522E-2</v>
      </c>
      <c r="CS228" s="28">
        <f t="shared" si="299"/>
        <v>-5.5553734190943727E-2</v>
      </c>
      <c r="CU228" s="28">
        <f>SLOPE(CU27:CU227,$B27:$B227)</f>
        <v>-8.4956954002863128E-2</v>
      </c>
      <c r="CV228" s="28">
        <f t="shared" ref="CV228:DI228" si="300">SLOPE(CV27:CV227,$B27:$B227)</f>
        <v>-0.11119419657868704</v>
      </c>
      <c r="CW228" s="28">
        <f t="shared" si="300"/>
        <v>-0.11252997499828858</v>
      </c>
      <c r="CX228" s="28">
        <f t="shared" si="300"/>
        <v>-0.11622864978633846</v>
      </c>
      <c r="CY228" s="28">
        <f t="shared" si="300"/>
        <v>-0.11245471531350265</v>
      </c>
      <c r="CZ228" s="28">
        <f t="shared" si="300"/>
        <v>-0.10141028570035333</v>
      </c>
      <c r="DA228" s="28">
        <f t="shared" si="300"/>
        <v>-9.9163654200824805E-2</v>
      </c>
      <c r="DB228" s="28">
        <f t="shared" si="300"/>
        <v>-9.156433735200295E-2</v>
      </c>
      <c r="DC228" s="28">
        <f t="shared" si="300"/>
        <v>-8.8515960597791904E-2</v>
      </c>
      <c r="DD228" s="28">
        <f t="shared" si="300"/>
        <v>-0.11426768568814046</v>
      </c>
      <c r="DE228" s="28">
        <f t="shared" si="300"/>
        <v>-0.13287602325894735</v>
      </c>
      <c r="DF228" s="28">
        <f t="shared" si="300"/>
        <v>-0.12310438339700962</v>
      </c>
      <c r="DG228" s="28">
        <f t="shared" si="300"/>
        <v>-0.10177926316193917</v>
      </c>
      <c r="DH228" s="28">
        <f t="shared" si="300"/>
        <v>-9.0034379663088152E-2</v>
      </c>
      <c r="DI228" s="28">
        <f t="shared" si="300"/>
        <v>-9.3523530160788085E-2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2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75.929892682926834</v>
      </c>
      <c r="BP229" s="28">
        <f t="shared" ref="BP229:CC229" si="301">INTERCEPT(BP27:BP227,$B27:$B227)</f>
        <v>74.745630662020915</v>
      </c>
      <c r="BQ229" s="28">
        <f t="shared" si="301"/>
        <v>75.607645625692143</v>
      </c>
      <c r="BR229" s="28">
        <f t="shared" si="301"/>
        <v>73.792909407665491</v>
      </c>
      <c r="BS229" s="28">
        <f t="shared" si="301"/>
        <v>70.644318181818193</v>
      </c>
      <c r="BT229" s="28">
        <f t="shared" si="301"/>
        <v>72.686445454545463</v>
      </c>
      <c r="BU229" s="28">
        <f t="shared" si="301"/>
        <v>73.577548484848478</v>
      </c>
      <c r="BV229" s="28">
        <f t="shared" si="301"/>
        <v>73.48754334038054</v>
      </c>
      <c r="BW229" s="28">
        <f t="shared" si="301"/>
        <v>72.675590243902448</v>
      </c>
      <c r="BX229" s="28">
        <f t="shared" si="301"/>
        <v>74.735000000000014</v>
      </c>
      <c r="BY229" s="28">
        <f t="shared" si="301"/>
        <v>72.934354590389773</v>
      </c>
      <c r="BZ229" s="28">
        <f t="shared" si="301"/>
        <v>73.849584717607996</v>
      </c>
      <c r="CA229" s="28">
        <f t="shared" si="301"/>
        <v>73.253391120507402</v>
      </c>
      <c r="CB229" s="28">
        <f t="shared" si="301"/>
        <v>69.355411205073992</v>
      </c>
      <c r="CC229" s="28">
        <f t="shared" si="301"/>
        <v>66.908121457489884</v>
      </c>
      <c r="CD229" s="2"/>
      <c r="CE229" s="28">
        <f>INTERCEPT(CE27:CE227,$B27:$B227)</f>
        <v>78.102587663159397</v>
      </c>
      <c r="CF229" s="28">
        <f t="shared" ref="CF229:CS229" si="302">INTERCEPT(CF27:CF227,$B27:$B227)</f>
        <v>86.155033426951803</v>
      </c>
      <c r="CG229" s="28">
        <f t="shared" si="302"/>
        <v>83.363223684210524</v>
      </c>
      <c r="CH229" s="28">
        <f t="shared" si="302"/>
        <v>90.492131360453612</v>
      </c>
      <c r="CI229" s="28">
        <f t="shared" si="302"/>
        <v>89.455378986165272</v>
      </c>
      <c r="CJ229" s="28">
        <f t="shared" si="302"/>
        <v>86.638166892950409</v>
      </c>
      <c r="CK229" s="28">
        <f t="shared" si="302"/>
        <v>85.362788472228658</v>
      </c>
      <c r="CL229" s="28">
        <f t="shared" si="302"/>
        <v>81.886181994131221</v>
      </c>
      <c r="CM229" s="28">
        <f t="shared" si="302"/>
        <v>78.049800544965279</v>
      </c>
      <c r="CN229" s="28">
        <f t="shared" si="302"/>
        <v>85.46675190270345</v>
      </c>
      <c r="CO229" s="28">
        <f t="shared" si="302"/>
        <v>91.603690792819179</v>
      </c>
      <c r="CP229" s="28">
        <f t="shared" si="302"/>
        <v>87.236822986508912</v>
      </c>
      <c r="CQ229" s="28">
        <f t="shared" si="302"/>
        <v>81.527063911516677</v>
      </c>
      <c r="CR229" s="28">
        <f t="shared" si="302"/>
        <v>76.911678864261376</v>
      </c>
      <c r="CS229" s="28">
        <f t="shared" si="302"/>
        <v>72.881606948237931</v>
      </c>
      <c r="CT229" s="2"/>
      <c r="CU229" s="28">
        <f>INTERCEPT(CU27:CU227,$B27:$B227)</f>
        <v>80.616834814497622</v>
      </c>
      <c r="CV229" s="28">
        <f t="shared" ref="CV229:DI229" si="303">INTERCEPT(CV27:CV227,$B27:$B227)</f>
        <v>83.805847928890202</v>
      </c>
      <c r="CW229" s="28">
        <f t="shared" si="303"/>
        <v>83.722597253132179</v>
      </c>
      <c r="CX229" s="28">
        <f t="shared" si="303"/>
        <v>85.34155953823587</v>
      </c>
      <c r="CY229" s="28">
        <f t="shared" si="303"/>
        <v>83.279829805840052</v>
      </c>
      <c r="CZ229" s="28">
        <f t="shared" si="303"/>
        <v>81.826179772907935</v>
      </c>
      <c r="DA229" s="28">
        <f t="shared" si="303"/>
        <v>81.534654393649816</v>
      </c>
      <c r="DB229" s="28">
        <f t="shared" si="303"/>
        <v>80.077402309311935</v>
      </c>
      <c r="DC229" s="28">
        <f t="shared" si="303"/>
        <v>78.73705962810952</v>
      </c>
      <c r="DD229" s="28">
        <f t="shared" si="303"/>
        <v>82.344208808142227</v>
      </c>
      <c r="DE229" s="28">
        <f t="shared" si="303"/>
        <v>85.079321454291829</v>
      </c>
      <c r="DF229" s="28">
        <f t="shared" si="303"/>
        <v>82.579771196761612</v>
      </c>
      <c r="DG229" s="28">
        <f t="shared" si="303"/>
        <v>78.873032227831544</v>
      </c>
      <c r="DH229" s="28">
        <f t="shared" si="303"/>
        <v>76.585174652219152</v>
      </c>
      <c r="DI229" s="28">
        <f t="shared" si="303"/>
        <v>76.711294904325882</v>
      </c>
    </row>
    <row r="230" spans="1:273" x14ac:dyDescent="0.25">
      <c r="A230" s="142"/>
      <c r="B230" s="28" t="s">
        <v>36</v>
      </c>
      <c r="C230" s="5">
        <f>C$7 - ABS(C$11)*Expt!$B$9</f>
        <v>-13.558293603738804</v>
      </c>
      <c r="D230" s="5">
        <f>D$7 - ABS(D$11)*Expt!$B$9</f>
        <v>-10.761756428862412</v>
      </c>
      <c r="E230" s="5">
        <f>E$7 - ABS(E$11)*Expt!$B$9</f>
        <v>-10.043929101070603</v>
      </c>
      <c r="F230" s="5">
        <f>F$7 - ABS(F$11)*Expt!$B$9</f>
        <v>-12.70898730300101</v>
      </c>
      <c r="G230" s="5">
        <f>G$7 - ABS(G$11)*Expt!$B$9</f>
        <v>-2.1903472740384586</v>
      </c>
      <c r="H230" s="5">
        <f>H$7 - ABS(H$11)*Expt!$B$9</f>
        <v>-1.997192701593832</v>
      </c>
      <c r="I230" s="5">
        <f>I$7 - ABS(I$11)*Expt!$B$9</f>
        <v>-2.0346009684670037</v>
      </c>
      <c r="J230" s="5">
        <f>J$7 - ABS(J$11)*Expt!$B$9</f>
        <v>-1.2198728600579258</v>
      </c>
      <c r="K230" s="5">
        <f>K$7 - ABS(K$11)*Expt!$B$9</f>
        <v>3.6654014948396636</v>
      </c>
      <c r="L230" s="5">
        <f>L$7 - ABS(L$11)*Expt!$B$9</f>
        <v>-1.5713150158452009</v>
      </c>
      <c r="M230" s="5">
        <f>M$7 - ABS(M$11)*Expt!$B$9</f>
        <v>3.5630628116773551</v>
      </c>
      <c r="N230" s="5">
        <f>N$7 - ABS(N$11)*Expt!$B$9</f>
        <v>0.71443737422887921</v>
      </c>
      <c r="O230" s="5">
        <f>O$7 - ABS(O$11)*Expt!$B$9</f>
        <v>-3.6488779177649775</v>
      </c>
      <c r="P230" s="5">
        <f>P$7 - ABS(P$11)*Expt!$B$9</f>
        <v>-2.8744337926214314</v>
      </c>
      <c r="Q230" s="5">
        <f>Q$7 - ABS(Q$11)*Expt!$B$9</f>
        <v>7.2406115628383034</v>
      </c>
    </row>
    <row r="231" spans="1:273" x14ac:dyDescent="0.25">
      <c r="A231" s="142"/>
      <c r="B231" s="3" t="s">
        <v>61</v>
      </c>
      <c r="C231" s="75">
        <f>C7 - C11*$S231</f>
        <v>40.42536387607219</v>
      </c>
      <c r="D231" s="75">
        <f t="shared" ref="D231:Q231" si="304">D7 - D11*$S231</f>
        <v>40.972387176034992</v>
      </c>
      <c r="E231" s="75">
        <f t="shared" si="304"/>
        <v>41.713595380447686</v>
      </c>
      <c r="F231" s="75">
        <f t="shared" si="304"/>
        <v>40.999681781563737</v>
      </c>
      <c r="G231" s="75">
        <f t="shared" si="304"/>
        <v>43.62054067400905</v>
      </c>
      <c r="H231" s="75">
        <f t="shared" si="304"/>
        <v>43.738003960708518</v>
      </c>
      <c r="I231" s="75">
        <f t="shared" si="304"/>
        <v>44.152272613832878</v>
      </c>
      <c r="J231" s="75">
        <f t="shared" si="304"/>
        <v>43.425391849035691</v>
      </c>
      <c r="K231" s="75">
        <f t="shared" si="304"/>
        <v>45.240729039656372</v>
      </c>
      <c r="L231" s="75">
        <f t="shared" si="304"/>
        <v>43.533774610765363</v>
      </c>
      <c r="M231" s="75">
        <f t="shared" si="304"/>
        <v>45.737241245918511</v>
      </c>
      <c r="N231" s="75">
        <f t="shared" si="304"/>
        <v>43.890786856486159</v>
      </c>
      <c r="O231" s="75">
        <f t="shared" si="304"/>
        <v>43.198583249495144</v>
      </c>
      <c r="P231" s="75">
        <f t="shared" si="304"/>
        <v>43.202258139164037</v>
      </c>
      <c r="Q231" s="75">
        <f t="shared" si="304"/>
        <v>46.231182050134578</v>
      </c>
      <c r="R231" s="2" t="s">
        <v>38</v>
      </c>
      <c r="S231" s="3">
        <v>2.5</v>
      </c>
    </row>
    <row r="232" spans="1:273" x14ac:dyDescent="0.25">
      <c r="A232" s="142"/>
      <c r="B232" s="3" t="s">
        <v>62</v>
      </c>
      <c r="C232" s="75">
        <f t="shared" ref="C232:P232" si="305">C10 + C14*$S232</f>
        <v>175.37045407740521</v>
      </c>
      <c r="D232" s="75">
        <f t="shared" si="305"/>
        <v>163.69258018071525</v>
      </c>
      <c r="E232" s="75">
        <f t="shared" si="305"/>
        <v>163.4801450693985</v>
      </c>
      <c r="F232" s="75">
        <f t="shared" si="305"/>
        <v>161.27250413529021</v>
      </c>
      <c r="G232" s="75">
        <f t="shared" si="305"/>
        <v>161.15571045486445</v>
      </c>
      <c r="H232" s="75">
        <f t="shared" si="305"/>
        <v>160.97624096277909</v>
      </c>
      <c r="I232" s="75">
        <f t="shared" si="305"/>
        <v>163.26252064748772</v>
      </c>
      <c r="J232" s="75">
        <f t="shared" si="305"/>
        <v>162.47869795169635</v>
      </c>
      <c r="K232" s="75">
        <f t="shared" si="305"/>
        <v>161.61099923324264</v>
      </c>
      <c r="L232" s="75">
        <f t="shared" si="305"/>
        <v>160.08283420918178</v>
      </c>
      <c r="M232" s="75">
        <f t="shared" si="305"/>
        <v>160.59205698247979</v>
      </c>
      <c r="N232" s="75">
        <f t="shared" si="305"/>
        <v>159.42895175762888</v>
      </c>
      <c r="O232" s="75">
        <f t="shared" si="305"/>
        <v>162.15643079075687</v>
      </c>
      <c r="P232" s="75">
        <f t="shared" si="305"/>
        <v>164.071853801956</v>
      </c>
      <c r="Q232" s="75">
        <f>Q10 + Q14*$S232</f>
        <v>167.19632187699193</v>
      </c>
      <c r="R232" s="2" t="s">
        <v>65</v>
      </c>
      <c r="S232" s="3">
        <v>0</v>
      </c>
    </row>
    <row r="233" spans="1:273" x14ac:dyDescent="0.25">
      <c r="A233" s="142"/>
      <c r="B233" s="3" t="s">
        <v>35</v>
      </c>
      <c r="C233" s="2">
        <f>C$10 + ABS(C$14)*Expt!$B$10</f>
        <v>217.80366505274253</v>
      </c>
      <c r="D233" s="2">
        <f>D$10 + ABS(D$14)*Expt!$B$10</f>
        <v>204.75238719390978</v>
      </c>
      <c r="E233" s="2">
        <f>E$10 + ABS(E$14)*Expt!$B$10</f>
        <v>203.73139271447758</v>
      </c>
      <c r="F233" s="2">
        <f>F$10 + ABS(F$14)*Expt!$B$10</f>
        <v>197.32741529002737</v>
      </c>
      <c r="G233" s="2">
        <f>G$10 + ABS(G$14)*Expt!$B$10</f>
        <v>196.23806435046248</v>
      </c>
      <c r="H233" s="2">
        <f>H$10 + ABS(H$14)*Expt!$B$10</f>
        <v>195.20764456748796</v>
      </c>
      <c r="I233" s="2">
        <f>I$10 + ABS(I$14)*Expt!$B$10</f>
        <v>197.67803690643655</v>
      </c>
      <c r="J233" s="2">
        <f>J$10 + ABS(J$14)*Expt!$B$10</f>
        <v>197.11300033476002</v>
      </c>
      <c r="K233" s="2">
        <f>K$10 + ABS(K$14)*Expt!$B$10</f>
        <v>199.10078170730051</v>
      </c>
      <c r="L233" s="2">
        <f>L$10 + ABS(L$14)*Expt!$B$10</f>
        <v>194.60960469840481</v>
      </c>
      <c r="M233" s="2">
        <f>M$10 + ABS(M$14)*Expt!$B$10</f>
        <v>193.48943820586504</v>
      </c>
      <c r="N233" s="2">
        <f>N$10 + ABS(N$14)*Expt!$B$10</f>
        <v>193.17890518669606</v>
      </c>
      <c r="O233" s="2">
        <f>O$10 + ABS(O$14)*Expt!$B$10</f>
        <v>199.98518990705759</v>
      </c>
      <c r="P233" s="2">
        <f>P$10 + ABS(P$14)*Expt!$B$10</f>
        <v>207.80029452657311</v>
      </c>
      <c r="Q233" s="2">
        <f>Q$10 + ABS(Q$14)*Expt!$B$10</f>
        <v>218.28034774650416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234" activePane="bottomRight" state="frozen"/>
      <selection pane="topRight" activeCell="C1" sqref="C1"/>
      <selection pane="bottomLeft" activeCell="A6" sqref="A6"/>
      <selection pane="bottomRight" activeCell="C240" sqref="C24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06">
        <v>0.2</v>
      </c>
      <c r="Q1" s="98">
        <v>0.5</v>
      </c>
      <c r="R1" s="5"/>
    </row>
    <row r="2" spans="1:156" ht="15.75" thickBot="1" x14ac:dyDescent="0.3">
      <c r="B2" s="48">
        <f>SUM(C2:O2)</f>
        <v>34146.591066799097</v>
      </c>
      <c r="C2" s="49">
        <f>SUMSQ(AI27:AI227)</f>
        <v>4515.7813428391473</v>
      </c>
      <c r="D2" s="50">
        <f t="shared" ref="D2:O2" si="0">SUMSQ(AJ27:AJ227)</f>
        <v>3111.8361355451671</v>
      </c>
      <c r="E2" s="50">
        <f t="shared" si="0"/>
        <v>3516.0304891519677</v>
      </c>
      <c r="F2" s="50">
        <f t="shared" si="0"/>
        <v>3139.817969840461</v>
      </c>
      <c r="G2" s="50">
        <f t="shared" si="0"/>
        <v>2072.4617432141085</v>
      </c>
      <c r="H2" s="50">
        <f t="shared" si="0"/>
        <v>1250.0255985171564</v>
      </c>
      <c r="I2" s="50">
        <f t="shared" si="0"/>
        <v>3254.0559072139931</v>
      </c>
      <c r="J2" s="50">
        <f t="shared" si="0"/>
        <v>2659.3137754729273</v>
      </c>
      <c r="K2" s="50">
        <f t="shared" si="0"/>
        <v>2264.7076687074364</v>
      </c>
      <c r="L2" s="50">
        <f t="shared" si="0"/>
        <v>2214.9580001391614</v>
      </c>
      <c r="M2" s="50">
        <f t="shared" si="0"/>
        <v>3073.506230691833</v>
      </c>
      <c r="N2" s="50">
        <f t="shared" si="0"/>
        <v>1627.1954612273964</v>
      </c>
      <c r="O2" s="51">
        <f t="shared" si="0"/>
        <v>1446.9007442383383</v>
      </c>
      <c r="P2" s="113">
        <f>SUMSQ(AV27:AV227)</f>
        <v>1355.9185752606293</v>
      </c>
      <c r="Q2" s="114">
        <f>SUMSQ(AW27:AW227)</f>
        <v>1063.6843836959301</v>
      </c>
      <c r="R2" s="5"/>
      <c r="T2" s="132" t="s">
        <v>73</v>
      </c>
      <c r="U2" s="132"/>
      <c r="V2" s="132"/>
      <c r="W2" s="132"/>
      <c r="X2" s="132"/>
      <c r="Z2" s="132" t="s">
        <v>74</v>
      </c>
      <c r="AA2" s="132"/>
      <c r="AB2" s="132"/>
      <c r="AC2" s="132"/>
      <c r="AD2" s="132"/>
    </row>
    <row r="3" spans="1:156" x14ac:dyDescent="0.25">
      <c r="A3" s="137" t="s">
        <v>2</v>
      </c>
      <c r="B3" s="44" t="s">
        <v>41</v>
      </c>
      <c r="C3" s="54">
        <v>2546.2192119712358</v>
      </c>
      <c r="D3" s="55">
        <v>2481.0975245159466</v>
      </c>
      <c r="E3" s="55">
        <v>2229.4654396286173</v>
      </c>
      <c r="F3" s="55">
        <v>2271.0572835208463</v>
      </c>
      <c r="G3" s="55">
        <v>2102.5979678619751</v>
      </c>
      <c r="H3" s="55">
        <v>2165.2915925131597</v>
      </c>
      <c r="I3" s="55">
        <v>2005.8101714382224</v>
      </c>
      <c r="J3" s="55">
        <v>2061.7741986541387</v>
      </c>
      <c r="K3" s="55">
        <v>2032.4224280757808</v>
      </c>
      <c r="L3" s="55">
        <v>1973.0909412193923</v>
      </c>
      <c r="M3" s="55">
        <v>1837.1001580252155</v>
      </c>
      <c r="N3" s="55">
        <v>1899.6124578860397</v>
      </c>
      <c r="O3" s="70">
        <v>2015.8728314321872</v>
      </c>
      <c r="P3" s="107">
        <v>1921.6929784152596</v>
      </c>
      <c r="Q3" s="99">
        <v>1285.5573709955825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8"/>
      <c r="B4" s="40" t="s">
        <v>42</v>
      </c>
      <c r="C4" s="56">
        <v>1545.2622073416694</v>
      </c>
      <c r="D4" s="57">
        <v>1566.5882604198762</v>
      </c>
      <c r="E4" s="57">
        <v>1401.8252579735688</v>
      </c>
      <c r="F4" s="57">
        <v>1413.0520810977523</v>
      </c>
      <c r="G4" s="57">
        <v>1305.4547741682384</v>
      </c>
      <c r="H4" s="57">
        <v>1344.0462624812119</v>
      </c>
      <c r="I4" s="57">
        <v>1306.850268257054</v>
      </c>
      <c r="J4" s="57">
        <v>1308.3023632252136</v>
      </c>
      <c r="K4" s="57">
        <v>1308.5323035402987</v>
      </c>
      <c r="L4" s="57">
        <v>1251.6793390544237</v>
      </c>
      <c r="M4" s="57">
        <v>1160.3655583730654</v>
      </c>
      <c r="N4" s="57">
        <v>1180.0568437688175</v>
      </c>
      <c r="O4" s="71">
        <v>1281.2151911243159</v>
      </c>
      <c r="P4" s="108">
        <v>1195.3615065798592</v>
      </c>
      <c r="Q4" s="100">
        <v>743.35843936058848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8"/>
      <c r="B5" s="40" t="s">
        <v>43</v>
      </c>
      <c r="C5" s="56">
        <v>1.208701990421873E-4</v>
      </c>
      <c r="D5" s="57">
        <v>72.09181954100805</v>
      </c>
      <c r="E5" s="57">
        <v>106.19358507240499</v>
      </c>
      <c r="F5" s="57">
        <v>159.32809438469511</v>
      </c>
      <c r="G5" s="57">
        <v>201.28007335951153</v>
      </c>
      <c r="H5" s="57">
        <v>252.19272246170419</v>
      </c>
      <c r="I5" s="57">
        <v>280.89635681060929</v>
      </c>
      <c r="J5" s="57">
        <v>317.61375823419729</v>
      </c>
      <c r="K5" s="57">
        <v>339.54833236148994</v>
      </c>
      <c r="L5" s="57">
        <v>363.17888444719961</v>
      </c>
      <c r="M5" s="57">
        <v>365.63869923676702</v>
      </c>
      <c r="N5" s="57">
        <v>396.47429704980016</v>
      </c>
      <c r="O5" s="71">
        <v>455.33177857386346</v>
      </c>
      <c r="P5" s="108">
        <v>638.98184028398589</v>
      </c>
      <c r="Q5" s="100">
        <v>1179.5688720410167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9"/>
      <c r="B6" s="45" t="s">
        <v>44</v>
      </c>
      <c r="C6" s="58">
        <v>2.7835627486456831</v>
      </c>
      <c r="D6" s="59">
        <v>14.941909629069364</v>
      </c>
      <c r="E6" s="59">
        <v>40.409250332008085</v>
      </c>
      <c r="F6" s="59">
        <v>79.96093293030664</v>
      </c>
      <c r="G6" s="59">
        <v>98.915747854456129</v>
      </c>
      <c r="H6" s="59">
        <v>112.02815181985898</v>
      </c>
      <c r="I6" s="59">
        <v>122.26308865913282</v>
      </c>
      <c r="J6" s="59">
        <v>131.16399151101669</v>
      </c>
      <c r="K6" s="59">
        <v>134.71400389002724</v>
      </c>
      <c r="L6" s="59">
        <v>166.69546485439716</v>
      </c>
      <c r="M6" s="59">
        <v>183.95380415194947</v>
      </c>
      <c r="N6" s="59">
        <v>202.72328784848295</v>
      </c>
      <c r="O6" s="72">
        <v>228.53667963770911</v>
      </c>
      <c r="P6" s="109">
        <v>344.63096000519488</v>
      </c>
      <c r="Q6" s="101">
        <v>672.68165800844679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7" t="s">
        <v>3</v>
      </c>
      <c r="B7" s="46" t="s">
        <v>41</v>
      </c>
      <c r="C7" s="57">
        <v>65.106874585391296</v>
      </c>
      <c r="D7" s="57">
        <v>65.339115991322217</v>
      </c>
      <c r="E7" s="57">
        <v>64.379422764072061</v>
      </c>
      <c r="F7" s="57">
        <v>64.23258281676101</v>
      </c>
      <c r="G7" s="57">
        <v>64.249574677635479</v>
      </c>
      <c r="H7" s="57">
        <v>63.231816135623454</v>
      </c>
      <c r="I7" s="57">
        <v>64.508603300141019</v>
      </c>
      <c r="J7" s="57">
        <v>64.951438677990609</v>
      </c>
      <c r="K7" s="57">
        <v>64.430658517191432</v>
      </c>
      <c r="L7" s="57">
        <v>63.772993997850165</v>
      </c>
      <c r="M7" s="57">
        <v>65.391503078662097</v>
      </c>
      <c r="N7" s="57">
        <v>63.497451281020346</v>
      </c>
      <c r="O7" s="70">
        <v>63.879115250402052</v>
      </c>
      <c r="P7" s="107">
        <v>64.054041141063166</v>
      </c>
      <c r="Q7" s="99">
        <v>65.143285163592779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8"/>
      <c r="B8" s="42" t="s">
        <v>39</v>
      </c>
      <c r="C8" s="66">
        <f>C$7 + ($O8 - $O$7)*C$19 + ($O8 - $O$7)*($O8 - $O$7)*ABS(C$20)</f>
        <v>90.631471421701846</v>
      </c>
      <c r="D8" s="67">
        <f t="shared" ref="D8:N10" si="1">D$7 + ($O8 - $O$7)*D$19 + ($O8 - $O$7)*($O8 - $O$7)*ABS(D$20)</f>
        <v>89.53518037740335</v>
      </c>
      <c r="E8" s="67">
        <f t="shared" si="1"/>
        <v>88.66274766951949</v>
      </c>
      <c r="F8" s="67">
        <f t="shared" si="1"/>
        <v>87.905985178924126</v>
      </c>
      <c r="G8" s="67">
        <f t="shared" si="1"/>
        <v>87.858862057368057</v>
      </c>
      <c r="H8" s="67">
        <f t="shared" si="1"/>
        <v>86.573523876462062</v>
      </c>
      <c r="I8" s="67">
        <f t="shared" si="1"/>
        <v>87.809246589830934</v>
      </c>
      <c r="J8" s="67">
        <f t="shared" si="1"/>
        <v>88.194615119532301</v>
      </c>
      <c r="K8" s="67">
        <f t="shared" si="1"/>
        <v>87.408506306019291</v>
      </c>
      <c r="L8" s="67">
        <f t="shared" si="1"/>
        <v>86.697577193500734</v>
      </c>
      <c r="M8" s="67">
        <f t="shared" si="1"/>
        <v>88.635567313774288</v>
      </c>
      <c r="N8" s="68">
        <f t="shared" si="1"/>
        <v>86.763473437911316</v>
      </c>
      <c r="O8" s="71">
        <v>87.993527267190586</v>
      </c>
      <c r="P8" s="108">
        <v>88.633090371297314</v>
      </c>
      <c r="Q8" s="100">
        <v>89.92224555037842</v>
      </c>
      <c r="R8" s="5"/>
      <c r="Y8" s="117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8"/>
      <c r="B9" s="42" t="s">
        <v>50</v>
      </c>
      <c r="C9" s="60">
        <f>C$7 + ($O9 - $O$7)*C$19 + ($O9 - $O$7)*($O9 - $O$7)*ABS(C$20)</f>
        <v>135.60409311465833</v>
      </c>
      <c r="D9" s="61">
        <f t="shared" si="1"/>
        <v>132.21145860466564</v>
      </c>
      <c r="E9" s="61">
        <f t="shared" si="1"/>
        <v>131.44253865586461</v>
      </c>
      <c r="F9" s="61">
        <f t="shared" si="1"/>
        <v>129.79757214912595</v>
      </c>
      <c r="G9" s="61">
        <f t="shared" si="1"/>
        <v>129.95518524584548</v>
      </c>
      <c r="H9" s="61">
        <f t="shared" si="1"/>
        <v>128.54827552905039</v>
      </c>
      <c r="I9" s="61">
        <f t="shared" si="1"/>
        <v>130.50532186491154</v>
      </c>
      <c r="J9" s="61">
        <f t="shared" si="1"/>
        <v>131.24952604813771</v>
      </c>
      <c r="K9" s="61">
        <f t="shared" si="1"/>
        <v>129.77264807222497</v>
      </c>
      <c r="L9" s="61">
        <f t="shared" si="1"/>
        <v>128.59190706406775</v>
      </c>
      <c r="M9" s="61">
        <f t="shared" si="1"/>
        <v>130.29631563100213</v>
      </c>
      <c r="N9" s="69">
        <f t="shared" si="1"/>
        <v>128.35909454178253</v>
      </c>
      <c r="O9" s="71">
        <v>130.47574540880115</v>
      </c>
      <c r="P9" s="108">
        <v>132.67404035951347</v>
      </c>
      <c r="Q9" s="100">
        <v>136.60700236127016</v>
      </c>
      <c r="Y9" s="117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9"/>
      <c r="B10" s="43" t="s">
        <v>51</v>
      </c>
      <c r="C10" s="60">
        <f>C$7 + ($O10 - $O$7)*C$19 + ($O10 - $O$7)*($O10 - $O$7)*ABS(C$20)</f>
        <v>168.50518904899536</v>
      </c>
      <c r="D10" s="61">
        <f t="shared" si="1"/>
        <v>163.46849436267016</v>
      </c>
      <c r="E10" s="61">
        <f t="shared" si="1"/>
        <v>162.73472254144605</v>
      </c>
      <c r="F10" s="61">
        <f t="shared" si="1"/>
        <v>160.59056987233595</v>
      </c>
      <c r="G10" s="61">
        <f t="shared" si="1"/>
        <v>161.15460689848916</v>
      </c>
      <c r="H10" s="61">
        <f t="shared" si="1"/>
        <v>159.94139863566551</v>
      </c>
      <c r="I10" s="61">
        <f t="shared" si="1"/>
        <v>163.06729014785608</v>
      </c>
      <c r="J10" s="61">
        <f t="shared" si="1"/>
        <v>164.44567497759178</v>
      </c>
      <c r="K10" s="61">
        <f t="shared" si="1"/>
        <v>162.28307781806274</v>
      </c>
      <c r="L10" s="61">
        <f t="shared" si="1"/>
        <v>160.45492510535334</v>
      </c>
      <c r="M10" s="61">
        <f t="shared" si="1"/>
        <v>161.34504180063118</v>
      </c>
      <c r="N10" s="69">
        <f t="shared" si="1"/>
        <v>159.27631175307982</v>
      </c>
      <c r="O10" s="72">
        <v>161.55026333664659</v>
      </c>
      <c r="P10" s="109">
        <v>163.68683226941781</v>
      </c>
      <c r="Q10" s="101">
        <v>168.6347079645345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7" t="s">
        <v>4</v>
      </c>
      <c r="B11" s="120" t="s">
        <v>38</v>
      </c>
      <c r="C11" s="121">
        <v>10.523532523239473</v>
      </c>
      <c r="D11" s="118">
        <v>9.5850689728187408</v>
      </c>
      <c r="E11" s="118">
        <v>8.7844495903188271</v>
      </c>
      <c r="F11" s="118">
        <v>9.162637854899188</v>
      </c>
      <c r="G11" s="118">
        <v>8.3499825143853759</v>
      </c>
      <c r="H11" s="118">
        <v>8.3499552437321114</v>
      </c>
      <c r="I11" s="118">
        <v>8.0886290456416283</v>
      </c>
      <c r="J11" s="118">
        <v>7.8874939669187167</v>
      </c>
      <c r="K11" s="118">
        <v>8.008434008155314</v>
      </c>
      <c r="L11" s="118">
        <v>7.8189626509800449</v>
      </c>
      <c r="M11" s="118">
        <v>7.7132651406577661</v>
      </c>
      <c r="N11" s="118">
        <v>7.9139187474498547</v>
      </c>
      <c r="O11" s="124">
        <v>8.4121322688746751</v>
      </c>
      <c r="P11" s="110">
        <v>8.5619187206926721</v>
      </c>
      <c r="Q11" s="102">
        <v>7.1049039392153013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8"/>
      <c r="B12" s="122" t="s">
        <v>39</v>
      </c>
      <c r="C12" s="123">
        <v>7.538358055460785</v>
      </c>
      <c r="D12" s="119">
        <v>7.630730302478498</v>
      </c>
      <c r="E12" s="119">
        <v>6.8459165858044964</v>
      </c>
      <c r="F12" s="119">
        <v>6.5204834667416609</v>
      </c>
      <c r="G12" s="119">
        <v>6.3810696458667477</v>
      </c>
      <c r="H12" s="119">
        <v>6.6157450802999032</v>
      </c>
      <c r="I12" s="119">
        <v>6.4971947356213713</v>
      </c>
      <c r="J12" s="119">
        <v>6.1619848388668546</v>
      </c>
      <c r="K12" s="119">
        <v>6.4807444505741651</v>
      </c>
      <c r="L12" s="119">
        <v>6.522235794748287</v>
      </c>
      <c r="M12" s="119">
        <v>6.2978538369454595</v>
      </c>
      <c r="N12" s="119">
        <v>6.2000013373325187</v>
      </c>
      <c r="O12" s="125">
        <v>6.9850658779077959</v>
      </c>
      <c r="P12" s="96">
        <v>6.9914825263376832</v>
      </c>
      <c r="Q12" s="103">
        <v>5.7965273252582472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8"/>
      <c r="B13" s="130" t="s">
        <v>50</v>
      </c>
      <c r="C13" s="62">
        <f>C$12/$O12*$O13</f>
        <v>6.3541756741844102</v>
      </c>
      <c r="D13" s="63">
        <f t="shared" ref="D13:N13" si="2">D$12/$O12*$O13</f>
        <v>6.4320373889837645</v>
      </c>
      <c r="E13" s="63">
        <f t="shared" si="2"/>
        <v>5.7705081553539381</v>
      </c>
      <c r="F13" s="63">
        <f t="shared" si="2"/>
        <v>5.4961965355675755</v>
      </c>
      <c r="G13" s="63">
        <f t="shared" si="2"/>
        <v>5.3786828936403701</v>
      </c>
      <c r="H13" s="63">
        <f t="shared" si="2"/>
        <v>5.5764937333262905</v>
      </c>
      <c r="I13" s="63">
        <f t="shared" si="2"/>
        <v>5.4765661747279264</v>
      </c>
      <c r="J13" s="63">
        <f t="shared" si="2"/>
        <v>5.1940135875421198</v>
      </c>
      <c r="K13" s="63">
        <f t="shared" si="2"/>
        <v>5.4627000250556339</v>
      </c>
      <c r="L13" s="63">
        <f t="shared" si="2"/>
        <v>5.49767359461823</v>
      </c>
      <c r="M13" s="63">
        <f t="shared" si="2"/>
        <v>5.3085392542874761</v>
      </c>
      <c r="N13" s="127">
        <f t="shared" si="2"/>
        <v>5.2260581664797305</v>
      </c>
      <c r="O13" s="125">
        <v>5.8877988226925995</v>
      </c>
      <c r="P13" s="96">
        <v>7.6379542268181089</v>
      </c>
      <c r="Q13" s="103">
        <v>8.3908536589093856</v>
      </c>
    </row>
    <row r="14" spans="1:156" ht="15.75" thickBot="1" x14ac:dyDescent="0.3">
      <c r="A14" s="139"/>
      <c r="B14" s="131" t="s">
        <v>51</v>
      </c>
      <c r="C14" s="64">
        <f>C12/$O12*$O14</f>
        <v>4.7822044768470038</v>
      </c>
      <c r="D14" s="65">
        <f>D12/$O12*$O14</f>
        <v>4.8408038389328265</v>
      </c>
      <c r="E14" s="65">
        <f t="shared" ref="E14:N14" si="3">E12/$O12*$O14</f>
        <v>4.3429315381271385</v>
      </c>
      <c r="F14" s="65">
        <f t="shared" si="3"/>
        <v>4.1364823740722159</v>
      </c>
      <c r="G14" s="65">
        <f t="shared" si="3"/>
        <v>4.048040647980498</v>
      </c>
      <c r="H14" s="65">
        <f t="shared" si="3"/>
        <v>4.1969147005123064</v>
      </c>
      <c r="I14" s="65">
        <f t="shared" si="3"/>
        <v>4.1217084042761201</v>
      </c>
      <c r="J14" s="65">
        <f t="shared" si="3"/>
        <v>3.9090570208914279</v>
      </c>
      <c r="K14" s="65">
        <f t="shared" si="3"/>
        <v>4.1112726268535855</v>
      </c>
      <c r="L14" s="65">
        <f t="shared" si="3"/>
        <v>4.1375940207698836</v>
      </c>
      <c r="M14" s="65">
        <f t="shared" si="3"/>
        <v>3.9952499724726467</v>
      </c>
      <c r="N14" s="128">
        <f t="shared" si="3"/>
        <v>3.9331740325561695</v>
      </c>
      <c r="O14" s="126">
        <v>4.4312054517235415</v>
      </c>
      <c r="P14" s="111">
        <v>5.1899005275726626</v>
      </c>
      <c r="Q14" s="104">
        <v>6.5155311424969229</v>
      </c>
    </row>
    <row r="15" spans="1:156" x14ac:dyDescent="0.25">
      <c r="A15" s="137" t="s">
        <v>40</v>
      </c>
      <c r="B15" s="129" t="s">
        <v>38</v>
      </c>
      <c r="C15" s="121">
        <v>-5.8229151275709512</v>
      </c>
      <c r="D15" s="118">
        <v>-4.9510053749791947</v>
      </c>
      <c r="E15" s="118">
        <v>-4.6123234493494945</v>
      </c>
      <c r="F15" s="118">
        <v>-4.42025351720737</v>
      </c>
      <c r="G15" s="118">
        <v>-5.0200114341699003</v>
      </c>
      <c r="H15" s="118">
        <v>-4.700627229741654</v>
      </c>
      <c r="I15" s="118">
        <v>-4.4741780369235737</v>
      </c>
      <c r="J15" s="118">
        <v>-3.3781482548804656</v>
      </c>
      <c r="K15" s="118">
        <v>-3.8474692931800507</v>
      </c>
      <c r="L15" s="118">
        <v>-4.232304121390805</v>
      </c>
      <c r="M15" s="118">
        <v>-4.1394083868667311</v>
      </c>
      <c r="N15" s="118">
        <v>-4.5981545469012932</v>
      </c>
      <c r="O15" s="118">
        <v>-4.6390960627050593</v>
      </c>
      <c r="P15" s="96">
        <v>-4.2049463428648259</v>
      </c>
      <c r="Q15" s="103">
        <v>-3.0954162378927985</v>
      </c>
    </row>
    <row r="16" spans="1:156" ht="15.75" thickBot="1" x14ac:dyDescent="0.3">
      <c r="A16" s="138"/>
      <c r="B16" s="122" t="s">
        <v>39</v>
      </c>
      <c r="C16" s="123">
        <v>-2.3449774480050705</v>
      </c>
      <c r="D16" s="119">
        <v>-3.7196346831836729</v>
      </c>
      <c r="E16" s="119">
        <v>-3.4443116359803629</v>
      </c>
      <c r="F16" s="119">
        <v>-2.354590304677155</v>
      </c>
      <c r="G16" s="119">
        <v>-3.7928367306807682</v>
      </c>
      <c r="H16" s="119">
        <v>-4.4871510970931352</v>
      </c>
      <c r="I16" s="119">
        <v>-4.4136647385171868</v>
      </c>
      <c r="J16" s="119">
        <v>-4.1325534766418244</v>
      </c>
      <c r="K16" s="119">
        <v>-4.510695282571497</v>
      </c>
      <c r="L16" s="119">
        <v>-4.7769921322986439</v>
      </c>
      <c r="M16" s="119">
        <v>-4.0622002308281058</v>
      </c>
      <c r="N16" s="119">
        <v>-3.6938367277340647</v>
      </c>
      <c r="O16" s="125">
        <v>-4.1813249577518006</v>
      </c>
      <c r="P16" s="96">
        <v>-3.5006241635051811</v>
      </c>
      <c r="Q16" s="103">
        <v>-2.5880973630275541</v>
      </c>
      <c r="R16" s="5"/>
    </row>
    <row r="17" spans="1:273" x14ac:dyDescent="0.25">
      <c r="A17" s="138"/>
      <c r="B17" s="130" t="s">
        <v>50</v>
      </c>
      <c r="C17" s="62">
        <f t="shared" ref="C17:M18" si="4">$O17</f>
        <v>-1.8229106132864412</v>
      </c>
      <c r="D17" s="63">
        <f t="shared" si="4"/>
        <v>-1.8229106132864412</v>
      </c>
      <c r="E17" s="63">
        <f t="shared" si="4"/>
        <v>-1.8229106132864412</v>
      </c>
      <c r="F17" s="63">
        <f t="shared" si="4"/>
        <v>-1.8229106132864412</v>
      </c>
      <c r="G17" s="63">
        <f t="shared" si="4"/>
        <v>-1.8229106132864412</v>
      </c>
      <c r="H17" s="63">
        <f t="shared" si="4"/>
        <v>-1.8229106132864412</v>
      </c>
      <c r="I17" s="63">
        <f t="shared" si="4"/>
        <v>-1.8229106132864412</v>
      </c>
      <c r="J17" s="63">
        <f t="shared" si="4"/>
        <v>-1.8229106132864412</v>
      </c>
      <c r="K17" s="63">
        <f t="shared" si="4"/>
        <v>-1.8229106132864412</v>
      </c>
      <c r="L17" s="63">
        <f t="shared" si="4"/>
        <v>-1.8229106132864412</v>
      </c>
      <c r="M17" s="63">
        <f t="shared" si="4"/>
        <v>-1.8229106132864412</v>
      </c>
      <c r="N17" s="127">
        <f>$O17</f>
        <v>-1.8229106132864412</v>
      </c>
      <c r="O17" s="125">
        <v>-1.8229106132864412</v>
      </c>
      <c r="P17" s="96">
        <v>-2.1087569453177348</v>
      </c>
      <c r="Q17" s="103">
        <v>-2.2736071175162289</v>
      </c>
      <c r="R17" s="116"/>
    </row>
    <row r="18" spans="1:273" ht="15.75" thickBot="1" x14ac:dyDescent="0.3">
      <c r="A18" s="139"/>
      <c r="B18" s="131" t="s">
        <v>51</v>
      </c>
      <c r="C18" s="64">
        <f t="shared" si="4"/>
        <v>-1.3122087919837722</v>
      </c>
      <c r="D18" s="65">
        <f t="shared" si="4"/>
        <v>-1.3122087919837722</v>
      </c>
      <c r="E18" s="65">
        <f t="shared" si="4"/>
        <v>-1.3122087919837722</v>
      </c>
      <c r="F18" s="65">
        <f t="shared" si="4"/>
        <v>-1.3122087919837722</v>
      </c>
      <c r="G18" s="65">
        <f t="shared" si="4"/>
        <v>-1.3122087919837722</v>
      </c>
      <c r="H18" s="65">
        <f t="shared" si="4"/>
        <v>-1.3122087919837722</v>
      </c>
      <c r="I18" s="65">
        <f t="shared" si="4"/>
        <v>-1.3122087919837722</v>
      </c>
      <c r="J18" s="65">
        <f t="shared" si="4"/>
        <v>-1.3122087919837722</v>
      </c>
      <c r="K18" s="65">
        <f t="shared" si="4"/>
        <v>-1.3122087919837722</v>
      </c>
      <c r="L18" s="65">
        <f t="shared" si="4"/>
        <v>-1.3122087919837722</v>
      </c>
      <c r="M18" s="65">
        <f t="shared" si="4"/>
        <v>-1.3122087919837722</v>
      </c>
      <c r="N18" s="128">
        <f>$O18</f>
        <v>-1.3122087919837722</v>
      </c>
      <c r="O18" s="126">
        <v>-1.3122087919837722</v>
      </c>
      <c r="P18" s="111">
        <v>-0.76732114077448887</v>
      </c>
      <c r="Q18" s="104">
        <v>-1.4701409596247574</v>
      </c>
      <c r="R18" s="116"/>
    </row>
    <row r="19" spans="1:273" ht="15.75" thickBot="1" x14ac:dyDescent="0.3">
      <c r="A19" s="40"/>
      <c r="B19" s="40"/>
      <c r="C19" s="90">
        <v>1.0584270205394049</v>
      </c>
      <c r="D19" s="89">
        <v>1.0029580454513349</v>
      </c>
      <c r="E19" s="89">
        <v>1.0070046447137628</v>
      </c>
      <c r="F19" s="89">
        <v>0.98012391543254862</v>
      </c>
      <c r="G19" s="89">
        <v>0.97475733032282552</v>
      </c>
      <c r="H19" s="89">
        <v>0.96067937405761206</v>
      </c>
      <c r="I19" s="89">
        <v>0.95221166712222849</v>
      </c>
      <c r="J19" s="89">
        <v>0.94590713589124786</v>
      </c>
      <c r="K19" s="89">
        <v>0.93680787386698017</v>
      </c>
      <c r="L19" s="89">
        <v>0.93780367152291477</v>
      </c>
      <c r="M19" s="89">
        <v>0.95784040780909707</v>
      </c>
      <c r="N19" s="89">
        <v>0.9596358064464271</v>
      </c>
      <c r="O19" s="91">
        <v>1</v>
      </c>
      <c r="P19" s="112"/>
      <c r="Q19" s="20"/>
    </row>
    <row r="20" spans="1:273" ht="15.75" thickBot="1" x14ac:dyDescent="0.3">
      <c r="A20" s="40"/>
      <c r="B20" s="40" t="s">
        <v>58</v>
      </c>
      <c r="C20" s="91">
        <v>-2.1523006816522475E-6</v>
      </c>
      <c r="D20" s="89">
        <v>1.7748505819850896E-5</v>
      </c>
      <c r="E20" s="89">
        <v>0</v>
      </c>
      <c r="F20" s="89">
        <v>6.5847149513547628E-5</v>
      </c>
      <c r="G20" s="89">
        <v>1.7813694405102484E-4</v>
      </c>
      <c r="H20" s="89">
        <v>3.0178509031869528E-4</v>
      </c>
      <c r="I20" s="89">
        <v>5.8231468174563109E-4</v>
      </c>
      <c r="J20" s="89">
        <v>7.4493277990526267E-4</v>
      </c>
      <c r="K20" s="89">
        <v>6.6599053569769149E-4</v>
      </c>
      <c r="L20" s="89">
        <v>5.3309797961683444E-4</v>
      </c>
      <c r="M20" s="89">
        <v>2.5159891722133183E-4</v>
      </c>
      <c r="N20" s="89">
        <v>2.1490608469294659E-4</v>
      </c>
      <c r="O20" s="91">
        <v>0</v>
      </c>
      <c r="P20" s="112"/>
      <c r="Q20" s="20"/>
    </row>
    <row r="21" spans="1:273" ht="15" customHeight="1" x14ac:dyDescent="0.25">
      <c r="A21" s="140" t="s">
        <v>49</v>
      </c>
      <c r="B21" s="46" t="s">
        <v>38</v>
      </c>
      <c r="C21" s="15">
        <f t="shared" ref="C21:N22" si="5">C5/(C3*$P21 + C5)</f>
        <v>3.5691017337046983E-8</v>
      </c>
      <c r="D21" s="15">
        <f t="shared" si="5"/>
        <v>2.1379230821942992E-2</v>
      </c>
      <c r="E21" s="15">
        <f t="shared" si="5"/>
        <v>3.4574184263412147E-2</v>
      </c>
      <c r="F21" s="15">
        <f>F5/(F3*$P21 + F5)</f>
        <v>5.0104375838322328E-2</v>
      </c>
      <c r="G21" s="15">
        <f t="shared" si="5"/>
        <v>6.7142188135330877E-2</v>
      </c>
      <c r="H21" s="15">
        <f t="shared" si="5"/>
        <v>8.0518325517513534E-2</v>
      </c>
      <c r="I21" s="15">
        <f t="shared" si="5"/>
        <v>9.5260989833473947E-2</v>
      </c>
      <c r="J21" s="15">
        <f t="shared" si="5"/>
        <v>0.10380027598833266</v>
      </c>
      <c r="K21" s="15">
        <f t="shared" si="5"/>
        <v>0.11159257494975243</v>
      </c>
      <c r="L21" s="15">
        <f t="shared" si="5"/>
        <v>0.1215674738073345</v>
      </c>
      <c r="M21" s="15">
        <f t="shared" si="5"/>
        <v>0.13016434115813683</v>
      </c>
      <c r="N21" s="15">
        <f t="shared" si="5"/>
        <v>0.13563794956639935</v>
      </c>
      <c r="O21" s="16">
        <f>O5/(O3*$P21 + O5)</f>
        <v>0.14517091565385593</v>
      </c>
      <c r="P21" s="14">
        <f>(1 - P$1) / P$1 * (P5/P3)</f>
        <v>1.3300393922673905</v>
      </c>
      <c r="Q21" s="105">
        <f>(1 - Q$1) / Q$1 * (Q5/Q3)</f>
        <v>0.91755443876263221</v>
      </c>
      <c r="R21" s="135" t="s">
        <v>69</v>
      </c>
      <c r="CC21" s="94">
        <v>0.01</v>
      </c>
      <c r="CS21" s="94">
        <v>0.01</v>
      </c>
      <c r="DI21" s="94">
        <v>0.01</v>
      </c>
    </row>
    <row r="22" spans="1:273" ht="15.75" thickBot="1" x14ac:dyDescent="0.3">
      <c r="A22" s="141"/>
      <c r="B22" s="47" t="s">
        <v>39</v>
      </c>
      <c r="C22" s="52">
        <f t="shared" si="5"/>
        <v>1.5595739589963431E-3</v>
      </c>
      <c r="D22" s="52">
        <f t="shared" si="5"/>
        <v>8.2027433914866801E-3</v>
      </c>
      <c r="E22" s="52">
        <f t="shared" si="5"/>
        <v>2.4386512340977197E-2</v>
      </c>
      <c r="F22" s="52">
        <f t="shared" si="5"/>
        <v>4.6773593152384177E-2</v>
      </c>
      <c r="G22" s="52">
        <f t="shared" si="5"/>
        <v>6.1652713490410675E-2</v>
      </c>
      <c r="H22" s="52">
        <f t="shared" si="5"/>
        <v>6.7404842042911958E-2</v>
      </c>
      <c r="I22" s="52">
        <f t="shared" si="5"/>
        <v>7.5037545761301602E-2</v>
      </c>
      <c r="J22" s="52">
        <f t="shared" si="5"/>
        <v>7.9981245747258831E-2</v>
      </c>
      <c r="K22" s="52">
        <f t="shared" si="5"/>
        <v>8.1955311142520137E-2</v>
      </c>
      <c r="L22" s="52">
        <f t="shared" si="5"/>
        <v>0.10352684420853971</v>
      </c>
      <c r="M22" s="52">
        <f t="shared" si="5"/>
        <v>0.12085373194123919</v>
      </c>
      <c r="N22" s="52">
        <f t="shared" si="5"/>
        <v>0.12965184764884086</v>
      </c>
      <c r="O22" s="53">
        <f>O6/(O4*$P22 + O6)</f>
        <v>0.13395509328628247</v>
      </c>
      <c r="P22" s="97">
        <f>(1 - P$1) / P$1 * (P6/P4)</f>
        <v>1.1532275654123916</v>
      </c>
      <c r="Q22" s="52">
        <f>(1 - Q$1) / Q$1 * (Q6/Q4)</f>
        <v>0.90492233946663003</v>
      </c>
      <c r="R22" s="13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3" t="s">
        <v>5</v>
      </c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2"/>
      <c r="S24" s="132" t="s">
        <v>6</v>
      </c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115"/>
      <c r="AG24" s="115"/>
      <c r="AI24" s="132" t="s">
        <v>13</v>
      </c>
      <c r="AJ24" s="132"/>
      <c r="AK24" s="132"/>
      <c r="AL24" s="132"/>
      <c r="AM24" s="132"/>
      <c r="AN24" s="132"/>
      <c r="AO24" s="132"/>
      <c r="AP24" s="132"/>
      <c r="AQ24" s="132"/>
      <c r="AR24" s="132"/>
      <c r="AS24" s="132"/>
      <c r="AT24" s="132"/>
      <c r="AU24" s="132"/>
      <c r="AV24" s="115"/>
      <c r="AW24" s="115"/>
      <c r="AY24" s="132" t="s">
        <v>23</v>
      </c>
      <c r="AZ24" s="132"/>
      <c r="BA24" s="132"/>
      <c r="BB24" s="132"/>
      <c r="BC24" s="132"/>
      <c r="BD24" s="132"/>
      <c r="BE24" s="132"/>
      <c r="BF24" s="132"/>
      <c r="BG24" s="132"/>
      <c r="BH24" s="132"/>
      <c r="BI24" s="132"/>
      <c r="BJ24" s="132"/>
      <c r="BK24" s="132"/>
      <c r="BL24" s="115"/>
      <c r="BM24" s="115"/>
      <c r="BO24" s="132" t="s">
        <v>26</v>
      </c>
      <c r="BP24" s="132"/>
      <c r="BQ24" s="132"/>
      <c r="BR24" s="132"/>
      <c r="BS24" s="132"/>
      <c r="BT24" s="132"/>
      <c r="BU24" s="132"/>
      <c r="BV24" s="132"/>
      <c r="BW24" s="132"/>
      <c r="BX24" s="132"/>
      <c r="BY24" s="132"/>
      <c r="BZ24" s="132"/>
      <c r="CA24" s="132"/>
      <c r="CB24" s="115"/>
      <c r="CC24" s="115"/>
      <c r="CE24" s="132" t="s">
        <v>59</v>
      </c>
      <c r="CF24" s="132"/>
      <c r="CG24" s="132"/>
      <c r="CH24" s="132"/>
      <c r="CI24" s="132"/>
      <c r="CJ24" s="132"/>
      <c r="CK24" s="132"/>
      <c r="CL24" s="132"/>
      <c r="CM24" s="132"/>
      <c r="CN24" s="132"/>
      <c r="CO24" s="132"/>
      <c r="CP24" s="132"/>
      <c r="CQ24" s="132"/>
      <c r="CR24" s="115"/>
      <c r="CS24" s="115"/>
      <c r="CU24" s="132" t="s">
        <v>27</v>
      </c>
      <c r="CV24" s="132"/>
      <c r="CW24" s="132"/>
      <c r="CX24" s="132"/>
      <c r="CY24" s="132"/>
      <c r="CZ24" s="132"/>
      <c r="DA24" s="132"/>
      <c r="DB24" s="132"/>
      <c r="DC24" s="132"/>
      <c r="DD24" s="132"/>
      <c r="DE24" s="132"/>
      <c r="DF24" s="132"/>
      <c r="DG24" s="132"/>
      <c r="DH24" s="115"/>
      <c r="DI24" s="115"/>
      <c r="DK24" s="132" t="s">
        <v>24</v>
      </c>
      <c r="DL24" s="132"/>
      <c r="DM24" s="132"/>
      <c r="DN24" s="132"/>
      <c r="DO24" s="132"/>
      <c r="DP24" s="132"/>
      <c r="DQ24" s="132"/>
      <c r="DR24" s="132"/>
      <c r="DS24" s="132"/>
      <c r="DT24" s="132"/>
      <c r="DU24" s="132"/>
      <c r="DV24" s="132"/>
      <c r="DW24" s="132"/>
      <c r="DX24" s="115" t="s">
        <v>34</v>
      </c>
      <c r="DY24" s="115"/>
      <c r="EA24" s="132" t="s">
        <v>64</v>
      </c>
      <c r="EB24" s="132"/>
      <c r="EC24" s="132"/>
      <c r="ED24" s="132"/>
      <c r="EE24" s="132"/>
      <c r="EF24" s="132"/>
      <c r="EG24" s="132"/>
      <c r="EH24" s="132"/>
      <c r="EI24" s="132"/>
      <c r="EJ24" s="132"/>
      <c r="EK24" s="132"/>
      <c r="EL24" s="132"/>
      <c r="EM24" s="132"/>
      <c r="EN24" s="115" t="s">
        <v>34</v>
      </c>
      <c r="EO24" s="115"/>
      <c r="EQ24" s="132" t="s">
        <v>25</v>
      </c>
      <c r="ER24" s="132"/>
      <c r="ES24" s="132"/>
      <c r="ET24" s="132"/>
      <c r="EU24" s="132"/>
      <c r="EV24" s="132"/>
      <c r="EW24" s="132"/>
      <c r="EX24" s="132"/>
      <c r="EY24" s="132"/>
      <c r="EZ24" s="132"/>
      <c r="FA24" s="132"/>
      <c r="FB24" s="132"/>
      <c r="FC24" s="132"/>
      <c r="FD24" s="132"/>
      <c r="FE24" s="132"/>
      <c r="FG24" s="132" t="s">
        <v>60</v>
      </c>
      <c r="FH24" s="132"/>
      <c r="FI24" s="132"/>
      <c r="FJ24" s="132"/>
      <c r="FK24" s="132"/>
      <c r="FL24" s="132"/>
      <c r="FM24" s="132"/>
      <c r="FN24" s="132"/>
      <c r="FO24" s="132"/>
      <c r="FP24" s="132"/>
      <c r="FQ24" s="132"/>
      <c r="FR24" s="132"/>
      <c r="FS24" s="132"/>
      <c r="FT24" s="132"/>
      <c r="FU24" s="132"/>
      <c r="FW24" s="143" t="s">
        <v>63</v>
      </c>
      <c r="FX24" s="143"/>
      <c r="FY24" s="143"/>
      <c r="FZ24" s="143"/>
      <c r="GA24" s="143"/>
      <c r="GB24" s="143"/>
      <c r="GC24" s="143"/>
      <c r="GD24" s="143"/>
      <c r="GE24" s="143"/>
      <c r="GF24" s="143"/>
      <c r="GG24" s="143"/>
      <c r="GH24" s="143"/>
      <c r="GI24" s="143"/>
      <c r="GJ24" s="143"/>
      <c r="GK24" s="143"/>
      <c r="GM24" s="132" t="s">
        <v>66</v>
      </c>
      <c r="GN24" s="132"/>
      <c r="GO24" s="132"/>
      <c r="GP24" s="132"/>
      <c r="GQ24" s="132"/>
      <c r="GR24" s="132"/>
      <c r="GS24" s="132"/>
      <c r="GT24" s="132"/>
      <c r="GU24" s="132"/>
      <c r="GV24" s="132"/>
      <c r="GW24" s="132"/>
      <c r="GX24" s="132"/>
      <c r="GY24" s="132"/>
      <c r="GZ24" s="132" t="s">
        <v>68</v>
      </c>
      <c r="HA24" s="132"/>
      <c r="HC24" s="132" t="s">
        <v>67</v>
      </c>
      <c r="HD24" s="132"/>
      <c r="HE24" s="132"/>
      <c r="HF24" s="132"/>
      <c r="HG24" s="132"/>
      <c r="HH24" s="132"/>
      <c r="HI24" s="132"/>
      <c r="HJ24" s="132"/>
      <c r="HK24" s="132"/>
      <c r="HL24" s="132"/>
      <c r="HM24" s="132"/>
      <c r="HN24" s="132"/>
      <c r="HO24" s="132"/>
      <c r="HP24" s="132" t="s">
        <v>68</v>
      </c>
      <c r="HQ24" s="132"/>
      <c r="HS24" s="132" t="s">
        <v>70</v>
      </c>
      <c r="HT24" s="132"/>
      <c r="HU24" s="132"/>
      <c r="HV24" s="132"/>
      <c r="HW24" s="132"/>
      <c r="HX24" s="132"/>
      <c r="HY24" s="132"/>
      <c r="HZ24" s="132"/>
      <c r="IA24" s="132"/>
      <c r="IB24" s="132"/>
      <c r="IC24" s="132"/>
      <c r="ID24" s="132"/>
      <c r="IE24" s="132"/>
      <c r="IF24" s="132" t="s">
        <v>68</v>
      </c>
      <c r="IG24" s="132"/>
      <c r="II24" s="132" t="s">
        <v>71</v>
      </c>
      <c r="IJ24" s="132"/>
      <c r="IK24" s="132"/>
      <c r="IL24" s="132"/>
      <c r="IM24" s="132"/>
      <c r="IN24" s="132"/>
      <c r="IO24" s="132"/>
      <c r="IP24" s="132"/>
      <c r="IQ24" s="132"/>
      <c r="IR24" s="132"/>
      <c r="IS24" s="132"/>
      <c r="IT24" s="132"/>
      <c r="IU24" s="132"/>
      <c r="IV24" s="132" t="s">
        <v>68</v>
      </c>
      <c r="IW24" s="132"/>
      <c r="IY24" s="132" t="s">
        <v>72</v>
      </c>
      <c r="IZ24" s="132"/>
      <c r="JA24" s="132"/>
      <c r="JB24" s="132"/>
      <c r="JC24" s="132"/>
      <c r="JD24" s="132"/>
      <c r="JE24" s="132"/>
      <c r="JF24" s="132"/>
      <c r="JG24" s="132"/>
      <c r="JH24" s="132"/>
      <c r="JI24" s="132"/>
      <c r="JJ24" s="132"/>
      <c r="JK24" s="132"/>
      <c r="JL24" s="132" t="s">
        <v>68</v>
      </c>
      <c r="JM24" s="132"/>
    </row>
    <row r="25" spans="1:273" x14ac:dyDescent="0.25">
      <c r="C25" s="133" t="s">
        <v>0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4" t="s">
        <v>68</v>
      </c>
      <c r="Q25" s="134"/>
      <c r="S25" s="133" t="s">
        <v>0</v>
      </c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4" t="s">
        <v>68</v>
      </c>
      <c r="AG25" s="134"/>
      <c r="AI25" s="133" t="s">
        <v>0</v>
      </c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4" t="s">
        <v>68</v>
      </c>
      <c r="AW25" s="134"/>
      <c r="AY25" s="133" t="s">
        <v>0</v>
      </c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4" t="s">
        <v>68</v>
      </c>
      <c r="BM25" s="134"/>
      <c r="BO25" s="133" t="s">
        <v>0</v>
      </c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34" t="s">
        <v>68</v>
      </c>
      <c r="CC25" s="134"/>
      <c r="CE25" s="133" t="s">
        <v>0</v>
      </c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34" t="s">
        <v>68</v>
      </c>
      <c r="CS25" s="134"/>
      <c r="CU25" s="133" t="s">
        <v>0</v>
      </c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134" t="s">
        <v>68</v>
      </c>
      <c r="DI25" s="134"/>
      <c r="DK25" s="133" t="s">
        <v>0</v>
      </c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134" t="s">
        <v>68</v>
      </c>
      <c r="DY25" s="134"/>
      <c r="EA25" s="133" t="s">
        <v>0</v>
      </c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34" t="s">
        <v>68</v>
      </c>
      <c r="EO25" s="134"/>
      <c r="EQ25" s="133" t="s">
        <v>0</v>
      </c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4" t="s">
        <v>68</v>
      </c>
      <c r="FE25" s="134"/>
      <c r="FG25" s="133" t="s">
        <v>0</v>
      </c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4" t="s">
        <v>68</v>
      </c>
      <c r="FU25" s="134"/>
      <c r="FW25" s="133" t="s">
        <v>0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4" t="s">
        <v>68</v>
      </c>
      <c r="GK25" s="134"/>
      <c r="GM25" s="133" t="s">
        <v>0</v>
      </c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4" t="s">
        <v>68</v>
      </c>
      <c r="HA25" s="134"/>
      <c r="HC25" s="133" t="s">
        <v>0</v>
      </c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4" t="s">
        <v>68</v>
      </c>
      <c r="HQ25" s="134"/>
      <c r="HS25" s="133" t="s">
        <v>0</v>
      </c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4" t="s">
        <v>68</v>
      </c>
      <c r="IG25" s="134"/>
      <c r="II25" s="133" t="s">
        <v>0</v>
      </c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4" t="s">
        <v>68</v>
      </c>
      <c r="IW25" s="134"/>
      <c r="IY25" s="133" t="s">
        <v>0</v>
      </c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4" t="s">
        <v>68</v>
      </c>
      <c r="JM25" s="134"/>
    </row>
    <row r="26" spans="1:273" s="117" customFormat="1" x14ac:dyDescent="0.25">
      <c r="B26" s="117" t="s">
        <v>1</v>
      </c>
      <c r="C26" s="117">
        <v>0</v>
      </c>
      <c r="D26" s="117">
        <v>5</v>
      </c>
      <c r="E26" s="117">
        <v>10</v>
      </c>
      <c r="F26" s="117">
        <v>15</v>
      </c>
      <c r="G26" s="117">
        <v>20</v>
      </c>
      <c r="H26" s="117">
        <v>25</v>
      </c>
      <c r="I26" s="117">
        <v>30</v>
      </c>
      <c r="J26" s="117">
        <v>35</v>
      </c>
      <c r="K26" s="117">
        <v>40</v>
      </c>
      <c r="L26" s="117">
        <v>45</v>
      </c>
      <c r="M26" s="117">
        <v>50</v>
      </c>
      <c r="N26" s="117">
        <v>55</v>
      </c>
      <c r="O26" s="117">
        <v>60</v>
      </c>
      <c r="P26" s="35">
        <v>0.2</v>
      </c>
      <c r="Q26" s="35">
        <v>0.5</v>
      </c>
      <c r="R26" s="95"/>
      <c r="S26" s="117">
        <v>0</v>
      </c>
      <c r="T26" s="117">
        <v>5</v>
      </c>
      <c r="U26" s="117">
        <v>10</v>
      </c>
      <c r="V26" s="117">
        <v>15</v>
      </c>
      <c r="W26" s="117">
        <v>20</v>
      </c>
      <c r="X26" s="117">
        <v>25</v>
      </c>
      <c r="Y26" s="117">
        <v>30</v>
      </c>
      <c r="Z26" s="117">
        <v>35</v>
      </c>
      <c r="AA26" s="117">
        <v>40</v>
      </c>
      <c r="AB26" s="117">
        <v>45</v>
      </c>
      <c r="AC26" s="117">
        <v>50</v>
      </c>
      <c r="AD26" s="117">
        <v>55</v>
      </c>
      <c r="AE26" s="117">
        <v>60</v>
      </c>
      <c r="AF26" s="35">
        <f>P26</f>
        <v>0.2</v>
      </c>
      <c r="AG26" s="35">
        <f>Q26</f>
        <v>0.5</v>
      </c>
      <c r="AI26" s="117">
        <v>0</v>
      </c>
      <c r="AJ26" s="117">
        <v>5</v>
      </c>
      <c r="AK26" s="117">
        <v>10</v>
      </c>
      <c r="AL26" s="117">
        <v>15</v>
      </c>
      <c r="AM26" s="117">
        <v>20</v>
      </c>
      <c r="AN26" s="117">
        <v>25</v>
      </c>
      <c r="AO26" s="117">
        <v>30</v>
      </c>
      <c r="AP26" s="117">
        <v>35</v>
      </c>
      <c r="AQ26" s="117">
        <v>40</v>
      </c>
      <c r="AR26" s="117">
        <v>45</v>
      </c>
      <c r="AS26" s="117">
        <v>50</v>
      </c>
      <c r="AT26" s="117">
        <v>55</v>
      </c>
      <c r="AU26" s="117">
        <v>60</v>
      </c>
      <c r="AV26" s="35">
        <f>AF26</f>
        <v>0.2</v>
      </c>
      <c r="AW26" s="35">
        <f>AG26</f>
        <v>0.5</v>
      </c>
      <c r="AY26" s="117">
        <v>0</v>
      </c>
      <c r="AZ26" s="117">
        <v>5</v>
      </c>
      <c r="BA26" s="117">
        <v>10</v>
      </c>
      <c r="BB26" s="117">
        <v>15</v>
      </c>
      <c r="BC26" s="117">
        <v>20</v>
      </c>
      <c r="BD26" s="117">
        <v>25</v>
      </c>
      <c r="BE26" s="117">
        <v>30</v>
      </c>
      <c r="BF26" s="117">
        <v>35</v>
      </c>
      <c r="BG26" s="117">
        <v>40</v>
      </c>
      <c r="BH26" s="117">
        <v>45</v>
      </c>
      <c r="BI26" s="117">
        <v>50</v>
      </c>
      <c r="BJ26" s="117">
        <v>55</v>
      </c>
      <c r="BK26" s="117">
        <v>60</v>
      </c>
      <c r="BL26" s="35">
        <f>AV26</f>
        <v>0.2</v>
      </c>
      <c r="BM26" s="35">
        <f>AW26</f>
        <v>0.5</v>
      </c>
      <c r="BO26" s="117">
        <v>0</v>
      </c>
      <c r="BP26" s="117">
        <v>5</v>
      </c>
      <c r="BQ26" s="117">
        <v>10</v>
      </c>
      <c r="BR26" s="117">
        <v>15</v>
      </c>
      <c r="BS26" s="117">
        <v>20</v>
      </c>
      <c r="BT26" s="117">
        <v>25</v>
      </c>
      <c r="BU26" s="117">
        <v>30</v>
      </c>
      <c r="BV26" s="117">
        <v>35</v>
      </c>
      <c r="BW26" s="117">
        <v>40</v>
      </c>
      <c r="BX26" s="117">
        <v>45</v>
      </c>
      <c r="BY26" s="117">
        <v>50</v>
      </c>
      <c r="BZ26" s="117">
        <v>55</v>
      </c>
      <c r="CA26" s="117">
        <v>60</v>
      </c>
      <c r="CB26" s="35">
        <f>BL26</f>
        <v>0.2</v>
      </c>
      <c r="CC26" s="35">
        <f>BM26</f>
        <v>0.5</v>
      </c>
      <c r="CE26" s="117">
        <v>0</v>
      </c>
      <c r="CF26" s="117">
        <v>5</v>
      </c>
      <c r="CG26" s="117">
        <v>10</v>
      </c>
      <c r="CH26" s="117">
        <v>15</v>
      </c>
      <c r="CI26" s="117">
        <v>20</v>
      </c>
      <c r="CJ26" s="117">
        <v>25</v>
      </c>
      <c r="CK26" s="117">
        <v>30</v>
      </c>
      <c r="CL26" s="117">
        <v>35</v>
      </c>
      <c r="CM26" s="117">
        <v>40</v>
      </c>
      <c r="CN26" s="117">
        <v>45</v>
      </c>
      <c r="CO26" s="117">
        <v>50</v>
      </c>
      <c r="CP26" s="117">
        <v>55</v>
      </c>
      <c r="CQ26" s="117">
        <v>60</v>
      </c>
      <c r="CR26" s="35">
        <f>CB26</f>
        <v>0.2</v>
      </c>
      <c r="CS26" s="35">
        <f>CC26</f>
        <v>0.5</v>
      </c>
      <c r="CU26" s="117">
        <v>0</v>
      </c>
      <c r="CV26" s="117">
        <v>5</v>
      </c>
      <c r="CW26" s="117">
        <v>10</v>
      </c>
      <c r="CX26" s="117">
        <v>15</v>
      </c>
      <c r="CY26" s="117">
        <v>20</v>
      </c>
      <c r="CZ26" s="117">
        <v>25</v>
      </c>
      <c r="DA26" s="117">
        <v>30</v>
      </c>
      <c r="DB26" s="117">
        <v>35</v>
      </c>
      <c r="DC26" s="117">
        <v>40</v>
      </c>
      <c r="DD26" s="117">
        <v>45</v>
      </c>
      <c r="DE26" s="117">
        <v>50</v>
      </c>
      <c r="DF26" s="117">
        <v>55</v>
      </c>
      <c r="DG26" s="117">
        <v>60</v>
      </c>
      <c r="DH26" s="35">
        <f>CB26</f>
        <v>0.2</v>
      </c>
      <c r="DI26" s="35">
        <f>CC26</f>
        <v>0.5</v>
      </c>
      <c r="DK26" s="117">
        <v>0</v>
      </c>
      <c r="DL26" s="117">
        <v>5</v>
      </c>
      <c r="DM26" s="117">
        <v>10</v>
      </c>
      <c r="DN26" s="117">
        <v>15</v>
      </c>
      <c r="DO26" s="117">
        <v>20</v>
      </c>
      <c r="DP26" s="117">
        <v>25</v>
      </c>
      <c r="DQ26" s="117">
        <v>30</v>
      </c>
      <c r="DR26" s="117">
        <v>35</v>
      </c>
      <c r="DS26" s="117">
        <v>40</v>
      </c>
      <c r="DT26" s="117">
        <v>45</v>
      </c>
      <c r="DU26" s="117">
        <v>50</v>
      </c>
      <c r="DV26" s="117">
        <v>55</v>
      </c>
      <c r="DW26" s="117">
        <v>60</v>
      </c>
      <c r="DX26" s="35">
        <f>DH26</f>
        <v>0.2</v>
      </c>
      <c r="DY26" s="35">
        <f>DI26</f>
        <v>0.5</v>
      </c>
      <c r="EA26" s="117">
        <v>0</v>
      </c>
      <c r="EB26" s="117">
        <v>5</v>
      </c>
      <c r="EC26" s="117">
        <v>10</v>
      </c>
      <c r="ED26" s="117">
        <v>15</v>
      </c>
      <c r="EE26" s="117">
        <v>20</v>
      </c>
      <c r="EF26" s="117">
        <v>25</v>
      </c>
      <c r="EG26" s="117">
        <v>30</v>
      </c>
      <c r="EH26" s="117">
        <v>35</v>
      </c>
      <c r="EI26" s="117">
        <v>40</v>
      </c>
      <c r="EJ26" s="117">
        <v>45</v>
      </c>
      <c r="EK26" s="117">
        <v>50</v>
      </c>
      <c r="EL26" s="117">
        <v>55</v>
      </c>
      <c r="EM26" s="117">
        <v>60</v>
      </c>
      <c r="EN26" s="35">
        <f>DX26</f>
        <v>0.2</v>
      </c>
      <c r="EO26" s="35">
        <f>DY26</f>
        <v>0.5</v>
      </c>
      <c r="EQ26" s="117">
        <v>0</v>
      </c>
      <c r="ER26" s="117">
        <v>5</v>
      </c>
      <c r="ES26" s="117">
        <v>10</v>
      </c>
      <c r="ET26" s="117">
        <v>15</v>
      </c>
      <c r="EU26" s="117">
        <v>20</v>
      </c>
      <c r="EV26" s="117">
        <v>25</v>
      </c>
      <c r="EW26" s="117">
        <v>30</v>
      </c>
      <c r="EX26" s="117">
        <v>35</v>
      </c>
      <c r="EY26" s="117">
        <v>40</v>
      </c>
      <c r="EZ26" s="117">
        <v>45</v>
      </c>
      <c r="FA26" s="117">
        <v>50</v>
      </c>
      <c r="FB26" s="117">
        <v>55</v>
      </c>
      <c r="FC26" s="117">
        <v>60</v>
      </c>
      <c r="FD26" s="35">
        <f>DX26</f>
        <v>0.2</v>
      </c>
      <c r="FE26" s="35">
        <f>DY26</f>
        <v>0.5</v>
      </c>
      <c r="FG26" s="117">
        <v>0</v>
      </c>
      <c r="FH26" s="117">
        <v>5</v>
      </c>
      <c r="FI26" s="117">
        <v>10</v>
      </c>
      <c r="FJ26" s="117">
        <v>15</v>
      </c>
      <c r="FK26" s="117">
        <v>20</v>
      </c>
      <c r="FL26" s="117">
        <v>25</v>
      </c>
      <c r="FM26" s="117">
        <v>30</v>
      </c>
      <c r="FN26" s="117">
        <v>35</v>
      </c>
      <c r="FO26" s="117">
        <v>40</v>
      </c>
      <c r="FP26" s="117">
        <v>45</v>
      </c>
      <c r="FQ26" s="117">
        <v>50</v>
      </c>
      <c r="FR26" s="117">
        <v>55</v>
      </c>
      <c r="FS26" s="117">
        <v>60</v>
      </c>
      <c r="FT26" s="35">
        <f>FD26</f>
        <v>0.2</v>
      </c>
      <c r="FU26" s="35">
        <f>FE26</f>
        <v>0.5</v>
      </c>
      <c r="FW26" s="117">
        <v>0</v>
      </c>
      <c r="FX26" s="117">
        <v>5</v>
      </c>
      <c r="FY26" s="117">
        <v>10</v>
      </c>
      <c r="FZ26" s="117">
        <v>15</v>
      </c>
      <c r="GA26" s="117">
        <v>20</v>
      </c>
      <c r="GB26" s="117">
        <v>25</v>
      </c>
      <c r="GC26" s="117">
        <v>30</v>
      </c>
      <c r="GD26" s="117">
        <v>35</v>
      </c>
      <c r="GE26" s="117">
        <v>40</v>
      </c>
      <c r="GF26" s="117">
        <v>45</v>
      </c>
      <c r="GG26" s="117">
        <v>50</v>
      </c>
      <c r="GH26" s="117">
        <v>55</v>
      </c>
      <c r="GI26" s="117">
        <v>60</v>
      </c>
      <c r="GJ26" s="35">
        <f>FT26</f>
        <v>0.2</v>
      </c>
      <c r="GK26" s="35">
        <f>FU26</f>
        <v>0.5</v>
      </c>
      <c r="GM26" s="117">
        <v>0</v>
      </c>
      <c r="GN26" s="117">
        <v>5</v>
      </c>
      <c r="GO26" s="117">
        <v>10</v>
      </c>
      <c r="GP26" s="117">
        <v>15</v>
      </c>
      <c r="GQ26" s="117">
        <v>20</v>
      </c>
      <c r="GR26" s="117">
        <v>25</v>
      </c>
      <c r="GS26" s="117">
        <v>30</v>
      </c>
      <c r="GT26" s="117">
        <v>35</v>
      </c>
      <c r="GU26" s="117">
        <v>40</v>
      </c>
      <c r="GV26" s="117">
        <v>45</v>
      </c>
      <c r="GW26" s="117">
        <v>50</v>
      </c>
      <c r="GX26" s="117">
        <v>55</v>
      </c>
      <c r="GY26" s="117">
        <v>60</v>
      </c>
      <c r="GZ26" s="35">
        <f>GJ26</f>
        <v>0.2</v>
      </c>
      <c r="HA26" s="35">
        <f>GK26</f>
        <v>0.5</v>
      </c>
      <c r="HC26" s="117">
        <v>0</v>
      </c>
      <c r="HD26" s="117">
        <v>5</v>
      </c>
      <c r="HE26" s="117">
        <v>10</v>
      </c>
      <c r="HF26" s="117">
        <v>15</v>
      </c>
      <c r="HG26" s="117">
        <v>20</v>
      </c>
      <c r="HH26" s="117">
        <v>25</v>
      </c>
      <c r="HI26" s="117">
        <v>30</v>
      </c>
      <c r="HJ26" s="117">
        <v>35</v>
      </c>
      <c r="HK26" s="117">
        <v>40</v>
      </c>
      <c r="HL26" s="117">
        <v>45</v>
      </c>
      <c r="HM26" s="117">
        <v>50</v>
      </c>
      <c r="HN26" s="117">
        <v>55</v>
      </c>
      <c r="HO26" s="117">
        <v>60</v>
      </c>
      <c r="HP26" s="35">
        <f>GZ26</f>
        <v>0.2</v>
      </c>
      <c r="HQ26" s="35">
        <f>HA26</f>
        <v>0.5</v>
      </c>
      <c r="HS26" s="117">
        <v>0</v>
      </c>
      <c r="HT26" s="117">
        <v>5</v>
      </c>
      <c r="HU26" s="117">
        <v>10</v>
      </c>
      <c r="HV26" s="117">
        <v>15</v>
      </c>
      <c r="HW26" s="117">
        <v>20</v>
      </c>
      <c r="HX26" s="117">
        <v>25</v>
      </c>
      <c r="HY26" s="117">
        <v>30</v>
      </c>
      <c r="HZ26" s="117">
        <v>35</v>
      </c>
      <c r="IA26" s="117">
        <v>40</v>
      </c>
      <c r="IB26" s="117">
        <v>45</v>
      </c>
      <c r="IC26" s="117">
        <v>50</v>
      </c>
      <c r="ID26" s="117">
        <v>55</v>
      </c>
      <c r="IE26" s="117">
        <v>60</v>
      </c>
      <c r="IF26" s="35">
        <f>HP26</f>
        <v>0.2</v>
      </c>
      <c r="IG26" s="35">
        <f>HQ26</f>
        <v>0.5</v>
      </c>
      <c r="II26" s="117">
        <v>0</v>
      </c>
      <c r="IJ26" s="117">
        <v>5</v>
      </c>
      <c r="IK26" s="117">
        <v>10</v>
      </c>
      <c r="IL26" s="117">
        <v>15</v>
      </c>
      <c r="IM26" s="117">
        <v>20</v>
      </c>
      <c r="IN26" s="117">
        <v>25</v>
      </c>
      <c r="IO26" s="117">
        <v>30</v>
      </c>
      <c r="IP26" s="117">
        <v>35</v>
      </c>
      <c r="IQ26" s="117">
        <v>40</v>
      </c>
      <c r="IR26" s="117">
        <v>45</v>
      </c>
      <c r="IS26" s="117">
        <v>50</v>
      </c>
      <c r="IT26" s="117">
        <v>55</v>
      </c>
      <c r="IU26" s="117">
        <v>60</v>
      </c>
      <c r="IV26" s="35">
        <f>IF26</f>
        <v>0.2</v>
      </c>
      <c r="IW26" s="35">
        <f>IG26</f>
        <v>0.5</v>
      </c>
      <c r="IY26" s="117">
        <v>0</v>
      </c>
      <c r="IZ26" s="117">
        <v>5</v>
      </c>
      <c r="JA26" s="117">
        <v>10</v>
      </c>
      <c r="JB26" s="117">
        <v>15</v>
      </c>
      <c r="JC26" s="117">
        <v>20</v>
      </c>
      <c r="JD26" s="117">
        <v>25</v>
      </c>
      <c r="JE26" s="117">
        <v>30</v>
      </c>
      <c r="JF26" s="117">
        <v>35</v>
      </c>
      <c r="JG26" s="117">
        <v>40</v>
      </c>
      <c r="JH26" s="117">
        <v>45</v>
      </c>
      <c r="JI26" s="117">
        <v>50</v>
      </c>
      <c r="JJ26" s="117">
        <v>55</v>
      </c>
      <c r="JK26" s="117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77</v>
      </c>
      <c r="D27" s="37">
        <v>73.81</v>
      </c>
      <c r="E27" s="37">
        <v>75.332999999999998</v>
      </c>
      <c r="F27" s="37">
        <v>74.332999999999998</v>
      </c>
      <c r="G27" s="37">
        <v>70.171000000000006</v>
      </c>
      <c r="H27" s="37">
        <v>71.340999999999994</v>
      </c>
      <c r="I27" s="37">
        <v>71.945999999999998</v>
      </c>
      <c r="J27" s="37">
        <v>72.167000000000002</v>
      </c>
      <c r="K27" s="37">
        <v>69.516999999999996</v>
      </c>
      <c r="L27" s="37">
        <v>72.727000000000004</v>
      </c>
      <c r="M27" s="37">
        <v>72.204999999999998</v>
      </c>
      <c r="N27" s="37">
        <v>71.614000000000004</v>
      </c>
      <c r="O27" s="37">
        <v>70.441999999999993</v>
      </c>
      <c r="P27" s="37">
        <v>66.738</v>
      </c>
      <c r="Q27" s="37">
        <v>65.951999999999998</v>
      </c>
      <c r="S27" s="4">
        <f t="shared" ref="S27:AG43" si="6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73.133216785883221</v>
      </c>
      <c r="T27" s="4">
        <f t="shared" si="6"/>
        <v>70.594711654781079</v>
      </c>
      <c r="U27" s="4">
        <f t="shared" si="6"/>
        <v>70.992942345113121</v>
      </c>
      <c r="V27" s="4">
        <f t="shared" si="6"/>
        <v>70.363415936125676</v>
      </c>
      <c r="W27" s="4">
        <f t="shared" si="6"/>
        <v>66.619400679599806</v>
      </c>
      <c r="X27" s="4">
        <f t="shared" si="6"/>
        <v>70.438349875536304</v>
      </c>
      <c r="Y27" s="4">
        <f t="shared" si="6"/>
        <v>70.248881907509627</v>
      </c>
      <c r="Z27" s="4" t="e">
        <f t="shared" si="6"/>
        <v>#N/A</v>
      </c>
      <c r="AA27" s="4" t="e">
        <f t="shared" si="6"/>
        <v>#N/A</v>
      </c>
      <c r="AB27" s="4" t="e">
        <f t="shared" si="6"/>
        <v>#N/A</v>
      </c>
      <c r="AC27" s="4" t="e">
        <f t="shared" si="6"/>
        <v>#N/A</v>
      </c>
      <c r="AD27" s="4" t="e">
        <f t="shared" si="6"/>
        <v>#N/A</v>
      </c>
      <c r="AE27" s="4">
        <f t="shared" si="6"/>
        <v>68.390727111717183</v>
      </c>
      <c r="AF27" s="4">
        <f t="shared" si="6"/>
        <v>65.175147552990083</v>
      </c>
      <c r="AG27" s="4" t="e">
        <f t="shared" si="6"/>
        <v>#N/A</v>
      </c>
      <c r="AI27" s="4">
        <f t="shared" ref="AI27:AW43" si="7">IF(OR($B27 &lt; C$230, $B27 &gt; C$233), 0, C27-S27)</f>
        <v>3.8667832141167793</v>
      </c>
      <c r="AJ27" s="4">
        <f t="shared" si="7"/>
        <v>3.2152883452189229</v>
      </c>
      <c r="AK27" s="4">
        <f t="shared" si="7"/>
        <v>4.340057654886877</v>
      </c>
      <c r="AL27" s="4">
        <f t="shared" si="7"/>
        <v>3.9695840638743221</v>
      </c>
      <c r="AM27" s="4">
        <f t="shared" si="7"/>
        <v>3.5515993204002001</v>
      </c>
      <c r="AN27" s="4">
        <f t="shared" si="7"/>
        <v>0.90265012446369042</v>
      </c>
      <c r="AO27" s="4">
        <f t="shared" si="7"/>
        <v>1.6971180924903706</v>
      </c>
      <c r="AP27" s="4">
        <f t="shared" si="7"/>
        <v>0</v>
      </c>
      <c r="AQ27" s="4">
        <f t="shared" si="7"/>
        <v>0</v>
      </c>
      <c r="AR27" s="4">
        <f t="shared" si="7"/>
        <v>0</v>
      </c>
      <c r="AS27" s="4">
        <f t="shared" si="7"/>
        <v>0</v>
      </c>
      <c r="AT27" s="4">
        <f t="shared" si="7"/>
        <v>0</v>
      </c>
      <c r="AU27" s="4">
        <f t="shared" si="7"/>
        <v>2.05127288828281</v>
      </c>
      <c r="AV27" s="4">
        <f t="shared" si="7"/>
        <v>1.5628524470099165</v>
      </c>
      <c r="AW27" s="4">
        <f t="shared" si="7"/>
        <v>0</v>
      </c>
      <c r="AY27" s="2">
        <f>IF(OR($B27 &lt; C$230, $B27 &gt; C$233), #N/A, ((1-FG27)*DK27) + (FG27 - FW27)*EA27 + (FW27*EQ27))</f>
        <v>73.133215843844155</v>
      </c>
      <c r="AZ27" s="2">
        <f t="shared" ref="AZ27:BM42" si="8">IF(OR($B27 &lt; D$230, $B27 &gt; D$233), #N/A, ((1-FH27)*DL27) + (FH27 - FX27)*EB27 + (FX27*ER27))</f>
        <v>70.594711638010693</v>
      </c>
      <c r="BA27" s="2">
        <f t="shared" si="8"/>
        <v>70.992942344673395</v>
      </c>
      <c r="BB27" s="2">
        <f t="shared" si="8"/>
        <v>70.363415931911788</v>
      </c>
      <c r="BC27" s="2">
        <f t="shared" si="8"/>
        <v>66.619400679571854</v>
      </c>
      <c r="BD27" s="2">
        <f t="shared" si="8"/>
        <v>70.438349875463317</v>
      </c>
      <c r="BE27" s="2">
        <f t="shared" si="8"/>
        <v>70.248881907506572</v>
      </c>
      <c r="BF27" s="2" t="e">
        <f t="shared" si="8"/>
        <v>#N/A</v>
      </c>
      <c r="BG27" s="2" t="e">
        <f t="shared" si="8"/>
        <v>#N/A</v>
      </c>
      <c r="BH27" s="2" t="e">
        <f t="shared" si="8"/>
        <v>#N/A</v>
      </c>
      <c r="BI27" s="2" t="e">
        <f t="shared" si="8"/>
        <v>#N/A</v>
      </c>
      <c r="BJ27" s="2" t="e">
        <f t="shared" si="8"/>
        <v>#N/A</v>
      </c>
      <c r="BK27" s="2">
        <f t="shared" si="8"/>
        <v>68.390727111659658</v>
      </c>
      <c r="BL27" s="2">
        <f t="shared" si="8"/>
        <v>65.175147552864345</v>
      </c>
      <c r="BM27" s="2" t="e">
        <f t="shared" si="8"/>
        <v>#N/A</v>
      </c>
      <c r="BO27" s="2">
        <f t="shared" ref="BO27:BO90" si="9">IF(AND(IY27 &lt; $CC$22, $B27 &lt; C$7, $B27 &gt; C$230), C27, "")</f>
        <v>77</v>
      </c>
      <c r="BP27" s="2">
        <f t="shared" ref="BP27:BP90" si="10">IF(AND(IZ27 &lt; $CC$22, $B27 &lt; D$7, $B27 &gt; D$230), D27, "")</f>
        <v>73.81</v>
      </c>
      <c r="BQ27" s="2">
        <f t="shared" ref="BQ27:BQ90" si="11">IF(AND(JA27 &lt; $CC$22, $B27 &lt; E$7, $B27 &gt; E$230), E27, "")</f>
        <v>75.332999999999998</v>
      </c>
      <c r="BR27" s="2">
        <f t="shared" ref="BR27:BR90" si="12">IF(AND(JB27 &lt; $CC$22, $B27 &lt; F$7, $B27 &gt; F$230), F27, "")</f>
        <v>74.332999999999998</v>
      </c>
      <c r="BS27" s="2">
        <f t="shared" ref="BS27:BS90" si="13">IF(AND(JC27 &lt; $CC$22, $B27 &lt; G$7, $B27 &gt; G$230), G27, "")</f>
        <v>70.171000000000006</v>
      </c>
      <c r="BT27" s="2">
        <f t="shared" ref="BT27:BT90" si="14">IF(AND(JD27 &lt; $CC$22, $B27 &lt; H$7, $B27 &gt; H$230), H27, "")</f>
        <v>71.340999999999994</v>
      </c>
      <c r="BU27" s="2">
        <f t="shared" ref="BU27:BU90" si="15">IF(AND(JE27 &lt; $CC$22, $B27 &lt; I$7, $B27 &gt; I$230), I27, "")</f>
        <v>71.945999999999998</v>
      </c>
      <c r="BV27" s="2" t="str">
        <f t="shared" ref="BV27:BV90" si="16">IF(AND(JF27 &lt; $CC$22, $B27 &lt; J$7, $B27 &gt; J$230), J27, "")</f>
        <v/>
      </c>
      <c r="BW27" s="2" t="str">
        <f t="shared" ref="BW27:BW90" si="17">IF(AND(JG27 &lt; $CC$22, $B27 &lt; K$7, $B27 &gt; K$230), K27, "")</f>
        <v/>
      </c>
      <c r="BX27" s="2" t="str">
        <f t="shared" ref="BX27:BX90" si="18">IF(AND(JH27 &lt; $CC$22, $B27 &lt; L$7, $B27 &gt; L$230), L27, "")</f>
        <v/>
      </c>
      <c r="BY27" s="2" t="str">
        <f t="shared" ref="BY27:BY90" si="19">IF(AND(JI27 &lt; $CC$22, $B27 &lt; M$7, $B27 &gt; M$230), M27, "")</f>
        <v/>
      </c>
      <c r="BZ27" s="2" t="str">
        <f t="shared" ref="BZ27:BZ90" si="20">IF(AND(JJ27 &lt; $CC$22, $B27 &lt; N$7, $B27 &gt; N$230), N27, "")</f>
        <v/>
      </c>
      <c r="CA27" s="2">
        <f t="shared" ref="CA27:CA90" si="21">IF(AND(JK27 &lt; $CC$22, $B27 &lt; O$7, $B27 &gt; O$230), O27, "")</f>
        <v>70.441999999999993</v>
      </c>
      <c r="CB27" s="2">
        <f t="shared" ref="CB27:CB90" si="22">IF(AND(JL27 &lt; $CC$22, $B27 &lt; P$7, $B27 &gt; P$230), P27, "")</f>
        <v>66.738</v>
      </c>
      <c r="CC27" s="2" t="str">
        <f t="shared" ref="CC27:CC90" si="23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4">IF(AND(IZ27 &lt; $CS$22, $B27 &gt; D$231, $B27 &lt; D$232), D27, "")</f>
        <v/>
      </c>
      <c r="CG27" s="2" t="str">
        <f t="shared" si="24"/>
        <v/>
      </c>
      <c r="CH27" s="2" t="str">
        <f t="shared" si="24"/>
        <v/>
      </c>
      <c r="CI27" s="2" t="str">
        <f t="shared" si="24"/>
        <v/>
      </c>
      <c r="CJ27" s="2" t="str">
        <f t="shared" si="24"/>
        <v/>
      </c>
      <c r="CK27" s="2" t="str">
        <f t="shared" si="24"/>
        <v/>
      </c>
      <c r="CL27" s="2" t="str">
        <f t="shared" si="24"/>
        <v/>
      </c>
      <c r="CM27" s="2" t="str">
        <f t="shared" si="24"/>
        <v/>
      </c>
      <c r="CN27" s="2" t="str">
        <f t="shared" si="24"/>
        <v/>
      </c>
      <c r="CO27" s="2" t="str">
        <f t="shared" si="24"/>
        <v/>
      </c>
      <c r="CP27" s="2" t="str">
        <f t="shared" si="24"/>
        <v/>
      </c>
      <c r="CQ27" s="2" t="str">
        <f t="shared" si="24"/>
        <v/>
      </c>
      <c r="CR27" s="2" t="str">
        <f t="shared" si="24"/>
        <v/>
      </c>
      <c r="CS27" s="2" t="str">
        <f t="shared" si="24"/>
        <v/>
      </c>
      <c r="CU27" s="2" t="str">
        <f t="shared" ref="CU27:CU90" si="25">IF(AND(IY27 &lt; $DI$22, $B27 &gt; C$7, $B27 &lt; C$233), C27, "")</f>
        <v/>
      </c>
      <c r="CV27" s="2" t="str">
        <f t="shared" ref="CV27:CV90" si="26">IF(AND(IZ27 &lt; $DI$22, $B27 &gt; D$7, $B27 &lt; D$233), D27, "")</f>
        <v/>
      </c>
      <c r="CW27" s="2" t="str">
        <f t="shared" ref="CW27:CW90" si="27">IF(AND(JA27 &lt; $DI$22, $B27 &gt; E$7, $B27 &lt; E$233), E27, "")</f>
        <v/>
      </c>
      <c r="CX27" s="2" t="str">
        <f t="shared" ref="CX27:CX90" si="28">IF(AND(JB27 &lt; $DI$22, $B27 &gt; F$7, $B27 &lt; F$233), F27, "")</f>
        <v/>
      </c>
      <c r="CY27" s="2" t="str">
        <f t="shared" ref="CY27:CY90" si="29">IF(AND(JC27 &lt; $DI$22, $B27 &gt; G$7, $B27 &lt; G$233), G27, "")</f>
        <v/>
      </c>
      <c r="CZ27" s="2" t="str">
        <f t="shared" ref="CZ27:CZ90" si="30">IF(AND(JD27 &lt; $DI$22, $B27 &gt; H$7, $B27 &lt; H$233), H27, "")</f>
        <v/>
      </c>
      <c r="DA27" s="2" t="str">
        <f t="shared" ref="DA27:DA90" si="31">IF(AND(JE27 &lt; $DI$22, $B27 &gt; I$7, $B27 &lt; I$233), I27, "")</f>
        <v/>
      </c>
      <c r="DB27" s="2" t="str">
        <f t="shared" ref="DB27:DB90" si="32">IF(AND(JF27 &lt; $DI$22, $B27 &gt; J$7, $B27 &lt; J$233), J27, "")</f>
        <v/>
      </c>
      <c r="DC27" s="2" t="str">
        <f t="shared" ref="DC27:DC90" si="33">IF(AND(JG27 &lt; $DI$22, $B27 &gt; K$7, $B27 &lt; K$233), K27, "")</f>
        <v/>
      </c>
      <c r="DD27" s="2" t="str">
        <f t="shared" ref="DD27:DD90" si="34">IF(AND(JH27 &lt; $DI$22, $B27 &gt; L$7, $B27 &lt; L$233), L27, "")</f>
        <v/>
      </c>
      <c r="DE27" s="2" t="str">
        <f t="shared" ref="DE27:DE90" si="35">IF(AND(JI27 &lt; $DI$22, $B27 &gt; M$7, $B27 &lt; M$233), M27, "")</f>
        <v/>
      </c>
      <c r="DF27" s="2" t="str">
        <f t="shared" ref="DF27:DF90" si="36">IF(AND(JJ27 &lt; $DI$22, $B27 &gt; N$7, $B27 &lt; N$233), N27, "")</f>
        <v/>
      </c>
      <c r="DG27" s="2" t="str">
        <f t="shared" ref="DG27:DG90" si="37">IF(AND(JK27 &lt; $DI$22, $B27 &gt; O$7, $B27 &lt; O$233), O27, "")</f>
        <v/>
      </c>
      <c r="DH27" s="2" t="str">
        <f t="shared" ref="DH27:DH90" si="38">IF(AND(JL27 &lt; $DI$22, $B27 &gt; P$7, $B27 &lt; P$233), P27, "")</f>
        <v/>
      </c>
      <c r="DI27" s="2" t="str">
        <f t="shared" ref="DI27:DI90" si="39">IF(AND(JM27 &lt; $DI$22, $B27 &gt; Q$7, $B27 &lt; Q$233), Q27, "")</f>
        <v/>
      </c>
      <c r="DK27" s="2">
        <f t="shared" ref="DK27:DY43" si="40">BO$228*$B27+BO$229</f>
        <v>73.251005128205136</v>
      </c>
      <c r="DL27" s="2">
        <f t="shared" si="40"/>
        <v>70.682766550522643</v>
      </c>
      <c r="DM27" s="2">
        <f t="shared" si="40"/>
        <v>70.796305647840526</v>
      </c>
      <c r="DN27" s="2">
        <f t="shared" si="40"/>
        <v>70.069317073170737</v>
      </c>
      <c r="DO27" s="2">
        <f t="shared" si="40"/>
        <v>66.278950317124739</v>
      </c>
      <c r="DP27" s="2">
        <f t="shared" si="40"/>
        <v>70.275914728682167</v>
      </c>
      <c r="DQ27" s="2">
        <f t="shared" si="40"/>
        <v>70.051639393939411</v>
      </c>
      <c r="DR27" s="2">
        <f t="shared" si="40"/>
        <v>69.5709361220175</v>
      </c>
      <c r="DS27" s="2">
        <f t="shared" si="40"/>
        <v>69.430940199335538</v>
      </c>
      <c r="DT27" s="2">
        <f t="shared" si="40"/>
        <v>69.419719525700273</v>
      </c>
      <c r="DU27" s="2">
        <f t="shared" si="40"/>
        <v>68.237224968262979</v>
      </c>
      <c r="DV27" s="2">
        <f t="shared" si="40"/>
        <v>69.181897009966775</v>
      </c>
      <c r="DW27" s="2">
        <f t="shared" si="40"/>
        <v>68.280306553911217</v>
      </c>
      <c r="DX27" s="2">
        <f t="shared" si="40"/>
        <v>65.012771871539329</v>
      </c>
      <c r="DY27" s="2">
        <f t="shared" si="40"/>
        <v>63.298418317102531</v>
      </c>
      <c r="EA27" s="2">
        <f t="shared" ref="EA27:EO43" si="41">CE$228*$B27+CE$229</f>
        <v>68.935353708579584</v>
      </c>
      <c r="EB27" s="2">
        <f t="shared" si="41"/>
        <v>66.615303942282935</v>
      </c>
      <c r="EC27" s="2">
        <f t="shared" si="41"/>
        <v>80.774248795414195</v>
      </c>
      <c r="ED27" s="2">
        <f t="shared" si="41"/>
        <v>83.592672956711596</v>
      </c>
      <c r="EE27" s="2">
        <f t="shared" si="41"/>
        <v>85.113837802292053</v>
      </c>
      <c r="EF27" s="2">
        <f t="shared" si="41"/>
        <v>78.472881525399117</v>
      </c>
      <c r="EG27" s="2">
        <f t="shared" si="41"/>
        <v>81.90312584523258</v>
      </c>
      <c r="EH27" s="2">
        <f t="shared" si="41"/>
        <v>75.176162070784372</v>
      </c>
      <c r="EI27" s="2">
        <f t="shared" si="41"/>
        <v>74.56842487167097</v>
      </c>
      <c r="EJ27" s="2">
        <f t="shared" si="41"/>
        <v>76.574888860370521</v>
      </c>
      <c r="EK27" s="2">
        <f t="shared" si="41"/>
        <v>83.386777497972787</v>
      </c>
      <c r="EL27" s="2">
        <f t="shared" si="41"/>
        <v>82.768117650711432</v>
      </c>
      <c r="EM27" s="2">
        <f t="shared" si="41"/>
        <v>74.105545665072768</v>
      </c>
      <c r="EN27" s="2">
        <f t="shared" si="41"/>
        <v>73.425879039239831</v>
      </c>
      <c r="EO27" s="2">
        <f t="shared" si="41"/>
        <v>69.569890065914421</v>
      </c>
      <c r="EQ27" s="2">
        <f t="shared" ref="EQ27:FE43" si="42">CU$228*$B27+CU$229</f>
        <v>69.888670667529809</v>
      </c>
      <c r="ER27" s="2">
        <f t="shared" si="42"/>
        <v>71.486789999437761</v>
      </c>
      <c r="ES27" s="2">
        <f t="shared" si="42"/>
        <v>80.280926950720811</v>
      </c>
      <c r="ET27" s="2">
        <f t="shared" si="42"/>
        <v>79.0457170816439</v>
      </c>
      <c r="EU27" s="2">
        <f t="shared" si="42"/>
        <v>79.562217586475043</v>
      </c>
      <c r="EV27" s="2">
        <f t="shared" si="42"/>
        <v>75.322441704880532</v>
      </c>
      <c r="EW27" s="2">
        <f t="shared" si="42"/>
        <v>78.408587181727768</v>
      </c>
      <c r="EX27" s="2">
        <f t="shared" si="42"/>
        <v>75.130981535647109</v>
      </c>
      <c r="EY27" s="2">
        <f t="shared" si="42"/>
        <v>75.57686012991897</v>
      </c>
      <c r="EZ27" s="2">
        <f t="shared" si="42"/>
        <v>76.195728371163867</v>
      </c>
      <c r="FA27" s="2">
        <f t="shared" si="42"/>
        <v>78.674594502203178</v>
      </c>
      <c r="FB27" s="2">
        <f t="shared" si="42"/>
        <v>78.899450947254579</v>
      </c>
      <c r="FC27" s="2">
        <f t="shared" si="42"/>
        <v>73.291481371590478</v>
      </c>
      <c r="FD27" s="2">
        <f t="shared" si="42"/>
        <v>71.235278733043515</v>
      </c>
      <c r="FE27" s="2">
        <f t="shared" si="42"/>
        <v>72.404461386690812</v>
      </c>
      <c r="FG27" s="2">
        <f t="shared" ref="FG27:FU43" si="43">POWER(10,($B27-C$231)/C$229)/(1+POWER(10,($B27-C$231)/C$229))</f>
        <v>2.7293552305354067E-2</v>
      </c>
      <c r="FH27" s="2">
        <f t="shared" si="43"/>
        <v>2.1648956616804604E-2</v>
      </c>
      <c r="FI27" s="2">
        <f t="shared" si="43"/>
        <v>1.9707152725791308E-2</v>
      </c>
      <c r="FJ27" s="2">
        <f t="shared" si="43"/>
        <v>2.1747602859602273E-2</v>
      </c>
      <c r="FK27" s="2">
        <f t="shared" si="43"/>
        <v>1.8075624284274245E-2</v>
      </c>
      <c r="FL27" s="2">
        <f t="shared" si="43"/>
        <v>1.9816648256542172E-2</v>
      </c>
      <c r="FM27" s="2">
        <f t="shared" si="43"/>
        <v>1.6642938688823054E-2</v>
      </c>
      <c r="FN27" s="2">
        <f t="shared" si="43"/>
        <v>1.5275886483982069E-2</v>
      </c>
      <c r="FO27" s="2">
        <f t="shared" si="43"/>
        <v>1.6459226763638337E-2</v>
      </c>
      <c r="FP27" s="2">
        <f t="shared" si="43"/>
        <v>1.6735809663877495E-2</v>
      </c>
      <c r="FQ27" s="2">
        <f t="shared" si="43"/>
        <v>1.4108969876900541E-2</v>
      </c>
      <c r="FR27" s="2">
        <f t="shared" si="43"/>
        <v>1.7531237545252362E-2</v>
      </c>
      <c r="FS27" s="2">
        <f t="shared" si="43"/>
        <v>1.895558905026918E-2</v>
      </c>
      <c r="FT27" s="2">
        <f t="shared" si="43"/>
        <v>1.930039628470781E-2</v>
      </c>
      <c r="FU27" s="2">
        <f t="shared" si="43"/>
        <v>1.2568000364814107E-2</v>
      </c>
      <c r="FW27" s="2">
        <f>POWER(10,($B27-C$232)/C$229)/(1+POWER(10,($B27-C$232)/C$229))</f>
        <v>1.8188310476394579E-7</v>
      </c>
      <c r="FX27" s="2">
        <f t="shared" ref="FX27:GK42" si="44">POWER(10,($B27-D$232)/D$229)/(1+POWER(10,($B27-D$232)/D$229))</f>
        <v>2.8924116351415678E-7</v>
      </c>
      <c r="FY27" s="2">
        <f t="shared" si="44"/>
        <v>3.0946459086139724E-7</v>
      </c>
      <c r="FZ27" s="2">
        <f t="shared" si="44"/>
        <v>3.7703098386035884E-7</v>
      </c>
      <c r="GA27" s="2">
        <f t="shared" si="44"/>
        <v>3.5794439694107044E-7</v>
      </c>
      <c r="GB27" s="2">
        <f t="shared" si="44"/>
        <v>4.002615572911015E-7</v>
      </c>
      <c r="GC27" s="2">
        <f t="shared" si="44"/>
        <v>3.0012920907261509E-7</v>
      </c>
      <c r="GD27" s="2">
        <f t="shared" si="44"/>
        <v>2.6434608698516745E-7</v>
      </c>
      <c r="GE27" s="2">
        <f t="shared" si="44"/>
        <v>3.2260919922613462E-7</v>
      </c>
      <c r="GF27" s="2">
        <f t="shared" si="44"/>
        <v>3.8177090721590882E-7</v>
      </c>
      <c r="GG27" s="2">
        <f t="shared" si="44"/>
        <v>3.5172089954941247E-7</v>
      </c>
      <c r="GH27" s="2">
        <f t="shared" si="44"/>
        <v>4.255468156587032E-7</v>
      </c>
      <c r="GI27" s="2">
        <f t="shared" si="44"/>
        <v>3.4513524913319975E-7</v>
      </c>
      <c r="GJ27" s="2">
        <f t="shared" si="44"/>
        <v>2.8348271671595036E-7</v>
      </c>
      <c r="GK27" s="2">
        <f t="shared" si="44"/>
        <v>1.7972628746977375E-7</v>
      </c>
      <c r="GM27" s="92">
        <f xml:space="preserve"> _xlfn.NORM.DIST($B27, C$7, ABS(C$11), TRUE) * _xlfn.NORM.DIST(($B27 - C$7)*C$15, 0, ABS(C$11), TRUE) * 2</f>
        <v>6.1402088075894649E-10</v>
      </c>
      <c r="GN27" s="92">
        <f t="shared" ref="GN27:HA42" si="45" xml:space="preserve"> _xlfn.NORM.DIST($B27, D$7, ABS(D$11), TRUE) * _xlfn.NORM.DIST(($B27 - D$7)*D$15, 0, ABS(D$11), TRUE) * 2</f>
        <v>9.3116546324547448E-12</v>
      </c>
      <c r="GO27" s="92">
        <f t="shared" si="45"/>
        <v>2.3223277235005562E-13</v>
      </c>
      <c r="GP27" s="92">
        <f t="shared" si="45"/>
        <v>2.3785540142341225E-12</v>
      </c>
      <c r="GQ27" s="92">
        <f t="shared" si="45"/>
        <v>1.4196419389983774E-14</v>
      </c>
      <c r="GR27" s="92">
        <f t="shared" si="45"/>
        <v>3.6550871129109097E-14</v>
      </c>
      <c r="GS27" s="92">
        <f t="shared" si="45"/>
        <v>1.5210853551792514E-15</v>
      </c>
      <c r="GT27" s="92">
        <f t="shared" si="45"/>
        <v>1.7995247579832395E-16</v>
      </c>
      <c r="GU27" s="92">
        <f t="shared" si="45"/>
        <v>8.5998932040939122E-16</v>
      </c>
      <c r="GV27" s="92">
        <f t="shared" si="45"/>
        <v>3.4574044793460674E-16</v>
      </c>
      <c r="GW27" s="92">
        <f t="shared" si="45"/>
        <v>2.2949614832092738E-17</v>
      </c>
      <c r="GX27" s="92">
        <f t="shared" si="45"/>
        <v>1.0276084998314733E-15</v>
      </c>
      <c r="GY27" s="92">
        <f t="shared" si="45"/>
        <v>3.1092442491364392E-14</v>
      </c>
      <c r="GZ27" s="92">
        <f t="shared" si="45"/>
        <v>7.3606761101055352E-14</v>
      </c>
      <c r="HA27" s="92">
        <f t="shared" si="45"/>
        <v>4.784124438539052E-20</v>
      </c>
      <c r="HC27" s="92">
        <f xml:space="preserve"> _xlfn.NORM.DIST($B27, C$8, ABS(C$12), TRUE) * _xlfn.NORM.DIST(($B27 - C$8)*C$16, 0, ABS(C$12), TRUE) * 2</f>
        <v>2.6997881347108691E-33</v>
      </c>
      <c r="HD27" s="92">
        <f t="shared" ref="HD27:HQ42" si="46" xml:space="preserve"> _xlfn.NORM.DIST($B27, D$8, ABS(D$12), TRUE) * _xlfn.NORM.DIST(($B27 - D$8)*D$16, 0, ABS(D$12), TRUE) * 2</f>
        <v>8.5833694614667692E-32</v>
      </c>
      <c r="HE27" s="92">
        <f t="shared" si="46"/>
        <v>2.3134814205340188E-38</v>
      </c>
      <c r="HF27" s="92">
        <f t="shared" si="46"/>
        <v>2.0094239709535654E-41</v>
      </c>
      <c r="HG27" s="92">
        <f t="shared" si="46"/>
        <v>3.9337177340316959E-43</v>
      </c>
      <c r="HH27" s="92">
        <f t="shared" si="46"/>
        <v>3.9600665509903582E-39</v>
      </c>
      <c r="HI27" s="92">
        <f t="shared" si="46"/>
        <v>1.2764650671308207E-41</v>
      </c>
      <c r="HJ27" s="92">
        <f t="shared" si="46"/>
        <v>1.8230677942894531E-46</v>
      </c>
      <c r="HK27" s="92">
        <f t="shared" si="46"/>
        <v>1.85484438631462E-41</v>
      </c>
      <c r="HL27" s="92">
        <f t="shared" si="46"/>
        <v>2.5548648725638581E-40</v>
      </c>
      <c r="HM27" s="92">
        <f t="shared" si="46"/>
        <v>5.4928359153659349E-45</v>
      </c>
      <c r="HN27" s="92">
        <f t="shared" si="46"/>
        <v>1.6934671744279446E-44</v>
      </c>
      <c r="HO27" s="92">
        <f t="shared" si="46"/>
        <v>2.1827598761412667E-36</v>
      </c>
      <c r="HP27" s="92">
        <f t="shared" si="46"/>
        <v>7.9011223956611653E-37</v>
      </c>
      <c r="HQ27" s="92">
        <f t="shared" si="46"/>
        <v>2.8278042618391667E-54</v>
      </c>
      <c r="HS27" s="92">
        <f xml:space="preserve"> _xlfn.NORM.DIST($B27, C$9, ABS(C$13), TRUE) * _xlfn.NORM.DIST(($B27 - C$9)*C$17, 0, ABS(C$13), TRUE) * 2</f>
        <v>4.733163930613059E-101</v>
      </c>
      <c r="HT27" s="92">
        <f t="shared" ref="HT27:IG42" si="47" xml:space="preserve"> _xlfn.NORM.DIST($B27, D$9, ABS(D$13), TRUE) * _xlfn.NORM.DIST(($B27 - D$9)*D$17, 0, ABS(D$13), TRUE) * 2</f>
        <v>6.9223715687479203E-94</v>
      </c>
      <c r="HU27" s="92">
        <f t="shared" si="47"/>
        <v>7.5203242212657519E-115</v>
      </c>
      <c r="HV27" s="92">
        <f t="shared" si="47"/>
        <v>2.6467772884874185E-123</v>
      </c>
      <c r="HW27" s="92">
        <f t="shared" si="47"/>
        <v>5.7005036892189293E-129</v>
      </c>
      <c r="HX27" s="92">
        <f t="shared" si="47"/>
        <v>1.4106755387301415E-117</v>
      </c>
      <c r="HY27" s="92">
        <f t="shared" si="47"/>
        <v>1.6415577562731195E-125</v>
      </c>
      <c r="HZ27" s="92">
        <f t="shared" si="47"/>
        <v>6.9355379817453579E-141</v>
      </c>
      <c r="IA27" s="92">
        <f t="shared" si="47"/>
        <v>9.4946344301630751E-125</v>
      </c>
      <c r="IB27" s="92">
        <f t="shared" si="47"/>
        <v>5.3719626891506637E-121</v>
      </c>
      <c r="IC27" s="92">
        <f t="shared" si="47"/>
        <v>4.931275704451852E-133</v>
      </c>
      <c r="ID27" s="92">
        <f t="shared" si="47"/>
        <v>3.2707034075989235E-133</v>
      </c>
      <c r="IE27" s="92">
        <f t="shared" si="47"/>
        <v>8.288427640691908E-109</v>
      </c>
      <c r="IF27" s="92">
        <f t="shared" si="47"/>
        <v>1.3834706253875242E-67</v>
      </c>
      <c r="IG27" s="92">
        <f t="shared" si="47"/>
        <v>1.3583206033206862E-59</v>
      </c>
      <c r="II27" s="92">
        <f xml:space="preserve"> _xlfn.NORM.DIST($B27, C$10, ABS(C$14), TRUE) * _xlfn.NORM.DIST(($B27 - C$10)*C$18, 0, ABS(C$14), TRUE) * 2</f>
        <v>5.6452898981134888E-272</v>
      </c>
      <c r="IJ27" s="92">
        <f t="shared" ref="IJ27:IW42" si="48" xml:space="preserve"> _xlfn.NORM.DIST($B27, D$10, ABS(D$14), TRUE) * _xlfn.NORM.DIST(($B27 - D$10)*D$18, 0, ABS(D$14), TRUE) * 2</f>
        <v>5.6499432048934893E-250</v>
      </c>
      <c r="IK27" s="92">
        <f t="shared" si="48"/>
        <v>2.7163481318343871E-307</v>
      </c>
      <c r="IL27" s="92">
        <f t="shared" si="48"/>
        <v>0</v>
      </c>
      <c r="IM27" s="92">
        <f t="shared" si="48"/>
        <v>0</v>
      </c>
      <c r="IN27" s="92">
        <f t="shared" si="48"/>
        <v>0</v>
      </c>
      <c r="IO27" s="92">
        <f t="shared" si="48"/>
        <v>0</v>
      </c>
      <c r="IP27" s="92">
        <f t="shared" si="48"/>
        <v>0</v>
      </c>
      <c r="IQ27" s="92">
        <f t="shared" si="48"/>
        <v>0</v>
      </c>
      <c r="IR27" s="92">
        <f t="shared" si="48"/>
        <v>0</v>
      </c>
      <c r="IS27" s="92">
        <f t="shared" si="48"/>
        <v>0</v>
      </c>
      <c r="IT27" s="92">
        <f t="shared" si="48"/>
        <v>0</v>
      </c>
      <c r="IU27" s="92">
        <f t="shared" si="48"/>
        <v>5.2503274036554937E-291</v>
      </c>
      <c r="IV27" s="92">
        <f t="shared" si="48"/>
        <v>2.4985255031060815E-218</v>
      </c>
      <c r="IW27" s="92">
        <f t="shared" si="48"/>
        <v>1.0632079504074638E-147</v>
      </c>
      <c r="IY27" s="92">
        <f>GM27+HC27+HS27+II27</f>
        <v>6.1402088075894649E-10</v>
      </c>
      <c r="IZ27" s="92">
        <f t="shared" ref="IZ27:JM42" si="49">GN27+HD27+HT27+IJ27</f>
        <v>9.3116546324547448E-12</v>
      </c>
      <c r="JA27" s="92">
        <f t="shared" si="49"/>
        <v>2.3223277235005562E-13</v>
      </c>
      <c r="JB27" s="92">
        <f t="shared" si="49"/>
        <v>2.3785540142341225E-12</v>
      </c>
      <c r="JC27" s="92">
        <f t="shared" si="49"/>
        <v>1.4196419389983774E-14</v>
      </c>
      <c r="JD27" s="92">
        <f t="shared" si="49"/>
        <v>3.6550871129109097E-14</v>
      </c>
      <c r="JE27" s="92">
        <f t="shared" si="49"/>
        <v>1.5210853551792514E-15</v>
      </c>
      <c r="JF27" s="92">
        <f t="shared" si="49"/>
        <v>1.7995247579832395E-16</v>
      </c>
      <c r="JG27" s="92">
        <f t="shared" si="49"/>
        <v>8.5998932040939122E-16</v>
      </c>
      <c r="JH27" s="92">
        <f t="shared" si="49"/>
        <v>3.4574044793460674E-16</v>
      </c>
      <c r="JI27" s="92">
        <f t="shared" si="49"/>
        <v>2.2949614832092738E-17</v>
      </c>
      <c r="JJ27" s="92">
        <f t="shared" si="49"/>
        <v>1.0276084998314733E-15</v>
      </c>
      <c r="JK27" s="92">
        <f t="shared" si="49"/>
        <v>3.1092442491364392E-14</v>
      </c>
      <c r="JL27" s="92">
        <f t="shared" si="49"/>
        <v>7.3606761101055352E-14</v>
      </c>
      <c r="JM27" s="92">
        <f t="shared" si="49"/>
        <v>4.784124438539052E-20</v>
      </c>
    </row>
    <row r="28" spans="1:273" x14ac:dyDescent="0.25">
      <c r="B28" s="2">
        <v>1</v>
      </c>
      <c r="C28" s="37">
        <v>74.75</v>
      </c>
      <c r="D28" s="37">
        <v>72.881</v>
      </c>
      <c r="E28" s="37">
        <v>73.405000000000001</v>
      </c>
      <c r="F28" s="37">
        <v>72.741</v>
      </c>
      <c r="G28" s="37">
        <v>69.146000000000001</v>
      </c>
      <c r="H28" s="37">
        <v>72.293000000000006</v>
      </c>
      <c r="I28" s="37">
        <v>70.945999999999998</v>
      </c>
      <c r="J28" s="37">
        <v>71.566999999999993</v>
      </c>
      <c r="K28" s="37">
        <v>71.483000000000004</v>
      </c>
      <c r="L28" s="37">
        <v>73.385999999999996</v>
      </c>
      <c r="M28" s="37">
        <v>72.817999999999998</v>
      </c>
      <c r="N28" s="37">
        <v>73.477000000000004</v>
      </c>
      <c r="O28" s="37">
        <v>70.721000000000004</v>
      </c>
      <c r="P28" s="37">
        <v>66.667000000000002</v>
      </c>
      <c r="Q28" s="37">
        <v>66.475999999999999</v>
      </c>
      <c r="S28" s="4">
        <f t="shared" si="6"/>
        <v>73.384190085140986</v>
      </c>
      <c r="T28" s="4">
        <f t="shared" si="6"/>
        <v>70.975179027135326</v>
      </c>
      <c r="U28" s="4">
        <f t="shared" si="6"/>
        <v>71.344792476807029</v>
      </c>
      <c r="V28" s="4">
        <f t="shared" si="6"/>
        <v>70.788624676516278</v>
      </c>
      <c r="W28" s="4">
        <f t="shared" si="6"/>
        <v>66.966286140835749</v>
      </c>
      <c r="X28" s="4">
        <f t="shared" si="6"/>
        <v>70.630901500202413</v>
      </c>
      <c r="Y28" s="4">
        <f t="shared" si="6"/>
        <v>70.485045510492796</v>
      </c>
      <c r="Z28" s="4" t="e">
        <f t="shared" si="6"/>
        <v>#N/A</v>
      </c>
      <c r="AA28" s="4">
        <f t="shared" si="6"/>
        <v>69.724162455356193</v>
      </c>
      <c r="AB28" s="4" t="e">
        <f t="shared" si="6"/>
        <v>#N/A</v>
      </c>
      <c r="AC28" s="4" t="e">
        <f t="shared" si="6"/>
        <v>#N/A</v>
      </c>
      <c r="AD28" s="4">
        <f t="shared" si="6"/>
        <v>69.757882330153549</v>
      </c>
      <c r="AE28" s="4">
        <f t="shared" si="6"/>
        <v>68.693286464021014</v>
      </c>
      <c r="AF28" s="4">
        <f t="shared" si="6"/>
        <v>65.457591825033717</v>
      </c>
      <c r="AG28" s="4" t="e">
        <f t="shared" si="6"/>
        <v>#N/A</v>
      </c>
      <c r="AI28" s="4">
        <f t="shared" si="7"/>
        <v>1.3658099148590139</v>
      </c>
      <c r="AJ28" s="4">
        <f t="shared" si="7"/>
        <v>1.9058209728646744</v>
      </c>
      <c r="AK28" s="4">
        <f t="shared" si="7"/>
        <v>2.0602075231929717</v>
      </c>
      <c r="AL28" s="4">
        <f t="shared" si="7"/>
        <v>1.9523753234837216</v>
      </c>
      <c r="AM28" s="4">
        <f t="shared" si="7"/>
        <v>2.1797138591642522</v>
      </c>
      <c r="AN28" s="4">
        <f t="shared" si="7"/>
        <v>1.6620984997975938</v>
      </c>
      <c r="AO28" s="4">
        <f t="shared" si="7"/>
        <v>0.46095448950720197</v>
      </c>
      <c r="AP28" s="4">
        <f t="shared" si="7"/>
        <v>0</v>
      </c>
      <c r="AQ28" s="4">
        <f t="shared" si="7"/>
        <v>1.7588375446438107</v>
      </c>
      <c r="AR28" s="4">
        <f t="shared" si="7"/>
        <v>0</v>
      </c>
      <c r="AS28" s="4">
        <f t="shared" si="7"/>
        <v>0</v>
      </c>
      <c r="AT28" s="4">
        <f t="shared" si="7"/>
        <v>3.7191176698464545</v>
      </c>
      <c r="AU28" s="4">
        <f t="shared" si="7"/>
        <v>2.0277135359789895</v>
      </c>
      <c r="AV28" s="4">
        <f t="shared" si="7"/>
        <v>1.2094081749662848</v>
      </c>
      <c r="AW28" s="4">
        <f t="shared" si="7"/>
        <v>0</v>
      </c>
      <c r="AY28" s="2">
        <f t="shared" ref="AY28:BM58" si="50">IF(OR($B28 &lt; C$230, $B28 &gt; C$233), #N/A, ((1-FG28)*DK28) + (FG28 - FW28)*EA28 + (FW28*EQ28))</f>
        <v>73.384188396917182</v>
      </c>
      <c r="AZ28" s="2">
        <f t="shared" si="8"/>
        <v>70.975178993169393</v>
      </c>
      <c r="BA28" s="2">
        <f t="shared" si="8"/>
        <v>71.344792475800801</v>
      </c>
      <c r="BB28" s="2">
        <f t="shared" si="8"/>
        <v>70.788624667513602</v>
      </c>
      <c r="BC28" s="2">
        <f t="shared" si="8"/>
        <v>66.966286140765988</v>
      </c>
      <c r="BD28" s="2">
        <f t="shared" si="8"/>
        <v>70.630901500022944</v>
      </c>
      <c r="BE28" s="2">
        <f t="shared" si="8"/>
        <v>70.485045510484667</v>
      </c>
      <c r="BF28" s="2" t="e">
        <f t="shared" si="8"/>
        <v>#N/A</v>
      </c>
      <c r="BG28" s="2">
        <f t="shared" si="8"/>
        <v>69.724162455351362</v>
      </c>
      <c r="BH28" s="2" t="e">
        <f t="shared" si="8"/>
        <v>#N/A</v>
      </c>
      <c r="BI28" s="2" t="e">
        <f t="shared" si="8"/>
        <v>#N/A</v>
      </c>
      <c r="BJ28" s="2">
        <f t="shared" si="8"/>
        <v>69.75788233014805</v>
      </c>
      <c r="BK28" s="2">
        <f t="shared" si="8"/>
        <v>68.693286463880128</v>
      </c>
      <c r="BL28" s="2">
        <f t="shared" si="8"/>
        <v>65.457591824734521</v>
      </c>
      <c r="BM28" s="2" t="e">
        <f t="shared" si="8"/>
        <v>#N/A</v>
      </c>
      <c r="BO28" s="2">
        <f t="shared" si="9"/>
        <v>74.75</v>
      </c>
      <c r="BP28" s="2">
        <f t="shared" si="10"/>
        <v>72.881</v>
      </c>
      <c r="BQ28" s="2">
        <f t="shared" si="11"/>
        <v>73.405000000000001</v>
      </c>
      <c r="BR28" s="2">
        <f t="shared" si="12"/>
        <v>72.741</v>
      </c>
      <c r="BS28" s="2">
        <f t="shared" si="13"/>
        <v>69.146000000000001</v>
      </c>
      <c r="BT28" s="2">
        <f t="shared" si="14"/>
        <v>72.293000000000006</v>
      </c>
      <c r="BU28" s="2">
        <f t="shared" si="15"/>
        <v>70.945999999999998</v>
      </c>
      <c r="BV28" s="2" t="str">
        <f t="shared" si="16"/>
        <v/>
      </c>
      <c r="BW28" s="2">
        <f t="shared" si="17"/>
        <v>71.483000000000004</v>
      </c>
      <c r="BX28" s="2" t="str">
        <f t="shared" si="18"/>
        <v/>
      </c>
      <c r="BY28" s="2" t="str">
        <f t="shared" si="19"/>
        <v/>
      </c>
      <c r="BZ28" s="2">
        <f t="shared" si="20"/>
        <v>73.477000000000004</v>
      </c>
      <c r="CA28" s="2">
        <f t="shared" si="21"/>
        <v>70.721000000000004</v>
      </c>
      <c r="CB28" s="2">
        <f t="shared" si="22"/>
        <v>66.667000000000002</v>
      </c>
      <c r="CC28" s="2" t="str">
        <f t="shared" si="23"/>
        <v/>
      </c>
      <c r="CE28" s="2" t="str">
        <f t="shared" ref="CE28:CS58" si="51">IF(AND(IY28 &lt; $CS$22, $B28 &gt; C$231, $B28 &lt; C$232), C28, "")</f>
        <v/>
      </c>
      <c r="CF28" s="2" t="str">
        <f t="shared" si="24"/>
        <v/>
      </c>
      <c r="CG28" s="2" t="str">
        <f t="shared" si="24"/>
        <v/>
      </c>
      <c r="CH28" s="2" t="str">
        <f t="shared" si="24"/>
        <v/>
      </c>
      <c r="CI28" s="2" t="str">
        <f t="shared" si="24"/>
        <v/>
      </c>
      <c r="CJ28" s="2" t="str">
        <f t="shared" si="24"/>
        <v/>
      </c>
      <c r="CK28" s="2" t="str">
        <f t="shared" si="24"/>
        <v/>
      </c>
      <c r="CL28" s="2" t="str">
        <f t="shared" si="24"/>
        <v/>
      </c>
      <c r="CM28" s="2" t="str">
        <f t="shared" si="24"/>
        <v/>
      </c>
      <c r="CN28" s="2" t="str">
        <f t="shared" si="24"/>
        <v/>
      </c>
      <c r="CO28" s="2" t="str">
        <f t="shared" si="24"/>
        <v/>
      </c>
      <c r="CP28" s="2" t="str">
        <f t="shared" si="24"/>
        <v/>
      </c>
      <c r="CQ28" s="2" t="str">
        <f t="shared" si="24"/>
        <v/>
      </c>
      <c r="CR28" s="2" t="str">
        <f t="shared" si="24"/>
        <v/>
      </c>
      <c r="CS28" s="2" t="str">
        <f t="shared" si="24"/>
        <v/>
      </c>
      <c r="CU28" s="2" t="str">
        <f t="shared" si="25"/>
        <v/>
      </c>
      <c r="CV28" s="2" t="str">
        <f t="shared" si="26"/>
        <v/>
      </c>
      <c r="CW28" s="2" t="str">
        <f t="shared" si="27"/>
        <v/>
      </c>
      <c r="CX28" s="2" t="str">
        <f t="shared" si="28"/>
        <v/>
      </c>
      <c r="CY28" s="2" t="str">
        <f t="shared" si="29"/>
        <v/>
      </c>
      <c r="CZ28" s="2" t="str">
        <f t="shared" si="30"/>
        <v/>
      </c>
      <c r="DA28" s="2" t="str">
        <f t="shared" si="31"/>
        <v/>
      </c>
      <c r="DB28" s="2" t="str">
        <f t="shared" si="32"/>
        <v/>
      </c>
      <c r="DC28" s="2" t="str">
        <f t="shared" si="33"/>
        <v/>
      </c>
      <c r="DD28" s="2" t="str">
        <f t="shared" si="34"/>
        <v/>
      </c>
      <c r="DE28" s="2" t="str">
        <f t="shared" si="35"/>
        <v/>
      </c>
      <c r="DF28" s="2" t="str">
        <f t="shared" si="36"/>
        <v/>
      </c>
      <c r="DG28" s="2" t="str">
        <f t="shared" si="37"/>
        <v/>
      </c>
      <c r="DH28" s="2" t="str">
        <f t="shared" si="38"/>
        <v/>
      </c>
      <c r="DI28" s="2" t="str">
        <f t="shared" si="39"/>
        <v/>
      </c>
      <c r="DK28" s="2">
        <f t="shared" si="40"/>
        <v>73.52220593792174</v>
      </c>
      <c r="DL28" s="2">
        <f t="shared" si="40"/>
        <v>71.081583101045297</v>
      </c>
      <c r="DM28" s="2">
        <f t="shared" si="40"/>
        <v>71.139768090106145</v>
      </c>
      <c r="DN28" s="2">
        <f t="shared" si="40"/>
        <v>70.480124390243901</v>
      </c>
      <c r="DO28" s="2">
        <f t="shared" si="40"/>
        <v>66.603538508003624</v>
      </c>
      <c r="DP28" s="2">
        <f t="shared" si="40"/>
        <v>70.459785322637273</v>
      </c>
      <c r="DQ28" s="2">
        <f t="shared" si="40"/>
        <v>70.275797815362949</v>
      </c>
      <c r="DR28" s="2">
        <f t="shared" si="40"/>
        <v>69.814797342192676</v>
      </c>
      <c r="DS28" s="2">
        <f t="shared" si="40"/>
        <v>69.636948202959815</v>
      </c>
      <c r="DT28" s="2">
        <f t="shared" si="40"/>
        <v>69.695699186991902</v>
      </c>
      <c r="DU28" s="2">
        <f t="shared" si="40"/>
        <v>68.495741539043308</v>
      </c>
      <c r="DV28" s="2">
        <f t="shared" si="40"/>
        <v>69.506633192389003</v>
      </c>
      <c r="DW28" s="2">
        <f t="shared" si="40"/>
        <v>68.580872244035049</v>
      </c>
      <c r="DX28" s="2">
        <f t="shared" si="40"/>
        <v>65.28801877211464</v>
      </c>
      <c r="DY28" s="2">
        <f t="shared" si="40"/>
        <v>63.440241383083489</v>
      </c>
      <c r="EA28" s="2">
        <f t="shared" si="41"/>
        <v>68.898215680233037</v>
      </c>
      <c r="EB28" s="2">
        <f t="shared" si="41"/>
        <v>66.589644426694164</v>
      </c>
      <c r="EC28" s="2">
        <f t="shared" si="41"/>
        <v>80.645967784628354</v>
      </c>
      <c r="ED28" s="2">
        <f t="shared" si="41"/>
        <v>83.444662728908696</v>
      </c>
      <c r="EE28" s="2">
        <f t="shared" si="41"/>
        <v>84.938101960877745</v>
      </c>
      <c r="EF28" s="2">
        <f t="shared" si="41"/>
        <v>78.350091758314989</v>
      </c>
      <c r="EG28" s="2">
        <f t="shared" si="41"/>
        <v>81.760766456439242</v>
      </c>
      <c r="EH28" s="2">
        <f t="shared" si="41"/>
        <v>75.081793604676307</v>
      </c>
      <c r="EI28" s="2">
        <f t="shared" si="41"/>
        <v>74.47717115918833</v>
      </c>
      <c r="EJ28" s="2">
        <f t="shared" si="41"/>
        <v>76.464563116486815</v>
      </c>
      <c r="EK28" s="2">
        <f t="shared" si="41"/>
        <v>83.219461045272979</v>
      </c>
      <c r="EL28" s="2">
        <f t="shared" si="41"/>
        <v>82.599327684242283</v>
      </c>
      <c r="EM28" s="2">
        <f t="shared" si="41"/>
        <v>73.999367017889654</v>
      </c>
      <c r="EN28" s="2">
        <f t="shared" si="41"/>
        <v>73.315887717595473</v>
      </c>
      <c r="EO28" s="2">
        <f t="shared" si="41"/>
        <v>69.498722933700463</v>
      </c>
      <c r="EQ28" s="2">
        <f t="shared" si="42"/>
        <v>69.843271134104555</v>
      </c>
      <c r="ER28" s="2">
        <f t="shared" si="42"/>
        <v>71.417681968627278</v>
      </c>
      <c r="ES28" s="2">
        <f t="shared" si="42"/>
        <v>80.156998786017141</v>
      </c>
      <c r="ET28" s="2">
        <f t="shared" si="42"/>
        <v>78.938565672606472</v>
      </c>
      <c r="EU28" s="2">
        <f t="shared" si="42"/>
        <v>79.438122692049106</v>
      </c>
      <c r="EV28" s="2">
        <f t="shared" si="42"/>
        <v>75.228249645258913</v>
      </c>
      <c r="EW28" s="2">
        <f t="shared" si="42"/>
        <v>78.298067054409145</v>
      </c>
      <c r="EX28" s="2">
        <f t="shared" si="42"/>
        <v>75.036988228876737</v>
      </c>
      <c r="EY28" s="2">
        <f t="shared" si="42"/>
        <v>75.476518033732901</v>
      </c>
      <c r="EZ28" s="2">
        <f t="shared" si="42"/>
        <v>76.088537489321695</v>
      </c>
      <c r="FA28" s="2">
        <f t="shared" si="42"/>
        <v>78.550383533416792</v>
      </c>
      <c r="FB28" s="2">
        <f t="shared" si="42"/>
        <v>78.766886973235856</v>
      </c>
      <c r="FC28" s="2">
        <f t="shared" si="42"/>
        <v>73.192282612046029</v>
      </c>
      <c r="FD28" s="2">
        <f t="shared" si="42"/>
        <v>71.144818138774951</v>
      </c>
      <c r="FE28" s="2">
        <f t="shared" si="42"/>
        <v>72.305540500654729</v>
      </c>
      <c r="FG28" s="2">
        <f t="shared" si="43"/>
        <v>2.9848187774247505E-2</v>
      </c>
      <c r="FH28" s="2">
        <f t="shared" si="43"/>
        <v>2.3688132627289405E-2</v>
      </c>
      <c r="FI28" s="2">
        <f t="shared" si="43"/>
        <v>2.1567456838753767E-2</v>
      </c>
      <c r="FJ28" s="2">
        <f t="shared" si="43"/>
        <v>2.3795844638622433E-2</v>
      </c>
      <c r="FK28" s="2">
        <f t="shared" si="43"/>
        <v>1.9785024733028178E-2</v>
      </c>
      <c r="FL28" s="2">
        <f t="shared" si="43"/>
        <v>2.1687059797820162E-2</v>
      </c>
      <c r="FM28" s="2">
        <f t="shared" si="43"/>
        <v>1.8219364909382415E-2</v>
      </c>
      <c r="FN28" s="2">
        <f t="shared" si="43"/>
        <v>1.6725027278951844E-2</v>
      </c>
      <c r="FO28" s="2">
        <f t="shared" si="43"/>
        <v>1.8018570565310532E-2</v>
      </c>
      <c r="FP28" s="2">
        <f t="shared" si="43"/>
        <v>1.8320868770366708E-2</v>
      </c>
      <c r="FQ28" s="2">
        <f t="shared" si="43"/>
        <v>1.5449148336322976E-2</v>
      </c>
      <c r="FR28" s="2">
        <f t="shared" si="43"/>
        <v>1.9190161822143791E-2</v>
      </c>
      <c r="FS28" s="2">
        <f t="shared" si="43"/>
        <v>2.074644896126715E-2</v>
      </c>
      <c r="FT28" s="2">
        <f t="shared" si="43"/>
        <v>2.1123131009078505E-2</v>
      </c>
      <c r="FU28" s="2">
        <f t="shared" si="43"/>
        <v>1.3763849178923039E-2</v>
      </c>
      <c r="FW28" s="2">
        <f t="shared" ref="FW28:GK58" si="52">POWER(10,($B28-C$232)/C$229)/(1+POWER(10,($B28-C$232)/C$229))</f>
        <v>1.9943085512092955E-7</v>
      </c>
      <c r="FX28" s="2">
        <f t="shared" si="44"/>
        <v>3.1714662037023442E-7</v>
      </c>
      <c r="FY28" s="2">
        <f t="shared" si="44"/>
        <v>3.3932116622692208E-7</v>
      </c>
      <c r="FZ28" s="2">
        <f t="shared" si="44"/>
        <v>4.1340623803553399E-7</v>
      </c>
      <c r="GA28" s="2">
        <f t="shared" si="44"/>
        <v>3.9247821312372992E-7</v>
      </c>
      <c r="GB28" s="2">
        <f t="shared" si="44"/>
        <v>4.3887805337606887E-7</v>
      </c>
      <c r="GC28" s="2">
        <f t="shared" si="44"/>
        <v>3.2908512424485762E-7</v>
      </c>
      <c r="GD28" s="2">
        <f t="shared" si="44"/>
        <v>2.8984971322278489E-7</v>
      </c>
      <c r="GE28" s="2">
        <f t="shared" si="44"/>
        <v>3.537339418167876E-7</v>
      </c>
      <c r="GF28" s="2">
        <f t="shared" si="44"/>
        <v>4.186034602658062E-7</v>
      </c>
      <c r="GG28" s="2">
        <f t="shared" si="44"/>
        <v>3.8565428439723769E-7</v>
      </c>
      <c r="GH28" s="2">
        <f t="shared" si="44"/>
        <v>4.6660278565109152E-7</v>
      </c>
      <c r="GI28" s="2">
        <f t="shared" si="44"/>
        <v>3.7843326279391944E-7</v>
      </c>
      <c r="GJ28" s="2">
        <f t="shared" si="44"/>
        <v>3.1083260936123348E-7</v>
      </c>
      <c r="GK28" s="2">
        <f t="shared" si="44"/>
        <v>1.9706595206731078E-7</v>
      </c>
      <c r="GM28" s="92">
        <f t="shared" ref="GM28:HA58" si="53" xml:space="preserve"> _xlfn.NORM.DIST($B28, C$7, ABS(C$11), TRUE) * _xlfn.NORM.DIST(($B28 - C$7)*C$15, 0, ABS(C$11), TRUE) * 2</f>
        <v>1.1167336555985355E-9</v>
      </c>
      <c r="GN28" s="92">
        <f t="shared" si="45"/>
        <v>1.9140806646457731E-11</v>
      </c>
      <c r="GO28" s="92">
        <f t="shared" si="45"/>
        <v>5.3951170928933013E-13</v>
      </c>
      <c r="GP28" s="92">
        <f t="shared" si="45"/>
        <v>5.1589389267231008E-12</v>
      </c>
      <c r="GQ28" s="92">
        <f t="shared" si="45"/>
        <v>3.5963913028328123E-14</v>
      </c>
      <c r="GR28" s="92">
        <f t="shared" si="45"/>
        <v>9.1274457064258562E-14</v>
      </c>
      <c r="GS28" s="92">
        <f t="shared" si="45"/>
        <v>4.1079378187762817E-15</v>
      </c>
      <c r="GT28" s="92">
        <f t="shared" si="45"/>
        <v>5.1479195017223552E-16</v>
      </c>
      <c r="GU28" s="92">
        <f t="shared" si="45"/>
        <v>2.3659136374541064E-15</v>
      </c>
      <c r="GV28" s="92">
        <f t="shared" si="45"/>
        <v>9.8830902460925063E-16</v>
      </c>
      <c r="GW28" s="92">
        <f t="shared" si="45"/>
        <v>6.9339815956216531E-17</v>
      </c>
      <c r="GX28" s="92">
        <f t="shared" si="45"/>
        <v>2.8533905274261546E-15</v>
      </c>
      <c r="GY28" s="92">
        <f t="shared" si="45"/>
        <v>7.7313743435400697E-14</v>
      </c>
      <c r="GZ28" s="92">
        <f t="shared" si="45"/>
        <v>1.7784463487301185E-13</v>
      </c>
      <c r="HA28" s="92">
        <f t="shared" si="45"/>
        <v>1.747900871600287E-19</v>
      </c>
      <c r="HC28" s="92">
        <f xml:space="preserve"> _xlfn.NORM.DIST($B28, C$8, ABS(C$12), TRUE) * _xlfn.NORM.DIST(($B28 - C$8)*C$16, 0, ABS(C$12), TRUE) * 2</f>
        <v>1.3332309800395484E-32</v>
      </c>
      <c r="HD28" s="92">
        <f t="shared" si="46"/>
        <v>4.0043893982686805E-31</v>
      </c>
      <c r="HE28" s="92">
        <f t="shared" si="46"/>
        <v>1.534986789687379E-37</v>
      </c>
      <c r="HF28" s="92">
        <f t="shared" si="46"/>
        <v>1.5878540230788956E-40</v>
      </c>
      <c r="HG28" s="92">
        <f t="shared" si="46"/>
        <v>3.4000356675349261E-42</v>
      </c>
      <c r="HH28" s="92">
        <f t="shared" si="46"/>
        <v>2.8626347566230044E-38</v>
      </c>
      <c r="HI28" s="92">
        <f t="shared" si="46"/>
        <v>1.0213400979392576E-40</v>
      </c>
      <c r="HJ28" s="92">
        <f t="shared" si="46"/>
        <v>1.8567021893622569E-45</v>
      </c>
      <c r="HK28" s="92">
        <f t="shared" si="46"/>
        <v>1.4856396060351199E-40</v>
      </c>
      <c r="HL28" s="92">
        <f t="shared" si="46"/>
        <v>1.9604589476672829E-39</v>
      </c>
      <c r="HM28" s="92">
        <f t="shared" si="46"/>
        <v>5.1253836684847209E-44</v>
      </c>
      <c r="HN28" s="92">
        <f t="shared" si="46"/>
        <v>1.6157103208765679E-43</v>
      </c>
      <c r="HO28" s="92">
        <f t="shared" si="46"/>
        <v>1.3264666893348252E-35</v>
      </c>
      <c r="HP28" s="92">
        <f t="shared" si="46"/>
        <v>4.8483934400923349E-36</v>
      </c>
      <c r="HQ28" s="92">
        <f t="shared" si="46"/>
        <v>4.0935157780366921E-53</v>
      </c>
      <c r="HS28" s="92">
        <f t="shared" ref="HS28:IG58" si="54" xml:space="preserve"> _xlfn.NORM.DIST($B28, C$9, ABS(C$13), TRUE) * _xlfn.NORM.DIST(($B28 - C$9)*C$17, 0, ABS(C$13), TRUE) * 2</f>
        <v>1.3538860255287251E-99</v>
      </c>
      <c r="HT28" s="92">
        <f t="shared" si="47"/>
        <v>1.6833789663853842E-92</v>
      </c>
      <c r="HU28" s="92">
        <f t="shared" si="47"/>
        <v>3.8666981137605365E-113</v>
      </c>
      <c r="HV28" s="92">
        <f t="shared" si="47"/>
        <v>1.9272551030904215E-121</v>
      </c>
      <c r="HW28" s="92">
        <f t="shared" si="47"/>
        <v>5.0420875086977007E-127</v>
      </c>
      <c r="HX28" s="92">
        <f t="shared" si="47"/>
        <v>8.7314509825931601E-116</v>
      </c>
      <c r="HY28" s="92">
        <f t="shared" si="47"/>
        <v>1.2619962099160092E-123</v>
      </c>
      <c r="HZ28" s="92">
        <f t="shared" si="47"/>
        <v>8.8966680529002965E-139</v>
      </c>
      <c r="IA28" s="92">
        <f t="shared" si="47"/>
        <v>7.2812294702213756E-123</v>
      </c>
      <c r="IB28" s="92">
        <f t="shared" si="47"/>
        <v>3.7502753189641095E-119</v>
      </c>
      <c r="IC28" s="92">
        <f t="shared" si="47"/>
        <v>4.9727996474685666E-131</v>
      </c>
      <c r="ID28" s="92">
        <f t="shared" si="47"/>
        <v>3.5576842287345259E-131</v>
      </c>
      <c r="IE28" s="92">
        <f t="shared" si="47"/>
        <v>3.5491429311320665E-107</v>
      </c>
      <c r="IF28" s="92">
        <f t="shared" si="47"/>
        <v>1.3433578733456609E-66</v>
      </c>
      <c r="IG28" s="92">
        <f t="shared" si="47"/>
        <v>9.4565075440132026E-59</v>
      </c>
      <c r="II28" s="92">
        <f t="shared" ref="II28:IW58" si="55" xml:space="preserve"> _xlfn.NORM.DIST($B28, C$10, ABS(C$14), TRUE) * _xlfn.NORM.DIST(($B28 - C$10)*C$18, 0, ABS(C$14), TRUE) * 2</f>
        <v>8.804569657181684E-269</v>
      </c>
      <c r="IJ28" s="92">
        <f t="shared" si="48"/>
        <v>5.9569583911036599E-247</v>
      </c>
      <c r="IK28" s="92">
        <f t="shared" si="48"/>
        <v>1.4868732568912731E-303</v>
      </c>
      <c r="IL28" s="92">
        <f t="shared" si="48"/>
        <v>0</v>
      </c>
      <c r="IM28" s="92">
        <f t="shared" si="48"/>
        <v>0</v>
      </c>
      <c r="IN28" s="92">
        <f t="shared" si="48"/>
        <v>0</v>
      </c>
      <c r="IO28" s="92">
        <f t="shared" si="48"/>
        <v>0</v>
      </c>
      <c r="IP28" s="92">
        <f t="shared" si="48"/>
        <v>0</v>
      </c>
      <c r="IQ28" s="92">
        <f t="shared" si="48"/>
        <v>0</v>
      </c>
      <c r="IR28" s="92">
        <f t="shared" si="48"/>
        <v>0</v>
      </c>
      <c r="IS28" s="92">
        <f t="shared" si="48"/>
        <v>0</v>
      </c>
      <c r="IT28" s="92">
        <f t="shared" si="48"/>
        <v>0</v>
      </c>
      <c r="IU28" s="92">
        <f t="shared" si="48"/>
        <v>1.9272812432499511E-287</v>
      </c>
      <c r="IV28" s="92">
        <f t="shared" si="48"/>
        <v>1.0752874923611631E-215</v>
      </c>
      <c r="IW28" s="92">
        <f t="shared" si="48"/>
        <v>5.6136761496901462E-146</v>
      </c>
      <c r="IY28" s="92">
        <f t="shared" ref="IY28:JM58" si="56">GM28+HC28+HS28+II28</f>
        <v>1.1167336555985355E-9</v>
      </c>
      <c r="IZ28" s="92">
        <f t="shared" si="49"/>
        <v>1.9140806646457731E-11</v>
      </c>
      <c r="JA28" s="92">
        <f t="shared" si="49"/>
        <v>5.3951170928933013E-13</v>
      </c>
      <c r="JB28" s="92">
        <f t="shared" si="49"/>
        <v>5.1589389267231008E-12</v>
      </c>
      <c r="JC28" s="92">
        <f t="shared" si="49"/>
        <v>3.5963913028328123E-14</v>
      </c>
      <c r="JD28" s="92">
        <f t="shared" si="49"/>
        <v>9.1274457064258562E-14</v>
      </c>
      <c r="JE28" s="92">
        <f t="shared" si="49"/>
        <v>4.1079378187762817E-15</v>
      </c>
      <c r="JF28" s="92">
        <f t="shared" si="49"/>
        <v>5.1479195017223552E-16</v>
      </c>
      <c r="JG28" s="92">
        <f t="shared" si="49"/>
        <v>2.3659136374541064E-15</v>
      </c>
      <c r="JH28" s="92">
        <f t="shared" si="49"/>
        <v>9.8830902460925063E-16</v>
      </c>
      <c r="JI28" s="92">
        <f t="shared" si="49"/>
        <v>6.9339815956216531E-17</v>
      </c>
      <c r="JJ28" s="92">
        <f t="shared" si="49"/>
        <v>2.8533905274261546E-15</v>
      </c>
      <c r="JK28" s="92">
        <f t="shared" si="49"/>
        <v>7.7313743435400697E-14</v>
      </c>
      <c r="JL28" s="92">
        <f t="shared" si="49"/>
        <v>1.7784463487301185E-13</v>
      </c>
      <c r="JM28" s="92">
        <f t="shared" si="49"/>
        <v>1.747900871600287E-19</v>
      </c>
    </row>
    <row r="29" spans="1:273" x14ac:dyDescent="0.25">
      <c r="B29" s="2">
        <v>2</v>
      </c>
      <c r="C29" s="37">
        <v>78.667000000000002</v>
      </c>
      <c r="D29" s="37">
        <v>73.238</v>
      </c>
      <c r="E29" s="37">
        <v>73.262</v>
      </c>
      <c r="F29" s="37">
        <v>73.185000000000002</v>
      </c>
      <c r="G29" s="37">
        <v>68.634</v>
      </c>
      <c r="H29" s="37">
        <v>71.561000000000007</v>
      </c>
      <c r="I29" s="37">
        <v>72.027000000000001</v>
      </c>
      <c r="J29" s="37">
        <v>72.632999999999996</v>
      </c>
      <c r="K29" s="37">
        <v>72.585999999999999</v>
      </c>
      <c r="L29" s="37">
        <v>71.385999999999996</v>
      </c>
      <c r="M29" s="37">
        <v>72.204999999999998</v>
      </c>
      <c r="N29" s="37">
        <v>72.045000000000002</v>
      </c>
      <c r="O29" s="37">
        <v>70.069999999999993</v>
      </c>
      <c r="P29" s="37">
        <v>67.5</v>
      </c>
      <c r="Q29" s="37">
        <v>66.356999999999999</v>
      </c>
      <c r="R29" s="5"/>
      <c r="S29" s="4">
        <f t="shared" si="6"/>
        <v>73.632448760847723</v>
      </c>
      <c r="T29" s="4">
        <f t="shared" si="6"/>
        <v>71.352995953132876</v>
      </c>
      <c r="U29" s="4">
        <f t="shared" si="6"/>
        <v>71.696435764007418</v>
      </c>
      <c r="V29" s="4">
        <f t="shared" si="6"/>
        <v>71.213873706219786</v>
      </c>
      <c r="W29" s="4">
        <f t="shared" si="6"/>
        <v>67.31428053369315</v>
      </c>
      <c r="X29" s="4">
        <f t="shared" si="6"/>
        <v>70.823612361431771</v>
      </c>
      <c r="Y29" s="4">
        <f t="shared" si="6"/>
        <v>70.721680065319589</v>
      </c>
      <c r="Z29" s="4">
        <f t="shared" si="6"/>
        <v>70.148899750469312</v>
      </c>
      <c r="AA29" s="4">
        <f t="shared" si="6"/>
        <v>69.932555978975486</v>
      </c>
      <c r="AB29" s="4">
        <f t="shared" si="6"/>
        <v>70.099668047869656</v>
      </c>
      <c r="AC29" s="4" t="e">
        <f t="shared" si="6"/>
        <v>#N/A</v>
      </c>
      <c r="AD29" s="4">
        <f t="shared" si="6"/>
        <v>70.095984098036084</v>
      </c>
      <c r="AE29" s="4">
        <f t="shared" si="6"/>
        <v>68.995217307260063</v>
      </c>
      <c r="AF29" s="4">
        <f t="shared" si="6"/>
        <v>65.739916310537765</v>
      </c>
      <c r="AG29" s="4" t="e">
        <f t="shared" si="6"/>
        <v>#N/A</v>
      </c>
      <c r="AI29" s="4">
        <f t="shared" si="7"/>
        <v>5.0345512391522789</v>
      </c>
      <c r="AJ29" s="4">
        <f t="shared" si="7"/>
        <v>1.8850040468671239</v>
      </c>
      <c r="AK29" s="4">
        <f t="shared" si="7"/>
        <v>1.5655642359925821</v>
      </c>
      <c r="AL29" s="4">
        <f t="shared" si="7"/>
        <v>1.9711262937802161</v>
      </c>
      <c r="AM29" s="4">
        <f t="shared" si="7"/>
        <v>1.3197194663068501</v>
      </c>
      <c r="AN29" s="4">
        <f t="shared" si="7"/>
        <v>0.73738763856823653</v>
      </c>
      <c r="AO29" s="4">
        <f t="shared" si="7"/>
        <v>1.3053199346804121</v>
      </c>
      <c r="AP29" s="4">
        <f t="shared" si="7"/>
        <v>2.4841002495306839</v>
      </c>
      <c r="AQ29" s="4">
        <f t="shared" si="7"/>
        <v>2.6534440210245123</v>
      </c>
      <c r="AR29" s="4">
        <f t="shared" si="7"/>
        <v>1.2863319521303396</v>
      </c>
      <c r="AS29" s="4">
        <f t="shared" si="7"/>
        <v>0</v>
      </c>
      <c r="AT29" s="4">
        <f t="shared" si="7"/>
        <v>1.9490159019639179</v>
      </c>
      <c r="AU29" s="4">
        <f t="shared" si="7"/>
        <v>1.0747826927399302</v>
      </c>
      <c r="AV29" s="4">
        <f t="shared" si="7"/>
        <v>1.7600836894622347</v>
      </c>
      <c r="AW29" s="4">
        <f t="shared" si="7"/>
        <v>0</v>
      </c>
      <c r="AY29" s="2">
        <f t="shared" si="50"/>
        <v>73.632445762585959</v>
      </c>
      <c r="AZ29" s="2">
        <f t="shared" si="8"/>
        <v>71.352995885084667</v>
      </c>
      <c r="BA29" s="2">
        <f t="shared" si="8"/>
        <v>71.696435761734506</v>
      </c>
      <c r="BB29" s="2">
        <f t="shared" si="8"/>
        <v>71.213873687213905</v>
      </c>
      <c r="BC29" s="2">
        <f t="shared" si="8"/>
        <v>67.314280533521583</v>
      </c>
      <c r="BD29" s="2">
        <f t="shared" si="8"/>
        <v>70.823612360996734</v>
      </c>
      <c r="BE29" s="2">
        <f t="shared" si="8"/>
        <v>70.721680065298301</v>
      </c>
      <c r="BF29" s="2">
        <f t="shared" si="8"/>
        <v>70.148899750466242</v>
      </c>
      <c r="BG29" s="2">
        <f t="shared" si="8"/>
        <v>69.932555978962597</v>
      </c>
      <c r="BH29" s="2">
        <f t="shared" si="8"/>
        <v>70.099668047864029</v>
      </c>
      <c r="BI29" s="2" t="e">
        <f t="shared" si="8"/>
        <v>#N/A</v>
      </c>
      <c r="BJ29" s="2">
        <f t="shared" si="8"/>
        <v>70.095984098021304</v>
      </c>
      <c r="BK29" s="2">
        <f t="shared" si="8"/>
        <v>68.995217306919884</v>
      </c>
      <c r="BL29" s="2">
        <f t="shared" si="8"/>
        <v>65.739916309835408</v>
      </c>
      <c r="BM29" s="2" t="e">
        <f t="shared" si="8"/>
        <v>#N/A</v>
      </c>
      <c r="BO29" s="2">
        <f t="shared" si="9"/>
        <v>78.667000000000002</v>
      </c>
      <c r="BP29" s="2">
        <f t="shared" si="10"/>
        <v>73.238</v>
      </c>
      <c r="BQ29" s="2">
        <f t="shared" si="11"/>
        <v>73.262</v>
      </c>
      <c r="BR29" s="2">
        <f t="shared" si="12"/>
        <v>73.185000000000002</v>
      </c>
      <c r="BS29" s="2">
        <f t="shared" si="13"/>
        <v>68.634</v>
      </c>
      <c r="BT29" s="2">
        <f t="shared" si="14"/>
        <v>71.561000000000007</v>
      </c>
      <c r="BU29" s="2">
        <f t="shared" si="15"/>
        <v>72.027000000000001</v>
      </c>
      <c r="BV29" s="2">
        <f t="shared" si="16"/>
        <v>72.632999999999996</v>
      </c>
      <c r="BW29" s="2">
        <f t="shared" si="17"/>
        <v>72.585999999999999</v>
      </c>
      <c r="BX29" s="2">
        <f t="shared" si="18"/>
        <v>71.385999999999996</v>
      </c>
      <c r="BY29" s="2" t="str">
        <f t="shared" si="19"/>
        <v/>
      </c>
      <c r="BZ29" s="2">
        <f t="shared" si="20"/>
        <v>72.045000000000002</v>
      </c>
      <c r="CA29" s="2">
        <f t="shared" si="21"/>
        <v>70.069999999999993</v>
      </c>
      <c r="CB29" s="2">
        <f t="shared" si="22"/>
        <v>67.5</v>
      </c>
      <c r="CC29" s="2" t="str">
        <f t="shared" si="23"/>
        <v/>
      </c>
      <c r="CE29" s="2" t="str">
        <f t="shared" si="51"/>
        <v/>
      </c>
      <c r="CF29" s="2" t="str">
        <f t="shared" si="24"/>
        <v/>
      </c>
      <c r="CG29" s="2" t="str">
        <f t="shared" si="24"/>
        <v/>
      </c>
      <c r="CH29" s="2" t="str">
        <f t="shared" si="24"/>
        <v/>
      </c>
      <c r="CI29" s="2" t="str">
        <f t="shared" si="24"/>
        <v/>
      </c>
      <c r="CJ29" s="2" t="str">
        <f t="shared" si="24"/>
        <v/>
      </c>
      <c r="CK29" s="2" t="str">
        <f t="shared" si="24"/>
        <v/>
      </c>
      <c r="CL29" s="2" t="str">
        <f t="shared" si="24"/>
        <v/>
      </c>
      <c r="CM29" s="2" t="str">
        <f t="shared" si="24"/>
        <v/>
      </c>
      <c r="CN29" s="2" t="str">
        <f t="shared" si="24"/>
        <v/>
      </c>
      <c r="CO29" s="2" t="str">
        <f t="shared" si="24"/>
        <v/>
      </c>
      <c r="CP29" s="2" t="str">
        <f t="shared" si="24"/>
        <v/>
      </c>
      <c r="CQ29" s="2" t="str">
        <f t="shared" si="24"/>
        <v/>
      </c>
      <c r="CR29" s="2" t="str">
        <f t="shared" si="24"/>
        <v/>
      </c>
      <c r="CS29" s="2" t="str">
        <f t="shared" si="24"/>
        <v/>
      </c>
      <c r="CU29" s="2" t="str">
        <f t="shared" si="25"/>
        <v/>
      </c>
      <c r="CV29" s="2" t="str">
        <f t="shared" si="26"/>
        <v/>
      </c>
      <c r="CW29" s="2" t="str">
        <f t="shared" si="27"/>
        <v/>
      </c>
      <c r="CX29" s="2" t="str">
        <f t="shared" si="28"/>
        <v/>
      </c>
      <c r="CY29" s="2" t="str">
        <f t="shared" si="29"/>
        <v/>
      </c>
      <c r="CZ29" s="2" t="str">
        <f t="shared" si="30"/>
        <v/>
      </c>
      <c r="DA29" s="2" t="str">
        <f t="shared" si="31"/>
        <v/>
      </c>
      <c r="DB29" s="2" t="str">
        <f t="shared" si="32"/>
        <v/>
      </c>
      <c r="DC29" s="2" t="str">
        <f t="shared" si="33"/>
        <v/>
      </c>
      <c r="DD29" s="2" t="str">
        <f t="shared" si="34"/>
        <v/>
      </c>
      <c r="DE29" s="2" t="str">
        <f t="shared" si="35"/>
        <v/>
      </c>
      <c r="DF29" s="2" t="str">
        <f t="shared" si="36"/>
        <v/>
      </c>
      <c r="DG29" s="2" t="str">
        <f t="shared" si="37"/>
        <v/>
      </c>
      <c r="DH29" s="2" t="str">
        <f t="shared" si="38"/>
        <v/>
      </c>
      <c r="DI29" s="2" t="str">
        <f t="shared" si="39"/>
        <v/>
      </c>
      <c r="DK29" s="2">
        <f t="shared" si="40"/>
        <v>73.793406747638329</v>
      </c>
      <c r="DL29" s="2">
        <f t="shared" si="40"/>
        <v>71.480399651567936</v>
      </c>
      <c r="DM29" s="2">
        <f t="shared" si="40"/>
        <v>71.483230532371763</v>
      </c>
      <c r="DN29" s="2">
        <f t="shared" si="40"/>
        <v>70.89093170731708</v>
      </c>
      <c r="DO29" s="2">
        <f t="shared" si="40"/>
        <v>66.928126698882522</v>
      </c>
      <c r="DP29" s="2">
        <f t="shared" si="40"/>
        <v>70.64365591659238</v>
      </c>
      <c r="DQ29" s="2">
        <f t="shared" si="40"/>
        <v>70.499956236786488</v>
      </c>
      <c r="DR29" s="2">
        <f t="shared" si="40"/>
        <v>70.058658562367853</v>
      </c>
      <c r="DS29" s="2">
        <f t="shared" si="40"/>
        <v>69.842956206584105</v>
      </c>
      <c r="DT29" s="2">
        <f t="shared" si="40"/>
        <v>69.971678848283531</v>
      </c>
      <c r="DU29" s="2">
        <f t="shared" si="40"/>
        <v>68.754258109823624</v>
      </c>
      <c r="DV29" s="2">
        <f t="shared" si="40"/>
        <v>69.831369374811231</v>
      </c>
      <c r="DW29" s="2">
        <f t="shared" si="40"/>
        <v>68.881437934158882</v>
      </c>
      <c r="DX29" s="2">
        <f t="shared" si="40"/>
        <v>65.563265672689965</v>
      </c>
      <c r="DY29" s="2">
        <f t="shared" si="40"/>
        <v>63.582064449064454</v>
      </c>
      <c r="EA29" s="2">
        <f t="shared" si="41"/>
        <v>68.86107765188649</v>
      </c>
      <c r="EB29" s="2">
        <f t="shared" si="41"/>
        <v>66.563984911105408</v>
      </c>
      <c r="EC29" s="2">
        <f t="shared" si="41"/>
        <v>80.517686773842499</v>
      </c>
      <c r="ED29" s="2">
        <f t="shared" si="41"/>
        <v>83.296652501105797</v>
      </c>
      <c r="EE29" s="2">
        <f t="shared" si="41"/>
        <v>84.762366119463437</v>
      </c>
      <c r="EF29" s="2">
        <f t="shared" si="41"/>
        <v>78.22730199123086</v>
      </c>
      <c r="EG29" s="2">
        <f t="shared" si="41"/>
        <v>81.618407067645919</v>
      </c>
      <c r="EH29" s="2">
        <f t="shared" si="41"/>
        <v>74.987425138568227</v>
      </c>
      <c r="EI29" s="2">
        <f t="shared" si="41"/>
        <v>74.38591744670569</v>
      </c>
      <c r="EJ29" s="2">
        <f t="shared" si="41"/>
        <v>76.354237372603123</v>
      </c>
      <c r="EK29" s="2">
        <f t="shared" si="41"/>
        <v>83.052144592573171</v>
      </c>
      <c r="EL29" s="2">
        <f t="shared" si="41"/>
        <v>82.430537717773134</v>
      </c>
      <c r="EM29" s="2">
        <f t="shared" si="41"/>
        <v>73.893188370706525</v>
      </c>
      <c r="EN29" s="2">
        <f t="shared" si="41"/>
        <v>73.2058963959511</v>
      </c>
      <c r="EO29" s="2">
        <f t="shared" si="41"/>
        <v>69.42755580148652</v>
      </c>
      <c r="EQ29" s="2">
        <f t="shared" si="42"/>
        <v>69.797871600679301</v>
      </c>
      <c r="ER29" s="2">
        <f t="shared" si="42"/>
        <v>71.348573937816795</v>
      </c>
      <c r="ES29" s="2">
        <f t="shared" si="42"/>
        <v>80.033070621313485</v>
      </c>
      <c r="ET29" s="2">
        <f t="shared" si="42"/>
        <v>78.831414263569044</v>
      </c>
      <c r="EU29" s="2">
        <f t="shared" si="42"/>
        <v>79.314027797623169</v>
      </c>
      <c r="EV29" s="2">
        <f t="shared" si="42"/>
        <v>75.134057585637294</v>
      </c>
      <c r="EW29" s="2">
        <f t="shared" si="42"/>
        <v>78.187546927090523</v>
      </c>
      <c r="EX29" s="2">
        <f t="shared" si="42"/>
        <v>74.942994922106365</v>
      </c>
      <c r="EY29" s="2">
        <f t="shared" si="42"/>
        <v>75.376175937546833</v>
      </c>
      <c r="EZ29" s="2">
        <f t="shared" si="42"/>
        <v>75.981346607479523</v>
      </c>
      <c r="FA29" s="2">
        <f t="shared" si="42"/>
        <v>78.42617256463042</v>
      </c>
      <c r="FB29" s="2">
        <f t="shared" si="42"/>
        <v>78.634322999217119</v>
      </c>
      <c r="FC29" s="2">
        <f t="shared" si="42"/>
        <v>73.093083852501564</v>
      </c>
      <c r="FD29" s="2">
        <f t="shared" si="42"/>
        <v>71.054357544506402</v>
      </c>
      <c r="FE29" s="2">
        <f t="shared" si="42"/>
        <v>72.20661961461866</v>
      </c>
      <c r="FG29" s="2">
        <f t="shared" si="43"/>
        <v>3.2633911237027913E-2</v>
      </c>
      <c r="FH29" s="2">
        <f t="shared" si="43"/>
        <v>2.591429670253171E-2</v>
      </c>
      <c r="FI29" s="2">
        <f t="shared" si="43"/>
        <v>2.3599141328451024E-2</v>
      </c>
      <c r="FJ29" s="2">
        <f t="shared" si="43"/>
        <v>2.6031861374022275E-2</v>
      </c>
      <c r="FK29" s="2">
        <f t="shared" si="43"/>
        <v>2.1652517395946817E-2</v>
      </c>
      <c r="FL29" s="2">
        <f t="shared" si="43"/>
        <v>2.3729737802222876E-2</v>
      </c>
      <c r="FM29" s="2">
        <f t="shared" si="43"/>
        <v>1.9942082746782264E-2</v>
      </c>
      <c r="FN29" s="2">
        <f t="shared" si="43"/>
        <v>1.830908419454972E-2</v>
      </c>
      <c r="FO29" s="2">
        <f t="shared" si="43"/>
        <v>1.9722683852990006E-2</v>
      </c>
      <c r="FP29" s="2">
        <f t="shared" si="43"/>
        <v>2.0052988193649719E-2</v>
      </c>
      <c r="FQ29" s="2">
        <f t="shared" si="43"/>
        <v>1.6914443221270378E-2</v>
      </c>
      <c r="FR29" s="2">
        <f t="shared" si="43"/>
        <v>2.1002708926923297E-2</v>
      </c>
      <c r="FS29" s="2">
        <f t="shared" si="43"/>
        <v>2.2702587888193654E-2</v>
      </c>
      <c r="FT29" s="2">
        <f t="shared" si="43"/>
        <v>2.3113948172029185E-2</v>
      </c>
      <c r="FU29" s="2">
        <f t="shared" si="43"/>
        <v>1.5071746576488279E-2</v>
      </c>
      <c r="FW29" s="2">
        <f t="shared" si="52"/>
        <v>2.186715800708894E-7</v>
      </c>
      <c r="FX29" s="2">
        <f t="shared" si="44"/>
        <v>3.4774434357627245E-7</v>
      </c>
      <c r="FY29" s="2">
        <f t="shared" si="44"/>
        <v>3.7205824807759135E-7</v>
      </c>
      <c r="FZ29" s="2">
        <f t="shared" si="44"/>
        <v>4.5329090807617581E-7</v>
      </c>
      <c r="GA29" s="2">
        <f t="shared" si="44"/>
        <v>4.3034378685618641E-7</v>
      </c>
      <c r="GB29" s="2">
        <f t="shared" si="44"/>
        <v>4.8122019591672029E-7</v>
      </c>
      <c r="GC29" s="2">
        <f t="shared" si="44"/>
        <v>3.6083465195322342E-7</v>
      </c>
      <c r="GD29" s="2">
        <f t="shared" si="44"/>
        <v>3.1781388181973472E-7</v>
      </c>
      <c r="GE29" s="2">
        <f t="shared" si="44"/>
        <v>3.8786154120110035E-7</v>
      </c>
      <c r="GF29" s="2">
        <f t="shared" si="44"/>
        <v>4.5898954847474472E-7</v>
      </c>
      <c r="GG29" s="2">
        <f t="shared" si="44"/>
        <v>4.2286149835726902E-7</v>
      </c>
      <c r="GH29" s="2">
        <f t="shared" si="44"/>
        <v>5.1161975769450973E-7</v>
      </c>
      <c r="GI29" s="2">
        <f t="shared" si="44"/>
        <v>4.1494380619902646E-7</v>
      </c>
      <c r="GJ29" s="2">
        <f t="shared" si="44"/>
        <v>3.4082116859414518E-7</v>
      </c>
      <c r="GK29" s="2">
        <f t="shared" si="44"/>
        <v>2.1607851553579681E-7</v>
      </c>
      <c r="GM29" s="92">
        <f t="shared" si="53"/>
        <v>2.0131962405114679E-9</v>
      </c>
      <c r="GN29" s="92">
        <f t="shared" si="45"/>
        <v>3.8927775668299447E-11</v>
      </c>
      <c r="GO29" s="92">
        <f t="shared" si="45"/>
        <v>1.2375067141626443E-12</v>
      </c>
      <c r="GP29" s="92">
        <f t="shared" si="45"/>
        <v>1.1059402565615361E-11</v>
      </c>
      <c r="GQ29" s="92">
        <f t="shared" si="45"/>
        <v>8.9830693113378903E-14</v>
      </c>
      <c r="GR29" s="92">
        <f t="shared" si="45"/>
        <v>2.2473638622301645E-13</v>
      </c>
      <c r="GS29" s="92">
        <f t="shared" si="45"/>
        <v>1.0928350188140722E-14</v>
      </c>
      <c r="GT29" s="92">
        <f t="shared" si="45"/>
        <v>1.4495140337054517E-15</v>
      </c>
      <c r="GU29" s="92">
        <f t="shared" si="45"/>
        <v>6.4096152318569804E-15</v>
      </c>
      <c r="GV29" s="92">
        <f t="shared" si="45"/>
        <v>2.779922703864351E-15</v>
      </c>
      <c r="GW29" s="92">
        <f t="shared" si="45"/>
        <v>2.0605677504241592E-16</v>
      </c>
      <c r="GX29" s="92">
        <f t="shared" si="45"/>
        <v>7.7994180342901881E-15</v>
      </c>
      <c r="GY29" s="92">
        <f t="shared" si="45"/>
        <v>1.8959238307563062E-13</v>
      </c>
      <c r="GZ29" s="92">
        <f t="shared" si="45"/>
        <v>4.2397298507419992E-13</v>
      </c>
      <c r="HA29" s="92">
        <f t="shared" si="45"/>
        <v>6.26219052139106E-19</v>
      </c>
      <c r="HC29" s="92">
        <f t="shared" ref="HC29:HQ59" si="57" xml:space="preserve"> _xlfn.NORM.DIST($B29, C$8, ABS(C$12), TRUE) * _xlfn.NORM.DIST(($B29 - C$8)*C$16, 0, ABS(C$12), TRUE) * 2</f>
        <v>6.4697959583321504E-32</v>
      </c>
      <c r="HD29" s="92">
        <f t="shared" si="46"/>
        <v>1.8365779667834808E-30</v>
      </c>
      <c r="HE29" s="92">
        <f t="shared" si="46"/>
        <v>9.9708274747496005E-37</v>
      </c>
      <c r="HF29" s="92">
        <f t="shared" si="46"/>
        <v>1.2257179311729819E-39</v>
      </c>
      <c r="HG29" s="92">
        <f t="shared" si="46"/>
        <v>2.8678315600896025E-41</v>
      </c>
      <c r="HH29" s="92">
        <f t="shared" si="46"/>
        <v>2.0228517202955701E-37</v>
      </c>
      <c r="HI29" s="92">
        <f t="shared" si="46"/>
        <v>7.9817767463107827E-40</v>
      </c>
      <c r="HJ29" s="92">
        <f t="shared" si="46"/>
        <v>1.8420412309746725E-44</v>
      </c>
      <c r="HK29" s="92">
        <f t="shared" si="46"/>
        <v>1.1620783722425559E-39</v>
      </c>
      <c r="HL29" s="92">
        <f t="shared" si="46"/>
        <v>1.4695878628905417E-38</v>
      </c>
      <c r="HM29" s="92">
        <f t="shared" si="46"/>
        <v>4.6640305283815213E-43</v>
      </c>
      <c r="HN29" s="92">
        <f t="shared" si="46"/>
        <v>1.5021368845478029E-42</v>
      </c>
      <c r="HO29" s="92">
        <f t="shared" si="46"/>
        <v>7.8984327447797519E-35</v>
      </c>
      <c r="HP29" s="92">
        <f t="shared" si="46"/>
        <v>2.9152557615875968E-35</v>
      </c>
      <c r="HQ29" s="92">
        <f t="shared" si="46"/>
        <v>5.7526987490314316E-52</v>
      </c>
      <c r="HS29" s="92">
        <f t="shared" si="54"/>
        <v>3.7781565333424427E-98</v>
      </c>
      <c r="HT29" s="92">
        <f t="shared" si="47"/>
        <v>3.9960988613275144E-91</v>
      </c>
      <c r="HU29" s="92">
        <f t="shared" si="47"/>
        <v>1.9294202747730172E-111</v>
      </c>
      <c r="HV29" s="92">
        <f t="shared" si="47"/>
        <v>1.3577199157644185E-119</v>
      </c>
      <c r="HW29" s="92">
        <f t="shared" si="47"/>
        <v>4.308455249678344E-125</v>
      </c>
      <c r="HX29" s="92">
        <f t="shared" si="47"/>
        <v>5.233671095569384E-114</v>
      </c>
      <c r="HY29" s="92">
        <f t="shared" si="47"/>
        <v>9.3843800228354147E-122</v>
      </c>
      <c r="HZ29" s="92">
        <f t="shared" si="47"/>
        <v>1.0997696931669241E-136</v>
      </c>
      <c r="IA29" s="92">
        <f t="shared" si="47"/>
        <v>5.4001214650623625E-121</v>
      </c>
      <c r="IB29" s="92">
        <f t="shared" si="47"/>
        <v>2.5330904968342165E-117</v>
      </c>
      <c r="IC29" s="92">
        <f t="shared" si="47"/>
        <v>4.8401323595815716E-129</v>
      </c>
      <c r="ID29" s="92">
        <f t="shared" si="47"/>
        <v>3.7309439542173378E-129</v>
      </c>
      <c r="IE29" s="92">
        <f t="shared" si="47"/>
        <v>1.4766328198769532E-105</v>
      </c>
      <c r="IF29" s="92">
        <f t="shared" si="47"/>
        <v>1.2823118518855254E-65</v>
      </c>
      <c r="IG29" s="92">
        <f t="shared" si="47"/>
        <v>6.4910350948045255E-58</v>
      </c>
      <c r="II29" s="92">
        <f t="shared" si="55"/>
        <v>1.3144839516216268E-265</v>
      </c>
      <c r="IJ29" s="92">
        <f t="shared" si="48"/>
        <v>6.0184999744621258E-244</v>
      </c>
      <c r="IK29" s="92">
        <f t="shared" si="48"/>
        <v>7.7188572838000454E-300</v>
      </c>
      <c r="IL29" s="92">
        <f t="shared" si="48"/>
        <v>0</v>
      </c>
      <c r="IM29" s="92">
        <f t="shared" si="48"/>
        <v>0</v>
      </c>
      <c r="IN29" s="92">
        <f t="shared" si="48"/>
        <v>0</v>
      </c>
      <c r="IO29" s="92">
        <f t="shared" si="48"/>
        <v>0</v>
      </c>
      <c r="IP29" s="92">
        <f t="shared" si="48"/>
        <v>0</v>
      </c>
      <c r="IQ29" s="92">
        <f t="shared" si="48"/>
        <v>0</v>
      </c>
      <c r="IR29" s="92">
        <f t="shared" si="48"/>
        <v>0</v>
      </c>
      <c r="IS29" s="92">
        <f t="shared" si="48"/>
        <v>0</v>
      </c>
      <c r="IT29" s="92">
        <f t="shared" si="48"/>
        <v>0</v>
      </c>
      <c r="IU29" s="92">
        <f t="shared" si="48"/>
        <v>6.7236151374816991E-284</v>
      </c>
      <c r="IV29" s="92">
        <f t="shared" si="48"/>
        <v>4.4592102993753142E-213</v>
      </c>
      <c r="IW29" s="92">
        <f t="shared" si="48"/>
        <v>2.8950868578753859E-144</v>
      </c>
      <c r="IY29" s="92">
        <f t="shared" si="56"/>
        <v>2.0131962405114679E-9</v>
      </c>
      <c r="IZ29" s="92">
        <f t="shared" si="49"/>
        <v>3.8927775668299447E-11</v>
      </c>
      <c r="JA29" s="92">
        <f t="shared" si="49"/>
        <v>1.2375067141626443E-12</v>
      </c>
      <c r="JB29" s="92">
        <f t="shared" si="49"/>
        <v>1.1059402565615361E-11</v>
      </c>
      <c r="JC29" s="92">
        <f t="shared" si="49"/>
        <v>8.9830693113378903E-14</v>
      </c>
      <c r="JD29" s="92">
        <f t="shared" si="49"/>
        <v>2.2473638622301645E-13</v>
      </c>
      <c r="JE29" s="92">
        <f t="shared" si="49"/>
        <v>1.0928350188140722E-14</v>
      </c>
      <c r="JF29" s="92">
        <f t="shared" si="49"/>
        <v>1.4495140337054517E-15</v>
      </c>
      <c r="JG29" s="92">
        <f t="shared" si="49"/>
        <v>6.4096152318569804E-15</v>
      </c>
      <c r="JH29" s="92">
        <f t="shared" si="49"/>
        <v>2.779922703864351E-15</v>
      </c>
      <c r="JI29" s="92">
        <f t="shared" si="49"/>
        <v>2.0605677504241592E-16</v>
      </c>
      <c r="JJ29" s="92">
        <f t="shared" si="49"/>
        <v>7.7994180342901881E-15</v>
      </c>
      <c r="JK29" s="92">
        <f t="shared" si="49"/>
        <v>1.8959238307563062E-13</v>
      </c>
      <c r="JL29" s="92">
        <f t="shared" si="49"/>
        <v>4.2397298507419992E-13</v>
      </c>
      <c r="JM29" s="92">
        <f t="shared" si="49"/>
        <v>6.26219052139106E-19</v>
      </c>
    </row>
    <row r="30" spans="1:273" x14ac:dyDescent="0.25">
      <c r="B30" s="2">
        <v>3</v>
      </c>
      <c r="C30" s="37">
        <v>78.25</v>
      </c>
      <c r="D30" s="37">
        <v>73.832999999999998</v>
      </c>
      <c r="E30" s="37">
        <v>74</v>
      </c>
      <c r="F30" s="37">
        <v>72.555999999999997</v>
      </c>
      <c r="G30" s="37">
        <v>70.462999999999994</v>
      </c>
      <c r="H30" s="37">
        <v>74.659000000000006</v>
      </c>
      <c r="I30" s="37">
        <v>71.486000000000004</v>
      </c>
      <c r="J30" s="37">
        <v>71.599999999999994</v>
      </c>
      <c r="K30" s="37">
        <v>72.516999999999996</v>
      </c>
      <c r="L30" s="37">
        <v>72.885999999999996</v>
      </c>
      <c r="M30" s="37">
        <v>71.477000000000004</v>
      </c>
      <c r="N30" s="37">
        <v>72.385999999999996</v>
      </c>
      <c r="O30" s="37">
        <v>70.650999999999996</v>
      </c>
      <c r="P30" s="37">
        <v>68.31</v>
      </c>
      <c r="Q30" s="37">
        <v>65.475999999999999</v>
      </c>
      <c r="S30" s="4">
        <f t="shared" si="6"/>
        <v>73.877678084245233</v>
      </c>
      <c r="T30" s="4">
        <f t="shared" si="6"/>
        <v>71.727838084635053</v>
      </c>
      <c r="U30" s="4">
        <f t="shared" si="6"/>
        <v>72.04775773838773</v>
      </c>
      <c r="V30" s="4">
        <f t="shared" si="6"/>
        <v>71.639040249051121</v>
      </c>
      <c r="W30" s="4">
        <f t="shared" si="6"/>
        <v>67.663387825593404</v>
      </c>
      <c r="X30" s="4">
        <f t="shared" si="6"/>
        <v>71.016433317945626</v>
      </c>
      <c r="Y30" s="4">
        <f t="shared" si="6"/>
        <v>70.958764251544821</v>
      </c>
      <c r="Z30" s="4">
        <f t="shared" si="6"/>
        <v>70.394514641563816</v>
      </c>
      <c r="AA30" s="4">
        <f t="shared" si="6"/>
        <v>70.140605596806282</v>
      </c>
      <c r="AB30" s="4">
        <f t="shared" si="6"/>
        <v>70.379247342142207</v>
      </c>
      <c r="AC30" s="4" t="e">
        <f t="shared" si="6"/>
        <v>#N/A</v>
      </c>
      <c r="AD30" s="4">
        <f t="shared" si="6"/>
        <v>70.43432067962911</v>
      </c>
      <c r="AE30" s="4">
        <f t="shared" si="6"/>
        <v>69.296384656456937</v>
      </c>
      <c r="AF30" s="4">
        <f t="shared" si="6"/>
        <v>66.0220334478296</v>
      </c>
      <c r="AG30" s="4" t="e">
        <f t="shared" si="6"/>
        <v>#N/A</v>
      </c>
      <c r="AI30" s="4">
        <f t="shared" si="7"/>
        <v>4.3723219157547675</v>
      </c>
      <c r="AJ30" s="4">
        <f t="shared" si="7"/>
        <v>2.1051619153649455</v>
      </c>
      <c r="AK30" s="4">
        <f t="shared" si="7"/>
        <v>1.9522422616122697</v>
      </c>
      <c r="AL30" s="4">
        <f t="shared" si="7"/>
        <v>0.91695975094887672</v>
      </c>
      <c r="AM30" s="4">
        <f t="shared" si="7"/>
        <v>2.7996121744065903</v>
      </c>
      <c r="AN30" s="4">
        <f t="shared" si="7"/>
        <v>3.6425666820543796</v>
      </c>
      <c r="AO30" s="4">
        <f t="shared" si="7"/>
        <v>0.52723574845518328</v>
      </c>
      <c r="AP30" s="4">
        <f t="shared" si="7"/>
        <v>1.205485358436178</v>
      </c>
      <c r="AQ30" s="4">
        <f t="shared" si="7"/>
        <v>2.3763944031937143</v>
      </c>
      <c r="AR30" s="4">
        <f t="shared" si="7"/>
        <v>2.5067526578577883</v>
      </c>
      <c r="AS30" s="4">
        <f t="shared" si="7"/>
        <v>0</v>
      </c>
      <c r="AT30" s="4">
        <f t="shared" si="7"/>
        <v>1.9516793203708858</v>
      </c>
      <c r="AU30" s="4">
        <f t="shared" si="7"/>
        <v>1.3546153435430597</v>
      </c>
      <c r="AV30" s="4">
        <f t="shared" si="7"/>
        <v>2.2879665521704027</v>
      </c>
      <c r="AW30" s="4">
        <f t="shared" si="7"/>
        <v>0</v>
      </c>
      <c r="AY30" s="2">
        <f t="shared" si="50"/>
        <v>73.877672807240401</v>
      </c>
      <c r="AZ30" s="2">
        <f t="shared" si="8"/>
        <v>71.72783794978136</v>
      </c>
      <c r="BA30" s="2">
        <f t="shared" si="8"/>
        <v>72.047757733319685</v>
      </c>
      <c r="BB30" s="2">
        <f t="shared" si="8"/>
        <v>71.639040209402197</v>
      </c>
      <c r="BC30" s="2">
        <f t="shared" si="8"/>
        <v>67.663387825177423</v>
      </c>
      <c r="BD30" s="2">
        <f t="shared" si="8"/>
        <v>71.016433316906117</v>
      </c>
      <c r="BE30" s="2">
        <f t="shared" si="8"/>
        <v>70.95876425148991</v>
      </c>
      <c r="BF30" s="2">
        <f t="shared" si="8"/>
        <v>70.394514641555432</v>
      </c>
      <c r="BG30" s="2">
        <f t="shared" si="8"/>
        <v>70.140605596772446</v>
      </c>
      <c r="BH30" s="2">
        <f t="shared" si="8"/>
        <v>70.379247342126874</v>
      </c>
      <c r="BI30" s="2" t="e">
        <f t="shared" si="8"/>
        <v>#N/A</v>
      </c>
      <c r="BJ30" s="2">
        <f t="shared" si="8"/>
        <v>70.434320679589959</v>
      </c>
      <c r="BK30" s="2">
        <f t="shared" si="8"/>
        <v>69.296384655647103</v>
      </c>
      <c r="BL30" s="2">
        <f t="shared" si="8"/>
        <v>66.02203344620321</v>
      </c>
      <c r="BM30" s="2" t="e">
        <f t="shared" si="8"/>
        <v>#N/A</v>
      </c>
      <c r="BO30" s="2">
        <f t="shared" si="9"/>
        <v>78.25</v>
      </c>
      <c r="BP30" s="2">
        <f t="shared" si="10"/>
        <v>73.832999999999998</v>
      </c>
      <c r="BQ30" s="2">
        <f t="shared" si="11"/>
        <v>74</v>
      </c>
      <c r="BR30" s="2">
        <f t="shared" si="12"/>
        <v>72.555999999999997</v>
      </c>
      <c r="BS30" s="2">
        <f t="shared" si="13"/>
        <v>70.462999999999994</v>
      </c>
      <c r="BT30" s="2">
        <f t="shared" si="14"/>
        <v>74.659000000000006</v>
      </c>
      <c r="BU30" s="2">
        <f t="shared" si="15"/>
        <v>71.486000000000004</v>
      </c>
      <c r="BV30" s="2">
        <f t="shared" si="16"/>
        <v>71.599999999999994</v>
      </c>
      <c r="BW30" s="2">
        <f t="shared" si="17"/>
        <v>72.516999999999996</v>
      </c>
      <c r="BX30" s="2">
        <f t="shared" si="18"/>
        <v>72.885999999999996</v>
      </c>
      <c r="BY30" s="2" t="str">
        <f t="shared" si="19"/>
        <v/>
      </c>
      <c r="BZ30" s="2">
        <f t="shared" si="20"/>
        <v>72.385999999999996</v>
      </c>
      <c r="CA30" s="2">
        <f t="shared" si="21"/>
        <v>70.650999999999996</v>
      </c>
      <c r="CB30" s="2">
        <f t="shared" si="22"/>
        <v>68.31</v>
      </c>
      <c r="CC30" s="2" t="str">
        <f t="shared" si="23"/>
        <v/>
      </c>
      <c r="CE30" s="2" t="str">
        <f t="shared" si="51"/>
        <v/>
      </c>
      <c r="CF30" s="2" t="str">
        <f t="shared" si="24"/>
        <v/>
      </c>
      <c r="CG30" s="2" t="str">
        <f t="shared" si="24"/>
        <v/>
      </c>
      <c r="CH30" s="2" t="str">
        <f t="shared" si="24"/>
        <v/>
      </c>
      <c r="CI30" s="2" t="str">
        <f t="shared" si="24"/>
        <v/>
      </c>
      <c r="CJ30" s="2" t="str">
        <f t="shared" si="24"/>
        <v/>
      </c>
      <c r="CK30" s="2" t="str">
        <f t="shared" si="24"/>
        <v/>
      </c>
      <c r="CL30" s="2" t="str">
        <f t="shared" si="24"/>
        <v/>
      </c>
      <c r="CM30" s="2" t="str">
        <f t="shared" si="24"/>
        <v/>
      </c>
      <c r="CN30" s="2" t="str">
        <f t="shared" si="24"/>
        <v/>
      </c>
      <c r="CO30" s="2" t="str">
        <f t="shared" si="24"/>
        <v/>
      </c>
      <c r="CP30" s="2" t="str">
        <f t="shared" si="24"/>
        <v/>
      </c>
      <c r="CQ30" s="2" t="str">
        <f t="shared" si="24"/>
        <v/>
      </c>
      <c r="CR30" s="2" t="str">
        <f t="shared" si="24"/>
        <v/>
      </c>
      <c r="CS30" s="2" t="str">
        <f t="shared" si="24"/>
        <v/>
      </c>
      <c r="CU30" s="2" t="str">
        <f t="shared" si="25"/>
        <v/>
      </c>
      <c r="CV30" s="2" t="str">
        <f t="shared" si="26"/>
        <v/>
      </c>
      <c r="CW30" s="2" t="str">
        <f t="shared" si="27"/>
        <v/>
      </c>
      <c r="CX30" s="2" t="str">
        <f t="shared" si="28"/>
        <v/>
      </c>
      <c r="CY30" s="2" t="str">
        <f t="shared" si="29"/>
        <v/>
      </c>
      <c r="CZ30" s="2" t="str">
        <f t="shared" si="30"/>
        <v/>
      </c>
      <c r="DA30" s="2" t="str">
        <f t="shared" si="31"/>
        <v/>
      </c>
      <c r="DB30" s="2" t="str">
        <f t="shared" si="32"/>
        <v/>
      </c>
      <c r="DC30" s="2" t="str">
        <f t="shared" si="33"/>
        <v/>
      </c>
      <c r="DD30" s="2" t="str">
        <f t="shared" si="34"/>
        <v/>
      </c>
      <c r="DE30" s="2" t="str">
        <f t="shared" si="35"/>
        <v/>
      </c>
      <c r="DF30" s="2" t="str">
        <f t="shared" si="36"/>
        <v/>
      </c>
      <c r="DG30" s="2" t="str">
        <f t="shared" si="37"/>
        <v/>
      </c>
      <c r="DH30" s="2" t="str">
        <f t="shared" si="38"/>
        <v/>
      </c>
      <c r="DI30" s="2" t="str">
        <f t="shared" si="39"/>
        <v/>
      </c>
      <c r="DK30" s="2">
        <f t="shared" si="40"/>
        <v>74.064607557354933</v>
      </c>
      <c r="DL30" s="2">
        <f t="shared" si="40"/>
        <v>71.879216202090589</v>
      </c>
      <c r="DM30" s="2">
        <f t="shared" si="40"/>
        <v>71.826692974637382</v>
      </c>
      <c r="DN30" s="2">
        <f t="shared" si="40"/>
        <v>71.301739024390244</v>
      </c>
      <c r="DO30" s="2">
        <f t="shared" si="40"/>
        <v>67.252714889761407</v>
      </c>
      <c r="DP30" s="2">
        <f t="shared" si="40"/>
        <v>70.8275265105475</v>
      </c>
      <c r="DQ30" s="2">
        <f t="shared" si="40"/>
        <v>70.724114658210027</v>
      </c>
      <c r="DR30" s="2">
        <f t="shared" si="40"/>
        <v>70.302519782543015</v>
      </c>
      <c r="DS30" s="2">
        <f t="shared" si="40"/>
        <v>70.048964210208382</v>
      </c>
      <c r="DT30" s="2">
        <f t="shared" si="40"/>
        <v>70.24765850957516</v>
      </c>
      <c r="DU30" s="2">
        <f t="shared" si="40"/>
        <v>69.012774680603954</v>
      </c>
      <c r="DV30" s="2">
        <f t="shared" si="40"/>
        <v>70.15610555723346</v>
      </c>
      <c r="DW30" s="2">
        <f t="shared" si="40"/>
        <v>69.1820036242827</v>
      </c>
      <c r="DX30" s="2">
        <f t="shared" si="40"/>
        <v>65.838512573265277</v>
      </c>
      <c r="DY30" s="2">
        <f t="shared" si="40"/>
        <v>63.723887515045412</v>
      </c>
      <c r="EA30" s="2">
        <f t="shared" si="41"/>
        <v>68.823939623539943</v>
      </c>
      <c r="EB30" s="2">
        <f t="shared" si="41"/>
        <v>66.538325395516637</v>
      </c>
      <c r="EC30" s="2">
        <f t="shared" si="41"/>
        <v>80.389405763056658</v>
      </c>
      <c r="ED30" s="2">
        <f t="shared" si="41"/>
        <v>83.148642273302897</v>
      </c>
      <c r="EE30" s="2">
        <f t="shared" si="41"/>
        <v>84.586630278049128</v>
      </c>
      <c r="EF30" s="2">
        <f t="shared" si="41"/>
        <v>78.104512224146731</v>
      </c>
      <c r="EG30" s="2">
        <f t="shared" si="41"/>
        <v>81.476047678852581</v>
      </c>
      <c r="EH30" s="2">
        <f t="shared" si="41"/>
        <v>74.893056672460162</v>
      </c>
      <c r="EI30" s="2">
        <f t="shared" si="41"/>
        <v>74.29466373422305</v>
      </c>
      <c r="EJ30" s="2">
        <f t="shared" si="41"/>
        <v>76.243911628719417</v>
      </c>
      <c r="EK30" s="2">
        <f t="shared" si="41"/>
        <v>82.884828139873363</v>
      </c>
      <c r="EL30" s="2">
        <f t="shared" si="41"/>
        <v>82.261747751303986</v>
      </c>
      <c r="EM30" s="2">
        <f t="shared" si="41"/>
        <v>73.787009723523411</v>
      </c>
      <c r="EN30" s="2">
        <f t="shared" si="41"/>
        <v>73.095905074306742</v>
      </c>
      <c r="EO30" s="2">
        <f t="shared" si="41"/>
        <v>69.356388669272562</v>
      </c>
      <c r="EQ30" s="2">
        <f t="shared" si="42"/>
        <v>69.752472067254047</v>
      </c>
      <c r="ER30" s="2">
        <f t="shared" si="42"/>
        <v>71.279465907006312</v>
      </c>
      <c r="ES30" s="2">
        <f t="shared" si="42"/>
        <v>79.909142456609814</v>
      </c>
      <c r="ET30" s="2">
        <f t="shared" si="42"/>
        <v>78.724262854531602</v>
      </c>
      <c r="EU30" s="2">
        <f t="shared" si="42"/>
        <v>79.189932903197246</v>
      </c>
      <c r="EV30" s="2">
        <f t="shared" si="42"/>
        <v>75.039865526015674</v>
      </c>
      <c r="EW30" s="2">
        <f t="shared" si="42"/>
        <v>78.0770267997719</v>
      </c>
      <c r="EX30" s="2">
        <f t="shared" si="42"/>
        <v>74.849001615335993</v>
      </c>
      <c r="EY30" s="2">
        <f t="shared" si="42"/>
        <v>75.275833841360765</v>
      </c>
      <c r="EZ30" s="2">
        <f t="shared" si="42"/>
        <v>75.874155725637351</v>
      </c>
      <c r="FA30" s="2">
        <f t="shared" si="42"/>
        <v>78.301961595844034</v>
      </c>
      <c r="FB30" s="2">
        <f t="shared" si="42"/>
        <v>78.501759025198396</v>
      </c>
      <c r="FC30" s="2">
        <f t="shared" si="42"/>
        <v>72.993885092957115</v>
      </c>
      <c r="FD30" s="2">
        <f t="shared" si="42"/>
        <v>70.963896950237839</v>
      </c>
      <c r="FE30" s="2">
        <f t="shared" si="42"/>
        <v>72.107698728582577</v>
      </c>
      <c r="FG30" s="2">
        <f t="shared" si="43"/>
        <v>3.5670066317555572E-2</v>
      </c>
      <c r="FH30" s="2">
        <f t="shared" si="43"/>
        <v>2.8343597643241902E-2</v>
      </c>
      <c r="FI30" s="2">
        <f t="shared" si="43"/>
        <v>2.5817163330117531E-2</v>
      </c>
      <c r="FJ30" s="2">
        <f t="shared" si="43"/>
        <v>2.8471861122339372E-2</v>
      </c>
      <c r="FK30" s="2">
        <f t="shared" si="43"/>
        <v>2.3692020684082712E-2</v>
      </c>
      <c r="FL30" s="2">
        <f t="shared" si="43"/>
        <v>2.5959707885440914E-2</v>
      </c>
      <c r="FM30" s="2">
        <f t="shared" si="43"/>
        <v>2.182406992704158E-2</v>
      </c>
      <c r="FN30" s="2">
        <f t="shared" si="43"/>
        <v>2.0040112207048842E-2</v>
      </c>
      <c r="FO30" s="2">
        <f t="shared" si="43"/>
        <v>2.1584421783036881E-2</v>
      </c>
      <c r="FP30" s="2">
        <f t="shared" si="43"/>
        <v>2.1945207452866076E-2</v>
      </c>
      <c r="FQ30" s="2">
        <f t="shared" si="43"/>
        <v>1.8516102228242667E-2</v>
      </c>
      <c r="FR30" s="2">
        <f t="shared" si="43"/>
        <v>2.2982442994292859E-2</v>
      </c>
      <c r="FS30" s="2">
        <f t="shared" si="43"/>
        <v>2.4838488756088854E-2</v>
      </c>
      <c r="FT30" s="2">
        <f t="shared" si="43"/>
        <v>2.5287549164435409E-2</v>
      </c>
      <c r="FU30" s="2">
        <f t="shared" si="43"/>
        <v>1.6501846248075096E-2</v>
      </c>
      <c r="FW30" s="2">
        <f t="shared" si="52"/>
        <v>2.397686146055008E-7</v>
      </c>
      <c r="FX30" s="2">
        <f t="shared" si="44"/>
        <v>3.8129407777118794E-7</v>
      </c>
      <c r="FY30" s="2">
        <f t="shared" si="44"/>
        <v>4.079537420686045E-7</v>
      </c>
      <c r="FZ30" s="2">
        <f t="shared" si="44"/>
        <v>4.9702357547929384E-7</v>
      </c>
      <c r="GA30" s="2">
        <f t="shared" si="44"/>
        <v>4.7186255954233472E-7</v>
      </c>
      <c r="GB30" s="2">
        <f t="shared" si="44"/>
        <v>5.2764742786921391E-7</v>
      </c>
      <c r="GC30" s="2">
        <f t="shared" si="44"/>
        <v>3.9564731450608225E-7</v>
      </c>
      <c r="GD30" s="2">
        <f t="shared" si="44"/>
        <v>3.4847598116195777E-7</v>
      </c>
      <c r="GE30" s="2">
        <f t="shared" si="44"/>
        <v>4.252817071353799E-7</v>
      </c>
      <c r="GF30" s="2">
        <f t="shared" si="44"/>
        <v>5.0327200987402822E-7</v>
      </c>
      <c r="GG30" s="2">
        <f t="shared" si="44"/>
        <v>4.6365839402135149E-7</v>
      </c>
      <c r="GH30" s="2">
        <f t="shared" si="44"/>
        <v>5.6097988133803727E-7</v>
      </c>
      <c r="GI30" s="2">
        <f t="shared" si="44"/>
        <v>4.5497681790779513E-7</v>
      </c>
      <c r="GJ30" s="2">
        <f t="shared" si="44"/>
        <v>3.7370296785949061E-7</v>
      </c>
      <c r="GK30" s="2">
        <f t="shared" si="44"/>
        <v>2.3692537600083613E-7</v>
      </c>
      <c r="GM30" s="92">
        <f t="shared" si="53"/>
        <v>3.597453610039382E-9</v>
      </c>
      <c r="GN30" s="92">
        <f t="shared" si="45"/>
        <v>7.8329895827737874E-11</v>
      </c>
      <c r="GO30" s="92">
        <f t="shared" si="45"/>
        <v>2.802634141192996E-12</v>
      </c>
      <c r="GP30" s="92">
        <f t="shared" si="45"/>
        <v>2.3433095571516052E-11</v>
      </c>
      <c r="GQ30" s="92">
        <f t="shared" si="45"/>
        <v>2.2123567467305437E-13</v>
      </c>
      <c r="GR30" s="92">
        <f t="shared" si="45"/>
        <v>5.4559850002479549E-13</v>
      </c>
      <c r="GS30" s="92">
        <f t="shared" si="45"/>
        <v>2.8638397516262121E-14</v>
      </c>
      <c r="GT30" s="92">
        <f t="shared" si="45"/>
        <v>4.0172857923818427E-15</v>
      </c>
      <c r="GU30" s="92">
        <f t="shared" si="45"/>
        <v>1.7099963976810324E-14</v>
      </c>
      <c r="GV30" s="92">
        <f t="shared" si="45"/>
        <v>7.6943705275469427E-15</v>
      </c>
      <c r="GW30" s="92">
        <f t="shared" si="45"/>
        <v>6.0226951345882553E-16</v>
      </c>
      <c r="GX30" s="92">
        <f t="shared" si="45"/>
        <v>2.0986194303190603E-14</v>
      </c>
      <c r="GY30" s="92">
        <f t="shared" si="45"/>
        <v>4.5851160439647985E-13</v>
      </c>
      <c r="GZ30" s="92">
        <f t="shared" si="45"/>
        <v>9.9727023918574662E-13</v>
      </c>
      <c r="HA30" s="92">
        <f t="shared" si="45"/>
        <v>2.2000564975577891E-18</v>
      </c>
      <c r="HC30" s="92">
        <f t="shared" si="57"/>
        <v>3.0852216987539043E-31</v>
      </c>
      <c r="HD30" s="92">
        <f t="shared" si="46"/>
        <v>8.2809121183882946E-30</v>
      </c>
      <c r="HE30" s="92">
        <f t="shared" si="46"/>
        <v>6.3408417746619519E-36</v>
      </c>
      <c r="HF30" s="92">
        <f t="shared" si="46"/>
        <v>9.2429953972437266E-39</v>
      </c>
      <c r="HG30" s="92">
        <f t="shared" si="46"/>
        <v>2.3605595466361918E-40</v>
      </c>
      <c r="HH30" s="92">
        <f t="shared" si="46"/>
        <v>1.3973272477247606E-36</v>
      </c>
      <c r="HI30" s="92">
        <f t="shared" si="46"/>
        <v>6.0925314530788826E-39</v>
      </c>
      <c r="HJ30" s="92">
        <f t="shared" si="46"/>
        <v>1.7802269381732383E-43</v>
      </c>
      <c r="HK30" s="92">
        <f t="shared" si="46"/>
        <v>8.8771715311101474E-39</v>
      </c>
      <c r="HL30" s="92">
        <f t="shared" si="46"/>
        <v>1.076174407437765E-37</v>
      </c>
      <c r="HM30" s="92">
        <f t="shared" si="46"/>
        <v>4.1390709668524353E-42</v>
      </c>
      <c r="HN30" s="92">
        <f t="shared" si="46"/>
        <v>1.3608684137993941E-41</v>
      </c>
      <c r="HO30" s="92">
        <f t="shared" si="46"/>
        <v>4.6083020363762536E-34</v>
      </c>
      <c r="HP30" s="92">
        <f t="shared" si="46"/>
        <v>1.7176173997116921E-34</v>
      </c>
      <c r="HQ30" s="92">
        <f t="shared" si="46"/>
        <v>7.8483078456924666E-51</v>
      </c>
      <c r="HS30" s="92">
        <f t="shared" si="54"/>
        <v>1.0285973997347967E-96</v>
      </c>
      <c r="HT30" s="92">
        <f t="shared" si="47"/>
        <v>9.2601552409749766E-90</v>
      </c>
      <c r="HU30" s="92">
        <f t="shared" si="47"/>
        <v>9.3432219414598333E-110</v>
      </c>
      <c r="HV30" s="92">
        <f t="shared" si="47"/>
        <v>9.2540268347011184E-118</v>
      </c>
      <c r="HW30" s="92">
        <f t="shared" si="47"/>
        <v>3.5567001660853074E-123</v>
      </c>
      <c r="HX30" s="92">
        <f t="shared" si="47"/>
        <v>3.0379985909684321E-112</v>
      </c>
      <c r="HY30" s="92">
        <f t="shared" si="47"/>
        <v>6.7499284712302156E-120</v>
      </c>
      <c r="HZ30" s="92">
        <f t="shared" si="47"/>
        <v>1.3100975269109655E-134</v>
      </c>
      <c r="IA30" s="92">
        <f t="shared" si="47"/>
        <v>3.8732460056264897E-119</v>
      </c>
      <c r="IB30" s="92">
        <f t="shared" si="47"/>
        <v>1.6553737459387831E-115</v>
      </c>
      <c r="IC30" s="92">
        <f t="shared" si="47"/>
        <v>4.547037241701587E-127</v>
      </c>
      <c r="ID30" s="92">
        <f t="shared" si="47"/>
        <v>3.7722073790081571E-127</v>
      </c>
      <c r="IE30" s="92">
        <f t="shared" si="47"/>
        <v>5.9692480636662768E-104</v>
      </c>
      <c r="IF30" s="92">
        <f t="shared" si="47"/>
        <v>1.2033060658824947E-64</v>
      </c>
      <c r="IG30" s="92">
        <f t="shared" si="47"/>
        <v>4.392908692638742E-57</v>
      </c>
      <c r="II30" s="92">
        <f t="shared" si="55"/>
        <v>1.8785722253128155E-262</v>
      </c>
      <c r="IJ30" s="92">
        <f t="shared" si="48"/>
        <v>5.8268706011623909E-241</v>
      </c>
      <c r="IK30" s="92">
        <f t="shared" si="48"/>
        <v>3.8003431907386436E-296</v>
      </c>
      <c r="IL30" s="92">
        <f t="shared" si="48"/>
        <v>0</v>
      </c>
      <c r="IM30" s="92">
        <f t="shared" si="48"/>
        <v>0</v>
      </c>
      <c r="IN30" s="92">
        <f t="shared" si="48"/>
        <v>4.8058646052057187E-306</v>
      </c>
      <c r="IO30" s="92">
        <f t="shared" si="48"/>
        <v>0</v>
      </c>
      <c r="IP30" s="92">
        <f t="shared" si="48"/>
        <v>0</v>
      </c>
      <c r="IQ30" s="92">
        <f t="shared" si="48"/>
        <v>0</v>
      </c>
      <c r="IR30" s="92">
        <f t="shared" si="48"/>
        <v>0</v>
      </c>
      <c r="IS30" s="92">
        <f t="shared" si="48"/>
        <v>0</v>
      </c>
      <c r="IT30" s="92">
        <f t="shared" si="48"/>
        <v>0</v>
      </c>
      <c r="IU30" s="92">
        <f t="shared" si="48"/>
        <v>2.2292555203917021E-280</v>
      </c>
      <c r="IV30" s="92">
        <f t="shared" si="48"/>
        <v>1.7819030400551637E-210</v>
      </c>
      <c r="IW30" s="92">
        <f t="shared" si="48"/>
        <v>1.4583478561255479E-142</v>
      </c>
      <c r="IY30" s="92">
        <f t="shared" si="56"/>
        <v>3.597453610039382E-9</v>
      </c>
      <c r="IZ30" s="92">
        <f t="shared" si="49"/>
        <v>7.8329895827737874E-11</v>
      </c>
      <c r="JA30" s="92">
        <f t="shared" si="49"/>
        <v>2.802634141192996E-12</v>
      </c>
      <c r="JB30" s="92">
        <f t="shared" si="49"/>
        <v>2.3433095571516052E-11</v>
      </c>
      <c r="JC30" s="92">
        <f t="shared" si="49"/>
        <v>2.2123567467305437E-13</v>
      </c>
      <c r="JD30" s="92">
        <f t="shared" si="49"/>
        <v>5.4559850002479549E-13</v>
      </c>
      <c r="JE30" s="92">
        <f t="shared" si="49"/>
        <v>2.8638397516262121E-14</v>
      </c>
      <c r="JF30" s="92">
        <f t="shared" si="49"/>
        <v>4.0172857923818427E-15</v>
      </c>
      <c r="JG30" s="92">
        <f t="shared" si="49"/>
        <v>1.7099963976810324E-14</v>
      </c>
      <c r="JH30" s="92">
        <f t="shared" si="49"/>
        <v>7.6943705275469427E-15</v>
      </c>
      <c r="JI30" s="92">
        <f t="shared" si="49"/>
        <v>6.0226951345882553E-16</v>
      </c>
      <c r="JJ30" s="92">
        <f t="shared" si="49"/>
        <v>2.0986194303190603E-14</v>
      </c>
      <c r="JK30" s="92">
        <f t="shared" si="49"/>
        <v>4.5851160439647985E-13</v>
      </c>
      <c r="JL30" s="92">
        <f t="shared" si="49"/>
        <v>9.9727023918574662E-13</v>
      </c>
      <c r="JM30" s="92">
        <f t="shared" si="49"/>
        <v>2.2000564975577891E-18</v>
      </c>
    </row>
    <row r="31" spans="1:273" x14ac:dyDescent="0.25">
      <c r="B31" s="2">
        <v>4</v>
      </c>
      <c r="C31" s="37">
        <v>75.667000000000002</v>
      </c>
      <c r="D31" s="37">
        <v>73.31</v>
      </c>
      <c r="E31" s="37">
        <v>73.619</v>
      </c>
      <c r="F31" s="37">
        <v>73</v>
      </c>
      <c r="G31" s="37">
        <v>70.39</v>
      </c>
      <c r="H31" s="37">
        <v>71.927000000000007</v>
      </c>
      <c r="I31" s="37">
        <v>72.296999999999997</v>
      </c>
      <c r="J31" s="37">
        <v>71.066999999999993</v>
      </c>
      <c r="K31" s="37">
        <v>71.31</v>
      </c>
      <c r="L31" s="37">
        <v>73</v>
      </c>
      <c r="M31" s="37">
        <v>72.567999999999998</v>
      </c>
      <c r="N31" s="37">
        <v>72.977000000000004</v>
      </c>
      <c r="O31" s="37">
        <v>70.766999999999996</v>
      </c>
      <c r="P31" s="37">
        <v>67.356999999999999</v>
      </c>
      <c r="Q31" s="37">
        <v>66.5</v>
      </c>
      <c r="S31" s="4">
        <f t="shared" si="6"/>
        <v>74.119532433382403</v>
      </c>
      <c r="T31" s="4">
        <f t="shared" si="6"/>
        <v>72.099346750480663</v>
      </c>
      <c r="U31" s="4">
        <f t="shared" si="6"/>
        <v>72.398624953699112</v>
      </c>
      <c r="V31" s="4">
        <f t="shared" si="6"/>
        <v>72.06397887997791</v>
      </c>
      <c r="W31" s="4">
        <f t="shared" si="6"/>
        <v>68.013602434668556</v>
      </c>
      <c r="X31" s="4">
        <f t="shared" si="6"/>
        <v>71.209304786219136</v>
      </c>
      <c r="Y31" s="4">
        <f t="shared" si="6"/>
        <v>71.196268456620061</v>
      </c>
      <c r="Z31" s="4">
        <f t="shared" si="6"/>
        <v>70.639638946250656</v>
      </c>
      <c r="AA31" s="4">
        <f t="shared" si="6"/>
        <v>70.348225551864942</v>
      </c>
      <c r="AB31" s="4">
        <f t="shared" si="6"/>
        <v>70.658341807628673</v>
      </c>
      <c r="AC31" s="4">
        <f t="shared" si="6"/>
        <v>69.54379406250527</v>
      </c>
      <c r="AD31" s="4">
        <f t="shared" si="6"/>
        <v>70.77281444562216</v>
      </c>
      <c r="AE31" s="4">
        <f t="shared" si="6"/>
        <v>69.596634657107032</v>
      </c>
      <c r="AF31" s="4">
        <f t="shared" si="6"/>
        <v>66.303840783275845</v>
      </c>
      <c r="AG31" s="4" t="e">
        <f t="shared" si="6"/>
        <v>#N/A</v>
      </c>
      <c r="AI31" s="4">
        <f t="shared" si="7"/>
        <v>1.5474675666175983</v>
      </c>
      <c r="AJ31" s="4">
        <f t="shared" si="7"/>
        <v>1.2106532495193392</v>
      </c>
      <c r="AK31" s="4">
        <f t="shared" si="7"/>
        <v>1.2203750463008873</v>
      </c>
      <c r="AL31" s="4">
        <f t="shared" si="7"/>
        <v>0.93602112002209026</v>
      </c>
      <c r="AM31" s="4">
        <f t="shared" si="7"/>
        <v>2.3763975653314446</v>
      </c>
      <c r="AN31" s="4">
        <f t="shared" si="7"/>
        <v>0.7176952137808712</v>
      </c>
      <c r="AO31" s="4">
        <f t="shared" si="7"/>
        <v>1.1007315433799363</v>
      </c>
      <c r="AP31" s="4">
        <f t="shared" si="7"/>
        <v>0.42736105374933686</v>
      </c>
      <c r="AQ31" s="4">
        <f t="shared" si="7"/>
        <v>0.96177444813505986</v>
      </c>
      <c r="AR31" s="4">
        <f t="shared" si="7"/>
        <v>2.3416581923713267</v>
      </c>
      <c r="AS31" s="4">
        <f t="shared" si="7"/>
        <v>3.0242059374947274</v>
      </c>
      <c r="AT31" s="4">
        <f t="shared" si="7"/>
        <v>2.2041855543778439</v>
      </c>
      <c r="AU31" s="4">
        <f t="shared" si="7"/>
        <v>1.1703653428929641</v>
      </c>
      <c r="AV31" s="4">
        <f t="shared" si="7"/>
        <v>1.0531592167241541</v>
      </c>
      <c r="AW31" s="4">
        <f t="shared" si="7"/>
        <v>0</v>
      </c>
      <c r="AY31" s="2">
        <f t="shared" si="50"/>
        <v>74.119523229228847</v>
      </c>
      <c r="AZ31" s="2">
        <f t="shared" si="8"/>
        <v>72.099346486129107</v>
      </c>
      <c r="BA31" s="2">
        <f t="shared" si="8"/>
        <v>72.39862494254406</v>
      </c>
      <c r="BB31" s="2">
        <f t="shared" si="8"/>
        <v>72.063978798244122</v>
      </c>
      <c r="BC31" s="2">
        <f t="shared" si="8"/>
        <v>68.01360243367435</v>
      </c>
      <c r="BD31" s="2">
        <f t="shared" si="8"/>
        <v>71.209304783770676</v>
      </c>
      <c r="BE31" s="2">
        <f t="shared" si="8"/>
        <v>71.196268456480553</v>
      </c>
      <c r="BF31" s="2">
        <f t="shared" si="8"/>
        <v>70.63963894622816</v>
      </c>
      <c r="BG31" s="2">
        <f t="shared" si="8"/>
        <v>70.348225551777446</v>
      </c>
      <c r="BH31" s="2">
        <f t="shared" si="8"/>
        <v>70.658341807587576</v>
      </c>
      <c r="BI31" s="2">
        <f t="shared" si="8"/>
        <v>69.543794062501931</v>
      </c>
      <c r="BJ31" s="2">
        <f t="shared" si="8"/>
        <v>70.772814445520126</v>
      </c>
      <c r="BK31" s="2">
        <f t="shared" si="8"/>
        <v>69.596634655206131</v>
      </c>
      <c r="BL31" s="2">
        <f t="shared" si="8"/>
        <v>66.303840779560744</v>
      </c>
      <c r="BM31" s="2" t="e">
        <f t="shared" si="8"/>
        <v>#N/A</v>
      </c>
      <c r="BO31" s="2">
        <f t="shared" si="9"/>
        <v>75.667000000000002</v>
      </c>
      <c r="BP31" s="2">
        <f t="shared" si="10"/>
        <v>73.31</v>
      </c>
      <c r="BQ31" s="2">
        <f t="shared" si="11"/>
        <v>73.619</v>
      </c>
      <c r="BR31" s="2">
        <f t="shared" si="12"/>
        <v>73</v>
      </c>
      <c r="BS31" s="2">
        <f t="shared" si="13"/>
        <v>70.39</v>
      </c>
      <c r="BT31" s="2">
        <f t="shared" si="14"/>
        <v>71.927000000000007</v>
      </c>
      <c r="BU31" s="2">
        <f t="shared" si="15"/>
        <v>72.296999999999997</v>
      </c>
      <c r="BV31" s="2">
        <f t="shared" si="16"/>
        <v>71.066999999999993</v>
      </c>
      <c r="BW31" s="2">
        <f t="shared" si="17"/>
        <v>71.31</v>
      </c>
      <c r="BX31" s="2">
        <f t="shared" si="18"/>
        <v>73</v>
      </c>
      <c r="BY31" s="2">
        <f t="shared" si="19"/>
        <v>72.567999999999998</v>
      </c>
      <c r="BZ31" s="2">
        <f t="shared" si="20"/>
        <v>72.977000000000004</v>
      </c>
      <c r="CA31" s="2">
        <f t="shared" si="21"/>
        <v>70.766999999999996</v>
      </c>
      <c r="CB31" s="2">
        <f t="shared" si="22"/>
        <v>67.356999999999999</v>
      </c>
      <c r="CC31" s="2" t="str">
        <f t="shared" si="23"/>
        <v/>
      </c>
      <c r="CE31" s="2" t="str">
        <f t="shared" si="51"/>
        <v/>
      </c>
      <c r="CF31" s="2" t="str">
        <f t="shared" si="24"/>
        <v/>
      </c>
      <c r="CG31" s="2" t="str">
        <f t="shared" si="24"/>
        <v/>
      </c>
      <c r="CH31" s="2" t="str">
        <f t="shared" si="24"/>
        <v/>
      </c>
      <c r="CI31" s="2" t="str">
        <f t="shared" si="24"/>
        <v/>
      </c>
      <c r="CJ31" s="2" t="str">
        <f t="shared" si="24"/>
        <v/>
      </c>
      <c r="CK31" s="2" t="str">
        <f t="shared" si="24"/>
        <v/>
      </c>
      <c r="CL31" s="2" t="str">
        <f t="shared" si="24"/>
        <v/>
      </c>
      <c r="CM31" s="2" t="str">
        <f t="shared" si="24"/>
        <v/>
      </c>
      <c r="CN31" s="2" t="str">
        <f t="shared" si="24"/>
        <v/>
      </c>
      <c r="CO31" s="2" t="str">
        <f t="shared" si="24"/>
        <v/>
      </c>
      <c r="CP31" s="2" t="str">
        <f t="shared" si="24"/>
        <v/>
      </c>
      <c r="CQ31" s="2" t="str">
        <f t="shared" si="24"/>
        <v/>
      </c>
      <c r="CR31" s="2" t="str">
        <f t="shared" si="24"/>
        <v/>
      </c>
      <c r="CS31" s="2" t="str">
        <f t="shared" si="24"/>
        <v/>
      </c>
      <c r="CU31" s="2" t="str">
        <f t="shared" si="25"/>
        <v/>
      </c>
      <c r="CV31" s="2" t="str">
        <f t="shared" si="26"/>
        <v/>
      </c>
      <c r="CW31" s="2" t="str">
        <f t="shared" si="27"/>
        <v/>
      </c>
      <c r="CX31" s="2" t="str">
        <f t="shared" si="28"/>
        <v/>
      </c>
      <c r="CY31" s="2" t="str">
        <f t="shared" si="29"/>
        <v/>
      </c>
      <c r="CZ31" s="2" t="str">
        <f t="shared" si="30"/>
        <v/>
      </c>
      <c r="DA31" s="2" t="str">
        <f t="shared" si="31"/>
        <v/>
      </c>
      <c r="DB31" s="2" t="str">
        <f t="shared" si="32"/>
        <v/>
      </c>
      <c r="DC31" s="2" t="str">
        <f t="shared" si="33"/>
        <v/>
      </c>
      <c r="DD31" s="2" t="str">
        <f t="shared" si="34"/>
        <v/>
      </c>
      <c r="DE31" s="2" t="str">
        <f t="shared" si="35"/>
        <v/>
      </c>
      <c r="DF31" s="2" t="str">
        <f t="shared" si="36"/>
        <v/>
      </c>
      <c r="DG31" s="2" t="str">
        <f t="shared" si="37"/>
        <v/>
      </c>
      <c r="DH31" s="2" t="str">
        <f t="shared" si="38"/>
        <v/>
      </c>
      <c r="DI31" s="2" t="str">
        <f t="shared" si="39"/>
        <v/>
      </c>
      <c r="DK31" s="2">
        <f t="shared" si="40"/>
        <v>74.335808367071536</v>
      </c>
      <c r="DL31" s="2">
        <f t="shared" si="40"/>
        <v>72.278032752613228</v>
      </c>
      <c r="DM31" s="2">
        <f t="shared" si="40"/>
        <v>72.170155416903</v>
      </c>
      <c r="DN31" s="2">
        <f t="shared" si="40"/>
        <v>71.712546341463423</v>
      </c>
      <c r="DO31" s="2">
        <f t="shared" si="40"/>
        <v>67.577303080640291</v>
      </c>
      <c r="DP31" s="2">
        <f t="shared" si="40"/>
        <v>71.011397104502606</v>
      </c>
      <c r="DQ31" s="2">
        <f t="shared" si="40"/>
        <v>70.948273079633566</v>
      </c>
      <c r="DR31" s="2">
        <f t="shared" si="40"/>
        <v>70.546381002718192</v>
      </c>
      <c r="DS31" s="2">
        <f t="shared" si="40"/>
        <v>70.254972213832673</v>
      </c>
      <c r="DT31" s="2">
        <f t="shared" si="40"/>
        <v>70.523638170866789</v>
      </c>
      <c r="DU31" s="2">
        <f t="shared" si="40"/>
        <v>69.271291251384284</v>
      </c>
      <c r="DV31" s="2">
        <f t="shared" si="40"/>
        <v>70.480841739655688</v>
      </c>
      <c r="DW31" s="2">
        <f t="shared" si="40"/>
        <v>69.482569314406533</v>
      </c>
      <c r="DX31" s="2">
        <f t="shared" si="40"/>
        <v>66.113759473840602</v>
      </c>
      <c r="DY31" s="2">
        <f t="shared" si="40"/>
        <v>63.86571058102637</v>
      </c>
      <c r="EA31" s="2">
        <f t="shared" si="41"/>
        <v>68.78680159519341</v>
      </c>
      <c r="EB31" s="2">
        <f t="shared" si="41"/>
        <v>66.512665879927866</v>
      </c>
      <c r="EC31" s="2">
        <f t="shared" si="41"/>
        <v>80.261124752270817</v>
      </c>
      <c r="ED31" s="2">
        <f t="shared" si="41"/>
        <v>83.000632045499998</v>
      </c>
      <c r="EE31" s="2">
        <f t="shared" si="41"/>
        <v>84.41089443663482</v>
      </c>
      <c r="EF31" s="2">
        <f t="shared" si="41"/>
        <v>77.981722457062588</v>
      </c>
      <c r="EG31" s="2">
        <f t="shared" si="41"/>
        <v>81.333688290059257</v>
      </c>
      <c r="EH31" s="2">
        <f t="shared" si="41"/>
        <v>74.798688206352097</v>
      </c>
      <c r="EI31" s="2">
        <f t="shared" si="41"/>
        <v>74.203410021740424</v>
      </c>
      <c r="EJ31" s="2">
        <f t="shared" si="41"/>
        <v>76.133585884835711</v>
      </c>
      <c r="EK31" s="2">
        <f t="shared" si="41"/>
        <v>82.717511687173541</v>
      </c>
      <c r="EL31" s="2">
        <f t="shared" si="41"/>
        <v>82.092957784834837</v>
      </c>
      <c r="EM31" s="2">
        <f t="shared" si="41"/>
        <v>73.680831076340297</v>
      </c>
      <c r="EN31" s="2">
        <f t="shared" si="41"/>
        <v>72.98591375266237</v>
      </c>
      <c r="EO31" s="2">
        <f t="shared" si="41"/>
        <v>69.285221537058604</v>
      </c>
      <c r="EQ31" s="2">
        <f t="shared" si="42"/>
        <v>69.707072533828793</v>
      </c>
      <c r="ER31" s="2">
        <f t="shared" si="42"/>
        <v>71.210357876195829</v>
      </c>
      <c r="ES31" s="2">
        <f t="shared" si="42"/>
        <v>79.785214291906144</v>
      </c>
      <c r="ET31" s="2">
        <f t="shared" si="42"/>
        <v>78.617111445494174</v>
      </c>
      <c r="EU31" s="2">
        <f t="shared" si="42"/>
        <v>79.065838008771308</v>
      </c>
      <c r="EV31" s="2">
        <f t="shared" si="42"/>
        <v>74.945673466394069</v>
      </c>
      <c r="EW31" s="2">
        <f t="shared" si="42"/>
        <v>77.966506672453278</v>
      </c>
      <c r="EX31" s="2">
        <f t="shared" si="42"/>
        <v>74.755008308565621</v>
      </c>
      <c r="EY31" s="2">
        <f t="shared" si="42"/>
        <v>75.175491745174696</v>
      </c>
      <c r="EZ31" s="2">
        <f t="shared" si="42"/>
        <v>75.766964843795179</v>
      </c>
      <c r="FA31" s="2">
        <f t="shared" si="42"/>
        <v>78.177750627057662</v>
      </c>
      <c r="FB31" s="2">
        <f t="shared" si="42"/>
        <v>78.369195051179659</v>
      </c>
      <c r="FC31" s="2">
        <f t="shared" si="42"/>
        <v>72.89468633341265</v>
      </c>
      <c r="FD31" s="2">
        <f t="shared" si="42"/>
        <v>70.873436355969289</v>
      </c>
      <c r="FE31" s="2">
        <f t="shared" si="42"/>
        <v>72.008777842546493</v>
      </c>
      <c r="FG31" s="2">
        <f t="shared" si="43"/>
        <v>3.8977314080602926E-2</v>
      </c>
      <c r="FH31" s="2">
        <f t="shared" si="43"/>
        <v>3.0993384192896125E-2</v>
      </c>
      <c r="FI31" s="2">
        <f t="shared" si="43"/>
        <v>2.8237622595228353E-2</v>
      </c>
      <c r="FJ31" s="2">
        <f t="shared" si="43"/>
        <v>3.1133254557618839E-2</v>
      </c>
      <c r="FK31" s="2">
        <f t="shared" si="43"/>
        <v>2.5918540451043887E-2</v>
      </c>
      <c r="FL31" s="2">
        <f t="shared" si="43"/>
        <v>2.8393141751017852E-2</v>
      </c>
      <c r="FM31" s="2">
        <f t="shared" si="43"/>
        <v>2.3879337760531905E-2</v>
      </c>
      <c r="FN31" s="2">
        <f t="shared" si="43"/>
        <v>2.1931143667181054E-2</v>
      </c>
      <c r="FO31" s="2">
        <f t="shared" si="43"/>
        <v>2.3617665818246602E-2</v>
      </c>
      <c r="FP31" s="2">
        <f t="shared" si="43"/>
        <v>2.4011603298311573E-2</v>
      </c>
      <c r="FQ31" s="2">
        <f t="shared" si="43"/>
        <v>2.0266298652024721E-2</v>
      </c>
      <c r="FR31" s="2">
        <f t="shared" si="43"/>
        <v>2.5143995738849165E-2</v>
      </c>
      <c r="FS31" s="2">
        <f t="shared" si="43"/>
        <v>2.7169752496037505E-2</v>
      </c>
      <c r="FT31" s="2">
        <f t="shared" si="43"/>
        <v>2.7659764843844182E-2</v>
      </c>
      <c r="FU31" s="2">
        <f t="shared" si="43"/>
        <v>1.806515364759791E-2</v>
      </c>
      <c r="FW31" s="2">
        <f t="shared" si="52"/>
        <v>2.6290105195284627E-7</v>
      </c>
      <c r="FX31" s="2">
        <f t="shared" si="44"/>
        <v>4.1808062721488114E-7</v>
      </c>
      <c r="FY31" s="2">
        <f t="shared" si="44"/>
        <v>4.4731236560763862E-7</v>
      </c>
      <c r="FZ31" s="2">
        <f t="shared" si="44"/>
        <v>5.4497548734954126E-7</v>
      </c>
      <c r="GA31" s="2">
        <f t="shared" si="44"/>
        <v>5.173869845607281E-7</v>
      </c>
      <c r="GB31" s="2">
        <f t="shared" si="44"/>
        <v>5.7855387045748928E-7</v>
      </c>
      <c r="GC31" s="2">
        <f t="shared" si="44"/>
        <v>4.338186371590868E-7</v>
      </c>
      <c r="GD31" s="2">
        <f t="shared" si="44"/>
        <v>3.8209630237748441E-7</v>
      </c>
      <c r="GE31" s="2">
        <f t="shared" si="44"/>
        <v>4.6631209995951785E-7</v>
      </c>
      <c r="GF31" s="2">
        <f t="shared" si="44"/>
        <v>5.5182675876220591E-7</v>
      </c>
      <c r="GG31" s="2">
        <f t="shared" si="44"/>
        <v>5.0839129676134736E-7</v>
      </c>
      <c r="GH31" s="2">
        <f t="shared" si="44"/>
        <v>6.1510217507138899E-7</v>
      </c>
      <c r="GI31" s="2">
        <f t="shared" si="44"/>
        <v>4.9887213868834179E-7</v>
      </c>
      <c r="GJ31" s="2">
        <f t="shared" si="44"/>
        <v>4.097571413184676E-7</v>
      </c>
      <c r="GK31" s="2">
        <f t="shared" si="44"/>
        <v>2.5978350295977723E-7</v>
      </c>
      <c r="GM31" s="92">
        <f t="shared" si="53"/>
        <v>6.3720551686403192E-9</v>
      </c>
      <c r="GN31" s="92">
        <f t="shared" si="45"/>
        <v>1.5594334901707481E-10</v>
      </c>
      <c r="GO31" s="92">
        <f t="shared" si="45"/>
        <v>6.2670096506122887E-12</v>
      </c>
      <c r="GP31" s="92">
        <f t="shared" si="45"/>
        <v>4.9074660256569409E-11</v>
      </c>
      <c r="GQ31" s="92">
        <f t="shared" si="45"/>
        <v>5.3723115838201601E-13</v>
      </c>
      <c r="GR31" s="92">
        <f t="shared" si="45"/>
        <v>1.3060257705730243E-12</v>
      </c>
      <c r="GS31" s="92">
        <f t="shared" si="45"/>
        <v>7.3928044656229878E-14</v>
      </c>
      <c r="GT31" s="92">
        <f t="shared" si="45"/>
        <v>1.0958867012561129E-14</v>
      </c>
      <c r="GU31" s="92">
        <f t="shared" si="45"/>
        <v>4.4925368080686396E-14</v>
      </c>
      <c r="GV31" s="92">
        <f t="shared" si="45"/>
        <v>2.095641790067282E-14</v>
      </c>
      <c r="GW31" s="92">
        <f t="shared" si="45"/>
        <v>1.7314007045157273E-15</v>
      </c>
      <c r="GX31" s="92">
        <f t="shared" si="45"/>
        <v>5.5587721915715002E-14</v>
      </c>
      <c r="GY31" s="92">
        <f t="shared" si="45"/>
        <v>1.0935738316066493E-12</v>
      </c>
      <c r="GZ31" s="92">
        <f t="shared" si="45"/>
        <v>2.3145566588641663E-12</v>
      </c>
      <c r="HA31" s="92">
        <f t="shared" si="45"/>
        <v>7.5795344986581196E-18</v>
      </c>
      <c r="HC31" s="92">
        <f t="shared" si="57"/>
        <v>1.4457524676509277E-30</v>
      </c>
      <c r="HD31" s="92">
        <f t="shared" si="46"/>
        <v>3.6706580386476914E-29</v>
      </c>
      <c r="HE31" s="92">
        <f t="shared" si="46"/>
        <v>3.9477809625123301E-35</v>
      </c>
      <c r="HF31" s="92">
        <f t="shared" si="46"/>
        <v>6.8089237250036082E-38</v>
      </c>
      <c r="HG31" s="92">
        <f t="shared" si="46"/>
        <v>1.8961327684293993E-39</v>
      </c>
      <c r="HH31" s="92">
        <f t="shared" si="46"/>
        <v>9.4356003326973407E-36</v>
      </c>
      <c r="HI31" s="92">
        <f t="shared" si="46"/>
        <v>4.5422005159571855E-38</v>
      </c>
      <c r="HJ31" s="92">
        <f t="shared" si="46"/>
        <v>1.6759907373606161E-42</v>
      </c>
      <c r="HK31" s="92">
        <f t="shared" si="46"/>
        <v>6.6226587155924732E-38</v>
      </c>
      <c r="HL31" s="92">
        <f t="shared" si="46"/>
        <v>7.6987536037696001E-37</v>
      </c>
      <c r="HM31" s="92">
        <f t="shared" si="46"/>
        <v>3.5822189185051068E-41</v>
      </c>
      <c r="HN31" s="92">
        <f t="shared" si="46"/>
        <v>1.2013919964166225E-40</v>
      </c>
      <c r="HO31" s="92">
        <f t="shared" si="46"/>
        <v>2.6344967651103006E-33</v>
      </c>
      <c r="HP31" s="92">
        <f t="shared" si="46"/>
        <v>9.9162717716902952E-34</v>
      </c>
      <c r="HQ31" s="92">
        <f t="shared" si="46"/>
        <v>1.0394674563962062E-49</v>
      </c>
      <c r="HS31" s="92">
        <f t="shared" si="54"/>
        <v>2.7319886367161133E-95</v>
      </c>
      <c r="HT31" s="92">
        <f t="shared" si="47"/>
        <v>2.094731741607718E-88</v>
      </c>
      <c r="HU31" s="92">
        <f t="shared" si="47"/>
        <v>4.3908656060356649E-108</v>
      </c>
      <c r="HV31" s="92">
        <f t="shared" si="47"/>
        <v>6.1024090331545471E-116</v>
      </c>
      <c r="HW31" s="92">
        <f t="shared" si="47"/>
        <v>2.8365327089005642E-121</v>
      </c>
      <c r="HX31" s="92">
        <f t="shared" si="47"/>
        <v>1.7077734960494071E-110</v>
      </c>
      <c r="HY31" s="92">
        <f t="shared" si="47"/>
        <v>4.6961202480563275E-118</v>
      </c>
      <c r="HZ31" s="92">
        <f t="shared" si="47"/>
        <v>1.5039500899731938E-132</v>
      </c>
      <c r="IA31" s="92">
        <f t="shared" si="47"/>
        <v>2.6867038018523109E-117</v>
      </c>
      <c r="IB31" s="92">
        <f t="shared" si="47"/>
        <v>1.0466455895731481E-113</v>
      </c>
      <c r="IC31" s="92">
        <f t="shared" si="47"/>
        <v>4.1230176032119479E-125</v>
      </c>
      <c r="ID31" s="92">
        <f t="shared" si="47"/>
        <v>3.6770398008687028E-125</v>
      </c>
      <c r="IE31" s="92">
        <f t="shared" si="47"/>
        <v>2.344580911146991E-102</v>
      </c>
      <c r="IF31" s="92">
        <f t="shared" si="47"/>
        <v>1.1100421050413443E-63</v>
      </c>
      <c r="IG31" s="92">
        <f t="shared" si="47"/>
        <v>2.9312021811003199E-56</v>
      </c>
      <c r="II31" s="92">
        <f t="shared" si="55"/>
        <v>2.5699587231809553E-259</v>
      </c>
      <c r="IJ31" s="92">
        <f t="shared" si="48"/>
        <v>5.4058763118709041E-238</v>
      </c>
      <c r="IK31" s="92">
        <f t="shared" si="48"/>
        <v>1.7745309493796525E-292</v>
      </c>
      <c r="IL31" s="92">
        <f t="shared" si="48"/>
        <v>0</v>
      </c>
      <c r="IM31" s="92">
        <f t="shared" si="48"/>
        <v>0</v>
      </c>
      <c r="IN31" s="92">
        <f t="shared" si="48"/>
        <v>3.4815709095608539E-302</v>
      </c>
      <c r="IO31" s="92">
        <f t="shared" si="48"/>
        <v>0</v>
      </c>
      <c r="IP31" s="92">
        <f t="shared" si="48"/>
        <v>0</v>
      </c>
      <c r="IQ31" s="92">
        <f t="shared" si="48"/>
        <v>0</v>
      </c>
      <c r="IR31" s="92">
        <f t="shared" si="48"/>
        <v>0</v>
      </c>
      <c r="IS31" s="92">
        <f t="shared" si="48"/>
        <v>0</v>
      </c>
      <c r="IT31" s="92">
        <f t="shared" si="48"/>
        <v>0</v>
      </c>
      <c r="IU31" s="92">
        <f t="shared" si="48"/>
        <v>7.0245146429637397E-277</v>
      </c>
      <c r="IV31" s="92">
        <f t="shared" si="48"/>
        <v>6.8612483916834834E-208</v>
      </c>
      <c r="IW31" s="92">
        <f t="shared" si="48"/>
        <v>7.1754002223471751E-141</v>
      </c>
      <c r="IY31" s="92">
        <f t="shared" si="56"/>
        <v>6.3720551686403192E-9</v>
      </c>
      <c r="IZ31" s="92">
        <f t="shared" si="49"/>
        <v>1.5594334901707481E-10</v>
      </c>
      <c r="JA31" s="92">
        <f t="shared" si="49"/>
        <v>6.2670096506122887E-12</v>
      </c>
      <c r="JB31" s="92">
        <f t="shared" si="49"/>
        <v>4.9074660256569409E-11</v>
      </c>
      <c r="JC31" s="92">
        <f t="shared" si="49"/>
        <v>5.3723115838201601E-13</v>
      </c>
      <c r="JD31" s="92">
        <f t="shared" si="49"/>
        <v>1.3060257705730243E-12</v>
      </c>
      <c r="JE31" s="92">
        <f t="shared" si="49"/>
        <v>7.3928044656229878E-14</v>
      </c>
      <c r="JF31" s="92">
        <f t="shared" si="49"/>
        <v>1.0958867012561129E-14</v>
      </c>
      <c r="JG31" s="92">
        <f t="shared" si="49"/>
        <v>4.4925368080686396E-14</v>
      </c>
      <c r="JH31" s="92">
        <f t="shared" si="49"/>
        <v>2.095641790067282E-14</v>
      </c>
      <c r="JI31" s="92">
        <f t="shared" si="49"/>
        <v>1.7314007045157273E-15</v>
      </c>
      <c r="JJ31" s="92">
        <f t="shared" si="49"/>
        <v>5.5587721915715002E-14</v>
      </c>
      <c r="JK31" s="92">
        <f t="shared" si="49"/>
        <v>1.0935738316066493E-12</v>
      </c>
      <c r="JL31" s="92">
        <f t="shared" si="49"/>
        <v>2.3145566588641663E-12</v>
      </c>
      <c r="JM31" s="92">
        <f t="shared" si="49"/>
        <v>7.5795344986581196E-18</v>
      </c>
    </row>
    <row r="32" spans="1:273" x14ac:dyDescent="0.25">
      <c r="B32" s="2">
        <v>5</v>
      </c>
      <c r="C32" s="37">
        <v>72.832999999999998</v>
      </c>
      <c r="D32" s="37">
        <v>74.429000000000002</v>
      </c>
      <c r="E32" s="37">
        <v>72.881</v>
      </c>
      <c r="F32" s="37">
        <v>73.519000000000005</v>
      </c>
      <c r="G32" s="37">
        <v>68.878</v>
      </c>
      <c r="H32" s="37">
        <v>72.927000000000007</v>
      </c>
      <c r="I32" s="37">
        <v>71.784000000000006</v>
      </c>
      <c r="J32" s="37">
        <v>70.733000000000004</v>
      </c>
      <c r="K32" s="37">
        <v>71.585999999999999</v>
      </c>
      <c r="L32" s="37">
        <v>71.045000000000002</v>
      </c>
      <c r="M32" s="37">
        <v>72</v>
      </c>
      <c r="N32" s="37">
        <v>71.317999999999998</v>
      </c>
      <c r="O32" s="37">
        <v>71.209000000000003</v>
      </c>
      <c r="P32" s="37">
        <v>67.048000000000002</v>
      </c>
      <c r="Q32" s="37">
        <v>65.975999999999999</v>
      </c>
      <c r="S32" s="4">
        <f t="shared" si="6"/>
        <v>74.357633259509711</v>
      </c>
      <c r="T32" s="4">
        <f t="shared" si="6"/>
        <v>72.467126107792922</v>
      </c>
      <c r="U32" s="4">
        <f t="shared" si="6"/>
        <v>72.748882711481158</v>
      </c>
      <c r="V32" s="4">
        <f t="shared" si="6"/>
        <v>72.488518711282595</v>
      </c>
      <c r="W32" s="4">
        <f t="shared" si="6"/>
        <v>68.364907451062891</v>
      </c>
      <c r="X32" s="4">
        <f t="shared" si="6"/>
        <v>71.402155349263026</v>
      </c>
      <c r="Y32" s="4">
        <f t="shared" si="6"/>
        <v>71.434153472699251</v>
      </c>
      <c r="Z32" s="4">
        <f t="shared" si="6"/>
        <v>70.884165378568426</v>
      </c>
      <c r="AA32" s="4">
        <f t="shared" si="6"/>
        <v>70.555317544474164</v>
      </c>
      <c r="AB32" s="4">
        <f t="shared" si="6"/>
        <v>70.936828845986199</v>
      </c>
      <c r="AC32" s="4">
        <f t="shared" si="6"/>
        <v>69.81857394862007</v>
      </c>
      <c r="AD32" s="4">
        <f t="shared" si="6"/>
        <v>71.111371399804057</v>
      </c>
      <c r="AE32" s="4">
        <f t="shared" si="6"/>
        <v>69.895792525563166</v>
      </c>
      <c r="AF32" s="4">
        <f t="shared" si="6"/>
        <v>66.58521915830687</v>
      </c>
      <c r="AG32" s="4" t="e">
        <f t="shared" si="6"/>
        <v>#N/A</v>
      </c>
      <c r="AI32" s="4">
        <f t="shared" si="7"/>
        <v>-1.524633259509713</v>
      </c>
      <c r="AJ32" s="4">
        <f t="shared" si="7"/>
        <v>1.9618738922070804</v>
      </c>
      <c r="AK32" s="4">
        <f t="shared" si="7"/>
        <v>0.13211728851884175</v>
      </c>
      <c r="AL32" s="4">
        <f t="shared" si="7"/>
        <v>1.0304812887174108</v>
      </c>
      <c r="AM32" s="4">
        <f t="shared" si="7"/>
        <v>0.51309254893710943</v>
      </c>
      <c r="AN32" s="4">
        <f t="shared" si="7"/>
        <v>1.5248446507369806</v>
      </c>
      <c r="AO32" s="4">
        <f t="shared" si="7"/>
        <v>0.34984652730075538</v>
      </c>
      <c r="AP32" s="4">
        <f t="shared" si="7"/>
        <v>-0.15116537856842172</v>
      </c>
      <c r="AQ32" s="4">
        <f t="shared" si="7"/>
        <v>1.0306824555258345</v>
      </c>
      <c r="AR32" s="4">
        <f t="shared" si="7"/>
        <v>0.10817115401380306</v>
      </c>
      <c r="AS32" s="4">
        <f t="shared" si="7"/>
        <v>2.1814260513799297</v>
      </c>
      <c r="AT32" s="4">
        <f t="shared" si="7"/>
        <v>0.2066286001959412</v>
      </c>
      <c r="AU32" s="4">
        <f t="shared" si="7"/>
        <v>1.3132074744368367</v>
      </c>
      <c r="AV32" s="4">
        <f t="shared" si="7"/>
        <v>0.46278084169313161</v>
      </c>
      <c r="AW32" s="4">
        <f t="shared" si="7"/>
        <v>0</v>
      </c>
      <c r="AY32" s="2">
        <f t="shared" si="50"/>
        <v>74.357617349932539</v>
      </c>
      <c r="AZ32" s="2">
        <f t="shared" si="8"/>
        <v>72.467125595198567</v>
      </c>
      <c r="BA32" s="2">
        <f t="shared" si="8"/>
        <v>72.748882687244446</v>
      </c>
      <c r="BB32" s="2">
        <f t="shared" si="8"/>
        <v>72.488518544788505</v>
      </c>
      <c r="BC32" s="2">
        <f t="shared" si="8"/>
        <v>68.364907448720544</v>
      </c>
      <c r="BD32" s="2">
        <f t="shared" si="8"/>
        <v>71.402155343578002</v>
      </c>
      <c r="BE32" s="2">
        <f t="shared" si="8"/>
        <v>71.434153472350161</v>
      </c>
      <c r="BF32" s="2">
        <f t="shared" si="8"/>
        <v>70.884165378508982</v>
      </c>
      <c r="BG32" s="2">
        <f t="shared" si="8"/>
        <v>70.555317544251423</v>
      </c>
      <c r="BH32" s="2">
        <f t="shared" si="8"/>
        <v>70.936828845877841</v>
      </c>
      <c r="BI32" s="2">
        <f t="shared" si="8"/>
        <v>69.818573948610791</v>
      </c>
      <c r="BJ32" s="2">
        <f t="shared" si="8"/>
        <v>71.111371399542335</v>
      </c>
      <c r="BK32" s="2">
        <f t="shared" si="8"/>
        <v>69.895792521163884</v>
      </c>
      <c r="BL32" s="2">
        <f t="shared" si="8"/>
        <v>66.585219149935611</v>
      </c>
      <c r="BM32" s="2" t="e">
        <f t="shared" si="8"/>
        <v>#N/A</v>
      </c>
      <c r="BO32" s="2">
        <f t="shared" si="9"/>
        <v>72.832999999999998</v>
      </c>
      <c r="BP32" s="2">
        <f t="shared" si="10"/>
        <v>74.429000000000002</v>
      </c>
      <c r="BQ32" s="2">
        <f t="shared" si="11"/>
        <v>72.881</v>
      </c>
      <c r="BR32" s="2">
        <f t="shared" si="12"/>
        <v>73.519000000000005</v>
      </c>
      <c r="BS32" s="2">
        <f t="shared" si="13"/>
        <v>68.878</v>
      </c>
      <c r="BT32" s="2">
        <f t="shared" si="14"/>
        <v>72.927000000000007</v>
      </c>
      <c r="BU32" s="2">
        <f t="shared" si="15"/>
        <v>71.784000000000006</v>
      </c>
      <c r="BV32" s="2">
        <f t="shared" si="16"/>
        <v>70.733000000000004</v>
      </c>
      <c r="BW32" s="2">
        <f t="shared" si="17"/>
        <v>71.585999999999999</v>
      </c>
      <c r="BX32" s="2">
        <f t="shared" si="18"/>
        <v>71.045000000000002</v>
      </c>
      <c r="BY32" s="2">
        <f t="shared" si="19"/>
        <v>72</v>
      </c>
      <c r="BZ32" s="2">
        <f t="shared" si="20"/>
        <v>71.317999999999998</v>
      </c>
      <c r="CA32" s="2">
        <f t="shared" si="21"/>
        <v>71.209000000000003</v>
      </c>
      <c r="CB32" s="2">
        <f t="shared" si="22"/>
        <v>67.048000000000002</v>
      </c>
      <c r="CC32" s="2" t="str">
        <f t="shared" si="23"/>
        <v/>
      </c>
      <c r="CE32" s="2" t="str">
        <f t="shared" si="51"/>
        <v/>
      </c>
      <c r="CF32" s="2" t="str">
        <f t="shared" si="24"/>
        <v/>
      </c>
      <c r="CG32" s="2" t="str">
        <f t="shared" si="24"/>
        <v/>
      </c>
      <c r="CH32" s="2" t="str">
        <f t="shared" si="24"/>
        <v/>
      </c>
      <c r="CI32" s="2" t="str">
        <f t="shared" si="24"/>
        <v/>
      </c>
      <c r="CJ32" s="2" t="str">
        <f t="shared" si="24"/>
        <v/>
      </c>
      <c r="CK32" s="2" t="str">
        <f t="shared" si="24"/>
        <v/>
      </c>
      <c r="CL32" s="2" t="str">
        <f t="shared" si="24"/>
        <v/>
      </c>
      <c r="CM32" s="2" t="str">
        <f t="shared" si="24"/>
        <v/>
      </c>
      <c r="CN32" s="2" t="str">
        <f t="shared" si="24"/>
        <v/>
      </c>
      <c r="CO32" s="2" t="str">
        <f t="shared" si="24"/>
        <v/>
      </c>
      <c r="CP32" s="2" t="str">
        <f t="shared" si="24"/>
        <v/>
      </c>
      <c r="CQ32" s="2" t="str">
        <f t="shared" si="24"/>
        <v/>
      </c>
      <c r="CR32" s="2" t="str">
        <f t="shared" si="24"/>
        <v/>
      </c>
      <c r="CS32" s="2" t="str">
        <f t="shared" si="24"/>
        <v/>
      </c>
      <c r="CU32" s="2" t="str">
        <f t="shared" si="25"/>
        <v/>
      </c>
      <c r="CV32" s="2" t="str">
        <f t="shared" si="26"/>
        <v/>
      </c>
      <c r="CW32" s="2" t="str">
        <f t="shared" si="27"/>
        <v/>
      </c>
      <c r="CX32" s="2" t="str">
        <f t="shared" si="28"/>
        <v/>
      </c>
      <c r="CY32" s="2" t="str">
        <f t="shared" si="29"/>
        <v/>
      </c>
      <c r="CZ32" s="2" t="str">
        <f t="shared" si="30"/>
        <v/>
      </c>
      <c r="DA32" s="2" t="str">
        <f t="shared" si="31"/>
        <v/>
      </c>
      <c r="DB32" s="2" t="str">
        <f t="shared" si="32"/>
        <v/>
      </c>
      <c r="DC32" s="2" t="str">
        <f t="shared" si="33"/>
        <v/>
      </c>
      <c r="DD32" s="2" t="str">
        <f t="shared" si="34"/>
        <v/>
      </c>
      <c r="DE32" s="2" t="str">
        <f t="shared" si="35"/>
        <v/>
      </c>
      <c r="DF32" s="2" t="str">
        <f t="shared" si="36"/>
        <v/>
      </c>
      <c r="DG32" s="2" t="str">
        <f t="shared" si="37"/>
        <v/>
      </c>
      <c r="DH32" s="2" t="str">
        <f t="shared" si="38"/>
        <v/>
      </c>
      <c r="DI32" s="2" t="str">
        <f t="shared" si="39"/>
        <v/>
      </c>
      <c r="DK32" s="2">
        <f t="shared" si="40"/>
        <v>74.607009176788139</v>
      </c>
      <c r="DL32" s="2">
        <f t="shared" si="40"/>
        <v>72.676849303135882</v>
      </c>
      <c r="DM32" s="2">
        <f t="shared" si="40"/>
        <v>72.513617859168619</v>
      </c>
      <c r="DN32" s="2">
        <f t="shared" si="40"/>
        <v>72.123353658536587</v>
      </c>
      <c r="DO32" s="2">
        <f t="shared" si="40"/>
        <v>67.901891271519176</v>
      </c>
      <c r="DP32" s="2">
        <f t="shared" si="40"/>
        <v>71.195267698457712</v>
      </c>
      <c r="DQ32" s="2">
        <f t="shared" si="40"/>
        <v>71.172431501057105</v>
      </c>
      <c r="DR32" s="2">
        <f t="shared" si="40"/>
        <v>70.790242222893369</v>
      </c>
      <c r="DS32" s="2">
        <f t="shared" si="40"/>
        <v>70.46098021745695</v>
      </c>
      <c r="DT32" s="2">
        <f t="shared" si="40"/>
        <v>70.799617832158418</v>
      </c>
      <c r="DU32" s="2">
        <f t="shared" si="40"/>
        <v>69.529807822164614</v>
      </c>
      <c r="DV32" s="2">
        <f t="shared" si="40"/>
        <v>70.805577922077916</v>
      </c>
      <c r="DW32" s="2">
        <f t="shared" si="40"/>
        <v>69.783135004530365</v>
      </c>
      <c r="DX32" s="2">
        <f t="shared" si="40"/>
        <v>66.389006374415914</v>
      </c>
      <c r="DY32" s="2">
        <f t="shared" si="40"/>
        <v>64.007533647007335</v>
      </c>
      <c r="EA32" s="2">
        <f t="shared" si="41"/>
        <v>68.749663566846863</v>
      </c>
      <c r="EB32" s="2">
        <f t="shared" si="41"/>
        <v>66.487006364339109</v>
      </c>
      <c r="EC32" s="2">
        <f t="shared" si="41"/>
        <v>80.132843741484976</v>
      </c>
      <c r="ED32" s="2">
        <f t="shared" si="41"/>
        <v>82.852621817697099</v>
      </c>
      <c r="EE32" s="2">
        <f t="shared" si="41"/>
        <v>84.235158595220497</v>
      </c>
      <c r="EF32" s="2">
        <f t="shared" si="41"/>
        <v>77.85893268997846</v>
      </c>
      <c r="EG32" s="2">
        <f t="shared" si="41"/>
        <v>81.191328901265919</v>
      </c>
      <c r="EH32" s="2">
        <f t="shared" si="41"/>
        <v>74.704319740244017</v>
      </c>
      <c r="EI32" s="2">
        <f t="shared" si="41"/>
        <v>74.112156309257784</v>
      </c>
      <c r="EJ32" s="2">
        <f t="shared" si="41"/>
        <v>76.023260140952004</v>
      </c>
      <c r="EK32" s="2">
        <f t="shared" si="41"/>
        <v>82.550195234473733</v>
      </c>
      <c r="EL32" s="2">
        <f t="shared" si="41"/>
        <v>81.924167818365689</v>
      </c>
      <c r="EM32" s="2">
        <f t="shared" si="41"/>
        <v>73.574652429157169</v>
      </c>
      <c r="EN32" s="2">
        <f t="shared" si="41"/>
        <v>72.875922431018012</v>
      </c>
      <c r="EO32" s="2">
        <f t="shared" si="41"/>
        <v>69.214054404844646</v>
      </c>
      <c r="EQ32" s="2">
        <f t="shared" si="42"/>
        <v>69.661673000403525</v>
      </c>
      <c r="ER32" s="2">
        <f t="shared" si="42"/>
        <v>71.141249845385332</v>
      </c>
      <c r="ES32" s="2">
        <f t="shared" si="42"/>
        <v>79.661286127202487</v>
      </c>
      <c r="ET32" s="2">
        <f t="shared" si="42"/>
        <v>78.509960036456746</v>
      </c>
      <c r="EU32" s="2">
        <f t="shared" si="42"/>
        <v>78.941743114345371</v>
      </c>
      <c r="EV32" s="2">
        <f t="shared" si="42"/>
        <v>74.85148140677245</v>
      </c>
      <c r="EW32" s="2">
        <f t="shared" si="42"/>
        <v>77.855986545134655</v>
      </c>
      <c r="EX32" s="2">
        <f t="shared" si="42"/>
        <v>74.661015001795249</v>
      </c>
      <c r="EY32" s="2">
        <f t="shared" si="42"/>
        <v>75.075149648988628</v>
      </c>
      <c r="EZ32" s="2">
        <f t="shared" si="42"/>
        <v>75.659773961953007</v>
      </c>
      <c r="FA32" s="2">
        <f t="shared" si="42"/>
        <v>78.053539658271276</v>
      </c>
      <c r="FB32" s="2">
        <f t="shared" si="42"/>
        <v>78.236631077160936</v>
      </c>
      <c r="FC32" s="2">
        <f t="shared" si="42"/>
        <v>72.795487573868201</v>
      </c>
      <c r="FD32" s="2">
        <f t="shared" si="42"/>
        <v>70.782975761700726</v>
      </c>
      <c r="FE32" s="2">
        <f t="shared" si="42"/>
        <v>71.909856956510424</v>
      </c>
      <c r="FG32" s="2">
        <f t="shared" si="43"/>
        <v>4.257766339294658E-2</v>
      </c>
      <c r="FH32" s="2">
        <f t="shared" si="43"/>
        <v>3.3882255752200836E-2</v>
      </c>
      <c r="FI32" s="2">
        <f t="shared" si="43"/>
        <v>3.0877816591036396E-2</v>
      </c>
      <c r="FJ32" s="2">
        <f t="shared" si="43"/>
        <v>3.4034705425251735E-2</v>
      </c>
      <c r="FK32" s="2">
        <f t="shared" si="43"/>
        <v>2.8348227638612684E-2</v>
      </c>
      <c r="FL32" s="2">
        <f t="shared" si="43"/>
        <v>3.1047412081106257E-2</v>
      </c>
      <c r="FM32" s="2">
        <f t="shared" si="43"/>
        <v>2.6122990122521811E-2</v>
      </c>
      <c r="FN32" s="2">
        <f t="shared" si="43"/>
        <v>2.3996247734551755E-2</v>
      </c>
      <c r="FO32" s="2">
        <f t="shared" si="43"/>
        <v>2.5837382816681354E-2</v>
      </c>
      <c r="FP32" s="2">
        <f t="shared" si="43"/>
        <v>2.6267348631730476E-2</v>
      </c>
      <c r="FQ32" s="2">
        <f t="shared" si="43"/>
        <v>2.2178190549739112E-2</v>
      </c>
      <c r="FR32" s="2">
        <f t="shared" si="43"/>
        <v>2.7503124709297791E-2</v>
      </c>
      <c r="FS32" s="2">
        <f t="shared" si="43"/>
        <v>2.9713154450199113E-2</v>
      </c>
      <c r="FT32" s="2">
        <f t="shared" si="43"/>
        <v>3.0247611368349078E-2</v>
      </c>
      <c r="FU32" s="2">
        <f t="shared" si="43"/>
        <v>1.9773583835076113E-2</v>
      </c>
      <c r="FW32" s="2">
        <f t="shared" si="52"/>
        <v>2.8826526389777916E-7</v>
      </c>
      <c r="FX32" s="2">
        <f t="shared" si="44"/>
        <v>4.5841627348045893E-7</v>
      </c>
      <c r="FY32" s="2">
        <f t="shared" si="44"/>
        <v>4.9046823458741097E-7</v>
      </c>
      <c r="FZ32" s="2">
        <f t="shared" si="44"/>
        <v>5.9755370789294965E-7</v>
      </c>
      <c r="GA32" s="2">
        <f t="shared" si="44"/>
        <v>5.6730351922126789E-7</v>
      </c>
      <c r="GB32" s="2">
        <f t="shared" si="44"/>
        <v>6.3437166884163316E-7</v>
      </c>
      <c r="GC32" s="2">
        <f t="shared" si="44"/>
        <v>4.75672656816668E-7</v>
      </c>
      <c r="GD32" s="2">
        <f t="shared" si="44"/>
        <v>4.1896024893930944E-7</v>
      </c>
      <c r="GE32" s="2">
        <f t="shared" si="44"/>
        <v>5.1130102720045617E-7</v>
      </c>
      <c r="GF32" s="2">
        <f t="shared" si="44"/>
        <v>6.050659768178648E-7</v>
      </c>
      <c r="GG32" s="2">
        <f t="shared" si="44"/>
        <v>5.5743994466608575E-7</v>
      </c>
      <c r="GH32" s="2">
        <f t="shared" si="44"/>
        <v>6.7444608334173241E-7</v>
      </c>
      <c r="GI32" s="2">
        <f t="shared" si="44"/>
        <v>5.4700239640770589E-7</v>
      </c>
      <c r="GJ32" s="2">
        <f t="shared" si="44"/>
        <v>4.4928975340805582E-7</v>
      </c>
      <c r="GK32" s="2">
        <f t="shared" si="44"/>
        <v>2.8484693957384897E-7</v>
      </c>
      <c r="GM32" s="92">
        <f t="shared" si="53"/>
        <v>1.1187726508371727E-8</v>
      </c>
      <c r="GN32" s="92">
        <f t="shared" si="45"/>
        <v>3.0717111038748766E-10</v>
      </c>
      <c r="GO32" s="92">
        <f t="shared" si="45"/>
        <v>1.3836699644885115E-11</v>
      </c>
      <c r="GP32" s="92">
        <f t="shared" si="45"/>
        <v>1.0158220375683624E-10</v>
      </c>
      <c r="GQ32" s="92">
        <f t="shared" si="45"/>
        <v>1.2863110912671419E-12</v>
      </c>
      <c r="GR32" s="92">
        <f t="shared" si="45"/>
        <v>3.0825663650922408E-12</v>
      </c>
      <c r="GS32" s="92">
        <f t="shared" si="45"/>
        <v>1.8799196402568167E-13</v>
      </c>
      <c r="GT32" s="92">
        <f t="shared" si="45"/>
        <v>2.942553289836211E-14</v>
      </c>
      <c r="GU32" s="92">
        <f t="shared" si="45"/>
        <v>1.1623167311874994E-13</v>
      </c>
      <c r="GV32" s="92">
        <f t="shared" si="45"/>
        <v>5.6165274633174454E-14</v>
      </c>
      <c r="GW32" s="92">
        <f t="shared" si="45"/>
        <v>4.8956472708307024E-15</v>
      </c>
      <c r="GX32" s="92">
        <f t="shared" si="45"/>
        <v>1.4494428273420515E-13</v>
      </c>
      <c r="GY32" s="92">
        <f t="shared" si="45"/>
        <v>2.5722751555845108E-12</v>
      </c>
      <c r="GZ32" s="92">
        <f t="shared" si="45"/>
        <v>5.3003703600259203E-12</v>
      </c>
      <c r="HA32" s="92">
        <f t="shared" si="45"/>
        <v>2.560681587547173E-17</v>
      </c>
      <c r="HC32" s="92">
        <f t="shared" si="57"/>
        <v>6.6575507377925249E-30</v>
      </c>
      <c r="HD32" s="92">
        <f t="shared" si="46"/>
        <v>1.5995870190535017E-28</v>
      </c>
      <c r="HE32" s="92">
        <f t="shared" si="46"/>
        <v>2.4063062763878613E-34</v>
      </c>
      <c r="HF32" s="92">
        <f t="shared" si="46"/>
        <v>4.8999210780018083E-37</v>
      </c>
      <c r="HG32" s="92">
        <f t="shared" si="46"/>
        <v>1.486333766785671E-38</v>
      </c>
      <c r="HH32" s="92">
        <f t="shared" si="46"/>
        <v>6.2284457369399914E-35</v>
      </c>
      <c r="HI32" s="92">
        <f t="shared" si="46"/>
        <v>3.307550598750188E-37</v>
      </c>
      <c r="HJ32" s="92">
        <f t="shared" si="46"/>
        <v>1.5370550730306743E-41</v>
      </c>
      <c r="HK32" s="92">
        <f t="shared" si="46"/>
        <v>4.8251418075228265E-37</v>
      </c>
      <c r="HL32" s="92">
        <f t="shared" si="46"/>
        <v>5.3803464723209134E-36</v>
      </c>
      <c r="HM32" s="92">
        <f t="shared" si="46"/>
        <v>3.0235033707598304E-40</v>
      </c>
      <c r="HN32" s="92">
        <f t="shared" si="46"/>
        <v>1.0335148531370644E-39</v>
      </c>
      <c r="HO32" s="92">
        <f t="shared" si="46"/>
        <v>1.4757488632439415E-32</v>
      </c>
      <c r="HP32" s="92">
        <f t="shared" si="46"/>
        <v>5.609755523593704E-33</v>
      </c>
      <c r="HQ32" s="92">
        <f t="shared" si="46"/>
        <v>1.3365263058428526E-48</v>
      </c>
      <c r="HS32" s="92">
        <f t="shared" si="54"/>
        <v>7.079143460380653E-94</v>
      </c>
      <c r="HT32" s="92">
        <f t="shared" si="47"/>
        <v>4.6255891763515848E-87</v>
      </c>
      <c r="HU32" s="92">
        <f t="shared" si="47"/>
        <v>2.0025698835422598E-106</v>
      </c>
      <c r="HV32" s="92">
        <f t="shared" si="47"/>
        <v>3.8933396193975086E-114</v>
      </c>
      <c r="HW32" s="92">
        <f t="shared" si="47"/>
        <v>2.185463859300051E-119</v>
      </c>
      <c r="HX32" s="92">
        <f t="shared" si="47"/>
        <v>9.2968315836598299E-109</v>
      </c>
      <c r="HY32" s="92">
        <f t="shared" si="47"/>
        <v>3.1602840241093109E-116</v>
      </c>
      <c r="HZ32" s="92">
        <f t="shared" si="47"/>
        <v>1.6637633283578896E-130</v>
      </c>
      <c r="IA32" s="92">
        <f t="shared" si="47"/>
        <v>1.8023456185124245E-115</v>
      </c>
      <c r="IB32" s="92">
        <f t="shared" si="47"/>
        <v>6.4026814247156738E-112</v>
      </c>
      <c r="IC32" s="92">
        <f t="shared" si="47"/>
        <v>3.6084250483612514E-123</v>
      </c>
      <c r="ID32" s="92">
        <f t="shared" si="47"/>
        <v>3.4556318941205839E-123</v>
      </c>
      <c r="IE32" s="92">
        <f t="shared" si="47"/>
        <v>8.9476651534789843E-101</v>
      </c>
      <c r="IF32" s="92">
        <f t="shared" si="47"/>
        <v>1.0066629438510258E-62</v>
      </c>
      <c r="IG32" s="92">
        <f t="shared" si="47"/>
        <v>1.928391039587234E-55</v>
      </c>
      <c r="II32" s="92">
        <f t="shared" si="55"/>
        <v>3.3655049435439732E-256</v>
      </c>
      <c r="IJ32" s="92">
        <f t="shared" si="48"/>
        <v>4.8059656879124543E-235</v>
      </c>
      <c r="IK32" s="92">
        <f t="shared" si="48"/>
        <v>7.8584248942879698E-289</v>
      </c>
      <c r="IL32" s="92">
        <f t="shared" si="48"/>
        <v>0</v>
      </c>
      <c r="IM32" s="92">
        <f t="shared" si="48"/>
        <v>0</v>
      </c>
      <c r="IN32" s="92">
        <f t="shared" si="48"/>
        <v>2.3830911901398808E-298</v>
      </c>
      <c r="IO32" s="92">
        <f t="shared" si="48"/>
        <v>0</v>
      </c>
      <c r="IP32" s="92">
        <f t="shared" si="48"/>
        <v>0</v>
      </c>
      <c r="IQ32" s="92">
        <f t="shared" si="48"/>
        <v>0</v>
      </c>
      <c r="IR32" s="92">
        <f t="shared" si="48"/>
        <v>0</v>
      </c>
      <c r="IS32" s="92">
        <f t="shared" si="48"/>
        <v>0</v>
      </c>
      <c r="IT32" s="92">
        <f t="shared" si="48"/>
        <v>0</v>
      </c>
      <c r="IU32" s="92">
        <f t="shared" si="48"/>
        <v>2.103645125624425E-273</v>
      </c>
      <c r="IV32" s="92">
        <f t="shared" si="48"/>
        <v>2.5457478332700376E-205</v>
      </c>
      <c r="IW32" s="92">
        <f t="shared" si="48"/>
        <v>3.4483933096398673E-139</v>
      </c>
      <c r="IY32" s="92">
        <f t="shared" si="56"/>
        <v>1.1187726508371727E-8</v>
      </c>
      <c r="IZ32" s="92">
        <f t="shared" si="49"/>
        <v>3.0717111038748766E-10</v>
      </c>
      <c r="JA32" s="92">
        <f t="shared" si="49"/>
        <v>1.3836699644885115E-11</v>
      </c>
      <c r="JB32" s="92">
        <f t="shared" si="49"/>
        <v>1.0158220375683624E-10</v>
      </c>
      <c r="JC32" s="92">
        <f t="shared" si="49"/>
        <v>1.2863110912671419E-12</v>
      </c>
      <c r="JD32" s="92">
        <f t="shared" si="49"/>
        <v>3.0825663650922408E-12</v>
      </c>
      <c r="JE32" s="92">
        <f t="shared" si="49"/>
        <v>1.8799196402568167E-13</v>
      </c>
      <c r="JF32" s="92">
        <f t="shared" si="49"/>
        <v>2.942553289836211E-14</v>
      </c>
      <c r="JG32" s="92">
        <f t="shared" si="49"/>
        <v>1.1623167311874994E-13</v>
      </c>
      <c r="JH32" s="92">
        <f t="shared" si="49"/>
        <v>5.6165274633174454E-14</v>
      </c>
      <c r="JI32" s="92">
        <f t="shared" si="49"/>
        <v>4.8956472708307024E-15</v>
      </c>
      <c r="JJ32" s="92">
        <f t="shared" si="49"/>
        <v>1.4494428273420515E-13</v>
      </c>
      <c r="JK32" s="92">
        <f t="shared" si="49"/>
        <v>2.5722751555845108E-12</v>
      </c>
      <c r="JL32" s="92">
        <f t="shared" si="49"/>
        <v>5.3003703600259203E-12</v>
      </c>
      <c r="JM32" s="92">
        <f t="shared" si="49"/>
        <v>2.560681587547173E-17</v>
      </c>
    </row>
    <row r="33" spans="2:273" x14ac:dyDescent="0.25">
      <c r="B33" s="2">
        <v>6</v>
      </c>
      <c r="C33" s="37">
        <v>74.832999999999998</v>
      </c>
      <c r="D33" s="37">
        <v>74.286000000000001</v>
      </c>
      <c r="E33" s="37">
        <v>75.19</v>
      </c>
      <c r="F33" s="37">
        <v>72.814999999999998</v>
      </c>
      <c r="G33" s="37">
        <v>67.756</v>
      </c>
      <c r="H33" s="37">
        <v>72.340999999999994</v>
      </c>
      <c r="I33" s="37">
        <v>72.378</v>
      </c>
      <c r="J33" s="37">
        <v>71.733000000000004</v>
      </c>
      <c r="K33" s="37">
        <v>70.344999999999999</v>
      </c>
      <c r="L33" s="37">
        <v>72.795000000000002</v>
      </c>
      <c r="M33" s="37">
        <v>72.114000000000004</v>
      </c>
      <c r="N33" s="37">
        <v>72.114000000000004</v>
      </c>
      <c r="O33" s="37">
        <v>72.093000000000004</v>
      </c>
      <c r="P33" s="37">
        <v>67.332999999999998</v>
      </c>
      <c r="Q33" s="37">
        <v>66.570999999999998</v>
      </c>
      <c r="S33" s="4">
        <f t="shared" si="6"/>
        <v>74.591567178855229</v>
      </c>
      <c r="T33" s="4">
        <f t="shared" si="6"/>
        <v>72.830740214007292</v>
      </c>
      <c r="U33" s="4">
        <f t="shared" si="6"/>
        <v>73.098352602014941</v>
      </c>
      <c r="V33" s="4">
        <f t="shared" si="6"/>
        <v>72.912460350944116</v>
      </c>
      <c r="W33" s="4">
        <f t="shared" si="6"/>
        <v>68.717272642691981</v>
      </c>
      <c r="X33" s="4">
        <f t="shared" si="6"/>
        <v>71.594900237582451</v>
      </c>
      <c r="Y33" s="4">
        <f t="shared" si="6"/>
        <v>71.672369049140215</v>
      </c>
      <c r="Z33" s="4">
        <f t="shared" si="6"/>
        <v>71.12797153633305</v>
      </c>
      <c r="AA33" s="4">
        <f t="shared" si="6"/>
        <v>70.761769312644759</v>
      </c>
      <c r="AB33" s="4">
        <f t="shared" si="6"/>
        <v>71.214567993191181</v>
      </c>
      <c r="AC33" s="4">
        <f t="shared" si="6"/>
        <v>70.093940877831514</v>
      </c>
      <c r="AD33" s="4">
        <f t="shared" si="6"/>
        <v>71.449878996195693</v>
      </c>
      <c r="AE33" s="4">
        <f t="shared" si="6"/>
        <v>70.193660340280246</v>
      </c>
      <c r="AF33" s="4">
        <f t="shared" si="6"/>
        <v>66.866030744698477</v>
      </c>
      <c r="AG33" s="4" t="e">
        <f t="shared" si="6"/>
        <v>#N/A</v>
      </c>
      <c r="AI33" s="4">
        <f t="shared" si="7"/>
        <v>0.2414328211447696</v>
      </c>
      <c r="AJ33" s="4">
        <f t="shared" si="7"/>
        <v>1.455259785992709</v>
      </c>
      <c r="AK33" s="4">
        <f t="shared" si="7"/>
        <v>2.0916473979850565</v>
      </c>
      <c r="AL33" s="4">
        <f t="shared" si="7"/>
        <v>-9.746035094411809E-2</v>
      </c>
      <c r="AM33" s="4">
        <f t="shared" si="7"/>
        <v>-0.96127264269198065</v>
      </c>
      <c r="AN33" s="4">
        <f t="shared" si="7"/>
        <v>0.74609976241754339</v>
      </c>
      <c r="AO33" s="4">
        <f t="shared" si="7"/>
        <v>0.70563095085978489</v>
      </c>
      <c r="AP33" s="4">
        <f t="shared" si="7"/>
        <v>0.60502846366695451</v>
      </c>
      <c r="AQ33" s="4">
        <f t="shared" si="7"/>
        <v>-0.41676931264476025</v>
      </c>
      <c r="AR33" s="4">
        <f t="shared" si="7"/>
        <v>1.5804320068088202</v>
      </c>
      <c r="AS33" s="4">
        <f t="shared" si="7"/>
        <v>2.0200591221684903</v>
      </c>
      <c r="AT33" s="4">
        <f t="shared" si="7"/>
        <v>0.66412100380431127</v>
      </c>
      <c r="AU33" s="4">
        <f t="shared" si="7"/>
        <v>1.8993396597197574</v>
      </c>
      <c r="AV33" s="4">
        <f t="shared" si="7"/>
        <v>0.466969255301521</v>
      </c>
      <c r="AW33" s="4">
        <f t="shared" si="7"/>
        <v>0</v>
      </c>
      <c r="AY33" s="2">
        <f t="shared" si="50"/>
        <v>74.591539926010697</v>
      </c>
      <c r="AZ33" s="2">
        <f t="shared" si="8"/>
        <v>72.830739230814515</v>
      </c>
      <c r="BA33" s="2">
        <f t="shared" si="8"/>
        <v>73.098352550033553</v>
      </c>
      <c r="BB33" s="2">
        <f t="shared" si="8"/>
        <v>72.912460015806616</v>
      </c>
      <c r="BC33" s="2">
        <f t="shared" si="8"/>
        <v>68.717272637251995</v>
      </c>
      <c r="BD33" s="2">
        <f t="shared" si="8"/>
        <v>71.594900224570523</v>
      </c>
      <c r="BE33" s="2">
        <f t="shared" si="8"/>
        <v>71.672369048279933</v>
      </c>
      <c r="BF33" s="2">
        <f t="shared" si="8"/>
        <v>71.127971536178478</v>
      </c>
      <c r="BG33" s="2">
        <f t="shared" si="8"/>
        <v>70.761769312086471</v>
      </c>
      <c r="BH33" s="2">
        <f t="shared" si="8"/>
        <v>71.214567992910105</v>
      </c>
      <c r="BI33" s="2">
        <f t="shared" si="8"/>
        <v>70.093940877806133</v>
      </c>
      <c r="BJ33" s="2">
        <f t="shared" si="8"/>
        <v>71.449878995534988</v>
      </c>
      <c r="BK33" s="2">
        <f t="shared" si="8"/>
        <v>70.193660330241769</v>
      </c>
      <c r="BL33" s="2">
        <f t="shared" si="8"/>
        <v>66.866030726091054</v>
      </c>
      <c r="BM33" s="2" t="e">
        <f t="shared" si="8"/>
        <v>#N/A</v>
      </c>
      <c r="BO33" s="2">
        <f t="shared" si="9"/>
        <v>74.832999999999998</v>
      </c>
      <c r="BP33" s="2">
        <f t="shared" si="10"/>
        <v>74.286000000000001</v>
      </c>
      <c r="BQ33" s="2">
        <f t="shared" si="11"/>
        <v>75.19</v>
      </c>
      <c r="BR33" s="2">
        <f t="shared" si="12"/>
        <v>72.814999999999998</v>
      </c>
      <c r="BS33" s="2">
        <f t="shared" si="13"/>
        <v>67.756</v>
      </c>
      <c r="BT33" s="2">
        <f t="shared" si="14"/>
        <v>72.340999999999994</v>
      </c>
      <c r="BU33" s="2">
        <f t="shared" si="15"/>
        <v>72.378</v>
      </c>
      <c r="BV33" s="2">
        <f t="shared" si="16"/>
        <v>71.733000000000004</v>
      </c>
      <c r="BW33" s="2">
        <f t="shared" si="17"/>
        <v>70.344999999999999</v>
      </c>
      <c r="BX33" s="2">
        <f t="shared" si="18"/>
        <v>72.795000000000002</v>
      </c>
      <c r="BY33" s="2">
        <f t="shared" si="19"/>
        <v>72.114000000000004</v>
      </c>
      <c r="BZ33" s="2">
        <f t="shared" si="20"/>
        <v>72.114000000000004</v>
      </c>
      <c r="CA33" s="2">
        <f t="shared" si="21"/>
        <v>72.093000000000004</v>
      </c>
      <c r="CB33" s="2">
        <f t="shared" si="22"/>
        <v>67.332999999999998</v>
      </c>
      <c r="CC33" s="2" t="str">
        <f t="shared" si="23"/>
        <v/>
      </c>
      <c r="CE33" s="2" t="str">
        <f t="shared" si="51"/>
        <v/>
      </c>
      <c r="CF33" s="2" t="str">
        <f t="shared" si="24"/>
        <v/>
      </c>
      <c r="CG33" s="2" t="str">
        <f t="shared" si="24"/>
        <v/>
      </c>
      <c r="CH33" s="2" t="str">
        <f t="shared" si="24"/>
        <v/>
      </c>
      <c r="CI33" s="2" t="str">
        <f t="shared" si="24"/>
        <v/>
      </c>
      <c r="CJ33" s="2" t="str">
        <f t="shared" si="24"/>
        <v/>
      </c>
      <c r="CK33" s="2" t="str">
        <f t="shared" si="24"/>
        <v/>
      </c>
      <c r="CL33" s="2" t="str">
        <f t="shared" si="24"/>
        <v/>
      </c>
      <c r="CM33" s="2" t="str">
        <f t="shared" si="24"/>
        <v/>
      </c>
      <c r="CN33" s="2" t="str">
        <f t="shared" si="24"/>
        <v/>
      </c>
      <c r="CO33" s="2" t="str">
        <f t="shared" si="24"/>
        <v/>
      </c>
      <c r="CP33" s="2" t="str">
        <f t="shared" si="24"/>
        <v/>
      </c>
      <c r="CQ33" s="2" t="str">
        <f t="shared" si="24"/>
        <v/>
      </c>
      <c r="CR33" s="2" t="str">
        <f t="shared" si="24"/>
        <v/>
      </c>
      <c r="CS33" s="2" t="str">
        <f t="shared" si="24"/>
        <v/>
      </c>
      <c r="CU33" s="2" t="str">
        <f t="shared" si="25"/>
        <v/>
      </c>
      <c r="CV33" s="2" t="str">
        <f t="shared" si="26"/>
        <v/>
      </c>
      <c r="CW33" s="2" t="str">
        <f t="shared" si="27"/>
        <v/>
      </c>
      <c r="CX33" s="2" t="str">
        <f t="shared" si="28"/>
        <v/>
      </c>
      <c r="CY33" s="2" t="str">
        <f t="shared" si="29"/>
        <v/>
      </c>
      <c r="CZ33" s="2" t="str">
        <f t="shared" si="30"/>
        <v/>
      </c>
      <c r="DA33" s="2" t="str">
        <f t="shared" si="31"/>
        <v/>
      </c>
      <c r="DB33" s="2" t="str">
        <f t="shared" si="32"/>
        <v/>
      </c>
      <c r="DC33" s="2" t="str">
        <f t="shared" si="33"/>
        <v/>
      </c>
      <c r="DD33" s="2" t="str">
        <f t="shared" si="34"/>
        <v/>
      </c>
      <c r="DE33" s="2" t="str">
        <f t="shared" si="35"/>
        <v/>
      </c>
      <c r="DF33" s="2" t="str">
        <f t="shared" si="36"/>
        <v/>
      </c>
      <c r="DG33" s="2" t="str">
        <f t="shared" si="37"/>
        <v/>
      </c>
      <c r="DH33" s="2" t="str">
        <f t="shared" si="38"/>
        <v/>
      </c>
      <c r="DI33" s="2" t="str">
        <f t="shared" si="39"/>
        <v/>
      </c>
      <c r="DK33" s="2">
        <f t="shared" si="40"/>
        <v>74.878209986504729</v>
      </c>
      <c r="DL33" s="2">
        <f t="shared" si="40"/>
        <v>73.075665853658535</v>
      </c>
      <c r="DM33" s="2">
        <f t="shared" si="40"/>
        <v>72.857080301434237</v>
      </c>
      <c r="DN33" s="2">
        <f t="shared" si="40"/>
        <v>72.534160975609765</v>
      </c>
      <c r="DO33" s="2">
        <f t="shared" si="40"/>
        <v>68.226479462398075</v>
      </c>
      <c r="DP33" s="2">
        <f t="shared" si="40"/>
        <v>71.379138292412819</v>
      </c>
      <c r="DQ33" s="2">
        <f t="shared" si="40"/>
        <v>71.396589922480644</v>
      </c>
      <c r="DR33" s="2">
        <f t="shared" si="40"/>
        <v>71.034103443068545</v>
      </c>
      <c r="DS33" s="2">
        <f t="shared" si="40"/>
        <v>70.66698822108124</v>
      </c>
      <c r="DT33" s="2">
        <f t="shared" si="40"/>
        <v>71.075597493450047</v>
      </c>
      <c r="DU33" s="2">
        <f t="shared" si="40"/>
        <v>69.788324392944929</v>
      </c>
      <c r="DV33" s="2">
        <f t="shared" si="40"/>
        <v>71.130314104500144</v>
      </c>
      <c r="DW33" s="2">
        <f t="shared" si="40"/>
        <v>70.083700694654198</v>
      </c>
      <c r="DX33" s="2">
        <f t="shared" si="40"/>
        <v>66.664253274991239</v>
      </c>
      <c r="DY33" s="2">
        <f t="shared" si="40"/>
        <v>64.149356712988293</v>
      </c>
      <c r="EA33" s="2">
        <f t="shared" si="41"/>
        <v>68.712525538500316</v>
      </c>
      <c r="EB33" s="2">
        <f t="shared" si="41"/>
        <v>66.461346848750338</v>
      </c>
      <c r="EC33" s="2">
        <f t="shared" si="41"/>
        <v>80.004562730699121</v>
      </c>
      <c r="ED33" s="2">
        <f t="shared" si="41"/>
        <v>82.704611589894185</v>
      </c>
      <c r="EE33" s="2">
        <f t="shared" si="41"/>
        <v>84.059422753806189</v>
      </c>
      <c r="EF33" s="2">
        <f t="shared" si="41"/>
        <v>77.736142922894331</v>
      </c>
      <c r="EG33" s="2">
        <f t="shared" si="41"/>
        <v>81.048969512472596</v>
      </c>
      <c r="EH33" s="2">
        <f t="shared" si="41"/>
        <v>74.609951274135952</v>
      </c>
      <c r="EI33" s="2">
        <f t="shared" si="41"/>
        <v>74.020902596775144</v>
      </c>
      <c r="EJ33" s="2">
        <f t="shared" si="41"/>
        <v>75.912934397068312</v>
      </c>
      <c r="EK33" s="2">
        <f t="shared" si="41"/>
        <v>82.382878781773925</v>
      </c>
      <c r="EL33" s="2">
        <f t="shared" si="41"/>
        <v>81.75537785189654</v>
      </c>
      <c r="EM33" s="2">
        <f t="shared" si="41"/>
        <v>73.468473781974055</v>
      </c>
      <c r="EN33" s="2">
        <f t="shared" si="41"/>
        <v>72.765931109373639</v>
      </c>
      <c r="EO33" s="2">
        <f t="shared" si="41"/>
        <v>69.142887272630702</v>
      </c>
      <c r="EQ33" s="2">
        <f t="shared" si="42"/>
        <v>69.616273466978271</v>
      </c>
      <c r="ER33" s="2">
        <f t="shared" si="42"/>
        <v>71.072141814574849</v>
      </c>
      <c r="ES33" s="2">
        <f t="shared" si="42"/>
        <v>79.537357962498817</v>
      </c>
      <c r="ET33" s="2">
        <f t="shared" si="42"/>
        <v>78.402808627419319</v>
      </c>
      <c r="EU33" s="2">
        <f t="shared" si="42"/>
        <v>78.817648219919434</v>
      </c>
      <c r="EV33" s="2">
        <f t="shared" si="42"/>
        <v>74.757289347150831</v>
      </c>
      <c r="EW33" s="2">
        <f t="shared" si="42"/>
        <v>77.745466417816033</v>
      </c>
      <c r="EX33" s="2">
        <f t="shared" si="42"/>
        <v>74.567021695024877</v>
      </c>
      <c r="EY33" s="2">
        <f t="shared" si="42"/>
        <v>74.974807552802559</v>
      </c>
      <c r="EZ33" s="2">
        <f t="shared" si="42"/>
        <v>75.552583080110836</v>
      </c>
      <c r="FA33" s="2">
        <f t="shared" si="42"/>
        <v>77.929328689484905</v>
      </c>
      <c r="FB33" s="2">
        <f t="shared" si="42"/>
        <v>78.104067103142214</v>
      </c>
      <c r="FC33" s="2">
        <f t="shared" si="42"/>
        <v>72.696288814323751</v>
      </c>
      <c r="FD33" s="2">
        <f t="shared" si="42"/>
        <v>70.692515167432177</v>
      </c>
      <c r="FE33" s="2">
        <f t="shared" si="42"/>
        <v>71.810936070474341</v>
      </c>
      <c r="FG33" s="2">
        <f t="shared" si="43"/>
        <v>4.6494488740882377E-2</v>
      </c>
      <c r="FH33" s="2">
        <f t="shared" si="43"/>
        <v>3.7030106991821625E-2</v>
      </c>
      <c r="FI33" s="2">
        <f t="shared" si="43"/>
        <v>3.3756291427652851E-2</v>
      </c>
      <c r="FJ33" s="2">
        <f t="shared" si="43"/>
        <v>3.7196174791558109E-2</v>
      </c>
      <c r="FK33" s="2">
        <f t="shared" si="43"/>
        <v>3.0998433228281594E-2</v>
      </c>
      <c r="FL33" s="2">
        <f t="shared" si="43"/>
        <v>3.3941143150687643E-2</v>
      </c>
      <c r="FM33" s="2">
        <f t="shared" si="43"/>
        <v>2.8571280917686612E-2</v>
      </c>
      <c r="FN33" s="2">
        <f t="shared" si="43"/>
        <v>2.6250589305116964E-2</v>
      </c>
      <c r="FO33" s="2">
        <f t="shared" si="43"/>
        <v>2.8259682746822012E-2</v>
      </c>
      <c r="FP33" s="2">
        <f t="shared" si="43"/>
        <v>2.8728769837834928E-2</v>
      </c>
      <c r="FQ33" s="2">
        <f t="shared" si="43"/>
        <v>2.4265980163168284E-2</v>
      </c>
      <c r="FR33" s="2">
        <f t="shared" si="43"/>
        <v>3.007676931007567E-2</v>
      </c>
      <c r="FS33" s="2">
        <f t="shared" si="43"/>
        <v>3.2486697302592217E-2</v>
      </c>
      <c r="FT33" s="2">
        <f t="shared" si="43"/>
        <v>3.3069342239437478E-2</v>
      </c>
      <c r="FU33" s="2">
        <f t="shared" si="43"/>
        <v>2.1640020441472306E-2</v>
      </c>
      <c r="FW33" s="2">
        <f t="shared" si="52"/>
        <v>3.1607656777887226E-7</v>
      </c>
      <c r="FX33" s="2">
        <f t="shared" si="44"/>
        <v>5.0264342639803555E-7</v>
      </c>
      <c r="FY33" s="2">
        <f t="shared" si="44"/>
        <v>5.3778769967809669E-7</v>
      </c>
      <c r="FZ33" s="2">
        <f t="shared" si="44"/>
        <v>6.5520457395599702E-7</v>
      </c>
      <c r="GA33" s="2">
        <f t="shared" si="44"/>
        <v>6.2203590537588574E-7</v>
      </c>
      <c r="GB33" s="2">
        <f t="shared" si="44"/>
        <v>6.9557466056453586E-7</v>
      </c>
      <c r="GC33" s="2">
        <f t="shared" si="44"/>
        <v>5.2156467276530938E-7</v>
      </c>
      <c r="GD33" s="2">
        <f t="shared" si="44"/>
        <v>4.5938075944426044E-7</v>
      </c>
      <c r="GE33" s="2">
        <f t="shared" si="44"/>
        <v>5.606304003353516E-7</v>
      </c>
      <c r="GF33" s="2">
        <f t="shared" si="44"/>
        <v>6.6344161208001533E-7</v>
      </c>
      <c r="GG33" s="2">
        <f t="shared" si="44"/>
        <v>6.1122071211368731E-7</v>
      </c>
      <c r="GH33" s="2">
        <f t="shared" si="44"/>
        <v>7.3951537673860008E-7</v>
      </c>
      <c r="GI33" s="2">
        <f t="shared" si="44"/>
        <v>5.9977616924665029E-7</v>
      </c>
      <c r="GJ33" s="2">
        <f t="shared" si="44"/>
        <v>4.926363970083374E-7</v>
      </c>
      <c r="GK33" s="2">
        <f t="shared" si="44"/>
        <v>3.1232844989758036E-7</v>
      </c>
      <c r="GM33" s="92">
        <f t="shared" si="53"/>
        <v>1.94708546161625E-8</v>
      </c>
      <c r="GN33" s="92">
        <f t="shared" si="45"/>
        <v>5.98647340884195E-10</v>
      </c>
      <c r="GO33" s="92">
        <f t="shared" si="45"/>
        <v>3.0163801812145066E-11</v>
      </c>
      <c r="GP33" s="92">
        <f t="shared" si="45"/>
        <v>2.0783267742236158E-10</v>
      </c>
      <c r="GQ33" s="92">
        <f t="shared" si="45"/>
        <v>3.0367771738600937E-12</v>
      </c>
      <c r="GR33" s="92">
        <f t="shared" si="45"/>
        <v>7.1739556772103633E-12</v>
      </c>
      <c r="GS33" s="92">
        <f t="shared" si="45"/>
        <v>4.7091466335958497E-13</v>
      </c>
      <c r="GT33" s="92">
        <f t="shared" si="45"/>
        <v>7.7769988945289872E-14</v>
      </c>
      <c r="GU33" s="92">
        <f t="shared" si="45"/>
        <v>2.9613999082137425E-13</v>
      </c>
      <c r="GV33" s="92">
        <f t="shared" si="45"/>
        <v>1.4812523768448594E-13</v>
      </c>
      <c r="GW33" s="92">
        <f t="shared" si="45"/>
        <v>1.3615440555781074E-14</v>
      </c>
      <c r="GX33" s="92">
        <f t="shared" si="45"/>
        <v>3.7205214437233425E-13</v>
      </c>
      <c r="GY33" s="92">
        <f t="shared" si="45"/>
        <v>5.9670767064950575E-12</v>
      </c>
      <c r="GZ33" s="92">
        <f t="shared" si="45"/>
        <v>1.1976539713263122E-11</v>
      </c>
      <c r="HA33" s="92">
        <f t="shared" si="45"/>
        <v>8.4835244290963506E-17</v>
      </c>
      <c r="HC33" s="92">
        <f t="shared" si="57"/>
        <v>3.0126539606922804E-29</v>
      </c>
      <c r="HD33" s="92">
        <f t="shared" si="46"/>
        <v>6.8528511104950135E-28</v>
      </c>
      <c r="HE33" s="92">
        <f t="shared" si="46"/>
        <v>1.4359583151992049E-33</v>
      </c>
      <c r="HF33" s="92">
        <f t="shared" si="46"/>
        <v>3.4446569666434624E-36</v>
      </c>
      <c r="HG33" s="92">
        <f t="shared" si="46"/>
        <v>1.1369965939594025E-37</v>
      </c>
      <c r="HH33" s="92">
        <f t="shared" si="46"/>
        <v>4.0191112735934978E-34</v>
      </c>
      <c r="HI33" s="92">
        <f t="shared" si="46"/>
        <v>2.3524465457211378E-36</v>
      </c>
      <c r="HJ33" s="92">
        <f t="shared" si="46"/>
        <v>1.373188645233587E-40</v>
      </c>
      <c r="HK33" s="92">
        <f t="shared" si="46"/>
        <v>3.4332794265515333E-36</v>
      </c>
      <c r="HL33" s="92">
        <f t="shared" si="46"/>
        <v>3.6732761873953856E-35</v>
      </c>
      <c r="HM33" s="92">
        <f t="shared" si="46"/>
        <v>2.4887383584263558E-39</v>
      </c>
      <c r="HN33" s="92">
        <f t="shared" si="46"/>
        <v>8.6639025645088372E-39</v>
      </c>
      <c r="HO33" s="92">
        <f t="shared" si="46"/>
        <v>8.1000309102972513E-32</v>
      </c>
      <c r="HP33" s="92">
        <f t="shared" si="46"/>
        <v>3.1096701190647424E-32</v>
      </c>
      <c r="HQ33" s="92">
        <f t="shared" si="46"/>
        <v>1.6683116893068108E-47</v>
      </c>
      <c r="HS33" s="92">
        <f t="shared" si="54"/>
        <v>1.7895806348843934E-92</v>
      </c>
      <c r="HT33" s="92">
        <f t="shared" si="47"/>
        <v>9.9709056212699044E-86</v>
      </c>
      <c r="HU33" s="92">
        <f t="shared" si="47"/>
        <v>8.863590587873861E-105</v>
      </c>
      <c r="HV33" s="92">
        <f t="shared" si="47"/>
        <v>2.403223218447875E-112</v>
      </c>
      <c r="HW33" s="92">
        <f t="shared" si="47"/>
        <v>1.6267289101122078E-117</v>
      </c>
      <c r="HX33" s="92">
        <f t="shared" si="47"/>
        <v>4.9011962841289089E-107</v>
      </c>
      <c r="HY33" s="92">
        <f t="shared" si="47"/>
        <v>2.0571232647035323E-114</v>
      </c>
      <c r="HZ33" s="92">
        <f t="shared" si="47"/>
        <v>1.7736928519116607E-128</v>
      </c>
      <c r="IA33" s="92">
        <f t="shared" si="47"/>
        <v>1.1693118997530837E-113</v>
      </c>
      <c r="IB33" s="92">
        <f t="shared" si="47"/>
        <v>3.7895116289263076E-110</v>
      </c>
      <c r="IC33" s="92">
        <f t="shared" si="47"/>
        <v>3.0481507237188593E-121</v>
      </c>
      <c r="ID33" s="92">
        <f t="shared" si="47"/>
        <v>3.1310026611656382E-121</v>
      </c>
      <c r="IE33" s="92">
        <f t="shared" si="47"/>
        <v>3.3178255402528212E-99</v>
      </c>
      <c r="IF33" s="92">
        <f t="shared" si="47"/>
        <v>8.974502669983817E-62</v>
      </c>
      <c r="IG33" s="92">
        <f t="shared" si="47"/>
        <v>1.2508364402759378E-54</v>
      </c>
      <c r="II33" s="92">
        <f t="shared" si="55"/>
        <v>4.2189108288321922E-253</v>
      </c>
      <c r="IJ33" s="92">
        <f t="shared" si="48"/>
        <v>4.0942963200132931E-232</v>
      </c>
      <c r="IK33" s="92">
        <f t="shared" si="48"/>
        <v>3.3004930342105749E-285</v>
      </c>
      <c r="IL33" s="92">
        <f t="shared" si="48"/>
        <v>1.0943907166110861E-305</v>
      </c>
      <c r="IM33" s="92">
        <f t="shared" si="48"/>
        <v>0</v>
      </c>
      <c r="IN33" s="92">
        <f t="shared" si="48"/>
        <v>1.541231970783688E-294</v>
      </c>
      <c r="IO33" s="92">
        <f t="shared" si="48"/>
        <v>0</v>
      </c>
      <c r="IP33" s="92">
        <f t="shared" si="48"/>
        <v>0</v>
      </c>
      <c r="IQ33" s="92">
        <f t="shared" si="48"/>
        <v>0</v>
      </c>
      <c r="IR33" s="92">
        <f t="shared" si="48"/>
        <v>5.4242373928537528E-305</v>
      </c>
      <c r="IS33" s="92">
        <f t="shared" si="48"/>
        <v>0</v>
      </c>
      <c r="IT33" s="92">
        <f t="shared" si="48"/>
        <v>0</v>
      </c>
      <c r="IU33" s="92">
        <f t="shared" si="48"/>
        <v>5.9872658386080836E-270</v>
      </c>
      <c r="IV33" s="92">
        <f t="shared" si="48"/>
        <v>9.1016682949187959E-203</v>
      </c>
      <c r="IW33" s="92">
        <f t="shared" si="48"/>
        <v>1.6187258890137962E-137</v>
      </c>
      <c r="IY33" s="92">
        <f t="shared" si="56"/>
        <v>1.94708546161625E-8</v>
      </c>
      <c r="IZ33" s="92">
        <f t="shared" si="49"/>
        <v>5.98647340884195E-10</v>
      </c>
      <c r="JA33" s="92">
        <f t="shared" si="49"/>
        <v>3.0163801812145066E-11</v>
      </c>
      <c r="JB33" s="92">
        <f t="shared" si="49"/>
        <v>2.0783267742236158E-10</v>
      </c>
      <c r="JC33" s="92">
        <f t="shared" si="49"/>
        <v>3.0367771738600937E-12</v>
      </c>
      <c r="JD33" s="92">
        <f t="shared" si="49"/>
        <v>7.1739556772103633E-12</v>
      </c>
      <c r="JE33" s="92">
        <f t="shared" si="49"/>
        <v>4.7091466335958497E-13</v>
      </c>
      <c r="JF33" s="92">
        <f t="shared" si="49"/>
        <v>7.7769988945289872E-14</v>
      </c>
      <c r="JG33" s="92">
        <f t="shared" si="49"/>
        <v>2.9613999082137425E-13</v>
      </c>
      <c r="JH33" s="92">
        <f t="shared" si="49"/>
        <v>1.4812523768448594E-13</v>
      </c>
      <c r="JI33" s="92">
        <f t="shared" si="49"/>
        <v>1.3615440555781074E-14</v>
      </c>
      <c r="JJ33" s="92">
        <f t="shared" si="49"/>
        <v>3.7205214437233425E-13</v>
      </c>
      <c r="JK33" s="92">
        <f t="shared" si="49"/>
        <v>5.9670767064950575E-12</v>
      </c>
      <c r="JL33" s="92">
        <f t="shared" si="49"/>
        <v>1.1976539713263122E-11</v>
      </c>
      <c r="JM33" s="92">
        <f t="shared" si="49"/>
        <v>8.4835244290963506E-17</v>
      </c>
    </row>
    <row r="34" spans="2:273" x14ac:dyDescent="0.25">
      <c r="B34" s="2">
        <v>7</v>
      </c>
      <c r="C34" s="37">
        <v>77.25</v>
      </c>
      <c r="D34" s="37">
        <v>74.832999999999998</v>
      </c>
      <c r="E34" s="37">
        <v>74.094999999999999</v>
      </c>
      <c r="F34" s="37">
        <v>73</v>
      </c>
      <c r="G34" s="37">
        <v>67.853999999999999</v>
      </c>
      <c r="H34" s="37">
        <v>71.975999999999999</v>
      </c>
      <c r="I34" s="37">
        <v>72.054000000000002</v>
      </c>
      <c r="J34" s="37">
        <v>71.733000000000004</v>
      </c>
      <c r="K34" s="37">
        <v>70.620999999999995</v>
      </c>
      <c r="L34" s="37">
        <v>73.022999999999996</v>
      </c>
      <c r="M34" s="37">
        <v>71.5</v>
      </c>
      <c r="N34" s="37">
        <v>72.954999999999998</v>
      </c>
      <c r="O34" s="37">
        <v>70.233000000000004</v>
      </c>
      <c r="P34" s="37">
        <v>67.69</v>
      </c>
      <c r="Q34" s="37">
        <v>66.738</v>
      </c>
      <c r="R34" s="19"/>
      <c r="S34" s="4">
        <f t="shared" si="6"/>
        <v>74.82088429474399</v>
      </c>
      <c r="T34" s="4">
        <f t="shared" si="6"/>
        <v>73.189710060336239</v>
      </c>
      <c r="U34" s="4">
        <f t="shared" si="6"/>
        <v>73.446829862960556</v>
      </c>
      <c r="V34" s="4">
        <f t="shared" si="6"/>
        <v>73.335572639933844</v>
      </c>
      <c r="W34" s="4">
        <f t="shared" si="6"/>
        <v>69.070652231276313</v>
      </c>
      <c r="X34" s="4">
        <f t="shared" si="6"/>
        <v>71.787439680604081</v>
      </c>
      <c r="Y34" s="4">
        <f t="shared" si="6"/>
        <v>71.910852292537555</v>
      </c>
      <c r="Z34" s="4">
        <f t="shared" si="6"/>
        <v>71.370918233783939</v>
      </c>
      <c r="AA34" s="4">
        <f t="shared" si="6"/>
        <v>70.967453101487791</v>
      </c>
      <c r="AB34" s="4">
        <f t="shared" si="6"/>
        <v>71.491398933854285</v>
      </c>
      <c r="AC34" s="4">
        <f t="shared" si="6"/>
        <v>70.369856384549834</v>
      </c>
      <c r="AD34" s="4">
        <f t="shared" si="6"/>
        <v>71.788203752983904</v>
      </c>
      <c r="AE34" s="4">
        <f t="shared" si="6"/>
        <v>70.490014689020313</v>
      </c>
      <c r="AF34" s="4">
        <f t="shared" si="6"/>
        <v>67.14611692866545</v>
      </c>
      <c r="AG34" s="4" t="e">
        <f t="shared" si="6"/>
        <v>#N/A</v>
      </c>
      <c r="AI34" s="4">
        <f t="shared" si="7"/>
        <v>2.4291157052560095</v>
      </c>
      <c r="AJ34" s="4">
        <f t="shared" si="7"/>
        <v>1.6432899396637595</v>
      </c>
      <c r="AK34" s="4">
        <f t="shared" si="7"/>
        <v>0.64817013703944326</v>
      </c>
      <c r="AL34" s="4">
        <f t="shared" si="7"/>
        <v>-0.33557263993384367</v>
      </c>
      <c r="AM34" s="4">
        <f t="shared" si="7"/>
        <v>-1.2166522312763135</v>
      </c>
      <c r="AN34" s="4">
        <f t="shared" si="7"/>
        <v>0.18856031939591844</v>
      </c>
      <c r="AO34" s="4">
        <f t="shared" si="7"/>
        <v>0.14314770746244676</v>
      </c>
      <c r="AP34" s="4">
        <f t="shared" si="7"/>
        <v>0.36208176621606469</v>
      </c>
      <c r="AQ34" s="4">
        <f t="shared" si="7"/>
        <v>-0.34645310148779629</v>
      </c>
      <c r="AR34" s="4">
        <f t="shared" si="7"/>
        <v>1.5316010661457113</v>
      </c>
      <c r="AS34" s="4">
        <f t="shared" si="7"/>
        <v>1.1301436154501658</v>
      </c>
      <c r="AT34" s="4">
        <f t="shared" si="7"/>
        <v>1.1667962470160944</v>
      </c>
      <c r="AU34" s="4">
        <f t="shared" si="7"/>
        <v>-0.25701468902030911</v>
      </c>
      <c r="AV34" s="4">
        <f t="shared" si="7"/>
        <v>0.54388307133454816</v>
      </c>
      <c r="AW34" s="4">
        <f t="shared" si="7"/>
        <v>0</v>
      </c>
      <c r="AY34" s="2">
        <f t="shared" si="50"/>
        <v>74.820838030714242</v>
      </c>
      <c r="AZ34" s="2">
        <f t="shared" si="8"/>
        <v>73.189708194917031</v>
      </c>
      <c r="BA34" s="2">
        <f t="shared" si="8"/>
        <v>73.446829752909522</v>
      </c>
      <c r="BB34" s="2">
        <f t="shared" si="8"/>
        <v>73.335571973320171</v>
      </c>
      <c r="BC34" s="2">
        <f t="shared" si="8"/>
        <v>69.070652218822133</v>
      </c>
      <c r="BD34" s="2">
        <f t="shared" si="8"/>
        <v>71.787439651246359</v>
      </c>
      <c r="BE34" s="2">
        <f t="shared" si="8"/>
        <v>71.910852290449711</v>
      </c>
      <c r="BF34" s="2">
        <f t="shared" si="8"/>
        <v>71.370918233388423</v>
      </c>
      <c r="BG34" s="2">
        <f t="shared" si="8"/>
        <v>70.96745310011012</v>
      </c>
      <c r="BH34" s="2">
        <f t="shared" si="8"/>
        <v>71.491398933137035</v>
      </c>
      <c r="BI34" s="2">
        <f t="shared" si="8"/>
        <v>70.369856384481551</v>
      </c>
      <c r="BJ34" s="2">
        <f t="shared" si="8"/>
        <v>71.788203751342408</v>
      </c>
      <c r="BK34" s="2">
        <f t="shared" si="8"/>
        <v>70.490014666435499</v>
      </c>
      <c r="BL34" s="2">
        <f t="shared" si="8"/>
        <v>67.146116887865688</v>
      </c>
      <c r="BM34" s="2" t="e">
        <f t="shared" si="8"/>
        <v>#N/A</v>
      </c>
      <c r="BO34" s="2">
        <f t="shared" si="9"/>
        <v>77.25</v>
      </c>
      <c r="BP34" s="2">
        <f t="shared" si="10"/>
        <v>74.832999999999998</v>
      </c>
      <c r="BQ34" s="2">
        <f t="shared" si="11"/>
        <v>74.094999999999999</v>
      </c>
      <c r="BR34" s="2">
        <f t="shared" si="12"/>
        <v>73</v>
      </c>
      <c r="BS34" s="2">
        <f t="shared" si="13"/>
        <v>67.853999999999999</v>
      </c>
      <c r="BT34" s="2">
        <f t="shared" si="14"/>
        <v>71.975999999999999</v>
      </c>
      <c r="BU34" s="2">
        <f t="shared" si="15"/>
        <v>72.054000000000002</v>
      </c>
      <c r="BV34" s="2">
        <f t="shared" si="16"/>
        <v>71.733000000000004</v>
      </c>
      <c r="BW34" s="2">
        <f t="shared" si="17"/>
        <v>70.620999999999995</v>
      </c>
      <c r="BX34" s="2">
        <f t="shared" si="18"/>
        <v>73.022999999999996</v>
      </c>
      <c r="BY34" s="2">
        <f t="shared" si="19"/>
        <v>71.5</v>
      </c>
      <c r="BZ34" s="2">
        <f t="shared" si="20"/>
        <v>72.954999999999998</v>
      </c>
      <c r="CA34" s="2">
        <f t="shared" si="21"/>
        <v>70.233000000000004</v>
      </c>
      <c r="CB34" s="2">
        <f t="shared" si="22"/>
        <v>67.69</v>
      </c>
      <c r="CC34" s="2" t="str">
        <f t="shared" si="23"/>
        <v/>
      </c>
      <c r="CE34" s="2" t="str">
        <f t="shared" si="51"/>
        <v/>
      </c>
      <c r="CF34" s="2" t="str">
        <f t="shared" si="24"/>
        <v/>
      </c>
      <c r="CG34" s="2" t="str">
        <f t="shared" si="24"/>
        <v/>
      </c>
      <c r="CH34" s="2" t="str">
        <f t="shared" si="24"/>
        <v/>
      </c>
      <c r="CI34" s="2" t="str">
        <f t="shared" si="24"/>
        <v/>
      </c>
      <c r="CJ34" s="2" t="str">
        <f t="shared" si="24"/>
        <v/>
      </c>
      <c r="CK34" s="2" t="str">
        <f t="shared" si="24"/>
        <v/>
      </c>
      <c r="CL34" s="2" t="str">
        <f t="shared" si="24"/>
        <v/>
      </c>
      <c r="CM34" s="2" t="str">
        <f t="shared" si="24"/>
        <v/>
      </c>
      <c r="CN34" s="2" t="str">
        <f t="shared" si="24"/>
        <v/>
      </c>
      <c r="CO34" s="2" t="str">
        <f t="shared" si="24"/>
        <v/>
      </c>
      <c r="CP34" s="2" t="str">
        <f t="shared" si="24"/>
        <v/>
      </c>
      <c r="CQ34" s="2" t="str">
        <f t="shared" si="24"/>
        <v/>
      </c>
      <c r="CR34" s="2" t="str">
        <f t="shared" si="24"/>
        <v/>
      </c>
      <c r="CS34" s="2" t="str">
        <f t="shared" si="24"/>
        <v/>
      </c>
      <c r="CU34" s="2" t="str">
        <f t="shared" si="25"/>
        <v/>
      </c>
      <c r="CV34" s="2" t="str">
        <f t="shared" si="26"/>
        <v/>
      </c>
      <c r="CW34" s="2" t="str">
        <f t="shared" si="27"/>
        <v/>
      </c>
      <c r="CX34" s="2" t="str">
        <f t="shared" si="28"/>
        <v/>
      </c>
      <c r="CY34" s="2" t="str">
        <f t="shared" si="29"/>
        <v/>
      </c>
      <c r="CZ34" s="2" t="str">
        <f t="shared" si="30"/>
        <v/>
      </c>
      <c r="DA34" s="2" t="str">
        <f t="shared" si="31"/>
        <v/>
      </c>
      <c r="DB34" s="2" t="str">
        <f t="shared" si="32"/>
        <v/>
      </c>
      <c r="DC34" s="2" t="str">
        <f t="shared" si="33"/>
        <v/>
      </c>
      <c r="DD34" s="2" t="str">
        <f t="shared" si="34"/>
        <v/>
      </c>
      <c r="DE34" s="2" t="str">
        <f t="shared" si="35"/>
        <v/>
      </c>
      <c r="DF34" s="2" t="str">
        <f t="shared" si="36"/>
        <v/>
      </c>
      <c r="DG34" s="2" t="str">
        <f t="shared" si="37"/>
        <v/>
      </c>
      <c r="DH34" s="2" t="str">
        <f t="shared" si="38"/>
        <v/>
      </c>
      <c r="DI34" s="2" t="str">
        <f t="shared" si="39"/>
        <v/>
      </c>
      <c r="DK34" s="2">
        <f t="shared" si="40"/>
        <v>75.149410796221332</v>
      </c>
      <c r="DL34" s="2">
        <f t="shared" si="40"/>
        <v>73.474482404181174</v>
      </c>
      <c r="DM34" s="2">
        <f t="shared" si="40"/>
        <v>73.200542743699856</v>
      </c>
      <c r="DN34" s="2">
        <f t="shared" si="40"/>
        <v>72.94496829268293</v>
      </c>
      <c r="DO34" s="2">
        <f t="shared" si="40"/>
        <v>68.551067653276959</v>
      </c>
      <c r="DP34" s="2">
        <f t="shared" si="40"/>
        <v>71.563008886367925</v>
      </c>
      <c r="DQ34" s="2">
        <f t="shared" si="40"/>
        <v>71.620748343904168</v>
      </c>
      <c r="DR34" s="2">
        <f t="shared" si="40"/>
        <v>71.277964663243722</v>
      </c>
      <c r="DS34" s="2">
        <f t="shared" si="40"/>
        <v>70.872996224705517</v>
      </c>
      <c r="DT34" s="2">
        <f t="shared" si="40"/>
        <v>71.351577154741676</v>
      </c>
      <c r="DU34" s="2">
        <f t="shared" si="40"/>
        <v>70.046840963725259</v>
      </c>
      <c r="DV34" s="2">
        <f t="shared" si="40"/>
        <v>71.455050286922372</v>
      </c>
      <c r="DW34" s="2">
        <f t="shared" si="40"/>
        <v>70.38426638477803</v>
      </c>
      <c r="DX34" s="2">
        <f t="shared" si="40"/>
        <v>66.93950017556655</v>
      </c>
      <c r="DY34" s="2">
        <f t="shared" si="40"/>
        <v>64.291179778969251</v>
      </c>
      <c r="EA34" s="2">
        <f t="shared" si="41"/>
        <v>68.675387510153769</v>
      </c>
      <c r="EB34" s="2">
        <f t="shared" si="41"/>
        <v>66.435687333161582</v>
      </c>
      <c r="EC34" s="2">
        <f t="shared" si="41"/>
        <v>79.87628171991328</v>
      </c>
      <c r="ED34" s="2">
        <f t="shared" si="41"/>
        <v>82.556601362091286</v>
      </c>
      <c r="EE34" s="2">
        <f t="shared" si="41"/>
        <v>83.88368691239188</v>
      </c>
      <c r="EF34" s="2">
        <f t="shared" si="41"/>
        <v>77.613353155810202</v>
      </c>
      <c r="EG34" s="2">
        <f t="shared" si="41"/>
        <v>80.906610123679258</v>
      </c>
      <c r="EH34" s="2">
        <f t="shared" si="41"/>
        <v>74.515582808027887</v>
      </c>
      <c r="EI34" s="2">
        <f t="shared" si="41"/>
        <v>73.929648884292504</v>
      </c>
      <c r="EJ34" s="2">
        <f t="shared" si="41"/>
        <v>75.802608653184606</v>
      </c>
      <c r="EK34" s="2">
        <f t="shared" si="41"/>
        <v>82.215562329074118</v>
      </c>
      <c r="EL34" s="2">
        <f t="shared" si="41"/>
        <v>81.586587885427392</v>
      </c>
      <c r="EM34" s="2">
        <f t="shared" si="41"/>
        <v>73.362295134790941</v>
      </c>
      <c r="EN34" s="2">
        <f t="shared" si="41"/>
        <v>72.655939787729281</v>
      </c>
      <c r="EO34" s="2">
        <f t="shared" si="41"/>
        <v>69.071720140416744</v>
      </c>
      <c r="EQ34" s="2">
        <f t="shared" si="42"/>
        <v>69.570873933553017</v>
      </c>
      <c r="ER34" s="2">
        <f t="shared" si="42"/>
        <v>71.003033783764366</v>
      </c>
      <c r="ES34" s="2">
        <f t="shared" si="42"/>
        <v>79.41342979779516</v>
      </c>
      <c r="ET34" s="2">
        <f t="shared" si="42"/>
        <v>78.295657218381876</v>
      </c>
      <c r="EU34" s="2">
        <f t="shared" si="42"/>
        <v>78.693553325493511</v>
      </c>
      <c r="EV34" s="2">
        <f t="shared" si="42"/>
        <v>74.663097287529212</v>
      </c>
      <c r="EW34" s="2">
        <f t="shared" si="42"/>
        <v>77.63494629049741</v>
      </c>
      <c r="EX34" s="2">
        <f t="shared" si="42"/>
        <v>74.473028388254505</v>
      </c>
      <c r="EY34" s="2">
        <f t="shared" si="42"/>
        <v>74.874465456616477</v>
      </c>
      <c r="EZ34" s="2">
        <f t="shared" si="42"/>
        <v>75.445392198268664</v>
      </c>
      <c r="FA34" s="2">
        <f t="shared" si="42"/>
        <v>77.805117720698519</v>
      </c>
      <c r="FB34" s="2">
        <f t="shared" si="42"/>
        <v>77.971503129123477</v>
      </c>
      <c r="FC34" s="2">
        <f t="shared" si="42"/>
        <v>72.597090054779287</v>
      </c>
      <c r="FD34" s="2">
        <f t="shared" si="42"/>
        <v>70.602054573163613</v>
      </c>
      <c r="FE34" s="2">
        <f t="shared" si="42"/>
        <v>71.712015184438258</v>
      </c>
      <c r="FG34" s="2">
        <f t="shared" si="43"/>
        <v>5.0752532287589504E-2</v>
      </c>
      <c r="FH34" s="2">
        <f t="shared" si="43"/>
        <v>4.0458164164017388E-2</v>
      </c>
      <c r="FI34" s="2">
        <f t="shared" si="43"/>
        <v>3.6892886767777681E-2</v>
      </c>
      <c r="FJ34" s="2">
        <f t="shared" si="43"/>
        <v>4.0638956871670344E-2</v>
      </c>
      <c r="FK34" s="2">
        <f t="shared" si="43"/>
        <v>3.3887758946372498E-2</v>
      </c>
      <c r="FL34" s="2">
        <f t="shared" si="43"/>
        <v>3.7094255300506591E-2</v>
      </c>
      <c r="FM34" s="2">
        <f t="shared" si="43"/>
        <v>3.1241668725940482E-2</v>
      </c>
      <c r="FN34" s="2">
        <f t="shared" si="43"/>
        <v>2.8710486358358801E-2</v>
      </c>
      <c r="FO34" s="2">
        <f t="shared" si="43"/>
        <v>3.090187375777664E-2</v>
      </c>
      <c r="FP34" s="2">
        <f t="shared" si="43"/>
        <v>3.1413401208484959E-2</v>
      </c>
      <c r="FQ34" s="2">
        <f t="shared" si="43"/>
        <v>2.6544972712795063E-2</v>
      </c>
      <c r="FR34" s="2">
        <f t="shared" si="43"/>
        <v>3.2883103133881923E-2</v>
      </c>
      <c r="FS34" s="2">
        <f t="shared" si="43"/>
        <v>3.5509658826361291E-2</v>
      </c>
      <c r="FT34" s="2">
        <f t="shared" si="43"/>
        <v>3.6144494782472551E-2</v>
      </c>
      <c r="FU34" s="2">
        <f t="shared" si="43"/>
        <v>2.3678375100180088E-2</v>
      </c>
      <c r="FW34" s="2">
        <f t="shared" si="52"/>
        <v>3.465710543127969E-7</v>
      </c>
      <c r="FX34" s="2">
        <f t="shared" si="44"/>
        <v>5.5113753075321292E-7</v>
      </c>
      <c r="FY34" s="2">
        <f t="shared" si="44"/>
        <v>5.896724562560034E-7</v>
      </c>
      <c r="FZ34" s="2">
        <f t="shared" si="44"/>
        <v>7.1841748394274298E-7</v>
      </c>
      <c r="GA34" s="2">
        <f t="shared" si="44"/>
        <v>6.82048766531118E-7</v>
      </c>
      <c r="GB34" s="2">
        <f t="shared" si="44"/>
        <v>7.6268239791678114E-7</v>
      </c>
      <c r="GC34" s="2">
        <f t="shared" si="44"/>
        <v>5.7188426278871966E-7</v>
      </c>
      <c r="GD34" s="2">
        <f t="shared" si="44"/>
        <v>5.0370096413418859E-7</v>
      </c>
      <c r="GE34" s="2">
        <f t="shared" si="44"/>
        <v>6.147189768134441E-7</v>
      </c>
      <c r="GF34" s="2">
        <f t="shared" si="44"/>
        <v>7.2744921549750801E-7</v>
      </c>
      <c r="GG34" s="2">
        <f t="shared" si="44"/>
        <v>6.7019014434301117E-7</v>
      </c>
      <c r="GH34" s="2">
        <f t="shared" si="44"/>
        <v>8.1086242845379718E-7</v>
      </c>
      <c r="GI34" s="2">
        <f t="shared" si="44"/>
        <v>6.5764145409060149E-7</v>
      </c>
      <c r="GJ34" s="2">
        <f t="shared" si="44"/>
        <v>5.4016504227285288E-7</v>
      </c>
      <c r="GK34" s="2">
        <f t="shared" si="44"/>
        <v>3.4246132502854866E-7</v>
      </c>
      <c r="GM34" s="92">
        <f t="shared" si="53"/>
        <v>3.3590157138340345E-8</v>
      </c>
      <c r="GN34" s="92">
        <f t="shared" si="45"/>
        <v>1.1543620250663239E-9</v>
      </c>
      <c r="GO34" s="92">
        <f t="shared" si="45"/>
        <v>6.4926863156438111E-11</v>
      </c>
      <c r="GP34" s="92">
        <f t="shared" si="45"/>
        <v>4.2029016871446102E-10</v>
      </c>
      <c r="GQ34" s="92">
        <f t="shared" si="45"/>
        <v>7.0691204431241596E-12</v>
      </c>
      <c r="GR34" s="92">
        <f t="shared" si="45"/>
        <v>1.6462436814779748E-11</v>
      </c>
      <c r="GS34" s="92">
        <f t="shared" si="45"/>
        <v>1.1620410206801148E-12</v>
      </c>
      <c r="GT34" s="92">
        <f t="shared" si="45"/>
        <v>2.0231690613490552E-13</v>
      </c>
      <c r="GU34" s="92">
        <f t="shared" si="45"/>
        <v>7.430410888288125E-13</v>
      </c>
      <c r="GV34" s="92">
        <f t="shared" si="45"/>
        <v>3.844184157290601E-13</v>
      </c>
      <c r="GW34" s="92">
        <f t="shared" si="45"/>
        <v>3.724480477707793E-14</v>
      </c>
      <c r="GX34" s="92">
        <f t="shared" si="45"/>
        <v>9.4013600952881388E-13</v>
      </c>
      <c r="GY34" s="92">
        <f t="shared" si="45"/>
        <v>1.3651620337317888E-11</v>
      </c>
      <c r="GZ34" s="92">
        <f t="shared" si="45"/>
        <v>2.6702178265975877E-11</v>
      </c>
      <c r="HA34" s="92">
        <f t="shared" si="45"/>
        <v>2.7561842316244705E-16</v>
      </c>
      <c r="HC34" s="92">
        <f t="shared" si="57"/>
        <v>1.3396752273248713E-28</v>
      </c>
      <c r="HD34" s="92">
        <f t="shared" si="46"/>
        <v>2.8862605596175351E-27</v>
      </c>
      <c r="HE34" s="92">
        <f t="shared" si="46"/>
        <v>8.3893291227903349E-33</v>
      </c>
      <c r="HF34" s="92">
        <f t="shared" si="46"/>
        <v>2.3656505785643169E-35</v>
      </c>
      <c r="HG34" s="92">
        <f t="shared" si="46"/>
        <v>8.4878686997953743E-37</v>
      </c>
      <c r="HH34" s="92">
        <f t="shared" si="46"/>
        <v>2.5352575361223214E-33</v>
      </c>
      <c r="HI34" s="92">
        <f t="shared" si="46"/>
        <v>1.6342088322037942E-35</v>
      </c>
      <c r="HJ34" s="92">
        <f t="shared" si="46"/>
        <v>1.1950756003103028E-39</v>
      </c>
      <c r="HK34" s="92">
        <f t="shared" si="46"/>
        <v>2.3857836319726838E-35</v>
      </c>
      <c r="HL34" s="92">
        <f t="shared" si="46"/>
        <v>2.4499202484259417E-34</v>
      </c>
      <c r="HM34" s="92">
        <f t="shared" si="46"/>
        <v>1.9978362602120637E-38</v>
      </c>
      <c r="HN34" s="92">
        <f t="shared" si="46"/>
        <v>7.0774491697764166E-38</v>
      </c>
      <c r="HO34" s="92">
        <f t="shared" si="46"/>
        <v>4.3563398344384756E-31</v>
      </c>
      <c r="HP34" s="92">
        <f t="shared" si="46"/>
        <v>1.689121818871573E-31</v>
      </c>
      <c r="HQ34" s="92">
        <f t="shared" si="46"/>
        <v>2.0216748517651929E-46</v>
      </c>
      <c r="HS34" s="92">
        <f t="shared" si="54"/>
        <v>4.4135794254802703E-91</v>
      </c>
      <c r="HT34" s="92">
        <f t="shared" si="47"/>
        <v>2.0981255383872456E-84</v>
      </c>
      <c r="HU34" s="92">
        <f t="shared" si="47"/>
        <v>3.807295539242904E-103</v>
      </c>
      <c r="HV34" s="92">
        <f t="shared" si="47"/>
        <v>1.4352158507152896E-110</v>
      </c>
      <c r="HW34" s="92">
        <f t="shared" si="47"/>
        <v>1.1697765326734405E-115</v>
      </c>
      <c r="HX34" s="92">
        <f t="shared" si="47"/>
        <v>2.5022581948002998E-105</v>
      </c>
      <c r="HY34" s="92">
        <f t="shared" si="47"/>
        <v>1.2952161286415729E-112</v>
      </c>
      <c r="HZ34" s="92">
        <f t="shared" si="47"/>
        <v>1.8221933469660001E-126</v>
      </c>
      <c r="IA34" s="92">
        <f t="shared" si="47"/>
        <v>7.3366384085858415E-112</v>
      </c>
      <c r="IB34" s="92">
        <f t="shared" si="47"/>
        <v>2.1700220903267499E-108</v>
      </c>
      <c r="IC34" s="92">
        <f t="shared" si="47"/>
        <v>2.4852602515227028E-119</v>
      </c>
      <c r="ID34" s="92">
        <f t="shared" si="47"/>
        <v>2.7350588680568491E-119</v>
      </c>
      <c r="IE34" s="92">
        <f t="shared" si="47"/>
        <v>1.1953556166539654E-97</v>
      </c>
      <c r="IF34" s="92">
        <f t="shared" si="47"/>
        <v>7.8653632390401842E-61</v>
      </c>
      <c r="IG34" s="92">
        <f t="shared" si="47"/>
        <v>7.9994918980551377E-54</v>
      </c>
      <c r="II34" s="92">
        <f t="shared" si="55"/>
        <v>5.0626358096666454E-250</v>
      </c>
      <c r="IJ34" s="92">
        <f t="shared" si="48"/>
        <v>3.3424285953097685E-229</v>
      </c>
      <c r="IK34" s="92">
        <f t="shared" si="48"/>
        <v>1.3146608822594877E-281</v>
      </c>
      <c r="IL34" s="92">
        <f t="shared" si="48"/>
        <v>8.975913519462122E-302</v>
      </c>
      <c r="IM34" s="92">
        <f t="shared" si="48"/>
        <v>0</v>
      </c>
      <c r="IN34" s="92">
        <f t="shared" si="48"/>
        <v>9.4179747786762356E-291</v>
      </c>
      <c r="IO34" s="92">
        <f t="shared" si="48"/>
        <v>0</v>
      </c>
      <c r="IP34" s="92">
        <f t="shared" si="48"/>
        <v>0</v>
      </c>
      <c r="IQ34" s="92">
        <f t="shared" si="48"/>
        <v>0</v>
      </c>
      <c r="IR34" s="92">
        <f t="shared" si="48"/>
        <v>4.3924321380647712E-301</v>
      </c>
      <c r="IS34" s="92">
        <f t="shared" si="48"/>
        <v>0</v>
      </c>
      <c r="IT34" s="92">
        <f t="shared" si="48"/>
        <v>0</v>
      </c>
      <c r="IU34" s="92">
        <f t="shared" si="48"/>
        <v>1.6195141171926549E-266</v>
      </c>
      <c r="IV34" s="92">
        <f t="shared" si="48"/>
        <v>3.1355968664322665E-200</v>
      </c>
      <c r="IW34" s="92">
        <f t="shared" si="48"/>
        <v>7.4219133974431401E-136</v>
      </c>
      <c r="IY34" s="92">
        <f t="shared" si="56"/>
        <v>3.3590157138340345E-8</v>
      </c>
      <c r="IZ34" s="92">
        <f t="shared" si="49"/>
        <v>1.1543620250663239E-9</v>
      </c>
      <c r="JA34" s="92">
        <f t="shared" si="49"/>
        <v>6.4926863156438111E-11</v>
      </c>
      <c r="JB34" s="92">
        <f t="shared" si="49"/>
        <v>4.2029016871446102E-10</v>
      </c>
      <c r="JC34" s="92">
        <f t="shared" si="49"/>
        <v>7.0691204431241596E-12</v>
      </c>
      <c r="JD34" s="92">
        <f t="shared" si="49"/>
        <v>1.6462436814779748E-11</v>
      </c>
      <c r="JE34" s="92">
        <f t="shared" si="49"/>
        <v>1.1620410206801148E-12</v>
      </c>
      <c r="JF34" s="92">
        <f t="shared" si="49"/>
        <v>2.0231690613490552E-13</v>
      </c>
      <c r="JG34" s="92">
        <f t="shared" si="49"/>
        <v>7.430410888288125E-13</v>
      </c>
      <c r="JH34" s="92">
        <f t="shared" si="49"/>
        <v>3.844184157290601E-13</v>
      </c>
      <c r="JI34" s="92">
        <f t="shared" si="49"/>
        <v>3.724480477707793E-14</v>
      </c>
      <c r="JJ34" s="92">
        <f t="shared" si="49"/>
        <v>9.4013600952881388E-13</v>
      </c>
      <c r="JK34" s="92">
        <f t="shared" si="49"/>
        <v>1.3651620337317888E-11</v>
      </c>
      <c r="JL34" s="92">
        <f t="shared" si="49"/>
        <v>2.6702178265975877E-11</v>
      </c>
      <c r="JM34" s="92">
        <f t="shared" si="49"/>
        <v>2.7561842316244705E-16</v>
      </c>
    </row>
    <row r="35" spans="2:273" x14ac:dyDescent="0.25">
      <c r="B35" s="2">
        <v>8</v>
      </c>
      <c r="C35" s="37">
        <v>73.5</v>
      </c>
      <c r="D35" s="37">
        <v>73.786000000000001</v>
      </c>
      <c r="E35" s="37">
        <v>74.429000000000002</v>
      </c>
      <c r="F35" s="37">
        <v>75</v>
      </c>
      <c r="G35" s="37">
        <v>68.22</v>
      </c>
      <c r="H35" s="37">
        <v>72.146000000000001</v>
      </c>
      <c r="I35" s="37">
        <v>74.054000000000002</v>
      </c>
      <c r="J35" s="37">
        <v>72.966999999999999</v>
      </c>
      <c r="K35" s="37">
        <v>72.759</v>
      </c>
      <c r="L35" s="37">
        <v>73.182000000000002</v>
      </c>
      <c r="M35" s="37">
        <v>72.454999999999998</v>
      </c>
      <c r="N35" s="37">
        <v>73.5</v>
      </c>
      <c r="O35" s="37">
        <v>71.441999999999993</v>
      </c>
      <c r="P35" s="37">
        <v>67.119</v>
      </c>
      <c r="Q35" s="37">
        <v>66.048000000000002</v>
      </c>
      <c r="S35" s="4">
        <f t="shared" si="6"/>
        <v>75.045096894173298</v>
      </c>
      <c r="T35" s="4">
        <f t="shared" si="6"/>
        <v>73.543510622556397</v>
      </c>
      <c r="U35" s="4">
        <f t="shared" si="6"/>
        <v>73.794080563857932</v>
      </c>
      <c r="V35" s="4">
        <f t="shared" si="6"/>
        <v>73.757589184537636</v>
      </c>
      <c r="W35" s="4">
        <f t="shared" si="6"/>
        <v>69.424982426325911</v>
      </c>
      <c r="X35" s="4">
        <f t="shared" si="6"/>
        <v>71.979657129879683</v>
      </c>
      <c r="Y35" s="4">
        <f t="shared" si="6"/>
        <v>72.149525907539513</v>
      </c>
      <c r="Z35" s="4">
        <f t="shared" si="6"/>
        <v>71.612847709494616</v>
      </c>
      <c r="AA35" s="4">
        <f t="shared" si="6"/>
        <v>71.17222402297395</v>
      </c>
      <c r="AB35" s="4">
        <f t="shared" si="6"/>
        <v>71.767139371161221</v>
      </c>
      <c r="AC35" s="4">
        <f t="shared" si="6"/>
        <v>70.646269555475172</v>
      </c>
      <c r="AD35" s="4">
        <f t="shared" si="6"/>
        <v>72.12618865920507</v>
      </c>
      <c r="AE35" s="4">
        <f t="shared" si="6"/>
        <v>70.784604182149081</v>
      </c>
      <c r="AF35" s="4">
        <f t="shared" si="6"/>
        <v>67.425296048459458</v>
      </c>
      <c r="AG35" s="4" t="e">
        <f t="shared" si="6"/>
        <v>#N/A</v>
      </c>
      <c r="AI35" s="4">
        <f t="shared" si="7"/>
        <v>-1.5450968941732981</v>
      </c>
      <c r="AJ35" s="4">
        <f t="shared" si="7"/>
        <v>0.24248937744360433</v>
      </c>
      <c r="AK35" s="4">
        <f t="shared" si="7"/>
        <v>0.63491943614207003</v>
      </c>
      <c r="AL35" s="4">
        <f t="shared" si="7"/>
        <v>1.2424108154623639</v>
      </c>
      <c r="AM35" s="4">
        <f t="shared" si="7"/>
        <v>-1.2049824263259126</v>
      </c>
      <c r="AN35" s="4">
        <f t="shared" si="7"/>
        <v>0.16634287012031734</v>
      </c>
      <c r="AO35" s="4">
        <f t="shared" si="7"/>
        <v>1.9044740924604895</v>
      </c>
      <c r="AP35" s="4">
        <f t="shared" si="7"/>
        <v>1.3541522905053824</v>
      </c>
      <c r="AQ35" s="4">
        <f t="shared" si="7"/>
        <v>1.5867759770260506</v>
      </c>
      <c r="AR35" s="4">
        <f t="shared" si="7"/>
        <v>1.4148606288387811</v>
      </c>
      <c r="AS35" s="4">
        <f t="shared" si="7"/>
        <v>1.8087304445248265</v>
      </c>
      <c r="AT35" s="4">
        <f t="shared" si="7"/>
        <v>1.3738113407949299</v>
      </c>
      <c r="AU35" s="4">
        <f t="shared" si="7"/>
        <v>0.65739581785091161</v>
      </c>
      <c r="AV35" s="4">
        <f t="shared" si="7"/>
        <v>-0.30629604845945835</v>
      </c>
      <c r="AW35" s="4">
        <f t="shared" si="7"/>
        <v>0</v>
      </c>
      <c r="AY35" s="2">
        <f t="shared" si="50"/>
        <v>75.045019063014394</v>
      </c>
      <c r="AZ35" s="2">
        <f t="shared" si="8"/>
        <v>73.543507121596605</v>
      </c>
      <c r="BA35" s="2">
        <f t="shared" si="8"/>
        <v>73.794080333866148</v>
      </c>
      <c r="BB35" s="2">
        <f t="shared" si="8"/>
        <v>73.75758787429298</v>
      </c>
      <c r="BC35" s="2">
        <f t="shared" si="8"/>
        <v>69.424982398219598</v>
      </c>
      <c r="BD35" s="2">
        <f t="shared" si="8"/>
        <v>71.979657064585567</v>
      </c>
      <c r="BE35" s="2">
        <f t="shared" si="8"/>
        <v>72.149525902549314</v>
      </c>
      <c r="BF35" s="2">
        <f t="shared" si="8"/>
        <v>71.612847708498705</v>
      </c>
      <c r="BG35" s="2">
        <f t="shared" si="8"/>
        <v>71.172224019626967</v>
      </c>
      <c r="BH35" s="2">
        <f t="shared" si="8"/>
        <v>71.767139369360606</v>
      </c>
      <c r="BI35" s="2">
        <f t="shared" si="8"/>
        <v>70.646269555294481</v>
      </c>
      <c r="BJ35" s="2">
        <f t="shared" si="8"/>
        <v>72.126188655191399</v>
      </c>
      <c r="BK35" s="2">
        <f t="shared" si="8"/>
        <v>70.78460413205022</v>
      </c>
      <c r="BL35" s="2">
        <f t="shared" si="8"/>
        <v>67.425295960211514</v>
      </c>
      <c r="BM35" s="2" t="e">
        <f t="shared" si="8"/>
        <v>#N/A</v>
      </c>
      <c r="BO35" s="2">
        <f t="shared" si="9"/>
        <v>73.5</v>
      </c>
      <c r="BP35" s="2">
        <f t="shared" si="10"/>
        <v>73.786000000000001</v>
      </c>
      <c r="BQ35" s="2">
        <f t="shared" si="11"/>
        <v>74.429000000000002</v>
      </c>
      <c r="BR35" s="2">
        <f t="shared" si="12"/>
        <v>75</v>
      </c>
      <c r="BS35" s="2">
        <f t="shared" si="13"/>
        <v>68.22</v>
      </c>
      <c r="BT35" s="2">
        <f t="shared" si="14"/>
        <v>72.146000000000001</v>
      </c>
      <c r="BU35" s="2">
        <f t="shared" si="15"/>
        <v>74.054000000000002</v>
      </c>
      <c r="BV35" s="2">
        <f t="shared" si="16"/>
        <v>72.966999999999999</v>
      </c>
      <c r="BW35" s="2">
        <f t="shared" si="17"/>
        <v>72.759</v>
      </c>
      <c r="BX35" s="2">
        <f t="shared" si="18"/>
        <v>73.182000000000002</v>
      </c>
      <c r="BY35" s="2">
        <f t="shared" si="19"/>
        <v>72.454999999999998</v>
      </c>
      <c r="BZ35" s="2">
        <f t="shared" si="20"/>
        <v>73.5</v>
      </c>
      <c r="CA35" s="2">
        <f t="shared" si="21"/>
        <v>71.441999999999993</v>
      </c>
      <c r="CB35" s="2">
        <f t="shared" si="22"/>
        <v>67.119</v>
      </c>
      <c r="CC35" s="2" t="str">
        <f t="shared" si="23"/>
        <v/>
      </c>
      <c r="CE35" s="2" t="str">
        <f t="shared" si="51"/>
        <v/>
      </c>
      <c r="CF35" s="2" t="str">
        <f t="shared" si="24"/>
        <v/>
      </c>
      <c r="CG35" s="2" t="str">
        <f t="shared" si="24"/>
        <v/>
      </c>
      <c r="CH35" s="2" t="str">
        <f t="shared" si="24"/>
        <v/>
      </c>
      <c r="CI35" s="2" t="str">
        <f t="shared" si="24"/>
        <v/>
      </c>
      <c r="CJ35" s="2" t="str">
        <f t="shared" si="24"/>
        <v/>
      </c>
      <c r="CK35" s="2" t="str">
        <f t="shared" si="24"/>
        <v/>
      </c>
      <c r="CL35" s="2" t="str">
        <f t="shared" si="24"/>
        <v/>
      </c>
      <c r="CM35" s="2" t="str">
        <f t="shared" si="24"/>
        <v/>
      </c>
      <c r="CN35" s="2" t="str">
        <f t="shared" si="24"/>
        <v/>
      </c>
      <c r="CO35" s="2" t="str">
        <f t="shared" si="24"/>
        <v/>
      </c>
      <c r="CP35" s="2" t="str">
        <f t="shared" si="24"/>
        <v/>
      </c>
      <c r="CQ35" s="2" t="str">
        <f t="shared" si="24"/>
        <v/>
      </c>
      <c r="CR35" s="2" t="str">
        <f t="shared" si="24"/>
        <v/>
      </c>
      <c r="CS35" s="2" t="str">
        <f t="shared" si="24"/>
        <v/>
      </c>
      <c r="CU35" s="2" t="str">
        <f t="shared" si="25"/>
        <v/>
      </c>
      <c r="CV35" s="2" t="str">
        <f t="shared" si="26"/>
        <v/>
      </c>
      <c r="CW35" s="2" t="str">
        <f t="shared" si="27"/>
        <v/>
      </c>
      <c r="CX35" s="2" t="str">
        <f t="shared" si="28"/>
        <v/>
      </c>
      <c r="CY35" s="2" t="str">
        <f t="shared" si="29"/>
        <v/>
      </c>
      <c r="CZ35" s="2" t="str">
        <f t="shared" si="30"/>
        <v/>
      </c>
      <c r="DA35" s="2" t="str">
        <f t="shared" si="31"/>
        <v/>
      </c>
      <c r="DB35" s="2" t="str">
        <f t="shared" si="32"/>
        <v/>
      </c>
      <c r="DC35" s="2" t="str">
        <f t="shared" si="33"/>
        <v/>
      </c>
      <c r="DD35" s="2" t="str">
        <f t="shared" si="34"/>
        <v/>
      </c>
      <c r="DE35" s="2" t="str">
        <f t="shared" si="35"/>
        <v/>
      </c>
      <c r="DF35" s="2" t="str">
        <f t="shared" si="36"/>
        <v/>
      </c>
      <c r="DG35" s="2" t="str">
        <f t="shared" si="37"/>
        <v/>
      </c>
      <c r="DH35" s="2" t="str">
        <f t="shared" si="38"/>
        <v/>
      </c>
      <c r="DI35" s="2" t="str">
        <f t="shared" si="39"/>
        <v/>
      </c>
      <c r="DK35" s="2">
        <f t="shared" si="40"/>
        <v>75.420611605937935</v>
      </c>
      <c r="DL35" s="2">
        <f t="shared" si="40"/>
        <v>73.873298954703827</v>
      </c>
      <c r="DM35" s="2">
        <f t="shared" si="40"/>
        <v>73.544005185965474</v>
      </c>
      <c r="DN35" s="2">
        <f t="shared" si="40"/>
        <v>73.355775609756108</v>
      </c>
      <c r="DO35" s="2">
        <f t="shared" si="40"/>
        <v>68.875655844155844</v>
      </c>
      <c r="DP35" s="2">
        <f t="shared" si="40"/>
        <v>71.746879480323031</v>
      </c>
      <c r="DQ35" s="2">
        <f t="shared" si="40"/>
        <v>71.844906765327707</v>
      </c>
      <c r="DR35" s="2">
        <f t="shared" si="40"/>
        <v>71.521825883418884</v>
      </c>
      <c r="DS35" s="2">
        <f t="shared" si="40"/>
        <v>71.079004228329794</v>
      </c>
      <c r="DT35" s="2">
        <f t="shared" si="40"/>
        <v>71.627556816033305</v>
      </c>
      <c r="DU35" s="2">
        <f t="shared" si="40"/>
        <v>70.305357534505589</v>
      </c>
      <c r="DV35" s="2">
        <f t="shared" si="40"/>
        <v>71.7797864693446</v>
      </c>
      <c r="DW35" s="2">
        <f t="shared" si="40"/>
        <v>70.684832074901848</v>
      </c>
      <c r="DX35" s="2">
        <f t="shared" si="40"/>
        <v>67.214747076141876</v>
      </c>
      <c r="DY35" s="2">
        <f t="shared" si="40"/>
        <v>64.433002844950209</v>
      </c>
      <c r="EA35" s="2">
        <f t="shared" si="41"/>
        <v>68.638249481807222</v>
      </c>
      <c r="EB35" s="2">
        <f t="shared" si="41"/>
        <v>66.410027817572811</v>
      </c>
      <c r="EC35" s="2">
        <f t="shared" si="41"/>
        <v>79.748000709127439</v>
      </c>
      <c r="ED35" s="2">
        <f t="shared" si="41"/>
        <v>82.408591134288386</v>
      </c>
      <c r="EE35" s="2">
        <f t="shared" si="41"/>
        <v>83.707951070977572</v>
      </c>
      <c r="EF35" s="2">
        <f t="shared" si="41"/>
        <v>77.490563388726073</v>
      </c>
      <c r="EG35" s="2">
        <f t="shared" si="41"/>
        <v>80.764250734885934</v>
      </c>
      <c r="EH35" s="2">
        <f t="shared" si="41"/>
        <v>74.421214341919807</v>
      </c>
      <c r="EI35" s="2">
        <f t="shared" si="41"/>
        <v>73.838395171809864</v>
      </c>
      <c r="EJ35" s="2">
        <f t="shared" si="41"/>
        <v>75.6922829093009</v>
      </c>
      <c r="EK35" s="2">
        <f t="shared" si="41"/>
        <v>82.04824587637431</v>
      </c>
      <c r="EL35" s="2">
        <f t="shared" si="41"/>
        <v>81.417797918958243</v>
      </c>
      <c r="EM35" s="2">
        <f t="shared" si="41"/>
        <v>73.256116487607812</v>
      </c>
      <c r="EN35" s="2">
        <f t="shared" si="41"/>
        <v>72.545948466084923</v>
      </c>
      <c r="EO35" s="2">
        <f t="shared" si="41"/>
        <v>69.000553008202786</v>
      </c>
      <c r="EQ35" s="2">
        <f t="shared" si="42"/>
        <v>69.525474400127763</v>
      </c>
      <c r="ER35" s="2">
        <f t="shared" si="42"/>
        <v>70.933925752953883</v>
      </c>
      <c r="ES35" s="2">
        <f t="shared" si="42"/>
        <v>79.28950163309149</v>
      </c>
      <c r="ET35" s="2">
        <f t="shared" si="42"/>
        <v>78.188505809344448</v>
      </c>
      <c r="EU35" s="2">
        <f t="shared" si="42"/>
        <v>78.569458431067574</v>
      </c>
      <c r="EV35" s="2">
        <f t="shared" si="42"/>
        <v>74.568905227907592</v>
      </c>
      <c r="EW35" s="2">
        <f t="shared" si="42"/>
        <v>77.524426163178802</v>
      </c>
      <c r="EX35" s="2">
        <f t="shared" si="42"/>
        <v>74.379035081484133</v>
      </c>
      <c r="EY35" s="2">
        <f t="shared" si="42"/>
        <v>74.774123360430409</v>
      </c>
      <c r="EZ35" s="2">
        <f t="shared" si="42"/>
        <v>75.338201316426506</v>
      </c>
      <c r="FA35" s="2">
        <f t="shared" si="42"/>
        <v>77.680906751912147</v>
      </c>
      <c r="FB35" s="2">
        <f t="shared" si="42"/>
        <v>77.838939155104754</v>
      </c>
      <c r="FC35" s="2">
        <f t="shared" si="42"/>
        <v>72.497891295234837</v>
      </c>
      <c r="FD35" s="2">
        <f t="shared" si="42"/>
        <v>70.51159397889505</v>
      </c>
      <c r="FE35" s="2">
        <f t="shared" si="42"/>
        <v>71.613094298402189</v>
      </c>
      <c r="FG35" s="2">
        <f t="shared" si="43"/>
        <v>5.5377886524141516E-2</v>
      </c>
      <c r="FH35" s="2">
        <f t="shared" si="43"/>
        <v>4.418901054047817E-2</v>
      </c>
      <c r="FI35" s="2">
        <f t="shared" si="43"/>
        <v>4.0308772534661405E-2</v>
      </c>
      <c r="FJ35" s="2">
        <f t="shared" si="43"/>
        <v>4.438570384338416E-2</v>
      </c>
      <c r="FK35" s="2">
        <f t="shared" si="43"/>
        <v>3.7036101863726724E-2</v>
      </c>
      <c r="FL35" s="2">
        <f t="shared" si="43"/>
        <v>4.0528001062374711E-2</v>
      </c>
      <c r="FM35" s="2">
        <f t="shared" si="43"/>
        <v>3.4152867051782512E-2</v>
      </c>
      <c r="FN35" s="2">
        <f t="shared" si="43"/>
        <v>3.1393464407444067E-2</v>
      </c>
      <c r="FO35" s="2">
        <f t="shared" si="43"/>
        <v>3.3782513062305418E-2</v>
      </c>
      <c r="FP35" s="2">
        <f t="shared" si="43"/>
        <v>3.4340034863690951E-2</v>
      </c>
      <c r="FQ35" s="2">
        <f t="shared" si="43"/>
        <v>2.9031633461713509E-2</v>
      </c>
      <c r="FR35" s="2">
        <f t="shared" si="43"/>
        <v>3.5941580853653378E-2</v>
      </c>
      <c r="FS35" s="2">
        <f t="shared" si="43"/>
        <v>3.8802632413408845E-2</v>
      </c>
      <c r="FT35" s="2">
        <f t="shared" si="43"/>
        <v>3.9493928961791283E-2</v>
      </c>
      <c r="FU35" s="2">
        <f t="shared" si="43"/>
        <v>2.5903646512026802E-2</v>
      </c>
      <c r="FW35" s="2">
        <f t="shared" si="52"/>
        <v>3.8000759176219426E-7</v>
      </c>
      <c r="FX35" s="2">
        <f t="shared" si="44"/>
        <v>6.0431025341425089E-7</v>
      </c>
      <c r="FY35" s="2">
        <f t="shared" si="44"/>
        <v>6.4656295436759119E-7</v>
      </c>
      <c r="FZ35" s="2">
        <f t="shared" si="44"/>
        <v>7.877290522724864E-7</v>
      </c>
      <c r="GA35" s="2">
        <f t="shared" si="44"/>
        <v>7.4785155199697226E-7</v>
      </c>
      <c r="GB35" s="2">
        <f t="shared" si="44"/>
        <v>8.3626455836374762E-7</v>
      </c>
      <c r="GC35" s="2">
        <f t="shared" si="44"/>
        <v>6.2705859026769272E-7</v>
      </c>
      <c r="GD35" s="2">
        <f t="shared" si="44"/>
        <v>5.5229709770991964E-7</v>
      </c>
      <c r="GE35" s="2">
        <f t="shared" si="44"/>
        <v>6.7402591485694928E-7</v>
      </c>
      <c r="GF35" s="2">
        <f t="shared" si="44"/>
        <v>7.9763214761427489E-7</v>
      </c>
      <c r="GG35" s="2">
        <f t="shared" si="44"/>
        <v>7.3484883302776843E-7</v>
      </c>
      <c r="GH35" s="2">
        <f t="shared" si="44"/>
        <v>8.8909290331708146E-7</v>
      </c>
      <c r="GI35" s="2">
        <f t="shared" si="44"/>
        <v>7.2108946953851611E-7</v>
      </c>
      <c r="GJ35" s="2">
        <f t="shared" si="44"/>
        <v>5.9227916030482051E-7</v>
      </c>
      <c r="GK35" s="2">
        <f t="shared" si="44"/>
        <v>3.7550136350952368E-7</v>
      </c>
      <c r="GM35" s="92">
        <f t="shared" si="53"/>
        <v>5.7441533031646361E-8</v>
      </c>
      <c r="GN35" s="92">
        <f t="shared" si="45"/>
        <v>2.2024016697255538E-9</v>
      </c>
      <c r="GO35" s="92">
        <f t="shared" si="45"/>
        <v>1.3799109335332264E-10</v>
      </c>
      <c r="GP35" s="92">
        <f t="shared" si="45"/>
        <v>8.4009286873369537E-10</v>
      </c>
      <c r="GQ35" s="92">
        <f t="shared" si="45"/>
        <v>1.6225832529264729E-11</v>
      </c>
      <c r="GR35" s="92">
        <f t="shared" si="45"/>
        <v>3.7249677067042926E-11</v>
      </c>
      <c r="GS35" s="92">
        <f t="shared" si="45"/>
        <v>2.8247540111478751E-12</v>
      </c>
      <c r="GT35" s="92">
        <f t="shared" si="45"/>
        <v>5.1806985663256785E-13</v>
      </c>
      <c r="GU35" s="92">
        <f t="shared" si="45"/>
        <v>1.8360116935372598E-12</v>
      </c>
      <c r="GV35" s="92">
        <f t="shared" si="45"/>
        <v>9.8174125832665948E-13</v>
      </c>
      <c r="GW35" s="92">
        <f t="shared" si="45"/>
        <v>1.0021106131883868E-13</v>
      </c>
      <c r="GX35" s="92">
        <f t="shared" si="45"/>
        <v>2.3386516152231816E-12</v>
      </c>
      <c r="GY35" s="92">
        <f t="shared" si="45"/>
        <v>3.080270284425834E-11</v>
      </c>
      <c r="GZ35" s="92">
        <f t="shared" si="45"/>
        <v>5.8742958856404293E-11</v>
      </c>
      <c r="HA35" s="92">
        <f t="shared" si="45"/>
        <v>8.7812235052806598E-16</v>
      </c>
      <c r="HC35" s="92">
        <f t="shared" si="57"/>
        <v>5.8541877159126121E-28</v>
      </c>
      <c r="HD35" s="92">
        <f t="shared" si="46"/>
        <v>1.1950937229231269E-26</v>
      </c>
      <c r="HE35" s="92">
        <f t="shared" si="46"/>
        <v>4.7985337004208408E-32</v>
      </c>
      <c r="HF35" s="92">
        <f t="shared" si="46"/>
        <v>1.5871005164727691E-34</v>
      </c>
      <c r="HG35" s="92">
        <f t="shared" si="46"/>
        <v>6.1835277493167986E-36</v>
      </c>
      <c r="HH35" s="92">
        <f t="shared" si="46"/>
        <v>1.5633542754611743E-32</v>
      </c>
      <c r="HI35" s="92">
        <f t="shared" si="46"/>
        <v>1.1088463385529346E-34</v>
      </c>
      <c r="HJ35" s="92">
        <f t="shared" si="46"/>
        <v>1.0131796265489171E-38</v>
      </c>
      <c r="HK35" s="92">
        <f t="shared" si="46"/>
        <v>1.6191135813338262E-34</v>
      </c>
      <c r="HL35" s="92">
        <f t="shared" si="46"/>
        <v>1.5962719977089283E-33</v>
      </c>
      <c r="HM35" s="92">
        <f t="shared" si="46"/>
        <v>1.5640616621789016E-37</v>
      </c>
      <c r="HN35" s="92">
        <f t="shared" si="46"/>
        <v>5.6338838467848129E-37</v>
      </c>
      <c r="HO35" s="92">
        <f t="shared" si="46"/>
        <v>2.295721272007496E-30</v>
      </c>
      <c r="HP35" s="92">
        <f t="shared" si="46"/>
        <v>8.9905307712659317E-31</v>
      </c>
      <c r="HQ35" s="92">
        <f t="shared" si="46"/>
        <v>2.3783801622280026E-45</v>
      </c>
      <c r="HS35" s="92">
        <f t="shared" si="54"/>
        <v>1.0619403683193446E-89</v>
      </c>
      <c r="HT35" s="92">
        <f t="shared" si="47"/>
        <v>4.3098095151799202E-83</v>
      </c>
      <c r="HU35" s="92">
        <f t="shared" si="47"/>
        <v>1.5871165555485248E-101</v>
      </c>
      <c r="HV35" s="92">
        <f t="shared" si="47"/>
        <v>8.2926259163227154E-109</v>
      </c>
      <c r="HW35" s="92">
        <f t="shared" si="47"/>
        <v>8.126569224490316E-114</v>
      </c>
      <c r="HX35" s="92">
        <f t="shared" si="47"/>
        <v>1.2371589567497635E-103</v>
      </c>
      <c r="HY35" s="92">
        <f t="shared" si="47"/>
        <v>7.8880988603310741E-111</v>
      </c>
      <c r="HZ35" s="92">
        <f t="shared" si="47"/>
        <v>1.8040148513603879E-124</v>
      </c>
      <c r="IA35" s="92">
        <f t="shared" si="47"/>
        <v>4.4518319833155581E-110</v>
      </c>
      <c r="IB35" s="92">
        <f t="shared" si="47"/>
        <v>1.2022785299349815E-106</v>
      </c>
      <c r="IC35" s="92">
        <f t="shared" si="47"/>
        <v>1.9558000123242762E-117</v>
      </c>
      <c r="ID35" s="92">
        <f t="shared" si="47"/>
        <v>2.3034440515114414E-117</v>
      </c>
      <c r="IE35" s="92">
        <f t="shared" si="47"/>
        <v>4.1844743371038765E-96</v>
      </c>
      <c r="IF35" s="92">
        <f t="shared" si="47"/>
        <v>6.7765660436697208E-60</v>
      </c>
      <c r="IG35" s="92">
        <f t="shared" si="47"/>
        <v>5.0440701093732745E-53</v>
      </c>
      <c r="II35" s="92">
        <f t="shared" si="55"/>
        <v>5.8153981843332418E-247</v>
      </c>
      <c r="IJ35" s="92">
        <f t="shared" si="48"/>
        <v>2.6147458914564201E-226</v>
      </c>
      <c r="IK35" s="92">
        <f t="shared" si="48"/>
        <v>4.9663862526960874E-278</v>
      </c>
      <c r="IL35" s="92">
        <f t="shared" si="48"/>
        <v>6.9441881071129923E-298</v>
      </c>
      <c r="IM35" s="92">
        <f t="shared" si="48"/>
        <v>0</v>
      </c>
      <c r="IN35" s="92">
        <f t="shared" si="48"/>
        <v>5.4376273434422144E-287</v>
      </c>
      <c r="IO35" s="92">
        <f t="shared" si="48"/>
        <v>0</v>
      </c>
      <c r="IP35" s="92">
        <f t="shared" si="48"/>
        <v>0</v>
      </c>
      <c r="IQ35" s="92">
        <f t="shared" si="48"/>
        <v>0</v>
      </c>
      <c r="IR35" s="92">
        <f t="shared" si="48"/>
        <v>3.3552250810782645E-297</v>
      </c>
      <c r="IS35" s="92">
        <f t="shared" si="48"/>
        <v>0</v>
      </c>
      <c r="IT35" s="92">
        <f t="shared" si="48"/>
        <v>0</v>
      </c>
      <c r="IU35" s="92">
        <f t="shared" si="48"/>
        <v>4.1633344367032534E-263</v>
      </c>
      <c r="IV35" s="92">
        <f t="shared" si="48"/>
        <v>1.0409101833881903E-197</v>
      </c>
      <c r="IW35" s="92">
        <f t="shared" si="48"/>
        <v>3.3238751549630113E-134</v>
      </c>
      <c r="IY35" s="92">
        <f t="shared" si="56"/>
        <v>5.7441533031646361E-8</v>
      </c>
      <c r="IZ35" s="92">
        <f t="shared" si="49"/>
        <v>2.2024016697255538E-9</v>
      </c>
      <c r="JA35" s="92">
        <f t="shared" si="49"/>
        <v>1.3799109335332264E-10</v>
      </c>
      <c r="JB35" s="92">
        <f t="shared" si="49"/>
        <v>8.4009286873369537E-10</v>
      </c>
      <c r="JC35" s="92">
        <f t="shared" si="49"/>
        <v>1.6225832529264729E-11</v>
      </c>
      <c r="JD35" s="92">
        <f t="shared" si="49"/>
        <v>3.7249677067042926E-11</v>
      </c>
      <c r="JE35" s="92">
        <f t="shared" si="49"/>
        <v>2.8247540111478751E-12</v>
      </c>
      <c r="JF35" s="92">
        <f t="shared" si="49"/>
        <v>5.1806985663256785E-13</v>
      </c>
      <c r="JG35" s="92">
        <f t="shared" si="49"/>
        <v>1.8360116935372598E-12</v>
      </c>
      <c r="JH35" s="92">
        <f t="shared" si="49"/>
        <v>9.8174125832665948E-13</v>
      </c>
      <c r="JI35" s="92">
        <f t="shared" si="49"/>
        <v>1.0021106131883868E-13</v>
      </c>
      <c r="JJ35" s="92">
        <f t="shared" si="49"/>
        <v>2.3386516152231816E-12</v>
      </c>
      <c r="JK35" s="92">
        <f t="shared" si="49"/>
        <v>3.080270284425834E-11</v>
      </c>
      <c r="JL35" s="92">
        <f t="shared" si="49"/>
        <v>5.8742958856404293E-11</v>
      </c>
      <c r="JM35" s="92">
        <f t="shared" si="49"/>
        <v>8.7812235052806598E-16</v>
      </c>
    </row>
    <row r="36" spans="2:273" x14ac:dyDescent="0.25">
      <c r="B36" s="2">
        <v>9</v>
      </c>
      <c r="C36" s="37">
        <v>76</v>
      </c>
      <c r="D36" s="37">
        <v>74.5</v>
      </c>
      <c r="E36" s="37">
        <v>74.881</v>
      </c>
      <c r="F36" s="37">
        <v>73.480999999999995</v>
      </c>
      <c r="G36" s="37">
        <v>69.22</v>
      </c>
      <c r="H36" s="37">
        <v>72.366</v>
      </c>
      <c r="I36" s="37">
        <v>72.676000000000002</v>
      </c>
      <c r="J36" s="37">
        <v>73.132999999999996</v>
      </c>
      <c r="K36" s="37">
        <v>71.344999999999999</v>
      </c>
      <c r="L36" s="37">
        <v>73.409000000000006</v>
      </c>
      <c r="M36" s="37">
        <v>72.340999999999994</v>
      </c>
      <c r="N36" s="37">
        <v>72.385999999999996</v>
      </c>
      <c r="O36" s="37">
        <v>72.884</v>
      </c>
      <c r="P36" s="37">
        <v>67.667000000000002</v>
      </c>
      <c r="Q36" s="37">
        <v>66.975999999999999</v>
      </c>
      <c r="R36" s="117"/>
      <c r="S36" s="4">
        <f t="shared" si="6"/>
        <v>75.263678715674573</v>
      </c>
      <c r="T36" s="4">
        <f t="shared" si="6"/>
        <v>73.891568004934683</v>
      </c>
      <c r="U36" s="4">
        <f t="shared" si="6"/>
        <v>74.139838632397243</v>
      </c>
      <c r="V36" s="4">
        <f t="shared" si="6"/>
        <v>74.178204712953047</v>
      </c>
      <c r="W36" s="4">
        <f t="shared" si="6"/>
        <v>69.780178707692215</v>
      </c>
      <c r="X36" s="4">
        <f t="shared" si="6"/>
        <v>72.171417359542787</v>
      </c>
      <c r="Y36" s="4">
        <f t="shared" si="6"/>
        <v>72.388296273785969</v>
      </c>
      <c r="Z36" s="4">
        <f t="shared" si="6"/>
        <v>71.853581712380148</v>
      </c>
      <c r="AA36" s="4">
        <f t="shared" si="6"/>
        <v>71.37591831035391</v>
      </c>
      <c r="AB36" s="4">
        <f t="shared" si="6"/>
        <v>72.041582757697753</v>
      </c>
      <c r="AC36" s="4">
        <f t="shared" si="6"/>
        <v>70.923115170650718</v>
      </c>
      <c r="AD36" s="4">
        <f t="shared" si="6"/>
        <v>72.463650374130594</v>
      </c>
      <c r="AE36" s="4">
        <f t="shared" si="6"/>
        <v>71.077146848595589</v>
      </c>
      <c r="AF36" s="4">
        <f t="shared" si="6"/>
        <v>67.703360995684449</v>
      </c>
      <c r="AG36" s="4">
        <f t="shared" si="6"/>
        <v>64.698200272748764</v>
      </c>
      <c r="AI36" s="4">
        <f t="shared" si="7"/>
        <v>0.73632128432542743</v>
      </c>
      <c r="AJ36" s="4">
        <f t="shared" si="7"/>
        <v>0.60843199506531676</v>
      </c>
      <c r="AK36" s="4">
        <f t="shared" si="7"/>
        <v>0.74116136760275708</v>
      </c>
      <c r="AL36" s="4">
        <f t="shared" si="7"/>
        <v>-0.69720471295305231</v>
      </c>
      <c r="AM36" s="4">
        <f t="shared" si="7"/>
        <v>-0.56017870769221645</v>
      </c>
      <c r="AN36" s="4">
        <f t="shared" si="7"/>
        <v>0.19458264045721307</v>
      </c>
      <c r="AO36" s="4">
        <f t="shared" si="7"/>
        <v>0.2877037262140334</v>
      </c>
      <c r="AP36" s="4">
        <f t="shared" si="7"/>
        <v>1.2794182876198477</v>
      </c>
      <c r="AQ36" s="4">
        <f t="shared" si="7"/>
        <v>-3.0918310353911238E-2</v>
      </c>
      <c r="AR36" s="4">
        <f t="shared" si="7"/>
        <v>1.3674172423022526</v>
      </c>
      <c r="AS36" s="4">
        <f t="shared" si="7"/>
        <v>1.4178848293492763</v>
      </c>
      <c r="AT36" s="4">
        <f t="shared" si="7"/>
        <v>-7.7650374130598721E-2</v>
      </c>
      <c r="AU36" s="4">
        <f t="shared" si="7"/>
        <v>1.8068531514044111</v>
      </c>
      <c r="AV36" s="4">
        <f t="shared" si="7"/>
        <v>-3.6360995684447062E-2</v>
      </c>
      <c r="AW36" s="4">
        <f t="shared" si="7"/>
        <v>2.2777997272512351</v>
      </c>
      <c r="AY36" s="2">
        <f t="shared" si="50"/>
        <v>75.263548955340667</v>
      </c>
      <c r="AZ36" s="2">
        <f t="shared" si="8"/>
        <v>73.891561505572895</v>
      </c>
      <c r="BA36" s="2">
        <f t="shared" si="8"/>
        <v>74.139838157934065</v>
      </c>
      <c r="BB36" s="2">
        <f t="shared" si="8"/>
        <v>74.178202168130099</v>
      </c>
      <c r="BC36" s="2">
        <f t="shared" si="8"/>
        <v>69.780178645165734</v>
      </c>
      <c r="BD36" s="2">
        <f t="shared" si="8"/>
        <v>72.171417216391021</v>
      </c>
      <c r="BE36" s="2">
        <f t="shared" si="8"/>
        <v>72.388296262039674</v>
      </c>
      <c r="BF36" s="2">
        <f t="shared" si="8"/>
        <v>71.853581709912419</v>
      </c>
      <c r="BG36" s="2">
        <f t="shared" si="8"/>
        <v>71.375918302348339</v>
      </c>
      <c r="BH36" s="2">
        <f t="shared" si="8"/>
        <v>72.041582753250765</v>
      </c>
      <c r="BI36" s="2">
        <f t="shared" si="8"/>
        <v>70.92311517018058</v>
      </c>
      <c r="BJ36" s="2">
        <f t="shared" si="8"/>
        <v>72.463650364472088</v>
      </c>
      <c r="BK36" s="2">
        <f t="shared" si="8"/>
        <v>71.077146739022965</v>
      </c>
      <c r="BL36" s="2">
        <f t="shared" si="8"/>
        <v>67.703360807394461</v>
      </c>
      <c r="BM36" s="2">
        <f t="shared" si="8"/>
        <v>64.698200272744785</v>
      </c>
      <c r="BO36" s="2">
        <f t="shared" si="9"/>
        <v>76</v>
      </c>
      <c r="BP36" s="2">
        <f t="shared" si="10"/>
        <v>74.5</v>
      </c>
      <c r="BQ36" s="2">
        <f t="shared" si="11"/>
        <v>74.881</v>
      </c>
      <c r="BR36" s="2">
        <f t="shared" si="12"/>
        <v>73.480999999999995</v>
      </c>
      <c r="BS36" s="2">
        <f t="shared" si="13"/>
        <v>69.22</v>
      </c>
      <c r="BT36" s="2">
        <f t="shared" si="14"/>
        <v>72.366</v>
      </c>
      <c r="BU36" s="2">
        <f t="shared" si="15"/>
        <v>72.676000000000002</v>
      </c>
      <c r="BV36" s="2">
        <f t="shared" si="16"/>
        <v>73.132999999999996</v>
      </c>
      <c r="BW36" s="2">
        <f t="shared" si="17"/>
        <v>71.344999999999999</v>
      </c>
      <c r="BX36" s="2">
        <f t="shared" si="18"/>
        <v>73.409000000000006</v>
      </c>
      <c r="BY36" s="2">
        <f t="shared" si="19"/>
        <v>72.340999999999994</v>
      </c>
      <c r="BZ36" s="2">
        <f t="shared" si="20"/>
        <v>72.385999999999996</v>
      </c>
      <c r="CA36" s="2">
        <f t="shared" si="21"/>
        <v>72.884</v>
      </c>
      <c r="CB36" s="2">
        <f t="shared" si="22"/>
        <v>67.667000000000002</v>
      </c>
      <c r="CC36" s="2">
        <f t="shared" si="23"/>
        <v>66.975999999999999</v>
      </c>
      <c r="CE36" s="2" t="str">
        <f t="shared" si="51"/>
        <v/>
      </c>
      <c r="CF36" s="2" t="str">
        <f t="shared" si="24"/>
        <v/>
      </c>
      <c r="CG36" s="2" t="str">
        <f t="shared" si="24"/>
        <v/>
      </c>
      <c r="CH36" s="2" t="str">
        <f t="shared" si="24"/>
        <v/>
      </c>
      <c r="CI36" s="2" t="str">
        <f t="shared" si="24"/>
        <v/>
      </c>
      <c r="CJ36" s="2" t="str">
        <f t="shared" si="24"/>
        <v/>
      </c>
      <c r="CK36" s="2" t="str">
        <f t="shared" si="24"/>
        <v/>
      </c>
      <c r="CL36" s="2" t="str">
        <f t="shared" si="24"/>
        <v/>
      </c>
      <c r="CM36" s="2" t="str">
        <f t="shared" si="24"/>
        <v/>
      </c>
      <c r="CN36" s="2" t="str">
        <f t="shared" si="24"/>
        <v/>
      </c>
      <c r="CO36" s="2" t="str">
        <f t="shared" si="24"/>
        <v/>
      </c>
      <c r="CP36" s="2" t="str">
        <f t="shared" si="24"/>
        <v/>
      </c>
      <c r="CQ36" s="2" t="str">
        <f t="shared" si="24"/>
        <v/>
      </c>
      <c r="CR36" s="2" t="str">
        <f t="shared" si="24"/>
        <v/>
      </c>
      <c r="CS36" s="2" t="str">
        <f t="shared" si="24"/>
        <v/>
      </c>
      <c r="CU36" s="2" t="str">
        <f t="shared" si="25"/>
        <v/>
      </c>
      <c r="CV36" s="2" t="str">
        <f t="shared" si="26"/>
        <v/>
      </c>
      <c r="CW36" s="2" t="str">
        <f t="shared" si="27"/>
        <v/>
      </c>
      <c r="CX36" s="2" t="str">
        <f t="shared" si="28"/>
        <v/>
      </c>
      <c r="CY36" s="2" t="str">
        <f t="shared" si="29"/>
        <v/>
      </c>
      <c r="CZ36" s="2" t="str">
        <f t="shared" si="30"/>
        <v/>
      </c>
      <c r="DA36" s="2" t="str">
        <f t="shared" si="31"/>
        <v/>
      </c>
      <c r="DB36" s="2" t="str">
        <f t="shared" si="32"/>
        <v/>
      </c>
      <c r="DC36" s="2" t="str">
        <f t="shared" si="33"/>
        <v/>
      </c>
      <c r="DD36" s="2" t="str">
        <f t="shared" si="34"/>
        <v/>
      </c>
      <c r="DE36" s="2" t="str">
        <f t="shared" si="35"/>
        <v/>
      </c>
      <c r="DF36" s="2" t="str">
        <f t="shared" si="36"/>
        <v/>
      </c>
      <c r="DG36" s="2" t="str">
        <f t="shared" si="37"/>
        <v/>
      </c>
      <c r="DH36" s="2" t="str">
        <f t="shared" si="38"/>
        <v/>
      </c>
      <c r="DI36" s="2" t="str">
        <f t="shared" si="39"/>
        <v/>
      </c>
      <c r="DK36" s="2">
        <f t="shared" si="40"/>
        <v>75.691812415654525</v>
      </c>
      <c r="DL36" s="2">
        <f t="shared" si="40"/>
        <v>74.272115505226481</v>
      </c>
      <c r="DM36" s="2">
        <f t="shared" si="40"/>
        <v>73.887467628231093</v>
      </c>
      <c r="DN36" s="2">
        <f t="shared" si="40"/>
        <v>73.766582926829273</v>
      </c>
      <c r="DO36" s="2">
        <f t="shared" si="40"/>
        <v>69.200244035034743</v>
      </c>
      <c r="DP36" s="2">
        <f t="shared" si="40"/>
        <v>71.930750074278151</v>
      </c>
      <c r="DQ36" s="2">
        <f t="shared" si="40"/>
        <v>72.069065186751246</v>
      </c>
      <c r="DR36" s="2">
        <f t="shared" si="40"/>
        <v>71.765687103594061</v>
      </c>
      <c r="DS36" s="2">
        <f t="shared" si="40"/>
        <v>71.285012231954084</v>
      </c>
      <c r="DT36" s="2">
        <f t="shared" si="40"/>
        <v>71.903536477324934</v>
      </c>
      <c r="DU36" s="2">
        <f t="shared" si="40"/>
        <v>70.563874105285905</v>
      </c>
      <c r="DV36" s="2">
        <f t="shared" si="40"/>
        <v>72.104522651766843</v>
      </c>
      <c r="DW36" s="2">
        <f t="shared" si="40"/>
        <v>70.985397765025681</v>
      </c>
      <c r="DX36" s="2">
        <f t="shared" si="40"/>
        <v>67.489993976717187</v>
      </c>
      <c r="DY36" s="2">
        <f t="shared" si="40"/>
        <v>64.574825910931182</v>
      </c>
      <c r="EA36" s="2">
        <f t="shared" si="41"/>
        <v>68.601111453460675</v>
      </c>
      <c r="EB36" s="2">
        <f t="shared" si="41"/>
        <v>66.38436830198404</v>
      </c>
      <c r="EC36" s="2">
        <f t="shared" si="41"/>
        <v>79.619719698341584</v>
      </c>
      <c r="ED36" s="2">
        <f t="shared" si="41"/>
        <v>82.260580906485487</v>
      </c>
      <c r="EE36" s="2">
        <f t="shared" si="41"/>
        <v>83.532215229563263</v>
      </c>
      <c r="EF36" s="2">
        <f t="shared" si="41"/>
        <v>77.367773621641945</v>
      </c>
      <c r="EG36" s="2">
        <f t="shared" si="41"/>
        <v>80.621891346092596</v>
      </c>
      <c r="EH36" s="2">
        <f t="shared" si="41"/>
        <v>74.326845875811742</v>
      </c>
      <c r="EI36" s="2">
        <f t="shared" si="41"/>
        <v>73.747141459327224</v>
      </c>
      <c r="EJ36" s="2">
        <f t="shared" si="41"/>
        <v>75.581957165417208</v>
      </c>
      <c r="EK36" s="2">
        <f t="shared" si="41"/>
        <v>81.880929423674502</v>
      </c>
      <c r="EL36" s="2">
        <f t="shared" si="41"/>
        <v>81.249007952489094</v>
      </c>
      <c r="EM36" s="2">
        <f t="shared" si="41"/>
        <v>73.149937840424698</v>
      </c>
      <c r="EN36" s="2">
        <f t="shared" si="41"/>
        <v>72.43595714444055</v>
      </c>
      <c r="EO36" s="2">
        <f t="shared" si="41"/>
        <v>68.929385875988842</v>
      </c>
      <c r="EQ36" s="2">
        <f t="shared" si="42"/>
        <v>69.480074866702509</v>
      </c>
      <c r="ER36" s="2">
        <f t="shared" si="42"/>
        <v>70.8648177221434</v>
      </c>
      <c r="ES36" s="2">
        <f t="shared" si="42"/>
        <v>79.165573468387819</v>
      </c>
      <c r="ET36" s="2">
        <f t="shared" si="42"/>
        <v>78.081354400307021</v>
      </c>
      <c r="EU36" s="2">
        <f t="shared" si="42"/>
        <v>78.445363536641636</v>
      </c>
      <c r="EV36" s="2">
        <f t="shared" si="42"/>
        <v>74.474713168285973</v>
      </c>
      <c r="EW36" s="2">
        <f t="shared" si="42"/>
        <v>77.41390603586018</v>
      </c>
      <c r="EX36" s="2">
        <f t="shared" si="42"/>
        <v>74.285041774713761</v>
      </c>
      <c r="EY36" s="2">
        <f t="shared" si="42"/>
        <v>74.67378126424434</v>
      </c>
      <c r="EZ36" s="2">
        <f t="shared" si="42"/>
        <v>75.231010434584334</v>
      </c>
      <c r="FA36" s="2">
        <f t="shared" si="42"/>
        <v>77.556695783125761</v>
      </c>
      <c r="FB36" s="2">
        <f t="shared" si="42"/>
        <v>77.706375181086017</v>
      </c>
      <c r="FC36" s="2">
        <f t="shared" si="42"/>
        <v>72.398692535690387</v>
      </c>
      <c r="FD36" s="2">
        <f t="shared" si="42"/>
        <v>70.421133384626501</v>
      </c>
      <c r="FE36" s="2">
        <f t="shared" si="42"/>
        <v>71.514173412366105</v>
      </c>
      <c r="FG36" s="2">
        <f t="shared" si="43"/>
        <v>6.0397953437180296E-2</v>
      </c>
      <c r="FH36" s="2">
        <f t="shared" si="43"/>
        <v>4.8246598002162654E-2</v>
      </c>
      <c r="FI36" s="2">
        <f t="shared" si="43"/>
        <v>4.4026474861826585E-2</v>
      </c>
      <c r="FJ36" s="2">
        <f t="shared" si="43"/>
        <v>4.8460436651885729E-2</v>
      </c>
      <c r="FK36" s="2">
        <f t="shared" si="43"/>
        <v>4.046469068995464E-2</v>
      </c>
      <c r="FL36" s="2">
        <f t="shared" si="43"/>
        <v>4.426499035655812E-2</v>
      </c>
      <c r="FM36" s="2">
        <f t="shared" si="43"/>
        <v>3.7324888289633755E-2</v>
      </c>
      <c r="FN36" s="2">
        <f t="shared" si="43"/>
        <v>3.4318306458622272E-2</v>
      </c>
      <c r="FO36" s="2">
        <f t="shared" si="43"/>
        <v>3.692145178495311E-2</v>
      </c>
      <c r="FP36" s="2">
        <f t="shared" si="43"/>
        <v>3.7528764261758163E-2</v>
      </c>
      <c r="FQ36" s="2">
        <f t="shared" si="43"/>
        <v>3.1743641700104373E-2</v>
      </c>
      <c r="FR36" s="2">
        <f t="shared" si="43"/>
        <v>3.9272977593005576E-2</v>
      </c>
      <c r="FS36" s="2">
        <f t="shared" si="43"/>
        <v>4.2387557993866905E-2</v>
      </c>
      <c r="FT36" s="2">
        <f t="shared" si="43"/>
        <v>4.3139856062585517E-2</v>
      </c>
      <c r="FU36" s="2">
        <f t="shared" si="43"/>
        <v>2.8331978103753715E-2</v>
      </c>
      <c r="FW36" s="2">
        <f t="shared" si="52"/>
        <v>4.166700234599838E-7</v>
      </c>
      <c r="FX36" s="2">
        <f t="shared" si="44"/>
        <v>6.6261297794232116E-7</v>
      </c>
      <c r="FY36" s="2">
        <f t="shared" si="44"/>
        <v>7.0894213767472142E-7</v>
      </c>
      <c r="FZ36" s="2">
        <f t="shared" si="44"/>
        <v>8.6372766464315557E-7</v>
      </c>
      <c r="GA36" s="2">
        <f t="shared" si="44"/>
        <v>8.2000286155219389E-7</v>
      </c>
      <c r="GB36" s="2">
        <f t="shared" si="44"/>
        <v>9.169457804727851E-7</v>
      </c>
      <c r="GC36" s="2">
        <f t="shared" si="44"/>
        <v>6.8755603033739836E-7</v>
      </c>
      <c r="GD36" s="2">
        <f t="shared" si="44"/>
        <v>6.0558169316389384E-7</v>
      </c>
      <c r="GE36" s="2">
        <f t="shared" si="44"/>
        <v>7.3905467121626566E-7</v>
      </c>
      <c r="GF36" s="2">
        <f t="shared" si="44"/>
        <v>8.7458619109891179E-7</v>
      </c>
      <c r="GG36" s="2">
        <f t="shared" si="44"/>
        <v>8.0574566575135001E-7</v>
      </c>
      <c r="GH36" s="2">
        <f t="shared" si="44"/>
        <v>9.7487089921026637E-7</v>
      </c>
      <c r="GI36" s="2">
        <f t="shared" si="44"/>
        <v>7.9065882581176889E-7</v>
      </c>
      <c r="GJ36" s="2">
        <f t="shared" si="44"/>
        <v>6.494211481949902E-7</v>
      </c>
      <c r="GK36" s="2">
        <f t="shared" si="44"/>
        <v>4.1172904279423491E-7</v>
      </c>
      <c r="GM36" s="92">
        <f t="shared" si="53"/>
        <v>9.7371133017929251E-8</v>
      </c>
      <c r="GN36" s="92">
        <f t="shared" si="45"/>
        <v>4.1575542828802698E-9</v>
      </c>
      <c r="GO36" s="92">
        <f t="shared" si="45"/>
        <v>2.8958072944430099E-10</v>
      </c>
      <c r="GP36" s="92">
        <f t="shared" si="45"/>
        <v>1.6597843360455857E-9</v>
      </c>
      <c r="GQ36" s="92">
        <f t="shared" si="45"/>
        <v>3.6723285425488905E-11</v>
      </c>
      <c r="GR36" s="92">
        <f t="shared" si="45"/>
        <v>8.3108954809863743E-11</v>
      </c>
      <c r="GS36" s="92">
        <f t="shared" si="45"/>
        <v>6.7643102593852926E-12</v>
      </c>
      <c r="GT36" s="92">
        <f t="shared" si="45"/>
        <v>1.3058227312743402E-12</v>
      </c>
      <c r="GU36" s="92">
        <f t="shared" si="45"/>
        <v>4.4677483790778252E-12</v>
      </c>
      <c r="GV36" s="92">
        <f t="shared" si="45"/>
        <v>2.4672411386559992E-12</v>
      </c>
      <c r="GW36" s="92">
        <f t="shared" si="45"/>
        <v>2.6520717650741224E-13</v>
      </c>
      <c r="GX36" s="92">
        <f t="shared" si="45"/>
        <v>5.7270679584614492E-12</v>
      </c>
      <c r="GY36" s="92">
        <f t="shared" si="45"/>
        <v>6.854555934882664E-11</v>
      </c>
      <c r="GZ36" s="92">
        <f t="shared" si="45"/>
        <v>1.2751536299960467E-10</v>
      </c>
      <c r="HA36" s="92">
        <f t="shared" si="45"/>
        <v>2.7435982484107176E-15</v>
      </c>
      <c r="HC36" s="92">
        <f t="shared" si="57"/>
        <v>2.5139230476668575E-27</v>
      </c>
      <c r="HD36" s="92">
        <f t="shared" si="46"/>
        <v>4.8648786726823088E-26</v>
      </c>
      <c r="HE36" s="92">
        <f t="shared" si="46"/>
        <v>2.6871213539953185E-31</v>
      </c>
      <c r="HF36" s="92">
        <f t="shared" si="46"/>
        <v>1.0401812875580546E-33</v>
      </c>
      <c r="HG36" s="92">
        <f t="shared" si="46"/>
        <v>4.3961621656401401E-35</v>
      </c>
      <c r="HH36" s="92">
        <f t="shared" si="46"/>
        <v>9.4240508688929446E-32</v>
      </c>
      <c r="HI36" s="92">
        <f t="shared" si="46"/>
        <v>7.3487379233042538E-34</v>
      </c>
      <c r="HJ36" s="92">
        <f t="shared" si="46"/>
        <v>8.3676779140076538E-38</v>
      </c>
      <c r="HK36" s="92">
        <f t="shared" si="46"/>
        <v>1.0731230231749331E-33</v>
      </c>
      <c r="HL36" s="92">
        <f t="shared" si="46"/>
        <v>1.0160616160253436E-32</v>
      </c>
      <c r="HM36" s="92">
        <f t="shared" si="46"/>
        <v>1.1941604890234531E-36</v>
      </c>
      <c r="HN36" s="92">
        <f t="shared" si="46"/>
        <v>4.3702730794246826E-36</v>
      </c>
      <c r="HO36" s="92">
        <f t="shared" si="46"/>
        <v>1.1854423145302089E-29</v>
      </c>
      <c r="HP36" s="92">
        <f t="shared" si="46"/>
        <v>4.6890935181365591E-30</v>
      </c>
      <c r="HQ36" s="92">
        <f t="shared" si="46"/>
        <v>2.7163676682846742E-44</v>
      </c>
      <c r="HS36" s="92">
        <f t="shared" si="54"/>
        <v>2.4927528673441049E-88</v>
      </c>
      <c r="HT36" s="92">
        <f t="shared" si="47"/>
        <v>8.6420118278002817E-82</v>
      </c>
      <c r="HU36" s="92">
        <f t="shared" si="47"/>
        <v>6.4207657831470928E-100</v>
      </c>
      <c r="HV36" s="92">
        <f t="shared" si="47"/>
        <v>4.6357406643228793E-107</v>
      </c>
      <c r="HW36" s="92">
        <f t="shared" si="47"/>
        <v>5.4541697596717518E-112</v>
      </c>
      <c r="HX36" s="92">
        <f t="shared" si="47"/>
        <v>5.9235590689350265E-102</v>
      </c>
      <c r="HY36" s="92">
        <f t="shared" si="47"/>
        <v>4.6467689102310243E-109</v>
      </c>
      <c r="HZ36" s="92">
        <f t="shared" si="47"/>
        <v>1.7211385033978126E-122</v>
      </c>
      <c r="IA36" s="92">
        <f t="shared" si="47"/>
        <v>2.6124969011255647E-108</v>
      </c>
      <c r="IB36" s="92">
        <f t="shared" si="47"/>
        <v>6.4447567756256342E-105</v>
      </c>
      <c r="IC36" s="92">
        <f t="shared" si="47"/>
        <v>1.485575090541598E-115</v>
      </c>
      <c r="ID36" s="92">
        <f t="shared" si="47"/>
        <v>1.8703241750989949E-115</v>
      </c>
      <c r="IE36" s="92">
        <f t="shared" si="47"/>
        <v>1.4232636156772396E-94</v>
      </c>
      <c r="IF36" s="92">
        <f t="shared" si="47"/>
        <v>5.7396246057009618E-59</v>
      </c>
      <c r="IG36" s="92">
        <f t="shared" si="47"/>
        <v>3.1358627304523842E-52</v>
      </c>
      <c r="II36" s="92">
        <f t="shared" si="55"/>
        <v>6.3945334216428701E-244</v>
      </c>
      <c r="IJ36" s="92">
        <f t="shared" si="48"/>
        <v>1.9601149933664937E-223</v>
      </c>
      <c r="IK36" s="92">
        <f t="shared" si="48"/>
        <v>1.779341498792223E-274</v>
      </c>
      <c r="IL36" s="92">
        <f t="shared" si="48"/>
        <v>5.0675855789279664E-294</v>
      </c>
      <c r="IM36" s="92">
        <f t="shared" si="48"/>
        <v>0</v>
      </c>
      <c r="IN36" s="92">
        <f t="shared" si="48"/>
        <v>2.9663610192706989E-283</v>
      </c>
      <c r="IO36" s="92">
        <f t="shared" si="48"/>
        <v>8.4223653121587332E-306</v>
      </c>
      <c r="IP36" s="92">
        <f t="shared" si="48"/>
        <v>0</v>
      </c>
      <c r="IQ36" s="92">
        <f t="shared" si="48"/>
        <v>3.0255257704887203E-304</v>
      </c>
      <c r="IR36" s="92">
        <f t="shared" si="48"/>
        <v>2.4176238213021091E-293</v>
      </c>
      <c r="IS36" s="92">
        <f t="shared" si="48"/>
        <v>0</v>
      </c>
      <c r="IT36" s="92">
        <f t="shared" si="48"/>
        <v>0</v>
      </c>
      <c r="IU36" s="92">
        <f t="shared" si="48"/>
        <v>1.0171815140299838E-259</v>
      </c>
      <c r="IV36" s="92">
        <f t="shared" si="48"/>
        <v>3.3296634246796037E-195</v>
      </c>
      <c r="IW36" s="92">
        <f t="shared" si="48"/>
        <v>1.4539851758106613E-132</v>
      </c>
      <c r="IY36" s="92">
        <f t="shared" si="56"/>
        <v>9.7371133017929251E-8</v>
      </c>
      <c r="IZ36" s="92">
        <f t="shared" si="49"/>
        <v>4.1575542828802698E-9</v>
      </c>
      <c r="JA36" s="92">
        <f t="shared" si="49"/>
        <v>2.8958072944430099E-10</v>
      </c>
      <c r="JB36" s="92">
        <f t="shared" si="49"/>
        <v>1.6597843360455857E-9</v>
      </c>
      <c r="JC36" s="92">
        <f t="shared" si="49"/>
        <v>3.6723285425488905E-11</v>
      </c>
      <c r="JD36" s="92">
        <f t="shared" si="49"/>
        <v>8.3108954809863743E-11</v>
      </c>
      <c r="JE36" s="92">
        <f t="shared" si="49"/>
        <v>6.7643102593852926E-12</v>
      </c>
      <c r="JF36" s="92">
        <f t="shared" si="49"/>
        <v>1.3058227312743402E-12</v>
      </c>
      <c r="JG36" s="92">
        <f t="shared" si="49"/>
        <v>4.4677483790778252E-12</v>
      </c>
      <c r="JH36" s="92">
        <f t="shared" si="49"/>
        <v>2.4672411386559992E-12</v>
      </c>
      <c r="JI36" s="92">
        <f t="shared" si="49"/>
        <v>2.6520717650741224E-13</v>
      </c>
      <c r="JJ36" s="92">
        <f t="shared" si="49"/>
        <v>5.7270679584614492E-12</v>
      </c>
      <c r="JK36" s="92">
        <f t="shared" si="49"/>
        <v>6.854555934882664E-11</v>
      </c>
      <c r="JL36" s="92">
        <f t="shared" si="49"/>
        <v>1.2751536299960467E-10</v>
      </c>
      <c r="JM36" s="92">
        <f t="shared" si="49"/>
        <v>2.7435982484107176E-15</v>
      </c>
    </row>
    <row r="37" spans="2:273" x14ac:dyDescent="0.25">
      <c r="B37" s="2">
        <v>10</v>
      </c>
      <c r="C37" s="37">
        <v>77.582999999999998</v>
      </c>
      <c r="D37" s="37">
        <v>76.524000000000001</v>
      </c>
      <c r="E37" s="37">
        <v>74.356999999999999</v>
      </c>
      <c r="F37" s="37">
        <v>74.444000000000003</v>
      </c>
      <c r="G37" s="37">
        <v>68.659000000000006</v>
      </c>
      <c r="H37" s="37">
        <v>72.171000000000006</v>
      </c>
      <c r="I37" s="37">
        <v>71.296999999999997</v>
      </c>
      <c r="J37" s="37">
        <v>73.099999999999994</v>
      </c>
      <c r="K37" s="37">
        <v>72.793000000000006</v>
      </c>
      <c r="L37" s="37">
        <v>72.454999999999998</v>
      </c>
      <c r="M37" s="37">
        <v>71.522999999999996</v>
      </c>
      <c r="N37" s="37">
        <v>72.114000000000004</v>
      </c>
      <c r="O37" s="37">
        <v>74.302000000000007</v>
      </c>
      <c r="P37" s="37">
        <v>67.5</v>
      </c>
      <c r="Q37" s="37">
        <v>65.856999999999999</v>
      </c>
      <c r="S37" s="4">
        <f t="shared" si="6"/>
        <v>75.476065055960973</v>
      </c>
      <c r="T37" s="4">
        <f t="shared" si="6"/>
        <v>74.233256779628718</v>
      </c>
      <c r="U37" s="4">
        <f t="shared" si="6"/>
        <v>74.483802748817894</v>
      </c>
      <c r="V37" s="4">
        <f t="shared" si="6"/>
        <v>74.597071303818097</v>
      </c>
      <c r="W37" s="4">
        <f t="shared" si="6"/>
        <v>70.136132851704232</v>
      </c>
      <c r="X37" s="4">
        <f t="shared" si="6"/>
        <v>72.362564455280975</v>
      </c>
      <c r="Y37" s="4">
        <f t="shared" si="6"/>
        <v>72.627051357248718</v>
      </c>
      <c r="Z37" s="4">
        <f t="shared" si="6"/>
        <v>72.092919472323601</v>
      </c>
      <c r="AA37" s="4">
        <f t="shared" si="6"/>
        <v>71.578351475383883</v>
      </c>
      <c r="AB37" s="4">
        <f t="shared" si="6"/>
        <v>72.314495897294705</v>
      </c>
      <c r="AC37" s="4">
        <f t="shared" si="6"/>
        <v>71.200311655341579</v>
      </c>
      <c r="AD37" s="4">
        <f t="shared" si="6"/>
        <v>72.800376224600683</v>
      </c>
      <c r="AE37" s="4">
        <f t="shared" si="6"/>
        <v>71.367327439291785</v>
      </c>
      <c r="AF37" s="4">
        <f t="shared" si="6"/>
        <v>67.980076697931338</v>
      </c>
      <c r="AG37" s="4">
        <f t="shared" si="6"/>
        <v>64.844958915624531</v>
      </c>
      <c r="AI37" s="4">
        <f t="shared" si="7"/>
        <v>2.1069349440390255</v>
      </c>
      <c r="AJ37" s="4">
        <f t="shared" si="7"/>
        <v>2.290743220371283</v>
      </c>
      <c r="AK37" s="4">
        <f t="shared" si="7"/>
        <v>-0.12680274881789444</v>
      </c>
      <c r="AL37" s="4">
        <f t="shared" si="7"/>
        <v>-0.15307130381809486</v>
      </c>
      <c r="AM37" s="4">
        <f t="shared" si="7"/>
        <v>-1.4771328517042264</v>
      </c>
      <c r="AN37" s="4">
        <f t="shared" si="7"/>
        <v>-0.1915644552809681</v>
      </c>
      <c r="AO37" s="4">
        <f t="shared" si="7"/>
        <v>-1.3300513572487205</v>
      </c>
      <c r="AP37" s="4">
        <f t="shared" si="7"/>
        <v>1.0070805276763934</v>
      </c>
      <c r="AQ37" s="4">
        <f t="shared" si="7"/>
        <v>1.2146485246161234</v>
      </c>
      <c r="AR37" s="4">
        <f t="shared" si="7"/>
        <v>0.14050410270529312</v>
      </c>
      <c r="AS37" s="4">
        <f t="shared" si="7"/>
        <v>0.32268834465841678</v>
      </c>
      <c r="AT37" s="4">
        <f t="shared" si="7"/>
        <v>-0.6863762246006786</v>
      </c>
      <c r="AU37" s="4">
        <f t="shared" si="7"/>
        <v>2.934672560708222</v>
      </c>
      <c r="AV37" s="4">
        <f t="shared" si="7"/>
        <v>-0.480076697931338</v>
      </c>
      <c r="AW37" s="4">
        <f t="shared" si="7"/>
        <v>1.0120410843754684</v>
      </c>
      <c r="AY37" s="2">
        <f t="shared" si="50"/>
        <v>75.475850663835189</v>
      </c>
      <c r="AZ37" s="2">
        <f t="shared" si="8"/>
        <v>74.233244844497094</v>
      </c>
      <c r="BA37" s="2">
        <f t="shared" si="8"/>
        <v>74.483801782623104</v>
      </c>
      <c r="BB37" s="2">
        <f t="shared" si="8"/>
        <v>74.597066419659726</v>
      </c>
      <c r="BC37" s="2">
        <f t="shared" si="8"/>
        <v>70.136132714586054</v>
      </c>
      <c r="BD37" s="2">
        <f t="shared" si="8"/>
        <v>72.362564145902283</v>
      </c>
      <c r="BE37" s="2">
        <f t="shared" si="8"/>
        <v>72.627051330018844</v>
      </c>
      <c r="BF37" s="2">
        <f t="shared" si="8"/>
        <v>72.092919466306412</v>
      </c>
      <c r="BG37" s="2">
        <f t="shared" si="8"/>
        <v>71.57835145653182</v>
      </c>
      <c r="BH37" s="2">
        <f t="shared" si="8"/>
        <v>72.314495886490164</v>
      </c>
      <c r="BI37" s="2">
        <f t="shared" si="8"/>
        <v>71.200311654138687</v>
      </c>
      <c r="BJ37" s="2">
        <f t="shared" si="8"/>
        <v>72.800376201726635</v>
      </c>
      <c r="BK37" s="2">
        <f t="shared" si="8"/>
        <v>71.367327203005246</v>
      </c>
      <c r="BL37" s="2">
        <f t="shared" si="8"/>
        <v>67.980076301630021</v>
      </c>
      <c r="BM37" s="2">
        <f t="shared" si="8"/>
        <v>64.844958915612537</v>
      </c>
      <c r="BO37" s="2">
        <f t="shared" si="9"/>
        <v>77.582999999999998</v>
      </c>
      <c r="BP37" s="2">
        <f t="shared" si="10"/>
        <v>76.524000000000001</v>
      </c>
      <c r="BQ37" s="2">
        <f t="shared" si="11"/>
        <v>74.356999999999999</v>
      </c>
      <c r="BR37" s="2">
        <f t="shared" si="12"/>
        <v>74.444000000000003</v>
      </c>
      <c r="BS37" s="2">
        <f t="shared" si="13"/>
        <v>68.659000000000006</v>
      </c>
      <c r="BT37" s="2">
        <f t="shared" si="14"/>
        <v>72.171000000000006</v>
      </c>
      <c r="BU37" s="2">
        <f t="shared" si="15"/>
        <v>71.296999999999997</v>
      </c>
      <c r="BV37" s="2">
        <f t="shared" si="16"/>
        <v>73.099999999999994</v>
      </c>
      <c r="BW37" s="2">
        <f t="shared" si="17"/>
        <v>72.793000000000006</v>
      </c>
      <c r="BX37" s="2">
        <f t="shared" si="18"/>
        <v>72.454999999999998</v>
      </c>
      <c r="BY37" s="2">
        <f t="shared" si="19"/>
        <v>71.522999999999996</v>
      </c>
      <c r="BZ37" s="2">
        <f t="shared" si="20"/>
        <v>72.114000000000004</v>
      </c>
      <c r="CA37" s="2">
        <f t="shared" si="21"/>
        <v>74.302000000000007</v>
      </c>
      <c r="CB37" s="2">
        <f t="shared" si="22"/>
        <v>67.5</v>
      </c>
      <c r="CC37" s="2">
        <f t="shared" si="23"/>
        <v>65.856999999999999</v>
      </c>
      <c r="CE37" s="2" t="str">
        <f t="shared" si="51"/>
        <v/>
      </c>
      <c r="CF37" s="2" t="str">
        <f t="shared" si="24"/>
        <v/>
      </c>
      <c r="CG37" s="2" t="str">
        <f t="shared" si="24"/>
        <v/>
      </c>
      <c r="CH37" s="2" t="str">
        <f t="shared" si="24"/>
        <v/>
      </c>
      <c r="CI37" s="2" t="str">
        <f t="shared" si="24"/>
        <v/>
      </c>
      <c r="CJ37" s="2" t="str">
        <f t="shared" si="24"/>
        <v/>
      </c>
      <c r="CK37" s="2" t="str">
        <f t="shared" si="24"/>
        <v/>
      </c>
      <c r="CL37" s="2" t="str">
        <f t="shared" si="24"/>
        <v/>
      </c>
      <c r="CM37" s="2" t="str">
        <f t="shared" si="24"/>
        <v/>
      </c>
      <c r="CN37" s="2" t="str">
        <f t="shared" si="24"/>
        <v/>
      </c>
      <c r="CO37" s="2" t="str">
        <f t="shared" si="24"/>
        <v/>
      </c>
      <c r="CP37" s="2" t="str">
        <f t="shared" si="24"/>
        <v/>
      </c>
      <c r="CQ37" s="2" t="str">
        <f t="shared" si="24"/>
        <v/>
      </c>
      <c r="CR37" s="2" t="str">
        <f t="shared" si="24"/>
        <v/>
      </c>
      <c r="CS37" s="2" t="str">
        <f t="shared" si="24"/>
        <v/>
      </c>
      <c r="CU37" s="2" t="str">
        <f t="shared" si="25"/>
        <v/>
      </c>
      <c r="CV37" s="2" t="str">
        <f t="shared" si="26"/>
        <v/>
      </c>
      <c r="CW37" s="2" t="str">
        <f t="shared" si="27"/>
        <v/>
      </c>
      <c r="CX37" s="2" t="str">
        <f t="shared" si="28"/>
        <v/>
      </c>
      <c r="CY37" s="2" t="str">
        <f t="shared" si="29"/>
        <v/>
      </c>
      <c r="CZ37" s="2" t="str">
        <f t="shared" si="30"/>
        <v/>
      </c>
      <c r="DA37" s="2" t="str">
        <f t="shared" si="31"/>
        <v/>
      </c>
      <c r="DB37" s="2" t="str">
        <f t="shared" si="32"/>
        <v/>
      </c>
      <c r="DC37" s="2" t="str">
        <f t="shared" si="33"/>
        <v/>
      </c>
      <c r="DD37" s="2" t="str">
        <f t="shared" si="34"/>
        <v/>
      </c>
      <c r="DE37" s="2" t="str">
        <f t="shared" si="35"/>
        <v/>
      </c>
      <c r="DF37" s="2" t="str">
        <f t="shared" si="36"/>
        <v/>
      </c>
      <c r="DG37" s="2" t="str">
        <f t="shared" si="37"/>
        <v/>
      </c>
      <c r="DH37" s="2" t="str">
        <f t="shared" si="38"/>
        <v/>
      </c>
      <c r="DI37" s="2" t="str">
        <f t="shared" si="39"/>
        <v/>
      </c>
      <c r="DK37" s="2">
        <f t="shared" si="40"/>
        <v>75.963013225371128</v>
      </c>
      <c r="DL37" s="2">
        <f t="shared" si="40"/>
        <v>74.67093205574912</v>
      </c>
      <c r="DM37" s="2">
        <f t="shared" si="40"/>
        <v>74.230930070496711</v>
      </c>
      <c r="DN37" s="2">
        <f t="shared" si="40"/>
        <v>74.177390243902437</v>
      </c>
      <c r="DO37" s="2">
        <f t="shared" si="40"/>
        <v>69.524832225913627</v>
      </c>
      <c r="DP37" s="2">
        <f t="shared" si="40"/>
        <v>72.114620668233258</v>
      </c>
      <c r="DQ37" s="2">
        <f t="shared" si="40"/>
        <v>72.293223608174785</v>
      </c>
      <c r="DR37" s="2">
        <f t="shared" si="40"/>
        <v>72.009548323769238</v>
      </c>
      <c r="DS37" s="2">
        <f t="shared" si="40"/>
        <v>71.491020235578361</v>
      </c>
      <c r="DT37" s="2">
        <f t="shared" si="40"/>
        <v>72.179516138616563</v>
      </c>
      <c r="DU37" s="2">
        <f t="shared" si="40"/>
        <v>70.822390676066235</v>
      </c>
      <c r="DV37" s="2">
        <f t="shared" si="40"/>
        <v>72.429258834189071</v>
      </c>
      <c r="DW37" s="2">
        <f t="shared" si="40"/>
        <v>71.285963455149513</v>
      </c>
      <c r="DX37" s="2">
        <f t="shared" si="40"/>
        <v>67.765240877292513</v>
      </c>
      <c r="DY37" s="2">
        <f t="shared" si="40"/>
        <v>64.71664897691214</v>
      </c>
      <c r="EA37" s="2">
        <f t="shared" si="41"/>
        <v>68.563973425114128</v>
      </c>
      <c r="EB37" s="2">
        <f t="shared" si="41"/>
        <v>66.358708786395283</v>
      </c>
      <c r="EC37" s="2">
        <f t="shared" si="41"/>
        <v>79.491438687555743</v>
      </c>
      <c r="ED37" s="2">
        <f t="shared" si="41"/>
        <v>82.112570678682587</v>
      </c>
      <c r="EE37" s="2">
        <f t="shared" si="41"/>
        <v>83.356479388148955</v>
      </c>
      <c r="EF37" s="2">
        <f t="shared" si="41"/>
        <v>77.244983854557816</v>
      </c>
      <c r="EG37" s="2">
        <f t="shared" si="41"/>
        <v>80.479531957299272</v>
      </c>
      <c r="EH37" s="2">
        <f t="shared" si="41"/>
        <v>74.232477409703677</v>
      </c>
      <c r="EI37" s="2">
        <f t="shared" si="41"/>
        <v>73.655887746844598</v>
      </c>
      <c r="EJ37" s="2">
        <f t="shared" si="41"/>
        <v>75.471631421533502</v>
      </c>
      <c r="EK37" s="2">
        <f t="shared" si="41"/>
        <v>81.71361297097468</v>
      </c>
      <c r="EL37" s="2">
        <f t="shared" si="41"/>
        <v>81.080217986019946</v>
      </c>
      <c r="EM37" s="2">
        <f t="shared" si="41"/>
        <v>73.043759193241584</v>
      </c>
      <c r="EN37" s="2">
        <f t="shared" si="41"/>
        <v>72.325965822796192</v>
      </c>
      <c r="EO37" s="2">
        <f t="shared" si="41"/>
        <v>68.858218743774884</v>
      </c>
      <c r="EQ37" s="2">
        <f t="shared" si="42"/>
        <v>69.434675333277255</v>
      </c>
      <c r="ER37" s="2">
        <f t="shared" si="42"/>
        <v>70.795709691332917</v>
      </c>
      <c r="ES37" s="2">
        <f t="shared" si="42"/>
        <v>79.041645303684163</v>
      </c>
      <c r="ET37" s="2">
        <f t="shared" si="42"/>
        <v>77.974202991269593</v>
      </c>
      <c r="EU37" s="2">
        <f t="shared" si="42"/>
        <v>78.321268642215699</v>
      </c>
      <c r="EV37" s="2">
        <f t="shared" si="42"/>
        <v>74.380521108664368</v>
      </c>
      <c r="EW37" s="2">
        <f t="shared" si="42"/>
        <v>77.303385908541557</v>
      </c>
      <c r="EX37" s="2">
        <f t="shared" si="42"/>
        <v>74.191048467943389</v>
      </c>
      <c r="EY37" s="2">
        <f t="shared" si="42"/>
        <v>74.573439168058272</v>
      </c>
      <c r="EZ37" s="2">
        <f t="shared" si="42"/>
        <v>75.123819552742162</v>
      </c>
      <c r="FA37" s="2">
        <f t="shared" si="42"/>
        <v>77.432484814339389</v>
      </c>
      <c r="FB37" s="2">
        <f t="shared" si="42"/>
        <v>77.573811207067294</v>
      </c>
      <c r="FC37" s="2">
        <f t="shared" si="42"/>
        <v>72.299493776145923</v>
      </c>
      <c r="FD37" s="2">
        <f t="shared" si="42"/>
        <v>70.330672790357937</v>
      </c>
      <c r="FE37" s="2">
        <f t="shared" si="42"/>
        <v>71.415252526330022</v>
      </c>
      <c r="FG37" s="2">
        <f t="shared" si="43"/>
        <v>6.584137570340208E-2</v>
      </c>
      <c r="FH37" s="2">
        <f t="shared" si="43"/>
        <v>5.2656241384564983E-2</v>
      </c>
      <c r="FI37" s="2">
        <f t="shared" si="43"/>
        <v>4.8069888327630282E-2</v>
      </c>
      <c r="FJ37" s="2">
        <f t="shared" si="43"/>
        <v>5.2888538387104535E-2</v>
      </c>
      <c r="FK37" s="2">
        <f t="shared" si="43"/>
        <v>4.4196111188833626E-2</v>
      </c>
      <c r="FL37" s="2">
        <f t="shared" si="43"/>
        <v>4.8329201778971924E-2</v>
      </c>
      <c r="FM37" s="2">
        <f t="shared" si="43"/>
        <v>4.0779079173699842E-2</v>
      </c>
      <c r="FN37" s="2">
        <f t="shared" si="43"/>
        <v>3.7505096574524339E-2</v>
      </c>
      <c r="FO37" s="2">
        <f t="shared" si="43"/>
        <v>4.0339871587761304E-2</v>
      </c>
      <c r="FP37" s="2">
        <f t="shared" si="43"/>
        <v>4.1001019044894178E-2</v>
      </c>
      <c r="FQ37" s="2">
        <f t="shared" si="43"/>
        <v>3.4699940019668557E-2</v>
      </c>
      <c r="FR37" s="2">
        <f t="shared" si="43"/>
        <v>4.289941833136849E-2</v>
      </c>
      <c r="FS37" s="2">
        <f t="shared" si="43"/>
        <v>4.6287740563976852E-2</v>
      </c>
      <c r="FT37" s="2">
        <f t="shared" si="43"/>
        <v>4.7105854377332237E-2</v>
      </c>
      <c r="FU37" s="2">
        <f t="shared" si="43"/>
        <v>3.0980713001444643E-2</v>
      </c>
      <c r="FW37" s="2">
        <f t="shared" si="52"/>
        <v>4.5686957734438071E-7</v>
      </c>
      <c r="FX37" s="2">
        <f t="shared" si="44"/>
        <v>7.2654063634918602E-7</v>
      </c>
      <c r="FY37" s="2">
        <f t="shared" si="44"/>
        <v>7.7733954311942279E-7</v>
      </c>
      <c r="FZ37" s="2">
        <f t="shared" si="44"/>
        <v>9.4705847276767022E-7</v>
      </c>
      <c r="GA37" s="2">
        <f t="shared" si="44"/>
        <v>8.991151873358415E-7</v>
      </c>
      <c r="GB37" s="2">
        <f t="shared" si="44"/>
        <v>1.0054109663899463E-6</v>
      </c>
      <c r="GC37" s="2">
        <f t="shared" si="44"/>
        <v>7.5389014588304554E-7</v>
      </c>
      <c r="GD37" s="2">
        <f t="shared" si="44"/>
        <v>6.6400708374278287E-7</v>
      </c>
      <c r="GE37" s="2">
        <f t="shared" si="44"/>
        <v>8.1035727496577502E-7</v>
      </c>
      <c r="GF37" s="2">
        <f t="shared" si="44"/>
        <v>9.5896460827187999E-7</v>
      </c>
      <c r="GG37" s="2">
        <f t="shared" si="44"/>
        <v>8.8348248545405019E-7</v>
      </c>
      <c r="GH37" s="2">
        <f t="shared" si="44"/>
        <v>1.0689245845021536E-6</v>
      </c>
      <c r="GI37" s="2">
        <f t="shared" si="44"/>
        <v>8.66940096959427E-7</v>
      </c>
      <c r="GJ37" s="2">
        <f t="shared" si="44"/>
        <v>7.120760844949639E-7</v>
      </c>
      <c r="GK37" s="2">
        <f t="shared" si="44"/>
        <v>4.5145190020981524E-7</v>
      </c>
      <c r="GM37" s="92">
        <f t="shared" si="53"/>
        <v>1.6361685120206679E-7</v>
      </c>
      <c r="GN37" s="92">
        <f t="shared" si="45"/>
        <v>7.7655061088052297E-9</v>
      </c>
      <c r="GO37" s="92">
        <f t="shared" si="45"/>
        <v>6.00045347123382E-10</v>
      </c>
      <c r="GP37" s="92">
        <f t="shared" si="45"/>
        <v>3.2413514038606072E-9</v>
      </c>
      <c r="GQ37" s="92">
        <f t="shared" si="45"/>
        <v>8.1954528001716686E-11</v>
      </c>
      <c r="GR37" s="92">
        <f t="shared" si="45"/>
        <v>1.8284125525144225E-10</v>
      </c>
      <c r="GS37" s="92">
        <f t="shared" si="45"/>
        <v>1.5957103952803289E-11</v>
      </c>
      <c r="GT37" s="92">
        <f t="shared" si="45"/>
        <v>3.2398417156279017E-12</v>
      </c>
      <c r="GU37" s="92">
        <f t="shared" si="45"/>
        <v>1.0706724032725034E-11</v>
      </c>
      <c r="GV37" s="92">
        <f t="shared" si="45"/>
        <v>6.101716179965439E-12</v>
      </c>
      <c r="GW37" s="92">
        <f t="shared" si="45"/>
        <v>6.9036442258764521E-13</v>
      </c>
      <c r="GX37" s="92">
        <f t="shared" si="45"/>
        <v>1.3806871839660578E-11</v>
      </c>
      <c r="GY37" s="92">
        <f t="shared" si="45"/>
        <v>1.5043874729717521E-10</v>
      </c>
      <c r="GZ37" s="92">
        <f t="shared" si="45"/>
        <v>2.7313082719446578E-10</v>
      </c>
      <c r="HA37" s="92">
        <f t="shared" si="45"/>
        <v>8.4063743422413891E-15</v>
      </c>
      <c r="HC37" s="92">
        <f t="shared" si="57"/>
        <v>1.0608572720728163E-26</v>
      </c>
      <c r="HD37" s="92">
        <f t="shared" si="46"/>
        <v>1.9469157387532529E-25</v>
      </c>
      <c r="HE37" s="92">
        <f t="shared" si="46"/>
        <v>1.4732110803619405E-30</v>
      </c>
      <c r="HF37" s="92">
        <f t="shared" si="46"/>
        <v>6.6598740180881441E-33</v>
      </c>
      <c r="HG37" s="92">
        <f t="shared" si="46"/>
        <v>3.0500884723327537E-34</v>
      </c>
      <c r="HH37" s="92">
        <f t="shared" si="46"/>
        <v>5.5534697606878391E-31</v>
      </c>
      <c r="HI37" s="92">
        <f t="shared" si="46"/>
        <v>4.7570021050985084E-33</v>
      </c>
      <c r="HJ37" s="92">
        <f t="shared" si="46"/>
        <v>6.7321301277172603E-37</v>
      </c>
      <c r="HK37" s="92">
        <f t="shared" si="46"/>
        <v>6.9462319480668331E-33</v>
      </c>
      <c r="HL37" s="92">
        <f t="shared" si="46"/>
        <v>6.3181957134147091E-32</v>
      </c>
      <c r="HM37" s="92">
        <f t="shared" si="46"/>
        <v>8.8917643320311946E-36</v>
      </c>
      <c r="HN37" s="92">
        <f t="shared" si="46"/>
        <v>3.3035470978590675E-35</v>
      </c>
      <c r="HO37" s="92">
        <f t="shared" si="46"/>
        <v>5.9980093102523951E-29</v>
      </c>
      <c r="HP37" s="92">
        <f t="shared" si="46"/>
        <v>2.3964766772797402E-29</v>
      </c>
      <c r="HQ37" s="92">
        <f t="shared" si="46"/>
        <v>3.0118591803928465E-43</v>
      </c>
      <c r="HS37" s="92">
        <f t="shared" si="54"/>
        <v>5.7085872054349956E-87</v>
      </c>
      <c r="HT37" s="92">
        <f t="shared" si="47"/>
        <v>1.6916178398759062E-80</v>
      </c>
      <c r="HU37" s="92">
        <f t="shared" si="47"/>
        <v>2.52087356323155E-98</v>
      </c>
      <c r="HV37" s="92">
        <f t="shared" si="47"/>
        <v>2.5072571036777316E-105</v>
      </c>
      <c r="HW37" s="92">
        <f t="shared" si="47"/>
        <v>3.5364507490051457E-110</v>
      </c>
      <c r="HX37" s="92">
        <f t="shared" si="47"/>
        <v>2.7466559928174217E-100</v>
      </c>
      <c r="HY37" s="92">
        <f t="shared" si="47"/>
        <v>2.6477617324236096E-107</v>
      </c>
      <c r="HZ37" s="92">
        <f t="shared" si="47"/>
        <v>1.5824210510213565E-120</v>
      </c>
      <c r="IA37" s="92">
        <f t="shared" si="47"/>
        <v>1.4826841560520729E-106</v>
      </c>
      <c r="IB37" s="92">
        <f t="shared" si="47"/>
        <v>3.3424811335735356E-103</v>
      </c>
      <c r="IC37" s="92">
        <f t="shared" si="47"/>
        <v>1.0891378138745409E-113</v>
      </c>
      <c r="ID37" s="92">
        <f t="shared" si="47"/>
        <v>1.4641474972871556E-113</v>
      </c>
      <c r="IE37" s="92">
        <f t="shared" si="47"/>
        <v>4.7036056955218322E-93</v>
      </c>
      <c r="IF37" s="92">
        <f t="shared" si="47"/>
        <v>4.779039922435286E-58</v>
      </c>
      <c r="IG37" s="92">
        <f t="shared" si="47"/>
        <v>1.9221646390496263E-51</v>
      </c>
      <c r="II37" s="92">
        <f t="shared" si="55"/>
        <v>6.730775600383964E-241</v>
      </c>
      <c r="IJ37" s="92">
        <f t="shared" si="48"/>
        <v>1.408051544077804E-220</v>
      </c>
      <c r="IK37" s="92">
        <f t="shared" si="48"/>
        <v>6.0460316894143961E-271</v>
      </c>
      <c r="IL37" s="92">
        <f t="shared" si="48"/>
        <v>3.4883314947974699E-290</v>
      </c>
      <c r="IM37" s="92">
        <f t="shared" si="48"/>
        <v>3.6582374691168567E-305</v>
      </c>
      <c r="IN37" s="92">
        <f t="shared" si="48"/>
        <v>1.5289788040328618E-279</v>
      </c>
      <c r="IO37" s="92">
        <f t="shared" si="48"/>
        <v>7.1459682506438072E-302</v>
      </c>
      <c r="IP37" s="92">
        <f t="shared" si="48"/>
        <v>0</v>
      </c>
      <c r="IQ37" s="92">
        <f t="shared" si="48"/>
        <v>2.5659492771973819E-300</v>
      </c>
      <c r="IR37" s="92">
        <f t="shared" si="48"/>
        <v>1.6432608395223067E-289</v>
      </c>
      <c r="IS37" s="92">
        <f t="shared" si="48"/>
        <v>0</v>
      </c>
      <c r="IT37" s="92">
        <f t="shared" si="48"/>
        <v>0</v>
      </c>
      <c r="IU37" s="92">
        <f t="shared" si="48"/>
        <v>2.3618725469054393E-256</v>
      </c>
      <c r="IV37" s="92">
        <f t="shared" si="48"/>
        <v>1.0263173854827972E-192</v>
      </c>
      <c r="IW37" s="92">
        <f t="shared" si="48"/>
        <v>6.2124358336589511E-131</v>
      </c>
      <c r="IY37" s="92">
        <f t="shared" si="56"/>
        <v>1.6361685120206679E-7</v>
      </c>
      <c r="IZ37" s="92">
        <f t="shared" si="49"/>
        <v>7.7655061088052297E-9</v>
      </c>
      <c r="JA37" s="92">
        <f t="shared" si="49"/>
        <v>6.00045347123382E-10</v>
      </c>
      <c r="JB37" s="92">
        <f t="shared" si="49"/>
        <v>3.2413514038606072E-9</v>
      </c>
      <c r="JC37" s="92">
        <f t="shared" si="49"/>
        <v>8.1954528001716686E-11</v>
      </c>
      <c r="JD37" s="92">
        <f t="shared" si="49"/>
        <v>1.8284125525144225E-10</v>
      </c>
      <c r="JE37" s="92">
        <f t="shared" si="49"/>
        <v>1.5957103952803289E-11</v>
      </c>
      <c r="JF37" s="92">
        <f t="shared" si="49"/>
        <v>3.2398417156279017E-12</v>
      </c>
      <c r="JG37" s="92">
        <f t="shared" si="49"/>
        <v>1.0706724032725034E-11</v>
      </c>
      <c r="JH37" s="92">
        <f t="shared" si="49"/>
        <v>6.101716179965439E-12</v>
      </c>
      <c r="JI37" s="92">
        <f t="shared" si="49"/>
        <v>6.9036442258764521E-13</v>
      </c>
      <c r="JJ37" s="92">
        <f t="shared" si="49"/>
        <v>1.3806871839660578E-11</v>
      </c>
      <c r="JK37" s="92">
        <f t="shared" si="49"/>
        <v>1.5043874729717521E-10</v>
      </c>
      <c r="JL37" s="92">
        <f t="shared" si="49"/>
        <v>2.7313082719446578E-10</v>
      </c>
      <c r="JM37" s="92">
        <f t="shared" si="49"/>
        <v>8.4063743422413891E-15</v>
      </c>
    </row>
    <row r="38" spans="2:273" x14ac:dyDescent="0.25">
      <c r="B38" s="2">
        <v>11</v>
      </c>
      <c r="C38" s="37">
        <v>75.25</v>
      </c>
      <c r="D38" s="37">
        <v>76</v>
      </c>
      <c r="E38" s="37">
        <v>75.405000000000001</v>
      </c>
      <c r="F38" s="37">
        <v>75.926000000000002</v>
      </c>
      <c r="G38" s="37">
        <v>70.683000000000007</v>
      </c>
      <c r="H38" s="37">
        <v>71.340999999999994</v>
      </c>
      <c r="I38" s="37">
        <v>73.540999999999997</v>
      </c>
      <c r="J38" s="37">
        <v>72.667000000000002</v>
      </c>
      <c r="K38" s="37">
        <v>72.379000000000005</v>
      </c>
      <c r="L38" s="37">
        <v>72.885999999999996</v>
      </c>
      <c r="M38" s="37">
        <v>71.317999999999998</v>
      </c>
      <c r="N38" s="37">
        <v>72.614000000000004</v>
      </c>
      <c r="O38" s="37">
        <v>71.581000000000003</v>
      </c>
      <c r="P38" s="37">
        <v>68.5</v>
      </c>
      <c r="Q38" s="37">
        <v>66.475999999999999</v>
      </c>
      <c r="S38" s="4">
        <f t="shared" si="6"/>
        <v>75.681654076948334</v>
      </c>
      <c r="T38" s="4">
        <f t="shared" si="6"/>
        <v>74.567897659634653</v>
      </c>
      <c r="U38" s="4">
        <f t="shared" si="6"/>
        <v>74.825633149099275</v>
      </c>
      <c r="V38" s="4">
        <f t="shared" si="6"/>
        <v>75.013794560307346</v>
      </c>
      <c r="W38" s="4">
        <f t="shared" si="6"/>
        <v>70.492709702308218</v>
      </c>
      <c r="X38" s="4">
        <f t="shared" si="6"/>
        <v>72.552919711223765</v>
      </c>
      <c r="Y38" s="4">
        <f t="shared" si="6"/>
        <v>72.865658458315806</v>
      </c>
      <c r="Z38" s="4">
        <f t="shared" si="6"/>
        <v>72.330635566596243</v>
      </c>
      <c r="AA38" s="4">
        <f t="shared" si="6"/>
        <v>71.779316381366712</v>
      </c>
      <c r="AB38" s="4">
        <f t="shared" si="6"/>
        <v>72.585616434153266</v>
      </c>
      <c r="AC38" s="4">
        <f t="shared" si="6"/>
        <v>71.477758836482295</v>
      </c>
      <c r="AD38" s="4">
        <f t="shared" si="6"/>
        <v>73.136121012448825</v>
      </c>
      <c r="AE38" s="4">
        <f t="shared" si="6"/>
        <v>71.654794673557518</v>
      </c>
      <c r="AF38" s="4">
        <f t="shared" si="6"/>
        <v>68.255177510312905</v>
      </c>
      <c r="AG38" s="4">
        <f t="shared" si="6"/>
        <v>64.991528175079978</v>
      </c>
      <c r="AI38" s="4">
        <f t="shared" si="7"/>
        <v>-0.43165407694833391</v>
      </c>
      <c r="AJ38" s="4">
        <f t="shared" si="7"/>
        <v>1.432102340365347</v>
      </c>
      <c r="AK38" s="4">
        <f t="shared" si="7"/>
        <v>0.57936685090072615</v>
      </c>
      <c r="AL38" s="4">
        <f t="shared" si="7"/>
        <v>0.91220543969265577</v>
      </c>
      <c r="AM38" s="4">
        <f t="shared" si="7"/>
        <v>0.19029029769178862</v>
      </c>
      <c r="AN38" s="4">
        <f t="shared" si="7"/>
        <v>-1.2119197112237714</v>
      </c>
      <c r="AO38" s="4">
        <f t="shared" si="7"/>
        <v>0.67534154168419036</v>
      </c>
      <c r="AP38" s="4">
        <f t="shared" si="7"/>
        <v>0.33636443340375877</v>
      </c>
      <c r="AQ38" s="4">
        <f t="shared" si="7"/>
        <v>0.59968361863329278</v>
      </c>
      <c r="AR38" s="4">
        <f t="shared" si="7"/>
        <v>0.30038356584672954</v>
      </c>
      <c r="AS38" s="4">
        <f t="shared" si="7"/>
        <v>-0.15975883648229683</v>
      </c>
      <c r="AT38" s="4">
        <f t="shared" si="7"/>
        <v>-0.52212101244882092</v>
      </c>
      <c r="AU38" s="4">
        <f t="shared" si="7"/>
        <v>-7.3794673557515011E-2</v>
      </c>
      <c r="AV38" s="4">
        <f t="shared" si="7"/>
        <v>0.24482248968709541</v>
      </c>
      <c r="AW38" s="4">
        <f t="shared" si="7"/>
        <v>1.4844718249200213</v>
      </c>
      <c r="AY38" s="2">
        <f t="shared" si="50"/>
        <v>75.681303038953374</v>
      </c>
      <c r="AZ38" s="2">
        <f t="shared" si="8"/>
        <v>74.567875979767166</v>
      </c>
      <c r="BA38" s="2">
        <f t="shared" si="8"/>
        <v>74.825631206877304</v>
      </c>
      <c r="BB38" s="2">
        <f t="shared" si="8"/>
        <v>75.013785297366439</v>
      </c>
      <c r="BC38" s="2">
        <f t="shared" si="8"/>
        <v>70.492709405895283</v>
      </c>
      <c r="BD38" s="2">
        <f t="shared" si="8"/>
        <v>72.552919052117986</v>
      </c>
      <c r="BE38" s="2">
        <f t="shared" si="8"/>
        <v>72.865658396149882</v>
      </c>
      <c r="BF38" s="2">
        <f t="shared" si="8"/>
        <v>72.330635552158171</v>
      </c>
      <c r="BG38" s="2">
        <f t="shared" si="8"/>
        <v>71.779316337659424</v>
      </c>
      <c r="BH38" s="2">
        <f t="shared" si="8"/>
        <v>72.585616408328121</v>
      </c>
      <c r="BI38" s="2">
        <f t="shared" si="8"/>
        <v>71.477758833455937</v>
      </c>
      <c r="BJ38" s="2">
        <f t="shared" si="8"/>
        <v>73.136120959134743</v>
      </c>
      <c r="BK38" s="2">
        <f t="shared" si="8"/>
        <v>71.654794171170167</v>
      </c>
      <c r="BL38" s="2">
        <f t="shared" si="8"/>
        <v>68.25517668750318</v>
      </c>
      <c r="BM38" s="2">
        <f t="shared" si="8"/>
        <v>64.991528175044564</v>
      </c>
      <c r="BO38" s="2">
        <f t="shared" si="9"/>
        <v>75.25</v>
      </c>
      <c r="BP38" s="2">
        <f t="shared" si="10"/>
        <v>76</v>
      </c>
      <c r="BQ38" s="2">
        <f t="shared" si="11"/>
        <v>75.405000000000001</v>
      </c>
      <c r="BR38" s="2">
        <f t="shared" si="12"/>
        <v>75.926000000000002</v>
      </c>
      <c r="BS38" s="2">
        <f t="shared" si="13"/>
        <v>70.683000000000007</v>
      </c>
      <c r="BT38" s="2">
        <f t="shared" si="14"/>
        <v>71.340999999999994</v>
      </c>
      <c r="BU38" s="2">
        <f t="shared" si="15"/>
        <v>73.540999999999997</v>
      </c>
      <c r="BV38" s="2">
        <f t="shared" si="16"/>
        <v>72.667000000000002</v>
      </c>
      <c r="BW38" s="2">
        <f t="shared" si="17"/>
        <v>72.379000000000005</v>
      </c>
      <c r="BX38" s="2">
        <f t="shared" si="18"/>
        <v>72.885999999999996</v>
      </c>
      <c r="BY38" s="2">
        <f t="shared" si="19"/>
        <v>71.317999999999998</v>
      </c>
      <c r="BZ38" s="2">
        <f t="shared" si="20"/>
        <v>72.614000000000004</v>
      </c>
      <c r="CA38" s="2">
        <f t="shared" si="21"/>
        <v>71.581000000000003</v>
      </c>
      <c r="CB38" s="2">
        <f t="shared" si="22"/>
        <v>68.5</v>
      </c>
      <c r="CC38" s="2">
        <f t="shared" si="23"/>
        <v>66.475999999999999</v>
      </c>
      <c r="CE38" s="2" t="str">
        <f t="shared" si="51"/>
        <v/>
      </c>
      <c r="CF38" s="2" t="str">
        <f t="shared" si="24"/>
        <v/>
      </c>
      <c r="CG38" s="2" t="str">
        <f t="shared" si="24"/>
        <v/>
      </c>
      <c r="CH38" s="2" t="str">
        <f t="shared" si="24"/>
        <v/>
      </c>
      <c r="CI38" s="2" t="str">
        <f t="shared" si="24"/>
        <v/>
      </c>
      <c r="CJ38" s="2" t="str">
        <f t="shared" si="24"/>
        <v/>
      </c>
      <c r="CK38" s="2" t="str">
        <f t="shared" si="24"/>
        <v/>
      </c>
      <c r="CL38" s="2" t="str">
        <f t="shared" si="24"/>
        <v/>
      </c>
      <c r="CM38" s="2" t="str">
        <f t="shared" si="24"/>
        <v/>
      </c>
      <c r="CN38" s="2" t="str">
        <f t="shared" si="24"/>
        <v/>
      </c>
      <c r="CO38" s="2" t="str">
        <f t="shared" si="24"/>
        <v/>
      </c>
      <c r="CP38" s="2" t="str">
        <f t="shared" si="24"/>
        <v/>
      </c>
      <c r="CQ38" s="2" t="str">
        <f t="shared" si="24"/>
        <v/>
      </c>
      <c r="CR38" s="2" t="str">
        <f t="shared" si="24"/>
        <v/>
      </c>
      <c r="CS38" s="2" t="str">
        <f t="shared" si="24"/>
        <v/>
      </c>
      <c r="CU38" s="2" t="str">
        <f t="shared" si="25"/>
        <v/>
      </c>
      <c r="CV38" s="2" t="str">
        <f t="shared" si="26"/>
        <v/>
      </c>
      <c r="CW38" s="2" t="str">
        <f t="shared" si="27"/>
        <v/>
      </c>
      <c r="CX38" s="2" t="str">
        <f t="shared" si="28"/>
        <v/>
      </c>
      <c r="CY38" s="2" t="str">
        <f t="shared" si="29"/>
        <v/>
      </c>
      <c r="CZ38" s="2" t="str">
        <f t="shared" si="30"/>
        <v/>
      </c>
      <c r="DA38" s="2" t="str">
        <f t="shared" si="31"/>
        <v/>
      </c>
      <c r="DB38" s="2" t="str">
        <f t="shared" si="32"/>
        <v/>
      </c>
      <c r="DC38" s="2" t="str">
        <f t="shared" si="33"/>
        <v/>
      </c>
      <c r="DD38" s="2" t="str">
        <f t="shared" si="34"/>
        <v/>
      </c>
      <c r="DE38" s="2" t="str">
        <f t="shared" si="35"/>
        <v/>
      </c>
      <c r="DF38" s="2" t="str">
        <f t="shared" si="36"/>
        <v/>
      </c>
      <c r="DG38" s="2" t="str">
        <f t="shared" si="37"/>
        <v/>
      </c>
      <c r="DH38" s="2" t="str">
        <f t="shared" si="38"/>
        <v/>
      </c>
      <c r="DI38" s="2" t="str">
        <f t="shared" si="39"/>
        <v/>
      </c>
      <c r="DK38" s="2">
        <f t="shared" si="40"/>
        <v>76.234214035087732</v>
      </c>
      <c r="DL38" s="2">
        <f t="shared" si="40"/>
        <v>75.069748606271773</v>
      </c>
      <c r="DM38" s="2">
        <f t="shared" si="40"/>
        <v>74.57439251276233</v>
      </c>
      <c r="DN38" s="2">
        <f t="shared" si="40"/>
        <v>74.588197560975615</v>
      </c>
      <c r="DO38" s="2">
        <f t="shared" si="40"/>
        <v>69.849420416792512</v>
      </c>
      <c r="DP38" s="2">
        <f t="shared" si="40"/>
        <v>72.298491262188364</v>
      </c>
      <c r="DQ38" s="2">
        <f t="shared" si="40"/>
        <v>72.517382029598323</v>
      </c>
      <c r="DR38" s="2">
        <f t="shared" si="40"/>
        <v>72.253409543944414</v>
      </c>
      <c r="DS38" s="2">
        <f t="shared" si="40"/>
        <v>71.697028239202652</v>
      </c>
      <c r="DT38" s="2">
        <f t="shared" si="40"/>
        <v>72.455495799908192</v>
      </c>
      <c r="DU38" s="2">
        <f t="shared" si="40"/>
        <v>71.080907246846564</v>
      </c>
      <c r="DV38" s="2">
        <f t="shared" si="40"/>
        <v>72.753995016611299</v>
      </c>
      <c r="DW38" s="2">
        <f t="shared" si="40"/>
        <v>71.586529145273346</v>
      </c>
      <c r="DX38" s="2">
        <f t="shared" si="40"/>
        <v>68.040487777867824</v>
      </c>
      <c r="DY38" s="2">
        <f t="shared" si="40"/>
        <v>64.858472042893098</v>
      </c>
      <c r="EA38" s="2">
        <f t="shared" si="41"/>
        <v>68.526835396767595</v>
      </c>
      <c r="EB38" s="2">
        <f t="shared" si="41"/>
        <v>66.333049270806512</v>
      </c>
      <c r="EC38" s="2">
        <f t="shared" si="41"/>
        <v>79.363157676769902</v>
      </c>
      <c r="ED38" s="2">
        <f t="shared" si="41"/>
        <v>81.964560450879688</v>
      </c>
      <c r="EE38" s="2">
        <f t="shared" si="41"/>
        <v>83.180743546734647</v>
      </c>
      <c r="EF38" s="2">
        <f t="shared" si="41"/>
        <v>77.122194087473673</v>
      </c>
      <c r="EG38" s="2">
        <f t="shared" si="41"/>
        <v>80.337172568505935</v>
      </c>
      <c r="EH38" s="2">
        <f t="shared" si="41"/>
        <v>74.138108943595597</v>
      </c>
      <c r="EI38" s="2">
        <f t="shared" si="41"/>
        <v>73.564634034361958</v>
      </c>
      <c r="EJ38" s="2">
        <f t="shared" si="41"/>
        <v>75.361305677649796</v>
      </c>
      <c r="EK38" s="2">
        <f t="shared" si="41"/>
        <v>81.546296518274872</v>
      </c>
      <c r="EL38" s="2">
        <f t="shared" si="41"/>
        <v>80.911428019550797</v>
      </c>
      <c r="EM38" s="2">
        <f t="shared" si="41"/>
        <v>72.93758054605847</v>
      </c>
      <c r="EN38" s="2">
        <f t="shared" si="41"/>
        <v>72.21597450115182</v>
      </c>
      <c r="EO38" s="2">
        <f t="shared" si="41"/>
        <v>68.787051611560926</v>
      </c>
      <c r="EQ38" s="2">
        <f t="shared" si="42"/>
        <v>69.389275799852001</v>
      </c>
      <c r="ER38" s="2">
        <f t="shared" si="42"/>
        <v>70.726601660522434</v>
      </c>
      <c r="ES38" s="2">
        <f t="shared" si="42"/>
        <v>78.917717138980493</v>
      </c>
      <c r="ET38" s="2">
        <f t="shared" si="42"/>
        <v>77.867051582232151</v>
      </c>
      <c r="EU38" s="2">
        <f t="shared" si="42"/>
        <v>78.197173747789776</v>
      </c>
      <c r="EV38" s="2">
        <f t="shared" si="42"/>
        <v>74.286329049042749</v>
      </c>
      <c r="EW38" s="2">
        <f t="shared" si="42"/>
        <v>77.192865781222935</v>
      </c>
      <c r="EX38" s="2">
        <f t="shared" si="42"/>
        <v>74.097055161173017</v>
      </c>
      <c r="EY38" s="2">
        <f t="shared" si="42"/>
        <v>74.473097071872203</v>
      </c>
      <c r="EZ38" s="2">
        <f t="shared" si="42"/>
        <v>75.016628670899991</v>
      </c>
      <c r="FA38" s="2">
        <f t="shared" si="42"/>
        <v>77.308273845553003</v>
      </c>
      <c r="FB38" s="2">
        <f t="shared" si="42"/>
        <v>77.441247233048571</v>
      </c>
      <c r="FC38" s="2">
        <f t="shared" si="42"/>
        <v>72.200295016601473</v>
      </c>
      <c r="FD38" s="2">
        <f t="shared" si="42"/>
        <v>70.240212196089388</v>
      </c>
      <c r="FE38" s="2">
        <f t="shared" si="42"/>
        <v>71.316331640293953</v>
      </c>
      <c r="FG38" s="2">
        <f t="shared" si="43"/>
        <v>7.1737935051318161E-2</v>
      </c>
      <c r="FH38" s="2">
        <f t="shared" si="43"/>
        <v>5.7444591749760791E-2</v>
      </c>
      <c r="FI38" s="2">
        <f t="shared" si="43"/>
        <v>5.2464271096064025E-2</v>
      </c>
      <c r="FJ38" s="2">
        <f t="shared" si="43"/>
        <v>5.7696726383248936E-2</v>
      </c>
      <c r="FK38" s="2">
        <f t="shared" si="43"/>
        <v>4.825431773989601E-2</v>
      </c>
      <c r="FL38" s="2">
        <f t="shared" si="43"/>
        <v>5.2745976573228728E-2</v>
      </c>
      <c r="FM38" s="2">
        <f t="shared" si="43"/>
        <v>4.4538145104819724E-2</v>
      </c>
      <c r="FN38" s="2">
        <f t="shared" si="43"/>
        <v>4.097525479026165E-2</v>
      </c>
      <c r="FO38" s="2">
        <f t="shared" si="43"/>
        <v>4.4060310513708588E-2</v>
      </c>
      <c r="FP38" s="2">
        <f t="shared" si="43"/>
        <v>4.4779588588671412E-2</v>
      </c>
      <c r="FQ38" s="2">
        <f t="shared" si="43"/>
        <v>3.7920776931514522E-2</v>
      </c>
      <c r="FR38" s="2">
        <f t="shared" si="43"/>
        <v>4.6844394507364551E-2</v>
      </c>
      <c r="FS38" s="2">
        <f t="shared" si="43"/>
        <v>5.0527853127300598E-2</v>
      </c>
      <c r="FT38" s="2">
        <f t="shared" si="43"/>
        <v>5.1416868616935452E-2</v>
      </c>
      <c r="FU38" s="2">
        <f t="shared" si="43"/>
        <v>3.3868444768422885E-2</v>
      </c>
      <c r="FW38" s="2">
        <f t="shared" si="52"/>
        <v>5.0094750795852515E-7</v>
      </c>
      <c r="FX38" s="2">
        <f t="shared" si="44"/>
        <v>7.9663591052841987E-7</v>
      </c>
      <c r="FY38" s="2">
        <f t="shared" si="44"/>
        <v>8.5233579610830769E-7</v>
      </c>
      <c r="FZ38" s="2">
        <f t="shared" si="44"/>
        <v>1.0384288709806562E-6</v>
      </c>
      <c r="GA38" s="2">
        <f t="shared" si="44"/>
        <v>9.8586011321649802E-7</v>
      </c>
      <c r="GB38" s="2">
        <f t="shared" si="44"/>
        <v>1.1024110958756893E-6</v>
      </c>
      <c r="GC38" s="2">
        <f t="shared" si="44"/>
        <v>8.2662404712432256E-7</v>
      </c>
      <c r="GD38" s="2">
        <f t="shared" si="44"/>
        <v>7.2806924276686275E-7</v>
      </c>
      <c r="GE38" s="2">
        <f t="shared" si="44"/>
        <v>8.8853901361839462E-7</v>
      </c>
      <c r="GF38" s="2">
        <f t="shared" si="44"/>
        <v>1.0514836865607048E-6</v>
      </c>
      <c r="GG38" s="2">
        <f t="shared" si="44"/>
        <v>9.6871919940423484E-7</v>
      </c>
      <c r="GH38" s="2">
        <f t="shared" si="44"/>
        <v>1.1720523793567073E-6</v>
      </c>
      <c r="GI38" s="2">
        <f t="shared" si="44"/>
        <v>9.5058083417091271E-7</v>
      </c>
      <c r="GJ38" s="2">
        <f t="shared" si="44"/>
        <v>7.8077584700458409E-7</v>
      </c>
      <c r="GK38" s="2">
        <f t="shared" si="44"/>
        <v>4.9500714362730476E-7</v>
      </c>
      <c r="GM38" s="92">
        <f t="shared" si="53"/>
        <v>2.7253543804907873E-7</v>
      </c>
      <c r="GN38" s="92">
        <f t="shared" si="45"/>
        <v>1.4351448327587439E-8</v>
      </c>
      <c r="GO38" s="92">
        <f t="shared" si="45"/>
        <v>1.2277171587315573E-9</v>
      </c>
      <c r="GP38" s="92">
        <f t="shared" si="45"/>
        <v>6.2568340152456908E-9</v>
      </c>
      <c r="GQ38" s="92">
        <f t="shared" si="45"/>
        <v>1.8034554097716693E-10</v>
      </c>
      <c r="GR38" s="92">
        <f t="shared" si="45"/>
        <v>3.9664865004120952E-10</v>
      </c>
      <c r="GS38" s="92">
        <f t="shared" si="45"/>
        <v>3.7083135520570399E-11</v>
      </c>
      <c r="GT38" s="92">
        <f t="shared" si="45"/>
        <v>7.9124528393772455E-12</v>
      </c>
      <c r="GU38" s="92">
        <f t="shared" si="45"/>
        <v>2.5268725227219106E-11</v>
      </c>
      <c r="GV38" s="92">
        <f t="shared" si="45"/>
        <v>1.4849868686274545E-11</v>
      </c>
      <c r="GW38" s="92">
        <f t="shared" si="45"/>
        <v>1.7676615174727762E-12</v>
      </c>
      <c r="GX38" s="92">
        <f t="shared" si="45"/>
        <v>3.2768668445195256E-11</v>
      </c>
      <c r="GY38" s="92">
        <f t="shared" si="45"/>
        <v>3.2563732617878262E-10</v>
      </c>
      <c r="GZ38" s="92">
        <f t="shared" si="45"/>
        <v>5.7727743118046369E-10</v>
      </c>
      <c r="HA38" s="92">
        <f t="shared" si="45"/>
        <v>2.5259449343925529E-14</v>
      </c>
      <c r="HC38" s="92">
        <f t="shared" si="57"/>
        <v>4.3992946761818744E-26</v>
      </c>
      <c r="HD38" s="92">
        <f t="shared" si="46"/>
        <v>7.6600026613866555E-25</v>
      </c>
      <c r="HE38" s="92">
        <f t="shared" si="46"/>
        <v>7.9075736563911699E-30</v>
      </c>
      <c r="HF38" s="92">
        <f t="shared" si="46"/>
        <v>4.1655948632888127E-32</v>
      </c>
      <c r="HG38" s="92">
        <f t="shared" si="46"/>
        <v>2.0651622830679099E-33</v>
      </c>
      <c r="HH38" s="92">
        <f t="shared" si="46"/>
        <v>3.1991862074137625E-30</v>
      </c>
      <c r="HI38" s="92">
        <f t="shared" si="46"/>
        <v>3.0077019026397263E-32</v>
      </c>
      <c r="HJ38" s="92">
        <f t="shared" si="46"/>
        <v>5.2763154173407196E-36</v>
      </c>
      <c r="HK38" s="92">
        <f t="shared" si="46"/>
        <v>4.3911504622556748E-32</v>
      </c>
      <c r="HL38" s="92">
        <f t="shared" si="46"/>
        <v>3.8382010767540019E-31</v>
      </c>
      <c r="HM38" s="92">
        <f t="shared" si="46"/>
        <v>6.4570067174230726E-35</v>
      </c>
      <c r="HN38" s="92">
        <f t="shared" si="46"/>
        <v>2.4334667759910645E-34</v>
      </c>
      <c r="HO38" s="92">
        <f t="shared" si="46"/>
        <v>2.9737258618218791E-28</v>
      </c>
      <c r="HP38" s="92">
        <f t="shared" si="46"/>
        <v>1.2001620022567441E-28</v>
      </c>
      <c r="HQ38" s="92">
        <f t="shared" si="46"/>
        <v>3.2420609561158099E-42</v>
      </c>
      <c r="HS38" s="92">
        <f t="shared" si="54"/>
        <v>1.2754070010365207E-85</v>
      </c>
      <c r="HT38" s="92">
        <f t="shared" si="47"/>
        <v>3.2323674996576163E-79</v>
      </c>
      <c r="HU38" s="92">
        <f t="shared" si="47"/>
        <v>9.6051023229649886E-97</v>
      </c>
      <c r="HV38" s="92">
        <f t="shared" si="47"/>
        <v>1.311993778563838E-103</v>
      </c>
      <c r="HW38" s="92">
        <f t="shared" si="47"/>
        <v>2.2152595310302856E-108</v>
      </c>
      <c r="HX38" s="92">
        <f t="shared" si="47"/>
        <v>1.2333622239291547E-98</v>
      </c>
      <c r="HY38" s="92">
        <f t="shared" si="47"/>
        <v>1.4593393792763705E-105</v>
      </c>
      <c r="HZ38" s="92">
        <f t="shared" si="47"/>
        <v>1.4020363513704432E-118</v>
      </c>
      <c r="IA38" s="92">
        <f t="shared" si="47"/>
        <v>8.1380029086359789E-105</v>
      </c>
      <c r="IB38" s="92">
        <f t="shared" si="47"/>
        <v>1.6772310415550387E-101</v>
      </c>
      <c r="IC38" s="92">
        <f t="shared" si="47"/>
        <v>7.7070754360394329E-112</v>
      </c>
      <c r="ID38" s="92">
        <f t="shared" si="47"/>
        <v>1.1050501805799061E-111</v>
      </c>
      <c r="IE38" s="92">
        <f t="shared" si="47"/>
        <v>1.51035162431248E-91</v>
      </c>
      <c r="IF38" s="92">
        <f t="shared" si="47"/>
        <v>3.9118449149840392E-57</v>
      </c>
      <c r="IG38" s="92">
        <f t="shared" si="47"/>
        <v>1.1616682942903185E-50</v>
      </c>
      <c r="II38" s="92">
        <f t="shared" si="55"/>
        <v>6.7818537594446848E-238</v>
      </c>
      <c r="IJ38" s="92">
        <f t="shared" si="48"/>
        <v>9.6926098529936197E-218</v>
      </c>
      <c r="IK38" s="92">
        <f t="shared" si="48"/>
        <v>1.9483818103155284E-267</v>
      </c>
      <c r="IL38" s="92">
        <f t="shared" si="48"/>
        <v>2.2650182139884137E-286</v>
      </c>
      <c r="IM38" s="92">
        <f t="shared" si="48"/>
        <v>3.6219740790690744E-301</v>
      </c>
      <c r="IN38" s="92">
        <f t="shared" si="48"/>
        <v>7.4463264484736646E-276</v>
      </c>
      <c r="IO38" s="92">
        <f t="shared" si="48"/>
        <v>5.7166616562011687E-298</v>
      </c>
      <c r="IP38" s="92">
        <f t="shared" si="48"/>
        <v>0</v>
      </c>
      <c r="IQ38" s="92">
        <f t="shared" si="48"/>
        <v>2.0512562725626876E-296</v>
      </c>
      <c r="IR38" s="92">
        <f t="shared" si="48"/>
        <v>1.0535987541370039E-285</v>
      </c>
      <c r="IS38" s="92">
        <f t="shared" si="48"/>
        <v>0</v>
      </c>
      <c r="IT38" s="92">
        <f t="shared" si="48"/>
        <v>0</v>
      </c>
      <c r="IU38" s="92">
        <f t="shared" si="48"/>
        <v>5.2121336266215154E-253</v>
      </c>
      <c r="IV38" s="92">
        <f t="shared" si="48"/>
        <v>3.0482988468636057E-190</v>
      </c>
      <c r="IW38" s="92">
        <f t="shared" si="48"/>
        <v>2.5926908009532148E-129</v>
      </c>
      <c r="IY38" s="92">
        <f t="shared" si="56"/>
        <v>2.7253543804907873E-7</v>
      </c>
      <c r="IZ38" s="92">
        <f t="shared" si="49"/>
        <v>1.4351448327587439E-8</v>
      </c>
      <c r="JA38" s="92">
        <f t="shared" si="49"/>
        <v>1.2277171587315573E-9</v>
      </c>
      <c r="JB38" s="92">
        <f t="shared" si="49"/>
        <v>6.2568340152456908E-9</v>
      </c>
      <c r="JC38" s="92">
        <f t="shared" si="49"/>
        <v>1.8034554097716693E-10</v>
      </c>
      <c r="JD38" s="92">
        <f t="shared" si="49"/>
        <v>3.9664865004120952E-10</v>
      </c>
      <c r="JE38" s="92">
        <f t="shared" si="49"/>
        <v>3.7083135520570399E-11</v>
      </c>
      <c r="JF38" s="92">
        <f t="shared" si="49"/>
        <v>7.9124528393772455E-12</v>
      </c>
      <c r="JG38" s="92">
        <f t="shared" si="49"/>
        <v>2.5268725227219106E-11</v>
      </c>
      <c r="JH38" s="92">
        <f t="shared" si="49"/>
        <v>1.4849868686274545E-11</v>
      </c>
      <c r="JI38" s="92">
        <f t="shared" si="49"/>
        <v>1.7676615174727762E-12</v>
      </c>
      <c r="JJ38" s="92">
        <f t="shared" si="49"/>
        <v>3.2768668445195256E-11</v>
      </c>
      <c r="JK38" s="92">
        <f t="shared" si="49"/>
        <v>3.2563732617878262E-10</v>
      </c>
      <c r="JL38" s="92">
        <f t="shared" si="49"/>
        <v>5.7727743118046369E-10</v>
      </c>
      <c r="JM38" s="92">
        <f t="shared" si="49"/>
        <v>2.5259449343925529E-14</v>
      </c>
    </row>
    <row r="39" spans="2:273" x14ac:dyDescent="0.25">
      <c r="B39" s="2">
        <v>12</v>
      </c>
      <c r="C39" s="37">
        <v>75.5</v>
      </c>
      <c r="D39" s="37">
        <v>74.738</v>
      </c>
      <c r="E39" s="37">
        <v>74.31</v>
      </c>
      <c r="F39" s="37">
        <v>75.406999999999996</v>
      </c>
      <c r="G39" s="37">
        <v>69.39</v>
      </c>
      <c r="H39" s="37">
        <v>72.39</v>
      </c>
      <c r="I39" s="37">
        <v>70.945999999999998</v>
      </c>
      <c r="J39" s="37">
        <v>71.933000000000007</v>
      </c>
      <c r="K39" s="37">
        <v>70.930999999999997</v>
      </c>
      <c r="L39" s="37">
        <v>72.864000000000004</v>
      </c>
      <c r="M39" s="37">
        <v>71.840999999999994</v>
      </c>
      <c r="N39" s="37">
        <v>73.5</v>
      </c>
      <c r="O39" s="37">
        <v>71.534999999999997</v>
      </c>
      <c r="P39" s="37">
        <v>67.619</v>
      </c>
      <c r="Q39" s="37">
        <v>67.024000000000001</v>
      </c>
      <c r="S39" s="4">
        <f t="shared" si="6"/>
        <v>75.879809798894712</v>
      </c>
      <c r="T39" s="4">
        <f t="shared" si="6"/>
        <v>74.894755692065516</v>
      </c>
      <c r="U39" s="4">
        <f t="shared" si="6"/>
        <v>75.164948397479847</v>
      </c>
      <c r="V39" s="4">
        <f t="shared" si="6"/>
        <v>75.427929840373608</v>
      </c>
      <c r="W39" s="4">
        <f t="shared" si="6"/>
        <v>70.849743697865989</v>
      </c>
      <c r="X39" s="4">
        <f t="shared" si="6"/>
        <v>72.742279465837711</v>
      </c>
      <c r="Y39" s="4">
        <f t="shared" si="6"/>
        <v>73.103961804516672</v>
      </c>
      <c r="Z39" s="4">
        <f t="shared" si="6"/>
        <v>72.566477699067903</v>
      </c>
      <c r="AA39" s="4">
        <f t="shared" si="6"/>
        <v>71.978581251206009</v>
      </c>
      <c r="AB39" s="4">
        <f t="shared" si="6"/>
        <v>72.854650253164934</v>
      </c>
      <c r="AC39" s="4">
        <f t="shared" si="6"/>
        <v>71.755335500646794</v>
      </c>
      <c r="AD39" s="4">
        <f t="shared" si="6"/>
        <v>73.470603653086513</v>
      </c>
      <c r="AE39" s="4">
        <f t="shared" si="6"/>
        <v>71.939158477877243</v>
      </c>
      <c r="AF39" s="4">
        <f t="shared" si="6"/>
        <v>68.528364557188041</v>
      </c>
      <c r="AG39" s="4">
        <f t="shared" si="6"/>
        <v>65.137829237819119</v>
      </c>
      <c r="AI39" s="4">
        <f t="shared" si="7"/>
        <v>-0.379809798894712</v>
      </c>
      <c r="AJ39" s="4">
        <f t="shared" si="7"/>
        <v>-0.15675569206551643</v>
      </c>
      <c r="AK39" s="4">
        <f t="shared" si="7"/>
        <v>-0.85494839747984486</v>
      </c>
      <c r="AL39" s="4">
        <f t="shared" si="7"/>
        <v>-2.0929840373611341E-2</v>
      </c>
      <c r="AM39" s="4">
        <f t="shared" si="7"/>
        <v>-1.4597436978659886</v>
      </c>
      <c r="AN39" s="4">
        <f t="shared" si="7"/>
        <v>-0.35227946583771086</v>
      </c>
      <c r="AO39" s="4">
        <f t="shared" si="7"/>
        <v>-2.157961804516674</v>
      </c>
      <c r="AP39" s="4">
        <f t="shared" si="7"/>
        <v>-0.63347769906789608</v>
      </c>
      <c r="AQ39" s="4">
        <f t="shared" si="7"/>
        <v>-1.0475812512060116</v>
      </c>
      <c r="AR39" s="4">
        <f t="shared" si="7"/>
        <v>9.3497468350705049E-3</v>
      </c>
      <c r="AS39" s="4">
        <f t="shared" si="7"/>
        <v>8.5664499353200085E-2</v>
      </c>
      <c r="AT39" s="4">
        <f t="shared" si="7"/>
        <v>2.9396346913486582E-2</v>
      </c>
      <c r="AU39" s="4">
        <f t="shared" si="7"/>
        <v>-0.40415847787724601</v>
      </c>
      <c r="AV39" s="4">
        <f t="shared" si="7"/>
        <v>-0.90936455718804154</v>
      </c>
      <c r="AW39" s="4">
        <f t="shared" si="7"/>
        <v>1.8861707621808819</v>
      </c>
      <c r="AY39" s="2">
        <f t="shared" si="50"/>
        <v>75.879240188588057</v>
      </c>
      <c r="AZ39" s="2">
        <f t="shared" si="8"/>
        <v>74.894716737448036</v>
      </c>
      <c r="BA39" s="2">
        <f t="shared" si="8"/>
        <v>75.164944543539249</v>
      </c>
      <c r="BB39" s="2">
        <f t="shared" si="8"/>
        <v>75.42791248096043</v>
      </c>
      <c r="BC39" s="2">
        <f t="shared" si="8"/>
        <v>70.849743066224917</v>
      </c>
      <c r="BD39" s="2">
        <f t="shared" si="8"/>
        <v>72.742278081663073</v>
      </c>
      <c r="BE39" s="2">
        <f t="shared" si="8"/>
        <v>73.103961664744332</v>
      </c>
      <c r="BF39" s="2">
        <f t="shared" si="8"/>
        <v>72.566477664976588</v>
      </c>
      <c r="BG39" s="2">
        <f t="shared" si="8"/>
        <v>71.978581151441219</v>
      </c>
      <c r="BH39" s="2">
        <f t="shared" si="8"/>
        <v>72.854650192438783</v>
      </c>
      <c r="BI39" s="2">
        <f t="shared" si="8"/>
        <v>71.755335493159691</v>
      </c>
      <c r="BJ39" s="2">
        <f t="shared" si="8"/>
        <v>73.470603530792104</v>
      </c>
      <c r="BK39" s="2">
        <f t="shared" si="8"/>
        <v>71.939157424700724</v>
      </c>
      <c r="BL39" s="2">
        <f t="shared" si="8"/>
        <v>68.528362871997729</v>
      </c>
      <c r="BM39" s="2">
        <f t="shared" si="8"/>
        <v>65.137829237716645</v>
      </c>
      <c r="BO39" s="2">
        <f t="shared" si="9"/>
        <v>75.5</v>
      </c>
      <c r="BP39" s="2">
        <f t="shared" si="10"/>
        <v>74.738</v>
      </c>
      <c r="BQ39" s="2">
        <f t="shared" si="11"/>
        <v>74.31</v>
      </c>
      <c r="BR39" s="2">
        <f t="shared" si="12"/>
        <v>75.406999999999996</v>
      </c>
      <c r="BS39" s="2">
        <f t="shared" si="13"/>
        <v>69.39</v>
      </c>
      <c r="BT39" s="2">
        <f t="shared" si="14"/>
        <v>72.39</v>
      </c>
      <c r="BU39" s="2">
        <f t="shared" si="15"/>
        <v>70.945999999999998</v>
      </c>
      <c r="BV39" s="2">
        <f t="shared" si="16"/>
        <v>71.933000000000007</v>
      </c>
      <c r="BW39" s="2">
        <f t="shared" si="17"/>
        <v>70.930999999999997</v>
      </c>
      <c r="BX39" s="2">
        <f t="shared" si="18"/>
        <v>72.864000000000004</v>
      </c>
      <c r="BY39" s="2">
        <f t="shared" si="19"/>
        <v>71.840999999999994</v>
      </c>
      <c r="BZ39" s="2">
        <f t="shared" si="20"/>
        <v>73.5</v>
      </c>
      <c r="CA39" s="2">
        <f t="shared" si="21"/>
        <v>71.534999999999997</v>
      </c>
      <c r="CB39" s="2">
        <f t="shared" si="22"/>
        <v>67.619</v>
      </c>
      <c r="CC39" s="2">
        <f t="shared" si="23"/>
        <v>67.024000000000001</v>
      </c>
      <c r="CE39" s="2" t="str">
        <f t="shared" si="51"/>
        <v/>
      </c>
      <c r="CF39" s="2" t="str">
        <f t="shared" si="24"/>
        <v/>
      </c>
      <c r="CG39" s="2" t="str">
        <f t="shared" si="24"/>
        <v/>
      </c>
      <c r="CH39" s="2" t="str">
        <f t="shared" si="24"/>
        <v/>
      </c>
      <c r="CI39" s="2" t="str">
        <f t="shared" si="24"/>
        <v/>
      </c>
      <c r="CJ39" s="2" t="str">
        <f t="shared" si="24"/>
        <v/>
      </c>
      <c r="CK39" s="2" t="str">
        <f t="shared" si="24"/>
        <v/>
      </c>
      <c r="CL39" s="2" t="str">
        <f t="shared" si="24"/>
        <v/>
      </c>
      <c r="CM39" s="2" t="str">
        <f t="shared" si="24"/>
        <v/>
      </c>
      <c r="CN39" s="2" t="str">
        <f t="shared" si="24"/>
        <v/>
      </c>
      <c r="CO39" s="2" t="str">
        <f t="shared" si="24"/>
        <v/>
      </c>
      <c r="CP39" s="2" t="str">
        <f t="shared" si="24"/>
        <v/>
      </c>
      <c r="CQ39" s="2" t="str">
        <f t="shared" si="24"/>
        <v/>
      </c>
      <c r="CR39" s="2" t="str">
        <f t="shared" si="24"/>
        <v/>
      </c>
      <c r="CS39" s="2" t="str">
        <f t="shared" si="24"/>
        <v/>
      </c>
      <c r="CU39" s="2" t="str">
        <f t="shared" si="25"/>
        <v/>
      </c>
      <c r="CV39" s="2" t="str">
        <f t="shared" si="26"/>
        <v/>
      </c>
      <c r="CW39" s="2" t="str">
        <f t="shared" si="27"/>
        <v/>
      </c>
      <c r="CX39" s="2" t="str">
        <f t="shared" si="28"/>
        <v/>
      </c>
      <c r="CY39" s="2" t="str">
        <f t="shared" si="29"/>
        <v/>
      </c>
      <c r="CZ39" s="2" t="str">
        <f t="shared" si="30"/>
        <v/>
      </c>
      <c r="DA39" s="2" t="str">
        <f t="shared" si="31"/>
        <v/>
      </c>
      <c r="DB39" s="2" t="str">
        <f t="shared" si="32"/>
        <v/>
      </c>
      <c r="DC39" s="2" t="str">
        <f t="shared" si="33"/>
        <v/>
      </c>
      <c r="DD39" s="2" t="str">
        <f t="shared" si="34"/>
        <v/>
      </c>
      <c r="DE39" s="2" t="str">
        <f t="shared" si="35"/>
        <v/>
      </c>
      <c r="DF39" s="2" t="str">
        <f t="shared" si="36"/>
        <v/>
      </c>
      <c r="DG39" s="2" t="str">
        <f t="shared" si="37"/>
        <v/>
      </c>
      <c r="DH39" s="2" t="str">
        <f t="shared" si="38"/>
        <v/>
      </c>
      <c r="DI39" s="2" t="str">
        <f t="shared" si="39"/>
        <v/>
      </c>
      <c r="DK39" s="2">
        <f t="shared" si="40"/>
        <v>76.505414844804321</v>
      </c>
      <c r="DL39" s="2">
        <f t="shared" si="40"/>
        <v>75.468565156794426</v>
      </c>
      <c r="DM39" s="2">
        <f t="shared" si="40"/>
        <v>74.917854955027948</v>
      </c>
      <c r="DN39" s="2">
        <f t="shared" si="40"/>
        <v>74.99900487804878</v>
      </c>
      <c r="DO39" s="2">
        <f t="shared" si="40"/>
        <v>70.174008607671396</v>
      </c>
      <c r="DP39" s="2">
        <f t="shared" si="40"/>
        <v>72.48236185614347</v>
      </c>
      <c r="DQ39" s="2">
        <f t="shared" si="40"/>
        <v>72.741540451021862</v>
      </c>
      <c r="DR39" s="2">
        <f t="shared" si="40"/>
        <v>72.497270764119577</v>
      </c>
      <c r="DS39" s="2">
        <f t="shared" si="40"/>
        <v>71.903036242826929</v>
      </c>
      <c r="DT39" s="2">
        <f t="shared" si="40"/>
        <v>72.731475461199821</v>
      </c>
      <c r="DU39" s="2">
        <f t="shared" si="40"/>
        <v>71.339423817626894</v>
      </c>
      <c r="DV39" s="2">
        <f t="shared" si="40"/>
        <v>73.078731199033527</v>
      </c>
      <c r="DW39" s="2">
        <f t="shared" si="40"/>
        <v>71.887094835397178</v>
      </c>
      <c r="DX39" s="2">
        <f t="shared" si="40"/>
        <v>68.31573467844315</v>
      </c>
      <c r="DY39" s="2">
        <f t="shared" si="40"/>
        <v>65.000295108874056</v>
      </c>
      <c r="EA39" s="2">
        <f t="shared" si="41"/>
        <v>68.489697368421048</v>
      </c>
      <c r="EB39" s="2">
        <f t="shared" si="41"/>
        <v>66.307389755217741</v>
      </c>
      <c r="EC39" s="2">
        <f t="shared" si="41"/>
        <v>79.234876665984046</v>
      </c>
      <c r="ED39" s="2">
        <f t="shared" si="41"/>
        <v>81.816550223076788</v>
      </c>
      <c r="EE39" s="2">
        <f t="shared" si="41"/>
        <v>83.005007705320338</v>
      </c>
      <c r="EF39" s="2">
        <f t="shared" si="41"/>
        <v>76.999404320389544</v>
      </c>
      <c r="EG39" s="2">
        <f t="shared" si="41"/>
        <v>80.194813179712611</v>
      </c>
      <c r="EH39" s="2">
        <f t="shared" si="41"/>
        <v>74.043740477487532</v>
      </c>
      <c r="EI39" s="2">
        <f t="shared" si="41"/>
        <v>73.473380321879318</v>
      </c>
      <c r="EJ39" s="2">
        <f t="shared" si="41"/>
        <v>75.250979933766089</v>
      </c>
      <c r="EK39" s="2">
        <f t="shared" si="41"/>
        <v>81.378980065575064</v>
      </c>
      <c r="EL39" s="2">
        <f t="shared" si="41"/>
        <v>80.742638053081649</v>
      </c>
      <c r="EM39" s="2">
        <f t="shared" si="41"/>
        <v>72.831401898875342</v>
      </c>
      <c r="EN39" s="2">
        <f t="shared" si="41"/>
        <v>72.105983179507462</v>
      </c>
      <c r="EO39" s="2">
        <f t="shared" si="41"/>
        <v>68.715884479346968</v>
      </c>
      <c r="EQ39" s="2">
        <f t="shared" si="42"/>
        <v>69.343876266426747</v>
      </c>
      <c r="ER39" s="2">
        <f t="shared" si="42"/>
        <v>70.657493629711951</v>
      </c>
      <c r="ES39" s="2">
        <f t="shared" si="42"/>
        <v>78.793788974276822</v>
      </c>
      <c r="ET39" s="2">
        <f t="shared" si="42"/>
        <v>77.759900173194723</v>
      </c>
      <c r="EU39" s="2">
        <f t="shared" si="42"/>
        <v>78.073078853363839</v>
      </c>
      <c r="EV39" s="2">
        <f t="shared" si="42"/>
        <v>74.19213698942113</v>
      </c>
      <c r="EW39" s="2">
        <f t="shared" si="42"/>
        <v>77.082345653904312</v>
      </c>
      <c r="EX39" s="2">
        <f t="shared" si="42"/>
        <v>74.003061854402659</v>
      </c>
      <c r="EY39" s="2">
        <f t="shared" si="42"/>
        <v>74.372754975686135</v>
      </c>
      <c r="EZ39" s="2">
        <f t="shared" si="42"/>
        <v>74.909437789057819</v>
      </c>
      <c r="FA39" s="2">
        <f t="shared" si="42"/>
        <v>77.184062876766632</v>
      </c>
      <c r="FB39" s="2">
        <f t="shared" si="42"/>
        <v>77.308683259029834</v>
      </c>
      <c r="FC39" s="2">
        <f t="shared" si="42"/>
        <v>72.101096257057009</v>
      </c>
      <c r="FD39" s="2">
        <f t="shared" si="42"/>
        <v>70.149751601820824</v>
      </c>
      <c r="FE39" s="2">
        <f t="shared" si="42"/>
        <v>71.21741075425787</v>
      </c>
      <c r="FG39" s="2">
        <f t="shared" si="43"/>
        <v>7.8118412636527787E-2</v>
      </c>
      <c r="FH39" s="2">
        <f t="shared" si="43"/>
        <v>6.2639584330691278E-2</v>
      </c>
      <c r="FI39" s="2">
        <f t="shared" si="43"/>
        <v>5.7236219153229594E-2</v>
      </c>
      <c r="FJ39" s="2">
        <f t="shared" si="43"/>
        <v>6.2912998765021724E-2</v>
      </c>
      <c r="FK39" s="2">
        <f t="shared" si="43"/>
        <v>5.2664627648852977E-2</v>
      </c>
      <c r="FL39" s="2">
        <f t="shared" si="43"/>
        <v>5.7541991450459705E-2</v>
      </c>
      <c r="FM39" s="2">
        <f t="shared" si="43"/>
        <v>4.8626160343046301E-2</v>
      </c>
      <c r="FN39" s="2">
        <f t="shared" si="43"/>
        <v>4.4751560753510521E-2</v>
      </c>
      <c r="FO39" s="2">
        <f t="shared" si="43"/>
        <v>4.8106675087360953E-2</v>
      </c>
      <c r="FP39" s="2">
        <f t="shared" si="43"/>
        <v>4.8888631218533943E-2</v>
      </c>
      <c r="FQ39" s="2">
        <f t="shared" si="43"/>
        <v>4.1427740531096498E-2</v>
      </c>
      <c r="FR39" s="2">
        <f t="shared" si="43"/>
        <v>5.1132764567590153E-2</v>
      </c>
      <c r="FS39" s="2">
        <f t="shared" si="43"/>
        <v>5.5133920425025573E-2</v>
      </c>
      <c r="FT39" s="2">
        <f t="shared" si="43"/>
        <v>5.6099189335952919E-2</v>
      </c>
      <c r="FU39" s="2">
        <f t="shared" si="43"/>
        <v>3.7015062050678817E-2</v>
      </c>
      <c r="FW39" s="2">
        <f t="shared" si="52"/>
        <v>5.4927799334190059E-7</v>
      </c>
      <c r="FX39" s="2">
        <f t="shared" si="44"/>
        <v>8.7349383902409944E-7</v>
      </c>
      <c r="FY39" s="2">
        <f t="shared" si="44"/>
        <v>9.3456753937391275E-7</v>
      </c>
      <c r="FZ39" s="2">
        <f t="shared" si="44"/>
        <v>1.1386145012029345E-6</v>
      </c>
      <c r="GA39" s="2">
        <f t="shared" si="44"/>
        <v>1.0809740157733732E-6</v>
      </c>
      <c r="GB39" s="2">
        <f t="shared" si="44"/>
        <v>1.2087696012509237E-6</v>
      </c>
      <c r="GC39" s="2">
        <f t="shared" si="44"/>
        <v>9.0637517179495265E-7</v>
      </c>
      <c r="GD39" s="2">
        <f t="shared" si="44"/>
        <v>7.983119939006687E-7</v>
      </c>
      <c r="GE39" s="2">
        <f t="shared" si="44"/>
        <v>9.7426357133674645E-7</v>
      </c>
      <c r="GF39" s="2">
        <f t="shared" si="44"/>
        <v>1.1529288189549157E-6</v>
      </c>
      <c r="GG39" s="2">
        <f t="shared" si="44"/>
        <v>1.062179381060442E-6</v>
      </c>
      <c r="GH39" s="2">
        <f t="shared" si="44"/>
        <v>1.2851297333831136E-6</v>
      </c>
      <c r="GI39" s="2">
        <f t="shared" si="44"/>
        <v>1.042291062751153E-6</v>
      </c>
      <c r="GJ39" s="2">
        <f t="shared" si="44"/>
        <v>8.5610362782731177E-7</v>
      </c>
      <c r="GK39" s="2">
        <f t="shared" si="44"/>
        <v>5.4276451400143735E-7</v>
      </c>
      <c r="GM39" s="92">
        <f t="shared" si="53"/>
        <v>4.5000648712867834E-7</v>
      </c>
      <c r="GN39" s="92">
        <f t="shared" si="45"/>
        <v>2.6243375025229157E-8</v>
      </c>
      <c r="GO39" s="92">
        <f t="shared" si="45"/>
        <v>2.4803709386826556E-9</v>
      </c>
      <c r="GP39" s="92">
        <f t="shared" si="45"/>
        <v>1.1938269293051151E-8</v>
      </c>
      <c r="GQ39" s="92">
        <f t="shared" si="45"/>
        <v>3.9133008636316868E-10</v>
      </c>
      <c r="GR39" s="92">
        <f t="shared" si="45"/>
        <v>8.4849197779636176E-10</v>
      </c>
      <c r="GS39" s="92">
        <f t="shared" si="45"/>
        <v>8.4897517633299655E-11</v>
      </c>
      <c r="GT39" s="92">
        <f t="shared" si="45"/>
        <v>1.9021753645953337E-11</v>
      </c>
      <c r="GU39" s="92">
        <f t="shared" si="45"/>
        <v>5.8731793522755731E-11</v>
      </c>
      <c r="GV39" s="92">
        <f t="shared" si="45"/>
        <v>3.5565424881365455E-11</v>
      </c>
      <c r="GW39" s="92">
        <f t="shared" si="45"/>
        <v>4.4519639447413134E-12</v>
      </c>
      <c r="GX39" s="92">
        <f t="shared" si="45"/>
        <v>7.6564499606402124E-11</v>
      </c>
      <c r="GY39" s="92">
        <f t="shared" si="45"/>
        <v>6.95195810651036E-10</v>
      </c>
      <c r="GZ39" s="92">
        <f t="shared" si="45"/>
        <v>1.2039499222794817E-9</v>
      </c>
      <c r="HA39" s="92">
        <f t="shared" si="45"/>
        <v>7.4433837045153478E-14</v>
      </c>
      <c r="HC39" s="92">
        <f t="shared" si="57"/>
        <v>1.7927997893433305E-25</v>
      </c>
      <c r="HD39" s="92">
        <f t="shared" si="46"/>
        <v>2.9629129396990961E-24</v>
      </c>
      <c r="HE39" s="92">
        <f t="shared" si="46"/>
        <v>4.1555044760334921E-29</v>
      </c>
      <c r="HF39" s="92">
        <f t="shared" si="46"/>
        <v>2.5453283166809666E-31</v>
      </c>
      <c r="HG39" s="92">
        <f t="shared" si="46"/>
        <v>1.3645852833137144E-32</v>
      </c>
      <c r="HH39" s="92">
        <f t="shared" si="46"/>
        <v>1.8016264672533616E-29</v>
      </c>
      <c r="HI39" s="92">
        <f t="shared" si="46"/>
        <v>1.8574572795716448E-31</v>
      </c>
      <c r="HJ39" s="92">
        <f t="shared" si="46"/>
        <v>4.0284819391228647E-35</v>
      </c>
      <c r="HK39" s="92">
        <f t="shared" si="46"/>
        <v>2.7110553506546347E-31</v>
      </c>
      <c r="HL39" s="92">
        <f t="shared" si="46"/>
        <v>2.2778535359785975E-30</v>
      </c>
      <c r="HM39" s="92">
        <f t="shared" si="46"/>
        <v>4.5729270289457133E-34</v>
      </c>
      <c r="HN39" s="92">
        <f t="shared" si="46"/>
        <v>1.7468078917169466E-33</v>
      </c>
      <c r="HO39" s="92">
        <f t="shared" si="46"/>
        <v>1.4446528866620493E-27</v>
      </c>
      <c r="HP39" s="92">
        <f t="shared" si="46"/>
        <v>5.8896644717957836E-28</v>
      </c>
      <c r="HQ39" s="92">
        <f t="shared" si="46"/>
        <v>3.38804931627633E-41</v>
      </c>
      <c r="HS39" s="92">
        <f t="shared" si="54"/>
        <v>2.7799701023460821E-84</v>
      </c>
      <c r="HT39" s="92">
        <f t="shared" si="47"/>
        <v>6.0293534982413073E-78</v>
      </c>
      <c r="HU39" s="92">
        <f t="shared" si="47"/>
        <v>3.5517312948019876E-95</v>
      </c>
      <c r="HV39" s="92">
        <f t="shared" si="47"/>
        <v>6.6422978622149814E-102</v>
      </c>
      <c r="HW39" s="92">
        <f t="shared" si="47"/>
        <v>1.340602877936847E-106</v>
      </c>
      <c r="HX39" s="92">
        <f t="shared" si="47"/>
        <v>5.3634267974236037E-97</v>
      </c>
      <c r="HY39" s="92">
        <f t="shared" si="47"/>
        <v>7.7800747092551897E-104</v>
      </c>
      <c r="HZ39" s="92">
        <f t="shared" si="47"/>
        <v>1.1970932160996027E-116</v>
      </c>
      <c r="IA39" s="92">
        <f t="shared" si="47"/>
        <v>4.3198022411541241E-103</v>
      </c>
      <c r="IB39" s="92">
        <f t="shared" si="47"/>
        <v>8.1428948510990361E-100</v>
      </c>
      <c r="IC39" s="92">
        <f t="shared" si="47"/>
        <v>5.2639944419940325E-110</v>
      </c>
      <c r="ID39" s="92">
        <f t="shared" si="47"/>
        <v>8.0409787984367603E-110</v>
      </c>
      <c r="IE39" s="92">
        <f t="shared" si="47"/>
        <v>4.7122390539633687E-90</v>
      </c>
      <c r="IF39" s="92">
        <f t="shared" si="47"/>
        <v>3.1477979986275291E-56</v>
      </c>
      <c r="IG39" s="92">
        <f t="shared" si="47"/>
        <v>6.9220082563257828E-50</v>
      </c>
      <c r="II39" s="92">
        <f t="shared" si="55"/>
        <v>6.5412237688398523E-235</v>
      </c>
      <c r="IJ39" s="92">
        <f t="shared" si="48"/>
        <v>6.393642168865897E-215</v>
      </c>
      <c r="IK39" s="92">
        <f t="shared" si="48"/>
        <v>5.9548454363793836E-264</v>
      </c>
      <c r="IL39" s="92">
        <f t="shared" si="48"/>
        <v>1.3872770289720429E-282</v>
      </c>
      <c r="IM39" s="92">
        <f t="shared" si="48"/>
        <v>3.3739216194036591E-297</v>
      </c>
      <c r="IN39" s="92">
        <f t="shared" si="48"/>
        <v>3.4264632969010468E-272</v>
      </c>
      <c r="IO39" s="92">
        <f t="shared" si="48"/>
        <v>4.3119978654764964E-294</v>
      </c>
      <c r="IP39" s="92">
        <f t="shared" si="48"/>
        <v>0</v>
      </c>
      <c r="IQ39" s="92">
        <f t="shared" si="48"/>
        <v>1.5456696078941818E-292</v>
      </c>
      <c r="IR39" s="92">
        <f t="shared" si="48"/>
        <v>6.3722852668846734E-282</v>
      </c>
      <c r="IS39" s="92">
        <f t="shared" si="48"/>
        <v>8.0596790135825313E-306</v>
      </c>
      <c r="IT39" s="92">
        <f t="shared" si="48"/>
        <v>7.3410079914013869E-307</v>
      </c>
      <c r="IU39" s="92">
        <f t="shared" si="48"/>
        <v>1.0931404325675666E-249</v>
      </c>
      <c r="IV39" s="92">
        <f t="shared" si="48"/>
        <v>8.7242508006079052E-188</v>
      </c>
      <c r="IW39" s="92">
        <f t="shared" si="48"/>
        <v>1.0568823034212151E-127</v>
      </c>
      <c r="IY39" s="92">
        <f t="shared" si="56"/>
        <v>4.5000648712867834E-7</v>
      </c>
      <c r="IZ39" s="92">
        <f t="shared" si="49"/>
        <v>2.624337502522916E-8</v>
      </c>
      <c r="JA39" s="92">
        <f t="shared" si="49"/>
        <v>2.4803709386826556E-9</v>
      </c>
      <c r="JB39" s="92">
        <f t="shared" si="49"/>
        <v>1.1938269293051151E-8</v>
      </c>
      <c r="JC39" s="92">
        <f t="shared" si="49"/>
        <v>3.9133008636316868E-10</v>
      </c>
      <c r="JD39" s="92">
        <f t="shared" si="49"/>
        <v>8.4849197779636176E-10</v>
      </c>
      <c r="JE39" s="92">
        <f t="shared" si="49"/>
        <v>8.4897517633299655E-11</v>
      </c>
      <c r="JF39" s="92">
        <f t="shared" si="49"/>
        <v>1.9021753645953337E-11</v>
      </c>
      <c r="JG39" s="92">
        <f t="shared" si="49"/>
        <v>5.8731793522755731E-11</v>
      </c>
      <c r="JH39" s="92">
        <f t="shared" si="49"/>
        <v>3.5565424881365455E-11</v>
      </c>
      <c r="JI39" s="92">
        <f t="shared" si="49"/>
        <v>4.4519639447413134E-12</v>
      </c>
      <c r="JJ39" s="92">
        <f t="shared" si="49"/>
        <v>7.6564499606402124E-11</v>
      </c>
      <c r="JK39" s="92">
        <f t="shared" si="49"/>
        <v>6.95195810651036E-10</v>
      </c>
      <c r="JL39" s="92">
        <f t="shared" si="49"/>
        <v>1.2039499222794817E-9</v>
      </c>
      <c r="JM39" s="92">
        <f t="shared" si="49"/>
        <v>7.4433837045153478E-14</v>
      </c>
    </row>
    <row r="40" spans="2:273" x14ac:dyDescent="0.25">
      <c r="B40" s="2">
        <v>13</v>
      </c>
      <c r="C40" s="37">
        <v>74.75</v>
      </c>
      <c r="D40" s="37">
        <v>74.975999999999999</v>
      </c>
      <c r="E40" s="37">
        <v>72.356999999999999</v>
      </c>
      <c r="F40" s="37">
        <v>76</v>
      </c>
      <c r="G40" s="37">
        <v>71.61</v>
      </c>
      <c r="H40" s="37">
        <v>72.61</v>
      </c>
      <c r="I40" s="37">
        <v>72.540999999999997</v>
      </c>
      <c r="J40" s="37">
        <v>73.966999999999999</v>
      </c>
      <c r="K40" s="37">
        <v>72.379000000000005</v>
      </c>
      <c r="L40" s="37">
        <v>72.590999999999994</v>
      </c>
      <c r="M40" s="37">
        <v>71.25</v>
      </c>
      <c r="N40" s="37">
        <v>73.067999999999998</v>
      </c>
      <c r="O40" s="37">
        <v>71.650999999999996</v>
      </c>
      <c r="P40" s="37">
        <v>69.429000000000002</v>
      </c>
      <c r="Q40" s="37">
        <v>66.929000000000002</v>
      </c>
      <c r="S40" s="4">
        <f t="shared" si="6"/>
        <v>76.069867427398265</v>
      </c>
      <c r="T40" s="4">
        <f t="shared" si="6"/>
        <v>75.213039225504588</v>
      </c>
      <c r="U40" s="4">
        <f t="shared" si="6"/>
        <v>75.501322216952062</v>
      </c>
      <c r="V40" s="4">
        <f t="shared" si="6"/>
        <v>75.838978706574068</v>
      </c>
      <c r="W40" s="4">
        <f t="shared" si="6"/>
        <v>71.207035177619403</v>
      </c>
      <c r="X40" s="4">
        <f t="shared" si="6"/>
        <v>72.930412925141681</v>
      </c>
      <c r="Y40" s="4">
        <f t="shared" si="6"/>
        <v>73.341780003415451</v>
      </c>
      <c r="Z40" s="4">
        <f t="shared" si="6"/>
        <v>72.80016441648165</v>
      </c>
      <c r="AA40" s="4">
        <f t="shared" si="6"/>
        <v>72.175887637632044</v>
      </c>
      <c r="AB40" s="4">
        <f t="shared" si="6"/>
        <v>73.121268824934816</v>
      </c>
      <c r="AC40" s="4">
        <f t="shared" si="6"/>
        <v>72.032896754854079</v>
      </c>
      <c r="AD40" s="4">
        <f t="shared" si="6"/>
        <v>73.803503677917178</v>
      </c>
      <c r="AE40" s="4">
        <f t="shared" si="6"/>
        <v>72.21998728531608</v>
      </c>
      <c r="AF40" s="4">
        <f t="shared" si="6"/>
        <v>68.799303084595721</v>
      </c>
      <c r="AG40" s="4">
        <f t="shared" si="6"/>
        <v>65.283771009789248</v>
      </c>
      <c r="AI40" s="4">
        <f t="shared" si="7"/>
        <v>-1.3198674273982647</v>
      </c>
      <c r="AJ40" s="4">
        <f t="shared" si="7"/>
        <v>-0.23703922550458856</v>
      </c>
      <c r="AK40" s="4">
        <f t="shared" si="7"/>
        <v>-3.1443222169520624</v>
      </c>
      <c r="AL40" s="4">
        <f t="shared" si="7"/>
        <v>0.1610212934259323</v>
      </c>
      <c r="AM40" s="4">
        <f t="shared" si="7"/>
        <v>0.40296482238059639</v>
      </c>
      <c r="AN40" s="4">
        <f t="shared" si="7"/>
        <v>-0.32041292514168163</v>
      </c>
      <c r="AO40" s="4">
        <f t="shared" si="7"/>
        <v>-0.80078000341545419</v>
      </c>
      <c r="AP40" s="4">
        <f t="shared" si="7"/>
        <v>1.166835583518349</v>
      </c>
      <c r="AQ40" s="4">
        <f t="shared" si="7"/>
        <v>0.20311236236796049</v>
      </c>
      <c r="AR40" s="4">
        <f t="shared" si="7"/>
        <v>-0.53026882493482219</v>
      </c>
      <c r="AS40" s="4">
        <f t="shared" si="7"/>
        <v>-0.78289675485407884</v>
      </c>
      <c r="AT40" s="4">
        <f t="shared" si="7"/>
        <v>-0.73550367791717974</v>
      </c>
      <c r="AU40" s="4">
        <f t="shared" si="7"/>
        <v>-0.56898728531608356</v>
      </c>
      <c r="AV40" s="4">
        <f t="shared" si="7"/>
        <v>0.6296969154042813</v>
      </c>
      <c r="AW40" s="4">
        <f t="shared" si="7"/>
        <v>1.6452289902107538</v>
      </c>
      <c r="AY40" s="2">
        <f t="shared" si="50"/>
        <v>76.068951460094823</v>
      </c>
      <c r="AZ40" s="2">
        <f t="shared" si="8"/>
        <v>75.212969989152882</v>
      </c>
      <c r="BA40" s="2">
        <f t="shared" si="8"/>
        <v>75.501314668061056</v>
      </c>
      <c r="BB40" s="2">
        <f t="shared" si="8"/>
        <v>75.838946559002082</v>
      </c>
      <c r="BC40" s="2">
        <f t="shared" si="8"/>
        <v>71.207033850791362</v>
      </c>
      <c r="BD40" s="2">
        <f t="shared" si="8"/>
        <v>72.930410059659664</v>
      </c>
      <c r="BE40" s="2">
        <f t="shared" si="8"/>
        <v>73.341779693921524</v>
      </c>
      <c r="BF40" s="2">
        <f t="shared" si="8"/>
        <v>72.800164337268427</v>
      </c>
      <c r="BG40" s="2">
        <f t="shared" si="8"/>
        <v>72.175887413435362</v>
      </c>
      <c r="BH40" s="2">
        <f t="shared" si="8"/>
        <v>73.121268684457931</v>
      </c>
      <c r="BI40" s="2">
        <f t="shared" si="8"/>
        <v>72.032896736639955</v>
      </c>
      <c r="BJ40" s="2">
        <f t="shared" si="8"/>
        <v>73.803503401835869</v>
      </c>
      <c r="BK40" s="2">
        <f t="shared" si="8"/>
        <v>72.219985108476536</v>
      </c>
      <c r="BL40" s="2">
        <f t="shared" si="8"/>
        <v>68.799299679932773</v>
      </c>
      <c r="BM40" s="2">
        <f t="shared" si="8"/>
        <v>65.28377100949848</v>
      </c>
      <c r="BO40" s="2">
        <f t="shared" si="9"/>
        <v>74.75</v>
      </c>
      <c r="BP40" s="2">
        <f t="shared" si="10"/>
        <v>74.975999999999999</v>
      </c>
      <c r="BQ40" s="2">
        <f t="shared" si="11"/>
        <v>72.356999999999999</v>
      </c>
      <c r="BR40" s="2">
        <f t="shared" si="12"/>
        <v>76</v>
      </c>
      <c r="BS40" s="2">
        <f t="shared" si="13"/>
        <v>71.61</v>
      </c>
      <c r="BT40" s="2">
        <f t="shared" si="14"/>
        <v>72.61</v>
      </c>
      <c r="BU40" s="2">
        <f t="shared" si="15"/>
        <v>72.540999999999997</v>
      </c>
      <c r="BV40" s="2">
        <f t="shared" si="16"/>
        <v>73.966999999999999</v>
      </c>
      <c r="BW40" s="2">
        <f t="shared" si="17"/>
        <v>72.379000000000005</v>
      </c>
      <c r="BX40" s="2">
        <f t="shared" si="18"/>
        <v>72.590999999999994</v>
      </c>
      <c r="BY40" s="2">
        <f t="shared" si="19"/>
        <v>71.25</v>
      </c>
      <c r="BZ40" s="2">
        <f t="shared" si="20"/>
        <v>73.067999999999998</v>
      </c>
      <c r="CA40" s="2">
        <f t="shared" si="21"/>
        <v>71.650999999999996</v>
      </c>
      <c r="CB40" s="2">
        <f t="shared" si="22"/>
        <v>69.429000000000002</v>
      </c>
      <c r="CC40" s="2">
        <f t="shared" si="23"/>
        <v>66.929000000000002</v>
      </c>
      <c r="CE40" s="2" t="str">
        <f t="shared" si="51"/>
        <v/>
      </c>
      <c r="CF40" s="2" t="str">
        <f t="shared" si="24"/>
        <v/>
      </c>
      <c r="CG40" s="2" t="str">
        <f t="shared" si="24"/>
        <v/>
      </c>
      <c r="CH40" s="2" t="str">
        <f t="shared" si="24"/>
        <v/>
      </c>
      <c r="CI40" s="2" t="str">
        <f t="shared" si="24"/>
        <v/>
      </c>
      <c r="CJ40" s="2" t="str">
        <f t="shared" si="24"/>
        <v/>
      </c>
      <c r="CK40" s="2" t="str">
        <f t="shared" si="24"/>
        <v/>
      </c>
      <c r="CL40" s="2" t="str">
        <f t="shared" si="24"/>
        <v/>
      </c>
      <c r="CM40" s="2" t="str">
        <f t="shared" si="24"/>
        <v/>
      </c>
      <c r="CN40" s="2" t="str">
        <f t="shared" si="24"/>
        <v/>
      </c>
      <c r="CO40" s="2" t="str">
        <f t="shared" si="24"/>
        <v/>
      </c>
      <c r="CP40" s="2" t="str">
        <f t="shared" si="24"/>
        <v/>
      </c>
      <c r="CQ40" s="2" t="str">
        <f t="shared" si="24"/>
        <v/>
      </c>
      <c r="CR40" s="2" t="str">
        <f t="shared" si="24"/>
        <v/>
      </c>
      <c r="CS40" s="2" t="str">
        <f t="shared" si="24"/>
        <v/>
      </c>
      <c r="CU40" s="2" t="str">
        <f t="shared" si="25"/>
        <v/>
      </c>
      <c r="CV40" s="2" t="str">
        <f t="shared" si="26"/>
        <v/>
      </c>
      <c r="CW40" s="2" t="str">
        <f t="shared" si="27"/>
        <v/>
      </c>
      <c r="CX40" s="2" t="str">
        <f t="shared" si="28"/>
        <v/>
      </c>
      <c r="CY40" s="2" t="str">
        <f t="shared" si="29"/>
        <v/>
      </c>
      <c r="CZ40" s="2" t="str">
        <f t="shared" si="30"/>
        <v/>
      </c>
      <c r="DA40" s="2" t="str">
        <f t="shared" si="31"/>
        <v/>
      </c>
      <c r="DB40" s="2" t="str">
        <f t="shared" si="32"/>
        <v/>
      </c>
      <c r="DC40" s="2" t="str">
        <f t="shared" si="33"/>
        <v/>
      </c>
      <c r="DD40" s="2" t="str">
        <f t="shared" si="34"/>
        <v/>
      </c>
      <c r="DE40" s="2" t="str">
        <f t="shared" si="35"/>
        <v/>
      </c>
      <c r="DF40" s="2" t="str">
        <f t="shared" si="36"/>
        <v/>
      </c>
      <c r="DG40" s="2" t="str">
        <f t="shared" si="37"/>
        <v/>
      </c>
      <c r="DH40" s="2" t="str">
        <f t="shared" si="38"/>
        <v/>
      </c>
      <c r="DI40" s="2" t="str">
        <f t="shared" si="39"/>
        <v/>
      </c>
      <c r="DK40" s="2">
        <f t="shared" si="40"/>
        <v>76.776615654520924</v>
      </c>
      <c r="DL40" s="2">
        <f t="shared" si="40"/>
        <v>75.867381707317065</v>
      </c>
      <c r="DM40" s="2">
        <f t="shared" si="40"/>
        <v>75.261317397293567</v>
      </c>
      <c r="DN40" s="2">
        <f t="shared" si="40"/>
        <v>75.409812195121958</v>
      </c>
      <c r="DO40" s="2">
        <f t="shared" si="40"/>
        <v>70.498596798550295</v>
      </c>
      <c r="DP40" s="2">
        <f t="shared" si="40"/>
        <v>72.666232450098576</v>
      </c>
      <c r="DQ40" s="2">
        <f t="shared" si="40"/>
        <v>72.965698872445401</v>
      </c>
      <c r="DR40" s="2">
        <f t="shared" si="40"/>
        <v>72.741131984294753</v>
      </c>
      <c r="DS40" s="2">
        <f t="shared" si="40"/>
        <v>72.109044246451219</v>
      </c>
      <c r="DT40" s="2">
        <f t="shared" si="40"/>
        <v>73.00745512249145</v>
      </c>
      <c r="DU40" s="2">
        <f t="shared" si="40"/>
        <v>71.59794038840721</v>
      </c>
      <c r="DV40" s="2">
        <f t="shared" si="40"/>
        <v>73.403467381455755</v>
      </c>
      <c r="DW40" s="2">
        <f t="shared" si="40"/>
        <v>72.187660525520997</v>
      </c>
      <c r="DX40" s="2">
        <f t="shared" si="40"/>
        <v>68.590981579018461</v>
      </c>
      <c r="DY40" s="2">
        <f t="shared" si="40"/>
        <v>65.142118174855014</v>
      </c>
      <c r="EA40" s="2">
        <f t="shared" si="41"/>
        <v>68.452559340074501</v>
      </c>
      <c r="EB40" s="2">
        <f t="shared" si="41"/>
        <v>66.281730239628985</v>
      </c>
      <c r="EC40" s="2">
        <f t="shared" si="41"/>
        <v>79.106595655198205</v>
      </c>
      <c r="ED40" s="2">
        <f t="shared" si="41"/>
        <v>81.668539995273889</v>
      </c>
      <c r="EE40" s="2">
        <f t="shared" si="41"/>
        <v>82.82927186390603</v>
      </c>
      <c r="EF40" s="2">
        <f t="shared" si="41"/>
        <v>76.876614553305416</v>
      </c>
      <c r="EG40" s="2">
        <f t="shared" si="41"/>
        <v>80.052453790919273</v>
      </c>
      <c r="EH40" s="2">
        <f t="shared" si="41"/>
        <v>73.949372011379452</v>
      </c>
      <c r="EI40" s="2">
        <f t="shared" si="41"/>
        <v>73.382126609396678</v>
      </c>
      <c r="EJ40" s="2">
        <f t="shared" si="41"/>
        <v>75.140654189882397</v>
      </c>
      <c r="EK40" s="2">
        <f t="shared" si="41"/>
        <v>81.211663612875256</v>
      </c>
      <c r="EL40" s="2">
        <f t="shared" si="41"/>
        <v>80.5738480866125</v>
      </c>
      <c r="EM40" s="2">
        <f t="shared" si="41"/>
        <v>72.725223251692228</v>
      </c>
      <c r="EN40" s="2">
        <f t="shared" si="41"/>
        <v>71.995991857863103</v>
      </c>
      <c r="EO40" s="2">
        <f t="shared" si="41"/>
        <v>68.644717347133025</v>
      </c>
      <c r="EQ40" s="2">
        <f t="shared" si="42"/>
        <v>69.298476733001493</v>
      </c>
      <c r="ER40" s="2">
        <f t="shared" si="42"/>
        <v>70.588385598901468</v>
      </c>
      <c r="ES40" s="2">
        <f t="shared" si="42"/>
        <v>78.669860809573166</v>
      </c>
      <c r="ET40" s="2">
        <f t="shared" si="42"/>
        <v>77.652748764157295</v>
      </c>
      <c r="EU40" s="2">
        <f t="shared" si="42"/>
        <v>77.948983958937902</v>
      </c>
      <c r="EV40" s="2">
        <f t="shared" si="42"/>
        <v>74.09794492979951</v>
      </c>
      <c r="EW40" s="2">
        <f t="shared" si="42"/>
        <v>76.97182552658569</v>
      </c>
      <c r="EX40" s="2">
        <f t="shared" si="42"/>
        <v>73.909068547632288</v>
      </c>
      <c r="EY40" s="2">
        <f t="shared" si="42"/>
        <v>74.272412879500067</v>
      </c>
      <c r="EZ40" s="2">
        <f t="shared" si="42"/>
        <v>74.802246907215647</v>
      </c>
      <c r="FA40" s="2">
        <f t="shared" si="42"/>
        <v>77.059851907980246</v>
      </c>
      <c r="FB40" s="2">
        <f t="shared" si="42"/>
        <v>77.176119285011112</v>
      </c>
      <c r="FC40" s="2">
        <f t="shared" si="42"/>
        <v>72.001897497512559</v>
      </c>
      <c r="FD40" s="2">
        <f t="shared" si="42"/>
        <v>70.059291007552275</v>
      </c>
      <c r="FE40" s="2">
        <f t="shared" si="42"/>
        <v>71.118489868221786</v>
      </c>
      <c r="FG40" s="2">
        <f t="shared" si="43"/>
        <v>8.5014406097869102E-2</v>
      </c>
      <c r="FH40" s="2">
        <f t="shared" si="43"/>
        <v>6.8270356495011675E-2</v>
      </c>
      <c r="FI40" s="2">
        <f t="shared" si="43"/>
        <v>6.2413615402390189E-2</v>
      </c>
      <c r="FJ40" s="2">
        <f t="shared" si="43"/>
        <v>6.8566550768970835E-2</v>
      </c>
      <c r="FK40" s="2">
        <f t="shared" si="43"/>
        <v>5.7453694377415744E-2</v>
      </c>
      <c r="FL40" s="2">
        <f t="shared" si="43"/>
        <v>6.2745205994251332E-2</v>
      </c>
      <c r="FM40" s="2">
        <f t="shared" si="43"/>
        <v>5.3068560630951611E-2</v>
      </c>
      <c r="FN40" s="2">
        <f t="shared" si="43"/>
        <v>4.8858163054735532E-2</v>
      </c>
      <c r="FO40" s="2">
        <f t="shared" si="43"/>
        <v>5.2504235290383561E-2</v>
      </c>
      <c r="FP40" s="2">
        <f t="shared" si="43"/>
        <v>5.335366563188694E-2</v>
      </c>
      <c r="FQ40" s="2">
        <f t="shared" si="43"/>
        <v>4.5243780532379055E-2</v>
      </c>
      <c r="FR40" s="2">
        <f t="shared" si="43"/>
        <v>5.5790734777628921E-2</v>
      </c>
      <c r="FS40" s="2">
        <f t="shared" si="43"/>
        <v>6.0133279399990976E-2</v>
      </c>
      <c r="FT40" s="2">
        <f t="shared" si="43"/>
        <v>6.1180408231815288E-2</v>
      </c>
      <c r="FU40" s="2">
        <f t="shared" si="43"/>
        <v>4.0441784932107989E-2</v>
      </c>
      <c r="FW40" s="2">
        <f t="shared" si="52"/>
        <v>6.0227131140430211E-7</v>
      </c>
      <c r="FX40" s="2">
        <f t="shared" si="44"/>
        <v>9.5776686824133732E-7</v>
      </c>
      <c r="FY40" s="2">
        <f t="shared" si="44"/>
        <v>1.0247328373512463E-6</v>
      </c>
      <c r="FZ40" s="2">
        <f t="shared" si="44"/>
        <v>1.2484658372356539E-6</v>
      </c>
      <c r="GA40" s="2">
        <f t="shared" si="44"/>
        <v>1.1852643152811276E-6</v>
      </c>
      <c r="GB40" s="2">
        <f t="shared" si="44"/>
        <v>1.3253893573655408E-6</v>
      </c>
      <c r="GC40" s="2">
        <f t="shared" si="44"/>
        <v>9.9382052649362395E-7</v>
      </c>
      <c r="GD40" s="2">
        <f t="shared" si="44"/>
        <v>8.7533162761389355E-7</v>
      </c>
      <c r="GE40" s="2">
        <f t="shared" si="44"/>
        <v>1.0682586628561548E-6</v>
      </c>
      <c r="GF40" s="2">
        <f t="shared" si="44"/>
        <v>1.2641611710733799E-6</v>
      </c>
      <c r="GG40" s="2">
        <f t="shared" si="44"/>
        <v>1.164656412374967E-6</v>
      </c>
      <c r="GH40" s="2">
        <f t="shared" si="44"/>
        <v>1.4091165571577557E-6</v>
      </c>
      <c r="GI40" s="2">
        <f t="shared" si="44"/>
        <v>1.1428493094184948E-6</v>
      </c>
      <c r="GJ40" s="2">
        <f t="shared" si="44"/>
        <v>9.3869888401957936E-7</v>
      </c>
      <c r="GK40" s="2">
        <f t="shared" si="44"/>
        <v>5.951294240789109E-7</v>
      </c>
      <c r="GM40" s="92">
        <f t="shared" si="53"/>
        <v>7.3657889293792821E-7</v>
      </c>
      <c r="GN40" s="92">
        <f t="shared" si="45"/>
        <v>4.748382216386661E-8</v>
      </c>
      <c r="GO40" s="92">
        <f t="shared" si="45"/>
        <v>4.9481564047947294E-9</v>
      </c>
      <c r="GP40" s="92">
        <f t="shared" si="45"/>
        <v>2.2515971165255319E-8</v>
      </c>
      <c r="GQ40" s="92">
        <f t="shared" si="45"/>
        <v>8.3731910371053772E-10</v>
      </c>
      <c r="GR40" s="92">
        <f t="shared" si="45"/>
        <v>1.7897990026170754E-9</v>
      </c>
      <c r="GS40" s="92">
        <f t="shared" si="45"/>
        <v>1.9147596625676186E-10</v>
      </c>
      <c r="GT40" s="92">
        <f t="shared" si="45"/>
        <v>4.5013891902322422E-11</v>
      </c>
      <c r="GU40" s="92">
        <f t="shared" si="45"/>
        <v>1.3444077332817453E-10</v>
      </c>
      <c r="GV40" s="92">
        <f t="shared" si="45"/>
        <v>8.3824885313888518E-11</v>
      </c>
      <c r="GW40" s="92">
        <f t="shared" si="45"/>
        <v>1.1029109697856434E-11</v>
      </c>
      <c r="GX40" s="92">
        <f t="shared" si="45"/>
        <v>1.7611895437716927E-10</v>
      </c>
      <c r="GY40" s="92">
        <f t="shared" si="45"/>
        <v>1.463805013407535E-9</v>
      </c>
      <c r="GZ40" s="92">
        <f t="shared" si="45"/>
        <v>2.4776890308729894E-9</v>
      </c>
      <c r="HA40" s="92">
        <f t="shared" si="45"/>
        <v>2.1510621851916076E-13</v>
      </c>
      <c r="HC40" s="92">
        <f t="shared" si="57"/>
        <v>7.1796745355784274E-25</v>
      </c>
      <c r="HD40" s="92">
        <f t="shared" si="46"/>
        <v>1.1267270140343398E-23</v>
      </c>
      <c r="HE40" s="92">
        <f t="shared" si="46"/>
        <v>2.1380026070047745E-28</v>
      </c>
      <c r="HF40" s="92">
        <f t="shared" si="46"/>
        <v>1.5193860869396581E-30</v>
      </c>
      <c r="HG40" s="92">
        <f t="shared" si="46"/>
        <v>8.7994136361730854E-32</v>
      </c>
      <c r="HH40" s="92">
        <f t="shared" si="46"/>
        <v>9.9184085614623533E-29</v>
      </c>
      <c r="HI40" s="92">
        <f t="shared" si="46"/>
        <v>1.1204365643420867E-30</v>
      </c>
      <c r="HJ40" s="92">
        <f t="shared" si="46"/>
        <v>2.9963069617663154E-34</v>
      </c>
      <c r="HK40" s="92">
        <f t="shared" si="46"/>
        <v>1.634674569492355E-30</v>
      </c>
      <c r="HL40" s="92">
        <f t="shared" si="46"/>
        <v>1.320654354981099E-29</v>
      </c>
      <c r="HM40" s="92">
        <f t="shared" si="46"/>
        <v>3.1584848350084025E-33</v>
      </c>
      <c r="HN40" s="92">
        <f t="shared" si="46"/>
        <v>1.2219165859408961E-32</v>
      </c>
      <c r="HO40" s="92">
        <f t="shared" si="46"/>
        <v>6.8769622474932305E-27</v>
      </c>
      <c r="HP40" s="92">
        <f t="shared" si="46"/>
        <v>2.8322199332966117E-27</v>
      </c>
      <c r="HQ40" s="92">
        <f t="shared" si="46"/>
        <v>3.4373360666356733E-40</v>
      </c>
      <c r="HS40" s="92">
        <f t="shared" si="54"/>
        <v>5.9115731283340248E-83</v>
      </c>
      <c r="HT40" s="92">
        <f t="shared" si="47"/>
        <v>1.0978747103933197E-76</v>
      </c>
      <c r="HU40" s="92">
        <f t="shared" si="47"/>
        <v>1.2745763979322966E-93</v>
      </c>
      <c r="HV40" s="92">
        <f t="shared" si="47"/>
        <v>3.2535620642991195E-100</v>
      </c>
      <c r="HW40" s="92">
        <f t="shared" si="47"/>
        <v>7.8378098868660607E-105</v>
      </c>
      <c r="HX40" s="92">
        <f t="shared" si="47"/>
        <v>2.2587072287090201E-95</v>
      </c>
      <c r="HY40" s="92">
        <f t="shared" si="47"/>
        <v>4.0120080948425937E-102</v>
      </c>
      <c r="HZ40" s="92">
        <f t="shared" si="47"/>
        <v>9.8498276992119439E-115</v>
      </c>
      <c r="IA40" s="92">
        <f t="shared" si="47"/>
        <v>2.2176205262936288E-101</v>
      </c>
      <c r="IB40" s="92">
        <f t="shared" si="47"/>
        <v>3.8249635198473972E-98</v>
      </c>
      <c r="IC40" s="92">
        <f t="shared" si="47"/>
        <v>3.4702501311262342E-108</v>
      </c>
      <c r="ID40" s="92">
        <f t="shared" si="47"/>
        <v>5.6411300560789913E-108</v>
      </c>
      <c r="IE40" s="92">
        <f t="shared" si="47"/>
        <v>1.4284964011981088E-88</v>
      </c>
      <c r="IF40" s="92">
        <f t="shared" si="47"/>
        <v>2.4901000825801509E-55</v>
      </c>
      <c r="IG40" s="92">
        <f t="shared" si="47"/>
        <v>4.0666887540768255E-49</v>
      </c>
      <c r="II40" s="92">
        <f t="shared" si="55"/>
        <v>6.0394458304196654E-232</v>
      </c>
      <c r="IJ40" s="92">
        <f t="shared" si="48"/>
        <v>4.0414906821645355E-212</v>
      </c>
      <c r="IK40" s="92">
        <f t="shared" si="48"/>
        <v>1.7260761383828796E-260</v>
      </c>
      <c r="IL40" s="92">
        <f t="shared" si="48"/>
        <v>8.014796466380158E-279</v>
      </c>
      <c r="IM40" s="92">
        <f t="shared" si="48"/>
        <v>2.9569304132275185E-293</v>
      </c>
      <c r="IN40" s="92">
        <f t="shared" si="48"/>
        <v>1.4897512718595122E-268</v>
      </c>
      <c r="IO40" s="92">
        <f t="shared" si="48"/>
        <v>3.0666871550242821E-290</v>
      </c>
      <c r="IP40" s="92">
        <f t="shared" si="48"/>
        <v>0</v>
      </c>
      <c r="IQ40" s="92">
        <f t="shared" si="48"/>
        <v>1.097838747255003E-288</v>
      </c>
      <c r="IR40" s="92">
        <f t="shared" si="48"/>
        <v>3.6355209324241563E-278</v>
      </c>
      <c r="IS40" s="92">
        <f t="shared" si="48"/>
        <v>9.0992407779478946E-302</v>
      </c>
      <c r="IT40" s="92">
        <f t="shared" si="48"/>
        <v>9.755480407542785E-303</v>
      </c>
      <c r="IU40" s="92">
        <f t="shared" si="48"/>
        <v>2.1789033296040985E-246</v>
      </c>
      <c r="IV40" s="92">
        <f t="shared" si="48"/>
        <v>2.4059895092494694E-185</v>
      </c>
      <c r="IW40" s="92">
        <f t="shared" si="48"/>
        <v>4.2081366421834943E-126</v>
      </c>
      <c r="IY40" s="92">
        <f t="shared" si="56"/>
        <v>7.3657889293792821E-7</v>
      </c>
      <c r="IZ40" s="92">
        <f t="shared" si="49"/>
        <v>4.7483822163866623E-8</v>
      </c>
      <c r="JA40" s="92">
        <f t="shared" si="49"/>
        <v>4.9481564047947294E-9</v>
      </c>
      <c r="JB40" s="92">
        <f t="shared" si="49"/>
        <v>2.2515971165255319E-8</v>
      </c>
      <c r="JC40" s="92">
        <f t="shared" si="49"/>
        <v>8.3731910371053772E-10</v>
      </c>
      <c r="JD40" s="92">
        <f t="shared" si="49"/>
        <v>1.7897990026170754E-9</v>
      </c>
      <c r="JE40" s="92">
        <f t="shared" si="49"/>
        <v>1.9147596625676186E-10</v>
      </c>
      <c r="JF40" s="92">
        <f t="shared" si="49"/>
        <v>4.5013891902322422E-11</v>
      </c>
      <c r="JG40" s="92">
        <f t="shared" si="49"/>
        <v>1.3444077332817453E-10</v>
      </c>
      <c r="JH40" s="92">
        <f t="shared" si="49"/>
        <v>8.3824885313888518E-11</v>
      </c>
      <c r="JI40" s="92">
        <f t="shared" si="49"/>
        <v>1.1029109697856434E-11</v>
      </c>
      <c r="JJ40" s="92">
        <f t="shared" si="49"/>
        <v>1.7611895437716927E-10</v>
      </c>
      <c r="JK40" s="92">
        <f t="shared" si="49"/>
        <v>1.463805013407535E-9</v>
      </c>
      <c r="JL40" s="92">
        <f t="shared" si="49"/>
        <v>2.4776890308729894E-9</v>
      </c>
      <c r="JM40" s="92">
        <f t="shared" si="49"/>
        <v>2.1510621851916076E-13</v>
      </c>
    </row>
    <row r="41" spans="2:273" x14ac:dyDescent="0.25">
      <c r="B41" s="2">
        <v>14</v>
      </c>
      <c r="C41" s="37">
        <v>72.417000000000002</v>
      </c>
      <c r="D41" s="37">
        <v>74.381</v>
      </c>
      <c r="E41" s="37">
        <v>73.548000000000002</v>
      </c>
      <c r="F41" s="37">
        <v>73.221999999999994</v>
      </c>
      <c r="G41" s="37">
        <v>69.438999999999993</v>
      </c>
      <c r="H41" s="37">
        <v>73.584999999999994</v>
      </c>
      <c r="I41" s="37">
        <v>72.757000000000005</v>
      </c>
      <c r="J41" s="37">
        <v>72.733000000000004</v>
      </c>
      <c r="K41" s="37">
        <v>72.31</v>
      </c>
      <c r="L41" s="37">
        <v>73.090999999999994</v>
      </c>
      <c r="M41" s="37">
        <v>72.182000000000002</v>
      </c>
      <c r="N41" s="37">
        <v>74.227000000000004</v>
      </c>
      <c r="O41" s="37">
        <v>71.744</v>
      </c>
      <c r="P41" s="37">
        <v>68.951999999999998</v>
      </c>
      <c r="Q41" s="37">
        <v>66.524000000000001</v>
      </c>
      <c r="S41" s="4">
        <f t="shared" si="6"/>
        <v>76.251141870516165</v>
      </c>
      <c r="T41" s="4">
        <f t="shared" si="6"/>
        <v>75.521899997677494</v>
      </c>
      <c r="U41" s="4">
        <f t="shared" si="6"/>
        <v>75.83428050682231</v>
      </c>
      <c r="V41" s="4">
        <f t="shared" si="6"/>
        <v>76.246385834828033</v>
      </c>
      <c r="W41" s="4">
        <f t="shared" si="6"/>
        <v>71.564346511344397</v>
      </c>
      <c r="X41" s="4">
        <f t="shared" si="6"/>
        <v>73.117060047537478</v>
      </c>
      <c r="Y41" s="4">
        <f t="shared" si="6"/>
        <v>73.57890338183951</v>
      </c>
      <c r="Z41" s="4">
        <f t="shared" si="6"/>
        <v>73.03138279523327</v>
      </c>
      <c r="AA41" s="4">
        <f t="shared" si="6"/>
        <v>72.370948393228062</v>
      </c>
      <c r="AB41" s="4">
        <f t="shared" si="6"/>
        <v>73.385106541205786</v>
      </c>
      <c r="AC41" s="4">
        <f t="shared" si="6"/>
        <v>72.310271197330991</v>
      </c>
      <c r="AD41" s="4">
        <f t="shared" si="6"/>
        <v>74.134457648526165</v>
      </c>
      <c r="AE41" s="4">
        <f t="shared" si="6"/>
        <v>72.496805489851951</v>
      </c>
      <c r="AF41" s="4">
        <f t="shared" si="6"/>
        <v>69.067619911523991</v>
      </c>
      <c r="AG41" s="4">
        <f t="shared" si="6"/>
        <v>65.429248782215524</v>
      </c>
      <c r="AI41" s="4">
        <f t="shared" si="7"/>
        <v>-3.834141870516163</v>
      </c>
      <c r="AJ41" s="4">
        <f t="shared" si="7"/>
        <v>-1.1408999976774936</v>
      </c>
      <c r="AK41" s="4">
        <f t="shared" si="7"/>
        <v>-2.2862805068223082</v>
      </c>
      <c r="AL41" s="4">
        <f t="shared" si="7"/>
        <v>-3.0243858348280384</v>
      </c>
      <c r="AM41" s="4">
        <f t="shared" si="7"/>
        <v>-2.1253465113444037</v>
      </c>
      <c r="AN41" s="4">
        <f t="shared" si="7"/>
        <v>0.46793995246251541</v>
      </c>
      <c r="AO41" s="4">
        <f t="shared" si="7"/>
        <v>-0.82190338183950473</v>
      </c>
      <c r="AP41" s="4">
        <f t="shared" si="7"/>
        <v>-0.29838279523326605</v>
      </c>
      <c r="AQ41" s="4">
        <f t="shared" si="7"/>
        <v>-6.0948393228059672E-2</v>
      </c>
      <c r="AR41" s="4">
        <f t="shared" si="7"/>
        <v>-0.29410654120579238</v>
      </c>
      <c r="AS41" s="4">
        <f t="shared" si="7"/>
        <v>-0.12827119733098868</v>
      </c>
      <c r="AT41" s="4">
        <f t="shared" si="7"/>
        <v>9.254235147383838E-2</v>
      </c>
      <c r="AU41" s="4">
        <f t="shared" si="7"/>
        <v>-0.75280548985195139</v>
      </c>
      <c r="AV41" s="4">
        <f t="shared" si="7"/>
        <v>-0.11561991152399287</v>
      </c>
      <c r="AW41" s="4">
        <f t="shared" si="7"/>
        <v>1.0947512177844771</v>
      </c>
      <c r="AY41" s="2">
        <f t="shared" si="50"/>
        <v>76.249682180887163</v>
      </c>
      <c r="AZ41" s="2">
        <f t="shared" si="8"/>
        <v>75.521778271967278</v>
      </c>
      <c r="BA41" s="2">
        <f t="shared" si="8"/>
        <v>75.834265910841623</v>
      </c>
      <c r="BB41" s="2">
        <f t="shared" si="8"/>
        <v>76.246327006256195</v>
      </c>
      <c r="BC41" s="2">
        <f t="shared" si="8"/>
        <v>71.564343763893163</v>
      </c>
      <c r="BD41" s="2">
        <f t="shared" si="8"/>
        <v>73.11705419996629</v>
      </c>
      <c r="BE41" s="2">
        <f t="shared" si="8"/>
        <v>73.578902706930748</v>
      </c>
      <c r="BF41" s="2">
        <f t="shared" si="8"/>
        <v>73.031382614111465</v>
      </c>
      <c r="BG41" s="2">
        <f t="shared" si="8"/>
        <v>72.370947897196288</v>
      </c>
      <c r="BH41" s="2">
        <f t="shared" si="8"/>
        <v>73.38510622151486</v>
      </c>
      <c r="BI41" s="2">
        <f t="shared" si="8"/>
        <v>72.31027115375943</v>
      </c>
      <c r="BJ41" s="2">
        <f t="shared" si="8"/>
        <v>74.134457035141168</v>
      </c>
      <c r="BK41" s="2">
        <f t="shared" si="8"/>
        <v>72.496801053618</v>
      </c>
      <c r="BL41" s="2">
        <f t="shared" si="8"/>
        <v>69.067613126132272</v>
      </c>
      <c r="BM41" s="2">
        <f t="shared" si="8"/>
        <v>65.429248781406699</v>
      </c>
      <c r="BO41" s="2">
        <f t="shared" si="9"/>
        <v>72.417000000000002</v>
      </c>
      <c r="BP41" s="2">
        <f t="shared" si="10"/>
        <v>74.381</v>
      </c>
      <c r="BQ41" s="2">
        <f t="shared" si="11"/>
        <v>73.548000000000002</v>
      </c>
      <c r="BR41" s="2">
        <f t="shared" si="12"/>
        <v>73.221999999999994</v>
      </c>
      <c r="BS41" s="2">
        <f t="shared" si="13"/>
        <v>69.438999999999993</v>
      </c>
      <c r="BT41" s="2">
        <f t="shared" si="14"/>
        <v>73.584999999999994</v>
      </c>
      <c r="BU41" s="2">
        <f t="shared" si="15"/>
        <v>72.757000000000005</v>
      </c>
      <c r="BV41" s="2">
        <f t="shared" si="16"/>
        <v>72.733000000000004</v>
      </c>
      <c r="BW41" s="2">
        <f t="shared" si="17"/>
        <v>72.31</v>
      </c>
      <c r="BX41" s="2">
        <f t="shared" si="18"/>
        <v>73.090999999999994</v>
      </c>
      <c r="BY41" s="2">
        <f t="shared" si="19"/>
        <v>72.182000000000002</v>
      </c>
      <c r="BZ41" s="2">
        <f t="shared" si="20"/>
        <v>74.227000000000004</v>
      </c>
      <c r="CA41" s="2">
        <f t="shared" si="21"/>
        <v>71.744</v>
      </c>
      <c r="CB41" s="2">
        <f t="shared" si="22"/>
        <v>68.951999999999998</v>
      </c>
      <c r="CC41" s="2">
        <f t="shared" si="23"/>
        <v>66.524000000000001</v>
      </c>
      <c r="CE41" s="2" t="str">
        <f t="shared" si="51"/>
        <v/>
      </c>
      <c r="CF41" s="2" t="str">
        <f t="shared" si="24"/>
        <v/>
      </c>
      <c r="CG41" s="2" t="str">
        <f t="shared" si="24"/>
        <v/>
      </c>
      <c r="CH41" s="2" t="str">
        <f t="shared" si="24"/>
        <v/>
      </c>
      <c r="CI41" s="2" t="str">
        <f t="shared" si="24"/>
        <v/>
      </c>
      <c r="CJ41" s="2" t="str">
        <f t="shared" si="24"/>
        <v/>
      </c>
      <c r="CK41" s="2" t="str">
        <f t="shared" si="24"/>
        <v/>
      </c>
      <c r="CL41" s="2" t="str">
        <f t="shared" si="24"/>
        <v/>
      </c>
      <c r="CM41" s="2" t="str">
        <f t="shared" si="24"/>
        <v/>
      </c>
      <c r="CN41" s="2" t="str">
        <f t="shared" si="24"/>
        <v/>
      </c>
      <c r="CO41" s="2" t="str">
        <f t="shared" si="24"/>
        <v/>
      </c>
      <c r="CP41" s="2" t="str">
        <f t="shared" si="24"/>
        <v/>
      </c>
      <c r="CQ41" s="2" t="str">
        <f t="shared" si="24"/>
        <v/>
      </c>
      <c r="CR41" s="2" t="str">
        <f t="shared" si="24"/>
        <v/>
      </c>
      <c r="CS41" s="2" t="str">
        <f t="shared" si="24"/>
        <v/>
      </c>
      <c r="CU41" s="2" t="str">
        <f t="shared" si="25"/>
        <v/>
      </c>
      <c r="CV41" s="2" t="str">
        <f t="shared" si="26"/>
        <v/>
      </c>
      <c r="CW41" s="2" t="str">
        <f t="shared" si="27"/>
        <v/>
      </c>
      <c r="CX41" s="2" t="str">
        <f t="shared" si="28"/>
        <v/>
      </c>
      <c r="CY41" s="2" t="str">
        <f t="shared" si="29"/>
        <v/>
      </c>
      <c r="CZ41" s="2" t="str">
        <f t="shared" si="30"/>
        <v/>
      </c>
      <c r="DA41" s="2" t="str">
        <f t="shared" si="31"/>
        <v/>
      </c>
      <c r="DB41" s="2" t="str">
        <f t="shared" si="32"/>
        <v/>
      </c>
      <c r="DC41" s="2" t="str">
        <f t="shared" si="33"/>
        <v/>
      </c>
      <c r="DD41" s="2" t="str">
        <f t="shared" si="34"/>
        <v/>
      </c>
      <c r="DE41" s="2" t="str">
        <f t="shared" si="35"/>
        <v/>
      </c>
      <c r="DF41" s="2" t="str">
        <f t="shared" si="36"/>
        <v/>
      </c>
      <c r="DG41" s="2" t="str">
        <f t="shared" si="37"/>
        <v/>
      </c>
      <c r="DH41" s="2" t="str">
        <f t="shared" si="38"/>
        <v/>
      </c>
      <c r="DI41" s="2" t="str">
        <f t="shared" si="39"/>
        <v/>
      </c>
      <c r="DK41" s="2">
        <f t="shared" si="40"/>
        <v>77.047816464237528</v>
      </c>
      <c r="DL41" s="2">
        <f t="shared" si="40"/>
        <v>76.266198257839719</v>
      </c>
      <c r="DM41" s="2">
        <f t="shared" si="40"/>
        <v>75.604779839559185</v>
      </c>
      <c r="DN41" s="2">
        <f t="shared" si="40"/>
        <v>75.820619512195123</v>
      </c>
      <c r="DO41" s="2">
        <f t="shared" si="40"/>
        <v>70.82318498942918</v>
      </c>
      <c r="DP41" s="2">
        <f t="shared" si="40"/>
        <v>72.850103044053697</v>
      </c>
      <c r="DQ41" s="2">
        <f t="shared" si="40"/>
        <v>73.18985729386894</v>
      </c>
      <c r="DR41" s="2">
        <f t="shared" si="40"/>
        <v>72.98499320446993</v>
      </c>
      <c r="DS41" s="2">
        <f t="shared" si="40"/>
        <v>72.315052250075496</v>
      </c>
      <c r="DT41" s="2">
        <f t="shared" si="40"/>
        <v>73.283434783783093</v>
      </c>
      <c r="DU41" s="2">
        <f t="shared" si="40"/>
        <v>71.85645695918754</v>
      </c>
      <c r="DV41" s="2">
        <f t="shared" si="40"/>
        <v>73.728203563877983</v>
      </c>
      <c r="DW41" s="2">
        <f t="shared" si="40"/>
        <v>72.488226215644829</v>
      </c>
      <c r="DX41" s="2">
        <f t="shared" si="40"/>
        <v>68.866228479593786</v>
      </c>
      <c r="DY41" s="2">
        <f t="shared" si="40"/>
        <v>65.283941240835986</v>
      </c>
      <c r="EA41" s="2">
        <f t="shared" si="41"/>
        <v>68.415421311727954</v>
      </c>
      <c r="EB41" s="2">
        <f t="shared" si="41"/>
        <v>66.256070724040214</v>
      </c>
      <c r="EC41" s="2">
        <f t="shared" si="41"/>
        <v>78.978314644412364</v>
      </c>
      <c r="ED41" s="2">
        <f t="shared" si="41"/>
        <v>81.52052976747099</v>
      </c>
      <c r="EE41" s="2">
        <f t="shared" si="41"/>
        <v>82.653536022491721</v>
      </c>
      <c r="EF41" s="2">
        <f t="shared" si="41"/>
        <v>76.753824786221287</v>
      </c>
      <c r="EG41" s="2">
        <f t="shared" si="41"/>
        <v>79.910094402125949</v>
      </c>
      <c r="EH41" s="2">
        <f t="shared" si="41"/>
        <v>73.855003545271387</v>
      </c>
      <c r="EI41" s="2">
        <f t="shared" si="41"/>
        <v>73.290872896914038</v>
      </c>
      <c r="EJ41" s="2">
        <f t="shared" si="41"/>
        <v>75.030328445998691</v>
      </c>
      <c r="EK41" s="2">
        <f t="shared" si="41"/>
        <v>81.044347160175448</v>
      </c>
      <c r="EL41" s="2">
        <f t="shared" si="41"/>
        <v>80.405058120143352</v>
      </c>
      <c r="EM41" s="2">
        <f t="shared" si="41"/>
        <v>72.619044604509114</v>
      </c>
      <c r="EN41" s="2">
        <f t="shared" si="41"/>
        <v>71.886000536218731</v>
      </c>
      <c r="EO41" s="2">
        <f t="shared" si="41"/>
        <v>68.573550214919067</v>
      </c>
      <c r="EQ41" s="2">
        <f t="shared" si="42"/>
        <v>69.253077199576239</v>
      </c>
      <c r="ER41" s="2">
        <f t="shared" si="42"/>
        <v>70.519277568090985</v>
      </c>
      <c r="ES41" s="2">
        <f t="shared" si="42"/>
        <v>78.545932644869495</v>
      </c>
      <c r="ET41" s="2">
        <f t="shared" si="42"/>
        <v>77.545597355119867</v>
      </c>
      <c r="EU41" s="2">
        <f t="shared" si="42"/>
        <v>77.824889064511964</v>
      </c>
      <c r="EV41" s="2">
        <f t="shared" si="42"/>
        <v>74.003752870177891</v>
      </c>
      <c r="EW41" s="2">
        <f t="shared" si="42"/>
        <v>76.861305399267067</v>
      </c>
      <c r="EX41" s="2">
        <f t="shared" si="42"/>
        <v>73.815075240861916</v>
      </c>
      <c r="EY41" s="2">
        <f t="shared" si="42"/>
        <v>74.172070783313998</v>
      </c>
      <c r="EZ41" s="2">
        <f t="shared" si="42"/>
        <v>74.695056025373475</v>
      </c>
      <c r="FA41" s="2">
        <f t="shared" si="42"/>
        <v>76.935640939193874</v>
      </c>
      <c r="FB41" s="2">
        <f t="shared" si="42"/>
        <v>77.043555310992375</v>
      </c>
      <c r="FC41" s="2">
        <f t="shared" si="42"/>
        <v>71.902698737968109</v>
      </c>
      <c r="FD41" s="2">
        <f t="shared" si="42"/>
        <v>69.968830413283712</v>
      </c>
      <c r="FE41" s="2">
        <f t="shared" si="42"/>
        <v>71.019568982185703</v>
      </c>
      <c r="FG41" s="2">
        <f t="shared" si="43"/>
        <v>9.2458097946002113E-2</v>
      </c>
      <c r="FH41" s="2">
        <f t="shared" si="43"/>
        <v>7.4367130733595452E-2</v>
      </c>
      <c r="FI41" s="2">
        <f t="shared" si="43"/>
        <v>6.8025548980687023E-2</v>
      </c>
      <c r="FJ41" s="2">
        <f t="shared" si="43"/>
        <v>7.4687655829887026E-2</v>
      </c>
      <c r="FK41" s="2">
        <f t="shared" si="43"/>
        <v>6.2649455437212648E-2</v>
      </c>
      <c r="FL41" s="2">
        <f t="shared" si="43"/>
        <v>6.8384779990708092E-2</v>
      </c>
      <c r="FM41" s="2">
        <f t="shared" si="43"/>
        <v>5.7892114380398096E-2</v>
      </c>
      <c r="FN41" s="2">
        <f t="shared" si="43"/>
        <v>5.3320570789155121E-2</v>
      </c>
      <c r="FO41" s="2">
        <f t="shared" si="43"/>
        <v>5.7279598597582138E-2</v>
      </c>
      <c r="FP41" s="2">
        <f t="shared" si="43"/>
        <v>5.8201540632012605E-2</v>
      </c>
      <c r="FQ41" s="2">
        <f t="shared" si="43"/>
        <v>4.9393215585447098E-2</v>
      </c>
      <c r="FR41" s="2">
        <f t="shared" si="43"/>
        <v>6.0845816182045993E-2</v>
      </c>
      <c r="FS41" s="2">
        <f t="shared" si="43"/>
        <v>6.5554511924734715E-2</v>
      </c>
      <c r="FT41" s="2">
        <f t="shared" si="43"/>
        <v>6.6689344769743295E-2</v>
      </c>
      <c r="FU41" s="2">
        <f t="shared" si="43"/>
        <v>4.4171190428636237E-2</v>
      </c>
      <c r="FW41" s="2">
        <f t="shared" si="52"/>
        <v>6.6037732274546042E-7</v>
      </c>
      <c r="FX41" s="2">
        <f t="shared" si="44"/>
        <v>1.050170390975425E-6</v>
      </c>
      <c r="FY41" s="2">
        <f t="shared" si="44"/>
        <v>1.123597101943858E-6</v>
      </c>
      <c r="FZ41" s="2">
        <f t="shared" si="44"/>
        <v>1.3689154042730469E-6</v>
      </c>
      <c r="GA41" s="2">
        <f t="shared" si="44"/>
        <v>1.2996163297583995E-6</v>
      </c>
      <c r="GB41" s="2">
        <f t="shared" si="44"/>
        <v>1.4532603459214356E-6</v>
      </c>
      <c r="GC41" s="2">
        <f t="shared" si="44"/>
        <v>1.0897024336969374E-6</v>
      </c>
      <c r="GD41" s="2">
        <f t="shared" si="44"/>
        <v>9.5978196301917324E-7</v>
      </c>
      <c r="GE41" s="2">
        <f t="shared" si="44"/>
        <v>1.1713222109420823E-6</v>
      </c>
      <c r="GF41" s="2">
        <f t="shared" si="44"/>
        <v>1.3861249914354614E-6</v>
      </c>
      <c r="GG41" s="2">
        <f t="shared" si="44"/>
        <v>1.2770202186764611E-6</v>
      </c>
      <c r="GH41" s="2">
        <f t="shared" si="44"/>
        <v>1.5450653706977021E-6</v>
      </c>
      <c r="GI41" s="2">
        <f t="shared" si="44"/>
        <v>1.2531092110868039E-6</v>
      </c>
      <c r="GJ41" s="2">
        <f t="shared" si="44"/>
        <v>1.0292627658572814E-6</v>
      </c>
      <c r="GK41" s="2">
        <f t="shared" si="44"/>
        <v>6.5254639991851137E-7</v>
      </c>
      <c r="GM41" s="92">
        <f t="shared" si="53"/>
        <v>1.195166758146695E-6</v>
      </c>
      <c r="GN41" s="92">
        <f t="shared" si="45"/>
        <v>8.50115450550015E-8</v>
      </c>
      <c r="GO41" s="92">
        <f t="shared" si="45"/>
        <v>9.7472771516294228E-9</v>
      </c>
      <c r="GP41" s="92">
        <f t="shared" si="45"/>
        <v>4.1976588309540223E-8</v>
      </c>
      <c r="GQ41" s="92">
        <f t="shared" si="45"/>
        <v>1.7666620324619634E-9</v>
      </c>
      <c r="GR41" s="92">
        <f t="shared" si="45"/>
        <v>3.7228931585204876E-9</v>
      </c>
      <c r="GS41" s="92">
        <f t="shared" si="45"/>
        <v>4.2544073963070244E-10</v>
      </c>
      <c r="GT41" s="92">
        <f t="shared" si="45"/>
        <v>1.0485856471530809E-10</v>
      </c>
      <c r="GU41" s="92">
        <f t="shared" si="45"/>
        <v>3.0308286326576962E-10</v>
      </c>
      <c r="GV41" s="92">
        <f t="shared" si="45"/>
        <v>1.9442967882102993E-10</v>
      </c>
      <c r="GW41" s="92">
        <f t="shared" si="45"/>
        <v>2.6876347296088357E-11</v>
      </c>
      <c r="GX41" s="92">
        <f t="shared" si="45"/>
        <v>3.988410331179432E-10</v>
      </c>
      <c r="GY41" s="92">
        <f t="shared" si="45"/>
        <v>3.0399559129262235E-9</v>
      </c>
      <c r="GZ41" s="92">
        <f t="shared" si="45"/>
        <v>5.0315810760704065E-9</v>
      </c>
      <c r="HA41" s="92">
        <f t="shared" si="45"/>
        <v>6.0964419888273972E-13</v>
      </c>
      <c r="HC41" s="92">
        <f t="shared" si="57"/>
        <v>2.8255538412641192E-24</v>
      </c>
      <c r="HD41" s="92">
        <f t="shared" si="46"/>
        <v>4.2124045214666829E-23</v>
      </c>
      <c r="HE41" s="92">
        <f t="shared" si="46"/>
        <v>1.0769572569455209E-27</v>
      </c>
      <c r="HF41" s="92">
        <f t="shared" si="46"/>
        <v>8.860370808746168E-30</v>
      </c>
      <c r="HG41" s="92">
        <f t="shared" si="46"/>
        <v>5.5375186798650908E-31</v>
      </c>
      <c r="HH41" s="92">
        <f t="shared" si="46"/>
        <v>5.3379339028631813E-28</v>
      </c>
      <c r="HI41" s="92">
        <f t="shared" si="46"/>
        <v>6.6014900901596868E-30</v>
      </c>
      <c r="HJ41" s="92">
        <f t="shared" si="46"/>
        <v>2.171037139882026E-33</v>
      </c>
      <c r="HK41" s="92">
        <f t="shared" si="46"/>
        <v>9.6262908879996667E-30</v>
      </c>
      <c r="HL41" s="92">
        <f t="shared" si="46"/>
        <v>7.4803132618960363E-29</v>
      </c>
      <c r="HM41" s="92">
        <f t="shared" si="46"/>
        <v>2.1275835899429307E-32</v>
      </c>
      <c r="HN41" s="92">
        <f t="shared" si="46"/>
        <v>8.3294556999003077E-32</v>
      </c>
      <c r="HO41" s="92">
        <f t="shared" si="46"/>
        <v>3.2077621081029213E-26</v>
      </c>
      <c r="HP41" s="92">
        <f t="shared" si="46"/>
        <v>1.3345993949386526E-26</v>
      </c>
      <c r="HQ41" s="92">
        <f t="shared" si="46"/>
        <v>3.3856319577577107E-39</v>
      </c>
      <c r="HS41" s="92">
        <f t="shared" si="54"/>
        <v>1.2264167436476446E-81</v>
      </c>
      <c r="HT41" s="92">
        <f t="shared" si="47"/>
        <v>1.9514944619213064E-75</v>
      </c>
      <c r="HU41" s="92">
        <f t="shared" si="47"/>
        <v>4.4389454542756729E-92</v>
      </c>
      <c r="HV41" s="92">
        <f t="shared" si="47"/>
        <v>1.541894099386116E-98</v>
      </c>
      <c r="HW41" s="92">
        <f t="shared" si="47"/>
        <v>4.4269933516907614E-103</v>
      </c>
      <c r="HX41" s="92">
        <f t="shared" si="47"/>
        <v>9.2117880311869484E-94</v>
      </c>
      <c r="HY41" s="92">
        <f t="shared" si="47"/>
        <v>2.0012019470834621E-100</v>
      </c>
      <c r="HZ41" s="92">
        <f t="shared" si="47"/>
        <v>7.8101931211347458E-113</v>
      </c>
      <c r="IA41" s="92">
        <f t="shared" si="47"/>
        <v>1.101002912222966E-99</v>
      </c>
      <c r="IB41" s="92">
        <f t="shared" si="47"/>
        <v>1.7383564937502508E-96</v>
      </c>
      <c r="IC41" s="92">
        <f t="shared" si="47"/>
        <v>2.2081379429651289E-106</v>
      </c>
      <c r="ID41" s="92">
        <f t="shared" si="47"/>
        <v>3.815523489517526E-106</v>
      </c>
      <c r="IE41" s="92">
        <f t="shared" si="47"/>
        <v>4.2075965430253336E-87</v>
      </c>
      <c r="IF41" s="92">
        <f t="shared" si="47"/>
        <v>1.9364752453613732E-54</v>
      </c>
      <c r="IG41" s="92">
        <f t="shared" si="47"/>
        <v>2.3556406081444413E-48</v>
      </c>
      <c r="II41" s="92">
        <f t="shared" si="55"/>
        <v>5.3378073979834498E-229</v>
      </c>
      <c r="IJ41" s="92">
        <f t="shared" si="48"/>
        <v>2.4480526114072504E-209</v>
      </c>
      <c r="IK41" s="92">
        <f t="shared" si="48"/>
        <v>4.745070684193054E-257</v>
      </c>
      <c r="IL41" s="92">
        <f t="shared" si="48"/>
        <v>4.3677711202093309E-275</v>
      </c>
      <c r="IM41" s="92">
        <f t="shared" si="48"/>
        <v>2.4381697862211484E-289</v>
      </c>
      <c r="IN41" s="92">
        <f t="shared" si="48"/>
        <v>6.1199148892910269E-265</v>
      </c>
      <c r="IO41" s="92">
        <f t="shared" si="48"/>
        <v>2.0564376762790386E-286</v>
      </c>
      <c r="IP41" s="92">
        <f t="shared" si="48"/>
        <v>0</v>
      </c>
      <c r="IQ41" s="92">
        <f t="shared" si="48"/>
        <v>7.3499746259943895E-285</v>
      </c>
      <c r="IR41" s="92">
        <f t="shared" si="48"/>
        <v>1.9565449689967413E-274</v>
      </c>
      <c r="IS41" s="92">
        <f t="shared" si="48"/>
        <v>9.6494871597661648E-298</v>
      </c>
      <c r="IT41" s="92">
        <f t="shared" si="48"/>
        <v>1.2153132793486946E-298</v>
      </c>
      <c r="IU41" s="92">
        <f t="shared" si="48"/>
        <v>4.1276400183650381E-243</v>
      </c>
      <c r="IV41" s="92">
        <f t="shared" si="48"/>
        <v>6.3937338170580403E-183</v>
      </c>
      <c r="IW41" s="92">
        <f t="shared" si="48"/>
        <v>1.6365925583013134E-124</v>
      </c>
      <c r="IY41" s="92">
        <f t="shared" si="56"/>
        <v>1.195166758146695E-6</v>
      </c>
      <c r="IZ41" s="92">
        <f t="shared" si="49"/>
        <v>8.501154505500154E-8</v>
      </c>
      <c r="JA41" s="92">
        <f t="shared" si="49"/>
        <v>9.7472771516294228E-9</v>
      </c>
      <c r="JB41" s="92">
        <f t="shared" si="49"/>
        <v>4.1976588309540223E-8</v>
      </c>
      <c r="JC41" s="92">
        <f t="shared" si="49"/>
        <v>1.7666620324619634E-9</v>
      </c>
      <c r="JD41" s="92">
        <f t="shared" si="49"/>
        <v>3.7228931585204876E-9</v>
      </c>
      <c r="JE41" s="92">
        <f t="shared" si="49"/>
        <v>4.2544073963070244E-10</v>
      </c>
      <c r="JF41" s="92">
        <f t="shared" si="49"/>
        <v>1.0485856471530809E-10</v>
      </c>
      <c r="JG41" s="92">
        <f t="shared" si="49"/>
        <v>3.0308286326576962E-10</v>
      </c>
      <c r="JH41" s="92">
        <f t="shared" si="49"/>
        <v>1.9442967882102993E-10</v>
      </c>
      <c r="JI41" s="92">
        <f t="shared" si="49"/>
        <v>2.6876347296088357E-11</v>
      </c>
      <c r="JJ41" s="92">
        <f t="shared" si="49"/>
        <v>3.988410331179432E-10</v>
      </c>
      <c r="JK41" s="92">
        <f t="shared" si="49"/>
        <v>3.0399559129262235E-9</v>
      </c>
      <c r="JL41" s="92">
        <f t="shared" si="49"/>
        <v>5.0315810760704065E-9</v>
      </c>
      <c r="JM41" s="92">
        <f t="shared" si="49"/>
        <v>6.0964419888273972E-13</v>
      </c>
    </row>
    <row r="42" spans="2:273" x14ac:dyDescent="0.25">
      <c r="B42" s="2">
        <v>15</v>
      </c>
      <c r="C42" s="37">
        <v>76.5</v>
      </c>
      <c r="D42" s="37">
        <v>76.048000000000002</v>
      </c>
      <c r="E42" s="37">
        <v>76</v>
      </c>
      <c r="F42" s="37">
        <v>74.667000000000002</v>
      </c>
      <c r="G42" s="37">
        <v>68.927000000000007</v>
      </c>
      <c r="H42" s="37">
        <v>72.293000000000006</v>
      </c>
      <c r="I42" s="37">
        <v>73.242999999999995</v>
      </c>
      <c r="J42" s="37">
        <v>73.132999999999996</v>
      </c>
      <c r="K42" s="37">
        <v>70.793000000000006</v>
      </c>
      <c r="L42" s="37">
        <v>72.75</v>
      </c>
      <c r="M42" s="37">
        <v>71.682000000000002</v>
      </c>
      <c r="N42" s="37">
        <v>73.635999999999996</v>
      </c>
      <c r="O42" s="37">
        <v>70.86</v>
      </c>
      <c r="P42" s="37">
        <v>68.667000000000002</v>
      </c>
      <c r="Q42" s="37">
        <v>64.594999999999999</v>
      </c>
      <c r="S42" s="4">
        <f t="shared" si="6"/>
        <v>76.422940566412279</v>
      </c>
      <c r="T42" s="4">
        <f t="shared" si="6"/>
        <v>75.820434817552609</v>
      </c>
      <c r="U42" s="4">
        <f t="shared" si="6"/>
        <v>76.163298735416831</v>
      </c>
      <c r="V42" s="4">
        <f t="shared" si="6"/>
        <v>76.649536730469663</v>
      </c>
      <c r="W42" s="4">
        <f t="shared" si="6"/>
        <v>71.921398124656321</v>
      </c>
      <c r="X42" s="4">
        <f t="shared" si="6"/>
        <v>73.30192960452689</v>
      </c>
      <c r="Y42" s="4">
        <f t="shared" si="6"/>
        <v>73.815091252806269</v>
      </c>
      <c r="Z42" s="4">
        <f t="shared" si="6"/>
        <v>73.259786143867245</v>
      </c>
      <c r="AA42" s="4">
        <f t="shared" si="6"/>
        <v>72.563445692129505</v>
      </c>
      <c r="AB42" s="4">
        <f t="shared" si="6"/>
        <v>73.645758102268132</v>
      </c>
      <c r="AC42" s="4">
        <f t="shared" si="6"/>
        <v>72.587257913040375</v>
      </c>
      <c r="AD42" s="4">
        <f t="shared" si="6"/>
        <v>74.463055551220435</v>
      </c>
      <c r="AE42" s="4">
        <f t="shared" si="6"/>
        <v>72.769091187042861</v>
      </c>
      <c r="AF42" s="4">
        <f t="shared" si="6"/>
        <v>69.332901108581169</v>
      </c>
      <c r="AG42" s="4">
        <f t="shared" si="6"/>
        <v>65.574142822623742</v>
      </c>
      <c r="AI42" s="4">
        <f t="shared" si="7"/>
        <v>7.7059433587720605E-2</v>
      </c>
      <c r="AJ42" s="4">
        <f t="shared" si="7"/>
        <v>0.22756518244739254</v>
      </c>
      <c r="AK42" s="4">
        <f t="shared" si="7"/>
        <v>-0.16329873541683071</v>
      </c>
      <c r="AL42" s="4">
        <f t="shared" si="7"/>
        <v>-1.9825367304696613</v>
      </c>
      <c r="AM42" s="4">
        <f t="shared" si="7"/>
        <v>-2.9943981246563141</v>
      </c>
      <c r="AN42" s="4">
        <f t="shared" si="7"/>
        <v>-1.0089296045268838</v>
      </c>
      <c r="AO42" s="4">
        <f t="shared" si="7"/>
        <v>-0.57209125280627404</v>
      </c>
      <c r="AP42" s="4">
        <f t="shared" si="7"/>
        <v>-0.12678614386724973</v>
      </c>
      <c r="AQ42" s="4">
        <f t="shared" si="7"/>
        <v>-1.7704456921294991</v>
      </c>
      <c r="AR42" s="4">
        <f t="shared" si="7"/>
        <v>-0.89575810226813246</v>
      </c>
      <c r="AS42" s="4">
        <f t="shared" si="7"/>
        <v>-0.90525791304037284</v>
      </c>
      <c r="AT42" s="4">
        <f t="shared" si="7"/>
        <v>-0.82705555122043961</v>
      </c>
      <c r="AU42" s="4">
        <f t="shared" si="7"/>
        <v>-1.9090911870428613</v>
      </c>
      <c r="AV42" s="4">
        <f t="shared" si="7"/>
        <v>-0.66590110858116702</v>
      </c>
      <c r="AW42" s="4">
        <f t="shared" si="7"/>
        <v>-0.97914282262374286</v>
      </c>
      <c r="AY42" s="2">
        <f t="shared" si="50"/>
        <v>76.420635308654113</v>
      </c>
      <c r="AZ42" s="2">
        <f t="shared" si="8"/>
        <v>75.820223126077408</v>
      </c>
      <c r="BA42" s="2">
        <f t="shared" si="8"/>
        <v>76.163270877066822</v>
      </c>
      <c r="BB42" s="2">
        <f t="shared" si="8"/>
        <v>76.649430351587156</v>
      </c>
      <c r="BC42" s="2">
        <f t="shared" si="8"/>
        <v>71.921392516547684</v>
      </c>
      <c r="BD42" s="2">
        <f t="shared" si="8"/>
        <v>73.301917841356641</v>
      </c>
      <c r="BE42" s="2">
        <f t="shared" si="8"/>
        <v>73.815089803366888</v>
      </c>
      <c r="BF42" s="2">
        <f t="shared" si="8"/>
        <v>73.259785736334067</v>
      </c>
      <c r="BG42" s="2">
        <f t="shared" si="8"/>
        <v>72.56344461164575</v>
      </c>
      <c r="BH42" s="2">
        <f t="shared" si="8"/>
        <v>73.645757386533504</v>
      </c>
      <c r="BI42" s="2">
        <f t="shared" si="8"/>
        <v>72.587257810546447</v>
      </c>
      <c r="BJ42" s="2">
        <f t="shared" si="8"/>
        <v>74.463054210015912</v>
      </c>
      <c r="BK42" s="2">
        <f t="shared" si="8"/>
        <v>72.769082273194584</v>
      </c>
      <c r="BL42" s="2">
        <f t="shared" si="8"/>
        <v>69.332887768718592</v>
      </c>
      <c r="BM42" s="2">
        <f t="shared" si="8"/>
        <v>65.574142820418004</v>
      </c>
      <c r="BO42" s="2">
        <f t="shared" si="9"/>
        <v>76.5</v>
      </c>
      <c r="BP42" s="2">
        <f t="shared" si="10"/>
        <v>76.048000000000002</v>
      </c>
      <c r="BQ42" s="2">
        <f t="shared" si="11"/>
        <v>76</v>
      </c>
      <c r="BR42" s="2">
        <f t="shared" si="12"/>
        <v>74.667000000000002</v>
      </c>
      <c r="BS42" s="2">
        <f t="shared" si="13"/>
        <v>68.927000000000007</v>
      </c>
      <c r="BT42" s="2">
        <f t="shared" si="14"/>
        <v>72.293000000000006</v>
      </c>
      <c r="BU42" s="2">
        <f t="shared" si="15"/>
        <v>73.242999999999995</v>
      </c>
      <c r="BV42" s="2">
        <f t="shared" si="16"/>
        <v>73.132999999999996</v>
      </c>
      <c r="BW42" s="2">
        <f t="shared" si="17"/>
        <v>70.793000000000006</v>
      </c>
      <c r="BX42" s="2">
        <f t="shared" si="18"/>
        <v>72.75</v>
      </c>
      <c r="BY42" s="2">
        <f t="shared" si="19"/>
        <v>71.682000000000002</v>
      </c>
      <c r="BZ42" s="2">
        <f t="shared" si="20"/>
        <v>73.635999999999996</v>
      </c>
      <c r="CA42" s="2">
        <f t="shared" si="21"/>
        <v>70.86</v>
      </c>
      <c r="CB42" s="2">
        <f t="shared" si="22"/>
        <v>68.667000000000002</v>
      </c>
      <c r="CC42" s="2">
        <f t="shared" si="23"/>
        <v>64.594999999999999</v>
      </c>
      <c r="CE42" s="2" t="str">
        <f t="shared" si="51"/>
        <v/>
      </c>
      <c r="CF42" s="2" t="str">
        <f t="shared" si="24"/>
        <v/>
      </c>
      <c r="CG42" s="2" t="str">
        <f t="shared" si="24"/>
        <v/>
      </c>
      <c r="CH42" s="2" t="str">
        <f t="shared" si="24"/>
        <v/>
      </c>
      <c r="CI42" s="2" t="str">
        <f t="shared" si="24"/>
        <v/>
      </c>
      <c r="CJ42" s="2" t="str">
        <f t="shared" si="24"/>
        <v/>
      </c>
      <c r="CK42" s="2" t="str">
        <f t="shared" si="24"/>
        <v/>
      </c>
      <c r="CL42" s="2" t="str">
        <f t="shared" si="24"/>
        <v/>
      </c>
      <c r="CM42" s="2" t="str">
        <f t="shared" si="24"/>
        <v/>
      </c>
      <c r="CN42" s="2" t="str">
        <f t="shared" si="24"/>
        <v/>
      </c>
      <c r="CO42" s="2" t="str">
        <f t="shared" si="24"/>
        <v/>
      </c>
      <c r="CP42" s="2" t="str">
        <f t="shared" si="24"/>
        <v/>
      </c>
      <c r="CQ42" s="2" t="str">
        <f t="shared" si="24"/>
        <v/>
      </c>
      <c r="CR42" s="2" t="str">
        <f t="shared" si="24"/>
        <v/>
      </c>
      <c r="CS42" s="2" t="str">
        <f t="shared" si="24"/>
        <v/>
      </c>
      <c r="CU42" s="2" t="str">
        <f t="shared" si="25"/>
        <v/>
      </c>
      <c r="CV42" s="2" t="str">
        <f t="shared" si="26"/>
        <v/>
      </c>
      <c r="CW42" s="2" t="str">
        <f t="shared" si="27"/>
        <v/>
      </c>
      <c r="CX42" s="2" t="str">
        <f t="shared" si="28"/>
        <v/>
      </c>
      <c r="CY42" s="2" t="str">
        <f t="shared" si="29"/>
        <v/>
      </c>
      <c r="CZ42" s="2" t="str">
        <f t="shared" si="30"/>
        <v/>
      </c>
      <c r="DA42" s="2" t="str">
        <f t="shared" si="31"/>
        <v/>
      </c>
      <c r="DB42" s="2" t="str">
        <f t="shared" si="32"/>
        <v/>
      </c>
      <c r="DC42" s="2" t="str">
        <f t="shared" si="33"/>
        <v/>
      </c>
      <c r="DD42" s="2" t="str">
        <f t="shared" si="34"/>
        <v/>
      </c>
      <c r="DE42" s="2" t="str">
        <f t="shared" si="35"/>
        <v/>
      </c>
      <c r="DF42" s="2" t="str">
        <f t="shared" si="36"/>
        <v/>
      </c>
      <c r="DG42" s="2" t="str">
        <f t="shared" si="37"/>
        <v/>
      </c>
      <c r="DH42" s="2" t="str">
        <f t="shared" si="38"/>
        <v/>
      </c>
      <c r="DI42" s="2" t="str">
        <f t="shared" si="39"/>
        <v/>
      </c>
      <c r="DK42" s="2">
        <f t="shared" si="40"/>
        <v>77.319017273954131</v>
      </c>
      <c r="DL42" s="2">
        <f t="shared" si="40"/>
        <v>76.665014808362358</v>
      </c>
      <c r="DM42" s="2">
        <f t="shared" si="40"/>
        <v>75.948242281824804</v>
      </c>
      <c r="DN42" s="2">
        <f t="shared" si="40"/>
        <v>76.231426829268301</v>
      </c>
      <c r="DO42" s="2">
        <f t="shared" si="40"/>
        <v>71.147773180308064</v>
      </c>
      <c r="DP42" s="2">
        <f t="shared" si="40"/>
        <v>73.033973638008803</v>
      </c>
      <c r="DQ42" s="2">
        <f t="shared" si="40"/>
        <v>73.414015715292479</v>
      </c>
      <c r="DR42" s="2">
        <f t="shared" si="40"/>
        <v>73.228854424645107</v>
      </c>
      <c r="DS42" s="2">
        <f t="shared" si="40"/>
        <v>72.521060253699773</v>
      </c>
      <c r="DT42" s="2">
        <f t="shared" si="40"/>
        <v>73.559414445074708</v>
      </c>
      <c r="DU42" s="2">
        <f t="shared" si="40"/>
        <v>72.11497352996787</v>
      </c>
      <c r="DV42" s="2">
        <f t="shared" si="40"/>
        <v>74.052939746300211</v>
      </c>
      <c r="DW42" s="2">
        <f t="shared" si="40"/>
        <v>72.788791905768662</v>
      </c>
      <c r="DX42" s="2">
        <f t="shared" si="40"/>
        <v>69.141475380169098</v>
      </c>
      <c r="DY42" s="2">
        <f t="shared" si="40"/>
        <v>65.425764306816944</v>
      </c>
      <c r="EA42" s="2">
        <f t="shared" si="41"/>
        <v>68.378283283381407</v>
      </c>
      <c r="EB42" s="2">
        <f t="shared" si="41"/>
        <v>66.230411208451443</v>
      </c>
      <c r="EC42" s="2">
        <f t="shared" si="41"/>
        <v>78.850033633626524</v>
      </c>
      <c r="ED42" s="2">
        <f t="shared" si="41"/>
        <v>81.37251953966809</v>
      </c>
      <c r="EE42" s="2">
        <f t="shared" si="41"/>
        <v>82.477800181077413</v>
      </c>
      <c r="EF42" s="2">
        <f t="shared" si="41"/>
        <v>76.631035019137158</v>
      </c>
      <c r="EG42" s="2">
        <f t="shared" si="41"/>
        <v>79.767735013332612</v>
      </c>
      <c r="EH42" s="2">
        <f t="shared" si="41"/>
        <v>73.760635079163322</v>
      </c>
      <c r="EI42" s="2">
        <f t="shared" si="41"/>
        <v>73.199619184431398</v>
      </c>
      <c r="EJ42" s="2">
        <f t="shared" si="41"/>
        <v>74.920002702114985</v>
      </c>
      <c r="EK42" s="2">
        <f t="shared" si="41"/>
        <v>80.87703070747564</v>
      </c>
      <c r="EL42" s="2">
        <f t="shared" si="41"/>
        <v>80.236268153674217</v>
      </c>
      <c r="EM42" s="2">
        <f t="shared" si="41"/>
        <v>72.512865957325985</v>
      </c>
      <c r="EN42" s="2">
        <f t="shared" si="41"/>
        <v>71.776009214574373</v>
      </c>
      <c r="EO42" s="2">
        <f t="shared" si="41"/>
        <v>68.502383082705109</v>
      </c>
      <c r="EQ42" s="2">
        <f t="shared" si="42"/>
        <v>69.207677666150971</v>
      </c>
      <c r="ER42" s="2">
        <f t="shared" si="42"/>
        <v>70.450169537280487</v>
      </c>
      <c r="ES42" s="2">
        <f t="shared" si="42"/>
        <v>78.422004480165839</v>
      </c>
      <c r="ET42" s="2">
        <f t="shared" si="42"/>
        <v>77.438445946082425</v>
      </c>
      <c r="EU42" s="2">
        <f t="shared" si="42"/>
        <v>77.700794170086041</v>
      </c>
      <c r="EV42" s="2">
        <f t="shared" si="42"/>
        <v>73.909560810556272</v>
      </c>
      <c r="EW42" s="2">
        <f t="shared" si="42"/>
        <v>76.750785271948445</v>
      </c>
      <c r="EX42" s="2">
        <f t="shared" si="42"/>
        <v>73.721081934091544</v>
      </c>
      <c r="EY42" s="2">
        <f t="shared" si="42"/>
        <v>74.07172868712793</v>
      </c>
      <c r="EZ42" s="2">
        <f t="shared" si="42"/>
        <v>74.587865143531303</v>
      </c>
      <c r="FA42" s="2">
        <f t="shared" si="42"/>
        <v>76.811429970407488</v>
      </c>
      <c r="FB42" s="2">
        <f t="shared" si="42"/>
        <v>76.910991336973652</v>
      </c>
      <c r="FC42" s="2">
        <f t="shared" si="42"/>
        <v>71.803499978423645</v>
      </c>
      <c r="FD42" s="2">
        <f t="shared" si="42"/>
        <v>69.878369819015148</v>
      </c>
      <c r="FE42" s="2">
        <f t="shared" si="42"/>
        <v>70.920648096149634</v>
      </c>
      <c r="FG42" s="2">
        <f t="shared" si="43"/>
        <v>0.1004819701383428</v>
      </c>
      <c r="FH42" s="2">
        <f t="shared" si="43"/>
        <v>8.0961057427874392E-2</v>
      </c>
      <c r="FI42" s="2">
        <f t="shared" si="43"/>
        <v>7.410219981537787E-2</v>
      </c>
      <c r="FJ42" s="2">
        <f t="shared" si="43"/>
        <v>8.1307506176939243E-2</v>
      </c>
      <c r="FK42" s="2">
        <f t="shared" si="43"/>
        <v>6.8281050294444715E-2</v>
      </c>
      <c r="FL42" s="2">
        <f t="shared" si="43"/>
        <v>7.4490955682833038E-2</v>
      </c>
      <c r="FM42" s="2">
        <f t="shared" si="43"/>
        <v>6.3124868131139558E-2</v>
      </c>
      <c r="FN42" s="2">
        <f t="shared" si="43"/>
        <v>5.8165623459760889E-2</v>
      </c>
      <c r="FO42" s="2">
        <f t="shared" si="43"/>
        <v>6.2460658832732475E-2</v>
      </c>
      <c r="FP42" s="2">
        <f t="shared" si="43"/>
        <v>6.3460378856819377E-2</v>
      </c>
      <c r="FQ42" s="2">
        <f t="shared" si="43"/>
        <v>5.3901722365535087E-2</v>
      </c>
      <c r="FR42" s="2">
        <f t="shared" si="43"/>
        <v>6.6326753189852733E-2</v>
      </c>
      <c r="FS42" s="2">
        <f t="shared" si="43"/>
        <v>7.1427344951267638E-2</v>
      </c>
      <c r="FT42" s="2">
        <f t="shared" si="43"/>
        <v>7.2655939224386262E-2</v>
      </c>
      <c r="FU42" s="2">
        <f t="shared" si="43"/>
        <v>4.8227224148922644E-2</v>
      </c>
      <c r="FW42" s="2">
        <f t="shared" si="52"/>
        <v>7.2408928948462205E-7</v>
      </c>
      <c r="FX42" s="2">
        <f t="shared" si="44"/>
        <v>1.1514888192725452E-6</v>
      </c>
      <c r="FY42" s="2">
        <f t="shared" si="44"/>
        <v>1.2319995899791259E-6</v>
      </c>
      <c r="FZ42" s="2">
        <f t="shared" si="44"/>
        <v>1.5009856949140145E-6</v>
      </c>
      <c r="GA42" s="2">
        <f t="shared" si="44"/>
        <v>1.425000790258506E-6</v>
      </c>
      <c r="GB42" s="2">
        <f t="shared" si="44"/>
        <v>1.5934680592054906E-6</v>
      </c>
      <c r="GC42" s="2">
        <f t="shared" si="44"/>
        <v>1.1948348332168553E-6</v>
      </c>
      <c r="GD42" s="2">
        <f t="shared" si="44"/>
        <v>1.052379898053722E-6</v>
      </c>
      <c r="GE42" s="2">
        <f t="shared" si="44"/>
        <v>1.2843291198179736E-6</v>
      </c>
      <c r="GF42" s="2">
        <f t="shared" si="44"/>
        <v>1.5198556269865768E-6</v>
      </c>
      <c r="GG42" s="2">
        <f t="shared" si="44"/>
        <v>1.4002246532986152E-6</v>
      </c>
      <c r="GH42" s="2">
        <f t="shared" si="44"/>
        <v>1.6941302380501931E-6</v>
      </c>
      <c r="GI42" s="2">
        <f t="shared" si="44"/>
        <v>1.3740067612285883E-6</v>
      </c>
      <c r="GJ42" s="2">
        <f t="shared" si="44"/>
        <v>1.1285640687965301E-6</v>
      </c>
      <c r="GK42" s="2">
        <f t="shared" si="44"/>
        <v>7.1550285443682458E-7</v>
      </c>
      <c r="GM42" s="92">
        <f t="shared" si="53"/>
        <v>1.9224307485993353E-6</v>
      </c>
      <c r="GN42" s="92">
        <f t="shared" si="45"/>
        <v>1.5059856530094077E-7</v>
      </c>
      <c r="GO42" s="92">
        <f t="shared" si="45"/>
        <v>1.8960124662785674E-8</v>
      </c>
      <c r="GP42" s="92">
        <f t="shared" si="45"/>
        <v>7.7356270382946052E-8</v>
      </c>
      <c r="GQ42" s="92">
        <f t="shared" si="45"/>
        <v>3.6756630319861427E-9</v>
      </c>
      <c r="GR42" s="92">
        <f t="shared" si="45"/>
        <v>7.6362820263511373E-9</v>
      </c>
      <c r="GS42" s="92">
        <f t="shared" si="45"/>
        <v>9.3126749191081929E-10</v>
      </c>
      <c r="GT42" s="92">
        <f t="shared" si="45"/>
        <v>2.4045154412075208E-10</v>
      </c>
      <c r="GU42" s="92">
        <f t="shared" si="45"/>
        <v>6.729293649821074E-10</v>
      </c>
      <c r="GV42" s="92">
        <f t="shared" si="45"/>
        <v>4.4381510644699385E-10</v>
      </c>
      <c r="GW42" s="92">
        <f t="shared" si="45"/>
        <v>6.4423738529862505E-11</v>
      </c>
      <c r="GX42" s="92">
        <f t="shared" si="45"/>
        <v>8.8922978888212293E-10</v>
      </c>
      <c r="GY42" s="92">
        <f t="shared" si="45"/>
        <v>6.2267927366108015E-9</v>
      </c>
      <c r="GZ42" s="92">
        <f t="shared" si="45"/>
        <v>1.0082923302811156E-8</v>
      </c>
      <c r="HA42" s="92">
        <f t="shared" si="45"/>
        <v>1.6945172459585096E-12</v>
      </c>
      <c r="HC42" s="92">
        <f t="shared" si="57"/>
        <v>1.092773062443646E-23</v>
      </c>
      <c r="HD42" s="92">
        <f t="shared" si="46"/>
        <v>1.5482986834988372E-22</v>
      </c>
      <c r="HE42" s="92">
        <f t="shared" si="46"/>
        <v>5.3112448816048746E-27</v>
      </c>
      <c r="HF42" s="92">
        <f t="shared" si="46"/>
        <v>5.0477402399290056E-29</v>
      </c>
      <c r="HG42" s="92">
        <f t="shared" si="46"/>
        <v>3.4008465651581903E-30</v>
      </c>
      <c r="HH42" s="92">
        <f t="shared" si="46"/>
        <v>2.8084091213400544E-27</v>
      </c>
      <c r="HI42" s="92">
        <f t="shared" si="46"/>
        <v>3.7991363582889413E-29</v>
      </c>
      <c r="HJ42" s="92">
        <f t="shared" si="46"/>
        <v>1.5324495909661952E-32</v>
      </c>
      <c r="HK42" s="92">
        <f t="shared" si="46"/>
        <v>5.5363479793002425E-29</v>
      </c>
      <c r="HL42" s="92">
        <f t="shared" si="46"/>
        <v>4.1392310827810019E-28</v>
      </c>
      <c r="HM42" s="92">
        <f t="shared" si="46"/>
        <v>1.3977183550903528E-31</v>
      </c>
      <c r="HN42" s="92">
        <f t="shared" si="46"/>
        <v>5.5331490466598518E-31</v>
      </c>
      <c r="HO42" s="92">
        <f t="shared" si="46"/>
        <v>1.4661619674719276E-25</v>
      </c>
      <c r="HP42" s="92">
        <f t="shared" si="46"/>
        <v>6.162603923206352E-26</v>
      </c>
      <c r="HQ42" s="92">
        <f t="shared" si="46"/>
        <v>3.2374628664862271E-38</v>
      </c>
      <c r="HS42" s="92">
        <f t="shared" si="54"/>
        <v>2.4822504704059536E-80</v>
      </c>
      <c r="HT42" s="92">
        <f t="shared" si="47"/>
        <v>3.3862176928995581E-74</v>
      </c>
      <c r="HU42" s="92">
        <f t="shared" si="47"/>
        <v>1.5003149110711989E-90</v>
      </c>
      <c r="HV42" s="92">
        <f t="shared" si="47"/>
        <v>7.0697692177336496E-97</v>
      </c>
      <c r="HW42" s="92">
        <f t="shared" si="47"/>
        <v>2.4157006591314384E-101</v>
      </c>
      <c r="HX42" s="92">
        <f t="shared" si="47"/>
        <v>3.6382697466925218E-92</v>
      </c>
      <c r="HY42" s="92">
        <f t="shared" si="47"/>
        <v>9.6554305476661507E-99</v>
      </c>
      <c r="HZ42" s="92">
        <f t="shared" si="47"/>
        <v>5.9679875319516694E-111</v>
      </c>
      <c r="IA42" s="92">
        <f t="shared" si="47"/>
        <v>5.2864984426785047E-98</v>
      </c>
      <c r="IB42" s="92">
        <f t="shared" si="47"/>
        <v>7.6438828384748019E-95</v>
      </c>
      <c r="IC42" s="92">
        <f t="shared" si="47"/>
        <v>1.3561640179168545E-104</v>
      </c>
      <c r="ID42" s="92">
        <f t="shared" si="47"/>
        <v>2.4881326693896355E-104</v>
      </c>
      <c r="IE42" s="92">
        <f t="shared" si="47"/>
        <v>1.2041834610367123E-85</v>
      </c>
      <c r="IF42" s="92">
        <f t="shared" si="47"/>
        <v>1.4804467293109776E-53</v>
      </c>
      <c r="IG42" s="92">
        <f t="shared" si="47"/>
        <v>1.3453548444719237E-47</v>
      </c>
      <c r="II42" s="92">
        <f t="shared" si="55"/>
        <v>4.5160283919063799E-226</v>
      </c>
      <c r="IJ42" s="92">
        <f t="shared" si="48"/>
        <v>1.4209738199253615E-206</v>
      </c>
      <c r="IK42" s="92">
        <f t="shared" si="48"/>
        <v>1.237140328494907E-253</v>
      </c>
      <c r="IL42" s="92">
        <f t="shared" si="48"/>
        <v>2.2452545679730919E-271</v>
      </c>
      <c r="IM42" s="92">
        <f t="shared" si="48"/>
        <v>1.891488823881476E-285</v>
      </c>
      <c r="IN42" s="92">
        <f t="shared" si="48"/>
        <v>2.3754243859158696E-261</v>
      </c>
      <c r="IO42" s="92">
        <f t="shared" si="48"/>
        <v>1.3002205571785474E-282</v>
      </c>
      <c r="IP42" s="92">
        <f t="shared" si="48"/>
        <v>0</v>
      </c>
      <c r="IQ42" s="92">
        <f t="shared" si="48"/>
        <v>4.6382994568863154E-281</v>
      </c>
      <c r="IR42" s="92">
        <f t="shared" si="48"/>
        <v>9.9326477596217435E-271</v>
      </c>
      <c r="IS42" s="92">
        <f t="shared" si="48"/>
        <v>9.6120326737698918E-294</v>
      </c>
      <c r="IT42" s="92">
        <f t="shared" si="48"/>
        <v>1.4193016958565795E-294</v>
      </c>
      <c r="IU42" s="92">
        <f t="shared" si="48"/>
        <v>7.4313510673430842E-240</v>
      </c>
      <c r="IV42" s="92">
        <f t="shared" si="48"/>
        <v>1.6372344041881015E-180</v>
      </c>
      <c r="IW42" s="92">
        <f t="shared" si="48"/>
        <v>6.2169742727580512E-123</v>
      </c>
      <c r="IY42" s="92">
        <f t="shared" si="56"/>
        <v>1.9224307485993353E-6</v>
      </c>
      <c r="IZ42" s="92">
        <f t="shared" si="49"/>
        <v>1.5059856530094093E-7</v>
      </c>
      <c r="JA42" s="92">
        <f t="shared" si="49"/>
        <v>1.8960124662785674E-8</v>
      </c>
      <c r="JB42" s="92">
        <f t="shared" si="49"/>
        <v>7.7356270382946052E-8</v>
      </c>
      <c r="JC42" s="92">
        <f t="shared" si="49"/>
        <v>3.6756630319861427E-9</v>
      </c>
      <c r="JD42" s="92">
        <f t="shared" si="49"/>
        <v>7.6362820263511373E-9</v>
      </c>
      <c r="JE42" s="92">
        <f t="shared" si="49"/>
        <v>9.3126749191081929E-10</v>
      </c>
      <c r="JF42" s="92">
        <f t="shared" si="49"/>
        <v>2.4045154412075208E-10</v>
      </c>
      <c r="JG42" s="92">
        <f t="shared" si="49"/>
        <v>6.729293649821074E-10</v>
      </c>
      <c r="JH42" s="92">
        <f t="shared" si="49"/>
        <v>4.4381510644699385E-10</v>
      </c>
      <c r="JI42" s="92">
        <f t="shared" si="49"/>
        <v>6.4423738529862505E-11</v>
      </c>
      <c r="JJ42" s="92">
        <f t="shared" si="49"/>
        <v>8.8922978888212293E-10</v>
      </c>
      <c r="JK42" s="92">
        <f t="shared" si="49"/>
        <v>6.2267927366108015E-9</v>
      </c>
      <c r="JL42" s="92">
        <f t="shared" si="49"/>
        <v>1.0082923302811156E-8</v>
      </c>
      <c r="JM42" s="92">
        <f t="shared" si="49"/>
        <v>1.6945172459585096E-12</v>
      </c>
    </row>
    <row r="43" spans="2:273" x14ac:dyDescent="0.25">
      <c r="B43" s="2">
        <v>16</v>
      </c>
      <c r="C43" s="37">
        <v>76.917000000000002</v>
      </c>
      <c r="D43" s="37">
        <v>74.69</v>
      </c>
      <c r="E43" s="37">
        <v>73.832999999999998</v>
      </c>
      <c r="F43" s="37">
        <v>72.778000000000006</v>
      </c>
      <c r="G43" s="37">
        <v>69.828999999999994</v>
      </c>
      <c r="H43" s="37">
        <v>72.049000000000007</v>
      </c>
      <c r="I43" s="37">
        <v>72.108000000000004</v>
      </c>
      <c r="J43" s="37">
        <v>73.8</v>
      </c>
      <c r="K43" s="37">
        <v>71.206999999999994</v>
      </c>
      <c r="L43" s="37">
        <v>72.272999999999996</v>
      </c>
      <c r="M43" s="37">
        <v>70.864000000000004</v>
      </c>
      <c r="N43" s="37">
        <v>72.840999999999994</v>
      </c>
      <c r="O43" s="37">
        <v>70.953000000000003</v>
      </c>
      <c r="P43" s="37">
        <v>68.762</v>
      </c>
      <c r="Q43" s="37">
        <v>66.143000000000001</v>
      </c>
      <c r="S43" s="4">
        <f t="shared" si="6"/>
        <v>76.584582070339181</v>
      </c>
      <c r="T43" s="4">
        <f t="shared" si="6"/>
        <v>76.107689492111106</v>
      </c>
      <c r="U43" s="4">
        <f t="shared" si="6"/>
        <v>76.487799982837757</v>
      </c>
      <c r="V43" s="4">
        <f t="shared" si="6"/>
        <v>77.047756755941634</v>
      </c>
      <c r="W43" s="4">
        <f t="shared" si="6"/>
        <v>72.277864535979475</v>
      </c>
      <c r="X43" s="4">
        <f t="shared" si="6"/>
        <v>73.484697593874031</v>
      </c>
      <c r="Y43" s="4">
        <f t="shared" si="6"/>
        <v>74.050069173842999</v>
      </c>
      <c r="Z43" s="4">
        <f t="shared" si="6"/>
        <v>73.484991782094212</v>
      </c>
      <c r="AA43" s="4">
        <f t="shared" si="6"/>
        <v>72.753029175449214</v>
      </c>
      <c r="AB43" s="4">
        <f t="shared" si="6"/>
        <v>73.902776039450018</v>
      </c>
      <c r="AC43" s="4">
        <f t="shared" si="6"/>
        <v>72.863623319006109</v>
      </c>
      <c r="AD43" s="4">
        <f t="shared" si="6"/>
        <v>74.788837269280933</v>
      </c>
      <c r="AE43" s="4">
        <f t="shared" si="6"/>
        <v>73.036274386880407</v>
      </c>
      <c r="AF43" s="4">
        <f t="shared" si="6"/>
        <v>69.594690092839642</v>
      </c>
      <c r="AG43" s="4">
        <f t="shared" si="6"/>
        <v>65.718316901943496</v>
      </c>
      <c r="AI43" s="4">
        <f t="shared" si="7"/>
        <v>0.33241792966082073</v>
      </c>
      <c r="AJ43" s="4">
        <f t="shared" si="7"/>
        <v>-1.4176894921111085</v>
      </c>
      <c r="AK43" s="4">
        <f t="shared" si="7"/>
        <v>-2.6547999828377584</v>
      </c>
      <c r="AL43" s="4">
        <f t="shared" si="7"/>
        <v>-4.2697567559416285</v>
      </c>
      <c r="AM43" s="4">
        <f t="shared" si="7"/>
        <v>-2.4488645359794816</v>
      </c>
      <c r="AN43" s="4">
        <f t="shared" si="7"/>
        <v>-1.4356975938740248</v>
      </c>
      <c r="AO43" s="4">
        <f t="shared" si="7"/>
        <v>-1.9420691738429952</v>
      </c>
      <c r="AP43" s="4">
        <f t="shared" si="7"/>
        <v>0.3150082179057847</v>
      </c>
      <c r="AQ43" s="4">
        <f t="shared" si="7"/>
        <v>-1.5460291754492204</v>
      </c>
      <c r="AR43" s="4">
        <f t="shared" si="7"/>
        <v>-1.6297760394500216</v>
      </c>
      <c r="AS43" s="4">
        <f t="shared" si="7"/>
        <v>-1.9996233190061048</v>
      </c>
      <c r="AT43" s="4">
        <f t="shared" si="7"/>
        <v>-1.9478372692809387</v>
      </c>
      <c r="AU43" s="4">
        <f t="shared" si="7"/>
        <v>-2.0832743868804044</v>
      </c>
      <c r="AV43" s="4">
        <f t="shared" si="7"/>
        <v>-0.83269009283964124</v>
      </c>
      <c r="AW43" s="4">
        <f t="shared" si="7"/>
        <v>0.42468309805650506</v>
      </c>
      <c r="AY43" s="2">
        <f t="shared" si="50"/>
        <v>76.580974150490775</v>
      </c>
      <c r="AZ43" s="2">
        <f t="shared" si="50"/>
        <v>76.107325327841622</v>
      </c>
      <c r="BA43" s="2">
        <f t="shared" si="50"/>
        <v>76.487747496111368</v>
      </c>
      <c r="BB43" s="2">
        <f t="shared" si="50"/>
        <v>77.047566670203821</v>
      </c>
      <c r="BC43" s="2">
        <f t="shared" si="50"/>
        <v>72.277853251697849</v>
      </c>
      <c r="BD43" s="2">
        <f t="shared" si="50"/>
        <v>73.48467426765869</v>
      </c>
      <c r="BE43" s="2">
        <f t="shared" si="50"/>
        <v>74.050066108231704</v>
      </c>
      <c r="BF43" s="2">
        <f t="shared" si="50"/>
        <v>73.48499087974551</v>
      </c>
      <c r="BG43" s="2">
        <f t="shared" si="50"/>
        <v>72.753026858292444</v>
      </c>
      <c r="BH43" s="2">
        <f t="shared" si="50"/>
        <v>73.902774463036991</v>
      </c>
      <c r="BI43" s="2">
        <f t="shared" si="50"/>
        <v>72.863623081926889</v>
      </c>
      <c r="BJ43" s="2">
        <f t="shared" si="50"/>
        <v>74.788834383106376</v>
      </c>
      <c r="BK43" s="2">
        <f t="shared" si="50"/>
        <v>73.03625672736392</v>
      </c>
      <c r="BL43" s="2">
        <f t="shared" si="50"/>
        <v>69.594664222423305</v>
      </c>
      <c r="BM43" s="2">
        <f t="shared" si="50"/>
        <v>65.718316896046204</v>
      </c>
      <c r="BO43" s="2">
        <f t="shared" si="9"/>
        <v>76.917000000000002</v>
      </c>
      <c r="BP43" s="2">
        <f t="shared" si="10"/>
        <v>74.69</v>
      </c>
      <c r="BQ43" s="2">
        <f t="shared" si="11"/>
        <v>73.832999999999998</v>
      </c>
      <c r="BR43" s="2">
        <f t="shared" si="12"/>
        <v>72.778000000000006</v>
      </c>
      <c r="BS43" s="2">
        <f t="shared" si="13"/>
        <v>69.828999999999994</v>
      </c>
      <c r="BT43" s="2">
        <f t="shared" si="14"/>
        <v>72.049000000000007</v>
      </c>
      <c r="BU43" s="2">
        <f t="shared" si="15"/>
        <v>72.108000000000004</v>
      </c>
      <c r="BV43" s="2">
        <f t="shared" si="16"/>
        <v>73.8</v>
      </c>
      <c r="BW43" s="2">
        <f t="shared" si="17"/>
        <v>71.206999999999994</v>
      </c>
      <c r="BX43" s="2">
        <f t="shared" si="18"/>
        <v>72.272999999999996</v>
      </c>
      <c r="BY43" s="2">
        <f t="shared" si="19"/>
        <v>70.864000000000004</v>
      </c>
      <c r="BZ43" s="2">
        <f t="shared" si="20"/>
        <v>72.840999999999994</v>
      </c>
      <c r="CA43" s="2">
        <f t="shared" si="21"/>
        <v>70.953000000000003</v>
      </c>
      <c r="CB43" s="2">
        <f t="shared" si="22"/>
        <v>68.762</v>
      </c>
      <c r="CC43" s="2">
        <f t="shared" si="23"/>
        <v>66.143000000000001</v>
      </c>
      <c r="CE43" s="2" t="str">
        <f t="shared" si="51"/>
        <v/>
      </c>
      <c r="CF43" s="2" t="str">
        <f t="shared" si="51"/>
        <v/>
      </c>
      <c r="CG43" s="2" t="str">
        <f t="shared" si="51"/>
        <v/>
      </c>
      <c r="CH43" s="2" t="str">
        <f t="shared" si="51"/>
        <v/>
      </c>
      <c r="CI43" s="2" t="str">
        <f t="shared" si="51"/>
        <v/>
      </c>
      <c r="CJ43" s="2" t="str">
        <f t="shared" si="51"/>
        <v/>
      </c>
      <c r="CK43" s="2" t="str">
        <f t="shared" si="51"/>
        <v/>
      </c>
      <c r="CL43" s="2" t="str">
        <f t="shared" si="51"/>
        <v/>
      </c>
      <c r="CM43" s="2" t="str">
        <f t="shared" si="51"/>
        <v/>
      </c>
      <c r="CN43" s="2" t="str">
        <f t="shared" si="51"/>
        <v/>
      </c>
      <c r="CO43" s="2" t="str">
        <f t="shared" si="51"/>
        <v/>
      </c>
      <c r="CP43" s="2" t="str">
        <f t="shared" si="51"/>
        <v/>
      </c>
      <c r="CQ43" s="2" t="str">
        <f t="shared" si="51"/>
        <v/>
      </c>
      <c r="CR43" s="2" t="str">
        <f t="shared" si="51"/>
        <v/>
      </c>
      <c r="CS43" s="2" t="str">
        <f t="shared" si="51"/>
        <v/>
      </c>
      <c r="CU43" s="2" t="str">
        <f t="shared" si="25"/>
        <v/>
      </c>
      <c r="CV43" s="2" t="str">
        <f t="shared" si="26"/>
        <v/>
      </c>
      <c r="CW43" s="2" t="str">
        <f t="shared" si="27"/>
        <v/>
      </c>
      <c r="CX43" s="2" t="str">
        <f t="shared" si="28"/>
        <v/>
      </c>
      <c r="CY43" s="2" t="str">
        <f t="shared" si="29"/>
        <v/>
      </c>
      <c r="CZ43" s="2" t="str">
        <f t="shared" si="30"/>
        <v/>
      </c>
      <c r="DA43" s="2" t="str">
        <f t="shared" si="31"/>
        <v/>
      </c>
      <c r="DB43" s="2" t="str">
        <f t="shared" si="32"/>
        <v/>
      </c>
      <c r="DC43" s="2" t="str">
        <f t="shared" si="33"/>
        <v/>
      </c>
      <c r="DD43" s="2" t="str">
        <f t="shared" si="34"/>
        <v/>
      </c>
      <c r="DE43" s="2" t="str">
        <f t="shared" si="35"/>
        <v/>
      </c>
      <c r="DF43" s="2" t="str">
        <f t="shared" si="36"/>
        <v/>
      </c>
      <c r="DG43" s="2" t="str">
        <f t="shared" si="37"/>
        <v/>
      </c>
      <c r="DH43" s="2" t="str">
        <f t="shared" si="38"/>
        <v/>
      </c>
      <c r="DI43" s="2" t="str">
        <f t="shared" si="39"/>
        <v/>
      </c>
      <c r="DK43" s="2">
        <f t="shared" si="40"/>
        <v>77.59021808367072</v>
      </c>
      <c r="DL43" s="2">
        <f t="shared" si="40"/>
        <v>77.063831358885011</v>
      </c>
      <c r="DM43" s="2">
        <f t="shared" si="40"/>
        <v>76.291704724090422</v>
      </c>
      <c r="DN43" s="2">
        <f t="shared" si="40"/>
        <v>76.642234146341465</v>
      </c>
      <c r="DO43" s="2">
        <f t="shared" si="40"/>
        <v>71.472361371186963</v>
      </c>
      <c r="DP43" s="2">
        <f t="shared" si="40"/>
        <v>73.217844231963909</v>
      </c>
      <c r="DQ43" s="2">
        <f t="shared" si="40"/>
        <v>73.638174136716017</v>
      </c>
      <c r="DR43" s="2">
        <f t="shared" si="40"/>
        <v>73.472715644820283</v>
      </c>
      <c r="DS43" s="2">
        <f t="shared" si="40"/>
        <v>72.727068257324063</v>
      </c>
      <c r="DT43" s="2">
        <f t="shared" si="40"/>
        <v>73.835394106366351</v>
      </c>
      <c r="DU43" s="2">
        <f t="shared" si="40"/>
        <v>72.373490100748185</v>
      </c>
      <c r="DV43" s="2">
        <f t="shared" si="40"/>
        <v>74.377675928722439</v>
      </c>
      <c r="DW43" s="2">
        <f t="shared" si="40"/>
        <v>73.089357595892494</v>
      </c>
      <c r="DX43" s="2">
        <f t="shared" si="40"/>
        <v>69.416722280744423</v>
      </c>
      <c r="DY43" s="2">
        <f t="shared" si="40"/>
        <v>65.567587372797902</v>
      </c>
      <c r="EA43" s="2">
        <f t="shared" si="41"/>
        <v>68.34114525503486</v>
      </c>
      <c r="EB43" s="2">
        <f t="shared" si="41"/>
        <v>66.204751692862686</v>
      </c>
      <c r="EC43" s="2">
        <f t="shared" si="41"/>
        <v>78.721752622840668</v>
      </c>
      <c r="ED43" s="2">
        <f t="shared" si="41"/>
        <v>81.224509311865191</v>
      </c>
      <c r="EE43" s="2">
        <f t="shared" si="41"/>
        <v>82.30206433966309</v>
      </c>
      <c r="EF43" s="2">
        <f t="shared" si="41"/>
        <v>76.50824525205303</v>
      </c>
      <c r="EG43" s="2">
        <f t="shared" si="41"/>
        <v>79.625375624539288</v>
      </c>
      <c r="EH43" s="2">
        <f t="shared" si="41"/>
        <v>73.666266613055242</v>
      </c>
      <c r="EI43" s="2">
        <f t="shared" si="41"/>
        <v>73.108365471948758</v>
      </c>
      <c r="EJ43" s="2">
        <f t="shared" si="41"/>
        <v>74.809676958231293</v>
      </c>
      <c r="EK43" s="2">
        <f t="shared" si="41"/>
        <v>80.709714254775818</v>
      </c>
      <c r="EL43" s="2">
        <f t="shared" si="41"/>
        <v>80.067478187205069</v>
      </c>
      <c r="EM43" s="2">
        <f t="shared" si="41"/>
        <v>72.406687310142871</v>
      </c>
      <c r="EN43" s="2">
        <f t="shared" si="41"/>
        <v>71.66601789293</v>
      </c>
      <c r="EO43" s="2">
        <f t="shared" si="41"/>
        <v>68.431215950491151</v>
      </c>
      <c r="EQ43" s="2">
        <f t="shared" si="42"/>
        <v>69.162278132725717</v>
      </c>
      <c r="ER43" s="2">
        <f t="shared" si="42"/>
        <v>70.381061506470004</v>
      </c>
      <c r="ES43" s="2">
        <f t="shared" si="42"/>
        <v>78.298076315462168</v>
      </c>
      <c r="ET43" s="2">
        <f t="shared" si="42"/>
        <v>77.331294537044997</v>
      </c>
      <c r="EU43" s="2">
        <f t="shared" si="42"/>
        <v>77.576699275660104</v>
      </c>
      <c r="EV43" s="2">
        <f t="shared" si="42"/>
        <v>73.815368750934653</v>
      </c>
      <c r="EW43" s="2">
        <f t="shared" si="42"/>
        <v>76.640265144629822</v>
      </c>
      <c r="EX43" s="2">
        <f t="shared" si="42"/>
        <v>73.627088627321172</v>
      </c>
      <c r="EY43" s="2">
        <f t="shared" si="42"/>
        <v>73.971386590941862</v>
      </c>
      <c r="EZ43" s="2">
        <f t="shared" si="42"/>
        <v>74.480674261689131</v>
      </c>
      <c r="FA43" s="2">
        <f t="shared" si="42"/>
        <v>76.687219001621116</v>
      </c>
      <c r="FB43" s="2">
        <f t="shared" si="42"/>
        <v>76.778427362954915</v>
      </c>
      <c r="FC43" s="2">
        <f t="shared" si="42"/>
        <v>71.704301218879195</v>
      </c>
      <c r="FD43" s="2">
        <f t="shared" si="42"/>
        <v>69.787909224746599</v>
      </c>
      <c r="FE43" s="2">
        <f t="shared" si="42"/>
        <v>70.821727210113551</v>
      </c>
      <c r="FG43" s="2">
        <f t="shared" si="43"/>
        <v>0.10911846017604084</v>
      </c>
      <c r="FH43" s="2">
        <f t="shared" si="43"/>
        <v>8.8084012033808556E-2</v>
      </c>
      <c r="FI43" s="2">
        <f t="shared" si="43"/>
        <v>8.0674683181909984E-2</v>
      </c>
      <c r="FJ43" s="2">
        <f t="shared" si="43"/>
        <v>8.8458007575923439E-2</v>
      </c>
      <c r="FK43" s="2">
        <f t="shared" si="43"/>
        <v>7.4378703289816481E-2</v>
      </c>
      <c r="FL43" s="2">
        <f t="shared" si="43"/>
        <v>8.1094899699695869E-2</v>
      </c>
      <c r="FM43" s="2">
        <f t="shared" si="43"/>
        <v>6.8796061595232397E-2</v>
      </c>
      <c r="FN43" s="2">
        <f t="shared" si="43"/>
        <v>6.3421434907328725E-2</v>
      </c>
      <c r="FO43" s="2">
        <f t="shared" si="43"/>
        <v>6.8076515203995547E-2</v>
      </c>
      <c r="FP43" s="2">
        <f t="shared" si="43"/>
        <v>6.915948979375923E-2</v>
      </c>
      <c r="FQ43" s="2">
        <f t="shared" si="43"/>
        <v>5.8796302489250371E-2</v>
      </c>
      <c r="FR43" s="2">
        <f t="shared" si="43"/>
        <v>7.2263418897323684E-2</v>
      </c>
      <c r="FS43" s="2">
        <f t="shared" si="43"/>
        <v>7.7782512941332316E-2</v>
      </c>
      <c r="FT43" s="2">
        <f t="shared" si="43"/>
        <v>7.91111069494288E-2</v>
      </c>
      <c r="FU43" s="2">
        <f t="shared" si="43"/>
        <v>5.2635194727037045E-2</v>
      </c>
      <c r="FW43" s="2">
        <f t="shared" si="52"/>
        <v>7.9394806251641714E-7</v>
      </c>
      <c r="FX43" s="2">
        <f t="shared" si="52"/>
        <v>1.2625822431702444E-6</v>
      </c>
      <c r="FY43" s="2">
        <f t="shared" si="52"/>
        <v>1.3508605275046892E-6</v>
      </c>
      <c r="FZ43" s="2">
        <f t="shared" si="52"/>
        <v>1.6457978488641221E-6</v>
      </c>
      <c r="GA43" s="2">
        <f t="shared" si="52"/>
        <v>1.5624820811928726E-6</v>
      </c>
      <c r="GB43" s="2">
        <f t="shared" si="52"/>
        <v>1.7472027145633412E-6</v>
      </c>
      <c r="GC43" s="2">
        <f t="shared" si="52"/>
        <v>1.3101101915910401E-6</v>
      </c>
      <c r="GD43" s="2">
        <f t="shared" si="52"/>
        <v>1.1539114951166815E-6</v>
      </c>
      <c r="GE43" s="2">
        <f t="shared" si="52"/>
        <v>1.4082387020576604E-6</v>
      </c>
      <c r="GF43" s="2">
        <f t="shared" si="52"/>
        <v>1.6664883119142479E-6</v>
      </c>
      <c r="GG43" s="2">
        <f t="shared" si="52"/>
        <v>1.5353155946365344E-6</v>
      </c>
      <c r="GH43" s="2">
        <f t="shared" si="52"/>
        <v>1.8575765638342714E-6</v>
      </c>
      <c r="GI43" s="2">
        <f t="shared" si="52"/>
        <v>1.5065682553272248E-6</v>
      </c>
      <c r="GJ43" s="2">
        <f t="shared" si="52"/>
        <v>1.2374457596506789E-6</v>
      </c>
      <c r="GK43" s="2">
        <f t="shared" si="52"/>
        <v>7.8453322501152716E-7</v>
      </c>
      <c r="GM43" s="92">
        <f t="shared" si="53"/>
        <v>3.0654221119626688E-6</v>
      </c>
      <c r="GN43" s="92">
        <f t="shared" si="53"/>
        <v>2.639849007906754E-7</v>
      </c>
      <c r="GO43" s="92">
        <f t="shared" si="53"/>
        <v>3.6418507983743842E-8</v>
      </c>
      <c r="GP43" s="92">
        <f t="shared" si="53"/>
        <v>1.4091618099946524E-7</v>
      </c>
      <c r="GQ43" s="92">
        <f t="shared" si="53"/>
        <v>7.5412428262017424E-9</v>
      </c>
      <c r="GR43" s="92">
        <f t="shared" si="53"/>
        <v>1.5445927141291731E-8</v>
      </c>
      <c r="GS43" s="92">
        <f t="shared" si="53"/>
        <v>2.0082864994386827E-9</v>
      </c>
      <c r="GT43" s="92">
        <f t="shared" si="53"/>
        <v>5.4277868734576127E-10</v>
      </c>
      <c r="GU43" s="92">
        <f t="shared" si="53"/>
        <v>1.4715012623277025E-9</v>
      </c>
      <c r="GV43" s="92">
        <f t="shared" si="53"/>
        <v>9.9700449962643919E-10</v>
      </c>
      <c r="GW43" s="92">
        <f t="shared" si="53"/>
        <v>1.5190520926825461E-10</v>
      </c>
      <c r="GX43" s="92">
        <f t="shared" si="53"/>
        <v>1.9518850725488009E-9</v>
      </c>
      <c r="GY43" s="92">
        <f t="shared" si="53"/>
        <v>1.257998041240078E-8</v>
      </c>
      <c r="GZ43" s="92">
        <f t="shared" si="53"/>
        <v>1.9938754617750034E-8</v>
      </c>
      <c r="HA43" s="92">
        <f t="shared" si="53"/>
        <v>4.6192027562962883E-12</v>
      </c>
      <c r="HC43" s="92">
        <f t="shared" si="57"/>
        <v>4.1532273047621945E-23</v>
      </c>
      <c r="HD43" s="92">
        <f t="shared" si="57"/>
        <v>5.5949287448702379E-22</v>
      </c>
      <c r="HE43" s="92">
        <f t="shared" si="57"/>
        <v>2.5645061146194262E-26</v>
      </c>
      <c r="HF43" s="92">
        <f t="shared" si="57"/>
        <v>2.8093474379314616E-28</v>
      </c>
      <c r="HG43" s="92">
        <f t="shared" si="57"/>
        <v>2.0383147810028537E-29</v>
      </c>
      <c r="HH43" s="92">
        <f t="shared" si="57"/>
        <v>1.4444604369126225E-26</v>
      </c>
      <c r="HI43" s="92">
        <f t="shared" si="57"/>
        <v>2.1355906283519852E-28</v>
      </c>
      <c r="HJ43" s="92">
        <f t="shared" si="57"/>
        <v>1.0537683254513646E-31</v>
      </c>
      <c r="HK43" s="92">
        <f t="shared" si="57"/>
        <v>3.1097576803505757E-28</v>
      </c>
      <c r="HL43" s="92">
        <f t="shared" si="57"/>
        <v>2.2376436841695334E-27</v>
      </c>
      <c r="HM43" s="92">
        <f t="shared" si="57"/>
        <v>8.9552944140813113E-31</v>
      </c>
      <c r="HN43" s="92">
        <f t="shared" si="57"/>
        <v>3.5818790305544191E-30</v>
      </c>
      <c r="HO43" s="92">
        <f t="shared" si="57"/>
        <v>6.5665613398664612E-25</v>
      </c>
      <c r="HP43" s="92">
        <f t="shared" si="57"/>
        <v>2.7884887702408019E-25</v>
      </c>
      <c r="HQ43" s="92">
        <f t="shared" si="57"/>
        <v>3.0055159511721022E-37</v>
      </c>
      <c r="HS43" s="92">
        <f t="shared" si="54"/>
        <v>4.9014675475735161E-79</v>
      </c>
      <c r="HT43" s="92">
        <f t="shared" si="54"/>
        <v>5.7358257540582713E-73</v>
      </c>
      <c r="HU43" s="92">
        <f t="shared" si="54"/>
        <v>4.9212366683810016E-89</v>
      </c>
      <c r="HV43" s="92">
        <f t="shared" si="54"/>
        <v>3.1362575469259898E-95</v>
      </c>
      <c r="HW43" s="92">
        <f t="shared" si="54"/>
        <v>1.2734972729223696E-99</v>
      </c>
      <c r="HX43" s="92">
        <f t="shared" si="54"/>
        <v>1.3915966943168484E-90</v>
      </c>
      <c r="HY43" s="92">
        <f t="shared" si="54"/>
        <v>4.5061383871616415E-97</v>
      </c>
      <c r="HZ43" s="92">
        <f t="shared" si="54"/>
        <v>4.3946831652295319E-109</v>
      </c>
      <c r="IA43" s="92">
        <f t="shared" si="54"/>
        <v>2.4548598771318242E-96</v>
      </c>
      <c r="IB43" s="92">
        <f t="shared" si="54"/>
        <v>3.2520214324424601E-93</v>
      </c>
      <c r="IC43" s="92">
        <f t="shared" si="54"/>
        <v>8.039321113705809E-103</v>
      </c>
      <c r="ID43" s="92">
        <f t="shared" si="54"/>
        <v>1.5643174599136635E-102</v>
      </c>
      <c r="IE43" s="92">
        <f t="shared" si="54"/>
        <v>3.3485392670007542E-84</v>
      </c>
      <c r="IF43" s="92">
        <f t="shared" si="54"/>
        <v>1.1126531702372741E-52</v>
      </c>
      <c r="IG43" s="92">
        <f t="shared" si="54"/>
        <v>7.5757359657529835E-47</v>
      </c>
      <c r="II43" s="92">
        <f t="shared" si="55"/>
        <v>3.6574518596579767E-223</v>
      </c>
      <c r="IJ43" s="92">
        <f t="shared" si="55"/>
        <v>7.9038343527169954E-204</v>
      </c>
      <c r="IK43" s="92">
        <f t="shared" si="55"/>
        <v>3.0590674092040506E-250</v>
      </c>
      <c r="IL43" s="92">
        <f t="shared" si="55"/>
        <v>1.0887042609581976E-267</v>
      </c>
      <c r="IM43" s="92">
        <f t="shared" si="55"/>
        <v>1.3805777828797372E-281</v>
      </c>
      <c r="IN43" s="92">
        <f t="shared" si="55"/>
        <v>8.7116722701429386E-258</v>
      </c>
      <c r="IO43" s="92">
        <f t="shared" si="55"/>
        <v>7.7512932043899914E-279</v>
      </c>
      <c r="IP43" s="92">
        <f t="shared" si="55"/>
        <v>0</v>
      </c>
      <c r="IQ43" s="92">
        <f t="shared" si="55"/>
        <v>2.7590378229149153E-277</v>
      </c>
      <c r="IR43" s="92">
        <f t="shared" si="55"/>
        <v>4.756555046567871E-267</v>
      </c>
      <c r="IS43" s="92">
        <f t="shared" si="55"/>
        <v>8.9937010317212696E-290</v>
      </c>
      <c r="IT43" s="92">
        <f t="shared" si="55"/>
        <v>1.5538474515898586E-290</v>
      </c>
      <c r="IU43" s="92">
        <f t="shared" si="55"/>
        <v>1.2715578548768106E-236</v>
      </c>
      <c r="IV43" s="92">
        <f t="shared" si="55"/>
        <v>4.0398284024823737E-178</v>
      </c>
      <c r="IW43" s="92">
        <f t="shared" si="55"/>
        <v>2.3067767198053467E-121</v>
      </c>
      <c r="IY43" s="92">
        <f t="shared" si="56"/>
        <v>3.0654221119626688E-6</v>
      </c>
      <c r="IZ43" s="92">
        <f t="shared" si="56"/>
        <v>2.6398490079067598E-7</v>
      </c>
      <c r="JA43" s="92">
        <f t="shared" si="56"/>
        <v>3.6418507983743842E-8</v>
      </c>
      <c r="JB43" s="92">
        <f t="shared" si="56"/>
        <v>1.4091618099946524E-7</v>
      </c>
      <c r="JC43" s="92">
        <f t="shared" si="56"/>
        <v>7.5412428262017424E-9</v>
      </c>
      <c r="JD43" s="92">
        <f t="shared" si="56"/>
        <v>1.5445927141291731E-8</v>
      </c>
      <c r="JE43" s="92">
        <f t="shared" si="56"/>
        <v>2.0082864994386827E-9</v>
      </c>
      <c r="JF43" s="92">
        <f t="shared" si="56"/>
        <v>5.4277868734576127E-10</v>
      </c>
      <c r="JG43" s="92">
        <f t="shared" si="56"/>
        <v>1.4715012623277025E-9</v>
      </c>
      <c r="JH43" s="92">
        <f t="shared" si="56"/>
        <v>9.9700449962643919E-10</v>
      </c>
      <c r="JI43" s="92">
        <f t="shared" si="56"/>
        <v>1.5190520926825461E-10</v>
      </c>
      <c r="JJ43" s="92">
        <f t="shared" si="56"/>
        <v>1.9518850725488009E-9</v>
      </c>
      <c r="JK43" s="92">
        <f t="shared" si="56"/>
        <v>1.257998041240078E-8</v>
      </c>
      <c r="JL43" s="92">
        <f t="shared" si="56"/>
        <v>1.9938754617750034E-8</v>
      </c>
      <c r="JM43" s="92">
        <f t="shared" si="56"/>
        <v>4.6192027562962883E-12</v>
      </c>
    </row>
    <row r="44" spans="2:273" x14ac:dyDescent="0.25">
      <c r="B44" s="2">
        <v>17</v>
      </c>
      <c r="C44" s="37">
        <v>77.832999999999998</v>
      </c>
      <c r="D44" s="37">
        <v>76.69</v>
      </c>
      <c r="E44" s="37">
        <v>75</v>
      </c>
      <c r="F44" s="37">
        <v>73.814999999999998</v>
      </c>
      <c r="G44" s="37">
        <v>70.927000000000007</v>
      </c>
      <c r="H44" s="37">
        <v>72.462999999999994</v>
      </c>
      <c r="I44" s="37">
        <v>74.350999999999999</v>
      </c>
      <c r="J44" s="37">
        <v>72.867000000000004</v>
      </c>
      <c r="K44" s="37">
        <v>73.275999999999996</v>
      </c>
      <c r="L44" s="37">
        <v>73.727000000000004</v>
      </c>
      <c r="M44" s="37">
        <v>72.567999999999998</v>
      </c>
      <c r="N44" s="37">
        <v>73.659000000000006</v>
      </c>
      <c r="O44" s="37">
        <v>72.093000000000004</v>
      </c>
      <c r="P44" s="37">
        <v>68.070999999999998</v>
      </c>
      <c r="Q44" s="37">
        <v>66.429000000000002</v>
      </c>
      <c r="S44" s="4">
        <f t="shared" ref="S44:AG60" si="58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76.73542224919052</v>
      </c>
      <c r="T44" s="4">
        <f t="shared" si="58"/>
        <v>76.38266588880235</v>
      </c>
      <c r="U44" s="4">
        <f t="shared" si="58"/>
        <v>76.807154036863778</v>
      </c>
      <c r="V44" s="4">
        <f t="shared" si="58"/>
        <v>77.440312195983054</v>
      </c>
      <c r="W44" s="4">
        <f t="shared" si="58"/>
        <v>72.63337058751128</v>
      </c>
      <c r="X44" s="4">
        <f t="shared" si="58"/>
        <v>73.665006279305402</v>
      </c>
      <c r="Y44" s="4">
        <f t="shared" si="58"/>
        <v>74.283526294165782</v>
      </c>
      <c r="Z44" s="4">
        <f t="shared" si="58"/>
        <v>73.706578978689649</v>
      </c>
      <c r="AA44" s="4">
        <f t="shared" si="58"/>
        <v>72.939314322322971</v>
      </c>
      <c r="AB44" s="4">
        <f t="shared" si="58"/>
        <v>74.15566848628248</v>
      </c>
      <c r="AC44" s="4">
        <f t="shared" si="58"/>
        <v>73.13909789830808</v>
      </c>
      <c r="AD44" s="4">
        <f t="shared" si="58"/>
        <v>75.111289271997592</v>
      </c>
      <c r="AE44" s="4">
        <f t="shared" si="58"/>
        <v>73.297735966061396</v>
      </c>
      <c r="AF44" s="4">
        <f t="shared" si="58"/>
        <v>69.852486418059186</v>
      </c>
      <c r="AG44" s="4">
        <f t="shared" si="58"/>
        <v>65.861616773683565</v>
      </c>
      <c r="AI44" s="4">
        <f t="shared" ref="AI44:AW60" si="59">IF(OR($B44 &lt; C$230, $B44 &gt; C$233), 0, C44-S44)</f>
        <v>1.0975777508094779</v>
      </c>
      <c r="AJ44" s="4">
        <f t="shared" si="59"/>
        <v>0.30733411119764753</v>
      </c>
      <c r="AK44" s="4">
        <f t="shared" si="59"/>
        <v>-1.8071540368637784</v>
      </c>
      <c r="AL44" s="4">
        <f t="shared" si="59"/>
        <v>-3.6253121959830565</v>
      </c>
      <c r="AM44" s="4">
        <f t="shared" si="59"/>
        <v>-1.7063705875112731</v>
      </c>
      <c r="AN44" s="4">
        <f t="shared" si="59"/>
        <v>-1.202006279305408</v>
      </c>
      <c r="AO44" s="4">
        <f t="shared" si="59"/>
        <v>6.7473705834217412E-2</v>
      </c>
      <c r="AP44" s="4">
        <f t="shared" si="59"/>
        <v>-0.83957897868964437</v>
      </c>
      <c r="AQ44" s="4">
        <f t="shared" si="59"/>
        <v>0.33668567767702484</v>
      </c>
      <c r="AR44" s="4">
        <f t="shared" si="59"/>
        <v>-0.42866848628247567</v>
      </c>
      <c r="AS44" s="4">
        <f t="shared" si="59"/>
        <v>-0.57109789830808211</v>
      </c>
      <c r="AT44" s="4">
        <f t="shared" si="59"/>
        <v>-1.4522892719975857</v>
      </c>
      <c r="AU44" s="4">
        <f t="shared" si="59"/>
        <v>-1.2047359660613921</v>
      </c>
      <c r="AV44" s="4">
        <f t="shared" si="59"/>
        <v>-1.7814864180591883</v>
      </c>
      <c r="AW44" s="4">
        <f t="shared" si="59"/>
        <v>0.56738322631643712</v>
      </c>
      <c r="AY44" s="2">
        <f t="shared" si="50"/>
        <v>76.729826313841812</v>
      </c>
      <c r="AZ44" s="2">
        <f t="shared" si="50"/>
        <v>76.382046213474354</v>
      </c>
      <c r="BA44" s="2">
        <f t="shared" si="50"/>
        <v>76.807056422086376</v>
      </c>
      <c r="BB44" s="2">
        <f t="shared" si="50"/>
        <v>77.439976558363313</v>
      </c>
      <c r="BC44" s="2">
        <f t="shared" si="50"/>
        <v>72.633348205325873</v>
      </c>
      <c r="BD44" s="2">
        <f t="shared" si="50"/>
        <v>73.664960682416478</v>
      </c>
      <c r="BE44" s="2">
        <f t="shared" si="50"/>
        <v>74.283519908647364</v>
      </c>
      <c r="BF44" s="2">
        <f t="shared" si="50"/>
        <v>73.706577012592362</v>
      </c>
      <c r="BG44" s="2">
        <f t="shared" si="50"/>
        <v>72.939309429933402</v>
      </c>
      <c r="BH44" s="2">
        <f t="shared" si="50"/>
        <v>74.15566507054659</v>
      </c>
      <c r="BI44" s="2">
        <f t="shared" si="50"/>
        <v>73.139097359059406</v>
      </c>
      <c r="BJ44" s="2">
        <f t="shared" si="50"/>
        <v>75.111283159539369</v>
      </c>
      <c r="BK44" s="2">
        <f t="shared" si="50"/>
        <v>73.297701471140542</v>
      </c>
      <c r="BL44" s="2">
        <f t="shared" si="50"/>
        <v>69.852436926502847</v>
      </c>
      <c r="BM44" s="2">
        <f t="shared" si="50"/>
        <v>65.861616758225765</v>
      </c>
      <c r="BO44" s="2">
        <f t="shared" si="9"/>
        <v>77.832999999999998</v>
      </c>
      <c r="BP44" s="2">
        <f t="shared" si="10"/>
        <v>76.69</v>
      </c>
      <c r="BQ44" s="2">
        <f t="shared" si="11"/>
        <v>75</v>
      </c>
      <c r="BR44" s="2">
        <f t="shared" si="12"/>
        <v>73.814999999999998</v>
      </c>
      <c r="BS44" s="2">
        <f t="shared" si="13"/>
        <v>70.927000000000007</v>
      </c>
      <c r="BT44" s="2">
        <f t="shared" si="14"/>
        <v>72.462999999999994</v>
      </c>
      <c r="BU44" s="2">
        <f t="shared" si="15"/>
        <v>74.350999999999999</v>
      </c>
      <c r="BV44" s="2">
        <f t="shared" si="16"/>
        <v>72.867000000000004</v>
      </c>
      <c r="BW44" s="2">
        <f t="shared" si="17"/>
        <v>73.275999999999996</v>
      </c>
      <c r="BX44" s="2">
        <f t="shared" si="18"/>
        <v>73.727000000000004</v>
      </c>
      <c r="BY44" s="2">
        <f t="shared" si="19"/>
        <v>72.567999999999998</v>
      </c>
      <c r="BZ44" s="2">
        <f t="shared" si="20"/>
        <v>73.659000000000006</v>
      </c>
      <c r="CA44" s="2">
        <f t="shared" si="21"/>
        <v>72.093000000000004</v>
      </c>
      <c r="CB44" s="2">
        <f t="shared" si="22"/>
        <v>68.070999999999998</v>
      </c>
      <c r="CC44" s="2">
        <f t="shared" si="23"/>
        <v>66.429000000000002</v>
      </c>
      <c r="CE44" s="2" t="str">
        <f t="shared" si="51"/>
        <v/>
      </c>
      <c r="CF44" s="2" t="str">
        <f t="shared" si="51"/>
        <v/>
      </c>
      <c r="CG44" s="2" t="str">
        <f t="shared" si="51"/>
        <v/>
      </c>
      <c r="CH44" s="2" t="str">
        <f t="shared" si="51"/>
        <v/>
      </c>
      <c r="CI44" s="2" t="str">
        <f t="shared" si="51"/>
        <v/>
      </c>
      <c r="CJ44" s="2" t="str">
        <f t="shared" si="51"/>
        <v/>
      </c>
      <c r="CK44" s="2" t="str">
        <f t="shared" si="51"/>
        <v/>
      </c>
      <c r="CL44" s="2" t="str">
        <f t="shared" si="51"/>
        <v/>
      </c>
      <c r="CM44" s="2" t="str">
        <f t="shared" si="51"/>
        <v/>
      </c>
      <c r="CN44" s="2" t="str">
        <f t="shared" si="51"/>
        <v/>
      </c>
      <c r="CO44" s="2" t="str">
        <f t="shared" si="51"/>
        <v/>
      </c>
      <c r="CP44" s="2" t="str">
        <f t="shared" si="51"/>
        <v/>
      </c>
      <c r="CQ44" s="2" t="str">
        <f t="shared" si="51"/>
        <v/>
      </c>
      <c r="CR44" s="2" t="str">
        <f t="shared" si="51"/>
        <v/>
      </c>
      <c r="CS44" s="2" t="str">
        <f t="shared" si="51"/>
        <v/>
      </c>
      <c r="CU44" s="2" t="str">
        <f t="shared" si="25"/>
        <v/>
      </c>
      <c r="CV44" s="2" t="str">
        <f t="shared" si="26"/>
        <v/>
      </c>
      <c r="CW44" s="2" t="str">
        <f t="shared" si="27"/>
        <v/>
      </c>
      <c r="CX44" s="2" t="str">
        <f t="shared" si="28"/>
        <v/>
      </c>
      <c r="CY44" s="2" t="str">
        <f t="shared" si="29"/>
        <v/>
      </c>
      <c r="CZ44" s="2" t="str">
        <f t="shared" si="30"/>
        <v/>
      </c>
      <c r="DA44" s="2" t="str">
        <f t="shared" si="31"/>
        <v/>
      </c>
      <c r="DB44" s="2" t="str">
        <f t="shared" si="32"/>
        <v/>
      </c>
      <c r="DC44" s="2" t="str">
        <f t="shared" si="33"/>
        <v/>
      </c>
      <c r="DD44" s="2" t="str">
        <f t="shared" si="34"/>
        <v/>
      </c>
      <c r="DE44" s="2" t="str">
        <f t="shared" si="35"/>
        <v/>
      </c>
      <c r="DF44" s="2" t="str">
        <f t="shared" si="36"/>
        <v/>
      </c>
      <c r="DG44" s="2" t="str">
        <f t="shared" si="37"/>
        <v/>
      </c>
      <c r="DH44" s="2" t="str">
        <f t="shared" si="38"/>
        <v/>
      </c>
      <c r="DI44" s="2" t="str">
        <f t="shared" si="39"/>
        <v/>
      </c>
      <c r="DK44" s="2">
        <f t="shared" ref="DK44:DY60" si="60">BO$228*$B44+BO$229</f>
        <v>77.861418893387324</v>
      </c>
      <c r="DL44" s="2">
        <f t="shared" si="60"/>
        <v>77.462647909407664</v>
      </c>
      <c r="DM44" s="2">
        <f t="shared" si="60"/>
        <v>76.635167166356041</v>
      </c>
      <c r="DN44" s="2">
        <f t="shared" si="60"/>
        <v>77.053041463414644</v>
      </c>
      <c r="DO44" s="2">
        <f t="shared" si="60"/>
        <v>71.796949562065848</v>
      </c>
      <c r="DP44" s="2">
        <f t="shared" si="60"/>
        <v>73.401714825919015</v>
      </c>
      <c r="DQ44" s="2">
        <f t="shared" si="60"/>
        <v>73.862332558139556</v>
      </c>
      <c r="DR44" s="2">
        <f t="shared" si="60"/>
        <v>73.716576864995446</v>
      </c>
      <c r="DS44" s="2">
        <f t="shared" si="60"/>
        <v>72.93307626094834</v>
      </c>
      <c r="DT44" s="2">
        <f t="shared" si="60"/>
        <v>74.11137376765798</v>
      </c>
      <c r="DU44" s="2">
        <f t="shared" si="60"/>
        <v>72.632006671528515</v>
      </c>
      <c r="DV44" s="2">
        <f t="shared" si="60"/>
        <v>74.702412111144668</v>
      </c>
      <c r="DW44" s="2">
        <f t="shared" si="60"/>
        <v>73.389923286016327</v>
      </c>
      <c r="DX44" s="2">
        <f t="shared" si="60"/>
        <v>69.691969181319735</v>
      </c>
      <c r="DY44" s="2">
        <f t="shared" si="60"/>
        <v>65.70941043877886</v>
      </c>
      <c r="EA44" s="2">
        <f t="shared" ref="EA44:EO60" si="61">CE$228*$B44+CE$229</f>
        <v>68.304007226688313</v>
      </c>
      <c r="EB44" s="2">
        <f t="shared" si="61"/>
        <v>66.179092177273915</v>
      </c>
      <c r="EC44" s="2">
        <f t="shared" si="61"/>
        <v>78.593471612054827</v>
      </c>
      <c r="ED44" s="2">
        <f t="shared" si="61"/>
        <v>81.076499084062277</v>
      </c>
      <c r="EE44" s="2">
        <f t="shared" si="61"/>
        <v>82.126328498248782</v>
      </c>
      <c r="EF44" s="2">
        <f t="shared" si="61"/>
        <v>76.385455484968901</v>
      </c>
      <c r="EG44" s="2">
        <f t="shared" si="61"/>
        <v>79.48301623574595</v>
      </c>
      <c r="EH44" s="2">
        <f t="shared" si="61"/>
        <v>73.571898146947177</v>
      </c>
      <c r="EI44" s="2">
        <f t="shared" si="61"/>
        <v>73.017111759466133</v>
      </c>
      <c r="EJ44" s="2">
        <f t="shared" si="61"/>
        <v>74.699351214347587</v>
      </c>
      <c r="EK44" s="2">
        <f t="shared" si="61"/>
        <v>80.54239780207601</v>
      </c>
      <c r="EL44" s="2">
        <f t="shared" si="61"/>
        <v>79.89868822073592</v>
      </c>
      <c r="EM44" s="2">
        <f t="shared" si="61"/>
        <v>72.300508662959757</v>
      </c>
      <c r="EN44" s="2">
        <f t="shared" si="61"/>
        <v>71.556026571285642</v>
      </c>
      <c r="EO44" s="2">
        <f t="shared" si="61"/>
        <v>68.360048818277207</v>
      </c>
      <c r="EQ44" s="2">
        <f t="shared" ref="EQ44:FE60" si="62">CU$228*$B44+CU$229</f>
        <v>69.116878599300463</v>
      </c>
      <c r="ER44" s="2">
        <f t="shared" si="62"/>
        <v>70.311953475659521</v>
      </c>
      <c r="ES44" s="2">
        <f t="shared" si="62"/>
        <v>78.174148150758498</v>
      </c>
      <c r="ET44" s="2">
        <f t="shared" si="62"/>
        <v>77.224143128007569</v>
      </c>
      <c r="EU44" s="2">
        <f t="shared" si="62"/>
        <v>77.452604381234167</v>
      </c>
      <c r="EV44" s="2">
        <f t="shared" si="62"/>
        <v>73.721176691313048</v>
      </c>
      <c r="EW44" s="2">
        <f t="shared" si="62"/>
        <v>76.5297450173112</v>
      </c>
      <c r="EX44" s="2">
        <f t="shared" si="62"/>
        <v>73.5330953205508</v>
      </c>
      <c r="EY44" s="2">
        <f t="shared" si="62"/>
        <v>73.871044494755793</v>
      </c>
      <c r="EZ44" s="2">
        <f t="shared" si="62"/>
        <v>74.373483379846959</v>
      </c>
      <c r="FA44" s="2">
        <f t="shared" si="62"/>
        <v>76.56300803283473</v>
      </c>
      <c r="FB44" s="2">
        <f t="shared" si="62"/>
        <v>76.645863388936192</v>
      </c>
      <c r="FC44" s="2">
        <f t="shared" si="62"/>
        <v>71.605102459334731</v>
      </c>
      <c r="FD44" s="2">
        <f t="shared" si="62"/>
        <v>69.697448630478036</v>
      </c>
      <c r="FE44" s="2">
        <f t="shared" si="62"/>
        <v>70.722806324077467</v>
      </c>
      <c r="FG44" s="2">
        <f t="shared" ref="FG44:FU60" si="63">POWER(10,($B44-C$231)/C$229)/(1+POWER(10,($B44-C$231)/C$229))</f>
        <v>0.11839955488480182</v>
      </c>
      <c r="FH44" s="2">
        <f t="shared" si="63"/>
        <v>9.5768341389336278E-2</v>
      </c>
      <c r="FI44" s="2">
        <f t="shared" si="63"/>
        <v>8.7774848903154609E-2</v>
      </c>
      <c r="FJ44" s="2">
        <f t="shared" si="63"/>
        <v>9.6171522933897122E-2</v>
      </c>
      <c r="FK44" s="2">
        <f t="shared" si="63"/>
        <v>8.0973566327573868E-2</v>
      </c>
      <c r="FL44" s="2">
        <f t="shared" si="63"/>
        <v>8.8228499297577465E-2</v>
      </c>
      <c r="FM44" s="2">
        <f t="shared" si="63"/>
        <v>7.4936007265612087E-2</v>
      </c>
      <c r="FN44" s="2">
        <f t="shared" si="63"/>
        <v>6.9117306561367151E-2</v>
      </c>
      <c r="FO44" s="2">
        <f t="shared" si="63"/>
        <v>7.4157356534099286E-2</v>
      </c>
      <c r="FP44" s="2">
        <f t="shared" si="63"/>
        <v>7.5329247041330177E-2</v>
      </c>
      <c r="FQ44" s="2">
        <f t="shared" si="63"/>
        <v>6.4105222892942695E-2</v>
      </c>
      <c r="FR44" s="2">
        <f t="shared" si="63"/>
        <v>7.8686671974003725E-2</v>
      </c>
      <c r="FS44" s="2">
        <f t="shared" si="63"/>
        <v>8.465157725009563E-2</v>
      </c>
      <c r="FT44" s="2">
        <f t="shared" si="63"/>
        <v>8.6086548528594736E-2</v>
      </c>
      <c r="FU44" s="2">
        <f t="shared" si="63"/>
        <v>5.7421747200442262E-2</v>
      </c>
      <c r="FW44" s="2">
        <f t="shared" si="52"/>
        <v>8.7054667273665415E-7</v>
      </c>
      <c r="FX44" s="2">
        <f t="shared" si="52"/>
        <v>1.3843937318384305E-6</v>
      </c>
      <c r="FY44" s="2">
        <f t="shared" si="52"/>
        <v>1.4811889213981136E-6</v>
      </c>
      <c r="FZ44" s="2">
        <f t="shared" si="52"/>
        <v>1.8045811700009575E-6</v>
      </c>
      <c r="GA44" s="2">
        <f t="shared" si="52"/>
        <v>1.713227275631189E-6</v>
      </c>
      <c r="GB44" s="2">
        <f t="shared" si="52"/>
        <v>1.9157693578254591E-6</v>
      </c>
      <c r="GC44" s="2">
        <f t="shared" si="52"/>
        <v>1.436507078054263E-6</v>
      </c>
      <c r="GD44" s="2">
        <f t="shared" si="52"/>
        <v>1.2652386538188214E-6</v>
      </c>
      <c r="GE44" s="2">
        <f t="shared" si="52"/>
        <v>1.5441028219827085E-6</v>
      </c>
      <c r="GF44" s="2">
        <f t="shared" si="52"/>
        <v>1.8272678043537082E-6</v>
      </c>
      <c r="GG44" s="2">
        <f t="shared" si="52"/>
        <v>1.6834398243589212E-6</v>
      </c>
      <c r="GH44" s="2">
        <f t="shared" si="52"/>
        <v>2.036791834885913E-6</v>
      </c>
      <c r="GI44" s="2">
        <f t="shared" si="52"/>
        <v>1.6519190028597218E-6</v>
      </c>
      <c r="GJ44" s="2">
        <f t="shared" si="52"/>
        <v>1.3568321323793225E-6</v>
      </c>
      <c r="GK44" s="2">
        <f t="shared" si="52"/>
        <v>8.6022351026441413E-7</v>
      </c>
      <c r="GM44" s="92">
        <f t="shared" si="53"/>
        <v>4.8456481649078555E-6</v>
      </c>
      <c r="GN44" s="92">
        <f t="shared" si="53"/>
        <v>4.5788617951734998E-7</v>
      </c>
      <c r="GO44" s="92">
        <f t="shared" si="53"/>
        <v>6.9076697691117333E-8</v>
      </c>
      <c r="GP44" s="92">
        <f t="shared" si="53"/>
        <v>2.5375139779782954E-7</v>
      </c>
      <c r="GQ44" s="92">
        <f t="shared" si="53"/>
        <v>1.5257407121373984E-8</v>
      </c>
      <c r="GR44" s="92">
        <f t="shared" si="53"/>
        <v>3.0809346906594656E-8</v>
      </c>
      <c r="GS44" s="92">
        <f t="shared" si="53"/>
        <v>4.2667610563676274E-9</v>
      </c>
      <c r="GT44" s="92">
        <f t="shared" si="53"/>
        <v>1.2061326355084414E-9</v>
      </c>
      <c r="GU44" s="92">
        <f t="shared" si="53"/>
        <v>3.1691330889541696E-9</v>
      </c>
      <c r="GV44" s="92">
        <f t="shared" si="53"/>
        <v>2.204212976524569E-9</v>
      </c>
      <c r="GW44" s="92">
        <f t="shared" si="53"/>
        <v>3.5233510784893882E-10</v>
      </c>
      <c r="GX44" s="92">
        <f t="shared" si="53"/>
        <v>4.2181933722804172E-9</v>
      </c>
      <c r="GY44" s="92">
        <f t="shared" si="53"/>
        <v>2.5067994355507561E-8</v>
      </c>
      <c r="GZ44" s="92">
        <f t="shared" si="53"/>
        <v>3.890851950914671E-8</v>
      </c>
      <c r="HA44" s="92">
        <f t="shared" si="53"/>
        <v>1.2349382719686707E-11</v>
      </c>
      <c r="HC44" s="92">
        <f t="shared" si="57"/>
        <v>1.5512170688557991E-22</v>
      </c>
      <c r="HD44" s="92">
        <f t="shared" si="57"/>
        <v>1.9877026466156321E-21</v>
      </c>
      <c r="HE44" s="92">
        <f t="shared" si="57"/>
        <v>1.2123352004421837E-25</v>
      </c>
      <c r="HF44" s="92">
        <f t="shared" si="57"/>
        <v>1.527493422023673E-27</v>
      </c>
      <c r="HG44" s="92">
        <f t="shared" si="57"/>
        <v>1.1922571849916666E-28</v>
      </c>
      <c r="HH44" s="92">
        <f t="shared" si="57"/>
        <v>7.2629192138275755E-26</v>
      </c>
      <c r="HI44" s="92">
        <f t="shared" si="57"/>
        <v>1.1725826012670013E-27</v>
      </c>
      <c r="HJ44" s="92">
        <f t="shared" si="57"/>
        <v>7.0590484647411283E-31</v>
      </c>
      <c r="HK44" s="92">
        <f t="shared" si="57"/>
        <v>1.705966977382912E-27</v>
      </c>
      <c r="HL44" s="92">
        <f t="shared" si="57"/>
        <v>1.1817775927758769E-26</v>
      </c>
      <c r="HM44" s="92">
        <f t="shared" si="57"/>
        <v>5.5958913213112929E-30</v>
      </c>
      <c r="HN44" s="92">
        <f t="shared" si="57"/>
        <v>2.2596150599835805E-29</v>
      </c>
      <c r="HO44" s="92">
        <f t="shared" si="57"/>
        <v>2.8818566419971932E-24</v>
      </c>
      <c r="HP44" s="92">
        <f t="shared" si="57"/>
        <v>1.2364223792958258E-24</v>
      </c>
      <c r="HQ44" s="92">
        <f t="shared" si="57"/>
        <v>2.7088467427460354E-36</v>
      </c>
      <c r="HS44" s="92">
        <f t="shared" si="54"/>
        <v>9.4423511177314745E-78</v>
      </c>
      <c r="HT44" s="92">
        <f t="shared" si="54"/>
        <v>9.4844265064085116E-72</v>
      </c>
      <c r="HU44" s="92">
        <f t="shared" si="54"/>
        <v>1.5665917202762007E-87</v>
      </c>
      <c r="HV44" s="92">
        <f t="shared" si="54"/>
        <v>1.3460914301417668E-93</v>
      </c>
      <c r="HW44" s="92">
        <f t="shared" si="54"/>
        <v>6.4859580988791557E-98</v>
      </c>
      <c r="HX44" s="92">
        <f t="shared" si="54"/>
        <v>5.1546597087395748E-89</v>
      </c>
      <c r="HY44" s="92">
        <f t="shared" si="54"/>
        <v>2.0341834438868058E-95</v>
      </c>
      <c r="HZ44" s="92">
        <f t="shared" si="54"/>
        <v>3.1186117324592375E-107</v>
      </c>
      <c r="IA44" s="92">
        <f t="shared" si="54"/>
        <v>1.102465053105921E-94</v>
      </c>
      <c r="IB44" s="92">
        <f t="shared" si="54"/>
        <v>1.3386207735377768E-91</v>
      </c>
      <c r="IC44" s="92">
        <f t="shared" si="54"/>
        <v>4.5998983654057221E-101</v>
      </c>
      <c r="ID44" s="92">
        <f t="shared" si="54"/>
        <v>9.4821931569769852E-101</v>
      </c>
      <c r="IE44" s="92">
        <f t="shared" si="54"/>
        <v>9.047380548446402E-83</v>
      </c>
      <c r="IF44" s="92">
        <f t="shared" si="54"/>
        <v>8.2207896900230015E-52</v>
      </c>
      <c r="IG44" s="92">
        <f t="shared" si="54"/>
        <v>4.2060404395489478E-46</v>
      </c>
      <c r="II44" s="92">
        <f t="shared" si="55"/>
        <v>2.8354957694547097E-220</v>
      </c>
      <c r="IJ44" s="92">
        <f t="shared" si="55"/>
        <v>4.212852671075776E-201</v>
      </c>
      <c r="IK44" s="92">
        <f t="shared" si="55"/>
        <v>7.1738650705620491E-247</v>
      </c>
      <c r="IL44" s="92">
        <f t="shared" si="55"/>
        <v>4.9795850698581288E-264</v>
      </c>
      <c r="IM44" s="92">
        <f t="shared" si="55"/>
        <v>9.4805934973878646E-278</v>
      </c>
      <c r="IN44" s="92">
        <f t="shared" si="55"/>
        <v>3.018746351099554E-254</v>
      </c>
      <c r="IO44" s="92">
        <f t="shared" si="55"/>
        <v>4.3569966942843637E-275</v>
      </c>
      <c r="IP44" s="92">
        <f t="shared" si="55"/>
        <v>0</v>
      </c>
      <c r="IQ44" s="92">
        <f t="shared" si="55"/>
        <v>1.546972958720417E-273</v>
      </c>
      <c r="IR44" s="92">
        <f t="shared" si="55"/>
        <v>2.148684221414778E-263</v>
      </c>
      <c r="IS44" s="92">
        <f t="shared" si="55"/>
        <v>7.9044951048214509E-286</v>
      </c>
      <c r="IT44" s="92">
        <f t="shared" si="55"/>
        <v>1.5947386045006205E-286</v>
      </c>
      <c r="IU44" s="92">
        <f t="shared" si="55"/>
        <v>2.0677933286452809E-233</v>
      </c>
      <c r="IV44" s="92">
        <f t="shared" si="55"/>
        <v>9.6053010939069687E-176</v>
      </c>
      <c r="IW44" s="92">
        <f t="shared" si="55"/>
        <v>8.3602695060105173E-120</v>
      </c>
      <c r="IY44" s="92">
        <f t="shared" si="56"/>
        <v>4.8456481649078555E-6</v>
      </c>
      <c r="IZ44" s="92">
        <f t="shared" si="56"/>
        <v>4.5788617951735199E-7</v>
      </c>
      <c r="JA44" s="92">
        <f t="shared" si="56"/>
        <v>6.9076697691117333E-8</v>
      </c>
      <c r="JB44" s="92">
        <f t="shared" si="56"/>
        <v>2.5375139779782954E-7</v>
      </c>
      <c r="JC44" s="92">
        <f t="shared" si="56"/>
        <v>1.5257407121373984E-8</v>
      </c>
      <c r="JD44" s="92">
        <f t="shared" si="56"/>
        <v>3.0809346906594656E-8</v>
      </c>
      <c r="JE44" s="92">
        <f t="shared" si="56"/>
        <v>4.2667610563676274E-9</v>
      </c>
      <c r="JF44" s="92">
        <f t="shared" si="56"/>
        <v>1.2061326355084414E-9</v>
      </c>
      <c r="JG44" s="92">
        <f t="shared" si="56"/>
        <v>3.1691330889541696E-9</v>
      </c>
      <c r="JH44" s="92">
        <f t="shared" si="56"/>
        <v>2.204212976524569E-9</v>
      </c>
      <c r="JI44" s="92">
        <f t="shared" si="56"/>
        <v>3.5233510784893882E-10</v>
      </c>
      <c r="JJ44" s="92">
        <f t="shared" si="56"/>
        <v>4.2181933722804172E-9</v>
      </c>
      <c r="JK44" s="92">
        <f t="shared" si="56"/>
        <v>2.5067994355507564E-8</v>
      </c>
      <c r="JL44" s="92">
        <f t="shared" si="56"/>
        <v>3.890851950914671E-8</v>
      </c>
      <c r="JM44" s="92">
        <f t="shared" si="56"/>
        <v>1.2349382719686707E-11</v>
      </c>
    </row>
    <row r="45" spans="2:273" x14ac:dyDescent="0.25">
      <c r="B45" s="2">
        <v>18</v>
      </c>
      <c r="C45" s="37">
        <v>78</v>
      </c>
      <c r="D45" s="37">
        <v>76.643000000000001</v>
      </c>
      <c r="E45" s="37">
        <v>75.524000000000001</v>
      </c>
      <c r="F45" s="37">
        <v>76.63</v>
      </c>
      <c r="G45" s="37">
        <v>71.731999999999999</v>
      </c>
      <c r="H45" s="37">
        <v>72.22</v>
      </c>
      <c r="I45" s="37">
        <v>73.242999999999995</v>
      </c>
      <c r="J45" s="37">
        <v>72.433000000000007</v>
      </c>
      <c r="K45" s="37">
        <v>70.171999999999997</v>
      </c>
      <c r="L45" s="37">
        <v>72.385999999999996</v>
      </c>
      <c r="M45" s="37">
        <v>71.409000000000006</v>
      </c>
      <c r="N45" s="37">
        <v>73.704999999999998</v>
      </c>
      <c r="O45" s="37">
        <v>70.650999999999996</v>
      </c>
      <c r="P45" s="37">
        <v>67.69</v>
      </c>
      <c r="Q45" s="37">
        <v>64.738</v>
      </c>
      <c r="S45" s="4">
        <f t="shared" si="58"/>
        <v>76.87489040527295</v>
      </c>
      <c r="T45" s="4">
        <f t="shared" si="58"/>
        <v>76.644333350093717</v>
      </c>
      <c r="U45" s="4">
        <f t="shared" si="58"/>
        <v>77.120678133886614</v>
      </c>
      <c r="V45" s="4">
        <f t="shared" si="58"/>
        <v>77.826414397199741</v>
      </c>
      <c r="W45" s="4">
        <f t="shared" si="58"/>
        <v>72.987488154167522</v>
      </c>
      <c r="X45" s="4">
        <f t="shared" si="58"/>
        <v>73.842464283197586</v>
      </c>
      <c r="Y45" s="4">
        <f t="shared" si="58"/>
        <v>74.515112940461535</v>
      </c>
      <c r="Z45" s="4">
        <f t="shared" si="58"/>
        <v>73.924087161864477</v>
      </c>
      <c r="AA45" s="4">
        <f t="shared" si="58"/>
        <v>73.121881194239847</v>
      </c>
      <c r="AB45" s="4">
        <f t="shared" si="58"/>
        <v>74.403897357257549</v>
      </c>
      <c r="AC45" s="4">
        <f t="shared" si="58"/>
        <v>73.413372880921884</v>
      </c>
      <c r="AD45" s="4">
        <f t="shared" si="58"/>
        <v>75.429841722131201</v>
      </c>
      <c r="AE45" s="4">
        <f t="shared" si="58"/>
        <v>73.552807749956784</v>
      </c>
      <c r="AF45" s="4">
        <f t="shared" si="58"/>
        <v>70.105745675670335</v>
      </c>
      <c r="AG45" s="4">
        <f t="shared" si="58"/>
        <v>66.003868627249474</v>
      </c>
      <c r="AI45" s="4">
        <f t="shared" si="59"/>
        <v>1.12510959472705</v>
      </c>
      <c r="AJ45" s="4">
        <f t="shared" si="59"/>
        <v>-1.3333500937164899E-3</v>
      </c>
      <c r="AK45" s="4">
        <f t="shared" si="59"/>
        <v>-1.5966781338866127</v>
      </c>
      <c r="AL45" s="4">
        <f t="shared" si="59"/>
        <v>-1.1964143971997458</v>
      </c>
      <c r="AM45" s="4">
        <f t="shared" si="59"/>
        <v>-1.2554881541675229</v>
      </c>
      <c r="AN45" s="4">
        <f t="shared" si="59"/>
        <v>-1.6224642831975871</v>
      </c>
      <c r="AO45" s="4">
        <f t="shared" si="59"/>
        <v>-1.2721129404615397</v>
      </c>
      <c r="AP45" s="4">
        <f t="shared" si="59"/>
        <v>-1.4910871618644705</v>
      </c>
      <c r="AQ45" s="4">
        <f t="shared" si="59"/>
        <v>-2.9498811942398504</v>
      </c>
      <c r="AR45" s="4">
        <f t="shared" si="59"/>
        <v>-2.0178973572575529</v>
      </c>
      <c r="AS45" s="4">
        <f t="shared" si="59"/>
        <v>-2.0043728809218777</v>
      </c>
      <c r="AT45" s="4">
        <f t="shared" si="59"/>
        <v>-1.7248417221312025</v>
      </c>
      <c r="AU45" s="4">
        <f t="shared" si="59"/>
        <v>-2.901807749956788</v>
      </c>
      <c r="AV45" s="4">
        <f t="shared" si="59"/>
        <v>-2.4157456756703368</v>
      </c>
      <c r="AW45" s="4">
        <f t="shared" si="59"/>
        <v>-1.2658686272494748</v>
      </c>
      <c r="AY45" s="2">
        <f t="shared" si="50"/>
        <v>76.866289049440795</v>
      </c>
      <c r="AZ45" s="2">
        <f t="shared" si="50"/>
        <v>76.643290302827836</v>
      </c>
      <c r="BA45" s="2">
        <f t="shared" si="50"/>
        <v>77.12049892743714</v>
      </c>
      <c r="BB45" s="2">
        <f t="shared" si="50"/>
        <v>77.82582877339371</v>
      </c>
      <c r="BC45" s="2">
        <f t="shared" si="50"/>
        <v>72.987444391666372</v>
      </c>
      <c r="BD45" s="2">
        <f t="shared" si="50"/>
        <v>73.842376421988362</v>
      </c>
      <c r="BE45" s="2">
        <f t="shared" si="50"/>
        <v>74.515099841487626</v>
      </c>
      <c r="BF45" s="2">
        <f t="shared" si="50"/>
        <v>73.924082946309113</v>
      </c>
      <c r="BG45" s="2">
        <f t="shared" si="50"/>
        <v>73.121871024377427</v>
      </c>
      <c r="BH45" s="2">
        <f t="shared" si="50"/>
        <v>74.403890076193917</v>
      </c>
      <c r="BI45" s="2">
        <f t="shared" si="50"/>
        <v>73.413371674817427</v>
      </c>
      <c r="BJ45" s="2">
        <f t="shared" si="50"/>
        <v>75.429828981969621</v>
      </c>
      <c r="BK45" s="2">
        <f t="shared" si="50"/>
        <v>73.552741315364955</v>
      </c>
      <c r="BL45" s="2">
        <f t="shared" si="50"/>
        <v>70.105652278345929</v>
      </c>
      <c r="BM45" s="2">
        <f t="shared" si="50"/>
        <v>66.003868587526668</v>
      </c>
      <c r="BO45" s="2">
        <f t="shared" si="9"/>
        <v>78</v>
      </c>
      <c r="BP45" s="2">
        <f t="shared" si="10"/>
        <v>76.643000000000001</v>
      </c>
      <c r="BQ45" s="2">
        <f t="shared" si="11"/>
        <v>75.524000000000001</v>
      </c>
      <c r="BR45" s="2">
        <f t="shared" si="12"/>
        <v>76.63</v>
      </c>
      <c r="BS45" s="2">
        <f t="shared" si="13"/>
        <v>71.731999999999999</v>
      </c>
      <c r="BT45" s="2">
        <f t="shared" si="14"/>
        <v>72.22</v>
      </c>
      <c r="BU45" s="2">
        <f t="shared" si="15"/>
        <v>73.242999999999995</v>
      </c>
      <c r="BV45" s="2">
        <f t="shared" si="16"/>
        <v>72.433000000000007</v>
      </c>
      <c r="BW45" s="2">
        <f t="shared" si="17"/>
        <v>70.171999999999997</v>
      </c>
      <c r="BX45" s="2">
        <f t="shared" si="18"/>
        <v>72.385999999999996</v>
      </c>
      <c r="BY45" s="2">
        <f t="shared" si="19"/>
        <v>71.409000000000006</v>
      </c>
      <c r="BZ45" s="2">
        <f t="shared" si="20"/>
        <v>73.704999999999998</v>
      </c>
      <c r="CA45" s="2">
        <f t="shared" si="21"/>
        <v>70.650999999999996</v>
      </c>
      <c r="CB45" s="2">
        <f t="shared" si="22"/>
        <v>67.69</v>
      </c>
      <c r="CC45" s="2">
        <f t="shared" si="23"/>
        <v>64.738</v>
      </c>
      <c r="CE45" s="2" t="str">
        <f t="shared" si="51"/>
        <v/>
      </c>
      <c r="CF45" s="2" t="str">
        <f t="shared" si="51"/>
        <v/>
      </c>
      <c r="CG45" s="2" t="str">
        <f t="shared" si="51"/>
        <v/>
      </c>
      <c r="CH45" s="2" t="str">
        <f t="shared" si="51"/>
        <v/>
      </c>
      <c r="CI45" s="2" t="str">
        <f t="shared" si="51"/>
        <v/>
      </c>
      <c r="CJ45" s="2" t="str">
        <f t="shared" si="51"/>
        <v/>
      </c>
      <c r="CK45" s="2" t="str">
        <f t="shared" si="51"/>
        <v/>
      </c>
      <c r="CL45" s="2" t="str">
        <f t="shared" si="51"/>
        <v/>
      </c>
      <c r="CM45" s="2" t="str">
        <f t="shared" si="51"/>
        <v/>
      </c>
      <c r="CN45" s="2" t="str">
        <f t="shared" si="51"/>
        <v/>
      </c>
      <c r="CO45" s="2" t="str">
        <f t="shared" si="51"/>
        <v/>
      </c>
      <c r="CP45" s="2" t="str">
        <f t="shared" si="51"/>
        <v/>
      </c>
      <c r="CQ45" s="2" t="str">
        <f t="shared" si="51"/>
        <v/>
      </c>
      <c r="CR45" s="2" t="str">
        <f t="shared" si="51"/>
        <v/>
      </c>
      <c r="CS45" s="2" t="str">
        <f t="shared" si="51"/>
        <v/>
      </c>
      <c r="CU45" s="2" t="str">
        <f t="shared" si="25"/>
        <v/>
      </c>
      <c r="CV45" s="2" t="str">
        <f t="shared" si="26"/>
        <v/>
      </c>
      <c r="CW45" s="2" t="str">
        <f t="shared" si="27"/>
        <v/>
      </c>
      <c r="CX45" s="2" t="str">
        <f t="shared" si="28"/>
        <v/>
      </c>
      <c r="CY45" s="2" t="str">
        <f t="shared" si="29"/>
        <v/>
      </c>
      <c r="CZ45" s="2" t="str">
        <f t="shared" si="30"/>
        <v/>
      </c>
      <c r="DA45" s="2" t="str">
        <f t="shared" si="31"/>
        <v/>
      </c>
      <c r="DB45" s="2" t="str">
        <f t="shared" si="32"/>
        <v/>
      </c>
      <c r="DC45" s="2" t="str">
        <f t="shared" si="33"/>
        <v/>
      </c>
      <c r="DD45" s="2" t="str">
        <f t="shared" si="34"/>
        <v/>
      </c>
      <c r="DE45" s="2" t="str">
        <f t="shared" si="35"/>
        <v/>
      </c>
      <c r="DF45" s="2" t="str">
        <f t="shared" si="36"/>
        <v/>
      </c>
      <c r="DG45" s="2" t="str">
        <f t="shared" si="37"/>
        <v/>
      </c>
      <c r="DH45" s="2" t="str">
        <f t="shared" si="38"/>
        <v/>
      </c>
      <c r="DI45" s="2" t="str">
        <f t="shared" si="39"/>
        <v/>
      </c>
      <c r="DK45" s="2">
        <f t="shared" si="60"/>
        <v>78.132619703103927</v>
      </c>
      <c r="DL45" s="2">
        <f t="shared" si="60"/>
        <v>77.861464459930303</v>
      </c>
      <c r="DM45" s="2">
        <f t="shared" si="60"/>
        <v>76.978629608621659</v>
      </c>
      <c r="DN45" s="2">
        <f t="shared" si="60"/>
        <v>77.463848780487808</v>
      </c>
      <c r="DO45" s="2">
        <f t="shared" si="60"/>
        <v>72.121537752944732</v>
      </c>
      <c r="DP45" s="2">
        <f t="shared" si="60"/>
        <v>73.585585419874121</v>
      </c>
      <c r="DQ45" s="2">
        <f t="shared" si="60"/>
        <v>74.086490979563095</v>
      </c>
      <c r="DR45" s="2">
        <f t="shared" si="60"/>
        <v>73.960438085170622</v>
      </c>
      <c r="DS45" s="2">
        <f t="shared" si="60"/>
        <v>73.139084264572631</v>
      </c>
      <c r="DT45" s="2">
        <f t="shared" si="60"/>
        <v>74.387353428949609</v>
      </c>
      <c r="DU45" s="2">
        <f t="shared" si="60"/>
        <v>72.890523242308845</v>
      </c>
      <c r="DV45" s="2">
        <f t="shared" si="60"/>
        <v>75.027148293566896</v>
      </c>
      <c r="DW45" s="2">
        <f t="shared" si="60"/>
        <v>73.690488976140145</v>
      </c>
      <c r="DX45" s="2">
        <f t="shared" si="60"/>
        <v>69.96721608189506</v>
      </c>
      <c r="DY45" s="2">
        <f t="shared" si="60"/>
        <v>65.851233504759819</v>
      </c>
      <c r="EA45" s="2">
        <f t="shared" si="61"/>
        <v>68.26686919834178</v>
      </c>
      <c r="EB45" s="2">
        <f t="shared" si="61"/>
        <v>66.153432661685159</v>
      </c>
      <c r="EC45" s="2">
        <f t="shared" si="61"/>
        <v>78.465190601268986</v>
      </c>
      <c r="ED45" s="2">
        <f t="shared" si="61"/>
        <v>80.928488856259378</v>
      </c>
      <c r="EE45" s="2">
        <f t="shared" si="61"/>
        <v>81.950592656834473</v>
      </c>
      <c r="EF45" s="2">
        <f t="shared" si="61"/>
        <v>76.262665717884758</v>
      </c>
      <c r="EG45" s="2">
        <f t="shared" si="61"/>
        <v>79.340656846952626</v>
      </c>
      <c r="EH45" s="2">
        <f t="shared" si="61"/>
        <v>73.477529680839112</v>
      </c>
      <c r="EI45" s="2">
        <f t="shared" si="61"/>
        <v>72.925858046983492</v>
      </c>
      <c r="EJ45" s="2">
        <f t="shared" si="61"/>
        <v>74.589025470463881</v>
      </c>
      <c r="EK45" s="2">
        <f t="shared" si="61"/>
        <v>80.375081349376202</v>
      </c>
      <c r="EL45" s="2">
        <f t="shared" si="61"/>
        <v>79.729898254266772</v>
      </c>
      <c r="EM45" s="2">
        <f t="shared" si="61"/>
        <v>72.194330015776629</v>
      </c>
      <c r="EN45" s="2">
        <f t="shared" si="61"/>
        <v>71.44603524964127</v>
      </c>
      <c r="EO45" s="2">
        <f t="shared" si="61"/>
        <v>68.288881686063249</v>
      </c>
      <c r="EQ45" s="2">
        <f t="shared" si="62"/>
        <v>69.071479065875209</v>
      </c>
      <c r="ER45" s="2">
        <f t="shared" si="62"/>
        <v>70.242845444849038</v>
      </c>
      <c r="ES45" s="2">
        <f t="shared" si="62"/>
        <v>78.050219986054842</v>
      </c>
      <c r="ET45" s="2">
        <f t="shared" si="62"/>
        <v>77.116991718970141</v>
      </c>
      <c r="EU45" s="2">
        <f t="shared" si="62"/>
        <v>77.32850948680823</v>
      </c>
      <c r="EV45" s="2">
        <f t="shared" si="62"/>
        <v>73.626984631691428</v>
      </c>
      <c r="EW45" s="2">
        <f t="shared" si="62"/>
        <v>76.419224889992577</v>
      </c>
      <c r="EX45" s="2">
        <f t="shared" si="62"/>
        <v>73.439102013780428</v>
      </c>
      <c r="EY45" s="2">
        <f t="shared" si="62"/>
        <v>73.770702398569725</v>
      </c>
      <c r="EZ45" s="2">
        <f t="shared" si="62"/>
        <v>74.266292498004788</v>
      </c>
      <c r="FA45" s="2">
        <f t="shared" si="62"/>
        <v>76.438797064048345</v>
      </c>
      <c r="FB45" s="2">
        <f t="shared" si="62"/>
        <v>76.513299414917469</v>
      </c>
      <c r="FC45" s="2">
        <f t="shared" si="62"/>
        <v>71.505903699790281</v>
      </c>
      <c r="FD45" s="2">
        <f t="shared" si="62"/>
        <v>69.606988036209486</v>
      </c>
      <c r="FE45" s="2">
        <f t="shared" si="62"/>
        <v>70.623885438041398</v>
      </c>
      <c r="FG45" s="2">
        <f t="shared" si="63"/>
        <v>0.12835631927651653</v>
      </c>
      <c r="FH45" s="2">
        <f t="shared" si="63"/>
        <v>0.10404655416456898</v>
      </c>
      <c r="FI45" s="2">
        <f t="shared" si="63"/>
        <v>9.543502988930741E-2</v>
      </c>
      <c r="FJ45" s="2">
        <f t="shared" si="63"/>
        <v>0.10448055980880359</v>
      </c>
      <c r="FK45" s="2">
        <f t="shared" si="63"/>
        <v>8.8097515971383239E-2</v>
      </c>
      <c r="FL45" s="2">
        <f t="shared" si="63"/>
        <v>9.5924107623511584E-2</v>
      </c>
      <c r="FM45" s="2">
        <f t="shared" si="63"/>
        <v>8.1575929326434191E-2</v>
      </c>
      <c r="FN45" s="2">
        <f t="shared" si="63"/>
        <v>7.5283604974479668E-2</v>
      </c>
      <c r="FO45" s="2">
        <f t="shared" si="63"/>
        <v>8.0734305445886265E-2</v>
      </c>
      <c r="FP45" s="2">
        <f t="shared" si="63"/>
        <v>8.200092454400594E-2</v>
      </c>
      <c r="FQ45" s="2">
        <f t="shared" si="63"/>
        <v>6.985792492197522E-2</v>
      </c>
      <c r="FR45" s="2">
        <f t="shared" si="63"/>
        <v>8.5628169770822576E-2</v>
      </c>
      <c r="FS45" s="2">
        <f t="shared" si="63"/>
        <v>9.2066697110870316E-2</v>
      </c>
      <c r="FT45" s="2">
        <f t="shared" si="63"/>
        <v>9.3614510474472515E-2</v>
      </c>
      <c r="FU45" s="2">
        <f t="shared" si="63"/>
        <v>6.2614811080645733E-2</v>
      </c>
      <c r="FW45" s="2">
        <f t="shared" si="52"/>
        <v>9.5453536521048577E-7</v>
      </c>
      <c r="FX45" s="2">
        <f t="shared" si="52"/>
        <v>1.517957339093971E-6</v>
      </c>
      <c r="FY45" s="2">
        <f t="shared" si="52"/>
        <v>1.6240911245952986E-6</v>
      </c>
      <c r="FZ45" s="2">
        <f t="shared" si="52"/>
        <v>1.9786835615823862E-6</v>
      </c>
      <c r="GA45" s="2">
        <f t="shared" si="52"/>
        <v>1.8785160422692058E-6</v>
      </c>
      <c r="GB45" s="2">
        <f t="shared" si="52"/>
        <v>2.1005989414412035E-6</v>
      </c>
      <c r="GC45" s="2">
        <f t="shared" si="52"/>
        <v>1.5750984713964195E-6</v>
      </c>
      <c r="GD45" s="2">
        <f t="shared" si="52"/>
        <v>1.3873064274842502E-6</v>
      </c>
      <c r="GE45" s="2">
        <f t="shared" si="52"/>
        <v>1.6930748246860294E-6</v>
      </c>
      <c r="GF45" s="2">
        <f t="shared" si="52"/>
        <v>2.0035589527778553E-6</v>
      </c>
      <c r="GG45" s="2">
        <f t="shared" si="52"/>
        <v>1.8458547621337262E-6</v>
      </c>
      <c r="GH45" s="2">
        <f t="shared" si="52"/>
        <v>2.2332973981785291E-6</v>
      </c>
      <c r="GI45" s="2">
        <f t="shared" si="52"/>
        <v>1.8112928797569843E-6</v>
      </c>
      <c r="GJ45" s="2">
        <f t="shared" si="52"/>
        <v>1.4877366542286476E-6</v>
      </c>
      <c r="GK45" s="2">
        <f t="shared" si="52"/>
        <v>9.4321624453451419E-7</v>
      </c>
      <c r="GM45" s="92">
        <f t="shared" si="53"/>
        <v>7.5934708004639659E-6</v>
      </c>
      <c r="GN45" s="92">
        <f t="shared" si="53"/>
        <v>7.8588913986280158E-7</v>
      </c>
      <c r="GO45" s="92">
        <f t="shared" si="53"/>
        <v>1.2938236615928655E-7</v>
      </c>
      <c r="GP45" s="92">
        <f t="shared" si="53"/>
        <v>4.5169346388386756E-7</v>
      </c>
      <c r="GQ45" s="92">
        <f t="shared" si="53"/>
        <v>3.0440723233606898E-8</v>
      </c>
      <c r="GR45" s="92">
        <f t="shared" si="53"/>
        <v>6.0602934696604914E-8</v>
      </c>
      <c r="GS45" s="92">
        <f t="shared" si="53"/>
        <v>8.9309625867487572E-9</v>
      </c>
      <c r="GT45" s="92">
        <f t="shared" si="53"/>
        <v>2.6384582183535292E-9</v>
      </c>
      <c r="GU45" s="92">
        <f t="shared" si="53"/>
        <v>6.7222539670790393E-9</v>
      </c>
      <c r="GV45" s="92">
        <f t="shared" si="53"/>
        <v>4.7959825100010625E-9</v>
      </c>
      <c r="GW45" s="92">
        <f t="shared" si="53"/>
        <v>8.038988612086068E-10</v>
      </c>
      <c r="GX45" s="92">
        <f t="shared" si="53"/>
        <v>8.975052216222831E-9</v>
      </c>
      <c r="GY45" s="92">
        <f t="shared" si="53"/>
        <v>4.9270754897660642E-8</v>
      </c>
      <c r="GZ45" s="92">
        <f t="shared" si="53"/>
        <v>7.4925960902311779E-8</v>
      </c>
      <c r="HA45" s="92">
        <f t="shared" si="53"/>
        <v>3.2380733605947169E-11</v>
      </c>
      <c r="HC45" s="92">
        <f t="shared" si="57"/>
        <v>5.6936727463939113E-22</v>
      </c>
      <c r="HD45" s="92">
        <f t="shared" si="57"/>
        <v>6.9426821925526738E-21</v>
      </c>
      <c r="HE45" s="92">
        <f t="shared" si="57"/>
        <v>5.6111947439717413E-25</v>
      </c>
      <c r="HF45" s="92">
        <f t="shared" si="57"/>
        <v>8.1137356808408626E-27</v>
      </c>
      <c r="HG45" s="92">
        <f t="shared" si="57"/>
        <v>6.8058959354398061E-28</v>
      </c>
      <c r="HH45" s="92">
        <f t="shared" si="57"/>
        <v>3.5700914705660742E-25</v>
      </c>
      <c r="HI45" s="92">
        <f t="shared" si="57"/>
        <v>6.288736231804179E-27</v>
      </c>
      <c r="HJ45" s="92">
        <f t="shared" si="57"/>
        <v>4.6067159421034113E-30</v>
      </c>
      <c r="HK45" s="92">
        <f t="shared" si="57"/>
        <v>9.1402443935832343E-27</v>
      </c>
      <c r="HL45" s="92">
        <f t="shared" si="57"/>
        <v>6.0975645591146122E-26</v>
      </c>
      <c r="HM45" s="92">
        <f t="shared" si="57"/>
        <v>3.4102796929256987E-29</v>
      </c>
      <c r="HN45" s="92">
        <f t="shared" si="57"/>
        <v>1.3891377017876312E-28</v>
      </c>
      <c r="HO45" s="92">
        <f t="shared" si="57"/>
        <v>1.2393306381010972E-23</v>
      </c>
      <c r="HP45" s="92">
        <f t="shared" si="57"/>
        <v>5.3722994143019193E-24</v>
      </c>
      <c r="HQ45" s="92">
        <f t="shared" si="57"/>
        <v>2.3702984428510824E-35</v>
      </c>
      <c r="HS45" s="92">
        <f t="shared" si="54"/>
        <v>1.7746313187104117E-76</v>
      </c>
      <c r="HT45" s="92">
        <f t="shared" si="54"/>
        <v>1.5309492456407789E-70</v>
      </c>
      <c r="HU45" s="92">
        <f t="shared" si="54"/>
        <v>4.8398032583548249E-86</v>
      </c>
      <c r="HV45" s="92">
        <f t="shared" si="54"/>
        <v>5.5897751403491593E-92</v>
      </c>
      <c r="HW45" s="92">
        <f t="shared" si="54"/>
        <v>3.1913325011017239E-96</v>
      </c>
      <c r="HX45" s="92">
        <f t="shared" si="54"/>
        <v>1.8490784187151736E-87</v>
      </c>
      <c r="HY45" s="92">
        <f t="shared" si="54"/>
        <v>8.8823725616929649E-94</v>
      </c>
      <c r="HZ45" s="92">
        <f t="shared" si="54"/>
        <v>2.1326995794560905E-105</v>
      </c>
      <c r="IA45" s="92">
        <f t="shared" si="54"/>
        <v>4.7883188506560575E-93</v>
      </c>
      <c r="IB45" s="92">
        <f t="shared" si="54"/>
        <v>5.3312261416447408E-90</v>
      </c>
      <c r="IC45" s="92">
        <f t="shared" si="54"/>
        <v>2.5403840196355614E-99</v>
      </c>
      <c r="ID45" s="92">
        <f t="shared" si="54"/>
        <v>5.5414810710087375E-99</v>
      </c>
      <c r="IE45" s="92">
        <f t="shared" si="54"/>
        <v>2.375174991683305E-81</v>
      </c>
      <c r="IF45" s="92">
        <f t="shared" si="54"/>
        <v>5.9711020872190862E-51</v>
      </c>
      <c r="IG45" s="92">
        <f t="shared" si="54"/>
        <v>2.3024126492921276E-45</v>
      </c>
      <c r="II45" s="92">
        <f t="shared" si="55"/>
        <v>2.1043019780303682E-217</v>
      </c>
      <c r="IJ45" s="92">
        <f t="shared" si="55"/>
        <v>2.1517988541443923E-198</v>
      </c>
      <c r="IK45" s="92">
        <f t="shared" si="55"/>
        <v>1.5955547447110824E-243</v>
      </c>
      <c r="IL45" s="92">
        <f t="shared" si="55"/>
        <v>2.148402141413964E-260</v>
      </c>
      <c r="IM45" s="92">
        <f t="shared" si="55"/>
        <v>6.1253089703737595E-274</v>
      </c>
      <c r="IN45" s="92">
        <f t="shared" si="55"/>
        <v>9.8836369464530489E-251</v>
      </c>
      <c r="IO45" s="92">
        <f t="shared" si="55"/>
        <v>2.309173142319494E-271</v>
      </c>
      <c r="IP45" s="92">
        <f t="shared" si="55"/>
        <v>3.6661414833239238E-307</v>
      </c>
      <c r="IQ45" s="92">
        <f t="shared" si="55"/>
        <v>8.1758754344091209E-270</v>
      </c>
      <c r="IR45" s="92">
        <f t="shared" si="55"/>
        <v>9.155994547688906E-260</v>
      </c>
      <c r="IS45" s="92">
        <f t="shared" si="55"/>
        <v>6.5256321082919267E-282</v>
      </c>
      <c r="IT45" s="92">
        <f t="shared" si="55"/>
        <v>1.5343286706347303E-282</v>
      </c>
      <c r="IU45" s="92">
        <f t="shared" si="55"/>
        <v>3.1958109050836273E-230</v>
      </c>
      <c r="IV45" s="92">
        <f t="shared" si="55"/>
        <v>2.2006720373788727E-173</v>
      </c>
      <c r="IW45" s="92">
        <f t="shared" si="55"/>
        <v>2.9595348986039065E-118</v>
      </c>
      <c r="IY45" s="92">
        <f t="shared" si="56"/>
        <v>7.5934708004639667E-6</v>
      </c>
      <c r="IZ45" s="92">
        <f t="shared" si="56"/>
        <v>7.8588913986280857E-7</v>
      </c>
      <c r="JA45" s="92">
        <f t="shared" si="56"/>
        <v>1.2938236615928655E-7</v>
      </c>
      <c r="JB45" s="92">
        <f t="shared" si="56"/>
        <v>4.5169346388386756E-7</v>
      </c>
      <c r="JC45" s="92">
        <f t="shared" si="56"/>
        <v>3.0440723233606898E-8</v>
      </c>
      <c r="JD45" s="92">
        <f t="shared" si="56"/>
        <v>6.0602934696604914E-8</v>
      </c>
      <c r="JE45" s="92">
        <f t="shared" si="56"/>
        <v>8.9309625867487572E-9</v>
      </c>
      <c r="JF45" s="92">
        <f t="shared" si="56"/>
        <v>2.6384582183535292E-9</v>
      </c>
      <c r="JG45" s="92">
        <f t="shared" si="56"/>
        <v>6.7222539670790393E-9</v>
      </c>
      <c r="JH45" s="92">
        <f t="shared" si="56"/>
        <v>4.7959825100010625E-9</v>
      </c>
      <c r="JI45" s="92">
        <f t="shared" si="56"/>
        <v>8.038988612086068E-10</v>
      </c>
      <c r="JJ45" s="92">
        <f t="shared" si="56"/>
        <v>8.975052216222831E-9</v>
      </c>
      <c r="JK45" s="92">
        <f t="shared" si="56"/>
        <v>4.9270754897660655E-8</v>
      </c>
      <c r="JL45" s="92">
        <f t="shared" si="56"/>
        <v>7.4925960902311779E-8</v>
      </c>
      <c r="JM45" s="92">
        <f t="shared" si="56"/>
        <v>3.2380733605947169E-11</v>
      </c>
    </row>
    <row r="46" spans="2:273" x14ac:dyDescent="0.25">
      <c r="B46" s="2">
        <v>19</v>
      </c>
      <c r="C46" s="37">
        <v>80.167000000000002</v>
      </c>
      <c r="D46" s="37">
        <v>76.024000000000001</v>
      </c>
      <c r="E46" s="37">
        <v>75.381</v>
      </c>
      <c r="F46" s="37">
        <v>76.332999999999998</v>
      </c>
      <c r="G46" s="37">
        <v>71.438999999999993</v>
      </c>
      <c r="H46" s="37">
        <v>72.853999999999999</v>
      </c>
      <c r="I46" s="37">
        <v>72.811000000000007</v>
      </c>
      <c r="J46" s="37">
        <v>71.599999999999994</v>
      </c>
      <c r="K46" s="37">
        <v>71.861999999999995</v>
      </c>
      <c r="L46" s="37">
        <v>72.817999999999998</v>
      </c>
      <c r="M46" s="37">
        <v>71.022999999999996</v>
      </c>
      <c r="N46" s="37">
        <v>73.704999999999998</v>
      </c>
      <c r="O46" s="37">
        <v>71.209000000000003</v>
      </c>
      <c r="P46" s="37">
        <v>67.451999999999998</v>
      </c>
      <c r="Q46" s="37">
        <v>65.356999999999999</v>
      </c>
      <c r="S46" s="4">
        <f t="shared" si="58"/>
        <v>77.002538194781224</v>
      </c>
      <c r="T46" s="4">
        <f t="shared" si="58"/>
        <v>76.891646109687031</v>
      </c>
      <c r="U46" s="4">
        <f t="shared" si="58"/>
        <v>77.427640212669573</v>
      </c>
      <c r="V46" s="4">
        <f t="shared" si="58"/>
        <v>78.205228449272624</v>
      </c>
      <c r="W46" s="4">
        <f t="shared" si="58"/>
        <v>73.339733770448248</v>
      </c>
      <c r="X46" s="4">
        <f t="shared" si="58"/>
        <v>74.016648394672103</v>
      </c>
      <c r="Y46" s="4">
        <f t="shared" si="58"/>
        <v>74.744438673206417</v>
      </c>
      <c r="Z46" s="4">
        <f t="shared" si="58"/>
        <v>74.13701456300106</v>
      </c>
      <c r="AA46" s="4">
        <f t="shared" si="58"/>
        <v>73.300273772391776</v>
      </c>
      <c r="AB46" s="4">
        <f t="shared" si="58"/>
        <v>74.646877163163893</v>
      </c>
      <c r="AC46" s="4">
        <f t="shared" si="58"/>
        <v>73.686096957534943</v>
      </c>
      <c r="AD46" s="4">
        <f t="shared" si="58"/>
        <v>75.743866299919361</v>
      </c>
      <c r="AE46" s="4">
        <f t="shared" si="58"/>
        <v>73.800774301086506</v>
      </c>
      <c r="AF46" s="4">
        <f t="shared" si="58"/>
        <v>70.353881126048108</v>
      </c>
      <c r="AG46" s="4">
        <f t="shared" si="58"/>
        <v>66.14487754516108</v>
      </c>
      <c r="AI46" s="4">
        <f t="shared" si="59"/>
        <v>3.1644618052187781</v>
      </c>
      <c r="AJ46" s="4">
        <f t="shared" si="59"/>
        <v>-0.86764610968702982</v>
      </c>
      <c r="AK46" s="4">
        <f t="shared" si="59"/>
        <v>-2.0466402126695726</v>
      </c>
      <c r="AL46" s="4">
        <f t="shared" si="59"/>
        <v>-1.872228449272626</v>
      </c>
      <c r="AM46" s="4">
        <f t="shared" si="59"/>
        <v>-1.9007337704482552</v>
      </c>
      <c r="AN46" s="4">
        <f t="shared" si="59"/>
        <v>-1.1626483946721038</v>
      </c>
      <c r="AO46" s="4">
        <f t="shared" si="59"/>
        <v>-1.9334386732064104</v>
      </c>
      <c r="AP46" s="4">
        <f t="shared" si="59"/>
        <v>-2.5370145630010654</v>
      </c>
      <c r="AQ46" s="4">
        <f t="shared" si="59"/>
        <v>-1.4382737723917813</v>
      </c>
      <c r="AR46" s="4">
        <f t="shared" si="59"/>
        <v>-1.8288771631638951</v>
      </c>
      <c r="AS46" s="4">
        <f t="shared" si="59"/>
        <v>-2.6630969575349468</v>
      </c>
      <c r="AT46" s="4">
        <f t="shared" si="59"/>
        <v>-2.0388662999193627</v>
      </c>
      <c r="AU46" s="4">
        <f t="shared" si="59"/>
        <v>-2.5917743010865024</v>
      </c>
      <c r="AV46" s="4">
        <f t="shared" si="59"/>
        <v>-2.9018811260481101</v>
      </c>
      <c r="AW46" s="4">
        <f t="shared" si="59"/>
        <v>-0.78787754516108066</v>
      </c>
      <c r="AY46" s="2">
        <f t="shared" si="50"/>
        <v>76.989436135520094</v>
      </c>
      <c r="AZ46" s="2">
        <f t="shared" si="50"/>
        <v>76.889909442162192</v>
      </c>
      <c r="BA46" s="2">
        <f t="shared" si="50"/>
        <v>77.42731545180547</v>
      </c>
      <c r="BB46" s="2">
        <f t="shared" si="50"/>
        <v>78.204218745907539</v>
      </c>
      <c r="BC46" s="2">
        <f t="shared" si="50"/>
        <v>73.339649422823825</v>
      </c>
      <c r="BD46" s="2">
        <f t="shared" si="50"/>
        <v>74.016481504726286</v>
      </c>
      <c r="BE46" s="2">
        <f t="shared" si="50"/>
        <v>74.744412210123656</v>
      </c>
      <c r="BF46" s="2">
        <f t="shared" si="50"/>
        <v>74.137005668455302</v>
      </c>
      <c r="BG46" s="2">
        <f t="shared" si="50"/>
        <v>73.300252959254024</v>
      </c>
      <c r="BH46" s="2">
        <f t="shared" si="50"/>
        <v>74.646861894478491</v>
      </c>
      <c r="BI46" s="2">
        <f t="shared" si="50"/>
        <v>73.686094304878424</v>
      </c>
      <c r="BJ46" s="2">
        <f t="shared" si="50"/>
        <v>75.743840166292117</v>
      </c>
      <c r="BK46" s="2">
        <f t="shared" si="50"/>
        <v>73.800648148498865</v>
      </c>
      <c r="BL46" s="2">
        <f t="shared" si="50"/>
        <v>70.353707260557726</v>
      </c>
      <c r="BM46" s="2">
        <f t="shared" si="50"/>
        <v>66.14487744508537</v>
      </c>
      <c r="BO46" s="2">
        <f t="shared" si="9"/>
        <v>80.167000000000002</v>
      </c>
      <c r="BP46" s="2">
        <f t="shared" si="10"/>
        <v>76.024000000000001</v>
      </c>
      <c r="BQ46" s="2">
        <f t="shared" si="11"/>
        <v>75.381</v>
      </c>
      <c r="BR46" s="2">
        <f t="shared" si="12"/>
        <v>76.332999999999998</v>
      </c>
      <c r="BS46" s="2">
        <f t="shared" si="13"/>
        <v>71.438999999999993</v>
      </c>
      <c r="BT46" s="2">
        <f t="shared" si="14"/>
        <v>72.853999999999999</v>
      </c>
      <c r="BU46" s="2">
        <f t="shared" si="15"/>
        <v>72.811000000000007</v>
      </c>
      <c r="BV46" s="2">
        <f t="shared" si="16"/>
        <v>71.599999999999994</v>
      </c>
      <c r="BW46" s="2">
        <f t="shared" si="17"/>
        <v>71.861999999999995</v>
      </c>
      <c r="BX46" s="2">
        <f t="shared" si="18"/>
        <v>72.817999999999998</v>
      </c>
      <c r="BY46" s="2">
        <f t="shared" si="19"/>
        <v>71.022999999999996</v>
      </c>
      <c r="BZ46" s="2">
        <f t="shared" si="20"/>
        <v>73.704999999999998</v>
      </c>
      <c r="CA46" s="2">
        <f t="shared" si="21"/>
        <v>71.209000000000003</v>
      </c>
      <c r="CB46" s="2">
        <f t="shared" si="22"/>
        <v>67.451999999999998</v>
      </c>
      <c r="CC46" s="2">
        <f t="shared" si="23"/>
        <v>65.356999999999999</v>
      </c>
      <c r="CE46" s="2" t="str">
        <f t="shared" si="51"/>
        <v/>
      </c>
      <c r="CF46" s="2" t="str">
        <f t="shared" si="51"/>
        <v/>
      </c>
      <c r="CG46" s="2" t="str">
        <f t="shared" si="51"/>
        <v/>
      </c>
      <c r="CH46" s="2" t="str">
        <f t="shared" si="51"/>
        <v/>
      </c>
      <c r="CI46" s="2" t="str">
        <f t="shared" si="51"/>
        <v/>
      </c>
      <c r="CJ46" s="2" t="str">
        <f t="shared" si="51"/>
        <v/>
      </c>
      <c r="CK46" s="2" t="str">
        <f t="shared" si="51"/>
        <v/>
      </c>
      <c r="CL46" s="2" t="str">
        <f t="shared" si="51"/>
        <v/>
      </c>
      <c r="CM46" s="2" t="str">
        <f t="shared" si="51"/>
        <v/>
      </c>
      <c r="CN46" s="2" t="str">
        <f t="shared" si="51"/>
        <v/>
      </c>
      <c r="CO46" s="2" t="str">
        <f t="shared" si="51"/>
        <v/>
      </c>
      <c r="CP46" s="2" t="str">
        <f t="shared" si="51"/>
        <v/>
      </c>
      <c r="CQ46" s="2" t="str">
        <f t="shared" si="51"/>
        <v/>
      </c>
      <c r="CR46" s="2" t="str">
        <f t="shared" si="51"/>
        <v/>
      </c>
      <c r="CS46" s="2" t="str">
        <f t="shared" si="51"/>
        <v/>
      </c>
      <c r="CU46" s="2" t="str">
        <f t="shared" si="25"/>
        <v/>
      </c>
      <c r="CV46" s="2" t="str">
        <f t="shared" si="26"/>
        <v/>
      </c>
      <c r="CW46" s="2" t="str">
        <f t="shared" si="27"/>
        <v/>
      </c>
      <c r="CX46" s="2" t="str">
        <f t="shared" si="28"/>
        <v/>
      </c>
      <c r="CY46" s="2" t="str">
        <f t="shared" si="29"/>
        <v/>
      </c>
      <c r="CZ46" s="2" t="str">
        <f t="shared" si="30"/>
        <v/>
      </c>
      <c r="DA46" s="2" t="str">
        <f t="shared" si="31"/>
        <v/>
      </c>
      <c r="DB46" s="2" t="str">
        <f t="shared" si="32"/>
        <v/>
      </c>
      <c r="DC46" s="2" t="str">
        <f t="shared" si="33"/>
        <v/>
      </c>
      <c r="DD46" s="2" t="str">
        <f t="shared" si="34"/>
        <v/>
      </c>
      <c r="DE46" s="2" t="str">
        <f t="shared" si="35"/>
        <v/>
      </c>
      <c r="DF46" s="2" t="str">
        <f t="shared" si="36"/>
        <v/>
      </c>
      <c r="DG46" s="2" t="str">
        <f t="shared" si="37"/>
        <v/>
      </c>
      <c r="DH46" s="2" t="str">
        <f t="shared" si="38"/>
        <v/>
      </c>
      <c r="DI46" s="2" t="str">
        <f t="shared" si="39"/>
        <v/>
      </c>
      <c r="DK46" s="2">
        <f t="shared" si="60"/>
        <v>78.403820512820516</v>
      </c>
      <c r="DL46" s="2">
        <f t="shared" si="60"/>
        <v>78.260281010452957</v>
      </c>
      <c r="DM46" s="2">
        <f t="shared" si="60"/>
        <v>77.322092050887278</v>
      </c>
      <c r="DN46" s="2">
        <f t="shared" si="60"/>
        <v>77.874656097560987</v>
      </c>
      <c r="DO46" s="2">
        <f t="shared" si="60"/>
        <v>72.446125943823617</v>
      </c>
      <c r="DP46" s="2">
        <f t="shared" si="60"/>
        <v>73.769456013829242</v>
      </c>
      <c r="DQ46" s="2">
        <f t="shared" si="60"/>
        <v>74.31064940098662</v>
      </c>
      <c r="DR46" s="2">
        <f t="shared" si="60"/>
        <v>74.204299305345799</v>
      </c>
      <c r="DS46" s="2">
        <f t="shared" si="60"/>
        <v>73.345092268196908</v>
      </c>
      <c r="DT46" s="2">
        <f t="shared" si="60"/>
        <v>74.663333090241238</v>
      </c>
      <c r="DU46" s="2">
        <f t="shared" si="60"/>
        <v>73.149039813089161</v>
      </c>
      <c r="DV46" s="2">
        <f t="shared" si="60"/>
        <v>75.351884475989124</v>
      </c>
      <c r="DW46" s="2">
        <f t="shared" si="60"/>
        <v>73.991054666263977</v>
      </c>
      <c r="DX46" s="2">
        <f t="shared" si="60"/>
        <v>70.242462982470371</v>
      </c>
      <c r="DY46" s="2">
        <f t="shared" si="60"/>
        <v>65.993056570740777</v>
      </c>
      <c r="EA46" s="2">
        <f t="shared" si="61"/>
        <v>68.229731169995233</v>
      </c>
      <c r="EB46" s="2">
        <f t="shared" si="61"/>
        <v>66.127773146096388</v>
      </c>
      <c r="EC46" s="2">
        <f t="shared" si="61"/>
        <v>78.336909590483131</v>
      </c>
      <c r="ED46" s="2">
        <f t="shared" si="61"/>
        <v>80.780478628456478</v>
      </c>
      <c r="EE46" s="2">
        <f t="shared" si="61"/>
        <v>81.774856815420165</v>
      </c>
      <c r="EF46" s="2">
        <f t="shared" si="61"/>
        <v>76.139875950800629</v>
      </c>
      <c r="EG46" s="2">
        <f t="shared" si="61"/>
        <v>79.198297458159288</v>
      </c>
      <c r="EH46" s="2">
        <f t="shared" si="61"/>
        <v>73.383161214731032</v>
      </c>
      <c r="EI46" s="2">
        <f t="shared" si="61"/>
        <v>72.834604334500852</v>
      </c>
      <c r="EJ46" s="2">
        <f t="shared" si="61"/>
        <v>74.478699726580174</v>
      </c>
      <c r="EK46" s="2">
        <f t="shared" si="61"/>
        <v>80.207764896676395</v>
      </c>
      <c r="EL46" s="2">
        <f t="shared" si="61"/>
        <v>79.561108287797623</v>
      </c>
      <c r="EM46" s="2">
        <f t="shared" si="61"/>
        <v>72.088151368593515</v>
      </c>
      <c r="EN46" s="2">
        <f t="shared" si="61"/>
        <v>71.336043927996911</v>
      </c>
      <c r="EO46" s="2">
        <f t="shared" si="61"/>
        <v>68.217714553849291</v>
      </c>
      <c r="EQ46" s="2">
        <f t="shared" si="62"/>
        <v>69.026079532449955</v>
      </c>
      <c r="ER46" s="2">
        <f t="shared" si="62"/>
        <v>70.173737414038555</v>
      </c>
      <c r="ES46" s="2">
        <f t="shared" si="62"/>
        <v>77.926291821351171</v>
      </c>
      <c r="ET46" s="2">
        <f t="shared" si="62"/>
        <v>77.009840309932713</v>
      </c>
      <c r="EU46" s="2">
        <f t="shared" si="62"/>
        <v>77.204414592382307</v>
      </c>
      <c r="EV46" s="2">
        <f t="shared" si="62"/>
        <v>73.532792572069809</v>
      </c>
      <c r="EW46" s="2">
        <f t="shared" si="62"/>
        <v>76.308704762673955</v>
      </c>
      <c r="EX46" s="2">
        <f t="shared" si="62"/>
        <v>73.345108707010056</v>
      </c>
      <c r="EY46" s="2">
        <f t="shared" si="62"/>
        <v>73.670360302383656</v>
      </c>
      <c r="EZ46" s="2">
        <f t="shared" si="62"/>
        <v>74.159101616162616</v>
      </c>
      <c r="FA46" s="2">
        <f t="shared" si="62"/>
        <v>76.314586095261973</v>
      </c>
      <c r="FB46" s="2">
        <f t="shared" si="62"/>
        <v>76.380735440898732</v>
      </c>
      <c r="FC46" s="2">
        <f t="shared" si="62"/>
        <v>71.406704940245831</v>
      </c>
      <c r="FD46" s="2">
        <f t="shared" si="62"/>
        <v>69.516527441940923</v>
      </c>
      <c r="FE46" s="2">
        <f t="shared" si="62"/>
        <v>70.524964552005315</v>
      </c>
      <c r="FG46" s="2">
        <f t="shared" si="63"/>
        <v>0.13901835959182124</v>
      </c>
      <c r="FH46" s="2">
        <f t="shared" si="63"/>
        <v>0.11295095109292959</v>
      </c>
      <c r="FI46" s="2">
        <f t="shared" si="63"/>
        <v>0.10368773501894976</v>
      </c>
      <c r="FJ46" s="2">
        <f t="shared" si="63"/>
        <v>0.11341739750282322</v>
      </c>
      <c r="FK46" s="2">
        <f t="shared" si="63"/>
        <v>9.5782899654231882E-2</v>
      </c>
      <c r="FL46" s="2">
        <f t="shared" si="63"/>
        <v>0.10421423302942319</v>
      </c>
      <c r="FM46" s="2">
        <f t="shared" si="63"/>
        <v>8.8747756500788005E-2</v>
      </c>
      <c r="FN46" s="2">
        <f t="shared" si="63"/>
        <v>8.1951598368202094E-2</v>
      </c>
      <c r="FO46" s="2">
        <f t="shared" si="63"/>
        <v>8.783921714220734E-2</v>
      </c>
      <c r="FP46" s="2">
        <f t="shared" si="63"/>
        <v>8.920648643557752E-2</v>
      </c>
      <c r="FQ46" s="2">
        <f t="shared" si="63"/>
        <v>7.6084897058107073E-2</v>
      </c>
      <c r="FR46" s="2">
        <f t="shared" si="63"/>
        <v>9.3120132309802983E-2</v>
      </c>
      <c r="FS46" s="2">
        <f t="shared" si="63"/>
        <v>0.10006034705832373</v>
      </c>
      <c r="FT46" s="2">
        <f t="shared" si="63"/>
        <v>0.10172749138152533</v>
      </c>
      <c r="FU46" s="2">
        <f t="shared" si="63"/>
        <v>6.824351846556917E-2</v>
      </c>
      <c r="FW46" s="2">
        <f t="shared" si="52"/>
        <v>1.0466271190150413E-6</v>
      </c>
      <c r="FX46" s="2">
        <f t="shared" si="52"/>
        <v>1.6644068812400343E-6</v>
      </c>
      <c r="FY46" s="2">
        <f t="shared" si="52"/>
        <v>1.780780227639056E-6</v>
      </c>
      <c r="FZ46" s="2">
        <f t="shared" si="52"/>
        <v>2.1695829681690229E-6</v>
      </c>
      <c r="GA46" s="2">
        <f t="shared" si="52"/>
        <v>2.0597515081525795E-6</v>
      </c>
      <c r="GB46" s="2">
        <f t="shared" si="52"/>
        <v>2.3032604713483718E-6</v>
      </c>
      <c r="GC46" s="2">
        <f t="shared" si="52"/>
        <v>1.7270608682158745E-6</v>
      </c>
      <c r="GD46" s="2">
        <f t="shared" si="52"/>
        <v>1.5211510455075889E-6</v>
      </c>
      <c r="GE46" s="2">
        <f t="shared" si="52"/>
        <v>1.8564193264707232E-6</v>
      </c>
      <c r="GF46" s="2">
        <f t="shared" si="52"/>
        <v>2.1968582817562304E-6</v>
      </c>
      <c r="GG46" s="2">
        <f t="shared" si="52"/>
        <v>2.0239391394940277E-6</v>
      </c>
      <c r="GH46" s="2">
        <f t="shared" si="52"/>
        <v>2.44876137498491E-6</v>
      </c>
      <c r="GI46" s="2">
        <f t="shared" si="52"/>
        <v>1.9860428024214169E-6</v>
      </c>
      <c r="GJ46" s="2">
        <f t="shared" si="52"/>
        <v>1.631270568821692E-6</v>
      </c>
      <c r="GK46" s="2">
        <f t="shared" si="52"/>
        <v>1.0342159522667083E-6</v>
      </c>
      <c r="GM46" s="92">
        <f t="shared" si="53"/>
        <v>1.1796704939159826E-5</v>
      </c>
      <c r="GN46" s="92">
        <f t="shared" si="53"/>
        <v>1.3347370221054996E-6</v>
      </c>
      <c r="GO46" s="92">
        <f t="shared" si="53"/>
        <v>2.3930879377763904E-7</v>
      </c>
      <c r="GP46" s="92">
        <f t="shared" si="53"/>
        <v>7.948273234551809E-7</v>
      </c>
      <c r="GQ46" s="92">
        <f t="shared" si="53"/>
        <v>5.9892408641600818E-8</v>
      </c>
      <c r="GR46" s="92">
        <f t="shared" si="53"/>
        <v>1.1755848210608231E-7</v>
      </c>
      <c r="GS46" s="92">
        <f t="shared" si="53"/>
        <v>1.8417542974890436E-8</v>
      </c>
      <c r="GT46" s="92">
        <f t="shared" si="53"/>
        <v>5.681910124348625E-9</v>
      </c>
      <c r="GU46" s="92">
        <f t="shared" si="53"/>
        <v>1.4043979662900849E-8</v>
      </c>
      <c r="GV46" s="92">
        <f t="shared" si="53"/>
        <v>1.0270125885762628E-8</v>
      </c>
      <c r="GW46" s="92">
        <f t="shared" si="53"/>
        <v>1.8043267534407377E-9</v>
      </c>
      <c r="GX46" s="92">
        <f t="shared" si="53"/>
        <v>1.880149300042248E-8</v>
      </c>
      <c r="GY46" s="92">
        <f t="shared" si="53"/>
        <v>9.5520173582567969E-8</v>
      </c>
      <c r="GZ46" s="92">
        <f t="shared" si="53"/>
        <v>1.4238590811561314E-7</v>
      </c>
      <c r="HA46" s="92">
        <f t="shared" si="53"/>
        <v>8.3271747094252869E-11</v>
      </c>
      <c r="HC46" s="92">
        <f t="shared" si="57"/>
        <v>2.0537494114932905E-21</v>
      </c>
      <c r="HD46" s="92">
        <f t="shared" si="57"/>
        <v>2.3840986278665375E-20</v>
      </c>
      <c r="HE46" s="92">
        <f t="shared" si="57"/>
        <v>2.5427507385412187E-24</v>
      </c>
      <c r="HF46" s="92">
        <f t="shared" si="57"/>
        <v>4.2104860371350498E-26</v>
      </c>
      <c r="HG46" s="92">
        <f t="shared" si="57"/>
        <v>3.7915744902579239E-27</v>
      </c>
      <c r="HH46" s="92">
        <f t="shared" si="57"/>
        <v>1.7155856970281521E-24</v>
      </c>
      <c r="HI46" s="92">
        <f t="shared" si="57"/>
        <v>3.294428416948174E-26</v>
      </c>
      <c r="HJ46" s="92">
        <f t="shared" si="57"/>
        <v>2.9287560910920326E-29</v>
      </c>
      <c r="HK46" s="92">
        <f t="shared" si="57"/>
        <v>4.7828902860293507E-26</v>
      </c>
      <c r="HL46" s="92">
        <f t="shared" si="57"/>
        <v>3.0736560702007817E-25</v>
      </c>
      <c r="HM46" s="92">
        <f t="shared" si="57"/>
        <v>2.0269557025973245E-28</v>
      </c>
      <c r="HN46" s="92">
        <f t="shared" si="57"/>
        <v>8.3223468896236429E-28</v>
      </c>
      <c r="HO46" s="92">
        <f t="shared" si="57"/>
        <v>5.2225747495125346E-23</v>
      </c>
      <c r="HP46" s="92">
        <f t="shared" si="57"/>
        <v>2.28744741827025E-23</v>
      </c>
      <c r="HQ46" s="92">
        <f t="shared" si="57"/>
        <v>2.0136173784037481E-34</v>
      </c>
      <c r="HS46" s="92">
        <f t="shared" si="54"/>
        <v>3.2539481528058926E-75</v>
      </c>
      <c r="HT46" s="92">
        <f t="shared" si="54"/>
        <v>2.4123796530195233E-69</v>
      </c>
      <c r="HU46" s="92">
        <f t="shared" si="54"/>
        <v>1.45107701569753E-84</v>
      </c>
      <c r="HV46" s="92">
        <f t="shared" si="54"/>
        <v>2.2458029674487819E-90</v>
      </c>
      <c r="HW46" s="92">
        <f t="shared" si="54"/>
        <v>1.517023691662313E-94</v>
      </c>
      <c r="HX46" s="92">
        <f t="shared" si="54"/>
        <v>6.4236222447762423E-86</v>
      </c>
      <c r="HY46" s="92">
        <f t="shared" si="54"/>
        <v>3.7516448616785225E-92</v>
      </c>
      <c r="HZ46" s="92">
        <f t="shared" si="54"/>
        <v>1.4055078339709086E-103</v>
      </c>
      <c r="IA46" s="92">
        <f t="shared" si="54"/>
        <v>2.0113238137932151E-91</v>
      </c>
      <c r="IB46" s="92">
        <f t="shared" si="54"/>
        <v>2.054294240043914E-88</v>
      </c>
      <c r="IC46" s="92">
        <f t="shared" si="54"/>
        <v>1.3541705785340419E-97</v>
      </c>
      <c r="ID46" s="92">
        <f t="shared" si="54"/>
        <v>3.1223147618703709E-97</v>
      </c>
      <c r="IE46" s="92">
        <f t="shared" si="54"/>
        <v>6.0586273585094049E-80</v>
      </c>
      <c r="IF46" s="92">
        <f t="shared" si="54"/>
        <v>4.2636664782967112E-50</v>
      </c>
      <c r="IG46" s="92">
        <f t="shared" si="54"/>
        <v>1.2426661577448418E-44</v>
      </c>
      <c r="II46" s="92">
        <f t="shared" si="55"/>
        <v>1.4949134423024025E-214</v>
      </c>
      <c r="IJ46" s="92">
        <f t="shared" si="55"/>
        <v>1.0532083813884018E-195</v>
      </c>
      <c r="IK46" s="92">
        <f t="shared" si="55"/>
        <v>3.3656181802969511E-240</v>
      </c>
      <c r="IL46" s="92">
        <f t="shared" si="55"/>
        <v>8.743342225411316E-257</v>
      </c>
      <c r="IM46" s="92">
        <f t="shared" si="55"/>
        <v>3.7233905653025312E-270</v>
      </c>
      <c r="IN46" s="92">
        <f t="shared" si="55"/>
        <v>3.0575411423219334E-247</v>
      </c>
      <c r="IO46" s="92">
        <f t="shared" si="55"/>
        <v>1.153937389884451E-267</v>
      </c>
      <c r="IP46" s="92">
        <f t="shared" si="55"/>
        <v>5.1893357034012373E-303</v>
      </c>
      <c r="IQ46" s="92">
        <f t="shared" si="55"/>
        <v>4.0729827335864428E-266</v>
      </c>
      <c r="IR46" s="92">
        <f t="shared" si="55"/>
        <v>3.6803711161686014E-256</v>
      </c>
      <c r="IS46" s="92">
        <f t="shared" si="55"/>
        <v>5.0603911771447573E-278</v>
      </c>
      <c r="IT46" s="92">
        <f t="shared" si="55"/>
        <v>1.3838702099875396E-278</v>
      </c>
      <c r="IU46" s="92">
        <f t="shared" si="55"/>
        <v>4.694163865016285E-227</v>
      </c>
      <c r="IV46" s="92">
        <f t="shared" si="55"/>
        <v>4.8584330043247481E-171</v>
      </c>
      <c r="IW46" s="92">
        <f t="shared" si="55"/>
        <v>1.0233292057711753E-116</v>
      </c>
      <c r="IY46" s="92">
        <f t="shared" si="56"/>
        <v>1.1796704939159828E-5</v>
      </c>
      <c r="IZ46" s="92">
        <f t="shared" si="56"/>
        <v>1.3347370221055235E-6</v>
      </c>
      <c r="JA46" s="92">
        <f t="shared" si="56"/>
        <v>2.3930879377763904E-7</v>
      </c>
      <c r="JB46" s="92">
        <f t="shared" si="56"/>
        <v>7.948273234551809E-7</v>
      </c>
      <c r="JC46" s="92">
        <f t="shared" si="56"/>
        <v>5.9892408641600818E-8</v>
      </c>
      <c r="JD46" s="92">
        <f t="shared" si="56"/>
        <v>1.1755848210608231E-7</v>
      </c>
      <c r="JE46" s="92">
        <f t="shared" si="56"/>
        <v>1.8417542974890436E-8</v>
      </c>
      <c r="JF46" s="92">
        <f t="shared" si="56"/>
        <v>5.681910124348625E-9</v>
      </c>
      <c r="JG46" s="92">
        <f t="shared" si="56"/>
        <v>1.4043979662900849E-8</v>
      </c>
      <c r="JH46" s="92">
        <f t="shared" si="56"/>
        <v>1.0270125885762628E-8</v>
      </c>
      <c r="JI46" s="92">
        <f t="shared" si="56"/>
        <v>1.8043267534407377E-9</v>
      </c>
      <c r="JJ46" s="92">
        <f t="shared" si="56"/>
        <v>1.880149300042248E-8</v>
      </c>
      <c r="JK46" s="92">
        <f t="shared" si="56"/>
        <v>9.5520173582568022E-8</v>
      </c>
      <c r="JL46" s="92">
        <f t="shared" si="56"/>
        <v>1.4238590811561317E-7</v>
      </c>
      <c r="JM46" s="92">
        <f t="shared" si="56"/>
        <v>8.3271747094252869E-11</v>
      </c>
    </row>
    <row r="47" spans="2:273" x14ac:dyDescent="0.25">
      <c r="B47" s="2">
        <v>20</v>
      </c>
      <c r="C47" s="37">
        <v>75.582999999999998</v>
      </c>
      <c r="D47" s="37">
        <v>76.451999999999998</v>
      </c>
      <c r="E47" s="37">
        <v>75.238</v>
      </c>
      <c r="F47" s="37">
        <v>76</v>
      </c>
      <c r="G47" s="37">
        <v>70.194999999999993</v>
      </c>
      <c r="H47" s="37">
        <v>71.78</v>
      </c>
      <c r="I47" s="37">
        <v>72.945999999999998</v>
      </c>
      <c r="J47" s="37">
        <v>74</v>
      </c>
      <c r="K47" s="37">
        <v>71.620999999999995</v>
      </c>
      <c r="L47" s="37">
        <v>73.25</v>
      </c>
      <c r="M47" s="37">
        <v>70.977000000000004</v>
      </c>
      <c r="N47" s="37">
        <v>73.659000000000006</v>
      </c>
      <c r="O47" s="37">
        <v>70.534999999999997</v>
      </c>
      <c r="P47" s="37">
        <v>69.548000000000002</v>
      </c>
      <c r="Q47" s="37">
        <v>66.119</v>
      </c>
      <c r="S47" s="4">
        <f t="shared" si="58"/>
        <v>77.118104807286585</v>
      </c>
      <c r="T47" s="4">
        <f t="shared" si="58"/>
        <v>77.123568925924673</v>
      </c>
      <c r="U47" s="4">
        <f t="shared" si="58"/>
        <v>77.727265946890725</v>
      </c>
      <c r="V47" s="4">
        <f t="shared" si="58"/>
        <v>78.575888459835085</v>
      </c>
      <c r="W47" s="4">
        <f t="shared" si="58"/>
        <v>73.689567853174864</v>
      </c>
      <c r="X47" s="4">
        <f t="shared" si="58"/>
        <v>74.187108115987158</v>
      </c>
      <c r="Y47" s="4">
        <f t="shared" si="58"/>
        <v>74.971071175490749</v>
      </c>
      <c r="Z47" s="4">
        <f t="shared" si="58"/>
        <v>74.344817528766143</v>
      </c>
      <c r="AA47" s="4">
        <f t="shared" si="58"/>
        <v>73.474000222811384</v>
      </c>
      <c r="AB47" s="4">
        <f t="shared" si="58"/>
        <v>74.883974803203316</v>
      </c>
      <c r="AC47" s="4">
        <f t="shared" si="58"/>
        <v>73.956873154607266</v>
      </c>
      <c r="AD47" s="4">
        <f t="shared" si="58"/>
        <v>76.052675192919949</v>
      </c>
      <c r="AE47" s="4">
        <f t="shared" si="58"/>
        <v>74.040877272226439</v>
      </c>
      <c r="AF47" s="4">
        <f t="shared" si="58"/>
        <v>70.596267982630664</v>
      </c>
      <c r="AG47" s="4">
        <f t="shared" si="58"/>
        <v>66.284426004052406</v>
      </c>
      <c r="AI47" s="4">
        <f t="shared" si="59"/>
        <v>-1.5351048072865865</v>
      </c>
      <c r="AJ47" s="4">
        <f t="shared" si="59"/>
        <v>-0.67156892592467443</v>
      </c>
      <c r="AK47" s="4">
        <f t="shared" si="59"/>
        <v>-2.4892659468907254</v>
      </c>
      <c r="AL47" s="4">
        <f t="shared" si="59"/>
        <v>-2.5758884598350846</v>
      </c>
      <c r="AM47" s="4">
        <f t="shared" si="59"/>
        <v>-3.4945678531748712</v>
      </c>
      <c r="AN47" s="4">
        <f t="shared" si="59"/>
        <v>-2.4071081159871568</v>
      </c>
      <c r="AO47" s="4">
        <f t="shared" si="59"/>
        <v>-2.0250711754907513</v>
      </c>
      <c r="AP47" s="4">
        <f t="shared" si="59"/>
        <v>-0.3448175287661428</v>
      </c>
      <c r="AQ47" s="4">
        <f t="shared" si="59"/>
        <v>-1.8530002228113887</v>
      </c>
      <c r="AR47" s="4">
        <f t="shared" si="59"/>
        <v>-1.6339748032033157</v>
      </c>
      <c r="AS47" s="4">
        <f t="shared" si="59"/>
        <v>-2.9798731546072617</v>
      </c>
      <c r="AT47" s="4">
        <f t="shared" si="59"/>
        <v>-2.3936751929199431</v>
      </c>
      <c r="AU47" s="4">
        <f t="shared" si="59"/>
        <v>-3.5058772722264422</v>
      </c>
      <c r="AV47" s="4">
        <f t="shared" si="59"/>
        <v>-1.0482679826306622</v>
      </c>
      <c r="AW47" s="4">
        <f t="shared" si="59"/>
        <v>-0.16542600405240648</v>
      </c>
      <c r="AY47" s="2">
        <f t="shared" si="50"/>
        <v>77.098326431547747</v>
      </c>
      <c r="AZ47" s="2">
        <f t="shared" si="50"/>
        <v>77.120708687163116</v>
      </c>
      <c r="BA47" s="2">
        <f t="shared" si="50"/>
        <v>77.726684987566145</v>
      </c>
      <c r="BB47" s="2">
        <f t="shared" si="50"/>
        <v>78.574168192768553</v>
      </c>
      <c r="BC47" s="2">
        <f t="shared" si="50"/>
        <v>73.689407597045275</v>
      </c>
      <c r="BD47" s="2">
        <f t="shared" si="50"/>
        <v>74.186795627368411</v>
      </c>
      <c r="BE47" s="2">
        <f t="shared" si="50"/>
        <v>74.971018524610614</v>
      </c>
      <c r="BF47" s="2">
        <f t="shared" si="50"/>
        <v>74.344799061103458</v>
      </c>
      <c r="BG47" s="2">
        <f t="shared" si="50"/>
        <v>73.473958286669472</v>
      </c>
      <c r="BH47" s="2">
        <f t="shared" si="50"/>
        <v>74.883943303624704</v>
      </c>
      <c r="BI47" s="2">
        <f t="shared" si="50"/>
        <v>73.956867417706121</v>
      </c>
      <c r="BJ47" s="2">
        <f t="shared" si="50"/>
        <v>76.052622434695365</v>
      </c>
      <c r="BK47" s="2">
        <f t="shared" si="50"/>
        <v>74.040641082594604</v>
      </c>
      <c r="BL47" s="2">
        <f t="shared" si="50"/>
        <v>70.595948705379641</v>
      </c>
      <c r="BM47" s="2">
        <f t="shared" si="50"/>
        <v>66.284425756871954</v>
      </c>
      <c r="BO47" s="2">
        <f t="shared" si="9"/>
        <v>75.582999999999998</v>
      </c>
      <c r="BP47" s="2">
        <f t="shared" si="10"/>
        <v>76.451999999999998</v>
      </c>
      <c r="BQ47" s="2">
        <f t="shared" si="11"/>
        <v>75.238</v>
      </c>
      <c r="BR47" s="2">
        <f t="shared" si="12"/>
        <v>76</v>
      </c>
      <c r="BS47" s="2">
        <f t="shared" si="13"/>
        <v>70.194999999999993</v>
      </c>
      <c r="BT47" s="2">
        <f t="shared" si="14"/>
        <v>71.78</v>
      </c>
      <c r="BU47" s="2">
        <f t="shared" si="15"/>
        <v>72.945999999999998</v>
      </c>
      <c r="BV47" s="2">
        <f t="shared" si="16"/>
        <v>74</v>
      </c>
      <c r="BW47" s="2">
        <f t="shared" si="17"/>
        <v>71.620999999999995</v>
      </c>
      <c r="BX47" s="2">
        <f t="shared" si="18"/>
        <v>73.25</v>
      </c>
      <c r="BY47" s="2">
        <f t="shared" si="19"/>
        <v>70.977000000000004</v>
      </c>
      <c r="BZ47" s="2">
        <f t="shared" si="20"/>
        <v>73.659000000000006</v>
      </c>
      <c r="CA47" s="2">
        <f t="shared" si="21"/>
        <v>70.534999999999997</v>
      </c>
      <c r="CB47" s="2">
        <f t="shared" si="22"/>
        <v>69.548000000000002</v>
      </c>
      <c r="CC47" s="2">
        <f t="shared" si="23"/>
        <v>66.119</v>
      </c>
      <c r="CE47" s="2" t="str">
        <f t="shared" si="51"/>
        <v/>
      </c>
      <c r="CF47" s="2" t="str">
        <f t="shared" si="51"/>
        <v/>
      </c>
      <c r="CG47" s="2" t="str">
        <f t="shared" si="51"/>
        <v/>
      </c>
      <c r="CH47" s="2" t="str">
        <f t="shared" si="51"/>
        <v/>
      </c>
      <c r="CI47" s="2" t="str">
        <f t="shared" si="51"/>
        <v/>
      </c>
      <c r="CJ47" s="2" t="str">
        <f t="shared" si="51"/>
        <v/>
      </c>
      <c r="CK47" s="2" t="str">
        <f t="shared" si="51"/>
        <v/>
      </c>
      <c r="CL47" s="2" t="str">
        <f t="shared" si="51"/>
        <v/>
      </c>
      <c r="CM47" s="2" t="str">
        <f t="shared" si="51"/>
        <v/>
      </c>
      <c r="CN47" s="2" t="str">
        <f t="shared" si="51"/>
        <v/>
      </c>
      <c r="CO47" s="2" t="str">
        <f t="shared" si="51"/>
        <v/>
      </c>
      <c r="CP47" s="2" t="str">
        <f t="shared" si="51"/>
        <v/>
      </c>
      <c r="CQ47" s="2" t="str">
        <f t="shared" si="51"/>
        <v/>
      </c>
      <c r="CR47" s="2" t="str">
        <f t="shared" si="51"/>
        <v/>
      </c>
      <c r="CS47" s="2" t="str">
        <f t="shared" si="51"/>
        <v/>
      </c>
      <c r="CU47" s="2" t="str">
        <f t="shared" si="25"/>
        <v/>
      </c>
      <c r="CV47" s="2" t="str">
        <f t="shared" si="26"/>
        <v/>
      </c>
      <c r="CW47" s="2" t="str">
        <f t="shared" si="27"/>
        <v/>
      </c>
      <c r="CX47" s="2" t="str">
        <f t="shared" si="28"/>
        <v/>
      </c>
      <c r="CY47" s="2" t="str">
        <f t="shared" si="29"/>
        <v/>
      </c>
      <c r="CZ47" s="2" t="str">
        <f t="shared" si="30"/>
        <v/>
      </c>
      <c r="DA47" s="2" t="str">
        <f t="shared" si="31"/>
        <v/>
      </c>
      <c r="DB47" s="2" t="str">
        <f t="shared" si="32"/>
        <v/>
      </c>
      <c r="DC47" s="2" t="str">
        <f t="shared" si="33"/>
        <v/>
      </c>
      <c r="DD47" s="2" t="str">
        <f t="shared" si="34"/>
        <v/>
      </c>
      <c r="DE47" s="2" t="str">
        <f t="shared" si="35"/>
        <v/>
      </c>
      <c r="DF47" s="2" t="str">
        <f t="shared" si="36"/>
        <v/>
      </c>
      <c r="DG47" s="2" t="str">
        <f t="shared" si="37"/>
        <v/>
      </c>
      <c r="DH47" s="2" t="str">
        <f t="shared" si="38"/>
        <v/>
      </c>
      <c r="DI47" s="2" t="str">
        <f t="shared" si="39"/>
        <v/>
      </c>
      <c r="DK47" s="2">
        <f t="shared" si="60"/>
        <v>78.67502132253712</v>
      </c>
      <c r="DL47" s="2">
        <f t="shared" si="60"/>
        <v>78.659097560975596</v>
      </c>
      <c r="DM47" s="2">
        <f t="shared" si="60"/>
        <v>77.665554493152896</v>
      </c>
      <c r="DN47" s="2">
        <f t="shared" si="60"/>
        <v>78.285463414634151</v>
      </c>
      <c r="DO47" s="2">
        <f t="shared" si="60"/>
        <v>72.770714134702516</v>
      </c>
      <c r="DP47" s="2">
        <f t="shared" si="60"/>
        <v>73.953326607784348</v>
      </c>
      <c r="DQ47" s="2">
        <f t="shared" si="60"/>
        <v>74.534807822410158</v>
      </c>
      <c r="DR47" s="2">
        <f t="shared" si="60"/>
        <v>74.448160525520976</v>
      </c>
      <c r="DS47" s="2">
        <f t="shared" si="60"/>
        <v>73.551100271821184</v>
      </c>
      <c r="DT47" s="2">
        <f t="shared" si="60"/>
        <v>74.939312751532867</v>
      </c>
      <c r="DU47" s="2">
        <f t="shared" si="60"/>
        <v>73.40755638386949</v>
      </c>
      <c r="DV47" s="2">
        <f t="shared" si="60"/>
        <v>75.676620658411352</v>
      </c>
      <c r="DW47" s="2">
        <f t="shared" si="60"/>
        <v>74.29162035638781</v>
      </c>
      <c r="DX47" s="2">
        <f t="shared" si="60"/>
        <v>70.517709883045683</v>
      </c>
      <c r="DY47" s="2">
        <f t="shared" si="60"/>
        <v>66.134879636721749</v>
      </c>
      <c r="EA47" s="2">
        <f t="shared" si="61"/>
        <v>68.192593141648686</v>
      </c>
      <c r="EB47" s="2">
        <f t="shared" si="61"/>
        <v>66.102113630507617</v>
      </c>
      <c r="EC47" s="2">
        <f t="shared" si="61"/>
        <v>78.20862857969729</v>
      </c>
      <c r="ED47" s="2">
        <f t="shared" si="61"/>
        <v>80.632468400653579</v>
      </c>
      <c r="EE47" s="2">
        <f t="shared" si="61"/>
        <v>81.599120974005857</v>
      </c>
      <c r="EF47" s="2">
        <f t="shared" si="61"/>
        <v>76.017086183716501</v>
      </c>
      <c r="EG47" s="2">
        <f t="shared" si="61"/>
        <v>79.055938069365965</v>
      </c>
      <c r="EH47" s="2">
        <f t="shared" si="61"/>
        <v>73.288792748622967</v>
      </c>
      <c r="EI47" s="2">
        <f t="shared" si="61"/>
        <v>72.743350622018212</v>
      </c>
      <c r="EJ47" s="2">
        <f t="shared" si="61"/>
        <v>74.368373982696482</v>
      </c>
      <c r="EK47" s="2">
        <f t="shared" si="61"/>
        <v>80.040448443976587</v>
      </c>
      <c r="EL47" s="2">
        <f t="shared" si="61"/>
        <v>79.392318321328474</v>
      </c>
      <c r="EM47" s="2">
        <f t="shared" si="61"/>
        <v>71.981972721410401</v>
      </c>
      <c r="EN47" s="2">
        <f t="shared" si="61"/>
        <v>71.226052606352553</v>
      </c>
      <c r="EO47" s="2">
        <f t="shared" si="61"/>
        <v>68.146547421635347</v>
      </c>
      <c r="EQ47" s="2">
        <f t="shared" si="62"/>
        <v>68.980679999024701</v>
      </c>
      <c r="ER47" s="2">
        <f t="shared" si="62"/>
        <v>70.104629383228072</v>
      </c>
      <c r="ES47" s="2">
        <f t="shared" si="62"/>
        <v>77.802363656647501</v>
      </c>
      <c r="ET47" s="2">
        <f t="shared" si="62"/>
        <v>76.902688900895271</v>
      </c>
      <c r="EU47" s="2">
        <f t="shared" si="62"/>
        <v>77.080319697956369</v>
      </c>
      <c r="EV47" s="2">
        <f t="shared" si="62"/>
        <v>73.43860051244819</v>
      </c>
      <c r="EW47" s="2">
        <f t="shared" si="62"/>
        <v>76.198184635355332</v>
      </c>
      <c r="EX47" s="2">
        <f t="shared" si="62"/>
        <v>73.251115400239684</v>
      </c>
      <c r="EY47" s="2">
        <f t="shared" si="62"/>
        <v>73.570018206197574</v>
      </c>
      <c r="EZ47" s="2">
        <f t="shared" si="62"/>
        <v>74.051910734320444</v>
      </c>
      <c r="FA47" s="2">
        <f t="shared" si="62"/>
        <v>76.190375126475587</v>
      </c>
      <c r="FB47" s="2">
        <f t="shared" si="62"/>
        <v>76.248171466880009</v>
      </c>
      <c r="FC47" s="2">
        <f t="shared" si="62"/>
        <v>71.307506180701367</v>
      </c>
      <c r="FD47" s="2">
        <f t="shared" si="62"/>
        <v>69.426066847672374</v>
      </c>
      <c r="FE47" s="2">
        <f t="shared" si="62"/>
        <v>70.426043665969232</v>
      </c>
      <c r="FG47" s="2">
        <f t="shared" si="63"/>
        <v>0.15041322184066089</v>
      </c>
      <c r="FH47" s="2">
        <f t="shared" si="63"/>
        <v>0.12251319161229533</v>
      </c>
      <c r="FI47" s="2">
        <f t="shared" si="63"/>
        <v>0.11256528196656185</v>
      </c>
      <c r="FJ47" s="2">
        <f t="shared" si="63"/>
        <v>0.12301365042952811</v>
      </c>
      <c r="FK47" s="2">
        <f t="shared" si="63"/>
        <v>0.10406222602244522</v>
      </c>
      <c r="FL47" s="2">
        <f t="shared" si="63"/>
        <v>0.11313116809062863</v>
      </c>
      <c r="FM47" s="2">
        <f t="shared" si="63"/>
        <v>9.6483863559757063E-2</v>
      </c>
      <c r="FN47" s="2">
        <f t="shared" si="63"/>
        <v>8.9153246825333932E-2</v>
      </c>
      <c r="FO47" s="2">
        <f t="shared" si="63"/>
        <v>9.5504427481162807E-2</v>
      </c>
      <c r="FP47" s="2">
        <f t="shared" si="63"/>
        <v>9.6978325227795564E-2</v>
      </c>
      <c r="FQ47" s="2">
        <f t="shared" si="63"/>
        <v>8.2817505992790669E-2</v>
      </c>
      <c r="FR47" s="2">
        <f t="shared" si="63"/>
        <v>0.10119505203860706</v>
      </c>
      <c r="FS47" s="2">
        <f t="shared" si="63"/>
        <v>0.10866497609368278</v>
      </c>
      <c r="FT47" s="2">
        <f t="shared" si="63"/>
        <v>0.11045788896850159</v>
      </c>
      <c r="FU47" s="2">
        <f t="shared" si="63"/>
        <v>7.4338087200115921E-2</v>
      </c>
      <c r="FW47" s="2">
        <f t="shared" si="52"/>
        <v>1.1476036996109204E-6</v>
      </c>
      <c r="FX47" s="2">
        <f t="shared" si="52"/>
        <v>1.824985561736068E-6</v>
      </c>
      <c r="FY47" s="2">
        <f t="shared" si="52"/>
        <v>1.9525863562621603E-6</v>
      </c>
      <c r="FZ47" s="2">
        <f t="shared" si="52"/>
        <v>2.3788999213756826E-6</v>
      </c>
      <c r="GA47" s="2">
        <f t="shared" si="52"/>
        <v>2.2584721693562521E-6</v>
      </c>
      <c r="GB47" s="2">
        <f t="shared" si="52"/>
        <v>2.5254743256751625E-6</v>
      </c>
      <c r="GC47" s="2">
        <f t="shared" si="52"/>
        <v>1.893684269878112E-6</v>
      </c>
      <c r="GD47" s="2">
        <f t="shared" si="52"/>
        <v>1.667908709660686E-6</v>
      </c>
      <c r="GE47" s="2">
        <f t="shared" si="52"/>
        <v>2.0355229498036864E-6</v>
      </c>
      <c r="GF47" s="2">
        <f t="shared" si="52"/>
        <v>2.4088066954182996E-6</v>
      </c>
      <c r="GG47" s="2">
        <f t="shared" si="52"/>
        <v>2.2192047034407812E-6</v>
      </c>
      <c r="GH47" s="2">
        <f t="shared" si="52"/>
        <v>2.6850128208886943E-6</v>
      </c>
      <c r="GI47" s="2">
        <f t="shared" si="52"/>
        <v>2.1776522122026308E-6</v>
      </c>
      <c r="GJ47" s="2">
        <f t="shared" si="52"/>
        <v>1.7886523292213196E-6</v>
      </c>
      <c r="GK47" s="2">
        <f t="shared" si="52"/>
        <v>1.1339951286146778E-6</v>
      </c>
      <c r="GM47" s="92">
        <f t="shared" si="53"/>
        <v>1.8168470844086027E-5</v>
      </c>
      <c r="GN47" s="92">
        <f t="shared" si="53"/>
        <v>2.24319190529069E-6</v>
      </c>
      <c r="GO47" s="92">
        <f t="shared" si="53"/>
        <v>4.3710777397021954E-7</v>
      </c>
      <c r="GP47" s="92">
        <f t="shared" si="53"/>
        <v>1.3826158432657531E-6</v>
      </c>
      <c r="GQ47" s="92">
        <f t="shared" si="53"/>
        <v>1.1620843837983459E-7</v>
      </c>
      <c r="GR47" s="92">
        <f t="shared" si="53"/>
        <v>2.248900762852559E-7</v>
      </c>
      <c r="GS47" s="92">
        <f t="shared" si="53"/>
        <v>3.7420113958191496E-8</v>
      </c>
      <c r="GT47" s="92">
        <f t="shared" si="53"/>
        <v>1.2045752467724458E-8</v>
      </c>
      <c r="GU47" s="92">
        <f t="shared" si="53"/>
        <v>2.8898339262876395E-8</v>
      </c>
      <c r="GV47" s="92">
        <f t="shared" si="53"/>
        <v>2.1644870394014592E-8</v>
      </c>
      <c r="GW47" s="92">
        <f t="shared" si="53"/>
        <v>3.983855851945776E-9</v>
      </c>
      <c r="GX47" s="92">
        <f t="shared" si="53"/>
        <v>3.8779259409887236E-8</v>
      </c>
      <c r="GY47" s="92">
        <f t="shared" si="53"/>
        <v>1.8266016334768199E-7</v>
      </c>
      <c r="GZ47" s="92">
        <f t="shared" si="53"/>
        <v>2.67027036052079E-7</v>
      </c>
      <c r="HA47" s="92">
        <f t="shared" si="53"/>
        <v>2.1003174207947542E-10</v>
      </c>
      <c r="HC47" s="92">
        <f t="shared" si="57"/>
        <v>7.280135680026724E-21</v>
      </c>
      <c r="HD47" s="92">
        <f t="shared" si="57"/>
        <v>8.0490447675213192E-20</v>
      </c>
      <c r="HE47" s="92">
        <f t="shared" si="57"/>
        <v>1.128159008558867E-23</v>
      </c>
      <c r="HF47" s="92">
        <f t="shared" si="57"/>
        <v>2.1345966647298719E-25</v>
      </c>
      <c r="HG47" s="92">
        <f t="shared" si="57"/>
        <v>2.0614612611250936E-26</v>
      </c>
      <c r="HH47" s="92">
        <f t="shared" si="57"/>
        <v>8.0595892385041171E-24</v>
      </c>
      <c r="HI47" s="92">
        <f t="shared" si="57"/>
        <v>1.6857605831867999E-25</v>
      </c>
      <c r="HJ47" s="92">
        <f t="shared" si="57"/>
        <v>1.8139437845580399E-28</v>
      </c>
      <c r="HK47" s="92">
        <f t="shared" si="57"/>
        <v>2.4443919983422461E-25</v>
      </c>
      <c r="HL47" s="92">
        <f t="shared" si="57"/>
        <v>1.5136825663425805E-24</v>
      </c>
      <c r="HM47" s="92">
        <f t="shared" si="57"/>
        <v>1.1749904702165434E-27</v>
      </c>
      <c r="HN47" s="92">
        <f t="shared" si="57"/>
        <v>4.8589059544964786E-27</v>
      </c>
      <c r="HO47" s="92">
        <f t="shared" si="57"/>
        <v>2.1565876709320761E-22</v>
      </c>
      <c r="HP47" s="92">
        <f t="shared" si="57"/>
        <v>9.5442507286820534E-23</v>
      </c>
      <c r="HQ47" s="92">
        <f t="shared" si="57"/>
        <v>1.6607658416000876E-33</v>
      </c>
      <c r="HS47" s="92">
        <f t="shared" si="54"/>
        <v>5.8208730755174711E-74</v>
      </c>
      <c r="HT47" s="92">
        <f t="shared" si="54"/>
        <v>3.7107887873606875E-68</v>
      </c>
      <c r="HU47" s="92">
        <f t="shared" si="54"/>
        <v>4.2222571347084523E-83</v>
      </c>
      <c r="HV47" s="92">
        <f t="shared" si="54"/>
        <v>8.7298566406647807E-89</v>
      </c>
      <c r="HW47" s="92">
        <f t="shared" si="54"/>
        <v>6.9668373819039325E-93</v>
      </c>
      <c r="HX47" s="92">
        <f t="shared" si="54"/>
        <v>2.1610988046122109E-84</v>
      </c>
      <c r="HY47" s="92">
        <f t="shared" si="54"/>
        <v>1.5327415196313503E-90</v>
      </c>
      <c r="HZ47" s="92">
        <f t="shared" si="54"/>
        <v>8.9263243059719424E-102</v>
      </c>
      <c r="IA47" s="92">
        <f t="shared" si="54"/>
        <v>8.1707560698493516E-90</v>
      </c>
      <c r="IB47" s="92">
        <f t="shared" si="54"/>
        <v>7.6588722046898719E-87</v>
      </c>
      <c r="IC47" s="92">
        <f t="shared" si="54"/>
        <v>6.9674016417247469E-96</v>
      </c>
      <c r="ID47" s="92">
        <f t="shared" si="54"/>
        <v>1.6961408760520691E-95</v>
      </c>
      <c r="IE47" s="92">
        <f t="shared" si="54"/>
        <v>1.5016175863493438E-78</v>
      </c>
      <c r="IF47" s="92">
        <f t="shared" si="54"/>
        <v>2.9929556261530237E-49</v>
      </c>
      <c r="IG47" s="92">
        <f t="shared" si="54"/>
        <v>6.6128377434708158E-44</v>
      </c>
      <c r="II47" s="92">
        <f t="shared" si="55"/>
        <v>1.0166072648881973E-211</v>
      </c>
      <c r="IJ47" s="92">
        <f t="shared" si="55"/>
        <v>4.9398579070762824E-193</v>
      </c>
      <c r="IK47" s="92">
        <f t="shared" si="55"/>
        <v>6.7330663784178812E-237</v>
      </c>
      <c r="IL47" s="92">
        <f t="shared" si="55"/>
        <v>3.35644209197767E-253</v>
      </c>
      <c r="IM47" s="92">
        <f t="shared" si="55"/>
        <v>2.1294507665203578E-266</v>
      </c>
      <c r="IN47" s="92">
        <f t="shared" si="55"/>
        <v>8.9370359156596174E-244</v>
      </c>
      <c r="IO47" s="92">
        <f t="shared" si="55"/>
        <v>5.4370679295892079E-264</v>
      </c>
      <c r="IP47" s="92">
        <f t="shared" si="55"/>
        <v>6.8804000725996805E-299</v>
      </c>
      <c r="IQ47" s="92">
        <f t="shared" si="55"/>
        <v>1.9125725597458708E-262</v>
      </c>
      <c r="IR47" s="92">
        <f t="shared" si="55"/>
        <v>1.395504239204907E-252</v>
      </c>
      <c r="IS47" s="92">
        <f t="shared" si="55"/>
        <v>3.6860306416649473E-274</v>
      </c>
      <c r="IT47" s="92">
        <f t="shared" si="55"/>
        <v>1.1700938492822636E-274</v>
      </c>
      <c r="IU47" s="92">
        <f t="shared" si="55"/>
        <v>6.5529814422196723E-224</v>
      </c>
      <c r="IV47" s="92">
        <f t="shared" si="55"/>
        <v>1.0335558328655735E-168</v>
      </c>
      <c r="IW47" s="92">
        <f t="shared" si="55"/>
        <v>3.4561790986363303E-115</v>
      </c>
      <c r="IY47" s="92">
        <f t="shared" si="56"/>
        <v>1.8168470844086033E-5</v>
      </c>
      <c r="IZ47" s="92">
        <f t="shared" si="56"/>
        <v>2.2431919052907705E-6</v>
      </c>
      <c r="JA47" s="92">
        <f t="shared" si="56"/>
        <v>4.3710777397021954E-7</v>
      </c>
      <c r="JB47" s="92">
        <f t="shared" si="56"/>
        <v>1.3826158432657531E-6</v>
      </c>
      <c r="JC47" s="92">
        <f t="shared" si="56"/>
        <v>1.1620843837983459E-7</v>
      </c>
      <c r="JD47" s="92">
        <f t="shared" si="56"/>
        <v>2.248900762852559E-7</v>
      </c>
      <c r="JE47" s="92">
        <f t="shared" si="56"/>
        <v>3.7420113958191496E-8</v>
      </c>
      <c r="JF47" s="92">
        <f t="shared" si="56"/>
        <v>1.2045752467724458E-8</v>
      </c>
      <c r="JG47" s="92">
        <f t="shared" si="56"/>
        <v>2.8898339262876395E-8</v>
      </c>
      <c r="JH47" s="92">
        <f t="shared" si="56"/>
        <v>2.1644870394014592E-8</v>
      </c>
      <c r="JI47" s="92">
        <f t="shared" si="56"/>
        <v>3.983855851945776E-9</v>
      </c>
      <c r="JJ47" s="92">
        <f t="shared" si="56"/>
        <v>3.8779259409887236E-8</v>
      </c>
      <c r="JK47" s="92">
        <f t="shared" si="56"/>
        <v>1.826601633476822E-7</v>
      </c>
      <c r="JL47" s="92">
        <f t="shared" si="56"/>
        <v>2.670270360520791E-7</v>
      </c>
      <c r="JM47" s="92">
        <f t="shared" si="56"/>
        <v>2.1003174207947542E-10</v>
      </c>
    </row>
    <row r="48" spans="2:273" x14ac:dyDescent="0.25">
      <c r="B48" s="2">
        <v>21</v>
      </c>
      <c r="C48" s="37">
        <v>76.5</v>
      </c>
      <c r="D48" s="37">
        <v>75.856999999999999</v>
      </c>
      <c r="E48" s="37">
        <v>75.832999999999998</v>
      </c>
      <c r="F48" s="37">
        <v>77.073999999999998</v>
      </c>
      <c r="G48" s="37">
        <v>71.39</v>
      </c>
      <c r="H48" s="37">
        <v>71.488</v>
      </c>
      <c r="I48" s="37">
        <v>73.622</v>
      </c>
      <c r="J48" s="37">
        <v>74.033000000000001</v>
      </c>
      <c r="K48" s="37">
        <v>71.965999999999994</v>
      </c>
      <c r="L48" s="37">
        <v>71.567999999999998</v>
      </c>
      <c r="M48" s="37">
        <v>72.659000000000006</v>
      </c>
      <c r="N48" s="37">
        <v>74.25</v>
      </c>
      <c r="O48" s="37">
        <v>72.534999999999997</v>
      </c>
      <c r="P48" s="37">
        <v>68.570999999999998</v>
      </c>
      <c r="Q48" s="37">
        <v>65.81</v>
      </c>
      <c r="S48" s="4">
        <f t="shared" si="58"/>
        <v>77.221602503056445</v>
      </c>
      <c r="T48" s="4">
        <f t="shared" si="58"/>
        <v>77.339113870941361</v>
      </c>
      <c r="U48" s="4">
        <f t="shared" si="58"/>
        <v>78.018751387632605</v>
      </c>
      <c r="V48" s="4">
        <f t="shared" si="58"/>
        <v>78.937522252676857</v>
      </c>
      <c r="W48" s="4">
        <f t="shared" si="58"/>
        <v>74.036396557508098</v>
      </c>
      <c r="X48" s="4">
        <f t="shared" si="58"/>
        <v>74.353374510968308</v>
      </c>
      <c r="Y48" s="4">
        <f t="shared" si="58"/>
        <v>75.194536541628779</v>
      </c>
      <c r="Z48" s="4">
        <f t="shared" si="58"/>
        <v>74.546910855130847</v>
      </c>
      <c r="AA48" s="4">
        <f t="shared" si="58"/>
        <v>73.642534608105422</v>
      </c>
      <c r="AB48" s="4">
        <f t="shared" si="58"/>
        <v>75.114510852831998</v>
      </c>
      <c r="AC48" s="4">
        <f t="shared" si="58"/>
        <v>74.225256064690882</v>
      </c>
      <c r="AD48" s="4">
        <f t="shared" si="58"/>
        <v>76.355521939108499</v>
      </c>
      <c r="AE48" s="4">
        <f t="shared" si="58"/>
        <v>74.272323601663714</v>
      </c>
      <c r="AF48" s="4">
        <f t="shared" si="58"/>
        <v>70.832251714580707</v>
      </c>
      <c r="AG48" s="4">
        <f t="shared" si="58"/>
        <v>66.422272473514937</v>
      </c>
      <c r="AI48" s="4">
        <f t="shared" si="59"/>
        <v>-0.72160250305644524</v>
      </c>
      <c r="AJ48" s="4">
        <f t="shared" si="59"/>
        <v>-1.4821138709413617</v>
      </c>
      <c r="AK48" s="4">
        <f t="shared" si="59"/>
        <v>-2.1857513876326067</v>
      </c>
      <c r="AL48" s="4">
        <f t="shared" si="59"/>
        <v>-1.8635222526768587</v>
      </c>
      <c r="AM48" s="4">
        <f t="shared" si="59"/>
        <v>-2.6463965575080977</v>
      </c>
      <c r="AN48" s="4">
        <f t="shared" si="59"/>
        <v>-2.8653745109683086</v>
      </c>
      <c r="AO48" s="4">
        <f t="shared" si="59"/>
        <v>-1.5725365416287787</v>
      </c>
      <c r="AP48" s="4">
        <f t="shared" si="59"/>
        <v>-0.51391085513084533</v>
      </c>
      <c r="AQ48" s="4">
        <f t="shared" si="59"/>
        <v>-1.6765346081054275</v>
      </c>
      <c r="AR48" s="4">
        <f t="shared" si="59"/>
        <v>-3.5465108528320002</v>
      </c>
      <c r="AS48" s="4">
        <f t="shared" si="59"/>
        <v>-1.5662560646908759</v>
      </c>
      <c r="AT48" s="4">
        <f t="shared" si="59"/>
        <v>-2.1055219391084989</v>
      </c>
      <c r="AU48" s="4">
        <f t="shared" si="59"/>
        <v>-1.7373236016637179</v>
      </c>
      <c r="AV48" s="4">
        <f t="shared" si="59"/>
        <v>-2.2612517145807089</v>
      </c>
      <c r="AW48" s="4">
        <f t="shared" si="59"/>
        <v>-0.61227247351493475</v>
      </c>
      <c r="AY48" s="2">
        <f t="shared" si="50"/>
        <v>77.192014196778075</v>
      </c>
      <c r="AZ48" s="2">
        <f t="shared" si="50"/>
        <v>77.334454140404716</v>
      </c>
      <c r="BA48" s="2">
        <f t="shared" si="50"/>
        <v>78.01772550010314</v>
      </c>
      <c r="BB48" s="2">
        <f t="shared" si="50"/>
        <v>78.934626076764445</v>
      </c>
      <c r="BC48" s="2">
        <f t="shared" si="50"/>
        <v>74.03609641499277</v>
      </c>
      <c r="BD48" s="2">
        <f t="shared" si="50"/>
        <v>74.352797732195938</v>
      </c>
      <c r="BE48" s="2">
        <f t="shared" si="50"/>
        <v>75.194433376511029</v>
      </c>
      <c r="BF48" s="2">
        <f t="shared" si="50"/>
        <v>74.546873122309734</v>
      </c>
      <c r="BG48" s="2">
        <f t="shared" si="50"/>
        <v>73.642451418737963</v>
      </c>
      <c r="BH48" s="2">
        <f t="shared" si="50"/>
        <v>75.114446922918361</v>
      </c>
      <c r="BI48" s="2">
        <f t="shared" si="50"/>
        <v>74.225243864293731</v>
      </c>
      <c r="BJ48" s="2">
        <f t="shared" si="50"/>
        <v>76.35541711857249</v>
      </c>
      <c r="BK48" s="2">
        <f t="shared" si="50"/>
        <v>74.271887599876948</v>
      </c>
      <c r="BL48" s="2">
        <f t="shared" si="50"/>
        <v>70.831673354656573</v>
      </c>
      <c r="BM48" s="2">
        <f t="shared" si="50"/>
        <v>66.422271874970775</v>
      </c>
      <c r="BO48" s="2">
        <f t="shared" si="9"/>
        <v>76.5</v>
      </c>
      <c r="BP48" s="2">
        <f t="shared" si="10"/>
        <v>75.856999999999999</v>
      </c>
      <c r="BQ48" s="2">
        <f t="shared" si="11"/>
        <v>75.832999999999998</v>
      </c>
      <c r="BR48" s="2">
        <f t="shared" si="12"/>
        <v>77.073999999999998</v>
      </c>
      <c r="BS48" s="2">
        <f t="shared" si="13"/>
        <v>71.39</v>
      </c>
      <c r="BT48" s="2">
        <f t="shared" si="14"/>
        <v>71.488</v>
      </c>
      <c r="BU48" s="2">
        <f t="shared" si="15"/>
        <v>73.622</v>
      </c>
      <c r="BV48" s="2">
        <f t="shared" si="16"/>
        <v>74.033000000000001</v>
      </c>
      <c r="BW48" s="2">
        <f t="shared" si="17"/>
        <v>71.965999999999994</v>
      </c>
      <c r="BX48" s="2">
        <f t="shared" si="18"/>
        <v>71.567999999999998</v>
      </c>
      <c r="BY48" s="2">
        <f t="shared" si="19"/>
        <v>72.659000000000006</v>
      </c>
      <c r="BZ48" s="2">
        <f t="shared" si="20"/>
        <v>74.25</v>
      </c>
      <c r="CA48" s="2">
        <f t="shared" si="21"/>
        <v>72.534999999999997</v>
      </c>
      <c r="CB48" s="2">
        <f t="shared" si="22"/>
        <v>68.570999999999998</v>
      </c>
      <c r="CC48" s="2">
        <f t="shared" si="23"/>
        <v>65.81</v>
      </c>
      <c r="CE48" s="2" t="str">
        <f t="shared" si="51"/>
        <v/>
      </c>
      <c r="CF48" s="2" t="str">
        <f t="shared" si="51"/>
        <v/>
      </c>
      <c r="CG48" s="2" t="str">
        <f t="shared" si="51"/>
        <v/>
      </c>
      <c r="CH48" s="2" t="str">
        <f t="shared" si="51"/>
        <v/>
      </c>
      <c r="CI48" s="2" t="str">
        <f t="shared" si="51"/>
        <v/>
      </c>
      <c r="CJ48" s="2" t="str">
        <f t="shared" si="51"/>
        <v/>
      </c>
      <c r="CK48" s="2" t="str">
        <f t="shared" si="51"/>
        <v/>
      </c>
      <c r="CL48" s="2" t="str">
        <f t="shared" si="51"/>
        <v/>
      </c>
      <c r="CM48" s="2" t="str">
        <f t="shared" si="51"/>
        <v/>
      </c>
      <c r="CN48" s="2" t="str">
        <f t="shared" si="51"/>
        <v/>
      </c>
      <c r="CO48" s="2" t="str">
        <f t="shared" si="51"/>
        <v/>
      </c>
      <c r="CP48" s="2" t="str">
        <f t="shared" si="51"/>
        <v/>
      </c>
      <c r="CQ48" s="2" t="str">
        <f t="shared" si="51"/>
        <v/>
      </c>
      <c r="CR48" s="2" t="str">
        <f t="shared" si="51"/>
        <v/>
      </c>
      <c r="CS48" s="2" t="str">
        <f t="shared" si="51"/>
        <v/>
      </c>
      <c r="CU48" s="2" t="str">
        <f t="shared" si="25"/>
        <v/>
      </c>
      <c r="CV48" s="2" t="str">
        <f t="shared" si="26"/>
        <v/>
      </c>
      <c r="CW48" s="2" t="str">
        <f t="shared" si="27"/>
        <v/>
      </c>
      <c r="CX48" s="2" t="str">
        <f t="shared" si="28"/>
        <v/>
      </c>
      <c r="CY48" s="2" t="str">
        <f t="shared" si="29"/>
        <v/>
      </c>
      <c r="CZ48" s="2" t="str">
        <f t="shared" si="30"/>
        <v/>
      </c>
      <c r="DA48" s="2" t="str">
        <f t="shared" si="31"/>
        <v/>
      </c>
      <c r="DB48" s="2" t="str">
        <f t="shared" si="32"/>
        <v/>
      </c>
      <c r="DC48" s="2" t="str">
        <f t="shared" si="33"/>
        <v/>
      </c>
      <c r="DD48" s="2" t="str">
        <f t="shared" si="34"/>
        <v/>
      </c>
      <c r="DE48" s="2" t="str">
        <f t="shared" si="35"/>
        <v/>
      </c>
      <c r="DF48" s="2" t="str">
        <f t="shared" si="36"/>
        <v/>
      </c>
      <c r="DG48" s="2" t="str">
        <f t="shared" si="37"/>
        <v/>
      </c>
      <c r="DH48" s="2" t="str">
        <f t="shared" si="38"/>
        <v/>
      </c>
      <c r="DI48" s="2" t="str">
        <f t="shared" si="39"/>
        <v/>
      </c>
      <c r="DK48" s="2">
        <f t="shared" si="60"/>
        <v>78.946222132253723</v>
      </c>
      <c r="DL48" s="2">
        <f t="shared" si="60"/>
        <v>79.057914111498249</v>
      </c>
      <c r="DM48" s="2">
        <f t="shared" si="60"/>
        <v>78.009016935418515</v>
      </c>
      <c r="DN48" s="2">
        <f t="shared" si="60"/>
        <v>78.69627073170733</v>
      </c>
      <c r="DO48" s="2">
        <f t="shared" si="60"/>
        <v>73.0953023255814</v>
      </c>
      <c r="DP48" s="2">
        <f t="shared" si="60"/>
        <v>74.137197201739454</v>
      </c>
      <c r="DQ48" s="2">
        <f t="shared" si="60"/>
        <v>74.758966243833697</v>
      </c>
      <c r="DR48" s="2">
        <f t="shared" si="60"/>
        <v>74.692021745696138</v>
      </c>
      <c r="DS48" s="2">
        <f t="shared" si="60"/>
        <v>73.757108275445475</v>
      </c>
      <c r="DT48" s="2">
        <f t="shared" si="60"/>
        <v>75.215292412824496</v>
      </c>
      <c r="DU48" s="2">
        <f t="shared" si="60"/>
        <v>73.66607295464982</v>
      </c>
      <c r="DV48" s="2">
        <f t="shared" si="60"/>
        <v>76.00135684083358</v>
      </c>
      <c r="DW48" s="2">
        <f t="shared" si="60"/>
        <v>74.592186046511642</v>
      </c>
      <c r="DX48" s="2">
        <f t="shared" si="60"/>
        <v>70.792956783621008</v>
      </c>
      <c r="DY48" s="2">
        <f t="shared" si="60"/>
        <v>66.276702702702707</v>
      </c>
      <c r="EA48" s="2">
        <f t="shared" si="61"/>
        <v>68.155455113302139</v>
      </c>
      <c r="EB48" s="2">
        <f t="shared" si="61"/>
        <v>66.07645411491886</v>
      </c>
      <c r="EC48" s="2">
        <f t="shared" si="61"/>
        <v>78.080347568911449</v>
      </c>
      <c r="ED48" s="2">
        <f t="shared" si="61"/>
        <v>80.48445817285068</v>
      </c>
      <c r="EE48" s="2">
        <f t="shared" si="61"/>
        <v>81.423385132591548</v>
      </c>
      <c r="EF48" s="2">
        <f t="shared" si="61"/>
        <v>75.894296416632372</v>
      </c>
      <c r="EG48" s="2">
        <f t="shared" si="61"/>
        <v>78.913578680572627</v>
      </c>
      <c r="EH48" s="2">
        <f t="shared" si="61"/>
        <v>73.194424282514902</v>
      </c>
      <c r="EI48" s="2">
        <f t="shared" si="61"/>
        <v>72.652096909535572</v>
      </c>
      <c r="EJ48" s="2">
        <f t="shared" si="61"/>
        <v>74.258048238812776</v>
      </c>
      <c r="EK48" s="2">
        <f t="shared" si="61"/>
        <v>79.873131991276779</v>
      </c>
      <c r="EL48" s="2">
        <f t="shared" si="61"/>
        <v>79.223528354859326</v>
      </c>
      <c r="EM48" s="2">
        <f t="shared" si="61"/>
        <v>71.875794074227272</v>
      </c>
      <c r="EN48" s="2">
        <f t="shared" si="61"/>
        <v>71.116061284708181</v>
      </c>
      <c r="EO48" s="2">
        <f t="shared" si="61"/>
        <v>68.075380289421389</v>
      </c>
      <c r="EQ48" s="2">
        <f t="shared" si="62"/>
        <v>68.935280465599448</v>
      </c>
      <c r="ER48" s="2">
        <f t="shared" si="62"/>
        <v>70.035521352417589</v>
      </c>
      <c r="ES48" s="2">
        <f t="shared" si="62"/>
        <v>77.678435491943844</v>
      </c>
      <c r="ET48" s="2">
        <f t="shared" si="62"/>
        <v>76.795537491857843</v>
      </c>
      <c r="EU48" s="2">
        <f t="shared" si="62"/>
        <v>76.956224803530432</v>
      </c>
      <c r="EV48" s="2">
        <f t="shared" si="62"/>
        <v>73.344408452826571</v>
      </c>
      <c r="EW48" s="2">
        <f t="shared" si="62"/>
        <v>76.08766450803671</v>
      </c>
      <c r="EX48" s="2">
        <f t="shared" si="62"/>
        <v>73.157122093469312</v>
      </c>
      <c r="EY48" s="2">
        <f t="shared" si="62"/>
        <v>73.469676110011505</v>
      </c>
      <c r="EZ48" s="2">
        <f t="shared" si="62"/>
        <v>73.944719852478272</v>
      </c>
      <c r="FA48" s="2">
        <f t="shared" si="62"/>
        <v>76.066164157689215</v>
      </c>
      <c r="FB48" s="2">
        <f t="shared" si="62"/>
        <v>76.115607492861272</v>
      </c>
      <c r="FC48" s="2">
        <f t="shared" si="62"/>
        <v>71.208307421156917</v>
      </c>
      <c r="FD48" s="2">
        <f t="shared" si="62"/>
        <v>69.33560625340381</v>
      </c>
      <c r="FE48" s="2">
        <f t="shared" si="62"/>
        <v>70.327122779933163</v>
      </c>
      <c r="FG48" s="2">
        <f t="shared" si="63"/>
        <v>0.16256572991210042</v>
      </c>
      <c r="FH48" s="2">
        <f t="shared" si="63"/>
        <v>0.13276379497105778</v>
      </c>
      <c r="FI48" s="2">
        <f t="shared" si="63"/>
        <v>0.12209936655577129</v>
      </c>
      <c r="FJ48" s="2">
        <f t="shared" si="63"/>
        <v>0.13329976589426834</v>
      </c>
      <c r="FK48" s="2">
        <f t="shared" si="63"/>
        <v>0.11296779505346971</v>
      </c>
      <c r="FL48" s="2">
        <f t="shared" si="63"/>
        <v>0.12270655498122714</v>
      </c>
      <c r="FM48" s="2">
        <f t="shared" si="63"/>
        <v>0.10481675655399131</v>
      </c>
      <c r="FN48" s="2">
        <f t="shared" si="63"/>
        <v>9.6920940864109115E-2</v>
      </c>
      <c r="FO48" s="2">
        <f t="shared" si="63"/>
        <v>0.10376244535105394</v>
      </c>
      <c r="FP48" s="2">
        <f t="shared" si="63"/>
        <v>0.10534894343571603</v>
      </c>
      <c r="FQ48" s="2">
        <f t="shared" si="63"/>
        <v>9.0087780682210752E-2</v>
      </c>
      <c r="FR48" s="2">
        <f t="shared" si="63"/>
        <v>0.10988534474177965</v>
      </c>
      <c r="FS48" s="2">
        <f t="shared" si="63"/>
        <v>0.1179126047024998</v>
      </c>
      <c r="FT48" s="2">
        <f t="shared" si="63"/>
        <v>0.11983758432840703</v>
      </c>
      <c r="FU48" s="2">
        <f t="shared" si="63"/>
        <v>8.0929663839996058E-2</v>
      </c>
      <c r="FW48" s="2">
        <f t="shared" si="52"/>
        <v>1.2583222951167766E-6</v>
      </c>
      <c r="FX48" s="2">
        <f t="shared" si="52"/>
        <v>2.0010565243910667E-6</v>
      </c>
      <c r="FY48" s="2">
        <f t="shared" si="52"/>
        <v>2.1409679624082804E-6</v>
      </c>
      <c r="FZ48" s="2">
        <f t="shared" si="52"/>
        <v>2.6084112959335488E-6</v>
      </c>
      <c r="GA48" s="2">
        <f t="shared" si="52"/>
        <v>2.476364950711945E-6</v>
      </c>
      <c r="GB48" s="2">
        <f t="shared" si="52"/>
        <v>2.7691268583155872E-6</v>
      </c>
      <c r="GC48" s="2">
        <f t="shared" si="52"/>
        <v>2.0763831329470501E-6</v>
      </c>
      <c r="GD48" s="2">
        <f t="shared" si="52"/>
        <v>1.8288252390115069E-6</v>
      </c>
      <c r="GE48" s="2">
        <f t="shared" si="52"/>
        <v>2.2319060938990858E-6</v>
      </c>
      <c r="GF48" s="2">
        <f t="shared" si="52"/>
        <v>2.6412034064412763E-6</v>
      </c>
      <c r="GG48" s="2">
        <f t="shared" si="52"/>
        <v>2.4333090491179093E-6</v>
      </c>
      <c r="GH48" s="2">
        <f t="shared" si="52"/>
        <v>2.9440572518254776E-6</v>
      </c>
      <c r="GI48" s="2">
        <f t="shared" si="52"/>
        <v>2.3877476678070236E-6</v>
      </c>
      <c r="GJ48" s="2">
        <f t="shared" si="52"/>
        <v>1.9612179410324606E-6</v>
      </c>
      <c r="GK48" s="2">
        <f t="shared" si="52"/>
        <v>1.2434007970233159E-6</v>
      </c>
      <c r="GM48" s="92">
        <f t="shared" si="53"/>
        <v>2.774079472340874E-5</v>
      </c>
      <c r="GN48" s="92">
        <f t="shared" si="53"/>
        <v>3.7306059516716666E-6</v>
      </c>
      <c r="GO48" s="92">
        <f t="shared" si="53"/>
        <v>7.8844481649332828E-7</v>
      </c>
      <c r="GP48" s="92">
        <f t="shared" si="53"/>
        <v>2.3775874216332676E-6</v>
      </c>
      <c r="GQ48" s="92">
        <f t="shared" si="53"/>
        <v>2.2236143803775047E-7</v>
      </c>
      <c r="GR48" s="92">
        <f t="shared" si="53"/>
        <v>4.2427736149481287E-7</v>
      </c>
      <c r="GS48" s="92">
        <f t="shared" si="53"/>
        <v>7.4907515019864867E-8</v>
      </c>
      <c r="GT48" s="92">
        <f t="shared" si="53"/>
        <v>2.5140606623650679E-8</v>
      </c>
      <c r="GU48" s="92">
        <f t="shared" si="53"/>
        <v>5.8569287705325886E-8</v>
      </c>
      <c r="GV48" s="92">
        <f t="shared" si="53"/>
        <v>4.4897540986318809E-8</v>
      </c>
      <c r="GW48" s="92">
        <f t="shared" si="53"/>
        <v>8.6531338031055316E-9</v>
      </c>
      <c r="GX48" s="92">
        <f t="shared" si="53"/>
        <v>7.8752774762761062E-8</v>
      </c>
      <c r="GY48" s="92">
        <f t="shared" si="53"/>
        <v>3.4454217359614092E-7</v>
      </c>
      <c r="GZ48" s="92">
        <f t="shared" si="53"/>
        <v>4.9420122385104159E-7</v>
      </c>
      <c r="HA48" s="92">
        <f t="shared" si="53"/>
        <v>5.195837339464712E-10</v>
      </c>
      <c r="HC48" s="92">
        <f t="shared" si="57"/>
        <v>2.5361252269418255E-20</v>
      </c>
      <c r="HD48" s="92">
        <f t="shared" si="57"/>
        <v>2.6717134429849872E-19</v>
      </c>
      <c r="HE48" s="92">
        <f t="shared" si="57"/>
        <v>4.9006904581781039E-23</v>
      </c>
      <c r="HF48" s="92">
        <f t="shared" si="57"/>
        <v>1.0572412244826494E-24</v>
      </c>
      <c r="HG48" s="92">
        <f t="shared" si="57"/>
        <v>1.0938418199515544E-25</v>
      </c>
      <c r="HH48" s="92">
        <f t="shared" si="57"/>
        <v>3.7015480990601681E-23</v>
      </c>
      <c r="HI48" s="92">
        <f t="shared" si="57"/>
        <v>8.4258417376517871E-25</v>
      </c>
      <c r="HJ48" s="92">
        <f t="shared" si="57"/>
        <v>1.0944999236288266E-27</v>
      </c>
      <c r="HK48" s="92">
        <f t="shared" si="57"/>
        <v>1.220117381051887E-24</v>
      </c>
      <c r="HL48" s="92">
        <f t="shared" si="57"/>
        <v>7.2827868184247505E-24</v>
      </c>
      <c r="HM48" s="92">
        <f t="shared" si="57"/>
        <v>6.642975498224081E-27</v>
      </c>
      <c r="HN48" s="92">
        <f t="shared" si="57"/>
        <v>2.7645594134601347E-26</v>
      </c>
      <c r="HO48" s="92">
        <f t="shared" si="57"/>
        <v>8.7264368709049035E-22</v>
      </c>
      <c r="HP48" s="92">
        <f t="shared" si="57"/>
        <v>3.9024263233173007E-22</v>
      </c>
      <c r="HQ48" s="92">
        <f t="shared" si="57"/>
        <v>1.329840917426135E-32</v>
      </c>
      <c r="HS48" s="92">
        <f t="shared" si="54"/>
        <v>1.0158771218961909E-72</v>
      </c>
      <c r="HT48" s="92">
        <f t="shared" si="54"/>
        <v>5.5721540366195726E-67</v>
      </c>
      <c r="HU48" s="92">
        <f t="shared" si="54"/>
        <v>1.1923148498432195E-81</v>
      </c>
      <c r="HV48" s="92">
        <f t="shared" si="54"/>
        <v>3.2832303085973664E-87</v>
      </c>
      <c r="HW48" s="92">
        <f t="shared" si="54"/>
        <v>3.0910256750247949E-91</v>
      </c>
      <c r="HX48" s="92">
        <f t="shared" si="54"/>
        <v>7.041089562360699E-83</v>
      </c>
      <c r="HY48" s="92">
        <f t="shared" si="54"/>
        <v>6.0571901406160159E-89</v>
      </c>
      <c r="HZ48" s="92">
        <f t="shared" si="54"/>
        <v>5.4632171398375939E-100</v>
      </c>
      <c r="IA48" s="92">
        <f t="shared" si="54"/>
        <v>3.2101434523003087E-88</v>
      </c>
      <c r="IB48" s="92">
        <f t="shared" si="54"/>
        <v>2.7627034999770248E-85</v>
      </c>
      <c r="IC48" s="92">
        <f t="shared" si="54"/>
        <v>3.4601299670885673E-94</v>
      </c>
      <c r="ID48" s="92">
        <f t="shared" si="54"/>
        <v>8.8834614886851304E-94</v>
      </c>
      <c r="IE48" s="92">
        <f t="shared" si="54"/>
        <v>3.6161924876758202E-77</v>
      </c>
      <c r="IF48" s="92">
        <f t="shared" si="54"/>
        <v>2.0654097531951173E-48</v>
      </c>
      <c r="IG48" s="92">
        <f t="shared" si="54"/>
        <v>3.4696355505132228E-43</v>
      </c>
      <c r="II48" s="92">
        <f t="shared" si="55"/>
        <v>6.6178940243478649E-209</v>
      </c>
      <c r="IJ48" s="92">
        <f t="shared" si="55"/>
        <v>2.2202527154962369E-190</v>
      </c>
      <c r="IK48" s="92">
        <f t="shared" si="55"/>
        <v>1.2774860172412423E-233</v>
      </c>
      <c r="IL48" s="92">
        <f t="shared" si="55"/>
        <v>1.2154047419160772E-249</v>
      </c>
      <c r="IM48" s="92">
        <f t="shared" si="55"/>
        <v>1.1458171847303104E-262</v>
      </c>
      <c r="IN48" s="92">
        <f t="shared" si="55"/>
        <v>2.4682018605258934E-240</v>
      </c>
      <c r="IO48" s="92">
        <f t="shared" si="55"/>
        <v>2.4154849093645887E-260</v>
      </c>
      <c r="IP48" s="92">
        <f t="shared" si="55"/>
        <v>8.5450632089759948E-295</v>
      </c>
      <c r="IQ48" s="92">
        <f t="shared" si="55"/>
        <v>8.4654610548353047E-259</v>
      </c>
      <c r="IR48" s="92">
        <f t="shared" si="55"/>
        <v>4.991424101446393E-249</v>
      </c>
      <c r="IS48" s="92">
        <f t="shared" si="55"/>
        <v>2.522013700793841E-270</v>
      </c>
      <c r="IT48" s="92">
        <f t="shared" si="55"/>
        <v>9.2745900687948815E-271</v>
      </c>
      <c r="IU48" s="92">
        <f t="shared" si="55"/>
        <v>8.6940763569899947E-221</v>
      </c>
      <c r="IV48" s="92">
        <f t="shared" si="55"/>
        <v>2.1186966610607832E-166</v>
      </c>
      <c r="IW48" s="92">
        <f t="shared" si="55"/>
        <v>1.1401613968940779E-113</v>
      </c>
      <c r="IY48" s="92">
        <f t="shared" si="56"/>
        <v>2.7740794723408764E-5</v>
      </c>
      <c r="IZ48" s="92">
        <f t="shared" si="56"/>
        <v>3.7306059516719339E-6</v>
      </c>
      <c r="JA48" s="92">
        <f t="shared" si="56"/>
        <v>7.8844481649332828E-7</v>
      </c>
      <c r="JB48" s="92">
        <f t="shared" si="56"/>
        <v>2.3775874216332676E-6</v>
      </c>
      <c r="JC48" s="92">
        <f t="shared" si="56"/>
        <v>2.2236143803775047E-7</v>
      </c>
      <c r="JD48" s="92">
        <f t="shared" si="56"/>
        <v>4.2427736149481292E-7</v>
      </c>
      <c r="JE48" s="92">
        <f t="shared" si="56"/>
        <v>7.4907515019864867E-8</v>
      </c>
      <c r="JF48" s="92">
        <f t="shared" si="56"/>
        <v>2.5140606623650679E-8</v>
      </c>
      <c r="JG48" s="92">
        <f t="shared" si="56"/>
        <v>5.8569287705325886E-8</v>
      </c>
      <c r="JH48" s="92">
        <f t="shared" si="56"/>
        <v>4.4897540986318815E-8</v>
      </c>
      <c r="JI48" s="92">
        <f t="shared" si="56"/>
        <v>8.6531338031055316E-9</v>
      </c>
      <c r="JJ48" s="92">
        <f t="shared" si="56"/>
        <v>7.8752774762761062E-8</v>
      </c>
      <c r="JK48" s="92">
        <f t="shared" si="56"/>
        <v>3.4454217359614177E-7</v>
      </c>
      <c r="JL48" s="92">
        <f t="shared" si="56"/>
        <v>4.9420122385104201E-7</v>
      </c>
      <c r="JM48" s="92">
        <f t="shared" si="56"/>
        <v>5.195837339464712E-10</v>
      </c>
    </row>
    <row r="49" spans="2:273" x14ac:dyDescent="0.25">
      <c r="B49" s="2">
        <v>22</v>
      </c>
      <c r="C49" s="37">
        <v>76.25</v>
      </c>
      <c r="D49" s="37">
        <v>77.024000000000001</v>
      </c>
      <c r="E49" s="37">
        <v>76.048000000000002</v>
      </c>
      <c r="F49" s="37">
        <v>76.221999999999994</v>
      </c>
      <c r="G49" s="37">
        <v>72</v>
      </c>
      <c r="H49" s="37">
        <v>71.268000000000001</v>
      </c>
      <c r="I49" s="37">
        <v>74.622</v>
      </c>
      <c r="J49" s="37">
        <v>73.400000000000006</v>
      </c>
      <c r="K49" s="37">
        <v>73.31</v>
      </c>
      <c r="L49" s="37">
        <v>73.864000000000004</v>
      </c>
      <c r="M49" s="37">
        <v>71.432000000000002</v>
      </c>
      <c r="N49" s="37">
        <v>73.977000000000004</v>
      </c>
      <c r="O49" s="37">
        <v>73.093000000000004</v>
      </c>
      <c r="P49" s="37">
        <v>69.713999999999999</v>
      </c>
      <c r="Q49" s="37">
        <v>66.094999999999999</v>
      </c>
      <c r="S49" s="4">
        <f t="shared" si="58"/>
        <v>77.313427219658365</v>
      </c>
      <c r="T49" s="4">
        <f t="shared" si="58"/>
        <v>77.537392113435942</v>
      </c>
      <c r="U49" s="4">
        <f t="shared" si="58"/>
        <v>78.301283833051684</v>
      </c>
      <c r="V49" s="4">
        <f t="shared" si="58"/>
        <v>79.28928932711213</v>
      </c>
      <c r="W49" s="4">
        <f t="shared" si="58"/>
        <v>74.379577838314404</v>
      </c>
      <c r="X49" s="4">
        <f t="shared" si="58"/>
        <v>74.514975713364436</v>
      </c>
      <c r="Y49" s="4">
        <f t="shared" si="58"/>
        <v>75.414321853987587</v>
      </c>
      <c r="Z49" s="4">
        <f t="shared" si="58"/>
        <v>74.742669687654072</v>
      </c>
      <c r="AA49" s="4">
        <f t="shared" si="58"/>
        <v>73.805320856951056</v>
      </c>
      <c r="AB49" s="4">
        <f t="shared" si="58"/>
        <v>75.337763153484275</v>
      </c>
      <c r="AC49" s="4">
        <f t="shared" si="58"/>
        <v>74.490749731098177</v>
      </c>
      <c r="AD49" s="4">
        <f t="shared" si="58"/>
        <v>76.651605183962374</v>
      </c>
      <c r="AE49" s="4">
        <f t="shared" si="58"/>
        <v>74.494299442893265</v>
      </c>
      <c r="AF49" s="4">
        <f t="shared" si="58"/>
        <v>71.06116236950119</v>
      </c>
      <c r="AG49" s="4">
        <f t="shared" si="58"/>
        <v>66.558150188239708</v>
      </c>
      <c r="AI49" s="4">
        <f t="shared" si="59"/>
        <v>-1.0634272196583652</v>
      </c>
      <c r="AJ49" s="4">
        <f t="shared" si="59"/>
        <v>-0.51339211343594116</v>
      </c>
      <c r="AK49" s="4">
        <f t="shared" si="59"/>
        <v>-2.2532838330516824</v>
      </c>
      <c r="AL49" s="4">
        <f t="shared" si="59"/>
        <v>-3.0672893271121353</v>
      </c>
      <c r="AM49" s="4">
        <f t="shared" si="59"/>
        <v>-2.3795778383144039</v>
      </c>
      <c r="AN49" s="4">
        <f t="shared" si="59"/>
        <v>-3.246975713364435</v>
      </c>
      <c r="AO49" s="4">
        <f t="shared" si="59"/>
        <v>-0.79232185398758759</v>
      </c>
      <c r="AP49" s="4">
        <f t="shared" si="59"/>
        <v>-1.342669687654066</v>
      </c>
      <c r="AQ49" s="4">
        <f t="shared" si="59"/>
        <v>-0.49532085695105366</v>
      </c>
      <c r="AR49" s="4">
        <f t="shared" si="59"/>
        <v>-1.4737631534842706</v>
      </c>
      <c r="AS49" s="4">
        <f t="shared" si="59"/>
        <v>-3.0587497310981746</v>
      </c>
      <c r="AT49" s="4">
        <f t="shared" si="59"/>
        <v>-2.6746051839623703</v>
      </c>
      <c r="AU49" s="4">
        <f t="shared" si="59"/>
        <v>-1.4012994428932615</v>
      </c>
      <c r="AV49" s="4">
        <f t="shared" si="59"/>
        <v>-1.3471623695011914</v>
      </c>
      <c r="AW49" s="4">
        <f t="shared" si="59"/>
        <v>-0.46315018823970888</v>
      </c>
      <c r="AY49" s="2">
        <f t="shared" si="50"/>
        <v>77.269561222435158</v>
      </c>
      <c r="AZ49" s="2">
        <f t="shared" si="50"/>
        <v>77.529882938383764</v>
      </c>
      <c r="BA49" s="2">
        <f t="shared" si="50"/>
        <v>78.299495593236685</v>
      </c>
      <c r="BB49" s="2">
        <f t="shared" si="50"/>
        <v>79.284471169641463</v>
      </c>
      <c r="BC49" s="2">
        <f t="shared" si="50"/>
        <v>74.379023708573754</v>
      </c>
      <c r="BD49" s="2">
        <f t="shared" si="50"/>
        <v>74.513926278796717</v>
      </c>
      <c r="BE49" s="2">
        <f t="shared" si="50"/>
        <v>75.414122776494395</v>
      </c>
      <c r="BF49" s="2">
        <f t="shared" si="50"/>
        <v>74.742593821895795</v>
      </c>
      <c r="BG49" s="2">
        <f t="shared" si="50"/>
        <v>73.805158386043999</v>
      </c>
      <c r="BH49" s="2">
        <f t="shared" si="50"/>
        <v>75.337635509671486</v>
      </c>
      <c r="BI49" s="2">
        <f t="shared" si="50"/>
        <v>74.490724217552184</v>
      </c>
      <c r="BJ49" s="2">
        <f t="shared" si="50"/>
        <v>76.651400224343973</v>
      </c>
      <c r="BK49" s="2">
        <f t="shared" si="50"/>
        <v>74.493505885243067</v>
      </c>
      <c r="BL49" s="2">
        <f t="shared" si="50"/>
        <v>71.060128884829879</v>
      </c>
      <c r="BM49" s="2">
        <f t="shared" si="50"/>
        <v>66.558148767302413</v>
      </c>
      <c r="BO49" s="2">
        <f t="shared" si="9"/>
        <v>76.25</v>
      </c>
      <c r="BP49" s="2">
        <f t="shared" si="10"/>
        <v>77.024000000000001</v>
      </c>
      <c r="BQ49" s="2">
        <f t="shared" si="11"/>
        <v>76.048000000000002</v>
      </c>
      <c r="BR49" s="2">
        <f t="shared" si="12"/>
        <v>76.221999999999994</v>
      </c>
      <c r="BS49" s="2">
        <f t="shared" si="13"/>
        <v>72</v>
      </c>
      <c r="BT49" s="2">
        <f t="shared" si="14"/>
        <v>71.268000000000001</v>
      </c>
      <c r="BU49" s="2">
        <f t="shared" si="15"/>
        <v>74.622</v>
      </c>
      <c r="BV49" s="2">
        <f t="shared" si="16"/>
        <v>73.400000000000006</v>
      </c>
      <c r="BW49" s="2">
        <f t="shared" si="17"/>
        <v>73.31</v>
      </c>
      <c r="BX49" s="2">
        <f t="shared" si="18"/>
        <v>73.864000000000004</v>
      </c>
      <c r="BY49" s="2">
        <f t="shared" si="19"/>
        <v>71.432000000000002</v>
      </c>
      <c r="BZ49" s="2">
        <f t="shared" si="20"/>
        <v>73.977000000000004</v>
      </c>
      <c r="CA49" s="2">
        <f t="shared" si="21"/>
        <v>73.093000000000004</v>
      </c>
      <c r="CB49" s="2">
        <f t="shared" si="22"/>
        <v>69.713999999999999</v>
      </c>
      <c r="CC49" s="2">
        <f t="shared" si="23"/>
        <v>66.094999999999999</v>
      </c>
      <c r="CE49" s="2" t="str">
        <f t="shared" si="51"/>
        <v/>
      </c>
      <c r="CF49" s="2" t="str">
        <f t="shared" si="51"/>
        <v/>
      </c>
      <c r="CG49" s="2" t="str">
        <f t="shared" si="51"/>
        <v/>
      </c>
      <c r="CH49" s="2" t="str">
        <f t="shared" si="51"/>
        <v/>
      </c>
      <c r="CI49" s="2" t="str">
        <f t="shared" si="51"/>
        <v/>
      </c>
      <c r="CJ49" s="2" t="str">
        <f t="shared" si="51"/>
        <v/>
      </c>
      <c r="CK49" s="2" t="str">
        <f t="shared" si="51"/>
        <v/>
      </c>
      <c r="CL49" s="2" t="str">
        <f t="shared" si="51"/>
        <v/>
      </c>
      <c r="CM49" s="2" t="str">
        <f t="shared" si="51"/>
        <v/>
      </c>
      <c r="CN49" s="2" t="str">
        <f t="shared" si="51"/>
        <v/>
      </c>
      <c r="CO49" s="2" t="str">
        <f t="shared" si="51"/>
        <v/>
      </c>
      <c r="CP49" s="2" t="str">
        <f t="shared" si="51"/>
        <v/>
      </c>
      <c r="CQ49" s="2" t="str">
        <f t="shared" si="51"/>
        <v/>
      </c>
      <c r="CR49" s="2" t="str">
        <f t="shared" si="51"/>
        <v/>
      </c>
      <c r="CS49" s="2" t="str">
        <f t="shared" si="51"/>
        <v/>
      </c>
      <c r="CU49" s="2" t="str">
        <f t="shared" si="25"/>
        <v/>
      </c>
      <c r="CV49" s="2" t="str">
        <f t="shared" si="26"/>
        <v/>
      </c>
      <c r="CW49" s="2" t="str">
        <f t="shared" si="27"/>
        <v/>
      </c>
      <c r="CX49" s="2" t="str">
        <f t="shared" si="28"/>
        <v/>
      </c>
      <c r="CY49" s="2" t="str">
        <f t="shared" si="29"/>
        <v/>
      </c>
      <c r="CZ49" s="2" t="str">
        <f t="shared" si="30"/>
        <v/>
      </c>
      <c r="DA49" s="2" t="str">
        <f t="shared" si="31"/>
        <v/>
      </c>
      <c r="DB49" s="2" t="str">
        <f t="shared" si="32"/>
        <v/>
      </c>
      <c r="DC49" s="2" t="str">
        <f t="shared" si="33"/>
        <v/>
      </c>
      <c r="DD49" s="2" t="str">
        <f t="shared" si="34"/>
        <v/>
      </c>
      <c r="DE49" s="2" t="str">
        <f t="shared" si="35"/>
        <v/>
      </c>
      <c r="DF49" s="2" t="str">
        <f t="shared" si="36"/>
        <v/>
      </c>
      <c r="DG49" s="2" t="str">
        <f t="shared" si="37"/>
        <v/>
      </c>
      <c r="DH49" s="2" t="str">
        <f t="shared" si="38"/>
        <v/>
      </c>
      <c r="DI49" s="2" t="str">
        <f t="shared" si="39"/>
        <v/>
      </c>
      <c r="DK49" s="2">
        <f t="shared" si="60"/>
        <v>79.217422941970312</v>
      </c>
      <c r="DL49" s="2">
        <f t="shared" si="60"/>
        <v>79.456730662020902</v>
      </c>
      <c r="DM49" s="2">
        <f t="shared" si="60"/>
        <v>78.352479377684134</v>
      </c>
      <c r="DN49" s="2">
        <f t="shared" si="60"/>
        <v>79.107078048780494</v>
      </c>
      <c r="DO49" s="2">
        <f t="shared" si="60"/>
        <v>73.419890516460285</v>
      </c>
      <c r="DP49" s="2">
        <f t="shared" si="60"/>
        <v>74.32106779569456</v>
      </c>
      <c r="DQ49" s="2">
        <f t="shared" si="60"/>
        <v>74.983124665257236</v>
      </c>
      <c r="DR49" s="2">
        <f t="shared" si="60"/>
        <v>74.935882965871315</v>
      </c>
      <c r="DS49" s="2">
        <f t="shared" si="60"/>
        <v>73.963116279069752</v>
      </c>
      <c r="DT49" s="2">
        <f t="shared" si="60"/>
        <v>75.491272074116125</v>
      </c>
      <c r="DU49" s="2">
        <f t="shared" si="60"/>
        <v>73.92458952543015</v>
      </c>
      <c r="DV49" s="2">
        <f t="shared" si="60"/>
        <v>76.326093023255808</v>
      </c>
      <c r="DW49" s="2">
        <f t="shared" si="60"/>
        <v>74.892751736635475</v>
      </c>
      <c r="DX49" s="2">
        <f t="shared" si="60"/>
        <v>71.06820368419632</v>
      </c>
      <c r="DY49" s="2">
        <f t="shared" si="60"/>
        <v>66.418525768683665</v>
      </c>
      <c r="EA49" s="2">
        <f t="shared" si="61"/>
        <v>68.118317084955592</v>
      </c>
      <c r="EB49" s="2">
        <f t="shared" si="61"/>
        <v>66.050794599330089</v>
      </c>
      <c r="EC49" s="2">
        <f t="shared" si="61"/>
        <v>77.952066558125594</v>
      </c>
      <c r="ED49" s="2">
        <f t="shared" si="61"/>
        <v>80.33644794504778</v>
      </c>
      <c r="EE49" s="2">
        <f t="shared" si="61"/>
        <v>81.24764929117724</v>
      </c>
      <c r="EF49" s="2">
        <f t="shared" si="61"/>
        <v>75.771506649548243</v>
      </c>
      <c r="EG49" s="2">
        <f t="shared" si="61"/>
        <v>78.771219291779303</v>
      </c>
      <c r="EH49" s="2">
        <f t="shared" si="61"/>
        <v>73.100055816406822</v>
      </c>
      <c r="EI49" s="2">
        <f t="shared" si="61"/>
        <v>72.560843197052932</v>
      </c>
      <c r="EJ49" s="2">
        <f t="shared" si="61"/>
        <v>74.14772249492907</v>
      </c>
      <c r="EK49" s="2">
        <f t="shared" si="61"/>
        <v>79.705815538576957</v>
      </c>
      <c r="EL49" s="2">
        <f t="shared" si="61"/>
        <v>79.054738388390177</v>
      </c>
      <c r="EM49" s="2">
        <f t="shared" si="61"/>
        <v>71.769615427044158</v>
      </c>
      <c r="EN49" s="2">
        <f t="shared" si="61"/>
        <v>71.006069963063823</v>
      </c>
      <c r="EO49" s="2">
        <f t="shared" si="61"/>
        <v>68.004213157207431</v>
      </c>
      <c r="EQ49" s="2">
        <f t="shared" si="62"/>
        <v>68.889880932174194</v>
      </c>
      <c r="ER49" s="2">
        <f t="shared" si="62"/>
        <v>69.966413321607106</v>
      </c>
      <c r="ES49" s="2">
        <f t="shared" si="62"/>
        <v>77.554507327240174</v>
      </c>
      <c r="ET49" s="2">
        <f t="shared" si="62"/>
        <v>76.688386082820415</v>
      </c>
      <c r="EU49" s="2">
        <f t="shared" si="62"/>
        <v>76.832129909104495</v>
      </c>
      <c r="EV49" s="2">
        <f t="shared" si="62"/>
        <v>73.250216393204951</v>
      </c>
      <c r="EW49" s="2">
        <f t="shared" si="62"/>
        <v>75.977144380718102</v>
      </c>
      <c r="EX49" s="2">
        <f t="shared" si="62"/>
        <v>73.06312878669894</v>
      </c>
      <c r="EY49" s="2">
        <f t="shared" si="62"/>
        <v>73.369334013825437</v>
      </c>
      <c r="EZ49" s="2">
        <f t="shared" si="62"/>
        <v>73.8375289706361</v>
      </c>
      <c r="FA49" s="2">
        <f t="shared" si="62"/>
        <v>75.941953188902829</v>
      </c>
      <c r="FB49" s="2">
        <f t="shared" si="62"/>
        <v>75.98304351884255</v>
      </c>
      <c r="FC49" s="2">
        <f t="shared" si="62"/>
        <v>71.109108661612467</v>
      </c>
      <c r="FD49" s="2">
        <f t="shared" si="62"/>
        <v>69.245145659135261</v>
      </c>
      <c r="FE49" s="2">
        <f t="shared" si="62"/>
        <v>70.228201893897079</v>
      </c>
      <c r="FG49" s="2">
        <f t="shared" si="63"/>
        <v>0.17549727060656209</v>
      </c>
      <c r="FH49" s="2">
        <f t="shared" si="63"/>
        <v>0.14373157576927148</v>
      </c>
      <c r="FI49" s="2">
        <f t="shared" si="63"/>
        <v>0.1323205666240945</v>
      </c>
      <c r="FJ49" s="2">
        <f t="shared" si="63"/>
        <v>0.14430445636834038</v>
      </c>
      <c r="FK49" s="2">
        <f t="shared" si="63"/>
        <v>0.1225312645786692</v>
      </c>
      <c r="FL49" s="2">
        <f t="shared" si="63"/>
        <v>0.1329708852938376</v>
      </c>
      <c r="FM49" s="2">
        <f t="shared" si="63"/>
        <v>0.11377869747847977</v>
      </c>
      <c r="FN49" s="2">
        <f t="shared" si="63"/>
        <v>0.10528718348204538</v>
      </c>
      <c r="FO49" s="2">
        <f t="shared" si="63"/>
        <v>0.11264558495714358</v>
      </c>
      <c r="FP49" s="2">
        <f t="shared" si="63"/>
        <v>0.1143505744020011</v>
      </c>
      <c r="FQ49" s="2">
        <f t="shared" si="63"/>
        <v>9.7928144148254459E-2</v>
      </c>
      <c r="FR49" s="2">
        <f t="shared" si="63"/>
        <v>0.11922293785909496</v>
      </c>
      <c r="FS49" s="2">
        <f t="shared" si="63"/>
        <v>0.12783435704845403</v>
      </c>
      <c r="FT49" s="2">
        <f t="shared" si="63"/>
        <v>0.12989746100549243</v>
      </c>
      <c r="FU49" s="2">
        <f t="shared" si="63"/>
        <v>8.8050121056754679E-2</v>
      </c>
      <c r="FW49" s="2">
        <f t="shared" si="52"/>
        <v>1.3797227928171303E-6</v>
      </c>
      <c r="FX49" s="2">
        <f t="shared" si="52"/>
        <v>2.1941144246528181E-6</v>
      </c>
      <c r="FY49" s="2">
        <f t="shared" si="52"/>
        <v>2.3475242045248683E-6</v>
      </c>
      <c r="FZ49" s="2">
        <f t="shared" si="52"/>
        <v>2.8600653928154917E-6</v>
      </c>
      <c r="GA49" s="2">
        <f t="shared" si="52"/>
        <v>2.715279525427225E-6</v>
      </c>
      <c r="GB49" s="2">
        <f t="shared" si="52"/>
        <v>3.0362864113221342E-6</v>
      </c>
      <c r="GC49" s="2">
        <f t="shared" si="52"/>
        <v>2.2767083760327188E-6</v>
      </c>
      <c r="GD49" s="2">
        <f t="shared" si="52"/>
        <v>2.0052666453196928E-6</v>
      </c>
      <c r="GE49" s="2">
        <f t="shared" si="52"/>
        <v>2.4472358408354913E-6</v>
      </c>
      <c r="GF49" s="2">
        <f t="shared" si="52"/>
        <v>2.8960212087820682E-6</v>
      </c>
      <c r="GG49" s="2">
        <f t="shared" si="52"/>
        <v>2.6680696904762704E-6</v>
      </c>
      <c r="GH49" s="2">
        <f t="shared" si="52"/>
        <v>3.2280936679247457E-6</v>
      </c>
      <c r="GI49" s="2">
        <f t="shared" si="52"/>
        <v>2.6181126525190814E-6</v>
      </c>
      <c r="GJ49" s="2">
        <f t="shared" si="52"/>
        <v>2.1504323033333745E-6</v>
      </c>
      <c r="GK49" s="2">
        <f t="shared" si="52"/>
        <v>1.3633616994528005E-6</v>
      </c>
      <c r="GM49" s="92">
        <f t="shared" si="53"/>
        <v>4.1992154447014769E-5</v>
      </c>
      <c r="GN49" s="92">
        <f t="shared" si="53"/>
        <v>6.1396100520437282E-6</v>
      </c>
      <c r="GO49" s="92">
        <f t="shared" si="53"/>
        <v>1.404474725286511E-6</v>
      </c>
      <c r="GP49" s="92">
        <f t="shared" si="53"/>
        <v>4.0418900739676133E-6</v>
      </c>
      <c r="GQ49" s="92">
        <f t="shared" si="53"/>
        <v>4.1960865458073984E-7</v>
      </c>
      <c r="GR49" s="92">
        <f t="shared" si="53"/>
        <v>7.8940581487590812E-7</v>
      </c>
      <c r="GS49" s="92">
        <f t="shared" si="53"/>
        <v>1.4774058342971283E-7</v>
      </c>
      <c r="GT49" s="92">
        <f t="shared" si="53"/>
        <v>5.1656741241079669E-8</v>
      </c>
      <c r="GU49" s="92">
        <f t="shared" si="53"/>
        <v>1.1691997157382839E-7</v>
      </c>
      <c r="GV49" s="92">
        <f t="shared" si="53"/>
        <v>9.1661335639414518E-8</v>
      </c>
      <c r="GW49" s="92">
        <f t="shared" si="53"/>
        <v>1.8489778186193602E-8</v>
      </c>
      <c r="GX49" s="92">
        <f t="shared" si="53"/>
        <v>1.5747049117338918E-7</v>
      </c>
      <c r="GY49" s="92">
        <f t="shared" si="53"/>
        <v>6.4105913242742032E-7</v>
      </c>
      <c r="GZ49" s="92">
        <f t="shared" si="53"/>
        <v>9.0265116987321913E-7</v>
      </c>
      <c r="HA49" s="92">
        <f t="shared" si="53"/>
        <v>1.260715267851983E-9</v>
      </c>
      <c r="HC49" s="92">
        <f t="shared" si="57"/>
        <v>8.6824707143870774E-20</v>
      </c>
      <c r="HD49" s="92">
        <f t="shared" si="57"/>
        <v>8.71892858284193E-19</v>
      </c>
      <c r="HE49" s="92">
        <f t="shared" si="57"/>
        <v>2.0843330095811335E-22</v>
      </c>
      <c r="HF49" s="92">
        <f t="shared" si="57"/>
        <v>5.1157530325755185E-24</v>
      </c>
      <c r="HG49" s="92">
        <f t="shared" si="57"/>
        <v>5.6644819360579614E-25</v>
      </c>
      <c r="HH49" s="92">
        <f t="shared" si="57"/>
        <v>1.6619829834609777E-22</v>
      </c>
      <c r="HI49" s="92">
        <f t="shared" si="57"/>
        <v>4.1137211250315201E-24</v>
      </c>
      <c r="HJ49" s="92">
        <f t="shared" si="57"/>
        <v>6.4337101064526368E-27</v>
      </c>
      <c r="HK49" s="92">
        <f t="shared" si="57"/>
        <v>5.9481965151667396E-24</v>
      </c>
      <c r="HL49" s="92">
        <f t="shared" si="57"/>
        <v>3.4233107120108448E-23</v>
      </c>
      <c r="HM49" s="92">
        <f t="shared" si="57"/>
        <v>3.6629557202712077E-26</v>
      </c>
      <c r="HN49" s="92">
        <f t="shared" si="57"/>
        <v>1.5328893994711191E-25</v>
      </c>
      <c r="HO49" s="92">
        <f t="shared" si="57"/>
        <v>3.4601638881322428E-21</v>
      </c>
      <c r="HP49" s="92">
        <f t="shared" si="57"/>
        <v>1.5636234591508089E-21</v>
      </c>
      <c r="HQ49" s="92">
        <f t="shared" si="57"/>
        <v>1.0338397129443769E-31</v>
      </c>
      <c r="HS49" s="92">
        <f t="shared" si="54"/>
        <v>1.7296981832814174E-71</v>
      </c>
      <c r="HT49" s="92">
        <f t="shared" si="54"/>
        <v>8.1680218308080357E-66</v>
      </c>
      <c r="HU49" s="92">
        <f t="shared" si="54"/>
        <v>3.2676076455341185E-80</v>
      </c>
      <c r="HV49" s="92">
        <f t="shared" si="54"/>
        <v>1.1946893882024586E-85</v>
      </c>
      <c r="HW49" s="92">
        <f t="shared" si="54"/>
        <v>1.3249327161431929E-89</v>
      </c>
      <c r="HX49" s="92">
        <f t="shared" si="54"/>
        <v>2.2216538678145439E-81</v>
      </c>
      <c r="HY49" s="92">
        <f t="shared" si="54"/>
        <v>2.3154169525325048E-87</v>
      </c>
      <c r="HZ49" s="92">
        <f t="shared" si="54"/>
        <v>3.222265314187387E-98</v>
      </c>
      <c r="IA49" s="92">
        <f t="shared" si="54"/>
        <v>1.2197455069662586E-86</v>
      </c>
      <c r="IB49" s="92">
        <f t="shared" si="54"/>
        <v>9.6421010876546295E-84</v>
      </c>
      <c r="IC49" s="92">
        <f t="shared" si="54"/>
        <v>1.6585887221760789E-92</v>
      </c>
      <c r="ID49" s="92">
        <f t="shared" si="54"/>
        <v>4.4857830536786348E-92</v>
      </c>
      <c r="IE49" s="92">
        <f t="shared" si="54"/>
        <v>8.4615797924558141E-76</v>
      </c>
      <c r="IF49" s="92">
        <f t="shared" si="54"/>
        <v>1.4012048910486016E-47</v>
      </c>
      <c r="IG49" s="92">
        <f t="shared" si="54"/>
        <v>1.7949112116044801E-42</v>
      </c>
      <c r="II49" s="92">
        <f t="shared" si="55"/>
        <v>4.1239758159940126E-206</v>
      </c>
      <c r="IJ49" s="92">
        <f t="shared" si="55"/>
        <v>9.5626543702522686E-188</v>
      </c>
      <c r="IK49" s="92">
        <f t="shared" si="55"/>
        <v>2.2987668266194467E-230</v>
      </c>
      <c r="IL49" s="92">
        <f t="shared" si="55"/>
        <v>4.1514813679037466E-246</v>
      </c>
      <c r="IM49" s="92">
        <f t="shared" si="55"/>
        <v>5.8007224592571228E-259</v>
      </c>
      <c r="IN49" s="92">
        <f t="shared" si="55"/>
        <v>6.440715899840818E-237</v>
      </c>
      <c r="IO49" s="92">
        <f t="shared" si="55"/>
        <v>1.0118153206775438E-256</v>
      </c>
      <c r="IP49" s="92">
        <f t="shared" si="55"/>
        <v>9.940696596839774E-291</v>
      </c>
      <c r="IQ49" s="92">
        <f t="shared" si="55"/>
        <v>3.5319208084859534E-255</v>
      </c>
      <c r="IR49" s="92">
        <f t="shared" si="55"/>
        <v>1.6841154576673339E-245</v>
      </c>
      <c r="IS49" s="92">
        <f t="shared" si="55"/>
        <v>1.6208763999728265E-266</v>
      </c>
      <c r="IT49" s="92">
        <f t="shared" si="55"/>
        <v>6.8915635072546562E-267</v>
      </c>
      <c r="IU49" s="92">
        <f t="shared" si="55"/>
        <v>1.0962562644806626E-217</v>
      </c>
      <c r="IV49" s="92">
        <f t="shared" si="55"/>
        <v>4.1850536464186546E-164</v>
      </c>
      <c r="IW49" s="92">
        <f t="shared" si="55"/>
        <v>3.6738879795554871E-112</v>
      </c>
      <c r="IY49" s="92">
        <f t="shared" si="56"/>
        <v>4.1992154447014857E-5</v>
      </c>
      <c r="IZ49" s="92">
        <f t="shared" si="56"/>
        <v>6.1396100520445998E-6</v>
      </c>
      <c r="JA49" s="92">
        <f t="shared" si="56"/>
        <v>1.4044747252865112E-6</v>
      </c>
      <c r="JB49" s="92">
        <f t="shared" si="56"/>
        <v>4.0418900739676133E-6</v>
      </c>
      <c r="JC49" s="92">
        <f t="shared" si="56"/>
        <v>4.1960865458073984E-7</v>
      </c>
      <c r="JD49" s="92">
        <f t="shared" si="56"/>
        <v>7.8940581487590834E-7</v>
      </c>
      <c r="JE49" s="92">
        <f t="shared" si="56"/>
        <v>1.4774058342971283E-7</v>
      </c>
      <c r="JF49" s="92">
        <f t="shared" si="56"/>
        <v>5.1656741241079669E-8</v>
      </c>
      <c r="JG49" s="92">
        <f t="shared" si="56"/>
        <v>1.1691997157382839E-7</v>
      </c>
      <c r="JH49" s="92">
        <f t="shared" si="56"/>
        <v>9.1661335639414558E-8</v>
      </c>
      <c r="JI49" s="92">
        <f t="shared" si="56"/>
        <v>1.8489778186193602E-8</v>
      </c>
      <c r="JJ49" s="92">
        <f t="shared" si="56"/>
        <v>1.5747049117338918E-7</v>
      </c>
      <c r="JK49" s="92">
        <f t="shared" si="56"/>
        <v>6.4105913242742381E-7</v>
      </c>
      <c r="JL49" s="92">
        <f t="shared" si="56"/>
        <v>9.0265116987322072E-7</v>
      </c>
      <c r="JM49" s="92">
        <f t="shared" si="56"/>
        <v>1.260715267851983E-9</v>
      </c>
    </row>
    <row r="50" spans="2:273" x14ac:dyDescent="0.25">
      <c r="B50" s="2">
        <v>23</v>
      </c>
      <c r="C50" s="37">
        <v>76.167000000000002</v>
      </c>
      <c r="D50" s="37">
        <v>77.213999999999999</v>
      </c>
      <c r="E50" s="37">
        <v>76.213999999999999</v>
      </c>
      <c r="F50" s="37">
        <v>78.111000000000004</v>
      </c>
      <c r="G50" s="37">
        <v>71.194999999999993</v>
      </c>
      <c r="H50" s="37">
        <v>71.415000000000006</v>
      </c>
      <c r="I50" s="37">
        <v>74.432000000000002</v>
      </c>
      <c r="J50" s="37">
        <v>74.099999999999994</v>
      </c>
      <c r="K50" s="37">
        <v>71.069000000000003</v>
      </c>
      <c r="L50" s="37">
        <v>74.227000000000004</v>
      </c>
      <c r="M50" s="37">
        <v>71.614000000000004</v>
      </c>
      <c r="N50" s="37">
        <v>73.590999999999994</v>
      </c>
      <c r="O50" s="37">
        <v>73.278999999999996</v>
      </c>
      <c r="P50" s="37">
        <v>69.738</v>
      </c>
      <c r="Q50" s="37">
        <v>65.951999999999998</v>
      </c>
      <c r="S50" s="4">
        <f t="shared" si="58"/>
        <v>77.394499489876239</v>
      </c>
      <c r="T50" s="4">
        <f t="shared" si="58"/>
        <v>77.717685616119809</v>
      </c>
      <c r="U50" s="4">
        <f t="shared" si="58"/>
        <v>78.574074609658226</v>
      </c>
      <c r="V50" s="4">
        <f t="shared" si="58"/>
        <v>79.630437184999124</v>
      </c>
      <c r="W50" s="4">
        <f t="shared" si="58"/>
        <v>74.718434068935238</v>
      </c>
      <c r="X50" s="4">
        <f t="shared" si="58"/>
        <v>74.671462590327693</v>
      </c>
      <c r="Y50" s="4">
        <f t="shared" si="58"/>
        <v>75.629881431303872</v>
      </c>
      <c r="Z50" s="4">
        <f t="shared" si="58"/>
        <v>74.931433838350529</v>
      </c>
      <c r="AA50" s="4">
        <f t="shared" si="58"/>
        <v>73.961780260439184</v>
      </c>
      <c r="AB50" s="4">
        <f t="shared" si="58"/>
        <v>75.552973967307736</v>
      </c>
      <c r="AC50" s="4">
        <f t="shared" si="58"/>
        <v>74.75280665593246</v>
      </c>
      <c r="AD50" s="4">
        <f t="shared" si="58"/>
        <v>76.940076990194342</v>
      </c>
      <c r="AE50" s="4">
        <f t="shared" si="58"/>
        <v>74.705992603207989</v>
      </c>
      <c r="AF50" s="4">
        <f t="shared" si="58"/>
        <v>71.282337809299605</v>
      </c>
      <c r="AG50" s="4">
        <f t="shared" si="58"/>
        <v>66.691766203567113</v>
      </c>
      <c r="AI50" s="4">
        <f t="shared" si="59"/>
        <v>-1.2274994898762372</v>
      </c>
      <c r="AJ50" s="4">
        <f t="shared" si="59"/>
        <v>-0.50368561611981022</v>
      </c>
      <c r="AK50" s="4">
        <f t="shared" si="59"/>
        <v>-2.360074609658227</v>
      </c>
      <c r="AL50" s="4">
        <f t="shared" si="59"/>
        <v>-1.5194371849991199</v>
      </c>
      <c r="AM50" s="4">
        <f t="shared" si="59"/>
        <v>-3.523434068935245</v>
      </c>
      <c r="AN50" s="4">
        <f t="shared" si="59"/>
        <v>-3.2564625903276863</v>
      </c>
      <c r="AO50" s="4">
        <f t="shared" si="59"/>
        <v>-1.1978814313038697</v>
      </c>
      <c r="AP50" s="4">
        <f t="shared" si="59"/>
        <v>-0.83143383835053442</v>
      </c>
      <c r="AQ50" s="4">
        <f t="shared" si="59"/>
        <v>-2.8927802604391815</v>
      </c>
      <c r="AR50" s="4">
        <f t="shared" si="59"/>
        <v>-1.325973967307732</v>
      </c>
      <c r="AS50" s="4">
        <f t="shared" si="59"/>
        <v>-3.1388066559324557</v>
      </c>
      <c r="AT50" s="4">
        <f t="shared" si="59"/>
        <v>-3.349076990194348</v>
      </c>
      <c r="AU50" s="4">
        <f t="shared" si="59"/>
        <v>-1.4269926032079923</v>
      </c>
      <c r="AV50" s="4">
        <f t="shared" si="59"/>
        <v>-1.5443378092996056</v>
      </c>
      <c r="AW50" s="4">
        <f t="shared" si="59"/>
        <v>-0.73976620356711464</v>
      </c>
      <c r="AY50" s="2">
        <f t="shared" si="50"/>
        <v>77.330050765362657</v>
      </c>
      <c r="AZ50" s="2">
        <f t="shared" si="50"/>
        <v>77.705715549576169</v>
      </c>
      <c r="BA50" s="2">
        <f t="shared" si="50"/>
        <v>78.570997636162829</v>
      </c>
      <c r="BB50" s="2">
        <f t="shared" si="50"/>
        <v>79.622516476453015</v>
      </c>
      <c r="BC50" s="2">
        <f t="shared" si="50"/>
        <v>74.717425590825812</v>
      </c>
      <c r="BD50" s="2">
        <f t="shared" si="50"/>
        <v>74.669580361174212</v>
      </c>
      <c r="BE50" s="2">
        <f t="shared" si="50"/>
        <v>75.629503098942564</v>
      </c>
      <c r="BF50" s="2">
        <f t="shared" si="50"/>
        <v>74.93128373461073</v>
      </c>
      <c r="BG50" s="2">
        <f t="shared" si="50"/>
        <v>73.961467859865905</v>
      </c>
      <c r="BH50" s="2">
        <f t="shared" si="50"/>
        <v>75.552723245739472</v>
      </c>
      <c r="BI50" s="2">
        <f t="shared" si="50"/>
        <v>74.752754191143381</v>
      </c>
      <c r="BJ50" s="2">
        <f t="shared" si="50"/>
        <v>76.939682572894839</v>
      </c>
      <c r="BK50" s="2">
        <f t="shared" si="50"/>
        <v>74.704568532772456</v>
      </c>
      <c r="BL50" s="2">
        <f t="shared" si="50"/>
        <v>71.2805160729758</v>
      </c>
      <c r="BM50" s="2">
        <f t="shared" si="50"/>
        <v>66.691762896444672</v>
      </c>
      <c r="BO50" s="2">
        <f t="shared" si="9"/>
        <v>76.167000000000002</v>
      </c>
      <c r="BP50" s="2">
        <f t="shared" si="10"/>
        <v>77.213999999999999</v>
      </c>
      <c r="BQ50" s="2">
        <f t="shared" si="11"/>
        <v>76.213999999999999</v>
      </c>
      <c r="BR50" s="2">
        <f t="shared" si="12"/>
        <v>78.111000000000004</v>
      </c>
      <c r="BS50" s="2">
        <f t="shared" si="13"/>
        <v>71.194999999999993</v>
      </c>
      <c r="BT50" s="2">
        <f t="shared" si="14"/>
        <v>71.415000000000006</v>
      </c>
      <c r="BU50" s="2">
        <f t="shared" si="15"/>
        <v>74.432000000000002</v>
      </c>
      <c r="BV50" s="2">
        <f t="shared" si="16"/>
        <v>74.099999999999994</v>
      </c>
      <c r="BW50" s="2">
        <f t="shared" si="17"/>
        <v>71.069000000000003</v>
      </c>
      <c r="BX50" s="2">
        <f t="shared" si="18"/>
        <v>74.227000000000004</v>
      </c>
      <c r="BY50" s="2">
        <f t="shared" si="19"/>
        <v>71.614000000000004</v>
      </c>
      <c r="BZ50" s="2">
        <f t="shared" si="20"/>
        <v>73.590999999999994</v>
      </c>
      <c r="CA50" s="2">
        <f t="shared" si="21"/>
        <v>73.278999999999996</v>
      </c>
      <c r="CB50" s="2">
        <f t="shared" si="22"/>
        <v>69.738</v>
      </c>
      <c r="CC50" s="2">
        <f t="shared" si="23"/>
        <v>65.951999999999998</v>
      </c>
      <c r="CE50" s="2" t="str">
        <f t="shared" si="51"/>
        <v/>
      </c>
      <c r="CF50" s="2" t="str">
        <f t="shared" si="51"/>
        <v/>
      </c>
      <c r="CG50" s="2" t="str">
        <f t="shared" si="51"/>
        <v/>
      </c>
      <c r="CH50" s="2" t="str">
        <f t="shared" si="51"/>
        <v/>
      </c>
      <c r="CI50" s="2" t="str">
        <f t="shared" si="51"/>
        <v/>
      </c>
      <c r="CJ50" s="2" t="str">
        <f t="shared" si="51"/>
        <v/>
      </c>
      <c r="CK50" s="2" t="str">
        <f t="shared" si="51"/>
        <v/>
      </c>
      <c r="CL50" s="2" t="str">
        <f t="shared" si="51"/>
        <v/>
      </c>
      <c r="CM50" s="2" t="str">
        <f t="shared" si="51"/>
        <v/>
      </c>
      <c r="CN50" s="2" t="str">
        <f t="shared" si="51"/>
        <v/>
      </c>
      <c r="CO50" s="2" t="str">
        <f t="shared" si="51"/>
        <v/>
      </c>
      <c r="CP50" s="2" t="str">
        <f t="shared" si="51"/>
        <v/>
      </c>
      <c r="CQ50" s="2" t="str">
        <f t="shared" si="51"/>
        <v/>
      </c>
      <c r="CR50" s="2" t="str">
        <f t="shared" si="51"/>
        <v/>
      </c>
      <c r="CS50" s="2" t="str">
        <f t="shared" si="51"/>
        <v/>
      </c>
      <c r="CU50" s="2" t="str">
        <f t="shared" si="25"/>
        <v/>
      </c>
      <c r="CV50" s="2" t="str">
        <f t="shared" si="26"/>
        <v/>
      </c>
      <c r="CW50" s="2" t="str">
        <f t="shared" si="27"/>
        <v/>
      </c>
      <c r="CX50" s="2" t="str">
        <f t="shared" si="28"/>
        <v/>
      </c>
      <c r="CY50" s="2" t="str">
        <f t="shared" si="29"/>
        <v/>
      </c>
      <c r="CZ50" s="2" t="str">
        <f t="shared" si="30"/>
        <v/>
      </c>
      <c r="DA50" s="2" t="str">
        <f t="shared" si="31"/>
        <v/>
      </c>
      <c r="DB50" s="2" t="str">
        <f t="shared" si="32"/>
        <v/>
      </c>
      <c r="DC50" s="2" t="str">
        <f t="shared" si="33"/>
        <v/>
      </c>
      <c r="DD50" s="2" t="str">
        <f t="shared" si="34"/>
        <v/>
      </c>
      <c r="DE50" s="2" t="str">
        <f t="shared" si="35"/>
        <v/>
      </c>
      <c r="DF50" s="2" t="str">
        <f t="shared" si="36"/>
        <v/>
      </c>
      <c r="DG50" s="2" t="str">
        <f t="shared" si="37"/>
        <v/>
      </c>
      <c r="DH50" s="2" t="str">
        <f t="shared" si="38"/>
        <v/>
      </c>
      <c r="DI50" s="2" t="str">
        <f t="shared" si="39"/>
        <v/>
      </c>
      <c r="DK50" s="2">
        <f t="shared" si="60"/>
        <v>79.488623751686916</v>
      </c>
      <c r="DL50" s="2">
        <f t="shared" si="60"/>
        <v>79.855547212543541</v>
      </c>
      <c r="DM50" s="2">
        <f t="shared" si="60"/>
        <v>78.695941819949752</v>
      </c>
      <c r="DN50" s="2">
        <f t="shared" si="60"/>
        <v>79.517885365853658</v>
      </c>
      <c r="DO50" s="2">
        <f t="shared" si="60"/>
        <v>73.744478707339169</v>
      </c>
      <c r="DP50" s="2">
        <f t="shared" si="60"/>
        <v>74.504938389649666</v>
      </c>
      <c r="DQ50" s="2">
        <f t="shared" si="60"/>
        <v>75.207283086680775</v>
      </c>
      <c r="DR50" s="2">
        <f t="shared" si="60"/>
        <v>75.179744186046491</v>
      </c>
      <c r="DS50" s="2">
        <f t="shared" si="60"/>
        <v>74.169124282694042</v>
      </c>
      <c r="DT50" s="2">
        <f t="shared" si="60"/>
        <v>75.767251735407754</v>
      </c>
      <c r="DU50" s="2">
        <f t="shared" si="60"/>
        <v>74.183106096210466</v>
      </c>
      <c r="DV50" s="2">
        <f t="shared" si="60"/>
        <v>76.650829205678036</v>
      </c>
      <c r="DW50" s="2">
        <f t="shared" si="60"/>
        <v>75.193317426759293</v>
      </c>
      <c r="DX50" s="2">
        <f t="shared" si="60"/>
        <v>71.343450584771645</v>
      </c>
      <c r="DY50" s="2">
        <f t="shared" si="60"/>
        <v>66.560348834664623</v>
      </c>
      <c r="EA50" s="2">
        <f t="shared" si="61"/>
        <v>68.081179056609045</v>
      </c>
      <c r="EB50" s="2">
        <f t="shared" si="61"/>
        <v>66.025135083741318</v>
      </c>
      <c r="EC50" s="2">
        <f t="shared" si="61"/>
        <v>77.823785547339753</v>
      </c>
      <c r="ED50" s="2">
        <f t="shared" si="61"/>
        <v>80.188437717244881</v>
      </c>
      <c r="EE50" s="2">
        <f t="shared" si="61"/>
        <v>81.071913449762931</v>
      </c>
      <c r="EF50" s="2">
        <f t="shared" si="61"/>
        <v>75.648716882464115</v>
      </c>
      <c r="EG50" s="2">
        <f t="shared" si="61"/>
        <v>78.628859902985965</v>
      </c>
      <c r="EH50" s="2">
        <f t="shared" si="61"/>
        <v>73.005687350298757</v>
      </c>
      <c r="EI50" s="2">
        <f t="shared" si="61"/>
        <v>72.469589484570307</v>
      </c>
      <c r="EJ50" s="2">
        <f t="shared" si="61"/>
        <v>74.037396751045378</v>
      </c>
      <c r="EK50" s="2">
        <f t="shared" si="61"/>
        <v>79.538499085877149</v>
      </c>
      <c r="EL50" s="2">
        <f t="shared" si="61"/>
        <v>78.885948421921029</v>
      </c>
      <c r="EM50" s="2">
        <f t="shared" si="61"/>
        <v>71.663436779861044</v>
      </c>
      <c r="EN50" s="2">
        <f t="shared" si="61"/>
        <v>70.89607864141945</v>
      </c>
      <c r="EO50" s="2">
        <f t="shared" si="61"/>
        <v>67.933046024993473</v>
      </c>
      <c r="EQ50" s="2">
        <f t="shared" si="62"/>
        <v>68.84448139874894</v>
      </c>
      <c r="ER50" s="2">
        <f t="shared" si="62"/>
        <v>69.897305290796623</v>
      </c>
      <c r="ES50" s="2">
        <f t="shared" si="62"/>
        <v>77.430579162536503</v>
      </c>
      <c r="ET50" s="2">
        <f t="shared" si="62"/>
        <v>76.581234673782987</v>
      </c>
      <c r="EU50" s="2">
        <f t="shared" si="62"/>
        <v>76.708035014678572</v>
      </c>
      <c r="EV50" s="2">
        <f t="shared" si="62"/>
        <v>73.156024333583332</v>
      </c>
      <c r="EW50" s="2">
        <f t="shared" si="62"/>
        <v>75.866624253399479</v>
      </c>
      <c r="EX50" s="2">
        <f t="shared" si="62"/>
        <v>72.969135479928568</v>
      </c>
      <c r="EY50" s="2">
        <f t="shared" si="62"/>
        <v>73.268991917639369</v>
      </c>
      <c r="EZ50" s="2">
        <f t="shared" si="62"/>
        <v>73.730338088793943</v>
      </c>
      <c r="FA50" s="2">
        <f t="shared" si="62"/>
        <v>75.817742220116457</v>
      </c>
      <c r="FB50" s="2">
        <f t="shared" si="62"/>
        <v>75.850479544823827</v>
      </c>
      <c r="FC50" s="2">
        <f t="shared" si="62"/>
        <v>71.009909902068003</v>
      </c>
      <c r="FD50" s="2">
        <f t="shared" si="62"/>
        <v>69.154685064866698</v>
      </c>
      <c r="FE50" s="2">
        <f t="shared" si="62"/>
        <v>70.129281007860996</v>
      </c>
      <c r="FG50" s="2">
        <f t="shared" si="63"/>
        <v>0.1892250366996511</v>
      </c>
      <c r="FH50" s="2">
        <f t="shared" si="63"/>
        <v>0.15544301634729088</v>
      </c>
      <c r="FI50" s="2">
        <f t="shared" si="63"/>
        <v>0.14325778027879454</v>
      </c>
      <c r="FJ50" s="2">
        <f t="shared" si="63"/>
        <v>0.15605406880686756</v>
      </c>
      <c r="FK50" s="2">
        <f t="shared" si="63"/>
        <v>0.13278315126908435</v>
      </c>
      <c r="FL50" s="2">
        <f t="shared" si="63"/>
        <v>0.14395293431638448</v>
      </c>
      <c r="FM50" s="2">
        <f t="shared" si="63"/>
        <v>0.123401265108479</v>
      </c>
      <c r="FN50" s="2">
        <f t="shared" si="63"/>
        <v>0.11428421142567867</v>
      </c>
      <c r="FO50" s="2">
        <f t="shared" si="63"/>
        <v>0.12218553460982237</v>
      </c>
      <c r="FP50" s="2">
        <f t="shared" si="63"/>
        <v>0.12401473913500265</v>
      </c>
      <c r="FQ50" s="2">
        <f t="shared" si="63"/>
        <v>0.10637108817783864</v>
      </c>
      <c r="FR50" s="2">
        <f t="shared" si="63"/>
        <v>0.12923879373436592</v>
      </c>
      <c r="FS50" s="2">
        <f t="shared" si="63"/>
        <v>0.13845992734482995</v>
      </c>
      <c r="FT50" s="2">
        <f t="shared" si="63"/>
        <v>0.14066685829585729</v>
      </c>
      <c r="FU50" s="2">
        <f t="shared" si="63"/>
        <v>9.5731804190029052E-2</v>
      </c>
      <c r="FW50" s="2">
        <f t="shared" si="52"/>
        <v>1.5128357576674062E-6</v>
      </c>
      <c r="FX50" s="2">
        <f t="shared" si="52"/>
        <v>2.4057981172056094E-6</v>
      </c>
      <c r="FY50" s="2">
        <f t="shared" si="52"/>
        <v>2.5740085222058278E-6</v>
      </c>
      <c r="FZ50" s="2">
        <f t="shared" si="52"/>
        <v>3.1359984774374324E-6</v>
      </c>
      <c r="GA50" s="2">
        <f t="shared" si="52"/>
        <v>2.9772440161304266E-6</v>
      </c>
      <c r="GB50" s="2">
        <f t="shared" si="52"/>
        <v>3.329220872013797E-6</v>
      </c>
      <c r="GC50" s="2">
        <f t="shared" si="52"/>
        <v>2.4963605449640624E-6</v>
      </c>
      <c r="GD50" s="2">
        <f t="shared" si="52"/>
        <v>2.1987307286698712E-6</v>
      </c>
      <c r="GE50" s="2">
        <f t="shared" si="52"/>
        <v>2.6833401067465031E-6</v>
      </c>
      <c r="GF50" s="2">
        <f t="shared" si="52"/>
        <v>3.1754232237753077E-6</v>
      </c>
      <c r="GG50" s="2">
        <f t="shared" si="52"/>
        <v>2.9254794883484443E-6</v>
      </c>
      <c r="GH50" s="2">
        <f t="shared" si="52"/>
        <v>3.539533219632826E-6</v>
      </c>
      <c r="GI50" s="2">
        <f t="shared" si="52"/>
        <v>2.8707027134207161E-6</v>
      </c>
      <c r="GJ50" s="2">
        <f t="shared" si="52"/>
        <v>2.3579016436935599E-6</v>
      </c>
      <c r="GK50" s="2">
        <f t="shared" si="52"/>
        <v>1.4948961802760292E-6</v>
      </c>
      <c r="GM50" s="92">
        <f t="shared" si="53"/>
        <v>6.301911821388039E-5</v>
      </c>
      <c r="GN50" s="92">
        <f t="shared" si="53"/>
        <v>9.999014990897455E-6</v>
      </c>
      <c r="GO50" s="92">
        <f t="shared" si="53"/>
        <v>2.4707212362994523E-6</v>
      </c>
      <c r="GP50" s="92">
        <f t="shared" si="53"/>
        <v>6.792860952216674E-6</v>
      </c>
      <c r="GQ50" s="92">
        <f t="shared" si="53"/>
        <v>7.8090858121928996E-7</v>
      </c>
      <c r="GR50" s="92">
        <f t="shared" si="53"/>
        <v>1.4485375745863091E-6</v>
      </c>
      <c r="GS50" s="92">
        <f t="shared" si="53"/>
        <v>2.8710188530808132E-7</v>
      </c>
      <c r="GT50" s="92">
        <f t="shared" si="53"/>
        <v>1.0449494803337923E-7</v>
      </c>
      <c r="GU50" s="92">
        <f t="shared" si="53"/>
        <v>2.2989891436146731E-7</v>
      </c>
      <c r="GV50" s="92">
        <f t="shared" si="53"/>
        <v>1.8418490485798815E-7</v>
      </c>
      <c r="GW50" s="92">
        <f t="shared" si="53"/>
        <v>3.8867443027989792E-8</v>
      </c>
      <c r="GX50" s="92">
        <f t="shared" si="53"/>
        <v>3.1003284222334752E-7</v>
      </c>
      <c r="GY50" s="92">
        <f t="shared" si="53"/>
        <v>1.1765725487801839E-6</v>
      </c>
      <c r="GZ50" s="92">
        <f t="shared" si="53"/>
        <v>1.6270887190677278E-6</v>
      </c>
      <c r="HA50" s="92">
        <f t="shared" si="53"/>
        <v>3.0003869901897968E-9</v>
      </c>
      <c r="HC50" s="92">
        <f t="shared" si="57"/>
        <v>2.9211891246200724E-19</v>
      </c>
      <c r="HD50" s="92">
        <f t="shared" si="57"/>
        <v>2.7974766823681648E-18</v>
      </c>
      <c r="HE50" s="92">
        <f t="shared" si="57"/>
        <v>8.6796531363092022E-22</v>
      </c>
      <c r="HF50" s="92">
        <f t="shared" si="57"/>
        <v>2.4183821621819041E-23</v>
      </c>
      <c r="HG50" s="92">
        <f t="shared" si="57"/>
        <v>2.8628254782498244E-24</v>
      </c>
      <c r="HH50" s="92">
        <f t="shared" si="57"/>
        <v>7.2953350409225635E-22</v>
      </c>
      <c r="HI50" s="92">
        <f t="shared" si="57"/>
        <v>1.9618383332424276E-23</v>
      </c>
      <c r="HJ50" s="92">
        <f t="shared" si="57"/>
        <v>3.6843742584654068E-26</v>
      </c>
      <c r="HK50" s="92">
        <f t="shared" si="57"/>
        <v>2.8322048140551898E-23</v>
      </c>
      <c r="HL50" s="92">
        <f t="shared" si="57"/>
        <v>1.572113053703545E-22</v>
      </c>
      <c r="HM50" s="92">
        <f t="shared" si="57"/>
        <v>1.9698991667295894E-25</v>
      </c>
      <c r="HN50" s="92">
        <f t="shared" si="57"/>
        <v>8.2831589158887232E-25</v>
      </c>
      <c r="HO50" s="92">
        <f t="shared" si="57"/>
        <v>1.344463087683309E-20</v>
      </c>
      <c r="HP50" s="92">
        <f t="shared" si="57"/>
        <v>6.1395533437750836E-21</v>
      </c>
      <c r="HQ50" s="92">
        <f t="shared" si="57"/>
        <v>7.8031770211568567E-31</v>
      </c>
      <c r="HS50" s="92">
        <f t="shared" si="54"/>
        <v>2.8732680359108195E-70</v>
      </c>
      <c r="HT50" s="92">
        <f t="shared" si="54"/>
        <v>1.1688214678904831E-64</v>
      </c>
      <c r="HU50" s="92">
        <f t="shared" si="54"/>
        <v>8.6908481690610871E-79</v>
      </c>
      <c r="HV50" s="92">
        <f t="shared" si="54"/>
        <v>4.2059949698020024E-84</v>
      </c>
      <c r="HW50" s="92">
        <f t="shared" si="54"/>
        <v>5.486684274462509E-88</v>
      </c>
      <c r="HX50" s="92">
        <f t="shared" si="54"/>
        <v>6.7886730728890557E-80</v>
      </c>
      <c r="HY50" s="92">
        <f t="shared" si="54"/>
        <v>8.5613761540196102E-86</v>
      </c>
      <c r="HZ50" s="92">
        <f t="shared" si="54"/>
        <v>1.831520583305577E-96</v>
      </c>
      <c r="IA50" s="92">
        <f t="shared" si="54"/>
        <v>4.4822623214887493E-85</v>
      </c>
      <c r="IB50" s="92">
        <f t="shared" si="54"/>
        <v>3.2559499165439816E-82</v>
      </c>
      <c r="IC50" s="92">
        <f t="shared" si="54"/>
        <v>7.673798496998249E-91</v>
      </c>
      <c r="ID50" s="92">
        <f t="shared" si="54"/>
        <v>2.1838898939269932E-90</v>
      </c>
      <c r="IE50" s="92">
        <f t="shared" si="54"/>
        <v>1.9237991924792825E-74</v>
      </c>
      <c r="IF50" s="92">
        <f t="shared" si="54"/>
        <v>9.3451685698672433E-47</v>
      </c>
      <c r="IG50" s="92">
        <f t="shared" si="54"/>
        <v>9.1551557305216876E-42</v>
      </c>
      <c r="II50" s="92">
        <f t="shared" si="55"/>
        <v>2.4600412162168696E-203</v>
      </c>
      <c r="IJ50" s="92">
        <f t="shared" si="55"/>
        <v>3.9467798625094932E-185</v>
      </c>
      <c r="IK50" s="92">
        <f t="shared" si="55"/>
        <v>3.923101087247835E-227</v>
      </c>
      <c r="IL50" s="92">
        <f t="shared" si="55"/>
        <v>1.337599132181702E-242</v>
      </c>
      <c r="IM50" s="92">
        <f t="shared" si="55"/>
        <v>2.762919205457166E-255</v>
      </c>
      <c r="IN50" s="92">
        <f t="shared" si="55"/>
        <v>1.5880136440873962E-233</v>
      </c>
      <c r="IO50" s="92">
        <f t="shared" si="55"/>
        <v>3.9962792649412381E-253</v>
      </c>
      <c r="IP50" s="92">
        <f t="shared" si="55"/>
        <v>1.0832248237696836E-286</v>
      </c>
      <c r="IQ50" s="92">
        <f t="shared" si="55"/>
        <v>1.3889904272855544E-251</v>
      </c>
      <c r="IR50" s="92">
        <f t="shared" si="55"/>
        <v>5.3601093721345302E-242</v>
      </c>
      <c r="IS50" s="92">
        <f t="shared" si="55"/>
        <v>9.785130633387013E-263</v>
      </c>
      <c r="IT50" s="92">
        <f t="shared" si="55"/>
        <v>4.800540563746003E-263</v>
      </c>
      <c r="IU50" s="92">
        <f t="shared" si="55"/>
        <v>1.3137271174034386E-214</v>
      </c>
      <c r="IV50" s="92">
        <f t="shared" si="55"/>
        <v>7.965829038197466E-162</v>
      </c>
      <c r="IW50" s="92">
        <f t="shared" si="55"/>
        <v>1.1563125465003148E-110</v>
      </c>
      <c r="IY50" s="92">
        <f t="shared" si="56"/>
        <v>6.3019118213880688E-5</v>
      </c>
      <c r="IZ50" s="92">
        <f t="shared" si="56"/>
        <v>9.9990149909002519E-6</v>
      </c>
      <c r="JA50" s="92">
        <f t="shared" si="56"/>
        <v>2.4707212362994531E-6</v>
      </c>
      <c r="JB50" s="92">
        <f t="shared" si="56"/>
        <v>6.792860952216674E-6</v>
      </c>
      <c r="JC50" s="92">
        <f t="shared" si="56"/>
        <v>7.8090858121928996E-7</v>
      </c>
      <c r="JD50" s="92">
        <f t="shared" si="56"/>
        <v>1.4485375745863098E-6</v>
      </c>
      <c r="JE50" s="92">
        <f t="shared" si="56"/>
        <v>2.8710188530808132E-7</v>
      </c>
      <c r="JF50" s="92">
        <f t="shared" si="56"/>
        <v>1.0449494803337923E-7</v>
      </c>
      <c r="JG50" s="92">
        <f t="shared" si="56"/>
        <v>2.2989891436146733E-7</v>
      </c>
      <c r="JH50" s="92">
        <f t="shared" si="56"/>
        <v>1.8418490485798831E-7</v>
      </c>
      <c r="JI50" s="92">
        <f t="shared" si="56"/>
        <v>3.8867443027989792E-8</v>
      </c>
      <c r="JJ50" s="92">
        <f t="shared" si="56"/>
        <v>3.1003284222334752E-7</v>
      </c>
      <c r="JK50" s="92">
        <f t="shared" si="56"/>
        <v>1.1765725487801972E-6</v>
      </c>
      <c r="JL50" s="92">
        <f t="shared" si="56"/>
        <v>1.6270887190677339E-6</v>
      </c>
      <c r="JM50" s="92">
        <f t="shared" si="56"/>
        <v>3.0003869901897968E-9</v>
      </c>
    </row>
    <row r="51" spans="2:273" x14ac:dyDescent="0.25">
      <c r="B51" s="2">
        <v>24</v>
      </c>
      <c r="C51" s="37">
        <v>75.667000000000002</v>
      </c>
      <c r="D51" s="37">
        <v>77.451999999999998</v>
      </c>
      <c r="E51" s="37">
        <v>77</v>
      </c>
      <c r="F51" s="37">
        <v>77.741</v>
      </c>
      <c r="G51" s="37">
        <v>71.61</v>
      </c>
      <c r="H51" s="37">
        <v>71.462999999999994</v>
      </c>
      <c r="I51" s="37">
        <v>72.918999999999997</v>
      </c>
      <c r="J51" s="37">
        <v>74.832999999999998</v>
      </c>
      <c r="K51" s="37">
        <v>72.241</v>
      </c>
      <c r="L51" s="37">
        <v>73.477000000000004</v>
      </c>
      <c r="M51" s="37">
        <v>73.272999999999996</v>
      </c>
      <c r="N51" s="37">
        <v>73.477000000000004</v>
      </c>
      <c r="O51" s="37">
        <v>74.512</v>
      </c>
      <c r="P51" s="37">
        <v>70.594999999999999</v>
      </c>
      <c r="Q51" s="37">
        <v>65.070999999999998</v>
      </c>
      <c r="S51" s="4">
        <f t="shared" si="58"/>
        <v>77.466441264985107</v>
      </c>
      <c r="T51" s="4">
        <f t="shared" si="58"/>
        <v>77.87954492283005</v>
      </c>
      <c r="U51" s="4">
        <f t="shared" si="58"/>
        <v>78.836408858255567</v>
      </c>
      <c r="V51" s="4">
        <f t="shared" si="58"/>
        <v>79.960382672295495</v>
      </c>
      <c r="W51" s="4">
        <f t="shared" si="58"/>
        <v>75.052274681145704</v>
      </c>
      <c r="X51" s="4">
        <f t="shared" si="58"/>
        <v>74.822449639335602</v>
      </c>
      <c r="Y51" s="4">
        <f t="shared" si="58"/>
        <v>75.840648879231182</v>
      </c>
      <c r="Z51" s="4">
        <f t="shared" si="58"/>
        <v>75.11251585385547</v>
      </c>
      <c r="AA51" s="4">
        <f t="shared" si="58"/>
        <v>74.111324467682664</v>
      </c>
      <c r="AB51" s="4">
        <f t="shared" si="58"/>
        <v>75.759362674705471</v>
      </c>
      <c r="AC51" s="4">
        <f t="shared" si="58"/>
        <v>75.010828675346403</v>
      </c>
      <c r="AD51" s="4">
        <f t="shared" si="58"/>
        <v>77.220058216760791</v>
      </c>
      <c r="AE51" s="4">
        <f t="shared" si="58"/>
        <v>74.906627499657844</v>
      </c>
      <c r="AF51" s="4">
        <f t="shared" si="58"/>
        <v>71.495159969517715</v>
      </c>
      <c r="AG51" s="4">
        <f t="shared" si="58"/>
        <v>66.822800903687835</v>
      </c>
      <c r="AI51" s="4">
        <f t="shared" si="59"/>
        <v>-1.7994412649851057</v>
      </c>
      <c r="AJ51" s="4">
        <f t="shared" si="59"/>
        <v>-0.42754492283005163</v>
      </c>
      <c r="AK51" s="4">
        <f t="shared" si="59"/>
        <v>-1.8364088582555667</v>
      </c>
      <c r="AL51" s="4">
        <f t="shared" si="59"/>
        <v>-2.2193826722954952</v>
      </c>
      <c r="AM51" s="4">
        <f t="shared" si="59"/>
        <v>-3.4422746811457046</v>
      </c>
      <c r="AN51" s="4">
        <f t="shared" si="59"/>
        <v>-3.3594496393356081</v>
      </c>
      <c r="AO51" s="4">
        <f t="shared" si="59"/>
        <v>-2.921648879231185</v>
      </c>
      <c r="AP51" s="4">
        <f t="shared" si="59"/>
        <v>-0.27951585385547162</v>
      </c>
      <c r="AQ51" s="4">
        <f t="shared" si="59"/>
        <v>-1.8703244676826642</v>
      </c>
      <c r="AR51" s="4">
        <f t="shared" si="59"/>
        <v>-2.2823626747054675</v>
      </c>
      <c r="AS51" s="4">
        <f t="shared" si="59"/>
        <v>-1.7378286753464067</v>
      </c>
      <c r="AT51" s="4">
        <f t="shared" si="59"/>
        <v>-3.7430582167607866</v>
      </c>
      <c r="AU51" s="4">
        <f t="shared" si="59"/>
        <v>-0.39462749965784383</v>
      </c>
      <c r="AV51" s="4">
        <f t="shared" si="59"/>
        <v>-0.90015996951771626</v>
      </c>
      <c r="AW51" s="4">
        <f t="shared" si="59"/>
        <v>-1.7518009036878368</v>
      </c>
      <c r="AY51" s="2">
        <f t="shared" si="50"/>
        <v>77.372603195287112</v>
      </c>
      <c r="AZ51" s="2">
        <f t="shared" si="50"/>
        <v>77.860670494292933</v>
      </c>
      <c r="BA51" s="2">
        <f t="shared" si="50"/>
        <v>78.831182565469263</v>
      </c>
      <c r="BB51" s="2">
        <f t="shared" si="50"/>
        <v>79.947515768110335</v>
      </c>
      <c r="BC51" s="2">
        <f t="shared" si="50"/>
        <v>75.050465456207618</v>
      </c>
      <c r="BD51" s="2">
        <f t="shared" si="50"/>
        <v>74.819121812961171</v>
      </c>
      <c r="BE51" s="2">
        <f t="shared" si="50"/>
        <v>75.83994079184005</v>
      </c>
      <c r="BF51" s="2">
        <f t="shared" si="50"/>
        <v>75.112223602586354</v>
      </c>
      <c r="BG51" s="2">
        <f t="shared" si="50"/>
        <v>74.110733074282777</v>
      </c>
      <c r="BH51" s="2">
        <f t="shared" si="50"/>
        <v>75.758878190191666</v>
      </c>
      <c r="BI51" s="2">
        <f t="shared" si="50"/>
        <v>75.010722587583174</v>
      </c>
      <c r="BJ51" s="2">
        <f t="shared" si="50"/>
        <v>77.219311236147647</v>
      </c>
      <c r="BK51" s="2">
        <f t="shared" si="50"/>
        <v>74.904107808965037</v>
      </c>
      <c r="BL51" s="2">
        <f t="shared" si="50"/>
        <v>71.491992279857087</v>
      </c>
      <c r="BM51" s="2">
        <f t="shared" si="50"/>
        <v>66.822793357592673</v>
      </c>
      <c r="BO51" s="2">
        <f t="shared" si="9"/>
        <v>75.667000000000002</v>
      </c>
      <c r="BP51" s="2">
        <f t="shared" si="10"/>
        <v>77.451999999999998</v>
      </c>
      <c r="BQ51" s="2">
        <f t="shared" si="11"/>
        <v>77</v>
      </c>
      <c r="BR51" s="2">
        <f t="shared" si="12"/>
        <v>77.741</v>
      </c>
      <c r="BS51" s="2">
        <f t="shared" si="13"/>
        <v>71.61</v>
      </c>
      <c r="BT51" s="2">
        <f t="shared" si="14"/>
        <v>71.462999999999994</v>
      </c>
      <c r="BU51" s="2">
        <f t="shared" si="15"/>
        <v>72.918999999999997</v>
      </c>
      <c r="BV51" s="2">
        <f t="shared" si="16"/>
        <v>74.832999999999998</v>
      </c>
      <c r="BW51" s="2">
        <f t="shared" si="17"/>
        <v>72.241</v>
      </c>
      <c r="BX51" s="2">
        <f t="shared" si="18"/>
        <v>73.477000000000004</v>
      </c>
      <c r="BY51" s="2">
        <f t="shared" si="19"/>
        <v>73.272999999999996</v>
      </c>
      <c r="BZ51" s="2">
        <f t="shared" si="20"/>
        <v>73.477000000000004</v>
      </c>
      <c r="CA51" s="2">
        <f t="shared" si="21"/>
        <v>74.512</v>
      </c>
      <c r="CB51" s="2">
        <f t="shared" si="22"/>
        <v>70.594999999999999</v>
      </c>
      <c r="CC51" s="2">
        <f t="shared" si="23"/>
        <v>65.070999999999998</v>
      </c>
      <c r="CE51" s="2" t="str">
        <f t="shared" si="51"/>
        <v/>
      </c>
      <c r="CF51" s="2" t="str">
        <f t="shared" si="51"/>
        <v/>
      </c>
      <c r="CG51" s="2" t="str">
        <f t="shared" si="51"/>
        <v/>
      </c>
      <c r="CH51" s="2" t="str">
        <f t="shared" si="51"/>
        <v/>
      </c>
      <c r="CI51" s="2" t="str">
        <f t="shared" si="51"/>
        <v/>
      </c>
      <c r="CJ51" s="2" t="str">
        <f t="shared" si="51"/>
        <v/>
      </c>
      <c r="CK51" s="2" t="str">
        <f t="shared" si="51"/>
        <v/>
      </c>
      <c r="CL51" s="2" t="str">
        <f t="shared" si="51"/>
        <v/>
      </c>
      <c r="CM51" s="2" t="str">
        <f t="shared" si="51"/>
        <v/>
      </c>
      <c r="CN51" s="2" t="str">
        <f t="shared" si="51"/>
        <v/>
      </c>
      <c r="CO51" s="2" t="str">
        <f t="shared" si="51"/>
        <v/>
      </c>
      <c r="CP51" s="2" t="str">
        <f t="shared" si="51"/>
        <v/>
      </c>
      <c r="CQ51" s="2" t="str">
        <f t="shared" si="51"/>
        <v/>
      </c>
      <c r="CR51" s="2" t="str">
        <f t="shared" si="51"/>
        <v/>
      </c>
      <c r="CS51" s="2" t="str">
        <f t="shared" si="51"/>
        <v/>
      </c>
      <c r="CU51" s="2" t="str">
        <f t="shared" si="25"/>
        <v/>
      </c>
      <c r="CV51" s="2" t="str">
        <f t="shared" si="26"/>
        <v/>
      </c>
      <c r="CW51" s="2" t="str">
        <f t="shared" si="27"/>
        <v/>
      </c>
      <c r="CX51" s="2" t="str">
        <f t="shared" si="28"/>
        <v/>
      </c>
      <c r="CY51" s="2" t="str">
        <f t="shared" si="29"/>
        <v/>
      </c>
      <c r="CZ51" s="2" t="str">
        <f t="shared" si="30"/>
        <v/>
      </c>
      <c r="DA51" s="2" t="str">
        <f t="shared" si="31"/>
        <v/>
      </c>
      <c r="DB51" s="2" t="str">
        <f t="shared" si="32"/>
        <v/>
      </c>
      <c r="DC51" s="2" t="str">
        <f t="shared" si="33"/>
        <v/>
      </c>
      <c r="DD51" s="2" t="str">
        <f t="shared" si="34"/>
        <v/>
      </c>
      <c r="DE51" s="2" t="str">
        <f t="shared" si="35"/>
        <v/>
      </c>
      <c r="DF51" s="2" t="str">
        <f t="shared" si="36"/>
        <v/>
      </c>
      <c r="DG51" s="2" t="str">
        <f t="shared" si="37"/>
        <v/>
      </c>
      <c r="DH51" s="2" t="str">
        <f t="shared" si="38"/>
        <v/>
      </c>
      <c r="DI51" s="2" t="str">
        <f t="shared" si="39"/>
        <v/>
      </c>
      <c r="DK51" s="2">
        <f t="shared" si="60"/>
        <v>79.759824561403519</v>
      </c>
      <c r="DL51" s="2">
        <f t="shared" si="60"/>
        <v>80.254363763066195</v>
      </c>
      <c r="DM51" s="2">
        <f t="shared" si="60"/>
        <v>79.039404262215371</v>
      </c>
      <c r="DN51" s="2">
        <f t="shared" si="60"/>
        <v>79.928692682926837</v>
      </c>
      <c r="DO51" s="2">
        <f t="shared" si="60"/>
        <v>74.069066898218068</v>
      </c>
      <c r="DP51" s="2">
        <f t="shared" si="60"/>
        <v>74.688808983604773</v>
      </c>
      <c r="DQ51" s="2">
        <f t="shared" si="60"/>
        <v>75.431441508104314</v>
      </c>
      <c r="DR51" s="2">
        <f t="shared" si="60"/>
        <v>75.423605406221668</v>
      </c>
      <c r="DS51" s="2">
        <f t="shared" si="60"/>
        <v>74.375132286318319</v>
      </c>
      <c r="DT51" s="2">
        <f t="shared" si="60"/>
        <v>76.043231396699383</v>
      </c>
      <c r="DU51" s="2">
        <f t="shared" si="60"/>
        <v>74.441622666990796</v>
      </c>
      <c r="DV51" s="2">
        <f t="shared" si="60"/>
        <v>76.975565388100264</v>
      </c>
      <c r="DW51" s="2">
        <f t="shared" si="60"/>
        <v>75.493883116883126</v>
      </c>
      <c r="DX51" s="2">
        <f t="shared" si="60"/>
        <v>71.618697485346956</v>
      </c>
      <c r="DY51" s="2">
        <f t="shared" si="60"/>
        <v>66.702171900645581</v>
      </c>
      <c r="EA51" s="2">
        <f t="shared" si="61"/>
        <v>68.044041028262498</v>
      </c>
      <c r="EB51" s="2">
        <f t="shared" si="61"/>
        <v>65.999475568152562</v>
      </c>
      <c r="EC51" s="2">
        <f t="shared" si="61"/>
        <v>77.695504536553912</v>
      </c>
      <c r="ED51" s="2">
        <f t="shared" si="61"/>
        <v>80.040427489441981</v>
      </c>
      <c r="EE51" s="2">
        <f t="shared" si="61"/>
        <v>80.896177608348623</v>
      </c>
      <c r="EF51" s="2">
        <f t="shared" si="61"/>
        <v>75.525927115379986</v>
      </c>
      <c r="EG51" s="2">
        <f t="shared" si="61"/>
        <v>78.486500514192642</v>
      </c>
      <c r="EH51" s="2">
        <f t="shared" si="61"/>
        <v>72.911318884190692</v>
      </c>
      <c r="EI51" s="2">
        <f t="shared" si="61"/>
        <v>72.378335772087667</v>
      </c>
      <c r="EJ51" s="2">
        <f t="shared" si="61"/>
        <v>73.927071007161672</v>
      </c>
      <c r="EK51" s="2">
        <f t="shared" si="61"/>
        <v>79.371182633177341</v>
      </c>
      <c r="EL51" s="2">
        <f t="shared" si="61"/>
        <v>78.71715845545188</v>
      </c>
      <c r="EM51" s="2">
        <f t="shared" si="61"/>
        <v>71.55725813267793</v>
      </c>
      <c r="EN51" s="2">
        <f t="shared" si="61"/>
        <v>70.786087319775092</v>
      </c>
      <c r="EO51" s="2">
        <f t="shared" si="61"/>
        <v>67.861878892779529</v>
      </c>
      <c r="EQ51" s="2">
        <f t="shared" si="62"/>
        <v>68.799081865323672</v>
      </c>
      <c r="ER51" s="2">
        <f t="shared" si="62"/>
        <v>69.828197259986126</v>
      </c>
      <c r="ES51" s="2">
        <f t="shared" si="62"/>
        <v>77.306650997832847</v>
      </c>
      <c r="ET51" s="2">
        <f t="shared" si="62"/>
        <v>76.474083264745545</v>
      </c>
      <c r="EU51" s="2">
        <f t="shared" si="62"/>
        <v>76.583940120252635</v>
      </c>
      <c r="EV51" s="2">
        <f t="shared" si="62"/>
        <v>73.061832273961727</v>
      </c>
      <c r="EW51" s="2">
        <f t="shared" si="62"/>
        <v>75.756104126080857</v>
      </c>
      <c r="EX51" s="2">
        <f t="shared" si="62"/>
        <v>72.875142173158196</v>
      </c>
      <c r="EY51" s="2">
        <f t="shared" si="62"/>
        <v>73.1686498214533</v>
      </c>
      <c r="EZ51" s="2">
        <f t="shared" si="62"/>
        <v>73.623147206951771</v>
      </c>
      <c r="FA51" s="2">
        <f t="shared" si="62"/>
        <v>75.693531251330072</v>
      </c>
      <c r="FB51" s="2">
        <f t="shared" si="62"/>
        <v>75.71791557080509</v>
      </c>
      <c r="FC51" s="2">
        <f t="shared" si="62"/>
        <v>70.910711142523553</v>
      </c>
      <c r="FD51" s="2">
        <f t="shared" si="62"/>
        <v>69.064224470598134</v>
      </c>
      <c r="FE51" s="2">
        <f t="shared" si="62"/>
        <v>70.030360121824927</v>
      </c>
      <c r="FG51" s="2">
        <f t="shared" si="63"/>
        <v>0.20376124326799255</v>
      </c>
      <c r="FH51" s="2">
        <f t="shared" si="63"/>
        <v>0.16792158141442448</v>
      </c>
      <c r="FI51" s="2">
        <f t="shared" si="63"/>
        <v>0.15493760084321387</v>
      </c>
      <c r="FJ51" s="2">
        <f t="shared" si="63"/>
        <v>0.16857189656724816</v>
      </c>
      <c r="FK51" s="2">
        <f t="shared" si="63"/>
        <v>0.1437522660582948</v>
      </c>
      <c r="FL51" s="2">
        <f t="shared" si="63"/>
        <v>0.15567913223136534</v>
      </c>
      <c r="FM51" s="2">
        <f t="shared" si="63"/>
        <v>0.13371485021213542</v>
      </c>
      <c r="FN51" s="2">
        <f t="shared" si="63"/>
        <v>0.12394355249202045</v>
      </c>
      <c r="FO51" s="2">
        <f t="shared" si="63"/>
        <v>0.13241286001428376</v>
      </c>
      <c r="FP51" s="2">
        <f t="shared" si="63"/>
        <v>0.1343717374719654</v>
      </c>
      <c r="FQ51" s="2">
        <f t="shared" si="63"/>
        <v>0.11544878678525379</v>
      </c>
      <c r="FR51" s="2">
        <f t="shared" si="63"/>
        <v>0.13996236706357021</v>
      </c>
      <c r="FS51" s="2">
        <f t="shared" si="63"/>
        <v>0.14981698159539636</v>
      </c>
      <c r="FT51" s="2">
        <f t="shared" si="63"/>
        <v>0.15217296046434131</v>
      </c>
      <c r="FU51" s="2">
        <f t="shared" si="63"/>
        <v>0.1040072219642188</v>
      </c>
      <c r="FW51" s="2">
        <f t="shared" si="52"/>
        <v>1.6587911805180954E-6</v>
      </c>
      <c r="FX51" s="2">
        <f t="shared" si="52"/>
        <v>2.6379045675619953E-6</v>
      </c>
      <c r="FY51" s="2">
        <f t="shared" si="52"/>
        <v>2.8223435203967786E-6</v>
      </c>
      <c r="FZ51" s="2">
        <f t="shared" si="52"/>
        <v>3.438552913295361E-6</v>
      </c>
      <c r="GA51" s="2">
        <f t="shared" si="52"/>
        <v>3.2644822105977489E-6</v>
      </c>
      <c r="GB51" s="2">
        <f t="shared" si="52"/>
        <v>3.6504169238041442E-6</v>
      </c>
      <c r="GC51" s="2">
        <f t="shared" si="52"/>
        <v>2.7372042480250006E-6</v>
      </c>
      <c r="GD51" s="2">
        <f t="shared" si="52"/>
        <v>2.4108597917618689E-6</v>
      </c>
      <c r="GE51" s="2">
        <f t="shared" si="52"/>
        <v>2.9422231581901156E-6</v>
      </c>
      <c r="GF51" s="2">
        <f t="shared" si="52"/>
        <v>3.481781261720936E-6</v>
      </c>
      <c r="GG51" s="2">
        <f t="shared" si="52"/>
        <v>3.2077235668743027E-6</v>
      </c>
      <c r="GH51" s="2">
        <f t="shared" si="52"/>
        <v>3.881019674531086E-6</v>
      </c>
      <c r="GI51" s="2">
        <f t="shared" si="52"/>
        <v>3.1476620610977221E-6</v>
      </c>
      <c r="GJ51" s="2">
        <f t="shared" si="52"/>
        <v>2.5853871528205317E-6</v>
      </c>
      <c r="GK51" s="2">
        <f t="shared" si="52"/>
        <v>1.6391208307683809E-6</v>
      </c>
      <c r="GM51" s="92">
        <f t="shared" si="53"/>
        <v>9.3764378732560808E-5</v>
      </c>
      <c r="GN51" s="92">
        <f t="shared" si="53"/>
        <v>1.6115195687991525E-5</v>
      </c>
      <c r="GO51" s="92">
        <f t="shared" si="53"/>
        <v>4.2924823199072832E-6</v>
      </c>
      <c r="GP51" s="92">
        <f t="shared" si="53"/>
        <v>1.1286226397899573E-5</v>
      </c>
      <c r="GQ51" s="92">
        <f t="shared" si="53"/>
        <v>1.4332925000902893E-6</v>
      </c>
      <c r="GR51" s="92">
        <f t="shared" si="53"/>
        <v>2.621481224587579E-6</v>
      </c>
      <c r="GS51" s="92">
        <f t="shared" si="53"/>
        <v>5.4972086171377251E-7</v>
      </c>
      <c r="GT51" s="92">
        <f t="shared" si="53"/>
        <v>2.0810794625747521E-7</v>
      </c>
      <c r="GU51" s="92">
        <f t="shared" si="53"/>
        <v>4.4526935969406702E-7</v>
      </c>
      <c r="GV51" s="92">
        <f t="shared" si="53"/>
        <v>3.6427952889675035E-7</v>
      </c>
      <c r="GW51" s="92">
        <f t="shared" si="53"/>
        <v>8.0379291396269414E-8</v>
      </c>
      <c r="GX51" s="92">
        <f t="shared" si="53"/>
        <v>6.0103553651867871E-7</v>
      </c>
      <c r="GY51" s="92">
        <f t="shared" si="53"/>
        <v>2.13016114859487E-6</v>
      </c>
      <c r="GZ51" s="92">
        <f t="shared" si="53"/>
        <v>2.8945809853890534E-6</v>
      </c>
      <c r="HA51" s="92">
        <f t="shared" si="53"/>
        <v>7.0039775985336252E-9</v>
      </c>
      <c r="HC51" s="92">
        <f t="shared" si="57"/>
        <v>9.6587768948201766E-19</v>
      </c>
      <c r="HD51" s="92">
        <f t="shared" si="57"/>
        <v>8.8247505479020221E-18</v>
      </c>
      <c r="HE51" s="92">
        <f t="shared" si="57"/>
        <v>3.5388790651284317E-21</v>
      </c>
      <c r="HF51" s="92">
        <f t="shared" si="57"/>
        <v>1.116922258606692E-22</v>
      </c>
      <c r="HG51" s="92">
        <f t="shared" si="57"/>
        <v>1.4120866568762014E-23</v>
      </c>
      <c r="HH51" s="92">
        <f t="shared" si="57"/>
        <v>3.1307063463130924E-21</v>
      </c>
      <c r="HI51" s="92">
        <f t="shared" si="57"/>
        <v>9.1390529639175619E-23</v>
      </c>
      <c r="HJ51" s="92">
        <f t="shared" si="57"/>
        <v>2.0555368241343365E-25</v>
      </c>
      <c r="HK51" s="92">
        <f t="shared" si="57"/>
        <v>1.3171113673647262E-22</v>
      </c>
      <c r="HL51" s="92">
        <f t="shared" si="57"/>
        <v>7.0536334097128884E-22</v>
      </c>
      <c r="HM51" s="92">
        <f t="shared" si="57"/>
        <v>1.0332426952456403E-24</v>
      </c>
      <c r="HN51" s="92">
        <f t="shared" si="57"/>
        <v>4.3619872489442927E-24</v>
      </c>
      <c r="HO51" s="92">
        <f t="shared" si="57"/>
        <v>5.1191318471695957E-20</v>
      </c>
      <c r="HP51" s="92">
        <f t="shared" si="57"/>
        <v>2.3623876356994841E-20</v>
      </c>
      <c r="HQ51" s="92">
        <f t="shared" si="57"/>
        <v>5.7181697249623414E-30</v>
      </c>
      <c r="HS51" s="92">
        <f t="shared" si="54"/>
        <v>4.6564955805511491E-69</v>
      </c>
      <c r="HT51" s="92">
        <f t="shared" si="54"/>
        <v>1.6327421901947352E-63</v>
      </c>
      <c r="HU51" s="92">
        <f t="shared" si="54"/>
        <v>2.2433052908851627E-77</v>
      </c>
      <c r="HV51" s="92">
        <f t="shared" si="54"/>
        <v>1.4326604059542029E-82</v>
      </c>
      <c r="HW51" s="92">
        <f t="shared" si="54"/>
        <v>2.1950869583928111E-86</v>
      </c>
      <c r="HX51" s="92">
        <f t="shared" si="54"/>
        <v>2.0089358361463716E-78</v>
      </c>
      <c r="HY51" s="92">
        <f t="shared" si="54"/>
        <v>3.062069091050651E-84</v>
      </c>
      <c r="HZ51" s="92">
        <f t="shared" si="54"/>
        <v>1.0032303032835392E-94</v>
      </c>
      <c r="IA51" s="92">
        <f t="shared" si="54"/>
        <v>1.5929760667308458E-83</v>
      </c>
      <c r="IB51" s="92">
        <f t="shared" si="54"/>
        <v>1.0637831071086396E-80</v>
      </c>
      <c r="IC51" s="92">
        <f t="shared" si="54"/>
        <v>3.426952894705717E-89</v>
      </c>
      <c r="ID51" s="92">
        <f t="shared" si="54"/>
        <v>1.0250861207794182E-88</v>
      </c>
      <c r="IE51" s="92">
        <f t="shared" si="54"/>
        <v>4.2498838190801601E-73</v>
      </c>
      <c r="IF51" s="92">
        <f t="shared" si="54"/>
        <v>6.1272178671159234E-46</v>
      </c>
      <c r="IG51" s="92">
        <f t="shared" si="54"/>
        <v>4.6041843630956386E-41</v>
      </c>
      <c r="II51" s="92">
        <f t="shared" si="55"/>
        <v>1.4047495601526287E-200</v>
      </c>
      <c r="IJ51" s="92">
        <f t="shared" si="55"/>
        <v>1.5609753661021103E-182</v>
      </c>
      <c r="IK51" s="92">
        <f t="shared" si="55"/>
        <v>6.3498022356685325E-224</v>
      </c>
      <c r="IL51" s="92">
        <f t="shared" si="55"/>
        <v>4.0652748048546995E-239</v>
      </c>
      <c r="IM51" s="92">
        <f t="shared" si="55"/>
        <v>1.2381519600976752E-251</v>
      </c>
      <c r="IN51" s="92">
        <f t="shared" si="55"/>
        <v>3.6994849620428234E-230</v>
      </c>
      <c r="IO51" s="92">
        <f t="shared" si="55"/>
        <v>1.4882242392438969E-249</v>
      </c>
      <c r="IP51" s="92">
        <f t="shared" si="55"/>
        <v>1.1056583148027586E-282</v>
      </c>
      <c r="IQ51" s="92">
        <f t="shared" si="55"/>
        <v>5.1489161166303368E-248</v>
      </c>
      <c r="IR51" s="92">
        <f t="shared" si="55"/>
        <v>1.6092746396536544E-238</v>
      </c>
      <c r="IS51" s="92">
        <f t="shared" si="55"/>
        <v>5.5487856696259868E-259</v>
      </c>
      <c r="IT51" s="92">
        <f t="shared" si="55"/>
        <v>3.1348170681466768E-259</v>
      </c>
      <c r="IU51" s="92">
        <f t="shared" si="55"/>
        <v>1.4962459867261441E-211</v>
      </c>
      <c r="IV51" s="92">
        <f t="shared" si="55"/>
        <v>1.4610293549832278E-159</v>
      </c>
      <c r="IW51" s="92">
        <f t="shared" si="55"/>
        <v>3.554795225304689E-109</v>
      </c>
      <c r="IY51" s="92">
        <f t="shared" si="56"/>
        <v>9.376437873256177E-5</v>
      </c>
      <c r="IZ51" s="92">
        <f t="shared" si="56"/>
        <v>1.6115195688000351E-5</v>
      </c>
      <c r="JA51" s="92">
        <f t="shared" si="56"/>
        <v>4.2924823199072865E-6</v>
      </c>
      <c r="JB51" s="92">
        <f t="shared" si="56"/>
        <v>1.1286226397899573E-5</v>
      </c>
      <c r="JC51" s="92">
        <f t="shared" si="56"/>
        <v>1.4332925000902893E-6</v>
      </c>
      <c r="JD51" s="92">
        <f t="shared" si="56"/>
        <v>2.621481224587582E-6</v>
      </c>
      <c r="JE51" s="92">
        <f t="shared" si="56"/>
        <v>5.4972086171377262E-7</v>
      </c>
      <c r="JF51" s="92">
        <f t="shared" si="56"/>
        <v>2.0810794625747521E-7</v>
      </c>
      <c r="JG51" s="92">
        <f t="shared" si="56"/>
        <v>4.4526935969406713E-7</v>
      </c>
      <c r="JH51" s="92">
        <f t="shared" si="56"/>
        <v>3.6427952889675104E-7</v>
      </c>
      <c r="JI51" s="92">
        <f t="shared" si="56"/>
        <v>8.0379291396269414E-8</v>
      </c>
      <c r="JJ51" s="92">
        <f t="shared" si="56"/>
        <v>6.0103553651867871E-7</v>
      </c>
      <c r="JK51" s="92">
        <f t="shared" si="56"/>
        <v>2.1301611485949213E-6</v>
      </c>
      <c r="JL51" s="92">
        <f t="shared" si="56"/>
        <v>2.8945809853890771E-6</v>
      </c>
      <c r="JM51" s="92">
        <f t="shared" si="56"/>
        <v>7.0039775985336252E-9</v>
      </c>
    </row>
    <row r="52" spans="2:273" x14ac:dyDescent="0.25">
      <c r="B52" s="2">
        <v>25</v>
      </c>
      <c r="C52" s="37">
        <v>77.5</v>
      </c>
      <c r="D52" s="37">
        <v>78.786000000000001</v>
      </c>
      <c r="E52" s="37">
        <v>75.951999999999998</v>
      </c>
      <c r="F52" s="37">
        <v>79.667000000000002</v>
      </c>
      <c r="G52" s="37">
        <v>73.366</v>
      </c>
      <c r="H52" s="37">
        <v>73.537000000000006</v>
      </c>
      <c r="I52" s="37">
        <v>74.054000000000002</v>
      </c>
      <c r="J52" s="37">
        <v>73.533000000000001</v>
      </c>
      <c r="K52" s="37">
        <v>73.930999999999997</v>
      </c>
      <c r="L52" s="37">
        <v>74.385999999999996</v>
      </c>
      <c r="M52" s="37">
        <v>72.727000000000004</v>
      </c>
      <c r="N52" s="37">
        <v>75.067999999999998</v>
      </c>
      <c r="O52" s="37">
        <v>73.302000000000007</v>
      </c>
      <c r="P52" s="37">
        <v>69.832999999999998</v>
      </c>
      <c r="Q52" s="37">
        <v>64.762</v>
      </c>
      <c r="S52" s="4">
        <f t="shared" si="58"/>
        <v>77.531794287893007</v>
      </c>
      <c r="T52" s="4">
        <f t="shared" si="58"/>
        <v>78.022920589564038</v>
      </c>
      <c r="U52" s="4">
        <f t="shared" si="58"/>
        <v>79.087719216524661</v>
      </c>
      <c r="V52" s="4">
        <f t="shared" si="58"/>
        <v>80.278826771650202</v>
      </c>
      <c r="W52" s="4">
        <f t="shared" si="58"/>
        <v>75.380433832306039</v>
      </c>
      <c r="X52" s="4">
        <f t="shared" si="58"/>
        <v>74.967678330361593</v>
      </c>
      <c r="Y52" s="4">
        <f t="shared" si="58"/>
        <v>76.046058176308307</v>
      </c>
      <c r="Z52" s="4">
        <f t="shared" si="58"/>
        <v>75.285214922083313</v>
      </c>
      <c r="AA52" s="4">
        <f t="shared" si="58"/>
        <v>74.253377007917763</v>
      </c>
      <c r="AB52" s="4">
        <f t="shared" si="58"/>
        <v>75.956147085042161</v>
      </c>
      <c r="AC52" s="4">
        <f t="shared" si="58"/>
        <v>75.264170886413723</v>
      </c>
      <c r="AD52" s="4">
        <f t="shared" si="58"/>
        <v>77.490664785916778</v>
      </c>
      <c r="AE52" s="4">
        <f t="shared" si="58"/>
        <v>75.095518316651336</v>
      </c>
      <c r="AF52" s="4">
        <f t="shared" si="58"/>
        <v>71.699109863436377</v>
      </c>
      <c r="AG52" s="4">
        <f t="shared" si="58"/>
        <v>66.950908235490033</v>
      </c>
      <c r="AI52" s="4">
        <f t="shared" si="59"/>
        <v>-3.1794287893006867E-2</v>
      </c>
      <c r="AJ52" s="4">
        <f t="shared" si="59"/>
        <v>0.76307941043596372</v>
      </c>
      <c r="AK52" s="4">
        <f t="shared" si="59"/>
        <v>-3.135719216524663</v>
      </c>
      <c r="AL52" s="4">
        <f t="shared" si="59"/>
        <v>-0.61182677165020039</v>
      </c>
      <c r="AM52" s="4">
        <f t="shared" si="59"/>
        <v>-2.0144338323060396</v>
      </c>
      <c r="AN52" s="4">
        <f t="shared" si="59"/>
        <v>-1.4306783303615873</v>
      </c>
      <c r="AO52" s="4">
        <f t="shared" si="59"/>
        <v>-1.992058176308305</v>
      </c>
      <c r="AP52" s="4">
        <f t="shared" si="59"/>
        <v>-1.7522149220833114</v>
      </c>
      <c r="AQ52" s="4">
        <f t="shared" si="59"/>
        <v>-0.32237700791776547</v>
      </c>
      <c r="AR52" s="4">
        <f t="shared" si="59"/>
        <v>-1.5701470850421657</v>
      </c>
      <c r="AS52" s="4">
        <f t="shared" si="59"/>
        <v>-2.537170886413719</v>
      </c>
      <c r="AT52" s="4">
        <f t="shared" si="59"/>
        <v>-2.4226647859167798</v>
      </c>
      <c r="AU52" s="4">
        <f t="shared" si="59"/>
        <v>-1.7935183166513298</v>
      </c>
      <c r="AV52" s="4">
        <f t="shared" si="59"/>
        <v>-1.8661098634363782</v>
      </c>
      <c r="AW52" s="4">
        <f t="shared" si="59"/>
        <v>-2.1889082354900324</v>
      </c>
      <c r="AY52" s="2">
        <f t="shared" si="50"/>
        <v>77.396393178401439</v>
      </c>
      <c r="AZ52" s="2">
        <f t="shared" si="50"/>
        <v>77.993481527550955</v>
      </c>
      <c r="BA52" s="2">
        <f t="shared" si="50"/>
        <v>79.078956561742999</v>
      </c>
      <c r="BB52" s="2">
        <f t="shared" si="50"/>
        <v>80.258172442610018</v>
      </c>
      <c r="BC52" s="2">
        <f t="shared" si="50"/>
        <v>75.377234276208682</v>
      </c>
      <c r="BD52" s="2">
        <f t="shared" si="50"/>
        <v>74.961878439035814</v>
      </c>
      <c r="BE52" s="2">
        <f t="shared" si="50"/>
        <v>76.044753020761618</v>
      </c>
      <c r="BF52" s="2">
        <f t="shared" si="50"/>
        <v>75.284654983386474</v>
      </c>
      <c r="BG52" s="2">
        <f t="shared" si="50"/>
        <v>74.252274784690613</v>
      </c>
      <c r="BH52" s="2">
        <f t="shared" si="50"/>
        <v>75.955226074968209</v>
      </c>
      <c r="BI52" s="2">
        <f t="shared" si="50"/>
        <v>75.263959944487453</v>
      </c>
      <c r="BJ52" s="2">
        <f t="shared" si="50"/>
        <v>77.489272500002443</v>
      </c>
      <c r="BK52" s="2">
        <f t="shared" si="50"/>
        <v>75.091122639705006</v>
      </c>
      <c r="BL52" s="2">
        <f t="shared" si="50"/>
        <v>71.693676417287136</v>
      </c>
      <c r="BM52" s="2">
        <f t="shared" si="50"/>
        <v>66.950891354771599</v>
      </c>
      <c r="BO52" s="2">
        <f t="shared" si="9"/>
        <v>77.5</v>
      </c>
      <c r="BP52" s="2">
        <f t="shared" si="10"/>
        <v>78.786000000000001</v>
      </c>
      <c r="BQ52" s="2">
        <f t="shared" si="11"/>
        <v>75.951999999999998</v>
      </c>
      <c r="BR52" s="2">
        <f t="shared" si="12"/>
        <v>79.667000000000002</v>
      </c>
      <c r="BS52" s="2">
        <f t="shared" si="13"/>
        <v>73.366</v>
      </c>
      <c r="BT52" s="2">
        <f t="shared" si="14"/>
        <v>73.537000000000006</v>
      </c>
      <c r="BU52" s="2">
        <f t="shared" si="15"/>
        <v>74.054000000000002</v>
      </c>
      <c r="BV52" s="2">
        <f t="shared" si="16"/>
        <v>73.533000000000001</v>
      </c>
      <c r="BW52" s="2">
        <f t="shared" si="17"/>
        <v>73.930999999999997</v>
      </c>
      <c r="BX52" s="2">
        <f t="shared" si="18"/>
        <v>74.385999999999996</v>
      </c>
      <c r="BY52" s="2">
        <f t="shared" si="19"/>
        <v>72.727000000000004</v>
      </c>
      <c r="BZ52" s="2">
        <f t="shared" si="20"/>
        <v>75.067999999999998</v>
      </c>
      <c r="CA52" s="2">
        <f t="shared" si="21"/>
        <v>73.302000000000007</v>
      </c>
      <c r="CB52" s="2">
        <f t="shared" si="22"/>
        <v>69.832999999999998</v>
      </c>
      <c r="CC52" s="2">
        <f t="shared" si="23"/>
        <v>64.762</v>
      </c>
      <c r="CE52" s="2" t="str">
        <f t="shared" si="51"/>
        <v/>
      </c>
      <c r="CF52" s="2" t="str">
        <f t="shared" si="51"/>
        <v/>
      </c>
      <c r="CG52" s="2" t="str">
        <f t="shared" si="51"/>
        <v/>
      </c>
      <c r="CH52" s="2" t="str">
        <f t="shared" si="51"/>
        <v/>
      </c>
      <c r="CI52" s="2" t="str">
        <f t="shared" si="51"/>
        <v/>
      </c>
      <c r="CJ52" s="2" t="str">
        <f t="shared" si="51"/>
        <v/>
      </c>
      <c r="CK52" s="2" t="str">
        <f t="shared" si="51"/>
        <v/>
      </c>
      <c r="CL52" s="2" t="str">
        <f t="shared" si="51"/>
        <v/>
      </c>
      <c r="CM52" s="2" t="str">
        <f t="shared" si="51"/>
        <v/>
      </c>
      <c r="CN52" s="2" t="str">
        <f t="shared" si="51"/>
        <v/>
      </c>
      <c r="CO52" s="2" t="str">
        <f t="shared" si="51"/>
        <v/>
      </c>
      <c r="CP52" s="2" t="str">
        <f t="shared" si="51"/>
        <v/>
      </c>
      <c r="CQ52" s="2" t="str">
        <f t="shared" si="51"/>
        <v/>
      </c>
      <c r="CR52" s="2" t="str">
        <f t="shared" si="51"/>
        <v/>
      </c>
      <c r="CS52" s="2" t="str">
        <f t="shared" si="51"/>
        <v/>
      </c>
      <c r="CU52" s="2" t="str">
        <f t="shared" si="25"/>
        <v/>
      </c>
      <c r="CV52" s="2" t="str">
        <f t="shared" si="26"/>
        <v/>
      </c>
      <c r="CW52" s="2" t="str">
        <f t="shared" si="27"/>
        <v/>
      </c>
      <c r="CX52" s="2" t="str">
        <f t="shared" si="28"/>
        <v/>
      </c>
      <c r="CY52" s="2" t="str">
        <f t="shared" si="29"/>
        <v/>
      </c>
      <c r="CZ52" s="2" t="str">
        <f t="shared" si="30"/>
        <v/>
      </c>
      <c r="DA52" s="2" t="str">
        <f t="shared" si="31"/>
        <v/>
      </c>
      <c r="DB52" s="2" t="str">
        <f t="shared" si="32"/>
        <v/>
      </c>
      <c r="DC52" s="2" t="str">
        <f t="shared" si="33"/>
        <v/>
      </c>
      <c r="DD52" s="2" t="str">
        <f t="shared" si="34"/>
        <v/>
      </c>
      <c r="DE52" s="2" t="str">
        <f t="shared" si="35"/>
        <v/>
      </c>
      <c r="DF52" s="2" t="str">
        <f t="shared" si="36"/>
        <v/>
      </c>
      <c r="DG52" s="2" t="str">
        <f t="shared" si="37"/>
        <v/>
      </c>
      <c r="DH52" s="2" t="str">
        <f t="shared" si="38"/>
        <v/>
      </c>
      <c r="DI52" s="2" t="str">
        <f t="shared" si="39"/>
        <v/>
      </c>
      <c r="DK52" s="2">
        <f t="shared" si="60"/>
        <v>80.031025371120123</v>
      </c>
      <c r="DL52" s="2">
        <f t="shared" si="60"/>
        <v>80.653180313588848</v>
      </c>
      <c r="DM52" s="2">
        <f t="shared" si="60"/>
        <v>79.382866704480989</v>
      </c>
      <c r="DN52" s="2">
        <f t="shared" si="60"/>
        <v>80.339500000000001</v>
      </c>
      <c r="DO52" s="2">
        <f t="shared" si="60"/>
        <v>74.393655089096953</v>
      </c>
      <c r="DP52" s="2">
        <f t="shared" si="60"/>
        <v>74.872679577559893</v>
      </c>
      <c r="DQ52" s="2">
        <f t="shared" si="60"/>
        <v>75.655599929527853</v>
      </c>
      <c r="DR52" s="2">
        <f t="shared" si="60"/>
        <v>75.667466626396845</v>
      </c>
      <c r="DS52" s="2">
        <f t="shared" si="60"/>
        <v>74.58114028994261</v>
      </c>
      <c r="DT52" s="2">
        <f t="shared" si="60"/>
        <v>76.319211057991012</v>
      </c>
      <c r="DU52" s="2">
        <f t="shared" si="60"/>
        <v>74.700139237771126</v>
      </c>
      <c r="DV52" s="2">
        <f t="shared" si="60"/>
        <v>77.300301570522493</v>
      </c>
      <c r="DW52" s="2">
        <f t="shared" si="60"/>
        <v>75.794448807006958</v>
      </c>
      <c r="DX52" s="2">
        <f t="shared" si="60"/>
        <v>71.893944385922282</v>
      </c>
      <c r="DY52" s="2">
        <f t="shared" si="60"/>
        <v>66.843994966626553</v>
      </c>
      <c r="EA52" s="2">
        <f t="shared" si="61"/>
        <v>68.006902999915965</v>
      </c>
      <c r="EB52" s="2">
        <f t="shared" si="61"/>
        <v>65.973816052563791</v>
      </c>
      <c r="EC52" s="2">
        <f t="shared" si="61"/>
        <v>77.567223525768071</v>
      </c>
      <c r="ED52" s="2">
        <f t="shared" si="61"/>
        <v>79.892417261639082</v>
      </c>
      <c r="EE52" s="2">
        <f t="shared" si="61"/>
        <v>80.7204417669343</v>
      </c>
      <c r="EF52" s="2">
        <f t="shared" si="61"/>
        <v>75.403137348295843</v>
      </c>
      <c r="EG52" s="2">
        <f t="shared" si="61"/>
        <v>78.344141125399304</v>
      </c>
      <c r="EH52" s="2">
        <f t="shared" si="61"/>
        <v>72.816950418082612</v>
      </c>
      <c r="EI52" s="2">
        <f t="shared" si="61"/>
        <v>72.287082059605027</v>
      </c>
      <c r="EJ52" s="2">
        <f t="shared" si="61"/>
        <v>73.816745263277966</v>
      </c>
      <c r="EK52" s="2">
        <f t="shared" si="61"/>
        <v>79.203866180477533</v>
      </c>
      <c r="EL52" s="2">
        <f t="shared" si="61"/>
        <v>78.548368488982732</v>
      </c>
      <c r="EM52" s="2">
        <f t="shared" si="61"/>
        <v>71.451079485494802</v>
      </c>
      <c r="EN52" s="2">
        <f t="shared" si="61"/>
        <v>70.676095998130734</v>
      </c>
      <c r="EO52" s="2">
        <f t="shared" si="61"/>
        <v>67.790711760565571</v>
      </c>
      <c r="EQ52" s="2">
        <f t="shared" si="62"/>
        <v>68.753682331898418</v>
      </c>
      <c r="ER52" s="2">
        <f t="shared" si="62"/>
        <v>69.759089229175643</v>
      </c>
      <c r="ES52" s="2">
        <f t="shared" si="62"/>
        <v>77.182722833129176</v>
      </c>
      <c r="ET52" s="2">
        <f t="shared" si="62"/>
        <v>76.366931855708117</v>
      </c>
      <c r="EU52" s="2">
        <f t="shared" si="62"/>
        <v>76.459845225826697</v>
      </c>
      <c r="EV52" s="2">
        <f t="shared" si="62"/>
        <v>72.967640214340108</v>
      </c>
      <c r="EW52" s="2">
        <f t="shared" si="62"/>
        <v>75.645583998762234</v>
      </c>
      <c r="EX52" s="2">
        <f t="shared" si="62"/>
        <v>72.781148866387824</v>
      </c>
      <c r="EY52" s="2">
        <f t="shared" si="62"/>
        <v>73.068307725267232</v>
      </c>
      <c r="EZ52" s="2">
        <f t="shared" si="62"/>
        <v>73.515956325109599</v>
      </c>
      <c r="FA52" s="2">
        <f t="shared" si="62"/>
        <v>75.5693202825437</v>
      </c>
      <c r="FB52" s="2">
        <f t="shared" si="62"/>
        <v>75.585351596786367</v>
      </c>
      <c r="FC52" s="2">
        <f t="shared" si="62"/>
        <v>70.811512382979089</v>
      </c>
      <c r="FD52" s="2">
        <f t="shared" si="62"/>
        <v>68.973763876329585</v>
      </c>
      <c r="FE52" s="2">
        <f t="shared" si="62"/>
        <v>69.931439235788844</v>
      </c>
      <c r="FG52" s="2">
        <f t="shared" si="63"/>
        <v>0.21911233682147355</v>
      </c>
      <c r="FH52" s="2">
        <f t="shared" si="63"/>
        <v>0.18118698380142551</v>
      </c>
      <c r="FI52" s="2">
        <f t="shared" si="63"/>
        <v>0.16738363375079038</v>
      </c>
      <c r="FJ52" s="2">
        <f t="shared" si="63"/>
        <v>0.18187744300055805</v>
      </c>
      <c r="FK52" s="2">
        <f t="shared" si="63"/>
        <v>0.15546508641973439</v>
      </c>
      <c r="FL52" s="2">
        <f t="shared" si="63"/>
        <v>0.16817287769353279</v>
      </c>
      <c r="FM52" s="2">
        <f t="shared" si="63"/>
        <v>0.14474808530650438</v>
      </c>
      <c r="FN52" s="2">
        <f t="shared" si="63"/>
        <v>0.13429551716072646</v>
      </c>
      <c r="FO52" s="2">
        <f t="shared" si="63"/>
        <v>0.14335644196013186</v>
      </c>
      <c r="FP52" s="2">
        <f t="shared" si="63"/>
        <v>0.14545007387157116</v>
      </c>
      <c r="FQ52" s="2">
        <f t="shared" si="63"/>
        <v>0.12519264540371139</v>
      </c>
      <c r="FR52" s="2">
        <f t="shared" si="63"/>
        <v>0.15142099807344137</v>
      </c>
      <c r="FS52" s="2">
        <f t="shared" si="63"/>
        <v>0.161930498623228</v>
      </c>
      <c r="FT52" s="2">
        <f t="shared" si="63"/>
        <v>0.16444012640462735</v>
      </c>
      <c r="FU52" s="2">
        <f t="shared" si="63"/>
        <v>0.11290867700413348</v>
      </c>
      <c r="FW52" s="2">
        <f t="shared" si="52"/>
        <v>1.8188280703125916E-6</v>
      </c>
      <c r="FX52" s="2">
        <f t="shared" si="52"/>
        <v>2.8924041057206107E-6</v>
      </c>
      <c r="FY52" s="2">
        <f t="shared" si="52"/>
        <v>3.0946372894880062E-6</v>
      </c>
      <c r="FZ52" s="2">
        <f t="shared" si="52"/>
        <v>3.7702970449343544E-6</v>
      </c>
      <c r="GA52" s="2">
        <f t="shared" si="52"/>
        <v>3.579432438270639E-6</v>
      </c>
      <c r="GB52" s="2">
        <f t="shared" si="52"/>
        <v>4.0026011541246724E-6</v>
      </c>
      <c r="GC52" s="2">
        <f t="shared" si="52"/>
        <v>3.001283983769255E-6</v>
      </c>
      <c r="GD52" s="2">
        <f t="shared" si="52"/>
        <v>2.6434545807698024E-6</v>
      </c>
      <c r="GE52" s="2">
        <f t="shared" si="52"/>
        <v>3.2260826253859521E-6</v>
      </c>
      <c r="GF52" s="2">
        <f t="shared" si="52"/>
        <v>3.8176959547918524E-6</v>
      </c>
      <c r="GG52" s="2">
        <f t="shared" si="52"/>
        <v>3.5171978618461598E-6</v>
      </c>
      <c r="GH52" s="2">
        <f t="shared" si="52"/>
        <v>4.2554518585411404E-6</v>
      </c>
      <c r="GI52" s="2">
        <f t="shared" si="52"/>
        <v>3.4513417707146845E-6</v>
      </c>
      <c r="GJ52" s="2">
        <f t="shared" si="52"/>
        <v>2.8348199345573935E-6</v>
      </c>
      <c r="GK52" s="2">
        <f t="shared" si="52"/>
        <v>1.7972599675639815E-6</v>
      </c>
      <c r="GM52" s="92">
        <f t="shared" si="53"/>
        <v>1.3831575621357987E-4</v>
      </c>
      <c r="GN52" s="92">
        <f t="shared" si="53"/>
        <v>2.5702961550323921E-5</v>
      </c>
      <c r="GO52" s="92">
        <f t="shared" si="53"/>
        <v>7.3650622845511889E-6</v>
      </c>
      <c r="GP52" s="92">
        <f t="shared" si="53"/>
        <v>1.8538756716173095E-5</v>
      </c>
      <c r="GQ52" s="92">
        <f t="shared" si="53"/>
        <v>2.5945191949297282E-6</v>
      </c>
      <c r="GR52" s="92">
        <f t="shared" si="53"/>
        <v>4.6790786797793966E-6</v>
      </c>
      <c r="GS52" s="92">
        <f t="shared" si="53"/>
        <v>1.0371150466961007E-6</v>
      </c>
      <c r="GT52" s="92">
        <f t="shared" si="53"/>
        <v>4.0805211243067844E-7</v>
      </c>
      <c r="GU52" s="92">
        <f t="shared" si="53"/>
        <v>8.4948373796865657E-7</v>
      </c>
      <c r="GV52" s="92">
        <f t="shared" si="53"/>
        <v>7.0914909310364339E-7</v>
      </c>
      <c r="GW52" s="92">
        <f t="shared" si="53"/>
        <v>1.6353650940235133E-7</v>
      </c>
      <c r="GX52" s="92">
        <f t="shared" si="53"/>
        <v>1.1473232182659308E-6</v>
      </c>
      <c r="GY52" s="92">
        <f t="shared" si="53"/>
        <v>3.8044162343692816E-6</v>
      </c>
      <c r="GZ52" s="92">
        <f t="shared" si="53"/>
        <v>5.0822012838105867E-6</v>
      </c>
      <c r="HA52" s="92">
        <f t="shared" si="53"/>
        <v>1.6037193431127457E-8</v>
      </c>
      <c r="HC52" s="92">
        <f t="shared" si="57"/>
        <v>3.1385799866208321E-18</v>
      </c>
      <c r="HD52" s="92">
        <f t="shared" si="57"/>
        <v>2.736992518529318E-17</v>
      </c>
      <c r="HE52" s="92">
        <f t="shared" si="57"/>
        <v>1.4127324989187609E-20</v>
      </c>
      <c r="HF52" s="92">
        <f t="shared" si="57"/>
        <v>5.0397212092902281E-22</v>
      </c>
      <c r="HG52" s="92">
        <f t="shared" si="57"/>
        <v>6.797708537949304E-23</v>
      </c>
      <c r="HH52" s="92">
        <f t="shared" si="57"/>
        <v>1.3134722701105474E-20</v>
      </c>
      <c r="HI52" s="92">
        <f t="shared" si="57"/>
        <v>4.1586435055586883E-22</v>
      </c>
      <c r="HJ52" s="92">
        <f t="shared" si="57"/>
        <v>1.1172463619787022E-24</v>
      </c>
      <c r="HK52" s="92">
        <f t="shared" si="57"/>
        <v>5.9824874522457334E-22</v>
      </c>
      <c r="HL52" s="92">
        <f t="shared" si="57"/>
        <v>3.0919802108283626E-21</v>
      </c>
      <c r="HM52" s="92">
        <f t="shared" si="57"/>
        <v>5.2857855334878587E-24</v>
      </c>
      <c r="HN52" s="92">
        <f t="shared" si="57"/>
        <v>2.2386133708734896E-23</v>
      </c>
      <c r="HO52" s="92">
        <f t="shared" si="57"/>
        <v>1.910037115036901E-19</v>
      </c>
      <c r="HP52" s="92">
        <f t="shared" si="57"/>
        <v>8.9079566077572974E-20</v>
      </c>
      <c r="HQ52" s="92">
        <f t="shared" si="57"/>
        <v>4.0682972339989736E-29</v>
      </c>
      <c r="HS52" s="92">
        <f t="shared" si="54"/>
        <v>7.3624114391155897E-68</v>
      </c>
      <c r="HT52" s="92">
        <f t="shared" si="54"/>
        <v>2.2265161254363648E-62</v>
      </c>
      <c r="HU52" s="92">
        <f t="shared" si="54"/>
        <v>5.6196494442490681E-76</v>
      </c>
      <c r="HV52" s="92">
        <f t="shared" si="54"/>
        <v>4.7214917567429461E-81</v>
      </c>
      <c r="HW52" s="92">
        <f t="shared" si="54"/>
        <v>8.4843739455311955E-85</v>
      </c>
      <c r="HX52" s="92">
        <f t="shared" si="54"/>
        <v>5.7573235443193759E-77</v>
      </c>
      <c r="HY52" s="92">
        <f t="shared" si="54"/>
        <v>1.0593613331258456E-82</v>
      </c>
      <c r="HZ52" s="92">
        <f t="shared" si="54"/>
        <v>5.295762331962294E-93</v>
      </c>
      <c r="IA52" s="92">
        <f t="shared" si="54"/>
        <v>5.4752741832340791E-82</v>
      </c>
      <c r="IB52" s="92">
        <f t="shared" si="54"/>
        <v>3.362780540598036E-79</v>
      </c>
      <c r="IC52" s="92">
        <f t="shared" si="54"/>
        <v>1.4771773235368668E-87</v>
      </c>
      <c r="ID52" s="92">
        <f t="shared" si="54"/>
        <v>4.6390370606149849E-87</v>
      </c>
      <c r="IE52" s="92">
        <f t="shared" si="54"/>
        <v>9.1222946905103495E-72</v>
      </c>
      <c r="IF52" s="92">
        <f t="shared" si="54"/>
        <v>3.9493973006936411E-45</v>
      </c>
      <c r="IG52" s="92">
        <f t="shared" si="54"/>
        <v>2.2829922743610464E-40</v>
      </c>
      <c r="II52" s="92">
        <f t="shared" si="55"/>
        <v>7.6786691399819137E-198</v>
      </c>
      <c r="IJ52" s="92">
        <f t="shared" si="55"/>
        <v>5.9161368148998319E-180</v>
      </c>
      <c r="IK52" s="92">
        <f t="shared" si="55"/>
        <v>9.747367517435367E-221</v>
      </c>
      <c r="IL52" s="92">
        <f t="shared" si="55"/>
        <v>1.165454214928514E-235</v>
      </c>
      <c r="IM52" s="92">
        <f t="shared" si="55"/>
        <v>5.2203510545183044E-248</v>
      </c>
      <c r="IN52" s="92">
        <f t="shared" si="55"/>
        <v>8.1432091869189977E-227</v>
      </c>
      <c r="IO52" s="92">
        <f t="shared" si="55"/>
        <v>5.2256365379536749E-246</v>
      </c>
      <c r="IP52" s="92">
        <f t="shared" si="55"/>
        <v>1.0571195947863459E-278</v>
      </c>
      <c r="IQ52" s="92">
        <f t="shared" si="55"/>
        <v>1.7991234771934534E-244</v>
      </c>
      <c r="IR52" s="92">
        <f t="shared" si="55"/>
        <v>4.5576581141330693E-235</v>
      </c>
      <c r="IS52" s="92">
        <f t="shared" si="55"/>
        <v>2.9555900306410169E-255</v>
      </c>
      <c r="IT52" s="92">
        <f t="shared" si="55"/>
        <v>1.9190411307313307E-255</v>
      </c>
      <c r="IU52" s="92">
        <f t="shared" si="55"/>
        <v>1.619593094159144E-208</v>
      </c>
      <c r="IV52" s="92">
        <f t="shared" si="55"/>
        <v>2.582172318159907E-157</v>
      </c>
      <c r="IW52" s="92">
        <f t="shared" si="55"/>
        <v>1.0674418806588536E-107</v>
      </c>
      <c r="IY52" s="92">
        <f t="shared" si="56"/>
        <v>1.3831575621358301E-4</v>
      </c>
      <c r="IZ52" s="92">
        <f t="shared" si="56"/>
        <v>2.570296155035129E-5</v>
      </c>
      <c r="JA52" s="92">
        <f t="shared" si="56"/>
        <v>7.3650622845512033E-6</v>
      </c>
      <c r="JB52" s="92">
        <f t="shared" si="56"/>
        <v>1.8538756716173095E-5</v>
      </c>
      <c r="JC52" s="92">
        <f t="shared" si="56"/>
        <v>2.5945191949297282E-6</v>
      </c>
      <c r="JD52" s="92">
        <f t="shared" si="56"/>
        <v>4.6790786797794101E-6</v>
      </c>
      <c r="JE52" s="92">
        <f t="shared" si="56"/>
        <v>1.0371150466961011E-6</v>
      </c>
      <c r="JF52" s="92">
        <f t="shared" si="56"/>
        <v>4.0805211243067844E-7</v>
      </c>
      <c r="JG52" s="92">
        <f t="shared" si="56"/>
        <v>8.494837379686572E-7</v>
      </c>
      <c r="JH52" s="92">
        <f t="shared" si="56"/>
        <v>7.0914909310364646E-7</v>
      </c>
      <c r="JI52" s="92">
        <f t="shared" si="56"/>
        <v>1.6353650940235133E-7</v>
      </c>
      <c r="JJ52" s="92">
        <f t="shared" si="56"/>
        <v>1.1473232182659308E-6</v>
      </c>
      <c r="JK52" s="92">
        <f t="shared" si="56"/>
        <v>3.8044162343694726E-6</v>
      </c>
      <c r="JL52" s="92">
        <f t="shared" si="56"/>
        <v>5.0822012838106757E-6</v>
      </c>
      <c r="JM52" s="92">
        <f t="shared" si="56"/>
        <v>1.6037193431127457E-8</v>
      </c>
    </row>
    <row r="53" spans="2:273" x14ac:dyDescent="0.25">
      <c r="B53" s="2">
        <v>26</v>
      </c>
      <c r="C53" s="37">
        <v>75.332999999999998</v>
      </c>
      <c r="D53" s="37">
        <v>77.762</v>
      </c>
      <c r="E53" s="37">
        <v>76.143000000000001</v>
      </c>
      <c r="F53" s="37">
        <v>79.147999999999996</v>
      </c>
      <c r="G53" s="37">
        <v>73.878</v>
      </c>
      <c r="H53" s="37">
        <v>73.61</v>
      </c>
      <c r="I53" s="37">
        <v>75.513999999999996</v>
      </c>
      <c r="J53" s="37">
        <v>74.167000000000002</v>
      </c>
      <c r="K53" s="37">
        <v>73.414000000000001</v>
      </c>
      <c r="L53" s="37">
        <v>75.159000000000006</v>
      </c>
      <c r="M53" s="37">
        <v>73.409000000000006</v>
      </c>
      <c r="N53" s="37">
        <v>76.295000000000002</v>
      </c>
      <c r="O53" s="37">
        <v>75.069999999999993</v>
      </c>
      <c r="P53" s="37">
        <v>69.356999999999999</v>
      </c>
      <c r="Q53" s="37">
        <v>65.594999999999999</v>
      </c>
      <c r="S53" s="4">
        <f t="shared" si="58"/>
        <v>77.594285258530689</v>
      </c>
      <c r="T53" s="4">
        <f t="shared" si="58"/>
        <v>78.148337226874517</v>
      </c>
      <c r="U53" s="4">
        <f t="shared" si="58"/>
        <v>79.327692498916079</v>
      </c>
      <c r="V53" s="4">
        <f t="shared" si="58"/>
        <v>80.585913245478096</v>
      </c>
      <c r="W53" s="4">
        <f t="shared" si="58"/>
        <v>75.702330179034917</v>
      </c>
      <c r="X53" s="4">
        <f t="shared" si="58"/>
        <v>75.10711287475651</v>
      </c>
      <c r="Y53" s="4">
        <f t="shared" si="58"/>
        <v>76.245578610177077</v>
      </c>
      <c r="Z53" s="4">
        <f t="shared" si="58"/>
        <v>75.448839846039121</v>
      </c>
      <c r="AA53" s="4">
        <f t="shared" si="58"/>
        <v>74.387407905074866</v>
      </c>
      <c r="AB53" s="4">
        <f t="shared" si="58"/>
        <v>76.142578056232594</v>
      </c>
      <c r="AC53" s="4">
        <f t="shared" si="58"/>
        <v>75.512150504498095</v>
      </c>
      <c r="AD53" s="4">
        <f t="shared" si="58"/>
        <v>77.751050534009778</v>
      </c>
      <c r="AE53" s="4">
        <f t="shared" si="58"/>
        <v>75.27214824799843</v>
      </c>
      <c r="AF53" s="4">
        <f t="shared" si="58"/>
        <v>71.893849108266437</v>
      </c>
      <c r="AG53" s="4">
        <f t="shared" si="58"/>
        <v>67.075717124268891</v>
      </c>
      <c r="AI53" s="4">
        <f t="shared" si="59"/>
        <v>-2.2612852585306911</v>
      </c>
      <c r="AJ53" s="4">
        <f t="shared" si="59"/>
        <v>-0.38633722687451666</v>
      </c>
      <c r="AK53" s="4">
        <f t="shared" si="59"/>
        <v>-3.1846924989160783</v>
      </c>
      <c r="AL53" s="4">
        <f t="shared" si="59"/>
        <v>-1.4379132454781001</v>
      </c>
      <c r="AM53" s="4">
        <f t="shared" si="59"/>
        <v>-1.8243301790349165</v>
      </c>
      <c r="AN53" s="4">
        <f t="shared" si="59"/>
        <v>-1.4971128747565103</v>
      </c>
      <c r="AO53" s="4">
        <f t="shared" si="59"/>
        <v>-0.73157861017708115</v>
      </c>
      <c r="AP53" s="4">
        <f t="shared" si="59"/>
        <v>-1.2818398460391194</v>
      </c>
      <c r="AQ53" s="4">
        <f t="shared" si="59"/>
        <v>-0.97340790507486474</v>
      </c>
      <c r="AR53" s="4">
        <f t="shared" si="59"/>
        <v>-0.98357805623258798</v>
      </c>
      <c r="AS53" s="4">
        <f t="shared" si="59"/>
        <v>-2.1031505044980889</v>
      </c>
      <c r="AT53" s="4">
        <f t="shared" si="59"/>
        <v>-1.4560505340097762</v>
      </c>
      <c r="AU53" s="4">
        <f t="shared" si="59"/>
        <v>-0.20214824799843711</v>
      </c>
      <c r="AV53" s="4">
        <f t="shared" si="59"/>
        <v>-2.5368491082664377</v>
      </c>
      <c r="AW53" s="4">
        <f t="shared" si="59"/>
        <v>-1.4807171242688923</v>
      </c>
      <c r="AY53" s="2">
        <f t="shared" si="50"/>
        <v>77.400668119156151</v>
      </c>
      <c r="AZ53" s="2">
        <f t="shared" si="50"/>
        <v>78.102917236697053</v>
      </c>
      <c r="BA53" s="2">
        <f t="shared" si="50"/>
        <v>79.313189772505893</v>
      </c>
      <c r="BB53" s="2">
        <f t="shared" si="50"/>
        <v>80.553150890885291</v>
      </c>
      <c r="BC53" s="2">
        <f t="shared" si="50"/>
        <v>75.696752442884616</v>
      </c>
      <c r="BD53" s="2">
        <f t="shared" si="50"/>
        <v>75.097148499236781</v>
      </c>
      <c r="BE53" s="2">
        <f t="shared" si="50"/>
        <v>76.243209421064662</v>
      </c>
      <c r="BF53" s="2">
        <f t="shared" si="50"/>
        <v>75.447784138210679</v>
      </c>
      <c r="BG53" s="2">
        <f t="shared" si="50"/>
        <v>74.385385393209802</v>
      </c>
      <c r="BH53" s="2">
        <f t="shared" si="50"/>
        <v>76.140855612125506</v>
      </c>
      <c r="BI53" s="2">
        <f t="shared" si="50"/>
        <v>75.511738064500491</v>
      </c>
      <c r="BJ53" s="2">
        <f t="shared" si="50"/>
        <v>77.748496578943005</v>
      </c>
      <c r="BK53" s="2">
        <f t="shared" si="50"/>
        <v>75.264587459730194</v>
      </c>
      <c r="BL53" s="2">
        <f t="shared" si="50"/>
        <v>71.884655547772553</v>
      </c>
      <c r="BM53" s="2">
        <f t="shared" si="50"/>
        <v>67.075680102580733</v>
      </c>
      <c r="BO53" s="2">
        <f t="shared" si="9"/>
        <v>75.332999999999998</v>
      </c>
      <c r="BP53" s="2">
        <f t="shared" si="10"/>
        <v>77.762</v>
      </c>
      <c r="BQ53" s="2">
        <f t="shared" si="11"/>
        <v>76.143000000000001</v>
      </c>
      <c r="BR53" s="2">
        <f t="shared" si="12"/>
        <v>79.147999999999996</v>
      </c>
      <c r="BS53" s="2">
        <f t="shared" si="13"/>
        <v>73.878</v>
      </c>
      <c r="BT53" s="2">
        <f t="shared" si="14"/>
        <v>73.61</v>
      </c>
      <c r="BU53" s="2">
        <f t="shared" si="15"/>
        <v>75.513999999999996</v>
      </c>
      <c r="BV53" s="2">
        <f t="shared" si="16"/>
        <v>74.167000000000002</v>
      </c>
      <c r="BW53" s="2">
        <f t="shared" si="17"/>
        <v>73.414000000000001</v>
      </c>
      <c r="BX53" s="2">
        <f t="shared" si="18"/>
        <v>75.159000000000006</v>
      </c>
      <c r="BY53" s="2">
        <f t="shared" si="19"/>
        <v>73.409000000000006</v>
      </c>
      <c r="BZ53" s="2">
        <f t="shared" si="20"/>
        <v>76.295000000000002</v>
      </c>
      <c r="CA53" s="2">
        <f t="shared" si="21"/>
        <v>75.069999999999993</v>
      </c>
      <c r="CB53" s="2">
        <f t="shared" si="22"/>
        <v>69.356999999999999</v>
      </c>
      <c r="CC53" s="2">
        <f t="shared" si="23"/>
        <v>65.594999999999999</v>
      </c>
      <c r="CE53" s="2" t="str">
        <f t="shared" si="51"/>
        <v/>
      </c>
      <c r="CF53" s="2" t="str">
        <f t="shared" si="51"/>
        <v/>
      </c>
      <c r="CG53" s="2" t="str">
        <f t="shared" si="51"/>
        <v/>
      </c>
      <c r="CH53" s="2" t="str">
        <f t="shared" si="51"/>
        <v/>
      </c>
      <c r="CI53" s="2" t="str">
        <f t="shared" si="51"/>
        <v/>
      </c>
      <c r="CJ53" s="2" t="str">
        <f t="shared" si="51"/>
        <v/>
      </c>
      <c r="CK53" s="2" t="str">
        <f t="shared" si="51"/>
        <v/>
      </c>
      <c r="CL53" s="2" t="str">
        <f t="shared" si="51"/>
        <v/>
      </c>
      <c r="CM53" s="2" t="str">
        <f t="shared" si="51"/>
        <v/>
      </c>
      <c r="CN53" s="2" t="str">
        <f t="shared" si="51"/>
        <v/>
      </c>
      <c r="CO53" s="2" t="str">
        <f t="shared" si="51"/>
        <v/>
      </c>
      <c r="CP53" s="2" t="str">
        <f t="shared" si="51"/>
        <v/>
      </c>
      <c r="CQ53" s="2" t="str">
        <f t="shared" si="51"/>
        <v/>
      </c>
      <c r="CR53" s="2" t="str">
        <f t="shared" si="51"/>
        <v/>
      </c>
      <c r="CS53" s="2" t="str">
        <f t="shared" si="51"/>
        <v/>
      </c>
      <c r="CU53" s="2" t="str">
        <f t="shared" si="25"/>
        <v/>
      </c>
      <c r="CV53" s="2" t="str">
        <f t="shared" si="26"/>
        <v/>
      </c>
      <c r="CW53" s="2" t="str">
        <f t="shared" si="27"/>
        <v/>
      </c>
      <c r="CX53" s="2" t="str">
        <f t="shared" si="28"/>
        <v/>
      </c>
      <c r="CY53" s="2" t="str">
        <f t="shared" si="29"/>
        <v/>
      </c>
      <c r="CZ53" s="2" t="str">
        <f t="shared" si="30"/>
        <v/>
      </c>
      <c r="DA53" s="2" t="str">
        <f t="shared" si="31"/>
        <v/>
      </c>
      <c r="DB53" s="2" t="str">
        <f t="shared" si="32"/>
        <v/>
      </c>
      <c r="DC53" s="2" t="str">
        <f t="shared" si="33"/>
        <v/>
      </c>
      <c r="DD53" s="2" t="str">
        <f t="shared" si="34"/>
        <v/>
      </c>
      <c r="DE53" s="2" t="str">
        <f t="shared" si="35"/>
        <v/>
      </c>
      <c r="DF53" s="2" t="str">
        <f t="shared" si="36"/>
        <v/>
      </c>
      <c r="DG53" s="2" t="str">
        <f t="shared" si="37"/>
        <v/>
      </c>
      <c r="DH53" s="2" t="str">
        <f t="shared" si="38"/>
        <v/>
      </c>
      <c r="DI53" s="2" t="str">
        <f t="shared" si="39"/>
        <v/>
      </c>
      <c r="DK53" s="2">
        <f t="shared" si="60"/>
        <v>80.302226180836712</v>
      </c>
      <c r="DL53" s="2">
        <f t="shared" si="60"/>
        <v>81.051996864111487</v>
      </c>
      <c r="DM53" s="2">
        <f t="shared" si="60"/>
        <v>79.726329146746608</v>
      </c>
      <c r="DN53" s="2">
        <f t="shared" si="60"/>
        <v>80.75030731707318</v>
      </c>
      <c r="DO53" s="2">
        <f t="shared" si="60"/>
        <v>74.718243279975837</v>
      </c>
      <c r="DP53" s="2">
        <f t="shared" si="60"/>
        <v>75.056550171514999</v>
      </c>
      <c r="DQ53" s="2">
        <f t="shared" si="60"/>
        <v>75.879758350951391</v>
      </c>
      <c r="DR53" s="2">
        <f t="shared" si="60"/>
        <v>75.911327846572007</v>
      </c>
      <c r="DS53" s="2">
        <f t="shared" si="60"/>
        <v>74.787148293566887</v>
      </c>
      <c r="DT53" s="2">
        <f t="shared" si="60"/>
        <v>76.595190719282641</v>
      </c>
      <c r="DU53" s="2">
        <f t="shared" si="60"/>
        <v>74.958655808551441</v>
      </c>
      <c r="DV53" s="2">
        <f t="shared" si="60"/>
        <v>77.625037752944721</v>
      </c>
      <c r="DW53" s="2">
        <f t="shared" si="60"/>
        <v>76.095014497130791</v>
      </c>
      <c r="DX53" s="2">
        <f t="shared" si="60"/>
        <v>72.169191286497593</v>
      </c>
      <c r="DY53" s="2">
        <f t="shared" si="60"/>
        <v>66.985818032607511</v>
      </c>
      <c r="EA53" s="2">
        <f t="shared" si="61"/>
        <v>67.969764971569418</v>
      </c>
      <c r="EB53" s="2">
        <f t="shared" si="61"/>
        <v>65.94815653697502</v>
      </c>
      <c r="EC53" s="2">
        <f t="shared" si="61"/>
        <v>77.438942514982216</v>
      </c>
      <c r="ED53" s="2">
        <f t="shared" si="61"/>
        <v>79.744407033836183</v>
      </c>
      <c r="EE53" s="2">
        <f t="shared" si="61"/>
        <v>80.544705925519992</v>
      </c>
      <c r="EF53" s="2">
        <f t="shared" si="61"/>
        <v>75.280347581211714</v>
      </c>
      <c r="EG53" s="2">
        <f t="shared" si="61"/>
        <v>78.20178173660598</v>
      </c>
      <c r="EH53" s="2">
        <f t="shared" si="61"/>
        <v>72.722581951974547</v>
      </c>
      <c r="EI53" s="2">
        <f t="shared" si="61"/>
        <v>72.195828347122387</v>
      </c>
      <c r="EJ53" s="2">
        <f t="shared" si="61"/>
        <v>73.70641951939426</v>
      </c>
      <c r="EK53" s="2">
        <f t="shared" si="61"/>
        <v>79.036549727777725</v>
      </c>
      <c r="EL53" s="2">
        <f t="shared" si="61"/>
        <v>78.379578522513583</v>
      </c>
      <c r="EM53" s="2">
        <f t="shared" si="61"/>
        <v>71.344900838311688</v>
      </c>
      <c r="EN53" s="2">
        <f t="shared" si="61"/>
        <v>70.566104676486361</v>
      </c>
      <c r="EO53" s="2">
        <f t="shared" si="61"/>
        <v>67.719544628351613</v>
      </c>
      <c r="EQ53" s="2">
        <f t="shared" si="62"/>
        <v>68.708282798473164</v>
      </c>
      <c r="ER53" s="2">
        <f t="shared" si="62"/>
        <v>69.68998119836516</v>
      </c>
      <c r="ES53" s="2">
        <f t="shared" si="62"/>
        <v>77.05879466842552</v>
      </c>
      <c r="ET53" s="2">
        <f t="shared" si="62"/>
        <v>76.259780446670689</v>
      </c>
      <c r="EU53" s="2">
        <f t="shared" si="62"/>
        <v>76.33575033140076</v>
      </c>
      <c r="EV53" s="2">
        <f t="shared" si="62"/>
        <v>72.873448154718488</v>
      </c>
      <c r="EW53" s="2">
        <f t="shared" si="62"/>
        <v>75.535063871443612</v>
      </c>
      <c r="EX53" s="2">
        <f t="shared" si="62"/>
        <v>72.687155559617452</v>
      </c>
      <c r="EY53" s="2">
        <f t="shared" si="62"/>
        <v>72.967965629081164</v>
      </c>
      <c r="EZ53" s="2">
        <f t="shared" si="62"/>
        <v>73.408765443267427</v>
      </c>
      <c r="FA53" s="2">
        <f t="shared" si="62"/>
        <v>75.445109313757314</v>
      </c>
      <c r="FB53" s="2">
        <f t="shared" si="62"/>
        <v>75.45278762276763</v>
      </c>
      <c r="FC53" s="2">
        <f t="shared" si="62"/>
        <v>70.712313623434639</v>
      </c>
      <c r="FD53" s="2">
        <f t="shared" si="62"/>
        <v>68.883303282061021</v>
      </c>
      <c r="FE53" s="2">
        <f t="shared" si="62"/>
        <v>69.83251834975276</v>
      </c>
      <c r="FG53" s="2">
        <f t="shared" si="63"/>
        <v>0.23527822105209142</v>
      </c>
      <c r="FH53" s="2">
        <f t="shared" si="63"/>
        <v>0.19525441414740691</v>
      </c>
      <c r="FI53" s="2">
        <f t="shared" si="63"/>
        <v>0.18061576411499877</v>
      </c>
      <c r="FJ53" s="2">
        <f t="shared" si="63"/>
        <v>0.19598564973399735</v>
      </c>
      <c r="FK53" s="2">
        <f t="shared" si="63"/>
        <v>0.16794507089691174</v>
      </c>
      <c r="FL53" s="2">
        <f t="shared" si="63"/>
        <v>0.18145380274261338</v>
      </c>
      <c r="FM53" s="2">
        <f t="shared" si="63"/>
        <v>0.15652721161402736</v>
      </c>
      <c r="FN53" s="2">
        <f t="shared" si="63"/>
        <v>0.14536862484516633</v>
      </c>
      <c r="FO53" s="2">
        <f t="shared" si="63"/>
        <v>0.155042850733766</v>
      </c>
      <c r="FP53" s="2">
        <f t="shared" si="63"/>
        <v>0.15727582066351517</v>
      </c>
      <c r="FQ53" s="2">
        <f t="shared" si="63"/>
        <v>0.13563278432454431</v>
      </c>
      <c r="FR53" s="2">
        <f t="shared" si="63"/>
        <v>0.16363924576183028</v>
      </c>
      <c r="FS53" s="2">
        <f t="shared" si="63"/>
        <v>0.17482205756204031</v>
      </c>
      <c r="FT53" s="2">
        <f t="shared" si="63"/>
        <v>0.17748916762657005</v>
      </c>
      <c r="FU53" s="2">
        <f t="shared" si="63"/>
        <v>0.12246783277319233</v>
      </c>
      <c r="FW53" s="2">
        <f t="shared" si="52"/>
        <v>1.9943049716757854E-6</v>
      </c>
      <c r="FX53" s="2">
        <f t="shared" si="52"/>
        <v>3.1714571513500924E-6</v>
      </c>
      <c r="FY53" s="2">
        <f t="shared" si="52"/>
        <v>3.3932012998040241E-6</v>
      </c>
      <c r="FZ53" s="2">
        <f t="shared" si="52"/>
        <v>4.1340469989879777E-6</v>
      </c>
      <c r="GA53" s="2">
        <f t="shared" si="52"/>
        <v>3.9247682677629669E-6</v>
      </c>
      <c r="GB53" s="2">
        <f t="shared" si="52"/>
        <v>4.3887631985740418E-6</v>
      </c>
      <c r="GC53" s="2">
        <f t="shared" si="52"/>
        <v>3.2908414957457318E-6</v>
      </c>
      <c r="GD53" s="2">
        <f t="shared" si="52"/>
        <v>2.8984895710905133E-6</v>
      </c>
      <c r="GE53" s="2">
        <f t="shared" si="52"/>
        <v>3.5373281567105879E-6</v>
      </c>
      <c r="GF53" s="2">
        <f t="shared" si="52"/>
        <v>4.1860188321203565E-6</v>
      </c>
      <c r="GG53" s="2">
        <f t="shared" si="52"/>
        <v>3.8565294583884046E-6</v>
      </c>
      <c r="GH53" s="2">
        <f t="shared" si="52"/>
        <v>4.6660082619588346E-6</v>
      </c>
      <c r="GI53" s="2">
        <f t="shared" si="52"/>
        <v>3.7843197389269951E-6</v>
      </c>
      <c r="GJ53" s="2">
        <f t="shared" si="52"/>
        <v>3.1083173981146706E-6</v>
      </c>
      <c r="GK53" s="2">
        <f t="shared" si="52"/>
        <v>1.9706560255302537E-6</v>
      </c>
      <c r="GM53" s="92">
        <f t="shared" si="53"/>
        <v>2.0229298798840536E-4</v>
      </c>
      <c r="GN53" s="92">
        <f t="shared" si="53"/>
        <v>4.0570247225345088E-5</v>
      </c>
      <c r="GO53" s="92">
        <f t="shared" si="53"/>
        <v>1.2480619526772057E-5</v>
      </c>
      <c r="GP53" s="92">
        <f t="shared" si="53"/>
        <v>3.0106254664602465E-5</v>
      </c>
      <c r="GQ53" s="92">
        <f t="shared" si="53"/>
        <v>4.6320733986853517E-6</v>
      </c>
      <c r="GR53" s="92">
        <f t="shared" si="53"/>
        <v>8.2372105614421404E-6</v>
      </c>
      <c r="GS53" s="92">
        <f t="shared" si="53"/>
        <v>1.9279657348910334E-6</v>
      </c>
      <c r="GT53" s="92">
        <f t="shared" si="53"/>
        <v>7.8774421865063098E-7</v>
      </c>
      <c r="GU53" s="92">
        <f t="shared" si="53"/>
        <v>1.5964043935929178E-6</v>
      </c>
      <c r="GV53" s="92">
        <f t="shared" si="53"/>
        <v>1.35885190383216E-6</v>
      </c>
      <c r="GW53" s="92">
        <f t="shared" si="53"/>
        <v>3.2734562580400837E-7</v>
      </c>
      <c r="GX53" s="92">
        <f t="shared" si="53"/>
        <v>2.1566239192880029E-6</v>
      </c>
      <c r="GY53" s="92">
        <f t="shared" si="53"/>
        <v>6.7027746542940434E-6</v>
      </c>
      <c r="GZ53" s="92">
        <f t="shared" si="53"/>
        <v>8.8068115540704074E-6</v>
      </c>
      <c r="HA53" s="92">
        <f t="shared" si="53"/>
        <v>3.6019494665135592E-8</v>
      </c>
      <c r="HC53" s="92">
        <f t="shared" si="57"/>
        <v>1.0022947952401032E-17</v>
      </c>
      <c r="HD53" s="92">
        <f t="shared" si="57"/>
        <v>8.3460831060497543E-17</v>
      </c>
      <c r="HE53" s="92">
        <f t="shared" si="57"/>
        <v>5.5218919962919187E-20</v>
      </c>
      <c r="HF53" s="92">
        <f t="shared" si="57"/>
        <v>2.2216654269251529E-21</v>
      </c>
      <c r="HG53" s="92">
        <f t="shared" si="57"/>
        <v>3.1937542190077339E-22</v>
      </c>
      <c r="HH53" s="92">
        <f t="shared" si="57"/>
        <v>5.3874613156559954E-20</v>
      </c>
      <c r="HI53" s="92">
        <f t="shared" si="57"/>
        <v>1.8484927541697361E-21</v>
      </c>
      <c r="HJ53" s="92">
        <f t="shared" si="57"/>
        <v>5.916131607903401E-24</v>
      </c>
      <c r="HK53" s="92">
        <f t="shared" si="57"/>
        <v>2.6540289082498985E-21</v>
      </c>
      <c r="HL53" s="92">
        <f t="shared" si="57"/>
        <v>1.3242147709385644E-20</v>
      </c>
      <c r="HM53" s="92">
        <f t="shared" si="57"/>
        <v>2.6373546409372482E-23</v>
      </c>
      <c r="HN53" s="92">
        <f t="shared" si="57"/>
        <v>1.1196526613567033E-22</v>
      </c>
      <c r="HO53" s="92">
        <f t="shared" si="57"/>
        <v>6.9837441696174136E-19</v>
      </c>
      <c r="HP53" s="92">
        <f t="shared" si="57"/>
        <v>3.2917015875511488E-19</v>
      </c>
      <c r="HQ53" s="92">
        <f t="shared" si="57"/>
        <v>2.8102256709628847E-28</v>
      </c>
      <c r="HS53" s="92">
        <f t="shared" si="54"/>
        <v>1.1356889940813095E-66</v>
      </c>
      <c r="HT53" s="92">
        <f t="shared" si="54"/>
        <v>2.963968171123375E-61</v>
      </c>
      <c r="HU53" s="92">
        <f t="shared" si="54"/>
        <v>1.3662349221258183E-74</v>
      </c>
      <c r="HV53" s="92">
        <f t="shared" si="54"/>
        <v>1.5054883568993473E-79</v>
      </c>
      <c r="HW53" s="92">
        <f t="shared" si="54"/>
        <v>3.1682168880184106E-83</v>
      </c>
      <c r="HX53" s="92">
        <f t="shared" si="54"/>
        <v>1.5978990951427166E-75</v>
      </c>
      <c r="HY53" s="92">
        <f t="shared" si="54"/>
        <v>3.5451260336555651E-81</v>
      </c>
      <c r="HZ53" s="92">
        <f t="shared" si="54"/>
        <v>2.6939903222264642E-91</v>
      </c>
      <c r="IA53" s="92">
        <f t="shared" si="54"/>
        <v>1.8200690077550843E-80</v>
      </c>
      <c r="IB53" s="92">
        <f t="shared" si="54"/>
        <v>1.0285248042726887E-77</v>
      </c>
      <c r="IC53" s="92">
        <f t="shared" si="54"/>
        <v>6.1458873381852512E-86</v>
      </c>
      <c r="ID53" s="92">
        <f t="shared" si="54"/>
        <v>2.0241092851848609E-85</v>
      </c>
      <c r="IE53" s="92">
        <f t="shared" si="54"/>
        <v>1.902574020075409E-70</v>
      </c>
      <c r="IF53" s="92">
        <f t="shared" si="54"/>
        <v>2.5025933920478412E-44</v>
      </c>
      <c r="IG53" s="92">
        <f t="shared" si="54"/>
        <v>1.1161473251017659E-39</v>
      </c>
      <c r="II53" s="92">
        <f t="shared" si="55"/>
        <v>4.0179434613459068E-195</v>
      </c>
      <c r="IJ53" s="92">
        <f t="shared" si="55"/>
        <v>2.1486699034752267E-177</v>
      </c>
      <c r="IK53" s="92">
        <f t="shared" si="55"/>
        <v>1.4190942781482623E-217</v>
      </c>
      <c r="IL53" s="92">
        <f t="shared" si="55"/>
        <v>3.1516809345752354E-232</v>
      </c>
      <c r="IM53" s="92">
        <f t="shared" si="55"/>
        <v>2.0708364512452766E-244</v>
      </c>
      <c r="IN53" s="92">
        <f t="shared" si="55"/>
        <v>1.6936261481153032E-223</v>
      </c>
      <c r="IO53" s="92">
        <f t="shared" si="55"/>
        <v>1.7300897392368072E-242</v>
      </c>
      <c r="IP53" s="92">
        <f t="shared" si="55"/>
        <v>9.4673509864429709E-275</v>
      </c>
      <c r="IQ53" s="92">
        <f t="shared" si="55"/>
        <v>5.9256370064423922E-241</v>
      </c>
      <c r="IR53" s="92">
        <f t="shared" si="55"/>
        <v>1.2176114507685809E-231</v>
      </c>
      <c r="IS53" s="92">
        <f t="shared" si="55"/>
        <v>1.4787872345477375E-251</v>
      </c>
      <c r="IT53" s="92">
        <f t="shared" si="55"/>
        <v>1.1013027813120196E-251</v>
      </c>
      <c r="IU53" s="92">
        <f t="shared" si="55"/>
        <v>1.6661505893461743E-205</v>
      </c>
      <c r="IV53" s="92">
        <f t="shared" si="55"/>
        <v>4.3975434147119013E-155</v>
      </c>
      <c r="IW53" s="92">
        <f t="shared" si="55"/>
        <v>3.1308659335239635E-106</v>
      </c>
      <c r="IY53" s="92">
        <f t="shared" si="56"/>
        <v>2.0229298798841538E-4</v>
      </c>
      <c r="IZ53" s="92">
        <f t="shared" si="56"/>
        <v>4.0570247225428551E-5</v>
      </c>
      <c r="JA53" s="92">
        <f t="shared" si="56"/>
        <v>1.2480619526772113E-5</v>
      </c>
      <c r="JB53" s="92">
        <f t="shared" si="56"/>
        <v>3.0106254664602468E-5</v>
      </c>
      <c r="JC53" s="92">
        <f t="shared" si="56"/>
        <v>4.6320733986853517E-6</v>
      </c>
      <c r="JD53" s="92">
        <f t="shared" si="56"/>
        <v>8.2372105614421946E-6</v>
      </c>
      <c r="JE53" s="92">
        <f t="shared" si="56"/>
        <v>1.927965734891035E-6</v>
      </c>
      <c r="JF53" s="92">
        <f t="shared" si="56"/>
        <v>7.8774421865063098E-7</v>
      </c>
      <c r="JG53" s="92">
        <f t="shared" si="56"/>
        <v>1.5964043935929206E-6</v>
      </c>
      <c r="JH53" s="92">
        <f t="shared" si="56"/>
        <v>1.3588519038321734E-6</v>
      </c>
      <c r="JI53" s="92">
        <f t="shared" si="56"/>
        <v>3.2734562580400837E-7</v>
      </c>
      <c r="JJ53" s="92">
        <f t="shared" si="56"/>
        <v>2.1566239192880029E-6</v>
      </c>
      <c r="JK53" s="92">
        <f t="shared" si="56"/>
        <v>6.7027746542947414E-6</v>
      </c>
      <c r="JL53" s="92">
        <f t="shared" si="56"/>
        <v>8.806811554070736E-6</v>
      </c>
      <c r="JM53" s="92">
        <f t="shared" si="56"/>
        <v>3.6019494665135592E-8</v>
      </c>
    </row>
    <row r="54" spans="2:273" x14ac:dyDescent="0.25">
      <c r="B54" s="2">
        <v>27</v>
      </c>
      <c r="C54" s="37">
        <v>81.5</v>
      </c>
      <c r="D54" s="37">
        <v>78.762</v>
      </c>
      <c r="E54" s="37">
        <v>78.143000000000001</v>
      </c>
      <c r="F54" s="37">
        <v>80.111000000000004</v>
      </c>
      <c r="G54" s="37">
        <v>74.22</v>
      </c>
      <c r="H54" s="37">
        <v>72.975999999999999</v>
      </c>
      <c r="I54" s="37">
        <v>75.540999999999997</v>
      </c>
      <c r="J54" s="37">
        <v>74.132999999999996</v>
      </c>
      <c r="K54" s="37">
        <v>75.759</v>
      </c>
      <c r="L54" s="37">
        <v>75.545000000000002</v>
      </c>
      <c r="M54" s="37">
        <v>73.795000000000002</v>
      </c>
      <c r="N54" s="37">
        <v>76.590999999999994</v>
      </c>
      <c r="O54" s="37">
        <v>75.465000000000003</v>
      </c>
      <c r="P54" s="37">
        <v>71.31</v>
      </c>
      <c r="Q54" s="37">
        <v>65.213999999999999</v>
      </c>
      <c r="S54" s="4">
        <f t="shared" si="58"/>
        <v>77.659142004404842</v>
      </c>
      <c r="T54" s="4">
        <f t="shared" si="58"/>
        <v>78.257120415994791</v>
      </c>
      <c r="U54" s="4">
        <f t="shared" si="58"/>
        <v>79.556421057134557</v>
      </c>
      <c r="V54" s="4">
        <f t="shared" si="58"/>
        <v>80.882443512962652</v>
      </c>
      <c r="W54" s="4">
        <f t="shared" si="58"/>
        <v>76.01755852381477</v>
      </c>
      <c r="X54" s="4">
        <f t="shared" si="58"/>
        <v>75.241081841629764</v>
      </c>
      <c r="Y54" s="4">
        <f t="shared" si="58"/>
        <v>76.438770577266226</v>
      </c>
      <c r="Z54" s="4">
        <f t="shared" si="58"/>
        <v>75.602745997306585</v>
      </c>
      <c r="AA54" s="4">
        <f t="shared" si="58"/>
        <v>74.512988125923286</v>
      </c>
      <c r="AB54" s="4">
        <f t="shared" si="58"/>
        <v>76.317994462024757</v>
      </c>
      <c r="AC54" s="4">
        <f t="shared" si="58"/>
        <v>75.75406360089876</v>
      </c>
      <c r="AD54" s="4">
        <f t="shared" si="58"/>
        <v>78.000474958818856</v>
      </c>
      <c r="AE54" s="4">
        <f t="shared" si="58"/>
        <v>75.436285475068672</v>
      </c>
      <c r="AF54" s="4">
        <f t="shared" si="58"/>
        <v>72.079338262442377</v>
      </c>
      <c r="AG54" s="4">
        <f t="shared" si="58"/>
        <v>67.196834848173864</v>
      </c>
      <c r="AI54" s="4">
        <f t="shared" si="59"/>
        <v>3.8408579955951581</v>
      </c>
      <c r="AJ54" s="4">
        <f t="shared" si="59"/>
        <v>0.50487958400520938</v>
      </c>
      <c r="AK54" s="4">
        <f t="shared" si="59"/>
        <v>-1.4134210571345562</v>
      </c>
      <c r="AL54" s="4">
        <f t="shared" si="59"/>
        <v>-0.77144351296264801</v>
      </c>
      <c r="AM54" s="4">
        <f t="shared" si="59"/>
        <v>-1.7975585238147715</v>
      </c>
      <c r="AN54" s="4">
        <f t="shared" si="59"/>
        <v>-2.2650818416297653</v>
      </c>
      <c r="AO54" s="4">
        <f t="shared" si="59"/>
        <v>-0.897770577266229</v>
      </c>
      <c r="AP54" s="4">
        <f t="shared" si="59"/>
        <v>-1.4697459973065889</v>
      </c>
      <c r="AQ54" s="4">
        <f t="shared" si="59"/>
        <v>1.2460118740767143</v>
      </c>
      <c r="AR54" s="4">
        <f t="shared" si="59"/>
        <v>-0.77299446202475508</v>
      </c>
      <c r="AS54" s="4">
        <f t="shared" si="59"/>
        <v>-1.9590636008987588</v>
      </c>
      <c r="AT54" s="4">
        <f t="shared" si="59"/>
        <v>-1.409474958818862</v>
      </c>
      <c r="AU54" s="4">
        <f t="shared" si="59"/>
        <v>2.8714524931331198E-2</v>
      </c>
      <c r="AV54" s="4">
        <f t="shared" si="59"/>
        <v>-0.7693382624423748</v>
      </c>
      <c r="AW54" s="4">
        <f t="shared" si="59"/>
        <v>-1.9828348481738658</v>
      </c>
      <c r="AY54" s="2">
        <f t="shared" si="50"/>
        <v>77.384767473983018</v>
      </c>
      <c r="AZ54" s="2">
        <f t="shared" si="50"/>
        <v>78.187802896375999</v>
      </c>
      <c r="BA54" s="2">
        <f t="shared" si="50"/>
        <v>79.532727209483127</v>
      </c>
      <c r="BB54" s="2">
        <f t="shared" si="50"/>
        <v>80.831090478398949</v>
      </c>
      <c r="BC54" s="2">
        <f t="shared" si="50"/>
        <v>76.007973409915877</v>
      </c>
      <c r="BD54" s="2">
        <f t="shared" si="50"/>
        <v>75.224206547573914</v>
      </c>
      <c r="BE54" s="2">
        <f t="shared" si="50"/>
        <v>76.434535130522022</v>
      </c>
      <c r="BF54" s="2">
        <f t="shared" si="50"/>
        <v>75.600787305145801</v>
      </c>
      <c r="BG54" s="2">
        <f t="shared" si="50"/>
        <v>74.509334357387331</v>
      </c>
      <c r="BH54" s="2">
        <f t="shared" si="50"/>
        <v>76.314825462512545</v>
      </c>
      <c r="BI54" s="2">
        <f t="shared" si="50"/>
        <v>75.753270626991636</v>
      </c>
      <c r="BJ54" s="2">
        <f t="shared" si="50"/>
        <v>77.995864291375071</v>
      </c>
      <c r="BK54" s="2">
        <f t="shared" si="50"/>
        <v>75.423463020785405</v>
      </c>
      <c r="BL54" s="2">
        <f t="shared" si="50"/>
        <v>72.063993232509972</v>
      </c>
      <c r="BM54" s="2">
        <f t="shared" si="50"/>
        <v>67.196755247241484</v>
      </c>
      <c r="BO54" s="2">
        <f t="shared" si="9"/>
        <v>81.5</v>
      </c>
      <c r="BP54" s="2">
        <f t="shared" si="10"/>
        <v>78.762</v>
      </c>
      <c r="BQ54" s="2">
        <f t="shared" si="11"/>
        <v>78.143000000000001</v>
      </c>
      <c r="BR54" s="2">
        <f t="shared" si="12"/>
        <v>80.111000000000004</v>
      </c>
      <c r="BS54" s="2">
        <f t="shared" si="13"/>
        <v>74.22</v>
      </c>
      <c r="BT54" s="2">
        <f t="shared" si="14"/>
        <v>72.975999999999999</v>
      </c>
      <c r="BU54" s="2">
        <f t="shared" si="15"/>
        <v>75.540999999999997</v>
      </c>
      <c r="BV54" s="2">
        <f t="shared" si="16"/>
        <v>74.132999999999996</v>
      </c>
      <c r="BW54" s="2">
        <f t="shared" si="17"/>
        <v>75.759</v>
      </c>
      <c r="BX54" s="2">
        <f t="shared" si="18"/>
        <v>75.545000000000002</v>
      </c>
      <c r="BY54" s="2">
        <f t="shared" si="19"/>
        <v>73.795000000000002</v>
      </c>
      <c r="BZ54" s="2">
        <f t="shared" si="20"/>
        <v>76.590999999999994</v>
      </c>
      <c r="CA54" s="2">
        <f t="shared" si="21"/>
        <v>75.465000000000003</v>
      </c>
      <c r="CB54" s="2">
        <f t="shared" si="22"/>
        <v>71.31</v>
      </c>
      <c r="CC54" s="2">
        <f t="shared" si="23"/>
        <v>65.213999999999999</v>
      </c>
      <c r="CE54" s="2" t="str">
        <f t="shared" si="51"/>
        <v/>
      </c>
      <c r="CF54" s="2" t="str">
        <f t="shared" si="51"/>
        <v/>
      </c>
      <c r="CG54" s="2" t="str">
        <f t="shared" si="51"/>
        <v/>
      </c>
      <c r="CH54" s="2" t="str">
        <f t="shared" si="51"/>
        <v/>
      </c>
      <c r="CI54" s="2" t="str">
        <f t="shared" si="51"/>
        <v/>
      </c>
      <c r="CJ54" s="2" t="str">
        <f t="shared" si="51"/>
        <v/>
      </c>
      <c r="CK54" s="2" t="str">
        <f t="shared" si="51"/>
        <v/>
      </c>
      <c r="CL54" s="2" t="str">
        <f t="shared" si="51"/>
        <v/>
      </c>
      <c r="CM54" s="2" t="str">
        <f t="shared" si="51"/>
        <v/>
      </c>
      <c r="CN54" s="2" t="str">
        <f t="shared" si="51"/>
        <v/>
      </c>
      <c r="CO54" s="2" t="str">
        <f t="shared" si="51"/>
        <v/>
      </c>
      <c r="CP54" s="2" t="str">
        <f t="shared" si="51"/>
        <v/>
      </c>
      <c r="CQ54" s="2" t="str">
        <f t="shared" si="51"/>
        <v/>
      </c>
      <c r="CR54" s="2" t="str">
        <f t="shared" si="51"/>
        <v/>
      </c>
      <c r="CS54" s="2" t="str">
        <f t="shared" si="51"/>
        <v/>
      </c>
      <c r="CU54" s="2" t="str">
        <f t="shared" si="25"/>
        <v/>
      </c>
      <c r="CV54" s="2" t="str">
        <f t="shared" si="26"/>
        <v/>
      </c>
      <c r="CW54" s="2" t="str">
        <f t="shared" si="27"/>
        <v/>
      </c>
      <c r="CX54" s="2" t="str">
        <f t="shared" si="28"/>
        <v/>
      </c>
      <c r="CY54" s="2" t="str">
        <f t="shared" si="29"/>
        <v/>
      </c>
      <c r="CZ54" s="2" t="str">
        <f t="shared" si="30"/>
        <v/>
      </c>
      <c r="DA54" s="2" t="str">
        <f t="shared" si="31"/>
        <v/>
      </c>
      <c r="DB54" s="2" t="str">
        <f t="shared" si="32"/>
        <v/>
      </c>
      <c r="DC54" s="2" t="str">
        <f t="shared" si="33"/>
        <v/>
      </c>
      <c r="DD54" s="2" t="str">
        <f t="shared" si="34"/>
        <v/>
      </c>
      <c r="DE54" s="2" t="str">
        <f t="shared" si="35"/>
        <v/>
      </c>
      <c r="DF54" s="2" t="str">
        <f t="shared" si="36"/>
        <v/>
      </c>
      <c r="DG54" s="2" t="str">
        <f t="shared" si="37"/>
        <v/>
      </c>
      <c r="DH54" s="2" t="str">
        <f t="shared" si="38"/>
        <v/>
      </c>
      <c r="DI54" s="2" t="str">
        <f t="shared" si="39"/>
        <v/>
      </c>
      <c r="DK54" s="2">
        <f t="shared" si="60"/>
        <v>80.573426990553315</v>
      </c>
      <c r="DL54" s="2">
        <f t="shared" si="60"/>
        <v>81.45081341463414</v>
      </c>
      <c r="DM54" s="2">
        <f t="shared" si="60"/>
        <v>80.069791589012226</v>
      </c>
      <c r="DN54" s="2">
        <f t="shared" si="60"/>
        <v>81.161114634146344</v>
      </c>
      <c r="DO54" s="2">
        <f t="shared" si="60"/>
        <v>75.042831470854736</v>
      </c>
      <c r="DP54" s="2">
        <f t="shared" si="60"/>
        <v>75.240420765470105</v>
      </c>
      <c r="DQ54" s="2">
        <f t="shared" si="60"/>
        <v>76.10391677237493</v>
      </c>
      <c r="DR54" s="2">
        <f t="shared" si="60"/>
        <v>76.155189066747184</v>
      </c>
      <c r="DS54" s="2">
        <f t="shared" si="60"/>
        <v>74.993156297191177</v>
      </c>
      <c r="DT54" s="2">
        <f t="shared" si="60"/>
        <v>76.87117038057427</v>
      </c>
      <c r="DU54" s="2">
        <f t="shared" si="60"/>
        <v>75.217172379331771</v>
      </c>
      <c r="DV54" s="2">
        <f t="shared" si="60"/>
        <v>77.949773935366949</v>
      </c>
      <c r="DW54" s="2">
        <f t="shared" si="60"/>
        <v>76.395580187254623</v>
      </c>
      <c r="DX54" s="2">
        <f t="shared" si="60"/>
        <v>72.444438187072919</v>
      </c>
      <c r="DY54" s="2">
        <f t="shared" si="60"/>
        <v>67.12764109858847</v>
      </c>
      <c r="EA54" s="2">
        <f t="shared" si="61"/>
        <v>67.932626943222871</v>
      </c>
      <c r="EB54" s="2">
        <f t="shared" si="61"/>
        <v>65.922497021386263</v>
      </c>
      <c r="EC54" s="2">
        <f t="shared" si="61"/>
        <v>77.310661504196375</v>
      </c>
      <c r="ED54" s="2">
        <f t="shared" si="61"/>
        <v>79.596396806033283</v>
      </c>
      <c r="EE54" s="2">
        <f t="shared" si="61"/>
        <v>80.368970084105683</v>
      </c>
      <c r="EF54" s="2">
        <f t="shared" si="61"/>
        <v>75.157557814127586</v>
      </c>
      <c r="EG54" s="2">
        <f t="shared" si="61"/>
        <v>78.059422347812642</v>
      </c>
      <c r="EH54" s="2">
        <f t="shared" si="61"/>
        <v>72.628213485866482</v>
      </c>
      <c r="EI54" s="2">
        <f t="shared" si="61"/>
        <v>72.104574634639746</v>
      </c>
      <c r="EJ54" s="2">
        <f t="shared" si="61"/>
        <v>73.596093775510568</v>
      </c>
      <c r="EK54" s="2">
        <f t="shared" si="61"/>
        <v>78.869233275077917</v>
      </c>
      <c r="EL54" s="2">
        <f t="shared" si="61"/>
        <v>78.210788556044434</v>
      </c>
      <c r="EM54" s="2">
        <f t="shared" si="61"/>
        <v>71.238722191128574</v>
      </c>
      <c r="EN54" s="2">
        <f t="shared" si="61"/>
        <v>70.456113354842003</v>
      </c>
      <c r="EO54" s="2">
        <f t="shared" si="61"/>
        <v>67.64837749613767</v>
      </c>
      <c r="EQ54" s="2">
        <f t="shared" si="62"/>
        <v>68.66288326504791</v>
      </c>
      <c r="ER54" s="2">
        <f t="shared" si="62"/>
        <v>69.620873167554677</v>
      </c>
      <c r="ES54" s="2">
        <f t="shared" si="62"/>
        <v>76.93486650372185</v>
      </c>
      <c r="ET54" s="2">
        <f t="shared" si="62"/>
        <v>76.152629037633261</v>
      </c>
      <c r="EU54" s="2">
        <f t="shared" si="62"/>
        <v>76.211655436974837</v>
      </c>
      <c r="EV54" s="2">
        <f t="shared" si="62"/>
        <v>72.779256095096869</v>
      </c>
      <c r="EW54" s="2">
        <f t="shared" si="62"/>
        <v>75.424543744124989</v>
      </c>
      <c r="EX54" s="2">
        <f t="shared" si="62"/>
        <v>72.59316225284708</v>
      </c>
      <c r="EY54" s="2">
        <f t="shared" si="62"/>
        <v>72.867623532895095</v>
      </c>
      <c r="EZ54" s="2">
        <f t="shared" si="62"/>
        <v>73.301574561425255</v>
      </c>
      <c r="FA54" s="2">
        <f t="shared" si="62"/>
        <v>75.320898344970942</v>
      </c>
      <c r="FB54" s="2">
        <f t="shared" si="62"/>
        <v>75.320223648748907</v>
      </c>
      <c r="FC54" s="2">
        <f t="shared" si="62"/>
        <v>70.613114863890189</v>
      </c>
      <c r="FD54" s="2">
        <f t="shared" si="62"/>
        <v>68.792842687792472</v>
      </c>
      <c r="FE54" s="2">
        <f t="shared" si="62"/>
        <v>69.733597463716691</v>
      </c>
      <c r="FG54" s="2">
        <f t="shared" si="63"/>
        <v>0.25225152692005476</v>
      </c>
      <c r="FH54" s="2">
        <f t="shared" si="63"/>
        <v>0.21013375155922143</v>
      </c>
      <c r="FI54" s="2">
        <f t="shared" si="63"/>
        <v>0.19464938761426173</v>
      </c>
      <c r="FJ54" s="2">
        <f t="shared" si="63"/>
        <v>0.21090610690034281</v>
      </c>
      <c r="FK54" s="2">
        <f t="shared" si="63"/>
        <v>0.18121192477715506</v>
      </c>
      <c r="FL54" s="2">
        <f t="shared" si="63"/>
        <v>0.19553700194181969</v>
      </c>
      <c r="FM54" s="2">
        <f t="shared" si="63"/>
        <v>0.1690753889040941</v>
      </c>
      <c r="FN54" s="2">
        <f t="shared" si="63"/>
        <v>0.15718896757021972</v>
      </c>
      <c r="FO54" s="2">
        <f t="shared" si="63"/>
        <v>0.16749566253888609</v>
      </c>
      <c r="FP54" s="2">
        <f t="shared" si="63"/>
        <v>0.16987192464283857</v>
      </c>
      <c r="FQ54" s="2">
        <f t="shared" si="63"/>
        <v>0.14679745695627908</v>
      </c>
      <c r="FR54" s="2">
        <f t="shared" si="63"/>
        <v>0.17663816885635944</v>
      </c>
      <c r="FS54" s="2">
        <f t="shared" si="63"/>
        <v>0.18850908271865019</v>
      </c>
      <c r="FT54" s="2">
        <f t="shared" si="63"/>
        <v>0.19133658627345346</v>
      </c>
      <c r="FU54" s="2">
        <f t="shared" si="63"/>
        <v>0.13271521498147781</v>
      </c>
      <c r="FW54" s="2">
        <f t="shared" si="52"/>
        <v>2.1867114971639685E-6</v>
      </c>
      <c r="FX54" s="2">
        <f t="shared" si="52"/>
        <v>3.4774325524452254E-6</v>
      </c>
      <c r="FY54" s="2">
        <f t="shared" si="52"/>
        <v>3.7205700223570383E-6</v>
      </c>
      <c r="FZ54" s="2">
        <f t="shared" si="52"/>
        <v>4.5328905882989353E-6</v>
      </c>
      <c r="GA54" s="2">
        <f t="shared" si="52"/>
        <v>4.3034212010066758E-6</v>
      </c>
      <c r="GB54" s="2">
        <f t="shared" si="52"/>
        <v>4.8121811176985467E-6</v>
      </c>
      <c r="GC54" s="2">
        <f t="shared" si="52"/>
        <v>3.608334801422147E-6</v>
      </c>
      <c r="GD54" s="2">
        <f t="shared" si="52"/>
        <v>3.1781297277136397E-6</v>
      </c>
      <c r="GE54" s="2">
        <f t="shared" si="52"/>
        <v>3.8786018727665068E-6</v>
      </c>
      <c r="GF54" s="2">
        <f t="shared" si="52"/>
        <v>4.58987652439927E-6</v>
      </c>
      <c r="GG54" s="2">
        <f t="shared" si="52"/>
        <v>4.2285988905677294E-6</v>
      </c>
      <c r="GH54" s="2">
        <f t="shared" si="52"/>
        <v>5.1161740191236949E-6</v>
      </c>
      <c r="GI54" s="2">
        <f t="shared" si="52"/>
        <v>4.1494225659955238E-6</v>
      </c>
      <c r="GJ54" s="2">
        <f t="shared" si="52"/>
        <v>3.4082012316573164E-6</v>
      </c>
      <c r="GK54" s="2">
        <f t="shared" si="52"/>
        <v>2.1607809532729034E-6</v>
      </c>
      <c r="GM54" s="92">
        <f t="shared" si="53"/>
        <v>2.9334113318952324E-4</v>
      </c>
      <c r="GN54" s="92">
        <f t="shared" si="53"/>
        <v>6.3374881398107501E-5</v>
      </c>
      <c r="GO54" s="92">
        <f t="shared" si="53"/>
        <v>2.0887999725672677E-5</v>
      </c>
      <c r="GP54" s="92">
        <f t="shared" si="53"/>
        <v>4.8337711707668123E-5</v>
      </c>
      <c r="GQ54" s="92">
        <f t="shared" si="53"/>
        <v>8.156429088612631E-6</v>
      </c>
      <c r="GR54" s="92">
        <f t="shared" si="53"/>
        <v>1.4302646708856981E-5</v>
      </c>
      <c r="GS54" s="92">
        <f t="shared" si="53"/>
        <v>3.5315797425633444E-6</v>
      </c>
      <c r="GT54" s="92">
        <f t="shared" si="53"/>
        <v>1.4972937928013679E-6</v>
      </c>
      <c r="GU54" s="92">
        <f t="shared" si="53"/>
        <v>2.9552629406031939E-6</v>
      </c>
      <c r="GV54" s="92">
        <f t="shared" si="53"/>
        <v>2.563001351472559E-6</v>
      </c>
      <c r="GW54" s="92">
        <f t="shared" si="53"/>
        <v>6.4465757761883147E-7</v>
      </c>
      <c r="GX54" s="92">
        <f t="shared" si="53"/>
        <v>3.9918709087654965E-6</v>
      </c>
      <c r="GY54" s="92">
        <f t="shared" si="53"/>
        <v>1.1649894681101052E-5</v>
      </c>
      <c r="GZ54" s="92">
        <f t="shared" si="53"/>
        <v>1.5062455169744236E-5</v>
      </c>
      <c r="HA54" s="92">
        <f t="shared" si="53"/>
        <v>7.9356512921869013E-8</v>
      </c>
      <c r="HC54" s="92">
        <f t="shared" si="57"/>
        <v>3.1456591846560955E-17</v>
      </c>
      <c r="HD54" s="92">
        <f t="shared" si="57"/>
        <v>2.5022606748132465E-16</v>
      </c>
      <c r="HE54" s="92">
        <f t="shared" si="57"/>
        <v>2.1132586786331005E-19</v>
      </c>
      <c r="HF54" s="92">
        <f t="shared" si="57"/>
        <v>9.5684709056327235E-21</v>
      </c>
      <c r="HG54" s="92">
        <f t="shared" si="57"/>
        <v>1.4644730652215816E-21</v>
      </c>
      <c r="HH54" s="92">
        <f t="shared" si="57"/>
        <v>2.1604063622821912E-19</v>
      </c>
      <c r="HI54" s="92">
        <f t="shared" si="57"/>
        <v>8.0260627808021271E-21</v>
      </c>
      <c r="HJ54" s="92">
        <f t="shared" si="57"/>
        <v>3.0520739657974316E-23</v>
      </c>
      <c r="HK54" s="92">
        <f t="shared" si="57"/>
        <v>1.1499985518831214E-20</v>
      </c>
      <c r="HL54" s="92">
        <f t="shared" si="57"/>
        <v>5.540913741183443E-20</v>
      </c>
      <c r="HM54" s="92">
        <f t="shared" si="57"/>
        <v>1.2834602208879426E-22</v>
      </c>
      <c r="HN54" s="92">
        <f t="shared" si="57"/>
        <v>5.4575839926285366E-22</v>
      </c>
      <c r="HO54" s="92">
        <f t="shared" si="57"/>
        <v>2.5022975984564514E-18</v>
      </c>
      <c r="HP54" s="92">
        <f t="shared" si="57"/>
        <v>1.1920137489477968E-18</v>
      </c>
      <c r="HQ54" s="92">
        <f t="shared" si="57"/>
        <v>1.884714485017261E-27</v>
      </c>
      <c r="HS54" s="92">
        <f t="shared" si="54"/>
        <v>1.7091407180100266E-65</v>
      </c>
      <c r="HT54" s="92">
        <f t="shared" si="54"/>
        <v>3.8517791016175307E-60</v>
      </c>
      <c r="HU54" s="92">
        <f t="shared" si="54"/>
        <v>3.2235733554891744E-73</v>
      </c>
      <c r="HV54" s="92">
        <f t="shared" si="54"/>
        <v>4.6444949565852582E-78</v>
      </c>
      <c r="HW54" s="92">
        <f t="shared" si="54"/>
        <v>1.1429777527067351E-81</v>
      </c>
      <c r="HX54" s="92">
        <f t="shared" si="54"/>
        <v>4.2948992124780005E-74</v>
      </c>
      <c r="HY54" s="92">
        <f t="shared" si="54"/>
        <v>1.147567921265626E-79</v>
      </c>
      <c r="HZ54" s="92">
        <f t="shared" si="54"/>
        <v>1.3206994315543038E-89</v>
      </c>
      <c r="IA54" s="92">
        <f t="shared" si="54"/>
        <v>5.8513481654749911E-79</v>
      </c>
      <c r="IB54" s="92">
        <f t="shared" si="54"/>
        <v>3.043705216223528E-76</v>
      </c>
      <c r="IC54" s="92">
        <f t="shared" si="54"/>
        <v>2.4681113851438667E-84</v>
      </c>
      <c r="ID54" s="92">
        <f t="shared" si="54"/>
        <v>8.5148984506880031E-84</v>
      </c>
      <c r="IE54" s="92">
        <f t="shared" si="54"/>
        <v>3.8555840444692124E-69</v>
      </c>
      <c r="IF54" s="92">
        <f t="shared" si="54"/>
        <v>1.5589866406580411E-43</v>
      </c>
      <c r="IG54" s="92">
        <f t="shared" si="54"/>
        <v>5.3802758310356976E-39</v>
      </c>
      <c r="II54" s="92">
        <f t="shared" si="55"/>
        <v>2.0125783502980137E-192</v>
      </c>
      <c r="IJ54" s="92">
        <f t="shared" si="55"/>
        <v>7.4780928135281626E-175</v>
      </c>
      <c r="IK54" s="92">
        <f t="shared" si="55"/>
        <v>1.959441288169743E-214</v>
      </c>
      <c r="IL54" s="92">
        <f t="shared" si="55"/>
        <v>8.0395425837525341E-229</v>
      </c>
      <c r="IM54" s="92">
        <f t="shared" si="55"/>
        <v>7.7288088996890472E-241</v>
      </c>
      <c r="IN54" s="92">
        <f t="shared" si="55"/>
        <v>3.3281852863835181E-220</v>
      </c>
      <c r="IO54" s="92">
        <f t="shared" si="55"/>
        <v>5.4007863351660344E-239</v>
      </c>
      <c r="IP54" s="92">
        <f t="shared" si="55"/>
        <v>7.9420811924666367E-271</v>
      </c>
      <c r="IQ54" s="92">
        <f t="shared" si="55"/>
        <v>1.8396634145544583E-237</v>
      </c>
      <c r="IR54" s="92">
        <f t="shared" si="55"/>
        <v>3.0685376442207367E-228</v>
      </c>
      <c r="IS54" s="92">
        <f t="shared" si="55"/>
        <v>6.94996780215996E-248</v>
      </c>
      <c r="IT54" s="92">
        <f t="shared" si="55"/>
        <v>5.9248849384000453E-248</v>
      </c>
      <c r="IU54" s="92">
        <f t="shared" si="55"/>
        <v>1.6290272287269266E-202</v>
      </c>
      <c r="IV54" s="92">
        <f t="shared" si="55"/>
        <v>7.2166228596769033E-153</v>
      </c>
      <c r="IW54" s="92">
        <f t="shared" si="55"/>
        <v>8.9696516335965098E-105</v>
      </c>
      <c r="IY54" s="92">
        <f t="shared" si="56"/>
        <v>2.9334113318955468E-4</v>
      </c>
      <c r="IZ54" s="92">
        <f t="shared" si="56"/>
        <v>6.3374881398357721E-5</v>
      </c>
      <c r="JA54" s="92">
        <f t="shared" si="56"/>
        <v>2.0887999725672887E-5</v>
      </c>
      <c r="JB54" s="92">
        <f t="shared" si="56"/>
        <v>4.8337711707668129E-5</v>
      </c>
      <c r="JC54" s="92">
        <f t="shared" si="56"/>
        <v>8.1564290886126327E-6</v>
      </c>
      <c r="JD54" s="92">
        <f t="shared" si="56"/>
        <v>1.4302646708857198E-5</v>
      </c>
      <c r="JE54" s="92">
        <f t="shared" si="56"/>
        <v>3.5315797425633525E-6</v>
      </c>
      <c r="JF54" s="92">
        <f t="shared" si="56"/>
        <v>1.4972937928013679E-6</v>
      </c>
      <c r="JG54" s="92">
        <f t="shared" si="56"/>
        <v>2.9552629406032053E-6</v>
      </c>
      <c r="JH54" s="92">
        <f t="shared" si="56"/>
        <v>2.5630013514726145E-6</v>
      </c>
      <c r="JI54" s="92">
        <f t="shared" si="56"/>
        <v>6.4465757761883158E-7</v>
      </c>
      <c r="JJ54" s="92">
        <f t="shared" si="56"/>
        <v>3.9918709087654973E-6</v>
      </c>
      <c r="JK54" s="92">
        <f t="shared" si="56"/>
        <v>1.1649894681103554E-5</v>
      </c>
      <c r="JL54" s="92">
        <f t="shared" si="56"/>
        <v>1.5062455169745428E-5</v>
      </c>
      <c r="JM54" s="92">
        <f t="shared" si="56"/>
        <v>7.9356512921869013E-8</v>
      </c>
    </row>
    <row r="55" spans="2:273" x14ac:dyDescent="0.25">
      <c r="B55" s="2">
        <v>28</v>
      </c>
      <c r="C55" s="37">
        <v>81.082999999999998</v>
      </c>
      <c r="D55" s="37">
        <v>79.713999999999999</v>
      </c>
      <c r="E55" s="37">
        <v>77.881</v>
      </c>
      <c r="F55" s="37">
        <v>78.593000000000004</v>
      </c>
      <c r="G55" s="37">
        <v>73.244</v>
      </c>
      <c r="H55" s="37">
        <v>74.78</v>
      </c>
      <c r="I55" s="37">
        <v>75.945999999999998</v>
      </c>
      <c r="J55" s="37">
        <v>74.2</v>
      </c>
      <c r="K55" s="37">
        <v>72.897000000000006</v>
      </c>
      <c r="L55" s="37">
        <v>75.25</v>
      </c>
      <c r="M55" s="37">
        <v>73.545000000000002</v>
      </c>
      <c r="N55" s="37">
        <v>76.522999999999996</v>
      </c>
      <c r="O55" s="37">
        <v>75.209000000000003</v>
      </c>
      <c r="P55" s="37">
        <v>72.570999999999998</v>
      </c>
      <c r="Q55" s="37">
        <v>66.713999999999999</v>
      </c>
      <c r="S55" s="4">
        <f t="shared" si="58"/>
        <v>77.733463023415737</v>
      </c>
      <c r="T55" s="4">
        <f t="shared" si="58"/>
        <v>78.351687711133792</v>
      </c>
      <c r="U55" s="4">
        <f t="shared" si="58"/>
        <v>79.774613336587393</v>
      </c>
      <c r="V55" s="4">
        <f t="shared" si="58"/>
        <v>81.170161896522472</v>
      </c>
      <c r="W55" s="4">
        <f t="shared" si="58"/>
        <v>76.326026434165541</v>
      </c>
      <c r="X55" s="4">
        <f t="shared" si="58"/>
        <v>75.37048308405916</v>
      </c>
      <c r="Y55" s="4">
        <f t="shared" si="58"/>
        <v>76.625372205575843</v>
      </c>
      <c r="Z55" s="4">
        <f t="shared" si="58"/>
        <v>75.746393567772785</v>
      </c>
      <c r="AA55" s="4">
        <f t="shared" si="58"/>
        <v>74.629873569163038</v>
      </c>
      <c r="AB55" s="4">
        <f t="shared" si="58"/>
        <v>76.481908804074422</v>
      </c>
      <c r="AC55" s="4">
        <f t="shared" si="58"/>
        <v>75.989214278056807</v>
      </c>
      <c r="AD55" s="4">
        <f t="shared" si="58"/>
        <v>78.238407687392069</v>
      </c>
      <c r="AE55" s="4">
        <f t="shared" si="58"/>
        <v>75.588149849693721</v>
      </c>
      <c r="AF55" s="4">
        <f t="shared" si="58"/>
        <v>72.256005167343289</v>
      </c>
      <c r="AG55" s="4">
        <f t="shared" si="58"/>
        <v>67.313853698756873</v>
      </c>
      <c r="AI55" s="4">
        <f t="shared" si="59"/>
        <v>3.3495369765842611</v>
      </c>
      <c r="AJ55" s="4">
        <f t="shared" si="59"/>
        <v>1.3623122888662067</v>
      </c>
      <c r="AK55" s="4">
        <f t="shared" si="59"/>
        <v>-1.8936133365873928</v>
      </c>
      <c r="AL55" s="4">
        <f t="shared" si="59"/>
        <v>-2.577161896522469</v>
      </c>
      <c r="AM55" s="4">
        <f t="shared" si="59"/>
        <v>-3.0820264341655417</v>
      </c>
      <c r="AN55" s="4">
        <f t="shared" si="59"/>
        <v>-0.59048308405915861</v>
      </c>
      <c r="AO55" s="4">
        <f t="shared" si="59"/>
        <v>-0.6793722055758451</v>
      </c>
      <c r="AP55" s="4">
        <f t="shared" si="59"/>
        <v>-1.5463935677727818</v>
      </c>
      <c r="AQ55" s="4">
        <f t="shared" si="59"/>
        <v>-1.7328735691630328</v>
      </c>
      <c r="AR55" s="4">
        <f t="shared" si="59"/>
        <v>-1.2319088040744219</v>
      </c>
      <c r="AS55" s="4">
        <f t="shared" si="59"/>
        <v>-2.4442142780568048</v>
      </c>
      <c r="AT55" s="4">
        <f t="shared" si="59"/>
        <v>-1.7154076873920729</v>
      </c>
      <c r="AU55" s="4">
        <f t="shared" si="59"/>
        <v>-0.37914984969371801</v>
      </c>
      <c r="AV55" s="4">
        <f t="shared" si="59"/>
        <v>0.31499483265670847</v>
      </c>
      <c r="AW55" s="4">
        <f t="shared" si="59"/>
        <v>-0.59985369875687411</v>
      </c>
      <c r="AY55" s="2">
        <f t="shared" si="50"/>
        <v>77.348142440956764</v>
      </c>
      <c r="AZ55" s="2">
        <f t="shared" si="50"/>
        <v>78.247044296547614</v>
      </c>
      <c r="BA55" s="2">
        <f t="shared" si="50"/>
        <v>79.736401886882092</v>
      </c>
      <c r="BB55" s="2">
        <f t="shared" si="50"/>
        <v>81.090622167267767</v>
      </c>
      <c r="BC55" s="2">
        <f t="shared" si="50"/>
        <v>76.309789364156785</v>
      </c>
      <c r="BD55" s="2">
        <f t="shared" si="50"/>
        <v>75.342310697058821</v>
      </c>
      <c r="BE55" s="2">
        <f t="shared" si="50"/>
        <v>76.617915263579548</v>
      </c>
      <c r="BF55" s="2">
        <f t="shared" si="50"/>
        <v>75.742817482948425</v>
      </c>
      <c r="BG55" s="2">
        <f t="shared" si="50"/>
        <v>74.623374974953975</v>
      </c>
      <c r="BH55" s="2">
        <f t="shared" si="50"/>
        <v>76.476172984478339</v>
      </c>
      <c r="BI55" s="2">
        <f t="shared" si="50"/>
        <v>75.987715086002694</v>
      </c>
      <c r="BJ55" s="2">
        <f t="shared" si="50"/>
        <v>78.230215873651474</v>
      </c>
      <c r="BK55" s="2">
        <f t="shared" si="50"/>
        <v>75.56670919629569</v>
      </c>
      <c r="BL55" s="2">
        <f t="shared" si="50"/>
        <v>72.230739697865658</v>
      </c>
      <c r="BM55" s="2">
        <f t="shared" si="50"/>
        <v>67.31368590463785</v>
      </c>
      <c r="BO55" s="2">
        <f t="shared" si="9"/>
        <v>81.082999999999998</v>
      </c>
      <c r="BP55" s="2">
        <f t="shared" si="10"/>
        <v>79.713999999999999</v>
      </c>
      <c r="BQ55" s="2">
        <f t="shared" si="11"/>
        <v>77.881</v>
      </c>
      <c r="BR55" s="2">
        <f t="shared" si="12"/>
        <v>78.593000000000004</v>
      </c>
      <c r="BS55" s="2">
        <f t="shared" si="13"/>
        <v>73.244</v>
      </c>
      <c r="BT55" s="2">
        <f t="shared" si="14"/>
        <v>74.78</v>
      </c>
      <c r="BU55" s="2">
        <f t="shared" si="15"/>
        <v>75.945999999999998</v>
      </c>
      <c r="BV55" s="2">
        <f t="shared" si="16"/>
        <v>74.2</v>
      </c>
      <c r="BW55" s="2">
        <f t="shared" si="17"/>
        <v>72.897000000000006</v>
      </c>
      <c r="BX55" s="2">
        <f t="shared" si="18"/>
        <v>75.25</v>
      </c>
      <c r="BY55" s="2">
        <f t="shared" si="19"/>
        <v>73.545000000000002</v>
      </c>
      <c r="BZ55" s="2">
        <f t="shared" si="20"/>
        <v>76.522999999999996</v>
      </c>
      <c r="CA55" s="2">
        <f t="shared" si="21"/>
        <v>75.209000000000003</v>
      </c>
      <c r="CB55" s="2">
        <f t="shared" si="22"/>
        <v>72.570999999999998</v>
      </c>
      <c r="CC55" s="2">
        <f t="shared" si="23"/>
        <v>66.713999999999999</v>
      </c>
      <c r="CE55" s="2" t="str">
        <f t="shared" si="51"/>
        <v/>
      </c>
      <c r="CF55" s="2" t="str">
        <f t="shared" si="51"/>
        <v/>
      </c>
      <c r="CG55" s="2" t="str">
        <f t="shared" si="51"/>
        <v/>
      </c>
      <c r="CH55" s="2" t="str">
        <f t="shared" si="51"/>
        <v/>
      </c>
      <c r="CI55" s="2" t="str">
        <f t="shared" si="51"/>
        <v/>
      </c>
      <c r="CJ55" s="2" t="str">
        <f t="shared" si="51"/>
        <v/>
      </c>
      <c r="CK55" s="2" t="str">
        <f t="shared" si="51"/>
        <v/>
      </c>
      <c r="CL55" s="2" t="str">
        <f t="shared" si="51"/>
        <v/>
      </c>
      <c r="CM55" s="2" t="str">
        <f t="shared" si="51"/>
        <v/>
      </c>
      <c r="CN55" s="2" t="str">
        <f t="shared" si="51"/>
        <v/>
      </c>
      <c r="CO55" s="2" t="str">
        <f t="shared" si="51"/>
        <v/>
      </c>
      <c r="CP55" s="2" t="str">
        <f t="shared" si="51"/>
        <v/>
      </c>
      <c r="CQ55" s="2" t="str">
        <f t="shared" si="51"/>
        <v/>
      </c>
      <c r="CR55" s="2" t="str">
        <f t="shared" si="51"/>
        <v/>
      </c>
      <c r="CS55" s="2" t="str">
        <f t="shared" si="51"/>
        <v/>
      </c>
      <c r="CU55" s="2" t="str">
        <f t="shared" si="25"/>
        <v/>
      </c>
      <c r="CV55" s="2" t="str">
        <f t="shared" si="26"/>
        <v/>
      </c>
      <c r="CW55" s="2" t="str">
        <f t="shared" si="27"/>
        <v/>
      </c>
      <c r="CX55" s="2" t="str">
        <f t="shared" si="28"/>
        <v/>
      </c>
      <c r="CY55" s="2" t="str">
        <f t="shared" si="29"/>
        <v/>
      </c>
      <c r="CZ55" s="2" t="str">
        <f t="shared" si="30"/>
        <v/>
      </c>
      <c r="DA55" s="2" t="str">
        <f t="shared" si="31"/>
        <v/>
      </c>
      <c r="DB55" s="2" t="str">
        <f t="shared" si="32"/>
        <v/>
      </c>
      <c r="DC55" s="2" t="str">
        <f t="shared" si="33"/>
        <v/>
      </c>
      <c r="DD55" s="2" t="str">
        <f t="shared" si="34"/>
        <v/>
      </c>
      <c r="DE55" s="2" t="str">
        <f t="shared" si="35"/>
        <v/>
      </c>
      <c r="DF55" s="2" t="str">
        <f t="shared" si="36"/>
        <v/>
      </c>
      <c r="DG55" s="2" t="str">
        <f t="shared" si="37"/>
        <v/>
      </c>
      <c r="DH55" s="2" t="str">
        <f t="shared" si="38"/>
        <v/>
      </c>
      <c r="DI55" s="2" t="str">
        <f t="shared" si="39"/>
        <v/>
      </c>
      <c r="DK55" s="2">
        <f t="shared" si="60"/>
        <v>80.844627800269919</v>
      </c>
      <c r="DL55" s="2">
        <f t="shared" si="60"/>
        <v>81.849629965156794</v>
      </c>
      <c r="DM55" s="2">
        <f t="shared" si="60"/>
        <v>80.413254031277859</v>
      </c>
      <c r="DN55" s="2">
        <f t="shared" si="60"/>
        <v>81.571921951219522</v>
      </c>
      <c r="DO55" s="2">
        <f t="shared" si="60"/>
        <v>75.367419661733621</v>
      </c>
      <c r="DP55" s="2">
        <f t="shared" si="60"/>
        <v>75.424291359425212</v>
      </c>
      <c r="DQ55" s="2">
        <f t="shared" si="60"/>
        <v>76.328075193798469</v>
      </c>
      <c r="DR55" s="2">
        <f t="shared" si="60"/>
        <v>76.39905028692236</v>
      </c>
      <c r="DS55" s="2">
        <f t="shared" si="60"/>
        <v>75.199164300815454</v>
      </c>
      <c r="DT55" s="2">
        <f t="shared" si="60"/>
        <v>77.147150041865899</v>
      </c>
      <c r="DU55" s="2">
        <f t="shared" si="60"/>
        <v>75.475688950112101</v>
      </c>
      <c r="DV55" s="2">
        <f t="shared" si="60"/>
        <v>78.274510117789191</v>
      </c>
      <c r="DW55" s="2">
        <f t="shared" si="60"/>
        <v>76.696145877378441</v>
      </c>
      <c r="DX55" s="2">
        <f t="shared" si="60"/>
        <v>72.71968508764823</v>
      </c>
      <c r="DY55" s="2">
        <f t="shared" si="60"/>
        <v>67.269464164569428</v>
      </c>
      <c r="EA55" s="2">
        <f t="shared" si="61"/>
        <v>67.895488914876324</v>
      </c>
      <c r="EB55" s="2">
        <f t="shared" si="61"/>
        <v>65.896837505797492</v>
      </c>
      <c r="EC55" s="2">
        <f t="shared" si="61"/>
        <v>77.182380493410534</v>
      </c>
      <c r="ED55" s="2">
        <f t="shared" si="61"/>
        <v>79.448386578230384</v>
      </c>
      <c r="EE55" s="2">
        <f t="shared" si="61"/>
        <v>80.193234242691375</v>
      </c>
      <c r="EF55" s="2">
        <f t="shared" si="61"/>
        <v>75.034768047043457</v>
      </c>
      <c r="EG55" s="2">
        <f t="shared" si="61"/>
        <v>77.917062959019319</v>
      </c>
      <c r="EH55" s="2">
        <f t="shared" si="61"/>
        <v>72.533845019758402</v>
      </c>
      <c r="EI55" s="2">
        <f t="shared" si="61"/>
        <v>72.013320922157106</v>
      </c>
      <c r="EJ55" s="2">
        <f t="shared" si="61"/>
        <v>73.485768031626861</v>
      </c>
      <c r="EK55" s="2">
        <f t="shared" si="61"/>
        <v>78.701916822378109</v>
      </c>
      <c r="EL55" s="2">
        <f t="shared" si="61"/>
        <v>78.041998589575286</v>
      </c>
      <c r="EM55" s="2">
        <f t="shared" si="61"/>
        <v>71.132543543945445</v>
      </c>
      <c r="EN55" s="2">
        <f t="shared" si="61"/>
        <v>70.346122033197631</v>
      </c>
      <c r="EO55" s="2">
        <f t="shared" si="61"/>
        <v>67.577210363923712</v>
      </c>
      <c r="EQ55" s="2">
        <f t="shared" si="62"/>
        <v>68.617483731622656</v>
      </c>
      <c r="ER55" s="2">
        <f t="shared" si="62"/>
        <v>69.551765136744194</v>
      </c>
      <c r="ES55" s="2">
        <f t="shared" si="62"/>
        <v>76.810938339018179</v>
      </c>
      <c r="ET55" s="2">
        <f t="shared" si="62"/>
        <v>76.045477628595819</v>
      </c>
      <c r="EU55" s="2">
        <f t="shared" si="62"/>
        <v>76.0875605425489</v>
      </c>
      <c r="EV55" s="2">
        <f t="shared" si="62"/>
        <v>72.68506403547525</v>
      </c>
      <c r="EW55" s="2">
        <f t="shared" si="62"/>
        <v>75.314023616806367</v>
      </c>
      <c r="EX55" s="2">
        <f t="shared" si="62"/>
        <v>72.499168946076708</v>
      </c>
      <c r="EY55" s="2">
        <f t="shared" si="62"/>
        <v>72.767281436709027</v>
      </c>
      <c r="EZ55" s="2">
        <f t="shared" si="62"/>
        <v>73.194383679583083</v>
      </c>
      <c r="FA55" s="2">
        <f t="shared" si="62"/>
        <v>75.196687376184556</v>
      </c>
      <c r="FB55" s="2">
        <f t="shared" si="62"/>
        <v>75.187659674730185</v>
      </c>
      <c r="FC55" s="2">
        <f t="shared" si="62"/>
        <v>70.513916104345725</v>
      </c>
      <c r="FD55" s="2">
        <f t="shared" si="62"/>
        <v>68.702382093523909</v>
      </c>
      <c r="FE55" s="2">
        <f t="shared" si="62"/>
        <v>69.634676577680608</v>
      </c>
      <c r="FG55" s="2">
        <f t="shared" si="63"/>
        <v>0.27001695799018505</v>
      </c>
      <c r="FH55" s="2">
        <f t="shared" si="63"/>
        <v>0.22582877660834627</v>
      </c>
      <c r="FI55" s="2">
        <f t="shared" si="63"/>
        <v>0.20949462154930037</v>
      </c>
      <c r="FJ55" s="2">
        <f t="shared" si="63"/>
        <v>0.22664226689580727</v>
      </c>
      <c r="FK55" s="2">
        <f t="shared" si="63"/>
        <v>0.19528082972696292</v>
      </c>
      <c r="FL55" s="2">
        <f t="shared" si="63"/>
        <v>0.21043224286445461</v>
      </c>
      <c r="FM55" s="2">
        <f t="shared" si="63"/>
        <v>0.182411957438432</v>
      </c>
      <c r="FN55" s="2">
        <f t="shared" si="63"/>
        <v>0.16977951694090068</v>
      </c>
      <c r="FO55" s="2">
        <f t="shared" si="63"/>
        <v>0.18073472668572887</v>
      </c>
      <c r="FP55" s="2">
        <f t="shared" si="63"/>
        <v>0.18325746645991542</v>
      </c>
      <c r="FQ55" s="2">
        <f t="shared" si="63"/>
        <v>0.15871240606252937</v>
      </c>
      <c r="FR55" s="2">
        <f t="shared" si="63"/>
        <v>0.19043456594016417</v>
      </c>
      <c r="FS55" s="2">
        <f t="shared" si="63"/>
        <v>0.20300406082149328</v>
      </c>
      <c r="FT55" s="2">
        <f t="shared" si="63"/>
        <v>0.20599378903437773</v>
      </c>
      <c r="FU55" s="2">
        <f t="shared" si="63"/>
        <v>0.14367964742385597</v>
      </c>
      <c r="FW55" s="2">
        <f t="shared" si="52"/>
        <v>2.3976809720572018E-6</v>
      </c>
      <c r="FX55" s="2">
        <f t="shared" si="52"/>
        <v>3.8129276930911411E-6</v>
      </c>
      <c r="FY55" s="2">
        <f t="shared" si="52"/>
        <v>4.0795224423780261E-6</v>
      </c>
      <c r="FZ55" s="2">
        <f t="shared" si="52"/>
        <v>4.9702135219732829E-6</v>
      </c>
      <c r="GA55" s="2">
        <f t="shared" si="52"/>
        <v>4.7186055566236935E-6</v>
      </c>
      <c r="GB55" s="2">
        <f t="shared" si="52"/>
        <v>5.276449221748394E-6</v>
      </c>
      <c r="GC55" s="2">
        <f t="shared" si="52"/>
        <v>3.9564590567992195E-6</v>
      </c>
      <c r="GD55" s="2">
        <f t="shared" si="52"/>
        <v>3.4847488824580017E-6</v>
      </c>
      <c r="GE55" s="2">
        <f t="shared" si="52"/>
        <v>4.2528007936083619E-6</v>
      </c>
      <c r="GF55" s="2">
        <f t="shared" si="52"/>
        <v>5.032697303399106E-6</v>
      </c>
      <c r="GG55" s="2">
        <f t="shared" si="52"/>
        <v>4.6365645921746795E-6</v>
      </c>
      <c r="GH55" s="2">
        <f t="shared" si="52"/>
        <v>5.6097704906649221E-6</v>
      </c>
      <c r="GI55" s="2">
        <f t="shared" si="52"/>
        <v>4.5497495488028072E-6</v>
      </c>
      <c r="GJ55" s="2">
        <f t="shared" si="52"/>
        <v>3.7370171097854398E-6</v>
      </c>
      <c r="GK55" s="2">
        <f t="shared" si="52"/>
        <v>2.3692487079920953E-6</v>
      </c>
      <c r="GM55" s="92">
        <f t="shared" si="53"/>
        <v>4.2175091620898409E-4</v>
      </c>
      <c r="GN55" s="92">
        <f t="shared" si="53"/>
        <v>9.7976123695282843E-5</v>
      </c>
      <c r="GO55" s="92">
        <f t="shared" si="53"/>
        <v>3.4527749862552873E-5</v>
      </c>
      <c r="GP55" s="92">
        <f t="shared" si="53"/>
        <v>7.6732288347804452E-5</v>
      </c>
      <c r="GQ55" s="92">
        <f t="shared" si="53"/>
        <v>1.4165795725970081E-5</v>
      </c>
      <c r="GR55" s="92">
        <f t="shared" si="53"/>
        <v>2.4495139237785932E-5</v>
      </c>
      <c r="GS55" s="92">
        <f t="shared" si="53"/>
        <v>6.374502858865636E-6</v>
      </c>
      <c r="GT55" s="92">
        <f t="shared" si="53"/>
        <v>2.8021488486090544E-6</v>
      </c>
      <c r="GU55" s="92">
        <f t="shared" si="53"/>
        <v>5.3892098870965787E-6</v>
      </c>
      <c r="GV55" s="92">
        <f t="shared" si="53"/>
        <v>4.7585942290857458E-6</v>
      </c>
      <c r="GW55" s="92">
        <f t="shared" si="53"/>
        <v>1.2490862404406965E-6</v>
      </c>
      <c r="GX55" s="92">
        <f t="shared" si="53"/>
        <v>7.2761741776931132E-6</v>
      </c>
      <c r="GY55" s="92">
        <f t="shared" si="53"/>
        <v>1.9975631954811588E-5</v>
      </c>
      <c r="GZ55" s="92">
        <f t="shared" si="53"/>
        <v>2.5426885502461911E-5</v>
      </c>
      <c r="HA55" s="92">
        <f t="shared" si="53"/>
        <v>1.715038912529467E-7</v>
      </c>
      <c r="HC55" s="92">
        <f t="shared" si="57"/>
        <v>9.7025213049156714E-17</v>
      </c>
      <c r="HD55" s="92">
        <f t="shared" si="57"/>
        <v>7.3760881753453632E-16</v>
      </c>
      <c r="HE55" s="92">
        <f t="shared" si="57"/>
        <v>7.9187631761385226E-19</v>
      </c>
      <c r="HF55" s="92">
        <f t="shared" si="57"/>
        <v>4.0262568000044567E-20</v>
      </c>
      <c r="HG55" s="92">
        <f t="shared" si="57"/>
        <v>6.5539867961161364E-21</v>
      </c>
      <c r="HH55" s="92">
        <f t="shared" si="57"/>
        <v>8.4698995037452939E-19</v>
      </c>
      <c r="HI55" s="92">
        <f t="shared" si="57"/>
        <v>3.4041557071588293E-20</v>
      </c>
      <c r="HJ55" s="92">
        <f t="shared" si="57"/>
        <v>1.533994979886523E-22</v>
      </c>
      <c r="HK55" s="92">
        <f t="shared" si="57"/>
        <v>4.8669862219633209E-20</v>
      </c>
      <c r="HL55" s="92">
        <f t="shared" si="57"/>
        <v>2.2652131955970672E-19</v>
      </c>
      <c r="HM55" s="92">
        <f t="shared" si="57"/>
        <v>6.0919229863706935E-22</v>
      </c>
      <c r="HN55" s="92">
        <f t="shared" si="57"/>
        <v>2.5925906600910903E-21</v>
      </c>
      <c r="HO55" s="92">
        <f t="shared" si="57"/>
        <v>8.7861164621069311E-18</v>
      </c>
      <c r="HP55" s="92">
        <f t="shared" si="57"/>
        <v>4.2302268973537988E-18</v>
      </c>
      <c r="HQ55" s="92">
        <f t="shared" si="57"/>
        <v>1.227238261916518E-26</v>
      </c>
      <c r="HS55" s="92">
        <f t="shared" si="54"/>
        <v>2.5094349233058797E-64</v>
      </c>
      <c r="HT55" s="92">
        <f t="shared" si="54"/>
        <v>4.8864117494329276E-59</v>
      </c>
      <c r="HU55" s="92">
        <f t="shared" si="54"/>
        <v>7.3815314836107959E-72</v>
      </c>
      <c r="HV55" s="92">
        <f t="shared" si="54"/>
        <v>1.3863193386600069E-76</v>
      </c>
      <c r="HW55" s="92">
        <f t="shared" si="54"/>
        <v>3.9837234250412229E-80</v>
      </c>
      <c r="HX55" s="92">
        <f t="shared" si="54"/>
        <v>1.117975543848101E-72</v>
      </c>
      <c r="HY55" s="92">
        <f t="shared" si="54"/>
        <v>3.5932300642618412E-78</v>
      </c>
      <c r="HZ55" s="92">
        <f t="shared" si="54"/>
        <v>6.2395475596295449E-88</v>
      </c>
      <c r="IA55" s="92">
        <f t="shared" si="54"/>
        <v>1.8193275332179332E-77</v>
      </c>
      <c r="IB55" s="92">
        <f t="shared" si="54"/>
        <v>8.7149072832365945E-75</v>
      </c>
      <c r="IC55" s="92">
        <f t="shared" si="54"/>
        <v>9.5669579911507214E-83</v>
      </c>
      <c r="ID55" s="92">
        <f t="shared" si="54"/>
        <v>3.453545532748562E-82</v>
      </c>
      <c r="IE55" s="92">
        <f t="shared" si="54"/>
        <v>7.5919034932670753E-68</v>
      </c>
      <c r="IF55" s="92">
        <f t="shared" si="54"/>
        <v>9.5474591491228493E-43</v>
      </c>
      <c r="IG55" s="92">
        <f t="shared" si="54"/>
        <v>2.5571376445235158E-38</v>
      </c>
      <c r="II55" s="92">
        <f t="shared" si="55"/>
        <v>9.6501303636977988E-190</v>
      </c>
      <c r="IJ55" s="92">
        <f t="shared" si="55"/>
        <v>2.4940318363903291E-172</v>
      </c>
      <c r="IK55" s="92">
        <f t="shared" si="55"/>
        <v>2.5659648251470027E-211</v>
      </c>
      <c r="IL55" s="92">
        <f t="shared" si="55"/>
        <v>1.9344738314210984E-225</v>
      </c>
      <c r="IM55" s="92">
        <f t="shared" si="55"/>
        <v>2.7139407743514306E-237</v>
      </c>
      <c r="IN55" s="92">
        <f t="shared" si="55"/>
        <v>6.1796772128856226E-217</v>
      </c>
      <c r="IO55" s="92">
        <f t="shared" si="55"/>
        <v>1.5896614194133113E-235</v>
      </c>
      <c r="IP55" s="92">
        <f t="shared" si="55"/>
        <v>6.2408247031645313E-267</v>
      </c>
      <c r="IQ55" s="92">
        <f t="shared" si="55"/>
        <v>5.3835815637969774E-234</v>
      </c>
      <c r="IR55" s="92">
        <f t="shared" si="55"/>
        <v>7.2947480547028325E-225</v>
      </c>
      <c r="IS55" s="92">
        <f t="shared" si="55"/>
        <v>3.0681447325810023E-244</v>
      </c>
      <c r="IT55" s="92">
        <f t="shared" si="55"/>
        <v>2.9881624530175911E-244</v>
      </c>
      <c r="IU55" s="92">
        <f t="shared" si="55"/>
        <v>1.513730430685307E-199</v>
      </c>
      <c r="IV55" s="92">
        <f t="shared" si="55"/>
        <v>1.1411879406940271E-150</v>
      </c>
      <c r="IW55" s="92">
        <f t="shared" si="55"/>
        <v>2.5100238499912481E-103</v>
      </c>
      <c r="IY55" s="92">
        <f t="shared" si="56"/>
        <v>4.2175091620908113E-4</v>
      </c>
      <c r="IZ55" s="92">
        <f t="shared" si="56"/>
        <v>9.7976123696020452E-5</v>
      </c>
      <c r="JA55" s="92">
        <f t="shared" si="56"/>
        <v>3.4527749862553666E-5</v>
      </c>
      <c r="JB55" s="92">
        <f t="shared" si="56"/>
        <v>7.6732288347804492E-5</v>
      </c>
      <c r="JC55" s="92">
        <f t="shared" si="56"/>
        <v>1.4165795725970088E-5</v>
      </c>
      <c r="JD55" s="92">
        <f t="shared" si="56"/>
        <v>2.4495139237786779E-5</v>
      </c>
      <c r="JE55" s="92">
        <f t="shared" si="56"/>
        <v>6.3745028588656699E-6</v>
      </c>
      <c r="JF55" s="92">
        <f t="shared" si="56"/>
        <v>2.8021488486090544E-6</v>
      </c>
      <c r="JG55" s="92">
        <f t="shared" si="56"/>
        <v>5.389209887096627E-6</v>
      </c>
      <c r="JH55" s="92">
        <f t="shared" si="56"/>
        <v>4.7585942290859719E-6</v>
      </c>
      <c r="JI55" s="92">
        <f t="shared" si="56"/>
        <v>1.2490862404406971E-6</v>
      </c>
      <c r="JJ55" s="92">
        <f t="shared" si="56"/>
        <v>7.2761741776931158E-6</v>
      </c>
      <c r="JK55" s="92">
        <f t="shared" si="56"/>
        <v>1.9975631954820374E-5</v>
      </c>
      <c r="JL55" s="92">
        <f t="shared" si="56"/>
        <v>2.5426885502466142E-5</v>
      </c>
      <c r="JM55" s="92">
        <f t="shared" si="56"/>
        <v>1.715038912529467E-7</v>
      </c>
    </row>
    <row r="56" spans="2:273" x14ac:dyDescent="0.25">
      <c r="B56" s="2">
        <v>29</v>
      </c>
      <c r="C56" s="37">
        <v>78.5</v>
      </c>
      <c r="D56" s="37">
        <v>82.19</v>
      </c>
      <c r="E56" s="37">
        <v>80.905000000000001</v>
      </c>
      <c r="F56" s="37">
        <v>80.111000000000004</v>
      </c>
      <c r="G56" s="37">
        <v>74.561000000000007</v>
      </c>
      <c r="H56" s="37">
        <v>75.902000000000001</v>
      </c>
      <c r="I56" s="37">
        <v>73.215999999999994</v>
      </c>
      <c r="J56" s="37">
        <v>76.367000000000004</v>
      </c>
      <c r="K56" s="37">
        <v>75.930999999999997</v>
      </c>
      <c r="L56" s="37">
        <v>77.340999999999994</v>
      </c>
      <c r="M56" s="37">
        <v>73.5</v>
      </c>
      <c r="N56" s="37">
        <v>75.522999999999996</v>
      </c>
      <c r="O56" s="37">
        <v>77.790999999999997</v>
      </c>
      <c r="P56" s="37">
        <v>71.31</v>
      </c>
      <c r="Q56" s="37">
        <v>65.19</v>
      </c>
      <c r="S56" s="4">
        <f t="shared" si="58"/>
        <v>77.826639916297466</v>
      </c>
      <c r="T56" s="4">
        <f t="shared" si="58"/>
        <v>78.43591523484406</v>
      </c>
      <c r="U56" s="4">
        <f t="shared" si="58"/>
        <v>79.983880973054013</v>
      </c>
      <c r="V56" s="4">
        <f t="shared" si="58"/>
        <v>81.452126518176911</v>
      </c>
      <c r="W56" s="4">
        <f t="shared" si="58"/>
        <v>76.628152848594027</v>
      </c>
      <c r="X56" s="4">
        <f t="shared" si="58"/>
        <v>75.497073849014797</v>
      </c>
      <c r="Y56" s="4">
        <f t="shared" si="58"/>
        <v>76.805430544127432</v>
      </c>
      <c r="Z56" s="4">
        <f t="shared" si="58"/>
        <v>75.879437753282303</v>
      </c>
      <c r="AA56" s="4">
        <f t="shared" si="58"/>
        <v>74.738132183131796</v>
      </c>
      <c r="AB56" s="4">
        <f t="shared" si="58"/>
        <v>76.634138111951259</v>
      </c>
      <c r="AC56" s="4">
        <f t="shared" si="58"/>
        <v>76.216963178397492</v>
      </c>
      <c r="AD56" s="4">
        <f t="shared" si="58"/>
        <v>78.464685988344812</v>
      </c>
      <c r="AE56" s="4">
        <f t="shared" si="58"/>
        <v>75.728647973762378</v>
      </c>
      <c r="AF56" s="4">
        <f t="shared" si="58"/>
        <v>72.424979604293313</v>
      </c>
      <c r="AG56" s="4">
        <f t="shared" si="58"/>
        <v>67.426363175705333</v>
      </c>
      <c r="AI56" s="4">
        <f t="shared" si="59"/>
        <v>0.67336008370253353</v>
      </c>
      <c r="AJ56" s="4">
        <f t="shared" si="59"/>
        <v>3.7540847651559375</v>
      </c>
      <c r="AK56" s="4">
        <f t="shared" si="59"/>
        <v>0.92111902694598768</v>
      </c>
      <c r="AL56" s="4">
        <f t="shared" si="59"/>
        <v>-1.3411265181769068</v>
      </c>
      <c r="AM56" s="4">
        <f t="shared" si="59"/>
        <v>-2.06715284859402</v>
      </c>
      <c r="AN56" s="4">
        <f t="shared" si="59"/>
        <v>0.40492615098520446</v>
      </c>
      <c r="AO56" s="4">
        <f t="shared" si="59"/>
        <v>-3.5894305441274383</v>
      </c>
      <c r="AP56" s="4">
        <f t="shared" si="59"/>
        <v>0.48756224671770099</v>
      </c>
      <c r="AQ56" s="4">
        <f t="shared" si="59"/>
        <v>1.1928678168682012</v>
      </c>
      <c r="AR56" s="4">
        <f t="shared" si="59"/>
        <v>0.70686188804873495</v>
      </c>
      <c r="AS56" s="4">
        <f t="shared" si="59"/>
        <v>-2.7169631783974921</v>
      </c>
      <c r="AT56" s="4">
        <f t="shared" si="59"/>
        <v>-2.9416859883448154</v>
      </c>
      <c r="AU56" s="4">
        <f t="shared" si="59"/>
        <v>2.0623520262376189</v>
      </c>
      <c r="AV56" s="4">
        <f t="shared" si="59"/>
        <v>-1.1149796042933104</v>
      </c>
      <c r="AW56" s="4">
        <f t="shared" si="59"/>
        <v>-2.2363631757053355</v>
      </c>
      <c r="AY56" s="2">
        <f t="shared" si="50"/>
        <v>77.290375425606754</v>
      </c>
      <c r="AZ56" s="2">
        <f t="shared" si="50"/>
        <v>78.279653118626342</v>
      </c>
      <c r="BA56" s="2">
        <f t="shared" si="50"/>
        <v>79.923050187715035</v>
      </c>
      <c r="BB56" s="2">
        <f t="shared" si="50"/>
        <v>81.330387696121136</v>
      </c>
      <c r="BC56" s="2">
        <f t="shared" si="50"/>
        <v>76.601039127622144</v>
      </c>
      <c r="BD56" s="2">
        <f t="shared" si="50"/>
        <v>75.450711335261829</v>
      </c>
      <c r="BE56" s="2">
        <f t="shared" si="50"/>
        <v>76.792500966232367</v>
      </c>
      <c r="BF56" s="2">
        <f t="shared" si="50"/>
        <v>75.873012820010487</v>
      </c>
      <c r="BG56" s="2">
        <f t="shared" si="50"/>
        <v>74.726752602932024</v>
      </c>
      <c r="BH56" s="2">
        <f t="shared" si="50"/>
        <v>76.623924835883926</v>
      </c>
      <c r="BI56" s="2">
        <f t="shared" si="50"/>
        <v>76.214176056908812</v>
      </c>
      <c r="BJ56" s="2">
        <f t="shared" si="50"/>
        <v>78.450362062526608</v>
      </c>
      <c r="BK56" s="2">
        <f t="shared" si="50"/>
        <v>75.693299745809639</v>
      </c>
      <c r="BL56" s="2">
        <f t="shared" si="50"/>
        <v>72.383943829643655</v>
      </c>
      <c r="BM56" s="2">
        <f t="shared" si="50"/>
        <v>67.426016413337493</v>
      </c>
      <c r="BO56" s="2">
        <f t="shared" si="9"/>
        <v>78.5</v>
      </c>
      <c r="BP56" s="2">
        <f t="shared" si="10"/>
        <v>82.19</v>
      </c>
      <c r="BQ56" s="2">
        <f t="shared" si="11"/>
        <v>80.905000000000001</v>
      </c>
      <c r="BR56" s="2">
        <f t="shared" si="12"/>
        <v>80.111000000000004</v>
      </c>
      <c r="BS56" s="2">
        <f t="shared" si="13"/>
        <v>74.561000000000007</v>
      </c>
      <c r="BT56" s="2">
        <f t="shared" si="14"/>
        <v>75.902000000000001</v>
      </c>
      <c r="BU56" s="2">
        <f t="shared" si="15"/>
        <v>73.215999999999994</v>
      </c>
      <c r="BV56" s="2">
        <f t="shared" si="16"/>
        <v>76.367000000000004</v>
      </c>
      <c r="BW56" s="2">
        <f t="shared" si="17"/>
        <v>75.930999999999997</v>
      </c>
      <c r="BX56" s="2">
        <f t="shared" si="18"/>
        <v>77.340999999999994</v>
      </c>
      <c r="BY56" s="2">
        <f t="shared" si="19"/>
        <v>73.5</v>
      </c>
      <c r="BZ56" s="2">
        <f t="shared" si="20"/>
        <v>75.522999999999996</v>
      </c>
      <c r="CA56" s="2">
        <f t="shared" si="21"/>
        <v>77.790999999999997</v>
      </c>
      <c r="CB56" s="2">
        <f t="shared" si="22"/>
        <v>71.31</v>
      </c>
      <c r="CC56" s="2">
        <f t="shared" si="23"/>
        <v>65.19</v>
      </c>
      <c r="CE56" s="2" t="str">
        <f t="shared" si="51"/>
        <v/>
      </c>
      <c r="CF56" s="2" t="str">
        <f t="shared" si="51"/>
        <v/>
      </c>
      <c r="CG56" s="2" t="str">
        <f t="shared" si="51"/>
        <v/>
      </c>
      <c r="CH56" s="2" t="str">
        <f t="shared" si="51"/>
        <v/>
      </c>
      <c r="CI56" s="2" t="str">
        <f t="shared" si="51"/>
        <v/>
      </c>
      <c r="CJ56" s="2" t="str">
        <f t="shared" si="51"/>
        <v/>
      </c>
      <c r="CK56" s="2" t="str">
        <f t="shared" si="51"/>
        <v/>
      </c>
      <c r="CL56" s="2" t="str">
        <f t="shared" si="51"/>
        <v/>
      </c>
      <c r="CM56" s="2" t="str">
        <f t="shared" si="51"/>
        <v/>
      </c>
      <c r="CN56" s="2" t="str">
        <f t="shared" si="51"/>
        <v/>
      </c>
      <c r="CO56" s="2" t="str">
        <f t="shared" si="51"/>
        <v/>
      </c>
      <c r="CP56" s="2" t="str">
        <f t="shared" si="51"/>
        <v/>
      </c>
      <c r="CQ56" s="2" t="str">
        <f t="shared" si="51"/>
        <v/>
      </c>
      <c r="CR56" s="2" t="str">
        <f t="shared" si="51"/>
        <v/>
      </c>
      <c r="CS56" s="2" t="str">
        <f t="shared" si="51"/>
        <v/>
      </c>
      <c r="CU56" s="2" t="str">
        <f t="shared" si="25"/>
        <v/>
      </c>
      <c r="CV56" s="2" t="str">
        <f t="shared" si="26"/>
        <v/>
      </c>
      <c r="CW56" s="2" t="str">
        <f t="shared" si="27"/>
        <v/>
      </c>
      <c r="CX56" s="2" t="str">
        <f t="shared" si="28"/>
        <v/>
      </c>
      <c r="CY56" s="2" t="str">
        <f t="shared" si="29"/>
        <v/>
      </c>
      <c r="CZ56" s="2" t="str">
        <f t="shared" si="30"/>
        <v/>
      </c>
      <c r="DA56" s="2" t="str">
        <f t="shared" si="31"/>
        <v/>
      </c>
      <c r="DB56" s="2" t="str">
        <f t="shared" si="32"/>
        <v/>
      </c>
      <c r="DC56" s="2" t="str">
        <f t="shared" si="33"/>
        <v/>
      </c>
      <c r="DD56" s="2" t="str">
        <f t="shared" si="34"/>
        <v/>
      </c>
      <c r="DE56" s="2" t="str">
        <f t="shared" si="35"/>
        <v/>
      </c>
      <c r="DF56" s="2" t="str">
        <f t="shared" si="36"/>
        <v/>
      </c>
      <c r="DG56" s="2" t="str">
        <f t="shared" si="37"/>
        <v/>
      </c>
      <c r="DH56" s="2" t="str">
        <f t="shared" si="38"/>
        <v/>
      </c>
      <c r="DI56" s="2" t="str">
        <f t="shared" si="39"/>
        <v/>
      </c>
      <c r="DK56" s="2">
        <f t="shared" si="60"/>
        <v>81.115828609986508</v>
      </c>
      <c r="DL56" s="2">
        <f t="shared" si="60"/>
        <v>82.248446515679433</v>
      </c>
      <c r="DM56" s="2">
        <f t="shared" si="60"/>
        <v>80.756716473543463</v>
      </c>
      <c r="DN56" s="2">
        <f t="shared" si="60"/>
        <v>81.982729268292687</v>
      </c>
      <c r="DO56" s="2">
        <f t="shared" si="60"/>
        <v>75.692007852612505</v>
      </c>
      <c r="DP56" s="2">
        <f t="shared" si="60"/>
        <v>75.608161953380318</v>
      </c>
      <c r="DQ56" s="2">
        <f t="shared" si="60"/>
        <v>76.552233615222008</v>
      </c>
      <c r="DR56" s="2">
        <f t="shared" si="60"/>
        <v>76.642911507097537</v>
      </c>
      <c r="DS56" s="2">
        <f t="shared" si="60"/>
        <v>75.405172304439731</v>
      </c>
      <c r="DT56" s="2">
        <f t="shared" si="60"/>
        <v>77.423129703157528</v>
      </c>
      <c r="DU56" s="2">
        <f t="shared" si="60"/>
        <v>75.734205520892431</v>
      </c>
      <c r="DV56" s="2">
        <f t="shared" si="60"/>
        <v>78.599246300211419</v>
      </c>
      <c r="DW56" s="2">
        <f t="shared" si="60"/>
        <v>76.996711567502274</v>
      </c>
      <c r="DX56" s="2">
        <f t="shared" si="60"/>
        <v>72.994931988223556</v>
      </c>
      <c r="DY56" s="2">
        <f t="shared" si="60"/>
        <v>67.411287230550386</v>
      </c>
      <c r="EA56" s="2">
        <f t="shared" si="61"/>
        <v>67.858350886529777</v>
      </c>
      <c r="EB56" s="2">
        <f t="shared" si="61"/>
        <v>65.871177990208722</v>
      </c>
      <c r="EC56" s="2">
        <f t="shared" si="61"/>
        <v>77.054099482624679</v>
      </c>
      <c r="ED56" s="2">
        <f t="shared" si="61"/>
        <v>79.30037635042747</v>
      </c>
      <c r="EE56" s="2">
        <f t="shared" si="61"/>
        <v>80.017498401277066</v>
      </c>
      <c r="EF56" s="2">
        <f t="shared" si="61"/>
        <v>74.911978279959328</v>
      </c>
      <c r="EG56" s="2">
        <f t="shared" si="61"/>
        <v>77.774703570225981</v>
      </c>
      <c r="EH56" s="2">
        <f t="shared" si="61"/>
        <v>72.439476553650337</v>
      </c>
      <c r="EI56" s="2">
        <f t="shared" si="61"/>
        <v>71.922067209674466</v>
      </c>
      <c r="EJ56" s="2">
        <f t="shared" si="61"/>
        <v>73.375442287743155</v>
      </c>
      <c r="EK56" s="2">
        <f t="shared" si="61"/>
        <v>78.534600369678287</v>
      </c>
      <c r="EL56" s="2">
        <f t="shared" si="61"/>
        <v>77.873208623106137</v>
      </c>
      <c r="EM56" s="2">
        <f t="shared" si="61"/>
        <v>71.026364896762331</v>
      </c>
      <c r="EN56" s="2">
        <f t="shared" si="61"/>
        <v>70.236130711553272</v>
      </c>
      <c r="EO56" s="2">
        <f t="shared" si="61"/>
        <v>67.506043231709754</v>
      </c>
      <c r="EQ56" s="2">
        <f t="shared" si="62"/>
        <v>68.572084198197402</v>
      </c>
      <c r="ER56" s="2">
        <f t="shared" si="62"/>
        <v>69.482657105933711</v>
      </c>
      <c r="ES56" s="2">
        <f t="shared" si="62"/>
        <v>76.687010174314523</v>
      </c>
      <c r="ET56" s="2">
        <f t="shared" si="62"/>
        <v>75.938326219558391</v>
      </c>
      <c r="EU56" s="2">
        <f t="shared" si="62"/>
        <v>75.963465648122963</v>
      </c>
      <c r="EV56" s="2">
        <f t="shared" si="62"/>
        <v>72.590871975853631</v>
      </c>
      <c r="EW56" s="2">
        <f t="shared" si="62"/>
        <v>75.203503489487744</v>
      </c>
      <c r="EX56" s="2">
        <f t="shared" si="62"/>
        <v>72.405175639306336</v>
      </c>
      <c r="EY56" s="2">
        <f t="shared" si="62"/>
        <v>72.666939340522958</v>
      </c>
      <c r="EZ56" s="2">
        <f t="shared" si="62"/>
        <v>73.087192797740911</v>
      </c>
      <c r="FA56" s="2">
        <f t="shared" si="62"/>
        <v>75.072476407398185</v>
      </c>
      <c r="FB56" s="2">
        <f t="shared" si="62"/>
        <v>75.055095700711448</v>
      </c>
      <c r="FC56" s="2">
        <f t="shared" si="62"/>
        <v>70.414717344801275</v>
      </c>
      <c r="FD56" s="2">
        <f t="shared" si="62"/>
        <v>68.611921499255359</v>
      </c>
      <c r="FE56" s="2">
        <f t="shared" si="62"/>
        <v>69.535755691644525</v>
      </c>
      <c r="FG56" s="2">
        <f t="shared" si="63"/>
        <v>0.28855074400911496</v>
      </c>
      <c r="FH56" s="2">
        <f t="shared" si="63"/>
        <v>0.24233641218731564</v>
      </c>
      <c r="FI56" s="2">
        <f t="shared" si="63"/>
        <v>0.2251555172581596</v>
      </c>
      <c r="FJ56" s="2">
        <f t="shared" si="63"/>
        <v>0.24319068738780653</v>
      </c>
      <c r="FK56" s="2">
        <f t="shared" si="63"/>
        <v>0.21016165443488011</v>
      </c>
      <c r="FL56" s="2">
        <f t="shared" si="63"/>
        <v>0.22614317937738662</v>
      </c>
      <c r="FM56" s="2">
        <f t="shared" si="63"/>
        <v>0.19655166519914977</v>
      </c>
      <c r="FN56" s="2">
        <f t="shared" si="63"/>
        <v>0.18315938382573885</v>
      </c>
      <c r="FO56" s="2">
        <f t="shared" si="63"/>
        <v>0.19477539622379464</v>
      </c>
      <c r="FP56" s="2">
        <f t="shared" si="63"/>
        <v>0.19744688623932588</v>
      </c>
      <c r="FQ56" s="2">
        <f t="shared" si="63"/>
        <v>0.17140016425928442</v>
      </c>
      <c r="FR56" s="2">
        <f t="shared" si="63"/>
        <v>0.20504019033892013</v>
      </c>
      <c r="FS56" s="2">
        <f t="shared" si="63"/>
        <v>0.2183137499795415</v>
      </c>
      <c r="FT56" s="2">
        <f t="shared" si="63"/>
        <v>0.22146629714070296</v>
      </c>
      <c r="FU56" s="2">
        <f t="shared" si="63"/>
        <v>0.15538762464814329</v>
      </c>
      <c r="FW56" s="2">
        <f t="shared" si="52"/>
        <v>2.6290042990165029E-6</v>
      </c>
      <c r="FX56" s="2">
        <f t="shared" si="52"/>
        <v>4.1807905409810249E-6</v>
      </c>
      <c r="FY56" s="2">
        <f t="shared" si="52"/>
        <v>4.4731056481971611E-6</v>
      </c>
      <c r="FZ56" s="2">
        <f t="shared" si="52"/>
        <v>5.449728143781159E-6</v>
      </c>
      <c r="GA56" s="2">
        <f t="shared" si="52"/>
        <v>5.1738457536832089E-6</v>
      </c>
      <c r="GB56" s="2">
        <f t="shared" si="52"/>
        <v>5.7855085795194572E-6</v>
      </c>
      <c r="GC56" s="2">
        <f t="shared" si="52"/>
        <v>4.3381694337821009E-6</v>
      </c>
      <c r="GD56" s="2">
        <f t="shared" si="52"/>
        <v>3.8209498840374425E-6</v>
      </c>
      <c r="GE56" s="2">
        <f t="shared" si="52"/>
        <v>4.6631014294495969E-6</v>
      </c>
      <c r="GF56" s="2">
        <f t="shared" si="52"/>
        <v>5.5182401816087151E-6</v>
      </c>
      <c r="GG56" s="2">
        <f t="shared" si="52"/>
        <v>5.0838897061659484E-6</v>
      </c>
      <c r="GH56" s="2">
        <f t="shared" si="52"/>
        <v>6.1509876993406703E-6</v>
      </c>
      <c r="GI56" s="2">
        <f t="shared" si="52"/>
        <v>4.9886989883770215E-6</v>
      </c>
      <c r="GJ56" s="2">
        <f t="shared" si="52"/>
        <v>4.0975563021580627E-6</v>
      </c>
      <c r="GK56" s="2">
        <f t="shared" si="52"/>
        <v>2.5978289557398143E-6</v>
      </c>
      <c r="GM56" s="92">
        <f t="shared" si="53"/>
        <v>6.0122695397108448E-4</v>
      </c>
      <c r="GN56" s="92">
        <f t="shared" si="53"/>
        <v>1.4990840896551196E-4</v>
      </c>
      <c r="GO56" s="92">
        <f t="shared" si="53"/>
        <v>5.6371647554474052E-5</v>
      </c>
      <c r="GP56" s="92">
        <f t="shared" si="53"/>
        <v>1.2043229385239211E-4</v>
      </c>
      <c r="GQ56" s="92">
        <f t="shared" si="53"/>
        <v>2.4266602977872613E-5</v>
      </c>
      <c r="GR56" s="92">
        <f t="shared" si="53"/>
        <v>4.1379209332039236E-5</v>
      </c>
      <c r="GS56" s="92">
        <f t="shared" si="53"/>
        <v>1.1338148256705277E-5</v>
      </c>
      <c r="GT56" s="92">
        <f t="shared" si="53"/>
        <v>5.1635521377774046E-6</v>
      </c>
      <c r="GU56" s="92">
        <f t="shared" si="53"/>
        <v>9.6814602800506198E-6</v>
      </c>
      <c r="GV56" s="92">
        <f t="shared" si="53"/>
        <v>8.6970776562129928E-6</v>
      </c>
      <c r="GW56" s="92">
        <f t="shared" si="53"/>
        <v>2.381262228865819E-6</v>
      </c>
      <c r="GX56" s="92">
        <f t="shared" si="53"/>
        <v>1.3060686891663217E-5</v>
      </c>
      <c r="GY56" s="92">
        <f t="shared" si="53"/>
        <v>3.3791012767726914E-5</v>
      </c>
      <c r="GZ56" s="92">
        <f t="shared" si="53"/>
        <v>4.2366407612436277E-5</v>
      </c>
      <c r="HA56" s="92">
        <f t="shared" si="53"/>
        <v>3.635994800905299E-7</v>
      </c>
      <c r="HC56" s="92">
        <f t="shared" si="57"/>
        <v>2.9411504362193597E-16</v>
      </c>
      <c r="HD56" s="92">
        <f t="shared" si="57"/>
        <v>2.1377968579275069E-15</v>
      </c>
      <c r="HE56" s="92">
        <f t="shared" si="57"/>
        <v>2.9053957164747868E-18</v>
      </c>
      <c r="HF56" s="92">
        <f t="shared" si="57"/>
        <v>1.6552321332766135E-19</v>
      </c>
      <c r="HG56" s="92">
        <f t="shared" si="57"/>
        <v>2.8627109397061641E-20</v>
      </c>
      <c r="HH56" s="92">
        <f t="shared" si="57"/>
        <v>3.2465063729456816E-18</v>
      </c>
      <c r="HI56" s="92">
        <f t="shared" si="57"/>
        <v>1.4103984545297323E-19</v>
      </c>
      <c r="HJ56" s="92">
        <f t="shared" si="57"/>
        <v>7.5115219086534603E-22</v>
      </c>
      <c r="HK56" s="92">
        <f t="shared" si="57"/>
        <v>2.0118595743579822E-19</v>
      </c>
      <c r="HL56" s="92">
        <f t="shared" si="57"/>
        <v>9.0478453008234169E-19</v>
      </c>
      <c r="HM56" s="92">
        <f t="shared" si="57"/>
        <v>2.8202517779630255E-21</v>
      </c>
      <c r="HN56" s="92">
        <f t="shared" si="57"/>
        <v>1.2002938472679887E-20</v>
      </c>
      <c r="HO56" s="92">
        <f t="shared" si="57"/>
        <v>3.0231917723998872E-17</v>
      </c>
      <c r="HP56" s="92">
        <f t="shared" si="57"/>
        <v>1.4711973664954143E-17</v>
      </c>
      <c r="HQ56" s="92">
        <f t="shared" si="57"/>
        <v>7.7587970258270377E-26</v>
      </c>
      <c r="HS56" s="92">
        <f t="shared" si="54"/>
        <v>3.5946319329132084E-63</v>
      </c>
      <c r="HT56" s="92">
        <f t="shared" si="54"/>
        <v>6.0514621455552791E-58</v>
      </c>
      <c r="HU56" s="92">
        <f t="shared" si="54"/>
        <v>1.6404118015973628E-70</v>
      </c>
      <c r="HV56" s="92">
        <f t="shared" si="54"/>
        <v>4.0036171710349424E-75</v>
      </c>
      <c r="HW56" s="92">
        <f t="shared" si="54"/>
        <v>1.3414358012670405E-78</v>
      </c>
      <c r="HX56" s="92">
        <f t="shared" si="54"/>
        <v>2.8183059832118181E-71</v>
      </c>
      <c r="HY56" s="92">
        <f t="shared" si="54"/>
        <v>1.0883092580637125E-76</v>
      </c>
      <c r="HZ56" s="92">
        <f t="shared" si="54"/>
        <v>2.8408225838498852E-86</v>
      </c>
      <c r="IA56" s="92">
        <f t="shared" si="54"/>
        <v>5.4708334728993962E-76</v>
      </c>
      <c r="IB56" s="92">
        <f t="shared" si="54"/>
        <v>2.4143272116297764E-73</v>
      </c>
      <c r="IC56" s="92">
        <f t="shared" si="54"/>
        <v>3.5794203637632303E-81</v>
      </c>
      <c r="ID56" s="92">
        <f t="shared" si="54"/>
        <v>1.3504916941845487E-80</v>
      </c>
      <c r="IE56" s="92">
        <f t="shared" si="54"/>
        <v>1.4525257524888366E-66</v>
      </c>
      <c r="IF56" s="92">
        <f t="shared" si="54"/>
        <v>5.7481387333452969E-42</v>
      </c>
      <c r="IG56" s="92">
        <f t="shared" si="54"/>
        <v>1.1983145723185916E-37</v>
      </c>
      <c r="II56" s="92">
        <f t="shared" si="55"/>
        <v>4.4294038412234231E-187</v>
      </c>
      <c r="IJ56" s="92">
        <f t="shared" si="55"/>
        <v>7.9708285338299303E-170</v>
      </c>
      <c r="IK56" s="92">
        <f t="shared" si="55"/>
        <v>3.1868889245716024E-208</v>
      </c>
      <c r="IL56" s="92">
        <f t="shared" si="55"/>
        <v>4.3907343961335354E-222</v>
      </c>
      <c r="IM56" s="92">
        <f t="shared" si="55"/>
        <v>8.9662233084094377E-234</v>
      </c>
      <c r="IN56" s="92">
        <f t="shared" si="55"/>
        <v>1.0841585608440664E-213</v>
      </c>
      <c r="IO56" s="92">
        <f t="shared" si="55"/>
        <v>4.4117601072533627E-232</v>
      </c>
      <c r="IP56" s="92">
        <f t="shared" si="55"/>
        <v>4.5935854263850081E-263</v>
      </c>
      <c r="IQ56" s="92">
        <f t="shared" si="55"/>
        <v>1.4850263902210332E-230</v>
      </c>
      <c r="IR56" s="92">
        <f t="shared" si="55"/>
        <v>1.6358580412472771E-221</v>
      </c>
      <c r="IS56" s="92">
        <f t="shared" si="55"/>
        <v>1.2722873272408918E-240</v>
      </c>
      <c r="IT56" s="92">
        <f t="shared" si="55"/>
        <v>1.41279764627222E-240</v>
      </c>
      <c r="IU56" s="92">
        <f t="shared" si="55"/>
        <v>1.3368269790304465E-196</v>
      </c>
      <c r="IV56" s="92">
        <f t="shared" si="55"/>
        <v>1.7389214543455227E-148</v>
      </c>
      <c r="IW56" s="92">
        <f t="shared" si="55"/>
        <v>6.860749908843426E-102</v>
      </c>
      <c r="IY56" s="92">
        <f t="shared" si="56"/>
        <v>6.0122695397137862E-4</v>
      </c>
      <c r="IZ56" s="92">
        <f t="shared" si="56"/>
        <v>1.4990840896764976E-4</v>
      </c>
      <c r="JA56" s="92">
        <f t="shared" si="56"/>
        <v>5.6371647554476959E-5</v>
      </c>
      <c r="JB56" s="92">
        <f t="shared" si="56"/>
        <v>1.2043229385239228E-4</v>
      </c>
      <c r="JC56" s="92">
        <f t="shared" si="56"/>
        <v>2.426660297787264E-5</v>
      </c>
      <c r="JD56" s="92">
        <f t="shared" si="56"/>
        <v>4.1379209332042482E-5</v>
      </c>
      <c r="JE56" s="92">
        <f t="shared" si="56"/>
        <v>1.1338148256705417E-5</v>
      </c>
      <c r="JF56" s="92">
        <f t="shared" si="56"/>
        <v>5.1635521377774055E-6</v>
      </c>
      <c r="JG56" s="92">
        <f t="shared" si="56"/>
        <v>9.6814602800508214E-6</v>
      </c>
      <c r="JH56" s="92">
        <f t="shared" si="56"/>
        <v>8.6970776562138974E-6</v>
      </c>
      <c r="JI56" s="92">
        <f t="shared" si="56"/>
        <v>2.381262228865822E-6</v>
      </c>
      <c r="JJ56" s="92">
        <f t="shared" si="56"/>
        <v>1.3060686891663229E-5</v>
      </c>
      <c r="JK56" s="92">
        <f t="shared" si="56"/>
        <v>3.3791012767757143E-5</v>
      </c>
      <c r="JL56" s="92">
        <f t="shared" si="56"/>
        <v>4.2366407612450988E-5</v>
      </c>
      <c r="JM56" s="92">
        <f t="shared" si="56"/>
        <v>3.635994800905299E-7</v>
      </c>
    </row>
    <row r="57" spans="2:273" x14ac:dyDescent="0.25">
      <c r="B57" s="2">
        <v>30</v>
      </c>
      <c r="C57" s="37">
        <v>80.832999999999998</v>
      </c>
      <c r="D57" s="37">
        <v>80.738</v>
      </c>
      <c r="E57" s="37">
        <v>80.19</v>
      </c>
      <c r="F57" s="37">
        <v>81.147999999999996</v>
      </c>
      <c r="G57" s="37">
        <v>73.683000000000007</v>
      </c>
      <c r="H57" s="37">
        <v>75.340999999999994</v>
      </c>
      <c r="I57" s="37">
        <v>76.513999999999996</v>
      </c>
      <c r="J57" s="37">
        <v>74.5</v>
      </c>
      <c r="K57" s="37">
        <v>74.069000000000003</v>
      </c>
      <c r="L57" s="37">
        <v>77.067999999999998</v>
      </c>
      <c r="M57" s="37">
        <v>73.885999999999996</v>
      </c>
      <c r="N57" s="37">
        <v>77.340999999999994</v>
      </c>
      <c r="O57" s="37">
        <v>76.349000000000004</v>
      </c>
      <c r="P57" s="37">
        <v>71.762</v>
      </c>
      <c r="Q57" s="37">
        <v>65.786000000000001</v>
      </c>
      <c r="S57" s="4">
        <f t="shared" si="58"/>
        <v>77.950828208804765</v>
      </c>
      <c r="T57" s="4">
        <f t="shared" si="58"/>
        <v>78.515590615722843</v>
      </c>
      <c r="U57" s="4">
        <f t="shared" si="58"/>
        <v>80.187122177525964</v>
      </c>
      <c r="V57" s="4">
        <f t="shared" si="58"/>
        <v>81.73318115330045</v>
      </c>
      <c r="W57" s="4">
        <f t="shared" si="58"/>
        <v>76.925149955898348</v>
      </c>
      <c r="X57" s="4">
        <f t="shared" si="58"/>
        <v>75.623872254565569</v>
      </c>
      <c r="Y57" s="4">
        <f t="shared" si="58"/>
        <v>76.97949567619537</v>
      </c>
      <c r="Z57" s="4">
        <f t="shared" si="58"/>
        <v>76.001865882303392</v>
      </c>
      <c r="AA57" s="4">
        <f t="shared" si="58"/>
        <v>74.838332628954277</v>
      </c>
      <c r="AB57" s="4">
        <f t="shared" si="58"/>
        <v>76.775000290701527</v>
      </c>
      <c r="AC57" s="4">
        <f t="shared" si="58"/>
        <v>76.436805505721196</v>
      </c>
      <c r="AD57" s="4">
        <f t="shared" si="58"/>
        <v>78.679747103547967</v>
      </c>
      <c r="AE57" s="4">
        <f t="shared" si="58"/>
        <v>75.859698175372642</v>
      </c>
      <c r="AF57" s="4">
        <f t="shared" si="58"/>
        <v>72.588413564020343</v>
      </c>
      <c r="AG57" s="4">
        <f t="shared" si="58"/>
        <v>67.533971456800401</v>
      </c>
      <c r="AI57" s="4">
        <f t="shared" si="59"/>
        <v>2.8821717911952334</v>
      </c>
      <c r="AJ57" s="4">
        <f t="shared" si="59"/>
        <v>2.2224093842771566</v>
      </c>
      <c r="AK57" s="4">
        <f t="shared" si="59"/>
        <v>2.8778224740335645E-3</v>
      </c>
      <c r="AL57" s="4">
        <f t="shared" si="59"/>
        <v>-0.58518115330045362</v>
      </c>
      <c r="AM57" s="4">
        <f t="shared" si="59"/>
        <v>-3.2421499558983413</v>
      </c>
      <c r="AN57" s="4">
        <f t="shared" si="59"/>
        <v>-0.28287225456557508</v>
      </c>
      <c r="AO57" s="4">
        <f t="shared" si="59"/>
        <v>-0.46549567619537413</v>
      </c>
      <c r="AP57" s="4">
        <f t="shared" si="59"/>
        <v>-1.5018658823033917</v>
      </c>
      <c r="AQ57" s="4">
        <f t="shared" si="59"/>
        <v>-0.7693326289542739</v>
      </c>
      <c r="AR57" s="4">
        <f t="shared" si="59"/>
        <v>0.29299970929847063</v>
      </c>
      <c r="AS57" s="4">
        <f t="shared" si="59"/>
        <v>-2.5508055057212005</v>
      </c>
      <c r="AT57" s="4">
        <f t="shared" si="59"/>
        <v>-1.3387471035479734</v>
      </c>
      <c r="AU57" s="4">
        <f t="shared" si="59"/>
        <v>0.48930182462736127</v>
      </c>
      <c r="AV57" s="4">
        <f t="shared" si="59"/>
        <v>-0.82641356402034205</v>
      </c>
      <c r="AW57" s="4">
        <f t="shared" si="59"/>
        <v>-1.7479714568003999</v>
      </c>
      <c r="AY57" s="2">
        <f t="shared" si="50"/>
        <v>77.211198594062566</v>
      </c>
      <c r="AZ57" s="2">
        <f t="shared" si="50"/>
        <v>78.284773286746116</v>
      </c>
      <c r="BA57" s="2">
        <f t="shared" si="50"/>
        <v>80.091529347839227</v>
      </c>
      <c r="BB57" s="2">
        <f t="shared" si="50"/>
        <v>81.549061108178634</v>
      </c>
      <c r="BC57" s="2">
        <f t="shared" si="50"/>
        <v>76.880518438183273</v>
      </c>
      <c r="BD57" s="2">
        <f t="shared" si="50"/>
        <v>75.548661258918941</v>
      </c>
      <c r="BE57" s="2">
        <f t="shared" si="50"/>
        <v>76.957417155506263</v>
      </c>
      <c r="BF57" s="2">
        <f t="shared" si="50"/>
        <v>75.990506659585805</v>
      </c>
      <c r="BG57" s="2">
        <f t="shared" si="50"/>
        <v>74.818714323291076</v>
      </c>
      <c r="BH57" s="2">
        <f t="shared" si="50"/>
        <v>76.757109442302152</v>
      </c>
      <c r="BI57" s="2">
        <f t="shared" si="50"/>
        <v>76.431710381450159</v>
      </c>
      <c r="BJ57" s="2">
        <f t="shared" si="50"/>
        <v>78.655097508945474</v>
      </c>
      <c r="BK57" s="2">
        <f t="shared" si="50"/>
        <v>75.802238912318487</v>
      </c>
      <c r="BL57" s="2">
        <f t="shared" si="50"/>
        <v>72.522666928916024</v>
      </c>
      <c r="BM57" s="2">
        <f t="shared" si="50"/>
        <v>67.533268896139191</v>
      </c>
      <c r="BO57" s="2">
        <f t="shared" si="9"/>
        <v>80.832999999999998</v>
      </c>
      <c r="BP57" s="2">
        <f t="shared" si="10"/>
        <v>80.738</v>
      </c>
      <c r="BQ57" s="2">
        <f t="shared" si="11"/>
        <v>80.19</v>
      </c>
      <c r="BR57" s="2">
        <f t="shared" si="12"/>
        <v>81.147999999999996</v>
      </c>
      <c r="BS57" s="2">
        <f t="shared" si="13"/>
        <v>73.683000000000007</v>
      </c>
      <c r="BT57" s="2">
        <f t="shared" si="14"/>
        <v>75.340999999999994</v>
      </c>
      <c r="BU57" s="2">
        <f t="shared" si="15"/>
        <v>76.513999999999996</v>
      </c>
      <c r="BV57" s="2">
        <f t="shared" si="16"/>
        <v>74.5</v>
      </c>
      <c r="BW57" s="2">
        <f t="shared" si="17"/>
        <v>74.069000000000003</v>
      </c>
      <c r="BX57" s="2">
        <f t="shared" si="18"/>
        <v>77.067999999999998</v>
      </c>
      <c r="BY57" s="2">
        <f t="shared" si="19"/>
        <v>73.885999999999996</v>
      </c>
      <c r="BZ57" s="2">
        <f t="shared" si="20"/>
        <v>77.340999999999994</v>
      </c>
      <c r="CA57" s="2">
        <f t="shared" si="21"/>
        <v>76.349000000000004</v>
      </c>
      <c r="CB57" s="2">
        <f t="shared" si="22"/>
        <v>71.762</v>
      </c>
      <c r="CC57" s="2">
        <f t="shared" si="23"/>
        <v>65.786000000000001</v>
      </c>
      <c r="CE57" s="2" t="str">
        <f t="shared" si="51"/>
        <v/>
      </c>
      <c r="CF57" s="2" t="str">
        <f t="shared" si="51"/>
        <v/>
      </c>
      <c r="CG57" s="2" t="str">
        <f t="shared" si="51"/>
        <v/>
      </c>
      <c r="CH57" s="2" t="str">
        <f t="shared" si="51"/>
        <v/>
      </c>
      <c r="CI57" s="2" t="str">
        <f t="shared" si="51"/>
        <v/>
      </c>
      <c r="CJ57" s="2" t="str">
        <f t="shared" si="51"/>
        <v/>
      </c>
      <c r="CK57" s="2" t="str">
        <f t="shared" si="51"/>
        <v/>
      </c>
      <c r="CL57" s="2" t="str">
        <f t="shared" si="51"/>
        <v/>
      </c>
      <c r="CM57" s="2" t="str">
        <f t="shared" si="51"/>
        <v/>
      </c>
      <c r="CN57" s="2" t="str">
        <f t="shared" si="51"/>
        <v/>
      </c>
      <c r="CO57" s="2" t="str">
        <f t="shared" si="51"/>
        <v/>
      </c>
      <c r="CP57" s="2" t="str">
        <f t="shared" si="51"/>
        <v/>
      </c>
      <c r="CQ57" s="2" t="str">
        <f t="shared" si="51"/>
        <v/>
      </c>
      <c r="CR57" s="2" t="str">
        <f t="shared" si="51"/>
        <v/>
      </c>
      <c r="CS57" s="2" t="str">
        <f t="shared" si="51"/>
        <v/>
      </c>
      <c r="CU57" s="2" t="str">
        <f t="shared" si="25"/>
        <v/>
      </c>
      <c r="CV57" s="2" t="str">
        <f t="shared" si="26"/>
        <v/>
      </c>
      <c r="CW57" s="2" t="str">
        <f t="shared" si="27"/>
        <v/>
      </c>
      <c r="CX57" s="2" t="str">
        <f t="shared" si="28"/>
        <v/>
      </c>
      <c r="CY57" s="2" t="str">
        <f t="shared" si="29"/>
        <v/>
      </c>
      <c r="CZ57" s="2" t="str">
        <f t="shared" si="30"/>
        <v/>
      </c>
      <c r="DA57" s="2" t="str">
        <f t="shared" si="31"/>
        <v/>
      </c>
      <c r="DB57" s="2" t="str">
        <f t="shared" si="32"/>
        <v/>
      </c>
      <c r="DC57" s="2" t="str">
        <f t="shared" si="33"/>
        <v/>
      </c>
      <c r="DD57" s="2" t="str">
        <f t="shared" si="34"/>
        <v/>
      </c>
      <c r="DE57" s="2" t="str">
        <f t="shared" si="35"/>
        <v/>
      </c>
      <c r="DF57" s="2" t="str">
        <f t="shared" si="36"/>
        <v/>
      </c>
      <c r="DG57" s="2" t="str">
        <f t="shared" si="37"/>
        <v/>
      </c>
      <c r="DH57" s="2" t="str">
        <f t="shared" si="38"/>
        <v/>
      </c>
      <c r="DI57" s="2" t="str">
        <f t="shared" si="39"/>
        <v/>
      </c>
      <c r="DK57" s="2">
        <f t="shared" si="60"/>
        <v>81.387029419703111</v>
      </c>
      <c r="DL57" s="2">
        <f t="shared" si="60"/>
        <v>82.647263066202086</v>
      </c>
      <c r="DM57" s="2">
        <f t="shared" si="60"/>
        <v>81.100178915809096</v>
      </c>
      <c r="DN57" s="2">
        <f t="shared" si="60"/>
        <v>82.393536585365865</v>
      </c>
      <c r="DO57" s="2">
        <f t="shared" si="60"/>
        <v>76.016596043491404</v>
      </c>
      <c r="DP57" s="2">
        <f t="shared" si="60"/>
        <v>75.792032547335438</v>
      </c>
      <c r="DQ57" s="2">
        <f t="shared" si="60"/>
        <v>76.776392036645547</v>
      </c>
      <c r="DR57" s="2">
        <f t="shared" si="60"/>
        <v>76.886772727272714</v>
      </c>
      <c r="DS57" s="2">
        <f t="shared" si="60"/>
        <v>75.611180308064021</v>
      </c>
      <c r="DT57" s="2">
        <f t="shared" si="60"/>
        <v>77.699109364449157</v>
      </c>
      <c r="DU57" s="2">
        <f t="shared" si="60"/>
        <v>75.992722091672746</v>
      </c>
      <c r="DV57" s="2">
        <f t="shared" si="60"/>
        <v>78.923982482633647</v>
      </c>
      <c r="DW57" s="2">
        <f t="shared" si="60"/>
        <v>77.297277257626106</v>
      </c>
      <c r="DX57" s="2">
        <f t="shared" si="60"/>
        <v>73.270178888798867</v>
      </c>
      <c r="DY57" s="2">
        <f t="shared" si="60"/>
        <v>67.553110296531344</v>
      </c>
      <c r="EA57" s="2">
        <f t="shared" si="61"/>
        <v>67.82121285818323</v>
      </c>
      <c r="EB57" s="2">
        <f t="shared" si="61"/>
        <v>65.845518474619965</v>
      </c>
      <c r="EC57" s="2">
        <f t="shared" si="61"/>
        <v>76.925818471838838</v>
      </c>
      <c r="ED57" s="2">
        <f t="shared" si="61"/>
        <v>79.152366122624571</v>
      </c>
      <c r="EE57" s="2">
        <f t="shared" si="61"/>
        <v>79.841762559862758</v>
      </c>
      <c r="EF57" s="2">
        <f t="shared" si="61"/>
        <v>74.789188512875199</v>
      </c>
      <c r="EG57" s="2">
        <f t="shared" si="61"/>
        <v>77.632344181432657</v>
      </c>
      <c r="EH57" s="2">
        <f t="shared" si="61"/>
        <v>72.345108087542258</v>
      </c>
      <c r="EI57" s="2">
        <f t="shared" si="61"/>
        <v>71.830813497191841</v>
      </c>
      <c r="EJ57" s="2">
        <f t="shared" si="61"/>
        <v>73.265116543859463</v>
      </c>
      <c r="EK57" s="2">
        <f t="shared" si="61"/>
        <v>78.367283916978479</v>
      </c>
      <c r="EL57" s="2">
        <f t="shared" si="61"/>
        <v>77.704418656636989</v>
      </c>
      <c r="EM57" s="2">
        <f t="shared" si="61"/>
        <v>70.920186249579217</v>
      </c>
      <c r="EN57" s="2">
        <f t="shared" si="61"/>
        <v>70.1261393899089</v>
      </c>
      <c r="EO57" s="2">
        <f t="shared" si="61"/>
        <v>67.434876099495796</v>
      </c>
      <c r="EQ57" s="2">
        <f t="shared" si="62"/>
        <v>68.526684664772148</v>
      </c>
      <c r="ER57" s="2">
        <f t="shared" si="62"/>
        <v>69.413549075123228</v>
      </c>
      <c r="ES57" s="2">
        <f t="shared" si="62"/>
        <v>76.563082009610852</v>
      </c>
      <c r="ET57" s="2">
        <f t="shared" si="62"/>
        <v>75.831174810520963</v>
      </c>
      <c r="EU57" s="2">
        <f t="shared" si="62"/>
        <v>75.839370753697025</v>
      </c>
      <c r="EV57" s="2">
        <f t="shared" si="62"/>
        <v>72.496679916232011</v>
      </c>
      <c r="EW57" s="2">
        <f t="shared" si="62"/>
        <v>75.092983362169122</v>
      </c>
      <c r="EX57" s="2">
        <f t="shared" si="62"/>
        <v>72.311182332535964</v>
      </c>
      <c r="EY57" s="2">
        <f t="shared" si="62"/>
        <v>72.56659724433689</v>
      </c>
      <c r="EZ57" s="2">
        <f t="shared" si="62"/>
        <v>72.98000191589874</v>
      </c>
      <c r="FA57" s="2">
        <f t="shared" si="62"/>
        <v>74.948265438611799</v>
      </c>
      <c r="FB57" s="2">
        <f t="shared" si="62"/>
        <v>74.922531726692725</v>
      </c>
      <c r="FC57" s="2">
        <f t="shared" si="62"/>
        <v>70.315518585256825</v>
      </c>
      <c r="FD57" s="2">
        <f t="shared" si="62"/>
        <v>68.521460904986796</v>
      </c>
      <c r="FE57" s="2">
        <f t="shared" si="62"/>
        <v>69.436834805608456</v>
      </c>
      <c r="FG57" s="2">
        <f t="shared" si="63"/>
        <v>0.30782023627758665</v>
      </c>
      <c r="FH57" s="2">
        <f t="shared" si="63"/>
        <v>0.25964602140227028</v>
      </c>
      <c r="FI57" s="2">
        <f t="shared" si="63"/>
        <v>0.24162929924452597</v>
      </c>
      <c r="FJ57" s="2">
        <f t="shared" si="63"/>
        <v>0.2605403329135349</v>
      </c>
      <c r="FK57" s="2">
        <f t="shared" si="63"/>
        <v>0.22585816763477251</v>
      </c>
      <c r="FL57" s="2">
        <f t="shared" si="63"/>
        <v>0.24266659332073803</v>
      </c>
      <c r="FM57" s="2">
        <f t="shared" si="63"/>
        <v>0.21150387782381819</v>
      </c>
      <c r="FN57" s="2">
        <f t="shared" si="63"/>
        <v>0.19734304415862833</v>
      </c>
      <c r="FO57" s="2">
        <f t="shared" si="63"/>
        <v>0.20962773891316139</v>
      </c>
      <c r="FP57" s="2">
        <f t="shared" si="63"/>
        <v>0.21244919311788818</v>
      </c>
      <c r="FQ57" s="2">
        <f t="shared" si="63"/>
        <v>0.18487930866992119</v>
      </c>
      <c r="FR57" s="2">
        <f t="shared" si="63"/>
        <v>0.22046095968359386</v>
      </c>
      <c r="FS57" s="2">
        <f t="shared" si="63"/>
        <v>0.23443840395108131</v>
      </c>
      <c r="FT57" s="2">
        <f t="shared" si="63"/>
        <v>0.23775297686937455</v>
      </c>
      <c r="FU57" s="2">
        <f t="shared" si="63"/>
        <v>0.16786262683099257</v>
      </c>
      <c r="FW57" s="2">
        <f t="shared" si="52"/>
        <v>2.882645160279584E-6</v>
      </c>
      <c r="FX57" s="2">
        <f t="shared" si="52"/>
        <v>4.5841438217894444E-6</v>
      </c>
      <c r="FY57" s="2">
        <f t="shared" si="52"/>
        <v>4.9046606956516615E-6</v>
      </c>
      <c r="FZ57" s="2">
        <f t="shared" si="52"/>
        <v>5.9755049427632768E-6</v>
      </c>
      <c r="GA57" s="2">
        <f t="shared" si="52"/>
        <v>5.6730062273650995E-6</v>
      </c>
      <c r="GB57" s="2">
        <f t="shared" si="52"/>
        <v>6.3436804701558282E-6</v>
      </c>
      <c r="GC57" s="2">
        <f t="shared" si="52"/>
        <v>4.756706204450983E-6</v>
      </c>
      <c r="GD57" s="2">
        <f t="shared" si="52"/>
        <v>4.1895866919605487E-6</v>
      </c>
      <c r="GE57" s="2">
        <f t="shared" si="52"/>
        <v>5.1129867435262013E-6</v>
      </c>
      <c r="GF57" s="2">
        <f t="shared" si="52"/>
        <v>6.0506268189228058E-6</v>
      </c>
      <c r="GG57" s="2">
        <f t="shared" si="52"/>
        <v>5.5743714802648988E-6</v>
      </c>
      <c r="GH57" s="2">
        <f t="shared" si="52"/>
        <v>6.7444198946890771E-6</v>
      </c>
      <c r="GI57" s="2">
        <f t="shared" si="52"/>
        <v>5.4699970351636761E-6</v>
      </c>
      <c r="GJ57" s="2">
        <f t="shared" si="52"/>
        <v>4.4928793666385999E-6</v>
      </c>
      <c r="GK57" s="2">
        <f t="shared" si="52"/>
        <v>2.8484620933571048E-6</v>
      </c>
      <c r="GM57" s="92">
        <f t="shared" si="53"/>
        <v>8.4982412775283338E-4</v>
      </c>
      <c r="GN57" s="92">
        <f t="shared" si="53"/>
        <v>2.2700946718930389E-4</v>
      </c>
      <c r="GO57" s="92">
        <f t="shared" si="53"/>
        <v>9.0904451946261864E-5</v>
      </c>
      <c r="GP57" s="92">
        <f t="shared" si="53"/>
        <v>1.8689219068293244E-4</v>
      </c>
      <c r="GQ57" s="92">
        <f t="shared" si="53"/>
        <v>4.1002996719331383E-5</v>
      </c>
      <c r="GR57" s="92">
        <f t="shared" si="53"/>
        <v>6.8950193854252633E-5</v>
      </c>
      <c r="GS57" s="92">
        <f t="shared" si="53"/>
        <v>1.9873211582106715E-5</v>
      </c>
      <c r="GT57" s="92">
        <f t="shared" si="53"/>
        <v>9.3689435743174562E-6</v>
      </c>
      <c r="GU57" s="92">
        <f t="shared" si="53"/>
        <v>1.7133858998811663E-5</v>
      </c>
      <c r="GV57" s="92">
        <f t="shared" si="53"/>
        <v>1.5647513308018633E-5</v>
      </c>
      <c r="GW57" s="92">
        <f t="shared" si="53"/>
        <v>4.466680181478272E-6</v>
      </c>
      <c r="GX57" s="92">
        <f t="shared" si="53"/>
        <v>2.3087550573711904E-5</v>
      </c>
      <c r="GY57" s="92">
        <f t="shared" si="53"/>
        <v>5.6394368876117005E-5</v>
      </c>
      <c r="GZ57" s="92">
        <f t="shared" si="53"/>
        <v>6.9677505295118305E-5</v>
      </c>
      <c r="HA57" s="92">
        <f t="shared" si="53"/>
        <v>7.5621030717733743E-7</v>
      </c>
      <c r="HC57" s="92">
        <f t="shared" si="57"/>
        <v>8.7621896546430179E-16</v>
      </c>
      <c r="HD57" s="92">
        <f t="shared" si="57"/>
        <v>6.0919562373724159E-15</v>
      </c>
      <c r="HE57" s="92">
        <f t="shared" si="57"/>
        <v>1.0437582656175849E-17</v>
      </c>
      <c r="HF57" s="92">
        <f t="shared" si="57"/>
        <v>6.6484204380760073E-19</v>
      </c>
      <c r="HG57" s="92">
        <f t="shared" si="57"/>
        <v>1.2203961961952515E-19</v>
      </c>
      <c r="HH57" s="92">
        <f t="shared" si="57"/>
        <v>1.2166153605012319E-17</v>
      </c>
      <c r="HI57" s="92">
        <f t="shared" si="57"/>
        <v>5.7082556506945422E-19</v>
      </c>
      <c r="HJ57" s="92">
        <f t="shared" si="57"/>
        <v>3.5835269695579522E-21</v>
      </c>
      <c r="HK57" s="92">
        <f t="shared" si="57"/>
        <v>8.1229475476257858E-19</v>
      </c>
      <c r="HL57" s="92">
        <f t="shared" si="57"/>
        <v>3.530965489302301E-18</v>
      </c>
      <c r="HM57" s="92">
        <f t="shared" si="57"/>
        <v>1.2734631346107621E-20</v>
      </c>
      <c r="HN57" s="92">
        <f t="shared" si="57"/>
        <v>5.4158319629926033E-20</v>
      </c>
      <c r="HO57" s="92">
        <f t="shared" si="57"/>
        <v>1.0194096157984985E-16</v>
      </c>
      <c r="HP57" s="92">
        <f t="shared" si="57"/>
        <v>5.0142563650351707E-17</v>
      </c>
      <c r="HQ57" s="92">
        <f t="shared" si="57"/>
        <v>4.7626149200985265E-25</v>
      </c>
      <c r="HS57" s="92">
        <f t="shared" si="54"/>
        <v>5.0235874904178646E-62</v>
      </c>
      <c r="HT57" s="92">
        <f t="shared" si="54"/>
        <v>7.3159865911767724E-57</v>
      </c>
      <c r="HU57" s="92">
        <f t="shared" si="54"/>
        <v>3.5379977366789724E-69</v>
      </c>
      <c r="HV57" s="92">
        <f t="shared" si="54"/>
        <v>1.1186831276219878E-73</v>
      </c>
      <c r="HW57" s="92">
        <f t="shared" si="54"/>
        <v>4.3639596134036307E-77</v>
      </c>
      <c r="HX57" s="92">
        <f t="shared" si="54"/>
        <v>6.8805211023814571E-70</v>
      </c>
      <c r="HY57" s="92">
        <f t="shared" si="54"/>
        <v>3.1884608407564444E-75</v>
      </c>
      <c r="HZ57" s="92">
        <f t="shared" si="54"/>
        <v>1.2464584477161534E-84</v>
      </c>
      <c r="IA57" s="92">
        <f t="shared" si="54"/>
        <v>1.591052676684773E-74</v>
      </c>
      <c r="IB57" s="92">
        <f t="shared" si="54"/>
        <v>6.4714783017343486E-72</v>
      </c>
      <c r="IC57" s="92">
        <f t="shared" si="54"/>
        <v>1.2926533189291462E-79</v>
      </c>
      <c r="ID57" s="92">
        <f t="shared" si="54"/>
        <v>5.091673081419097E-79</v>
      </c>
      <c r="IE57" s="92">
        <f t="shared" si="54"/>
        <v>2.70029025131743E-65</v>
      </c>
      <c r="IF57" s="92">
        <f t="shared" si="54"/>
        <v>3.4022123239487758E-41</v>
      </c>
      <c r="IG57" s="92">
        <f t="shared" si="54"/>
        <v>5.5367560326798672E-37</v>
      </c>
      <c r="II57" s="92">
        <f t="shared" si="55"/>
        <v>1.946208664762056E-184</v>
      </c>
      <c r="IJ57" s="92">
        <f t="shared" si="55"/>
        <v>2.4411564891539122E-167</v>
      </c>
      <c r="IK57" s="92">
        <f t="shared" si="55"/>
        <v>3.7538878562434998E-205</v>
      </c>
      <c r="IL57" s="92">
        <f t="shared" si="55"/>
        <v>9.4005796760217901E-219</v>
      </c>
      <c r="IM57" s="92">
        <f t="shared" si="55"/>
        <v>2.7870226126227814E-230</v>
      </c>
      <c r="IN57" s="92">
        <f t="shared" si="55"/>
        <v>1.797168972090319E-210</v>
      </c>
      <c r="IO57" s="92">
        <f t="shared" si="55"/>
        <v>1.1544605958252633E-228</v>
      </c>
      <c r="IP57" s="92">
        <f t="shared" si="55"/>
        <v>3.1671169818756123E-259</v>
      </c>
      <c r="IQ57" s="92">
        <f t="shared" si="55"/>
        <v>3.8612449495782851E-227</v>
      </c>
      <c r="IR57" s="92">
        <f t="shared" si="55"/>
        <v>3.4604914300497655E-218</v>
      </c>
      <c r="IS57" s="92">
        <f t="shared" si="55"/>
        <v>4.9557710626883078E-237</v>
      </c>
      <c r="IT57" s="92">
        <f t="shared" si="55"/>
        <v>6.2619209346885262E-237</v>
      </c>
      <c r="IU57" s="92">
        <f t="shared" si="55"/>
        <v>1.1220408985905909E-193</v>
      </c>
      <c r="IV57" s="92">
        <f t="shared" si="55"/>
        <v>2.553305209377995E-146</v>
      </c>
      <c r="IW57" s="92">
        <f t="shared" si="55"/>
        <v>1.8317116387852219E-100</v>
      </c>
      <c r="IY57" s="92">
        <f t="shared" si="56"/>
        <v>8.4982412775370963E-4</v>
      </c>
      <c r="IZ57" s="92">
        <f t="shared" si="56"/>
        <v>2.2700946719539586E-4</v>
      </c>
      <c r="JA57" s="92">
        <f t="shared" si="56"/>
        <v>9.0904451946272299E-5</v>
      </c>
      <c r="JB57" s="92">
        <f t="shared" si="56"/>
        <v>1.8689219068293312E-4</v>
      </c>
      <c r="JC57" s="92">
        <f t="shared" si="56"/>
        <v>4.1002996719331505E-5</v>
      </c>
      <c r="JD57" s="92">
        <f t="shared" si="56"/>
        <v>6.8950193854264803E-5</v>
      </c>
      <c r="JE57" s="92">
        <f t="shared" si="56"/>
        <v>1.9873211582107284E-5</v>
      </c>
      <c r="JF57" s="92">
        <f t="shared" si="56"/>
        <v>9.3689435743174596E-6</v>
      </c>
      <c r="JG57" s="92">
        <f t="shared" si="56"/>
        <v>1.7133858998812477E-5</v>
      </c>
      <c r="JH57" s="92">
        <f t="shared" si="56"/>
        <v>1.5647513308022164E-5</v>
      </c>
      <c r="JI57" s="92">
        <f t="shared" si="56"/>
        <v>4.4666801814782847E-6</v>
      </c>
      <c r="JJ57" s="92">
        <f t="shared" si="56"/>
        <v>2.3087550573711958E-5</v>
      </c>
      <c r="JK57" s="92">
        <f t="shared" si="56"/>
        <v>5.6394368876218947E-5</v>
      </c>
      <c r="JL57" s="92">
        <f t="shared" si="56"/>
        <v>6.967750529516845E-5</v>
      </c>
      <c r="JM57" s="92">
        <f t="shared" si="56"/>
        <v>7.5621030717733743E-7</v>
      </c>
    </row>
    <row r="58" spans="2:273" x14ac:dyDescent="0.25">
      <c r="B58" s="2">
        <v>31</v>
      </c>
      <c r="C58" s="37">
        <v>79.082999999999998</v>
      </c>
      <c r="D58" s="37">
        <v>81.475999999999999</v>
      </c>
      <c r="E58" s="37">
        <v>79.951999999999998</v>
      </c>
      <c r="F58" s="37">
        <v>82.555999999999997</v>
      </c>
      <c r="G58" s="37">
        <v>74.024000000000001</v>
      </c>
      <c r="H58" s="37">
        <v>75.316999999999993</v>
      </c>
      <c r="I58" s="37">
        <v>75.135000000000005</v>
      </c>
      <c r="J58" s="37">
        <v>77.099999999999994</v>
      </c>
      <c r="K58" s="37">
        <v>74.897000000000006</v>
      </c>
      <c r="L58" s="37">
        <v>77.25</v>
      </c>
      <c r="M58" s="37">
        <v>74.204999999999998</v>
      </c>
      <c r="N58" s="37">
        <v>78.090999999999994</v>
      </c>
      <c r="O58" s="37">
        <v>76.278999999999996</v>
      </c>
      <c r="P58" s="37">
        <v>71.905000000000001</v>
      </c>
      <c r="Q58" s="37">
        <v>66.738</v>
      </c>
      <c r="S58" s="4">
        <f t="shared" si="58"/>
        <v>78.1214567689711</v>
      </c>
      <c r="T58" s="4">
        <f t="shared" si="58"/>
        <v>78.598960736988744</v>
      </c>
      <c r="U58" s="4">
        <f t="shared" si="58"/>
        <v>80.389022509208019</v>
      </c>
      <c r="V58" s="4">
        <f t="shared" si="58"/>
        <v>82.020541615604216</v>
      </c>
      <c r="W58" s="4">
        <f t="shared" si="58"/>
        <v>77.219413809768682</v>
      </c>
      <c r="X58" s="4">
        <f t="shared" si="58"/>
        <v>75.755699737877549</v>
      </c>
      <c r="Y58" s="4">
        <f t="shared" si="58"/>
        <v>77.148901373495974</v>
      </c>
      <c r="Z58" s="4">
        <f t="shared" si="58"/>
        <v>76.114202004180243</v>
      </c>
      <c r="AA58" s="4">
        <f t="shared" si="58"/>
        <v>74.931818549125339</v>
      </c>
      <c r="AB58" s="4">
        <f t="shared" si="58"/>
        <v>76.905602656809805</v>
      </c>
      <c r="AC58" s="4">
        <f t="shared" si="58"/>
        <v>76.648493158424003</v>
      </c>
      <c r="AD58" s="4">
        <f t="shared" si="58"/>
        <v>78.884963303191483</v>
      </c>
      <c r="AE58" s="4">
        <f t="shared" si="58"/>
        <v>75.98467020670391</v>
      </c>
      <c r="AF58" s="4">
        <f t="shared" si="58"/>
        <v>72.749908723089973</v>
      </c>
      <c r="AG58" s="4">
        <f t="shared" si="58"/>
        <v>67.63634222140881</v>
      </c>
      <c r="AI58" s="4">
        <f t="shared" si="59"/>
        <v>0.96154323102889805</v>
      </c>
      <c r="AJ58" s="4">
        <f t="shared" si="59"/>
        <v>2.8770392630112553</v>
      </c>
      <c r="AK58" s="4">
        <f t="shared" si="59"/>
        <v>-0.43702250920802044</v>
      </c>
      <c r="AL58" s="4">
        <f t="shared" si="59"/>
        <v>0.5354583843957812</v>
      </c>
      <c r="AM58" s="4">
        <f t="shared" si="59"/>
        <v>-3.1954138097686808</v>
      </c>
      <c r="AN58" s="4">
        <f t="shared" si="59"/>
        <v>-0.43869973787755612</v>
      </c>
      <c r="AO58" s="4">
        <f t="shared" si="59"/>
        <v>-2.013901373495969</v>
      </c>
      <c r="AP58" s="4">
        <f t="shared" si="59"/>
        <v>0.9857979958197518</v>
      </c>
      <c r="AQ58" s="4">
        <f t="shared" si="59"/>
        <v>-3.481854912533322E-2</v>
      </c>
      <c r="AR58" s="4">
        <f t="shared" si="59"/>
        <v>0.34439734319019522</v>
      </c>
      <c r="AS58" s="4">
        <f t="shared" si="59"/>
        <v>-2.4434931584240047</v>
      </c>
      <c r="AT58" s="4">
        <f t="shared" si="59"/>
        <v>-0.79396330319148944</v>
      </c>
      <c r="AU58" s="4">
        <f t="shared" si="59"/>
        <v>0.294329793296086</v>
      </c>
      <c r="AV58" s="4">
        <f t="shared" si="59"/>
        <v>-0.84490872308997211</v>
      </c>
      <c r="AW58" s="4">
        <f t="shared" si="59"/>
        <v>-0.89834222140881081</v>
      </c>
      <c r="AY58" s="2">
        <f t="shared" si="50"/>
        <v>77.110510760093803</v>
      </c>
      <c r="AZ58" s="2">
        <f t="shared" si="50"/>
        <v>78.261707574329208</v>
      </c>
      <c r="BA58" s="2">
        <f t="shared" si="50"/>
        <v>80.240736834585107</v>
      </c>
      <c r="BB58" s="2">
        <f t="shared" si="50"/>
        <v>81.745372276536315</v>
      </c>
      <c r="BC58" s="2">
        <f t="shared" si="50"/>
        <v>77.14699268551756</v>
      </c>
      <c r="BD58" s="2">
        <f t="shared" si="50"/>
        <v>75.635427128342513</v>
      </c>
      <c r="BE58" s="2">
        <f t="shared" si="50"/>
        <v>77.111771998555326</v>
      </c>
      <c r="BF58" s="2">
        <f t="shared" si="50"/>
        <v>76.094439235319271</v>
      </c>
      <c r="BG58" s="2">
        <f t="shared" si="50"/>
        <v>74.898520009526067</v>
      </c>
      <c r="BH58" s="2">
        <f t="shared" si="50"/>
        <v>76.874771268792529</v>
      </c>
      <c r="BI58" s="2">
        <f t="shared" si="50"/>
        <v>76.639334034912153</v>
      </c>
      <c r="BJ58" s="2">
        <f t="shared" si="50"/>
        <v>78.843216500167571</v>
      </c>
      <c r="BK58" s="2">
        <f t="shared" si="50"/>
        <v>75.892579622059458</v>
      </c>
      <c r="BL58" s="2">
        <f t="shared" si="50"/>
        <v>72.645998074411224</v>
      </c>
      <c r="BM58" s="2">
        <f t="shared" si="50"/>
        <v>67.634946713374376</v>
      </c>
      <c r="BO58" s="2">
        <f t="shared" si="9"/>
        <v>79.082999999999998</v>
      </c>
      <c r="BP58" s="2">
        <f t="shared" si="10"/>
        <v>81.475999999999999</v>
      </c>
      <c r="BQ58" s="2">
        <f t="shared" si="11"/>
        <v>79.951999999999998</v>
      </c>
      <c r="BR58" s="2">
        <f t="shared" si="12"/>
        <v>82.555999999999997</v>
      </c>
      <c r="BS58" s="2">
        <f t="shared" si="13"/>
        <v>74.024000000000001</v>
      </c>
      <c r="BT58" s="2">
        <f t="shared" si="14"/>
        <v>75.316999999999993</v>
      </c>
      <c r="BU58" s="2">
        <f t="shared" si="15"/>
        <v>75.135000000000005</v>
      </c>
      <c r="BV58" s="2">
        <f t="shared" si="16"/>
        <v>77.099999999999994</v>
      </c>
      <c r="BW58" s="2">
        <f t="shared" si="17"/>
        <v>74.897000000000006</v>
      </c>
      <c r="BX58" s="2">
        <f t="shared" si="18"/>
        <v>77.25</v>
      </c>
      <c r="BY58" s="2">
        <f t="shared" si="19"/>
        <v>74.204999999999998</v>
      </c>
      <c r="BZ58" s="2">
        <f t="shared" si="20"/>
        <v>78.090999999999994</v>
      </c>
      <c r="CA58" s="2">
        <f t="shared" si="21"/>
        <v>76.278999999999996</v>
      </c>
      <c r="CB58" s="2">
        <f t="shared" si="22"/>
        <v>71.905000000000001</v>
      </c>
      <c r="CC58" s="2">
        <f t="shared" si="23"/>
        <v>66.738</v>
      </c>
      <c r="CE58" s="2" t="str">
        <f t="shared" si="51"/>
        <v/>
      </c>
      <c r="CF58" s="2" t="str">
        <f t="shared" si="51"/>
        <v/>
      </c>
      <c r="CG58" s="2" t="str">
        <f t="shared" si="51"/>
        <v/>
      </c>
      <c r="CH58" s="2" t="str">
        <f t="shared" si="51"/>
        <v/>
      </c>
      <c r="CI58" s="2" t="str">
        <f t="shared" si="51"/>
        <v/>
      </c>
      <c r="CJ58" s="2" t="str">
        <f t="shared" si="51"/>
        <v/>
      </c>
      <c r="CK58" s="2" t="str">
        <f t="shared" si="51"/>
        <v/>
      </c>
      <c r="CL58" s="2" t="str">
        <f t="shared" si="51"/>
        <v/>
      </c>
      <c r="CM58" s="2" t="str">
        <f t="shared" si="51"/>
        <v/>
      </c>
      <c r="CN58" s="2" t="str">
        <f t="shared" si="51"/>
        <v/>
      </c>
      <c r="CO58" s="2" t="str">
        <f t="shared" si="51"/>
        <v/>
      </c>
      <c r="CP58" s="2" t="str">
        <f t="shared" si="51"/>
        <v/>
      </c>
      <c r="CQ58" s="2" t="str">
        <f t="shared" si="51"/>
        <v/>
      </c>
      <c r="CR58" s="2" t="str">
        <f t="shared" si="51"/>
        <v/>
      </c>
      <c r="CS58" s="2" t="str">
        <f t="shared" si="51"/>
        <v/>
      </c>
      <c r="CU58" s="2" t="str">
        <f t="shared" si="25"/>
        <v/>
      </c>
      <c r="CV58" s="2" t="str">
        <f t="shared" si="26"/>
        <v/>
      </c>
      <c r="CW58" s="2" t="str">
        <f t="shared" si="27"/>
        <v/>
      </c>
      <c r="CX58" s="2" t="str">
        <f t="shared" si="28"/>
        <v/>
      </c>
      <c r="CY58" s="2" t="str">
        <f t="shared" si="29"/>
        <v/>
      </c>
      <c r="CZ58" s="2" t="str">
        <f t="shared" si="30"/>
        <v/>
      </c>
      <c r="DA58" s="2" t="str">
        <f t="shared" si="31"/>
        <v/>
      </c>
      <c r="DB58" s="2" t="str">
        <f t="shared" si="32"/>
        <v/>
      </c>
      <c r="DC58" s="2" t="str">
        <f t="shared" si="33"/>
        <v/>
      </c>
      <c r="DD58" s="2" t="str">
        <f t="shared" si="34"/>
        <v/>
      </c>
      <c r="DE58" s="2" t="str">
        <f t="shared" si="35"/>
        <v/>
      </c>
      <c r="DF58" s="2" t="str">
        <f t="shared" si="36"/>
        <v/>
      </c>
      <c r="DG58" s="2" t="str">
        <f t="shared" si="37"/>
        <v/>
      </c>
      <c r="DH58" s="2" t="str">
        <f t="shared" si="38"/>
        <v/>
      </c>
      <c r="DI58" s="2" t="str">
        <f t="shared" si="39"/>
        <v/>
      </c>
      <c r="DK58" s="2">
        <f t="shared" si="60"/>
        <v>81.658230229419715</v>
      </c>
      <c r="DL58" s="2">
        <f t="shared" si="60"/>
        <v>83.046079616724725</v>
      </c>
      <c r="DM58" s="2">
        <f t="shared" si="60"/>
        <v>81.4436413580747</v>
      </c>
      <c r="DN58" s="2">
        <f t="shared" si="60"/>
        <v>82.80434390243903</v>
      </c>
      <c r="DO58" s="2">
        <f t="shared" si="60"/>
        <v>76.341184234370289</v>
      </c>
      <c r="DP58" s="2">
        <f t="shared" si="60"/>
        <v>75.975903141290544</v>
      </c>
      <c r="DQ58" s="2">
        <f t="shared" si="60"/>
        <v>77.000550458069085</v>
      </c>
      <c r="DR58" s="2">
        <f t="shared" si="60"/>
        <v>77.130633947447876</v>
      </c>
      <c r="DS58" s="2">
        <f t="shared" si="60"/>
        <v>75.817188311688298</v>
      </c>
      <c r="DT58" s="2">
        <f t="shared" si="60"/>
        <v>77.975089025740786</v>
      </c>
      <c r="DU58" s="2">
        <f t="shared" si="60"/>
        <v>76.251238662453076</v>
      </c>
      <c r="DV58" s="2">
        <f t="shared" si="60"/>
        <v>79.248718665055875</v>
      </c>
      <c r="DW58" s="2">
        <f t="shared" si="60"/>
        <v>77.597842947749939</v>
      </c>
      <c r="DX58" s="2">
        <f t="shared" si="60"/>
        <v>73.545425789374193</v>
      </c>
      <c r="DY58" s="2">
        <f t="shared" si="60"/>
        <v>67.694933362512316</v>
      </c>
      <c r="EA58" s="2">
        <f t="shared" si="61"/>
        <v>67.784074829836698</v>
      </c>
      <c r="EB58" s="2">
        <f t="shared" si="61"/>
        <v>65.819858959031194</v>
      </c>
      <c r="EC58" s="2">
        <f t="shared" si="61"/>
        <v>76.797537461052997</v>
      </c>
      <c r="ED58" s="2">
        <f t="shared" si="61"/>
        <v>79.004355894821671</v>
      </c>
      <c r="EE58" s="2">
        <f t="shared" si="61"/>
        <v>79.66602671844845</v>
      </c>
      <c r="EF58" s="2">
        <f t="shared" si="61"/>
        <v>74.666398745791071</v>
      </c>
      <c r="EG58" s="2">
        <f t="shared" si="61"/>
        <v>77.489984792639319</v>
      </c>
      <c r="EH58" s="2">
        <f t="shared" si="61"/>
        <v>72.250739621434192</v>
      </c>
      <c r="EI58" s="2">
        <f t="shared" si="61"/>
        <v>71.739559784709201</v>
      </c>
      <c r="EJ58" s="2">
        <f t="shared" si="61"/>
        <v>73.154790799975757</v>
      </c>
      <c r="EK58" s="2">
        <f t="shared" si="61"/>
        <v>78.199967464278672</v>
      </c>
      <c r="EL58" s="2">
        <f t="shared" si="61"/>
        <v>77.53562869016784</v>
      </c>
      <c r="EM58" s="2">
        <f t="shared" si="61"/>
        <v>70.814007602396089</v>
      </c>
      <c r="EN58" s="2">
        <f t="shared" si="61"/>
        <v>70.016148068264542</v>
      </c>
      <c r="EO58" s="2">
        <f t="shared" si="61"/>
        <v>67.363708967281852</v>
      </c>
      <c r="EQ58" s="2">
        <f t="shared" si="62"/>
        <v>68.481285131346894</v>
      </c>
      <c r="ER58" s="2">
        <f t="shared" si="62"/>
        <v>69.344441044312745</v>
      </c>
      <c r="ES58" s="2">
        <f t="shared" si="62"/>
        <v>76.439153844907182</v>
      </c>
      <c r="ET58" s="2">
        <f t="shared" si="62"/>
        <v>75.724023401483535</v>
      </c>
      <c r="EU58" s="2">
        <f t="shared" si="62"/>
        <v>75.715275859271088</v>
      </c>
      <c r="EV58" s="2">
        <f t="shared" si="62"/>
        <v>72.402487856610406</v>
      </c>
      <c r="EW58" s="2">
        <f t="shared" si="62"/>
        <v>74.982463234850499</v>
      </c>
      <c r="EX58" s="2">
        <f t="shared" si="62"/>
        <v>72.217189025765592</v>
      </c>
      <c r="EY58" s="2">
        <f t="shared" si="62"/>
        <v>72.466255148150822</v>
      </c>
      <c r="EZ58" s="2">
        <f t="shared" si="62"/>
        <v>72.872811034056568</v>
      </c>
      <c r="FA58" s="2">
        <f t="shared" si="62"/>
        <v>74.824054469825427</v>
      </c>
      <c r="FB58" s="2">
        <f t="shared" si="62"/>
        <v>74.789967752673988</v>
      </c>
      <c r="FC58" s="2">
        <f t="shared" si="62"/>
        <v>70.216319825712361</v>
      </c>
      <c r="FD58" s="2">
        <f t="shared" si="62"/>
        <v>68.431000310718233</v>
      </c>
      <c r="FE58" s="2">
        <f t="shared" si="62"/>
        <v>69.337913919572372</v>
      </c>
      <c r="FG58" s="2">
        <f t="shared" si="63"/>
        <v>0.32778367706438727</v>
      </c>
      <c r="FH58" s="2">
        <f t="shared" si="63"/>
        <v>0.27773879444988664</v>
      </c>
      <c r="FI58" s="2">
        <f t="shared" si="63"/>
        <v>0.25890566005788385</v>
      </c>
      <c r="FJ58" s="2">
        <f t="shared" si="63"/>
        <v>0.27867196712678421</v>
      </c>
      <c r="FK58" s="2">
        <f t="shared" si="63"/>
        <v>0.24236727903878058</v>
      </c>
      <c r="FL58" s="2">
        <f t="shared" si="63"/>
        <v>0.25999169382418796</v>
      </c>
      <c r="FM58" s="2">
        <f t="shared" si="63"/>
        <v>0.22727179299573819</v>
      </c>
      <c r="FN58" s="2">
        <f t="shared" si="63"/>
        <v>0.21233954851860659</v>
      </c>
      <c r="FO58" s="2">
        <f t="shared" si="63"/>
        <v>0.22529574975712596</v>
      </c>
      <c r="FP58" s="2">
        <f t="shared" si="63"/>
        <v>0.22826718071238986</v>
      </c>
      <c r="FQ58" s="2">
        <f t="shared" si="63"/>
        <v>0.19916368365953147</v>
      </c>
      <c r="FR58" s="2">
        <f t="shared" si="63"/>
        <v>0.2366961843116947</v>
      </c>
      <c r="FS58" s="2">
        <f t="shared" si="63"/>
        <v>0.25137103925862531</v>
      </c>
      <c r="FT58" s="2">
        <f t="shared" si="63"/>
        <v>0.25484531880364752</v>
      </c>
      <c r="FU58" s="2">
        <f t="shared" si="63"/>
        <v>0.1811243857282476</v>
      </c>
      <c r="FW58" s="2">
        <f t="shared" si="52"/>
        <v>3.1607566864185953E-6</v>
      </c>
      <c r="FX58" s="2">
        <f t="shared" si="52"/>
        <v>5.026411525545956E-6</v>
      </c>
      <c r="FY58" s="2">
        <f t="shared" si="52"/>
        <v>5.377850967502063E-6</v>
      </c>
      <c r="FZ58" s="2">
        <f t="shared" si="52"/>
        <v>6.5520071034147592E-6</v>
      </c>
      <c r="GA58" s="2">
        <f t="shared" si="52"/>
        <v>6.2203242303737241E-6</v>
      </c>
      <c r="GB58" s="2">
        <f t="shared" si="52"/>
        <v>6.9557030617482004E-6</v>
      </c>
      <c r="GC58" s="2">
        <f t="shared" si="52"/>
        <v>5.2156222450943144E-6</v>
      </c>
      <c r="GD58" s="2">
        <f t="shared" si="52"/>
        <v>4.593788601759739E-6</v>
      </c>
      <c r="GE58" s="2">
        <f t="shared" si="52"/>
        <v>5.6062757159161315E-6</v>
      </c>
      <c r="GF58" s="2">
        <f t="shared" si="52"/>
        <v>6.6343765071071539E-6</v>
      </c>
      <c r="GG58" s="2">
        <f t="shared" si="52"/>
        <v>6.1121734981535382E-6</v>
      </c>
      <c r="GH58" s="2">
        <f t="shared" si="52"/>
        <v>7.3951045482442738E-6</v>
      </c>
      <c r="GI58" s="2">
        <f t="shared" si="52"/>
        <v>5.9977293168104862E-6</v>
      </c>
      <c r="GJ58" s="2">
        <f t="shared" si="52"/>
        <v>4.9263421280244421E-6</v>
      </c>
      <c r="GK58" s="2">
        <f t="shared" si="52"/>
        <v>3.1232757195850303E-6</v>
      </c>
      <c r="GM58" s="92">
        <f t="shared" si="53"/>
        <v>1.1910698802525296E-3</v>
      </c>
      <c r="GN58" s="92">
        <f t="shared" si="53"/>
        <v>3.4023918053447072E-4</v>
      </c>
      <c r="GO58" s="92">
        <f t="shared" si="53"/>
        <v>1.4479487124205624E-4</v>
      </c>
      <c r="GP58" s="92">
        <f t="shared" si="53"/>
        <v>2.8677020823295165E-4</v>
      </c>
      <c r="GQ58" s="92">
        <f t="shared" si="53"/>
        <v>6.833969812803788E-5</v>
      </c>
      <c r="GR58" s="92">
        <f t="shared" si="53"/>
        <v>1.1333208366891547E-4</v>
      </c>
      <c r="GS58" s="92">
        <f t="shared" si="53"/>
        <v>3.4327047517125385E-5</v>
      </c>
      <c r="GT58" s="92">
        <f t="shared" si="53"/>
        <v>1.6739004323398858E-5</v>
      </c>
      <c r="GU58" s="92">
        <f t="shared" si="53"/>
        <v>2.9873119405986889E-5</v>
      </c>
      <c r="GV58" s="92">
        <f t="shared" si="53"/>
        <v>2.7714555628405359E-5</v>
      </c>
      <c r="GW58" s="92">
        <f t="shared" si="53"/>
        <v>8.2439896296423404E-6</v>
      </c>
      <c r="GX58" s="92">
        <f t="shared" si="53"/>
        <v>4.019314822169387E-5</v>
      </c>
      <c r="GY58" s="92">
        <f t="shared" si="53"/>
        <v>9.2857411692667433E-5</v>
      </c>
      <c r="GZ58" s="92">
        <f t="shared" si="53"/>
        <v>1.1311446755971004E-4</v>
      </c>
      <c r="HA58" s="92">
        <f t="shared" si="53"/>
        <v>1.5429256911968278E-6</v>
      </c>
      <c r="HC58" s="92">
        <f t="shared" si="57"/>
        <v>2.5655120265113906E-15</v>
      </c>
      <c r="HD58" s="92">
        <f t="shared" si="57"/>
        <v>1.7068701638669384E-14</v>
      </c>
      <c r="HE58" s="92">
        <f t="shared" si="57"/>
        <v>3.6715113868975367E-17</v>
      </c>
      <c r="HF58" s="92">
        <f t="shared" si="57"/>
        <v>2.6090594105636629E-18</v>
      </c>
      <c r="HG58" s="92">
        <f t="shared" si="57"/>
        <v>5.0778448866241775E-19</v>
      </c>
      <c r="HH58" s="92">
        <f t="shared" si="57"/>
        <v>4.457520935833505E-17</v>
      </c>
      <c r="HI58" s="92">
        <f t="shared" si="57"/>
        <v>2.2568256477980546E-18</v>
      </c>
      <c r="HJ58" s="92">
        <f t="shared" si="57"/>
        <v>1.6656200970676549E-20</v>
      </c>
      <c r="HK58" s="92">
        <f t="shared" si="57"/>
        <v>3.2034058395408593E-18</v>
      </c>
      <c r="HL58" s="92">
        <f t="shared" si="57"/>
        <v>1.3463501443179374E-17</v>
      </c>
      <c r="HM58" s="92">
        <f t="shared" si="57"/>
        <v>5.6085886753154784E-20</v>
      </c>
      <c r="HN58" s="92">
        <f t="shared" si="57"/>
        <v>2.3816109275580274E-19</v>
      </c>
      <c r="HO58" s="92">
        <f t="shared" si="57"/>
        <v>3.368602384983886E-16</v>
      </c>
      <c r="HP58" s="92">
        <f t="shared" si="57"/>
        <v>1.6748427977148004E-16</v>
      </c>
      <c r="HQ58" s="92">
        <f t="shared" si="57"/>
        <v>2.8384788846183268E-24</v>
      </c>
      <c r="HS58" s="92">
        <f t="shared" si="54"/>
        <v>6.849443091974801E-61</v>
      </c>
      <c r="HT58" s="92">
        <f t="shared" si="54"/>
        <v>8.6343284467401032E-56</v>
      </c>
      <c r="HU58" s="92">
        <f t="shared" si="54"/>
        <v>7.405617264009212E-68</v>
      </c>
      <c r="HV58" s="92">
        <f t="shared" si="54"/>
        <v>3.0243200370755114E-72</v>
      </c>
      <c r="HW58" s="92">
        <f t="shared" si="54"/>
        <v>1.371584274501314E-75</v>
      </c>
      <c r="HX58" s="92">
        <f t="shared" si="54"/>
        <v>1.6267946299352235E-68</v>
      </c>
      <c r="HY58" s="92">
        <f t="shared" si="54"/>
        <v>9.0359148716971778E-74</v>
      </c>
      <c r="HZ58" s="92">
        <f t="shared" si="54"/>
        <v>5.2705383714270547E-83</v>
      </c>
      <c r="IA58" s="92">
        <f t="shared" si="54"/>
        <v>4.4751223491020925E-73</v>
      </c>
      <c r="IB58" s="92">
        <f t="shared" si="54"/>
        <v>1.6783624029832761E-70</v>
      </c>
      <c r="IC58" s="92">
        <f t="shared" si="54"/>
        <v>4.5059126787151768E-78</v>
      </c>
      <c r="ID58" s="92">
        <f t="shared" si="54"/>
        <v>1.8508526185560108E-77</v>
      </c>
      <c r="IE58" s="92">
        <f t="shared" si="54"/>
        <v>4.8776576188538211E-64</v>
      </c>
      <c r="IF58" s="92">
        <f t="shared" si="54"/>
        <v>1.9796620920478969E-40</v>
      </c>
      <c r="IG58" s="92">
        <f t="shared" si="54"/>
        <v>2.5223677487422062E-36</v>
      </c>
      <c r="II58" s="92">
        <f t="shared" si="55"/>
        <v>8.1858893629401611E-182</v>
      </c>
      <c r="IJ58" s="92">
        <f t="shared" si="55"/>
        <v>7.1643832502686822E-165</v>
      </c>
      <c r="IK58" s="92">
        <f t="shared" si="55"/>
        <v>4.1936691394373984E-202</v>
      </c>
      <c r="IL58" s="92">
        <f t="shared" si="55"/>
        <v>1.8985220456167171E-215</v>
      </c>
      <c r="IM58" s="92">
        <f t="shared" si="55"/>
        <v>8.1506748142729238E-227</v>
      </c>
      <c r="IN58" s="92">
        <f t="shared" si="55"/>
        <v>2.8148451136745474E-207</v>
      </c>
      <c r="IO58" s="92">
        <f t="shared" si="55"/>
        <v>2.8484373315294286E-225</v>
      </c>
      <c r="IP58" s="92">
        <f t="shared" si="55"/>
        <v>2.0454047342403603E-255</v>
      </c>
      <c r="IQ58" s="92">
        <f t="shared" si="55"/>
        <v>9.4634874226853277E-224</v>
      </c>
      <c r="IR58" s="92">
        <f t="shared" si="55"/>
        <v>6.9053734987913803E-215</v>
      </c>
      <c r="IS58" s="92">
        <f t="shared" si="55"/>
        <v>1.8132359448808517E-233</v>
      </c>
      <c r="IT58" s="92">
        <f t="shared" si="55"/>
        <v>2.6018811137149155E-233</v>
      </c>
      <c r="IU58" s="92">
        <f t="shared" si="55"/>
        <v>8.9505427447057884E-191</v>
      </c>
      <c r="IV58" s="92">
        <f t="shared" si="55"/>
        <v>3.6126494612453775E-144</v>
      </c>
      <c r="IW58" s="92">
        <f t="shared" si="55"/>
        <v>4.7767741910198635E-99</v>
      </c>
      <c r="IY58" s="92">
        <f t="shared" si="56"/>
        <v>1.1910698802550951E-3</v>
      </c>
      <c r="IZ58" s="92">
        <f t="shared" si="56"/>
        <v>3.4023918055153942E-4</v>
      </c>
      <c r="JA58" s="92">
        <f t="shared" si="56"/>
        <v>1.4479487124209297E-4</v>
      </c>
      <c r="JB58" s="92">
        <f t="shared" si="56"/>
        <v>2.8677020823295426E-4</v>
      </c>
      <c r="JC58" s="92">
        <f t="shared" si="56"/>
        <v>6.8339698128038381E-5</v>
      </c>
      <c r="JD58" s="92">
        <f t="shared" si="56"/>
        <v>1.1333208366896004E-4</v>
      </c>
      <c r="JE58" s="92">
        <f t="shared" si="56"/>
        <v>3.4327047517127642E-5</v>
      </c>
      <c r="JF58" s="92">
        <f t="shared" si="56"/>
        <v>1.6739004323398874E-5</v>
      </c>
      <c r="JG58" s="92">
        <f t="shared" si="56"/>
        <v>2.987311940599009E-5</v>
      </c>
      <c r="JH58" s="92">
        <f t="shared" si="56"/>
        <v>2.7714555628418823E-5</v>
      </c>
      <c r="JI58" s="92">
        <f t="shared" si="56"/>
        <v>8.2439896296423963E-6</v>
      </c>
      <c r="JJ58" s="92">
        <f t="shared" si="56"/>
        <v>4.0193148221694107E-5</v>
      </c>
      <c r="JK58" s="92">
        <f t="shared" si="56"/>
        <v>9.2857411693004295E-5</v>
      </c>
      <c r="JL58" s="92">
        <f t="shared" si="56"/>
        <v>1.1311446755987752E-4</v>
      </c>
      <c r="JM58" s="92">
        <f t="shared" si="56"/>
        <v>1.5429256911968278E-6</v>
      </c>
    </row>
    <row r="59" spans="2:273" x14ac:dyDescent="0.25">
      <c r="B59" s="2">
        <v>32</v>
      </c>
      <c r="C59" s="37">
        <v>80</v>
      </c>
      <c r="D59" s="37">
        <v>83.356999999999999</v>
      </c>
      <c r="E59" s="37">
        <v>82.238</v>
      </c>
      <c r="F59" s="37">
        <v>81.296000000000006</v>
      </c>
      <c r="G59" s="37">
        <v>75.78</v>
      </c>
      <c r="H59" s="37">
        <v>75.39</v>
      </c>
      <c r="I59" s="37">
        <v>75.135000000000005</v>
      </c>
      <c r="J59" s="37">
        <v>76.400000000000006</v>
      </c>
      <c r="K59" s="37">
        <v>74.69</v>
      </c>
      <c r="L59" s="37">
        <v>77.772999999999996</v>
      </c>
      <c r="M59" s="37">
        <v>76.409000000000006</v>
      </c>
      <c r="N59" s="37">
        <v>78.659000000000006</v>
      </c>
      <c r="O59" s="37">
        <v>76.14</v>
      </c>
      <c r="P59" s="37">
        <v>74.024000000000001</v>
      </c>
      <c r="Q59" s="37">
        <v>66.738</v>
      </c>
      <c r="S59" s="4">
        <f t="shared" si="58"/>
        <v>78.357759431043732</v>
      </c>
      <c r="T59" s="4">
        <f t="shared" si="58"/>
        <v>78.697378444507549</v>
      </c>
      <c r="U59" s="4">
        <f t="shared" si="58"/>
        <v>80.596693588541427</v>
      </c>
      <c r="V59" s="4">
        <f t="shared" si="58"/>
        <v>82.324506006233463</v>
      </c>
      <c r="W59" s="4">
        <f t="shared" si="58"/>
        <v>77.515052458929858</v>
      </c>
      <c r="X59" s="4">
        <f t="shared" si="58"/>
        <v>75.899895443577861</v>
      </c>
      <c r="Y59" s="4">
        <f t="shared" si="58"/>
        <v>77.31616135905017</v>
      </c>
      <c r="Z59" s="4">
        <f t="shared" si="58"/>
        <v>76.217805938485583</v>
      </c>
      <c r="AA59" s="4">
        <f t="shared" si="58"/>
        <v>75.021098547709613</v>
      </c>
      <c r="AB59" s="4">
        <f t="shared" si="58"/>
        <v>77.028256622273318</v>
      </c>
      <c r="AC59" s="4">
        <f t="shared" si="58"/>
        <v>76.852221238943102</v>
      </c>
      <c r="AD59" s="4">
        <f t="shared" si="58"/>
        <v>79.083113741410969</v>
      </c>
      <c r="AE59" s="4">
        <f t="shared" si="58"/>
        <v>76.108966460633056</v>
      </c>
      <c r="AF59" s="4">
        <f t="shared" si="58"/>
        <v>72.91507352232297</v>
      </c>
      <c r="AG59" s="4">
        <f t="shared" si="58"/>
        <v>67.733256423661942</v>
      </c>
      <c r="AI59" s="4">
        <f t="shared" si="59"/>
        <v>1.642240568956268</v>
      </c>
      <c r="AJ59" s="4">
        <f t="shared" si="59"/>
        <v>4.6596215554924498</v>
      </c>
      <c r="AK59" s="4">
        <f t="shared" si="59"/>
        <v>1.6413064114585723</v>
      </c>
      <c r="AL59" s="4">
        <f t="shared" si="59"/>
        <v>-1.0285060062334566</v>
      </c>
      <c r="AM59" s="4">
        <f t="shared" si="59"/>
        <v>-1.7350524589298573</v>
      </c>
      <c r="AN59" s="4">
        <f t="shared" si="59"/>
        <v>-0.50989544357786087</v>
      </c>
      <c r="AO59" s="4">
        <f t="shared" si="59"/>
        <v>-2.1811613590501651</v>
      </c>
      <c r="AP59" s="4">
        <f t="shared" si="59"/>
        <v>0.18219406151442286</v>
      </c>
      <c r="AQ59" s="4">
        <f t="shared" si="59"/>
        <v>-0.33109854770961533</v>
      </c>
      <c r="AR59" s="4">
        <f t="shared" si="59"/>
        <v>0.74474337772667809</v>
      </c>
      <c r="AS59" s="4">
        <f t="shared" si="59"/>
        <v>-0.44322123894309584</v>
      </c>
      <c r="AT59" s="4">
        <f t="shared" si="59"/>
        <v>-0.42411374141096303</v>
      </c>
      <c r="AU59" s="4">
        <f t="shared" si="59"/>
        <v>3.1033539366944751E-2</v>
      </c>
      <c r="AV59" s="4">
        <f t="shared" si="59"/>
        <v>1.1089264776770307</v>
      </c>
      <c r="AW59" s="4">
        <f t="shared" si="59"/>
        <v>-0.99525642366194234</v>
      </c>
      <c r="AY59" s="2">
        <f t="shared" ref="AY59:BM75" si="64">IF(OR($B59 &lt; C$230, $B59 &gt; C$233), #N/A, ((1-FG59)*DK59) + (FG59 - FW59)*EA59 + (FW59*EQ59))</f>
        <v>76.988391821950813</v>
      </c>
      <c r="AZ59" s="2">
        <f t="shared" si="64"/>
        <v>78.209943611408519</v>
      </c>
      <c r="BA59" s="2">
        <f t="shared" si="64"/>
        <v>80.369631272839172</v>
      </c>
      <c r="BB59" s="2">
        <f t="shared" si="64"/>
        <v>81.918131926188607</v>
      </c>
      <c r="BC59" s="2">
        <f t="shared" si="64"/>
        <v>77.399212086990588</v>
      </c>
      <c r="BD59" s="2">
        <f t="shared" si="64"/>
        <v>75.710302066209195</v>
      </c>
      <c r="BE59" s="2">
        <f t="shared" si="64"/>
        <v>77.254668123126123</v>
      </c>
      <c r="BF59" s="2">
        <f t="shared" si="64"/>
        <v>76.18397094079107</v>
      </c>
      <c r="BG59" s="2">
        <f t="shared" si="64"/>
        <v>74.965454679828227</v>
      </c>
      <c r="BH59" s="2">
        <f t="shared" si="64"/>
        <v>76.97598674324928</v>
      </c>
      <c r="BI59" s="2">
        <f t="shared" si="64"/>
        <v>76.836030998317995</v>
      </c>
      <c r="BJ59" s="2">
        <f t="shared" si="64"/>
        <v>79.013530863300446</v>
      </c>
      <c r="BK59" s="2">
        <f t="shared" si="64"/>
        <v>75.963442943524925</v>
      </c>
      <c r="BL59" s="2">
        <f t="shared" si="64"/>
        <v>72.753070837442934</v>
      </c>
      <c r="BM59" s="2">
        <f t="shared" si="64"/>
        <v>67.730538873945818</v>
      </c>
      <c r="BO59" s="2">
        <f t="shared" si="9"/>
        <v>80</v>
      </c>
      <c r="BP59" s="2">
        <f t="shared" si="10"/>
        <v>83.356999999999999</v>
      </c>
      <c r="BQ59" s="2">
        <f t="shared" si="11"/>
        <v>82.238</v>
      </c>
      <c r="BR59" s="2">
        <f t="shared" si="12"/>
        <v>81.296000000000006</v>
      </c>
      <c r="BS59" s="2">
        <f t="shared" si="13"/>
        <v>75.78</v>
      </c>
      <c r="BT59" s="2">
        <f t="shared" si="14"/>
        <v>75.39</v>
      </c>
      <c r="BU59" s="2">
        <f t="shared" si="15"/>
        <v>75.135000000000005</v>
      </c>
      <c r="BV59" s="2">
        <f t="shared" si="16"/>
        <v>76.400000000000006</v>
      </c>
      <c r="BW59" s="2">
        <f t="shared" si="17"/>
        <v>74.69</v>
      </c>
      <c r="BX59" s="2">
        <f t="shared" si="18"/>
        <v>77.772999999999996</v>
      </c>
      <c r="BY59" s="2">
        <f t="shared" si="19"/>
        <v>76.409000000000006</v>
      </c>
      <c r="BZ59" s="2">
        <f t="shared" si="20"/>
        <v>78.659000000000006</v>
      </c>
      <c r="CA59" s="2">
        <f t="shared" si="21"/>
        <v>76.14</v>
      </c>
      <c r="CB59" s="2">
        <f t="shared" si="22"/>
        <v>74.024000000000001</v>
      </c>
      <c r="CC59" s="2">
        <f t="shared" si="23"/>
        <v>66.738</v>
      </c>
      <c r="CE59" s="2" t="str">
        <f t="shared" ref="CE59:CS75" si="65">IF(AND(IY59 &lt; $CS$22, $B59 &gt; C$231, $B59 &lt; C$232), C59, "")</f>
        <v/>
      </c>
      <c r="CF59" s="2" t="str">
        <f t="shared" si="65"/>
        <v/>
      </c>
      <c r="CG59" s="2" t="str">
        <f t="shared" si="65"/>
        <v/>
      </c>
      <c r="CH59" s="2" t="str">
        <f t="shared" si="65"/>
        <v/>
      </c>
      <c r="CI59" s="2" t="str">
        <f t="shared" si="65"/>
        <v/>
      </c>
      <c r="CJ59" s="2" t="str">
        <f t="shared" si="65"/>
        <v/>
      </c>
      <c r="CK59" s="2" t="str">
        <f t="shared" si="65"/>
        <v/>
      </c>
      <c r="CL59" s="2" t="str">
        <f t="shared" si="65"/>
        <v/>
      </c>
      <c r="CM59" s="2" t="str">
        <f t="shared" si="65"/>
        <v/>
      </c>
      <c r="CN59" s="2" t="str">
        <f t="shared" si="65"/>
        <v/>
      </c>
      <c r="CO59" s="2" t="str">
        <f t="shared" si="65"/>
        <v/>
      </c>
      <c r="CP59" s="2" t="str">
        <f t="shared" si="65"/>
        <v/>
      </c>
      <c r="CQ59" s="2" t="str">
        <f t="shared" si="65"/>
        <v/>
      </c>
      <c r="CR59" s="2" t="str">
        <f t="shared" si="65"/>
        <v/>
      </c>
      <c r="CS59" s="2" t="str">
        <f t="shared" si="65"/>
        <v/>
      </c>
      <c r="CU59" s="2" t="str">
        <f t="shared" si="25"/>
        <v/>
      </c>
      <c r="CV59" s="2" t="str">
        <f t="shared" si="26"/>
        <v/>
      </c>
      <c r="CW59" s="2" t="str">
        <f t="shared" si="27"/>
        <v/>
      </c>
      <c r="CX59" s="2" t="str">
        <f t="shared" si="28"/>
        <v/>
      </c>
      <c r="CY59" s="2" t="str">
        <f t="shared" si="29"/>
        <v/>
      </c>
      <c r="CZ59" s="2" t="str">
        <f t="shared" si="30"/>
        <v/>
      </c>
      <c r="DA59" s="2" t="str">
        <f t="shared" si="31"/>
        <v/>
      </c>
      <c r="DB59" s="2" t="str">
        <f t="shared" si="32"/>
        <v/>
      </c>
      <c r="DC59" s="2" t="str">
        <f t="shared" si="33"/>
        <v/>
      </c>
      <c r="DD59" s="2" t="str">
        <f t="shared" si="34"/>
        <v/>
      </c>
      <c r="DE59" s="2" t="str">
        <f t="shared" si="35"/>
        <v/>
      </c>
      <c r="DF59" s="2" t="str">
        <f t="shared" si="36"/>
        <v/>
      </c>
      <c r="DG59" s="2" t="str">
        <f t="shared" si="37"/>
        <v/>
      </c>
      <c r="DH59" s="2" t="str">
        <f t="shared" si="38"/>
        <v/>
      </c>
      <c r="DI59" s="2" t="str">
        <f t="shared" si="39"/>
        <v/>
      </c>
      <c r="DK59" s="2">
        <f t="shared" si="60"/>
        <v>81.929431039136318</v>
      </c>
      <c r="DL59" s="2">
        <f t="shared" si="60"/>
        <v>83.444896167247379</v>
      </c>
      <c r="DM59" s="2">
        <f t="shared" si="60"/>
        <v>81.787103800340333</v>
      </c>
      <c r="DN59" s="2">
        <f t="shared" si="60"/>
        <v>83.215151219512194</v>
      </c>
      <c r="DO59" s="2">
        <f t="shared" si="60"/>
        <v>76.665772425249173</v>
      </c>
      <c r="DP59" s="2">
        <f t="shared" si="60"/>
        <v>76.159773735245651</v>
      </c>
      <c r="DQ59" s="2">
        <f t="shared" si="60"/>
        <v>77.224708879492624</v>
      </c>
      <c r="DR59" s="2">
        <f t="shared" si="60"/>
        <v>77.374495167623053</v>
      </c>
      <c r="DS59" s="2">
        <f t="shared" si="60"/>
        <v>76.023196315312589</v>
      </c>
      <c r="DT59" s="2">
        <f t="shared" si="60"/>
        <v>78.251068687032415</v>
      </c>
      <c r="DU59" s="2">
        <f t="shared" si="60"/>
        <v>76.509755233233406</v>
      </c>
      <c r="DV59" s="2">
        <f t="shared" si="60"/>
        <v>79.573454847478104</v>
      </c>
      <c r="DW59" s="2">
        <f t="shared" si="60"/>
        <v>77.898408637873771</v>
      </c>
      <c r="DX59" s="2">
        <f t="shared" si="60"/>
        <v>73.820672689949504</v>
      </c>
      <c r="DY59" s="2">
        <f t="shared" si="60"/>
        <v>67.836756428493274</v>
      </c>
      <c r="EA59" s="2">
        <f t="shared" si="61"/>
        <v>67.746936801490151</v>
      </c>
      <c r="EB59" s="2">
        <f t="shared" si="61"/>
        <v>65.794199443442437</v>
      </c>
      <c r="EC59" s="2">
        <f t="shared" si="61"/>
        <v>76.669256450267142</v>
      </c>
      <c r="ED59" s="2">
        <f t="shared" si="61"/>
        <v>78.856345667018772</v>
      </c>
      <c r="EE59" s="2">
        <f t="shared" si="61"/>
        <v>79.490290877034141</v>
      </c>
      <c r="EF59" s="2">
        <f t="shared" si="61"/>
        <v>74.543608978706942</v>
      </c>
      <c r="EG59" s="2">
        <f t="shared" si="61"/>
        <v>77.347625403845996</v>
      </c>
      <c r="EH59" s="2">
        <f t="shared" si="61"/>
        <v>72.156371155326127</v>
      </c>
      <c r="EI59" s="2">
        <f t="shared" si="61"/>
        <v>71.648306072226561</v>
      </c>
      <c r="EJ59" s="2">
        <f t="shared" si="61"/>
        <v>73.044465056092051</v>
      </c>
      <c r="EK59" s="2">
        <f t="shared" si="61"/>
        <v>78.032651011578864</v>
      </c>
      <c r="EL59" s="2">
        <f t="shared" si="61"/>
        <v>77.366838723698692</v>
      </c>
      <c r="EM59" s="2">
        <f t="shared" si="61"/>
        <v>70.707828955212975</v>
      </c>
      <c r="EN59" s="2">
        <f t="shared" si="61"/>
        <v>69.906156746620184</v>
      </c>
      <c r="EO59" s="2">
        <f t="shared" si="61"/>
        <v>67.292541835067894</v>
      </c>
      <c r="EQ59" s="2">
        <f t="shared" si="62"/>
        <v>68.43588559792164</v>
      </c>
      <c r="ER59" s="2">
        <f t="shared" si="62"/>
        <v>69.275333013502262</v>
      </c>
      <c r="ES59" s="2">
        <f t="shared" si="62"/>
        <v>76.315225680203525</v>
      </c>
      <c r="ET59" s="2">
        <f t="shared" si="62"/>
        <v>75.616871992446107</v>
      </c>
      <c r="EU59" s="2">
        <f t="shared" si="62"/>
        <v>75.591180964845165</v>
      </c>
      <c r="EV59" s="2">
        <f t="shared" si="62"/>
        <v>72.308295796988787</v>
      </c>
      <c r="EW59" s="2">
        <f t="shared" si="62"/>
        <v>74.871943107531877</v>
      </c>
      <c r="EX59" s="2">
        <f t="shared" si="62"/>
        <v>72.12319571899522</v>
      </c>
      <c r="EY59" s="2">
        <f t="shared" si="62"/>
        <v>72.365913051964753</v>
      </c>
      <c r="EZ59" s="2">
        <f t="shared" si="62"/>
        <v>72.765620152214396</v>
      </c>
      <c r="FA59" s="2">
        <f t="shared" si="62"/>
        <v>74.699843501039041</v>
      </c>
      <c r="FB59" s="2">
        <f t="shared" si="62"/>
        <v>74.657403778655265</v>
      </c>
      <c r="FC59" s="2">
        <f t="shared" si="62"/>
        <v>70.117121066167911</v>
      </c>
      <c r="FD59" s="2">
        <f t="shared" si="62"/>
        <v>68.340539716449683</v>
      </c>
      <c r="FE59" s="2">
        <f t="shared" si="62"/>
        <v>69.238993033536289</v>
      </c>
      <c r="FG59" s="2">
        <f t="shared" si="63"/>
        <v>0.34839017186127935</v>
      </c>
      <c r="FH59" s="2">
        <f t="shared" si="63"/>
        <v>0.29658725791356783</v>
      </c>
      <c r="FI59" s="2">
        <f t="shared" si="63"/>
        <v>0.27696614278072118</v>
      </c>
      <c r="FJ59" s="2">
        <f t="shared" si="63"/>
        <v>0.29755766916164855</v>
      </c>
      <c r="FK59" s="2">
        <f t="shared" si="63"/>
        <v>0.25967833736250628</v>
      </c>
      <c r="FL59" s="2">
        <f t="shared" si="63"/>
        <v>0.27809950625076851</v>
      </c>
      <c r="FM59" s="2">
        <f t="shared" si="63"/>
        <v>0.24385168516400049</v>
      </c>
      <c r="FN59" s="2">
        <f t="shared" si="63"/>
        <v>0.22815173746775375</v>
      </c>
      <c r="FO59" s="2">
        <f t="shared" si="63"/>
        <v>0.24177659048655564</v>
      </c>
      <c r="FP59" s="2">
        <f t="shared" si="63"/>
        <v>0.24489667463145448</v>
      </c>
      <c r="FQ59" s="2">
        <f t="shared" si="63"/>
        <v>0.21426160984688478</v>
      </c>
      <c r="FR59" s="2">
        <f t="shared" si="63"/>
        <v>0.2537378425337618</v>
      </c>
      <c r="FS59" s="2">
        <f t="shared" si="63"/>
        <v>0.26909677592445297</v>
      </c>
      <c r="FT59" s="2">
        <f t="shared" si="63"/>
        <v>0.27272679715382409</v>
      </c>
      <c r="FU59" s="2">
        <f t="shared" si="63"/>
        <v>0.19518811449155046</v>
      </c>
      <c r="FW59" s="2">
        <f t="shared" ref="FW59:GK75" si="66">POWER(10,($B59-C$232)/C$229)/(1+POWER(10,($B59-C$232)/C$229))</f>
        <v>3.4656997331270718E-6</v>
      </c>
      <c r="FX59" s="2">
        <f t="shared" si="66"/>
        <v>5.511347969935724E-6</v>
      </c>
      <c r="FY59" s="2">
        <f t="shared" si="66"/>
        <v>5.8966932685015989E-6</v>
      </c>
      <c r="FZ59" s="2">
        <f t="shared" si="66"/>
        <v>7.1841283885964658E-6</v>
      </c>
      <c r="GA59" s="2">
        <f t="shared" si="66"/>
        <v>6.8204457984213924E-6</v>
      </c>
      <c r="GB59" s="2">
        <f t="shared" si="66"/>
        <v>7.6267716279275571E-6</v>
      </c>
      <c r="GC59" s="2">
        <f t="shared" si="66"/>
        <v>5.7188131933937899E-6</v>
      </c>
      <c r="GD59" s="2">
        <f t="shared" si="66"/>
        <v>5.036986807125883E-6</v>
      </c>
      <c r="GE59" s="2">
        <f t="shared" si="66"/>
        <v>6.1471557591747509E-6</v>
      </c>
      <c r="GF59" s="2">
        <f t="shared" si="66"/>
        <v>7.2744445288743836E-6</v>
      </c>
      <c r="GG59" s="2">
        <f t="shared" si="66"/>
        <v>6.7018610197392686E-6</v>
      </c>
      <c r="GH59" s="2">
        <f t="shared" si="66"/>
        <v>8.1085651101608139E-6</v>
      </c>
      <c r="GI59" s="2">
        <f t="shared" si="66"/>
        <v>6.5763756168310112E-6</v>
      </c>
      <c r="GJ59" s="2">
        <f t="shared" si="66"/>
        <v>5.4016241628116264E-6</v>
      </c>
      <c r="GK59" s="2">
        <f t="shared" si="66"/>
        <v>3.4246026951396939E-6</v>
      </c>
      <c r="GM59" s="92">
        <f t="shared" ref="GM59:HA75" si="67" xml:space="preserve"> _xlfn.NORM.DIST($B59, C$7, ABS(C$11), TRUE) * _xlfn.NORM.DIST(($B59 - C$7)*C$15, 0, ABS(C$11), TRUE) * 2</f>
        <v>1.6552854218919147E-3</v>
      </c>
      <c r="GN59" s="92">
        <f t="shared" si="67"/>
        <v>5.0472847689748816E-4</v>
      </c>
      <c r="GO59" s="92">
        <f t="shared" si="67"/>
        <v>2.2781230022923902E-4</v>
      </c>
      <c r="GP59" s="92">
        <f t="shared" si="67"/>
        <v>4.3509448745797499E-4</v>
      </c>
      <c r="GQ59" s="92">
        <f t="shared" si="67"/>
        <v>1.1235551464295391E-4</v>
      </c>
      <c r="GR59" s="92">
        <f t="shared" si="67"/>
        <v>1.8375884232686119E-4</v>
      </c>
      <c r="GS59" s="92">
        <f t="shared" si="67"/>
        <v>5.8433309597264323E-5</v>
      </c>
      <c r="GT59" s="92">
        <f t="shared" si="67"/>
        <v>2.944954710947509E-5</v>
      </c>
      <c r="GU59" s="92">
        <f t="shared" si="67"/>
        <v>5.1313350125030756E-5</v>
      </c>
      <c r="GV59" s="92">
        <f t="shared" si="67"/>
        <v>4.8325384509271241E-5</v>
      </c>
      <c r="GW59" s="92">
        <f t="shared" si="67"/>
        <v>1.4971932902824484E-5</v>
      </c>
      <c r="GX59" s="92">
        <f t="shared" si="67"/>
        <v>6.8913265778652771E-5</v>
      </c>
      <c r="GY59" s="92">
        <f t="shared" si="67"/>
        <v>1.5085404796344996E-4</v>
      </c>
      <c r="GZ59" s="92">
        <f t="shared" si="67"/>
        <v>1.8126386623641588E-4</v>
      </c>
      <c r="HA59" s="92">
        <f t="shared" si="67"/>
        <v>3.0884773413243687E-6</v>
      </c>
      <c r="HC59" s="92">
        <f t="shared" si="57"/>
        <v>7.3825232029074803E-15</v>
      </c>
      <c r="HD59" s="92">
        <f t="shared" ref="HD59:HQ77" si="68" xml:space="preserve"> _xlfn.NORM.DIST($B59, D$8, ABS(D$12), TRUE) * _xlfn.NORM.DIST(($B59 - D$8)*D$16, 0, ABS(D$12), TRUE) * 2</f>
        <v>4.7021999377737403E-14</v>
      </c>
      <c r="HE59" s="92">
        <f t="shared" si="68"/>
        <v>1.2645730906583785E-16</v>
      </c>
      <c r="HF59" s="92">
        <f t="shared" si="68"/>
        <v>1.0003670211898705E-17</v>
      </c>
      <c r="HG59" s="92">
        <f t="shared" si="68"/>
        <v>2.062135808376661E-18</v>
      </c>
      <c r="HH59" s="92">
        <f t="shared" si="68"/>
        <v>1.5967641523695167E-16</v>
      </c>
      <c r="HI59" s="92">
        <f t="shared" si="68"/>
        <v>8.7162485429498048E-18</v>
      </c>
      <c r="HJ59" s="92">
        <f t="shared" si="68"/>
        <v>7.5427158095474553E-20</v>
      </c>
      <c r="HK59" s="92">
        <f t="shared" si="68"/>
        <v>1.233947516781805E-17</v>
      </c>
      <c r="HL59" s="92">
        <f t="shared" si="68"/>
        <v>5.0158325397003795E-17</v>
      </c>
      <c r="HM59" s="92">
        <f t="shared" si="68"/>
        <v>2.4093139810923947E-19</v>
      </c>
      <c r="HN59" s="92">
        <f t="shared" si="68"/>
        <v>1.0207249726036806E-18</v>
      </c>
      <c r="HO59" s="92">
        <f t="shared" si="68"/>
        <v>1.0908691539189181E-15</v>
      </c>
      <c r="HP59" s="92">
        <f t="shared" si="68"/>
        <v>5.48248253182449E-16</v>
      </c>
      <c r="HQ59" s="92">
        <f t="shared" si="68"/>
        <v>1.642550413252289E-23</v>
      </c>
      <c r="HS59" s="92">
        <f t="shared" ref="HS59:IG75" si="69" xml:space="preserve"> _xlfn.NORM.DIST($B59, C$9, ABS(C$13), TRUE) * _xlfn.NORM.DIST(($B59 - C$9)*C$17, 0, ABS(C$13), TRUE) * 2</f>
        <v>9.1112721517549081E-60</v>
      </c>
      <c r="HT59" s="92">
        <f t="shared" si="69"/>
        <v>9.9478241932265733E-55</v>
      </c>
      <c r="HU59" s="92">
        <f t="shared" si="69"/>
        <v>1.5044052317136658E-66</v>
      </c>
      <c r="HV59" s="92">
        <f t="shared" si="69"/>
        <v>7.9107083922681653E-71</v>
      </c>
      <c r="HW59" s="92">
        <f t="shared" si="69"/>
        <v>4.1648184005494932E-74</v>
      </c>
      <c r="HX59" s="92">
        <f t="shared" si="69"/>
        <v>3.7249738372551325E-67</v>
      </c>
      <c r="HY59" s="92">
        <f t="shared" si="69"/>
        <v>2.4770016259305569E-72</v>
      </c>
      <c r="HZ59" s="92">
        <f t="shared" si="69"/>
        <v>2.1477140470137364E-81</v>
      </c>
      <c r="IA59" s="92">
        <f t="shared" si="69"/>
        <v>1.2173498785707734E-71</v>
      </c>
      <c r="IB59" s="92">
        <f t="shared" si="69"/>
        <v>4.2115673016573283E-69</v>
      </c>
      <c r="IC59" s="92">
        <f t="shared" si="69"/>
        <v>1.5160574768818245E-76</v>
      </c>
      <c r="ID59" s="92">
        <f t="shared" si="69"/>
        <v>6.4867445110456197E-76</v>
      </c>
      <c r="IE59" s="92">
        <f t="shared" si="69"/>
        <v>8.5610546004245827E-63</v>
      </c>
      <c r="IF59" s="92">
        <f t="shared" si="69"/>
        <v>1.1324446008650287E-39</v>
      </c>
      <c r="IG59" s="92">
        <f t="shared" si="69"/>
        <v>1.1330017199911878E-35</v>
      </c>
      <c r="II59" s="92">
        <f t="shared" ref="II59:IW75" si="70" xml:space="preserve"> _xlfn.NORM.DIST($B59, C$10, ABS(C$14), TRUE) * _xlfn.NORM.DIST(($B59 - C$10)*C$18, 0, ABS(C$14), TRUE) * 2</f>
        <v>3.2959074666981069E-179</v>
      </c>
      <c r="IJ59" s="92">
        <f t="shared" si="70"/>
        <v>2.0148995436182479E-162</v>
      </c>
      <c r="IK59" s="92">
        <f t="shared" si="70"/>
        <v>4.4433027540467372E-199</v>
      </c>
      <c r="IL59" s="92">
        <f t="shared" si="70"/>
        <v>3.6167674534773038E-212</v>
      </c>
      <c r="IM59" s="92">
        <f t="shared" si="70"/>
        <v>2.2426895448989477E-223</v>
      </c>
      <c r="IN59" s="92">
        <f t="shared" si="70"/>
        <v>4.1657190066255851E-204</v>
      </c>
      <c r="IO59" s="92">
        <f t="shared" si="70"/>
        <v>6.6266635716529165E-222</v>
      </c>
      <c r="IP59" s="92">
        <f t="shared" si="70"/>
        <v>1.2373643826490243E-251</v>
      </c>
      <c r="IQ59" s="92">
        <f t="shared" si="70"/>
        <v>2.1862816754425444E-220</v>
      </c>
      <c r="IR59" s="92">
        <f t="shared" si="70"/>
        <v>1.2998528516115558E-211</v>
      </c>
      <c r="IS59" s="92">
        <f t="shared" si="70"/>
        <v>6.2318190971042991E-230</v>
      </c>
      <c r="IT59" s="92">
        <f t="shared" si="70"/>
        <v>1.0134911759431215E-229</v>
      </c>
      <c r="IU59" s="92">
        <f t="shared" si="70"/>
        <v>6.7857465295554347E-188</v>
      </c>
      <c r="IV59" s="92">
        <f t="shared" si="70"/>
        <v>4.9254918380656041E-142</v>
      </c>
      <c r="IW59" s="92">
        <f t="shared" si="70"/>
        <v>1.2167594550715753E-97</v>
      </c>
      <c r="IY59" s="92">
        <f t="shared" ref="IY59:JM75" si="71">GM59+HC59+HS59+II59</f>
        <v>1.6552854218992972E-3</v>
      </c>
      <c r="IZ59" s="92">
        <f t="shared" si="71"/>
        <v>5.0472847694451011E-4</v>
      </c>
      <c r="JA59" s="92">
        <f t="shared" si="71"/>
        <v>2.2781230022936546E-4</v>
      </c>
      <c r="JB59" s="92">
        <f t="shared" si="71"/>
        <v>4.3509448745798502E-4</v>
      </c>
      <c r="JC59" s="92">
        <f t="shared" si="71"/>
        <v>1.1235551464295597E-4</v>
      </c>
      <c r="JD59" s="92">
        <f t="shared" si="71"/>
        <v>1.8375884232702086E-4</v>
      </c>
      <c r="JE59" s="92">
        <f t="shared" si="71"/>
        <v>5.8433309597273038E-5</v>
      </c>
      <c r="JF59" s="92">
        <f t="shared" si="71"/>
        <v>2.9449547109475165E-5</v>
      </c>
      <c r="JG59" s="92">
        <f t="shared" si="71"/>
        <v>5.1313350125043095E-5</v>
      </c>
      <c r="JH59" s="92">
        <f t="shared" si="71"/>
        <v>4.8325384509321398E-5</v>
      </c>
      <c r="JI59" s="92">
        <f t="shared" si="71"/>
        <v>1.4971932902824725E-5</v>
      </c>
      <c r="JJ59" s="92">
        <f t="shared" si="71"/>
        <v>6.8913265778653787E-5</v>
      </c>
      <c r="JK59" s="92">
        <f t="shared" si="71"/>
        <v>1.5085404796454083E-4</v>
      </c>
      <c r="JL59" s="92">
        <f t="shared" si="71"/>
        <v>1.8126386623696413E-4</v>
      </c>
      <c r="JM59" s="92">
        <f t="shared" si="71"/>
        <v>3.0884773413243687E-6</v>
      </c>
    </row>
    <row r="60" spans="2:273" x14ac:dyDescent="0.25">
      <c r="B60" s="2">
        <v>33</v>
      </c>
      <c r="C60" s="37">
        <v>86.667000000000002</v>
      </c>
      <c r="D60" s="37">
        <v>86.381</v>
      </c>
      <c r="E60" s="37">
        <v>82.905000000000001</v>
      </c>
      <c r="F60" s="37">
        <v>83.852000000000004</v>
      </c>
      <c r="G60" s="37">
        <v>75.731999999999999</v>
      </c>
      <c r="H60" s="37">
        <v>76.171000000000006</v>
      </c>
      <c r="I60" s="37">
        <v>77.215999999999994</v>
      </c>
      <c r="J60" s="37">
        <v>76.3</v>
      </c>
      <c r="K60" s="37">
        <v>75.828000000000003</v>
      </c>
      <c r="L60" s="37">
        <v>77.317999999999998</v>
      </c>
      <c r="M60" s="37">
        <v>75.795000000000002</v>
      </c>
      <c r="N60" s="37">
        <v>78.590999999999994</v>
      </c>
      <c r="O60" s="37">
        <v>78.441999999999993</v>
      </c>
      <c r="P60" s="37">
        <v>74.667000000000002</v>
      </c>
      <c r="Q60" s="37">
        <v>67.094999999999999</v>
      </c>
      <c r="S60" s="4">
        <f t="shared" si="58"/>
        <v>78.683304651077194</v>
      </c>
      <c r="T60" s="4">
        <f t="shared" si="58"/>
        <v>78.826045493980843</v>
      </c>
      <c r="U60" s="4">
        <f t="shared" si="58"/>
        <v>80.820466797901489</v>
      </c>
      <c r="V60" s="4">
        <f t="shared" si="58"/>
        <v>82.659290623866738</v>
      </c>
      <c r="W60" s="4">
        <f t="shared" si="58"/>
        <v>77.818581710234426</v>
      </c>
      <c r="X60" s="4">
        <f t="shared" si="58"/>
        <v>76.067231274984692</v>
      </c>
      <c r="Y60" s="4">
        <f t="shared" si="58"/>
        <v>77.485515050798455</v>
      </c>
      <c r="Z60" s="4">
        <f t="shared" si="58"/>
        <v>76.315300799641363</v>
      </c>
      <c r="AA60" s="4">
        <f t="shared" si="58"/>
        <v>75.110387627904885</v>
      </c>
      <c r="AB60" s="4">
        <f t="shared" si="58"/>
        <v>77.147059435916034</v>
      </c>
      <c r="AC60" s="4">
        <f t="shared" si="58"/>
        <v>77.048906030719976</v>
      </c>
      <c r="AD60" s="4">
        <f t="shared" si="58"/>
        <v>79.279032277193721</v>
      </c>
      <c r="AE60" s="4">
        <f t="shared" si="58"/>
        <v>76.240770914915714</v>
      </c>
      <c r="AF60" s="4">
        <f t="shared" si="58"/>
        <v>73.092230478957148</v>
      </c>
      <c r="AG60" s="4">
        <f t="shared" si="58"/>
        <v>67.82471367602534</v>
      </c>
      <c r="AI60" s="4">
        <f t="shared" si="59"/>
        <v>7.983695348922808</v>
      </c>
      <c r="AJ60" s="4">
        <f t="shared" si="59"/>
        <v>7.5549545060191576</v>
      </c>
      <c r="AK60" s="4">
        <f t="shared" si="59"/>
        <v>2.0845332020985126</v>
      </c>
      <c r="AL60" s="4">
        <f t="shared" si="59"/>
        <v>1.1927093761332657</v>
      </c>
      <c r="AM60" s="4">
        <f t="shared" si="59"/>
        <v>-2.0865817102344266</v>
      </c>
      <c r="AN60" s="4">
        <f t="shared" si="59"/>
        <v>0.10376872501531409</v>
      </c>
      <c r="AO60" s="4">
        <f t="shared" si="59"/>
        <v>-0.26951505079846072</v>
      </c>
      <c r="AP60" s="4">
        <f t="shared" si="59"/>
        <v>-1.5300799641366325E-2</v>
      </c>
      <c r="AQ60" s="4">
        <f t="shared" si="59"/>
        <v>0.71761237209511819</v>
      </c>
      <c r="AR60" s="4">
        <f t="shared" si="59"/>
        <v>0.17094056408396341</v>
      </c>
      <c r="AS60" s="4">
        <f t="shared" si="59"/>
        <v>-1.2539060307199748</v>
      </c>
      <c r="AT60" s="4">
        <f t="shared" si="59"/>
        <v>-0.68803227719372728</v>
      </c>
      <c r="AU60" s="4">
        <f t="shared" si="59"/>
        <v>2.2012290850842788</v>
      </c>
      <c r="AV60" s="4">
        <f t="shared" si="59"/>
        <v>1.5747695210428532</v>
      </c>
      <c r="AW60" s="4">
        <f t="shared" si="59"/>
        <v>-0.72971367602534087</v>
      </c>
      <c r="AY60" s="2">
        <f t="shared" si="64"/>
        <v>76.845113976665573</v>
      </c>
      <c r="AZ60" s="2">
        <f t="shared" si="64"/>
        <v>78.12917832796856</v>
      </c>
      <c r="BA60" s="2">
        <f t="shared" si="64"/>
        <v>80.477254442571621</v>
      </c>
      <c r="BB60" s="2">
        <f t="shared" si="64"/>
        <v>82.066257504061909</v>
      </c>
      <c r="BC60" s="2">
        <f t="shared" si="64"/>
        <v>77.635929177782316</v>
      </c>
      <c r="BD60" s="2">
        <f t="shared" si="64"/>
        <v>75.772619144012694</v>
      </c>
      <c r="BE60" s="2">
        <f t="shared" si="64"/>
        <v>77.38521547439548</v>
      </c>
      <c r="BF60" s="2">
        <f t="shared" si="64"/>
        <v>76.258297014495341</v>
      </c>
      <c r="BG60" s="2">
        <f t="shared" si="64"/>
        <v>75.018841944959618</v>
      </c>
      <c r="BH60" s="2">
        <f t="shared" si="64"/>
        <v>77.059881578778828</v>
      </c>
      <c r="BI60" s="2">
        <f t="shared" si="64"/>
        <v>77.020764161231739</v>
      </c>
      <c r="BJ60" s="2">
        <f t="shared" si="64"/>
        <v>79.164889804256688</v>
      </c>
      <c r="BK60" s="2">
        <f t="shared" si="64"/>
        <v>76.01403834597285</v>
      </c>
      <c r="BL60" s="2">
        <f t="shared" si="64"/>
        <v>72.843080990820738</v>
      </c>
      <c r="BM60" s="2">
        <f t="shared" si="64"/>
        <v>67.819525445090008</v>
      </c>
      <c r="BO60" s="2">
        <f t="shared" si="9"/>
        <v>86.667000000000002</v>
      </c>
      <c r="BP60" s="2">
        <f t="shared" si="10"/>
        <v>86.381</v>
      </c>
      <c r="BQ60" s="2">
        <f t="shared" si="11"/>
        <v>82.905000000000001</v>
      </c>
      <c r="BR60" s="2">
        <f t="shared" si="12"/>
        <v>83.852000000000004</v>
      </c>
      <c r="BS60" s="2">
        <f t="shared" si="13"/>
        <v>75.731999999999999</v>
      </c>
      <c r="BT60" s="2">
        <f t="shared" si="14"/>
        <v>76.171000000000006</v>
      </c>
      <c r="BU60" s="2">
        <f t="shared" si="15"/>
        <v>77.215999999999994</v>
      </c>
      <c r="BV60" s="2">
        <f t="shared" si="16"/>
        <v>76.3</v>
      </c>
      <c r="BW60" s="2">
        <f t="shared" si="17"/>
        <v>75.828000000000003</v>
      </c>
      <c r="BX60" s="2">
        <f t="shared" si="18"/>
        <v>77.317999999999998</v>
      </c>
      <c r="BY60" s="2">
        <f t="shared" si="19"/>
        <v>75.795000000000002</v>
      </c>
      <c r="BZ60" s="2">
        <f t="shared" si="20"/>
        <v>78.590999999999994</v>
      </c>
      <c r="CA60" s="2">
        <f t="shared" si="21"/>
        <v>78.441999999999993</v>
      </c>
      <c r="CB60" s="2">
        <f t="shared" si="22"/>
        <v>74.667000000000002</v>
      </c>
      <c r="CC60" s="2">
        <f t="shared" si="23"/>
        <v>67.094999999999999</v>
      </c>
      <c r="CE60" s="2" t="str">
        <f t="shared" si="65"/>
        <v/>
      </c>
      <c r="CF60" s="2" t="str">
        <f t="shared" si="65"/>
        <v/>
      </c>
      <c r="CG60" s="2" t="str">
        <f t="shared" si="65"/>
        <v/>
      </c>
      <c r="CH60" s="2" t="str">
        <f t="shared" si="65"/>
        <v/>
      </c>
      <c r="CI60" s="2" t="str">
        <f t="shared" si="65"/>
        <v/>
      </c>
      <c r="CJ60" s="2" t="str">
        <f t="shared" si="65"/>
        <v/>
      </c>
      <c r="CK60" s="2" t="str">
        <f t="shared" si="65"/>
        <v/>
      </c>
      <c r="CL60" s="2" t="str">
        <f t="shared" si="65"/>
        <v/>
      </c>
      <c r="CM60" s="2" t="str">
        <f t="shared" si="65"/>
        <v/>
      </c>
      <c r="CN60" s="2" t="str">
        <f t="shared" si="65"/>
        <v/>
      </c>
      <c r="CO60" s="2" t="str">
        <f t="shared" si="65"/>
        <v/>
      </c>
      <c r="CP60" s="2" t="str">
        <f t="shared" si="65"/>
        <v/>
      </c>
      <c r="CQ60" s="2" t="str">
        <f t="shared" si="65"/>
        <v/>
      </c>
      <c r="CR60" s="2" t="str">
        <f t="shared" si="65"/>
        <v/>
      </c>
      <c r="CS60" s="2" t="str">
        <f t="shared" si="65"/>
        <v/>
      </c>
      <c r="CU60" s="2" t="str">
        <f t="shared" si="25"/>
        <v/>
      </c>
      <c r="CV60" s="2" t="str">
        <f t="shared" si="26"/>
        <v/>
      </c>
      <c r="CW60" s="2" t="str">
        <f t="shared" si="27"/>
        <v/>
      </c>
      <c r="CX60" s="2" t="str">
        <f t="shared" si="28"/>
        <v/>
      </c>
      <c r="CY60" s="2" t="str">
        <f t="shared" si="29"/>
        <v/>
      </c>
      <c r="CZ60" s="2" t="str">
        <f t="shared" si="30"/>
        <v/>
      </c>
      <c r="DA60" s="2" t="str">
        <f t="shared" si="31"/>
        <v/>
      </c>
      <c r="DB60" s="2" t="str">
        <f t="shared" si="32"/>
        <v/>
      </c>
      <c r="DC60" s="2" t="str">
        <f t="shared" si="33"/>
        <v/>
      </c>
      <c r="DD60" s="2" t="str">
        <f t="shared" si="34"/>
        <v/>
      </c>
      <c r="DE60" s="2" t="str">
        <f t="shared" si="35"/>
        <v/>
      </c>
      <c r="DF60" s="2" t="str">
        <f t="shared" si="36"/>
        <v/>
      </c>
      <c r="DG60" s="2" t="str">
        <f t="shared" si="37"/>
        <v/>
      </c>
      <c r="DH60" s="2" t="str">
        <f t="shared" si="38"/>
        <v/>
      </c>
      <c r="DI60" s="2" t="str">
        <f t="shared" si="39"/>
        <v/>
      </c>
      <c r="DK60" s="2">
        <f t="shared" si="60"/>
        <v>82.200631848852908</v>
      </c>
      <c r="DL60" s="2">
        <f t="shared" si="60"/>
        <v>83.843712717770032</v>
      </c>
      <c r="DM60" s="2">
        <f t="shared" si="60"/>
        <v>82.130566242605937</v>
      </c>
      <c r="DN60" s="2">
        <f t="shared" si="60"/>
        <v>83.625958536585372</v>
      </c>
      <c r="DO60" s="2">
        <f t="shared" si="60"/>
        <v>76.990360616128058</v>
      </c>
      <c r="DP60" s="2">
        <f t="shared" si="60"/>
        <v>76.343644329200757</v>
      </c>
      <c r="DQ60" s="2">
        <f t="shared" si="60"/>
        <v>77.448867300916149</v>
      </c>
      <c r="DR60" s="2">
        <f t="shared" si="60"/>
        <v>77.618356387798229</v>
      </c>
      <c r="DS60" s="2">
        <f t="shared" si="60"/>
        <v>76.229204318936866</v>
      </c>
      <c r="DT60" s="2">
        <f t="shared" si="60"/>
        <v>78.527048348324044</v>
      </c>
      <c r="DU60" s="2">
        <f t="shared" si="60"/>
        <v>76.768271804013722</v>
      </c>
      <c r="DV60" s="2">
        <f t="shared" si="60"/>
        <v>79.898191029900332</v>
      </c>
      <c r="DW60" s="2">
        <f t="shared" si="60"/>
        <v>78.19897432799759</v>
      </c>
      <c r="DX60" s="2">
        <f t="shared" si="60"/>
        <v>74.095919590524829</v>
      </c>
      <c r="DY60" s="2">
        <f t="shared" si="60"/>
        <v>67.978579494474232</v>
      </c>
      <c r="EA60" s="2">
        <f t="shared" si="61"/>
        <v>67.709798773143604</v>
      </c>
      <c r="EB60" s="2">
        <f t="shared" si="61"/>
        <v>65.768539927853666</v>
      </c>
      <c r="EC60" s="2">
        <f t="shared" si="61"/>
        <v>76.540975439481301</v>
      </c>
      <c r="ED60" s="2">
        <f t="shared" si="61"/>
        <v>78.708335439215872</v>
      </c>
      <c r="EE60" s="2">
        <f t="shared" si="61"/>
        <v>79.314555035619833</v>
      </c>
      <c r="EF60" s="2">
        <f t="shared" si="61"/>
        <v>74.420819211622799</v>
      </c>
      <c r="EG60" s="2">
        <f t="shared" si="61"/>
        <v>77.205266015052658</v>
      </c>
      <c r="EH60" s="2">
        <f t="shared" si="61"/>
        <v>72.062002689218048</v>
      </c>
      <c r="EI60" s="2">
        <f t="shared" si="61"/>
        <v>71.557052359743921</v>
      </c>
      <c r="EJ60" s="2">
        <f t="shared" si="61"/>
        <v>72.934139312208345</v>
      </c>
      <c r="EK60" s="2">
        <f t="shared" si="61"/>
        <v>77.865334558879056</v>
      </c>
      <c r="EL60" s="2">
        <f t="shared" si="61"/>
        <v>77.198048757229543</v>
      </c>
      <c r="EM60" s="2">
        <f t="shared" si="61"/>
        <v>70.601650308029861</v>
      </c>
      <c r="EN60" s="2">
        <f t="shared" si="61"/>
        <v>69.796165424975811</v>
      </c>
      <c r="EO60" s="2">
        <f t="shared" si="61"/>
        <v>67.221374702853936</v>
      </c>
      <c r="EQ60" s="2">
        <f t="shared" si="62"/>
        <v>68.390486064496372</v>
      </c>
      <c r="ER60" s="2">
        <f t="shared" si="62"/>
        <v>69.206224982691765</v>
      </c>
      <c r="ES60" s="2">
        <f t="shared" si="62"/>
        <v>76.191297515499855</v>
      </c>
      <c r="ET60" s="2">
        <f t="shared" si="62"/>
        <v>75.509720583408665</v>
      </c>
      <c r="EU60" s="2">
        <f t="shared" si="62"/>
        <v>75.467086070419228</v>
      </c>
      <c r="EV60" s="2">
        <f t="shared" si="62"/>
        <v>72.214103737367168</v>
      </c>
      <c r="EW60" s="2">
        <f t="shared" si="62"/>
        <v>74.761422980213254</v>
      </c>
      <c r="EX60" s="2">
        <f t="shared" si="62"/>
        <v>72.029202412224848</v>
      </c>
      <c r="EY60" s="2">
        <f t="shared" si="62"/>
        <v>72.265570955778671</v>
      </c>
      <c r="EZ60" s="2">
        <f t="shared" si="62"/>
        <v>72.658429270372224</v>
      </c>
      <c r="FA60" s="2">
        <f t="shared" si="62"/>
        <v>74.575632532252669</v>
      </c>
      <c r="FB60" s="2">
        <f t="shared" si="62"/>
        <v>74.524839804636542</v>
      </c>
      <c r="FC60" s="2">
        <f t="shared" si="62"/>
        <v>70.017922306623447</v>
      </c>
      <c r="FD60" s="2">
        <f t="shared" si="62"/>
        <v>68.25007912218112</v>
      </c>
      <c r="FE60" s="2">
        <f t="shared" si="62"/>
        <v>69.14007214750022</v>
      </c>
      <c r="FG60" s="2">
        <f t="shared" si="63"/>
        <v>0.36957988756486598</v>
      </c>
      <c r="FH60" s="2">
        <f t="shared" si="63"/>
        <v>0.31615493972814179</v>
      </c>
      <c r="FI60" s="2">
        <f t="shared" si="63"/>
        <v>0.29578364452641764</v>
      </c>
      <c r="FJ60" s="2">
        <f t="shared" si="63"/>
        <v>0.31716050730237527</v>
      </c>
      <c r="FK60" s="2">
        <f t="shared" si="63"/>
        <v>0.27777251739470149</v>
      </c>
      <c r="FL60" s="2">
        <f t="shared" si="63"/>
        <v>0.29696238421660442</v>
      </c>
      <c r="FM60" s="2">
        <f t="shared" si="63"/>
        <v>0.26123221005955838</v>
      </c>
      <c r="FN60" s="2">
        <f t="shared" si="63"/>
        <v>0.24477548873397717</v>
      </c>
      <c r="FO60" s="2">
        <f t="shared" si="63"/>
        <v>0.25905988506339339</v>
      </c>
      <c r="FP60" s="2">
        <f t="shared" si="63"/>
        <v>0.26232584169257778</v>
      </c>
      <c r="FQ60" s="2">
        <f t="shared" si="63"/>
        <v>0.2301751019029929</v>
      </c>
      <c r="FR60" s="2">
        <f t="shared" si="63"/>
        <v>0.27156993390479067</v>
      </c>
      <c r="FS60" s="2">
        <f t="shared" si="63"/>
        <v>0.28759228474504045</v>
      </c>
      <c r="FT60" s="2">
        <f t="shared" si="63"/>
        <v>0.29137234231761078</v>
      </c>
      <c r="FU60" s="2">
        <f t="shared" si="63"/>
        <v>0.21006371836946658</v>
      </c>
      <c r="FW60" s="2">
        <f t="shared" si="66"/>
        <v>3.8000629211471143E-6</v>
      </c>
      <c r="FX60" s="2">
        <f t="shared" si="66"/>
        <v>6.0430696671418475E-6</v>
      </c>
      <c r="FY60" s="2">
        <f t="shared" si="66"/>
        <v>6.4655919199659847E-6</v>
      </c>
      <c r="FZ60" s="2">
        <f t="shared" si="66"/>
        <v>7.8772346765854028E-6</v>
      </c>
      <c r="GA60" s="2">
        <f t="shared" si="66"/>
        <v>7.4784651849335747E-6</v>
      </c>
      <c r="GB60" s="2">
        <f t="shared" si="66"/>
        <v>8.362582643654139E-6</v>
      </c>
      <c r="GC60" s="2">
        <f t="shared" si="66"/>
        <v>6.2705505146538302E-6</v>
      </c>
      <c r="GD60" s="2">
        <f t="shared" si="66"/>
        <v>5.5229435243480789E-6</v>
      </c>
      <c r="GE60" s="2">
        <f t="shared" si="66"/>
        <v>6.7402182608334728E-6</v>
      </c>
      <c r="GF60" s="2">
        <f t="shared" si="66"/>
        <v>7.9762642170199293E-6</v>
      </c>
      <c r="GG60" s="2">
        <f t="shared" si="66"/>
        <v>7.3484397303464345E-6</v>
      </c>
      <c r="GH60" s="2">
        <f t="shared" si="66"/>
        <v>8.8908578899829173E-6</v>
      </c>
      <c r="GI60" s="2">
        <f t="shared" si="66"/>
        <v>7.210847898386781E-6</v>
      </c>
      <c r="GJ60" s="2">
        <f t="shared" si="66"/>
        <v>5.9227600317021673E-6</v>
      </c>
      <c r="GK60" s="2">
        <f t="shared" si="66"/>
        <v>3.7550009450234611E-6</v>
      </c>
      <c r="GM60" s="92">
        <f t="shared" si="67"/>
        <v>2.2811112077576784E-3</v>
      </c>
      <c r="GN60" s="92">
        <f t="shared" si="67"/>
        <v>7.4109830834123746E-4</v>
      </c>
      <c r="GO60" s="92">
        <f t="shared" si="67"/>
        <v>3.5405463038447625E-4</v>
      </c>
      <c r="GP60" s="92">
        <f t="shared" si="67"/>
        <v>6.5275851664755528E-4</v>
      </c>
      <c r="GQ60" s="92">
        <f t="shared" si="67"/>
        <v>1.8221893599740246E-4</v>
      </c>
      <c r="GR60" s="92">
        <f t="shared" si="67"/>
        <v>2.9392495087803504E-4</v>
      </c>
      <c r="GS60" s="92">
        <f t="shared" si="67"/>
        <v>9.8028917359882181E-5</v>
      </c>
      <c r="GT60" s="92">
        <f t="shared" si="67"/>
        <v>5.1021304227575937E-5</v>
      </c>
      <c r="GU60" s="92">
        <f t="shared" si="67"/>
        <v>8.6839799691533601E-5</v>
      </c>
      <c r="GV60" s="92">
        <f t="shared" si="67"/>
        <v>8.2958846051226935E-5</v>
      </c>
      <c r="GW60" s="92">
        <f t="shared" si="67"/>
        <v>2.6755923460364388E-5</v>
      </c>
      <c r="GX60" s="92">
        <f t="shared" si="67"/>
        <v>1.163712186056774E-4</v>
      </c>
      <c r="GY60" s="92">
        <f t="shared" si="67"/>
        <v>2.4180822046269201E-4</v>
      </c>
      <c r="GZ60" s="92">
        <f t="shared" si="67"/>
        <v>2.8673822832805317E-4</v>
      </c>
      <c r="HA60" s="92">
        <f t="shared" si="67"/>
        <v>6.0653477667313046E-6</v>
      </c>
      <c r="HC60" s="92">
        <f t="shared" ref="HC60:HH122" si="72" xml:space="preserve"> _xlfn.NORM.DIST($B60, C$8, ABS(C$12), TRUE) * _xlfn.NORM.DIST(($B60 - C$8)*C$16, 0, ABS(C$12), TRUE) * 2</f>
        <v>2.0878940931740806E-14</v>
      </c>
      <c r="HD60" s="92">
        <f t="shared" si="68"/>
        <v>1.2736856990715479E-13</v>
      </c>
      <c r="HE60" s="92">
        <f t="shared" si="68"/>
        <v>4.2648235620333907E-16</v>
      </c>
      <c r="HF60" s="92">
        <f t="shared" si="68"/>
        <v>3.747562147564525E-17</v>
      </c>
      <c r="HG60" s="92">
        <f t="shared" si="68"/>
        <v>8.1736973830654027E-18</v>
      </c>
      <c r="HH60" s="92">
        <f t="shared" si="68"/>
        <v>5.5924212808588503E-16</v>
      </c>
      <c r="HI60" s="92">
        <f t="shared" si="68"/>
        <v>3.2885345174737038E-17</v>
      </c>
      <c r="HJ60" s="92">
        <f t="shared" si="68"/>
        <v>3.3278997368448323E-19</v>
      </c>
      <c r="HK60" s="92">
        <f t="shared" si="68"/>
        <v>4.6427159064453802E-17</v>
      </c>
      <c r="HL60" s="92">
        <f t="shared" si="68"/>
        <v>1.8257988241995115E-16</v>
      </c>
      <c r="HM60" s="92">
        <f t="shared" si="68"/>
        <v>1.0095082565816238E-18</v>
      </c>
      <c r="HN60" s="92">
        <f t="shared" si="68"/>
        <v>4.2636685280811246E-18</v>
      </c>
      <c r="HO60" s="92">
        <f t="shared" si="68"/>
        <v>3.4619558909361833E-15</v>
      </c>
      <c r="HP60" s="92">
        <f t="shared" si="68"/>
        <v>1.7588147798272144E-15</v>
      </c>
      <c r="HQ60" s="92">
        <f t="shared" si="68"/>
        <v>9.2288691123915597E-23</v>
      </c>
      <c r="HS60" s="92">
        <f t="shared" si="69"/>
        <v>1.1824586960864105E-58</v>
      </c>
      <c r="HT60" s="92">
        <f t="shared" si="69"/>
        <v>1.1188511711504043E-53</v>
      </c>
      <c r="HU60" s="92">
        <f t="shared" si="69"/>
        <v>2.9659860443406208E-65</v>
      </c>
      <c r="HV60" s="92">
        <f t="shared" si="69"/>
        <v>2.0020312683142086E-69</v>
      </c>
      <c r="HW60" s="92">
        <f t="shared" si="69"/>
        <v>1.2218061828884279E-72</v>
      </c>
      <c r="HX60" s="92">
        <f t="shared" si="69"/>
        <v>8.2602603421989809E-66</v>
      </c>
      <c r="HY60" s="92">
        <f t="shared" si="69"/>
        <v>6.5681707409060898E-71</v>
      </c>
      <c r="HZ60" s="92">
        <f t="shared" si="69"/>
        <v>8.4341843123851992E-80</v>
      </c>
      <c r="IA60" s="92">
        <f t="shared" si="69"/>
        <v>3.2027051004455634E-70</v>
      </c>
      <c r="IB60" s="92">
        <f t="shared" si="69"/>
        <v>1.0225355644783208E-67</v>
      </c>
      <c r="IC60" s="92">
        <f t="shared" si="69"/>
        <v>4.9235870719498754E-75</v>
      </c>
      <c r="ID60" s="92">
        <f t="shared" si="69"/>
        <v>2.1919280835656134E-74</v>
      </c>
      <c r="IE60" s="92">
        <f t="shared" si="69"/>
        <v>1.4600212333656073E-61</v>
      </c>
      <c r="IF60" s="92">
        <f t="shared" si="69"/>
        <v>6.3685401963914609E-39</v>
      </c>
      <c r="IG60" s="92">
        <f t="shared" si="69"/>
        <v>5.0179066253111949E-35</v>
      </c>
      <c r="II60" s="92">
        <f t="shared" si="70"/>
        <v>1.2703317528248011E-176</v>
      </c>
      <c r="IJ60" s="92">
        <f t="shared" si="70"/>
        <v>5.4302491760824798E-160</v>
      </c>
      <c r="IK60" s="92">
        <f t="shared" si="70"/>
        <v>4.4649530865614907E-196</v>
      </c>
      <c r="IL60" s="92">
        <f t="shared" si="70"/>
        <v>6.4993489934815538E-209</v>
      </c>
      <c r="IM60" s="92">
        <f t="shared" si="70"/>
        <v>5.8058747433015371E-220</v>
      </c>
      <c r="IN60" s="92">
        <f t="shared" si="70"/>
        <v>5.8249972346577738E-201</v>
      </c>
      <c r="IO60" s="92">
        <f t="shared" si="70"/>
        <v>1.4535977821147741E-218</v>
      </c>
      <c r="IP60" s="92">
        <f t="shared" si="70"/>
        <v>7.0116387523579843E-248</v>
      </c>
      <c r="IQ60" s="92">
        <f t="shared" si="70"/>
        <v>4.760937205329855E-217</v>
      </c>
      <c r="IR60" s="92">
        <f t="shared" si="70"/>
        <v>2.3081244993643538E-208</v>
      </c>
      <c r="IS60" s="92">
        <f t="shared" si="70"/>
        <v>2.0118388100447508E-226</v>
      </c>
      <c r="IT60" s="92">
        <f t="shared" si="70"/>
        <v>3.7008847495999714E-226</v>
      </c>
      <c r="IU60" s="92">
        <f t="shared" si="70"/>
        <v>4.8893808110148582E-185</v>
      </c>
      <c r="IV60" s="92">
        <f t="shared" si="70"/>
        <v>6.4710453132523716E-140</v>
      </c>
      <c r="IW60" s="92">
        <f t="shared" si="70"/>
        <v>3.0273838302773729E-96</v>
      </c>
      <c r="IY60" s="92">
        <f t="shared" si="71"/>
        <v>2.2811112077785575E-3</v>
      </c>
      <c r="IZ60" s="92">
        <f t="shared" si="71"/>
        <v>7.4109830846860606E-4</v>
      </c>
      <c r="JA60" s="92">
        <f t="shared" si="71"/>
        <v>3.5405463038490272E-4</v>
      </c>
      <c r="JB60" s="92">
        <f t="shared" si="71"/>
        <v>6.5275851664759279E-4</v>
      </c>
      <c r="JC60" s="92">
        <f t="shared" si="71"/>
        <v>1.8221893599741065E-4</v>
      </c>
      <c r="JD60" s="92">
        <f t="shared" si="71"/>
        <v>2.9392495087859427E-4</v>
      </c>
      <c r="JE60" s="92">
        <f t="shared" si="71"/>
        <v>9.8028917359915073E-5</v>
      </c>
      <c r="JF60" s="92">
        <f t="shared" si="71"/>
        <v>5.1021304227576269E-5</v>
      </c>
      <c r="JG60" s="92">
        <f t="shared" si="71"/>
        <v>8.6839799691580032E-5</v>
      </c>
      <c r="JH60" s="92">
        <f t="shared" si="71"/>
        <v>8.2958846051409515E-5</v>
      </c>
      <c r="JI60" s="92">
        <f t="shared" si="71"/>
        <v>2.6755923460365397E-5</v>
      </c>
      <c r="JJ60" s="92">
        <f t="shared" si="71"/>
        <v>1.1637121860568167E-4</v>
      </c>
      <c r="JK60" s="92">
        <f t="shared" si="71"/>
        <v>2.4180822046615397E-4</v>
      </c>
      <c r="JL60" s="92">
        <f t="shared" si="71"/>
        <v>2.8673822832981196E-4</v>
      </c>
      <c r="JM60" s="92">
        <f t="shared" si="71"/>
        <v>6.0653477667313046E-6</v>
      </c>
    </row>
    <row r="61" spans="2:273" x14ac:dyDescent="0.25">
      <c r="B61" s="2">
        <v>34</v>
      </c>
      <c r="C61" s="37">
        <v>85</v>
      </c>
      <c r="D61" s="37">
        <v>85.119</v>
      </c>
      <c r="E61" s="37">
        <v>81.905000000000001</v>
      </c>
      <c r="F61" s="37">
        <v>85.111000000000004</v>
      </c>
      <c r="G61" s="37">
        <v>76.706999999999994</v>
      </c>
      <c r="H61" s="37">
        <v>77</v>
      </c>
      <c r="I61" s="37">
        <v>78.811000000000007</v>
      </c>
      <c r="J61" s="37">
        <v>78.433000000000007</v>
      </c>
      <c r="K61" s="37">
        <v>77.241</v>
      </c>
      <c r="L61" s="37">
        <v>79.567999999999998</v>
      </c>
      <c r="M61" s="37">
        <v>78.477000000000004</v>
      </c>
      <c r="N61" s="37">
        <v>78.840999999999994</v>
      </c>
      <c r="O61" s="37">
        <v>79.581000000000003</v>
      </c>
      <c r="P61" s="37">
        <v>73.619</v>
      </c>
      <c r="Q61" s="37">
        <v>66.524000000000001</v>
      </c>
      <c r="S61" s="4">
        <f t="shared" ref="S61:AG77" si="73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79.126490311183673</v>
      </c>
      <c r="T61" s="4">
        <f t="shared" si="73"/>
        <v>79.004839173066671</v>
      </c>
      <c r="U61" s="4">
        <f t="shared" si="73"/>
        <v>81.074851357863167</v>
      </c>
      <c r="V61" s="4">
        <f t="shared" si="73"/>
        <v>83.043981776557942</v>
      </c>
      <c r="W61" s="4">
        <f t="shared" si="73"/>
        <v>78.139816490953706</v>
      </c>
      <c r="X61" s="4">
        <f t="shared" si="73"/>
        <v>76.273048570858194</v>
      </c>
      <c r="Y61" s="4">
        <f t="shared" si="73"/>
        <v>77.663659501502551</v>
      </c>
      <c r="Z61" s="4">
        <f t="shared" si="73"/>
        <v>76.41116961629973</v>
      </c>
      <c r="AA61" s="4">
        <f t="shared" si="73"/>
        <v>75.206339738491835</v>
      </c>
      <c r="AB61" s="4">
        <f t="shared" si="73"/>
        <v>77.268689023263462</v>
      </c>
      <c r="AC61" s="4">
        <f t="shared" si="73"/>
        <v>77.240589106572571</v>
      </c>
      <c r="AD61" s="4">
        <f t="shared" si="73"/>
        <v>79.480472687870602</v>
      </c>
      <c r="AE61" s="4">
        <f t="shared" si="73"/>
        <v>76.39198734076254</v>
      </c>
      <c r="AF61" s="4">
        <f t="shared" si="73"/>
        <v>73.293288750033284</v>
      </c>
      <c r="AG61" s="4">
        <f t="shared" si="73"/>
        <v>67.911094829790613</v>
      </c>
      <c r="AI61" s="4">
        <f t="shared" ref="AI61:AW77" si="74">IF(OR($B61 &lt; C$230, $B61 &gt; C$233), 0, C61-S61)</f>
        <v>5.873509688816327</v>
      </c>
      <c r="AJ61" s="4">
        <f t="shared" si="74"/>
        <v>6.114160826933329</v>
      </c>
      <c r="AK61" s="4">
        <f t="shared" si="74"/>
        <v>0.83014864213683381</v>
      </c>
      <c r="AL61" s="4">
        <f t="shared" si="74"/>
        <v>2.0670182234420622</v>
      </c>
      <c r="AM61" s="4">
        <f t="shared" si="74"/>
        <v>-1.4328164909537122</v>
      </c>
      <c r="AN61" s="4">
        <f t="shared" si="74"/>
        <v>0.72695142914180622</v>
      </c>
      <c r="AO61" s="4">
        <f t="shared" si="74"/>
        <v>1.1473404984974565</v>
      </c>
      <c r="AP61" s="4">
        <f t="shared" si="74"/>
        <v>2.0218303837002765</v>
      </c>
      <c r="AQ61" s="4">
        <f t="shared" si="74"/>
        <v>2.034660261508165</v>
      </c>
      <c r="AR61" s="4">
        <f t="shared" si="74"/>
        <v>2.2993109767365354</v>
      </c>
      <c r="AS61" s="4">
        <f t="shared" si="74"/>
        <v>1.2364108934274327</v>
      </c>
      <c r="AT61" s="4">
        <f t="shared" si="74"/>
        <v>-0.63947268787060807</v>
      </c>
      <c r="AU61" s="4">
        <f t="shared" si="74"/>
        <v>3.1890126592374628</v>
      </c>
      <c r="AV61" s="4">
        <f t="shared" si="74"/>
        <v>0.32571124996671585</v>
      </c>
      <c r="AW61" s="4">
        <f t="shared" si="74"/>
        <v>-1.3870948297906125</v>
      </c>
      <c r="AY61" s="2">
        <f t="shared" si="64"/>
        <v>76.681148999743442</v>
      </c>
      <c r="AZ61" s="2">
        <f t="shared" si="64"/>
        <v>78.019339796068749</v>
      </c>
      <c r="BA61" s="2">
        <f t="shared" si="64"/>
        <v>80.562753746394947</v>
      </c>
      <c r="BB61" s="2">
        <f t="shared" si="64"/>
        <v>82.188799112513877</v>
      </c>
      <c r="BC61" s="2">
        <f t="shared" si="64"/>
        <v>77.855918364382077</v>
      </c>
      <c r="BD61" s="2">
        <f t="shared" si="64"/>
        <v>75.82176541790605</v>
      </c>
      <c r="BE61" s="2">
        <f t="shared" si="64"/>
        <v>77.50254564515879</v>
      </c>
      <c r="BF61" s="2">
        <f t="shared" si="64"/>
        <v>76.316663390150012</v>
      </c>
      <c r="BG61" s="2">
        <f t="shared" si="64"/>
        <v>75.058058275865818</v>
      </c>
      <c r="BH61" s="2">
        <f t="shared" si="64"/>
        <v>77.125649135330178</v>
      </c>
      <c r="BI61" s="2">
        <f t="shared" si="64"/>
        <v>77.192488246812431</v>
      </c>
      <c r="BJ61" s="2">
        <f t="shared" si="64"/>
        <v>79.296201306931493</v>
      </c>
      <c r="BK61" s="2">
        <f t="shared" si="64"/>
        <v>76.043684185419565</v>
      </c>
      <c r="BL61" s="2">
        <f t="shared" si="64"/>
        <v>72.915304749490559</v>
      </c>
      <c r="BM61" s="2">
        <f t="shared" si="64"/>
        <v>67.90138396865413</v>
      </c>
      <c r="BO61" s="2">
        <f t="shared" si="9"/>
        <v>85</v>
      </c>
      <c r="BP61" s="2">
        <f t="shared" si="10"/>
        <v>85.119</v>
      </c>
      <c r="BQ61" s="2">
        <f t="shared" si="11"/>
        <v>81.905000000000001</v>
      </c>
      <c r="BR61" s="2">
        <f t="shared" si="12"/>
        <v>85.111000000000004</v>
      </c>
      <c r="BS61" s="2">
        <f t="shared" si="13"/>
        <v>76.706999999999994</v>
      </c>
      <c r="BT61" s="2">
        <f t="shared" si="14"/>
        <v>77</v>
      </c>
      <c r="BU61" s="2">
        <f t="shared" si="15"/>
        <v>78.811000000000007</v>
      </c>
      <c r="BV61" s="2">
        <f t="shared" si="16"/>
        <v>78.433000000000007</v>
      </c>
      <c r="BW61" s="2">
        <f t="shared" si="17"/>
        <v>77.241</v>
      </c>
      <c r="BX61" s="2">
        <f t="shared" si="18"/>
        <v>79.567999999999998</v>
      </c>
      <c r="BY61" s="2">
        <f t="shared" si="19"/>
        <v>78.477000000000004</v>
      </c>
      <c r="BZ61" s="2">
        <f t="shared" si="20"/>
        <v>78.840999999999994</v>
      </c>
      <c r="CA61" s="2">
        <f t="shared" si="21"/>
        <v>79.581000000000003</v>
      </c>
      <c r="CB61" s="2">
        <f t="shared" si="22"/>
        <v>73.619</v>
      </c>
      <c r="CC61" s="2">
        <f t="shared" si="23"/>
        <v>66.524000000000001</v>
      </c>
      <c r="CE61" s="2" t="str">
        <f t="shared" si="65"/>
        <v/>
      </c>
      <c r="CF61" s="2" t="str">
        <f t="shared" si="65"/>
        <v/>
      </c>
      <c r="CG61" s="2" t="str">
        <f t="shared" si="65"/>
        <v/>
      </c>
      <c r="CH61" s="2" t="str">
        <f t="shared" si="65"/>
        <v/>
      </c>
      <c r="CI61" s="2" t="str">
        <f t="shared" si="65"/>
        <v/>
      </c>
      <c r="CJ61" s="2" t="str">
        <f t="shared" si="65"/>
        <v/>
      </c>
      <c r="CK61" s="2" t="str">
        <f t="shared" si="65"/>
        <v/>
      </c>
      <c r="CL61" s="2" t="str">
        <f t="shared" si="65"/>
        <v/>
      </c>
      <c r="CM61" s="2" t="str">
        <f t="shared" si="65"/>
        <v/>
      </c>
      <c r="CN61" s="2" t="str">
        <f t="shared" si="65"/>
        <v/>
      </c>
      <c r="CO61" s="2" t="str">
        <f t="shared" si="65"/>
        <v/>
      </c>
      <c r="CP61" s="2" t="str">
        <f t="shared" si="65"/>
        <v/>
      </c>
      <c r="CQ61" s="2" t="str">
        <f t="shared" si="65"/>
        <v/>
      </c>
      <c r="CR61" s="2" t="str">
        <f t="shared" si="65"/>
        <v/>
      </c>
      <c r="CS61" s="2" t="str">
        <f t="shared" si="65"/>
        <v/>
      </c>
      <c r="CU61" s="2" t="str">
        <f t="shared" si="25"/>
        <v/>
      </c>
      <c r="CV61" s="2" t="str">
        <f t="shared" si="26"/>
        <v/>
      </c>
      <c r="CW61" s="2" t="str">
        <f t="shared" si="27"/>
        <v/>
      </c>
      <c r="CX61" s="2" t="str">
        <f t="shared" si="28"/>
        <v/>
      </c>
      <c r="CY61" s="2" t="str">
        <f t="shared" si="29"/>
        <v/>
      </c>
      <c r="CZ61" s="2" t="str">
        <f t="shared" si="30"/>
        <v/>
      </c>
      <c r="DA61" s="2" t="str">
        <f t="shared" si="31"/>
        <v/>
      </c>
      <c r="DB61" s="2" t="str">
        <f t="shared" si="32"/>
        <v/>
      </c>
      <c r="DC61" s="2" t="str">
        <f t="shared" si="33"/>
        <v/>
      </c>
      <c r="DD61" s="2" t="str">
        <f t="shared" si="34"/>
        <v/>
      </c>
      <c r="DE61" s="2" t="str">
        <f t="shared" si="35"/>
        <v/>
      </c>
      <c r="DF61" s="2" t="str">
        <f t="shared" si="36"/>
        <v/>
      </c>
      <c r="DG61" s="2" t="str">
        <f t="shared" si="37"/>
        <v/>
      </c>
      <c r="DH61" s="2" t="str">
        <f t="shared" si="38"/>
        <v/>
      </c>
      <c r="DI61" s="2" t="str">
        <f t="shared" si="39"/>
        <v/>
      </c>
      <c r="DK61" s="2">
        <f t="shared" ref="DK61:DY77" si="75">BO$228*$B61+BO$229</f>
        <v>82.471832658569511</v>
      </c>
      <c r="DL61" s="2">
        <f t="shared" si="75"/>
        <v>84.242529268292671</v>
      </c>
      <c r="DM61" s="2">
        <f t="shared" si="75"/>
        <v>82.47402868487157</v>
      </c>
      <c r="DN61" s="2">
        <f t="shared" si="75"/>
        <v>84.036765853658537</v>
      </c>
      <c r="DO61" s="2">
        <f t="shared" si="75"/>
        <v>77.314948807006942</v>
      </c>
      <c r="DP61" s="2">
        <f t="shared" si="75"/>
        <v>76.527514923155863</v>
      </c>
      <c r="DQ61" s="2">
        <f t="shared" si="75"/>
        <v>77.673025722339688</v>
      </c>
      <c r="DR61" s="2">
        <f t="shared" si="75"/>
        <v>77.862217607973406</v>
      </c>
      <c r="DS61" s="2">
        <f t="shared" si="75"/>
        <v>76.435212322561142</v>
      </c>
      <c r="DT61" s="2">
        <f t="shared" si="75"/>
        <v>78.803028009615673</v>
      </c>
      <c r="DU61" s="2">
        <f t="shared" si="75"/>
        <v>77.026788374794052</v>
      </c>
      <c r="DV61" s="2">
        <f t="shared" si="75"/>
        <v>80.22292721232256</v>
      </c>
      <c r="DW61" s="2">
        <f t="shared" si="75"/>
        <v>78.499540018121422</v>
      </c>
      <c r="DX61" s="2">
        <f t="shared" si="75"/>
        <v>74.371166491100141</v>
      </c>
      <c r="DY61" s="2">
        <f t="shared" si="75"/>
        <v>68.12040256045519</v>
      </c>
      <c r="EA61" s="2">
        <f t="shared" ref="EA61:EO77" si="76">CE$228*$B61+CE$229</f>
        <v>67.672660744797057</v>
      </c>
      <c r="EB61" s="2">
        <f t="shared" si="76"/>
        <v>65.742880412264896</v>
      </c>
      <c r="EC61" s="2">
        <f t="shared" si="76"/>
        <v>76.41269442869546</v>
      </c>
      <c r="ED61" s="2">
        <f t="shared" si="76"/>
        <v>78.560325211412973</v>
      </c>
      <c r="EE61" s="2">
        <f t="shared" si="76"/>
        <v>79.138819194205524</v>
      </c>
      <c r="EF61" s="2">
        <f t="shared" si="76"/>
        <v>74.29802944453867</v>
      </c>
      <c r="EG61" s="2">
        <f t="shared" si="76"/>
        <v>77.062906626259334</v>
      </c>
      <c r="EH61" s="2">
        <f t="shared" si="76"/>
        <v>71.967634223109982</v>
      </c>
      <c r="EI61" s="2">
        <f t="shared" si="76"/>
        <v>71.465798647261281</v>
      </c>
      <c r="EJ61" s="2">
        <f t="shared" si="76"/>
        <v>72.823813568324653</v>
      </c>
      <c r="EK61" s="2">
        <f t="shared" si="76"/>
        <v>77.698018106179248</v>
      </c>
      <c r="EL61" s="2">
        <f t="shared" si="76"/>
        <v>77.029258790760395</v>
      </c>
      <c r="EM61" s="2">
        <f t="shared" si="76"/>
        <v>70.495471660846732</v>
      </c>
      <c r="EN61" s="2">
        <f t="shared" si="76"/>
        <v>69.686174103331453</v>
      </c>
      <c r="EO61" s="2">
        <f t="shared" si="76"/>
        <v>67.150207570639978</v>
      </c>
      <c r="EQ61" s="2">
        <f t="shared" ref="EQ61:FE77" si="77">CU$228*$B61+CU$229</f>
        <v>68.345086531071118</v>
      </c>
      <c r="ER61" s="2">
        <f t="shared" si="77"/>
        <v>69.137116951881282</v>
      </c>
      <c r="ES61" s="2">
        <f t="shared" si="77"/>
        <v>76.067369350796199</v>
      </c>
      <c r="ET61" s="2">
        <f t="shared" si="77"/>
        <v>75.402569174371237</v>
      </c>
      <c r="EU61" s="2">
        <f t="shared" si="77"/>
        <v>75.342991175993291</v>
      </c>
      <c r="EV61" s="2">
        <f t="shared" si="77"/>
        <v>72.119911677745549</v>
      </c>
      <c r="EW61" s="2">
        <f t="shared" si="77"/>
        <v>74.650902852894632</v>
      </c>
      <c r="EX61" s="2">
        <f t="shared" si="77"/>
        <v>71.935209105454476</v>
      </c>
      <c r="EY61" s="2">
        <f t="shared" si="77"/>
        <v>72.165228859592602</v>
      </c>
      <c r="EZ61" s="2">
        <f t="shared" si="77"/>
        <v>72.551238388530052</v>
      </c>
      <c r="FA61" s="2">
        <f t="shared" si="77"/>
        <v>74.451421563466283</v>
      </c>
      <c r="FB61" s="2">
        <f t="shared" si="77"/>
        <v>74.392275830617805</v>
      </c>
      <c r="FC61" s="2">
        <f t="shared" si="77"/>
        <v>69.918723547078997</v>
      </c>
      <c r="FD61" s="2">
        <f t="shared" si="77"/>
        <v>68.159618527912571</v>
      </c>
      <c r="FE61" s="2">
        <f t="shared" si="77"/>
        <v>69.041151261464137</v>
      </c>
      <c r="FG61" s="2">
        <f t="shared" ref="FG61:FU77" si="78">POWER(10,($B61-C$231)/C$229)/(1+POWER(10,($B61-C$231)/C$229))</f>
        <v>0.39128449175073693</v>
      </c>
      <c r="FH61" s="2">
        <f t="shared" si="78"/>
        <v>0.33639622087820803</v>
      </c>
      <c r="FI61" s="2">
        <f t="shared" si="78"/>
        <v>0.31532207424294256</v>
      </c>
      <c r="FJ61" s="2">
        <f t="shared" si="78"/>
        <v>0.33743440085684562</v>
      </c>
      <c r="FK61" s="2">
        <f t="shared" si="78"/>
        <v>0.2966223295476364</v>
      </c>
      <c r="FL61" s="2">
        <f t="shared" si="78"/>
        <v>0.31654367791324733</v>
      </c>
      <c r="FM61" s="2">
        <f t="shared" si="78"/>
        <v>0.27939380114676521</v>
      </c>
      <c r="FN61" s="2">
        <f t="shared" si="78"/>
        <v>0.26219902587732913</v>
      </c>
      <c r="FO61" s="2">
        <f t="shared" si="78"/>
        <v>0.27712710307811123</v>
      </c>
      <c r="FP61" s="2">
        <f t="shared" si="78"/>
        <v>0.28053459310905865</v>
      </c>
      <c r="FQ61" s="2">
        <f t="shared" si="78"/>
        <v>0.24689912170249384</v>
      </c>
      <c r="FR61" s="2">
        <f t="shared" si="78"/>
        <v>0.29016794360380793</v>
      </c>
      <c r="FS61" s="2">
        <f t="shared" si="78"/>
        <v>0.30682537467241622</v>
      </c>
      <c r="FT61" s="2">
        <f t="shared" si="78"/>
        <v>0.31074796016609058</v>
      </c>
      <c r="FU61" s="2">
        <f t="shared" si="78"/>
        <v>0.22575500763849726</v>
      </c>
      <c r="FW61" s="2">
        <f t="shared" si="66"/>
        <v>4.1666846094066773E-6</v>
      </c>
      <c r="FX61" s="2">
        <f t="shared" si="66"/>
        <v>6.6260902646225974E-6</v>
      </c>
      <c r="FY61" s="2">
        <f t="shared" si="66"/>
        <v>7.0893761431299245E-6</v>
      </c>
      <c r="FZ61" s="2">
        <f t="shared" si="66"/>
        <v>8.6372095046604009E-6</v>
      </c>
      <c r="GA61" s="2">
        <f t="shared" si="66"/>
        <v>8.1999680995461752E-6</v>
      </c>
      <c r="GB61" s="2">
        <f t="shared" si="66"/>
        <v>9.1693821342915272E-6</v>
      </c>
      <c r="GC61" s="2">
        <f t="shared" si="66"/>
        <v>6.8755177576407165E-6</v>
      </c>
      <c r="GD61" s="2">
        <f t="shared" si="66"/>
        <v>6.0557839261919936E-6</v>
      </c>
      <c r="GE61" s="2">
        <f t="shared" si="66"/>
        <v>7.3904975543270039E-6</v>
      </c>
      <c r="GF61" s="2">
        <f t="shared" si="66"/>
        <v>8.7457930704404824E-6</v>
      </c>
      <c r="GG61" s="2">
        <f t="shared" si="66"/>
        <v>8.0573982275902174E-6</v>
      </c>
      <c r="GH61" s="2">
        <f t="shared" si="66"/>
        <v>9.7486234592588175E-6</v>
      </c>
      <c r="GI61" s="2">
        <f t="shared" si="66"/>
        <v>7.9065319957939483E-6</v>
      </c>
      <c r="GJ61" s="2">
        <f t="shared" si="66"/>
        <v>6.4941735248672657E-6</v>
      </c>
      <c r="GK61" s="2">
        <f t="shared" si="66"/>
        <v>4.1172751711264673E-6</v>
      </c>
      <c r="GM61" s="92">
        <f t="shared" si="67"/>
        <v>3.1172311590158168E-3</v>
      </c>
      <c r="GN61" s="92">
        <f t="shared" si="67"/>
        <v>1.0770861930400493E-3</v>
      </c>
      <c r="GO61" s="92">
        <f t="shared" si="67"/>
        <v>5.4355878427348521E-4</v>
      </c>
      <c r="GP61" s="92">
        <f t="shared" si="67"/>
        <v>9.6839934076557287E-4</v>
      </c>
      <c r="GQ61" s="92">
        <f t="shared" si="67"/>
        <v>2.9153132261876789E-4</v>
      </c>
      <c r="GR61" s="92">
        <f t="shared" si="67"/>
        <v>4.6380278687937695E-4</v>
      </c>
      <c r="GS61" s="92">
        <f t="shared" si="67"/>
        <v>1.6208119033496416E-4</v>
      </c>
      <c r="GT61" s="92">
        <f t="shared" si="67"/>
        <v>8.7048905708873105E-5</v>
      </c>
      <c r="GU61" s="92">
        <f t="shared" si="67"/>
        <v>1.4479751806953007E-4</v>
      </c>
      <c r="GV61" s="92">
        <f t="shared" si="67"/>
        <v>1.4021236341153526E-4</v>
      </c>
      <c r="GW61" s="92">
        <f t="shared" si="67"/>
        <v>4.7052031625615229E-5</v>
      </c>
      <c r="GX61" s="92">
        <f t="shared" si="67"/>
        <v>1.9355154680250717E-4</v>
      </c>
      <c r="GY61" s="92">
        <f t="shared" si="67"/>
        <v>3.8244935968164123E-4</v>
      </c>
      <c r="GZ61" s="92">
        <f t="shared" si="67"/>
        <v>4.4777093303751965E-4</v>
      </c>
      <c r="HA61" s="92">
        <f t="shared" si="67"/>
        <v>1.1686778783173413E-5</v>
      </c>
      <c r="HC61" s="92">
        <f t="shared" si="72"/>
        <v>5.8034824216137824E-14</v>
      </c>
      <c r="HD61" s="92">
        <f t="shared" si="68"/>
        <v>3.3922502952935888E-13</v>
      </c>
      <c r="HE61" s="92">
        <f t="shared" si="68"/>
        <v>1.4083819275410378E-15</v>
      </c>
      <c r="HF61" s="92">
        <f t="shared" si="68"/>
        <v>1.3716925656612514E-16</v>
      </c>
      <c r="HG61" s="92">
        <f t="shared" si="68"/>
        <v>3.162188269774543E-17</v>
      </c>
      <c r="HH61" s="92">
        <f t="shared" si="68"/>
        <v>1.9150290687207217E-15</v>
      </c>
      <c r="HI61" s="92">
        <f t="shared" si="68"/>
        <v>1.2120507782303267E-16</v>
      </c>
      <c r="HJ61" s="92">
        <f t="shared" si="68"/>
        <v>1.4305656920246523E-18</v>
      </c>
      <c r="HK61" s="92">
        <f t="shared" si="68"/>
        <v>1.7062502429913636E-16</v>
      </c>
      <c r="HL61" s="92">
        <f t="shared" si="68"/>
        <v>6.4937020477082891E-16</v>
      </c>
      <c r="HM61" s="92">
        <f t="shared" si="68"/>
        <v>4.1257915691974191E-18</v>
      </c>
      <c r="HN61" s="92">
        <f t="shared" si="68"/>
        <v>1.7357996634035913E-17</v>
      </c>
      <c r="HO61" s="92">
        <f t="shared" si="68"/>
        <v>1.0767146772309831E-14</v>
      </c>
      <c r="HP61" s="92">
        <f t="shared" si="68"/>
        <v>5.5297658770779337E-15</v>
      </c>
      <c r="HQ61" s="92">
        <f t="shared" si="68"/>
        <v>5.0347637341664806E-22</v>
      </c>
      <c r="HS61" s="92">
        <f t="shared" si="69"/>
        <v>1.4971899426167102E-57</v>
      </c>
      <c r="HT61" s="92">
        <f t="shared" si="69"/>
        <v>1.2284629358197999E-52</v>
      </c>
      <c r="HU61" s="92">
        <f t="shared" si="69"/>
        <v>5.6751184367237352E-64</v>
      </c>
      <c r="HV61" s="92">
        <f t="shared" si="69"/>
        <v>4.9022459523537102E-68</v>
      </c>
      <c r="HW61" s="92">
        <f t="shared" si="69"/>
        <v>3.4629175367662175E-71</v>
      </c>
      <c r="HX61" s="92">
        <f t="shared" si="69"/>
        <v>1.7739656178347744E-64</v>
      </c>
      <c r="HY61" s="92">
        <f t="shared" si="69"/>
        <v>1.684718895267565E-69</v>
      </c>
      <c r="HZ61" s="92">
        <f t="shared" si="69"/>
        <v>3.1919475181448392E-78</v>
      </c>
      <c r="IA61" s="92">
        <f t="shared" si="69"/>
        <v>8.1491146287521301E-69</v>
      </c>
      <c r="IB61" s="92">
        <f t="shared" si="69"/>
        <v>2.4020979626119779E-66</v>
      </c>
      <c r="IC61" s="92">
        <f t="shared" si="69"/>
        <v>1.5434108054935352E-73</v>
      </c>
      <c r="ID61" s="92">
        <f t="shared" si="69"/>
        <v>7.1412019347368496E-73</v>
      </c>
      <c r="IE61" s="92">
        <f t="shared" si="69"/>
        <v>2.4194013161225763E-60</v>
      </c>
      <c r="IF61" s="92">
        <f t="shared" si="69"/>
        <v>3.5209565133337222E-38</v>
      </c>
      <c r="IG61" s="92">
        <f t="shared" si="69"/>
        <v>2.1912157376835051E-34</v>
      </c>
      <c r="II61" s="92">
        <f t="shared" si="70"/>
        <v>4.6869750443650742E-174</v>
      </c>
      <c r="IJ61" s="92">
        <f t="shared" si="70"/>
        <v>1.4024205596972472E-157</v>
      </c>
      <c r="IK61" s="92">
        <f t="shared" si="70"/>
        <v>4.2552740462086817E-193</v>
      </c>
      <c r="IL61" s="92">
        <f t="shared" si="70"/>
        <v>1.1017013162305684E-205</v>
      </c>
      <c r="IM61" s="92">
        <f t="shared" si="70"/>
        <v>1.4141304717240669E-216</v>
      </c>
      <c r="IN61" s="92">
        <f t="shared" si="70"/>
        <v>7.6961260533222494E-198</v>
      </c>
      <c r="IO61" s="92">
        <f t="shared" si="70"/>
        <v>3.006457314219971E-215</v>
      </c>
      <c r="IP61" s="92">
        <f t="shared" si="70"/>
        <v>3.7217345717291379E-244</v>
      </c>
      <c r="IQ61" s="92">
        <f t="shared" si="70"/>
        <v>9.7726111327208145E-214</v>
      </c>
      <c r="IR61" s="92">
        <f t="shared" si="70"/>
        <v>3.8661856258652391E-205</v>
      </c>
      <c r="IS61" s="92">
        <f t="shared" si="70"/>
        <v>6.1008416574549043E-223</v>
      </c>
      <c r="IT61" s="92">
        <f t="shared" si="70"/>
        <v>1.2669067123138162E-222</v>
      </c>
      <c r="IU61" s="92">
        <f t="shared" si="70"/>
        <v>3.3482544983294818E-182</v>
      </c>
      <c r="IV61" s="92">
        <f t="shared" si="70"/>
        <v>8.1922031413946951E-138</v>
      </c>
      <c r="IW61" s="92">
        <f t="shared" si="70"/>
        <v>7.3573822218665562E-95</v>
      </c>
      <c r="IY61" s="92">
        <f t="shared" si="71"/>
        <v>3.1172311590738516E-3</v>
      </c>
      <c r="IZ61" s="92">
        <f t="shared" si="71"/>
        <v>1.0770861933792743E-3</v>
      </c>
      <c r="JA61" s="92">
        <f t="shared" si="71"/>
        <v>5.4355878427489359E-4</v>
      </c>
      <c r="JB61" s="92">
        <f t="shared" si="71"/>
        <v>9.6839934076571002E-4</v>
      </c>
      <c r="JC61" s="92">
        <f t="shared" si="71"/>
        <v>2.915313226187995E-4</v>
      </c>
      <c r="JD61" s="92">
        <f t="shared" si="71"/>
        <v>4.6380278688129198E-4</v>
      </c>
      <c r="JE61" s="92">
        <f t="shared" si="71"/>
        <v>1.6208119033508538E-4</v>
      </c>
      <c r="JF61" s="92">
        <f t="shared" si="71"/>
        <v>8.7048905708874541E-5</v>
      </c>
      <c r="JG61" s="92">
        <f t="shared" si="71"/>
        <v>1.4479751806970069E-4</v>
      </c>
      <c r="JH61" s="92">
        <f t="shared" si="71"/>
        <v>1.4021236341218464E-4</v>
      </c>
      <c r="JI61" s="92">
        <f t="shared" si="71"/>
        <v>4.7052031625619356E-5</v>
      </c>
      <c r="JJ61" s="92">
        <f t="shared" si="71"/>
        <v>1.9355154680252451E-4</v>
      </c>
      <c r="JK61" s="92">
        <f t="shared" si="71"/>
        <v>3.8244935969240838E-4</v>
      </c>
      <c r="JL61" s="92">
        <f t="shared" si="71"/>
        <v>4.477709330430494E-4</v>
      </c>
      <c r="JM61" s="92">
        <f t="shared" si="71"/>
        <v>1.1686778783173413E-5</v>
      </c>
    </row>
    <row r="62" spans="2:273" x14ac:dyDescent="0.25">
      <c r="B62" s="2">
        <v>35</v>
      </c>
      <c r="C62" s="37">
        <v>86.25</v>
      </c>
      <c r="D62" s="37">
        <v>87.381</v>
      </c>
      <c r="E62" s="37">
        <v>83.451999999999998</v>
      </c>
      <c r="F62" s="37">
        <v>83.703999999999994</v>
      </c>
      <c r="G62" s="37">
        <v>77.512</v>
      </c>
      <c r="H62" s="37">
        <v>77.122</v>
      </c>
      <c r="I62" s="37">
        <v>75.676000000000002</v>
      </c>
      <c r="J62" s="37">
        <v>78.033000000000001</v>
      </c>
      <c r="K62" s="37">
        <v>76.275999999999996</v>
      </c>
      <c r="L62" s="37">
        <v>79.659000000000006</v>
      </c>
      <c r="M62" s="37">
        <v>77.114000000000004</v>
      </c>
      <c r="N62" s="37">
        <v>78.477000000000004</v>
      </c>
      <c r="O62" s="37">
        <v>79.465000000000003</v>
      </c>
      <c r="P62" s="37">
        <v>75.429000000000002</v>
      </c>
      <c r="Q62" s="37">
        <v>68.048000000000002</v>
      </c>
      <c r="S62" s="4">
        <f t="shared" si="73"/>
        <v>79.720961629513056</v>
      </c>
      <c r="T62" s="4">
        <f t="shared" si="73"/>
        <v>79.259196973881785</v>
      </c>
      <c r="U62" s="4">
        <f t="shared" si="73"/>
        <v>81.379653137256398</v>
      </c>
      <c r="V62" s="4">
        <f t="shared" si="73"/>
        <v>83.503577644691873</v>
      </c>
      <c r="W62" s="4">
        <f t="shared" si="73"/>
        <v>78.492978298530446</v>
      </c>
      <c r="X62" s="4">
        <f t="shared" si="73"/>
        <v>76.538622020679767</v>
      </c>
      <c r="Y62" s="4">
        <f t="shared" si="73"/>
        <v>77.86070328548017</v>
      </c>
      <c r="Z62" s="4">
        <f t="shared" si="73"/>
        <v>76.512566308765201</v>
      </c>
      <c r="AA62" s="4">
        <f t="shared" si="73"/>
        <v>75.319011326958289</v>
      </c>
      <c r="AB62" s="4">
        <f t="shared" si="73"/>
        <v>77.40345897332665</v>
      </c>
      <c r="AC62" s="4">
        <f t="shared" si="73"/>
        <v>77.4310096278695</v>
      </c>
      <c r="AD62" s="4">
        <f t="shared" si="73"/>
        <v>79.699229745360981</v>
      </c>
      <c r="AE62" s="4">
        <f t="shared" si="73"/>
        <v>76.579377814339807</v>
      </c>
      <c r="AF62" s="4">
        <f t="shared" si="73"/>
        <v>73.534786099011697</v>
      </c>
      <c r="AG62" s="4">
        <f t="shared" si="73"/>
        <v>67.993416240379815</v>
      </c>
      <c r="AI62" s="4">
        <f t="shared" si="74"/>
        <v>6.5290383704869441</v>
      </c>
      <c r="AJ62" s="4">
        <f t="shared" si="74"/>
        <v>8.121803026118215</v>
      </c>
      <c r="AK62" s="4">
        <f t="shared" si="74"/>
        <v>2.0723468627436006</v>
      </c>
      <c r="AL62" s="4">
        <f t="shared" si="74"/>
        <v>0.20042235530812036</v>
      </c>
      <c r="AM62" s="4">
        <f t="shared" si="74"/>
        <v>-0.98097829853044516</v>
      </c>
      <c r="AN62" s="4">
        <f t="shared" si="74"/>
        <v>0.5833779793202325</v>
      </c>
      <c r="AO62" s="4">
        <f t="shared" si="74"/>
        <v>-2.1847032854801682</v>
      </c>
      <c r="AP62" s="4">
        <f t="shared" si="74"/>
        <v>1.5204336912347998</v>
      </c>
      <c r="AQ62" s="4">
        <f t="shared" si="74"/>
        <v>0.95698867304170676</v>
      </c>
      <c r="AR62" s="4">
        <f t="shared" si="74"/>
        <v>2.255541026673356</v>
      </c>
      <c r="AS62" s="4">
        <f t="shared" si="74"/>
        <v>-0.3170096278694956</v>
      </c>
      <c r="AT62" s="4">
        <f t="shared" si="74"/>
        <v>-1.2222297453609769</v>
      </c>
      <c r="AU62" s="4">
        <f t="shared" si="74"/>
        <v>2.8856221856601962</v>
      </c>
      <c r="AV62" s="4">
        <f t="shared" si="74"/>
        <v>1.894213900988305</v>
      </c>
      <c r="AW62" s="4">
        <f t="shared" si="74"/>
        <v>5.4583759620186356E-2</v>
      </c>
      <c r="AY62" s="2">
        <f t="shared" si="64"/>
        <v>76.497170989613849</v>
      </c>
      <c r="AZ62" s="2">
        <f t="shared" si="64"/>
        <v>77.880605411229467</v>
      </c>
      <c r="BA62" s="2">
        <f t="shared" si="64"/>
        <v>80.62540443377155</v>
      </c>
      <c r="BB62" s="2">
        <f t="shared" si="64"/>
        <v>82.2849646108521</v>
      </c>
      <c r="BC62" s="2">
        <f t="shared" si="64"/>
        <v>78.05799715649735</v>
      </c>
      <c r="BD62" s="2">
        <f t="shared" si="64"/>
        <v>75.857196099787018</v>
      </c>
      <c r="BE62" s="2">
        <f t="shared" si="64"/>
        <v>77.605827410787484</v>
      </c>
      <c r="BF62" s="2">
        <f t="shared" si="64"/>
        <v>76.358383365757263</v>
      </c>
      <c r="BG62" s="2">
        <f t="shared" si="64"/>
        <v>75.0825477321725</v>
      </c>
      <c r="BH62" s="2">
        <f t="shared" si="64"/>
        <v>77.172569353079325</v>
      </c>
      <c r="BI62" s="2">
        <f t="shared" si="64"/>
        <v>77.350164661105453</v>
      </c>
      <c r="BJ62" s="2">
        <f t="shared" si="64"/>
        <v>79.406454585161441</v>
      </c>
      <c r="BK62" s="2">
        <f t="shared" si="64"/>
        <v>76.05182774700414</v>
      </c>
      <c r="BL62" s="2">
        <f t="shared" si="64"/>
        <v>72.969116985626755</v>
      </c>
      <c r="BM62" s="2">
        <f t="shared" si="64"/>
        <v>67.975596850386779</v>
      </c>
      <c r="BO62" s="2">
        <f t="shared" si="9"/>
        <v>86.25</v>
      </c>
      <c r="BP62" s="2">
        <f t="shared" si="10"/>
        <v>87.381</v>
      </c>
      <c r="BQ62" s="2">
        <f t="shared" si="11"/>
        <v>83.451999999999998</v>
      </c>
      <c r="BR62" s="2">
        <f t="shared" si="12"/>
        <v>83.703999999999994</v>
      </c>
      <c r="BS62" s="2">
        <f t="shared" si="13"/>
        <v>77.512</v>
      </c>
      <c r="BT62" s="2">
        <f t="shared" si="14"/>
        <v>77.122</v>
      </c>
      <c r="BU62" s="2">
        <f t="shared" si="15"/>
        <v>75.676000000000002</v>
      </c>
      <c r="BV62" s="2">
        <f t="shared" si="16"/>
        <v>78.033000000000001</v>
      </c>
      <c r="BW62" s="2">
        <f t="shared" si="17"/>
        <v>76.275999999999996</v>
      </c>
      <c r="BX62" s="2">
        <f t="shared" si="18"/>
        <v>79.659000000000006</v>
      </c>
      <c r="BY62" s="2">
        <f t="shared" si="19"/>
        <v>77.114000000000004</v>
      </c>
      <c r="BZ62" s="2">
        <f t="shared" si="20"/>
        <v>78.477000000000004</v>
      </c>
      <c r="CA62" s="2">
        <f t="shared" si="21"/>
        <v>79.465000000000003</v>
      </c>
      <c r="CB62" s="2">
        <f t="shared" si="22"/>
        <v>75.429000000000002</v>
      </c>
      <c r="CC62" s="2">
        <f t="shared" si="23"/>
        <v>68.048000000000002</v>
      </c>
      <c r="CE62" s="2" t="str">
        <f t="shared" si="65"/>
        <v/>
      </c>
      <c r="CF62" s="2" t="str">
        <f t="shared" si="65"/>
        <v/>
      </c>
      <c r="CG62" s="2" t="str">
        <f t="shared" si="65"/>
        <v/>
      </c>
      <c r="CH62" s="2" t="str">
        <f t="shared" si="65"/>
        <v/>
      </c>
      <c r="CI62" s="2" t="str">
        <f t="shared" si="65"/>
        <v/>
      </c>
      <c r="CJ62" s="2" t="str">
        <f t="shared" si="65"/>
        <v/>
      </c>
      <c r="CK62" s="2" t="str">
        <f t="shared" si="65"/>
        <v/>
      </c>
      <c r="CL62" s="2" t="str">
        <f t="shared" si="65"/>
        <v/>
      </c>
      <c r="CM62" s="2" t="str">
        <f t="shared" si="65"/>
        <v/>
      </c>
      <c r="CN62" s="2" t="str">
        <f t="shared" si="65"/>
        <v/>
      </c>
      <c r="CO62" s="2" t="str">
        <f t="shared" si="65"/>
        <v/>
      </c>
      <c r="CP62" s="2" t="str">
        <f t="shared" si="65"/>
        <v/>
      </c>
      <c r="CQ62" s="2" t="str">
        <f t="shared" si="65"/>
        <v/>
      </c>
      <c r="CR62" s="2" t="str">
        <f t="shared" si="65"/>
        <v/>
      </c>
      <c r="CS62" s="2" t="str">
        <f t="shared" si="65"/>
        <v/>
      </c>
      <c r="CU62" s="2" t="str">
        <f t="shared" si="25"/>
        <v/>
      </c>
      <c r="CV62" s="2" t="str">
        <f t="shared" si="26"/>
        <v/>
      </c>
      <c r="CW62" s="2" t="str">
        <f t="shared" si="27"/>
        <v/>
      </c>
      <c r="CX62" s="2" t="str">
        <f t="shared" si="28"/>
        <v/>
      </c>
      <c r="CY62" s="2" t="str">
        <f t="shared" si="29"/>
        <v/>
      </c>
      <c r="CZ62" s="2" t="str">
        <f t="shared" si="30"/>
        <v/>
      </c>
      <c r="DA62" s="2" t="str">
        <f t="shared" si="31"/>
        <v/>
      </c>
      <c r="DB62" s="2" t="str">
        <f t="shared" si="32"/>
        <v/>
      </c>
      <c r="DC62" s="2" t="str">
        <f t="shared" si="33"/>
        <v/>
      </c>
      <c r="DD62" s="2" t="str">
        <f t="shared" si="34"/>
        <v/>
      </c>
      <c r="DE62" s="2" t="str">
        <f t="shared" si="35"/>
        <v/>
      </c>
      <c r="DF62" s="2" t="str">
        <f t="shared" si="36"/>
        <v/>
      </c>
      <c r="DG62" s="2" t="str">
        <f t="shared" si="37"/>
        <v/>
      </c>
      <c r="DH62" s="2" t="str">
        <f t="shared" si="38"/>
        <v/>
      </c>
      <c r="DI62" s="2" t="str">
        <f t="shared" si="39"/>
        <v/>
      </c>
      <c r="DK62" s="2">
        <f t="shared" si="75"/>
        <v>82.743033468286114</v>
      </c>
      <c r="DL62" s="2">
        <f t="shared" si="75"/>
        <v>84.641345818815324</v>
      </c>
      <c r="DM62" s="2">
        <f t="shared" si="75"/>
        <v>82.817491127137174</v>
      </c>
      <c r="DN62" s="2">
        <f t="shared" si="75"/>
        <v>84.447573170731715</v>
      </c>
      <c r="DO62" s="2">
        <f t="shared" si="75"/>
        <v>77.639536997885841</v>
      </c>
      <c r="DP62" s="2">
        <f t="shared" si="75"/>
        <v>76.711385517110983</v>
      </c>
      <c r="DQ62" s="2">
        <f t="shared" si="75"/>
        <v>77.897184143763226</v>
      </c>
      <c r="DR62" s="2">
        <f t="shared" si="75"/>
        <v>78.106078828148583</v>
      </c>
      <c r="DS62" s="2">
        <f t="shared" si="75"/>
        <v>76.641220326185433</v>
      </c>
      <c r="DT62" s="2">
        <f t="shared" si="75"/>
        <v>79.079007670907302</v>
      </c>
      <c r="DU62" s="2">
        <f t="shared" si="75"/>
        <v>77.285304945574381</v>
      </c>
      <c r="DV62" s="2">
        <f t="shared" si="75"/>
        <v>80.547663394744788</v>
      </c>
      <c r="DW62" s="2">
        <f t="shared" si="75"/>
        <v>78.800105708245255</v>
      </c>
      <c r="DX62" s="2">
        <f t="shared" si="75"/>
        <v>74.646413391675452</v>
      </c>
      <c r="DY62" s="2">
        <f t="shared" si="75"/>
        <v>68.262225626436148</v>
      </c>
      <c r="EA62" s="2">
        <f t="shared" si="76"/>
        <v>67.63552271645051</v>
      </c>
      <c r="EB62" s="2">
        <f t="shared" si="76"/>
        <v>65.717220896676139</v>
      </c>
      <c r="EC62" s="2">
        <f t="shared" si="76"/>
        <v>76.284413417909619</v>
      </c>
      <c r="ED62" s="2">
        <f t="shared" si="76"/>
        <v>78.412314983610074</v>
      </c>
      <c r="EE62" s="2">
        <f t="shared" si="76"/>
        <v>78.963083352791216</v>
      </c>
      <c r="EF62" s="2">
        <f t="shared" si="76"/>
        <v>74.175239677454542</v>
      </c>
      <c r="EG62" s="2">
        <f t="shared" si="76"/>
        <v>76.920547237465996</v>
      </c>
      <c r="EH62" s="2">
        <f t="shared" si="76"/>
        <v>71.873265757001917</v>
      </c>
      <c r="EI62" s="2">
        <f t="shared" si="76"/>
        <v>71.37454493477864</v>
      </c>
      <c r="EJ62" s="2">
        <f t="shared" si="76"/>
        <v>72.713487824440946</v>
      </c>
      <c r="EK62" s="2">
        <f t="shared" si="76"/>
        <v>77.530701653479426</v>
      </c>
      <c r="EL62" s="2">
        <f t="shared" si="76"/>
        <v>76.860468824291246</v>
      </c>
      <c r="EM62" s="2">
        <f t="shared" si="76"/>
        <v>70.389293013663618</v>
      </c>
      <c r="EN62" s="2">
        <f t="shared" si="76"/>
        <v>69.576182781687081</v>
      </c>
      <c r="EO62" s="2">
        <f t="shared" si="76"/>
        <v>67.079040438426034</v>
      </c>
      <c r="EQ62" s="2">
        <f t="shared" si="77"/>
        <v>68.299686997645864</v>
      </c>
      <c r="ER62" s="2">
        <f t="shared" si="77"/>
        <v>69.068008921070799</v>
      </c>
      <c r="ES62" s="2">
        <f t="shared" si="77"/>
        <v>75.943441186092528</v>
      </c>
      <c r="ET62" s="2">
        <f t="shared" si="77"/>
        <v>75.295417765333809</v>
      </c>
      <c r="EU62" s="2">
        <f t="shared" si="77"/>
        <v>75.218896281567353</v>
      </c>
      <c r="EV62" s="2">
        <f t="shared" si="77"/>
        <v>72.025719618123929</v>
      </c>
      <c r="EW62" s="2">
        <f t="shared" si="77"/>
        <v>74.540382725576009</v>
      </c>
      <c r="EX62" s="2">
        <f t="shared" si="77"/>
        <v>71.841215798684104</v>
      </c>
      <c r="EY62" s="2">
        <f t="shared" si="77"/>
        <v>72.064886763406534</v>
      </c>
      <c r="EZ62" s="2">
        <f t="shared" si="77"/>
        <v>72.44404750668788</v>
      </c>
      <c r="FA62" s="2">
        <f t="shared" si="77"/>
        <v>74.327210594679912</v>
      </c>
      <c r="FB62" s="2">
        <f t="shared" si="77"/>
        <v>74.259711856599083</v>
      </c>
      <c r="FC62" s="2">
        <f t="shared" si="77"/>
        <v>69.819524787534547</v>
      </c>
      <c r="FD62" s="2">
        <f t="shared" si="77"/>
        <v>68.069157933644007</v>
      </c>
      <c r="FE62" s="2">
        <f t="shared" si="77"/>
        <v>68.942230375428053</v>
      </c>
      <c r="FG62" s="2">
        <f t="shared" si="78"/>
        <v>0.41342783835288288</v>
      </c>
      <c r="FH62" s="2">
        <f t="shared" si="78"/>
        <v>0.35725640049828367</v>
      </c>
      <c r="FI62" s="2">
        <f t="shared" si="78"/>
        <v>0.33553619602228213</v>
      </c>
      <c r="FJ62" s="2">
        <f t="shared" si="78"/>
        <v>0.35832419661956511</v>
      </c>
      <c r="FK62" s="2">
        <f t="shared" si="78"/>
        <v>0.31619128513531225</v>
      </c>
      <c r="FL62" s="2">
        <f t="shared" si="78"/>
        <v>0.33679758973357243</v>
      </c>
      <c r="FM62" s="2">
        <f t="shared" si="78"/>
        <v>0.29830819150213839</v>
      </c>
      <c r="FN62" s="2">
        <f t="shared" si="78"/>
        <v>0.28040232069033699</v>
      </c>
      <c r="FO62" s="2">
        <f t="shared" si="78"/>
        <v>0.29595106445150005</v>
      </c>
      <c r="FP62" s="2">
        <f t="shared" si="78"/>
        <v>0.29949411516976027</v>
      </c>
      <c r="FQ62" s="2">
        <f t="shared" si="78"/>
        <v>0.26442089685069181</v>
      </c>
      <c r="FR62" s="2">
        <f t="shared" si="78"/>
        <v>0.30949845144185217</v>
      </c>
      <c r="FS62" s="2">
        <f t="shared" si="78"/>
        <v>0.32675475266509402</v>
      </c>
      <c r="FT62" s="2">
        <f t="shared" si="78"/>
        <v>0.33081052992928811</v>
      </c>
      <c r="FU62" s="2">
        <f t="shared" si="78"/>
        <v>0.24225893826784839</v>
      </c>
      <c r="FW62" s="2">
        <f t="shared" si="66"/>
        <v>4.5686769878380837E-6</v>
      </c>
      <c r="FX62" s="2">
        <f t="shared" si="66"/>
        <v>7.2653588562858336E-6</v>
      </c>
      <c r="FY62" s="2">
        <f t="shared" si="66"/>
        <v>7.7733410484658237E-6</v>
      </c>
      <c r="FZ62" s="2">
        <f t="shared" si="66"/>
        <v>9.4705040055871728E-6</v>
      </c>
      <c r="GA62" s="2">
        <f t="shared" si="66"/>
        <v>8.9910791172163446E-6</v>
      </c>
      <c r="GB62" s="2">
        <f t="shared" si="66"/>
        <v>1.0054018688113666E-5</v>
      </c>
      <c r="GC62" s="2">
        <f t="shared" si="66"/>
        <v>7.53885030764584E-6</v>
      </c>
      <c r="GD62" s="2">
        <f t="shared" si="66"/>
        <v>6.6400311561783198E-6</v>
      </c>
      <c r="GE62" s="2">
        <f t="shared" si="66"/>
        <v>8.1035136489866138E-6</v>
      </c>
      <c r="GF62" s="2">
        <f t="shared" si="66"/>
        <v>9.5895633182523326E-6</v>
      </c>
      <c r="GG62" s="2">
        <f t="shared" si="66"/>
        <v>8.8347546063818911E-6</v>
      </c>
      <c r="GH62" s="2">
        <f t="shared" si="66"/>
        <v>1.0689143012031771E-5</v>
      </c>
      <c r="GI62" s="2">
        <f t="shared" si="66"/>
        <v>8.6693333274601985E-6</v>
      </c>
      <c r="GJ62" s="2">
        <f t="shared" si="66"/>
        <v>7.1207152105305918E-6</v>
      </c>
      <c r="GK62" s="2">
        <f t="shared" si="66"/>
        <v>4.5145006593790469E-6</v>
      </c>
      <c r="GM62" s="92">
        <f t="shared" si="67"/>
        <v>4.2242756537882219E-3</v>
      </c>
      <c r="GN62" s="92">
        <f t="shared" si="67"/>
        <v>1.5495106370401663E-3</v>
      </c>
      <c r="GO62" s="92">
        <f t="shared" si="67"/>
        <v>8.2436743223153757E-4</v>
      </c>
      <c r="GP62" s="92">
        <f t="shared" si="67"/>
        <v>1.4207047298193853E-3</v>
      </c>
      <c r="GQ62" s="92">
        <f t="shared" si="67"/>
        <v>4.601351178000563E-4</v>
      </c>
      <c r="GR62" s="92">
        <f t="shared" si="67"/>
        <v>7.2203108843426071E-4</v>
      </c>
      <c r="GS62" s="92">
        <f t="shared" si="67"/>
        <v>2.6412636588115778E-4</v>
      </c>
      <c r="GT62" s="92">
        <f t="shared" si="67"/>
        <v>1.4626143185132083E-4</v>
      </c>
      <c r="GU62" s="92">
        <f t="shared" si="67"/>
        <v>2.3788855762668637E-4</v>
      </c>
      <c r="GV62" s="92">
        <f t="shared" si="67"/>
        <v>2.333262129461335E-4</v>
      </c>
      <c r="GW62" s="92">
        <f t="shared" si="67"/>
        <v>8.142709273147436E-5</v>
      </c>
      <c r="GX62" s="92">
        <f t="shared" si="67"/>
        <v>3.1708343574657122E-4</v>
      </c>
      <c r="GY62" s="92">
        <f t="shared" si="67"/>
        <v>5.968726993808664E-4</v>
      </c>
      <c r="GZ62" s="92">
        <f t="shared" si="67"/>
        <v>6.9029987483842654E-4</v>
      </c>
      <c r="HA62" s="92">
        <f t="shared" si="67"/>
        <v>2.2094230452765858E-5</v>
      </c>
      <c r="HC62" s="92">
        <f t="shared" si="72"/>
        <v>1.5854381386020588E-13</v>
      </c>
      <c r="HD62" s="92">
        <f t="shared" si="68"/>
        <v>8.883456572938508E-13</v>
      </c>
      <c r="HE62" s="92">
        <f t="shared" si="68"/>
        <v>4.554140576578925E-15</v>
      </c>
      <c r="HF62" s="92">
        <f t="shared" si="68"/>
        <v>4.9055509973057937E-16</v>
      </c>
      <c r="HG62" s="92">
        <f t="shared" si="68"/>
        <v>1.1940689756604483E-16</v>
      </c>
      <c r="HH62" s="92">
        <f t="shared" si="68"/>
        <v>6.4116845833092321E-15</v>
      </c>
      <c r="HI62" s="92">
        <f t="shared" si="68"/>
        <v>4.3640474928777445E-16</v>
      </c>
      <c r="HJ62" s="92">
        <f t="shared" si="68"/>
        <v>5.9916311884064573E-18</v>
      </c>
      <c r="HK62" s="92">
        <f t="shared" si="68"/>
        <v>6.1251011993727594E-16</v>
      </c>
      <c r="HL62" s="92">
        <f t="shared" si="68"/>
        <v>2.2566604955767565E-15</v>
      </c>
      <c r="HM62" s="92">
        <f t="shared" si="68"/>
        <v>1.6447129509123102E-17</v>
      </c>
      <c r="HN62" s="92">
        <f t="shared" si="68"/>
        <v>6.8875091283355091E-17</v>
      </c>
      <c r="HO62" s="92">
        <f t="shared" si="68"/>
        <v>3.2818177479177987E-14</v>
      </c>
      <c r="HP62" s="92">
        <f t="shared" si="68"/>
        <v>1.7038898642367336E-14</v>
      </c>
      <c r="HQ62" s="92">
        <f t="shared" si="68"/>
        <v>2.6669497273839262E-21</v>
      </c>
      <c r="HS62" s="92">
        <f t="shared" si="69"/>
        <v>1.8494924537112023E-56</v>
      </c>
      <c r="HT62" s="92">
        <f t="shared" si="69"/>
        <v>1.3167343703965822E-51</v>
      </c>
      <c r="HU62" s="92">
        <f t="shared" si="69"/>
        <v>1.0538606807433286E-62</v>
      </c>
      <c r="HV62" s="92">
        <f t="shared" si="69"/>
        <v>1.1614192857649165E-66</v>
      </c>
      <c r="HW62" s="92">
        <f t="shared" si="69"/>
        <v>9.482361244606195E-70</v>
      </c>
      <c r="HX62" s="92">
        <f t="shared" si="69"/>
        <v>3.6895940658109932E-63</v>
      </c>
      <c r="HY62" s="92">
        <f t="shared" si="69"/>
        <v>4.1799996676337788E-68</v>
      </c>
      <c r="HZ62" s="92">
        <f t="shared" si="69"/>
        <v>1.1641670988020461E-76</v>
      </c>
      <c r="IA62" s="92">
        <f t="shared" si="69"/>
        <v>2.0053804664486707E-67</v>
      </c>
      <c r="IB62" s="92">
        <f t="shared" si="69"/>
        <v>5.4598611114159058E-65</v>
      </c>
      <c r="IC62" s="92">
        <f t="shared" si="69"/>
        <v>4.669994106168566E-72</v>
      </c>
      <c r="ID62" s="92">
        <f t="shared" si="69"/>
        <v>2.2431732328710581E-71</v>
      </c>
      <c r="IE62" s="92">
        <f t="shared" si="69"/>
        <v>3.8956003956657747E-59</v>
      </c>
      <c r="IF62" s="92">
        <f t="shared" si="69"/>
        <v>1.9137275007868588E-37</v>
      </c>
      <c r="IG62" s="92">
        <f t="shared" si="69"/>
        <v>9.4345022425774817E-34</v>
      </c>
      <c r="II62" s="92">
        <f t="shared" si="70"/>
        <v>1.6553956908059642E-171</v>
      </c>
      <c r="IJ62" s="92">
        <f t="shared" si="70"/>
        <v>3.470797871411214E-155</v>
      </c>
      <c r="IK62" s="92">
        <f t="shared" si="70"/>
        <v>3.8462561731320375E-190</v>
      </c>
      <c r="IL62" s="92">
        <f t="shared" si="70"/>
        <v>1.761582695131435E-202</v>
      </c>
      <c r="IM62" s="92">
        <f t="shared" si="70"/>
        <v>3.2406716250971413E-213</v>
      </c>
      <c r="IN62" s="92">
        <f t="shared" si="70"/>
        <v>9.6077068250212929E-195</v>
      </c>
      <c r="IO62" s="92">
        <f t="shared" si="70"/>
        <v>5.8631052232068949E-212</v>
      </c>
      <c r="IP62" s="92">
        <f t="shared" si="70"/>
        <v>1.8504424623712708E-240</v>
      </c>
      <c r="IQ62" s="92">
        <f t="shared" si="70"/>
        <v>1.8908671199636858E-210</v>
      </c>
      <c r="IR62" s="92">
        <f t="shared" si="70"/>
        <v>6.1089282390517268E-202</v>
      </c>
      <c r="IS62" s="92">
        <f t="shared" si="70"/>
        <v>1.7378206894874149E-219</v>
      </c>
      <c r="IT62" s="92">
        <f t="shared" si="70"/>
        <v>4.0657215555734175E-219</v>
      </c>
      <c r="IU62" s="92">
        <f t="shared" si="70"/>
        <v>2.179173619464514E-179</v>
      </c>
      <c r="IV62" s="92">
        <f t="shared" si="70"/>
        <v>9.9937574759568483E-136</v>
      </c>
      <c r="IW62" s="92">
        <f t="shared" si="70"/>
        <v>1.7465159934993752E-93</v>
      </c>
      <c r="IY62" s="92">
        <f t="shared" si="71"/>
        <v>4.2242756539467661E-3</v>
      </c>
      <c r="IZ62" s="92">
        <f t="shared" si="71"/>
        <v>1.5495106379285119E-3</v>
      </c>
      <c r="JA62" s="92">
        <f t="shared" si="71"/>
        <v>8.2436743223609176E-4</v>
      </c>
      <c r="JB62" s="92">
        <f t="shared" si="71"/>
        <v>1.4207047298198758E-3</v>
      </c>
      <c r="JC62" s="92">
        <f t="shared" si="71"/>
        <v>4.6013511780017573E-4</v>
      </c>
      <c r="JD62" s="92">
        <f t="shared" si="71"/>
        <v>7.2203108844067236E-4</v>
      </c>
      <c r="JE62" s="92">
        <f t="shared" si="71"/>
        <v>2.6412636588159417E-4</v>
      </c>
      <c r="JF62" s="92">
        <f t="shared" si="71"/>
        <v>1.4626143185132682E-4</v>
      </c>
      <c r="JG62" s="92">
        <f t="shared" si="71"/>
        <v>2.3788855762729889E-4</v>
      </c>
      <c r="JH62" s="92">
        <f t="shared" si="71"/>
        <v>2.3332621294839016E-4</v>
      </c>
      <c r="JI62" s="92">
        <f t="shared" si="71"/>
        <v>8.1427092731490812E-5</v>
      </c>
      <c r="JJ62" s="92">
        <f t="shared" si="71"/>
        <v>3.1708343574664012E-4</v>
      </c>
      <c r="JK62" s="92">
        <f t="shared" si="71"/>
        <v>5.9687269941368455E-4</v>
      </c>
      <c r="JL62" s="92">
        <f t="shared" si="71"/>
        <v>6.9029987485546543E-4</v>
      </c>
      <c r="JM62" s="92">
        <f t="shared" si="71"/>
        <v>2.2094230452765861E-5</v>
      </c>
    </row>
    <row r="63" spans="2:273" x14ac:dyDescent="0.25">
      <c r="B63" s="2">
        <v>36</v>
      </c>
      <c r="C63" s="37">
        <v>84.082999999999998</v>
      </c>
      <c r="D63" s="37">
        <v>86.332999999999998</v>
      </c>
      <c r="E63" s="37">
        <v>84</v>
      </c>
      <c r="F63" s="37">
        <v>86.221999999999994</v>
      </c>
      <c r="G63" s="37">
        <v>78.561000000000007</v>
      </c>
      <c r="H63" s="37">
        <v>78.316999999999993</v>
      </c>
      <c r="I63" s="37">
        <v>78.188999999999993</v>
      </c>
      <c r="J63" s="37">
        <v>78.5</v>
      </c>
      <c r="K63" s="37">
        <v>77.275999999999996</v>
      </c>
      <c r="L63" s="37">
        <v>79.727000000000004</v>
      </c>
      <c r="M63" s="37">
        <v>76.727000000000004</v>
      </c>
      <c r="N63" s="37">
        <v>79.864000000000004</v>
      </c>
      <c r="O63" s="37">
        <v>78.256</v>
      </c>
      <c r="P63" s="37">
        <v>76.238</v>
      </c>
      <c r="Q63" s="37">
        <v>67.332999999999998</v>
      </c>
      <c r="S63" s="4">
        <f t="shared" si="73"/>
        <v>80.505901208351091</v>
      </c>
      <c r="T63" s="4">
        <f t="shared" si="73"/>
        <v>79.621017478960667</v>
      </c>
      <c r="U63" s="4">
        <f t="shared" si="73"/>
        <v>81.761231130529097</v>
      </c>
      <c r="V63" s="4">
        <f t="shared" si="73"/>
        <v>84.070073598620311</v>
      </c>
      <c r="W63" s="4">
        <f t="shared" si="73"/>
        <v>78.898024407687387</v>
      </c>
      <c r="X63" s="4">
        <f t="shared" si="73"/>
        <v>76.892731538392866</v>
      </c>
      <c r="Y63" s="4">
        <f t="shared" si="73"/>
        <v>78.09137096102711</v>
      </c>
      <c r="Z63" s="4">
        <f t="shared" si="73"/>
        <v>76.630386691192797</v>
      </c>
      <c r="AA63" s="4">
        <f t="shared" si="73"/>
        <v>75.463089864646648</v>
      </c>
      <c r="AB63" s="4">
        <f t="shared" si="73"/>
        <v>77.566674519598095</v>
      </c>
      <c r="AC63" s="4">
        <f t="shared" si="73"/>
        <v>77.626392503397511</v>
      </c>
      <c r="AD63" s="4">
        <f t="shared" si="73"/>
        <v>79.952543480443211</v>
      </c>
      <c r="AE63" s="4">
        <f t="shared" si="73"/>
        <v>76.82589448900012</v>
      </c>
      <c r="AF63" s="4">
        <f t="shared" si="73"/>
        <v>73.839086982092113</v>
      </c>
      <c r="AG63" s="4">
        <f t="shared" si="73"/>
        <v>68.073716764832</v>
      </c>
      <c r="AI63" s="4">
        <f t="shared" si="74"/>
        <v>3.5770987916489076</v>
      </c>
      <c r="AJ63" s="4">
        <f t="shared" si="74"/>
        <v>6.7119825210393316</v>
      </c>
      <c r="AK63" s="4">
        <f t="shared" si="74"/>
        <v>2.2387688694709027</v>
      </c>
      <c r="AL63" s="4">
        <f t="shared" si="74"/>
        <v>2.1519264013796828</v>
      </c>
      <c r="AM63" s="4">
        <f t="shared" si="74"/>
        <v>-0.33702440768738029</v>
      </c>
      <c r="AN63" s="4">
        <f t="shared" si="74"/>
        <v>1.4242684616071273</v>
      </c>
      <c r="AO63" s="4">
        <f t="shared" si="74"/>
        <v>9.7629038972883109E-2</v>
      </c>
      <c r="AP63" s="4">
        <f t="shared" si="74"/>
        <v>1.8696133088072031</v>
      </c>
      <c r="AQ63" s="4">
        <f t="shared" si="74"/>
        <v>1.8129101353533486</v>
      </c>
      <c r="AR63" s="4">
        <f t="shared" si="74"/>
        <v>2.1603254804019087</v>
      </c>
      <c r="AS63" s="4">
        <f t="shared" si="74"/>
        <v>-0.89939250339750743</v>
      </c>
      <c r="AT63" s="4">
        <f t="shared" si="74"/>
        <v>-8.854348044320659E-2</v>
      </c>
      <c r="AU63" s="4">
        <f t="shared" si="74"/>
        <v>1.4301055109998799</v>
      </c>
      <c r="AV63" s="4">
        <f t="shared" si="74"/>
        <v>2.398913017907887</v>
      </c>
      <c r="AW63" s="4">
        <f t="shared" si="74"/>
        <v>-0.74071676483200122</v>
      </c>
      <c r="AY63" s="2">
        <f t="shared" si="64"/>
        <v>76.2940541370575</v>
      </c>
      <c r="AZ63" s="2">
        <f t="shared" si="64"/>
        <v>77.71341539192511</v>
      </c>
      <c r="BA63" s="2">
        <f t="shared" si="64"/>
        <v>80.664630780878696</v>
      </c>
      <c r="BB63" s="2">
        <f t="shared" si="64"/>
        <v>82.354142916145051</v>
      </c>
      <c r="BC63" s="2">
        <f t="shared" si="64"/>
        <v>78.241048557543138</v>
      </c>
      <c r="BD63" s="2">
        <f t="shared" si="64"/>
        <v>75.878448386053108</v>
      </c>
      <c r="BE63" s="2">
        <f t="shared" si="64"/>
        <v>77.694283102645429</v>
      </c>
      <c r="BF63" s="2">
        <f t="shared" si="64"/>
        <v>76.382854649230481</v>
      </c>
      <c r="BG63" s="2">
        <f t="shared" si="64"/>
        <v>75.091836713951508</v>
      </c>
      <c r="BH63" s="2">
        <f t="shared" si="64"/>
        <v>77.200027689631341</v>
      </c>
      <c r="BI63" s="2">
        <f t="shared" si="64"/>
        <v>77.492778065835978</v>
      </c>
      <c r="BJ63" s="2">
        <f t="shared" si="64"/>
        <v>79.494742953874834</v>
      </c>
      <c r="BK63" s="2">
        <f t="shared" si="64"/>
        <v>76.038064096707458</v>
      </c>
      <c r="BL63" s="2">
        <f t="shared" si="64"/>
        <v>73.004008783288342</v>
      </c>
      <c r="BM63" s="2">
        <f t="shared" si="64"/>
        <v>68.041659640179077</v>
      </c>
      <c r="BO63" s="2">
        <f t="shared" si="9"/>
        <v>84.082999999999998</v>
      </c>
      <c r="BP63" s="2">
        <f t="shared" si="10"/>
        <v>86.332999999999998</v>
      </c>
      <c r="BQ63" s="2">
        <f t="shared" si="11"/>
        <v>84</v>
      </c>
      <c r="BR63" s="2">
        <f t="shared" si="12"/>
        <v>86.221999999999994</v>
      </c>
      <c r="BS63" s="2">
        <f t="shared" si="13"/>
        <v>78.561000000000007</v>
      </c>
      <c r="BT63" s="2">
        <f t="shared" si="14"/>
        <v>78.316999999999993</v>
      </c>
      <c r="BU63" s="2">
        <f t="shared" si="15"/>
        <v>78.188999999999993</v>
      </c>
      <c r="BV63" s="2">
        <f t="shared" si="16"/>
        <v>78.5</v>
      </c>
      <c r="BW63" s="2">
        <f t="shared" si="17"/>
        <v>77.275999999999996</v>
      </c>
      <c r="BX63" s="2">
        <f t="shared" si="18"/>
        <v>79.727000000000004</v>
      </c>
      <c r="BY63" s="2">
        <f t="shared" si="19"/>
        <v>76.727000000000004</v>
      </c>
      <c r="BZ63" s="2">
        <f t="shared" si="20"/>
        <v>79.864000000000004</v>
      </c>
      <c r="CA63" s="2">
        <f t="shared" si="21"/>
        <v>78.256</v>
      </c>
      <c r="CB63" s="2">
        <f t="shared" si="22"/>
        <v>76.238</v>
      </c>
      <c r="CC63" s="2">
        <f t="shared" si="23"/>
        <v>67.332999999999998</v>
      </c>
      <c r="CE63" s="2" t="str">
        <f t="shared" si="65"/>
        <v/>
      </c>
      <c r="CF63" s="2" t="str">
        <f t="shared" si="65"/>
        <v/>
      </c>
      <c r="CG63" s="2" t="str">
        <f t="shared" si="65"/>
        <v/>
      </c>
      <c r="CH63" s="2" t="str">
        <f t="shared" si="65"/>
        <v/>
      </c>
      <c r="CI63" s="2" t="str">
        <f t="shared" si="65"/>
        <v/>
      </c>
      <c r="CJ63" s="2" t="str">
        <f t="shared" si="65"/>
        <v/>
      </c>
      <c r="CK63" s="2" t="str">
        <f t="shared" si="65"/>
        <v/>
      </c>
      <c r="CL63" s="2" t="str">
        <f t="shared" si="65"/>
        <v/>
      </c>
      <c r="CM63" s="2" t="str">
        <f t="shared" si="65"/>
        <v/>
      </c>
      <c r="CN63" s="2" t="str">
        <f t="shared" si="65"/>
        <v/>
      </c>
      <c r="CO63" s="2" t="str">
        <f t="shared" si="65"/>
        <v/>
      </c>
      <c r="CP63" s="2" t="str">
        <f t="shared" si="65"/>
        <v/>
      </c>
      <c r="CQ63" s="2" t="str">
        <f t="shared" si="65"/>
        <v/>
      </c>
      <c r="CR63" s="2" t="str">
        <f t="shared" si="65"/>
        <v/>
      </c>
      <c r="CS63" s="2" t="str">
        <f t="shared" si="65"/>
        <v/>
      </c>
      <c r="CU63" s="2" t="str">
        <f t="shared" si="25"/>
        <v/>
      </c>
      <c r="CV63" s="2" t="str">
        <f t="shared" si="26"/>
        <v/>
      </c>
      <c r="CW63" s="2" t="str">
        <f t="shared" si="27"/>
        <v/>
      </c>
      <c r="CX63" s="2" t="str">
        <f t="shared" si="28"/>
        <v/>
      </c>
      <c r="CY63" s="2" t="str">
        <f t="shared" si="29"/>
        <v/>
      </c>
      <c r="CZ63" s="2" t="str">
        <f t="shared" si="30"/>
        <v/>
      </c>
      <c r="DA63" s="2" t="str">
        <f t="shared" si="31"/>
        <v/>
      </c>
      <c r="DB63" s="2" t="str">
        <f t="shared" si="32"/>
        <v/>
      </c>
      <c r="DC63" s="2" t="str">
        <f t="shared" si="33"/>
        <v/>
      </c>
      <c r="DD63" s="2" t="str">
        <f t="shared" si="34"/>
        <v/>
      </c>
      <c r="DE63" s="2" t="str">
        <f t="shared" si="35"/>
        <v/>
      </c>
      <c r="DF63" s="2" t="str">
        <f t="shared" si="36"/>
        <v/>
      </c>
      <c r="DG63" s="2" t="str">
        <f t="shared" si="37"/>
        <v/>
      </c>
      <c r="DH63" s="2" t="str">
        <f t="shared" si="38"/>
        <v/>
      </c>
      <c r="DI63" s="2" t="str">
        <f t="shared" si="39"/>
        <v/>
      </c>
      <c r="DK63" s="2">
        <f t="shared" si="75"/>
        <v>83.014234278002704</v>
      </c>
      <c r="DL63" s="2">
        <f t="shared" si="75"/>
        <v>85.040162369337963</v>
      </c>
      <c r="DM63" s="2">
        <f t="shared" si="75"/>
        <v>83.160953569402807</v>
      </c>
      <c r="DN63" s="2">
        <f t="shared" si="75"/>
        <v>84.85838048780488</v>
      </c>
      <c r="DO63" s="2">
        <f t="shared" si="75"/>
        <v>77.964125188764726</v>
      </c>
      <c r="DP63" s="2">
        <f t="shared" si="75"/>
        <v>76.895256111066089</v>
      </c>
      <c r="DQ63" s="2">
        <f t="shared" si="75"/>
        <v>78.121342565186765</v>
      </c>
      <c r="DR63" s="2">
        <f t="shared" si="75"/>
        <v>78.349940048323745</v>
      </c>
      <c r="DS63" s="2">
        <f t="shared" si="75"/>
        <v>76.84722832980971</v>
      </c>
      <c r="DT63" s="2">
        <f t="shared" si="75"/>
        <v>79.354987332198931</v>
      </c>
      <c r="DU63" s="2">
        <f t="shared" si="75"/>
        <v>77.543821516354711</v>
      </c>
      <c r="DV63" s="2">
        <f t="shared" si="75"/>
        <v>80.872399577167016</v>
      </c>
      <c r="DW63" s="2">
        <f t="shared" si="75"/>
        <v>79.100671398369087</v>
      </c>
      <c r="DX63" s="2">
        <f t="shared" si="75"/>
        <v>74.921660292250778</v>
      </c>
      <c r="DY63" s="2">
        <f t="shared" si="75"/>
        <v>68.40404869241712</v>
      </c>
      <c r="EA63" s="2">
        <f t="shared" si="76"/>
        <v>67.598384688103963</v>
      </c>
      <c r="EB63" s="2">
        <f t="shared" si="76"/>
        <v>65.691561381087368</v>
      </c>
      <c r="EC63" s="2">
        <f t="shared" si="76"/>
        <v>76.156132407123764</v>
      </c>
      <c r="ED63" s="2">
        <f t="shared" si="76"/>
        <v>78.264304755807174</v>
      </c>
      <c r="EE63" s="2">
        <f t="shared" si="76"/>
        <v>78.787347511376893</v>
      </c>
      <c r="EF63" s="2">
        <f t="shared" si="76"/>
        <v>74.052449910370413</v>
      </c>
      <c r="EG63" s="2">
        <f t="shared" si="76"/>
        <v>76.778187848672673</v>
      </c>
      <c r="EH63" s="2">
        <f t="shared" si="76"/>
        <v>71.778897290893838</v>
      </c>
      <c r="EI63" s="2">
        <f t="shared" si="76"/>
        <v>71.283291222296015</v>
      </c>
      <c r="EJ63" s="2">
        <f t="shared" si="76"/>
        <v>72.60316208055724</v>
      </c>
      <c r="EK63" s="2">
        <f t="shared" si="76"/>
        <v>77.363385200779618</v>
      </c>
      <c r="EL63" s="2">
        <f t="shared" si="76"/>
        <v>76.691678857822097</v>
      </c>
      <c r="EM63" s="2">
        <f t="shared" si="76"/>
        <v>70.283114366480504</v>
      </c>
      <c r="EN63" s="2">
        <f t="shared" si="76"/>
        <v>69.466191460042722</v>
      </c>
      <c r="EO63" s="2">
        <f t="shared" si="76"/>
        <v>67.007873306212076</v>
      </c>
      <c r="EQ63" s="2">
        <f t="shared" si="77"/>
        <v>68.25428746422061</v>
      </c>
      <c r="ER63" s="2">
        <f t="shared" si="77"/>
        <v>68.998900890260316</v>
      </c>
      <c r="ES63" s="2">
        <f t="shared" si="77"/>
        <v>75.819513021388858</v>
      </c>
      <c r="ET63" s="2">
        <f t="shared" si="77"/>
        <v>75.188266356296381</v>
      </c>
      <c r="EU63" s="2">
        <f t="shared" si="77"/>
        <v>75.09480138714143</v>
      </c>
      <c r="EV63" s="2">
        <f t="shared" si="77"/>
        <v>71.93152755850231</v>
      </c>
      <c r="EW63" s="2">
        <f t="shared" si="77"/>
        <v>74.429862598257387</v>
      </c>
      <c r="EX63" s="2">
        <f t="shared" si="77"/>
        <v>71.747222491913732</v>
      </c>
      <c r="EY63" s="2">
        <f t="shared" si="77"/>
        <v>71.964544667220466</v>
      </c>
      <c r="EZ63" s="2">
        <f t="shared" si="77"/>
        <v>72.336856624845709</v>
      </c>
      <c r="FA63" s="2">
        <f t="shared" si="77"/>
        <v>74.202999625893526</v>
      </c>
      <c r="FB63" s="2">
        <f t="shared" si="77"/>
        <v>74.127147882580346</v>
      </c>
      <c r="FC63" s="2">
        <f t="shared" si="77"/>
        <v>69.720326027990083</v>
      </c>
      <c r="FD63" s="2">
        <f t="shared" si="77"/>
        <v>67.978697339375458</v>
      </c>
      <c r="FE63" s="2">
        <f t="shared" si="77"/>
        <v>68.843309489391984</v>
      </c>
      <c r="FG63" s="2">
        <f t="shared" si="78"/>
        <v>0.43592689377706434</v>
      </c>
      <c r="FH63" s="2">
        <f t="shared" si="78"/>
        <v>0.37867199437971438</v>
      </c>
      <c r="FI63" s="2">
        <f t="shared" si="78"/>
        <v>0.35637168481349413</v>
      </c>
      <c r="FJ63" s="2">
        <f t="shared" si="78"/>
        <v>0.37976597953461344</v>
      </c>
      <c r="FK63" s="2">
        <f t="shared" si="78"/>
        <v>0.33643374843869489</v>
      </c>
      <c r="FL63" s="2">
        <f t="shared" si="78"/>
        <v>0.35766924376089693</v>
      </c>
      <c r="FM63" s="2">
        <f t="shared" si="78"/>
        <v>0.31793809425977282</v>
      </c>
      <c r="FN63" s="2">
        <f t="shared" si="78"/>
        <v>0.29935662285199993</v>
      </c>
      <c r="FO63" s="2">
        <f t="shared" si="78"/>
        <v>0.31549559872664606</v>
      </c>
      <c r="FP63" s="2">
        <f t="shared" si="78"/>
        <v>0.31916656046625302</v>
      </c>
      <c r="FQ63" s="2">
        <f t="shared" si="78"/>
        <v>0.28271933707583841</v>
      </c>
      <c r="FR63" s="2">
        <f t="shared" si="78"/>
        <v>0.3295189175369711</v>
      </c>
      <c r="FS63" s="2">
        <f t="shared" si="78"/>
        <v>0.34732998503706369</v>
      </c>
      <c r="FT63" s="2">
        <f t="shared" si="78"/>
        <v>0.35150780877490106</v>
      </c>
      <c r="FU63" s="2">
        <f t="shared" si="78"/>
        <v>0.25956490947948829</v>
      </c>
      <c r="FW63" s="2">
        <f t="shared" si="66"/>
        <v>5.0094524943305672E-6</v>
      </c>
      <c r="FX63" s="2">
        <f t="shared" si="66"/>
        <v>7.9663019891040451E-6</v>
      </c>
      <c r="FY63" s="2">
        <f t="shared" si="66"/>
        <v>8.523292578716784E-6</v>
      </c>
      <c r="FZ63" s="2">
        <f t="shared" si="66"/>
        <v>1.0384191660606774E-5</v>
      </c>
      <c r="GA63" s="2">
        <f t="shared" si="66"/>
        <v>9.8585136601264533E-6</v>
      </c>
      <c r="GB63" s="2">
        <f t="shared" si="66"/>
        <v>1.1024001581921902E-5</v>
      </c>
      <c r="GC63" s="2">
        <f t="shared" si="66"/>
        <v>8.2661789740423753E-6</v>
      </c>
      <c r="GD63" s="2">
        <f t="shared" si="66"/>
        <v>7.2806447203472274E-6</v>
      </c>
      <c r="GE63" s="2">
        <f t="shared" si="66"/>
        <v>8.8853190816100674E-6</v>
      </c>
      <c r="GF63" s="2">
        <f t="shared" si="66"/>
        <v>1.0514737360933809E-5</v>
      </c>
      <c r="GG63" s="2">
        <f t="shared" si="66"/>
        <v>9.6871075372588191E-6</v>
      </c>
      <c r="GH63" s="2">
        <f t="shared" si="66"/>
        <v>1.1720400161261001E-5</v>
      </c>
      <c r="GI63" s="2">
        <f t="shared" si="66"/>
        <v>9.505727018051873E-6</v>
      </c>
      <c r="GJ63" s="2">
        <f t="shared" si="66"/>
        <v>7.8077036054482728E-6</v>
      </c>
      <c r="GK63" s="2">
        <f t="shared" si="66"/>
        <v>4.9500493834847893E-6</v>
      </c>
      <c r="GM63" s="92">
        <f t="shared" si="67"/>
        <v>5.6768652326336074E-3</v>
      </c>
      <c r="GN63" s="92">
        <f t="shared" si="67"/>
        <v>2.2065906790786679E-3</v>
      </c>
      <c r="GO63" s="92">
        <f t="shared" si="67"/>
        <v>1.2351199539628499E-3</v>
      </c>
      <c r="GP63" s="92">
        <f t="shared" si="67"/>
        <v>2.0611801203345818E-3</v>
      </c>
      <c r="GQ63" s="92">
        <f t="shared" si="67"/>
        <v>7.1649128155419173E-4</v>
      </c>
      <c r="GR63" s="92">
        <f t="shared" si="67"/>
        <v>1.1089762044579625E-3</v>
      </c>
      <c r="GS63" s="92">
        <f t="shared" si="67"/>
        <v>4.2423723435110877E-4</v>
      </c>
      <c r="GT63" s="92">
        <f t="shared" si="67"/>
        <v>2.4202939420975631E-4</v>
      </c>
      <c r="GU63" s="92">
        <f t="shared" si="67"/>
        <v>3.8510001537053989E-4</v>
      </c>
      <c r="GV63" s="92">
        <f t="shared" si="67"/>
        <v>3.8230767615643333E-4</v>
      </c>
      <c r="GW63" s="92">
        <f t="shared" si="67"/>
        <v>1.3867828363788723E-4</v>
      </c>
      <c r="GX63" s="92">
        <f t="shared" si="67"/>
        <v>5.1167606723273226E-4</v>
      </c>
      <c r="GY63" s="92">
        <f t="shared" si="67"/>
        <v>9.192034001386806E-4</v>
      </c>
      <c r="GZ63" s="92">
        <f t="shared" si="67"/>
        <v>1.0506256789722607E-3</v>
      </c>
      <c r="HA63" s="92">
        <f t="shared" si="67"/>
        <v>4.098512396357774E-5</v>
      </c>
      <c r="HC63" s="92">
        <f t="shared" si="72"/>
        <v>4.2569092476104407E-13</v>
      </c>
      <c r="HD63" s="92">
        <f t="shared" si="68"/>
        <v>2.2874351798227403E-12</v>
      </c>
      <c r="HE63" s="92">
        <f t="shared" si="68"/>
        <v>1.441994577889911E-14</v>
      </c>
      <c r="HF63" s="92">
        <f t="shared" si="68"/>
        <v>1.7141416846742476E-15</v>
      </c>
      <c r="HG63" s="92">
        <f t="shared" si="68"/>
        <v>4.4009710703970708E-16</v>
      </c>
      <c r="HH63" s="92">
        <f t="shared" si="68"/>
        <v>2.0989175340570849E-14</v>
      </c>
      <c r="HI63" s="92">
        <f t="shared" si="68"/>
        <v>1.535017166166542E-15</v>
      </c>
      <c r="HJ63" s="92">
        <f t="shared" si="68"/>
        <v>2.4450451598191784E-17</v>
      </c>
      <c r="HK63" s="92">
        <f t="shared" si="68"/>
        <v>2.1477746480137016E-15</v>
      </c>
      <c r="HL63" s="92">
        <f t="shared" si="68"/>
        <v>7.6626621566691178E-15</v>
      </c>
      <c r="HM63" s="92">
        <f t="shared" si="68"/>
        <v>6.3953316968807706E-17</v>
      </c>
      <c r="HN63" s="92">
        <f t="shared" si="68"/>
        <v>2.6636453947483885E-16</v>
      </c>
      <c r="HO63" s="92">
        <f t="shared" si="68"/>
        <v>9.803196882202035E-14</v>
      </c>
      <c r="HP63" s="92">
        <f t="shared" si="68"/>
        <v>5.1455167928141027E-14</v>
      </c>
      <c r="HQ63" s="92">
        <f t="shared" si="68"/>
        <v>1.3717033603572193E-20</v>
      </c>
      <c r="HS63" s="92">
        <f t="shared" si="69"/>
        <v>2.2290189971609971E-55</v>
      </c>
      <c r="HT63" s="92">
        <f t="shared" si="69"/>
        <v>1.3777853054265621E-50</v>
      </c>
      <c r="HU63" s="92">
        <f t="shared" si="69"/>
        <v>1.8993055346249504E-61</v>
      </c>
      <c r="HV63" s="92">
        <f t="shared" si="69"/>
        <v>2.6622793999343237E-65</v>
      </c>
      <c r="HW63" s="92">
        <f t="shared" si="69"/>
        <v>2.5085705574209114E-68</v>
      </c>
      <c r="HX63" s="92">
        <f t="shared" si="69"/>
        <v>7.4318152349664119E-62</v>
      </c>
      <c r="HY63" s="92">
        <f t="shared" si="69"/>
        <v>1.003209832524781E-66</v>
      </c>
      <c r="HZ63" s="92">
        <f t="shared" si="69"/>
        <v>4.0918787117956416E-75</v>
      </c>
      <c r="IA63" s="92">
        <f t="shared" si="69"/>
        <v>4.7728411295568237E-66</v>
      </c>
      <c r="IB63" s="92">
        <f t="shared" si="69"/>
        <v>1.2007485335020672E-63</v>
      </c>
      <c r="IC63" s="92">
        <f t="shared" si="69"/>
        <v>1.3639139264399304E-70</v>
      </c>
      <c r="ID63" s="92">
        <f t="shared" si="69"/>
        <v>6.7936288081522852E-70</v>
      </c>
      <c r="IE63" s="92">
        <f t="shared" si="69"/>
        <v>6.0948016750727884E-58</v>
      </c>
      <c r="IF63" s="92">
        <f t="shared" si="69"/>
        <v>1.0225841578920207E-36</v>
      </c>
      <c r="IG63" s="92">
        <f t="shared" si="69"/>
        <v>4.0052063073870977E-33</v>
      </c>
      <c r="II63" s="92">
        <f t="shared" si="70"/>
        <v>5.5968677747182789E-169</v>
      </c>
      <c r="IJ63" s="92">
        <f t="shared" si="70"/>
        <v>8.2313925616932912E-153</v>
      </c>
      <c r="IK63" s="92">
        <f t="shared" si="70"/>
        <v>3.2972305998276928E-187</v>
      </c>
      <c r="IL63" s="92">
        <f t="shared" si="70"/>
        <v>2.656976949832953E-199</v>
      </c>
      <c r="IM63" s="92">
        <f t="shared" si="70"/>
        <v>6.9872249010574366E-210</v>
      </c>
      <c r="IN63" s="92">
        <f t="shared" si="70"/>
        <v>1.1332842880434141E-191</v>
      </c>
      <c r="IO63" s="92">
        <f t="shared" si="70"/>
        <v>1.078108808352751E-208</v>
      </c>
      <c r="IP63" s="92">
        <f t="shared" si="70"/>
        <v>8.6180794052656182E-237</v>
      </c>
      <c r="IQ63" s="92">
        <f t="shared" si="70"/>
        <v>3.4486096652886622E-207</v>
      </c>
      <c r="IR63" s="92">
        <f t="shared" si="70"/>
        <v>9.1055592594670586E-199</v>
      </c>
      <c r="IS63" s="92">
        <f t="shared" si="70"/>
        <v>4.6498530972827701E-216</v>
      </c>
      <c r="IT63" s="92">
        <f t="shared" si="70"/>
        <v>1.2231648384404612E-215</v>
      </c>
      <c r="IU63" s="92">
        <f t="shared" si="70"/>
        <v>1.3479519046513374E-176</v>
      </c>
      <c r="IV63" s="92">
        <f t="shared" si="70"/>
        <v>1.1747869547935527E-133</v>
      </c>
      <c r="IW63" s="92">
        <f t="shared" si="70"/>
        <v>4.0496322111593973E-92</v>
      </c>
      <c r="IY63" s="92">
        <f t="shared" si="71"/>
        <v>5.6768652330592981E-3</v>
      </c>
      <c r="IZ63" s="92">
        <f t="shared" si="71"/>
        <v>2.2065906813661029E-3</v>
      </c>
      <c r="JA63" s="92">
        <f t="shared" si="71"/>
        <v>1.2351199539772698E-3</v>
      </c>
      <c r="JB63" s="92">
        <f t="shared" si="71"/>
        <v>2.0611801203362962E-3</v>
      </c>
      <c r="JC63" s="92">
        <f t="shared" si="71"/>
        <v>7.164912815546318E-4</v>
      </c>
      <c r="JD63" s="92">
        <f t="shared" si="71"/>
        <v>1.1089762044789516E-3</v>
      </c>
      <c r="JE63" s="92">
        <f t="shared" si="71"/>
        <v>4.2423723435264379E-4</v>
      </c>
      <c r="JF63" s="92">
        <f t="shared" si="71"/>
        <v>2.4202939420978075E-4</v>
      </c>
      <c r="JG63" s="92">
        <f t="shared" si="71"/>
        <v>3.8510001537268764E-4</v>
      </c>
      <c r="JH63" s="92">
        <f t="shared" si="71"/>
        <v>3.8230767616409598E-4</v>
      </c>
      <c r="JI63" s="92">
        <f t="shared" si="71"/>
        <v>1.3867828363795117E-4</v>
      </c>
      <c r="JJ63" s="92">
        <f t="shared" si="71"/>
        <v>5.1167606723299865E-4</v>
      </c>
      <c r="JK63" s="92">
        <f t="shared" si="71"/>
        <v>9.1920340023671253E-4</v>
      </c>
      <c r="JL63" s="92">
        <f t="shared" si="71"/>
        <v>1.0506256790237159E-3</v>
      </c>
      <c r="JM63" s="92">
        <f t="shared" si="71"/>
        <v>4.0985123963577753E-5</v>
      </c>
    </row>
    <row r="64" spans="2:273" x14ac:dyDescent="0.25">
      <c r="B64" s="2">
        <v>37</v>
      </c>
      <c r="C64" s="37">
        <v>88.582999999999998</v>
      </c>
      <c r="D64" s="37">
        <v>88.31</v>
      </c>
      <c r="E64" s="37">
        <v>85.356999999999999</v>
      </c>
      <c r="F64" s="37">
        <v>87.703999999999994</v>
      </c>
      <c r="G64" s="37">
        <v>79.805000000000007</v>
      </c>
      <c r="H64" s="37">
        <v>78.244</v>
      </c>
      <c r="I64" s="37">
        <v>79.027000000000001</v>
      </c>
      <c r="J64" s="37">
        <v>78.832999999999998</v>
      </c>
      <c r="K64" s="37">
        <v>78.585999999999999</v>
      </c>
      <c r="L64" s="37">
        <v>79.954999999999998</v>
      </c>
      <c r="M64" s="37">
        <v>78.704999999999998</v>
      </c>
      <c r="N64" s="37">
        <v>81.227000000000004</v>
      </c>
      <c r="O64" s="37">
        <v>79.558000000000007</v>
      </c>
      <c r="P64" s="37">
        <v>77.786000000000001</v>
      </c>
      <c r="Q64" s="37">
        <v>67.356999999999999</v>
      </c>
      <c r="S64" s="4">
        <f t="shared" si="73"/>
        <v>81.526132468446932</v>
      </c>
      <c r="T64" s="4">
        <f t="shared" si="73"/>
        <v>80.129516757798626</v>
      </c>
      <c r="U64" s="4">
        <f t="shared" si="73"/>
        <v>82.253842159547219</v>
      </c>
      <c r="V64" s="4">
        <f t="shared" si="73"/>
        <v>84.783519459906117</v>
      </c>
      <c r="W64" s="4">
        <f t="shared" si="73"/>
        <v>79.382180446934527</v>
      </c>
      <c r="X64" s="4">
        <f t="shared" si="73"/>
        <v>77.37338699952241</v>
      </c>
      <c r="Y64" s="4">
        <f t="shared" si="73"/>
        <v>78.37647077990691</v>
      </c>
      <c r="Z64" s="4">
        <f t="shared" si="73"/>
        <v>76.780638326593575</v>
      </c>
      <c r="AA64" s="4">
        <f t="shared" si="73"/>
        <v>75.659406235325363</v>
      </c>
      <c r="AB64" s="4">
        <f t="shared" si="73"/>
        <v>77.780313265162278</v>
      </c>
      <c r="AC64" s="4">
        <f t="shared" si="73"/>
        <v>77.836501466889899</v>
      </c>
      <c r="AD64" s="4">
        <f t="shared" si="73"/>
        <v>80.264791364212442</v>
      </c>
      <c r="AE64" s="4">
        <f t="shared" si="73"/>
        <v>77.162170482998874</v>
      </c>
      <c r="AF64" s="4">
        <f t="shared" si="73"/>
        <v>74.235698516463273</v>
      </c>
      <c r="AG64" s="4">
        <f t="shared" si="73"/>
        <v>68.155629694562876</v>
      </c>
      <c r="AI64" s="4">
        <f t="shared" si="74"/>
        <v>7.0568675315530669</v>
      </c>
      <c r="AJ64" s="4">
        <f t="shared" si="74"/>
        <v>8.180483242201376</v>
      </c>
      <c r="AK64" s="4">
        <f t="shared" si="74"/>
        <v>3.1031578404527806</v>
      </c>
      <c r="AL64" s="4">
        <f t="shared" si="74"/>
        <v>2.9204805400938767</v>
      </c>
      <c r="AM64" s="4">
        <f t="shared" si="74"/>
        <v>0.42281955306548014</v>
      </c>
      <c r="AN64" s="4">
        <f t="shared" si="74"/>
        <v>0.87061300047759005</v>
      </c>
      <c r="AO64" s="4">
        <f t="shared" si="74"/>
        <v>0.650529220093091</v>
      </c>
      <c r="AP64" s="4">
        <f t="shared" si="74"/>
        <v>2.0523616734064234</v>
      </c>
      <c r="AQ64" s="4">
        <f t="shared" si="74"/>
        <v>2.9265937646746352</v>
      </c>
      <c r="AR64" s="4">
        <f t="shared" si="74"/>
        <v>2.1746867348377208</v>
      </c>
      <c r="AS64" s="4">
        <f t="shared" si="74"/>
        <v>0.86849853311009895</v>
      </c>
      <c r="AT64" s="4">
        <f t="shared" si="74"/>
        <v>0.96220863578756166</v>
      </c>
      <c r="AU64" s="4">
        <f t="shared" si="74"/>
        <v>2.3958295170011326</v>
      </c>
      <c r="AV64" s="4">
        <f t="shared" si="74"/>
        <v>3.5503014835367281</v>
      </c>
      <c r="AW64" s="4">
        <f t="shared" si="74"/>
        <v>-0.79862969456287658</v>
      </c>
      <c r="AY64" s="2">
        <f t="shared" si="64"/>
        <v>76.072865283449076</v>
      </c>
      <c r="AZ64" s="2">
        <f t="shared" si="64"/>
        <v>77.518480681736762</v>
      </c>
      <c r="BA64" s="2">
        <f t="shared" si="64"/>
        <v>80.680025372745348</v>
      </c>
      <c r="BB64" s="2">
        <f t="shared" si="64"/>
        <v>82.395924510450243</v>
      </c>
      <c r="BC64" s="2">
        <f t="shared" si="64"/>
        <v>78.404043968142659</v>
      </c>
      <c r="BD64" s="2">
        <f t="shared" si="64"/>
        <v>75.88515442241615</v>
      </c>
      <c r="BE64" s="2">
        <f t="shared" si="64"/>
        <v>77.767205360544793</v>
      </c>
      <c r="BF64" s="2">
        <f t="shared" si="64"/>
        <v>76.389576250847256</v>
      </c>
      <c r="BG64" s="2">
        <f t="shared" si="64"/>
        <v>75.085548232374236</v>
      </c>
      <c r="BH64" s="2">
        <f t="shared" si="64"/>
        <v>77.207533408849457</v>
      </c>
      <c r="BI64" s="2">
        <f t="shared" si="64"/>
        <v>77.619354362634922</v>
      </c>
      <c r="BJ64" s="2">
        <f t="shared" si="64"/>
        <v>79.560286376354128</v>
      </c>
      <c r="BK64" s="2">
        <f t="shared" si="64"/>
        <v>76.002152952589711</v>
      </c>
      <c r="BL64" s="2">
        <f t="shared" si="64"/>
        <v>73.019603646509907</v>
      </c>
      <c r="BM64" s="2">
        <f t="shared" si="64"/>
        <v>68.099090067035078</v>
      </c>
      <c r="BO64" s="2">
        <f t="shared" si="9"/>
        <v>88.582999999999998</v>
      </c>
      <c r="BP64" s="2">
        <f t="shared" si="10"/>
        <v>88.31</v>
      </c>
      <c r="BQ64" s="2">
        <f t="shared" si="11"/>
        <v>85.356999999999999</v>
      </c>
      <c r="BR64" s="2">
        <f t="shared" si="12"/>
        <v>87.703999999999994</v>
      </c>
      <c r="BS64" s="2">
        <f t="shared" si="13"/>
        <v>79.805000000000007</v>
      </c>
      <c r="BT64" s="2">
        <f t="shared" si="14"/>
        <v>78.244</v>
      </c>
      <c r="BU64" s="2">
        <f t="shared" si="15"/>
        <v>79.027000000000001</v>
      </c>
      <c r="BV64" s="2">
        <f t="shared" si="16"/>
        <v>78.832999999999998</v>
      </c>
      <c r="BW64" s="2">
        <f t="shared" si="17"/>
        <v>78.585999999999999</v>
      </c>
      <c r="BX64" s="2">
        <f t="shared" si="18"/>
        <v>79.954999999999998</v>
      </c>
      <c r="BY64" s="2">
        <f t="shared" si="19"/>
        <v>78.704999999999998</v>
      </c>
      <c r="BZ64" s="2">
        <f t="shared" si="20"/>
        <v>81.227000000000004</v>
      </c>
      <c r="CA64" s="2">
        <f t="shared" si="21"/>
        <v>79.558000000000007</v>
      </c>
      <c r="CB64" s="2">
        <f t="shared" si="22"/>
        <v>77.786000000000001</v>
      </c>
      <c r="CC64" s="2">
        <f t="shared" si="23"/>
        <v>67.356999999999999</v>
      </c>
      <c r="CE64" s="2" t="str">
        <f t="shared" si="65"/>
        <v/>
      </c>
      <c r="CF64" s="2" t="str">
        <f t="shared" si="65"/>
        <v/>
      </c>
      <c r="CG64" s="2" t="str">
        <f t="shared" si="65"/>
        <v/>
      </c>
      <c r="CH64" s="2" t="str">
        <f t="shared" si="65"/>
        <v/>
      </c>
      <c r="CI64" s="2" t="str">
        <f t="shared" si="65"/>
        <v/>
      </c>
      <c r="CJ64" s="2" t="str">
        <f t="shared" si="65"/>
        <v/>
      </c>
      <c r="CK64" s="2" t="str">
        <f t="shared" si="65"/>
        <v/>
      </c>
      <c r="CL64" s="2" t="str">
        <f t="shared" si="65"/>
        <v/>
      </c>
      <c r="CM64" s="2" t="str">
        <f t="shared" si="65"/>
        <v/>
      </c>
      <c r="CN64" s="2" t="str">
        <f t="shared" si="65"/>
        <v/>
      </c>
      <c r="CO64" s="2" t="str">
        <f t="shared" si="65"/>
        <v/>
      </c>
      <c r="CP64" s="2" t="str">
        <f t="shared" si="65"/>
        <v/>
      </c>
      <c r="CQ64" s="2" t="str">
        <f t="shared" si="65"/>
        <v/>
      </c>
      <c r="CR64" s="2" t="str">
        <f t="shared" si="65"/>
        <v/>
      </c>
      <c r="CS64" s="2" t="str">
        <f t="shared" si="65"/>
        <v/>
      </c>
      <c r="CU64" s="2" t="str">
        <f t="shared" si="25"/>
        <v/>
      </c>
      <c r="CV64" s="2" t="str">
        <f t="shared" si="26"/>
        <v/>
      </c>
      <c r="CW64" s="2" t="str">
        <f t="shared" si="27"/>
        <v/>
      </c>
      <c r="CX64" s="2" t="str">
        <f t="shared" si="28"/>
        <v/>
      </c>
      <c r="CY64" s="2" t="str">
        <f t="shared" si="29"/>
        <v/>
      </c>
      <c r="CZ64" s="2" t="str">
        <f t="shared" si="30"/>
        <v/>
      </c>
      <c r="DA64" s="2" t="str">
        <f t="shared" si="31"/>
        <v/>
      </c>
      <c r="DB64" s="2" t="str">
        <f t="shared" si="32"/>
        <v/>
      </c>
      <c r="DC64" s="2" t="str">
        <f t="shared" si="33"/>
        <v/>
      </c>
      <c r="DD64" s="2" t="str">
        <f t="shared" si="34"/>
        <v/>
      </c>
      <c r="DE64" s="2" t="str">
        <f t="shared" si="35"/>
        <v/>
      </c>
      <c r="DF64" s="2" t="str">
        <f t="shared" si="36"/>
        <v/>
      </c>
      <c r="DG64" s="2" t="str">
        <f t="shared" si="37"/>
        <v/>
      </c>
      <c r="DH64" s="2" t="str">
        <f t="shared" si="38"/>
        <v/>
      </c>
      <c r="DI64" s="2" t="str">
        <f t="shared" si="39"/>
        <v/>
      </c>
      <c r="DK64" s="2">
        <f t="shared" si="75"/>
        <v>83.285435087719307</v>
      </c>
      <c r="DL64" s="2">
        <f t="shared" si="75"/>
        <v>85.438978919860617</v>
      </c>
      <c r="DM64" s="2">
        <f t="shared" si="75"/>
        <v>83.504416011668425</v>
      </c>
      <c r="DN64" s="2">
        <f t="shared" si="75"/>
        <v>85.269187804878058</v>
      </c>
      <c r="DO64" s="2">
        <f t="shared" si="75"/>
        <v>78.28871337964361</v>
      </c>
      <c r="DP64" s="2">
        <f t="shared" si="75"/>
        <v>77.079126705021196</v>
      </c>
      <c r="DQ64" s="2">
        <f t="shared" si="75"/>
        <v>78.345500986610304</v>
      </c>
      <c r="DR64" s="2">
        <f t="shared" si="75"/>
        <v>78.593801268498922</v>
      </c>
      <c r="DS64" s="2">
        <f t="shared" si="75"/>
        <v>77.053236333434</v>
      </c>
      <c r="DT64" s="2">
        <f t="shared" si="75"/>
        <v>79.63096699349056</v>
      </c>
      <c r="DU64" s="2">
        <f t="shared" si="75"/>
        <v>77.802338087135027</v>
      </c>
      <c r="DV64" s="2">
        <f t="shared" si="75"/>
        <v>81.197135759589244</v>
      </c>
      <c r="DW64" s="2">
        <f t="shared" si="75"/>
        <v>79.40123708849292</v>
      </c>
      <c r="DX64" s="2">
        <f t="shared" si="75"/>
        <v>75.196907192826103</v>
      </c>
      <c r="DY64" s="2">
        <f t="shared" si="75"/>
        <v>68.545871758398079</v>
      </c>
      <c r="EA64" s="2">
        <f t="shared" si="76"/>
        <v>67.561246659757416</v>
      </c>
      <c r="EB64" s="2">
        <f t="shared" si="76"/>
        <v>65.665901865498597</v>
      </c>
      <c r="EC64" s="2">
        <f t="shared" si="76"/>
        <v>76.027851396337923</v>
      </c>
      <c r="ED64" s="2">
        <f t="shared" si="76"/>
        <v>78.116294528004275</v>
      </c>
      <c r="EE64" s="2">
        <f t="shared" si="76"/>
        <v>78.611611669962585</v>
      </c>
      <c r="EF64" s="2">
        <f t="shared" si="76"/>
        <v>73.929660143286284</v>
      </c>
      <c r="EG64" s="2">
        <f t="shared" si="76"/>
        <v>76.635828459879335</v>
      </c>
      <c r="EH64" s="2">
        <f t="shared" si="76"/>
        <v>71.684528824785772</v>
      </c>
      <c r="EI64" s="2">
        <f t="shared" si="76"/>
        <v>71.192037509813375</v>
      </c>
      <c r="EJ64" s="2">
        <f t="shared" si="76"/>
        <v>72.492836336673548</v>
      </c>
      <c r="EK64" s="2">
        <f t="shared" si="76"/>
        <v>77.19606874807981</v>
      </c>
      <c r="EL64" s="2">
        <f t="shared" si="76"/>
        <v>76.522888891352949</v>
      </c>
      <c r="EM64" s="2">
        <f t="shared" si="76"/>
        <v>70.176935719297376</v>
      </c>
      <c r="EN64" s="2">
        <f t="shared" si="76"/>
        <v>69.35620013839835</v>
      </c>
      <c r="EO64" s="2">
        <f t="shared" si="76"/>
        <v>66.936706173998118</v>
      </c>
      <c r="EQ64" s="2">
        <f t="shared" si="77"/>
        <v>68.208887930795356</v>
      </c>
      <c r="ER64" s="2">
        <f t="shared" si="77"/>
        <v>68.929792859449833</v>
      </c>
      <c r="ES64" s="2">
        <f t="shared" si="77"/>
        <v>75.695584856685201</v>
      </c>
      <c r="ET64" s="2">
        <f t="shared" si="77"/>
        <v>75.081114947258939</v>
      </c>
      <c r="EU64" s="2">
        <f t="shared" si="77"/>
        <v>74.970706492715493</v>
      </c>
      <c r="EV64" s="2">
        <f t="shared" si="77"/>
        <v>71.837335498880705</v>
      </c>
      <c r="EW64" s="2">
        <f t="shared" si="77"/>
        <v>74.319342470938778</v>
      </c>
      <c r="EX64" s="2">
        <f t="shared" si="77"/>
        <v>71.653229185143374</v>
      </c>
      <c r="EY64" s="2">
        <f t="shared" si="77"/>
        <v>71.864202571034397</v>
      </c>
      <c r="EZ64" s="2">
        <f t="shared" si="77"/>
        <v>72.229665743003551</v>
      </c>
      <c r="FA64" s="2">
        <f t="shared" si="77"/>
        <v>74.07878865710714</v>
      </c>
      <c r="FB64" s="2">
        <f t="shared" si="77"/>
        <v>73.994583908561623</v>
      </c>
      <c r="FC64" s="2">
        <f t="shared" si="77"/>
        <v>69.621127268445633</v>
      </c>
      <c r="FD64" s="2">
        <f t="shared" si="77"/>
        <v>67.888236745106894</v>
      </c>
      <c r="FE64" s="2">
        <f t="shared" si="77"/>
        <v>68.744388603355901</v>
      </c>
      <c r="FG64" s="2">
        <f t="shared" si="78"/>
        <v>0.45869288546413561</v>
      </c>
      <c r="FH64" s="2">
        <f t="shared" si="78"/>
        <v>0.40057127810763116</v>
      </c>
      <c r="FI64" s="2">
        <f t="shared" si="78"/>
        <v>0.37776541486749576</v>
      </c>
      <c r="FJ64" s="2">
        <f t="shared" si="78"/>
        <v>0.40168762828835131</v>
      </c>
      <c r="FK64" s="2">
        <f t="shared" si="78"/>
        <v>0.35729500221600963</v>
      </c>
      <c r="FL64" s="2">
        <f t="shared" si="78"/>
        <v>0.37909498897433652</v>
      </c>
      <c r="FM64" s="2">
        <f t="shared" si="78"/>
        <v>0.33823707238754797</v>
      </c>
      <c r="FN64" s="2">
        <f t="shared" si="78"/>
        <v>0.31902414990023042</v>
      </c>
      <c r="FO64" s="2">
        <f t="shared" si="78"/>
        <v>0.33571539012324103</v>
      </c>
      <c r="FP64" s="2">
        <f t="shared" si="78"/>
        <v>0.33950493021426553</v>
      </c>
      <c r="FQ64" s="2">
        <f t="shared" si="78"/>
        <v>0.30176458205086337</v>
      </c>
      <c r="FR64" s="2">
        <f t="shared" si="78"/>
        <v>0.35017767305676051</v>
      </c>
      <c r="FS64" s="2">
        <f t="shared" si="78"/>
        <v>0.36849168373519597</v>
      </c>
      <c r="FT64" s="2">
        <f t="shared" si="78"/>
        <v>0.37277866512318508</v>
      </c>
      <c r="FU64" s="2">
        <f t="shared" si="78"/>
        <v>0.27765415014168249</v>
      </c>
      <c r="FW64" s="2">
        <f t="shared" si="66"/>
        <v>5.4927527799849884E-6</v>
      </c>
      <c r="FX64" s="2">
        <f t="shared" si="66"/>
        <v>8.7348697215470255E-6</v>
      </c>
      <c r="FY64" s="2">
        <f t="shared" si="66"/>
        <v>9.3455967869166014E-6</v>
      </c>
      <c r="FZ64" s="2">
        <f t="shared" si="66"/>
        <v>1.1386028333356593E-5</v>
      </c>
      <c r="GA64" s="2">
        <f t="shared" si="66"/>
        <v>1.0809634993322817E-5</v>
      </c>
      <c r="GB64" s="2">
        <f t="shared" si="66"/>
        <v>1.2087564512784404E-5</v>
      </c>
      <c r="GC64" s="2">
        <f t="shared" si="66"/>
        <v>9.0636777821169602E-6</v>
      </c>
      <c r="GD64" s="2">
        <f t="shared" si="66"/>
        <v>7.9830625822352124E-6</v>
      </c>
      <c r="GE64" s="2">
        <f t="shared" si="66"/>
        <v>9.7425502870609316E-6</v>
      </c>
      <c r="GF64" s="2">
        <f t="shared" si="66"/>
        <v>1.152916855875294E-5</v>
      </c>
      <c r="GG64" s="2">
        <f t="shared" si="66"/>
        <v>1.0621692271321711E-5</v>
      </c>
      <c r="GH64" s="2">
        <f t="shared" si="66"/>
        <v>1.2851148695291456E-5</v>
      </c>
      <c r="GI64" s="2">
        <f t="shared" si="66"/>
        <v>1.0422812855069351E-5</v>
      </c>
      <c r="GJ64" s="2">
        <f t="shared" si="66"/>
        <v>8.5609703165734E-6</v>
      </c>
      <c r="GK64" s="2">
        <f t="shared" si="66"/>
        <v>5.4276186267452958E-6</v>
      </c>
      <c r="GM64" s="92">
        <f t="shared" si="67"/>
        <v>7.5657354979116152E-3</v>
      </c>
      <c r="GN64" s="92">
        <f t="shared" si="67"/>
        <v>3.1106176052424139E-3</v>
      </c>
      <c r="GO64" s="92">
        <f t="shared" si="67"/>
        <v>1.8282200805682404E-3</v>
      </c>
      <c r="GP64" s="92">
        <f t="shared" si="67"/>
        <v>2.9573807104010365E-3</v>
      </c>
      <c r="GQ64" s="92">
        <f t="shared" si="67"/>
        <v>1.1007277962133096E-3</v>
      </c>
      <c r="GR64" s="92">
        <f t="shared" si="67"/>
        <v>1.6805513245708515E-3</v>
      </c>
      <c r="GS64" s="92">
        <f t="shared" si="67"/>
        <v>6.7164855064560111E-4</v>
      </c>
      <c r="GT64" s="92">
        <f t="shared" si="67"/>
        <v>3.9445408760450202E-4</v>
      </c>
      <c r="GU64" s="92">
        <f t="shared" si="67"/>
        <v>6.1429889259859605E-4</v>
      </c>
      <c r="GV64" s="92">
        <f t="shared" si="67"/>
        <v>6.1681480032872639E-4</v>
      </c>
      <c r="GW64" s="92">
        <f t="shared" si="67"/>
        <v>2.3244223823787647E-4</v>
      </c>
      <c r="GX64" s="92">
        <f t="shared" si="67"/>
        <v>8.1335748047793208E-4</v>
      </c>
      <c r="GY64" s="92">
        <f t="shared" si="67"/>
        <v>1.3969539866163299E-3</v>
      </c>
      <c r="GZ64" s="92">
        <f t="shared" si="67"/>
        <v>1.5787175336515144E-3</v>
      </c>
      <c r="HA64" s="92">
        <f t="shared" si="67"/>
        <v>7.460307135306887E-5</v>
      </c>
      <c r="HC64" s="92">
        <f t="shared" si="72"/>
        <v>1.1233838695900716E-12</v>
      </c>
      <c r="HD64" s="92">
        <f t="shared" si="68"/>
        <v>5.7915228566753495E-12</v>
      </c>
      <c r="HE64" s="92">
        <f t="shared" si="68"/>
        <v>4.4709195600593614E-14</v>
      </c>
      <c r="HF64" s="92">
        <f t="shared" si="68"/>
        <v>5.8524625611227896E-15</v>
      </c>
      <c r="HG64" s="92">
        <f t="shared" si="68"/>
        <v>1.5832524263211274E-15</v>
      </c>
      <c r="HH64" s="92">
        <f t="shared" si="68"/>
        <v>6.7181621627149837E-14</v>
      </c>
      <c r="HI64" s="92">
        <f t="shared" si="68"/>
        <v>5.2746937088552814E-15</v>
      </c>
      <c r="HJ64" s="92">
        <f t="shared" si="68"/>
        <v>9.7216134092011679E-17</v>
      </c>
      <c r="HK64" s="92">
        <f t="shared" si="68"/>
        <v>7.3565517339996373E-15</v>
      </c>
      <c r="HL64" s="92">
        <f t="shared" si="68"/>
        <v>2.5423663821700661E-14</v>
      </c>
      <c r="HM64" s="92">
        <f t="shared" si="68"/>
        <v>2.4256667221362867E-16</v>
      </c>
      <c r="HN64" s="92">
        <f t="shared" si="68"/>
        <v>1.0040324548754809E-15</v>
      </c>
      <c r="HO64" s="92">
        <f t="shared" si="68"/>
        <v>2.8698909091318606E-13</v>
      </c>
      <c r="HP64" s="92">
        <f t="shared" si="68"/>
        <v>1.5229091141811639E-13</v>
      </c>
      <c r="HQ64" s="92">
        <f t="shared" si="68"/>
        <v>6.8504635921149819E-20</v>
      </c>
      <c r="HS64" s="92">
        <f t="shared" si="69"/>
        <v>2.620965750126625E-54</v>
      </c>
      <c r="HT64" s="92">
        <f t="shared" si="69"/>
        <v>1.4073855883038183E-49</v>
      </c>
      <c r="HU64" s="92">
        <f t="shared" si="69"/>
        <v>3.3220852229552036E-60</v>
      </c>
      <c r="HV64" s="92">
        <f t="shared" si="69"/>
        <v>5.9045919102281868E-64</v>
      </c>
      <c r="HW64" s="92">
        <f t="shared" si="69"/>
        <v>6.4116914568484674E-67</v>
      </c>
      <c r="HX64" s="92">
        <f t="shared" si="69"/>
        <v>1.4497568943119719E-60</v>
      </c>
      <c r="HY64" s="92">
        <f t="shared" si="69"/>
        <v>2.3290296612891478E-65</v>
      </c>
      <c r="HZ64" s="92">
        <f t="shared" si="69"/>
        <v>1.3860502989094971E-73</v>
      </c>
      <c r="IA64" s="92">
        <f t="shared" si="69"/>
        <v>1.0986314270277159E-64</v>
      </c>
      <c r="IB64" s="92">
        <f t="shared" si="69"/>
        <v>2.5550720873201002E-62</v>
      </c>
      <c r="IC64" s="92">
        <f t="shared" si="69"/>
        <v>3.8449829064435143E-69</v>
      </c>
      <c r="ID64" s="92">
        <f t="shared" si="69"/>
        <v>1.9837610529491826E-68</v>
      </c>
      <c r="IE64" s="92">
        <f t="shared" si="69"/>
        <v>9.2654051136978089E-57</v>
      </c>
      <c r="IF64" s="92">
        <f t="shared" si="69"/>
        <v>5.3717826227827971E-36</v>
      </c>
      <c r="IG64" s="92">
        <f t="shared" si="69"/>
        <v>1.6765002133514709E-32</v>
      </c>
      <c r="II64" s="92">
        <f t="shared" si="70"/>
        <v>1.811434705922252E-166</v>
      </c>
      <c r="IJ64" s="92">
        <f t="shared" si="70"/>
        <v>1.870728024612868E-150</v>
      </c>
      <c r="IK64" s="92">
        <f t="shared" si="70"/>
        <v>2.6807807516611419E-184</v>
      </c>
      <c r="IL64" s="92">
        <f t="shared" si="70"/>
        <v>3.7802329265137499E-196</v>
      </c>
      <c r="IM64" s="92">
        <f t="shared" si="70"/>
        <v>1.4174214490897264E-206</v>
      </c>
      <c r="IN64" s="92">
        <f t="shared" si="70"/>
        <v>1.263077483822306E-188</v>
      </c>
      <c r="IO64" s="92">
        <f t="shared" si="70"/>
        <v>1.8692189411001145E-205</v>
      </c>
      <c r="IP64" s="92">
        <f t="shared" si="70"/>
        <v>3.7596768147385027E-233</v>
      </c>
      <c r="IQ64" s="92">
        <f t="shared" si="70"/>
        <v>5.9287089669610891E-204</v>
      </c>
      <c r="IR64" s="92">
        <f t="shared" si="70"/>
        <v>1.2802887992173107E-195</v>
      </c>
      <c r="IS64" s="92">
        <f t="shared" si="70"/>
        <v>1.1686729479144146E-212</v>
      </c>
      <c r="IT64" s="92">
        <f t="shared" si="70"/>
        <v>3.4497462992549063E-212</v>
      </c>
      <c r="IU64" s="92">
        <f t="shared" si="70"/>
        <v>7.9244034813608418E-174</v>
      </c>
      <c r="IV64" s="92">
        <f t="shared" si="70"/>
        <v>1.3307364277540822E-131</v>
      </c>
      <c r="IW64" s="92">
        <f t="shared" si="70"/>
        <v>9.1717608507195974E-91</v>
      </c>
      <c r="IY64" s="92">
        <f t="shared" si="71"/>
        <v>7.5657354990349987E-3</v>
      </c>
      <c r="IZ64" s="92">
        <f t="shared" si="71"/>
        <v>3.1106176110339365E-3</v>
      </c>
      <c r="JA64" s="92">
        <f t="shared" si="71"/>
        <v>1.8282200806129497E-3</v>
      </c>
      <c r="JB64" s="92">
        <f t="shared" si="71"/>
        <v>2.957380710406889E-3</v>
      </c>
      <c r="JC64" s="92">
        <f t="shared" si="71"/>
        <v>1.1007277962148928E-3</v>
      </c>
      <c r="JD64" s="92">
        <f t="shared" si="71"/>
        <v>1.6805513246380332E-3</v>
      </c>
      <c r="JE64" s="92">
        <f t="shared" si="71"/>
        <v>6.7164855065087576E-4</v>
      </c>
      <c r="JF64" s="92">
        <f t="shared" si="71"/>
        <v>3.9445408760459922E-4</v>
      </c>
      <c r="JG64" s="92">
        <f t="shared" si="71"/>
        <v>6.1429889260595258E-4</v>
      </c>
      <c r="JH64" s="92">
        <f t="shared" si="71"/>
        <v>6.1681480035415007E-4</v>
      </c>
      <c r="JI64" s="92">
        <f t="shared" si="71"/>
        <v>2.3244223823811903E-4</v>
      </c>
      <c r="JJ64" s="92">
        <f t="shared" si="71"/>
        <v>8.1335748047893616E-4</v>
      </c>
      <c r="JK64" s="92">
        <f t="shared" si="71"/>
        <v>1.3969539869033191E-3</v>
      </c>
      <c r="JL64" s="92">
        <f t="shared" si="71"/>
        <v>1.5787175338038053E-3</v>
      </c>
      <c r="JM64" s="92">
        <f t="shared" si="71"/>
        <v>7.4603071353068938E-5</v>
      </c>
    </row>
    <row r="65" spans="2:273" x14ac:dyDescent="0.25">
      <c r="B65" s="2">
        <v>38</v>
      </c>
      <c r="C65" s="37">
        <v>89.5</v>
      </c>
      <c r="D65" s="37">
        <v>88.332999999999998</v>
      </c>
      <c r="E65" s="37">
        <v>86.905000000000001</v>
      </c>
      <c r="F65" s="37">
        <v>88.852000000000004</v>
      </c>
      <c r="G65" s="37">
        <v>79.438999999999993</v>
      </c>
      <c r="H65" s="37">
        <v>79.634</v>
      </c>
      <c r="I65" s="37">
        <v>79.784000000000006</v>
      </c>
      <c r="J65" s="37">
        <v>81.2</v>
      </c>
      <c r="K65" s="37">
        <v>78.171999999999997</v>
      </c>
      <c r="L65" s="37">
        <v>80.545000000000002</v>
      </c>
      <c r="M65" s="37">
        <v>79.432000000000002</v>
      </c>
      <c r="N65" s="37">
        <v>83.067999999999998</v>
      </c>
      <c r="O65" s="37">
        <v>82.394999999999996</v>
      </c>
      <c r="P65" s="37">
        <v>77.619</v>
      </c>
      <c r="Q65" s="37">
        <v>68.143000000000001</v>
      </c>
      <c r="S65" s="4">
        <f t="shared" si="73"/>
        <v>82.831972170290427</v>
      </c>
      <c r="T65" s="4">
        <f t="shared" si="73"/>
        <v>80.831959102670965</v>
      </c>
      <c r="U65" s="4">
        <f t="shared" si="73"/>
        <v>82.900991278066272</v>
      </c>
      <c r="V65" s="4">
        <f t="shared" si="73"/>
        <v>85.692949406595218</v>
      </c>
      <c r="W65" s="4">
        <f t="shared" si="73"/>
        <v>79.981623310489255</v>
      </c>
      <c r="X65" s="4">
        <f t="shared" si="73"/>
        <v>78.029603792688192</v>
      </c>
      <c r="Y65" s="4">
        <f t="shared" si="73"/>
        <v>78.744610867763669</v>
      </c>
      <c r="Z65" s="4">
        <f t="shared" si="73"/>
        <v>76.986130437759385</v>
      </c>
      <c r="AA65" s="4">
        <f t="shared" si="73"/>
        <v>75.936722610001553</v>
      </c>
      <c r="AB65" s="4">
        <f t="shared" si="73"/>
        <v>78.075022550418353</v>
      </c>
      <c r="AC65" s="4">
        <f t="shared" si="73"/>
        <v>78.076000018131523</v>
      </c>
      <c r="AD65" s="4">
        <f t="shared" si="73"/>
        <v>80.669436060517882</v>
      </c>
      <c r="AE65" s="4">
        <f t="shared" si="73"/>
        <v>77.628098940729629</v>
      </c>
      <c r="AF65" s="4">
        <f t="shared" si="73"/>
        <v>74.762633415301337</v>
      </c>
      <c r="AG65" s="4">
        <f t="shared" si="73"/>
        <v>68.245201410749061</v>
      </c>
      <c r="AI65" s="4">
        <f t="shared" si="74"/>
        <v>6.6680278297095725</v>
      </c>
      <c r="AJ65" s="4">
        <f t="shared" si="74"/>
        <v>7.5010408973290339</v>
      </c>
      <c r="AK65" s="4">
        <f t="shared" si="74"/>
        <v>4.0040087219337295</v>
      </c>
      <c r="AL65" s="4">
        <f t="shared" si="74"/>
        <v>3.1590505934047854</v>
      </c>
      <c r="AM65" s="4">
        <f t="shared" si="74"/>
        <v>-0.54262331048926171</v>
      </c>
      <c r="AN65" s="4">
        <f t="shared" si="74"/>
        <v>1.6043962073118081</v>
      </c>
      <c r="AO65" s="4">
        <f t="shared" si="74"/>
        <v>1.0393891322363373</v>
      </c>
      <c r="AP65" s="4">
        <f t="shared" si="74"/>
        <v>4.2138695622406175</v>
      </c>
      <c r="AQ65" s="4">
        <f t="shared" si="74"/>
        <v>2.2352773899984442</v>
      </c>
      <c r="AR65" s="4">
        <f t="shared" si="74"/>
        <v>2.4699774495816484</v>
      </c>
      <c r="AS65" s="4">
        <f t="shared" si="74"/>
        <v>1.3559999818684787</v>
      </c>
      <c r="AT65" s="4">
        <f t="shared" si="74"/>
        <v>2.3985639394821163</v>
      </c>
      <c r="AU65" s="4">
        <f t="shared" si="74"/>
        <v>4.7669010592703671</v>
      </c>
      <c r="AV65" s="4">
        <f t="shared" si="74"/>
        <v>2.8563665846986623</v>
      </c>
      <c r="AW65" s="4">
        <f t="shared" si="74"/>
        <v>-0.10220141074906053</v>
      </c>
      <c r="AY65" s="2">
        <f t="shared" si="64"/>
        <v>75.834851266558829</v>
      </c>
      <c r="AZ65" s="2">
        <f t="shared" si="64"/>
        <v>77.296784513275682</v>
      </c>
      <c r="BA65" s="2">
        <f t="shared" si="64"/>
        <v>80.671365626701046</v>
      </c>
      <c r="BB65" s="2">
        <f t="shared" si="64"/>
        <v>82.410118195391789</v>
      </c>
      <c r="BC65" s="2">
        <f t="shared" si="64"/>
        <v>78.546065851549827</v>
      </c>
      <c r="BD65" s="2">
        <f t="shared" si="64"/>
        <v>75.877052864944162</v>
      </c>
      <c r="BE65" s="2">
        <f t="shared" si="64"/>
        <v>77.823973724168567</v>
      </c>
      <c r="BF65" s="2">
        <f t="shared" si="64"/>
        <v>76.378164621382837</v>
      </c>
      <c r="BG65" s="2">
        <f t="shared" si="64"/>
        <v>75.063415147355244</v>
      </c>
      <c r="BH65" s="2">
        <f t="shared" si="64"/>
        <v>77.194736510383649</v>
      </c>
      <c r="BI65" s="2">
        <f t="shared" si="64"/>
        <v>77.728979663002505</v>
      </c>
      <c r="BJ65" s="2">
        <f t="shared" si="64"/>
        <v>79.6024528629261</v>
      </c>
      <c r="BK65" s="2">
        <f t="shared" si="64"/>
        <v>75.944032784719383</v>
      </c>
      <c r="BL65" s="2">
        <f t="shared" si="64"/>
        <v>73.015671658008898</v>
      </c>
      <c r="BM65" s="2">
        <f t="shared" si="64"/>
        <v>68.147437635409446</v>
      </c>
      <c r="BO65" s="2">
        <f t="shared" si="9"/>
        <v>89.5</v>
      </c>
      <c r="BP65" s="2">
        <f t="shared" si="10"/>
        <v>88.332999999999998</v>
      </c>
      <c r="BQ65" s="2">
        <f t="shared" si="11"/>
        <v>86.905000000000001</v>
      </c>
      <c r="BR65" s="2">
        <f t="shared" si="12"/>
        <v>88.852000000000004</v>
      </c>
      <c r="BS65" s="2">
        <f t="shared" si="13"/>
        <v>79.438999999999993</v>
      </c>
      <c r="BT65" s="2">
        <f t="shared" si="14"/>
        <v>79.634</v>
      </c>
      <c r="BU65" s="2">
        <f t="shared" si="15"/>
        <v>79.784000000000006</v>
      </c>
      <c r="BV65" s="2">
        <f t="shared" si="16"/>
        <v>81.2</v>
      </c>
      <c r="BW65" s="2">
        <f t="shared" si="17"/>
        <v>78.171999999999997</v>
      </c>
      <c r="BX65" s="2">
        <f t="shared" si="18"/>
        <v>80.545000000000002</v>
      </c>
      <c r="BY65" s="2">
        <f t="shared" si="19"/>
        <v>79.432000000000002</v>
      </c>
      <c r="BZ65" s="2">
        <f t="shared" si="20"/>
        <v>83.067999999999998</v>
      </c>
      <c r="CA65" s="2">
        <f t="shared" si="21"/>
        <v>82.394999999999996</v>
      </c>
      <c r="CB65" s="2">
        <f t="shared" si="22"/>
        <v>77.619</v>
      </c>
      <c r="CC65" s="2">
        <f t="shared" si="23"/>
        <v>68.143000000000001</v>
      </c>
      <c r="CE65" s="2" t="str">
        <f t="shared" si="65"/>
        <v/>
      </c>
      <c r="CF65" s="2" t="str">
        <f t="shared" si="65"/>
        <v/>
      </c>
      <c r="CG65" s="2" t="str">
        <f t="shared" si="65"/>
        <v/>
      </c>
      <c r="CH65" s="2" t="str">
        <f t="shared" si="65"/>
        <v/>
      </c>
      <c r="CI65" s="2" t="str">
        <f t="shared" si="65"/>
        <v/>
      </c>
      <c r="CJ65" s="2" t="str">
        <f t="shared" si="65"/>
        <v/>
      </c>
      <c r="CK65" s="2" t="str">
        <f t="shared" si="65"/>
        <v/>
      </c>
      <c r="CL65" s="2" t="str">
        <f t="shared" si="65"/>
        <v/>
      </c>
      <c r="CM65" s="2" t="str">
        <f t="shared" si="65"/>
        <v/>
      </c>
      <c r="CN65" s="2" t="str">
        <f t="shared" si="65"/>
        <v/>
      </c>
      <c r="CO65" s="2" t="str">
        <f t="shared" si="65"/>
        <v/>
      </c>
      <c r="CP65" s="2" t="str">
        <f t="shared" si="65"/>
        <v/>
      </c>
      <c r="CQ65" s="2" t="str">
        <f t="shared" si="65"/>
        <v/>
      </c>
      <c r="CR65" s="2" t="str">
        <f t="shared" si="65"/>
        <v/>
      </c>
      <c r="CS65" s="2" t="str">
        <f t="shared" si="65"/>
        <v/>
      </c>
      <c r="CU65" s="2" t="str">
        <f t="shared" si="25"/>
        <v/>
      </c>
      <c r="CV65" s="2" t="str">
        <f t="shared" si="26"/>
        <v/>
      </c>
      <c r="CW65" s="2" t="str">
        <f t="shared" si="27"/>
        <v/>
      </c>
      <c r="CX65" s="2" t="str">
        <f t="shared" si="28"/>
        <v/>
      </c>
      <c r="CY65" s="2" t="str">
        <f t="shared" si="29"/>
        <v/>
      </c>
      <c r="CZ65" s="2" t="str">
        <f t="shared" si="30"/>
        <v/>
      </c>
      <c r="DA65" s="2" t="str">
        <f t="shared" si="31"/>
        <v/>
      </c>
      <c r="DB65" s="2" t="str">
        <f t="shared" si="32"/>
        <v/>
      </c>
      <c r="DC65" s="2" t="str">
        <f t="shared" si="33"/>
        <v/>
      </c>
      <c r="DD65" s="2" t="str">
        <f t="shared" si="34"/>
        <v/>
      </c>
      <c r="DE65" s="2" t="str">
        <f t="shared" si="35"/>
        <v/>
      </c>
      <c r="DF65" s="2" t="str">
        <f t="shared" si="36"/>
        <v/>
      </c>
      <c r="DG65" s="2" t="str">
        <f t="shared" si="37"/>
        <v/>
      </c>
      <c r="DH65" s="2" t="str">
        <f t="shared" si="38"/>
        <v/>
      </c>
      <c r="DI65" s="2" t="str">
        <f t="shared" si="39"/>
        <v/>
      </c>
      <c r="DK65" s="2">
        <f t="shared" si="75"/>
        <v>83.55663589743591</v>
      </c>
      <c r="DL65" s="2">
        <f t="shared" si="75"/>
        <v>85.83779547038327</v>
      </c>
      <c r="DM65" s="2">
        <f t="shared" si="75"/>
        <v>83.847878453934044</v>
      </c>
      <c r="DN65" s="2">
        <f t="shared" si="75"/>
        <v>85.679995121951222</v>
      </c>
      <c r="DO65" s="2">
        <f t="shared" si="75"/>
        <v>78.613301570522509</v>
      </c>
      <c r="DP65" s="2">
        <f t="shared" si="75"/>
        <v>77.262997298976302</v>
      </c>
      <c r="DQ65" s="2">
        <f t="shared" si="75"/>
        <v>78.569659408033843</v>
      </c>
      <c r="DR65" s="2">
        <f t="shared" si="75"/>
        <v>78.837662488674098</v>
      </c>
      <c r="DS65" s="2">
        <f t="shared" si="75"/>
        <v>77.259244337058277</v>
      </c>
      <c r="DT65" s="2">
        <f t="shared" si="75"/>
        <v>79.906946654782189</v>
      </c>
      <c r="DU65" s="2">
        <f t="shared" si="75"/>
        <v>78.060854657915357</v>
      </c>
      <c r="DV65" s="2">
        <f t="shared" si="75"/>
        <v>81.521871942011472</v>
      </c>
      <c r="DW65" s="2">
        <f t="shared" si="75"/>
        <v>79.701802778616738</v>
      </c>
      <c r="DX65" s="2">
        <f t="shared" si="75"/>
        <v>75.472154093401414</v>
      </c>
      <c r="DY65" s="2">
        <f t="shared" si="75"/>
        <v>68.687694824379037</v>
      </c>
      <c r="EA65" s="2">
        <f t="shared" si="76"/>
        <v>67.524108631410883</v>
      </c>
      <c r="EB65" s="2">
        <f t="shared" si="76"/>
        <v>65.64024234990984</v>
      </c>
      <c r="EC65" s="2">
        <f t="shared" si="76"/>
        <v>75.899570385552082</v>
      </c>
      <c r="ED65" s="2">
        <f t="shared" si="76"/>
        <v>77.968284300201375</v>
      </c>
      <c r="EE65" s="2">
        <f t="shared" si="76"/>
        <v>78.435875828548276</v>
      </c>
      <c r="EF65" s="2">
        <f t="shared" si="76"/>
        <v>73.806870376202156</v>
      </c>
      <c r="EG65" s="2">
        <f t="shared" si="76"/>
        <v>76.493469071085997</v>
      </c>
      <c r="EH65" s="2">
        <f t="shared" si="76"/>
        <v>71.590160358677707</v>
      </c>
      <c r="EI65" s="2">
        <f t="shared" si="76"/>
        <v>71.100783797330735</v>
      </c>
      <c r="EJ65" s="2">
        <f t="shared" si="76"/>
        <v>72.382510592789842</v>
      </c>
      <c r="EK65" s="2">
        <f t="shared" si="76"/>
        <v>77.028752295380002</v>
      </c>
      <c r="EL65" s="2">
        <f t="shared" si="76"/>
        <v>76.3540989248838</v>
      </c>
      <c r="EM65" s="2">
        <f t="shared" si="76"/>
        <v>70.070757072114262</v>
      </c>
      <c r="EN65" s="2">
        <f t="shared" si="76"/>
        <v>69.246208816753992</v>
      </c>
      <c r="EO65" s="2">
        <f t="shared" si="76"/>
        <v>66.865539041784174</v>
      </c>
      <c r="EQ65" s="2">
        <f t="shared" si="77"/>
        <v>68.163488397370102</v>
      </c>
      <c r="ER65" s="2">
        <f t="shared" si="77"/>
        <v>68.86068482863935</v>
      </c>
      <c r="ES65" s="2">
        <f t="shared" si="77"/>
        <v>75.571656691981531</v>
      </c>
      <c r="ET65" s="2">
        <f t="shared" si="77"/>
        <v>74.973963538221511</v>
      </c>
      <c r="EU65" s="2">
        <f t="shared" si="77"/>
        <v>74.846611598289556</v>
      </c>
      <c r="EV65" s="2">
        <f t="shared" si="77"/>
        <v>71.743143439259086</v>
      </c>
      <c r="EW65" s="2">
        <f t="shared" si="77"/>
        <v>74.208822343620156</v>
      </c>
      <c r="EX65" s="2">
        <f t="shared" si="77"/>
        <v>71.559235878373002</v>
      </c>
      <c r="EY65" s="2">
        <f t="shared" si="77"/>
        <v>71.763860474848329</v>
      </c>
      <c r="EZ65" s="2">
        <f t="shared" si="77"/>
        <v>72.122474861161379</v>
      </c>
      <c r="FA65" s="2">
        <f t="shared" si="77"/>
        <v>73.954577688320768</v>
      </c>
      <c r="FB65" s="2">
        <f t="shared" si="77"/>
        <v>73.8620199345429</v>
      </c>
      <c r="FC65" s="2">
        <f t="shared" si="77"/>
        <v>69.521928508901169</v>
      </c>
      <c r="FD65" s="2">
        <f t="shared" si="77"/>
        <v>67.797776150838331</v>
      </c>
      <c r="FE65" s="2">
        <f t="shared" si="77"/>
        <v>68.645467717319818</v>
      </c>
      <c r="FG65" s="2">
        <f t="shared" si="78"/>
        <v>0.48163264303442416</v>
      </c>
      <c r="FH65" s="2">
        <f t="shared" si="78"/>
        <v>0.42287507552165282</v>
      </c>
      <c r="FI65" s="2">
        <f t="shared" si="78"/>
        <v>0.39964599254282979</v>
      </c>
      <c r="FJ65" s="2">
        <f t="shared" si="78"/>
        <v>0.4240096159577923</v>
      </c>
      <c r="FK65" s="2">
        <f t="shared" si="78"/>
        <v>0.37871154664888584</v>
      </c>
      <c r="FL65" s="2">
        <f t="shared" si="78"/>
        <v>0.40100294720333635</v>
      </c>
      <c r="FM65" s="2">
        <f t="shared" si="78"/>
        <v>0.35914962395808714</v>
      </c>
      <c r="FN65" s="2">
        <f t="shared" si="78"/>
        <v>0.33935796809525853</v>
      </c>
      <c r="FO65" s="2">
        <f t="shared" si="78"/>
        <v>0.3565560352045582</v>
      </c>
      <c r="FP65" s="2">
        <f t="shared" si="78"/>
        <v>0.36045317347637168</v>
      </c>
      <c r="FQ65" s="2">
        <f t="shared" si="78"/>
        <v>0.32151771351562947</v>
      </c>
      <c r="FR65" s="2">
        <f t="shared" si="78"/>
        <v>0.37141413852187177</v>
      </c>
      <c r="FS65" s="2">
        <f t="shared" si="78"/>
        <v>0.39017193316208015</v>
      </c>
      <c r="FT65" s="2">
        <f t="shared" si="78"/>
        <v>0.39455355451002105</v>
      </c>
      <c r="FU65" s="2">
        <f t="shared" si="78"/>
        <v>0.29649922742760848</v>
      </c>
      <c r="FW65" s="2">
        <f t="shared" si="66"/>
        <v>6.0226804684540408E-6</v>
      </c>
      <c r="FX65" s="2">
        <f t="shared" si="66"/>
        <v>9.5775861245613716E-6</v>
      </c>
      <c r="FY65" s="2">
        <f t="shared" si="66"/>
        <v>1.0247233867419151E-5</v>
      </c>
      <c r="FZ65" s="2">
        <f t="shared" si="66"/>
        <v>1.2484518093907519E-5</v>
      </c>
      <c r="GA65" s="2">
        <f t="shared" si="66"/>
        <v>1.1852516717525268E-5</v>
      </c>
      <c r="GB65" s="2">
        <f t="shared" si="66"/>
        <v>1.3253735476415913E-5</v>
      </c>
      <c r="GC65" s="2">
        <f t="shared" si="66"/>
        <v>9.9381163745998036E-6</v>
      </c>
      <c r="GD65" s="2">
        <f t="shared" si="66"/>
        <v>8.7532473181909486E-6</v>
      </c>
      <c r="GE65" s="2">
        <f t="shared" si="66"/>
        <v>1.0682483923657628E-5</v>
      </c>
      <c r="GF65" s="2">
        <f t="shared" si="66"/>
        <v>1.2641467883058226E-5</v>
      </c>
      <c r="GG65" s="2">
        <f t="shared" si="66"/>
        <v>1.1646442046818985E-5</v>
      </c>
      <c r="GH65" s="2">
        <f t="shared" si="66"/>
        <v>1.4090986868991437E-5</v>
      </c>
      <c r="GI65" s="2">
        <f t="shared" si="66"/>
        <v>1.1428375545985036E-5</v>
      </c>
      <c r="GJ65" s="2">
        <f t="shared" si="66"/>
        <v>9.3869095368622445E-6</v>
      </c>
      <c r="GK65" s="2">
        <f t="shared" si="66"/>
        <v>5.9512623648470223E-6</v>
      </c>
      <c r="GM65" s="92">
        <f t="shared" si="67"/>
        <v>9.9998594774235137E-3</v>
      </c>
      <c r="GN65" s="92">
        <f t="shared" si="67"/>
        <v>4.3409476547460329E-3</v>
      </c>
      <c r="GO65" s="92">
        <f t="shared" si="67"/>
        <v>2.6736036765311571E-3</v>
      </c>
      <c r="GP65" s="92">
        <f t="shared" si="67"/>
        <v>4.1965769855836074E-3</v>
      </c>
      <c r="GQ65" s="92">
        <f t="shared" si="67"/>
        <v>1.6684448774059468E-3</v>
      </c>
      <c r="GR65" s="92">
        <f t="shared" si="67"/>
        <v>2.5128432541822896E-3</v>
      </c>
      <c r="GS65" s="92">
        <f t="shared" si="67"/>
        <v>1.048169133719241E-3</v>
      </c>
      <c r="GT65" s="92">
        <f t="shared" si="67"/>
        <v>6.3319060012160546E-4</v>
      </c>
      <c r="GU65" s="92">
        <f t="shared" si="67"/>
        <v>9.6563315434769351E-4</v>
      </c>
      <c r="GV65" s="92">
        <f t="shared" si="67"/>
        <v>9.7996451330140664E-4</v>
      </c>
      <c r="GW65" s="92">
        <f t="shared" si="67"/>
        <v>3.8344943993639499E-4</v>
      </c>
      <c r="GX65" s="92">
        <f t="shared" si="67"/>
        <v>1.2736623582395256E-3</v>
      </c>
      <c r="GY65" s="92">
        <f t="shared" si="67"/>
        <v>2.0951393328552175E-3</v>
      </c>
      <c r="GZ65" s="92">
        <f t="shared" si="67"/>
        <v>2.3422119910926141E-3</v>
      </c>
      <c r="HA65" s="92">
        <f t="shared" si="67"/>
        <v>1.3325745811086588E-4</v>
      </c>
      <c r="HC65" s="92">
        <f t="shared" si="72"/>
        <v>2.9137690464974712E-12</v>
      </c>
      <c r="HD65" s="92">
        <f t="shared" si="68"/>
        <v>1.4418450470593612E-11</v>
      </c>
      <c r="HE65" s="92">
        <f t="shared" si="68"/>
        <v>1.3574104757371731E-13</v>
      </c>
      <c r="HF65" s="92">
        <f t="shared" si="68"/>
        <v>1.9524006532734537E-14</v>
      </c>
      <c r="HG65" s="92">
        <f t="shared" si="68"/>
        <v>5.5595517352911211E-15</v>
      </c>
      <c r="HH65" s="92">
        <f t="shared" si="68"/>
        <v>2.1025348252663966E-13</v>
      </c>
      <c r="HI65" s="92">
        <f t="shared" si="68"/>
        <v>1.7707077814987641E-14</v>
      </c>
      <c r="HJ65" s="92">
        <f t="shared" si="68"/>
        <v>3.7662126357335374E-16</v>
      </c>
      <c r="HK65" s="92">
        <f t="shared" si="68"/>
        <v>2.4613622291258165E-14</v>
      </c>
      <c r="HL65" s="92">
        <f t="shared" si="68"/>
        <v>8.2422791843969491E-14</v>
      </c>
      <c r="HM65" s="92">
        <f t="shared" si="68"/>
        <v>8.9742776432692325E-16</v>
      </c>
      <c r="HN65" s="92">
        <f t="shared" si="68"/>
        <v>3.6887736706510661E-15</v>
      </c>
      <c r="HO65" s="92">
        <f t="shared" si="68"/>
        <v>8.2340342309370004E-13</v>
      </c>
      <c r="HP65" s="92">
        <f t="shared" si="68"/>
        <v>4.4175505287586591E-13</v>
      </c>
      <c r="HQ65" s="92">
        <f t="shared" si="68"/>
        <v>3.3219960030410148E-19</v>
      </c>
      <c r="HS65" s="92">
        <f t="shared" si="69"/>
        <v>3.0067418472296626E-53</v>
      </c>
      <c r="HT65" s="92">
        <f t="shared" si="69"/>
        <v>1.4034397238332766E-48</v>
      </c>
      <c r="HU65" s="92">
        <f t="shared" si="69"/>
        <v>5.6393880581302137E-59</v>
      </c>
      <c r="HV65" s="92">
        <f t="shared" si="69"/>
        <v>1.2670648020815446E-62</v>
      </c>
      <c r="HW65" s="92">
        <f t="shared" si="69"/>
        <v>1.5832751780289993E-65</v>
      </c>
      <c r="HX65" s="92">
        <f t="shared" si="69"/>
        <v>2.7389272084443129E-59</v>
      </c>
      <c r="HY65" s="92">
        <f t="shared" si="69"/>
        <v>5.2303044634372841E-64</v>
      </c>
      <c r="HZ65" s="92">
        <f t="shared" si="69"/>
        <v>4.5246503388945489E-72</v>
      </c>
      <c r="IA65" s="92">
        <f t="shared" si="69"/>
        <v>2.4458111889779897E-63</v>
      </c>
      <c r="IB65" s="92">
        <f t="shared" si="69"/>
        <v>5.2606079869615131E-61</v>
      </c>
      <c r="IC65" s="92">
        <f t="shared" si="69"/>
        <v>1.0462601760742428E-67</v>
      </c>
      <c r="ID65" s="92">
        <f t="shared" si="69"/>
        <v>5.58504310401558E-67</v>
      </c>
      <c r="IE65" s="92">
        <f t="shared" si="69"/>
        <v>1.3686421310767913E-55</v>
      </c>
      <c r="IF65" s="92">
        <f t="shared" si="69"/>
        <v>2.7742086085266171E-35</v>
      </c>
      <c r="IG65" s="92">
        <f t="shared" si="69"/>
        <v>6.9192011400208002E-32</v>
      </c>
      <c r="II65" s="92">
        <f t="shared" si="70"/>
        <v>5.6122253920871631E-164</v>
      </c>
      <c r="IJ65" s="92">
        <f t="shared" si="70"/>
        <v>4.0741944637397318E-148</v>
      </c>
      <c r="IK65" s="92">
        <f t="shared" si="70"/>
        <v>2.067162208988963E-181</v>
      </c>
      <c r="IL65" s="92">
        <f t="shared" si="70"/>
        <v>5.0733614593433181E-193</v>
      </c>
      <c r="IM65" s="92">
        <f t="shared" si="70"/>
        <v>2.7053178851864052E-203</v>
      </c>
      <c r="IN65" s="92">
        <f t="shared" si="70"/>
        <v>1.3301284250836829E-185</v>
      </c>
      <c r="IO65" s="92">
        <f t="shared" si="70"/>
        <v>3.0557713019829098E-202</v>
      </c>
      <c r="IP65" s="92">
        <f t="shared" si="70"/>
        <v>1.5363708711788186E-229</v>
      </c>
      <c r="IQ65" s="92">
        <f t="shared" si="70"/>
        <v>9.6074849655178762E-201</v>
      </c>
      <c r="IR65" s="92">
        <f t="shared" si="70"/>
        <v>1.6981241419834594E-192</v>
      </c>
      <c r="IS65" s="92">
        <f t="shared" si="70"/>
        <v>2.7590951687782595E-209</v>
      </c>
      <c r="IT65" s="92">
        <f t="shared" si="70"/>
        <v>9.1210451106741252E-209</v>
      </c>
      <c r="IU65" s="92">
        <f t="shared" si="70"/>
        <v>4.4276045044129813E-171</v>
      </c>
      <c r="IV65" s="92">
        <f t="shared" si="70"/>
        <v>1.452539697405923E-129</v>
      </c>
      <c r="IW65" s="92">
        <f t="shared" si="70"/>
        <v>2.029010771819985E-89</v>
      </c>
      <c r="IY65" s="92">
        <f t="shared" si="71"/>
        <v>9.9998594803372819E-3</v>
      </c>
      <c r="IZ65" s="92">
        <f t="shared" si="71"/>
        <v>4.3409476691644838E-3</v>
      </c>
      <c r="JA65" s="92">
        <f t="shared" si="71"/>
        <v>2.6736036766668984E-3</v>
      </c>
      <c r="JB65" s="92">
        <f t="shared" si="71"/>
        <v>4.1965769856031317E-3</v>
      </c>
      <c r="JC65" s="92">
        <f t="shared" si="71"/>
        <v>1.6684448774115063E-3</v>
      </c>
      <c r="JD65" s="92">
        <f t="shared" si="71"/>
        <v>2.5128432543925433E-3</v>
      </c>
      <c r="JE65" s="92">
        <f t="shared" si="71"/>
        <v>1.048169133736948E-3</v>
      </c>
      <c r="JF65" s="92">
        <f t="shared" si="71"/>
        <v>6.3319060012198211E-4</v>
      </c>
      <c r="JG65" s="92">
        <f t="shared" si="71"/>
        <v>9.6563315437230718E-4</v>
      </c>
      <c r="JH65" s="92">
        <f t="shared" si="71"/>
        <v>9.7996451338382942E-4</v>
      </c>
      <c r="JI65" s="92">
        <f t="shared" si="71"/>
        <v>3.8344943993729244E-4</v>
      </c>
      <c r="JJ65" s="92">
        <f t="shared" si="71"/>
        <v>1.2736623582432142E-3</v>
      </c>
      <c r="JK65" s="92">
        <f t="shared" si="71"/>
        <v>2.095139333678621E-3</v>
      </c>
      <c r="JL65" s="92">
        <f t="shared" si="71"/>
        <v>2.3422119915343692E-3</v>
      </c>
      <c r="JM65" s="92">
        <f t="shared" si="71"/>
        <v>1.3325745811086621E-4</v>
      </c>
    </row>
    <row r="66" spans="2:273" x14ac:dyDescent="0.25">
      <c r="B66" s="2">
        <v>39</v>
      </c>
      <c r="C66" s="37">
        <v>91.332999999999998</v>
      </c>
      <c r="D66" s="37">
        <v>90.286000000000001</v>
      </c>
      <c r="E66" s="37">
        <v>87.856999999999999</v>
      </c>
      <c r="F66" s="37">
        <v>90.444000000000003</v>
      </c>
      <c r="G66" s="37">
        <v>81</v>
      </c>
      <c r="H66" s="37">
        <v>79.706999999999994</v>
      </c>
      <c r="I66" s="37">
        <v>80.784000000000006</v>
      </c>
      <c r="J66" s="37">
        <v>79.632999999999996</v>
      </c>
      <c r="K66" s="37">
        <v>79.102999999999994</v>
      </c>
      <c r="L66" s="37">
        <v>82</v>
      </c>
      <c r="M66" s="37">
        <v>78.567999999999998</v>
      </c>
      <c r="N66" s="37">
        <v>83.364000000000004</v>
      </c>
      <c r="O66" s="37">
        <v>79.790999999999997</v>
      </c>
      <c r="P66" s="37">
        <v>77.929000000000002</v>
      </c>
      <c r="Q66" s="37">
        <v>68.738</v>
      </c>
      <c r="S66" s="4">
        <f t="shared" si="73"/>
        <v>84.478765641134473</v>
      </c>
      <c r="T66" s="4">
        <f t="shared" si="73"/>
        <v>81.784160549493166</v>
      </c>
      <c r="U66" s="4">
        <f t="shared" si="73"/>
        <v>83.756666987555377</v>
      </c>
      <c r="V66" s="4">
        <f t="shared" si="73"/>
        <v>86.857056825512331</v>
      </c>
      <c r="W66" s="4">
        <f t="shared" si="73"/>
        <v>80.743215906339898</v>
      </c>
      <c r="X66" s="4">
        <f t="shared" si="73"/>
        <v>78.92307065104518</v>
      </c>
      <c r="Y66" s="4">
        <f t="shared" si="73"/>
        <v>79.234108102627502</v>
      </c>
      <c r="Z66" s="4">
        <f t="shared" si="73"/>
        <v>77.278473014371315</v>
      </c>
      <c r="AA66" s="4">
        <f t="shared" si="73"/>
        <v>76.333745422272941</v>
      </c>
      <c r="AB66" s="4">
        <f t="shared" si="73"/>
        <v>78.49237549281672</v>
      </c>
      <c r="AC66" s="4">
        <f t="shared" si="73"/>
        <v>78.366145592847161</v>
      </c>
      <c r="AD66" s="4">
        <f t="shared" si="73"/>
        <v>81.211142864106435</v>
      </c>
      <c r="AE66" s="4">
        <f t="shared" si="73"/>
        <v>78.274383474199396</v>
      </c>
      <c r="AF66" s="4">
        <f t="shared" si="73"/>
        <v>75.467709538075738</v>
      </c>
      <c r="AG66" s="4">
        <f t="shared" si="73"/>
        <v>68.352022960271825</v>
      </c>
      <c r="AI66" s="4">
        <f t="shared" si="74"/>
        <v>6.8542343588655257</v>
      </c>
      <c r="AJ66" s="4">
        <f t="shared" si="74"/>
        <v>8.5018394505068358</v>
      </c>
      <c r="AK66" s="4">
        <f t="shared" si="74"/>
        <v>4.1003330124446222</v>
      </c>
      <c r="AL66" s="4">
        <f t="shared" si="74"/>
        <v>3.5869431744876721</v>
      </c>
      <c r="AM66" s="4">
        <f t="shared" si="74"/>
        <v>0.25678409366010158</v>
      </c>
      <c r="AN66" s="4">
        <f t="shared" si="74"/>
        <v>0.78392934895481403</v>
      </c>
      <c r="AO66" s="4">
        <f t="shared" si="74"/>
        <v>1.549891897372504</v>
      </c>
      <c r="AP66" s="4">
        <f t="shared" si="74"/>
        <v>2.3545269856286808</v>
      </c>
      <c r="AQ66" s="4">
        <f t="shared" si="74"/>
        <v>2.7692545777270539</v>
      </c>
      <c r="AR66" s="4">
        <f t="shared" si="74"/>
        <v>3.5076245071832801</v>
      </c>
      <c r="AS66" s="4">
        <f t="shared" si="74"/>
        <v>0.20185440715283676</v>
      </c>
      <c r="AT66" s="4">
        <f t="shared" si="74"/>
        <v>2.1528571358935693</v>
      </c>
      <c r="AU66" s="4">
        <f t="shared" si="74"/>
        <v>1.5166165258006004</v>
      </c>
      <c r="AV66" s="4">
        <f t="shared" si="74"/>
        <v>2.4612904619242642</v>
      </c>
      <c r="AW66" s="4">
        <f t="shared" si="74"/>
        <v>0.38597703972817499</v>
      </c>
      <c r="AY66" s="2">
        <f t="shared" si="64"/>
        <v>75.581421303262587</v>
      </c>
      <c r="AZ66" s="2">
        <f t="shared" si="64"/>
        <v>77.049577131653805</v>
      </c>
      <c r="BA66" s="2">
        <f t="shared" si="64"/>
        <v>80.638626740418616</v>
      </c>
      <c r="BB66" s="2">
        <f t="shared" si="64"/>
        <v>82.396763231442051</v>
      </c>
      <c r="BC66" s="2">
        <f t="shared" si="64"/>
        <v>78.666329335844651</v>
      </c>
      <c r="BD66" s="2">
        <f t="shared" si="64"/>
        <v>75.853998510161986</v>
      </c>
      <c r="BE66" s="2">
        <f t="shared" si="64"/>
        <v>77.864070463431247</v>
      </c>
      <c r="BF66" s="2">
        <f t="shared" si="64"/>
        <v>76.348368387887547</v>
      </c>
      <c r="BG66" s="2">
        <f t="shared" si="64"/>
        <v>75.025291798975331</v>
      </c>
      <c r="BH66" s="2">
        <f t="shared" si="64"/>
        <v>77.16144256457153</v>
      </c>
      <c r="BI66" s="2">
        <f t="shared" si="64"/>
        <v>77.820819710360567</v>
      </c>
      <c r="BJ66" s="2">
        <f t="shared" si="64"/>
        <v>79.620777853440543</v>
      </c>
      <c r="BK66" s="2">
        <f t="shared" si="64"/>
        <v>75.86383140016423</v>
      </c>
      <c r="BL66" s="2">
        <f t="shared" si="64"/>
        <v>72.992140909912422</v>
      </c>
      <c r="BM66" s="2">
        <f t="shared" si="64"/>
        <v>68.186293532945314</v>
      </c>
      <c r="BO66" s="2" t="str">
        <f t="shared" si="9"/>
        <v/>
      </c>
      <c r="BP66" s="2">
        <f t="shared" si="10"/>
        <v>90.286000000000001</v>
      </c>
      <c r="BQ66" s="2">
        <f t="shared" si="11"/>
        <v>87.856999999999999</v>
      </c>
      <c r="BR66" s="2">
        <f t="shared" si="12"/>
        <v>90.444000000000003</v>
      </c>
      <c r="BS66" s="2">
        <f t="shared" si="13"/>
        <v>81</v>
      </c>
      <c r="BT66" s="2">
        <f t="shared" si="14"/>
        <v>79.706999999999994</v>
      </c>
      <c r="BU66" s="2">
        <f t="shared" si="15"/>
        <v>80.784000000000006</v>
      </c>
      <c r="BV66" s="2">
        <f t="shared" si="16"/>
        <v>79.632999999999996</v>
      </c>
      <c r="BW66" s="2">
        <f t="shared" si="17"/>
        <v>79.102999999999994</v>
      </c>
      <c r="BX66" s="2">
        <f t="shared" si="18"/>
        <v>82</v>
      </c>
      <c r="BY66" s="2">
        <f t="shared" si="19"/>
        <v>78.567999999999998</v>
      </c>
      <c r="BZ66" s="2">
        <f t="shared" si="20"/>
        <v>83.364000000000004</v>
      </c>
      <c r="CA66" s="2">
        <f t="shared" si="21"/>
        <v>79.790999999999997</v>
      </c>
      <c r="CB66" s="2">
        <f t="shared" si="22"/>
        <v>77.929000000000002</v>
      </c>
      <c r="CC66" s="2">
        <f t="shared" si="23"/>
        <v>68.738</v>
      </c>
      <c r="CE66" s="2" t="str">
        <f t="shared" si="65"/>
        <v/>
      </c>
      <c r="CF66" s="2" t="str">
        <f t="shared" si="65"/>
        <v/>
      </c>
      <c r="CG66" s="2" t="str">
        <f t="shared" si="65"/>
        <v/>
      </c>
      <c r="CH66" s="2" t="str">
        <f t="shared" si="65"/>
        <v/>
      </c>
      <c r="CI66" s="2" t="str">
        <f t="shared" si="65"/>
        <v/>
      </c>
      <c r="CJ66" s="2" t="str">
        <f t="shared" si="65"/>
        <v/>
      </c>
      <c r="CK66" s="2" t="str">
        <f t="shared" si="65"/>
        <v/>
      </c>
      <c r="CL66" s="2" t="str">
        <f t="shared" si="65"/>
        <v/>
      </c>
      <c r="CM66" s="2" t="str">
        <f t="shared" si="65"/>
        <v/>
      </c>
      <c r="CN66" s="2" t="str">
        <f t="shared" si="65"/>
        <v/>
      </c>
      <c r="CO66" s="2" t="str">
        <f t="shared" si="65"/>
        <v/>
      </c>
      <c r="CP66" s="2" t="str">
        <f t="shared" si="65"/>
        <v/>
      </c>
      <c r="CQ66" s="2" t="str">
        <f t="shared" si="65"/>
        <v/>
      </c>
      <c r="CR66" s="2" t="str">
        <f t="shared" si="65"/>
        <v/>
      </c>
      <c r="CS66" s="2" t="str">
        <f t="shared" si="65"/>
        <v/>
      </c>
      <c r="CU66" s="2" t="str">
        <f t="shared" si="25"/>
        <v/>
      </c>
      <c r="CV66" s="2" t="str">
        <f t="shared" si="26"/>
        <v/>
      </c>
      <c r="CW66" s="2" t="str">
        <f t="shared" si="27"/>
        <v/>
      </c>
      <c r="CX66" s="2" t="str">
        <f t="shared" si="28"/>
        <v/>
      </c>
      <c r="CY66" s="2" t="str">
        <f t="shared" si="29"/>
        <v/>
      </c>
      <c r="CZ66" s="2" t="str">
        <f t="shared" si="30"/>
        <v/>
      </c>
      <c r="DA66" s="2" t="str">
        <f t="shared" si="31"/>
        <v/>
      </c>
      <c r="DB66" s="2" t="str">
        <f t="shared" si="32"/>
        <v/>
      </c>
      <c r="DC66" s="2" t="str">
        <f t="shared" si="33"/>
        <v/>
      </c>
      <c r="DD66" s="2" t="str">
        <f t="shared" si="34"/>
        <v/>
      </c>
      <c r="DE66" s="2" t="str">
        <f t="shared" si="35"/>
        <v/>
      </c>
      <c r="DF66" s="2" t="str">
        <f t="shared" si="36"/>
        <v/>
      </c>
      <c r="DG66" s="2" t="str">
        <f t="shared" si="37"/>
        <v/>
      </c>
      <c r="DH66" s="2" t="str">
        <f t="shared" si="38"/>
        <v/>
      </c>
      <c r="DI66" s="2" t="str">
        <f t="shared" si="39"/>
        <v/>
      </c>
      <c r="DK66" s="2">
        <f t="shared" si="75"/>
        <v>83.8278367071525</v>
      </c>
      <c r="DL66" s="2">
        <f t="shared" si="75"/>
        <v>86.236612020905909</v>
      </c>
      <c r="DM66" s="2">
        <f t="shared" si="75"/>
        <v>84.191340896199662</v>
      </c>
      <c r="DN66" s="2">
        <f t="shared" si="75"/>
        <v>86.090802439024401</v>
      </c>
      <c r="DO66" s="2">
        <f t="shared" si="75"/>
        <v>78.937889761401394</v>
      </c>
      <c r="DP66" s="2">
        <f t="shared" si="75"/>
        <v>77.446867892931408</v>
      </c>
      <c r="DQ66" s="2">
        <f t="shared" si="75"/>
        <v>78.793817829457382</v>
      </c>
      <c r="DR66" s="2">
        <f t="shared" si="75"/>
        <v>79.081523708849275</v>
      </c>
      <c r="DS66" s="2">
        <f t="shared" si="75"/>
        <v>77.465252340682568</v>
      </c>
      <c r="DT66" s="2">
        <f t="shared" si="75"/>
        <v>80.182926316073818</v>
      </c>
      <c r="DU66" s="2">
        <f t="shared" si="75"/>
        <v>78.319371228695687</v>
      </c>
      <c r="DV66" s="2">
        <f t="shared" si="75"/>
        <v>81.8466081244337</v>
      </c>
      <c r="DW66" s="2">
        <f t="shared" si="75"/>
        <v>80.002368468740571</v>
      </c>
      <c r="DX66" s="2">
        <f t="shared" si="75"/>
        <v>75.747400993976726</v>
      </c>
      <c r="DY66" s="2">
        <f t="shared" si="75"/>
        <v>68.829517890359995</v>
      </c>
      <c r="EA66" s="2">
        <f t="shared" si="76"/>
        <v>67.486970603064336</v>
      </c>
      <c r="EB66" s="2">
        <f t="shared" si="76"/>
        <v>65.61458283432107</v>
      </c>
      <c r="EC66" s="2">
        <f t="shared" si="76"/>
        <v>75.771289374766226</v>
      </c>
      <c r="ED66" s="2">
        <f t="shared" si="76"/>
        <v>77.820274072398462</v>
      </c>
      <c r="EE66" s="2">
        <f t="shared" si="76"/>
        <v>78.260139987133968</v>
      </c>
      <c r="EF66" s="2">
        <f t="shared" si="76"/>
        <v>73.684080609118013</v>
      </c>
      <c r="EG66" s="2">
        <f t="shared" si="76"/>
        <v>76.351109682292673</v>
      </c>
      <c r="EH66" s="2">
        <f t="shared" si="76"/>
        <v>71.495791892569628</v>
      </c>
      <c r="EI66" s="2">
        <f t="shared" si="76"/>
        <v>71.009530084848095</v>
      </c>
      <c r="EJ66" s="2">
        <f t="shared" si="76"/>
        <v>72.272184848906136</v>
      </c>
      <c r="EK66" s="2">
        <f t="shared" si="76"/>
        <v>76.861435842680194</v>
      </c>
      <c r="EL66" s="2">
        <f t="shared" si="76"/>
        <v>76.185308958414652</v>
      </c>
      <c r="EM66" s="2">
        <f t="shared" si="76"/>
        <v>69.964578424931148</v>
      </c>
      <c r="EN66" s="2">
        <f t="shared" si="76"/>
        <v>69.136217495109634</v>
      </c>
      <c r="EO66" s="2">
        <f t="shared" si="76"/>
        <v>66.794371909570216</v>
      </c>
      <c r="EQ66" s="2">
        <f t="shared" si="77"/>
        <v>68.118088863944848</v>
      </c>
      <c r="ER66" s="2">
        <f t="shared" si="77"/>
        <v>68.791576797828867</v>
      </c>
      <c r="ES66" s="2">
        <f t="shared" si="77"/>
        <v>75.44772852727786</v>
      </c>
      <c r="ET66" s="2">
        <f t="shared" si="77"/>
        <v>74.866812129184083</v>
      </c>
      <c r="EU66" s="2">
        <f t="shared" si="77"/>
        <v>74.722516703863619</v>
      </c>
      <c r="EV66" s="2">
        <f t="shared" si="77"/>
        <v>71.648951379637467</v>
      </c>
      <c r="EW66" s="2">
        <f t="shared" si="77"/>
        <v>74.098302216301533</v>
      </c>
      <c r="EX66" s="2">
        <f t="shared" si="77"/>
        <v>71.46524257160263</v>
      </c>
      <c r="EY66" s="2">
        <f t="shared" si="77"/>
        <v>71.66351837866226</v>
      </c>
      <c r="EZ66" s="2">
        <f t="shared" si="77"/>
        <v>72.015283979319207</v>
      </c>
      <c r="FA66" s="2">
        <f t="shared" si="77"/>
        <v>73.830366719534382</v>
      </c>
      <c r="FB66" s="2">
        <f t="shared" si="77"/>
        <v>73.729455960524163</v>
      </c>
      <c r="FC66" s="2">
        <f t="shared" si="77"/>
        <v>69.422729749356719</v>
      </c>
      <c r="FD66" s="2">
        <f t="shared" si="77"/>
        <v>67.707315556569782</v>
      </c>
      <c r="FE66" s="2">
        <f t="shared" si="77"/>
        <v>68.546546831283734</v>
      </c>
      <c r="FG66" s="2">
        <f t="shared" si="78"/>
        <v>0.50465009131700334</v>
      </c>
      <c r="FH66" s="2">
        <f t="shared" si="78"/>
        <v>0.44549778150654123</v>
      </c>
      <c r="FI66" s="2">
        <f t="shared" si="78"/>
        <v>0.42193453463485187</v>
      </c>
      <c r="FJ66" s="2">
        <f t="shared" si="78"/>
        <v>0.44664604411386105</v>
      </c>
      <c r="FK66" s="2">
        <f t="shared" si="78"/>
        <v>0.40061164292986079</v>
      </c>
      <c r="FL66" s="2">
        <f t="shared" si="78"/>
        <v>0.42331380630581167</v>
      </c>
      <c r="FM66" s="2">
        <f t="shared" si="78"/>
        <v>0.38061150221660922</v>
      </c>
      <c r="FN66" s="2">
        <f t="shared" si="78"/>
        <v>0.36030209002271896</v>
      </c>
      <c r="FO66" s="2">
        <f t="shared" si="78"/>
        <v>0.3779543334181476</v>
      </c>
      <c r="FP66" s="2">
        <f t="shared" si="78"/>
        <v>0.38194652209527152</v>
      </c>
      <c r="FQ66" s="2">
        <f t="shared" si="78"/>
        <v>0.34193066180859311</v>
      </c>
      <c r="FR66" s="2">
        <f t="shared" si="78"/>
        <v>0.39315928406442219</v>
      </c>
      <c r="FS66" s="2">
        <f t="shared" si="78"/>
        <v>0.41229496339680943</v>
      </c>
      <c r="FT66" s="2">
        <f t="shared" si="78"/>
        <v>0.41675524170779399</v>
      </c>
      <c r="FU66" s="2">
        <f t="shared" si="78"/>
        <v>0.31606371099348884</v>
      </c>
      <c r="FW66" s="2">
        <f t="shared" si="66"/>
        <v>6.6037339788491143E-6</v>
      </c>
      <c r="FX66" s="2">
        <f t="shared" si="66"/>
        <v>1.0501604653485862E-5</v>
      </c>
      <c r="FY66" s="2">
        <f t="shared" si="66"/>
        <v>1.1235857398247278E-5</v>
      </c>
      <c r="FZ66" s="2">
        <f t="shared" si="66"/>
        <v>1.3688985391163752E-5</v>
      </c>
      <c r="GA66" s="2">
        <f t="shared" si="66"/>
        <v>1.2996011289127572E-5</v>
      </c>
      <c r="GB66" s="2">
        <f t="shared" si="66"/>
        <v>1.453241338479345E-5</v>
      </c>
      <c r="GC66" s="2">
        <f t="shared" si="66"/>
        <v>1.0896917467392029E-5</v>
      </c>
      <c r="GD66" s="2">
        <f t="shared" si="66"/>
        <v>9.5977367245804008E-6</v>
      </c>
      <c r="GE66" s="2">
        <f t="shared" si="66"/>
        <v>1.1713098631107567E-5</v>
      </c>
      <c r="GF66" s="2">
        <f t="shared" si="66"/>
        <v>1.3861076995687542E-5</v>
      </c>
      <c r="GG66" s="2">
        <f t="shared" si="66"/>
        <v>1.2770055418193959E-5</v>
      </c>
      <c r="GH66" s="2">
        <f t="shared" si="66"/>
        <v>1.5450438859534643E-5</v>
      </c>
      <c r="GI66" s="2">
        <f t="shared" si="66"/>
        <v>1.2530950787019335E-5</v>
      </c>
      <c r="GJ66" s="2">
        <f t="shared" si="66"/>
        <v>1.0292532315090321E-5</v>
      </c>
      <c r="GK66" s="2">
        <f t="shared" si="66"/>
        <v>6.5254256758978256E-6</v>
      </c>
      <c r="GM66" s="92">
        <f t="shared" si="67"/>
        <v>1.3108457878235395E-2</v>
      </c>
      <c r="GN66" s="92">
        <f t="shared" si="67"/>
        <v>5.9972479285312994E-3</v>
      </c>
      <c r="GO66" s="92">
        <f t="shared" si="67"/>
        <v>3.8630850349888968E-3</v>
      </c>
      <c r="GP66" s="92">
        <f t="shared" si="67"/>
        <v>5.8897723491215899E-3</v>
      </c>
      <c r="GQ66" s="92">
        <f t="shared" si="67"/>
        <v>2.495327279235134E-3</v>
      </c>
      <c r="GR66" s="92">
        <f t="shared" si="67"/>
        <v>3.7075366830846023E-3</v>
      </c>
      <c r="GS66" s="92">
        <f t="shared" si="67"/>
        <v>1.6124928556724514E-3</v>
      </c>
      <c r="GT66" s="92">
        <f t="shared" si="67"/>
        <v>1.001159233230974E-3</v>
      </c>
      <c r="GU66" s="92">
        <f t="shared" si="67"/>
        <v>1.4958648353067187E-3</v>
      </c>
      <c r="GV66" s="92">
        <f t="shared" si="67"/>
        <v>1.5332142748137492E-3</v>
      </c>
      <c r="GW66" s="92">
        <f t="shared" si="67"/>
        <v>6.2259909821120332E-4</v>
      </c>
      <c r="GX66" s="92">
        <f t="shared" si="67"/>
        <v>1.9648842220978259E-3</v>
      </c>
      <c r="GY66" s="92">
        <f t="shared" si="67"/>
        <v>3.1011675869336815E-3</v>
      </c>
      <c r="GZ66" s="92">
        <f t="shared" si="67"/>
        <v>3.4311035394907169E-3</v>
      </c>
      <c r="HA66" s="92">
        <f t="shared" si="67"/>
        <v>2.3358968027251085E-4</v>
      </c>
      <c r="HC66" s="92">
        <f t="shared" si="72"/>
        <v>7.4281367030054016E-12</v>
      </c>
      <c r="HD66" s="92">
        <f t="shared" si="68"/>
        <v>3.5296459883530807E-11</v>
      </c>
      <c r="HE66" s="92">
        <f t="shared" si="68"/>
        <v>4.0356360592945303E-13</v>
      </c>
      <c r="HF66" s="92">
        <f t="shared" si="68"/>
        <v>6.3641919778154355E-14</v>
      </c>
      <c r="HG66" s="92">
        <f t="shared" si="68"/>
        <v>1.9055619153129703E-14</v>
      </c>
      <c r="HH66" s="92">
        <f t="shared" si="68"/>
        <v>6.4339778816145267E-13</v>
      </c>
      <c r="HI66" s="92">
        <f t="shared" si="68"/>
        <v>5.8072146199270901E-14</v>
      </c>
      <c r="HJ66" s="92">
        <f t="shared" si="68"/>
        <v>1.421647815428961E-15</v>
      </c>
      <c r="HK66" s="92">
        <f t="shared" si="68"/>
        <v>8.0444849860438458E-14</v>
      </c>
      <c r="HL66" s="92">
        <f t="shared" si="68"/>
        <v>2.6110384133918894E-13</v>
      </c>
      <c r="HM66" s="92">
        <f t="shared" si="68"/>
        <v>3.2387221411070443E-15</v>
      </c>
      <c r="HN66" s="92">
        <f t="shared" si="68"/>
        <v>1.3209466985304521E-14</v>
      </c>
      <c r="HO66" s="92">
        <f t="shared" si="68"/>
        <v>2.3153415104046648E-12</v>
      </c>
      <c r="HP66" s="92">
        <f t="shared" si="68"/>
        <v>1.2559054158888732E-12</v>
      </c>
      <c r="HQ66" s="92">
        <f t="shared" si="68"/>
        <v>1.5642382256992669E-18</v>
      </c>
      <c r="HS66" s="92">
        <f t="shared" si="69"/>
        <v>3.3652631868797012E-52</v>
      </c>
      <c r="HT66" s="92">
        <f t="shared" si="69"/>
        <v>1.3662321903560382E-47</v>
      </c>
      <c r="HU66" s="92">
        <f t="shared" si="69"/>
        <v>9.2909360128123268E-58</v>
      </c>
      <c r="HV66" s="92">
        <f t="shared" si="69"/>
        <v>2.630761698933385E-61</v>
      </c>
      <c r="HW66" s="92">
        <f t="shared" si="69"/>
        <v>3.7772761913857208E-64</v>
      </c>
      <c r="HX66" s="92">
        <f t="shared" si="69"/>
        <v>5.0113176063713812E-58</v>
      </c>
      <c r="HY66" s="92">
        <f t="shared" si="69"/>
        <v>1.1361840016656225E-62</v>
      </c>
      <c r="HZ66" s="92">
        <f t="shared" si="69"/>
        <v>1.4234488484666744E-70</v>
      </c>
      <c r="IA66" s="92">
        <f t="shared" si="69"/>
        <v>5.2661202001928689E-62</v>
      </c>
      <c r="IB66" s="92">
        <f t="shared" si="69"/>
        <v>1.0479764260917845E-59</v>
      </c>
      <c r="IC66" s="92">
        <f t="shared" si="69"/>
        <v>2.7480450930128673E-66</v>
      </c>
      <c r="ID66" s="92">
        <f t="shared" si="69"/>
        <v>1.5160531854363564E-65</v>
      </c>
      <c r="IE66" s="92">
        <f t="shared" si="69"/>
        <v>1.9644323863974706E-54</v>
      </c>
      <c r="IF66" s="92">
        <f t="shared" si="69"/>
        <v>1.4085168636528299E-34</v>
      </c>
      <c r="IG66" s="92">
        <f t="shared" si="69"/>
        <v>2.8156764028357716E-31</v>
      </c>
      <c r="II66" s="92">
        <f t="shared" si="70"/>
        <v>1.6644957377157731E-161</v>
      </c>
      <c r="IJ66" s="92">
        <f t="shared" si="70"/>
        <v>8.5028995220751366E-146</v>
      </c>
      <c r="IK66" s="92">
        <f t="shared" si="70"/>
        <v>1.5117832818236537E-178</v>
      </c>
      <c r="IL66" s="92">
        <f t="shared" si="70"/>
        <v>6.4227346635576093E-190</v>
      </c>
      <c r="IM66" s="92">
        <f t="shared" si="70"/>
        <v>4.858062365328451E-200</v>
      </c>
      <c r="IN66" s="92">
        <f t="shared" si="70"/>
        <v>1.323518688481414E-182</v>
      </c>
      <c r="IO66" s="92">
        <f t="shared" si="70"/>
        <v>4.7102618609875773E-199</v>
      </c>
      <c r="IP66" s="92">
        <f t="shared" si="70"/>
        <v>5.880951018838424E-226</v>
      </c>
      <c r="IQ66" s="92">
        <f t="shared" si="70"/>
        <v>1.4675510831481832E-197</v>
      </c>
      <c r="IR66" s="92">
        <f t="shared" si="70"/>
        <v>2.124670348945755E-189</v>
      </c>
      <c r="IS66" s="92">
        <f t="shared" si="70"/>
        <v>6.1187224351753146E-206</v>
      </c>
      <c r="IT66" s="92">
        <f t="shared" si="70"/>
        <v>2.2607773942298483E-205</v>
      </c>
      <c r="IU66" s="92">
        <f t="shared" si="70"/>
        <v>2.3511566536856172E-168</v>
      </c>
      <c r="IV66" s="92">
        <f t="shared" si="70"/>
        <v>1.5278032645009616E-127</v>
      </c>
      <c r="IW66" s="92">
        <f t="shared" si="70"/>
        <v>4.3844068523426682E-88</v>
      </c>
      <c r="IY66" s="92">
        <f t="shared" si="71"/>
        <v>1.3108457885663531E-2</v>
      </c>
      <c r="IZ66" s="92">
        <f t="shared" si="71"/>
        <v>5.9972479638277596E-3</v>
      </c>
      <c r="JA66" s="92">
        <f t="shared" si="71"/>
        <v>3.8630850353924603E-3</v>
      </c>
      <c r="JB66" s="92">
        <f t="shared" si="71"/>
        <v>5.8897723491852317E-3</v>
      </c>
      <c r="JC66" s="92">
        <f t="shared" si="71"/>
        <v>2.4953272792541895E-3</v>
      </c>
      <c r="JD66" s="92">
        <f t="shared" si="71"/>
        <v>3.707536683728E-3</v>
      </c>
      <c r="JE66" s="92">
        <f t="shared" si="71"/>
        <v>1.6124928557305236E-3</v>
      </c>
      <c r="JF66" s="92">
        <f t="shared" si="71"/>
        <v>1.0011592332323956E-3</v>
      </c>
      <c r="JG66" s="92">
        <f t="shared" si="71"/>
        <v>1.4958648353871635E-3</v>
      </c>
      <c r="JH66" s="92">
        <f t="shared" si="71"/>
        <v>1.5332142750748531E-3</v>
      </c>
      <c r="JI66" s="92">
        <f t="shared" si="71"/>
        <v>6.2259909821444205E-4</v>
      </c>
      <c r="JJ66" s="92">
        <f t="shared" si="71"/>
        <v>1.9648842221110354E-3</v>
      </c>
      <c r="JK66" s="92">
        <f t="shared" si="71"/>
        <v>3.101167589249023E-3</v>
      </c>
      <c r="JL66" s="92">
        <f t="shared" si="71"/>
        <v>3.4311035407466224E-3</v>
      </c>
      <c r="JM66" s="92">
        <f t="shared" si="71"/>
        <v>2.3358968027251242E-4</v>
      </c>
    </row>
    <row r="67" spans="2:273" x14ac:dyDescent="0.25">
      <c r="B67" s="2">
        <v>40</v>
      </c>
      <c r="C67" s="37">
        <v>90.582999999999998</v>
      </c>
      <c r="D67" s="37">
        <v>90.475999999999999</v>
      </c>
      <c r="E67" s="37">
        <v>88.381</v>
      </c>
      <c r="F67" s="37">
        <v>93.185000000000002</v>
      </c>
      <c r="G67" s="37">
        <v>81.146000000000001</v>
      </c>
      <c r="H67" s="37">
        <v>79.584999999999994</v>
      </c>
      <c r="I67" s="37">
        <v>80.622</v>
      </c>
      <c r="J67" s="37">
        <v>79.766999999999996</v>
      </c>
      <c r="K67" s="37">
        <v>79.138000000000005</v>
      </c>
      <c r="L67" s="37">
        <v>82</v>
      </c>
      <c r="M67" s="37">
        <v>78.977000000000004</v>
      </c>
      <c r="N67" s="37">
        <v>85.522999999999996</v>
      </c>
      <c r="O67" s="37">
        <v>82.605000000000004</v>
      </c>
      <c r="P67" s="37">
        <v>79.213999999999999</v>
      </c>
      <c r="Q67" s="37">
        <v>69.81</v>
      </c>
      <c r="S67" s="4">
        <f t="shared" si="73"/>
        <v>86.526040975802502</v>
      </c>
      <c r="T67" s="4">
        <f t="shared" si="73"/>
        <v>83.050645678830449</v>
      </c>
      <c r="U67" s="4">
        <f t="shared" si="73"/>
        <v>84.886299601472501</v>
      </c>
      <c r="V67" s="4">
        <f t="shared" si="73"/>
        <v>88.344460711070624</v>
      </c>
      <c r="W67" s="4">
        <f t="shared" si="73"/>
        <v>81.726140485658831</v>
      </c>
      <c r="X67" s="4">
        <f t="shared" si="73"/>
        <v>80.129489273900148</v>
      </c>
      <c r="Y67" s="4">
        <f t="shared" si="73"/>
        <v>79.894978683995092</v>
      </c>
      <c r="Z67" s="4">
        <f t="shared" si="73"/>
        <v>77.700324737454025</v>
      </c>
      <c r="AA67" s="4">
        <f t="shared" si="73"/>
        <v>76.901255116721998</v>
      </c>
      <c r="AB67" s="4">
        <f t="shared" si="73"/>
        <v>79.087258269042039</v>
      </c>
      <c r="AC67" s="4">
        <f t="shared" si="73"/>
        <v>78.736809112402412</v>
      </c>
      <c r="AD67" s="4">
        <f t="shared" si="73"/>
        <v>81.947911043667503</v>
      </c>
      <c r="AE67" s="4">
        <f t="shared" si="73"/>
        <v>79.163890794047802</v>
      </c>
      <c r="AF67" s="4">
        <f t="shared" si="73"/>
        <v>76.409632053256971</v>
      </c>
      <c r="AG67" s="4">
        <f t="shared" si="73"/>
        <v>68.490734795112516</v>
      </c>
      <c r="AI67" s="4">
        <f t="shared" si="74"/>
        <v>4.0569590241974964</v>
      </c>
      <c r="AJ67" s="4">
        <f t="shared" si="74"/>
        <v>7.4253543211695501</v>
      </c>
      <c r="AK67" s="4">
        <f t="shared" si="74"/>
        <v>3.4947003985274989</v>
      </c>
      <c r="AL67" s="4">
        <f t="shared" si="74"/>
        <v>4.8405392889293779</v>
      </c>
      <c r="AM67" s="4">
        <f t="shared" si="74"/>
        <v>-0.58014048565883058</v>
      </c>
      <c r="AN67" s="4">
        <f t="shared" si="74"/>
        <v>-0.54448927390015456</v>
      </c>
      <c r="AO67" s="4">
        <f t="shared" si="74"/>
        <v>0.72702131600490816</v>
      </c>
      <c r="AP67" s="4">
        <f t="shared" si="74"/>
        <v>2.0666752625459708</v>
      </c>
      <c r="AQ67" s="4">
        <f t="shared" si="74"/>
        <v>2.236744883278007</v>
      </c>
      <c r="AR67" s="4">
        <f t="shared" si="74"/>
        <v>2.9127417309579613</v>
      </c>
      <c r="AS67" s="4">
        <f t="shared" si="74"/>
        <v>0.240190887597592</v>
      </c>
      <c r="AT67" s="4">
        <f t="shared" si="74"/>
        <v>3.5750889563324932</v>
      </c>
      <c r="AU67" s="4">
        <f t="shared" si="74"/>
        <v>3.4411092059522019</v>
      </c>
      <c r="AV67" s="4">
        <f t="shared" si="74"/>
        <v>2.804367946743028</v>
      </c>
      <c r="AW67" s="4">
        <f t="shared" si="74"/>
        <v>1.3192652048874862</v>
      </c>
      <c r="AY67" s="2">
        <f t="shared" si="64"/>
        <v>75.314124906475968</v>
      </c>
      <c r="AZ67" s="2">
        <f t="shared" si="64"/>
        <v>76.778363466631475</v>
      </c>
      <c r="BA67" s="2">
        <f t="shared" si="64"/>
        <v>80.581990347066764</v>
      </c>
      <c r="BB67" s="2">
        <f t="shared" si="64"/>
        <v>82.356136157655556</v>
      </c>
      <c r="BC67" s="2">
        <f t="shared" si="64"/>
        <v>78.764201895308858</v>
      </c>
      <c r="BD67" s="2">
        <f t="shared" si="64"/>
        <v>75.815969513501287</v>
      </c>
      <c r="BE67" s="2">
        <f t="shared" si="64"/>
        <v>77.887095016314078</v>
      </c>
      <c r="BF67" s="2">
        <f t="shared" si="64"/>
        <v>76.300081024453732</v>
      </c>
      <c r="BG67" s="2">
        <f t="shared" si="64"/>
        <v>74.971163470150259</v>
      </c>
      <c r="BH67" s="2">
        <f t="shared" si="64"/>
        <v>77.107624734548835</v>
      </c>
      <c r="BI67" s="2">
        <f t="shared" si="64"/>
        <v>77.894139127405964</v>
      </c>
      <c r="BJ67" s="2">
        <f t="shared" si="64"/>
        <v>79.614980720599377</v>
      </c>
      <c r="BK67" s="2">
        <f t="shared" si="64"/>
        <v>75.761872367631582</v>
      </c>
      <c r="BL67" s="2">
        <f t="shared" si="64"/>
        <v>72.949105596524888</v>
      </c>
      <c r="BM67" s="2">
        <f t="shared" si="64"/>
        <v>68.215300547871792</v>
      </c>
      <c r="BO67" s="2" t="str">
        <f t="shared" si="9"/>
        <v/>
      </c>
      <c r="BP67" s="2">
        <f t="shared" si="10"/>
        <v>90.475999999999999</v>
      </c>
      <c r="BQ67" s="2">
        <f t="shared" si="11"/>
        <v>88.381</v>
      </c>
      <c r="BR67" s="2">
        <f t="shared" si="12"/>
        <v>93.185000000000002</v>
      </c>
      <c r="BS67" s="2">
        <f t="shared" si="13"/>
        <v>81.146000000000001</v>
      </c>
      <c r="BT67" s="2">
        <f t="shared" si="14"/>
        <v>79.584999999999994</v>
      </c>
      <c r="BU67" s="2">
        <f t="shared" si="15"/>
        <v>80.622</v>
      </c>
      <c r="BV67" s="2">
        <f t="shared" si="16"/>
        <v>79.766999999999996</v>
      </c>
      <c r="BW67" s="2">
        <f t="shared" si="17"/>
        <v>79.138000000000005</v>
      </c>
      <c r="BX67" s="2">
        <f t="shared" si="18"/>
        <v>82</v>
      </c>
      <c r="BY67" s="2">
        <f t="shared" si="19"/>
        <v>78.977000000000004</v>
      </c>
      <c r="BZ67" s="2">
        <f t="shared" si="20"/>
        <v>85.522999999999996</v>
      </c>
      <c r="CA67" s="2">
        <f t="shared" si="21"/>
        <v>82.605000000000004</v>
      </c>
      <c r="CB67" s="2">
        <f t="shared" si="22"/>
        <v>79.213999999999999</v>
      </c>
      <c r="CC67" s="2">
        <f t="shared" si="23"/>
        <v>69.81</v>
      </c>
      <c r="CE67" s="2" t="str">
        <f t="shared" si="65"/>
        <v/>
      </c>
      <c r="CF67" s="2" t="str">
        <f t="shared" si="65"/>
        <v/>
      </c>
      <c r="CG67" s="2" t="str">
        <f t="shared" si="65"/>
        <v/>
      </c>
      <c r="CH67" s="2" t="str">
        <f t="shared" si="65"/>
        <v/>
      </c>
      <c r="CI67" s="2" t="str">
        <f t="shared" si="65"/>
        <v/>
      </c>
      <c r="CJ67" s="2" t="str">
        <f t="shared" si="65"/>
        <v/>
      </c>
      <c r="CK67" s="2" t="str">
        <f t="shared" si="65"/>
        <v/>
      </c>
      <c r="CL67" s="2" t="str">
        <f t="shared" si="65"/>
        <v/>
      </c>
      <c r="CM67" s="2" t="str">
        <f t="shared" si="65"/>
        <v/>
      </c>
      <c r="CN67" s="2" t="str">
        <f t="shared" si="65"/>
        <v/>
      </c>
      <c r="CO67" s="2" t="str">
        <f t="shared" si="65"/>
        <v/>
      </c>
      <c r="CP67" s="2" t="str">
        <f t="shared" si="65"/>
        <v/>
      </c>
      <c r="CQ67" s="2" t="str">
        <f t="shared" si="65"/>
        <v/>
      </c>
      <c r="CR67" s="2" t="str">
        <f t="shared" si="65"/>
        <v/>
      </c>
      <c r="CS67" s="2" t="str">
        <f t="shared" si="65"/>
        <v/>
      </c>
      <c r="CU67" s="2" t="str">
        <f t="shared" si="25"/>
        <v/>
      </c>
      <c r="CV67" s="2" t="str">
        <f t="shared" si="26"/>
        <v/>
      </c>
      <c r="CW67" s="2" t="str">
        <f t="shared" si="27"/>
        <v/>
      </c>
      <c r="CX67" s="2" t="str">
        <f t="shared" si="28"/>
        <v/>
      </c>
      <c r="CY67" s="2" t="str">
        <f t="shared" si="29"/>
        <v/>
      </c>
      <c r="CZ67" s="2" t="str">
        <f t="shared" si="30"/>
        <v/>
      </c>
      <c r="DA67" s="2" t="str">
        <f t="shared" si="31"/>
        <v/>
      </c>
      <c r="DB67" s="2" t="str">
        <f t="shared" si="32"/>
        <v/>
      </c>
      <c r="DC67" s="2" t="str">
        <f t="shared" si="33"/>
        <v/>
      </c>
      <c r="DD67" s="2" t="str">
        <f t="shared" si="34"/>
        <v/>
      </c>
      <c r="DE67" s="2" t="str">
        <f t="shared" si="35"/>
        <v/>
      </c>
      <c r="DF67" s="2" t="str">
        <f t="shared" si="36"/>
        <v/>
      </c>
      <c r="DG67" s="2" t="str">
        <f t="shared" si="37"/>
        <v/>
      </c>
      <c r="DH67" s="2" t="str">
        <f t="shared" si="38"/>
        <v/>
      </c>
      <c r="DI67" s="2" t="str">
        <f t="shared" si="39"/>
        <v/>
      </c>
      <c r="DK67" s="2">
        <f t="shared" si="75"/>
        <v>84.099037516869103</v>
      </c>
      <c r="DL67" s="2">
        <f t="shared" si="75"/>
        <v>86.635428571428562</v>
      </c>
      <c r="DM67" s="2">
        <f t="shared" si="75"/>
        <v>84.534803338465281</v>
      </c>
      <c r="DN67" s="2">
        <f t="shared" si="75"/>
        <v>86.501609756097565</v>
      </c>
      <c r="DO67" s="2">
        <f t="shared" si="75"/>
        <v>79.262477952280278</v>
      </c>
      <c r="DP67" s="2">
        <f t="shared" si="75"/>
        <v>77.630738486886514</v>
      </c>
      <c r="DQ67" s="2">
        <f t="shared" si="75"/>
        <v>79.01797625088092</v>
      </c>
      <c r="DR67" s="2">
        <f t="shared" si="75"/>
        <v>79.325384929024437</v>
      </c>
      <c r="DS67" s="2">
        <f t="shared" si="75"/>
        <v>77.671260344306845</v>
      </c>
      <c r="DT67" s="2">
        <f t="shared" si="75"/>
        <v>80.458905977365447</v>
      </c>
      <c r="DU67" s="2">
        <f t="shared" si="75"/>
        <v>78.577887799476002</v>
      </c>
      <c r="DV67" s="2">
        <f t="shared" si="75"/>
        <v>82.171344306855929</v>
      </c>
      <c r="DW67" s="2">
        <f t="shared" si="75"/>
        <v>80.302934158864403</v>
      </c>
      <c r="DX67" s="2">
        <f t="shared" si="75"/>
        <v>76.022647894552051</v>
      </c>
      <c r="DY67" s="2">
        <f t="shared" si="75"/>
        <v>68.971340956340953</v>
      </c>
      <c r="EA67" s="2">
        <f t="shared" si="76"/>
        <v>67.449832574717789</v>
      </c>
      <c r="EB67" s="2">
        <f t="shared" si="76"/>
        <v>65.588923318732299</v>
      </c>
      <c r="EC67" s="2">
        <f t="shared" si="76"/>
        <v>75.643008363980385</v>
      </c>
      <c r="ED67" s="2">
        <f t="shared" si="76"/>
        <v>77.672263844595562</v>
      </c>
      <c r="EE67" s="2">
        <f t="shared" si="76"/>
        <v>78.08440414571966</v>
      </c>
      <c r="EF67" s="2">
        <f t="shared" si="76"/>
        <v>73.561290842033884</v>
      </c>
      <c r="EG67" s="2">
        <f t="shared" si="76"/>
        <v>76.208750293499335</v>
      </c>
      <c r="EH67" s="2">
        <f t="shared" si="76"/>
        <v>71.401423426461562</v>
      </c>
      <c r="EI67" s="2">
        <f t="shared" si="76"/>
        <v>70.918276372365455</v>
      </c>
      <c r="EJ67" s="2">
        <f t="shared" si="76"/>
        <v>72.161859105022444</v>
      </c>
      <c r="EK67" s="2">
        <f t="shared" si="76"/>
        <v>76.694119389980386</v>
      </c>
      <c r="EL67" s="2">
        <f t="shared" si="76"/>
        <v>76.016518991945503</v>
      </c>
      <c r="EM67" s="2">
        <f t="shared" si="76"/>
        <v>69.858399777748019</v>
      </c>
      <c r="EN67" s="2">
        <f t="shared" si="76"/>
        <v>69.026226173465261</v>
      </c>
      <c r="EO67" s="2">
        <f t="shared" si="76"/>
        <v>66.723204777356258</v>
      </c>
      <c r="EQ67" s="2">
        <f t="shared" si="77"/>
        <v>68.072689330519594</v>
      </c>
      <c r="ER67" s="2">
        <f t="shared" si="77"/>
        <v>68.722468767018384</v>
      </c>
      <c r="ES67" s="2">
        <f t="shared" si="77"/>
        <v>75.323800362574204</v>
      </c>
      <c r="ET67" s="2">
        <f t="shared" si="77"/>
        <v>74.759660720146655</v>
      </c>
      <c r="EU67" s="2">
        <f t="shared" si="77"/>
        <v>74.598421809437696</v>
      </c>
      <c r="EV67" s="2">
        <f t="shared" si="77"/>
        <v>71.554759320015847</v>
      </c>
      <c r="EW67" s="2">
        <f t="shared" si="77"/>
        <v>73.987782088982911</v>
      </c>
      <c r="EX67" s="2">
        <f t="shared" si="77"/>
        <v>71.371249264832258</v>
      </c>
      <c r="EY67" s="2">
        <f t="shared" si="77"/>
        <v>71.563176282476192</v>
      </c>
      <c r="EZ67" s="2">
        <f t="shared" si="77"/>
        <v>71.908093097477035</v>
      </c>
      <c r="FA67" s="2">
        <f t="shared" si="77"/>
        <v>73.70615575074801</v>
      </c>
      <c r="FB67" s="2">
        <f t="shared" si="77"/>
        <v>73.59689198650544</v>
      </c>
      <c r="FC67" s="2">
        <f t="shared" si="77"/>
        <v>69.323530989812269</v>
      </c>
      <c r="FD67" s="2">
        <f t="shared" si="77"/>
        <v>67.616854962301218</v>
      </c>
      <c r="FE67" s="2">
        <f t="shared" si="77"/>
        <v>68.447625945247665</v>
      </c>
      <c r="FG67" s="2">
        <f t="shared" si="78"/>
        <v>0.52764784570353573</v>
      </c>
      <c r="FH67" s="2">
        <f t="shared" si="78"/>
        <v>0.4683485960494958</v>
      </c>
      <c r="FI67" s="2">
        <f t="shared" si="78"/>
        <v>0.44454568173731912</v>
      </c>
      <c r="FJ67" s="2">
        <f t="shared" si="78"/>
        <v>0.46950588671308846</v>
      </c>
      <c r="FK67" s="2">
        <f t="shared" si="78"/>
        <v>0.4229161021644533</v>
      </c>
      <c r="FL67" s="2">
        <f t="shared" si="78"/>
        <v>0.44594184734144199</v>
      </c>
      <c r="FM67" s="2">
        <f t="shared" si="78"/>
        <v>0.40255028079140176</v>
      </c>
      <c r="FN67" s="2">
        <f t="shared" si="78"/>
        <v>0.38179180780325783</v>
      </c>
      <c r="FO67" s="2">
        <f t="shared" si="78"/>
        <v>0.39983882205512422</v>
      </c>
      <c r="FP67" s="2">
        <f t="shared" si="78"/>
        <v>0.40391207107234928</v>
      </c>
      <c r="FQ67" s="2">
        <f t="shared" si="78"/>
        <v>0.36294633190968445</v>
      </c>
      <c r="FR67" s="2">
        <f t="shared" si="78"/>
        <v>0.41533633603799736</v>
      </c>
      <c r="FS67" s="2">
        <f t="shared" si="78"/>
        <v>0.43477806443919248</v>
      </c>
      <c r="FT67" s="2">
        <f t="shared" si="78"/>
        <v>0.43929976137204835</v>
      </c>
      <c r="FU67" s="2">
        <f t="shared" si="78"/>
        <v>0.33630202375633056</v>
      </c>
      <c r="FW67" s="2">
        <f t="shared" si="66"/>
        <v>7.2408457076768023E-6</v>
      </c>
      <c r="FX67" s="2">
        <f t="shared" si="66"/>
        <v>1.1514768860577049E-5</v>
      </c>
      <c r="FY67" s="2">
        <f t="shared" si="66"/>
        <v>1.2319859297236827E-5</v>
      </c>
      <c r="FZ67" s="2">
        <f t="shared" si="66"/>
        <v>1.50096541856542E-5</v>
      </c>
      <c r="GA67" s="2">
        <f t="shared" si="66"/>
        <v>1.4249825148476196E-5</v>
      </c>
      <c r="GB67" s="2">
        <f t="shared" si="66"/>
        <v>1.5934452072691124E-5</v>
      </c>
      <c r="GC67" s="2">
        <f t="shared" si="66"/>
        <v>1.1948219846825133E-5</v>
      </c>
      <c r="GD67" s="2">
        <f t="shared" si="66"/>
        <v>1.0523699306170785E-5</v>
      </c>
      <c r="GE67" s="2">
        <f t="shared" si="66"/>
        <v>1.2843142744779773E-5</v>
      </c>
      <c r="GF67" s="2">
        <f t="shared" si="66"/>
        <v>1.5198348376208055E-5</v>
      </c>
      <c r="GG67" s="2">
        <f t="shared" si="66"/>
        <v>1.4002070078592654E-5</v>
      </c>
      <c r="GH67" s="2">
        <f t="shared" si="66"/>
        <v>1.6941044077486597E-5</v>
      </c>
      <c r="GI67" s="2">
        <f t="shared" si="66"/>
        <v>1.3739897703874806E-5</v>
      </c>
      <c r="GJ67" s="2">
        <f t="shared" si="66"/>
        <v>1.1285526060012415E-5</v>
      </c>
      <c r="GK67" s="2">
        <f t="shared" si="66"/>
        <v>7.1549824696748175E-6</v>
      </c>
      <c r="GM67" s="92">
        <f t="shared" si="67"/>
        <v>1.704276178410544E-2</v>
      </c>
      <c r="GN67" s="92">
        <f t="shared" si="67"/>
        <v>8.2028831806057814E-3</v>
      </c>
      <c r="GO67" s="92">
        <f t="shared" si="67"/>
        <v>5.5151970539350737E-3</v>
      </c>
      <c r="GP67" s="92">
        <f t="shared" si="67"/>
        <v>8.1759298188521928E-3</v>
      </c>
      <c r="GQ67" s="92">
        <f t="shared" si="67"/>
        <v>3.6825549271729857E-3</v>
      </c>
      <c r="GR67" s="92">
        <f t="shared" si="67"/>
        <v>5.3980387052061556E-3</v>
      </c>
      <c r="GS67" s="92">
        <f t="shared" si="67"/>
        <v>2.4454800354970557E-3</v>
      </c>
      <c r="GT67" s="92">
        <f t="shared" si="67"/>
        <v>1.5592838769158427E-3</v>
      </c>
      <c r="GU67" s="92">
        <f t="shared" si="67"/>
        <v>2.2837229253067758E-3</v>
      </c>
      <c r="GV67" s="92">
        <f t="shared" si="67"/>
        <v>2.3624206603821505E-3</v>
      </c>
      <c r="GW67" s="92">
        <f t="shared" si="67"/>
        <v>9.950355996007638E-4</v>
      </c>
      <c r="GX67" s="92">
        <f t="shared" si="67"/>
        <v>2.9864450440228148E-3</v>
      </c>
      <c r="GY67" s="92">
        <f t="shared" si="67"/>
        <v>4.5304550293944748E-3</v>
      </c>
      <c r="GZ67" s="92">
        <f t="shared" si="67"/>
        <v>4.9630574061695727E-3</v>
      </c>
      <c r="HA67" s="92">
        <f t="shared" si="67"/>
        <v>4.0185360159739812E-4</v>
      </c>
      <c r="HC67" s="92">
        <f t="shared" si="72"/>
        <v>1.8612614326206669E-11</v>
      </c>
      <c r="HD67" s="92">
        <f t="shared" si="68"/>
        <v>8.4964129616567047E-11</v>
      </c>
      <c r="HE67" s="92">
        <f t="shared" si="68"/>
        <v>1.1749107574989659E-12</v>
      </c>
      <c r="HF67" s="92">
        <f t="shared" si="68"/>
        <v>2.0270646107698298E-13</v>
      </c>
      <c r="HG67" s="92">
        <f t="shared" si="68"/>
        <v>6.3753796448902489E-14</v>
      </c>
      <c r="HH67" s="92">
        <f t="shared" si="68"/>
        <v>1.9251561398739591E-12</v>
      </c>
      <c r="HI67" s="92">
        <f t="shared" si="68"/>
        <v>1.860656448222109E-13</v>
      </c>
      <c r="HJ67" s="92">
        <f t="shared" si="68"/>
        <v>5.2288464302595751E-15</v>
      </c>
      <c r="HK67" s="92">
        <f t="shared" si="68"/>
        <v>2.5683166944259481E-13</v>
      </c>
      <c r="HL67" s="92">
        <f t="shared" si="68"/>
        <v>8.0824369750222617E-13</v>
      </c>
      <c r="HM67" s="92">
        <f t="shared" si="68"/>
        <v>1.1401434555817637E-14</v>
      </c>
      <c r="HN67" s="92">
        <f t="shared" si="68"/>
        <v>4.610670237238781E-14</v>
      </c>
      <c r="HO67" s="92">
        <f t="shared" si="68"/>
        <v>6.3808472575655347E-12</v>
      </c>
      <c r="HP67" s="92">
        <f t="shared" si="68"/>
        <v>3.4994984482802169E-12</v>
      </c>
      <c r="HQ67" s="92">
        <f t="shared" si="68"/>
        <v>7.1521543463547165E-18</v>
      </c>
      <c r="HS67" s="92">
        <f t="shared" si="69"/>
        <v>3.6747764648680808E-51</v>
      </c>
      <c r="HT67" s="92">
        <f t="shared" si="69"/>
        <v>1.2983935373512485E-46</v>
      </c>
      <c r="HU67" s="92">
        <f t="shared" si="69"/>
        <v>1.4855739315623502E-56</v>
      </c>
      <c r="HV67" s="92">
        <f t="shared" si="69"/>
        <v>5.2849274771963452E-60</v>
      </c>
      <c r="HW67" s="92">
        <f t="shared" si="69"/>
        <v>8.7064421757005137E-63</v>
      </c>
      <c r="HX67" s="92">
        <f t="shared" si="69"/>
        <v>8.8799523233955807E-57</v>
      </c>
      <c r="HY67" s="92">
        <f t="shared" si="69"/>
        <v>2.3874879449614576E-61</v>
      </c>
      <c r="HZ67" s="92">
        <f t="shared" si="69"/>
        <v>4.3156932427704502E-69</v>
      </c>
      <c r="IA67" s="92">
        <f t="shared" si="69"/>
        <v>1.0966211924845248E-60</v>
      </c>
      <c r="IB67" s="92">
        <f t="shared" si="69"/>
        <v>2.0199983523518808E-58</v>
      </c>
      <c r="IC67" s="92">
        <f t="shared" si="69"/>
        <v>6.9670346848392681E-65</v>
      </c>
      <c r="ID67" s="92">
        <f t="shared" si="69"/>
        <v>3.9678407585417711E-64</v>
      </c>
      <c r="IE67" s="92">
        <f t="shared" si="69"/>
        <v>2.7397252928138109E-53</v>
      </c>
      <c r="IF67" s="92">
        <f t="shared" si="69"/>
        <v>7.0305322068456577E-34</v>
      </c>
      <c r="IG67" s="92">
        <f t="shared" si="69"/>
        <v>1.1297564137857158E-30</v>
      </c>
      <c r="II67" s="92">
        <f t="shared" si="70"/>
        <v>4.7256964568972743E-159</v>
      </c>
      <c r="IJ67" s="92">
        <f t="shared" si="70"/>
        <v>1.7005404544640403E-143</v>
      </c>
      <c r="IK67" s="92">
        <f t="shared" si="70"/>
        <v>1.0485923565501111E-175</v>
      </c>
      <c r="IL67" s="92">
        <f t="shared" si="70"/>
        <v>7.6699327768397157E-187</v>
      </c>
      <c r="IM67" s="92">
        <f t="shared" si="70"/>
        <v>8.2079331620562985E-197</v>
      </c>
      <c r="IN67" s="92">
        <f t="shared" si="70"/>
        <v>1.2443426362184538E-179</v>
      </c>
      <c r="IO67" s="92">
        <f t="shared" si="70"/>
        <v>6.845942205868181E-196</v>
      </c>
      <c r="IP67" s="92">
        <f t="shared" si="70"/>
        <v>2.1086545490745641E-222</v>
      </c>
      <c r="IQ67" s="92">
        <f t="shared" si="70"/>
        <v>2.1130565760133933E-194</v>
      </c>
      <c r="IR67" s="92">
        <f t="shared" si="70"/>
        <v>2.5076953851734475E-186</v>
      </c>
      <c r="IS67" s="92">
        <f t="shared" si="70"/>
        <v>1.2746051522731449E-202</v>
      </c>
      <c r="IT67" s="92">
        <f t="shared" si="70"/>
        <v>5.2532399608392574E-202</v>
      </c>
      <c r="IU67" s="92">
        <f t="shared" si="70"/>
        <v>1.1866025481780105E-165</v>
      </c>
      <c r="IV67" s="92">
        <f t="shared" si="70"/>
        <v>1.5484983583288988E-125</v>
      </c>
      <c r="IW67" s="92">
        <f t="shared" si="70"/>
        <v>9.2540659527106309E-87</v>
      </c>
      <c r="IY67" s="92">
        <f t="shared" si="71"/>
        <v>1.7042761802718055E-2</v>
      </c>
      <c r="IZ67" s="92">
        <f t="shared" si="71"/>
        <v>8.2028832655699109E-3</v>
      </c>
      <c r="JA67" s="92">
        <f t="shared" si="71"/>
        <v>5.5151970551099846E-3</v>
      </c>
      <c r="JB67" s="92">
        <f t="shared" si="71"/>
        <v>8.1759298190548987E-3</v>
      </c>
      <c r="JC67" s="92">
        <f t="shared" si="71"/>
        <v>3.6825549272367394E-3</v>
      </c>
      <c r="JD67" s="92">
        <f t="shared" si="71"/>
        <v>5.3980387071313118E-3</v>
      </c>
      <c r="JE67" s="92">
        <f t="shared" si="71"/>
        <v>2.4454800356831213E-3</v>
      </c>
      <c r="JF67" s="92">
        <f t="shared" si="71"/>
        <v>1.5592838769210716E-3</v>
      </c>
      <c r="JG67" s="92">
        <f t="shared" si="71"/>
        <v>2.2837229255636077E-3</v>
      </c>
      <c r="JH67" s="92">
        <f t="shared" si="71"/>
        <v>2.3624206611903942E-3</v>
      </c>
      <c r="JI67" s="92">
        <f t="shared" si="71"/>
        <v>9.9503559961216527E-4</v>
      </c>
      <c r="JJ67" s="92">
        <f t="shared" si="71"/>
        <v>2.9864450440689216E-3</v>
      </c>
      <c r="JK67" s="92">
        <f t="shared" si="71"/>
        <v>4.530455035775322E-3</v>
      </c>
      <c r="JL67" s="92">
        <f t="shared" si="71"/>
        <v>4.9630574096690711E-3</v>
      </c>
      <c r="JM67" s="92">
        <f t="shared" si="71"/>
        <v>4.0185360159740528E-4</v>
      </c>
    </row>
    <row r="68" spans="2:273" x14ac:dyDescent="0.25">
      <c r="B68" s="2">
        <v>41</v>
      </c>
      <c r="C68" s="37">
        <v>89.832999999999998</v>
      </c>
      <c r="D68" s="37">
        <v>93.119</v>
      </c>
      <c r="E68" s="37">
        <v>89.856999999999999</v>
      </c>
      <c r="F68" s="37">
        <v>92.480999999999995</v>
      </c>
      <c r="G68" s="37">
        <v>83.561000000000007</v>
      </c>
      <c r="H68" s="37">
        <v>82.340999999999994</v>
      </c>
      <c r="I68" s="37">
        <v>82</v>
      </c>
      <c r="J68" s="37">
        <v>81.433000000000007</v>
      </c>
      <c r="K68" s="37">
        <v>78.138000000000005</v>
      </c>
      <c r="L68" s="37">
        <v>83.477000000000004</v>
      </c>
      <c r="M68" s="37">
        <v>79.772999999999996</v>
      </c>
      <c r="N68" s="37">
        <v>85.932000000000002</v>
      </c>
      <c r="O68" s="37">
        <v>84.465000000000003</v>
      </c>
      <c r="P68" s="37">
        <v>78.713999999999999</v>
      </c>
      <c r="Q68" s="37">
        <v>70.832999999999998</v>
      </c>
      <c r="S68" s="4">
        <f t="shared" si="73"/>
        <v>89.036227032937603</v>
      </c>
      <c r="T68" s="4">
        <f t="shared" si="73"/>
        <v>84.7043256100863</v>
      </c>
      <c r="U68" s="4">
        <f t="shared" si="73"/>
        <v>86.36724247503119</v>
      </c>
      <c r="V68" s="4">
        <f t="shared" si="73"/>
        <v>90.233391464381413</v>
      </c>
      <c r="W68" s="4">
        <f t="shared" si="73"/>
        <v>83.003217155282542</v>
      </c>
      <c r="X68" s="4">
        <f t="shared" si="73"/>
        <v>81.739304780150292</v>
      </c>
      <c r="Y68" s="4">
        <f t="shared" si="73"/>
        <v>80.790831503801272</v>
      </c>
      <c r="Z68" s="4">
        <f t="shared" si="73"/>
        <v>78.307761030093445</v>
      </c>
      <c r="AA68" s="4">
        <f t="shared" si="73"/>
        <v>77.704171652129986</v>
      </c>
      <c r="AB68" s="4">
        <f t="shared" si="73"/>
        <v>79.930173628696721</v>
      </c>
      <c r="AC68" s="4">
        <f t="shared" si="73"/>
        <v>79.228759675049332</v>
      </c>
      <c r="AD68" s="4">
        <f t="shared" si="73"/>
        <v>82.952980417980157</v>
      </c>
      <c r="AE68" s="4">
        <f t="shared" si="73"/>
        <v>80.37258223514047</v>
      </c>
      <c r="AF68" s="4">
        <f t="shared" si="73"/>
        <v>77.658660769425879</v>
      </c>
      <c r="AG68" s="4">
        <f t="shared" si="73"/>
        <v>68.682942030372359</v>
      </c>
      <c r="AI68" s="4">
        <f t="shared" si="74"/>
        <v>0.79677296706239531</v>
      </c>
      <c r="AJ68" s="4">
        <f t="shared" si="74"/>
        <v>8.4146743899136993</v>
      </c>
      <c r="AK68" s="4">
        <f t="shared" si="74"/>
        <v>3.4897575249688089</v>
      </c>
      <c r="AL68" s="4">
        <f t="shared" si="74"/>
        <v>2.247608535618582</v>
      </c>
      <c r="AM68" s="4">
        <f t="shared" si="74"/>
        <v>0.55778284471746531</v>
      </c>
      <c r="AN68" s="4">
        <f t="shared" si="74"/>
        <v>0.60169521984970231</v>
      </c>
      <c r="AO68" s="4">
        <f t="shared" si="74"/>
        <v>1.2091684961987283</v>
      </c>
      <c r="AP68" s="4">
        <f t="shared" si="74"/>
        <v>3.1252389699065617</v>
      </c>
      <c r="AQ68" s="4">
        <f t="shared" si="74"/>
        <v>0.43382834787001912</v>
      </c>
      <c r="AR68" s="4">
        <f t="shared" si="74"/>
        <v>3.5468263713032826</v>
      </c>
      <c r="AS68" s="4">
        <f t="shared" si="74"/>
        <v>0.54424032495066399</v>
      </c>
      <c r="AT68" s="4">
        <f t="shared" si="74"/>
        <v>2.9790195820198448</v>
      </c>
      <c r="AU68" s="4">
        <f t="shared" si="74"/>
        <v>4.0924177648595332</v>
      </c>
      <c r="AV68" s="4">
        <f t="shared" si="74"/>
        <v>1.0553392305741198</v>
      </c>
      <c r="AW68" s="4">
        <f t="shared" si="74"/>
        <v>2.150057969627639</v>
      </c>
      <c r="AY68" s="2">
        <f t="shared" si="64"/>
        <v>75.034626059730996</v>
      </c>
      <c r="AZ68" s="2">
        <f t="shared" si="64"/>
        <v>76.484883868951698</v>
      </c>
      <c r="BA68" s="2">
        <f t="shared" si="64"/>
        <v>80.501848312706983</v>
      </c>
      <c r="BB68" s="2">
        <f t="shared" si="64"/>
        <v>82.288751801392706</v>
      </c>
      <c r="BC68" s="2">
        <f t="shared" si="64"/>
        <v>78.839220270313163</v>
      </c>
      <c r="BD68" s="2">
        <f t="shared" si="64"/>
        <v>75.763071795749823</v>
      </c>
      <c r="BE68" s="2">
        <f t="shared" si="64"/>
        <v>77.892776406229132</v>
      </c>
      <c r="BF68" s="2">
        <f t="shared" si="64"/>
        <v>76.233350819131005</v>
      </c>
      <c r="BG68" s="2">
        <f t="shared" si="64"/>
        <v>74.901153164443741</v>
      </c>
      <c r="BH68" s="2">
        <f t="shared" si="64"/>
        <v>77.033432330642711</v>
      </c>
      <c r="BI68" s="2">
        <f t="shared" si="64"/>
        <v>77.948319793219667</v>
      </c>
      <c r="BJ68" s="2">
        <f t="shared" si="64"/>
        <v>79.584977589474036</v>
      </c>
      <c r="BK68" s="2">
        <f t="shared" si="64"/>
        <v>75.638676783999173</v>
      </c>
      <c r="BL68" s="2">
        <f t="shared" si="64"/>
        <v>72.88683027194071</v>
      </c>
      <c r="BM68" s="2">
        <f t="shared" si="64"/>
        <v>68.234162652157195</v>
      </c>
      <c r="BO68" s="2" t="str">
        <f t="shared" si="9"/>
        <v/>
      </c>
      <c r="BP68" s="2" t="str">
        <f t="shared" si="10"/>
        <v/>
      </c>
      <c r="BQ68" s="2">
        <f t="shared" si="11"/>
        <v>89.856999999999999</v>
      </c>
      <c r="BR68" s="2" t="str">
        <f t="shared" si="12"/>
        <v/>
      </c>
      <c r="BS68" s="2">
        <f t="shared" si="13"/>
        <v>83.561000000000007</v>
      </c>
      <c r="BT68" s="2">
        <f t="shared" si="14"/>
        <v>82.340999999999994</v>
      </c>
      <c r="BU68" s="2">
        <f t="shared" si="15"/>
        <v>82</v>
      </c>
      <c r="BV68" s="2">
        <f t="shared" si="16"/>
        <v>81.433000000000007</v>
      </c>
      <c r="BW68" s="2">
        <f t="shared" si="17"/>
        <v>78.138000000000005</v>
      </c>
      <c r="BX68" s="2">
        <f t="shared" si="18"/>
        <v>83.477000000000004</v>
      </c>
      <c r="BY68" s="2">
        <f t="shared" si="19"/>
        <v>79.772999999999996</v>
      </c>
      <c r="BZ68" s="2">
        <f t="shared" si="20"/>
        <v>85.932000000000002</v>
      </c>
      <c r="CA68" s="2">
        <f t="shared" si="21"/>
        <v>84.465000000000003</v>
      </c>
      <c r="CB68" s="2">
        <f t="shared" si="22"/>
        <v>78.713999999999999</v>
      </c>
      <c r="CC68" s="2">
        <f t="shared" si="23"/>
        <v>70.832999999999998</v>
      </c>
      <c r="CE68" s="2" t="str">
        <f t="shared" si="65"/>
        <v/>
      </c>
      <c r="CF68" s="2" t="str">
        <f t="shared" si="65"/>
        <v/>
      </c>
      <c r="CG68" s="2" t="str">
        <f t="shared" si="65"/>
        <v/>
      </c>
      <c r="CH68" s="2" t="str">
        <f t="shared" si="65"/>
        <v/>
      </c>
      <c r="CI68" s="2" t="str">
        <f t="shared" si="65"/>
        <v/>
      </c>
      <c r="CJ68" s="2" t="str">
        <f t="shared" si="65"/>
        <v/>
      </c>
      <c r="CK68" s="2" t="str">
        <f t="shared" si="65"/>
        <v/>
      </c>
      <c r="CL68" s="2" t="str">
        <f t="shared" si="65"/>
        <v/>
      </c>
      <c r="CM68" s="2" t="str">
        <f t="shared" si="65"/>
        <v/>
      </c>
      <c r="CN68" s="2" t="str">
        <f t="shared" si="65"/>
        <v/>
      </c>
      <c r="CO68" s="2" t="str">
        <f t="shared" si="65"/>
        <v/>
      </c>
      <c r="CP68" s="2" t="str">
        <f t="shared" si="65"/>
        <v/>
      </c>
      <c r="CQ68" s="2" t="str">
        <f t="shared" si="65"/>
        <v/>
      </c>
      <c r="CR68" s="2" t="str">
        <f t="shared" si="65"/>
        <v/>
      </c>
      <c r="CS68" s="2" t="str">
        <f t="shared" si="65"/>
        <v/>
      </c>
      <c r="CU68" s="2" t="str">
        <f t="shared" si="25"/>
        <v/>
      </c>
      <c r="CV68" s="2" t="str">
        <f t="shared" si="26"/>
        <v/>
      </c>
      <c r="CW68" s="2" t="str">
        <f t="shared" si="27"/>
        <v/>
      </c>
      <c r="CX68" s="2" t="str">
        <f t="shared" si="28"/>
        <v/>
      </c>
      <c r="CY68" s="2" t="str">
        <f t="shared" si="29"/>
        <v/>
      </c>
      <c r="CZ68" s="2" t="str">
        <f t="shared" si="30"/>
        <v/>
      </c>
      <c r="DA68" s="2" t="str">
        <f t="shared" si="31"/>
        <v/>
      </c>
      <c r="DB68" s="2" t="str">
        <f t="shared" si="32"/>
        <v/>
      </c>
      <c r="DC68" s="2" t="str">
        <f t="shared" si="33"/>
        <v/>
      </c>
      <c r="DD68" s="2" t="str">
        <f t="shared" si="34"/>
        <v/>
      </c>
      <c r="DE68" s="2" t="str">
        <f t="shared" si="35"/>
        <v/>
      </c>
      <c r="DF68" s="2" t="str">
        <f t="shared" si="36"/>
        <v/>
      </c>
      <c r="DG68" s="2" t="str">
        <f t="shared" si="37"/>
        <v/>
      </c>
      <c r="DH68" s="2" t="str">
        <f t="shared" si="38"/>
        <v/>
      </c>
      <c r="DI68" s="2" t="str">
        <f t="shared" si="39"/>
        <v/>
      </c>
      <c r="DK68" s="2">
        <f t="shared" si="75"/>
        <v>84.370238326585707</v>
      </c>
      <c r="DL68" s="2">
        <f t="shared" si="75"/>
        <v>87.034245121951216</v>
      </c>
      <c r="DM68" s="2">
        <f t="shared" si="75"/>
        <v>84.878265780730899</v>
      </c>
      <c r="DN68" s="2">
        <f t="shared" si="75"/>
        <v>86.91241707317073</v>
      </c>
      <c r="DO68" s="2">
        <f t="shared" si="75"/>
        <v>79.587066143159177</v>
      </c>
      <c r="DP68" s="2">
        <f t="shared" si="75"/>
        <v>77.814609080841635</v>
      </c>
      <c r="DQ68" s="2">
        <f t="shared" si="75"/>
        <v>79.242134672304459</v>
      </c>
      <c r="DR68" s="2">
        <f t="shared" si="75"/>
        <v>79.569246149199614</v>
      </c>
      <c r="DS68" s="2">
        <f t="shared" si="75"/>
        <v>77.877268347931135</v>
      </c>
      <c r="DT68" s="2">
        <f t="shared" si="75"/>
        <v>80.73488563865709</v>
      </c>
      <c r="DU68" s="2">
        <f t="shared" si="75"/>
        <v>78.836404370256332</v>
      </c>
      <c r="DV68" s="2">
        <f t="shared" si="75"/>
        <v>82.496080489278157</v>
      </c>
      <c r="DW68" s="2">
        <f t="shared" si="75"/>
        <v>80.603499848988235</v>
      </c>
      <c r="DX68" s="2">
        <f t="shared" si="75"/>
        <v>76.297894795127362</v>
      </c>
      <c r="DY68" s="2">
        <f t="shared" si="75"/>
        <v>69.113164022321911</v>
      </c>
      <c r="EA68" s="2">
        <f t="shared" si="76"/>
        <v>67.412694546371242</v>
      </c>
      <c r="EB68" s="2">
        <f t="shared" si="76"/>
        <v>65.563263803143542</v>
      </c>
      <c r="EC68" s="2">
        <f t="shared" si="76"/>
        <v>75.514727353194544</v>
      </c>
      <c r="ED68" s="2">
        <f t="shared" si="76"/>
        <v>77.524253616792663</v>
      </c>
      <c r="EE68" s="2">
        <f t="shared" si="76"/>
        <v>77.908668304305351</v>
      </c>
      <c r="EF68" s="2">
        <f t="shared" si="76"/>
        <v>73.438501074949755</v>
      </c>
      <c r="EG68" s="2">
        <f t="shared" si="76"/>
        <v>76.066390904706012</v>
      </c>
      <c r="EH68" s="2">
        <f t="shared" si="76"/>
        <v>71.307054960353497</v>
      </c>
      <c r="EI68" s="2">
        <f t="shared" si="76"/>
        <v>70.827022659882815</v>
      </c>
      <c r="EJ68" s="2">
        <f t="shared" si="76"/>
        <v>72.051533361138738</v>
      </c>
      <c r="EK68" s="2">
        <f t="shared" si="76"/>
        <v>76.526802937280564</v>
      </c>
      <c r="EL68" s="2">
        <f t="shared" si="76"/>
        <v>75.847729025476355</v>
      </c>
      <c r="EM68" s="2">
        <f t="shared" si="76"/>
        <v>69.752221130564905</v>
      </c>
      <c r="EN68" s="2">
        <f t="shared" si="76"/>
        <v>68.916234851820903</v>
      </c>
      <c r="EO68" s="2">
        <f t="shared" si="76"/>
        <v>66.6520376451423</v>
      </c>
      <c r="EQ68" s="2">
        <f t="shared" si="77"/>
        <v>68.02728979709434</v>
      </c>
      <c r="ER68" s="2">
        <f t="shared" si="77"/>
        <v>68.653360736207901</v>
      </c>
      <c r="ES68" s="2">
        <f t="shared" si="77"/>
        <v>75.199872197870533</v>
      </c>
      <c r="ET68" s="2">
        <f t="shared" si="77"/>
        <v>74.652509311109213</v>
      </c>
      <c r="EU68" s="2">
        <f t="shared" si="77"/>
        <v>74.474326915011758</v>
      </c>
      <c r="EV68" s="2">
        <f t="shared" si="77"/>
        <v>71.460567260394228</v>
      </c>
      <c r="EW68" s="2">
        <f t="shared" si="77"/>
        <v>73.877261961664288</v>
      </c>
      <c r="EX68" s="2">
        <f t="shared" si="77"/>
        <v>71.277255958061886</v>
      </c>
      <c r="EY68" s="2">
        <f t="shared" si="77"/>
        <v>71.462834186290124</v>
      </c>
      <c r="EZ68" s="2">
        <f t="shared" si="77"/>
        <v>71.800902215634864</v>
      </c>
      <c r="FA68" s="2">
        <f t="shared" si="77"/>
        <v>73.581944781961624</v>
      </c>
      <c r="FB68" s="2">
        <f t="shared" si="77"/>
        <v>73.464328012486703</v>
      </c>
      <c r="FC68" s="2">
        <f t="shared" si="77"/>
        <v>69.224332230267805</v>
      </c>
      <c r="FD68" s="2">
        <f t="shared" si="77"/>
        <v>67.526394368032669</v>
      </c>
      <c r="FE68" s="2">
        <f t="shared" si="77"/>
        <v>68.348705059211582</v>
      </c>
      <c r="FG68" s="2">
        <f t="shared" si="78"/>
        <v>0.55052885414215702</v>
      </c>
      <c r="FH68" s="2">
        <f t="shared" si="78"/>
        <v>0.49133293494743696</v>
      </c>
      <c r="FI68" s="2">
        <f t="shared" si="78"/>
        <v>0.46738882407439469</v>
      </c>
      <c r="FJ68" s="2">
        <f t="shared" si="78"/>
        <v>0.49249440860884452</v>
      </c>
      <c r="FK68" s="2">
        <f t="shared" si="78"/>
        <v>0.44553930857207419</v>
      </c>
      <c r="FL68" s="2">
        <f t="shared" si="78"/>
        <v>0.46879618244335841</v>
      </c>
      <c r="FM68" s="2">
        <f t="shared" si="78"/>
        <v>0.42488616373243604</v>
      </c>
      <c r="FN68" s="2">
        <f t="shared" si="78"/>
        <v>0.40375427171444511</v>
      </c>
      <c r="FO68" s="2">
        <f t="shared" si="78"/>
        <v>0.42213055669294824</v>
      </c>
      <c r="FP68" s="2">
        <f t="shared" si="78"/>
        <v>0.42626960337904612</v>
      </c>
      <c r="FQ68" s="2">
        <f t="shared" si="78"/>
        <v>0.38449896684153273</v>
      </c>
      <c r="FR68" s="2">
        <f t="shared" si="78"/>
        <v>0.43786172299937032</v>
      </c>
      <c r="FS68" s="2">
        <f t="shared" si="78"/>
        <v>0.45753272410753032</v>
      </c>
      <c r="FT68" s="2">
        <f t="shared" si="78"/>
        <v>0.46209759743120254</v>
      </c>
      <c r="FU68" s="2">
        <f t="shared" si="78"/>
        <v>0.35715950596476204</v>
      </c>
      <c r="FW68" s="2">
        <f t="shared" si="66"/>
        <v>7.9394238937522185E-6</v>
      </c>
      <c r="FX68" s="2">
        <f t="shared" si="66"/>
        <v>1.2625678963079858E-5</v>
      </c>
      <c r="FY68" s="2">
        <f t="shared" si="66"/>
        <v>1.3508441042868769E-5</v>
      </c>
      <c r="FZ68" s="2">
        <f t="shared" si="66"/>
        <v>1.6457734713701711E-5</v>
      </c>
      <c r="GA68" s="2">
        <f t="shared" si="66"/>
        <v>1.5624601093495607E-5</v>
      </c>
      <c r="GB68" s="2">
        <f t="shared" si="66"/>
        <v>1.7471752405394319E-5</v>
      </c>
      <c r="GC68" s="2">
        <f t="shared" si="66"/>
        <v>1.3100947442747519E-5</v>
      </c>
      <c r="GD68" s="2">
        <f t="shared" si="66"/>
        <v>1.1538995116354846E-5</v>
      </c>
      <c r="GE68" s="2">
        <f t="shared" si="66"/>
        <v>1.40822085405769E-5</v>
      </c>
      <c r="GF68" s="2">
        <f t="shared" si="66"/>
        <v>1.666463317639477E-5</v>
      </c>
      <c r="GG68" s="2">
        <f t="shared" si="66"/>
        <v>1.535294380183895E-5</v>
      </c>
      <c r="GH68" s="2">
        <f t="shared" si="66"/>
        <v>1.8575455090372356E-5</v>
      </c>
      <c r="GI68" s="2">
        <f t="shared" si="66"/>
        <v>1.5065478278730301E-5</v>
      </c>
      <c r="GJ68" s="2">
        <f t="shared" si="66"/>
        <v>1.2374319783560897E-5</v>
      </c>
      <c r="GK68" s="2">
        <f t="shared" si="66"/>
        <v>7.8452768561920893E-6</v>
      </c>
      <c r="GM68" s="92">
        <f t="shared" si="67"/>
        <v>2.1977368548143927E-2</v>
      </c>
      <c r="GN68" s="92">
        <f t="shared" si="67"/>
        <v>1.1108280254440172E-2</v>
      </c>
      <c r="GO68" s="92">
        <f t="shared" si="67"/>
        <v>7.7803595916780708E-3</v>
      </c>
      <c r="GP68" s="92">
        <f t="shared" si="67"/>
        <v>1.1226193002290176E-2</v>
      </c>
      <c r="GQ68" s="92">
        <f t="shared" si="67"/>
        <v>5.3629164295561213E-3</v>
      </c>
      <c r="GR68" s="92">
        <f t="shared" si="67"/>
        <v>7.7560905315806261E-3</v>
      </c>
      <c r="GS68" s="92">
        <f t="shared" si="67"/>
        <v>3.6564092575301251E-3</v>
      </c>
      <c r="GT68" s="92">
        <f t="shared" si="67"/>
        <v>2.3923511045009006E-3</v>
      </c>
      <c r="GU68" s="92">
        <f t="shared" si="67"/>
        <v>3.4362933914668992E-3</v>
      </c>
      <c r="GV68" s="92">
        <f t="shared" si="67"/>
        <v>3.5850925260383672E-3</v>
      </c>
      <c r="GW68" s="92">
        <f t="shared" si="67"/>
        <v>1.56539038306566E-3</v>
      </c>
      <c r="GX68" s="92">
        <f t="shared" si="67"/>
        <v>4.4723323383100561E-3</v>
      </c>
      <c r="GY68" s="92">
        <f t="shared" si="67"/>
        <v>6.5326157335550313E-3</v>
      </c>
      <c r="GZ68" s="92">
        <f t="shared" si="67"/>
        <v>7.0891837675380893E-3</v>
      </c>
      <c r="HA68" s="92">
        <f t="shared" si="67"/>
        <v>6.7851733723101125E-4</v>
      </c>
      <c r="HC68" s="92">
        <f t="shared" si="72"/>
        <v>4.5839804700372762E-11</v>
      </c>
      <c r="HD68" s="92">
        <f t="shared" si="68"/>
        <v>2.0111173373075648E-10</v>
      </c>
      <c r="HE68" s="92">
        <f t="shared" si="68"/>
        <v>3.3496219502016393E-12</v>
      </c>
      <c r="HF68" s="92">
        <f t="shared" si="68"/>
        <v>6.308820938256602E-13</v>
      </c>
      <c r="HG68" s="92">
        <f t="shared" si="68"/>
        <v>2.0820689080541635E-13</v>
      </c>
      <c r="HH68" s="92">
        <f t="shared" si="68"/>
        <v>5.6326027748211247E-12</v>
      </c>
      <c r="HI68" s="92">
        <f t="shared" si="68"/>
        <v>5.8243596084414272E-13</v>
      </c>
      <c r="HJ68" s="92">
        <f t="shared" si="68"/>
        <v>1.8739273455721962E-14</v>
      </c>
      <c r="HK68" s="92">
        <f t="shared" si="68"/>
        <v>8.0100090266034173E-13</v>
      </c>
      <c r="HL68" s="92">
        <f t="shared" si="68"/>
        <v>2.4447882442273379E-12</v>
      </c>
      <c r="HM68" s="92">
        <f t="shared" si="68"/>
        <v>3.9152820266733946E-14</v>
      </c>
      <c r="HN68" s="92">
        <f t="shared" si="68"/>
        <v>1.568646705237105E-13</v>
      </c>
      <c r="HO68" s="92">
        <f t="shared" si="68"/>
        <v>1.7234895227513724E-11</v>
      </c>
      <c r="HP68" s="92">
        <f t="shared" si="68"/>
        <v>9.5572741048599855E-12</v>
      </c>
      <c r="HQ68" s="92">
        <f t="shared" si="68"/>
        <v>3.1754619296769673E-17</v>
      </c>
      <c r="HS68" s="92">
        <f t="shared" si="69"/>
        <v>3.9150088371937114E-50</v>
      </c>
      <c r="HT68" s="92">
        <f t="shared" si="69"/>
        <v>1.2045928748241374E-45</v>
      </c>
      <c r="HU68" s="92">
        <f t="shared" si="69"/>
        <v>2.3053530818384971E-55</v>
      </c>
      <c r="HV68" s="92">
        <f t="shared" si="69"/>
        <v>1.0272414178171418E-58</v>
      </c>
      <c r="HW68" s="92">
        <f t="shared" si="69"/>
        <v>1.9388466713227696E-61</v>
      </c>
      <c r="HX68" s="92">
        <f t="shared" si="69"/>
        <v>1.5239046098593551E-55</v>
      </c>
      <c r="HY68" s="92">
        <f t="shared" si="69"/>
        <v>4.8529478905715273E-60</v>
      </c>
      <c r="HZ68" s="92">
        <f t="shared" si="69"/>
        <v>1.260991656195809E-67</v>
      </c>
      <c r="IA68" s="92">
        <f t="shared" si="69"/>
        <v>2.2086233483375383E-59</v>
      </c>
      <c r="IB68" s="92">
        <f t="shared" si="69"/>
        <v>3.7673469695768191E-57</v>
      </c>
      <c r="IC68" s="92">
        <f t="shared" si="69"/>
        <v>1.7049559520878181E-63</v>
      </c>
      <c r="ID68" s="92">
        <f t="shared" si="69"/>
        <v>1.0012605593013205E-62</v>
      </c>
      <c r="IE68" s="92">
        <f t="shared" si="69"/>
        <v>3.7127935790082928E-52</v>
      </c>
      <c r="IF68" s="92">
        <f t="shared" si="69"/>
        <v>3.4499957678560748E-33</v>
      </c>
      <c r="IG68" s="92">
        <f t="shared" si="69"/>
        <v>4.4695422777725805E-30</v>
      </c>
      <c r="II68" s="92">
        <f t="shared" si="70"/>
        <v>1.284354487303689E-156</v>
      </c>
      <c r="IJ68" s="92">
        <f t="shared" si="70"/>
        <v>3.2591321054839425E-141</v>
      </c>
      <c r="IK68" s="92">
        <f t="shared" si="70"/>
        <v>6.8980519728535682E-173</v>
      </c>
      <c r="IL68" s="92">
        <f t="shared" si="70"/>
        <v>8.6399458045506482E-184</v>
      </c>
      <c r="IM68" s="92">
        <f t="shared" si="70"/>
        <v>1.3047609684457146E-193</v>
      </c>
      <c r="IN68" s="92">
        <f t="shared" si="70"/>
        <v>1.105410986442835E-176</v>
      </c>
      <c r="IO68" s="92">
        <f t="shared" si="70"/>
        <v>9.3817926908324633E-193</v>
      </c>
      <c r="IP68" s="92">
        <f t="shared" si="70"/>
        <v>7.0822316752157897E-219</v>
      </c>
      <c r="IQ68" s="92">
        <f t="shared" si="70"/>
        <v>2.8678991178097899E-191</v>
      </c>
      <c r="IR68" s="92">
        <f t="shared" si="70"/>
        <v>2.7920268557691237E-183</v>
      </c>
      <c r="IS68" s="92">
        <f t="shared" si="70"/>
        <v>2.4940887642938214E-199</v>
      </c>
      <c r="IT68" s="92">
        <f t="shared" si="70"/>
        <v>1.1443356147434334E-198</v>
      </c>
      <c r="IU68" s="92">
        <f t="shared" si="70"/>
        <v>5.6916793001853402E-163</v>
      </c>
      <c r="IV68" s="92">
        <f t="shared" si="70"/>
        <v>1.5123712100438593E-123</v>
      </c>
      <c r="IW68" s="92">
        <f t="shared" si="70"/>
        <v>1.9078752390487332E-85</v>
      </c>
      <c r="IY68" s="92">
        <f t="shared" si="71"/>
        <v>2.1977368593983731E-2</v>
      </c>
      <c r="IZ68" s="92">
        <f t="shared" si="71"/>
        <v>1.1108280455551905E-2</v>
      </c>
      <c r="JA68" s="92">
        <f t="shared" si="71"/>
        <v>7.7803595950276926E-3</v>
      </c>
      <c r="JB68" s="92">
        <f t="shared" si="71"/>
        <v>1.1226193002921058E-2</v>
      </c>
      <c r="JC68" s="92">
        <f t="shared" si="71"/>
        <v>5.362916429764328E-3</v>
      </c>
      <c r="JD68" s="92">
        <f t="shared" si="71"/>
        <v>7.756090537213229E-3</v>
      </c>
      <c r="JE68" s="92">
        <f t="shared" si="71"/>
        <v>3.6564092581125611E-3</v>
      </c>
      <c r="JF68" s="92">
        <f t="shared" si="71"/>
        <v>2.3923511045196399E-3</v>
      </c>
      <c r="JG68" s="92">
        <f t="shared" si="71"/>
        <v>3.4362933922679E-3</v>
      </c>
      <c r="JH68" s="92">
        <f t="shared" si="71"/>
        <v>3.5850925284831555E-3</v>
      </c>
      <c r="JI68" s="92">
        <f t="shared" si="71"/>
        <v>1.5653903831048129E-3</v>
      </c>
      <c r="JJ68" s="92">
        <f t="shared" si="71"/>
        <v>4.472332338466921E-3</v>
      </c>
      <c r="JK68" s="92">
        <f t="shared" si="71"/>
        <v>6.5326157507899262E-3</v>
      </c>
      <c r="JL68" s="92">
        <f t="shared" si="71"/>
        <v>7.0891837770953635E-3</v>
      </c>
      <c r="JM68" s="92">
        <f t="shared" si="71"/>
        <v>6.7851733723104301E-4</v>
      </c>
    </row>
    <row r="69" spans="2:273" x14ac:dyDescent="0.25">
      <c r="B69" s="2">
        <v>42</v>
      </c>
      <c r="C69" s="37">
        <v>94.75</v>
      </c>
      <c r="D69" s="37">
        <v>93.786000000000001</v>
      </c>
      <c r="E69" s="37">
        <v>94.213999999999999</v>
      </c>
      <c r="F69" s="37">
        <v>95.703999999999994</v>
      </c>
      <c r="G69" s="37">
        <v>87.122</v>
      </c>
      <c r="H69" s="37">
        <v>85.340999999999994</v>
      </c>
      <c r="I69" s="37">
        <v>81.215999999999994</v>
      </c>
      <c r="J69" s="37">
        <v>80.132999999999996</v>
      </c>
      <c r="K69" s="37">
        <v>80.516999999999996</v>
      </c>
      <c r="L69" s="37">
        <v>82.954999999999998</v>
      </c>
      <c r="M69" s="37">
        <v>80.045000000000002</v>
      </c>
      <c r="N69" s="37">
        <v>87.977000000000004</v>
      </c>
      <c r="O69" s="37">
        <v>86.256</v>
      </c>
      <c r="P69" s="37">
        <v>80.905000000000001</v>
      </c>
      <c r="Q69" s="37">
        <v>69.69</v>
      </c>
      <c r="S69" s="4">
        <f t="shared" si="73"/>
        <v>92.072895428940555</v>
      </c>
      <c r="T69" s="4">
        <f t="shared" si="73"/>
        <v>86.825561229872292</v>
      </c>
      <c r="U69" s="4">
        <f t="shared" si="73"/>
        <v>88.288545534829879</v>
      </c>
      <c r="V69" s="4">
        <f t="shared" si="73"/>
        <v>92.610617116215636</v>
      </c>
      <c r="W69" s="4">
        <f t="shared" si="73"/>
        <v>84.661635350689934</v>
      </c>
      <c r="X69" s="4">
        <f t="shared" si="73"/>
        <v>83.857496963796507</v>
      </c>
      <c r="Y69" s="4">
        <f t="shared" si="73"/>
        <v>82.000409675314515</v>
      </c>
      <c r="Z69" s="4">
        <f t="shared" si="73"/>
        <v>79.172548052998252</v>
      </c>
      <c r="AA69" s="4">
        <f t="shared" si="73"/>
        <v>78.8232919206514</v>
      </c>
      <c r="AB69" s="4">
        <f t="shared" si="73"/>
        <v>81.109145826369186</v>
      </c>
      <c r="AC69" s="4">
        <f t="shared" si="73"/>
        <v>79.896080884879481</v>
      </c>
      <c r="AD69" s="4">
        <f t="shared" si="73"/>
        <v>84.316186268436326</v>
      </c>
      <c r="AE69" s="4">
        <f t="shared" si="73"/>
        <v>81.989752454928464</v>
      </c>
      <c r="AF69" s="4">
        <f t="shared" si="73"/>
        <v>79.296628346770902</v>
      </c>
      <c r="AG69" s="4">
        <f t="shared" si="73"/>
        <v>68.959530619951749</v>
      </c>
      <c r="AI69" s="4">
        <f t="shared" si="74"/>
        <v>2.677104571059445</v>
      </c>
      <c r="AJ69" s="4">
        <f t="shared" si="74"/>
        <v>6.9604387701277091</v>
      </c>
      <c r="AK69" s="4">
        <f t="shared" si="74"/>
        <v>5.9254544651701195</v>
      </c>
      <c r="AL69" s="4">
        <f t="shared" si="74"/>
        <v>3.0933828837843578</v>
      </c>
      <c r="AM69" s="4">
        <f t="shared" si="74"/>
        <v>2.4603646493100655</v>
      </c>
      <c r="AN69" s="4">
        <f t="shared" si="74"/>
        <v>1.4835030362034871</v>
      </c>
      <c r="AO69" s="4">
        <f t="shared" si="74"/>
        <v>-0.78440967531452088</v>
      </c>
      <c r="AP69" s="4">
        <f t="shared" si="74"/>
        <v>0.96045194700174363</v>
      </c>
      <c r="AQ69" s="4">
        <f t="shared" si="74"/>
        <v>1.6937080793485961</v>
      </c>
      <c r="AR69" s="4">
        <f t="shared" si="74"/>
        <v>1.8458541736308121</v>
      </c>
      <c r="AS69" s="4">
        <f t="shared" si="74"/>
        <v>0.14891911512052047</v>
      </c>
      <c r="AT69" s="4">
        <f t="shared" si="74"/>
        <v>3.6608137315636782</v>
      </c>
      <c r="AU69" s="4">
        <f t="shared" si="74"/>
        <v>4.2662475450715363</v>
      </c>
      <c r="AV69" s="4">
        <f t="shared" si="74"/>
        <v>1.6083716532290993</v>
      </c>
      <c r="AW69" s="4">
        <f t="shared" si="74"/>
        <v>0.73046938004824824</v>
      </c>
      <c r="AY69" s="2">
        <f t="shared" si="64"/>
        <v>74.744674559045407</v>
      </c>
      <c r="AZ69" s="2">
        <f t="shared" si="64"/>
        <v>76.171088365175351</v>
      </c>
      <c r="BA69" s="2">
        <f t="shared" si="64"/>
        <v>80.39880131024583</v>
      </c>
      <c r="BB69" s="2">
        <f t="shared" si="64"/>
        <v>82.195358244343254</v>
      </c>
      <c r="BC69" s="2">
        <f t="shared" si="64"/>
        <v>78.891103855435247</v>
      </c>
      <c r="BD69" s="2">
        <f t="shared" si="64"/>
        <v>75.695540348314836</v>
      </c>
      <c r="BE69" s="2">
        <f t="shared" si="64"/>
        <v>77.88098305353067</v>
      </c>
      <c r="BF69" s="2">
        <f t="shared" si="64"/>
        <v>76.148387563960071</v>
      </c>
      <c r="BG69" s="2">
        <f t="shared" si="64"/>
        <v>74.815525266066871</v>
      </c>
      <c r="BH69" s="2">
        <f t="shared" si="64"/>
        <v>76.939195352261038</v>
      </c>
      <c r="BI69" s="2">
        <f t="shared" si="64"/>
        <v>77.9828776192155</v>
      </c>
      <c r="BJ69" s="2">
        <f t="shared" si="64"/>
        <v>79.530889782073601</v>
      </c>
      <c r="BK69" s="2">
        <f t="shared" si="64"/>
        <v>75.494960075620142</v>
      </c>
      <c r="BL69" s="2">
        <f t="shared" si="64"/>
        <v>72.805749927823769</v>
      </c>
      <c r="BM69" s="2">
        <f t="shared" si="64"/>
        <v>68.242653878821912</v>
      </c>
      <c r="BO69" s="2" t="str">
        <f t="shared" si="9"/>
        <v/>
      </c>
      <c r="BP69" s="2" t="str">
        <f t="shared" si="10"/>
        <v/>
      </c>
      <c r="BQ69" s="2" t="str">
        <f t="shared" si="11"/>
        <v/>
      </c>
      <c r="BR69" s="2" t="str">
        <f t="shared" si="12"/>
        <v/>
      </c>
      <c r="BS69" s="2">
        <f t="shared" si="13"/>
        <v>87.122</v>
      </c>
      <c r="BT69" s="2" t="str">
        <f t="shared" si="14"/>
        <v/>
      </c>
      <c r="BU69" s="2">
        <f t="shared" si="15"/>
        <v>81.215999999999994</v>
      </c>
      <c r="BV69" s="2">
        <f t="shared" si="16"/>
        <v>80.132999999999996</v>
      </c>
      <c r="BW69" s="2">
        <f t="shared" si="17"/>
        <v>80.516999999999996</v>
      </c>
      <c r="BX69" s="2">
        <f t="shared" si="18"/>
        <v>82.954999999999998</v>
      </c>
      <c r="BY69" s="2">
        <f t="shared" si="19"/>
        <v>80.045000000000002</v>
      </c>
      <c r="BZ69" s="2">
        <f t="shared" si="20"/>
        <v>87.977000000000004</v>
      </c>
      <c r="CA69" s="2">
        <f t="shared" si="21"/>
        <v>86.256</v>
      </c>
      <c r="CB69" s="2" t="str">
        <f t="shared" si="22"/>
        <v/>
      </c>
      <c r="CC69" s="2">
        <f t="shared" si="23"/>
        <v>69.69</v>
      </c>
      <c r="CE69" s="2" t="str">
        <f t="shared" si="65"/>
        <v/>
      </c>
      <c r="CF69" s="2" t="str">
        <f t="shared" si="65"/>
        <v/>
      </c>
      <c r="CG69" s="2" t="str">
        <f t="shared" si="65"/>
        <v/>
      </c>
      <c r="CH69" s="2" t="str">
        <f t="shared" si="65"/>
        <v/>
      </c>
      <c r="CI69" s="2" t="str">
        <f t="shared" si="65"/>
        <v/>
      </c>
      <c r="CJ69" s="2" t="str">
        <f t="shared" si="65"/>
        <v/>
      </c>
      <c r="CK69" s="2" t="str">
        <f t="shared" si="65"/>
        <v/>
      </c>
      <c r="CL69" s="2" t="str">
        <f t="shared" si="65"/>
        <v/>
      </c>
      <c r="CM69" s="2" t="str">
        <f t="shared" si="65"/>
        <v/>
      </c>
      <c r="CN69" s="2" t="str">
        <f t="shared" si="65"/>
        <v/>
      </c>
      <c r="CO69" s="2" t="str">
        <f t="shared" si="65"/>
        <v/>
      </c>
      <c r="CP69" s="2" t="str">
        <f t="shared" si="65"/>
        <v/>
      </c>
      <c r="CQ69" s="2" t="str">
        <f t="shared" si="65"/>
        <v/>
      </c>
      <c r="CR69" s="2" t="str">
        <f t="shared" si="65"/>
        <v/>
      </c>
      <c r="CS69" s="2" t="str">
        <f t="shared" si="65"/>
        <v/>
      </c>
      <c r="CU69" s="2" t="str">
        <f t="shared" si="25"/>
        <v/>
      </c>
      <c r="CV69" s="2" t="str">
        <f t="shared" si="26"/>
        <v/>
      </c>
      <c r="CW69" s="2" t="str">
        <f t="shared" si="27"/>
        <v/>
      </c>
      <c r="CX69" s="2" t="str">
        <f t="shared" si="28"/>
        <v/>
      </c>
      <c r="CY69" s="2" t="str">
        <f t="shared" si="29"/>
        <v/>
      </c>
      <c r="CZ69" s="2" t="str">
        <f t="shared" si="30"/>
        <v/>
      </c>
      <c r="DA69" s="2" t="str">
        <f t="shared" si="31"/>
        <v/>
      </c>
      <c r="DB69" s="2" t="str">
        <f t="shared" si="32"/>
        <v/>
      </c>
      <c r="DC69" s="2" t="str">
        <f t="shared" si="33"/>
        <v/>
      </c>
      <c r="DD69" s="2" t="str">
        <f t="shared" si="34"/>
        <v/>
      </c>
      <c r="DE69" s="2" t="str">
        <f t="shared" si="35"/>
        <v/>
      </c>
      <c r="DF69" s="2" t="str">
        <f t="shared" si="36"/>
        <v/>
      </c>
      <c r="DG69" s="2" t="str">
        <f t="shared" si="37"/>
        <v/>
      </c>
      <c r="DH69" s="2" t="str">
        <f t="shared" si="38"/>
        <v/>
      </c>
      <c r="DI69" s="2" t="str">
        <f t="shared" si="39"/>
        <v/>
      </c>
      <c r="DK69" s="2">
        <f t="shared" si="75"/>
        <v>84.641439136302296</v>
      </c>
      <c r="DL69" s="2">
        <f t="shared" si="75"/>
        <v>87.433061672473855</v>
      </c>
      <c r="DM69" s="2">
        <f t="shared" si="75"/>
        <v>85.221728222996518</v>
      </c>
      <c r="DN69" s="2">
        <f t="shared" si="75"/>
        <v>87.323224390243908</v>
      </c>
      <c r="DO69" s="2">
        <f t="shared" si="75"/>
        <v>79.911654334038062</v>
      </c>
      <c r="DP69" s="2">
        <f t="shared" si="75"/>
        <v>77.998479674796741</v>
      </c>
      <c r="DQ69" s="2">
        <f t="shared" si="75"/>
        <v>79.466293093727998</v>
      </c>
      <c r="DR69" s="2">
        <f t="shared" si="75"/>
        <v>79.813107369374791</v>
      </c>
      <c r="DS69" s="2">
        <f t="shared" si="75"/>
        <v>78.083276351555412</v>
      </c>
      <c r="DT69" s="2">
        <f t="shared" si="75"/>
        <v>81.010865299948705</v>
      </c>
      <c r="DU69" s="2">
        <f t="shared" si="75"/>
        <v>79.094920941036662</v>
      </c>
      <c r="DV69" s="2">
        <f t="shared" si="75"/>
        <v>82.820816671700385</v>
      </c>
      <c r="DW69" s="2">
        <f t="shared" si="75"/>
        <v>80.904065539112068</v>
      </c>
      <c r="DX69" s="2">
        <f t="shared" si="75"/>
        <v>76.573141695702688</v>
      </c>
      <c r="DY69" s="2">
        <f t="shared" si="75"/>
        <v>69.254987088302883</v>
      </c>
      <c r="EA69" s="2">
        <f t="shared" si="76"/>
        <v>67.375556518024695</v>
      </c>
      <c r="EB69" s="2">
        <f t="shared" si="76"/>
        <v>65.537604287554771</v>
      </c>
      <c r="EC69" s="2">
        <f t="shared" si="76"/>
        <v>75.386446342408703</v>
      </c>
      <c r="ED69" s="2">
        <f t="shared" si="76"/>
        <v>77.376243388989764</v>
      </c>
      <c r="EE69" s="2">
        <f t="shared" si="76"/>
        <v>77.732932462891043</v>
      </c>
      <c r="EF69" s="2">
        <f t="shared" si="76"/>
        <v>73.315711307865627</v>
      </c>
      <c r="EG69" s="2">
        <f t="shared" si="76"/>
        <v>75.924031515912674</v>
      </c>
      <c r="EH69" s="2">
        <f t="shared" si="76"/>
        <v>71.212686494245418</v>
      </c>
      <c r="EI69" s="2">
        <f t="shared" si="76"/>
        <v>70.735768947400175</v>
      </c>
      <c r="EJ69" s="2">
        <f t="shared" si="76"/>
        <v>71.941207617255031</v>
      </c>
      <c r="EK69" s="2">
        <f t="shared" si="76"/>
        <v>76.359486484580756</v>
      </c>
      <c r="EL69" s="2">
        <f t="shared" si="76"/>
        <v>75.678939059007206</v>
      </c>
      <c r="EM69" s="2">
        <f t="shared" si="76"/>
        <v>69.646042483381791</v>
      </c>
      <c r="EN69" s="2">
        <f t="shared" si="76"/>
        <v>68.80624353017653</v>
      </c>
      <c r="EO69" s="2">
        <f t="shared" si="76"/>
        <v>66.580870512928357</v>
      </c>
      <c r="EQ69" s="2">
        <f t="shared" si="77"/>
        <v>67.981890263669086</v>
      </c>
      <c r="ER69" s="2">
        <f t="shared" si="77"/>
        <v>68.584252705397418</v>
      </c>
      <c r="ES69" s="2">
        <f t="shared" si="77"/>
        <v>75.075944033166877</v>
      </c>
      <c r="ET69" s="2">
        <f t="shared" si="77"/>
        <v>74.545357902071785</v>
      </c>
      <c r="EU69" s="2">
        <f t="shared" si="77"/>
        <v>74.350232020585821</v>
      </c>
      <c r="EV69" s="2">
        <f t="shared" si="77"/>
        <v>71.366375200772609</v>
      </c>
      <c r="EW69" s="2">
        <f t="shared" si="77"/>
        <v>73.766741834345666</v>
      </c>
      <c r="EX69" s="2">
        <f t="shared" si="77"/>
        <v>71.183262651291514</v>
      </c>
      <c r="EY69" s="2">
        <f t="shared" si="77"/>
        <v>71.362492090104055</v>
      </c>
      <c r="EZ69" s="2">
        <f t="shared" si="77"/>
        <v>71.693711333792692</v>
      </c>
      <c r="FA69" s="2">
        <f t="shared" si="77"/>
        <v>73.457733813175253</v>
      </c>
      <c r="FB69" s="2">
        <f t="shared" si="77"/>
        <v>73.331764038467981</v>
      </c>
      <c r="FC69" s="2">
        <f t="shared" si="77"/>
        <v>69.125133470723355</v>
      </c>
      <c r="FD69" s="2">
        <f t="shared" si="77"/>
        <v>67.435933773764106</v>
      </c>
      <c r="FE69" s="2">
        <f t="shared" si="77"/>
        <v>68.249784173175499</v>
      </c>
      <c r="FG69" s="2">
        <f t="shared" si="78"/>
        <v>0.57319802725619673</v>
      </c>
      <c r="FH69" s="2">
        <f t="shared" si="78"/>
        <v>0.51435397244268877</v>
      </c>
      <c r="FI69" s="2">
        <f t="shared" si="78"/>
        <v>0.49036950564734955</v>
      </c>
      <c r="FJ69" s="2">
        <f t="shared" si="78"/>
        <v>0.51551471350527001</v>
      </c>
      <c r="FK69" s="2">
        <f t="shared" si="78"/>
        <v>0.46839045390062012</v>
      </c>
      <c r="FL69" s="2">
        <f t="shared" si="78"/>
        <v>0.49178216855752566</v>
      </c>
      <c r="FM69" s="2">
        <f t="shared" si="78"/>
        <v>0.44753302830806801</v>
      </c>
      <c r="FN69" s="2">
        <f t="shared" si="78"/>
        <v>0.42610931329357837</v>
      </c>
      <c r="FO69" s="2">
        <f t="shared" si="78"/>
        <v>0.44474412652592604</v>
      </c>
      <c r="FP69" s="2">
        <f t="shared" si="78"/>
        <v>0.44893264638989755</v>
      </c>
      <c r="FQ69" s="2">
        <f t="shared" si="78"/>
        <v>0.40651475698010592</v>
      </c>
      <c r="FR69" s="2">
        <f t="shared" si="78"/>
        <v>0.46064624204521393</v>
      </c>
      <c r="FS69" s="2">
        <f t="shared" si="78"/>
        <v>0.48046596030656419</v>
      </c>
      <c r="FT69" s="2">
        <f t="shared" si="78"/>
        <v>0.48505504964962554</v>
      </c>
      <c r="FU69" s="2">
        <f t="shared" si="78"/>
        <v>0.37857271260349207</v>
      </c>
      <c r="FW69" s="2">
        <f t="shared" si="66"/>
        <v>8.7053985212650914E-6</v>
      </c>
      <c r="FX69" s="2">
        <f t="shared" si="66"/>
        <v>1.3843764831393E-5</v>
      </c>
      <c r="FY69" s="2">
        <f t="shared" si="66"/>
        <v>1.4811691763757423E-5</v>
      </c>
      <c r="FZ69" s="2">
        <f t="shared" si="66"/>
        <v>1.8045518618581651E-5</v>
      </c>
      <c r="GA69" s="2">
        <f t="shared" si="66"/>
        <v>1.7132008597092142E-5</v>
      </c>
      <c r="GB69" s="2">
        <f t="shared" si="66"/>
        <v>1.9157363268448874E-5</v>
      </c>
      <c r="GC69" s="2">
        <f t="shared" si="66"/>
        <v>1.4364885063211026E-5</v>
      </c>
      <c r="GD69" s="2">
        <f t="shared" si="66"/>
        <v>1.2652242465232205E-5</v>
      </c>
      <c r="GE69" s="2">
        <f t="shared" si="66"/>
        <v>1.5440813639991866E-5</v>
      </c>
      <c r="GF69" s="2">
        <f t="shared" si="66"/>
        <v>1.8272377546792302E-5</v>
      </c>
      <c r="GG69" s="2">
        <f t="shared" si="66"/>
        <v>1.683414319018573E-5</v>
      </c>
      <c r="GH69" s="2">
        <f t="shared" si="66"/>
        <v>2.0367544988815185E-5</v>
      </c>
      <c r="GI69" s="2">
        <f t="shared" si="66"/>
        <v>1.6518944436973204E-5</v>
      </c>
      <c r="GJ69" s="2">
        <f t="shared" si="66"/>
        <v>1.3568155636407336E-5</v>
      </c>
      <c r="GK69" s="2">
        <f t="shared" si="66"/>
        <v>8.6021685045558693E-6</v>
      </c>
      <c r="GM69" s="92">
        <f t="shared" si="67"/>
        <v>2.8111012424279588E-2</v>
      </c>
      <c r="GN69" s="92">
        <f t="shared" si="67"/>
        <v>1.4894052441015366E-2</v>
      </c>
      <c r="GO69" s="92">
        <f t="shared" si="67"/>
        <v>1.0846113439603849E-2</v>
      </c>
      <c r="GP69" s="92">
        <f t="shared" si="67"/>
        <v>1.5247808885507131E-2</v>
      </c>
      <c r="GQ69" s="92">
        <f t="shared" si="67"/>
        <v>7.7074147005997528E-3</v>
      </c>
      <c r="GR69" s="92">
        <f t="shared" si="67"/>
        <v>1.0998511749533407E-2</v>
      </c>
      <c r="GS69" s="92">
        <f t="shared" si="67"/>
        <v>5.3900920485302995E-3</v>
      </c>
      <c r="GT69" s="92">
        <f t="shared" si="67"/>
        <v>3.6160015093708478E-3</v>
      </c>
      <c r="GU69" s="92">
        <f t="shared" si="67"/>
        <v>5.0963547562258588E-3</v>
      </c>
      <c r="GV69" s="92">
        <f t="shared" si="67"/>
        <v>5.3587227660634295E-3</v>
      </c>
      <c r="GW69" s="92">
        <f t="shared" si="67"/>
        <v>2.4243016934741473E-3</v>
      </c>
      <c r="GX69" s="92">
        <f t="shared" si="67"/>
        <v>6.5994053284751412E-3</v>
      </c>
      <c r="GY69" s="92">
        <f t="shared" si="67"/>
        <v>9.2979538967952625E-3</v>
      </c>
      <c r="GZ69" s="92">
        <f t="shared" si="67"/>
        <v>9.9999999807503341E-3</v>
      </c>
      <c r="HA69" s="92">
        <f t="shared" si="67"/>
        <v>1.1245063272697271E-3</v>
      </c>
      <c r="HC69" s="92">
        <f t="shared" si="72"/>
        <v>1.1096639049723024E-10</v>
      </c>
      <c r="HD69" s="92">
        <f t="shared" si="68"/>
        <v>4.6810389863836783E-10</v>
      </c>
      <c r="HE69" s="92">
        <f t="shared" si="68"/>
        <v>9.3517093691944337E-12</v>
      </c>
      <c r="HF69" s="92">
        <f t="shared" si="68"/>
        <v>1.9186323115867013E-12</v>
      </c>
      <c r="HG69" s="92">
        <f t="shared" si="68"/>
        <v>6.6373837863356333E-13</v>
      </c>
      <c r="HH69" s="92">
        <f t="shared" si="68"/>
        <v>1.6114476151359905E-11</v>
      </c>
      <c r="HI69" s="92">
        <f t="shared" si="68"/>
        <v>1.7812322208391559E-12</v>
      </c>
      <c r="HJ69" s="92">
        <f t="shared" si="68"/>
        <v>6.5439396589529378E-14</v>
      </c>
      <c r="HK69" s="92">
        <f t="shared" si="68"/>
        <v>2.4403852668797872E-12</v>
      </c>
      <c r="HL69" s="92">
        <f t="shared" si="68"/>
        <v>7.2263192870109964E-12</v>
      </c>
      <c r="HM69" s="92">
        <f t="shared" si="68"/>
        <v>1.3115680101865085E-13</v>
      </c>
      <c r="HN69" s="92">
        <f t="shared" si="68"/>
        <v>5.2020648258035548E-13</v>
      </c>
      <c r="HO69" s="92">
        <f t="shared" si="68"/>
        <v>4.5626000584044416E-11</v>
      </c>
      <c r="HP69" s="92">
        <f t="shared" si="68"/>
        <v>2.5582787755440602E-11</v>
      </c>
      <c r="HQ69" s="92">
        <f t="shared" si="68"/>
        <v>1.3690495727938E-16</v>
      </c>
      <c r="HS69" s="92">
        <f t="shared" si="69"/>
        <v>4.0693538425225432E-49</v>
      </c>
      <c r="HT69" s="92">
        <f t="shared" si="69"/>
        <v>1.0910066851794491E-44</v>
      </c>
      <c r="HU69" s="92">
        <f t="shared" si="69"/>
        <v>3.4720831074609662E-54</v>
      </c>
      <c r="HV69" s="92">
        <f t="shared" si="69"/>
        <v>1.9318933434805674E-57</v>
      </c>
      <c r="HW69" s="92">
        <f t="shared" si="69"/>
        <v>4.1714605491436616E-60</v>
      </c>
      <c r="HX69" s="92">
        <f t="shared" si="69"/>
        <v>2.5327632084540597E-54</v>
      </c>
      <c r="HY69" s="92">
        <f t="shared" si="69"/>
        <v>9.5420817403394733E-59</v>
      </c>
      <c r="HZ69" s="92">
        <f t="shared" si="69"/>
        <v>3.5508139680736116E-66</v>
      </c>
      <c r="IA69" s="92">
        <f t="shared" si="69"/>
        <v>4.3021644757668186E-58</v>
      </c>
      <c r="IB69" s="92">
        <f t="shared" si="69"/>
        <v>6.7983973212904338E-56</v>
      </c>
      <c r="IC69" s="92">
        <f t="shared" si="69"/>
        <v>4.0273611715834764E-62</v>
      </c>
      <c r="ID69" s="92">
        <f t="shared" si="69"/>
        <v>2.4360953952159415E-61</v>
      </c>
      <c r="IE69" s="92">
        <f t="shared" si="69"/>
        <v>4.8889948032328013E-51</v>
      </c>
      <c r="IF69" s="92">
        <f t="shared" si="69"/>
        <v>1.6643863937266879E-32</v>
      </c>
      <c r="IG69" s="92">
        <f t="shared" si="69"/>
        <v>1.7434855018829127E-29</v>
      </c>
      <c r="II69" s="92">
        <f t="shared" si="70"/>
        <v>3.3414914158470246E-154</v>
      </c>
      <c r="IJ69" s="92">
        <f t="shared" si="70"/>
        <v>5.9856662197842347E-139</v>
      </c>
      <c r="IK69" s="92">
        <f t="shared" si="70"/>
        <v>4.3037727395817823E-170</v>
      </c>
      <c r="IL69" s="92">
        <f t="shared" si="70"/>
        <v>9.1807647159426076E-181</v>
      </c>
      <c r="IM69" s="92">
        <f t="shared" si="70"/>
        <v>1.9514391300997309E-190</v>
      </c>
      <c r="IN69" s="92">
        <f t="shared" si="70"/>
        <v>9.2785895605834101E-174</v>
      </c>
      <c r="IO69" s="92">
        <f t="shared" si="70"/>
        <v>1.2122810830691203E-189</v>
      </c>
      <c r="IP69" s="92">
        <f t="shared" si="70"/>
        <v>2.2281380223109278E-215</v>
      </c>
      <c r="IQ69" s="92">
        <f t="shared" si="70"/>
        <v>3.6690356976093445E-188</v>
      </c>
      <c r="IR69" s="92">
        <f t="shared" si="70"/>
        <v>2.9324221082151146E-180</v>
      </c>
      <c r="IS69" s="92">
        <f t="shared" si="70"/>
        <v>4.5842674542245395E-196</v>
      </c>
      <c r="IT69" s="92">
        <f t="shared" si="70"/>
        <v>2.3368823021382815E-195</v>
      </c>
      <c r="IU69" s="92">
        <f t="shared" si="70"/>
        <v>2.5947019807154415E-160</v>
      </c>
      <c r="IV69" s="92">
        <f t="shared" si="70"/>
        <v>1.423347179484712E-121</v>
      </c>
      <c r="IW69" s="92">
        <f t="shared" si="70"/>
        <v>3.8420533600325636E-84</v>
      </c>
      <c r="IY69" s="92">
        <f t="shared" si="71"/>
        <v>2.8111012535245977E-2</v>
      </c>
      <c r="IZ69" s="92">
        <f t="shared" si="71"/>
        <v>1.4894052909119266E-2</v>
      </c>
      <c r="JA69" s="92">
        <f t="shared" si="71"/>
        <v>1.0846113448955558E-2</v>
      </c>
      <c r="JB69" s="92">
        <f t="shared" si="71"/>
        <v>1.5247808887425763E-2</v>
      </c>
      <c r="JC69" s="92">
        <f t="shared" si="71"/>
        <v>7.707414701263491E-3</v>
      </c>
      <c r="JD69" s="92">
        <f t="shared" si="71"/>
        <v>1.0998511765647883E-2</v>
      </c>
      <c r="JE69" s="92">
        <f t="shared" si="71"/>
        <v>5.3900920503115318E-3</v>
      </c>
      <c r="JF69" s="92">
        <f t="shared" si="71"/>
        <v>3.6160015094362872E-3</v>
      </c>
      <c r="JG69" s="92">
        <f t="shared" si="71"/>
        <v>5.0963547586662444E-3</v>
      </c>
      <c r="JH69" s="92">
        <f t="shared" si="71"/>
        <v>5.3587227732897489E-3</v>
      </c>
      <c r="JI69" s="92">
        <f t="shared" si="71"/>
        <v>2.4243016936053041E-3</v>
      </c>
      <c r="JJ69" s="92">
        <f t="shared" si="71"/>
        <v>6.5994053289953475E-3</v>
      </c>
      <c r="JK69" s="92">
        <f t="shared" si="71"/>
        <v>9.2979539424212637E-3</v>
      </c>
      <c r="JL69" s="92">
        <f t="shared" si="71"/>
        <v>1.0000000006333122E-2</v>
      </c>
      <c r="JM69" s="92">
        <f t="shared" si="71"/>
        <v>1.1245063272698639E-3</v>
      </c>
    </row>
    <row r="70" spans="2:273" x14ac:dyDescent="0.25">
      <c r="B70" s="2">
        <v>43</v>
      </c>
      <c r="C70" s="37">
        <v>96.667000000000002</v>
      </c>
      <c r="D70" s="37">
        <v>96.5</v>
      </c>
      <c r="E70" s="37">
        <v>95.5</v>
      </c>
      <c r="F70" s="37">
        <v>95.703999999999994</v>
      </c>
      <c r="G70" s="37">
        <v>88.61</v>
      </c>
      <c r="H70" s="37">
        <v>88.340999999999994</v>
      </c>
      <c r="I70" s="37">
        <v>82.918999999999997</v>
      </c>
      <c r="J70" s="37">
        <v>82.132999999999996</v>
      </c>
      <c r="K70" s="37">
        <v>81.69</v>
      </c>
      <c r="L70" s="37">
        <v>84.5</v>
      </c>
      <c r="M70" s="37">
        <v>82.227000000000004</v>
      </c>
      <c r="N70" s="37">
        <v>89.885999999999996</v>
      </c>
      <c r="O70" s="37">
        <v>88.07</v>
      </c>
      <c r="P70" s="37">
        <v>81.762</v>
      </c>
      <c r="Q70" s="37">
        <v>70.570999999999998</v>
      </c>
      <c r="S70" s="4">
        <f t="shared" si="73"/>
        <v>95.698509437123917</v>
      </c>
      <c r="T70" s="4">
        <f t="shared" si="73"/>
        <v>89.500483967782685</v>
      </c>
      <c r="U70" s="4">
        <f t="shared" si="73"/>
        <v>90.749776071927982</v>
      </c>
      <c r="V70" s="4">
        <f t="shared" si="73"/>
        <v>95.569441249063729</v>
      </c>
      <c r="W70" s="4">
        <f t="shared" si="73"/>
        <v>86.802778119119935</v>
      </c>
      <c r="X70" s="4">
        <f t="shared" si="73"/>
        <v>86.602076998923621</v>
      </c>
      <c r="Y70" s="4">
        <f t="shared" si="73"/>
        <v>83.618450569420119</v>
      </c>
      <c r="Z70" s="4">
        <f t="shared" si="73"/>
        <v>80.384011659087975</v>
      </c>
      <c r="AA70" s="4">
        <f t="shared" si="73"/>
        <v>80.356351193089736</v>
      </c>
      <c r="AB70" s="4">
        <f t="shared" si="73"/>
        <v>82.730811578163099</v>
      </c>
      <c r="AC70" s="4">
        <f t="shared" si="73"/>
        <v>80.808492804908013</v>
      </c>
      <c r="AD70" s="4">
        <f t="shared" si="73"/>
        <v>86.144354701141467</v>
      </c>
      <c r="AE70" s="4">
        <f t="shared" si="73"/>
        <v>84.117270566037092</v>
      </c>
      <c r="AF70" s="4">
        <f t="shared" si="73"/>
        <v>81.416052938729592</v>
      </c>
      <c r="AG70" s="4">
        <f t="shared" si="73"/>
        <v>69.363297700412446</v>
      </c>
      <c r="AI70" s="4">
        <f t="shared" si="74"/>
        <v>0.96849056287608448</v>
      </c>
      <c r="AJ70" s="4">
        <f t="shared" si="74"/>
        <v>6.9995160322173149</v>
      </c>
      <c r="AK70" s="4">
        <f t="shared" si="74"/>
        <v>4.7502239280720175</v>
      </c>
      <c r="AL70" s="4">
        <f t="shared" si="74"/>
        <v>0.13455875093626446</v>
      </c>
      <c r="AM70" s="4">
        <f t="shared" si="74"/>
        <v>1.8072218808800642</v>
      </c>
      <c r="AN70" s="4">
        <f t="shared" si="74"/>
        <v>1.7389230010763725</v>
      </c>
      <c r="AO70" s="4">
        <f t="shared" si="74"/>
        <v>-0.69945056942012229</v>
      </c>
      <c r="AP70" s="4">
        <f t="shared" si="74"/>
        <v>1.748988340912021</v>
      </c>
      <c r="AQ70" s="4">
        <f t="shared" si="74"/>
        <v>1.3336488069102614</v>
      </c>
      <c r="AR70" s="4">
        <f t="shared" si="74"/>
        <v>1.7691884218369012</v>
      </c>
      <c r="AS70" s="4">
        <f t="shared" si="74"/>
        <v>1.4185071950919905</v>
      </c>
      <c r="AT70" s="4">
        <f t="shared" si="74"/>
        <v>3.7416452988585291</v>
      </c>
      <c r="AU70" s="4">
        <f t="shared" si="74"/>
        <v>3.9527294339629009</v>
      </c>
      <c r="AV70" s="4">
        <f t="shared" si="74"/>
        <v>0.34594706127040808</v>
      </c>
      <c r="AW70" s="4">
        <f t="shared" si="74"/>
        <v>1.2077022995875524</v>
      </c>
      <c r="AY70" s="2">
        <f t="shared" si="64"/>
        <v>74.446075563368467</v>
      </c>
      <c r="AZ70" s="2">
        <f t="shared" si="64"/>
        <v>75.839105211130871</v>
      </c>
      <c r="BA70" s="2">
        <f t="shared" si="64"/>
        <v>80.273652038118442</v>
      </c>
      <c r="BB70" s="2">
        <f t="shared" si="64"/>
        <v>82.076925793555759</v>
      </c>
      <c r="BC70" s="2">
        <f t="shared" si="64"/>
        <v>78.919763908875325</v>
      </c>
      <c r="BD70" s="2">
        <f t="shared" si="64"/>
        <v>75.6137372837958</v>
      </c>
      <c r="BE70" s="2">
        <f t="shared" si="64"/>
        <v>77.851729478327712</v>
      </c>
      <c r="BF70" s="2">
        <f t="shared" si="64"/>
        <v>76.045565503037295</v>
      </c>
      <c r="BG70" s="2">
        <f t="shared" si="64"/>
        <v>74.714685766582974</v>
      </c>
      <c r="BH70" s="2">
        <f t="shared" si="64"/>
        <v>76.825424626037318</v>
      </c>
      <c r="BI70" s="2">
        <f t="shared" si="64"/>
        <v>77.997476998360554</v>
      </c>
      <c r="BJ70" s="2">
        <f t="shared" si="64"/>
        <v>79.453047361243492</v>
      </c>
      <c r="BK70" s="2">
        <f t="shared" si="64"/>
        <v>75.331623749759544</v>
      </c>
      <c r="BL70" s="2">
        <f t="shared" si="64"/>
        <v>72.706465730305069</v>
      </c>
      <c r="BM70" s="2">
        <f t="shared" si="64"/>
        <v>68.240626112995002</v>
      </c>
      <c r="BO70" s="2" t="str">
        <f t="shared" si="9"/>
        <v/>
      </c>
      <c r="BP70" s="2" t="str">
        <f t="shared" si="10"/>
        <v/>
      </c>
      <c r="BQ70" s="2" t="str">
        <f t="shared" si="11"/>
        <v/>
      </c>
      <c r="BR70" s="2" t="str">
        <f t="shared" si="12"/>
        <v/>
      </c>
      <c r="BS70" s="2" t="str">
        <f t="shared" si="13"/>
        <v/>
      </c>
      <c r="BT70" s="2" t="str">
        <f t="shared" si="14"/>
        <v/>
      </c>
      <c r="BU70" s="2">
        <f t="shared" si="15"/>
        <v>82.918999999999997</v>
      </c>
      <c r="BV70" s="2">
        <f t="shared" si="16"/>
        <v>82.132999999999996</v>
      </c>
      <c r="BW70" s="2">
        <f t="shared" si="17"/>
        <v>81.69</v>
      </c>
      <c r="BX70" s="2">
        <f t="shared" si="18"/>
        <v>84.5</v>
      </c>
      <c r="BY70" s="2">
        <f t="shared" si="19"/>
        <v>82.227000000000004</v>
      </c>
      <c r="BZ70" s="2">
        <f t="shared" si="20"/>
        <v>89.885999999999996</v>
      </c>
      <c r="CA70" s="2" t="str">
        <f t="shared" si="21"/>
        <v/>
      </c>
      <c r="CB70" s="2" t="str">
        <f t="shared" si="22"/>
        <v/>
      </c>
      <c r="CC70" s="2">
        <f t="shared" si="23"/>
        <v>70.570999999999998</v>
      </c>
      <c r="CE70" s="2" t="str">
        <f t="shared" si="65"/>
        <v/>
      </c>
      <c r="CF70" s="2" t="str">
        <f t="shared" si="65"/>
        <v/>
      </c>
      <c r="CG70" s="2" t="str">
        <f t="shared" si="65"/>
        <v/>
      </c>
      <c r="CH70" s="2" t="str">
        <f t="shared" si="65"/>
        <v/>
      </c>
      <c r="CI70" s="2" t="str">
        <f t="shared" si="65"/>
        <v/>
      </c>
      <c r="CJ70" s="2" t="str">
        <f t="shared" si="65"/>
        <v/>
      </c>
      <c r="CK70" s="2" t="str">
        <f t="shared" si="65"/>
        <v/>
      </c>
      <c r="CL70" s="2" t="str">
        <f t="shared" si="65"/>
        <v/>
      </c>
      <c r="CM70" s="2" t="str">
        <f t="shared" si="65"/>
        <v/>
      </c>
      <c r="CN70" s="2" t="str">
        <f t="shared" si="65"/>
        <v/>
      </c>
      <c r="CO70" s="2" t="str">
        <f t="shared" si="65"/>
        <v/>
      </c>
      <c r="CP70" s="2" t="str">
        <f t="shared" si="65"/>
        <v/>
      </c>
      <c r="CQ70" s="2" t="str">
        <f t="shared" si="65"/>
        <v/>
      </c>
      <c r="CR70" s="2" t="str">
        <f t="shared" si="65"/>
        <v/>
      </c>
      <c r="CS70" s="2" t="str">
        <f t="shared" si="65"/>
        <v/>
      </c>
      <c r="CU70" s="2" t="str">
        <f t="shared" si="25"/>
        <v/>
      </c>
      <c r="CV70" s="2" t="str">
        <f t="shared" si="26"/>
        <v/>
      </c>
      <c r="CW70" s="2" t="str">
        <f t="shared" si="27"/>
        <v/>
      </c>
      <c r="CX70" s="2" t="str">
        <f t="shared" si="28"/>
        <v/>
      </c>
      <c r="CY70" s="2" t="str">
        <f t="shared" si="29"/>
        <v/>
      </c>
      <c r="CZ70" s="2" t="str">
        <f t="shared" si="30"/>
        <v/>
      </c>
      <c r="DA70" s="2" t="str">
        <f t="shared" si="31"/>
        <v/>
      </c>
      <c r="DB70" s="2" t="str">
        <f t="shared" si="32"/>
        <v/>
      </c>
      <c r="DC70" s="2" t="str">
        <f t="shared" si="33"/>
        <v/>
      </c>
      <c r="DD70" s="2" t="str">
        <f t="shared" si="34"/>
        <v/>
      </c>
      <c r="DE70" s="2" t="str">
        <f t="shared" si="35"/>
        <v/>
      </c>
      <c r="DF70" s="2" t="str">
        <f t="shared" si="36"/>
        <v/>
      </c>
      <c r="DG70" s="2" t="str">
        <f t="shared" si="37"/>
        <v/>
      </c>
      <c r="DH70" s="2" t="str">
        <f t="shared" si="38"/>
        <v/>
      </c>
      <c r="DI70" s="2" t="str">
        <f t="shared" si="39"/>
        <v/>
      </c>
      <c r="DK70" s="2">
        <f t="shared" si="75"/>
        <v>84.912639946018899</v>
      </c>
      <c r="DL70" s="2">
        <f t="shared" si="75"/>
        <v>87.831878222996508</v>
      </c>
      <c r="DM70" s="2">
        <f t="shared" si="75"/>
        <v>85.565190665262136</v>
      </c>
      <c r="DN70" s="2">
        <f t="shared" si="75"/>
        <v>87.734031707317087</v>
      </c>
      <c r="DO70" s="2">
        <f t="shared" si="75"/>
        <v>80.236242524916946</v>
      </c>
      <c r="DP70" s="2">
        <f t="shared" si="75"/>
        <v>78.182350268751847</v>
      </c>
      <c r="DQ70" s="2">
        <f t="shared" si="75"/>
        <v>79.690451515151537</v>
      </c>
      <c r="DR70" s="2">
        <f t="shared" si="75"/>
        <v>80.056968589549967</v>
      </c>
      <c r="DS70" s="2">
        <f t="shared" si="75"/>
        <v>78.289284355179689</v>
      </c>
      <c r="DT70" s="2">
        <f t="shared" si="75"/>
        <v>81.286844961240348</v>
      </c>
      <c r="DU70" s="2">
        <f t="shared" si="75"/>
        <v>79.353437511816992</v>
      </c>
      <c r="DV70" s="2">
        <f t="shared" si="75"/>
        <v>83.145552854122613</v>
      </c>
      <c r="DW70" s="2">
        <f t="shared" si="75"/>
        <v>81.204631229235886</v>
      </c>
      <c r="DX70" s="2">
        <f t="shared" si="75"/>
        <v>76.848388596277999</v>
      </c>
      <c r="DY70" s="2">
        <f t="shared" si="75"/>
        <v>69.396810154283841</v>
      </c>
      <c r="EA70" s="2">
        <f t="shared" si="76"/>
        <v>67.338418489678148</v>
      </c>
      <c r="EB70" s="2">
        <f t="shared" si="76"/>
        <v>65.511944771966014</v>
      </c>
      <c r="EC70" s="2">
        <f t="shared" si="76"/>
        <v>75.258165331622848</v>
      </c>
      <c r="ED70" s="2">
        <f t="shared" si="76"/>
        <v>77.228233161186864</v>
      </c>
      <c r="EE70" s="2">
        <f t="shared" si="76"/>
        <v>77.557196621476734</v>
      </c>
      <c r="EF70" s="2">
        <f t="shared" si="76"/>
        <v>73.192921540781498</v>
      </c>
      <c r="EG70" s="2">
        <f t="shared" si="76"/>
        <v>75.78167212711935</v>
      </c>
      <c r="EH70" s="2">
        <f t="shared" si="76"/>
        <v>71.118318028137352</v>
      </c>
      <c r="EI70" s="2">
        <f t="shared" si="76"/>
        <v>70.644515234917549</v>
      </c>
      <c r="EJ70" s="2">
        <f t="shared" si="76"/>
        <v>71.830881873371325</v>
      </c>
      <c r="EK70" s="2">
        <f t="shared" si="76"/>
        <v>76.192170031880948</v>
      </c>
      <c r="EL70" s="2">
        <f t="shared" si="76"/>
        <v>75.510149092538057</v>
      </c>
      <c r="EM70" s="2">
        <f t="shared" si="76"/>
        <v>69.539863836198677</v>
      </c>
      <c r="EN70" s="2">
        <f t="shared" si="76"/>
        <v>68.696252208532172</v>
      </c>
      <c r="EO70" s="2">
        <f t="shared" si="76"/>
        <v>66.509703380714399</v>
      </c>
      <c r="EQ70" s="2">
        <f t="shared" si="77"/>
        <v>67.936490730243818</v>
      </c>
      <c r="ER70" s="2">
        <f t="shared" si="77"/>
        <v>68.515144674586921</v>
      </c>
      <c r="ES70" s="2">
        <f t="shared" si="77"/>
        <v>74.952015868463207</v>
      </c>
      <c r="ET70" s="2">
        <f t="shared" si="77"/>
        <v>74.438206493034357</v>
      </c>
      <c r="EU70" s="2">
        <f t="shared" si="77"/>
        <v>74.226137126159884</v>
      </c>
      <c r="EV70" s="2">
        <f t="shared" si="77"/>
        <v>71.27218314115099</v>
      </c>
      <c r="EW70" s="2">
        <f t="shared" si="77"/>
        <v>73.656221707027044</v>
      </c>
      <c r="EX70" s="2">
        <f t="shared" si="77"/>
        <v>71.089269344521142</v>
      </c>
      <c r="EY70" s="2">
        <f t="shared" si="77"/>
        <v>71.262149993917987</v>
      </c>
      <c r="EZ70" s="2">
        <f t="shared" si="77"/>
        <v>71.58652045195052</v>
      </c>
      <c r="FA70" s="2">
        <f t="shared" si="77"/>
        <v>73.333522844388867</v>
      </c>
      <c r="FB70" s="2">
        <f t="shared" si="77"/>
        <v>73.199200064449258</v>
      </c>
      <c r="FC70" s="2">
        <f t="shared" si="77"/>
        <v>69.025934711178905</v>
      </c>
      <c r="FD70" s="2">
        <f t="shared" si="77"/>
        <v>67.345473179495556</v>
      </c>
      <c r="FE70" s="2">
        <f t="shared" si="77"/>
        <v>68.15086328713943</v>
      </c>
      <c r="FG70" s="2">
        <f t="shared" si="78"/>
        <v>0.59556379879554322</v>
      </c>
      <c r="FH70" s="2">
        <f t="shared" si="78"/>
        <v>0.53731426327270182</v>
      </c>
      <c r="FI70" s="2">
        <f t="shared" si="78"/>
        <v>0.5133909623565206</v>
      </c>
      <c r="FJ70" s="2">
        <f t="shared" si="78"/>
        <v>0.53846936852117155</v>
      </c>
      <c r="FK70" s="2">
        <f t="shared" si="78"/>
        <v>0.4913749484180564</v>
      </c>
      <c r="FL70" s="2">
        <f t="shared" si="78"/>
        <v>0.51480295215143468</v>
      </c>
      <c r="FM70" s="2">
        <f t="shared" si="78"/>
        <v>0.47039967642865133</v>
      </c>
      <c r="FN70" s="2">
        <f t="shared" si="78"/>
        <v>0.44877050019611847</v>
      </c>
      <c r="FO70" s="2">
        <f t="shared" si="78"/>
        <v>0.4675888819168697</v>
      </c>
      <c r="FP70" s="2">
        <f t="shared" si="78"/>
        <v>0.47180973507496959</v>
      </c>
      <c r="FQ70" s="2">
        <f t="shared" si="78"/>
        <v>0.42891269291936401</v>
      </c>
      <c r="FR70" s="2">
        <f t="shared" si="78"/>
        <v>0.48359641465583064</v>
      </c>
      <c r="FS70" s="2">
        <f t="shared" si="78"/>
        <v>0.50348180747882487</v>
      </c>
      <c r="FT70" s="2">
        <f t="shared" si="78"/>
        <v>0.50807574520383592</v>
      </c>
      <c r="FU70" s="2">
        <f t="shared" si="78"/>
        <v>0.40046995539926245</v>
      </c>
      <c r="FW70" s="2">
        <f t="shared" si="66"/>
        <v>9.545271650410602E-6</v>
      </c>
      <c r="FX70" s="2">
        <f t="shared" si="66"/>
        <v>1.5179366016269275E-5</v>
      </c>
      <c r="FY70" s="2">
        <f t="shared" si="66"/>
        <v>1.6240673858944529E-5</v>
      </c>
      <c r="FZ70" s="2">
        <f t="shared" si="66"/>
        <v>1.9786483255121453E-5</v>
      </c>
      <c r="GA70" s="2">
        <f t="shared" si="66"/>
        <v>1.8784842834034541E-5</v>
      </c>
      <c r="GB70" s="2">
        <f t="shared" si="66"/>
        <v>2.1005592295487588E-5</v>
      </c>
      <c r="GC70" s="2">
        <f t="shared" si="66"/>
        <v>1.5750761432961906E-5</v>
      </c>
      <c r="GD70" s="2">
        <f t="shared" si="66"/>
        <v>1.3872891061284085E-5</v>
      </c>
      <c r="GE70" s="2">
        <f t="shared" si="66"/>
        <v>1.6930490265578737E-5</v>
      </c>
      <c r="GF70" s="2">
        <f t="shared" si="66"/>
        <v>2.0035228251930161E-5</v>
      </c>
      <c r="GG70" s="2">
        <f t="shared" si="66"/>
        <v>1.8458240980249158E-5</v>
      </c>
      <c r="GH70" s="2">
        <f t="shared" si="66"/>
        <v>2.2332525105253414E-5</v>
      </c>
      <c r="GI70" s="2">
        <f t="shared" si="66"/>
        <v>1.8112633532012511E-5</v>
      </c>
      <c r="GJ70" s="2">
        <f t="shared" si="66"/>
        <v>1.4877167342521969E-5</v>
      </c>
      <c r="GK70" s="2">
        <f t="shared" si="66"/>
        <v>9.4320823769052922E-6</v>
      </c>
      <c r="GM70" s="92">
        <f t="shared" si="67"/>
        <v>3.5666559680814724E-2</v>
      </c>
      <c r="GN70" s="92">
        <f t="shared" si="67"/>
        <v>1.9773612186217426E-2</v>
      </c>
      <c r="GO70" s="92">
        <f t="shared" si="67"/>
        <v>1.4942050059033041E-2</v>
      </c>
      <c r="GP70" s="92">
        <f t="shared" si="67"/>
        <v>2.0487382743510203E-2</v>
      </c>
      <c r="GQ70" s="92">
        <f t="shared" si="67"/>
        <v>1.0932012745200188E-2</v>
      </c>
      <c r="GR70" s="92">
        <f t="shared" si="67"/>
        <v>1.5393563145492565E-2</v>
      </c>
      <c r="GS70" s="92">
        <f t="shared" si="67"/>
        <v>7.8345972056251319E-3</v>
      </c>
      <c r="GT70" s="92">
        <f t="shared" si="67"/>
        <v>5.3847379751389025E-3</v>
      </c>
      <c r="GU70" s="92">
        <f t="shared" si="67"/>
        <v>7.4504171510931198E-3</v>
      </c>
      <c r="GV70" s="92">
        <f t="shared" si="67"/>
        <v>7.8898975841726234E-3</v>
      </c>
      <c r="GW70" s="92">
        <f t="shared" si="67"/>
        <v>3.6962279880509599E-3</v>
      </c>
      <c r="GX70" s="92">
        <f t="shared" si="67"/>
        <v>9.5961780408713032E-3</v>
      </c>
      <c r="GY70" s="92">
        <f t="shared" si="67"/>
        <v>1.3063842965249848E-2</v>
      </c>
      <c r="GZ70" s="92">
        <f t="shared" si="67"/>
        <v>1.3931179070562251E-2</v>
      </c>
      <c r="HA70" s="92">
        <f t="shared" si="67"/>
        <v>1.8293725857777175E-3</v>
      </c>
      <c r="HC70" s="92">
        <f t="shared" si="72"/>
        <v>2.640336021821533E-10</v>
      </c>
      <c r="HD70" s="92">
        <f t="shared" si="68"/>
        <v>1.0714112019602122E-9</v>
      </c>
      <c r="HE70" s="92">
        <f t="shared" si="68"/>
        <v>2.5568021444155632E-11</v>
      </c>
      <c r="HF70" s="92">
        <f t="shared" si="68"/>
        <v>5.7017121447217015E-12</v>
      </c>
      <c r="HG70" s="92">
        <f t="shared" si="68"/>
        <v>2.065468893511665E-12</v>
      </c>
      <c r="HH70" s="92">
        <f t="shared" si="68"/>
        <v>4.5081121270027995E-11</v>
      </c>
      <c r="HI70" s="92">
        <f t="shared" si="68"/>
        <v>5.3221898337028164E-12</v>
      </c>
      <c r="HJ70" s="92">
        <f t="shared" si="68"/>
        <v>2.2267556614443745E-13</v>
      </c>
      <c r="HK70" s="92">
        <f t="shared" si="68"/>
        <v>7.2632667946212142E-12</v>
      </c>
      <c r="HL70" s="92">
        <f t="shared" si="68"/>
        <v>2.0872648461747658E-11</v>
      </c>
      <c r="HM70" s="92">
        <f t="shared" si="68"/>
        <v>4.2859749958630991E-13</v>
      </c>
      <c r="HN70" s="92">
        <f t="shared" si="68"/>
        <v>1.6816033846816627E-12</v>
      </c>
      <c r="HO70" s="92">
        <f t="shared" si="68"/>
        <v>1.1838493018494841E-10</v>
      </c>
      <c r="HP70" s="92">
        <f t="shared" si="68"/>
        <v>6.7120294898163177E-11</v>
      </c>
      <c r="HQ70" s="92">
        <f t="shared" si="68"/>
        <v>5.7316571525411289E-16</v>
      </c>
      <c r="HS70" s="92">
        <f t="shared" si="69"/>
        <v>4.1267678524425637E-48</v>
      </c>
      <c r="HT70" s="92">
        <f t="shared" si="69"/>
        <v>9.6464786672316583E-44</v>
      </c>
      <c r="HU70" s="92">
        <f t="shared" si="69"/>
        <v>5.0752027041119386E-53</v>
      </c>
      <c r="HV70" s="92">
        <f t="shared" si="69"/>
        <v>3.5153786557785193E-56</v>
      </c>
      <c r="HW70" s="92">
        <f t="shared" si="69"/>
        <v>8.6711350016654208E-59</v>
      </c>
      <c r="HX70" s="92">
        <f t="shared" si="69"/>
        <v>4.0768272356099462E-53</v>
      </c>
      <c r="HY70" s="92">
        <f t="shared" si="69"/>
        <v>1.8149091056804233E-57</v>
      </c>
      <c r="HZ70" s="92">
        <f t="shared" si="69"/>
        <v>9.6360455250618297E-65</v>
      </c>
      <c r="IA70" s="92">
        <f t="shared" si="69"/>
        <v>8.10501634006743E-57</v>
      </c>
      <c r="IB70" s="92">
        <f t="shared" si="69"/>
        <v>1.1870391360132117E-54</v>
      </c>
      <c r="IC70" s="92">
        <f t="shared" si="69"/>
        <v>9.1827214024078924E-61</v>
      </c>
      <c r="ID70" s="92">
        <f t="shared" si="69"/>
        <v>5.7147475470656227E-60</v>
      </c>
      <c r="IE70" s="92">
        <f t="shared" si="69"/>
        <v>6.2555356700437622E-50</v>
      </c>
      <c r="IF70" s="92">
        <f t="shared" si="69"/>
        <v>7.893980385374175E-32</v>
      </c>
      <c r="IG70" s="92">
        <f t="shared" si="69"/>
        <v>6.7058156693719004E-29</v>
      </c>
      <c r="II70" s="92">
        <f t="shared" si="70"/>
        <v>8.3220930323601532E-152</v>
      </c>
      <c r="IJ70" s="92">
        <f t="shared" si="70"/>
        <v>1.0534623790732613E-136</v>
      </c>
      <c r="IK70" s="92">
        <f t="shared" si="70"/>
        <v>2.5466881784208863E-167</v>
      </c>
      <c r="IL70" s="92">
        <f t="shared" si="70"/>
        <v>9.2022829352346053E-178</v>
      </c>
      <c r="IM70" s="92">
        <f t="shared" si="70"/>
        <v>2.7460375382658896E-187</v>
      </c>
      <c r="IN70" s="92">
        <f t="shared" si="70"/>
        <v>7.3589365689366276E-171</v>
      </c>
      <c r="IO70" s="92">
        <f t="shared" si="70"/>
        <v>1.4770193806821001E-186</v>
      </c>
      <c r="IP70" s="92">
        <f t="shared" si="70"/>
        <v>6.5663160166915771E-212</v>
      </c>
      <c r="IQ70" s="92">
        <f t="shared" si="70"/>
        <v>4.4246183075837665E-185</v>
      </c>
      <c r="IR70" s="92">
        <f t="shared" si="70"/>
        <v>2.9053333590824526E-177</v>
      </c>
      <c r="IS70" s="92">
        <f t="shared" si="70"/>
        <v>7.9149885620189133E-193</v>
      </c>
      <c r="IT70" s="92">
        <f t="shared" si="70"/>
        <v>4.4738151821837806E-192</v>
      </c>
      <c r="IU70" s="92">
        <f t="shared" si="70"/>
        <v>1.1242087361761803E-157</v>
      </c>
      <c r="IV70" s="92">
        <f t="shared" si="70"/>
        <v>1.290828502582924E-119</v>
      </c>
      <c r="IW70" s="92">
        <f t="shared" si="70"/>
        <v>7.5574148374441168E-83</v>
      </c>
      <c r="IY70" s="92">
        <f t="shared" si="71"/>
        <v>3.5666559944848325E-2</v>
      </c>
      <c r="IZ70" s="92">
        <f t="shared" si="71"/>
        <v>1.9773613257628629E-2</v>
      </c>
      <c r="JA70" s="92">
        <f t="shared" si="71"/>
        <v>1.4942050084601062E-2</v>
      </c>
      <c r="JB70" s="92">
        <f t="shared" si="71"/>
        <v>2.0487382749211917E-2</v>
      </c>
      <c r="JC70" s="92">
        <f t="shared" si="71"/>
        <v>1.0932012747265657E-2</v>
      </c>
      <c r="JD70" s="92">
        <f t="shared" si="71"/>
        <v>1.5393563190573686E-2</v>
      </c>
      <c r="JE70" s="92">
        <f t="shared" si="71"/>
        <v>7.8345972109473225E-3</v>
      </c>
      <c r="JF70" s="92">
        <f t="shared" si="71"/>
        <v>5.3847379753615776E-3</v>
      </c>
      <c r="JG70" s="92">
        <f t="shared" si="71"/>
        <v>7.4504171583563861E-3</v>
      </c>
      <c r="JH70" s="92">
        <f t="shared" si="71"/>
        <v>7.8898976050452724E-3</v>
      </c>
      <c r="JI70" s="92">
        <f t="shared" si="71"/>
        <v>3.6962279884795576E-3</v>
      </c>
      <c r="JJ70" s="92">
        <f t="shared" si="71"/>
        <v>9.596178042552906E-3</v>
      </c>
      <c r="JK70" s="92">
        <f t="shared" si="71"/>
        <v>1.3063843083634778E-2</v>
      </c>
      <c r="JL70" s="92">
        <f t="shared" si="71"/>
        <v>1.3931179137682546E-2</v>
      </c>
      <c r="JM70" s="92">
        <f t="shared" si="71"/>
        <v>1.8293725857782906E-3</v>
      </c>
    </row>
    <row r="71" spans="2:273" x14ac:dyDescent="0.25">
      <c r="B71" s="2">
        <v>44</v>
      </c>
      <c r="C71" s="37">
        <v>97.917000000000002</v>
      </c>
      <c r="D71" s="37">
        <v>97.524000000000001</v>
      </c>
      <c r="E71" s="37">
        <v>98</v>
      </c>
      <c r="F71" s="37">
        <v>100.333</v>
      </c>
      <c r="G71" s="37">
        <v>91.975999999999999</v>
      </c>
      <c r="H71" s="37">
        <v>90.268000000000001</v>
      </c>
      <c r="I71" s="37">
        <v>84.972999999999999</v>
      </c>
      <c r="J71" s="37">
        <v>83.733000000000004</v>
      </c>
      <c r="K71" s="37">
        <v>83.552000000000007</v>
      </c>
      <c r="L71" s="37">
        <v>87.159000000000006</v>
      </c>
      <c r="M71" s="37">
        <v>82.045000000000002</v>
      </c>
      <c r="N71" s="37">
        <v>93.25</v>
      </c>
      <c r="O71" s="37">
        <v>88.233000000000004</v>
      </c>
      <c r="P71" s="37">
        <v>82.69</v>
      </c>
      <c r="Q71" s="37">
        <v>70.570999999999998</v>
      </c>
      <c r="S71" s="4">
        <f t="shared" si="73"/>
        <v>99.971692630138676</v>
      </c>
      <c r="T71" s="4">
        <f t="shared" si="73"/>
        <v>92.818469940443805</v>
      </c>
      <c r="U71" s="4">
        <f t="shared" si="73"/>
        <v>93.858651148444096</v>
      </c>
      <c r="V71" s="4">
        <f t="shared" si="73"/>
        <v>99.20663590343483</v>
      </c>
      <c r="W71" s="4">
        <f t="shared" si="73"/>
        <v>89.540793990942078</v>
      </c>
      <c r="X71" s="4">
        <f t="shared" si="73"/>
        <v>90.100946228862213</v>
      </c>
      <c r="Y71" s="4">
        <f t="shared" si="73"/>
        <v>85.755473084444859</v>
      </c>
      <c r="Z71" s="4">
        <f t="shared" si="73"/>
        <v>82.05009332524439</v>
      </c>
      <c r="AA71" s="4">
        <f t="shared" si="73"/>
        <v>82.41798891745816</v>
      </c>
      <c r="AB71" s="4">
        <f t="shared" si="73"/>
        <v>84.920197651748282</v>
      </c>
      <c r="AC71" s="4">
        <f t="shared" si="73"/>
        <v>82.053248275918861</v>
      </c>
      <c r="AD71" s="4">
        <f t="shared" si="73"/>
        <v>88.560274081579379</v>
      </c>
      <c r="AE71" s="4">
        <f t="shared" si="73"/>
        <v>86.867512687292901</v>
      </c>
      <c r="AF71" s="4">
        <f t="shared" si="73"/>
        <v>84.118090414634722</v>
      </c>
      <c r="AG71" s="4">
        <f t="shared" si="73"/>
        <v>69.951699298770038</v>
      </c>
      <c r="AI71" s="4">
        <f t="shared" si="74"/>
        <v>-2.0546926301386748</v>
      </c>
      <c r="AJ71" s="4">
        <f t="shared" si="74"/>
        <v>4.705530059556196</v>
      </c>
      <c r="AK71" s="4">
        <f t="shared" si="74"/>
        <v>4.1413488515559038</v>
      </c>
      <c r="AL71" s="4">
        <f t="shared" si="74"/>
        <v>1.1263640965651689</v>
      </c>
      <c r="AM71" s="4">
        <f t="shared" si="74"/>
        <v>2.4352060090579215</v>
      </c>
      <c r="AN71" s="4">
        <f t="shared" si="74"/>
        <v>0.16705377113778752</v>
      </c>
      <c r="AO71" s="4">
        <f t="shared" si="74"/>
        <v>-0.78247308444485952</v>
      </c>
      <c r="AP71" s="4">
        <f t="shared" si="74"/>
        <v>1.6829066747556141</v>
      </c>
      <c r="AQ71" s="4">
        <f t="shared" si="74"/>
        <v>1.1340110825418463</v>
      </c>
      <c r="AR71" s="4">
        <f t="shared" si="74"/>
        <v>2.2388023482517241</v>
      </c>
      <c r="AS71" s="4">
        <f t="shared" si="74"/>
        <v>-8.2482759188593491E-3</v>
      </c>
      <c r="AT71" s="4">
        <f t="shared" si="74"/>
        <v>4.6897259184206206</v>
      </c>
      <c r="AU71" s="4">
        <f t="shared" si="74"/>
        <v>1.3654873127071028</v>
      </c>
      <c r="AV71" s="4">
        <f t="shared" si="74"/>
        <v>-1.428090414634724</v>
      </c>
      <c r="AW71" s="4">
        <f t="shared" si="74"/>
        <v>0.61930070122996028</v>
      </c>
      <c r="AY71" s="2">
        <f t="shared" si="64"/>
        <v>74.14065846215729</v>
      </c>
      <c r="AZ71" s="2">
        <f t="shared" si="64"/>
        <v>75.491204811308037</v>
      </c>
      <c r="BA71" s="2">
        <f t="shared" si="64"/>
        <v>80.127393204419761</v>
      </c>
      <c r="BB71" s="2">
        <f t="shared" si="64"/>
        <v>81.934630293508349</v>
      </c>
      <c r="BC71" s="2">
        <f t="shared" si="64"/>
        <v>78.925308106988439</v>
      </c>
      <c r="BD71" s="2">
        <f t="shared" si="64"/>
        <v>75.518146629503079</v>
      </c>
      <c r="BE71" s="2">
        <f t="shared" si="64"/>
        <v>77.805179511508527</v>
      </c>
      <c r="BF71" s="2">
        <f t="shared" si="64"/>
        <v>75.925422219763163</v>
      </c>
      <c r="BG71" s="2">
        <f t="shared" si="64"/>
        <v>74.599178888751723</v>
      </c>
      <c r="BH71" s="2">
        <f t="shared" si="64"/>
        <v>76.692807337969469</v>
      </c>
      <c r="BI71" s="2">
        <f t="shared" si="64"/>
        <v>77.9919422527107</v>
      </c>
      <c r="BJ71" s="2">
        <f t="shared" si="64"/>
        <v>79.351987456899636</v>
      </c>
      <c r="BK71" s="2">
        <f t="shared" si="64"/>
        <v>75.149742250734633</v>
      </c>
      <c r="BL71" s="2">
        <f t="shared" si="64"/>
        <v>72.589736457462578</v>
      </c>
      <c r="BM71" s="2">
        <f t="shared" si="64"/>
        <v>68.22801542972023</v>
      </c>
      <c r="BO71" s="2" t="str">
        <f t="shared" si="9"/>
        <v/>
      </c>
      <c r="BP71" s="2" t="str">
        <f t="shared" si="10"/>
        <v/>
      </c>
      <c r="BQ71" s="2" t="str">
        <f t="shared" si="11"/>
        <v/>
      </c>
      <c r="BR71" s="2" t="str">
        <f t="shared" si="12"/>
        <v/>
      </c>
      <c r="BS71" s="2" t="str">
        <f t="shared" si="13"/>
        <v/>
      </c>
      <c r="BT71" s="2" t="str">
        <f t="shared" si="14"/>
        <v/>
      </c>
      <c r="BU71" s="2" t="str">
        <f t="shared" si="15"/>
        <v/>
      </c>
      <c r="BV71" s="2">
        <f t="shared" si="16"/>
        <v>83.733000000000004</v>
      </c>
      <c r="BW71" s="2" t="str">
        <f t="shared" si="17"/>
        <v/>
      </c>
      <c r="BX71" s="2" t="str">
        <f t="shared" si="18"/>
        <v/>
      </c>
      <c r="BY71" s="2">
        <f t="shared" si="19"/>
        <v>82.045000000000002</v>
      </c>
      <c r="BZ71" s="2" t="str">
        <f t="shared" si="20"/>
        <v/>
      </c>
      <c r="CA71" s="2" t="str">
        <f t="shared" si="21"/>
        <v/>
      </c>
      <c r="CB71" s="2" t="str">
        <f t="shared" si="22"/>
        <v/>
      </c>
      <c r="CC71" s="2">
        <f t="shared" si="23"/>
        <v>70.570999999999998</v>
      </c>
      <c r="CE71" s="2" t="str">
        <f t="shared" si="65"/>
        <v/>
      </c>
      <c r="CF71" s="2" t="str">
        <f t="shared" si="65"/>
        <v/>
      </c>
      <c r="CG71" s="2" t="str">
        <f t="shared" si="65"/>
        <v/>
      </c>
      <c r="CH71" s="2" t="str">
        <f t="shared" si="65"/>
        <v/>
      </c>
      <c r="CI71" s="2" t="str">
        <f t="shared" si="65"/>
        <v/>
      </c>
      <c r="CJ71" s="2" t="str">
        <f t="shared" si="65"/>
        <v/>
      </c>
      <c r="CK71" s="2" t="str">
        <f t="shared" si="65"/>
        <v/>
      </c>
      <c r="CL71" s="2" t="str">
        <f t="shared" si="65"/>
        <v/>
      </c>
      <c r="CM71" s="2" t="str">
        <f t="shared" si="65"/>
        <v/>
      </c>
      <c r="CN71" s="2" t="str">
        <f t="shared" si="65"/>
        <v/>
      </c>
      <c r="CO71" s="2" t="str">
        <f t="shared" si="65"/>
        <v/>
      </c>
      <c r="CP71" s="2" t="str">
        <f t="shared" si="65"/>
        <v/>
      </c>
      <c r="CQ71" s="2" t="str">
        <f t="shared" si="65"/>
        <v/>
      </c>
      <c r="CR71" s="2" t="str">
        <f t="shared" si="65"/>
        <v/>
      </c>
      <c r="CS71" s="2" t="str">
        <f t="shared" si="65"/>
        <v/>
      </c>
      <c r="CU71" s="2" t="str">
        <f t="shared" si="25"/>
        <v/>
      </c>
      <c r="CV71" s="2" t="str">
        <f t="shared" si="26"/>
        <v/>
      </c>
      <c r="CW71" s="2" t="str">
        <f t="shared" si="27"/>
        <v/>
      </c>
      <c r="CX71" s="2" t="str">
        <f t="shared" si="28"/>
        <v/>
      </c>
      <c r="CY71" s="2" t="str">
        <f t="shared" si="29"/>
        <v/>
      </c>
      <c r="CZ71" s="2" t="str">
        <f t="shared" si="30"/>
        <v/>
      </c>
      <c r="DA71" s="2" t="str">
        <f t="shared" si="31"/>
        <v/>
      </c>
      <c r="DB71" s="2" t="str">
        <f t="shared" si="32"/>
        <v/>
      </c>
      <c r="DC71" s="2" t="str">
        <f t="shared" si="33"/>
        <v/>
      </c>
      <c r="DD71" s="2" t="str">
        <f t="shared" si="34"/>
        <v/>
      </c>
      <c r="DE71" s="2" t="str">
        <f t="shared" si="35"/>
        <v/>
      </c>
      <c r="DF71" s="2" t="str">
        <f t="shared" si="36"/>
        <v/>
      </c>
      <c r="DG71" s="2" t="str">
        <f t="shared" si="37"/>
        <v/>
      </c>
      <c r="DH71" s="2" t="str">
        <f t="shared" si="38"/>
        <v/>
      </c>
      <c r="DI71" s="2" t="str">
        <f t="shared" si="39"/>
        <v/>
      </c>
      <c r="DK71" s="2">
        <f t="shared" si="75"/>
        <v>85.183840755735503</v>
      </c>
      <c r="DL71" s="2">
        <f t="shared" si="75"/>
        <v>88.230694773519161</v>
      </c>
      <c r="DM71" s="2">
        <f t="shared" si="75"/>
        <v>85.908653107527755</v>
      </c>
      <c r="DN71" s="2">
        <f t="shared" si="75"/>
        <v>88.144839024390251</v>
      </c>
      <c r="DO71" s="2">
        <f t="shared" si="75"/>
        <v>80.560830715795831</v>
      </c>
      <c r="DP71" s="2">
        <f t="shared" si="75"/>
        <v>78.366220862706953</v>
      </c>
      <c r="DQ71" s="2">
        <f t="shared" si="75"/>
        <v>79.914609936575062</v>
      </c>
      <c r="DR71" s="2">
        <f t="shared" si="75"/>
        <v>80.300829809725144</v>
      </c>
      <c r="DS71" s="2">
        <f t="shared" si="75"/>
        <v>78.495292358803979</v>
      </c>
      <c r="DT71" s="2">
        <f t="shared" si="75"/>
        <v>81.562824622531963</v>
      </c>
      <c r="DU71" s="2">
        <f t="shared" si="75"/>
        <v>79.611954082597308</v>
      </c>
      <c r="DV71" s="2">
        <f t="shared" si="75"/>
        <v>83.470289036544841</v>
      </c>
      <c r="DW71" s="2">
        <f t="shared" si="75"/>
        <v>81.505196919359719</v>
      </c>
      <c r="DX71" s="2">
        <f t="shared" si="75"/>
        <v>77.123635496853325</v>
      </c>
      <c r="DY71" s="2">
        <f t="shared" si="75"/>
        <v>69.538633220264799</v>
      </c>
      <c r="EA71" s="2">
        <f t="shared" si="76"/>
        <v>67.301280461331601</v>
      </c>
      <c r="EB71" s="2">
        <f t="shared" si="76"/>
        <v>65.486285256377244</v>
      </c>
      <c r="EC71" s="2">
        <f t="shared" si="76"/>
        <v>75.129884320837007</v>
      </c>
      <c r="ED71" s="2">
        <f t="shared" si="76"/>
        <v>77.080222933383965</v>
      </c>
      <c r="EE71" s="2">
        <f t="shared" si="76"/>
        <v>77.381460780062426</v>
      </c>
      <c r="EF71" s="2">
        <f t="shared" si="76"/>
        <v>73.070131773697369</v>
      </c>
      <c r="EG71" s="2">
        <f t="shared" si="76"/>
        <v>75.639312738326012</v>
      </c>
      <c r="EH71" s="2">
        <f t="shared" si="76"/>
        <v>71.023949562029287</v>
      </c>
      <c r="EI71" s="2">
        <f t="shared" si="76"/>
        <v>70.553261522434909</v>
      </c>
      <c r="EJ71" s="2">
        <f t="shared" si="76"/>
        <v>71.720556129487633</v>
      </c>
      <c r="EK71" s="2">
        <f t="shared" si="76"/>
        <v>76.024853579181141</v>
      </c>
      <c r="EL71" s="2">
        <f t="shared" si="76"/>
        <v>75.341359126068909</v>
      </c>
      <c r="EM71" s="2">
        <f t="shared" si="76"/>
        <v>69.433685189015549</v>
      </c>
      <c r="EN71" s="2">
        <f t="shared" si="76"/>
        <v>68.586260886887814</v>
      </c>
      <c r="EO71" s="2">
        <f t="shared" si="76"/>
        <v>66.438536248500441</v>
      </c>
      <c r="EQ71" s="2">
        <f t="shared" si="77"/>
        <v>67.891091196818564</v>
      </c>
      <c r="ER71" s="2">
        <f t="shared" si="77"/>
        <v>68.446036643776438</v>
      </c>
      <c r="ES71" s="2">
        <f t="shared" si="77"/>
        <v>74.828087703759536</v>
      </c>
      <c r="ET71" s="2">
        <f t="shared" si="77"/>
        <v>74.33105508399693</v>
      </c>
      <c r="EU71" s="2">
        <f t="shared" si="77"/>
        <v>74.102042231733961</v>
      </c>
      <c r="EV71" s="2">
        <f t="shared" si="77"/>
        <v>71.177991081529385</v>
      </c>
      <c r="EW71" s="2">
        <f t="shared" si="77"/>
        <v>73.545701579708421</v>
      </c>
      <c r="EX71" s="2">
        <f t="shared" si="77"/>
        <v>70.99527603775077</v>
      </c>
      <c r="EY71" s="2">
        <f t="shared" si="77"/>
        <v>71.161807897731919</v>
      </c>
      <c r="EZ71" s="2">
        <f t="shared" si="77"/>
        <v>71.479329570108348</v>
      </c>
      <c r="FA71" s="2">
        <f t="shared" si="77"/>
        <v>73.209311875602495</v>
      </c>
      <c r="FB71" s="2">
        <f t="shared" si="77"/>
        <v>73.066636090430521</v>
      </c>
      <c r="FC71" s="2">
        <f t="shared" si="77"/>
        <v>68.926735951634441</v>
      </c>
      <c r="FD71" s="2">
        <f t="shared" si="77"/>
        <v>67.255012585226993</v>
      </c>
      <c r="FE71" s="2">
        <f t="shared" si="77"/>
        <v>68.051942401103346</v>
      </c>
      <c r="FG71" s="2">
        <f t="shared" si="78"/>
        <v>0.61753956283849298</v>
      </c>
      <c r="FH71" s="2">
        <f t="shared" si="78"/>
        <v>0.5601173868320245</v>
      </c>
      <c r="FI71" s="2">
        <f t="shared" si="78"/>
        <v>0.53635574185412915</v>
      </c>
      <c r="FJ71" s="2">
        <f t="shared" si="78"/>
        <v>0.56126204790936585</v>
      </c>
      <c r="FK71" s="2">
        <f t="shared" si="78"/>
        <v>0.51439596374282803</v>
      </c>
      <c r="FL71" s="2">
        <f t="shared" si="78"/>
        <v>0.53776109225368651</v>
      </c>
      <c r="FM71" s="2">
        <f t="shared" si="78"/>
        <v>0.49339125910437204</v>
      </c>
      <c r="FN71" s="2">
        <f t="shared" si="78"/>
        <v>0.47164639803204145</v>
      </c>
      <c r="FO71" s="2">
        <f t="shared" si="78"/>
        <v>0.49057033991789978</v>
      </c>
      <c r="FP71" s="2">
        <f t="shared" si="78"/>
        <v>0.49480584569536379</v>
      </c>
      <c r="FQ71" s="2">
        <f t="shared" si="78"/>
        <v>0.45160564766203765</v>
      </c>
      <c r="FR71" s="2">
        <f t="shared" si="78"/>
        <v>0.50661599050404382</v>
      </c>
      <c r="FS71" s="2">
        <f t="shared" si="78"/>
        <v>0.52648290806863174</v>
      </c>
      <c r="FT71" s="2">
        <f t="shared" si="78"/>
        <v>0.53106224461036433</v>
      </c>
      <c r="FU71" s="2">
        <f t="shared" si="78"/>
        <v>0.4227720901734065</v>
      </c>
      <c r="FW71" s="2">
        <f t="shared" si="66"/>
        <v>1.0466172602529702E-5</v>
      </c>
      <c r="FX71" s="2">
        <f t="shared" si="66"/>
        <v>1.6643819493611069E-5</v>
      </c>
      <c r="FY71" s="2">
        <f t="shared" si="66"/>
        <v>1.7807516874924955E-5</v>
      </c>
      <c r="FZ71" s="2">
        <f t="shared" si="66"/>
        <v>2.169540605183913E-5</v>
      </c>
      <c r="GA71" s="2">
        <f t="shared" si="66"/>
        <v>2.0597133256739213E-5</v>
      </c>
      <c r="GB71" s="2">
        <f t="shared" si="66"/>
        <v>2.3032127272588836E-5</v>
      </c>
      <c r="GC71" s="2">
        <f t="shared" si="66"/>
        <v>1.7270340239799455E-5</v>
      </c>
      <c r="GD71" s="2">
        <f t="shared" si="66"/>
        <v>1.5211302206881578E-5</v>
      </c>
      <c r="GE71" s="2">
        <f t="shared" si="66"/>
        <v>1.8563883103544906E-5</v>
      </c>
      <c r="GF71" s="2">
        <f t="shared" si="66"/>
        <v>2.1968148469382185E-5</v>
      </c>
      <c r="GG71" s="2">
        <f t="shared" si="66"/>
        <v>2.0239022731987995E-5</v>
      </c>
      <c r="GH71" s="2">
        <f t="shared" si="66"/>
        <v>2.4487074082838274E-5</v>
      </c>
      <c r="GI71" s="2">
        <f t="shared" si="66"/>
        <v>1.9860073037618186E-5</v>
      </c>
      <c r="GJ71" s="2">
        <f t="shared" si="66"/>
        <v>1.6312466197802783E-5</v>
      </c>
      <c r="GK71" s="2">
        <f t="shared" si="66"/>
        <v>1.0342063259325853E-5</v>
      </c>
      <c r="GM71" s="92">
        <f t="shared" si="67"/>
        <v>4.4890036448885305E-2</v>
      </c>
      <c r="GN71" s="92">
        <f t="shared" si="67"/>
        <v>2.5994952908973658E-2</v>
      </c>
      <c r="GO71" s="92">
        <f t="shared" si="67"/>
        <v>2.0343958387647111E-2</v>
      </c>
      <c r="GP71" s="92">
        <f t="shared" si="67"/>
        <v>2.7233027276918783E-2</v>
      </c>
      <c r="GQ71" s="92">
        <f t="shared" si="67"/>
        <v>1.5304008534397031E-2</v>
      </c>
      <c r="GR71" s="92">
        <f t="shared" si="67"/>
        <v>2.1266251102734342E-2</v>
      </c>
      <c r="GS71" s="92">
        <f t="shared" si="67"/>
        <v>1.1229151212863754E-2</v>
      </c>
      <c r="GT71" s="92">
        <f t="shared" si="67"/>
        <v>7.900661116452299E-3</v>
      </c>
      <c r="GU71" s="92">
        <f t="shared" si="67"/>
        <v>1.0737033219631579E-2</v>
      </c>
      <c r="GV71" s="92">
        <f t="shared" si="67"/>
        <v>1.1443649392345987E-2</v>
      </c>
      <c r="GW71" s="92">
        <f t="shared" si="67"/>
        <v>5.5484198283119344E-3</v>
      </c>
      <c r="GX71" s="92">
        <f t="shared" si="67"/>
        <v>1.3751456301907593E-2</v>
      </c>
      <c r="GY71" s="92">
        <f t="shared" si="67"/>
        <v>1.8120421579188192E-2</v>
      </c>
      <c r="GZ71" s="92">
        <f t="shared" si="67"/>
        <v>1.9168548470644278E-2</v>
      </c>
      <c r="HA71" s="92">
        <f t="shared" si="67"/>
        <v>2.9215671269922695E-3</v>
      </c>
      <c r="HC71" s="92">
        <f t="shared" si="72"/>
        <v>6.1752139705747081E-10</v>
      </c>
      <c r="HD71" s="92">
        <f t="shared" si="68"/>
        <v>2.4114904050196645E-9</v>
      </c>
      <c r="HE71" s="92">
        <f t="shared" si="68"/>
        <v>6.8457518455616772E-11</v>
      </c>
      <c r="HF71" s="92">
        <f t="shared" si="68"/>
        <v>1.6557556724793424E-11</v>
      </c>
      <c r="HG71" s="92">
        <f t="shared" si="68"/>
        <v>6.2743366534908425E-12</v>
      </c>
      <c r="HH71" s="92">
        <f t="shared" si="68"/>
        <v>1.2332544078436358E-10</v>
      </c>
      <c r="HI71" s="92">
        <f t="shared" si="68"/>
        <v>1.5536927474259996E-11</v>
      </c>
      <c r="HJ71" s="92">
        <f t="shared" si="68"/>
        <v>7.3834624340987996E-13</v>
      </c>
      <c r="HK71" s="92">
        <f t="shared" si="68"/>
        <v>2.1118423656685164E-11</v>
      </c>
      <c r="HL71" s="92">
        <f t="shared" si="68"/>
        <v>5.8915623008930812E-11</v>
      </c>
      <c r="HM71" s="92">
        <f t="shared" si="68"/>
        <v>1.3663021214794744E-12</v>
      </c>
      <c r="HN71" s="92">
        <f t="shared" si="68"/>
        <v>5.298789899758266E-12</v>
      </c>
      <c r="HO71" s="92">
        <f t="shared" si="68"/>
        <v>3.0107029795671062E-10</v>
      </c>
      <c r="HP71" s="92">
        <f t="shared" si="68"/>
        <v>1.7260721797907791E-10</v>
      </c>
      <c r="HQ71" s="92">
        <f t="shared" si="68"/>
        <v>2.3302199523194102E-15</v>
      </c>
      <c r="HS71" s="92">
        <f t="shared" si="69"/>
        <v>4.0830765134314722E-47</v>
      </c>
      <c r="HT71" s="92">
        <f t="shared" si="69"/>
        <v>8.3265599420016377E-43</v>
      </c>
      <c r="HU71" s="92">
        <f t="shared" si="69"/>
        <v>7.199933217336055E-52</v>
      </c>
      <c r="HV71" s="92">
        <f t="shared" si="69"/>
        <v>6.1892876113927801E-55</v>
      </c>
      <c r="HW71" s="92">
        <f t="shared" si="69"/>
        <v>1.7414384506426129E-57</v>
      </c>
      <c r="HX71" s="92">
        <f t="shared" si="69"/>
        <v>6.355390454945701E-52</v>
      </c>
      <c r="HY71" s="92">
        <f t="shared" si="69"/>
        <v>3.3391973510140784E-56</v>
      </c>
      <c r="HZ71" s="92">
        <f t="shared" si="69"/>
        <v>2.5201487603030275E-63</v>
      </c>
      <c r="IA71" s="92">
        <f t="shared" si="69"/>
        <v>1.4768063871687359E-55</v>
      </c>
      <c r="IB71" s="92">
        <f t="shared" si="69"/>
        <v>2.0054526077005195E-53</v>
      </c>
      <c r="IC71" s="92">
        <f t="shared" si="69"/>
        <v>2.0210026464420004E-59</v>
      </c>
      <c r="ID71" s="92">
        <f t="shared" si="69"/>
        <v>1.292577823494528E-58</v>
      </c>
      <c r="IE71" s="92">
        <f t="shared" si="69"/>
        <v>7.7774423911062168E-49</v>
      </c>
      <c r="IF71" s="92">
        <f t="shared" si="69"/>
        <v>3.6808262025955622E-31</v>
      </c>
      <c r="IG71" s="92">
        <f t="shared" si="69"/>
        <v>2.5431022050093867E-28</v>
      </c>
      <c r="II71" s="92">
        <f t="shared" si="70"/>
        <v>1.9840928142483344E-149</v>
      </c>
      <c r="IJ71" s="92">
        <f t="shared" si="70"/>
        <v>1.7767325221201324E-134</v>
      </c>
      <c r="IK71" s="92">
        <f t="shared" si="70"/>
        <v>1.4292436789579472E-164</v>
      </c>
      <c r="IL71" s="92">
        <f t="shared" si="70"/>
        <v>8.7008506062228865E-175</v>
      </c>
      <c r="IM71" s="92">
        <f t="shared" si="70"/>
        <v>3.6356816727386637E-184</v>
      </c>
      <c r="IN71" s="92">
        <f t="shared" si="70"/>
        <v>5.5147215777970452E-168</v>
      </c>
      <c r="IO71" s="92">
        <f t="shared" si="70"/>
        <v>1.6968166530032865E-183</v>
      </c>
      <c r="IP71" s="92">
        <f t="shared" si="70"/>
        <v>1.8126321295542102E-208</v>
      </c>
      <c r="IQ71" s="92">
        <f t="shared" si="70"/>
        <v>5.0296294821131417E-182</v>
      </c>
      <c r="IR71" s="92">
        <f t="shared" si="70"/>
        <v>2.7153672131112583E-174</v>
      </c>
      <c r="IS71" s="92">
        <f t="shared" si="70"/>
        <v>1.2836701715212242E-189</v>
      </c>
      <c r="IT71" s="92">
        <f t="shared" si="70"/>
        <v>8.029297526038371E-189</v>
      </c>
      <c r="IU71" s="92">
        <f t="shared" si="70"/>
        <v>4.6293428460293857E-155</v>
      </c>
      <c r="IV71" s="92">
        <f t="shared" si="70"/>
        <v>1.1280594368464563E-117</v>
      </c>
      <c r="IW71" s="92">
        <f t="shared" si="70"/>
        <v>1.4520447475147626E-81</v>
      </c>
      <c r="IY71" s="92">
        <f t="shared" si="71"/>
        <v>4.48900370664067E-2</v>
      </c>
      <c r="IZ71" s="92">
        <f t="shared" si="71"/>
        <v>2.5994955320464065E-2</v>
      </c>
      <c r="JA71" s="92">
        <f t="shared" si="71"/>
        <v>2.0343958456104629E-2</v>
      </c>
      <c r="JB71" s="92">
        <f t="shared" si="71"/>
        <v>2.723302729347634E-2</v>
      </c>
      <c r="JC71" s="92">
        <f t="shared" si="71"/>
        <v>1.5304008540671368E-2</v>
      </c>
      <c r="JD71" s="92">
        <f t="shared" si="71"/>
        <v>2.1266251226059782E-2</v>
      </c>
      <c r="JE71" s="92">
        <f t="shared" si="71"/>
        <v>1.1229151228400682E-2</v>
      </c>
      <c r="JF71" s="92">
        <f t="shared" si="71"/>
        <v>7.9006611171906459E-3</v>
      </c>
      <c r="JG71" s="92">
        <f t="shared" si="71"/>
        <v>1.0737033240750002E-2</v>
      </c>
      <c r="JH71" s="92">
        <f t="shared" si="71"/>
        <v>1.144364945126161E-2</v>
      </c>
      <c r="JI71" s="92">
        <f t="shared" si="71"/>
        <v>5.5484198296782365E-3</v>
      </c>
      <c r="JJ71" s="92">
        <f t="shared" si="71"/>
        <v>1.3751456307206382E-2</v>
      </c>
      <c r="JK71" s="92">
        <f t="shared" si="71"/>
        <v>1.8120421880258489E-2</v>
      </c>
      <c r="JL71" s="92">
        <f t="shared" si="71"/>
        <v>1.9168548643251494E-2</v>
      </c>
      <c r="JM71" s="92">
        <f t="shared" si="71"/>
        <v>2.9215671269945996E-3</v>
      </c>
    </row>
    <row r="72" spans="2:273" x14ac:dyDescent="0.25">
      <c r="B72" s="2">
        <v>45</v>
      </c>
      <c r="C72" s="37">
        <v>98.417000000000002</v>
      </c>
      <c r="D72" s="37">
        <v>100.357</v>
      </c>
      <c r="E72" s="37">
        <v>101.238</v>
      </c>
      <c r="F72" s="37">
        <v>102.148</v>
      </c>
      <c r="G72" s="37">
        <v>95.78</v>
      </c>
      <c r="H72" s="37">
        <v>91.683000000000007</v>
      </c>
      <c r="I72" s="37">
        <v>87.135000000000005</v>
      </c>
      <c r="J72" s="37">
        <v>85.566999999999993</v>
      </c>
      <c r="K72" s="37">
        <v>84.31</v>
      </c>
      <c r="L72" s="37">
        <v>88.885999999999996</v>
      </c>
      <c r="M72" s="37">
        <v>84.022999999999996</v>
      </c>
      <c r="N72" s="37">
        <v>94.932000000000002</v>
      </c>
      <c r="O72" s="37">
        <v>91.534999999999997</v>
      </c>
      <c r="P72" s="37">
        <v>85.524000000000001</v>
      </c>
      <c r="Q72" s="37">
        <v>73.524000000000001</v>
      </c>
      <c r="S72" s="4">
        <f t="shared" si="73"/>
        <v>104.9440664157553</v>
      </c>
      <c r="T72" s="4">
        <f t="shared" si="73"/>
        <v>96.868704244684793</v>
      </c>
      <c r="U72" s="4">
        <f t="shared" si="73"/>
        <v>97.727286725586865</v>
      </c>
      <c r="V72" s="4">
        <f t="shared" si="73"/>
        <v>103.61822984088035</v>
      </c>
      <c r="W72" s="4">
        <f t="shared" si="73"/>
        <v>92.999582162170057</v>
      </c>
      <c r="X72" s="4">
        <f t="shared" si="73"/>
        <v>94.486835755989176</v>
      </c>
      <c r="Y72" s="4">
        <f t="shared" si="73"/>
        <v>88.53606864760944</v>
      </c>
      <c r="Z72" s="4">
        <f t="shared" si="73"/>
        <v>84.297104587655141</v>
      </c>
      <c r="AA72" s="4">
        <f t="shared" si="73"/>
        <v>85.138157230682737</v>
      </c>
      <c r="AB72" s="4">
        <f t="shared" si="73"/>
        <v>87.818640752108877</v>
      </c>
      <c r="AC72" s="4">
        <f t="shared" si="73"/>
        <v>83.736166960376266</v>
      </c>
      <c r="AD72" s="4">
        <f t="shared" si="73"/>
        <v>91.699766756206458</v>
      </c>
      <c r="AE72" s="4">
        <f t="shared" si="73"/>
        <v>90.359706899417873</v>
      </c>
      <c r="AF72" s="4">
        <f t="shared" si="73"/>
        <v>87.509105578602416</v>
      </c>
      <c r="AG72" s="4">
        <f t="shared" si="73"/>
        <v>70.799379339573306</v>
      </c>
      <c r="AI72" s="4">
        <f t="shared" si="74"/>
        <v>-6.5270664157553</v>
      </c>
      <c r="AJ72" s="4">
        <f t="shared" si="74"/>
        <v>3.4882957553152067</v>
      </c>
      <c r="AK72" s="4">
        <f t="shared" si="74"/>
        <v>3.5107132744131349</v>
      </c>
      <c r="AL72" s="4">
        <f t="shared" si="74"/>
        <v>-1.47022984088035</v>
      </c>
      <c r="AM72" s="4">
        <f t="shared" si="74"/>
        <v>2.780417837829944</v>
      </c>
      <c r="AN72" s="4">
        <f t="shared" si="74"/>
        <v>-2.8038357559891693</v>
      </c>
      <c r="AO72" s="4">
        <f t="shared" si="74"/>
        <v>-1.4010686476094349</v>
      </c>
      <c r="AP72" s="4">
        <f t="shared" si="74"/>
        <v>1.2698954123448516</v>
      </c>
      <c r="AQ72" s="4">
        <f t="shared" si="74"/>
        <v>-0.82815723068273428</v>
      </c>
      <c r="AR72" s="4">
        <f t="shared" si="74"/>
        <v>1.0673592478911189</v>
      </c>
      <c r="AS72" s="4">
        <f t="shared" si="74"/>
        <v>0.28683303962372975</v>
      </c>
      <c r="AT72" s="4">
        <f t="shared" si="74"/>
        <v>3.2322332437935444</v>
      </c>
      <c r="AU72" s="4">
        <f t="shared" si="74"/>
        <v>1.1752931005821239</v>
      </c>
      <c r="AV72" s="4">
        <f t="shared" si="74"/>
        <v>-1.9851055786024148</v>
      </c>
      <c r="AW72" s="4">
        <f t="shared" si="74"/>
        <v>2.7246206604266945</v>
      </c>
      <c r="AY72" s="2">
        <f t="shared" si="64"/>
        <v>73.830246167797753</v>
      </c>
      <c r="AZ72" s="2">
        <f t="shared" si="64"/>
        <v>75.129760297287646</v>
      </c>
      <c r="BA72" s="2">
        <f t="shared" si="64"/>
        <v>79.961190649765726</v>
      </c>
      <c r="BB72" s="2">
        <f t="shared" si="64"/>
        <v>81.769831385660723</v>
      </c>
      <c r="BC72" s="2">
        <f t="shared" si="64"/>
        <v>78.908040175479059</v>
      </c>
      <c r="BD72" s="2">
        <f t="shared" si="64"/>
        <v>75.409366017160295</v>
      </c>
      <c r="BE72" s="2">
        <f t="shared" si="64"/>
        <v>77.741645781351792</v>
      </c>
      <c r="BF72" s="2">
        <f t="shared" si="64"/>
        <v>75.788653321104618</v>
      </c>
      <c r="BG72" s="2">
        <f t="shared" si="64"/>
        <v>74.469680103173275</v>
      </c>
      <c r="BH72" s="2">
        <f t="shared" si="64"/>
        <v>76.54219796966548</v>
      </c>
      <c r="BI72" s="2">
        <f t="shared" si="64"/>
        <v>77.966265501020189</v>
      </c>
      <c r="BJ72" s="2">
        <f t="shared" si="64"/>
        <v>79.228447296271426</v>
      </c>
      <c r="BK72" s="2">
        <f t="shared" si="64"/>
        <v>74.950545313679484</v>
      </c>
      <c r="BL72" s="2">
        <f t="shared" si="64"/>
        <v>72.45646588550666</v>
      </c>
      <c r="BM72" s="2">
        <f t="shared" si="64"/>
        <v>68.204846648957201</v>
      </c>
      <c r="BO72" s="2" t="str">
        <f t="shared" si="9"/>
        <v/>
      </c>
      <c r="BP72" s="2" t="str">
        <f t="shared" si="10"/>
        <v/>
      </c>
      <c r="BQ72" s="2" t="str">
        <f t="shared" si="11"/>
        <v/>
      </c>
      <c r="BR72" s="2" t="str">
        <f t="shared" si="12"/>
        <v/>
      </c>
      <c r="BS72" s="2" t="str">
        <f t="shared" si="13"/>
        <v/>
      </c>
      <c r="BT72" s="2" t="str">
        <f t="shared" si="14"/>
        <v/>
      </c>
      <c r="BU72" s="2" t="str">
        <f t="shared" si="15"/>
        <v/>
      </c>
      <c r="BV72" s="2" t="str">
        <f t="shared" si="16"/>
        <v/>
      </c>
      <c r="BW72" s="2" t="str">
        <f t="shared" si="17"/>
        <v/>
      </c>
      <c r="BX72" s="2" t="str">
        <f t="shared" si="18"/>
        <v/>
      </c>
      <c r="BY72" s="2">
        <f t="shared" si="19"/>
        <v>84.022999999999996</v>
      </c>
      <c r="BZ72" s="2" t="str">
        <f t="shared" si="20"/>
        <v/>
      </c>
      <c r="CA72" s="2" t="str">
        <f t="shared" si="21"/>
        <v/>
      </c>
      <c r="CB72" s="2" t="str">
        <f t="shared" si="22"/>
        <v/>
      </c>
      <c r="CC72" s="2">
        <f t="shared" si="23"/>
        <v>73.524000000000001</v>
      </c>
      <c r="CE72" s="2" t="str">
        <f t="shared" si="65"/>
        <v/>
      </c>
      <c r="CF72" s="2" t="str">
        <f t="shared" si="65"/>
        <v/>
      </c>
      <c r="CG72" s="2" t="str">
        <f t="shared" si="65"/>
        <v/>
      </c>
      <c r="CH72" s="2" t="str">
        <f t="shared" si="65"/>
        <v/>
      </c>
      <c r="CI72" s="2" t="str">
        <f t="shared" si="65"/>
        <v/>
      </c>
      <c r="CJ72" s="2" t="str">
        <f t="shared" si="65"/>
        <v/>
      </c>
      <c r="CK72" s="2" t="str">
        <f t="shared" si="65"/>
        <v/>
      </c>
      <c r="CL72" s="2" t="str">
        <f t="shared" si="65"/>
        <v/>
      </c>
      <c r="CM72" s="2" t="str">
        <f t="shared" si="65"/>
        <v/>
      </c>
      <c r="CN72" s="2" t="str">
        <f t="shared" si="65"/>
        <v/>
      </c>
      <c r="CO72" s="2" t="str">
        <f t="shared" si="65"/>
        <v/>
      </c>
      <c r="CP72" s="2" t="str">
        <f t="shared" si="65"/>
        <v/>
      </c>
      <c r="CQ72" s="2" t="str">
        <f t="shared" si="65"/>
        <v/>
      </c>
      <c r="CR72" s="2" t="str">
        <f t="shared" si="65"/>
        <v/>
      </c>
      <c r="CS72" s="2" t="str">
        <f t="shared" si="65"/>
        <v/>
      </c>
      <c r="CU72" s="2" t="str">
        <f t="shared" si="25"/>
        <v/>
      </c>
      <c r="CV72" s="2" t="str">
        <f t="shared" si="26"/>
        <v/>
      </c>
      <c r="CW72" s="2" t="str">
        <f t="shared" si="27"/>
        <v/>
      </c>
      <c r="CX72" s="2" t="str">
        <f t="shared" si="28"/>
        <v/>
      </c>
      <c r="CY72" s="2" t="str">
        <f t="shared" si="29"/>
        <v/>
      </c>
      <c r="CZ72" s="2" t="str">
        <f t="shared" si="30"/>
        <v/>
      </c>
      <c r="DA72" s="2" t="str">
        <f t="shared" si="31"/>
        <v/>
      </c>
      <c r="DB72" s="2" t="str">
        <f t="shared" si="32"/>
        <v/>
      </c>
      <c r="DC72" s="2" t="str">
        <f t="shared" si="33"/>
        <v/>
      </c>
      <c r="DD72" s="2" t="str">
        <f t="shared" si="34"/>
        <v/>
      </c>
      <c r="DE72" s="2" t="str">
        <f t="shared" si="35"/>
        <v/>
      </c>
      <c r="DF72" s="2" t="str">
        <f t="shared" si="36"/>
        <v/>
      </c>
      <c r="DG72" s="2" t="str">
        <f t="shared" si="37"/>
        <v/>
      </c>
      <c r="DH72" s="2" t="str">
        <f t="shared" si="38"/>
        <v/>
      </c>
      <c r="DI72" s="2" t="str">
        <f t="shared" si="39"/>
        <v/>
      </c>
      <c r="DK72" s="2">
        <f t="shared" si="75"/>
        <v>85.455041565452106</v>
      </c>
      <c r="DL72" s="2">
        <f t="shared" si="75"/>
        <v>88.6295113240418</v>
      </c>
      <c r="DM72" s="2">
        <f t="shared" si="75"/>
        <v>86.252115549793373</v>
      </c>
      <c r="DN72" s="2">
        <f t="shared" si="75"/>
        <v>88.555646341463415</v>
      </c>
      <c r="DO72" s="2">
        <f t="shared" si="75"/>
        <v>80.88541890667473</v>
      </c>
      <c r="DP72" s="2">
        <f t="shared" si="75"/>
        <v>78.550091456662059</v>
      </c>
      <c r="DQ72" s="2">
        <f t="shared" si="75"/>
        <v>80.1387683579986</v>
      </c>
      <c r="DR72" s="2">
        <f t="shared" si="75"/>
        <v>80.544691029900306</v>
      </c>
      <c r="DS72" s="2">
        <f t="shared" si="75"/>
        <v>78.701300362428256</v>
      </c>
      <c r="DT72" s="2">
        <f t="shared" si="75"/>
        <v>81.838804283823606</v>
      </c>
      <c r="DU72" s="2">
        <f t="shared" si="75"/>
        <v>79.870470653377637</v>
      </c>
      <c r="DV72" s="2">
        <f t="shared" si="75"/>
        <v>83.795025218967083</v>
      </c>
      <c r="DW72" s="2">
        <f t="shared" si="75"/>
        <v>81.805762609483551</v>
      </c>
      <c r="DX72" s="2">
        <f t="shared" si="75"/>
        <v>77.398882397428636</v>
      </c>
      <c r="DY72" s="2">
        <f t="shared" si="75"/>
        <v>69.680456286245757</v>
      </c>
      <c r="EA72" s="2">
        <f t="shared" si="76"/>
        <v>67.264142432985068</v>
      </c>
      <c r="EB72" s="2">
        <f t="shared" si="76"/>
        <v>65.460625740788473</v>
      </c>
      <c r="EC72" s="2">
        <f t="shared" si="76"/>
        <v>75.001603310051166</v>
      </c>
      <c r="ED72" s="2">
        <f t="shared" si="76"/>
        <v>76.932212705581065</v>
      </c>
      <c r="EE72" s="2">
        <f t="shared" si="76"/>
        <v>77.205724938648103</v>
      </c>
      <c r="EF72" s="2">
        <f t="shared" si="76"/>
        <v>72.947342006613241</v>
      </c>
      <c r="EG72" s="2">
        <f t="shared" si="76"/>
        <v>75.496953349532689</v>
      </c>
      <c r="EH72" s="2">
        <f t="shared" si="76"/>
        <v>70.929581095921208</v>
      </c>
      <c r="EI72" s="2">
        <f t="shared" si="76"/>
        <v>70.462007809952269</v>
      </c>
      <c r="EJ72" s="2">
        <f t="shared" si="76"/>
        <v>71.610230385603927</v>
      </c>
      <c r="EK72" s="2">
        <f t="shared" si="76"/>
        <v>75.857537126481333</v>
      </c>
      <c r="EL72" s="2">
        <f t="shared" si="76"/>
        <v>75.17256915959976</v>
      </c>
      <c r="EM72" s="2">
        <f t="shared" si="76"/>
        <v>69.327506541832435</v>
      </c>
      <c r="EN72" s="2">
        <f t="shared" si="76"/>
        <v>68.476269565243442</v>
      </c>
      <c r="EO72" s="2">
        <f t="shared" si="76"/>
        <v>66.367369116286497</v>
      </c>
      <c r="EQ72" s="2">
        <f t="shared" si="77"/>
        <v>67.84569166339331</v>
      </c>
      <c r="ER72" s="2">
        <f t="shared" si="77"/>
        <v>68.376928612965955</v>
      </c>
      <c r="ES72" s="2">
        <f t="shared" si="77"/>
        <v>74.70415953905588</v>
      </c>
      <c r="ET72" s="2">
        <f t="shared" si="77"/>
        <v>74.223903674959487</v>
      </c>
      <c r="EU72" s="2">
        <f t="shared" si="77"/>
        <v>73.977947337308024</v>
      </c>
      <c r="EV72" s="2">
        <f t="shared" si="77"/>
        <v>71.083799021907765</v>
      </c>
      <c r="EW72" s="2">
        <f t="shared" si="77"/>
        <v>73.435181452389799</v>
      </c>
      <c r="EX72" s="2">
        <f t="shared" si="77"/>
        <v>70.901282730980398</v>
      </c>
      <c r="EY72" s="2">
        <f t="shared" si="77"/>
        <v>71.061465801545836</v>
      </c>
      <c r="EZ72" s="2">
        <f t="shared" si="77"/>
        <v>71.372138688266176</v>
      </c>
      <c r="FA72" s="2">
        <f t="shared" si="77"/>
        <v>73.085100906816109</v>
      </c>
      <c r="FB72" s="2">
        <f t="shared" si="77"/>
        <v>72.934072116411798</v>
      </c>
      <c r="FC72" s="2">
        <f t="shared" si="77"/>
        <v>68.827537192089991</v>
      </c>
      <c r="FD72" s="2">
        <f t="shared" si="77"/>
        <v>67.164551990958429</v>
      </c>
      <c r="FE72" s="2">
        <f t="shared" si="77"/>
        <v>67.953021515067263</v>
      </c>
      <c r="FG72" s="2">
        <f t="shared" si="78"/>
        <v>0.6390449414739493</v>
      </c>
      <c r="FH72" s="2">
        <f t="shared" si="78"/>
        <v>0.58266955479913662</v>
      </c>
      <c r="FI72" s="2">
        <f t="shared" si="78"/>
        <v>0.55916734795955814</v>
      </c>
      <c r="FJ72" s="2">
        <f t="shared" si="78"/>
        <v>0.58379913731107702</v>
      </c>
      <c r="FK72" s="2">
        <f t="shared" si="78"/>
        <v>0.53735605498708883</v>
      </c>
      <c r="FL72" s="2">
        <f t="shared" si="78"/>
        <v>0.56056020446255372</v>
      </c>
      <c r="FM72" s="2">
        <f t="shared" si="78"/>
        <v>0.51641082841307584</v>
      </c>
      <c r="FN72" s="2">
        <f t="shared" si="78"/>
        <v>0.49464200300033856</v>
      </c>
      <c r="FO72" s="2">
        <f t="shared" si="78"/>
        <v>0.51359172334095404</v>
      </c>
      <c r="FP72" s="2">
        <f t="shared" si="78"/>
        <v>0.51782395393707847</v>
      </c>
      <c r="FQ72" s="2">
        <f t="shared" si="78"/>
        <v>0.4745016618862351</v>
      </c>
      <c r="FR72" s="2">
        <f t="shared" si="78"/>
        <v>0.52960754902942464</v>
      </c>
      <c r="FS72" s="2">
        <f t="shared" si="78"/>
        <v>0.54937215354919899</v>
      </c>
      <c r="FT72" s="2">
        <f t="shared" si="78"/>
        <v>0.55391768568112276</v>
      </c>
      <c r="FU72" s="2">
        <f t="shared" si="78"/>
        <v>0.44539353860229131</v>
      </c>
      <c r="FW72" s="2">
        <f t="shared" si="66"/>
        <v>1.1475918467850802E-5</v>
      </c>
      <c r="FX72" s="2">
        <f t="shared" si="66"/>
        <v>1.824955587077695E-5</v>
      </c>
      <c r="FY72" s="2">
        <f t="shared" si="66"/>
        <v>1.9525520435238416E-5</v>
      </c>
      <c r="FZ72" s="2">
        <f t="shared" si="66"/>
        <v>2.3788489899826038E-5</v>
      </c>
      <c r="GA72" s="2">
        <f t="shared" si="66"/>
        <v>2.258426264020476E-5</v>
      </c>
      <c r="GB72" s="2">
        <f t="shared" si="66"/>
        <v>2.5254169247947135E-5</v>
      </c>
      <c r="GC72" s="2">
        <f t="shared" si="66"/>
        <v>1.8936519960671324E-5</v>
      </c>
      <c r="GD72" s="2">
        <f t="shared" si="66"/>
        <v>1.6678836727613474E-5</v>
      </c>
      <c r="GE72" s="2">
        <f t="shared" si="66"/>
        <v>2.0354856603037084E-5</v>
      </c>
      <c r="GF72" s="2">
        <f t="shared" si="66"/>
        <v>2.408754475403126E-5</v>
      </c>
      <c r="GG72" s="2">
        <f t="shared" si="66"/>
        <v>2.2191603805003926E-5</v>
      </c>
      <c r="GH72" s="2">
        <f t="shared" si="66"/>
        <v>2.6849479388119397E-5</v>
      </c>
      <c r="GI72" s="2">
        <f t="shared" si="66"/>
        <v>2.1776095335166671E-5</v>
      </c>
      <c r="GJ72" s="2">
        <f t="shared" si="66"/>
        <v>1.7886235361904341E-5</v>
      </c>
      <c r="GK72" s="2">
        <f t="shared" si="66"/>
        <v>1.1339835552282289E-5</v>
      </c>
      <c r="GM72" s="92">
        <f t="shared" si="67"/>
        <v>5.6048509100873868E-2</v>
      </c>
      <c r="GN72" s="92">
        <f t="shared" si="67"/>
        <v>3.3841245850111945E-2</v>
      </c>
      <c r="GO72" s="92">
        <f t="shared" si="67"/>
        <v>2.7376612055427536E-2</v>
      </c>
      <c r="GP72" s="92">
        <f t="shared" si="67"/>
        <v>3.5814919282646816E-2</v>
      </c>
      <c r="GQ72" s="92">
        <f t="shared" si="67"/>
        <v>2.1147364805025416E-2</v>
      </c>
      <c r="GR72" s="92">
        <f t="shared" si="67"/>
        <v>2.9001750162745886E-2</v>
      </c>
      <c r="GS72" s="92">
        <f t="shared" si="67"/>
        <v>1.5871576648719504E-2</v>
      </c>
      <c r="GT72" s="92">
        <f t="shared" si="67"/>
        <v>1.1422423769881517E-2</v>
      </c>
      <c r="GU72" s="92">
        <f t="shared" si="67"/>
        <v>1.525473085019792E-2</v>
      </c>
      <c r="GV72" s="92">
        <f t="shared" si="67"/>
        <v>1.6352252834693725E-2</v>
      </c>
      <c r="GW72" s="92">
        <f t="shared" si="67"/>
        <v>8.2007060617405661E-3</v>
      </c>
      <c r="GX72" s="92">
        <f t="shared" si="67"/>
        <v>1.9421955807418057E-2</v>
      </c>
      <c r="GY72" s="92">
        <f t="shared" si="67"/>
        <v>2.4814888071990053E-2</v>
      </c>
      <c r="GZ72" s="92">
        <f t="shared" si="67"/>
        <v>2.605167764562864E-2</v>
      </c>
      <c r="HA72" s="92">
        <f t="shared" si="67"/>
        <v>4.580787186255513E-3</v>
      </c>
      <c r="HC72" s="92">
        <f t="shared" si="72"/>
        <v>1.4196335257845209E-9</v>
      </c>
      <c r="HD72" s="92">
        <f t="shared" si="68"/>
        <v>5.3374894815540384E-9</v>
      </c>
      <c r="HE72" s="92">
        <f t="shared" si="68"/>
        <v>1.7950249758150964E-10</v>
      </c>
      <c r="HF72" s="92">
        <f t="shared" si="68"/>
        <v>4.6986439705557142E-11</v>
      </c>
      <c r="HG72" s="92">
        <f t="shared" si="68"/>
        <v>1.8605973153412864E-11</v>
      </c>
      <c r="HH72" s="92">
        <f t="shared" si="68"/>
        <v>3.2991235389741115E-10</v>
      </c>
      <c r="HI72" s="92">
        <f t="shared" si="68"/>
        <v>4.4315211293810324E-11</v>
      </c>
      <c r="HJ72" s="92">
        <f t="shared" si="68"/>
        <v>2.3856665039051591E-12</v>
      </c>
      <c r="HK72" s="92">
        <f t="shared" si="68"/>
        <v>5.9986710191578214E-11</v>
      </c>
      <c r="HL72" s="92">
        <f t="shared" si="68"/>
        <v>1.6251160106358763E-10</v>
      </c>
      <c r="HM72" s="92">
        <f t="shared" si="68"/>
        <v>4.249030152706891E-12</v>
      </c>
      <c r="HN72" s="92">
        <f t="shared" si="68"/>
        <v>1.6275853051185262E-11</v>
      </c>
      <c r="HO72" s="92">
        <f t="shared" si="68"/>
        <v>7.5047200298098213E-10</v>
      </c>
      <c r="HP72" s="92">
        <f t="shared" si="68"/>
        <v>4.3508138890665717E-10</v>
      </c>
      <c r="HQ72" s="92">
        <f t="shared" si="68"/>
        <v>9.1997628711461136E-15</v>
      </c>
      <c r="HS72" s="92">
        <f t="shared" si="69"/>
        <v>3.94147653473046E-46</v>
      </c>
      <c r="HT72" s="92">
        <f t="shared" si="69"/>
        <v>7.0164752287835998E-42</v>
      </c>
      <c r="HU72" s="92">
        <f t="shared" si="69"/>
        <v>9.9132612819778123E-51</v>
      </c>
      <c r="HV72" s="92">
        <f t="shared" si="69"/>
        <v>1.0543628471170082E-53</v>
      </c>
      <c r="HW72" s="92">
        <f t="shared" si="69"/>
        <v>3.378982714177328E-56</v>
      </c>
      <c r="HX72" s="92">
        <f t="shared" si="69"/>
        <v>9.5952373292341822E-51</v>
      </c>
      <c r="HY72" s="92">
        <f t="shared" si="69"/>
        <v>5.9430038921128523E-55</v>
      </c>
      <c r="HZ72" s="92">
        <f t="shared" si="69"/>
        <v>6.3520097478730478E-62</v>
      </c>
      <c r="IA72" s="92">
        <f t="shared" si="69"/>
        <v>2.6025393372561097E-54</v>
      </c>
      <c r="IB72" s="92">
        <f t="shared" si="69"/>
        <v>3.2783097289596669E-52</v>
      </c>
      <c r="IC72" s="92">
        <f t="shared" si="69"/>
        <v>4.2934684110166949E-58</v>
      </c>
      <c r="ID72" s="92">
        <f t="shared" si="69"/>
        <v>2.8188671120694966E-57</v>
      </c>
      <c r="IE72" s="92">
        <f t="shared" si="69"/>
        <v>9.395885623527226E-48</v>
      </c>
      <c r="IF72" s="92">
        <f t="shared" si="69"/>
        <v>1.6873418952477124E-30</v>
      </c>
      <c r="IG72" s="92">
        <f t="shared" si="69"/>
        <v>9.5094616364156917E-28</v>
      </c>
      <c r="II72" s="92">
        <f t="shared" si="70"/>
        <v>4.5282358655173347E-147</v>
      </c>
      <c r="IJ72" s="92">
        <f t="shared" si="70"/>
        <v>2.8715874876130365E-132</v>
      </c>
      <c r="IK72" s="92">
        <f t="shared" si="70"/>
        <v>7.6074894414220784E-162</v>
      </c>
      <c r="IL72" s="92">
        <f t="shared" si="70"/>
        <v>7.7602869458847687E-172</v>
      </c>
      <c r="IM72" s="92">
        <f t="shared" si="70"/>
        <v>4.5289098789514373E-181</v>
      </c>
      <c r="IN72" s="92">
        <f t="shared" si="70"/>
        <v>3.9048836717297852E-165</v>
      </c>
      <c r="IO72" s="92">
        <f t="shared" si="70"/>
        <v>1.8380190190451743E-180</v>
      </c>
      <c r="IP72" s="92">
        <f t="shared" si="70"/>
        <v>4.6871219746319303E-205</v>
      </c>
      <c r="IQ72" s="92">
        <f t="shared" si="70"/>
        <v>5.3893078399693219E-179</v>
      </c>
      <c r="IR72" s="92">
        <f t="shared" si="70"/>
        <v>2.3940037000651644E-171</v>
      </c>
      <c r="IS72" s="92">
        <f t="shared" si="70"/>
        <v>1.95559962364542E-186</v>
      </c>
      <c r="IT72" s="92">
        <f t="shared" si="70"/>
        <v>1.3509395858506315E-185</v>
      </c>
      <c r="IU72" s="92">
        <f t="shared" si="70"/>
        <v>1.8117787919355759E-152</v>
      </c>
      <c r="IV72" s="92">
        <f t="shared" si="70"/>
        <v>9.499519623355662E-116</v>
      </c>
      <c r="IW72" s="92">
        <f t="shared" si="70"/>
        <v>2.7251099934182488E-80</v>
      </c>
      <c r="IY72" s="92">
        <f t="shared" si="71"/>
        <v>5.6048510520507397E-2</v>
      </c>
      <c r="IZ72" s="92">
        <f t="shared" si="71"/>
        <v>3.3841251187601423E-2</v>
      </c>
      <c r="JA72" s="92">
        <f t="shared" si="71"/>
        <v>2.7376612234930032E-2</v>
      </c>
      <c r="JB72" s="92">
        <f t="shared" si="71"/>
        <v>3.5814919329633259E-2</v>
      </c>
      <c r="JC72" s="92">
        <f t="shared" si="71"/>
        <v>2.1147364823631391E-2</v>
      </c>
      <c r="JD72" s="92">
        <f t="shared" si="71"/>
        <v>2.900175049265824E-2</v>
      </c>
      <c r="JE72" s="92">
        <f t="shared" si="71"/>
        <v>1.5871576693034715E-2</v>
      </c>
      <c r="JF72" s="92">
        <f t="shared" si="71"/>
        <v>1.1422423772267183E-2</v>
      </c>
      <c r="JG72" s="92">
        <f t="shared" si="71"/>
        <v>1.525473091018463E-2</v>
      </c>
      <c r="JH72" s="92">
        <f t="shared" si="71"/>
        <v>1.6352252997205326E-2</v>
      </c>
      <c r="JI72" s="92">
        <f t="shared" si="71"/>
        <v>8.200706065989596E-3</v>
      </c>
      <c r="JJ72" s="92">
        <f t="shared" si="71"/>
        <v>1.9421955823693909E-2</v>
      </c>
      <c r="JK72" s="92">
        <f t="shared" si="71"/>
        <v>2.4814888822462057E-2</v>
      </c>
      <c r="JL72" s="92">
        <f t="shared" si="71"/>
        <v>2.6051678080710027E-2</v>
      </c>
      <c r="JM72" s="92">
        <f t="shared" si="71"/>
        <v>4.5807871862647131E-3</v>
      </c>
    </row>
    <row r="73" spans="2:273" x14ac:dyDescent="0.25">
      <c r="B73" s="2">
        <v>46</v>
      </c>
      <c r="C73" s="37">
        <v>102.583</v>
      </c>
      <c r="D73" s="37">
        <v>102.857</v>
      </c>
      <c r="E73" s="37">
        <v>103.452</v>
      </c>
      <c r="F73" s="37">
        <v>107.70399999999999</v>
      </c>
      <c r="G73" s="37">
        <v>98.22</v>
      </c>
      <c r="H73" s="37">
        <v>96.316999999999993</v>
      </c>
      <c r="I73" s="37">
        <v>88.757000000000005</v>
      </c>
      <c r="J73" s="37">
        <v>87.4</v>
      </c>
      <c r="K73" s="37">
        <v>86.414000000000001</v>
      </c>
      <c r="L73" s="37">
        <v>92.454999999999998</v>
      </c>
      <c r="M73" s="37">
        <v>86.727000000000004</v>
      </c>
      <c r="N73" s="37">
        <v>97.772999999999996</v>
      </c>
      <c r="O73" s="37">
        <v>94.349000000000004</v>
      </c>
      <c r="P73" s="37">
        <v>87.429000000000002</v>
      </c>
      <c r="Q73" s="37">
        <v>72.475999999999999</v>
      </c>
      <c r="S73" s="4">
        <f t="shared" si="73"/>
        <v>110.65674662551586</v>
      </c>
      <c r="T73" s="4">
        <f t="shared" si="73"/>
        <v>101.7358313626416</v>
      </c>
      <c r="U73" s="4">
        <f t="shared" si="73"/>
        <v>102.46694631210167</v>
      </c>
      <c r="V73" s="4">
        <f t="shared" si="73"/>
        <v>108.89415572263501</v>
      </c>
      <c r="W73" s="4">
        <f t="shared" si="73"/>
        <v>97.307916114503229</v>
      </c>
      <c r="X73" s="4">
        <f t="shared" si="73"/>
        <v>99.890167105963613</v>
      </c>
      <c r="Y73" s="4">
        <f t="shared" si="73"/>
        <v>92.095287349595239</v>
      </c>
      <c r="Z73" s="4">
        <f t="shared" si="73"/>
        <v>87.267648979867104</v>
      </c>
      <c r="AA73" s="4">
        <f t="shared" si="73"/>
        <v>88.658518288389843</v>
      </c>
      <c r="AB73" s="4">
        <f t="shared" si="73"/>
        <v>91.579324646948393</v>
      </c>
      <c r="AC73" s="4">
        <f t="shared" si="73"/>
        <v>85.981284014586024</v>
      </c>
      <c r="AD73" s="4">
        <f t="shared" si="73"/>
        <v>95.706440088010183</v>
      </c>
      <c r="AE73" s="4">
        <f t="shared" si="73"/>
        <v>94.714491634723302</v>
      </c>
      <c r="AF73" s="4">
        <f t="shared" si="73"/>
        <v>91.695715840096724</v>
      </c>
      <c r="AG73" s="4">
        <f t="shared" si="73"/>
        <v>71.9999885821627</v>
      </c>
      <c r="AI73" s="4">
        <f t="shared" si="74"/>
        <v>-8.0737466255158665</v>
      </c>
      <c r="AJ73" s="4">
        <f t="shared" si="74"/>
        <v>1.1211686373583944</v>
      </c>
      <c r="AK73" s="4">
        <f t="shared" si="74"/>
        <v>0.98505368789832914</v>
      </c>
      <c r="AL73" s="4">
        <f t="shared" si="74"/>
        <v>-1.1901557226350121</v>
      </c>
      <c r="AM73" s="4">
        <f t="shared" si="74"/>
        <v>0.91208388549677011</v>
      </c>
      <c r="AN73" s="4">
        <f t="shared" si="74"/>
        <v>-3.5731671059636199</v>
      </c>
      <c r="AO73" s="4">
        <f t="shared" si="74"/>
        <v>-3.3382873495952339</v>
      </c>
      <c r="AP73" s="4">
        <f t="shared" si="74"/>
        <v>0.13235102013290145</v>
      </c>
      <c r="AQ73" s="4">
        <f t="shared" si="74"/>
        <v>-2.2445182883898411</v>
      </c>
      <c r="AR73" s="4">
        <f t="shared" si="74"/>
        <v>0.87567535305160504</v>
      </c>
      <c r="AS73" s="4">
        <f t="shared" si="74"/>
        <v>0.74571598541398032</v>
      </c>
      <c r="AT73" s="4">
        <f t="shared" si="74"/>
        <v>2.0665599119898133</v>
      </c>
      <c r="AU73" s="4">
        <f t="shared" si="74"/>
        <v>-0.36549163472329838</v>
      </c>
      <c r="AV73" s="4">
        <f t="shared" si="74"/>
        <v>-4.2667158400967224</v>
      </c>
      <c r="AW73" s="4">
        <f t="shared" si="74"/>
        <v>0.47601141783729872</v>
      </c>
      <c r="AY73" s="2">
        <f t="shared" si="64"/>
        <v>73.516625874162543</v>
      </c>
      <c r="AZ73" s="2">
        <f t="shared" si="64"/>
        <v>74.757206205068471</v>
      </c>
      <c r="BA73" s="2">
        <f t="shared" si="64"/>
        <v>79.776362215434716</v>
      </c>
      <c r="BB73" s="2">
        <f t="shared" si="64"/>
        <v>81.58404655478428</v>
      </c>
      <c r="BC73" s="2">
        <f t="shared" si="64"/>
        <v>78.868454559029956</v>
      </c>
      <c r="BD73" s="2">
        <f t="shared" si="64"/>
        <v>75.288095570294232</v>
      </c>
      <c r="BE73" s="2">
        <f t="shared" si="64"/>
        <v>77.66158541438989</v>
      </c>
      <c r="BF73" s="2">
        <f t="shared" si="64"/>
        <v>75.636102972367823</v>
      </c>
      <c r="BG73" s="2">
        <f t="shared" si="64"/>
        <v>74.326985706309188</v>
      </c>
      <c r="BH73" s="2">
        <f t="shared" si="64"/>
        <v>76.374604869488891</v>
      </c>
      <c r="BI73" s="2">
        <f t="shared" si="64"/>
        <v>77.92061050757026</v>
      </c>
      <c r="BJ73" s="2">
        <f t="shared" si="64"/>
        <v>79.083352111453607</v>
      </c>
      <c r="BK73" s="2">
        <f t="shared" si="64"/>
        <v>74.735396428026618</v>
      </c>
      <c r="BL73" s="2">
        <f t="shared" si="64"/>
        <v>72.307686566887796</v>
      </c>
      <c r="BM73" s="2">
        <f t="shared" si="64"/>
        <v>68.171235839421271</v>
      </c>
      <c r="BO73" s="2" t="str">
        <f t="shared" si="9"/>
        <v/>
      </c>
      <c r="BP73" s="2" t="str">
        <f t="shared" si="10"/>
        <v/>
      </c>
      <c r="BQ73" s="2" t="str">
        <f t="shared" si="11"/>
        <v/>
      </c>
      <c r="BR73" s="2" t="str">
        <f t="shared" si="12"/>
        <v/>
      </c>
      <c r="BS73" s="2" t="str">
        <f t="shared" si="13"/>
        <v/>
      </c>
      <c r="BT73" s="2" t="str">
        <f t="shared" si="14"/>
        <v/>
      </c>
      <c r="BU73" s="2" t="str">
        <f t="shared" si="15"/>
        <v/>
      </c>
      <c r="BV73" s="2" t="str">
        <f t="shared" si="16"/>
        <v/>
      </c>
      <c r="BW73" s="2" t="str">
        <f t="shared" si="17"/>
        <v/>
      </c>
      <c r="BX73" s="2" t="str">
        <f t="shared" si="18"/>
        <v/>
      </c>
      <c r="BY73" s="2" t="str">
        <f t="shared" si="19"/>
        <v/>
      </c>
      <c r="BZ73" s="2" t="str">
        <f t="shared" si="20"/>
        <v/>
      </c>
      <c r="CA73" s="2" t="str">
        <f t="shared" si="21"/>
        <v/>
      </c>
      <c r="CB73" s="2" t="str">
        <f t="shared" si="22"/>
        <v/>
      </c>
      <c r="CC73" s="2">
        <f t="shared" si="23"/>
        <v>72.475999999999999</v>
      </c>
      <c r="CE73" s="2" t="str">
        <f t="shared" si="65"/>
        <v/>
      </c>
      <c r="CF73" s="2" t="str">
        <f t="shared" si="65"/>
        <v/>
      </c>
      <c r="CG73" s="2" t="str">
        <f t="shared" si="65"/>
        <v/>
      </c>
      <c r="CH73" s="2" t="str">
        <f t="shared" si="65"/>
        <v/>
      </c>
      <c r="CI73" s="2" t="str">
        <f t="shared" si="65"/>
        <v/>
      </c>
      <c r="CJ73" s="2" t="str">
        <f t="shared" si="65"/>
        <v/>
      </c>
      <c r="CK73" s="2" t="str">
        <f t="shared" si="65"/>
        <v/>
      </c>
      <c r="CL73" s="2" t="str">
        <f t="shared" si="65"/>
        <v/>
      </c>
      <c r="CM73" s="2" t="str">
        <f t="shared" si="65"/>
        <v/>
      </c>
      <c r="CN73" s="2" t="str">
        <f t="shared" si="65"/>
        <v/>
      </c>
      <c r="CO73" s="2" t="str">
        <f t="shared" si="65"/>
        <v/>
      </c>
      <c r="CP73" s="2" t="str">
        <f t="shared" si="65"/>
        <v/>
      </c>
      <c r="CQ73" s="2" t="str">
        <f t="shared" si="65"/>
        <v/>
      </c>
      <c r="CR73" s="2" t="str">
        <f t="shared" si="65"/>
        <v/>
      </c>
      <c r="CS73" s="2" t="str">
        <f t="shared" si="65"/>
        <v/>
      </c>
      <c r="CU73" s="2" t="str">
        <f t="shared" si="25"/>
        <v/>
      </c>
      <c r="CV73" s="2" t="str">
        <f t="shared" si="26"/>
        <v/>
      </c>
      <c r="CW73" s="2" t="str">
        <f t="shared" si="27"/>
        <v/>
      </c>
      <c r="CX73" s="2" t="str">
        <f t="shared" si="28"/>
        <v/>
      </c>
      <c r="CY73" s="2" t="str">
        <f t="shared" si="29"/>
        <v/>
      </c>
      <c r="CZ73" s="2" t="str">
        <f t="shared" si="30"/>
        <v/>
      </c>
      <c r="DA73" s="2" t="str">
        <f t="shared" si="31"/>
        <v/>
      </c>
      <c r="DB73" s="2" t="str">
        <f t="shared" si="32"/>
        <v/>
      </c>
      <c r="DC73" s="2" t="str">
        <f t="shared" si="33"/>
        <v/>
      </c>
      <c r="DD73" s="2" t="str">
        <f t="shared" si="34"/>
        <v/>
      </c>
      <c r="DE73" s="2" t="str">
        <f t="shared" si="35"/>
        <v/>
      </c>
      <c r="DF73" s="2" t="str">
        <f t="shared" si="36"/>
        <v/>
      </c>
      <c r="DG73" s="2" t="str">
        <f t="shared" si="37"/>
        <v/>
      </c>
      <c r="DH73" s="2" t="str">
        <f t="shared" si="38"/>
        <v/>
      </c>
      <c r="DI73" s="2" t="str">
        <f t="shared" si="39"/>
        <v/>
      </c>
      <c r="DK73" s="2">
        <f t="shared" si="75"/>
        <v>85.726242375168695</v>
      </c>
      <c r="DL73" s="2">
        <f t="shared" si="75"/>
        <v>89.028327874564454</v>
      </c>
      <c r="DM73" s="2">
        <f t="shared" si="75"/>
        <v>86.595577992058992</v>
      </c>
      <c r="DN73" s="2">
        <f t="shared" si="75"/>
        <v>88.966453658536594</v>
      </c>
      <c r="DO73" s="2">
        <f t="shared" si="75"/>
        <v>81.210007097553614</v>
      </c>
      <c r="DP73" s="2">
        <f t="shared" si="75"/>
        <v>78.73396205061718</v>
      </c>
      <c r="DQ73" s="2">
        <f t="shared" si="75"/>
        <v>80.362926779422139</v>
      </c>
      <c r="DR73" s="2">
        <f t="shared" si="75"/>
        <v>80.788552250075483</v>
      </c>
      <c r="DS73" s="2">
        <f t="shared" si="75"/>
        <v>78.907308366052547</v>
      </c>
      <c r="DT73" s="2">
        <f t="shared" si="75"/>
        <v>82.114783945115235</v>
      </c>
      <c r="DU73" s="2">
        <f t="shared" si="75"/>
        <v>80.128987224157967</v>
      </c>
      <c r="DV73" s="2">
        <f t="shared" si="75"/>
        <v>84.119761401389297</v>
      </c>
      <c r="DW73" s="2">
        <f t="shared" si="75"/>
        <v>82.106328299607384</v>
      </c>
      <c r="DX73" s="2">
        <f t="shared" si="75"/>
        <v>77.674129298003962</v>
      </c>
      <c r="DY73" s="2">
        <f t="shared" si="75"/>
        <v>69.822279352226715</v>
      </c>
      <c r="EA73" s="2">
        <f t="shared" si="76"/>
        <v>67.227004404638521</v>
      </c>
      <c r="EB73" s="2">
        <f t="shared" si="76"/>
        <v>65.434966225199716</v>
      </c>
      <c r="EC73" s="2">
        <f t="shared" si="76"/>
        <v>74.873322299265311</v>
      </c>
      <c r="ED73" s="2">
        <f t="shared" si="76"/>
        <v>76.784202477778166</v>
      </c>
      <c r="EE73" s="2">
        <f t="shared" si="76"/>
        <v>77.029989097233795</v>
      </c>
      <c r="EF73" s="2">
        <f t="shared" si="76"/>
        <v>72.824552239529112</v>
      </c>
      <c r="EG73" s="2">
        <f t="shared" si="76"/>
        <v>75.354593960739351</v>
      </c>
      <c r="EH73" s="2">
        <f t="shared" si="76"/>
        <v>70.835212629813142</v>
      </c>
      <c r="EI73" s="2">
        <f t="shared" si="76"/>
        <v>70.370754097469629</v>
      </c>
      <c r="EJ73" s="2">
        <f t="shared" si="76"/>
        <v>71.499904641720221</v>
      </c>
      <c r="EK73" s="2">
        <f t="shared" si="76"/>
        <v>75.690220673781525</v>
      </c>
      <c r="EL73" s="2">
        <f t="shared" si="76"/>
        <v>75.003779193130612</v>
      </c>
      <c r="EM73" s="2">
        <f t="shared" si="76"/>
        <v>69.22132789464932</v>
      </c>
      <c r="EN73" s="2">
        <f t="shared" si="76"/>
        <v>68.366278243599083</v>
      </c>
      <c r="EO73" s="2">
        <f t="shared" si="76"/>
        <v>66.296201984072539</v>
      </c>
      <c r="EQ73" s="2">
        <f t="shared" si="77"/>
        <v>67.800292129968057</v>
      </c>
      <c r="ER73" s="2">
        <f t="shared" si="77"/>
        <v>68.307820582155472</v>
      </c>
      <c r="ES73" s="2">
        <f t="shared" si="77"/>
        <v>74.580231374352209</v>
      </c>
      <c r="ET73" s="2">
        <f t="shared" si="77"/>
        <v>74.116752265922059</v>
      </c>
      <c r="EU73" s="2">
        <f t="shared" si="77"/>
        <v>73.853852442882086</v>
      </c>
      <c r="EV73" s="2">
        <f t="shared" si="77"/>
        <v>70.989606962286146</v>
      </c>
      <c r="EW73" s="2">
        <f t="shared" si="77"/>
        <v>73.324661325071176</v>
      </c>
      <c r="EX73" s="2">
        <f t="shared" si="77"/>
        <v>70.807289424210026</v>
      </c>
      <c r="EY73" s="2">
        <f t="shared" si="77"/>
        <v>70.961123705359768</v>
      </c>
      <c r="EZ73" s="2">
        <f t="shared" si="77"/>
        <v>71.264947806424004</v>
      </c>
      <c r="FA73" s="2">
        <f t="shared" si="77"/>
        <v>72.960889938029737</v>
      </c>
      <c r="FB73" s="2">
        <f t="shared" si="77"/>
        <v>72.801508142393061</v>
      </c>
      <c r="FC73" s="2">
        <f t="shared" si="77"/>
        <v>68.728338432545527</v>
      </c>
      <c r="FD73" s="2">
        <f t="shared" si="77"/>
        <v>67.07409139668988</v>
      </c>
      <c r="FE73" s="2">
        <f t="shared" si="77"/>
        <v>67.854100629031194</v>
      </c>
      <c r="FG73" s="2">
        <f t="shared" si="78"/>
        <v>0.66000684645400065</v>
      </c>
      <c r="FH73" s="2">
        <f t="shared" si="78"/>
        <v>0.60488112580109965</v>
      </c>
      <c r="FI73" s="2">
        <f t="shared" si="78"/>
        <v>0.58173185097425595</v>
      </c>
      <c r="FJ73" s="2">
        <f t="shared" si="78"/>
        <v>0.60599124232254042</v>
      </c>
      <c r="FK73" s="2">
        <f t="shared" si="78"/>
        <v>0.5601588049052757</v>
      </c>
      <c r="FL73" s="2">
        <f t="shared" si="78"/>
        <v>0.5831065672854886</v>
      </c>
      <c r="FM73" s="2">
        <f t="shared" si="78"/>
        <v>0.53936096390484811</v>
      </c>
      <c r="FN73" s="2">
        <f t="shared" si="78"/>
        <v>0.51766029931907842</v>
      </c>
      <c r="FO73" s="2">
        <f t="shared" si="78"/>
        <v>0.53655558107689294</v>
      </c>
      <c r="FP73" s="2">
        <f t="shared" si="78"/>
        <v>0.54076666404016582</v>
      </c>
      <c r="FQ73" s="2">
        <f t="shared" si="78"/>
        <v>0.49750539478203881</v>
      </c>
      <c r="FR73" s="2">
        <f t="shared" si="78"/>
        <v>0.55247414271720419</v>
      </c>
      <c r="FS73" s="2">
        <f t="shared" si="78"/>
        <v>0.57205431655656336</v>
      </c>
      <c r="FT73" s="2">
        <f t="shared" si="78"/>
        <v>0.57654740687149053</v>
      </c>
      <c r="FU73" s="2">
        <f t="shared" si="78"/>
        <v>0.4682435213771684</v>
      </c>
      <c r="FW73" s="2">
        <f t="shared" si="66"/>
        <v>1.2583080449031725E-5</v>
      </c>
      <c r="FX73" s="2">
        <f t="shared" si="66"/>
        <v>2.0010204869951603E-5</v>
      </c>
      <c r="FY73" s="2">
        <f t="shared" si="66"/>
        <v>2.1409267095088283E-5</v>
      </c>
      <c r="FZ73" s="2">
        <f t="shared" si="66"/>
        <v>2.6083500630856321E-5</v>
      </c>
      <c r="GA73" s="2">
        <f t="shared" si="66"/>
        <v>2.4763097604916618E-5</v>
      </c>
      <c r="GB73" s="2">
        <f t="shared" si="66"/>
        <v>2.7690578474634717E-5</v>
      </c>
      <c r="GC73" s="2">
        <f t="shared" si="66"/>
        <v>2.0763443313699221E-5</v>
      </c>
      <c r="GD73" s="2">
        <f t="shared" si="66"/>
        <v>1.8287951380911595E-5</v>
      </c>
      <c r="GE73" s="2">
        <f t="shared" si="66"/>
        <v>2.2318612621563225E-5</v>
      </c>
      <c r="GF73" s="2">
        <f t="shared" si="66"/>
        <v>2.641140624334754E-5</v>
      </c>
      <c r="GG73" s="2">
        <f t="shared" si="66"/>
        <v>2.4332557613485459E-5</v>
      </c>
      <c r="GH73" s="2">
        <f t="shared" si="66"/>
        <v>2.9439792466344289E-5</v>
      </c>
      <c r="GI73" s="2">
        <f t="shared" si="66"/>
        <v>2.3876963568593547E-5</v>
      </c>
      <c r="GJ73" s="2">
        <f t="shared" si="66"/>
        <v>1.9611833242611718E-5</v>
      </c>
      <c r="GK73" s="2">
        <f t="shared" si="66"/>
        <v>1.2433868827691481E-5</v>
      </c>
      <c r="GM73" s="92">
        <f t="shared" si="67"/>
        <v>6.9426663756074758E-2</v>
      </c>
      <c r="GN73" s="92">
        <f t="shared" si="67"/>
        <v>4.3629883123551497E-2</v>
      </c>
      <c r="GO73" s="92">
        <f t="shared" si="67"/>
        <v>3.6414548684100524E-2</v>
      </c>
      <c r="GP73" s="92">
        <f t="shared" si="67"/>
        <v>4.6603759154928766E-2</v>
      </c>
      <c r="GQ73" s="92">
        <f t="shared" si="67"/>
        <v>2.884617269650367E-2</v>
      </c>
      <c r="GR73" s="92">
        <f t="shared" si="67"/>
        <v>3.9046015986098609E-2</v>
      </c>
      <c r="GS73" s="92">
        <f t="shared" si="67"/>
        <v>2.212442081051437E-2</v>
      </c>
      <c r="GT73" s="92">
        <f t="shared" si="67"/>
        <v>1.6273647191931161E-2</v>
      </c>
      <c r="GU73" s="92">
        <f t="shared" si="67"/>
        <v>2.1368689991688675E-2</v>
      </c>
      <c r="GV73" s="92">
        <f t="shared" si="67"/>
        <v>2.3022389127456001E-2</v>
      </c>
      <c r="GW73" s="92">
        <f t="shared" si="67"/>
        <v>1.1935487788104859E-2</v>
      </c>
      <c r="GX73" s="92">
        <f t="shared" si="67"/>
        <v>2.703778903085733E-2</v>
      </c>
      <c r="GY73" s="92">
        <f t="shared" si="67"/>
        <v>3.3553554294803029E-2</v>
      </c>
      <c r="GZ73" s="92">
        <f t="shared" si="67"/>
        <v>3.4975295672747597E-2</v>
      </c>
      <c r="HA73" s="92">
        <f t="shared" si="67"/>
        <v>7.0520486503213306E-3</v>
      </c>
      <c r="HC73" s="92">
        <f t="shared" si="72"/>
        <v>3.2080314900008151E-9</v>
      </c>
      <c r="HD73" s="92">
        <f t="shared" si="68"/>
        <v>1.1617635599905112E-8</v>
      </c>
      <c r="HE73" s="92">
        <f t="shared" si="68"/>
        <v>4.6094912308092906E-10</v>
      </c>
      <c r="HF73" s="92">
        <f t="shared" si="68"/>
        <v>1.3029943140283323E-10</v>
      </c>
      <c r="HG73" s="92">
        <f t="shared" si="68"/>
        <v>5.3861798162139659E-11</v>
      </c>
      <c r="HH73" s="92">
        <f t="shared" si="68"/>
        <v>8.6306086772484341E-10</v>
      </c>
      <c r="HI73" s="92">
        <f t="shared" si="68"/>
        <v>1.2349854799851855E-10</v>
      </c>
      <c r="HJ73" s="92">
        <f t="shared" si="68"/>
        <v>7.5115571162624992E-12</v>
      </c>
      <c r="HK73" s="92">
        <f t="shared" si="68"/>
        <v>1.6646436716607727E-10</v>
      </c>
      <c r="HL73" s="92">
        <f t="shared" si="68"/>
        <v>4.3807477057790303E-10</v>
      </c>
      <c r="HM73" s="92">
        <f t="shared" si="68"/>
        <v>1.2891010909809426E-11</v>
      </c>
      <c r="HN73" s="92">
        <f t="shared" si="68"/>
        <v>4.8734208083091716E-11</v>
      </c>
      <c r="HO73" s="92">
        <f t="shared" si="68"/>
        <v>1.8335985079385964E-9</v>
      </c>
      <c r="HP73" s="92">
        <f t="shared" si="68"/>
        <v>1.0749698800188516E-9</v>
      </c>
      <c r="HQ73" s="92">
        <f t="shared" si="68"/>
        <v>3.5271759002572257E-14</v>
      </c>
      <c r="HS73" s="92">
        <f t="shared" si="69"/>
        <v>3.7121490487858967E-45</v>
      </c>
      <c r="HT73" s="92">
        <f t="shared" si="69"/>
        <v>5.7720511119948583E-41</v>
      </c>
      <c r="HU73" s="92">
        <f t="shared" si="69"/>
        <v>1.3247041677304153E-49</v>
      </c>
      <c r="HV73" s="92">
        <f t="shared" si="69"/>
        <v>1.7378877983823289E-52</v>
      </c>
      <c r="HW73" s="92">
        <f t="shared" si="69"/>
        <v>6.3344775162719167E-55</v>
      </c>
      <c r="HX73" s="92">
        <f t="shared" si="69"/>
        <v>1.4030209264473382E-49</v>
      </c>
      <c r="HY73" s="92">
        <f t="shared" si="69"/>
        <v>1.0231703922526224E-53</v>
      </c>
      <c r="HZ73" s="92">
        <f t="shared" si="69"/>
        <v>1.5429613769523362E-60</v>
      </c>
      <c r="IA73" s="92">
        <f t="shared" si="69"/>
        <v>4.4358459145177325E-53</v>
      </c>
      <c r="IB73" s="92">
        <f t="shared" si="69"/>
        <v>5.1853630084315655E-51</v>
      </c>
      <c r="IC73" s="92">
        <f t="shared" si="69"/>
        <v>8.8043417698196126E-57</v>
      </c>
      <c r="ID73" s="92">
        <f t="shared" si="69"/>
        <v>5.927235242654345E-56</v>
      </c>
      <c r="IE73" s="92">
        <f t="shared" si="69"/>
        <v>1.1029823295358341E-46</v>
      </c>
      <c r="IF73" s="92">
        <f t="shared" si="69"/>
        <v>7.6044978180492722E-30</v>
      </c>
      <c r="IG73" s="92">
        <f t="shared" si="69"/>
        <v>3.5061377235385457E-27</v>
      </c>
      <c r="II73" s="92">
        <f t="shared" si="70"/>
        <v>9.8931406135534082E-145</v>
      </c>
      <c r="IJ73" s="92">
        <f t="shared" si="70"/>
        <v>4.44753667265397E-130</v>
      </c>
      <c r="IK73" s="92">
        <f t="shared" si="70"/>
        <v>3.8404447700968801E-159</v>
      </c>
      <c r="IL73" s="92">
        <f t="shared" si="70"/>
        <v>6.5289648974065718E-169</v>
      </c>
      <c r="IM73" s="92">
        <f t="shared" si="70"/>
        <v>5.3079948456865112E-178</v>
      </c>
      <c r="IN73" s="92">
        <f t="shared" si="70"/>
        <v>2.6125772686996949E-162</v>
      </c>
      <c r="IO73" s="92">
        <f t="shared" si="70"/>
        <v>1.8772925519840793E-177</v>
      </c>
      <c r="IP73" s="92">
        <f t="shared" si="70"/>
        <v>1.1353036192913122E-201</v>
      </c>
      <c r="IQ73" s="92">
        <f t="shared" si="70"/>
        <v>5.4433634276139597E-176</v>
      </c>
      <c r="IR73" s="92">
        <f t="shared" si="70"/>
        <v>1.9910641925911857E-168</v>
      </c>
      <c r="IS73" s="92">
        <f t="shared" si="70"/>
        <v>2.7985322408532928E-183</v>
      </c>
      <c r="IT73" s="92">
        <f t="shared" si="70"/>
        <v>2.1308542043438701E-182</v>
      </c>
      <c r="IU73" s="92">
        <f t="shared" si="70"/>
        <v>6.7391475750114109E-150</v>
      </c>
      <c r="IV73" s="92">
        <f t="shared" si="70"/>
        <v>7.7086447485769898E-114</v>
      </c>
      <c r="IW73" s="92">
        <f t="shared" si="70"/>
        <v>4.9955787561460521E-79</v>
      </c>
      <c r="IY73" s="92">
        <f t="shared" si="71"/>
        <v>6.9426666964106251E-2</v>
      </c>
      <c r="IZ73" s="92">
        <f t="shared" si="71"/>
        <v>4.3629894741187093E-2</v>
      </c>
      <c r="JA73" s="92">
        <f t="shared" si="71"/>
        <v>3.641454914504965E-2</v>
      </c>
      <c r="JB73" s="92">
        <f t="shared" si="71"/>
        <v>4.6603759285228197E-2</v>
      </c>
      <c r="JC73" s="92">
        <f t="shared" si="71"/>
        <v>2.8846172750365467E-2</v>
      </c>
      <c r="JD73" s="92">
        <f t="shared" si="71"/>
        <v>3.9046016849159475E-2</v>
      </c>
      <c r="JE73" s="92">
        <f t="shared" si="71"/>
        <v>2.2124420934012918E-2</v>
      </c>
      <c r="JF73" s="92">
        <f t="shared" si="71"/>
        <v>1.6273647199442718E-2</v>
      </c>
      <c r="JG73" s="92">
        <f t="shared" si="71"/>
        <v>2.1368690158153042E-2</v>
      </c>
      <c r="JH73" s="92">
        <f t="shared" si="71"/>
        <v>2.3022389565530772E-2</v>
      </c>
      <c r="JI73" s="92">
        <f t="shared" si="71"/>
        <v>1.193548780099587E-2</v>
      </c>
      <c r="JJ73" s="92">
        <f t="shared" si="71"/>
        <v>2.7037789079591538E-2</v>
      </c>
      <c r="JK73" s="92">
        <f t="shared" si="71"/>
        <v>3.3553556128401538E-2</v>
      </c>
      <c r="JL73" s="92">
        <f t="shared" si="71"/>
        <v>3.4975296747717474E-2</v>
      </c>
      <c r="JM73" s="92">
        <f t="shared" si="71"/>
        <v>7.0520486503566028E-3</v>
      </c>
    </row>
    <row r="74" spans="2:273" x14ac:dyDescent="0.25">
      <c r="B74" s="2">
        <v>47</v>
      </c>
      <c r="C74" s="37">
        <v>111.25</v>
      </c>
      <c r="D74" s="37">
        <v>104.048</v>
      </c>
      <c r="E74" s="37">
        <v>109.381</v>
      </c>
      <c r="F74" s="37">
        <v>111.70399999999999</v>
      </c>
      <c r="G74" s="37">
        <v>100.512</v>
      </c>
      <c r="H74" s="37">
        <v>101.41500000000001</v>
      </c>
      <c r="I74" s="37">
        <v>91.703000000000003</v>
      </c>
      <c r="J74" s="37">
        <v>89.5</v>
      </c>
      <c r="K74" s="37">
        <v>89.344999999999999</v>
      </c>
      <c r="L74" s="37">
        <v>95.090999999999994</v>
      </c>
      <c r="M74" s="37">
        <v>89.614000000000004</v>
      </c>
      <c r="N74" s="37">
        <v>99.614000000000004</v>
      </c>
      <c r="O74" s="37">
        <v>98.116</v>
      </c>
      <c r="P74" s="37">
        <v>89.643000000000001</v>
      </c>
      <c r="Q74" s="37">
        <v>74.238</v>
      </c>
      <c r="S74" s="4">
        <f t="shared" si="73"/>
        <v>117.13663247898066</v>
      </c>
      <c r="T74" s="4">
        <f t="shared" si="73"/>
        <v>107.49476383157662</v>
      </c>
      <c r="U74" s="4">
        <f t="shared" si="73"/>
        <v>108.18128858323574</v>
      </c>
      <c r="V74" s="4">
        <f t="shared" si="73"/>
        <v>115.11186689789767</v>
      </c>
      <c r="W74" s="4">
        <f t="shared" si="73"/>
        <v>102.59254784524545</v>
      </c>
      <c r="X74" s="4">
        <f t="shared" si="73"/>
        <v>106.429858301596</v>
      </c>
      <c r="Y74" s="4">
        <f t="shared" si="73"/>
        <v>96.572789366964528</v>
      </c>
      <c r="Z74" s="4">
        <f t="shared" si="73"/>
        <v>91.116199856244222</v>
      </c>
      <c r="AA74" s="4">
        <f t="shared" si="73"/>
        <v>93.126453252118452</v>
      </c>
      <c r="AB74" s="4">
        <f t="shared" si="73"/>
        <v>96.360016774415442</v>
      </c>
      <c r="AC74" s="4">
        <f t="shared" si="73"/>
        <v>88.928547303679224</v>
      </c>
      <c r="AD74" s="4">
        <f t="shared" si="73"/>
        <v>100.72383447985372</v>
      </c>
      <c r="AE74" s="4">
        <f t="shared" si="73"/>
        <v>100.046622190509</v>
      </c>
      <c r="AF74" s="4">
        <f t="shared" si="73"/>
        <v>96.778278062886642</v>
      </c>
      <c r="AG74" s="4">
        <f t="shared" si="73"/>
        <v>73.666655539618844</v>
      </c>
      <c r="AI74" s="4">
        <f t="shared" si="74"/>
        <v>-5.8866324789806583</v>
      </c>
      <c r="AJ74" s="4">
        <f t="shared" si="74"/>
        <v>-3.446763831576618</v>
      </c>
      <c r="AK74" s="4">
        <f t="shared" si="74"/>
        <v>1.1997114167642593</v>
      </c>
      <c r="AL74" s="4">
        <f t="shared" si="74"/>
        <v>-3.4078668978976765</v>
      </c>
      <c r="AM74" s="4">
        <f t="shared" si="74"/>
        <v>-2.080547845245448</v>
      </c>
      <c r="AN74" s="4">
        <f t="shared" si="74"/>
        <v>-5.0148583015959929</v>
      </c>
      <c r="AO74" s="4">
        <f t="shared" si="74"/>
        <v>-4.8697893669645254</v>
      </c>
      <c r="AP74" s="4">
        <f t="shared" si="74"/>
        <v>-1.6161998562442221</v>
      </c>
      <c r="AQ74" s="4">
        <f t="shared" si="74"/>
        <v>-3.7814532521184532</v>
      </c>
      <c r="AR74" s="4">
        <f t="shared" si="74"/>
        <v>-1.2690167744154479</v>
      </c>
      <c r="AS74" s="4">
        <f t="shared" si="74"/>
        <v>0.68545269632078032</v>
      </c>
      <c r="AT74" s="4">
        <f t="shared" si="74"/>
        <v>-1.109834479853717</v>
      </c>
      <c r="AU74" s="4">
        <f t="shared" si="74"/>
        <v>-1.9306221905089984</v>
      </c>
      <c r="AV74" s="4">
        <f t="shared" si="74"/>
        <v>-7.1352780628866412</v>
      </c>
      <c r="AW74" s="4">
        <f t="shared" si="74"/>
        <v>0.57134446038115527</v>
      </c>
      <c r="AY74" s="2">
        <f t="shared" si="64"/>
        <v>73.20152219887035</v>
      </c>
      <c r="AZ74" s="2">
        <f t="shared" si="64"/>
        <v>74.375996748704665</v>
      </c>
      <c r="BA74" s="2">
        <f t="shared" si="64"/>
        <v>79.574353159452542</v>
      </c>
      <c r="BB74" s="2">
        <f t="shared" si="64"/>
        <v>81.378921979575992</v>
      </c>
      <c r="BC74" s="2">
        <f t="shared" si="64"/>
        <v>78.807226326783137</v>
      </c>
      <c r="BD74" s="2">
        <f t="shared" si="64"/>
        <v>75.155124420443826</v>
      </c>
      <c r="BE74" s="2">
        <f t="shared" si="64"/>
        <v>77.565592068959177</v>
      </c>
      <c r="BF74" s="2">
        <f t="shared" si="64"/>
        <v>75.468750536592111</v>
      </c>
      <c r="BG74" s="2">
        <f t="shared" si="64"/>
        <v>74.171999296080514</v>
      </c>
      <c r="BH74" s="2">
        <f t="shared" si="64"/>
        <v>76.1911729017433</v>
      </c>
      <c r="BI74" s="2">
        <f t="shared" si="64"/>
        <v>77.855312247659299</v>
      </c>
      <c r="BJ74" s="2">
        <f t="shared" si="64"/>
        <v>78.917798343246631</v>
      </c>
      <c r="BK74" s="2">
        <f t="shared" si="64"/>
        <v>74.505768205815173</v>
      </c>
      <c r="BL74" s="2">
        <f t="shared" si="64"/>
        <v>72.144540612093209</v>
      </c>
      <c r="BM74" s="2">
        <f t="shared" si="64"/>
        <v>68.1273905853255</v>
      </c>
      <c r="BO74" s="2" t="str">
        <f t="shared" si="9"/>
        <v/>
      </c>
      <c r="BP74" s="2" t="str">
        <f t="shared" si="10"/>
        <v/>
      </c>
      <c r="BQ74" s="2" t="str">
        <f t="shared" si="11"/>
        <v/>
      </c>
      <c r="BR74" s="2" t="str">
        <f t="shared" si="12"/>
        <v/>
      </c>
      <c r="BS74" s="2" t="str">
        <f t="shared" si="13"/>
        <v/>
      </c>
      <c r="BT74" s="2" t="str">
        <f t="shared" si="14"/>
        <v/>
      </c>
      <c r="BU74" s="2" t="str">
        <f t="shared" si="15"/>
        <v/>
      </c>
      <c r="BV74" s="2" t="str">
        <f t="shared" si="16"/>
        <v/>
      </c>
      <c r="BW74" s="2" t="str">
        <f t="shared" si="17"/>
        <v/>
      </c>
      <c r="BX74" s="2" t="str">
        <f t="shared" si="18"/>
        <v/>
      </c>
      <c r="BY74" s="2" t="str">
        <f t="shared" si="19"/>
        <v/>
      </c>
      <c r="BZ74" s="2" t="str">
        <f t="shared" si="20"/>
        <v/>
      </c>
      <c r="CA74" s="2" t="str">
        <f t="shared" si="21"/>
        <v/>
      </c>
      <c r="CB74" s="2" t="str">
        <f t="shared" si="22"/>
        <v/>
      </c>
      <c r="CC74" s="2" t="str">
        <f t="shared" si="23"/>
        <v/>
      </c>
      <c r="CE74" s="2" t="str">
        <f t="shared" si="65"/>
        <v/>
      </c>
      <c r="CF74" s="2" t="str">
        <f t="shared" si="65"/>
        <v/>
      </c>
      <c r="CG74" s="2" t="str">
        <f t="shared" si="65"/>
        <v/>
      </c>
      <c r="CH74" s="2" t="str">
        <f t="shared" si="65"/>
        <v/>
      </c>
      <c r="CI74" s="2" t="str">
        <f t="shared" si="65"/>
        <v/>
      </c>
      <c r="CJ74" s="2" t="str">
        <f t="shared" si="65"/>
        <v/>
      </c>
      <c r="CK74" s="2" t="str">
        <f t="shared" si="65"/>
        <v/>
      </c>
      <c r="CL74" s="2" t="str">
        <f t="shared" si="65"/>
        <v/>
      </c>
      <c r="CM74" s="2" t="str">
        <f t="shared" si="65"/>
        <v/>
      </c>
      <c r="CN74" s="2" t="str">
        <f t="shared" si="65"/>
        <v/>
      </c>
      <c r="CO74" s="2" t="str">
        <f t="shared" si="65"/>
        <v/>
      </c>
      <c r="CP74" s="2" t="str">
        <f t="shared" si="65"/>
        <v/>
      </c>
      <c r="CQ74" s="2" t="str">
        <f t="shared" si="65"/>
        <v/>
      </c>
      <c r="CR74" s="2" t="str">
        <f t="shared" si="65"/>
        <v/>
      </c>
      <c r="CS74" s="2" t="str">
        <f t="shared" si="65"/>
        <v/>
      </c>
      <c r="CU74" s="2" t="str">
        <f t="shared" si="25"/>
        <v/>
      </c>
      <c r="CV74" s="2" t="str">
        <f t="shared" si="26"/>
        <v/>
      </c>
      <c r="CW74" s="2" t="str">
        <f t="shared" si="27"/>
        <v/>
      </c>
      <c r="CX74" s="2" t="str">
        <f t="shared" si="28"/>
        <v/>
      </c>
      <c r="CY74" s="2" t="str">
        <f t="shared" si="29"/>
        <v/>
      </c>
      <c r="CZ74" s="2" t="str">
        <f t="shared" si="30"/>
        <v/>
      </c>
      <c r="DA74" s="2" t="str">
        <f t="shared" si="31"/>
        <v/>
      </c>
      <c r="DB74" s="2" t="str">
        <f t="shared" si="32"/>
        <v/>
      </c>
      <c r="DC74" s="2" t="str">
        <f t="shared" si="33"/>
        <v/>
      </c>
      <c r="DD74" s="2" t="str">
        <f t="shared" si="34"/>
        <v/>
      </c>
      <c r="DE74" s="2" t="str">
        <f t="shared" si="35"/>
        <v/>
      </c>
      <c r="DF74" s="2" t="str">
        <f t="shared" si="36"/>
        <v/>
      </c>
      <c r="DG74" s="2" t="str">
        <f t="shared" si="37"/>
        <v/>
      </c>
      <c r="DH74" s="2" t="str">
        <f t="shared" si="38"/>
        <v/>
      </c>
      <c r="DI74" s="2" t="str">
        <f t="shared" si="39"/>
        <v/>
      </c>
      <c r="DK74" s="2">
        <f t="shared" si="75"/>
        <v>85.997443184885299</v>
      </c>
      <c r="DL74" s="2">
        <f t="shared" si="75"/>
        <v>89.427144425087107</v>
      </c>
      <c r="DM74" s="2">
        <f t="shared" si="75"/>
        <v>86.93904043432461</v>
      </c>
      <c r="DN74" s="2">
        <f t="shared" si="75"/>
        <v>89.377260975609758</v>
      </c>
      <c r="DO74" s="2">
        <f t="shared" si="75"/>
        <v>81.534595288432499</v>
      </c>
      <c r="DP74" s="2">
        <f t="shared" si="75"/>
        <v>78.917832644572286</v>
      </c>
      <c r="DQ74" s="2">
        <f t="shared" si="75"/>
        <v>80.587085200845678</v>
      </c>
      <c r="DR74" s="2">
        <f t="shared" si="75"/>
        <v>81.03241347025066</v>
      </c>
      <c r="DS74" s="2">
        <f t="shared" si="75"/>
        <v>79.113316369676824</v>
      </c>
      <c r="DT74" s="2">
        <f t="shared" si="75"/>
        <v>82.390763606406864</v>
      </c>
      <c r="DU74" s="2">
        <f t="shared" si="75"/>
        <v>80.387503794938283</v>
      </c>
      <c r="DV74" s="2">
        <f t="shared" si="75"/>
        <v>84.44449758381154</v>
      </c>
      <c r="DW74" s="2">
        <f t="shared" si="75"/>
        <v>82.406893989731216</v>
      </c>
      <c r="DX74" s="2">
        <f t="shared" si="75"/>
        <v>77.949376198579273</v>
      </c>
      <c r="DY74" s="2">
        <f t="shared" si="75"/>
        <v>69.964102418207688</v>
      </c>
      <c r="EA74" s="2">
        <f t="shared" si="76"/>
        <v>67.189866376291974</v>
      </c>
      <c r="EB74" s="2">
        <f t="shared" si="76"/>
        <v>65.409306709610945</v>
      </c>
      <c r="EC74" s="2">
        <f t="shared" si="76"/>
        <v>74.74504128847947</v>
      </c>
      <c r="ED74" s="2">
        <f t="shared" si="76"/>
        <v>76.636192249975267</v>
      </c>
      <c r="EE74" s="2">
        <f t="shared" si="76"/>
        <v>76.854253255819486</v>
      </c>
      <c r="EF74" s="2">
        <f t="shared" si="76"/>
        <v>72.701762472444969</v>
      </c>
      <c r="EG74" s="2">
        <f t="shared" si="76"/>
        <v>75.212234571946027</v>
      </c>
      <c r="EH74" s="2">
        <f t="shared" si="76"/>
        <v>70.740844163705077</v>
      </c>
      <c r="EI74" s="2">
        <f t="shared" si="76"/>
        <v>70.279500384986989</v>
      </c>
      <c r="EJ74" s="2">
        <f t="shared" si="76"/>
        <v>71.389578897836515</v>
      </c>
      <c r="EK74" s="2">
        <f t="shared" si="76"/>
        <v>75.522904221081717</v>
      </c>
      <c r="EL74" s="2">
        <f t="shared" si="76"/>
        <v>74.834989226661477</v>
      </c>
      <c r="EM74" s="2">
        <f t="shared" si="76"/>
        <v>69.115149247466192</v>
      </c>
      <c r="EN74" s="2">
        <f t="shared" si="76"/>
        <v>68.256286921954711</v>
      </c>
      <c r="EO74" s="2">
        <f t="shared" si="76"/>
        <v>66.225034851858581</v>
      </c>
      <c r="EQ74" s="2">
        <f t="shared" si="77"/>
        <v>67.754892596542803</v>
      </c>
      <c r="ER74" s="2">
        <f t="shared" si="77"/>
        <v>68.238712551344989</v>
      </c>
      <c r="ES74" s="2">
        <f t="shared" si="77"/>
        <v>74.456303209648539</v>
      </c>
      <c r="ET74" s="2">
        <f t="shared" si="77"/>
        <v>74.009600856884632</v>
      </c>
      <c r="EU74" s="2">
        <f t="shared" si="77"/>
        <v>73.729757548456149</v>
      </c>
      <c r="EV74" s="2">
        <f t="shared" si="77"/>
        <v>70.895414902664527</v>
      </c>
      <c r="EW74" s="2">
        <f t="shared" si="77"/>
        <v>73.214141197752554</v>
      </c>
      <c r="EX74" s="2">
        <f t="shared" si="77"/>
        <v>70.713296117439654</v>
      </c>
      <c r="EY74" s="2">
        <f t="shared" si="77"/>
        <v>70.860781609173699</v>
      </c>
      <c r="EZ74" s="2">
        <f t="shared" si="77"/>
        <v>71.157756924581832</v>
      </c>
      <c r="FA74" s="2">
        <f t="shared" si="77"/>
        <v>72.836678969243351</v>
      </c>
      <c r="FB74" s="2">
        <f t="shared" si="77"/>
        <v>72.668944168374338</v>
      </c>
      <c r="FC74" s="2">
        <f t="shared" si="77"/>
        <v>68.629139673001077</v>
      </c>
      <c r="FD74" s="2">
        <f t="shared" si="77"/>
        <v>66.983630802421317</v>
      </c>
      <c r="FE74" s="2">
        <f t="shared" si="77"/>
        <v>67.755179742995111</v>
      </c>
      <c r="FG74" s="2">
        <f t="shared" si="78"/>
        <v>0.68036030967408512</v>
      </c>
      <c r="FH74" s="2">
        <f t="shared" si="78"/>
        <v>0.62666797627081405</v>
      </c>
      <c r="FI74" s="2">
        <f t="shared" si="78"/>
        <v>0.60395940730636766</v>
      </c>
      <c r="FJ74" s="2">
        <f t="shared" si="78"/>
        <v>0.62775455089130761</v>
      </c>
      <c r="FK74" s="2">
        <f t="shared" si="78"/>
        <v>0.58271043140146339</v>
      </c>
      <c r="FL74" s="2">
        <f t="shared" si="78"/>
        <v>0.60531063446049604</v>
      </c>
      <c r="FM74" s="2">
        <f t="shared" si="78"/>
        <v>0.56214541587697398</v>
      </c>
      <c r="FN74" s="2">
        <f t="shared" si="78"/>
        <v>0.54060388805020887</v>
      </c>
      <c r="FO74" s="2">
        <f t="shared" si="78"/>
        <v>0.55936543246649284</v>
      </c>
      <c r="FP74" s="2">
        <f t="shared" si="78"/>
        <v>0.56353785119118183</v>
      </c>
      <c r="FQ74" s="2">
        <f t="shared" si="78"/>
        <v>0.52051969338778592</v>
      </c>
      <c r="FR74" s="2">
        <f t="shared" si="78"/>
        <v>0.57512092348832489</v>
      </c>
      <c r="FS74" s="2">
        <f t="shared" si="78"/>
        <v>0.59443761621555735</v>
      </c>
      <c r="FT74" s="2">
        <f t="shared" si="78"/>
        <v>0.59886049264046792</v>
      </c>
      <c r="FU74" s="2">
        <f t="shared" si="78"/>
        <v>0.49122746819711499</v>
      </c>
      <c r="FW74" s="2">
        <f t="shared" si="66"/>
        <v>1.3797056603150071E-5</v>
      </c>
      <c r="FX74" s="2">
        <f t="shared" si="66"/>
        <v>2.1940710982654075E-5</v>
      </c>
      <c r="FY74" s="2">
        <f t="shared" si="66"/>
        <v>2.3474746077437158E-5</v>
      </c>
      <c r="FZ74" s="2">
        <f t="shared" si="66"/>
        <v>2.859991774944001E-5</v>
      </c>
      <c r="GA74" s="2">
        <f t="shared" si="66"/>
        <v>2.7152131723626219E-5</v>
      </c>
      <c r="GB74" s="2">
        <f t="shared" si="66"/>
        <v>3.0362034422728541E-5</v>
      </c>
      <c r="GC74" s="2">
        <f t="shared" si="66"/>
        <v>2.2766617263793253E-5</v>
      </c>
      <c r="GD74" s="2">
        <f t="shared" si="66"/>
        <v>2.0052304561239428E-5</v>
      </c>
      <c r="GE74" s="2">
        <f t="shared" si="66"/>
        <v>2.4471819413532863E-5</v>
      </c>
      <c r="GF74" s="2">
        <f t="shared" si="66"/>
        <v>2.8959457282998331E-5</v>
      </c>
      <c r="GG74" s="2">
        <f t="shared" si="66"/>
        <v>2.6680056246518031E-5</v>
      </c>
      <c r="GH74" s="2">
        <f t="shared" si="66"/>
        <v>3.2279998853508396E-5</v>
      </c>
      <c r="GI74" s="2">
        <f t="shared" si="66"/>
        <v>2.6180509633479152E-5</v>
      </c>
      <c r="GJ74" s="2">
        <f t="shared" si="66"/>
        <v>2.1503906849070304E-5</v>
      </c>
      <c r="GK74" s="2">
        <f t="shared" si="66"/>
        <v>1.3633449708619547E-5</v>
      </c>
      <c r="GM74" s="92">
        <f t="shared" si="67"/>
        <v>8.5321974964705879E-2</v>
      </c>
      <c r="GN74" s="92">
        <f t="shared" si="67"/>
        <v>5.5709610680985622E-2</v>
      </c>
      <c r="GO74" s="92">
        <f t="shared" si="67"/>
        <v>4.788016476993185E-2</v>
      </c>
      <c r="GP74" s="92">
        <f t="shared" si="67"/>
        <v>6.0006652455297384E-2</v>
      </c>
      <c r="GQ74" s="92">
        <f t="shared" si="67"/>
        <v>3.8845322800388743E-2</v>
      </c>
      <c r="GR74" s="92">
        <f t="shared" si="67"/>
        <v>5.1902627134243103E-2</v>
      </c>
      <c r="GS74" s="92">
        <f t="shared" si="67"/>
        <v>3.0418739733106447E-2</v>
      </c>
      <c r="GT74" s="92">
        <f t="shared" si="67"/>
        <v>2.2849785714839133E-2</v>
      </c>
      <c r="GU74" s="92">
        <f t="shared" si="67"/>
        <v>2.9515078045586719E-2</v>
      </c>
      <c r="GV74" s="92">
        <f t="shared" si="67"/>
        <v>3.1939360653919835E-2</v>
      </c>
      <c r="GW74" s="92">
        <f t="shared" si="67"/>
        <v>1.7107034773288041E-2</v>
      </c>
      <c r="GX74" s="92">
        <f t="shared" si="67"/>
        <v>3.7104519494650011E-2</v>
      </c>
      <c r="GY74" s="92">
        <f t="shared" si="67"/>
        <v>4.4800751358404292E-2</v>
      </c>
      <c r="GZ74" s="92">
        <f t="shared" si="67"/>
        <v>4.6387731943138867E-2</v>
      </c>
      <c r="HA74" s="92">
        <f t="shared" si="67"/>
        <v>1.0660693439523227E-2</v>
      </c>
      <c r="HC74" s="92">
        <f t="shared" si="72"/>
        <v>7.126006743966888E-9</v>
      </c>
      <c r="HD74" s="92">
        <f t="shared" si="68"/>
        <v>2.4867675068278919E-8</v>
      </c>
      <c r="HE74" s="92">
        <f t="shared" si="68"/>
        <v>1.1592496036361135E-9</v>
      </c>
      <c r="HF74" s="92">
        <f t="shared" si="68"/>
        <v>3.5311412148353776E-10</v>
      </c>
      <c r="HG74" s="92">
        <f t="shared" si="68"/>
        <v>1.5221666040228247E-10</v>
      </c>
      <c r="HH74" s="92">
        <f t="shared" si="68"/>
        <v>2.2079579326818022E-9</v>
      </c>
      <c r="HI74" s="92">
        <f t="shared" si="68"/>
        <v>3.3628010515786282E-10</v>
      </c>
      <c r="HJ74" s="92">
        <f t="shared" si="68"/>
        <v>2.3047813765616088E-11</v>
      </c>
      <c r="HK74" s="92">
        <f t="shared" si="68"/>
        <v>4.5130422703144359E-10</v>
      </c>
      <c r="HL74" s="92">
        <f t="shared" si="68"/>
        <v>1.1540686972880062E-9</v>
      </c>
      <c r="HM74" s="92">
        <f t="shared" si="68"/>
        <v>3.8154596334572136E-11</v>
      </c>
      <c r="HN74" s="92">
        <f t="shared" si="68"/>
        <v>1.4225151610430742E-10</v>
      </c>
      <c r="HO74" s="92">
        <f t="shared" si="68"/>
        <v>4.391225417914646E-9</v>
      </c>
      <c r="HP74" s="92">
        <f t="shared" si="68"/>
        <v>2.6034219702616083E-9</v>
      </c>
      <c r="HQ74" s="92">
        <f t="shared" si="68"/>
        <v>1.3132778246923233E-13</v>
      </c>
      <c r="HS74" s="92">
        <f t="shared" si="69"/>
        <v>3.4110494827032643E-44</v>
      </c>
      <c r="HT74" s="92">
        <f t="shared" si="69"/>
        <v>4.6355404865220168E-40</v>
      </c>
      <c r="HU74" s="92">
        <f t="shared" si="69"/>
        <v>1.7180540231240053E-48</v>
      </c>
      <c r="HV74" s="92">
        <f t="shared" si="69"/>
        <v>2.7716409179860187E-51</v>
      </c>
      <c r="HW74" s="92">
        <f t="shared" si="69"/>
        <v>1.1473184869442693E-53</v>
      </c>
      <c r="HX74" s="92">
        <f t="shared" si="69"/>
        <v>1.9868677442738893E-48</v>
      </c>
      <c r="HY74" s="92">
        <f t="shared" si="69"/>
        <v>1.7039987961357346E-52</v>
      </c>
      <c r="HZ74" s="92">
        <f t="shared" si="69"/>
        <v>3.6120952541266227E-59</v>
      </c>
      <c r="IA74" s="92">
        <f t="shared" si="69"/>
        <v>7.3124412857236716E-52</v>
      </c>
      <c r="IB74" s="92">
        <f t="shared" si="69"/>
        <v>7.935995082852362E-50</v>
      </c>
      <c r="IC74" s="92">
        <f t="shared" si="69"/>
        <v>1.7427460445428014E-55</v>
      </c>
      <c r="ID74" s="92">
        <f t="shared" si="69"/>
        <v>1.2016855592626497E-54</v>
      </c>
      <c r="IE74" s="92">
        <f t="shared" si="69"/>
        <v>1.2581448431629178E-45</v>
      </c>
      <c r="IF74" s="92">
        <f t="shared" si="69"/>
        <v>3.3693712232376259E-29</v>
      </c>
      <c r="IG74" s="92">
        <f t="shared" si="69"/>
        <v>1.2746295414010636E-26</v>
      </c>
      <c r="II74" s="92">
        <f t="shared" si="70"/>
        <v>2.0690827866307112E-142</v>
      </c>
      <c r="IJ74" s="92">
        <f t="shared" si="70"/>
        <v>6.601080470409099E-128</v>
      </c>
      <c r="IK74" s="92">
        <f t="shared" si="70"/>
        <v>1.8387695673002813E-156</v>
      </c>
      <c r="IL74" s="92">
        <f t="shared" si="70"/>
        <v>5.181576729468077E-166</v>
      </c>
      <c r="IM74" s="92">
        <f t="shared" si="70"/>
        <v>5.8532469245735689E-175</v>
      </c>
      <c r="IN74" s="92">
        <f t="shared" si="70"/>
        <v>1.6516091920897376E-159</v>
      </c>
      <c r="IO74" s="92">
        <f t="shared" si="70"/>
        <v>1.8079287584493341E-174</v>
      </c>
      <c r="IP74" s="92">
        <f t="shared" si="70"/>
        <v>2.575891013845686E-198</v>
      </c>
      <c r="IQ74" s="92">
        <f t="shared" si="70"/>
        <v>5.1825028478281009E-173</v>
      </c>
      <c r="IR74" s="92">
        <f t="shared" si="70"/>
        <v>1.5621058800215724E-165</v>
      </c>
      <c r="IS74" s="92">
        <f t="shared" si="70"/>
        <v>3.7618814855332307E-180</v>
      </c>
      <c r="IT74" s="92">
        <f t="shared" si="70"/>
        <v>3.1508777722741889E-179</v>
      </c>
      <c r="IU74" s="92">
        <f t="shared" si="70"/>
        <v>2.3824252157497675E-147</v>
      </c>
      <c r="IV74" s="92">
        <f t="shared" si="70"/>
        <v>6.0278392202871408E-112</v>
      </c>
      <c r="IW74" s="92">
        <f t="shared" si="70"/>
        <v>8.945111770784683E-78</v>
      </c>
      <c r="IY74" s="92">
        <f t="shared" si="71"/>
        <v>8.5321982090712623E-2</v>
      </c>
      <c r="IZ74" s="92">
        <f t="shared" si="71"/>
        <v>5.5709635548660687E-2</v>
      </c>
      <c r="JA74" s="92">
        <f t="shared" si="71"/>
        <v>4.7880165929181456E-2</v>
      </c>
      <c r="JB74" s="92">
        <f t="shared" si="71"/>
        <v>6.0006652808411505E-2</v>
      </c>
      <c r="JC74" s="92">
        <f t="shared" si="71"/>
        <v>3.8845322952605406E-2</v>
      </c>
      <c r="JD74" s="92">
        <f t="shared" si="71"/>
        <v>5.1902629342201037E-2</v>
      </c>
      <c r="JE74" s="92">
        <f t="shared" si="71"/>
        <v>3.0418740069386552E-2</v>
      </c>
      <c r="JF74" s="92">
        <f t="shared" si="71"/>
        <v>2.2849785737886947E-2</v>
      </c>
      <c r="JG74" s="92">
        <f t="shared" si="71"/>
        <v>2.9515078496890945E-2</v>
      </c>
      <c r="JH74" s="92">
        <f t="shared" si="71"/>
        <v>3.193936180798853E-2</v>
      </c>
      <c r="JI74" s="92">
        <f t="shared" si="71"/>
        <v>1.7107034811442639E-2</v>
      </c>
      <c r="JJ74" s="92">
        <f t="shared" si="71"/>
        <v>3.7104519636901527E-2</v>
      </c>
      <c r="JK74" s="92">
        <f t="shared" si="71"/>
        <v>4.480075574962971E-2</v>
      </c>
      <c r="JL74" s="92">
        <f t="shared" si="71"/>
        <v>4.6387734546560838E-2</v>
      </c>
      <c r="JM74" s="92">
        <f t="shared" si="71"/>
        <v>1.0660693439654555E-2</v>
      </c>
    </row>
    <row r="75" spans="2:273" x14ac:dyDescent="0.25">
      <c r="B75" s="2">
        <v>48</v>
      </c>
      <c r="C75" s="37">
        <v>117.25</v>
      </c>
      <c r="D75" s="37">
        <v>107.19</v>
      </c>
      <c r="E75" s="37">
        <v>112.119</v>
      </c>
      <c r="F75" s="37">
        <v>117.741</v>
      </c>
      <c r="G75" s="37">
        <v>107.07299999999999</v>
      </c>
      <c r="H75" s="37">
        <v>106.976</v>
      </c>
      <c r="I75" s="37">
        <v>97.108000000000004</v>
      </c>
      <c r="J75" s="37">
        <v>91.9</v>
      </c>
      <c r="K75" s="37">
        <v>95</v>
      </c>
      <c r="L75" s="37">
        <v>99.295000000000002</v>
      </c>
      <c r="M75" s="37">
        <v>93.772999999999996</v>
      </c>
      <c r="N75" s="37">
        <v>103.15900000000001</v>
      </c>
      <c r="O75" s="37">
        <v>100.67400000000001</v>
      </c>
      <c r="P75" s="37">
        <v>94.332999999999998</v>
      </c>
      <c r="Q75" s="37">
        <v>76.619</v>
      </c>
      <c r="S75" s="4">
        <f t="shared" si="73"/>
        <v>124.39266323919234</v>
      </c>
      <c r="T75" s="4">
        <f t="shared" si="73"/>
        <v>114.20481092795509</v>
      </c>
      <c r="U75" s="4">
        <f t="shared" si="73"/>
        <v>114.95826602418963</v>
      </c>
      <c r="V75" s="4">
        <f t="shared" si="73"/>
        <v>122.32915962207885</v>
      </c>
      <c r="W75" s="4">
        <f t="shared" si="73"/>
        <v>108.96931262998179</v>
      </c>
      <c r="X75" s="4">
        <f t="shared" si="73"/>
        <v>114.20234015640938</v>
      </c>
      <c r="Y75" s="4">
        <f t="shared" si="73"/>
        <v>102.10458647012695</v>
      </c>
      <c r="Z75" s="4">
        <f t="shared" si="73"/>
        <v>96.001926348181883</v>
      </c>
      <c r="AA75" s="4">
        <f t="shared" si="73"/>
        <v>98.686466067229574</v>
      </c>
      <c r="AB75" s="4">
        <f t="shared" si="73"/>
        <v>102.31279873653985</v>
      </c>
      <c r="AC75" s="4">
        <f t="shared" si="73"/>
        <v>92.729024795431414</v>
      </c>
      <c r="AD75" s="4">
        <f t="shared" si="73"/>
        <v>106.88491763558437</v>
      </c>
      <c r="AE75" s="4">
        <f t="shared" si="73"/>
        <v>106.45594624532264</v>
      </c>
      <c r="AF75" s="4">
        <f t="shared" si="73"/>
        <v>102.84294776708956</v>
      </c>
      <c r="AG75" s="4">
        <f t="shared" si="73"/>
        <v>75.930369988450693</v>
      </c>
      <c r="AI75" s="4">
        <f t="shared" si="74"/>
        <v>-7.1426632391923448</v>
      </c>
      <c r="AJ75" s="4">
        <f t="shared" si="74"/>
        <v>-7.0148109279550965</v>
      </c>
      <c r="AK75" s="4">
        <f t="shared" si="74"/>
        <v>-2.8392660241896266</v>
      </c>
      <c r="AL75" s="4">
        <f t="shared" si="74"/>
        <v>-4.5881596220788481</v>
      </c>
      <c r="AM75" s="4">
        <f t="shared" si="74"/>
        <v>-1.896312629981793</v>
      </c>
      <c r="AN75" s="4">
        <f t="shared" si="74"/>
        <v>-7.2263401564093783</v>
      </c>
      <c r="AO75" s="4">
        <f t="shared" si="74"/>
        <v>-4.9965864701269425</v>
      </c>
      <c r="AP75" s="4">
        <f t="shared" si="74"/>
        <v>-4.1019263481818768</v>
      </c>
      <c r="AQ75" s="4">
        <f t="shared" si="74"/>
        <v>-3.6864660672295742</v>
      </c>
      <c r="AR75" s="4">
        <f t="shared" si="74"/>
        <v>-3.0177987365398451</v>
      </c>
      <c r="AS75" s="4">
        <f t="shared" si="74"/>
        <v>1.0439752045685822</v>
      </c>
      <c r="AT75" s="4">
        <f t="shared" si="74"/>
        <v>-3.7259176355843664</v>
      </c>
      <c r="AU75" s="4">
        <f t="shared" si="74"/>
        <v>-5.7819462453226294</v>
      </c>
      <c r="AV75" s="4">
        <f t="shared" si="74"/>
        <v>-8.5099477670895567</v>
      </c>
      <c r="AW75" s="4">
        <f t="shared" si="74"/>
        <v>0.68863001154930714</v>
      </c>
      <c r="AY75" s="2">
        <f t="shared" si="64"/>
        <v>72.886573458552235</v>
      </c>
      <c r="AZ75" s="2">
        <f t="shared" si="64"/>
        <v>73.988565154111484</v>
      </c>
      <c r="BA75" s="2">
        <f t="shared" si="64"/>
        <v>79.356709067832313</v>
      </c>
      <c r="BB75" s="2">
        <f t="shared" si="64"/>
        <v>81.156201316861626</v>
      </c>
      <c r="BC75" s="2">
        <f t="shared" si="64"/>
        <v>78.725196734293931</v>
      </c>
      <c r="BD75" s="2">
        <f t="shared" si="64"/>
        <v>75.011315384750333</v>
      </c>
      <c r="BE75" s="2">
        <f t="shared" si="64"/>
        <v>77.454384594559343</v>
      </c>
      <c r="BF75" s="2">
        <f t="shared" si="64"/>
        <v>75.287693763014175</v>
      </c>
      <c r="BG75" s="2">
        <f t="shared" si="64"/>
        <v>74.005715630625389</v>
      </c>
      <c r="BH75" s="2">
        <f t="shared" si="64"/>
        <v>75.993162804648549</v>
      </c>
      <c r="BI75" s="2">
        <f t="shared" si="64"/>
        <v>77.770872122825182</v>
      </c>
      <c r="BJ75" s="2">
        <f t="shared" si="64"/>
        <v>78.733032781217446</v>
      </c>
      <c r="BK75" s="2">
        <f t="shared" si="64"/>
        <v>74.263215583046801</v>
      </c>
      <c r="BL75" s="2">
        <f t="shared" si="64"/>
        <v>71.968258216340629</v>
      </c>
      <c r="BM75" s="2">
        <f t="shared" si="64"/>
        <v>68.073607928956122</v>
      </c>
      <c r="BO75" s="2" t="str">
        <f t="shared" si="9"/>
        <v/>
      </c>
      <c r="BP75" s="2" t="str">
        <f t="shared" si="10"/>
        <v/>
      </c>
      <c r="BQ75" s="2" t="str">
        <f t="shared" si="11"/>
        <v/>
      </c>
      <c r="BR75" s="2" t="str">
        <f t="shared" si="12"/>
        <v/>
      </c>
      <c r="BS75" s="2" t="str">
        <f t="shared" si="13"/>
        <v/>
      </c>
      <c r="BT75" s="2" t="str">
        <f t="shared" si="14"/>
        <v/>
      </c>
      <c r="BU75" s="2" t="str">
        <f t="shared" si="15"/>
        <v/>
      </c>
      <c r="BV75" s="2" t="str">
        <f t="shared" si="16"/>
        <v/>
      </c>
      <c r="BW75" s="2" t="str">
        <f t="shared" si="17"/>
        <v/>
      </c>
      <c r="BX75" s="2" t="str">
        <f t="shared" si="18"/>
        <v/>
      </c>
      <c r="BY75" s="2" t="str">
        <f t="shared" si="19"/>
        <v/>
      </c>
      <c r="BZ75" s="2" t="str">
        <f t="shared" si="20"/>
        <v/>
      </c>
      <c r="CA75" s="2" t="str">
        <f t="shared" si="21"/>
        <v/>
      </c>
      <c r="CB75" s="2" t="str">
        <f t="shared" si="22"/>
        <v/>
      </c>
      <c r="CC75" s="2" t="str">
        <f t="shared" si="23"/>
        <v/>
      </c>
      <c r="CE75" s="2" t="str">
        <f t="shared" si="65"/>
        <v/>
      </c>
      <c r="CF75" s="2" t="str">
        <f t="shared" si="65"/>
        <v/>
      </c>
      <c r="CG75" s="2" t="str">
        <f t="shared" si="65"/>
        <v/>
      </c>
      <c r="CH75" s="2" t="str">
        <f t="shared" si="65"/>
        <v/>
      </c>
      <c r="CI75" s="2" t="str">
        <f t="shared" si="65"/>
        <v/>
      </c>
      <c r="CJ75" s="2" t="str">
        <f t="shared" si="65"/>
        <v/>
      </c>
      <c r="CK75" s="2" t="str">
        <f t="shared" si="65"/>
        <v/>
      </c>
      <c r="CL75" s="2" t="str">
        <f t="shared" si="65"/>
        <v/>
      </c>
      <c r="CM75" s="2" t="str">
        <f t="shared" si="65"/>
        <v/>
      </c>
      <c r="CN75" s="2" t="str">
        <f t="shared" si="65"/>
        <v/>
      </c>
      <c r="CO75" s="2" t="str">
        <f t="shared" si="65"/>
        <v/>
      </c>
      <c r="CP75" s="2" t="str">
        <f t="shared" si="65"/>
        <v/>
      </c>
      <c r="CQ75" s="2" t="str">
        <f t="shared" si="65"/>
        <v/>
      </c>
      <c r="CR75" s="2" t="str">
        <f t="shared" si="65"/>
        <v/>
      </c>
      <c r="CS75" s="2" t="str">
        <f t="shared" si="65"/>
        <v/>
      </c>
      <c r="CU75" s="2" t="str">
        <f t="shared" si="25"/>
        <v/>
      </c>
      <c r="CV75" s="2" t="str">
        <f t="shared" si="26"/>
        <v/>
      </c>
      <c r="CW75" s="2" t="str">
        <f t="shared" si="27"/>
        <v/>
      </c>
      <c r="CX75" s="2" t="str">
        <f t="shared" si="28"/>
        <v/>
      </c>
      <c r="CY75" s="2" t="str">
        <f t="shared" si="29"/>
        <v/>
      </c>
      <c r="CZ75" s="2" t="str">
        <f t="shared" si="30"/>
        <v/>
      </c>
      <c r="DA75" s="2" t="str">
        <f t="shared" si="31"/>
        <v/>
      </c>
      <c r="DB75" s="2" t="str">
        <f t="shared" si="32"/>
        <v/>
      </c>
      <c r="DC75" s="2" t="str">
        <f t="shared" si="33"/>
        <v/>
      </c>
      <c r="DD75" s="2" t="str">
        <f t="shared" si="34"/>
        <v/>
      </c>
      <c r="DE75" s="2" t="str">
        <f t="shared" si="35"/>
        <v/>
      </c>
      <c r="DF75" s="2" t="str">
        <f t="shared" si="36"/>
        <v/>
      </c>
      <c r="DG75" s="2" t="str">
        <f t="shared" si="37"/>
        <v/>
      </c>
      <c r="DH75" s="2" t="str">
        <f t="shared" si="38"/>
        <v/>
      </c>
      <c r="DI75" s="2" t="str">
        <f t="shared" si="39"/>
        <v/>
      </c>
      <c r="DK75" s="2">
        <f t="shared" si="75"/>
        <v>86.268643994601902</v>
      </c>
      <c r="DL75" s="2">
        <f t="shared" si="75"/>
        <v>89.825960975609746</v>
      </c>
      <c r="DM75" s="2">
        <f t="shared" si="75"/>
        <v>87.282502876590229</v>
      </c>
      <c r="DN75" s="2">
        <f t="shared" si="75"/>
        <v>89.788068292682937</v>
      </c>
      <c r="DO75" s="2">
        <f t="shared" si="75"/>
        <v>81.859183479311383</v>
      </c>
      <c r="DP75" s="2">
        <f t="shared" si="75"/>
        <v>79.101703238527392</v>
      </c>
      <c r="DQ75" s="2">
        <f t="shared" si="75"/>
        <v>80.811243622269217</v>
      </c>
      <c r="DR75" s="2">
        <f t="shared" si="75"/>
        <v>81.276274690425836</v>
      </c>
      <c r="DS75" s="2">
        <f t="shared" si="75"/>
        <v>79.3193243733011</v>
      </c>
      <c r="DT75" s="2">
        <f t="shared" si="75"/>
        <v>82.666743267698493</v>
      </c>
      <c r="DU75" s="2">
        <f t="shared" si="75"/>
        <v>80.646020365718613</v>
      </c>
      <c r="DV75" s="2">
        <f t="shared" si="75"/>
        <v>84.769233766233768</v>
      </c>
      <c r="DW75" s="2">
        <f t="shared" si="75"/>
        <v>82.707459679855049</v>
      </c>
      <c r="DX75" s="2">
        <f t="shared" si="75"/>
        <v>78.224623099154599</v>
      </c>
      <c r="DY75" s="2">
        <f t="shared" si="75"/>
        <v>70.105925484188646</v>
      </c>
      <c r="EA75" s="2">
        <f t="shared" si="76"/>
        <v>67.152728347945427</v>
      </c>
      <c r="EB75" s="2">
        <f t="shared" si="76"/>
        <v>65.383647194022174</v>
      </c>
      <c r="EC75" s="2">
        <f t="shared" si="76"/>
        <v>74.616760277693629</v>
      </c>
      <c r="ED75" s="2">
        <f t="shared" si="76"/>
        <v>76.488182022172367</v>
      </c>
      <c r="EE75" s="2">
        <f t="shared" si="76"/>
        <v>76.678517414405178</v>
      </c>
      <c r="EF75" s="2">
        <f t="shared" si="76"/>
        <v>72.57897270536084</v>
      </c>
      <c r="EG75" s="2">
        <f t="shared" si="76"/>
        <v>75.069875183152689</v>
      </c>
      <c r="EH75" s="2">
        <f t="shared" si="76"/>
        <v>70.646475697596998</v>
      </c>
      <c r="EI75" s="2">
        <f t="shared" si="76"/>
        <v>70.188246672504349</v>
      </c>
      <c r="EJ75" s="2">
        <f t="shared" si="76"/>
        <v>71.279253153952823</v>
      </c>
      <c r="EK75" s="2">
        <f t="shared" si="76"/>
        <v>75.355587768381895</v>
      </c>
      <c r="EL75" s="2">
        <f t="shared" si="76"/>
        <v>74.666199260192329</v>
      </c>
      <c r="EM75" s="2">
        <f t="shared" si="76"/>
        <v>69.008970600283078</v>
      </c>
      <c r="EN75" s="2">
        <f t="shared" si="76"/>
        <v>68.146295600310353</v>
      </c>
      <c r="EO75" s="2">
        <f t="shared" si="76"/>
        <v>66.153867719644623</v>
      </c>
      <c r="EQ75" s="2">
        <f t="shared" si="77"/>
        <v>67.709493063117549</v>
      </c>
      <c r="ER75" s="2">
        <f t="shared" si="77"/>
        <v>68.169604520534506</v>
      </c>
      <c r="ES75" s="2">
        <f t="shared" si="77"/>
        <v>74.332375044944882</v>
      </c>
      <c r="ET75" s="2">
        <f t="shared" si="77"/>
        <v>73.902449447847204</v>
      </c>
      <c r="EU75" s="2">
        <f t="shared" si="77"/>
        <v>73.605662654030226</v>
      </c>
      <c r="EV75" s="2">
        <f t="shared" si="77"/>
        <v>70.801222843042908</v>
      </c>
      <c r="EW75" s="2">
        <f t="shared" si="77"/>
        <v>73.103621070433931</v>
      </c>
      <c r="EX75" s="2">
        <f t="shared" si="77"/>
        <v>70.619302810669282</v>
      </c>
      <c r="EY75" s="2">
        <f t="shared" si="77"/>
        <v>70.760439512987631</v>
      </c>
      <c r="EZ75" s="2">
        <f t="shared" si="77"/>
        <v>71.050566042739661</v>
      </c>
      <c r="FA75" s="2">
        <f t="shared" si="77"/>
        <v>72.71246800045698</v>
      </c>
      <c r="FB75" s="2">
        <f t="shared" si="77"/>
        <v>72.536380194355615</v>
      </c>
      <c r="FC75" s="2">
        <f t="shared" si="77"/>
        <v>68.529940913456628</v>
      </c>
      <c r="FD75" s="2">
        <f t="shared" si="77"/>
        <v>66.893170208152767</v>
      </c>
      <c r="FE75" s="2">
        <f t="shared" si="77"/>
        <v>67.656258856959028</v>
      </c>
      <c r="FG75" s="2">
        <f t="shared" si="78"/>
        <v>0.70004906938430167</v>
      </c>
      <c r="FH75" s="2">
        <f t="shared" si="78"/>
        <v>0.64795268508852688</v>
      </c>
      <c r="FI75" s="2">
        <f t="shared" si="78"/>
        <v>0.6257656372645557</v>
      </c>
      <c r="FJ75" s="2">
        <f t="shared" si="78"/>
        <v>0.64901200762255484</v>
      </c>
      <c r="FK75" s="2">
        <f t="shared" si="78"/>
        <v>0.60492130197568461</v>
      </c>
      <c r="FL75" s="2">
        <f t="shared" si="78"/>
        <v>0.62708840255358311</v>
      </c>
      <c r="FM75" s="2">
        <f t="shared" si="78"/>
        <v>0.58467070692597911</v>
      </c>
      <c r="FN75" s="2">
        <f t="shared" si="78"/>
        <v>0.56337662960559654</v>
      </c>
      <c r="FO75" s="2">
        <f t="shared" si="78"/>
        <v>0.58192737706319753</v>
      </c>
      <c r="FP75" s="2">
        <f t="shared" si="78"/>
        <v>0.58604425863942156</v>
      </c>
      <c r="FQ75" s="2">
        <f t="shared" si="78"/>
        <v>0.54344722630999021</v>
      </c>
      <c r="FR75" s="2">
        <f t="shared" si="78"/>
        <v>0.59745669463514806</v>
      </c>
      <c r="FS75" s="2">
        <f t="shared" si="78"/>
        <v>0.61643516278286925</v>
      </c>
      <c r="FT75" s="2">
        <f t="shared" si="78"/>
        <v>0.6207711881454766</v>
      </c>
      <c r="FU75" s="2">
        <f t="shared" si="78"/>
        <v>0.51424855991511065</v>
      </c>
      <c r="FW75" s="2">
        <f t="shared" si="66"/>
        <v>1.5128151598995903E-5</v>
      </c>
      <c r="FX75" s="2">
        <f t="shared" si="66"/>
        <v>2.405746027552235E-5</v>
      </c>
      <c r="FY75" s="2">
        <f t="shared" si="66"/>
        <v>2.5739488939083281E-5</v>
      </c>
      <c r="FZ75" s="2">
        <f t="shared" si="66"/>
        <v>3.1359099695574261E-5</v>
      </c>
      <c r="GA75" s="2">
        <f t="shared" si="66"/>
        <v>2.9771642424305972E-5</v>
      </c>
      <c r="GB75" s="2">
        <f t="shared" si="66"/>
        <v>3.3291211215980832E-5</v>
      </c>
      <c r="GC75" s="2">
        <f t="shared" si="66"/>
        <v>2.4963044598804035E-5</v>
      </c>
      <c r="GD75" s="2">
        <f t="shared" si="66"/>
        <v>2.1986872197794941E-5</v>
      </c>
      <c r="GE75" s="2">
        <f t="shared" si="66"/>
        <v>2.6832753054842988E-5</v>
      </c>
      <c r="GF75" s="2">
        <f t="shared" si="66"/>
        <v>3.1753324765549027E-5</v>
      </c>
      <c r="GG75" s="2">
        <f t="shared" si="66"/>
        <v>2.9254024645042962E-5</v>
      </c>
      <c r="GH75" s="2">
        <f t="shared" si="66"/>
        <v>3.5394204685658831E-5</v>
      </c>
      <c r="GI75" s="2">
        <f t="shared" si="66"/>
        <v>2.8706285469302889E-5</v>
      </c>
      <c r="GJ75" s="2">
        <f t="shared" si="66"/>
        <v>2.3578516074539311E-5</v>
      </c>
      <c r="GK75" s="2">
        <f t="shared" si="66"/>
        <v>1.4948760681153102E-5</v>
      </c>
      <c r="GM75" s="92">
        <f t="shared" si="67"/>
        <v>0.10403841395297811</v>
      </c>
      <c r="GN75" s="92">
        <f t="shared" si="67"/>
        <v>7.0455440956409335E-2</v>
      </c>
      <c r="GO75" s="92">
        <f t="shared" si="67"/>
        <v>6.2238481995018094E-2</v>
      </c>
      <c r="GP75" s="92">
        <f t="shared" si="67"/>
        <v>7.6460008090332932E-2</v>
      </c>
      <c r="GQ75" s="92">
        <f t="shared" si="67"/>
        <v>5.1647421886511884E-2</v>
      </c>
      <c r="GR75" s="92">
        <f t="shared" si="67"/>
        <v>6.8124958672919275E-2</v>
      </c>
      <c r="GS75" s="92">
        <f t="shared" si="67"/>
        <v>4.1254373466654538E-2</v>
      </c>
      <c r="GT75" s="92">
        <f t="shared" si="67"/>
        <v>3.1622199675387153E-2</v>
      </c>
      <c r="GU75" s="92">
        <f t="shared" si="67"/>
        <v>4.0201808352944547E-2</v>
      </c>
      <c r="GV75" s="92">
        <f t="shared" si="67"/>
        <v>4.3666874856160526E-2</v>
      </c>
      <c r="GW75" s="92">
        <f t="shared" si="67"/>
        <v>2.414887464605623E-2</v>
      </c>
      <c r="GX75" s="92">
        <f t="shared" si="67"/>
        <v>5.020038986678288E-2</v>
      </c>
      <c r="GY75" s="92">
        <f t="shared" si="67"/>
        <v>5.9073691142491017E-2</v>
      </c>
      <c r="GZ75" s="92">
        <f t="shared" si="67"/>
        <v>6.0785597098263512E-2</v>
      </c>
      <c r="HA75" s="92">
        <f t="shared" si="67"/>
        <v>1.5827001682961105E-2</v>
      </c>
      <c r="HC75" s="92">
        <f t="shared" si="72"/>
        <v>1.5559891523528605E-8</v>
      </c>
      <c r="HD75" s="92">
        <f t="shared" si="68"/>
        <v>5.2347658605519492E-8</v>
      </c>
      <c r="HE75" s="92">
        <f t="shared" si="68"/>
        <v>2.8552964424022703E-9</v>
      </c>
      <c r="HF75" s="92">
        <f t="shared" si="68"/>
        <v>9.3518962728778082E-10</v>
      </c>
      <c r="HG75" s="92">
        <f t="shared" si="68"/>
        <v>4.1995811761077396E-10</v>
      </c>
      <c r="HH75" s="92">
        <f t="shared" si="68"/>
        <v>5.5240407804346921E-9</v>
      </c>
      <c r="HI75" s="92">
        <f t="shared" si="68"/>
        <v>8.9470592207106445E-10</v>
      </c>
      <c r="HJ75" s="92">
        <f t="shared" si="68"/>
        <v>6.8915756867650358E-11</v>
      </c>
      <c r="HK75" s="92">
        <f t="shared" si="68"/>
        <v>1.195388752197793E-9</v>
      </c>
      <c r="HL75" s="92">
        <f t="shared" si="68"/>
        <v>2.971288405474672E-9</v>
      </c>
      <c r="HM75" s="92">
        <f t="shared" si="68"/>
        <v>1.1017388060107432E-10</v>
      </c>
      <c r="HN75" s="92">
        <f t="shared" si="68"/>
        <v>4.0478378743512804E-10</v>
      </c>
      <c r="HO75" s="92">
        <f t="shared" si="68"/>
        <v>1.0308323506148726E-8</v>
      </c>
      <c r="HP75" s="92">
        <f t="shared" si="68"/>
        <v>6.1805064027438192E-9</v>
      </c>
      <c r="HQ75" s="92">
        <f t="shared" si="68"/>
        <v>4.7486904887474228E-13</v>
      </c>
      <c r="HS75" s="92">
        <f t="shared" si="69"/>
        <v>3.0580736810545889E-43</v>
      </c>
      <c r="HT75" s="92">
        <f t="shared" si="69"/>
        <v>3.6343849045969064E-39</v>
      </c>
      <c r="HU75" s="92">
        <f t="shared" si="69"/>
        <v>2.162577278332644E-47</v>
      </c>
      <c r="HV75" s="92">
        <f t="shared" si="69"/>
        <v>4.2769799399658918E-50</v>
      </c>
      <c r="HW75" s="92">
        <f t="shared" si="69"/>
        <v>2.0077376882359904E-52</v>
      </c>
      <c r="HX75" s="92">
        <f t="shared" si="69"/>
        <v>2.7250322303107569E-47</v>
      </c>
      <c r="HY75" s="92">
        <f t="shared" si="69"/>
        <v>2.7451834179219934E-51</v>
      </c>
      <c r="HZ75" s="92">
        <f t="shared" si="69"/>
        <v>8.149386960751563E-58</v>
      </c>
      <c r="IA75" s="92">
        <f t="shared" si="69"/>
        <v>1.165887251855989E-50</v>
      </c>
      <c r="IB75" s="92">
        <f t="shared" si="69"/>
        <v>1.1752172231465556E-48</v>
      </c>
      <c r="IC75" s="92">
        <f t="shared" si="69"/>
        <v>3.3298243084605256E-54</v>
      </c>
      <c r="ID75" s="92">
        <f t="shared" si="69"/>
        <v>2.3490493861087741E-53</v>
      </c>
      <c r="IE75" s="92">
        <f t="shared" si="69"/>
        <v>1.3945219935002552E-44</v>
      </c>
      <c r="IF75" s="92">
        <f t="shared" si="69"/>
        <v>1.4677067751116693E-28</v>
      </c>
      <c r="IG75" s="92">
        <f t="shared" si="69"/>
        <v>4.5690091850807079E-26</v>
      </c>
      <c r="II75" s="92">
        <f t="shared" si="70"/>
        <v>4.1424814026069395E-140</v>
      </c>
      <c r="IJ75" s="92">
        <f t="shared" si="70"/>
        <v>9.3887776062045636E-126</v>
      </c>
      <c r="IK75" s="92">
        <f t="shared" si="70"/>
        <v>8.3498611318639228E-154</v>
      </c>
      <c r="IL75" s="92">
        <f t="shared" si="70"/>
        <v>3.8791016113890892E-163</v>
      </c>
      <c r="IM75" s="92">
        <f t="shared" si="70"/>
        <v>6.0728605134189689E-172</v>
      </c>
      <c r="IN75" s="92">
        <f t="shared" si="70"/>
        <v>9.8655914874719749E-157</v>
      </c>
      <c r="IO75" s="92">
        <f t="shared" si="70"/>
        <v>1.6417181863192115E-171</v>
      </c>
      <c r="IP75" s="92">
        <f t="shared" si="70"/>
        <v>5.4746097060843107E-195</v>
      </c>
      <c r="IQ75" s="92">
        <f t="shared" si="70"/>
        <v>4.6510413195851933E-170</v>
      </c>
      <c r="IR75" s="92">
        <f t="shared" si="70"/>
        <v>1.1561149321645615E-162</v>
      </c>
      <c r="IS75" s="92">
        <f t="shared" si="70"/>
        <v>4.7501234289841506E-177</v>
      </c>
      <c r="IT75" s="92">
        <f t="shared" si="70"/>
        <v>4.367872844446649E-176</v>
      </c>
      <c r="IU75" s="92">
        <f t="shared" si="70"/>
        <v>8.0047664078035611E-145</v>
      </c>
      <c r="IV75" s="92">
        <f t="shared" si="70"/>
        <v>4.542061978855851E-110</v>
      </c>
      <c r="IW75" s="92">
        <f t="shared" si="70"/>
        <v>1.5645317528014434E-76</v>
      </c>
      <c r="IY75" s="92">
        <f t="shared" si="71"/>
        <v>0.10403842951286964</v>
      </c>
      <c r="IZ75" s="92">
        <f t="shared" si="71"/>
        <v>7.0455493304067945E-2</v>
      </c>
      <c r="JA75" s="92">
        <f t="shared" si="71"/>
        <v>6.2238484850314538E-2</v>
      </c>
      <c r="JB75" s="92">
        <f t="shared" si="71"/>
        <v>7.6460009025522566E-2</v>
      </c>
      <c r="JC75" s="92">
        <f t="shared" si="71"/>
        <v>5.1647422306470001E-2</v>
      </c>
      <c r="JD75" s="92">
        <f t="shared" si="71"/>
        <v>6.8124964196960056E-2</v>
      </c>
      <c r="JE75" s="92">
        <f t="shared" si="71"/>
        <v>4.1254374361360459E-2</v>
      </c>
      <c r="JF75" s="92">
        <f t="shared" si="71"/>
        <v>3.1622199744302908E-2</v>
      </c>
      <c r="JG75" s="92">
        <f t="shared" si="71"/>
        <v>4.02018095483333E-2</v>
      </c>
      <c r="JH75" s="92">
        <f t="shared" si="71"/>
        <v>4.3666877827448929E-2</v>
      </c>
      <c r="JI75" s="92">
        <f t="shared" si="71"/>
        <v>2.4148874756230111E-2</v>
      </c>
      <c r="JJ75" s="92">
        <f t="shared" si="71"/>
        <v>5.0200390271566669E-2</v>
      </c>
      <c r="JK75" s="92">
        <f t="shared" si="71"/>
        <v>5.9073701450814524E-2</v>
      </c>
      <c r="JL75" s="92">
        <f t="shared" si="71"/>
        <v>6.0785603278769917E-2</v>
      </c>
      <c r="JM75" s="92">
        <f t="shared" si="71"/>
        <v>1.5827001683435975E-2</v>
      </c>
    </row>
    <row r="76" spans="2:273" x14ac:dyDescent="0.25">
      <c r="B76" s="2">
        <v>49</v>
      </c>
      <c r="C76" s="37">
        <v>125.083</v>
      </c>
      <c r="D76" s="37">
        <v>114.762</v>
      </c>
      <c r="E76" s="37">
        <v>119.714</v>
      </c>
      <c r="F76" s="37">
        <v>124.407</v>
      </c>
      <c r="G76" s="37">
        <v>115.732</v>
      </c>
      <c r="H76" s="37">
        <v>116.878</v>
      </c>
      <c r="I76" s="37">
        <v>102.973</v>
      </c>
      <c r="J76" s="37">
        <v>94.7</v>
      </c>
      <c r="K76" s="37">
        <v>100.31</v>
      </c>
      <c r="L76" s="37">
        <v>106.455</v>
      </c>
      <c r="M76" s="37">
        <v>96.682000000000002</v>
      </c>
      <c r="N76" s="37">
        <v>107.386</v>
      </c>
      <c r="O76" s="37">
        <v>107.209</v>
      </c>
      <c r="P76" s="37">
        <v>100.119</v>
      </c>
      <c r="Q76" s="37">
        <v>76.286000000000001</v>
      </c>
      <c r="S76" s="4">
        <f t="shared" si="73"/>
        <v>132.41225478358231</v>
      </c>
      <c r="T76" s="4">
        <f t="shared" si="73"/>
        <v>121.90338596161459</v>
      </c>
      <c r="U76" s="4">
        <f t="shared" si="73"/>
        <v>122.8610060647456</v>
      </c>
      <c r="V76" s="4">
        <f t="shared" si="73"/>
        <v>130.57656966380893</v>
      </c>
      <c r="W76" s="4">
        <f t="shared" si="73"/>
        <v>116.53248694061985</v>
      </c>
      <c r="X76" s="4">
        <f t="shared" si="73"/>
        <v>123.26932734168852</v>
      </c>
      <c r="Y76" s="4">
        <f t="shared" si="73"/>
        <v>108.81243219666551</v>
      </c>
      <c r="Z76" s="4">
        <f t="shared" si="73"/>
        <v>102.07856403834931</v>
      </c>
      <c r="AA76" s="4">
        <f t="shared" si="73"/>
        <v>105.46901417421824</v>
      </c>
      <c r="AB76" s="4">
        <f t="shared" si="73"/>
        <v>109.57090576010883</v>
      </c>
      <c r="AC76" s="4">
        <f t="shared" si="73"/>
        <v>97.537207451097032</v>
      </c>
      <c r="AD76" s="4">
        <f t="shared" si="73"/>
        <v>114.29919432181244</v>
      </c>
      <c r="AE76" s="4">
        <f t="shared" si="73"/>
        <v>114.01699816499162</v>
      </c>
      <c r="AF76" s="4">
        <f t="shared" si="73"/>
        <v>109.9526304625157</v>
      </c>
      <c r="AG76" s="4">
        <f t="shared" si="73"/>
        <v>78.935528143373205</v>
      </c>
      <c r="AI76" s="4">
        <f t="shared" si="74"/>
        <v>-7.3292547835823143</v>
      </c>
      <c r="AJ76" s="4">
        <f t="shared" si="74"/>
        <v>-7.1413859616145885</v>
      </c>
      <c r="AK76" s="4">
        <f t="shared" si="74"/>
        <v>-3.1470060647455966</v>
      </c>
      <c r="AL76" s="4">
        <f t="shared" si="74"/>
        <v>-6.1695696638089288</v>
      </c>
      <c r="AM76" s="4">
        <f t="shared" si="74"/>
        <v>-0.80048694061984804</v>
      </c>
      <c r="AN76" s="4">
        <f t="shared" si="74"/>
        <v>-6.3913273416885232</v>
      </c>
      <c r="AO76" s="4">
        <f t="shared" si="74"/>
        <v>-5.8394321966655127</v>
      </c>
      <c r="AP76" s="4">
        <f t="shared" si="74"/>
        <v>-7.3785640383493103</v>
      </c>
      <c r="AQ76" s="4">
        <f t="shared" si="74"/>
        <v>-5.1590141742182425</v>
      </c>
      <c r="AR76" s="4">
        <f t="shared" si="74"/>
        <v>-3.1159057601088307</v>
      </c>
      <c r="AS76" s="4">
        <f t="shared" si="74"/>
        <v>-0.85520745109703</v>
      </c>
      <c r="AT76" s="4">
        <f t="shared" si="74"/>
        <v>-6.9131943218124405</v>
      </c>
      <c r="AU76" s="4">
        <f t="shared" si="74"/>
        <v>-6.8079981649916164</v>
      </c>
      <c r="AV76" s="4">
        <f t="shared" si="74"/>
        <v>-9.8336304625156998</v>
      </c>
      <c r="AW76" s="4">
        <f t="shared" si="74"/>
        <v>-2.6495281433732032</v>
      </c>
      <c r="AY76" s="2">
        <f t="shared" ref="AY76:BM92" si="79">IF(OR($B76 &lt; C$230, $B76 &gt; C$233), #N/A, ((1-FG76)*DK76) + (FG76 - FW76)*EA76 + (FW76*EQ76))</f>
        <v>72.573311629250185</v>
      </c>
      <c r="AZ76" s="2">
        <f t="shared" si="79"/>
        <v>73.597285398621239</v>
      </c>
      <c r="BA76" s="2">
        <f t="shared" si="79"/>
        <v>79.125047291733921</v>
      </c>
      <c r="BB76" s="2">
        <f t="shared" si="79"/>
        <v>80.917693588760699</v>
      </c>
      <c r="BC76" s="2">
        <f t="shared" si="79"/>
        <v>78.623355056660202</v>
      </c>
      <c r="BD76" s="2">
        <f t="shared" si="79"/>
        <v>74.85758840393315</v>
      </c>
      <c r="BE76" s="2">
        <f t="shared" si="79"/>
        <v>77.328792766472603</v>
      </c>
      <c r="BF76" s="2">
        <f t="shared" si="79"/>
        <v>75.094129134348634</v>
      </c>
      <c r="BG76" s="2">
        <f t="shared" si="79"/>
        <v>73.829202475462921</v>
      </c>
      <c r="BH76" s="2">
        <f t="shared" si="79"/>
        <v>75.781928036413603</v>
      </c>
      <c r="BI76" s="2">
        <f t="shared" si="79"/>
        <v>77.667948965491192</v>
      </c>
      <c r="BJ76" s="2">
        <f t="shared" si="79"/>
        <v>78.530428459571894</v>
      </c>
      <c r="BK76" s="2">
        <f t="shared" si="79"/>
        <v>74.009347856506523</v>
      </c>
      <c r="BL76" s="2">
        <f t="shared" si="79"/>
        <v>71.780134753910474</v>
      </c>
      <c r="BM76" s="2">
        <f t="shared" si="79"/>
        <v>68.010270010652889</v>
      </c>
      <c r="BO76" s="2" t="str">
        <f t="shared" si="9"/>
        <v/>
      </c>
      <c r="BP76" s="2" t="str">
        <f t="shared" si="10"/>
        <v/>
      </c>
      <c r="BQ76" s="2" t="str">
        <f t="shared" si="11"/>
        <v/>
      </c>
      <c r="BR76" s="2" t="str">
        <f t="shared" si="12"/>
        <v/>
      </c>
      <c r="BS76" s="2" t="str">
        <f t="shared" si="13"/>
        <v/>
      </c>
      <c r="BT76" s="2" t="str">
        <f t="shared" si="14"/>
        <v/>
      </c>
      <c r="BU76" s="2" t="str">
        <f t="shared" si="15"/>
        <v/>
      </c>
      <c r="BV76" s="2" t="str">
        <f t="shared" si="16"/>
        <v/>
      </c>
      <c r="BW76" s="2" t="str">
        <f t="shared" si="17"/>
        <v/>
      </c>
      <c r="BX76" s="2" t="str">
        <f t="shared" si="18"/>
        <v/>
      </c>
      <c r="BY76" s="2" t="str">
        <f t="shared" si="19"/>
        <v/>
      </c>
      <c r="BZ76" s="2" t="str">
        <f t="shared" si="20"/>
        <v/>
      </c>
      <c r="CA76" s="2" t="str">
        <f t="shared" si="21"/>
        <v/>
      </c>
      <c r="CB76" s="2" t="str">
        <f t="shared" si="22"/>
        <v/>
      </c>
      <c r="CC76" s="2" t="str">
        <f t="shared" si="23"/>
        <v/>
      </c>
      <c r="CE76" s="2" t="str">
        <f t="shared" ref="CE76:CS92" si="80">IF(AND(IY76 &lt; $CS$22, $B76 &gt; C$231, $B76 &lt; C$232), C76, "")</f>
        <v/>
      </c>
      <c r="CF76" s="2" t="str">
        <f t="shared" si="80"/>
        <v/>
      </c>
      <c r="CG76" s="2" t="str">
        <f t="shared" si="80"/>
        <v/>
      </c>
      <c r="CH76" s="2" t="str">
        <f t="shared" si="80"/>
        <v/>
      </c>
      <c r="CI76" s="2" t="str">
        <f t="shared" si="80"/>
        <v/>
      </c>
      <c r="CJ76" s="2" t="str">
        <f t="shared" si="80"/>
        <v/>
      </c>
      <c r="CK76" s="2" t="str">
        <f t="shared" si="80"/>
        <v/>
      </c>
      <c r="CL76" s="2" t="str">
        <f t="shared" si="80"/>
        <v/>
      </c>
      <c r="CM76" s="2" t="str">
        <f t="shared" si="80"/>
        <v/>
      </c>
      <c r="CN76" s="2" t="str">
        <f t="shared" si="80"/>
        <v/>
      </c>
      <c r="CO76" s="2" t="str">
        <f t="shared" si="80"/>
        <v/>
      </c>
      <c r="CP76" s="2" t="str">
        <f t="shared" si="80"/>
        <v/>
      </c>
      <c r="CQ76" s="2" t="str">
        <f t="shared" si="80"/>
        <v/>
      </c>
      <c r="CR76" s="2" t="str">
        <f t="shared" si="80"/>
        <v/>
      </c>
      <c r="CS76" s="2" t="str">
        <f t="shared" si="80"/>
        <v/>
      </c>
      <c r="CU76" s="2" t="str">
        <f t="shared" si="25"/>
        <v/>
      </c>
      <c r="CV76" s="2" t="str">
        <f t="shared" si="26"/>
        <v/>
      </c>
      <c r="CW76" s="2" t="str">
        <f t="shared" si="27"/>
        <v/>
      </c>
      <c r="CX76" s="2" t="str">
        <f t="shared" si="28"/>
        <v/>
      </c>
      <c r="CY76" s="2" t="str">
        <f t="shared" si="29"/>
        <v/>
      </c>
      <c r="CZ76" s="2" t="str">
        <f t="shared" si="30"/>
        <v/>
      </c>
      <c r="DA76" s="2" t="str">
        <f t="shared" si="31"/>
        <v/>
      </c>
      <c r="DB76" s="2" t="str">
        <f t="shared" si="32"/>
        <v/>
      </c>
      <c r="DC76" s="2" t="str">
        <f t="shared" si="33"/>
        <v/>
      </c>
      <c r="DD76" s="2" t="str">
        <f t="shared" si="34"/>
        <v/>
      </c>
      <c r="DE76" s="2" t="str">
        <f t="shared" si="35"/>
        <v/>
      </c>
      <c r="DF76" s="2" t="str">
        <f t="shared" si="36"/>
        <v/>
      </c>
      <c r="DG76" s="2" t="str">
        <f t="shared" si="37"/>
        <v/>
      </c>
      <c r="DH76" s="2" t="str">
        <f t="shared" si="38"/>
        <v/>
      </c>
      <c r="DI76" s="2" t="str">
        <f t="shared" si="39"/>
        <v/>
      </c>
      <c r="DK76" s="2">
        <f t="shared" si="75"/>
        <v>86.539844804318506</v>
      </c>
      <c r="DL76" s="2">
        <f t="shared" si="75"/>
        <v>90.224777526132385</v>
      </c>
      <c r="DM76" s="2">
        <f t="shared" si="75"/>
        <v>87.625965318855847</v>
      </c>
      <c r="DN76" s="2">
        <f t="shared" si="75"/>
        <v>90.198875609756101</v>
      </c>
      <c r="DO76" s="2">
        <f t="shared" si="75"/>
        <v>82.183771670190282</v>
      </c>
      <c r="DP76" s="2">
        <f t="shared" si="75"/>
        <v>79.285573832482498</v>
      </c>
      <c r="DQ76" s="2">
        <f t="shared" si="75"/>
        <v>81.035402043692756</v>
      </c>
      <c r="DR76" s="2">
        <f t="shared" si="75"/>
        <v>81.520135910601013</v>
      </c>
      <c r="DS76" s="2">
        <f t="shared" si="75"/>
        <v>79.525332376925391</v>
      </c>
      <c r="DT76" s="2">
        <f t="shared" si="75"/>
        <v>82.942722928990122</v>
      </c>
      <c r="DU76" s="2">
        <f t="shared" si="75"/>
        <v>80.904536936498943</v>
      </c>
      <c r="DV76" s="2">
        <f t="shared" si="75"/>
        <v>85.093969948655996</v>
      </c>
      <c r="DW76" s="2">
        <f t="shared" si="75"/>
        <v>83.008025369978867</v>
      </c>
      <c r="DX76" s="2">
        <f t="shared" si="75"/>
        <v>78.49986999972991</v>
      </c>
      <c r="DY76" s="2">
        <f t="shared" si="75"/>
        <v>70.247748550169604</v>
      </c>
      <c r="EA76" s="2">
        <f t="shared" si="76"/>
        <v>67.11559031959888</v>
      </c>
      <c r="EB76" s="2">
        <f t="shared" si="76"/>
        <v>65.357987678433417</v>
      </c>
      <c r="EC76" s="2">
        <f t="shared" si="76"/>
        <v>74.488479266907774</v>
      </c>
      <c r="ED76" s="2">
        <f t="shared" si="76"/>
        <v>76.340171794369468</v>
      </c>
      <c r="EE76" s="2">
        <f t="shared" si="76"/>
        <v>76.50278157299087</v>
      </c>
      <c r="EF76" s="2">
        <f t="shared" si="76"/>
        <v>72.456182938276712</v>
      </c>
      <c r="EG76" s="2">
        <f t="shared" si="76"/>
        <v>74.927515794359365</v>
      </c>
      <c r="EH76" s="2">
        <f t="shared" si="76"/>
        <v>70.552107231488932</v>
      </c>
      <c r="EI76" s="2">
        <f t="shared" si="76"/>
        <v>70.096992960021709</v>
      </c>
      <c r="EJ76" s="2">
        <f t="shared" si="76"/>
        <v>71.168927410069116</v>
      </c>
      <c r="EK76" s="2">
        <f t="shared" si="76"/>
        <v>75.188271315682087</v>
      </c>
      <c r="EL76" s="2">
        <f t="shared" si="76"/>
        <v>74.49740929372318</v>
      </c>
      <c r="EM76" s="2">
        <f t="shared" si="76"/>
        <v>68.902791953099964</v>
      </c>
      <c r="EN76" s="2">
        <f t="shared" si="76"/>
        <v>68.036304278665995</v>
      </c>
      <c r="EO76" s="2">
        <f t="shared" si="76"/>
        <v>66.082700587430679</v>
      </c>
      <c r="EQ76" s="2">
        <f t="shared" si="77"/>
        <v>67.664093529692295</v>
      </c>
      <c r="ER76" s="2">
        <f t="shared" si="77"/>
        <v>68.100496489724023</v>
      </c>
      <c r="ES76" s="2">
        <f t="shared" si="77"/>
        <v>74.208446880241212</v>
      </c>
      <c r="ET76" s="2">
        <f t="shared" si="77"/>
        <v>73.795298038809761</v>
      </c>
      <c r="EU76" s="2">
        <f t="shared" si="77"/>
        <v>73.481567759604289</v>
      </c>
      <c r="EV76" s="2">
        <f t="shared" si="77"/>
        <v>70.707030783421288</v>
      </c>
      <c r="EW76" s="2">
        <f t="shared" si="77"/>
        <v>72.993100943115309</v>
      </c>
      <c r="EX76" s="2">
        <f t="shared" si="77"/>
        <v>70.52530950389891</v>
      </c>
      <c r="EY76" s="2">
        <f t="shared" si="77"/>
        <v>70.660097416801563</v>
      </c>
      <c r="EZ76" s="2">
        <f t="shared" si="77"/>
        <v>70.943375160897489</v>
      </c>
      <c r="FA76" s="2">
        <f t="shared" si="77"/>
        <v>72.588257031670594</v>
      </c>
      <c r="FB76" s="2">
        <f t="shared" si="77"/>
        <v>72.403816220336878</v>
      </c>
      <c r="FC76" s="2">
        <f t="shared" si="77"/>
        <v>68.430742153912163</v>
      </c>
      <c r="FD76" s="2">
        <f t="shared" si="77"/>
        <v>66.802709613884204</v>
      </c>
      <c r="FE76" s="2">
        <f t="shared" si="77"/>
        <v>67.557337970922958</v>
      </c>
      <c r="FG76" s="2">
        <f t="shared" si="78"/>
        <v>0.7190259108498781</v>
      </c>
      <c r="FH76" s="2">
        <f t="shared" si="78"/>
        <v>0.66866550014687365</v>
      </c>
      <c r="FI76" s="2">
        <f t="shared" si="78"/>
        <v>0.64707281821138174</v>
      </c>
      <c r="FJ76" s="2">
        <f t="shared" si="78"/>
        <v>0.66969426870703341</v>
      </c>
      <c r="FK76" s="2">
        <f t="shared" si="78"/>
        <v>0.62670730427700516</v>
      </c>
      <c r="FL76" s="2">
        <f t="shared" si="78"/>
        <v>0.64836259161230658</v>
      </c>
      <c r="FM76" s="2">
        <f t="shared" si="78"/>
        <v>0.60684763571744005</v>
      </c>
      <c r="FN76" s="2">
        <f t="shared" si="78"/>
        <v>0.5858852413878779</v>
      </c>
      <c r="FO76" s="2">
        <f t="shared" si="78"/>
        <v>0.60415161323118105</v>
      </c>
      <c r="FP76" s="2">
        <f t="shared" si="78"/>
        <v>0.60819699374589564</v>
      </c>
      <c r="FQ76" s="2">
        <f t="shared" si="78"/>
        <v>0.56619212381562112</v>
      </c>
      <c r="FR76" s="2">
        <f t="shared" si="78"/>
        <v>0.61939533523149715</v>
      </c>
      <c r="FS76" s="2">
        <f t="shared" si="78"/>
        <v>0.63796623490063242</v>
      </c>
      <c r="FT76" s="2">
        <f t="shared" si="78"/>
        <v>0.64220013831769507</v>
      </c>
      <c r="FU76" s="2">
        <f t="shared" si="78"/>
        <v>0.53720935035218598</v>
      </c>
      <c r="FW76" s="2">
        <f t="shared" ref="FW76:GK92" si="81">POWER(10,($B76-C$232)/C$229)/(1+POWER(10,($B76-C$232)/C$229))</f>
        <v>1.6587664165941759E-5</v>
      </c>
      <c r="FX76" s="2">
        <f t="shared" si="81"/>
        <v>2.6378419421842276E-5</v>
      </c>
      <c r="FY76" s="2">
        <f t="shared" si="81"/>
        <v>2.8222718316112319E-5</v>
      </c>
      <c r="FZ76" s="2">
        <f t="shared" si="81"/>
        <v>3.4384465037731733E-5</v>
      </c>
      <c r="GA76" s="2">
        <f t="shared" si="81"/>
        <v>3.2643863018186502E-5</v>
      </c>
      <c r="GB76" s="2">
        <f t="shared" si="81"/>
        <v>3.6502969978507017E-5</v>
      </c>
      <c r="GC76" s="2">
        <f t="shared" si="81"/>
        <v>2.7371368191022412E-5</v>
      </c>
      <c r="GD76" s="2">
        <f t="shared" si="81"/>
        <v>2.4108074826924405E-5</v>
      </c>
      <c r="GE76" s="2">
        <f t="shared" si="81"/>
        <v>2.9421452501591107E-5</v>
      </c>
      <c r="GF76" s="2">
        <f t="shared" si="81"/>
        <v>3.4816721599329667E-5</v>
      </c>
      <c r="GG76" s="2">
        <f t="shared" si="81"/>
        <v>3.207630964133362E-5</v>
      </c>
      <c r="GH76" s="2">
        <f t="shared" si="81"/>
        <v>3.8808841184425269E-5</v>
      </c>
      <c r="GI76" s="2">
        <f t="shared" si="81"/>
        <v>3.1475728936356838E-5</v>
      </c>
      <c r="GJ76" s="2">
        <f t="shared" si="81"/>
        <v>2.5853269961797181E-5</v>
      </c>
      <c r="GK76" s="2">
        <f t="shared" si="81"/>
        <v>1.6390966506712063E-5</v>
      </c>
      <c r="GM76" s="92">
        <f t="shared" ref="GM76:HA92" si="82" xml:space="preserve"> _xlfn.NORM.DIST($B76, C$7, ABS(C$11), TRUE) * _xlfn.NORM.DIST(($B76 - C$7)*C$15, 0, ABS(C$11), TRUE) * 2</f>
        <v>0.12587872280505419</v>
      </c>
      <c r="GN76" s="92">
        <f t="shared" si="82"/>
        <v>8.826111877361946E-2</v>
      </c>
      <c r="GO76" s="92">
        <f t="shared" si="82"/>
        <v>7.9988048009066573E-2</v>
      </c>
      <c r="GP76" s="92">
        <f t="shared" si="82"/>
        <v>9.6419180188106093E-2</v>
      </c>
      <c r="GQ76" s="92">
        <f t="shared" si="82"/>
        <v>6.7805056186836868E-2</v>
      </c>
      <c r="GR76" s="92">
        <f t="shared" si="82"/>
        <v>8.8302976102973968E-2</v>
      </c>
      <c r="GS76" s="92">
        <f t="shared" si="82"/>
        <v>5.5195515995582034E-2</v>
      </c>
      <c r="GT76" s="92">
        <f t="shared" si="82"/>
        <v>4.3138043710631069E-2</v>
      </c>
      <c r="GU76" s="92">
        <f t="shared" si="82"/>
        <v>5.4004436973598108E-2</v>
      </c>
      <c r="GV76" s="92">
        <f t="shared" si="82"/>
        <v>5.8840888683187709E-2</v>
      </c>
      <c r="GW76" s="92">
        <f t="shared" si="82"/>
        <v>3.3577800964489875E-2</v>
      </c>
      <c r="GX76" s="92">
        <f t="shared" si="82"/>
        <v>6.6967383910109021E-2</v>
      </c>
      <c r="GY76" s="92">
        <f t="shared" si="82"/>
        <v>7.6932502139333045E-2</v>
      </c>
      <c r="GZ76" s="92">
        <f t="shared" si="82"/>
        <v>7.8704036556646706E-2</v>
      </c>
      <c r="HA76" s="92">
        <f t="shared" si="82"/>
        <v>2.3078491557402485E-2</v>
      </c>
      <c r="HC76" s="92">
        <f t="shared" si="72"/>
        <v>3.3398546509671379E-8</v>
      </c>
      <c r="HD76" s="92">
        <f t="shared" si="68"/>
        <v>1.0837082485834732E-7</v>
      </c>
      <c r="HE76" s="92">
        <f t="shared" si="68"/>
        <v>6.887872597081075E-9</v>
      </c>
      <c r="HF76" s="92">
        <f t="shared" si="68"/>
        <v>2.4205070784984097E-9</v>
      </c>
      <c r="HG76" s="92">
        <f t="shared" si="68"/>
        <v>1.1311557406176023E-9</v>
      </c>
      <c r="HH76" s="92">
        <f t="shared" si="68"/>
        <v>1.35160728670097E-8</v>
      </c>
      <c r="HI76" s="92">
        <f t="shared" si="68"/>
        <v>2.3259982979815382E-9</v>
      </c>
      <c r="HJ76" s="92">
        <f t="shared" si="68"/>
        <v>2.0081977755808204E-10</v>
      </c>
      <c r="HK76" s="92">
        <f t="shared" si="68"/>
        <v>3.0935060934712983E-9</v>
      </c>
      <c r="HL76" s="92">
        <f t="shared" si="68"/>
        <v>7.4765033007639379E-9</v>
      </c>
      <c r="HM76" s="92">
        <f t="shared" si="68"/>
        <v>3.1037882357401197E-10</v>
      </c>
      <c r="HN76" s="92">
        <f t="shared" si="68"/>
        <v>1.1229065025261744E-9</v>
      </c>
      <c r="HO76" s="92">
        <f t="shared" si="68"/>
        <v>2.3720335592523582E-8</v>
      </c>
      <c r="HP76" s="92">
        <f t="shared" si="68"/>
        <v>1.4382820709455796E-8</v>
      </c>
      <c r="HQ76" s="92">
        <f t="shared" si="68"/>
        <v>1.667585791699603E-12</v>
      </c>
      <c r="HS76" s="92">
        <f t="shared" ref="HS76:IG92" si="83" xml:space="preserve"> _xlfn.NORM.DIST($B76, C$9, ABS(C$13), TRUE) * _xlfn.NORM.DIST(($B76 - C$9)*C$17, 0, ABS(C$13), TRUE) * 2</f>
        <v>2.6748927755266736E-42</v>
      </c>
      <c r="HT76" s="92">
        <f t="shared" si="83"/>
        <v>2.7817822351414865E-38</v>
      </c>
      <c r="HU76" s="92">
        <f t="shared" si="83"/>
        <v>2.6419509617820196E-46</v>
      </c>
      <c r="HV76" s="92">
        <f t="shared" si="83"/>
        <v>6.3859271655888396E-49</v>
      </c>
      <c r="HW76" s="92">
        <f t="shared" si="83"/>
        <v>3.3945422096156282E-51</v>
      </c>
      <c r="HX76" s="92">
        <f t="shared" si="83"/>
        <v>3.6197097274702018E-46</v>
      </c>
      <c r="HY76" s="92">
        <f t="shared" si="83"/>
        <v>4.2781465559863471E-50</v>
      </c>
      <c r="HZ76" s="92">
        <f t="shared" si="83"/>
        <v>1.771959149619311E-56</v>
      </c>
      <c r="IA76" s="92">
        <f t="shared" si="83"/>
        <v>1.7978788298371664E-49</v>
      </c>
      <c r="IB76" s="92">
        <f t="shared" si="83"/>
        <v>1.6839569389490178E-47</v>
      </c>
      <c r="IC76" s="92">
        <f t="shared" si="83"/>
        <v>6.1412954714140951E-53</v>
      </c>
      <c r="ID76" s="92">
        <f t="shared" si="83"/>
        <v>4.4274905667808539E-52</v>
      </c>
      <c r="IE76" s="92">
        <f t="shared" si="83"/>
        <v>1.5019454779228352E-43</v>
      </c>
      <c r="IF76" s="92">
        <f t="shared" si="83"/>
        <v>6.2855477800541104E-28</v>
      </c>
      <c r="IG76" s="92">
        <f t="shared" si="83"/>
        <v>1.614894799479898E-25</v>
      </c>
      <c r="II76" s="92">
        <f t="shared" ref="II76:IW92" si="84" xml:space="preserve"> _xlfn.NORM.DIST($B76, C$10, ABS(C$14), TRUE) * _xlfn.NORM.DIST(($B76 - C$10)*C$18, 0, ABS(C$14), TRUE) * 2</f>
        <v>7.9393100421622567E-138</v>
      </c>
      <c r="IJ76" s="92">
        <f t="shared" si="84"/>
        <v>1.2796822855865519E-123</v>
      </c>
      <c r="IK76" s="92">
        <f t="shared" si="84"/>
        <v>3.5961509920548677E-151</v>
      </c>
      <c r="IL76" s="92">
        <f t="shared" si="84"/>
        <v>2.7393819611352701E-160</v>
      </c>
      <c r="IM76" s="92">
        <f t="shared" si="84"/>
        <v>5.9281673683156532E-169</v>
      </c>
      <c r="IN76" s="92">
        <f t="shared" si="84"/>
        <v>5.5682311553577177E-154</v>
      </c>
      <c r="IO76" s="92">
        <f t="shared" si="84"/>
        <v>1.4056733129612811E-168</v>
      </c>
      <c r="IP76" s="92">
        <f t="shared" si="84"/>
        <v>1.089907385131041E-191</v>
      </c>
      <c r="IQ76" s="92">
        <f t="shared" si="84"/>
        <v>3.9345932437503377E-167</v>
      </c>
      <c r="IR76" s="92">
        <f t="shared" si="84"/>
        <v>8.0715601084782672E-160</v>
      </c>
      <c r="IS76" s="92">
        <f t="shared" si="84"/>
        <v>5.6341739397441054E-174</v>
      </c>
      <c r="IT76" s="92">
        <f t="shared" si="84"/>
        <v>5.6763561947115699E-173</v>
      </c>
      <c r="IU76" s="92">
        <f t="shared" si="84"/>
        <v>2.5561933449540655E-142</v>
      </c>
      <c r="IV76" s="92">
        <f t="shared" si="84"/>
        <v>3.2980160224764376E-108</v>
      </c>
      <c r="IW76" s="92">
        <f t="shared" si="84"/>
        <v>2.672896320219007E-75</v>
      </c>
      <c r="IY76" s="92">
        <f t="shared" ref="IY76:JM92" si="85">GM76+HC76+HS76+II76</f>
        <v>0.1258787562036007</v>
      </c>
      <c r="IZ76" s="92">
        <f t="shared" si="85"/>
        <v>8.8261227144444315E-2</v>
      </c>
      <c r="JA76" s="92">
        <f t="shared" si="85"/>
        <v>7.9988054896939165E-2</v>
      </c>
      <c r="JB76" s="92">
        <f t="shared" si="85"/>
        <v>9.6419182608613166E-2</v>
      </c>
      <c r="JC76" s="92">
        <f t="shared" si="85"/>
        <v>6.7805057317992606E-2</v>
      </c>
      <c r="JD76" s="92">
        <f t="shared" si="85"/>
        <v>8.830298961904684E-2</v>
      </c>
      <c r="JE76" s="92">
        <f t="shared" si="85"/>
        <v>5.5195518321580331E-2</v>
      </c>
      <c r="JF76" s="92">
        <f t="shared" si="85"/>
        <v>4.3138043911450846E-2</v>
      </c>
      <c r="JG76" s="92">
        <f t="shared" si="85"/>
        <v>5.4004440067104198E-2</v>
      </c>
      <c r="JH76" s="92">
        <f t="shared" si="85"/>
        <v>5.8840896159691007E-2</v>
      </c>
      <c r="JI76" s="92">
        <f t="shared" si="85"/>
        <v>3.3577801274868702E-2</v>
      </c>
      <c r="JJ76" s="92">
        <f t="shared" si="85"/>
        <v>6.6967385033015525E-2</v>
      </c>
      <c r="JK76" s="92">
        <f t="shared" si="85"/>
        <v>7.6932525859668643E-2</v>
      </c>
      <c r="JL76" s="92">
        <f t="shared" si="85"/>
        <v>7.8704050939467418E-2</v>
      </c>
      <c r="JM76" s="92">
        <f t="shared" si="85"/>
        <v>2.3078491559070071E-2</v>
      </c>
    </row>
    <row r="77" spans="2:273" x14ac:dyDescent="0.25">
      <c r="B77" s="2">
        <v>50</v>
      </c>
      <c r="C77" s="37">
        <v>137.833</v>
      </c>
      <c r="D77" s="37">
        <v>123.976</v>
      </c>
      <c r="E77" s="37">
        <v>130.595</v>
      </c>
      <c r="F77" s="37">
        <v>137.44399999999999</v>
      </c>
      <c r="G77" s="37">
        <v>125.04900000000001</v>
      </c>
      <c r="H77" s="37">
        <v>128.756</v>
      </c>
      <c r="I77" s="37">
        <v>110.595</v>
      </c>
      <c r="J77" s="37">
        <v>101.533</v>
      </c>
      <c r="K77" s="37">
        <v>109</v>
      </c>
      <c r="L77" s="37">
        <v>115.386</v>
      </c>
      <c r="M77" s="37">
        <v>98.954999999999998</v>
      </c>
      <c r="N77" s="37">
        <v>114.773</v>
      </c>
      <c r="O77" s="37">
        <v>114.791</v>
      </c>
      <c r="P77" s="37">
        <v>111.881</v>
      </c>
      <c r="Q77" s="37">
        <v>79.451999999999998</v>
      </c>
      <c r="S77" s="4">
        <f t="shared" si="73"/>
        <v>141.15815593764833</v>
      </c>
      <c r="T77" s="4">
        <f t="shared" si="73"/>
        <v>130.59964631518778</v>
      </c>
      <c r="U77" s="4">
        <f t="shared" si="73"/>
        <v>131.9181967402665</v>
      </c>
      <c r="V77" s="4">
        <f t="shared" si="73"/>
        <v>139.8498397736449</v>
      </c>
      <c r="W77" s="4">
        <f t="shared" si="73"/>
        <v>125.34292331615421</v>
      </c>
      <c r="X77" s="4">
        <f t="shared" si="73"/>
        <v>133.64517917312796</v>
      </c>
      <c r="Y77" s="4">
        <f t="shared" si="73"/>
        <v>116.79122284833242</v>
      </c>
      <c r="Z77" s="4">
        <f t="shared" si="73"/>
        <v>109.48143532082977</v>
      </c>
      <c r="AA77" s="4">
        <f t="shared" si="73"/>
        <v>113.57712728560638</v>
      </c>
      <c r="AB77" s="4">
        <f t="shared" si="73"/>
        <v>118.23320417660189</v>
      </c>
      <c r="AC77" s="4">
        <f t="shared" si="73"/>
        <v>103.50022956178736</v>
      </c>
      <c r="AD77" s="4">
        <f t="shared" si="73"/>
        <v>123.03808728198021</v>
      </c>
      <c r="AE77" s="4">
        <f t="shared" si="73"/>
        <v>122.7678139087171</v>
      </c>
      <c r="AF77" s="4">
        <f t="shared" si="73"/>
        <v>118.13735102087885</v>
      </c>
      <c r="AG77" s="4">
        <f t="shared" si="73"/>
        <v>82.832012702841737</v>
      </c>
      <c r="AI77" s="4">
        <f t="shared" si="74"/>
        <v>-3.3251559376483328</v>
      </c>
      <c r="AJ77" s="4">
        <f t="shared" si="74"/>
        <v>-6.6236463151877842</v>
      </c>
      <c r="AK77" s="4">
        <f t="shared" si="74"/>
        <v>-1.3231967402664964</v>
      </c>
      <c r="AL77" s="4">
        <f t="shared" si="74"/>
        <v>-2.4058397736449137</v>
      </c>
      <c r="AM77" s="4">
        <f t="shared" si="74"/>
        <v>-0.2939233161542063</v>
      </c>
      <c r="AN77" s="4">
        <f t="shared" si="74"/>
        <v>-4.8891791731279568</v>
      </c>
      <c r="AO77" s="4">
        <f t="shared" si="74"/>
        <v>-6.1962228483324253</v>
      </c>
      <c r="AP77" s="4">
        <f t="shared" si="74"/>
        <v>-7.9484353208297733</v>
      </c>
      <c r="AQ77" s="4">
        <f t="shared" si="74"/>
        <v>-4.5771272856063803</v>
      </c>
      <c r="AR77" s="4">
        <f t="shared" si="74"/>
        <v>-2.8472041766018918</v>
      </c>
      <c r="AS77" s="4">
        <f t="shared" si="74"/>
        <v>-4.5452295617873659</v>
      </c>
      <c r="AT77" s="4">
        <f t="shared" si="74"/>
        <v>-8.2650872819802146</v>
      </c>
      <c r="AU77" s="4">
        <f t="shared" si="74"/>
        <v>-7.9768139087171051</v>
      </c>
      <c r="AV77" s="4">
        <f t="shared" si="74"/>
        <v>-6.2563510208788529</v>
      </c>
      <c r="AW77" s="4">
        <f t="shared" si="74"/>
        <v>-3.3800127028417393</v>
      </c>
      <c r="AY77" s="2">
        <f t="shared" si="79"/>
        <v>72.263146334517785</v>
      </c>
      <c r="AZ77" s="2">
        <f t="shared" si="79"/>
        <v>73.204437512437408</v>
      </c>
      <c r="BA77" s="2">
        <f t="shared" si="79"/>
        <v>78.881027960293096</v>
      </c>
      <c r="BB77" s="2">
        <f t="shared" si="79"/>
        <v>80.665241311867035</v>
      </c>
      <c r="BC77" s="2">
        <f t="shared" si="79"/>
        <v>78.502817458812359</v>
      </c>
      <c r="BD77" s="2">
        <f t="shared" si="79"/>
        <v>74.694903367732977</v>
      </c>
      <c r="BE77" s="2">
        <f t="shared" si="79"/>
        <v>77.189740671513491</v>
      </c>
      <c r="BF77" s="2">
        <f t="shared" si="79"/>
        <v>74.8893301102555</v>
      </c>
      <c r="BG77" s="2">
        <f t="shared" si="79"/>
        <v>73.643581125539939</v>
      </c>
      <c r="BH77" s="2">
        <f t="shared" si="79"/>
        <v>75.558889987541747</v>
      </c>
      <c r="BI77" s="2">
        <f t="shared" si="79"/>
        <v>77.547346172736027</v>
      </c>
      <c r="BJ77" s="2">
        <f t="shared" si="79"/>
        <v>78.311458254236399</v>
      </c>
      <c r="BK77" s="2">
        <f t="shared" si="79"/>
        <v>73.745800570332548</v>
      </c>
      <c r="BL77" s="2">
        <f t="shared" si="79"/>
        <v>71.581507292308899</v>
      </c>
      <c r="BM77" s="2">
        <f t="shared" si="79"/>
        <v>67.937837538220819</v>
      </c>
      <c r="BO77" s="2" t="str">
        <f t="shared" si="9"/>
        <v/>
      </c>
      <c r="BP77" s="2" t="str">
        <f t="shared" si="10"/>
        <v/>
      </c>
      <c r="BQ77" s="2" t="str">
        <f t="shared" si="11"/>
        <v/>
      </c>
      <c r="BR77" s="2" t="str">
        <f t="shared" si="12"/>
        <v/>
      </c>
      <c r="BS77" s="2" t="str">
        <f t="shared" si="13"/>
        <v/>
      </c>
      <c r="BT77" s="2" t="str">
        <f t="shared" si="14"/>
        <v/>
      </c>
      <c r="BU77" s="2" t="str">
        <f t="shared" si="15"/>
        <v/>
      </c>
      <c r="BV77" s="2" t="str">
        <f t="shared" si="16"/>
        <v/>
      </c>
      <c r="BW77" s="2" t="str">
        <f t="shared" si="17"/>
        <v/>
      </c>
      <c r="BX77" s="2" t="str">
        <f t="shared" si="18"/>
        <v/>
      </c>
      <c r="BY77" s="2" t="str">
        <f t="shared" si="19"/>
        <v/>
      </c>
      <c r="BZ77" s="2" t="str">
        <f t="shared" si="20"/>
        <v/>
      </c>
      <c r="CA77" s="2" t="str">
        <f t="shared" si="21"/>
        <v/>
      </c>
      <c r="CB77" s="2" t="str">
        <f t="shared" si="22"/>
        <v/>
      </c>
      <c r="CC77" s="2" t="str">
        <f t="shared" si="23"/>
        <v/>
      </c>
      <c r="CE77" s="2" t="str">
        <f t="shared" si="80"/>
        <v/>
      </c>
      <c r="CF77" s="2" t="str">
        <f t="shared" si="80"/>
        <v/>
      </c>
      <c r="CG77" s="2" t="str">
        <f t="shared" si="80"/>
        <v/>
      </c>
      <c r="CH77" s="2" t="str">
        <f t="shared" si="80"/>
        <v/>
      </c>
      <c r="CI77" s="2" t="str">
        <f t="shared" si="80"/>
        <v/>
      </c>
      <c r="CJ77" s="2" t="str">
        <f t="shared" si="80"/>
        <v/>
      </c>
      <c r="CK77" s="2" t="str">
        <f t="shared" si="80"/>
        <v/>
      </c>
      <c r="CL77" s="2" t="str">
        <f t="shared" si="80"/>
        <v/>
      </c>
      <c r="CM77" s="2" t="str">
        <f t="shared" si="80"/>
        <v/>
      </c>
      <c r="CN77" s="2" t="str">
        <f t="shared" si="80"/>
        <v/>
      </c>
      <c r="CO77" s="2" t="str">
        <f t="shared" si="80"/>
        <v/>
      </c>
      <c r="CP77" s="2" t="str">
        <f t="shared" si="80"/>
        <v/>
      </c>
      <c r="CQ77" s="2" t="str">
        <f t="shared" si="80"/>
        <v/>
      </c>
      <c r="CR77" s="2" t="str">
        <f t="shared" si="80"/>
        <v/>
      </c>
      <c r="CS77" s="2" t="str">
        <f t="shared" si="80"/>
        <v/>
      </c>
      <c r="CU77" s="2" t="str">
        <f t="shared" si="25"/>
        <v/>
      </c>
      <c r="CV77" s="2" t="str">
        <f t="shared" si="26"/>
        <v/>
      </c>
      <c r="CW77" s="2" t="str">
        <f t="shared" si="27"/>
        <v/>
      </c>
      <c r="CX77" s="2" t="str">
        <f t="shared" si="28"/>
        <v/>
      </c>
      <c r="CY77" s="2" t="str">
        <f t="shared" si="29"/>
        <v/>
      </c>
      <c r="CZ77" s="2" t="str">
        <f t="shared" si="30"/>
        <v/>
      </c>
      <c r="DA77" s="2" t="str">
        <f t="shared" si="31"/>
        <v/>
      </c>
      <c r="DB77" s="2" t="str">
        <f t="shared" si="32"/>
        <v/>
      </c>
      <c r="DC77" s="2" t="str">
        <f t="shared" si="33"/>
        <v/>
      </c>
      <c r="DD77" s="2" t="str">
        <f t="shared" si="34"/>
        <v/>
      </c>
      <c r="DE77" s="2" t="str">
        <f t="shared" si="35"/>
        <v/>
      </c>
      <c r="DF77" s="2" t="str">
        <f t="shared" si="36"/>
        <v/>
      </c>
      <c r="DG77" s="2" t="str">
        <f t="shared" si="37"/>
        <v/>
      </c>
      <c r="DH77" s="2" t="str">
        <f t="shared" si="38"/>
        <v/>
      </c>
      <c r="DI77" s="2" t="str">
        <f t="shared" si="39"/>
        <v/>
      </c>
      <c r="DK77" s="2">
        <f t="shared" si="75"/>
        <v>86.811045614035095</v>
      </c>
      <c r="DL77" s="2">
        <f t="shared" si="75"/>
        <v>90.623594076655039</v>
      </c>
      <c r="DM77" s="2">
        <f t="shared" si="75"/>
        <v>87.969427761121466</v>
      </c>
      <c r="DN77" s="2">
        <f t="shared" si="75"/>
        <v>90.609682926829279</v>
      </c>
      <c r="DO77" s="2">
        <f t="shared" si="75"/>
        <v>82.508359861069167</v>
      </c>
      <c r="DP77" s="2">
        <f t="shared" si="75"/>
        <v>79.469444426437605</v>
      </c>
      <c r="DQ77" s="2">
        <f t="shared" si="75"/>
        <v>81.259560465116294</v>
      </c>
      <c r="DR77" s="2">
        <f t="shared" si="75"/>
        <v>81.763997130776175</v>
      </c>
      <c r="DS77" s="2">
        <f t="shared" si="75"/>
        <v>79.731340380549668</v>
      </c>
      <c r="DT77" s="2">
        <f t="shared" si="75"/>
        <v>83.218702590281751</v>
      </c>
      <c r="DU77" s="2">
        <f t="shared" si="75"/>
        <v>81.163053507279272</v>
      </c>
      <c r="DV77" s="2">
        <f t="shared" si="75"/>
        <v>85.418706131078224</v>
      </c>
      <c r="DW77" s="2">
        <f t="shared" si="75"/>
        <v>83.3085910601027</v>
      </c>
      <c r="DX77" s="2">
        <f t="shared" si="75"/>
        <v>78.775116900305235</v>
      </c>
      <c r="DY77" s="2">
        <f t="shared" si="75"/>
        <v>70.389571616150562</v>
      </c>
      <c r="EA77" s="2">
        <f t="shared" si="76"/>
        <v>67.078452291252333</v>
      </c>
      <c r="EB77" s="2">
        <f t="shared" si="76"/>
        <v>65.332328162844647</v>
      </c>
      <c r="EC77" s="2">
        <f t="shared" si="76"/>
        <v>74.360198256121933</v>
      </c>
      <c r="ED77" s="2">
        <f t="shared" si="76"/>
        <v>76.192161566566568</v>
      </c>
      <c r="EE77" s="2">
        <f t="shared" si="76"/>
        <v>76.327045731576561</v>
      </c>
      <c r="EF77" s="2">
        <f t="shared" si="76"/>
        <v>72.333393171192583</v>
      </c>
      <c r="EG77" s="2">
        <f t="shared" si="76"/>
        <v>74.785156405566028</v>
      </c>
      <c r="EH77" s="2">
        <f t="shared" si="76"/>
        <v>70.457738765380867</v>
      </c>
      <c r="EI77" s="2">
        <f t="shared" si="76"/>
        <v>70.005739247539083</v>
      </c>
      <c r="EJ77" s="2">
        <f t="shared" si="76"/>
        <v>71.05860166618541</v>
      </c>
      <c r="EK77" s="2">
        <f t="shared" si="76"/>
        <v>75.020954862982279</v>
      </c>
      <c r="EL77" s="2">
        <f t="shared" si="76"/>
        <v>74.328619327254032</v>
      </c>
      <c r="EM77" s="2">
        <f t="shared" si="76"/>
        <v>68.796613305916836</v>
      </c>
      <c r="EN77" s="2">
        <f t="shared" si="76"/>
        <v>67.926312957021622</v>
      </c>
      <c r="EO77" s="2">
        <f t="shared" si="76"/>
        <v>66.011533455216721</v>
      </c>
      <c r="EQ77" s="2">
        <f t="shared" si="77"/>
        <v>67.618693996267041</v>
      </c>
      <c r="ER77" s="2">
        <f t="shared" si="77"/>
        <v>68.03138845891354</v>
      </c>
      <c r="ES77" s="2">
        <f t="shared" si="77"/>
        <v>74.084518715537541</v>
      </c>
      <c r="ET77" s="2">
        <f t="shared" si="77"/>
        <v>73.688146629772334</v>
      </c>
      <c r="EU77" s="2">
        <f t="shared" si="77"/>
        <v>73.357472865178352</v>
      </c>
      <c r="EV77" s="2">
        <f t="shared" si="77"/>
        <v>70.612838723799683</v>
      </c>
      <c r="EW77" s="2">
        <f t="shared" si="77"/>
        <v>72.882580815796686</v>
      </c>
      <c r="EX77" s="2">
        <f t="shared" si="77"/>
        <v>70.431316197128538</v>
      </c>
      <c r="EY77" s="2">
        <f t="shared" si="77"/>
        <v>70.559755320615494</v>
      </c>
      <c r="EZ77" s="2">
        <f t="shared" si="77"/>
        <v>70.836184279055317</v>
      </c>
      <c r="FA77" s="2">
        <f t="shared" si="77"/>
        <v>72.464046062884222</v>
      </c>
      <c r="FB77" s="2">
        <f t="shared" si="77"/>
        <v>72.271252246318156</v>
      </c>
      <c r="FC77" s="2">
        <f t="shared" si="77"/>
        <v>68.331543394367714</v>
      </c>
      <c r="FD77" s="2">
        <f t="shared" si="77"/>
        <v>66.712249019615655</v>
      </c>
      <c r="FE77" s="2">
        <f t="shared" si="77"/>
        <v>67.458417084886875</v>
      </c>
      <c r="FG77" s="2">
        <f t="shared" si="78"/>
        <v>0.73725277095877717</v>
      </c>
      <c r="FH77" s="2">
        <f t="shared" si="78"/>
        <v>0.68874506674671543</v>
      </c>
      <c r="FI77" s="2">
        <f t="shared" si="78"/>
        <v>0.66781086074309837</v>
      </c>
      <c r="FJ77" s="2">
        <f t="shared" si="78"/>
        <v>0.68974041798702856</v>
      </c>
      <c r="FK77" s="2">
        <f t="shared" si="78"/>
        <v>0.64799103037257622</v>
      </c>
      <c r="FL77" s="2">
        <f t="shared" si="78"/>
        <v>0.66906360723571545</v>
      </c>
      <c r="FM77" s="2">
        <f t="shared" si="78"/>
        <v>0.62859263277605992</v>
      </c>
      <c r="FN77" s="2">
        <f t="shared" si="78"/>
        <v>0.60804079474335848</v>
      </c>
      <c r="FO77" s="2">
        <f t="shared" si="78"/>
        <v>0.62595381449933951</v>
      </c>
      <c r="FP77" s="2">
        <f t="shared" si="78"/>
        <v>0.62991287322571143</v>
      </c>
      <c r="FQ77" s="2">
        <f t="shared" si="78"/>
        <v>0.58866156589741592</v>
      </c>
      <c r="FR77" s="2">
        <f t="shared" si="78"/>
        <v>0.64085705149560623</v>
      </c>
      <c r="FS77" s="2">
        <f t="shared" si="78"/>
        <v>0.65895735240899844</v>
      </c>
      <c r="FT77" s="2">
        <f t="shared" si="78"/>
        <v>0.66307541641964607</v>
      </c>
      <c r="FU77" s="2">
        <f t="shared" si="78"/>
        <v>0.56001341049215625</v>
      </c>
      <c r="FW77" s="2">
        <f t="shared" si="81"/>
        <v>1.8187982975800092E-5</v>
      </c>
      <c r="FX77" s="2">
        <f t="shared" si="81"/>
        <v>2.8923288136669869E-5</v>
      </c>
      <c r="FY77" s="2">
        <f t="shared" si="81"/>
        <v>3.0945511008689312E-5</v>
      </c>
      <c r="FZ77" s="2">
        <f t="shared" si="81"/>
        <v>3.7701691130171597E-5</v>
      </c>
      <c r="GA77" s="2">
        <f t="shared" si="81"/>
        <v>3.5793171309560282E-5</v>
      </c>
      <c r="GB77" s="2">
        <f t="shared" si="81"/>
        <v>4.0024569719746181E-5</v>
      </c>
      <c r="GC77" s="2">
        <f t="shared" si="81"/>
        <v>3.0012029166090465E-5</v>
      </c>
      <c r="GD77" s="2">
        <f t="shared" si="81"/>
        <v>2.6433916915969217E-5</v>
      </c>
      <c r="GE77" s="2">
        <f t="shared" si="81"/>
        <v>3.2259889596235649E-5</v>
      </c>
      <c r="GF77" s="2">
        <f t="shared" si="81"/>
        <v>3.8175647860770883E-5</v>
      </c>
      <c r="GG77" s="2">
        <f t="shared" si="81"/>
        <v>3.5170865292431786E-5</v>
      </c>
      <c r="GH77" s="2">
        <f t="shared" si="81"/>
        <v>4.2552888849481988E-5</v>
      </c>
      <c r="GI77" s="2">
        <f t="shared" si="81"/>
        <v>3.4512345682044497E-5</v>
      </c>
      <c r="GJ77" s="2">
        <f t="shared" si="81"/>
        <v>2.8347476105660737E-5</v>
      </c>
      <c r="GK77" s="2">
        <f t="shared" si="81"/>
        <v>1.7972308967436952E-5</v>
      </c>
      <c r="GM77" s="92">
        <f t="shared" si="82"/>
        <v>0.15113536977221023</v>
      </c>
      <c r="GN77" s="92">
        <f t="shared" si="82"/>
        <v>0.10952903692050875</v>
      </c>
      <c r="GO77" s="92">
        <f t="shared" si="82"/>
        <v>0.10164762553200628</v>
      </c>
      <c r="GP77" s="92">
        <f t="shared" si="82"/>
        <v>0.12034477123077439</v>
      </c>
      <c r="GQ77" s="92">
        <f t="shared" si="82"/>
        <v>8.7907685335492591E-2</v>
      </c>
      <c r="GR77" s="92">
        <f t="shared" si="82"/>
        <v>0.1130442564793927</v>
      </c>
      <c r="GS77" s="92">
        <f t="shared" si="82"/>
        <v>7.2860485240529571E-2</v>
      </c>
      <c r="GT77" s="92">
        <f t="shared" si="82"/>
        <v>5.801454923325082E-2</v>
      </c>
      <c r="GU77" s="92">
        <f t="shared" si="82"/>
        <v>7.1556006434586525E-2</v>
      </c>
      <c r="GV77" s="92">
        <f t="shared" si="82"/>
        <v>7.8156164212090082E-2</v>
      </c>
      <c r="GW77" s="92">
        <f t="shared" si="82"/>
        <v>4.5992859454623773E-2</v>
      </c>
      <c r="GX77" s="92">
        <f t="shared" si="82"/>
        <v>8.8095023096833508E-2</v>
      </c>
      <c r="GY77" s="92">
        <f t="shared" si="82"/>
        <v>9.8964893095781215E-2</v>
      </c>
      <c r="GZ77" s="92">
        <f t="shared" si="82"/>
        <v>0.10070210824006301</v>
      </c>
      <c r="HA77" s="92">
        <f t="shared" si="82"/>
        <v>3.3057443610443195E-2</v>
      </c>
      <c r="HC77" s="92">
        <f t="shared" si="72"/>
        <v>7.0472169572377103E-8</v>
      </c>
      <c r="HD77" s="92">
        <f t="shared" si="68"/>
        <v>2.2064263641655238E-7</v>
      </c>
      <c r="HE77" s="92">
        <f t="shared" si="68"/>
        <v>1.62737867473692E-8</v>
      </c>
      <c r="HF77" s="92">
        <f t="shared" si="68"/>
        <v>6.1227400122182281E-9</v>
      </c>
      <c r="HG77" s="92">
        <f t="shared" ref="HG77:HQ100" si="86" xml:space="preserve"> _xlfn.NORM.DIST($B77, G$8, ABS(G$12), TRUE) * _xlfn.NORM.DIST(($B77 - G$8)*G$16, 0, ABS(G$12), TRUE) * 2</f>
        <v>2.9745571029104371E-9</v>
      </c>
      <c r="HH77" s="92">
        <f t="shared" si="86"/>
        <v>3.2343224535951256E-8</v>
      </c>
      <c r="HI77" s="92">
        <f t="shared" si="86"/>
        <v>5.9087988640048557E-9</v>
      </c>
      <c r="HJ77" s="92">
        <f t="shared" si="86"/>
        <v>5.7030132785423891E-10</v>
      </c>
      <c r="HK77" s="92">
        <f t="shared" si="86"/>
        <v>7.8217857941788902E-9</v>
      </c>
      <c r="HL77" s="92">
        <f t="shared" si="86"/>
        <v>1.8386725557247911E-8</v>
      </c>
      <c r="HM77" s="92">
        <f t="shared" si="86"/>
        <v>8.5309532299716696E-10</v>
      </c>
      <c r="HN77" s="92">
        <f t="shared" si="86"/>
        <v>3.0368978088009067E-9</v>
      </c>
      <c r="HO77" s="92">
        <f t="shared" si="86"/>
        <v>5.3505000555459565E-8</v>
      </c>
      <c r="HP77" s="92">
        <f t="shared" si="86"/>
        <v>3.2810621221353065E-8</v>
      </c>
      <c r="HQ77" s="92">
        <f t="shared" si="86"/>
        <v>5.6873438941887162E-12</v>
      </c>
      <c r="HS77" s="92">
        <f t="shared" si="83"/>
        <v>2.2827825998172531E-41</v>
      </c>
      <c r="HT77" s="92">
        <f t="shared" si="83"/>
        <v>2.0786357378765328E-37</v>
      </c>
      <c r="HU77" s="92">
        <f t="shared" si="83"/>
        <v>3.132547064829714E-45</v>
      </c>
      <c r="HV77" s="92">
        <f t="shared" si="83"/>
        <v>9.2256875042313842E-48</v>
      </c>
      <c r="HW77" s="92">
        <f t="shared" si="83"/>
        <v>5.5450854731397587E-50</v>
      </c>
      <c r="HX77" s="92">
        <f t="shared" si="83"/>
        <v>4.6566850397767332E-45</v>
      </c>
      <c r="HY77" s="92">
        <f t="shared" si="83"/>
        <v>6.4494644401892839E-49</v>
      </c>
      <c r="HZ77" s="92">
        <f t="shared" si="83"/>
        <v>3.7131881430838342E-55</v>
      </c>
      <c r="IA77" s="92">
        <f t="shared" si="83"/>
        <v>2.6814859278697425E-48</v>
      </c>
      <c r="IB77" s="92">
        <f t="shared" si="83"/>
        <v>2.3347559644570697E-46</v>
      </c>
      <c r="IC77" s="92">
        <f t="shared" si="83"/>
        <v>1.0933309365041529E-51</v>
      </c>
      <c r="ID77" s="92">
        <f t="shared" si="83"/>
        <v>8.046165407419222E-51</v>
      </c>
      <c r="IE77" s="92">
        <f t="shared" si="83"/>
        <v>1.5718768790927429E-42</v>
      </c>
      <c r="IF77" s="92">
        <f t="shared" si="83"/>
        <v>2.6464377788473572E-27</v>
      </c>
      <c r="IG77" s="92">
        <f t="shared" si="83"/>
        <v>5.6279695632085611E-25</v>
      </c>
      <c r="II77" s="92">
        <f t="shared" si="84"/>
        <v>1.4566155612174688E-135</v>
      </c>
      <c r="IJ77" s="92">
        <f t="shared" si="84"/>
        <v>1.6714558334715457E-121</v>
      </c>
      <c r="IK77" s="92">
        <f t="shared" si="84"/>
        <v>1.4689393898247993E-148</v>
      </c>
      <c r="IL77" s="92">
        <f t="shared" si="84"/>
        <v>1.8248486374599179E-157</v>
      </c>
      <c r="IM77" s="92">
        <f t="shared" si="84"/>
        <v>5.4447619323112124E-166</v>
      </c>
      <c r="IN77" s="92">
        <f t="shared" si="84"/>
        <v>2.9695476015274416E-151</v>
      </c>
      <c r="IO77" s="92">
        <f t="shared" si="84"/>
        <v>1.1348520686073662E-165</v>
      </c>
      <c r="IP77" s="92">
        <f t="shared" si="84"/>
        <v>2.0325317141251219E-188</v>
      </c>
      <c r="IQ77" s="92">
        <f t="shared" si="84"/>
        <v>3.137538490359294E-164</v>
      </c>
      <c r="IR77" s="92">
        <f t="shared" si="84"/>
        <v>5.3159452648501132E-157</v>
      </c>
      <c r="IS77" s="92">
        <f t="shared" si="84"/>
        <v>6.2774284681594173E-171</v>
      </c>
      <c r="IT77" s="92">
        <f t="shared" si="84"/>
        <v>6.9156203719145761E-170</v>
      </c>
      <c r="IU77" s="92">
        <f t="shared" si="84"/>
        <v>7.7580929364299867E-140</v>
      </c>
      <c r="IV77" s="92">
        <f t="shared" si="84"/>
        <v>2.3076042499555515E-106</v>
      </c>
      <c r="IW77" s="92">
        <f t="shared" si="84"/>
        <v>4.4604579502702598E-74</v>
      </c>
      <c r="IY77" s="92">
        <f t="shared" si="85"/>
        <v>0.1511354402443798</v>
      </c>
      <c r="IZ77" s="92">
        <f t="shared" si="85"/>
        <v>0.10952925756314516</v>
      </c>
      <c r="JA77" s="92">
        <f t="shared" si="85"/>
        <v>0.10164764180579303</v>
      </c>
      <c r="JB77" s="92">
        <f t="shared" si="85"/>
        <v>0.1203447773535144</v>
      </c>
      <c r="JC77" s="92">
        <f t="shared" si="85"/>
        <v>8.7907688310049692E-2</v>
      </c>
      <c r="JD77" s="92">
        <f t="shared" si="85"/>
        <v>0.11304428882261723</v>
      </c>
      <c r="JE77" s="92">
        <f t="shared" si="85"/>
        <v>7.2860491149328438E-2</v>
      </c>
      <c r="JF77" s="92">
        <f t="shared" si="85"/>
        <v>5.8014549803552147E-2</v>
      </c>
      <c r="JG77" s="92">
        <f t="shared" si="85"/>
        <v>7.1556014256372313E-2</v>
      </c>
      <c r="JH77" s="92">
        <f t="shared" si="85"/>
        <v>7.8156182598815641E-2</v>
      </c>
      <c r="JI77" s="92">
        <f t="shared" si="85"/>
        <v>4.5992860307719097E-2</v>
      </c>
      <c r="JJ77" s="92">
        <f t="shared" si="85"/>
        <v>8.8095026133731311E-2</v>
      </c>
      <c r="JK77" s="92">
        <f t="shared" si="85"/>
        <v>9.896494660078177E-2</v>
      </c>
      <c r="JL77" s="92">
        <f t="shared" si="85"/>
        <v>0.10070214105068423</v>
      </c>
      <c r="JM77" s="92">
        <f t="shared" si="85"/>
        <v>3.3057443616130541E-2</v>
      </c>
    </row>
    <row r="78" spans="2:273" x14ac:dyDescent="0.25">
      <c r="B78" s="2">
        <v>51</v>
      </c>
      <c r="C78" s="37">
        <v>151.083</v>
      </c>
      <c r="D78" s="37">
        <v>134.929</v>
      </c>
      <c r="E78" s="37">
        <v>144.095</v>
      </c>
      <c r="F78" s="37">
        <v>150.55600000000001</v>
      </c>
      <c r="G78" s="37">
        <v>138.92699999999999</v>
      </c>
      <c r="H78" s="37">
        <v>145.09800000000001</v>
      </c>
      <c r="I78" s="37">
        <v>123.432</v>
      </c>
      <c r="J78" s="37">
        <v>109.833</v>
      </c>
      <c r="K78" s="37">
        <v>119.172</v>
      </c>
      <c r="L78" s="37">
        <v>127.045</v>
      </c>
      <c r="M78" s="37">
        <v>107.136</v>
      </c>
      <c r="N78" s="37">
        <v>128.5</v>
      </c>
      <c r="O78" s="37">
        <v>127.395</v>
      </c>
      <c r="P78" s="37">
        <v>123.31</v>
      </c>
      <c r="Q78" s="37">
        <v>83.451999999999998</v>
      </c>
      <c r="S78" s="4">
        <f t="shared" ref="S78:AG94" si="87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150.56597866829682</v>
      </c>
      <c r="T78" s="4">
        <f t="shared" si="87"/>
        <v>140.26850418284027</v>
      </c>
      <c r="U78" s="4">
        <f t="shared" si="87"/>
        <v>142.11467912203835</v>
      </c>
      <c r="V78" s="4">
        <f t="shared" si="87"/>
        <v>150.10306011743057</v>
      </c>
      <c r="W78" s="4">
        <f t="shared" si="87"/>
        <v>135.41576799573991</v>
      </c>
      <c r="X78" s="4">
        <f t="shared" si="87"/>
        <v>145.28494766198597</v>
      </c>
      <c r="Y78" s="4">
        <f t="shared" si="87"/>
        <v>126.09512038726358</v>
      </c>
      <c r="Z78" s="4">
        <f t="shared" si="87"/>
        <v>118.31212263291322</v>
      </c>
      <c r="AA78" s="4">
        <f t="shared" si="87"/>
        <v>123.07155857109538</v>
      </c>
      <c r="AB78" s="4">
        <f t="shared" si="87"/>
        <v>128.34730557263649</v>
      </c>
      <c r="AC78" s="4">
        <f t="shared" si="87"/>
        <v>110.74417984770822</v>
      </c>
      <c r="AD78" s="4">
        <f t="shared" si="87"/>
        <v>133.11965652393997</v>
      </c>
      <c r="AE78" s="4">
        <f t="shared" si="87"/>
        <v>132.69881454571436</v>
      </c>
      <c r="AF78" s="4">
        <f t="shared" si="87"/>
        <v>127.38476496267992</v>
      </c>
      <c r="AG78" s="4">
        <f t="shared" si="87"/>
        <v>87.763476224998001</v>
      </c>
      <c r="AI78" s="4">
        <f t="shared" ref="AI78:AW94" si="88">IF(OR($B78 &lt; C$230, $B78 &gt; C$233), 0, C78-S78)</f>
        <v>0.51702133170317666</v>
      </c>
      <c r="AJ78" s="4">
        <f t="shared" si="88"/>
        <v>-5.3395041828402725</v>
      </c>
      <c r="AK78" s="4">
        <f t="shared" si="88"/>
        <v>1.9803208779616455</v>
      </c>
      <c r="AL78" s="4">
        <f t="shared" si="88"/>
        <v>0.45293988256943862</v>
      </c>
      <c r="AM78" s="4">
        <f t="shared" si="88"/>
        <v>3.51123200426008</v>
      </c>
      <c r="AN78" s="4">
        <f t="shared" si="88"/>
        <v>-0.18694766198595403</v>
      </c>
      <c r="AO78" s="4">
        <f t="shared" si="88"/>
        <v>-2.6631203872635751</v>
      </c>
      <c r="AP78" s="4">
        <f t="shared" si="88"/>
        <v>-8.4791226329132172</v>
      </c>
      <c r="AQ78" s="4">
        <f t="shared" si="88"/>
        <v>-3.8995585710953833</v>
      </c>
      <c r="AR78" s="4">
        <f t="shared" si="88"/>
        <v>-1.3023055726364845</v>
      </c>
      <c r="AS78" s="4">
        <f t="shared" si="88"/>
        <v>-3.6081798477082287</v>
      </c>
      <c r="AT78" s="4">
        <f t="shared" si="88"/>
        <v>-4.6196565239399661</v>
      </c>
      <c r="AU78" s="4">
        <f t="shared" si="88"/>
        <v>-5.30381454571436</v>
      </c>
      <c r="AV78" s="4">
        <f t="shared" si="88"/>
        <v>-4.0747649626799216</v>
      </c>
      <c r="AW78" s="4">
        <f t="shared" si="88"/>
        <v>-4.3114762249980032</v>
      </c>
      <c r="AY78" s="2">
        <f t="shared" si="79"/>
        <v>71.957352997596473</v>
      </c>
      <c r="AZ78" s="2">
        <f t="shared" si="79"/>
        <v>72.812177356355903</v>
      </c>
      <c r="BA78" s="2">
        <f t="shared" si="79"/>
        <v>78.626325575643833</v>
      </c>
      <c r="BB78" s="2">
        <f t="shared" si="79"/>
        <v>80.400689914200825</v>
      </c>
      <c r="BC78" s="2">
        <f t="shared" si="79"/>
        <v>78.364803768125071</v>
      </c>
      <c r="BD78" s="2">
        <f t="shared" si="79"/>
        <v>74.524242944830704</v>
      </c>
      <c r="BE78" s="2">
        <f t="shared" si="79"/>
        <v>77.03822840873481</v>
      </c>
      <c r="BF78" s="2">
        <f t="shared" si="79"/>
        <v>74.674624085196797</v>
      </c>
      <c r="BG78" s="2">
        <f t="shared" si="79"/>
        <v>73.450006326385619</v>
      </c>
      <c r="BH78" s="2">
        <f t="shared" si="79"/>
        <v>75.325512480714863</v>
      </c>
      <c r="BI78" s="2">
        <f t="shared" si="79"/>
        <v>77.409995487113946</v>
      </c>
      <c r="BJ78" s="2">
        <f t="shared" si="79"/>
        <v>78.077667191225771</v>
      </c>
      <c r="BK78" s="2">
        <f t="shared" si="79"/>
        <v>73.474208218487234</v>
      </c>
      <c r="BL78" s="2">
        <f t="shared" si="79"/>
        <v>71.373731356503839</v>
      </c>
      <c r="BM78" s="2">
        <f t="shared" si="79"/>
        <v>67.856841321666082</v>
      </c>
      <c r="BO78" s="2" t="str">
        <f t="shared" si="9"/>
        <v/>
      </c>
      <c r="BP78" s="2" t="str">
        <f t="shared" si="10"/>
        <v/>
      </c>
      <c r="BQ78" s="2" t="str">
        <f t="shared" si="11"/>
        <v/>
      </c>
      <c r="BR78" s="2" t="str">
        <f t="shared" si="12"/>
        <v/>
      </c>
      <c r="BS78" s="2" t="str">
        <f t="shared" si="13"/>
        <v/>
      </c>
      <c r="BT78" s="2" t="str">
        <f t="shared" si="14"/>
        <v/>
      </c>
      <c r="BU78" s="2" t="str">
        <f t="shared" si="15"/>
        <v/>
      </c>
      <c r="BV78" s="2" t="str">
        <f t="shared" si="16"/>
        <v/>
      </c>
      <c r="BW78" s="2" t="str">
        <f t="shared" si="17"/>
        <v/>
      </c>
      <c r="BX78" s="2" t="str">
        <f t="shared" si="18"/>
        <v/>
      </c>
      <c r="BY78" s="2" t="str">
        <f t="shared" si="19"/>
        <v/>
      </c>
      <c r="BZ78" s="2" t="str">
        <f t="shared" si="20"/>
        <v/>
      </c>
      <c r="CA78" s="2" t="str">
        <f t="shared" si="21"/>
        <v/>
      </c>
      <c r="CB78" s="2" t="str">
        <f t="shared" si="22"/>
        <v/>
      </c>
      <c r="CC78" s="2" t="str">
        <f t="shared" si="23"/>
        <v/>
      </c>
      <c r="CE78" s="2" t="str">
        <f t="shared" si="80"/>
        <v/>
      </c>
      <c r="CF78" s="2" t="str">
        <f t="shared" si="80"/>
        <v/>
      </c>
      <c r="CG78" s="2" t="str">
        <f t="shared" si="80"/>
        <v/>
      </c>
      <c r="CH78" s="2" t="str">
        <f t="shared" si="80"/>
        <v/>
      </c>
      <c r="CI78" s="2" t="str">
        <f t="shared" si="80"/>
        <v/>
      </c>
      <c r="CJ78" s="2" t="str">
        <f t="shared" si="80"/>
        <v/>
      </c>
      <c r="CK78" s="2" t="str">
        <f t="shared" si="80"/>
        <v/>
      </c>
      <c r="CL78" s="2" t="str">
        <f t="shared" si="80"/>
        <v/>
      </c>
      <c r="CM78" s="2" t="str">
        <f t="shared" si="80"/>
        <v/>
      </c>
      <c r="CN78" s="2" t="str">
        <f t="shared" si="80"/>
        <v/>
      </c>
      <c r="CO78" s="2" t="str">
        <f t="shared" si="80"/>
        <v/>
      </c>
      <c r="CP78" s="2" t="str">
        <f t="shared" si="80"/>
        <v/>
      </c>
      <c r="CQ78" s="2" t="str">
        <f t="shared" si="80"/>
        <v/>
      </c>
      <c r="CR78" s="2" t="str">
        <f t="shared" si="80"/>
        <v/>
      </c>
      <c r="CS78" s="2" t="str">
        <f t="shared" si="80"/>
        <v/>
      </c>
      <c r="CU78" s="2" t="str">
        <f t="shared" si="25"/>
        <v/>
      </c>
      <c r="CV78" s="2" t="str">
        <f t="shared" si="26"/>
        <v/>
      </c>
      <c r="CW78" s="2" t="str">
        <f t="shared" si="27"/>
        <v/>
      </c>
      <c r="CX78" s="2" t="str">
        <f t="shared" si="28"/>
        <v/>
      </c>
      <c r="CY78" s="2" t="str">
        <f t="shared" si="29"/>
        <v/>
      </c>
      <c r="CZ78" s="2" t="str">
        <f t="shared" si="30"/>
        <v/>
      </c>
      <c r="DA78" s="2" t="str">
        <f t="shared" si="31"/>
        <v/>
      </c>
      <c r="DB78" s="2" t="str">
        <f t="shared" si="32"/>
        <v/>
      </c>
      <c r="DC78" s="2" t="str">
        <f t="shared" si="33"/>
        <v/>
      </c>
      <c r="DD78" s="2" t="str">
        <f t="shared" si="34"/>
        <v/>
      </c>
      <c r="DE78" s="2" t="str">
        <f t="shared" si="35"/>
        <v/>
      </c>
      <c r="DF78" s="2" t="str">
        <f t="shared" si="36"/>
        <v/>
      </c>
      <c r="DG78" s="2" t="str">
        <f t="shared" si="37"/>
        <v/>
      </c>
      <c r="DH78" s="2" t="str">
        <f t="shared" si="38"/>
        <v/>
      </c>
      <c r="DI78" s="2" t="str">
        <f t="shared" si="39"/>
        <v/>
      </c>
      <c r="DK78" s="2">
        <f t="shared" ref="DK78:DY94" si="89">BO$228*$B78+BO$229</f>
        <v>87.082246423751698</v>
      </c>
      <c r="DL78" s="2">
        <f t="shared" si="89"/>
        <v>91.022410627177692</v>
      </c>
      <c r="DM78" s="2">
        <f t="shared" si="89"/>
        <v>88.312890203387084</v>
      </c>
      <c r="DN78" s="2">
        <f t="shared" si="89"/>
        <v>91.020490243902444</v>
      </c>
      <c r="DO78" s="2">
        <f t="shared" si="89"/>
        <v>82.832948051948051</v>
      </c>
      <c r="DP78" s="2">
        <f t="shared" si="89"/>
        <v>79.653315020392711</v>
      </c>
      <c r="DQ78" s="2">
        <f t="shared" si="89"/>
        <v>81.483718886539833</v>
      </c>
      <c r="DR78" s="2">
        <f t="shared" si="89"/>
        <v>82.007858350951352</v>
      </c>
      <c r="DS78" s="2">
        <f t="shared" si="89"/>
        <v>79.937348384173958</v>
      </c>
      <c r="DT78" s="2">
        <f t="shared" si="89"/>
        <v>83.49468225157338</v>
      </c>
      <c r="DU78" s="2">
        <f t="shared" si="89"/>
        <v>81.421570078059588</v>
      </c>
      <c r="DV78" s="2">
        <f t="shared" si="89"/>
        <v>85.743442313500452</v>
      </c>
      <c r="DW78" s="2">
        <f t="shared" si="89"/>
        <v>83.609156750226532</v>
      </c>
      <c r="DX78" s="2">
        <f t="shared" si="89"/>
        <v>79.050363800880547</v>
      </c>
      <c r="DY78" s="2">
        <f t="shared" si="89"/>
        <v>70.53139468213152</v>
      </c>
      <c r="EA78" s="2">
        <f t="shared" ref="EA78:EO95" si="90">CE$228*$B78+CE$229</f>
        <v>67.041314262905786</v>
      </c>
      <c r="EB78" s="2">
        <f t="shared" si="90"/>
        <v>65.306668647255876</v>
      </c>
      <c r="EC78" s="2">
        <f t="shared" si="90"/>
        <v>74.231917245336092</v>
      </c>
      <c r="ED78" s="2">
        <f t="shared" si="90"/>
        <v>76.044151338763655</v>
      </c>
      <c r="EE78" s="2">
        <f t="shared" si="90"/>
        <v>76.151309890162253</v>
      </c>
      <c r="EF78" s="2">
        <f t="shared" si="90"/>
        <v>72.210603404108454</v>
      </c>
      <c r="EG78" s="2">
        <f t="shared" si="90"/>
        <v>74.642797016772704</v>
      </c>
      <c r="EH78" s="2">
        <f t="shared" si="90"/>
        <v>70.363370299272788</v>
      </c>
      <c r="EI78" s="2">
        <f t="shared" si="90"/>
        <v>69.914485535056443</v>
      </c>
      <c r="EJ78" s="2">
        <f t="shared" si="90"/>
        <v>70.948275922301718</v>
      </c>
      <c r="EK78" s="2">
        <f t="shared" si="90"/>
        <v>74.853638410282471</v>
      </c>
      <c r="EL78" s="2">
        <f t="shared" si="90"/>
        <v>74.159829360784883</v>
      </c>
      <c r="EM78" s="2">
        <f t="shared" si="90"/>
        <v>68.690434658733722</v>
      </c>
      <c r="EN78" s="2">
        <f t="shared" si="90"/>
        <v>67.816321635377264</v>
      </c>
      <c r="EO78" s="2">
        <f t="shared" si="90"/>
        <v>65.940366323002763</v>
      </c>
      <c r="EQ78" s="2">
        <f t="shared" ref="EQ78:FE94" si="91">CU$228*$B78+CU$229</f>
        <v>67.573294462841787</v>
      </c>
      <c r="ER78" s="2">
        <f t="shared" si="91"/>
        <v>67.962280428103057</v>
      </c>
      <c r="ES78" s="2">
        <f t="shared" si="91"/>
        <v>73.960590550833885</v>
      </c>
      <c r="ET78" s="2">
        <f t="shared" si="91"/>
        <v>73.580995220734906</v>
      </c>
      <c r="EU78" s="2">
        <f t="shared" si="91"/>
        <v>73.233377970752414</v>
      </c>
      <c r="EV78" s="2">
        <f t="shared" si="91"/>
        <v>70.518646664178064</v>
      </c>
      <c r="EW78" s="2">
        <f t="shared" si="91"/>
        <v>72.772060688478064</v>
      </c>
      <c r="EX78" s="2">
        <f t="shared" si="91"/>
        <v>70.337322890358166</v>
      </c>
      <c r="EY78" s="2">
        <f t="shared" si="91"/>
        <v>70.459413224429426</v>
      </c>
      <c r="EZ78" s="2">
        <f t="shared" si="91"/>
        <v>70.728993397213145</v>
      </c>
      <c r="FA78" s="2">
        <f t="shared" si="91"/>
        <v>72.339835094097836</v>
      </c>
      <c r="FB78" s="2">
        <f t="shared" si="91"/>
        <v>72.138688272299419</v>
      </c>
      <c r="FC78" s="2">
        <f t="shared" si="91"/>
        <v>68.232344634823249</v>
      </c>
      <c r="FD78" s="2">
        <f t="shared" si="91"/>
        <v>66.621788425347091</v>
      </c>
      <c r="FE78" s="2">
        <f t="shared" si="91"/>
        <v>67.359496198850792</v>
      </c>
      <c r="FG78" s="2">
        <f t="shared" ref="FG78:FU94" si="92">POWER(10,($B78-C$231)/C$229)/(1+POWER(10,($B78-C$231)/C$229))</f>
        <v>0.75470062539416172</v>
      </c>
      <c r="FH78" s="2">
        <f t="shared" si="92"/>
        <v>0.7081389097863009</v>
      </c>
      <c r="FI78" s="2">
        <f t="shared" si="92"/>
        <v>0.68791804729836292</v>
      </c>
      <c r="FJ78" s="2">
        <f t="shared" si="92"/>
        <v>0.70909843672238604</v>
      </c>
      <c r="FK78" s="2">
        <f t="shared" si="92"/>
        <v>0.66870274289260168</v>
      </c>
      <c r="FL78" s="2">
        <f t="shared" si="92"/>
        <v>0.68913026420346646</v>
      </c>
      <c r="FM78" s="2">
        <f t="shared" si="92"/>
        <v>0.64982892675724524</v>
      </c>
      <c r="FN78" s="2">
        <f t="shared" si="92"/>
        <v>0.62976006143402208</v>
      </c>
      <c r="FO78" s="2">
        <f t="shared" si="92"/>
        <v>0.6472563209449167</v>
      </c>
      <c r="FP78" s="2">
        <f t="shared" si="92"/>
        <v>0.6511155766521991</v>
      </c>
      <c r="FQ78" s="2">
        <f t="shared" si="92"/>
        <v>0.61076726306786266</v>
      </c>
      <c r="FR78" s="2">
        <f t="shared" si="92"/>
        <v>0.66176941951669566</v>
      </c>
      <c r="FS78" s="2">
        <f t="shared" si="92"/>
        <v>0.67934311897383115</v>
      </c>
      <c r="FT78" s="2">
        <f t="shared" si="92"/>
        <v>0.683333318714483</v>
      </c>
      <c r="FU78" s="2">
        <f t="shared" si="92"/>
        <v>0.58256693640755774</v>
      </c>
      <c r="FW78" s="2">
        <f t="shared" si="81"/>
        <v>1.9942691770473719E-5</v>
      </c>
      <c r="FX78" s="2">
        <f t="shared" si="81"/>
        <v>3.1713666306696666E-5</v>
      </c>
      <c r="FY78" s="2">
        <f t="shared" si="81"/>
        <v>3.3930976786329395E-5</v>
      </c>
      <c r="FZ78" s="2">
        <f t="shared" si="81"/>
        <v>4.1338931916092949E-5</v>
      </c>
      <c r="GA78" s="2">
        <f t="shared" si="81"/>
        <v>3.9246296384061624E-5</v>
      </c>
      <c r="GB78" s="2">
        <f t="shared" si="81"/>
        <v>4.3885898542392337E-5</v>
      </c>
      <c r="GC78" s="2">
        <f t="shared" si="81"/>
        <v>3.2907440318926267E-5</v>
      </c>
      <c r="GD78" s="2">
        <f t="shared" si="81"/>
        <v>2.8984139618867407E-5</v>
      </c>
      <c r="GE78" s="2">
        <f t="shared" si="81"/>
        <v>3.5372155460812585E-5</v>
      </c>
      <c r="GF78" s="2">
        <f t="shared" si="81"/>
        <v>4.1858611332785594E-5</v>
      </c>
      <c r="GG78" s="2">
        <f t="shared" si="81"/>
        <v>3.8563956076590256E-5</v>
      </c>
      <c r="GH78" s="2">
        <f t="shared" si="81"/>
        <v>4.6658123254891055E-5</v>
      </c>
      <c r="GI78" s="2">
        <f t="shared" si="81"/>
        <v>3.7841908536337105E-5</v>
      </c>
      <c r="GJ78" s="2">
        <f t="shared" si="81"/>
        <v>3.1082304458137193E-5</v>
      </c>
      <c r="GK78" s="2">
        <f t="shared" si="81"/>
        <v>1.9706210747835999E-5</v>
      </c>
      <c r="GM78" s="92">
        <f t="shared" si="82"/>
        <v>0.1800803980274254</v>
      </c>
      <c r="GN78" s="92">
        <f t="shared" si="82"/>
        <v>0.13465765697304308</v>
      </c>
      <c r="GO78" s="92">
        <f t="shared" si="82"/>
        <v>0.12773859840727195</v>
      </c>
      <c r="GP78" s="92">
        <f t="shared" si="82"/>
        <v>0.14868575638707721</v>
      </c>
      <c r="GQ78" s="92">
        <f t="shared" si="82"/>
        <v>0.11256276703805884</v>
      </c>
      <c r="GR78" s="92">
        <f t="shared" si="82"/>
        <v>0.142949291075539</v>
      </c>
      <c r="GS78" s="92">
        <f t="shared" si="82"/>
        <v>9.4904864528561034E-2</v>
      </c>
      <c r="GT78" s="92">
        <f t="shared" si="82"/>
        <v>7.6926423851356451E-2</v>
      </c>
      <c r="GU78" s="92">
        <f t="shared" si="82"/>
        <v>9.3529915133709091E-2</v>
      </c>
      <c r="GV78" s="92">
        <f t="shared" si="82"/>
        <v>0.10234457123310033</v>
      </c>
      <c r="GW78" s="92">
        <f t="shared" si="82"/>
        <v>6.2067665214879754E-2</v>
      </c>
      <c r="GX78" s="92">
        <f t="shared" si="82"/>
        <v>0.11429625163748552</v>
      </c>
      <c r="GY78" s="92">
        <f t="shared" si="82"/>
        <v>0.12576525758755616</v>
      </c>
      <c r="GZ78" s="92">
        <f t="shared" si="82"/>
        <v>0.12734316153285286</v>
      </c>
      <c r="HA78" s="92">
        <f t="shared" si="82"/>
        <v>4.6520801669209244E-2</v>
      </c>
      <c r="HC78" s="92">
        <f t="shared" si="72"/>
        <v>1.4617924149531769E-7</v>
      </c>
      <c r="HD78" s="92">
        <f t="shared" si="72"/>
        <v>4.4181238324354963E-7</v>
      </c>
      <c r="HE78" s="92">
        <f t="shared" si="72"/>
        <v>3.7659309429151839E-8</v>
      </c>
      <c r="HF78" s="92">
        <f t="shared" si="72"/>
        <v>1.5136639954521467E-8</v>
      </c>
      <c r="HG78" s="92">
        <f t="shared" si="86"/>
        <v>7.6369030297045915E-9</v>
      </c>
      <c r="HH78" s="92">
        <f t="shared" si="86"/>
        <v>7.569507244340895E-8</v>
      </c>
      <c r="HI78" s="92">
        <f t="shared" si="86"/>
        <v>1.4667674463725389E-8</v>
      </c>
      <c r="HJ78" s="92">
        <f t="shared" si="86"/>
        <v>1.5784242687167277E-9</v>
      </c>
      <c r="HK78" s="92">
        <f t="shared" si="86"/>
        <v>1.932350130357965E-8</v>
      </c>
      <c r="HL78" s="92">
        <f t="shared" si="86"/>
        <v>4.4195164526088483E-8</v>
      </c>
      <c r="HM78" s="92">
        <f t="shared" si="86"/>
        <v>2.2877373267216178E-9</v>
      </c>
      <c r="HN78" s="92">
        <f t="shared" si="86"/>
        <v>8.0074729510484626E-9</v>
      </c>
      <c r="HO78" s="92">
        <f t="shared" si="86"/>
        <v>1.1830949719568536E-7</v>
      </c>
      <c r="HP78" s="92">
        <f t="shared" si="86"/>
        <v>7.3374595652010897E-8</v>
      </c>
      <c r="HQ78" s="92">
        <f t="shared" si="86"/>
        <v>1.8838587612089557E-11</v>
      </c>
      <c r="HS78" s="92">
        <f t="shared" si="83"/>
        <v>1.9007445325767132E-40</v>
      </c>
      <c r="HT78" s="92">
        <f t="shared" si="83"/>
        <v>1.5163453825562751E-36</v>
      </c>
      <c r="HU78" s="92">
        <f t="shared" si="83"/>
        <v>3.6048872315138356E-44</v>
      </c>
      <c r="HV78" s="92">
        <f t="shared" si="83"/>
        <v>1.2896240965950102E-46</v>
      </c>
      <c r="HW78" s="92">
        <f t="shared" si="83"/>
        <v>8.7516441289401738E-49</v>
      </c>
      <c r="HX78" s="92">
        <f t="shared" si="83"/>
        <v>5.8020659810106509E-44</v>
      </c>
      <c r="HY78" s="92">
        <f t="shared" si="83"/>
        <v>9.4053919809665609E-48</v>
      </c>
      <c r="HZ78" s="92">
        <f t="shared" si="83"/>
        <v>7.499049241161744E-54</v>
      </c>
      <c r="IA78" s="92">
        <f t="shared" si="83"/>
        <v>3.8681513253561626E-47</v>
      </c>
      <c r="IB78" s="92">
        <f t="shared" si="83"/>
        <v>3.1322133960435908E-45</v>
      </c>
      <c r="IC78" s="92">
        <f t="shared" si="83"/>
        <v>1.8788746983261191E-50</v>
      </c>
      <c r="ID78" s="92">
        <f t="shared" si="83"/>
        <v>1.4098982307022903E-49</v>
      </c>
      <c r="IE78" s="92">
        <f t="shared" si="83"/>
        <v>1.5985270203767726E-41</v>
      </c>
      <c r="IF78" s="92">
        <f t="shared" si="83"/>
        <v>1.0954595282639287E-26</v>
      </c>
      <c r="IG78" s="92">
        <f t="shared" si="83"/>
        <v>1.9339521587658551E-24</v>
      </c>
      <c r="II78" s="92">
        <f t="shared" si="84"/>
        <v>2.5582773300283795E-133</v>
      </c>
      <c r="IJ78" s="92">
        <f t="shared" si="84"/>
        <v>2.0921261499008103E-119</v>
      </c>
      <c r="IK78" s="92">
        <f t="shared" si="84"/>
        <v>5.6908575656311966E-146</v>
      </c>
      <c r="IL78" s="92">
        <f t="shared" si="84"/>
        <v>1.146712501499702E-154</v>
      </c>
      <c r="IM78" s="92">
        <f t="shared" si="84"/>
        <v>4.7051041046697029E-163</v>
      </c>
      <c r="IN78" s="92">
        <f t="shared" si="84"/>
        <v>1.4963833541603472E-148</v>
      </c>
      <c r="IO78" s="92">
        <f t="shared" si="84"/>
        <v>8.6390055833106011E-163</v>
      </c>
      <c r="IP78" s="92">
        <f t="shared" si="84"/>
        <v>3.5505606319808386E-185</v>
      </c>
      <c r="IQ78" s="92">
        <f t="shared" si="84"/>
        <v>2.3584053703934046E-161</v>
      </c>
      <c r="IR78" s="92">
        <f t="shared" si="84"/>
        <v>3.3027118298364802E-154</v>
      </c>
      <c r="IS78" s="92">
        <f t="shared" si="84"/>
        <v>6.5699198651868743E-168</v>
      </c>
      <c r="IT78" s="92">
        <f t="shared" si="84"/>
        <v>7.898691445467107E-167</v>
      </c>
      <c r="IU78" s="92">
        <f t="shared" si="84"/>
        <v>2.2378609763311576E-137</v>
      </c>
      <c r="IV78" s="92">
        <f t="shared" si="84"/>
        <v>1.5558915860913273E-104</v>
      </c>
      <c r="IW78" s="92">
        <f t="shared" si="84"/>
        <v>7.2707110767063722E-73</v>
      </c>
      <c r="IY78" s="92">
        <f t="shared" si="85"/>
        <v>0.18008054420666689</v>
      </c>
      <c r="IZ78" s="92">
        <f t="shared" si="85"/>
        <v>0.13465809878542631</v>
      </c>
      <c r="JA78" s="92">
        <f t="shared" si="85"/>
        <v>0.12773863606658137</v>
      </c>
      <c r="JB78" s="92">
        <f t="shared" si="85"/>
        <v>0.14868577152371715</v>
      </c>
      <c r="JC78" s="92">
        <f t="shared" si="85"/>
        <v>0.11256277467496187</v>
      </c>
      <c r="JD78" s="92">
        <f t="shared" si="85"/>
        <v>0.14294936677061143</v>
      </c>
      <c r="JE78" s="92">
        <f t="shared" si="85"/>
        <v>9.4904879196235498E-2</v>
      </c>
      <c r="JF78" s="92">
        <f t="shared" si="85"/>
        <v>7.6926425429780718E-2</v>
      </c>
      <c r="JG78" s="92">
        <f t="shared" si="85"/>
        <v>9.352993445721039E-2</v>
      </c>
      <c r="JH78" s="92">
        <f t="shared" si="85"/>
        <v>0.10234461542826485</v>
      </c>
      <c r="JI78" s="92">
        <f t="shared" si="85"/>
        <v>6.206766750261708E-2</v>
      </c>
      <c r="JJ78" s="92">
        <f t="shared" si="85"/>
        <v>0.11429625964495847</v>
      </c>
      <c r="JK78" s="92">
        <f t="shared" si="85"/>
        <v>0.12576537589705336</v>
      </c>
      <c r="JL78" s="92">
        <f t="shared" si="85"/>
        <v>0.1273432349074485</v>
      </c>
      <c r="JM78" s="92">
        <f t="shared" si="85"/>
        <v>4.6520801688047834E-2</v>
      </c>
    </row>
    <row r="79" spans="2:273" x14ac:dyDescent="0.25">
      <c r="B79" s="2">
        <v>52</v>
      </c>
      <c r="C79" s="37">
        <v>165.25</v>
      </c>
      <c r="D79" s="37">
        <v>150.095</v>
      </c>
      <c r="E79" s="37">
        <v>158.738</v>
      </c>
      <c r="F79" s="37">
        <v>164.37</v>
      </c>
      <c r="G79" s="37">
        <v>153.80500000000001</v>
      </c>
      <c r="H79" s="37">
        <v>162.65899999999999</v>
      </c>
      <c r="I79" s="37">
        <v>138.892</v>
      </c>
      <c r="J79" s="37">
        <v>125.1</v>
      </c>
      <c r="K79" s="37">
        <v>136.79300000000001</v>
      </c>
      <c r="L79" s="37">
        <v>144.773</v>
      </c>
      <c r="M79" s="37">
        <v>116.90900000000001</v>
      </c>
      <c r="N79" s="37">
        <v>142.136</v>
      </c>
      <c r="O79" s="37">
        <v>142.37200000000001</v>
      </c>
      <c r="P79" s="37">
        <v>137.643</v>
      </c>
      <c r="Q79" s="37">
        <v>87.5</v>
      </c>
      <c r="S79" s="4">
        <f t="shared" si="87"/>
        <v>160.54265360179917</v>
      </c>
      <c r="T79" s="4">
        <f t="shared" si="87"/>
        <v>150.84550672825529</v>
      </c>
      <c r="U79" s="4">
        <f t="shared" si="87"/>
        <v>153.38309305745233</v>
      </c>
      <c r="V79" s="4">
        <f t="shared" si="87"/>
        <v>161.24315026464456</v>
      </c>
      <c r="W79" s="4">
        <f t="shared" si="87"/>
        <v>146.70882273478193</v>
      </c>
      <c r="X79" s="4">
        <f t="shared" si="87"/>
        <v>158.07440091086434</v>
      </c>
      <c r="Y79" s="4">
        <f t="shared" si="87"/>
        <v>136.7234627488223</v>
      </c>
      <c r="Z79" s="4">
        <f t="shared" si="87"/>
        <v>128.62175009708565</v>
      </c>
      <c r="AA79" s="4">
        <f t="shared" si="87"/>
        <v>133.9556066005845</v>
      </c>
      <c r="AB79" s="4">
        <f t="shared" si="87"/>
        <v>139.89278158245989</v>
      </c>
      <c r="AC79" s="4">
        <f t="shared" si="87"/>
        <v>119.35812321302654</v>
      </c>
      <c r="AD79" s="4">
        <f t="shared" si="87"/>
        <v>144.49410265386823</v>
      </c>
      <c r="AE79" s="4">
        <f t="shared" si="87"/>
        <v>143.74281084136172</v>
      </c>
      <c r="AF79" s="4">
        <f t="shared" si="87"/>
        <v>137.63169652369646</v>
      </c>
      <c r="AG79" s="4">
        <f t="shared" si="87"/>
        <v>93.851974093362315</v>
      </c>
      <c r="AI79" s="4">
        <f t="shared" si="88"/>
        <v>4.7073463982008263</v>
      </c>
      <c r="AJ79" s="4">
        <f t="shared" si="88"/>
        <v>-0.75050672825528864</v>
      </c>
      <c r="AK79" s="4">
        <f t="shared" si="88"/>
        <v>5.3549069425476716</v>
      </c>
      <c r="AL79" s="4">
        <f t="shared" si="88"/>
        <v>3.1268497353554494</v>
      </c>
      <c r="AM79" s="4">
        <f t="shared" si="88"/>
        <v>7.0961772652180741</v>
      </c>
      <c r="AN79" s="4">
        <f t="shared" si="88"/>
        <v>4.5845990891356507</v>
      </c>
      <c r="AO79" s="4">
        <f t="shared" si="88"/>
        <v>2.1685372511776961</v>
      </c>
      <c r="AP79" s="4">
        <f t="shared" si="88"/>
        <v>-3.5217500970856577</v>
      </c>
      <c r="AQ79" s="4">
        <f t="shared" si="88"/>
        <v>2.8373933994155038</v>
      </c>
      <c r="AR79" s="4">
        <f t="shared" si="88"/>
        <v>4.8802184175401067</v>
      </c>
      <c r="AS79" s="4">
        <f t="shared" si="88"/>
        <v>-2.4491232130265388</v>
      </c>
      <c r="AT79" s="4">
        <f t="shared" si="88"/>
        <v>-2.3581026538682295</v>
      </c>
      <c r="AU79" s="4">
        <f t="shared" si="88"/>
        <v>-1.3708108413617026</v>
      </c>
      <c r="AV79" s="4">
        <f t="shared" si="88"/>
        <v>1.1303476303538673E-2</v>
      </c>
      <c r="AW79" s="4">
        <f t="shared" si="88"/>
        <v>-6.3519740933623154</v>
      </c>
      <c r="AY79" s="2">
        <f t="shared" si="79"/>
        <v>71.657065104661839</v>
      </c>
      <c r="AZ79" s="2">
        <f t="shared" si="79"/>
        <v>72.422511517660212</v>
      </c>
      <c r="BA79" s="2">
        <f t="shared" si="79"/>
        <v>78.362602098863817</v>
      </c>
      <c r="BB79" s="2">
        <f t="shared" si="79"/>
        <v>80.125859341581375</v>
      </c>
      <c r="BC79" s="2">
        <f t="shared" si="79"/>
        <v>78.210613057428787</v>
      </c>
      <c r="BD79" s="2">
        <f t="shared" si="79"/>
        <v>74.346595989572222</v>
      </c>
      <c r="BE79" s="2">
        <f t="shared" si="79"/>
        <v>76.875312813631993</v>
      </c>
      <c r="BF79" s="2">
        <f t="shared" si="79"/>
        <v>74.451368908282419</v>
      </c>
      <c r="BG79" s="2">
        <f t="shared" si="79"/>
        <v>73.249646311934058</v>
      </c>
      <c r="BH79" s="2">
        <f t="shared" si="79"/>
        <v>75.083276466543907</v>
      </c>
      <c r="BI79" s="2">
        <f t="shared" si="79"/>
        <v>77.256938085831507</v>
      </c>
      <c r="BJ79" s="2">
        <f t="shared" si="79"/>
        <v>77.830644478461181</v>
      </c>
      <c r="BK79" s="2">
        <f t="shared" si="79"/>
        <v>73.19617862861827</v>
      </c>
      <c r="BL79" s="2">
        <f t="shared" si="79"/>
        <v>71.158158705282915</v>
      </c>
      <c r="BM79" s="2">
        <f t="shared" si="79"/>
        <v>67.767872198493279</v>
      </c>
      <c r="BO79" s="2" t="str">
        <f t="shared" si="9"/>
        <v/>
      </c>
      <c r="BP79" s="2" t="str">
        <f t="shared" si="10"/>
        <v/>
      </c>
      <c r="BQ79" s="2" t="str">
        <f t="shared" si="11"/>
        <v/>
      </c>
      <c r="BR79" s="2" t="str">
        <f t="shared" si="12"/>
        <v/>
      </c>
      <c r="BS79" s="2" t="str">
        <f t="shared" si="13"/>
        <v/>
      </c>
      <c r="BT79" s="2" t="str">
        <f t="shared" si="14"/>
        <v/>
      </c>
      <c r="BU79" s="2" t="str">
        <f t="shared" si="15"/>
        <v/>
      </c>
      <c r="BV79" s="2" t="str">
        <f t="shared" si="16"/>
        <v/>
      </c>
      <c r="BW79" s="2" t="str">
        <f t="shared" si="17"/>
        <v/>
      </c>
      <c r="BX79" s="2" t="str">
        <f t="shared" si="18"/>
        <v/>
      </c>
      <c r="BY79" s="2" t="str">
        <f t="shared" si="19"/>
        <v/>
      </c>
      <c r="BZ79" s="2" t="str">
        <f t="shared" si="20"/>
        <v/>
      </c>
      <c r="CA79" s="2" t="str">
        <f t="shared" si="21"/>
        <v/>
      </c>
      <c r="CB79" s="2" t="str">
        <f t="shared" si="22"/>
        <v/>
      </c>
      <c r="CC79" s="2" t="str">
        <f t="shared" si="23"/>
        <v/>
      </c>
      <c r="CE79" s="2" t="str">
        <f t="shared" si="80"/>
        <v/>
      </c>
      <c r="CF79" s="2" t="str">
        <f t="shared" si="80"/>
        <v/>
      </c>
      <c r="CG79" s="2" t="str">
        <f t="shared" si="80"/>
        <v/>
      </c>
      <c r="CH79" s="2" t="str">
        <f t="shared" si="80"/>
        <v/>
      </c>
      <c r="CI79" s="2" t="str">
        <f t="shared" si="80"/>
        <v/>
      </c>
      <c r="CJ79" s="2" t="str">
        <f t="shared" si="80"/>
        <v/>
      </c>
      <c r="CK79" s="2" t="str">
        <f t="shared" si="80"/>
        <v/>
      </c>
      <c r="CL79" s="2" t="str">
        <f t="shared" si="80"/>
        <v/>
      </c>
      <c r="CM79" s="2" t="str">
        <f t="shared" si="80"/>
        <v/>
      </c>
      <c r="CN79" s="2" t="str">
        <f t="shared" si="80"/>
        <v/>
      </c>
      <c r="CO79" s="2" t="str">
        <f t="shared" si="80"/>
        <v/>
      </c>
      <c r="CP79" s="2" t="str">
        <f t="shared" si="80"/>
        <v/>
      </c>
      <c r="CQ79" s="2" t="str">
        <f t="shared" si="80"/>
        <v/>
      </c>
      <c r="CR79" s="2" t="str">
        <f t="shared" si="80"/>
        <v/>
      </c>
      <c r="CS79" s="2" t="str">
        <f t="shared" si="80"/>
        <v/>
      </c>
      <c r="CU79" s="2" t="str">
        <f t="shared" si="25"/>
        <v/>
      </c>
      <c r="CV79" s="2" t="str">
        <f t="shared" si="26"/>
        <v/>
      </c>
      <c r="CW79" s="2" t="str">
        <f t="shared" si="27"/>
        <v/>
      </c>
      <c r="CX79" s="2" t="str">
        <f t="shared" si="28"/>
        <v/>
      </c>
      <c r="CY79" s="2" t="str">
        <f t="shared" si="29"/>
        <v/>
      </c>
      <c r="CZ79" s="2" t="str">
        <f t="shared" si="30"/>
        <v/>
      </c>
      <c r="DA79" s="2" t="str">
        <f t="shared" si="31"/>
        <v/>
      </c>
      <c r="DB79" s="2" t="str">
        <f t="shared" si="32"/>
        <v/>
      </c>
      <c r="DC79" s="2" t="str">
        <f t="shared" si="33"/>
        <v/>
      </c>
      <c r="DD79" s="2" t="str">
        <f t="shared" si="34"/>
        <v/>
      </c>
      <c r="DE79" s="2" t="str">
        <f t="shared" si="35"/>
        <v/>
      </c>
      <c r="DF79" s="2" t="str">
        <f t="shared" si="36"/>
        <v/>
      </c>
      <c r="DG79" s="2" t="str">
        <f t="shared" si="37"/>
        <v/>
      </c>
      <c r="DH79" s="2" t="str">
        <f t="shared" si="38"/>
        <v/>
      </c>
      <c r="DI79" s="2" t="str">
        <f t="shared" si="39"/>
        <v/>
      </c>
      <c r="DK79" s="2">
        <f t="shared" si="89"/>
        <v>87.353447233468302</v>
      </c>
      <c r="DL79" s="2">
        <f t="shared" si="89"/>
        <v>91.421227177700331</v>
      </c>
      <c r="DM79" s="2">
        <f t="shared" si="89"/>
        <v>88.656352645652703</v>
      </c>
      <c r="DN79" s="2">
        <f t="shared" si="89"/>
        <v>91.431297560975622</v>
      </c>
      <c r="DO79" s="2">
        <f t="shared" si="89"/>
        <v>83.15753624282695</v>
      </c>
      <c r="DP79" s="2">
        <f t="shared" si="89"/>
        <v>79.837185614347831</v>
      </c>
      <c r="DQ79" s="2">
        <f t="shared" si="89"/>
        <v>81.707877307963372</v>
      </c>
      <c r="DR79" s="2">
        <f t="shared" si="89"/>
        <v>82.251719571126529</v>
      </c>
      <c r="DS79" s="2">
        <f t="shared" si="89"/>
        <v>80.143356387798235</v>
      </c>
      <c r="DT79" s="2">
        <f t="shared" si="89"/>
        <v>83.770661912865009</v>
      </c>
      <c r="DU79" s="2">
        <f t="shared" si="89"/>
        <v>81.680086648839918</v>
      </c>
      <c r="DV79" s="2">
        <f t="shared" si="89"/>
        <v>86.06817849592268</v>
      </c>
      <c r="DW79" s="2">
        <f t="shared" si="89"/>
        <v>83.909722440350365</v>
      </c>
      <c r="DX79" s="2">
        <f t="shared" si="89"/>
        <v>79.325610701455872</v>
      </c>
      <c r="DY79" s="2">
        <f t="shared" si="89"/>
        <v>70.673217748112492</v>
      </c>
      <c r="EA79" s="2">
        <f t="shared" si="90"/>
        <v>67.004176234559253</v>
      </c>
      <c r="EB79" s="2">
        <f t="shared" si="90"/>
        <v>65.281009131667119</v>
      </c>
      <c r="EC79" s="2">
        <f t="shared" si="90"/>
        <v>74.103636234550251</v>
      </c>
      <c r="ED79" s="2">
        <f t="shared" si="90"/>
        <v>75.896141110960755</v>
      </c>
      <c r="EE79" s="2">
        <f t="shared" si="90"/>
        <v>75.975574048747944</v>
      </c>
      <c r="EF79" s="2">
        <f t="shared" si="90"/>
        <v>72.087813637024325</v>
      </c>
      <c r="EG79" s="2">
        <f t="shared" si="90"/>
        <v>74.500437627979366</v>
      </c>
      <c r="EH79" s="2">
        <f t="shared" si="90"/>
        <v>70.269001833164722</v>
      </c>
      <c r="EI79" s="2">
        <f t="shared" si="90"/>
        <v>69.823231822573803</v>
      </c>
      <c r="EJ79" s="2">
        <f t="shared" si="90"/>
        <v>70.837950178418012</v>
      </c>
      <c r="EK79" s="2">
        <f t="shared" si="90"/>
        <v>74.686321957582663</v>
      </c>
      <c r="EL79" s="2">
        <f t="shared" si="90"/>
        <v>73.991039394315735</v>
      </c>
      <c r="EM79" s="2">
        <f t="shared" si="90"/>
        <v>68.584256011550607</v>
      </c>
      <c r="EN79" s="2">
        <f t="shared" si="90"/>
        <v>67.706330313732892</v>
      </c>
      <c r="EO79" s="2">
        <f t="shared" si="90"/>
        <v>65.869199190788805</v>
      </c>
      <c r="EQ79" s="2">
        <f t="shared" si="91"/>
        <v>67.527894929416533</v>
      </c>
      <c r="ER79" s="2">
        <f t="shared" si="91"/>
        <v>67.89317239729256</v>
      </c>
      <c r="ES79" s="2">
        <f t="shared" si="91"/>
        <v>73.836662386130214</v>
      </c>
      <c r="ET79" s="2">
        <f t="shared" si="91"/>
        <v>73.473843811697478</v>
      </c>
      <c r="EU79" s="2">
        <f t="shared" si="91"/>
        <v>73.109283076326477</v>
      </c>
      <c r="EV79" s="2">
        <f t="shared" si="91"/>
        <v>70.424454604556445</v>
      </c>
      <c r="EW79" s="2">
        <f t="shared" si="91"/>
        <v>72.661540561159455</v>
      </c>
      <c r="EX79" s="2">
        <f t="shared" si="91"/>
        <v>70.243329583587794</v>
      </c>
      <c r="EY79" s="2">
        <f t="shared" si="91"/>
        <v>70.359071128243357</v>
      </c>
      <c r="EZ79" s="2">
        <f t="shared" si="91"/>
        <v>70.621802515370973</v>
      </c>
      <c r="FA79" s="2">
        <f t="shared" si="91"/>
        <v>72.215624125311464</v>
      </c>
      <c r="FB79" s="2">
        <f t="shared" si="91"/>
        <v>72.006124298280696</v>
      </c>
      <c r="FC79" s="2">
        <f t="shared" si="91"/>
        <v>68.1331458752788</v>
      </c>
      <c r="FD79" s="2">
        <f t="shared" si="91"/>
        <v>66.531327831078528</v>
      </c>
      <c r="FE79" s="2">
        <f t="shared" si="91"/>
        <v>67.260575312814723</v>
      </c>
      <c r="FG79" s="2">
        <f t="shared" si="92"/>
        <v>0.77134918403904995</v>
      </c>
      <c r="FH79" s="2">
        <f t="shared" si="92"/>
        <v>0.72680367317349515</v>
      </c>
      <c r="FI79" s="2">
        <f t="shared" si="92"/>
        <v>0.70734152465991007</v>
      </c>
      <c r="FJ79" s="2">
        <f t="shared" si="92"/>
        <v>0.727725431035254</v>
      </c>
      <c r="FK79" s="2">
        <f t="shared" si="92"/>
        <v>0.68878110298049855</v>
      </c>
      <c r="FL79" s="2">
        <f t="shared" si="92"/>
        <v>0.70851026385872051</v>
      </c>
      <c r="FM79" s="2">
        <f t="shared" si="92"/>
        <v>0.67048749035580346</v>
      </c>
      <c r="FN79" s="2">
        <f t="shared" si="92"/>
        <v>0.65096666862628194</v>
      </c>
      <c r="FO79" s="2">
        <f t="shared" si="92"/>
        <v>0.66798911337192224</v>
      </c>
      <c r="FP79" s="2">
        <f t="shared" si="92"/>
        <v>0.67173657808213139</v>
      </c>
      <c r="FQ79" s="2">
        <f t="shared" si="92"/>
        <v>0.63242678104574412</v>
      </c>
      <c r="FR79" s="2">
        <f t="shared" si="92"/>
        <v>0.68206819521775663</v>
      </c>
      <c r="FS79" s="2">
        <f t="shared" si="92"/>
        <v>0.69906682082004135</v>
      </c>
      <c r="FT79" s="2">
        <f t="shared" si="92"/>
        <v>0.70291891394427175</v>
      </c>
      <c r="FU79" s="2">
        <f t="shared" si="92"/>
        <v>0.6047802644716217</v>
      </c>
      <c r="FW79" s="2">
        <f t="shared" si="81"/>
        <v>2.1866684626463608E-5</v>
      </c>
      <c r="FX79" s="2">
        <f t="shared" si="81"/>
        <v>3.4773237230168358E-5</v>
      </c>
      <c r="FY79" s="2">
        <f t="shared" si="81"/>
        <v>3.7204454427569791E-5</v>
      </c>
      <c r="FZ79" s="2">
        <f t="shared" si="81"/>
        <v>4.5327056719690205E-5</v>
      </c>
      <c r="GA79" s="2">
        <f t="shared" si="81"/>
        <v>4.3032545325555821E-5</v>
      </c>
      <c r="GB79" s="2">
        <f t="shared" si="81"/>
        <v>4.8119727129404896E-5</v>
      </c>
      <c r="GC79" s="2">
        <f t="shared" si="81"/>
        <v>3.6082176245071141E-5</v>
      </c>
      <c r="GD79" s="2">
        <f t="shared" si="81"/>
        <v>3.1780388257366264E-5</v>
      </c>
      <c r="GE79" s="2">
        <f t="shared" si="81"/>
        <v>3.878466485520137E-5</v>
      </c>
      <c r="GF79" s="2">
        <f t="shared" si="81"/>
        <v>4.5896869295326378E-5</v>
      </c>
      <c r="GG79" s="2">
        <f t="shared" si="81"/>
        <v>4.2284379672548518E-5</v>
      </c>
      <c r="GH79" s="2">
        <f t="shared" si="81"/>
        <v>5.1159384528411278E-5</v>
      </c>
      <c r="GI79" s="2">
        <f t="shared" si="81"/>
        <v>4.149267612413559E-5</v>
      </c>
      <c r="GJ79" s="2">
        <f t="shared" si="81"/>
        <v>3.4080966923432143E-5</v>
      </c>
      <c r="GK79" s="2">
        <f t="shared" si="81"/>
        <v>2.1607389333211132E-5</v>
      </c>
      <c r="GM79" s="92">
        <f t="shared" si="82"/>
        <v>0.21295447957467367</v>
      </c>
      <c r="GN79" s="92">
        <f t="shared" si="82"/>
        <v>0.164026679368419</v>
      </c>
      <c r="GO79" s="92">
        <f t="shared" si="82"/>
        <v>0.15876337166014898</v>
      </c>
      <c r="GP79" s="92">
        <f t="shared" si="82"/>
        <v>0.18185986962972805</v>
      </c>
      <c r="GQ79" s="92">
        <f t="shared" si="82"/>
        <v>0.1423711578814503</v>
      </c>
      <c r="GR79" s="92">
        <f t="shared" si="82"/>
        <v>0.17858167749543605</v>
      </c>
      <c r="GS79" s="92">
        <f t="shared" si="82"/>
        <v>0.12199762998973672</v>
      </c>
      <c r="GT79" s="92">
        <f t="shared" si="82"/>
        <v>0.10058544184215686</v>
      </c>
      <c r="GU79" s="92">
        <f t="shared" si="82"/>
        <v>0.12061535417592155</v>
      </c>
      <c r="GV79" s="92">
        <f t="shared" si="82"/>
        <v>0.13214479736545906</v>
      </c>
      <c r="GW79" s="92">
        <f t="shared" si="82"/>
        <v>8.253461566020516E-2</v>
      </c>
      <c r="GX79" s="92">
        <f t="shared" si="82"/>
        <v>0.14627542730087445</v>
      </c>
      <c r="GY79" s="92">
        <f t="shared" si="82"/>
        <v>0.15790850540718804</v>
      </c>
      <c r="GZ79" s="92">
        <f t="shared" si="82"/>
        <v>0.15917051428935319</v>
      </c>
      <c r="HA79" s="92">
        <f t="shared" si="82"/>
        <v>6.4329518456932119E-2</v>
      </c>
      <c r="HC79" s="92">
        <f t="shared" si="72"/>
        <v>2.9808574869508897E-7</v>
      </c>
      <c r="HD79" s="92">
        <f t="shared" si="72"/>
        <v>8.7009715602987188E-7</v>
      </c>
      <c r="HE79" s="92">
        <f t="shared" si="72"/>
        <v>8.5358661560210589E-8</v>
      </c>
      <c r="HF79" s="92">
        <f t="shared" si="72"/>
        <v>3.6573753207419672E-8</v>
      </c>
      <c r="HG79" s="92">
        <f t="shared" si="86"/>
        <v>1.9143426040753255E-8</v>
      </c>
      <c r="HH79" s="92">
        <f t="shared" si="86"/>
        <v>1.7326730276420318E-7</v>
      </c>
      <c r="HI79" s="92">
        <f t="shared" si="86"/>
        <v>3.55801559955458E-8</v>
      </c>
      <c r="HJ79" s="92">
        <f t="shared" si="86"/>
        <v>4.2577179297232077E-9</v>
      </c>
      <c r="HK79" s="92">
        <f t="shared" si="86"/>
        <v>4.6644809086700367E-8</v>
      </c>
      <c r="HL79" s="92">
        <f t="shared" si="86"/>
        <v>1.0382999192556708E-7</v>
      </c>
      <c r="HM79" s="92">
        <f t="shared" si="86"/>
        <v>5.9859033077188611E-9</v>
      </c>
      <c r="HN79" s="92">
        <f t="shared" si="86"/>
        <v>2.0585101629734408E-8</v>
      </c>
      <c r="HO79" s="92">
        <f t="shared" si="86"/>
        <v>2.5645324255370041E-7</v>
      </c>
      <c r="HP79" s="92">
        <f t="shared" si="86"/>
        <v>1.6086036687450218E-7</v>
      </c>
      <c r="HQ79" s="92">
        <f t="shared" si="86"/>
        <v>6.0606054563404989E-11</v>
      </c>
      <c r="HS79" s="92">
        <f t="shared" si="83"/>
        <v>1.5441350754351146E-39</v>
      </c>
      <c r="HT79" s="92">
        <f t="shared" si="83"/>
        <v>1.0799007473065936E-35</v>
      </c>
      <c r="HU79" s="92">
        <f t="shared" si="83"/>
        <v>4.0263222688849926E-43</v>
      </c>
      <c r="HV79" s="92">
        <f t="shared" si="83"/>
        <v>1.7442904642187155E-45</v>
      </c>
      <c r="HW79" s="92">
        <f t="shared" si="83"/>
        <v>1.3345260913016973E-47</v>
      </c>
      <c r="HX79" s="92">
        <f t="shared" si="83"/>
        <v>7.0015285178278552E-43</v>
      </c>
      <c r="HY79" s="92">
        <f t="shared" si="83"/>
        <v>1.3268352678275602E-46</v>
      </c>
      <c r="HZ79" s="92">
        <f t="shared" si="83"/>
        <v>1.459597223677134E-52</v>
      </c>
      <c r="IA79" s="92">
        <f t="shared" si="83"/>
        <v>5.3969186191372124E-46</v>
      </c>
      <c r="IB79" s="92">
        <f t="shared" si="83"/>
        <v>4.0659520363668649E-44</v>
      </c>
      <c r="IC79" s="92">
        <f t="shared" si="83"/>
        <v>3.1167370238300343E-49</v>
      </c>
      <c r="ID79" s="92">
        <f t="shared" si="83"/>
        <v>2.3820771264939909E-48</v>
      </c>
      <c r="IE79" s="92">
        <f t="shared" si="83"/>
        <v>1.5796473011281662E-40</v>
      </c>
      <c r="IF79" s="92">
        <f t="shared" si="83"/>
        <v>4.4580865918228461E-26</v>
      </c>
      <c r="IG79" s="92">
        <f t="shared" si="83"/>
        <v>6.5528076100121338E-24</v>
      </c>
      <c r="II79" s="92">
        <f t="shared" si="84"/>
        <v>4.3012165868232611E-131</v>
      </c>
      <c r="IJ79" s="92">
        <f t="shared" si="84"/>
        <v>2.509467845706899E-117</v>
      </c>
      <c r="IK79" s="92">
        <f t="shared" si="84"/>
        <v>2.09102892159629E-143</v>
      </c>
      <c r="IL79" s="92">
        <f t="shared" si="84"/>
        <v>6.7972983195650914E-152</v>
      </c>
      <c r="IM79" s="92">
        <f t="shared" si="84"/>
        <v>3.8255344083774317E-160</v>
      </c>
      <c r="IN79" s="92">
        <f t="shared" si="84"/>
        <v>7.1248485705261869E-146</v>
      </c>
      <c r="IO79" s="92">
        <f t="shared" si="84"/>
        <v>6.2009538947239533E-160</v>
      </c>
      <c r="IP79" s="92">
        <f t="shared" si="84"/>
        <v>5.8099043466699572E-182</v>
      </c>
      <c r="IQ79" s="92">
        <f t="shared" si="84"/>
        <v>1.6710468739368206E-158</v>
      </c>
      <c r="IR79" s="92">
        <f t="shared" si="84"/>
        <v>1.9356582016172377E-151</v>
      </c>
      <c r="IS79" s="92">
        <f t="shared" si="84"/>
        <v>6.4590073391273918E-165</v>
      </c>
      <c r="IT79" s="92">
        <f t="shared" si="84"/>
        <v>8.4575060302961487E-164</v>
      </c>
      <c r="IU79" s="92">
        <f t="shared" si="84"/>
        <v>6.1351996250774599E-135</v>
      </c>
      <c r="IV79" s="92">
        <f t="shared" si="84"/>
        <v>1.0108980338616438E-102</v>
      </c>
      <c r="IW79" s="92">
        <f t="shared" si="84"/>
        <v>1.1576437566234554E-71</v>
      </c>
      <c r="IY79" s="92">
        <f t="shared" si="85"/>
        <v>0.21295477766042237</v>
      </c>
      <c r="IZ79" s="92">
        <f t="shared" si="85"/>
        <v>0.16402754946557502</v>
      </c>
      <c r="JA79" s="92">
        <f t="shared" si="85"/>
        <v>0.15876345701881053</v>
      </c>
      <c r="JB79" s="92">
        <f t="shared" si="85"/>
        <v>0.18185990620348128</v>
      </c>
      <c r="JC79" s="92">
        <f t="shared" si="85"/>
        <v>0.14237117702487634</v>
      </c>
      <c r="JD79" s="92">
        <f t="shared" si="85"/>
        <v>0.1785818507627388</v>
      </c>
      <c r="JE79" s="92">
        <f t="shared" si="85"/>
        <v>0.12199766556989272</v>
      </c>
      <c r="JF79" s="92">
        <f t="shared" si="85"/>
        <v>0.10058544609987478</v>
      </c>
      <c r="JG79" s="92">
        <f t="shared" si="85"/>
        <v>0.12061540082073063</v>
      </c>
      <c r="JH79" s="92">
        <f t="shared" si="85"/>
        <v>0.132144901195451</v>
      </c>
      <c r="JI79" s="92">
        <f t="shared" si="85"/>
        <v>8.2534621646108461E-2</v>
      </c>
      <c r="JJ79" s="92">
        <f t="shared" si="85"/>
        <v>0.14627544788597607</v>
      </c>
      <c r="JK79" s="92">
        <f t="shared" si="85"/>
        <v>0.1579087618604306</v>
      </c>
      <c r="JL79" s="92">
        <f t="shared" si="85"/>
        <v>0.15917067514972008</v>
      </c>
      <c r="JM79" s="92">
        <f t="shared" si="85"/>
        <v>6.4329518517538167E-2</v>
      </c>
    </row>
    <row r="80" spans="2:273" x14ac:dyDescent="0.25">
      <c r="B80" s="2">
        <v>53</v>
      </c>
      <c r="C80" s="37">
        <v>176.917</v>
      </c>
      <c r="D80" s="37">
        <v>165.19</v>
      </c>
      <c r="E80" s="37">
        <v>175.19</v>
      </c>
      <c r="F80" s="37">
        <v>178.185</v>
      </c>
      <c r="G80" s="37">
        <v>168.04900000000001</v>
      </c>
      <c r="H80" s="37">
        <v>180.29300000000001</v>
      </c>
      <c r="I80" s="37">
        <v>153.51400000000001</v>
      </c>
      <c r="J80" s="37">
        <v>142.233</v>
      </c>
      <c r="K80" s="37">
        <v>153.483</v>
      </c>
      <c r="L80" s="37">
        <v>162.477</v>
      </c>
      <c r="M80" s="37">
        <v>130.773</v>
      </c>
      <c r="N80" s="37">
        <v>160</v>
      </c>
      <c r="O80" s="37">
        <v>158.16300000000001</v>
      </c>
      <c r="P80" s="37">
        <v>152.69</v>
      </c>
      <c r="Q80" s="37">
        <v>98.738</v>
      </c>
      <c r="S80" s="4">
        <f t="shared" si="87"/>
        <v>170.9660403759502</v>
      </c>
      <c r="T80" s="4">
        <f t="shared" si="87"/>
        <v>162.22311111618629</v>
      </c>
      <c r="U80" s="4">
        <f t="shared" si="87"/>
        <v>165.59750449416555</v>
      </c>
      <c r="V80" s="4">
        <f t="shared" si="87"/>
        <v>173.12636126992254</v>
      </c>
      <c r="W80" s="4">
        <f t="shared" si="87"/>
        <v>159.11279843607156</v>
      </c>
      <c r="X80" s="4">
        <f t="shared" si="87"/>
        <v>171.8233841950441</v>
      </c>
      <c r="Y80" s="4">
        <f t="shared" si="87"/>
        <v>148.60783470780842</v>
      </c>
      <c r="Z80" s="4">
        <f t="shared" si="87"/>
        <v>140.39427495912318</v>
      </c>
      <c r="AA80" s="4">
        <f t="shared" si="87"/>
        <v>146.16109224137998</v>
      </c>
      <c r="AB80" s="4">
        <f t="shared" si="87"/>
        <v>152.76632716155123</v>
      </c>
      <c r="AC80" s="4">
        <f t="shared" si="87"/>
        <v>129.37695048842241</v>
      </c>
      <c r="AD80" s="4">
        <f t="shared" si="87"/>
        <v>157.03177612717371</v>
      </c>
      <c r="AE80" s="4">
        <f t="shared" si="87"/>
        <v>155.76730539126063</v>
      </c>
      <c r="AF80" s="4">
        <f t="shared" si="87"/>
        <v>148.75768070027473</v>
      </c>
      <c r="AG80" s="4">
        <f t="shared" si="87"/>
        <v>101.17972718343283</v>
      </c>
      <c r="AI80" s="4">
        <f t="shared" si="88"/>
        <v>5.9509596240498013</v>
      </c>
      <c r="AJ80" s="4">
        <f t="shared" si="88"/>
        <v>2.9668888838137093</v>
      </c>
      <c r="AK80" s="4">
        <f t="shared" si="88"/>
        <v>9.5924955058344494</v>
      </c>
      <c r="AL80" s="4">
        <f t="shared" si="88"/>
        <v>5.0586387300774618</v>
      </c>
      <c r="AM80" s="4">
        <f t="shared" si="88"/>
        <v>8.9362015639284493</v>
      </c>
      <c r="AN80" s="4">
        <f t="shared" si="88"/>
        <v>8.4696158049559074</v>
      </c>
      <c r="AO80" s="4">
        <f t="shared" si="88"/>
        <v>4.9061652921915879</v>
      </c>
      <c r="AP80" s="4">
        <f t="shared" si="88"/>
        <v>1.8387250408768239</v>
      </c>
      <c r="AQ80" s="4">
        <f t="shared" si="88"/>
        <v>7.3219077586200285</v>
      </c>
      <c r="AR80" s="4">
        <f t="shared" si="88"/>
        <v>9.7106728384487724</v>
      </c>
      <c r="AS80" s="4">
        <f t="shared" si="88"/>
        <v>1.3960495115775871</v>
      </c>
      <c r="AT80" s="4">
        <f t="shared" si="88"/>
        <v>2.968223872826286</v>
      </c>
      <c r="AU80" s="4">
        <f t="shared" si="88"/>
        <v>2.395694608739376</v>
      </c>
      <c r="AV80" s="4">
        <f t="shared" si="88"/>
        <v>3.9323192997252647</v>
      </c>
      <c r="AW80" s="4">
        <f t="shared" si="88"/>
        <v>-2.4417271834328318</v>
      </c>
      <c r="AY80" s="2">
        <f t="shared" si="79"/>
        <v>71.363270363791514</v>
      </c>
      <c r="AZ80" s="2">
        <f t="shared" si="79"/>
        <v>72.037277684968274</v>
      </c>
      <c r="BA80" s="2">
        <f t="shared" si="79"/>
        <v>78.091482294889389</v>
      </c>
      <c r="BB80" s="2">
        <f t="shared" si="79"/>
        <v>79.842518575352187</v>
      </c>
      <c r="BC80" s="2">
        <f t="shared" si="79"/>
        <v>78.041598934224297</v>
      </c>
      <c r="BD80" s="2">
        <f t="shared" si="79"/>
        <v>74.162942024754059</v>
      </c>
      <c r="BE80" s="2">
        <f t="shared" si="79"/>
        <v>76.702087915218641</v>
      </c>
      <c r="BF80" s="2">
        <f t="shared" si="79"/>
        <v>74.220929790830226</v>
      </c>
      <c r="BG80" s="2">
        <f t="shared" si="79"/>
        <v>73.043663628556857</v>
      </c>
      <c r="BH80" s="2">
        <f t="shared" si="79"/>
        <v>74.833655758514055</v>
      </c>
      <c r="BI80" s="2">
        <f t="shared" si="79"/>
        <v>77.089303738560162</v>
      </c>
      <c r="BJ80" s="2">
        <f t="shared" si="79"/>
        <v>77.571996216845847</v>
      </c>
      <c r="BK80" s="2">
        <f t="shared" si="79"/>
        <v>72.913269751033098</v>
      </c>
      <c r="BL80" s="2">
        <f t="shared" si="79"/>
        <v>70.936116776070492</v>
      </c>
      <c r="BM80" s="2">
        <f t="shared" si="79"/>
        <v>67.671569743048096</v>
      </c>
      <c r="BO80" s="2" t="str">
        <f t="shared" si="9"/>
        <v/>
      </c>
      <c r="BP80" s="2" t="str">
        <f t="shared" si="10"/>
        <v/>
      </c>
      <c r="BQ80" s="2" t="str">
        <f t="shared" si="11"/>
        <v/>
      </c>
      <c r="BR80" s="2" t="str">
        <f t="shared" si="12"/>
        <v/>
      </c>
      <c r="BS80" s="2" t="str">
        <f t="shared" si="13"/>
        <v/>
      </c>
      <c r="BT80" s="2" t="str">
        <f t="shared" si="14"/>
        <v/>
      </c>
      <c r="BU80" s="2" t="str">
        <f t="shared" si="15"/>
        <v/>
      </c>
      <c r="BV80" s="2" t="str">
        <f t="shared" si="16"/>
        <v/>
      </c>
      <c r="BW80" s="2" t="str">
        <f t="shared" si="17"/>
        <v/>
      </c>
      <c r="BX80" s="2" t="str">
        <f t="shared" si="18"/>
        <v/>
      </c>
      <c r="BY80" s="2" t="str">
        <f t="shared" si="19"/>
        <v/>
      </c>
      <c r="BZ80" s="2" t="str">
        <f t="shared" si="20"/>
        <v/>
      </c>
      <c r="CA80" s="2" t="str">
        <f t="shared" si="21"/>
        <v/>
      </c>
      <c r="CB80" s="2" t="str">
        <f t="shared" si="22"/>
        <v/>
      </c>
      <c r="CC80" s="2" t="str">
        <f t="shared" si="23"/>
        <v/>
      </c>
      <c r="CE80" s="2" t="str">
        <f t="shared" si="80"/>
        <v/>
      </c>
      <c r="CF80" s="2" t="str">
        <f t="shared" si="80"/>
        <v/>
      </c>
      <c r="CG80" s="2" t="str">
        <f t="shared" si="80"/>
        <v/>
      </c>
      <c r="CH80" s="2" t="str">
        <f t="shared" si="80"/>
        <v/>
      </c>
      <c r="CI80" s="2" t="str">
        <f t="shared" si="80"/>
        <v/>
      </c>
      <c r="CJ80" s="2" t="str">
        <f t="shared" si="80"/>
        <v/>
      </c>
      <c r="CK80" s="2" t="str">
        <f t="shared" si="80"/>
        <v/>
      </c>
      <c r="CL80" s="2" t="str">
        <f t="shared" si="80"/>
        <v/>
      </c>
      <c r="CM80" s="2" t="str">
        <f t="shared" si="80"/>
        <v/>
      </c>
      <c r="CN80" s="2" t="str">
        <f t="shared" si="80"/>
        <v/>
      </c>
      <c r="CO80" s="2" t="str">
        <f t="shared" si="80"/>
        <v/>
      </c>
      <c r="CP80" s="2" t="str">
        <f t="shared" si="80"/>
        <v/>
      </c>
      <c r="CQ80" s="2" t="str">
        <f t="shared" si="80"/>
        <v/>
      </c>
      <c r="CR80" s="2" t="str">
        <f t="shared" si="80"/>
        <v/>
      </c>
      <c r="CS80" s="2" t="str">
        <f t="shared" si="80"/>
        <v/>
      </c>
      <c r="CU80" s="2" t="str">
        <f t="shared" si="25"/>
        <v/>
      </c>
      <c r="CV80" s="2" t="str">
        <f t="shared" si="26"/>
        <v/>
      </c>
      <c r="CW80" s="2" t="str">
        <f t="shared" si="27"/>
        <v/>
      </c>
      <c r="CX80" s="2" t="str">
        <f t="shared" si="28"/>
        <v/>
      </c>
      <c r="CY80" s="2" t="str">
        <f t="shared" si="29"/>
        <v/>
      </c>
      <c r="CZ80" s="2" t="str">
        <f t="shared" si="30"/>
        <v/>
      </c>
      <c r="DA80" s="2" t="str">
        <f t="shared" si="31"/>
        <v/>
      </c>
      <c r="DB80" s="2" t="str">
        <f t="shared" si="32"/>
        <v/>
      </c>
      <c r="DC80" s="2" t="str">
        <f t="shared" si="33"/>
        <v/>
      </c>
      <c r="DD80" s="2" t="str">
        <f t="shared" si="34"/>
        <v/>
      </c>
      <c r="DE80" s="2" t="str">
        <f t="shared" si="35"/>
        <v/>
      </c>
      <c r="DF80" s="2" t="str">
        <f t="shared" si="36"/>
        <v/>
      </c>
      <c r="DG80" s="2" t="str">
        <f t="shared" si="37"/>
        <v/>
      </c>
      <c r="DH80" s="2" t="str">
        <f t="shared" si="38"/>
        <v/>
      </c>
      <c r="DI80" s="2" t="str">
        <f t="shared" si="39"/>
        <v/>
      </c>
      <c r="DK80" s="2">
        <f t="shared" si="89"/>
        <v>87.624648043184891</v>
      </c>
      <c r="DL80" s="2">
        <f t="shared" si="89"/>
        <v>91.820043728222984</v>
      </c>
      <c r="DM80" s="2">
        <f t="shared" si="89"/>
        <v>88.999815087918321</v>
      </c>
      <c r="DN80" s="2">
        <f t="shared" si="89"/>
        <v>91.842104878048787</v>
      </c>
      <c r="DO80" s="2">
        <f t="shared" si="89"/>
        <v>83.482124433705835</v>
      </c>
      <c r="DP80" s="2">
        <f t="shared" si="89"/>
        <v>80.021056208302937</v>
      </c>
      <c r="DQ80" s="2">
        <f t="shared" si="89"/>
        <v>81.932035729386911</v>
      </c>
      <c r="DR80" s="2">
        <f t="shared" si="89"/>
        <v>82.495580791301705</v>
      </c>
      <c r="DS80" s="2">
        <f t="shared" si="89"/>
        <v>80.349364391422526</v>
      </c>
      <c r="DT80" s="2">
        <f t="shared" si="89"/>
        <v>84.046641574156638</v>
      </c>
      <c r="DU80" s="2">
        <f t="shared" si="89"/>
        <v>81.938603219620248</v>
      </c>
      <c r="DV80" s="2">
        <f t="shared" si="89"/>
        <v>86.392914678344908</v>
      </c>
      <c r="DW80" s="2">
        <f t="shared" si="89"/>
        <v>84.210288130474197</v>
      </c>
      <c r="DX80" s="2">
        <f t="shared" si="89"/>
        <v>79.600857602031184</v>
      </c>
      <c r="DY80" s="2">
        <f t="shared" si="89"/>
        <v>70.81504081409345</v>
      </c>
      <c r="EA80" s="2">
        <f t="shared" si="90"/>
        <v>66.967038206212706</v>
      </c>
      <c r="EB80" s="2">
        <f t="shared" si="90"/>
        <v>65.255349616078348</v>
      </c>
      <c r="EC80" s="2">
        <f t="shared" si="90"/>
        <v>73.975355223764396</v>
      </c>
      <c r="ED80" s="2">
        <f t="shared" si="90"/>
        <v>75.748130883157856</v>
      </c>
      <c r="EE80" s="2">
        <f t="shared" si="90"/>
        <v>75.799838207333636</v>
      </c>
      <c r="EF80" s="2">
        <f t="shared" si="90"/>
        <v>71.965023869940197</v>
      </c>
      <c r="EG80" s="2">
        <f t="shared" si="90"/>
        <v>74.358078239186042</v>
      </c>
      <c r="EH80" s="2">
        <f t="shared" si="90"/>
        <v>70.174633367056657</v>
      </c>
      <c r="EI80" s="2">
        <f t="shared" si="90"/>
        <v>69.731978110091163</v>
      </c>
      <c r="EJ80" s="2">
        <f t="shared" si="90"/>
        <v>70.727624434534306</v>
      </c>
      <c r="EK80" s="2">
        <f t="shared" si="90"/>
        <v>74.519005504882841</v>
      </c>
      <c r="EL80" s="2">
        <f t="shared" si="90"/>
        <v>73.822249427846586</v>
      </c>
      <c r="EM80" s="2">
        <f t="shared" si="90"/>
        <v>68.478077364367479</v>
      </c>
      <c r="EN80" s="2">
        <f t="shared" si="90"/>
        <v>67.596338992088533</v>
      </c>
      <c r="EO80" s="2">
        <f t="shared" si="90"/>
        <v>65.798032058574861</v>
      </c>
      <c r="EQ80" s="2">
        <f t="shared" si="91"/>
        <v>67.482495395991265</v>
      </c>
      <c r="ER80" s="2">
        <f t="shared" si="91"/>
        <v>67.824064366482077</v>
      </c>
      <c r="ES80" s="2">
        <f t="shared" si="91"/>
        <v>73.712734221426558</v>
      </c>
      <c r="ET80" s="2">
        <f t="shared" si="91"/>
        <v>73.36669240266005</v>
      </c>
      <c r="EU80" s="2">
        <f t="shared" si="91"/>
        <v>72.985188181900554</v>
      </c>
      <c r="EV80" s="2">
        <f t="shared" si="91"/>
        <v>70.330262544934826</v>
      </c>
      <c r="EW80" s="2">
        <f t="shared" si="91"/>
        <v>72.551020433840833</v>
      </c>
      <c r="EX80" s="2">
        <f t="shared" si="91"/>
        <v>70.149336276817422</v>
      </c>
      <c r="EY80" s="2">
        <f t="shared" si="91"/>
        <v>70.258729032057289</v>
      </c>
      <c r="EZ80" s="2">
        <f t="shared" si="91"/>
        <v>70.514611633528816</v>
      </c>
      <c r="FA80" s="2">
        <f t="shared" si="91"/>
        <v>72.091413156525078</v>
      </c>
      <c r="FB80" s="2">
        <f t="shared" si="91"/>
        <v>71.873560324261973</v>
      </c>
      <c r="FC80" s="2">
        <f t="shared" si="91"/>
        <v>68.03394711573435</v>
      </c>
      <c r="FD80" s="2">
        <f t="shared" si="91"/>
        <v>66.440867236809979</v>
      </c>
      <c r="FE80" s="2">
        <f t="shared" si="91"/>
        <v>67.16165442677864</v>
      </c>
      <c r="FG80" s="2">
        <f t="shared" si="92"/>
        <v>0.78718642507429126</v>
      </c>
      <c r="FH80" s="2">
        <f t="shared" si="92"/>
        <v>0.74470513003519512</v>
      </c>
      <c r="FI80" s="2">
        <f t="shared" si="92"/>
        <v>0.72603755332097841</v>
      </c>
      <c r="FJ80" s="2">
        <f t="shared" si="92"/>
        <v>0.7455876310737688</v>
      </c>
      <c r="FK80" s="2">
        <f t="shared" si="92"/>
        <v>0.70817365203250293</v>
      </c>
      <c r="FL80" s="2">
        <f t="shared" si="92"/>
        <v>0.72716042888728161</v>
      </c>
      <c r="FM80" s="2">
        <f t="shared" si="92"/>
        <v>0.69050774683884519</v>
      </c>
      <c r="FN80" s="2">
        <f t="shared" si="92"/>
        <v>0.67159203217410723</v>
      </c>
      <c r="FO80" s="2">
        <f t="shared" si="92"/>
        <v>0.68809054979202988</v>
      </c>
      <c r="FP80" s="2">
        <f t="shared" si="92"/>
        <v>0.69171583753212806</v>
      </c>
      <c r="FQ80" s="2">
        <f t="shared" si="92"/>
        <v>0.65356466958278348</v>
      </c>
      <c r="FR80" s="2">
        <f t="shared" si="92"/>
        <v>0.70169787948828144</v>
      </c>
      <c r="FS80" s="2">
        <f t="shared" si="92"/>
        <v>0.71808077970787254</v>
      </c>
      <c r="FT80" s="2">
        <f t="shared" si="92"/>
        <v>0.72178634802225827</v>
      </c>
      <c r="FU80" s="2">
        <f t="shared" si="92"/>
        <v>0.62656924297850469</v>
      </c>
      <c r="FW80" s="2">
        <f t="shared" si="81"/>
        <v>2.3976292333072878E-5</v>
      </c>
      <c r="FX80" s="2">
        <f t="shared" si="81"/>
        <v>3.8127968518228056E-5</v>
      </c>
      <c r="FY80" s="2">
        <f t="shared" si="81"/>
        <v>4.0793726653469784E-5</v>
      </c>
      <c r="FZ80" s="2">
        <f t="shared" si="81"/>
        <v>4.9699912047158723E-5</v>
      </c>
      <c r="GA80" s="2">
        <f t="shared" si="81"/>
        <v>4.7184051779876693E-5</v>
      </c>
      <c r="GB80" s="2">
        <f t="shared" si="81"/>
        <v>5.2761986653993233E-5</v>
      </c>
      <c r="GC80" s="2">
        <f t="shared" si="81"/>
        <v>3.9563181797011751E-5</v>
      </c>
      <c r="GD80" s="2">
        <f t="shared" si="81"/>
        <v>3.484639594612607E-5</v>
      </c>
      <c r="GE80" s="2">
        <f t="shared" si="81"/>
        <v>4.2526380230071338E-5</v>
      </c>
      <c r="GF80" s="2">
        <f t="shared" si="81"/>
        <v>5.0324693613442433E-5</v>
      </c>
      <c r="GG80" s="2">
        <f t="shared" si="81"/>
        <v>4.6363711206671155E-5</v>
      </c>
      <c r="GH80" s="2">
        <f t="shared" si="81"/>
        <v>5.6094872792390568E-5</v>
      </c>
      <c r="GI80" s="2">
        <f t="shared" si="81"/>
        <v>4.5495632544425283E-5</v>
      </c>
      <c r="GJ80" s="2">
        <f t="shared" si="81"/>
        <v>3.7368914263406659E-5</v>
      </c>
      <c r="GK80" s="2">
        <f t="shared" si="81"/>
        <v>2.3691981890143588E-5</v>
      </c>
      <c r="GM80" s="92">
        <f t="shared" si="82"/>
        <v>0.24995558039348842</v>
      </c>
      <c r="GN80" s="92">
        <f t="shared" si="82"/>
        <v>0.19798041263388624</v>
      </c>
      <c r="GO80" s="92">
        <f t="shared" si="82"/>
        <v>0.19518044231719431</v>
      </c>
      <c r="GP80" s="92">
        <f t="shared" si="82"/>
        <v>0.22023198640704184</v>
      </c>
      <c r="GQ80" s="92">
        <f t="shared" si="82"/>
        <v>0.17789738768805413</v>
      </c>
      <c r="GR80" s="92">
        <f t="shared" si="82"/>
        <v>0.22043442420264908</v>
      </c>
      <c r="GS80" s="92">
        <f t="shared" si="82"/>
        <v>0.15479048856404398</v>
      </c>
      <c r="GT80" s="92">
        <f t="shared" si="82"/>
        <v>0.12971186328177323</v>
      </c>
      <c r="GU80" s="92">
        <f t="shared" si="82"/>
        <v>0.15348549916121734</v>
      </c>
      <c r="GV80" s="92">
        <f t="shared" si="82"/>
        <v>0.16826396897148757</v>
      </c>
      <c r="GW80" s="92">
        <f t="shared" si="82"/>
        <v>0.10816003533601128</v>
      </c>
      <c r="GX80" s="92">
        <f t="shared" si="82"/>
        <v>0.18468927422093734</v>
      </c>
      <c r="GY80" s="92">
        <f t="shared" si="82"/>
        <v>0.1959194618364804</v>
      </c>
      <c r="GZ80" s="92">
        <f t="shared" si="82"/>
        <v>0.19667920817918272</v>
      </c>
      <c r="HA80" s="92">
        <f t="shared" si="82"/>
        <v>8.7424763001749436E-2</v>
      </c>
      <c r="HC80" s="92">
        <f t="shared" si="72"/>
        <v>5.9757747474963181E-7</v>
      </c>
      <c r="HD80" s="92">
        <f t="shared" si="72"/>
        <v>1.6853484201734369E-6</v>
      </c>
      <c r="HE80" s="92">
        <f t="shared" si="72"/>
        <v>1.895075016489667E-7</v>
      </c>
      <c r="HF80" s="92">
        <f t="shared" si="72"/>
        <v>8.6373196351496225E-8</v>
      </c>
      <c r="HG80" s="92">
        <f t="shared" si="86"/>
        <v>4.6853571194264554E-8</v>
      </c>
      <c r="HH80" s="92">
        <f t="shared" si="86"/>
        <v>3.8792205522497056E-7</v>
      </c>
      <c r="HI80" s="92">
        <f t="shared" si="86"/>
        <v>8.4343593200744913E-8</v>
      </c>
      <c r="HJ80" s="92">
        <f t="shared" si="86"/>
        <v>1.1193784837709559E-8</v>
      </c>
      <c r="HK80" s="92">
        <f t="shared" si="86"/>
        <v>1.1002007383490272E-7</v>
      </c>
      <c r="HL80" s="92">
        <f t="shared" si="86"/>
        <v>2.3843100364356995E-7</v>
      </c>
      <c r="HM80" s="92">
        <f t="shared" si="86"/>
        <v>1.5282021736271562E-8</v>
      </c>
      <c r="HN80" s="92">
        <f t="shared" si="86"/>
        <v>5.1596146031253446E-8</v>
      </c>
      <c r="HO80" s="92">
        <f t="shared" si="86"/>
        <v>5.4496996911183088E-7</v>
      </c>
      <c r="HP80" s="92">
        <f t="shared" si="86"/>
        <v>3.4572945456460828E-7</v>
      </c>
      <c r="HQ80" s="92">
        <f t="shared" si="86"/>
        <v>1.893758343546363E-10</v>
      </c>
      <c r="HS80" s="92">
        <f t="shared" si="83"/>
        <v>1.2239129648018482E-38</v>
      </c>
      <c r="HT80" s="92">
        <f t="shared" si="83"/>
        <v>7.5082210664878186E-35</v>
      </c>
      <c r="HU80" s="92">
        <f t="shared" si="83"/>
        <v>4.364653319723028E-42</v>
      </c>
      <c r="HV80" s="92">
        <f t="shared" si="83"/>
        <v>2.2827978287911446E-44</v>
      </c>
      <c r="HW80" s="92">
        <f t="shared" si="83"/>
        <v>1.9661751681151703E-46</v>
      </c>
      <c r="HX80" s="92">
        <f t="shared" si="83"/>
        <v>8.1829377731500105E-42</v>
      </c>
      <c r="HY80" s="92">
        <f t="shared" si="83"/>
        <v>1.8106964019854276E-45</v>
      </c>
      <c r="HZ80" s="92">
        <f t="shared" si="83"/>
        <v>2.7379723305458588E-51</v>
      </c>
      <c r="IA80" s="92">
        <f t="shared" si="83"/>
        <v>7.2829021478378087E-45</v>
      </c>
      <c r="IB80" s="92">
        <f t="shared" si="83"/>
        <v>5.1071193438305242E-43</v>
      </c>
      <c r="IC80" s="92">
        <f t="shared" si="83"/>
        <v>4.9906871589869976E-48</v>
      </c>
      <c r="ID80" s="92">
        <f t="shared" si="83"/>
        <v>3.8805647060046592E-47</v>
      </c>
      <c r="IE80" s="92">
        <f t="shared" si="83"/>
        <v>1.5168429731395581E-39</v>
      </c>
      <c r="IF80" s="92">
        <f t="shared" si="83"/>
        <v>1.7836910946938387E-25</v>
      </c>
      <c r="IG80" s="92">
        <f t="shared" si="83"/>
        <v>2.1892636940185327E-23</v>
      </c>
      <c r="II80" s="92">
        <f t="shared" si="84"/>
        <v>6.9227164810453806E-129</v>
      </c>
      <c r="IJ80" s="92">
        <f t="shared" si="84"/>
        <v>2.8845416431767375E-115</v>
      </c>
      <c r="IK80" s="92">
        <f t="shared" si="84"/>
        <v>7.2870452737517535E-141</v>
      </c>
      <c r="IL80" s="92">
        <f t="shared" si="84"/>
        <v>3.8007810809358394E-149</v>
      </c>
      <c r="IM80" s="92">
        <f t="shared" si="84"/>
        <v>2.9264975854026217E-157</v>
      </c>
      <c r="IN80" s="92">
        <f t="shared" si="84"/>
        <v>3.2054519448673023E-143</v>
      </c>
      <c r="IO80" s="92">
        <f t="shared" si="84"/>
        <v>4.1968564223532335E-157</v>
      </c>
      <c r="IP80" s="92">
        <f t="shared" si="84"/>
        <v>8.905413135707155E-179</v>
      </c>
      <c r="IQ80" s="92">
        <f t="shared" si="84"/>
        <v>1.1160925838977179E-155</v>
      </c>
      <c r="IR80" s="92">
        <f t="shared" si="84"/>
        <v>1.0701758121063611E-148</v>
      </c>
      <c r="IS80" s="92">
        <f t="shared" si="84"/>
        <v>5.9648501074179618E-162</v>
      </c>
      <c r="IT80" s="92">
        <f t="shared" si="84"/>
        <v>8.4897192709284029E-161</v>
      </c>
      <c r="IU80" s="92">
        <f t="shared" si="84"/>
        <v>1.5986095473675063E-132</v>
      </c>
      <c r="IV80" s="92">
        <f t="shared" si="84"/>
        <v>6.3291587490060979E-101</v>
      </c>
      <c r="IW80" s="92">
        <f t="shared" si="84"/>
        <v>1.8004211719518114E-70</v>
      </c>
      <c r="IY80" s="92">
        <f t="shared" si="85"/>
        <v>0.24995617797096317</v>
      </c>
      <c r="IZ80" s="92">
        <f t="shared" si="85"/>
        <v>0.19798209798230643</v>
      </c>
      <c r="JA80" s="92">
        <f t="shared" si="85"/>
        <v>0.19518063182469594</v>
      </c>
      <c r="JB80" s="92">
        <f t="shared" si="85"/>
        <v>0.22023207278023818</v>
      </c>
      <c r="JC80" s="92">
        <f t="shared" si="85"/>
        <v>0.17789743454162532</v>
      </c>
      <c r="JD80" s="92">
        <f t="shared" si="85"/>
        <v>0.22043481212470431</v>
      </c>
      <c r="JE80" s="92">
        <f t="shared" si="85"/>
        <v>0.15479057290763718</v>
      </c>
      <c r="JF80" s="92">
        <f t="shared" si="85"/>
        <v>0.12971187447555807</v>
      </c>
      <c r="JG80" s="92">
        <f t="shared" si="85"/>
        <v>0.15348560918129117</v>
      </c>
      <c r="JH80" s="92">
        <f t="shared" si="85"/>
        <v>0.16826420740249121</v>
      </c>
      <c r="JI80" s="92">
        <f t="shared" si="85"/>
        <v>0.10816005061803301</v>
      </c>
      <c r="JJ80" s="92">
        <f t="shared" si="85"/>
        <v>0.18468932581708336</v>
      </c>
      <c r="JK80" s="92">
        <f t="shared" si="85"/>
        <v>0.19592000680644953</v>
      </c>
      <c r="JL80" s="92">
        <f t="shared" si="85"/>
        <v>0.19667955390863728</v>
      </c>
      <c r="JM80" s="92">
        <f t="shared" si="85"/>
        <v>8.7424763191125271E-2</v>
      </c>
    </row>
    <row r="81" spans="2:273" x14ac:dyDescent="0.25">
      <c r="B81" s="2">
        <v>54</v>
      </c>
      <c r="C81" s="37">
        <v>188.583</v>
      </c>
      <c r="D81" s="37">
        <v>182.095</v>
      </c>
      <c r="E81" s="37">
        <v>189.143</v>
      </c>
      <c r="F81" s="37">
        <v>193.59299999999999</v>
      </c>
      <c r="G81" s="37">
        <v>184.56100000000001</v>
      </c>
      <c r="H81" s="37">
        <v>196.56100000000001</v>
      </c>
      <c r="I81" s="37">
        <v>171.21600000000001</v>
      </c>
      <c r="J81" s="37">
        <v>161.69999999999999</v>
      </c>
      <c r="K81" s="37">
        <v>171.31</v>
      </c>
      <c r="L81" s="37">
        <v>179.79499999999999</v>
      </c>
      <c r="M81" s="37">
        <v>145.977</v>
      </c>
      <c r="N81" s="37">
        <v>176.70500000000001</v>
      </c>
      <c r="O81" s="37">
        <v>175.791</v>
      </c>
      <c r="P81" s="37">
        <v>167.095</v>
      </c>
      <c r="Q81" s="37">
        <v>107.881</v>
      </c>
      <c r="S81" s="4">
        <f t="shared" si="87"/>
        <v>181.68588009640894</v>
      </c>
      <c r="T81" s="4">
        <f t="shared" si="87"/>
        <v>174.24886329119738</v>
      </c>
      <c r="U81" s="4">
        <f t="shared" si="87"/>
        <v>178.56993646308604</v>
      </c>
      <c r="V81" s="4">
        <f t="shared" si="87"/>
        <v>185.55739779430044</v>
      </c>
      <c r="W81" s="4">
        <f t="shared" si="87"/>
        <v>172.44478222177401</v>
      </c>
      <c r="X81" s="4">
        <f t="shared" si="87"/>
        <v>186.2637954693291</v>
      </c>
      <c r="Y81" s="4">
        <f t="shared" si="87"/>
        <v>161.60187437182498</v>
      </c>
      <c r="Z81" s="4">
        <f t="shared" si="87"/>
        <v>153.53152015759224</v>
      </c>
      <c r="AA81" s="4">
        <f t="shared" si="87"/>
        <v>159.53719461457149</v>
      </c>
      <c r="AB81" s="4">
        <f t="shared" si="87"/>
        <v>166.77093512347537</v>
      </c>
      <c r="AC81" s="4">
        <f t="shared" si="87"/>
        <v>140.76465356487407</v>
      </c>
      <c r="AD81" s="4">
        <f t="shared" si="87"/>
        <v>170.51551751912822</v>
      </c>
      <c r="AE81" s="4">
        <f t="shared" si="87"/>
        <v>168.57027526867157</v>
      </c>
      <c r="AF81" s="4">
        <f t="shared" si="87"/>
        <v>160.58146494953237</v>
      </c>
      <c r="AG81" s="4">
        <f t="shared" si="87"/>
        <v>109.76950322876061</v>
      </c>
      <c r="AI81" s="4">
        <f t="shared" si="88"/>
        <v>6.8971199035910615</v>
      </c>
      <c r="AJ81" s="4">
        <f t="shared" si="88"/>
        <v>7.8461367088026179</v>
      </c>
      <c r="AK81" s="4">
        <f t="shared" si="88"/>
        <v>10.573063536913963</v>
      </c>
      <c r="AL81" s="4">
        <f t="shared" si="88"/>
        <v>8.0356022056995471</v>
      </c>
      <c r="AM81" s="4">
        <f t="shared" si="88"/>
        <v>12.116217778226002</v>
      </c>
      <c r="AN81" s="4">
        <f t="shared" si="88"/>
        <v>10.297204530670911</v>
      </c>
      <c r="AO81" s="4">
        <f t="shared" si="88"/>
        <v>9.6141256281750316</v>
      </c>
      <c r="AP81" s="4">
        <f t="shared" si="88"/>
        <v>8.1684798424077485</v>
      </c>
      <c r="AQ81" s="4">
        <f t="shared" si="88"/>
        <v>11.772805385428512</v>
      </c>
      <c r="AR81" s="4">
        <f t="shared" si="88"/>
        <v>13.024064876524619</v>
      </c>
      <c r="AS81" s="4">
        <f t="shared" si="88"/>
        <v>5.2123464351259372</v>
      </c>
      <c r="AT81" s="4">
        <f t="shared" si="88"/>
        <v>6.1894824808717885</v>
      </c>
      <c r="AU81" s="4">
        <f t="shared" si="88"/>
        <v>7.2207247313284313</v>
      </c>
      <c r="AV81" s="4">
        <f t="shared" si="88"/>
        <v>6.5135350504676239</v>
      </c>
      <c r="AW81" s="4">
        <f t="shared" si="88"/>
        <v>-1.8885032287606123</v>
      </c>
      <c r="AY81" s="2">
        <f t="shared" si="79"/>
        <v>71.076810415522473</v>
      </c>
      <c r="AZ81" s="2">
        <f t="shared" si="79"/>
        <v>71.658130593138324</v>
      </c>
      <c r="BA81" s="2">
        <f t="shared" si="79"/>
        <v>77.814531934982327</v>
      </c>
      <c r="BB81" s="2">
        <f t="shared" si="79"/>
        <v>79.552363584407573</v>
      </c>
      <c r="BC81" s="2">
        <f t="shared" si="79"/>
        <v>77.859145370170566</v>
      </c>
      <c r="BD81" s="2">
        <f t="shared" si="79"/>
        <v>73.974237206221147</v>
      </c>
      <c r="BE81" s="2">
        <f t="shared" si="79"/>
        <v>76.519665795516261</v>
      </c>
      <c r="BF81" s="2">
        <f t="shared" si="79"/>
        <v>73.984657358924366</v>
      </c>
      <c r="BG81" s="2">
        <f t="shared" si="79"/>
        <v>72.833197331945669</v>
      </c>
      <c r="BH81" s="2">
        <f t="shared" si="79"/>
        <v>74.578094542176956</v>
      </c>
      <c r="BI81" s="2">
        <f t="shared" si="79"/>
        <v>76.908288843554431</v>
      </c>
      <c r="BJ81" s="2">
        <f t="shared" si="79"/>
        <v>77.303319640472267</v>
      </c>
      <c r="BK81" s="2">
        <f t="shared" si="79"/>
        <v>72.626969407475173</v>
      </c>
      <c r="BL81" s="2">
        <f t="shared" si="79"/>
        <v>70.708890322362763</v>
      </c>
      <c r="BM81" s="2">
        <f t="shared" si="79"/>
        <v>67.568610196016166</v>
      </c>
      <c r="BO81" s="2" t="str">
        <f t="shared" si="9"/>
        <v/>
      </c>
      <c r="BP81" s="2" t="str">
        <f t="shared" si="10"/>
        <v/>
      </c>
      <c r="BQ81" s="2" t="str">
        <f t="shared" si="11"/>
        <v/>
      </c>
      <c r="BR81" s="2" t="str">
        <f t="shared" si="12"/>
        <v/>
      </c>
      <c r="BS81" s="2" t="str">
        <f t="shared" si="13"/>
        <v/>
      </c>
      <c r="BT81" s="2" t="str">
        <f t="shared" si="14"/>
        <v/>
      </c>
      <c r="BU81" s="2" t="str">
        <f t="shared" si="15"/>
        <v/>
      </c>
      <c r="BV81" s="2" t="str">
        <f t="shared" si="16"/>
        <v/>
      </c>
      <c r="BW81" s="2" t="str">
        <f t="shared" si="17"/>
        <v/>
      </c>
      <c r="BX81" s="2" t="str">
        <f t="shared" si="18"/>
        <v/>
      </c>
      <c r="BY81" s="2" t="str">
        <f t="shared" si="19"/>
        <v/>
      </c>
      <c r="BZ81" s="2" t="str">
        <f t="shared" si="20"/>
        <v/>
      </c>
      <c r="CA81" s="2" t="str">
        <f t="shared" si="21"/>
        <v/>
      </c>
      <c r="CB81" s="2" t="str">
        <f t="shared" si="22"/>
        <v/>
      </c>
      <c r="CC81" s="2" t="str">
        <f t="shared" si="23"/>
        <v/>
      </c>
      <c r="CE81" s="2" t="str">
        <f t="shared" si="80"/>
        <v/>
      </c>
      <c r="CF81" s="2" t="str">
        <f t="shared" si="80"/>
        <v/>
      </c>
      <c r="CG81" s="2" t="str">
        <f t="shared" si="80"/>
        <v/>
      </c>
      <c r="CH81" s="2" t="str">
        <f t="shared" si="80"/>
        <v/>
      </c>
      <c r="CI81" s="2" t="str">
        <f t="shared" si="80"/>
        <v/>
      </c>
      <c r="CJ81" s="2" t="str">
        <f t="shared" si="80"/>
        <v/>
      </c>
      <c r="CK81" s="2" t="str">
        <f t="shared" si="80"/>
        <v/>
      </c>
      <c r="CL81" s="2" t="str">
        <f t="shared" si="80"/>
        <v/>
      </c>
      <c r="CM81" s="2" t="str">
        <f t="shared" si="80"/>
        <v/>
      </c>
      <c r="CN81" s="2" t="str">
        <f t="shared" si="80"/>
        <v/>
      </c>
      <c r="CO81" s="2" t="str">
        <f t="shared" si="80"/>
        <v/>
      </c>
      <c r="CP81" s="2" t="str">
        <f t="shared" si="80"/>
        <v/>
      </c>
      <c r="CQ81" s="2" t="str">
        <f t="shared" si="80"/>
        <v/>
      </c>
      <c r="CR81" s="2" t="str">
        <f t="shared" si="80"/>
        <v/>
      </c>
      <c r="CS81" s="2" t="str">
        <f t="shared" si="80"/>
        <v/>
      </c>
      <c r="CU81" s="2" t="str">
        <f t="shared" si="25"/>
        <v/>
      </c>
      <c r="CV81" s="2" t="str">
        <f t="shared" si="26"/>
        <v/>
      </c>
      <c r="CW81" s="2" t="str">
        <f t="shared" si="27"/>
        <v/>
      </c>
      <c r="CX81" s="2" t="str">
        <f t="shared" si="28"/>
        <v/>
      </c>
      <c r="CY81" s="2" t="str">
        <f t="shared" si="29"/>
        <v/>
      </c>
      <c r="CZ81" s="2" t="str">
        <f t="shared" si="30"/>
        <v/>
      </c>
      <c r="DA81" s="2" t="str">
        <f t="shared" si="31"/>
        <v/>
      </c>
      <c r="DB81" s="2" t="str">
        <f t="shared" si="32"/>
        <v/>
      </c>
      <c r="DC81" s="2" t="str">
        <f t="shared" si="33"/>
        <v/>
      </c>
      <c r="DD81" s="2" t="str">
        <f t="shared" si="34"/>
        <v/>
      </c>
      <c r="DE81" s="2" t="str">
        <f t="shared" si="35"/>
        <v/>
      </c>
      <c r="DF81" s="2" t="str">
        <f t="shared" si="36"/>
        <v/>
      </c>
      <c r="DG81" s="2" t="str">
        <f t="shared" si="37"/>
        <v/>
      </c>
      <c r="DH81" s="2" t="str">
        <f t="shared" si="38"/>
        <v/>
      </c>
      <c r="DI81" s="2" t="str">
        <f t="shared" si="39"/>
        <v/>
      </c>
      <c r="DK81" s="2">
        <f t="shared" si="89"/>
        <v>87.895848852901494</v>
      </c>
      <c r="DL81" s="2">
        <f t="shared" si="89"/>
        <v>92.218860278745638</v>
      </c>
      <c r="DM81" s="2">
        <f t="shared" si="89"/>
        <v>89.34327753018394</v>
      </c>
      <c r="DN81" s="2">
        <f t="shared" si="89"/>
        <v>92.252912195121951</v>
      </c>
      <c r="DO81" s="2">
        <f t="shared" si="89"/>
        <v>83.806712624584719</v>
      </c>
      <c r="DP81" s="2">
        <f t="shared" si="89"/>
        <v>80.204926802258043</v>
      </c>
      <c r="DQ81" s="2">
        <f t="shared" si="89"/>
        <v>82.15619415081045</v>
      </c>
      <c r="DR81" s="2">
        <f t="shared" si="89"/>
        <v>82.739442011476882</v>
      </c>
      <c r="DS81" s="2">
        <f t="shared" si="89"/>
        <v>80.555372395046803</v>
      </c>
      <c r="DT81" s="2">
        <f t="shared" si="89"/>
        <v>84.322621235448267</v>
      </c>
      <c r="DU81" s="2">
        <f t="shared" si="89"/>
        <v>82.197119790400563</v>
      </c>
      <c r="DV81" s="2">
        <f t="shared" si="89"/>
        <v>86.717650860767137</v>
      </c>
      <c r="DW81" s="2">
        <f t="shared" si="89"/>
        <v>84.510853820598015</v>
      </c>
      <c r="DX81" s="2">
        <f t="shared" si="89"/>
        <v>79.876104502606495</v>
      </c>
      <c r="DY81" s="2">
        <f t="shared" si="89"/>
        <v>70.956863880074408</v>
      </c>
      <c r="EA81" s="2">
        <f t="shared" si="90"/>
        <v>66.929900177866159</v>
      </c>
      <c r="EB81" s="2">
        <f t="shared" si="90"/>
        <v>65.229690100489591</v>
      </c>
      <c r="EC81" s="2">
        <f t="shared" si="90"/>
        <v>73.847074212978555</v>
      </c>
      <c r="ED81" s="2">
        <f t="shared" si="90"/>
        <v>75.600120655354957</v>
      </c>
      <c r="EE81" s="2">
        <f t="shared" si="90"/>
        <v>75.624102365919327</v>
      </c>
      <c r="EF81" s="2">
        <f t="shared" si="90"/>
        <v>71.842234102856054</v>
      </c>
      <c r="EG81" s="2">
        <f t="shared" si="90"/>
        <v>74.215718850392705</v>
      </c>
      <c r="EH81" s="2">
        <f t="shared" si="90"/>
        <v>70.080264900948578</v>
      </c>
      <c r="EI81" s="2">
        <f t="shared" si="90"/>
        <v>69.640724397608523</v>
      </c>
      <c r="EJ81" s="2">
        <f t="shared" si="90"/>
        <v>70.617298690650614</v>
      </c>
      <c r="EK81" s="2">
        <f t="shared" si="90"/>
        <v>74.351689052183033</v>
      </c>
      <c r="EL81" s="2">
        <f t="shared" si="90"/>
        <v>73.653459461377437</v>
      </c>
      <c r="EM81" s="2">
        <f t="shared" si="90"/>
        <v>68.371898717184365</v>
      </c>
      <c r="EN81" s="2">
        <f t="shared" si="90"/>
        <v>67.486347670444161</v>
      </c>
      <c r="EO81" s="2">
        <f t="shared" si="90"/>
        <v>65.726864926360903</v>
      </c>
      <c r="EQ81" s="2">
        <f t="shared" si="91"/>
        <v>67.437095862566011</v>
      </c>
      <c r="ER81" s="2">
        <f t="shared" si="91"/>
        <v>67.754956335671594</v>
      </c>
      <c r="ES81" s="2">
        <f t="shared" si="91"/>
        <v>73.588806056722888</v>
      </c>
      <c r="ET81" s="2">
        <f t="shared" si="91"/>
        <v>73.259540993622608</v>
      </c>
      <c r="EU81" s="2">
        <f t="shared" si="91"/>
        <v>72.861093287474617</v>
      </c>
      <c r="EV81" s="2">
        <f t="shared" si="91"/>
        <v>70.236070485313206</v>
      </c>
      <c r="EW81" s="2">
        <f t="shared" si="91"/>
        <v>72.44050030652221</v>
      </c>
      <c r="EX81" s="2">
        <f t="shared" si="91"/>
        <v>70.05534297004705</v>
      </c>
      <c r="EY81" s="2">
        <f t="shared" si="91"/>
        <v>70.158386935871221</v>
      </c>
      <c r="EZ81" s="2">
        <f t="shared" si="91"/>
        <v>70.407420751686644</v>
      </c>
      <c r="FA81" s="2">
        <f t="shared" si="91"/>
        <v>71.967202187738707</v>
      </c>
      <c r="FB81" s="2">
        <f t="shared" si="91"/>
        <v>71.740996350243236</v>
      </c>
      <c r="FC81" s="2">
        <f t="shared" si="91"/>
        <v>67.934748356189885</v>
      </c>
      <c r="FD81" s="2">
        <f t="shared" si="91"/>
        <v>66.350406642541415</v>
      </c>
      <c r="FE81" s="2">
        <f t="shared" si="91"/>
        <v>67.062733540742556</v>
      </c>
      <c r="FG81" s="2">
        <f t="shared" si="92"/>
        <v>0.80220800078971566</v>
      </c>
      <c r="FH81" s="2">
        <f t="shared" si="92"/>
        <v>0.76181798558192648</v>
      </c>
      <c r="FI81" s="2">
        <f t="shared" si="92"/>
        <v>0.74397152690032564</v>
      </c>
      <c r="FJ81" s="2">
        <f t="shared" si="92"/>
        <v>0.76266018411466252</v>
      </c>
      <c r="FK81" s="2">
        <f t="shared" si="92"/>
        <v>0.72683705067636961</v>
      </c>
      <c r="FL81" s="2">
        <f t="shared" si="92"/>
        <v>0.7450467092479498</v>
      </c>
      <c r="FM81" s="2">
        <f t="shared" si="92"/>
        <v>0.7098380302267423</v>
      </c>
      <c r="FN81" s="2">
        <f t="shared" si="92"/>
        <v>0.69157604984052601</v>
      </c>
      <c r="FO81" s="2">
        <f t="shared" si="92"/>
        <v>0.70750785577599518</v>
      </c>
      <c r="FP81" s="2">
        <f t="shared" si="92"/>
        <v>0.71100224605633877</v>
      </c>
      <c r="FQ81" s="2">
        <f t="shared" si="92"/>
        <v>0.67411336664376287</v>
      </c>
      <c r="FR81" s="2">
        <f t="shared" si="92"/>
        <v>0.72061203817602926</v>
      </c>
      <c r="FS81" s="2">
        <f t="shared" si="92"/>
        <v>0.73634646913867852</v>
      </c>
      <c r="FT81" s="2">
        <f t="shared" si="92"/>
        <v>0.73989891491172188</v>
      </c>
      <c r="FU81" s="2">
        <f t="shared" si="92"/>
        <v>0.64785641771930713</v>
      </c>
      <c r="FW81" s="2">
        <f t="shared" si="81"/>
        <v>2.6289420955158625E-5</v>
      </c>
      <c r="FX81" s="2">
        <f t="shared" si="81"/>
        <v>4.1806332358140398E-5</v>
      </c>
      <c r="FY81" s="2">
        <f t="shared" si="81"/>
        <v>4.4729255773791874E-5</v>
      </c>
      <c r="FZ81" s="2">
        <f t="shared" si="81"/>
        <v>5.4494608610591486E-5</v>
      </c>
      <c r="GA81" s="2">
        <f t="shared" si="81"/>
        <v>5.1736048467819948E-5</v>
      </c>
      <c r="GB81" s="2">
        <f t="shared" si="81"/>
        <v>5.7852073462188421E-5</v>
      </c>
      <c r="GC81" s="2">
        <f t="shared" si="81"/>
        <v>4.3380000629686131E-5</v>
      </c>
      <c r="GD81" s="2">
        <f t="shared" si="81"/>
        <v>3.820818491633694E-5</v>
      </c>
      <c r="GE81" s="2">
        <f t="shared" si="81"/>
        <v>4.6629057370279321E-5</v>
      </c>
      <c r="GF81" s="2">
        <f t="shared" si="81"/>
        <v>5.5179661364466273E-5</v>
      </c>
      <c r="GG81" s="2">
        <f t="shared" si="81"/>
        <v>5.0836571033977942E-5</v>
      </c>
      <c r="GH81" s="2">
        <f t="shared" si="81"/>
        <v>6.1506472063428946E-5</v>
      </c>
      <c r="GI81" s="2">
        <f t="shared" si="81"/>
        <v>4.9884750143746984E-5</v>
      </c>
      <c r="GJ81" s="2">
        <f t="shared" si="81"/>
        <v>4.0974051980216427E-5</v>
      </c>
      <c r="GK81" s="2">
        <f t="shared" si="81"/>
        <v>2.5977682187223275E-5</v>
      </c>
      <c r="GM81" s="92">
        <f t="shared" si="82"/>
        <v>0.29122772414337716</v>
      </c>
      <c r="GN81" s="92">
        <f t="shared" si="82"/>
        <v>0.23680999876359213</v>
      </c>
      <c r="GO81" s="92">
        <f t="shared" si="82"/>
        <v>0.23737723098481545</v>
      </c>
      <c r="GP81" s="92">
        <f t="shared" si="82"/>
        <v>0.26409146591104604</v>
      </c>
      <c r="GQ81" s="92">
        <f t="shared" si="82"/>
        <v>0.21963601994578485</v>
      </c>
      <c r="GR81" s="92">
        <f t="shared" si="82"/>
        <v>0.26889418537350773</v>
      </c>
      <c r="GS81" s="92">
        <f t="shared" si="82"/>
        <v>0.19388139017521119</v>
      </c>
      <c r="GT81" s="92">
        <f t="shared" si="82"/>
        <v>0.16499799553442993</v>
      </c>
      <c r="GU81" s="92">
        <f t="shared" si="82"/>
        <v>0.19275940591791452</v>
      </c>
      <c r="GV81" s="92">
        <f t="shared" si="82"/>
        <v>0.21133267518385654</v>
      </c>
      <c r="GW81" s="92">
        <f t="shared" si="82"/>
        <v>0.13971002946802472</v>
      </c>
      <c r="GX81" s="92">
        <f t="shared" si="82"/>
        <v>0.2301025923374545</v>
      </c>
      <c r="GY81" s="92">
        <f t="shared" si="82"/>
        <v>0.24023925989956577</v>
      </c>
      <c r="GZ81" s="92">
        <f t="shared" si="82"/>
        <v>0.24028507756068138</v>
      </c>
      <c r="HA81" s="92">
        <f t="shared" si="82"/>
        <v>0.11678925652854989</v>
      </c>
      <c r="HC81" s="92">
        <f t="shared" si="72"/>
        <v>1.1777562202382288E-6</v>
      </c>
      <c r="HD81" s="92">
        <f t="shared" si="72"/>
        <v>3.2108135109676919E-6</v>
      </c>
      <c r="HE81" s="92">
        <f t="shared" si="72"/>
        <v>4.1211806415683141E-7</v>
      </c>
      <c r="HF81" s="92">
        <f t="shared" si="72"/>
        <v>1.9937550674410122E-7</v>
      </c>
      <c r="HG81" s="92">
        <f t="shared" si="86"/>
        <v>1.1196970528774852E-7</v>
      </c>
      <c r="HH81" s="92">
        <f t="shared" si="86"/>
        <v>8.4950576636287149E-7</v>
      </c>
      <c r="HI81" s="92">
        <f t="shared" si="86"/>
        <v>1.9539258404054909E-7</v>
      </c>
      <c r="HJ81" s="92">
        <f t="shared" si="86"/>
        <v>2.868389029358318E-8</v>
      </c>
      <c r="HK81" s="92">
        <f t="shared" si="86"/>
        <v>2.5357482429172719E-7</v>
      </c>
      <c r="HL81" s="92">
        <f t="shared" si="86"/>
        <v>5.3519201746576312E-7</v>
      </c>
      <c r="HM81" s="92">
        <f t="shared" si="86"/>
        <v>3.8069136399790524E-8</v>
      </c>
      <c r="HN81" s="92">
        <f t="shared" si="86"/>
        <v>1.2609671137752995E-7</v>
      </c>
      <c r="HO81" s="92">
        <f t="shared" si="86"/>
        <v>1.135340230524104E-6</v>
      </c>
      <c r="HP81" s="92">
        <f t="shared" si="86"/>
        <v>7.2848469243628078E-7</v>
      </c>
      <c r="HQ81" s="92">
        <f t="shared" si="86"/>
        <v>5.7476044611262938E-10</v>
      </c>
      <c r="HS81" s="92">
        <f t="shared" si="83"/>
        <v>9.465006265036525E-38</v>
      </c>
      <c r="HT81" s="92">
        <f t="shared" si="83"/>
        <v>5.0963512512121274E-34</v>
      </c>
      <c r="HU81" s="92">
        <f t="shared" si="83"/>
        <v>4.5921599385661252E-41</v>
      </c>
      <c r="HV81" s="92">
        <f t="shared" si="83"/>
        <v>2.8907520731261363E-43</v>
      </c>
      <c r="HW81" s="92">
        <f t="shared" si="83"/>
        <v>2.7988319979024271E-45</v>
      </c>
      <c r="HX81" s="92">
        <f t="shared" si="83"/>
        <v>9.2626164033344148E-41</v>
      </c>
      <c r="HY81" s="92">
        <f t="shared" si="83"/>
        <v>2.3903666667350607E-44</v>
      </c>
      <c r="HZ81" s="92">
        <f t="shared" si="83"/>
        <v>4.9498948697687026E-50</v>
      </c>
      <c r="IA81" s="92">
        <f t="shared" si="83"/>
        <v>9.5056331357519199E-44</v>
      </c>
      <c r="IB81" s="92">
        <f t="shared" si="83"/>
        <v>6.2071817909641196E-42</v>
      </c>
      <c r="IC81" s="92">
        <f t="shared" si="83"/>
        <v>7.7140087419717945E-47</v>
      </c>
      <c r="ID81" s="92">
        <f t="shared" si="83"/>
        <v>6.0954669424507521E-46</v>
      </c>
      <c r="IE81" s="92">
        <f t="shared" si="83"/>
        <v>1.4153478177353864E-38</v>
      </c>
      <c r="IF81" s="92">
        <f t="shared" si="83"/>
        <v>7.0163507390340982E-25</v>
      </c>
      <c r="IG81" s="92">
        <f t="shared" si="83"/>
        <v>7.2120545724767811E-23</v>
      </c>
      <c r="II81" s="92">
        <f t="shared" si="84"/>
        <v>1.0666056220403808E-126</v>
      </c>
      <c r="IJ81" s="92">
        <f t="shared" si="84"/>
        <v>3.1774155940453769E-113</v>
      </c>
      <c r="IK81" s="92">
        <f t="shared" si="84"/>
        <v>2.4085331979648179E-138</v>
      </c>
      <c r="IL81" s="92">
        <f t="shared" si="84"/>
        <v>2.0047711237483911E-146</v>
      </c>
      <c r="IM81" s="92">
        <f t="shared" si="84"/>
        <v>2.1063865641805801E-154</v>
      </c>
      <c r="IN81" s="92">
        <f t="shared" si="84"/>
        <v>1.3626504137642919E-140</v>
      </c>
      <c r="IO81" s="92">
        <f t="shared" si="84"/>
        <v>2.6783122994040913E-154</v>
      </c>
      <c r="IP81" s="92">
        <f t="shared" si="84"/>
        <v>1.2786533250964692E-175</v>
      </c>
      <c r="IQ81" s="92">
        <f t="shared" si="84"/>
        <v>7.0267397860006395E-153</v>
      </c>
      <c r="IR81" s="92">
        <f t="shared" si="84"/>
        <v>5.5814975329633931E-146</v>
      </c>
      <c r="IS81" s="92">
        <f t="shared" si="84"/>
        <v>5.1744239117895745E-159</v>
      </c>
      <c r="IT81" s="92">
        <f t="shared" si="84"/>
        <v>7.9893029881307027E-158</v>
      </c>
      <c r="IU81" s="92">
        <f t="shared" si="84"/>
        <v>3.9589031054179708E-130</v>
      </c>
      <c r="IV81" s="92">
        <f t="shared" si="84"/>
        <v>3.8185269415421748E-99</v>
      </c>
      <c r="IW81" s="92">
        <f t="shared" si="84"/>
        <v>2.7351109855175608E-69</v>
      </c>
      <c r="IY81" s="92">
        <f t="shared" si="85"/>
        <v>0.29122890189959738</v>
      </c>
      <c r="IZ81" s="92">
        <f t="shared" si="85"/>
        <v>0.23681320957710308</v>
      </c>
      <c r="JA81" s="92">
        <f t="shared" si="85"/>
        <v>0.23737764310287959</v>
      </c>
      <c r="JB81" s="92">
        <f t="shared" si="85"/>
        <v>0.26409166528655281</v>
      </c>
      <c r="JC81" s="92">
        <f t="shared" si="85"/>
        <v>0.21963613191549014</v>
      </c>
      <c r="JD81" s="92">
        <f t="shared" si="85"/>
        <v>0.26889503487927408</v>
      </c>
      <c r="JE81" s="92">
        <f t="shared" si="85"/>
        <v>0.19388158556779522</v>
      </c>
      <c r="JF81" s="92">
        <f t="shared" si="85"/>
        <v>0.16499802421832022</v>
      </c>
      <c r="JG81" s="92">
        <f t="shared" si="85"/>
        <v>0.19275965949273882</v>
      </c>
      <c r="JH81" s="92">
        <f t="shared" si="85"/>
        <v>0.21133321037587399</v>
      </c>
      <c r="JI81" s="92">
        <f t="shared" si="85"/>
        <v>0.13971006753716111</v>
      </c>
      <c r="JJ81" s="92">
        <f t="shared" si="85"/>
        <v>0.23010271843416588</v>
      </c>
      <c r="JK81" s="92">
        <f t="shared" si="85"/>
        <v>0.24024039523979629</v>
      </c>
      <c r="JL81" s="92">
        <f t="shared" si="85"/>
        <v>0.24028580604537381</v>
      </c>
      <c r="JM81" s="92">
        <f t="shared" si="85"/>
        <v>0.11678925710331034</v>
      </c>
    </row>
    <row r="82" spans="2:273" x14ac:dyDescent="0.25">
      <c r="B82" s="2">
        <v>55</v>
      </c>
      <c r="C82" s="37">
        <v>202.333</v>
      </c>
      <c r="D82" s="37">
        <v>197.667</v>
      </c>
      <c r="E82" s="37">
        <v>203.881</v>
      </c>
      <c r="F82" s="37">
        <v>206.88900000000001</v>
      </c>
      <c r="G82" s="37">
        <v>198.17099999999999</v>
      </c>
      <c r="H82" s="37">
        <v>211.024</v>
      </c>
      <c r="I82" s="37">
        <v>189.595</v>
      </c>
      <c r="J82" s="37">
        <v>181</v>
      </c>
      <c r="K82" s="37">
        <v>185.58600000000001</v>
      </c>
      <c r="L82" s="37">
        <v>195.227</v>
      </c>
      <c r="M82" s="37">
        <v>164</v>
      </c>
      <c r="N82" s="37">
        <v>193.31800000000001</v>
      </c>
      <c r="O82" s="37">
        <v>189.93</v>
      </c>
      <c r="P82" s="37">
        <v>181.31</v>
      </c>
      <c r="Q82" s="37">
        <v>121.976</v>
      </c>
      <c r="S82" s="4">
        <f t="shared" si="87"/>
        <v>192.52621460642342</v>
      </c>
      <c r="T82" s="4">
        <f t="shared" si="87"/>
        <v>186.72592046320366</v>
      </c>
      <c r="U82" s="4">
        <f t="shared" si="87"/>
        <v>192.05058798449716</v>
      </c>
      <c r="V82" s="4">
        <f t="shared" si="87"/>
        <v>198.29139811087558</v>
      </c>
      <c r="W82" s="4">
        <f t="shared" si="87"/>
        <v>186.44616506265282</v>
      </c>
      <c r="X82" s="4">
        <f t="shared" si="87"/>
        <v>201.0530550269263</v>
      </c>
      <c r="Y82" s="4">
        <f t="shared" si="87"/>
        <v>175.47542599427479</v>
      </c>
      <c r="Z82" s="4">
        <f t="shared" si="87"/>
        <v>167.84157193034198</v>
      </c>
      <c r="AA82" s="4">
        <f t="shared" si="87"/>
        <v>173.84376015288055</v>
      </c>
      <c r="AB82" s="4">
        <f t="shared" si="87"/>
        <v>181.61105268562324</v>
      </c>
      <c r="AC82" s="4">
        <f t="shared" si="87"/>
        <v>153.39999991969074</v>
      </c>
      <c r="AD82" s="4">
        <f t="shared" si="87"/>
        <v>184.63899905571569</v>
      </c>
      <c r="AE82" s="4">
        <f t="shared" si="87"/>
        <v>181.88044922858768</v>
      </c>
      <c r="AF82" s="4">
        <f t="shared" si="87"/>
        <v>172.86109286188034</v>
      </c>
      <c r="AG82" s="4">
        <f t="shared" si="87"/>
        <v>119.56569323694332</v>
      </c>
      <c r="AI82" s="4">
        <f t="shared" si="88"/>
        <v>9.8067853935765754</v>
      </c>
      <c r="AJ82" s="4">
        <f t="shared" si="88"/>
        <v>10.941079536796337</v>
      </c>
      <c r="AK82" s="4">
        <f t="shared" si="88"/>
        <v>11.830412015502844</v>
      </c>
      <c r="AL82" s="4">
        <f t="shared" si="88"/>
        <v>8.5976018891244337</v>
      </c>
      <c r="AM82" s="4">
        <f t="shared" si="88"/>
        <v>11.724834937347168</v>
      </c>
      <c r="AN82" s="4">
        <f t="shared" si="88"/>
        <v>9.9709449730736992</v>
      </c>
      <c r="AO82" s="4">
        <f t="shared" si="88"/>
        <v>14.119574005725212</v>
      </c>
      <c r="AP82" s="4">
        <f t="shared" si="88"/>
        <v>13.158428069658015</v>
      </c>
      <c r="AQ82" s="4">
        <f t="shared" si="88"/>
        <v>11.742239847119464</v>
      </c>
      <c r="AR82" s="4">
        <f t="shared" si="88"/>
        <v>13.615947314376768</v>
      </c>
      <c r="AS82" s="4">
        <f t="shared" si="88"/>
        <v>10.600000080309258</v>
      </c>
      <c r="AT82" s="4">
        <f t="shared" si="88"/>
        <v>8.6790009442843257</v>
      </c>
      <c r="AU82" s="4">
        <f t="shared" si="88"/>
        <v>8.0495507714123278</v>
      </c>
      <c r="AV82" s="4">
        <f t="shared" si="88"/>
        <v>8.4489071381196652</v>
      </c>
      <c r="AW82" s="4">
        <f t="shared" si="88"/>
        <v>2.4103067630566812</v>
      </c>
      <c r="AY82" s="2">
        <f t="shared" si="79"/>
        <v>70.798383658493066</v>
      </c>
      <c r="AZ82" s="2">
        <f t="shared" si="79"/>
        <v>71.28653338765676</v>
      </c>
      <c r="BA82" s="2">
        <f t="shared" si="79"/>
        <v>77.533239271931251</v>
      </c>
      <c r="BB82" s="2">
        <f t="shared" si="79"/>
        <v>79.25699903195796</v>
      </c>
      <c r="BC82" s="2">
        <f t="shared" si="79"/>
        <v>77.664643803051661</v>
      </c>
      <c r="BD82" s="2">
        <f t="shared" si="79"/>
        <v>73.7814020698154</v>
      </c>
      <c r="BE82" s="2">
        <f t="shared" si="79"/>
        <v>76.329158446954722</v>
      </c>
      <c r="BF82" s="2">
        <f t="shared" si="79"/>
        <v>73.743867501667836</v>
      </c>
      <c r="BG82" s="2">
        <f t="shared" si="79"/>
        <v>72.619347034606832</v>
      </c>
      <c r="BH82" s="2">
        <f t="shared" si="79"/>
        <v>74.317987253576248</v>
      </c>
      <c r="BI82" s="2">
        <f t="shared" si="79"/>
        <v>76.715134151088435</v>
      </c>
      <c r="BJ82" s="2">
        <f t="shared" si="79"/>
        <v>77.026179592540885</v>
      </c>
      <c r="BK82" s="2">
        <f t="shared" si="79"/>
        <v>72.3386783726678</v>
      </c>
      <c r="BL82" s="2">
        <f t="shared" si="79"/>
        <v>70.477705621292927</v>
      </c>
      <c r="BM82" s="2">
        <f t="shared" si="79"/>
        <v>67.459694065156256</v>
      </c>
      <c r="BO82" s="2" t="str">
        <f t="shared" si="9"/>
        <v/>
      </c>
      <c r="BP82" s="2" t="str">
        <f t="shared" si="10"/>
        <v/>
      </c>
      <c r="BQ82" s="2" t="str">
        <f t="shared" si="11"/>
        <v/>
      </c>
      <c r="BR82" s="2" t="str">
        <f t="shared" si="12"/>
        <v/>
      </c>
      <c r="BS82" s="2" t="str">
        <f t="shared" si="13"/>
        <v/>
      </c>
      <c r="BT82" s="2" t="str">
        <f t="shared" si="14"/>
        <v/>
      </c>
      <c r="BU82" s="2" t="str">
        <f t="shared" si="15"/>
        <v/>
      </c>
      <c r="BV82" s="2" t="str">
        <f t="shared" si="16"/>
        <v/>
      </c>
      <c r="BW82" s="2" t="str">
        <f t="shared" si="17"/>
        <v/>
      </c>
      <c r="BX82" s="2" t="str">
        <f t="shared" si="18"/>
        <v/>
      </c>
      <c r="BY82" s="2" t="str">
        <f t="shared" si="19"/>
        <v/>
      </c>
      <c r="BZ82" s="2" t="str">
        <f t="shared" si="20"/>
        <v/>
      </c>
      <c r="CA82" s="2" t="str">
        <f t="shared" si="21"/>
        <v/>
      </c>
      <c r="CB82" s="2" t="str">
        <f t="shared" si="22"/>
        <v/>
      </c>
      <c r="CC82" s="2" t="str">
        <f t="shared" si="23"/>
        <v/>
      </c>
      <c r="CE82" s="2" t="str">
        <f t="shared" si="80"/>
        <v/>
      </c>
      <c r="CF82" s="2" t="str">
        <f t="shared" si="80"/>
        <v/>
      </c>
      <c r="CG82" s="2" t="str">
        <f t="shared" si="80"/>
        <v/>
      </c>
      <c r="CH82" s="2" t="str">
        <f t="shared" si="80"/>
        <v/>
      </c>
      <c r="CI82" s="2" t="str">
        <f t="shared" si="80"/>
        <v/>
      </c>
      <c r="CJ82" s="2" t="str">
        <f t="shared" si="80"/>
        <v/>
      </c>
      <c r="CK82" s="2" t="str">
        <f t="shared" si="80"/>
        <v/>
      </c>
      <c r="CL82" s="2" t="str">
        <f t="shared" si="80"/>
        <v/>
      </c>
      <c r="CM82" s="2" t="str">
        <f t="shared" si="80"/>
        <v/>
      </c>
      <c r="CN82" s="2" t="str">
        <f t="shared" si="80"/>
        <v/>
      </c>
      <c r="CO82" s="2" t="str">
        <f t="shared" si="80"/>
        <v/>
      </c>
      <c r="CP82" s="2" t="str">
        <f t="shared" si="80"/>
        <v/>
      </c>
      <c r="CQ82" s="2" t="str">
        <f t="shared" si="80"/>
        <v/>
      </c>
      <c r="CR82" s="2" t="str">
        <f t="shared" si="80"/>
        <v/>
      </c>
      <c r="CS82" s="2" t="str">
        <f t="shared" si="80"/>
        <v/>
      </c>
      <c r="CU82" s="2" t="str">
        <f t="shared" si="25"/>
        <v/>
      </c>
      <c r="CV82" s="2" t="str">
        <f t="shared" si="26"/>
        <v/>
      </c>
      <c r="CW82" s="2" t="str">
        <f t="shared" si="27"/>
        <v/>
      </c>
      <c r="CX82" s="2" t="str">
        <f t="shared" si="28"/>
        <v/>
      </c>
      <c r="CY82" s="2" t="str">
        <f t="shared" si="29"/>
        <v/>
      </c>
      <c r="CZ82" s="2" t="str">
        <f t="shared" si="30"/>
        <v/>
      </c>
      <c r="DA82" s="2" t="str">
        <f t="shared" si="31"/>
        <v/>
      </c>
      <c r="DB82" s="2" t="str">
        <f t="shared" si="32"/>
        <v/>
      </c>
      <c r="DC82" s="2" t="str">
        <f t="shared" si="33"/>
        <v/>
      </c>
      <c r="DD82" s="2" t="str">
        <f t="shared" si="34"/>
        <v/>
      </c>
      <c r="DE82" s="2" t="str">
        <f t="shared" si="35"/>
        <v/>
      </c>
      <c r="DF82" s="2" t="str">
        <f t="shared" si="36"/>
        <v/>
      </c>
      <c r="DG82" s="2" t="str">
        <f t="shared" si="37"/>
        <v/>
      </c>
      <c r="DH82" s="2" t="str">
        <f t="shared" si="38"/>
        <v/>
      </c>
      <c r="DI82" s="2" t="str">
        <f t="shared" si="39"/>
        <v/>
      </c>
      <c r="DK82" s="2">
        <f t="shared" si="89"/>
        <v>88.167049662618098</v>
      </c>
      <c r="DL82" s="2">
        <f t="shared" si="89"/>
        <v>92.617676829268277</v>
      </c>
      <c r="DM82" s="2">
        <f t="shared" si="89"/>
        <v>89.686739972449558</v>
      </c>
      <c r="DN82" s="2">
        <f t="shared" si="89"/>
        <v>92.663719512195129</v>
      </c>
      <c r="DO82" s="2">
        <f t="shared" si="89"/>
        <v>84.131300815463618</v>
      </c>
      <c r="DP82" s="2">
        <f t="shared" si="89"/>
        <v>80.38879739621315</v>
      </c>
      <c r="DQ82" s="2">
        <f t="shared" si="89"/>
        <v>82.380352572233988</v>
      </c>
      <c r="DR82" s="2">
        <f t="shared" si="89"/>
        <v>82.983303231652044</v>
      </c>
      <c r="DS82" s="2">
        <f t="shared" si="89"/>
        <v>80.761380398671079</v>
      </c>
      <c r="DT82" s="2">
        <f t="shared" si="89"/>
        <v>84.598600896739896</v>
      </c>
      <c r="DU82" s="2">
        <f t="shared" si="89"/>
        <v>82.455636361180893</v>
      </c>
      <c r="DV82" s="2">
        <f t="shared" si="89"/>
        <v>87.042387043189365</v>
      </c>
      <c r="DW82" s="2">
        <f t="shared" si="89"/>
        <v>84.811419510721848</v>
      </c>
      <c r="DX82" s="2">
        <f t="shared" si="89"/>
        <v>80.15135140318182</v>
      </c>
      <c r="DY82" s="2">
        <f t="shared" si="89"/>
        <v>71.098686946055366</v>
      </c>
      <c r="EA82" s="2">
        <f t="shared" si="90"/>
        <v>66.892762149519612</v>
      </c>
      <c r="EB82" s="2">
        <f t="shared" si="90"/>
        <v>65.204030584900821</v>
      </c>
      <c r="EC82" s="2">
        <f t="shared" si="90"/>
        <v>73.718793202192714</v>
      </c>
      <c r="ED82" s="2">
        <f t="shared" si="90"/>
        <v>75.452110427552057</v>
      </c>
      <c r="EE82" s="2">
        <f t="shared" si="90"/>
        <v>75.448366524505019</v>
      </c>
      <c r="EF82" s="2">
        <f t="shared" si="90"/>
        <v>71.719444335771925</v>
      </c>
      <c r="EG82" s="2">
        <f t="shared" si="90"/>
        <v>74.073359461599381</v>
      </c>
      <c r="EH82" s="2">
        <f t="shared" si="90"/>
        <v>69.985896434840512</v>
      </c>
      <c r="EI82" s="2">
        <f t="shared" si="90"/>
        <v>69.549470685125883</v>
      </c>
      <c r="EJ82" s="2">
        <f t="shared" si="90"/>
        <v>70.506972946766908</v>
      </c>
      <c r="EK82" s="2">
        <f t="shared" si="90"/>
        <v>74.184372599483225</v>
      </c>
      <c r="EL82" s="2">
        <f t="shared" si="90"/>
        <v>73.484669494908289</v>
      </c>
      <c r="EM82" s="2">
        <f t="shared" si="90"/>
        <v>68.265720070001251</v>
      </c>
      <c r="EN82" s="2">
        <f t="shared" si="90"/>
        <v>67.376356348799803</v>
      </c>
      <c r="EO82" s="2">
        <f t="shared" si="90"/>
        <v>65.655697794146946</v>
      </c>
      <c r="EQ82" s="2">
        <f t="shared" si="91"/>
        <v>67.391696329140757</v>
      </c>
      <c r="ER82" s="2">
        <f t="shared" si="91"/>
        <v>67.685848304861111</v>
      </c>
      <c r="ES82" s="2">
        <f t="shared" si="91"/>
        <v>73.464877892019217</v>
      </c>
      <c r="ET82" s="2">
        <f t="shared" si="91"/>
        <v>73.15238958458518</v>
      </c>
      <c r="EU82" s="2">
        <f t="shared" si="91"/>
        <v>72.73699839304868</v>
      </c>
      <c r="EV82" s="2">
        <f t="shared" si="91"/>
        <v>70.141878425691587</v>
      </c>
      <c r="EW82" s="2">
        <f t="shared" si="91"/>
        <v>72.329980179203588</v>
      </c>
      <c r="EX82" s="2">
        <f t="shared" si="91"/>
        <v>69.961349663276678</v>
      </c>
      <c r="EY82" s="2">
        <f t="shared" si="91"/>
        <v>70.058044839685152</v>
      </c>
      <c r="EZ82" s="2">
        <f t="shared" si="91"/>
        <v>70.300229869844472</v>
      </c>
      <c r="FA82" s="2">
        <f t="shared" si="91"/>
        <v>71.842991218952321</v>
      </c>
      <c r="FB82" s="2">
        <f t="shared" si="91"/>
        <v>71.608432376224513</v>
      </c>
      <c r="FC82" s="2">
        <f t="shared" si="91"/>
        <v>67.835549596645436</v>
      </c>
      <c r="FD82" s="2">
        <f t="shared" si="91"/>
        <v>66.259946048272866</v>
      </c>
      <c r="FE82" s="2">
        <f t="shared" si="91"/>
        <v>66.963812654706487</v>
      </c>
      <c r="FG82" s="2">
        <f t="shared" si="92"/>
        <v>0.81641654864164359</v>
      </c>
      <c r="FH82" s="2">
        <f t="shared" si="92"/>
        <v>0.77812550059422925</v>
      </c>
      <c r="FI82" s="2">
        <f t="shared" si="92"/>
        <v>0.76111778315930034</v>
      </c>
      <c r="FJ82" s="2">
        <f t="shared" si="92"/>
        <v>0.7789267698193556</v>
      </c>
      <c r="FK82" s="2">
        <f t="shared" si="92"/>
        <v>0.74473708858023702</v>
      </c>
      <c r="FL82" s="2">
        <f t="shared" si="92"/>
        <v>0.76214398125276472</v>
      </c>
      <c r="FM82" s="2">
        <f t="shared" si="92"/>
        <v>0.72843580352223236</v>
      </c>
      <c r="FN82" s="2">
        <f t="shared" si="92"/>
        <v>0.71086754812362174</v>
      </c>
      <c r="FO82" s="2">
        <f t="shared" si="92"/>
        <v>0.72619737174304289</v>
      </c>
      <c r="FP82" s="2">
        <f t="shared" si="92"/>
        <v>0.72955382948585823</v>
      </c>
      <c r="FQ82" s="2">
        <f t="shared" si="92"/>
        <v>0.69401386108934482</v>
      </c>
      <c r="FR82" s="2">
        <f t="shared" si="92"/>
        <v>0.7387733872866703</v>
      </c>
      <c r="FS82" s="2">
        <f t="shared" si="92"/>
        <v>0.75383441199250034</v>
      </c>
      <c r="FT82" s="2">
        <f t="shared" si="92"/>
        <v>0.75722891349619759</v>
      </c>
      <c r="FU82" s="2">
        <f t="shared" si="92"/>
        <v>0.66857199960134539</v>
      </c>
      <c r="FW82" s="2">
        <f t="shared" si="81"/>
        <v>2.8825703754317045E-5</v>
      </c>
      <c r="FX82" s="2">
        <f t="shared" si="81"/>
        <v>4.5839547002208746E-5</v>
      </c>
      <c r="FY82" s="2">
        <f t="shared" si="81"/>
        <v>4.9044442039391676E-5</v>
      </c>
      <c r="FZ82" s="2">
        <f t="shared" si="81"/>
        <v>5.975183600111056E-5</v>
      </c>
      <c r="GA82" s="2">
        <f t="shared" si="81"/>
        <v>5.6727165951559719E-5</v>
      </c>
      <c r="GB82" s="2">
        <f t="shared" si="81"/>
        <v>6.3433183102955081E-5</v>
      </c>
      <c r="GC82" s="2">
        <f t="shared" si="81"/>
        <v>4.7565025768831103E-5</v>
      </c>
      <c r="GD82" s="2">
        <f t="shared" si="81"/>
        <v>4.1894287241870787E-5</v>
      </c>
      <c r="GE82" s="2">
        <f t="shared" si="81"/>
        <v>5.1127514706517648E-5</v>
      </c>
      <c r="GF82" s="2">
        <f t="shared" si="81"/>
        <v>6.0502973461003509E-5</v>
      </c>
      <c r="GG82" s="2">
        <f t="shared" si="81"/>
        <v>5.5740918317380775E-5</v>
      </c>
      <c r="GH82" s="2">
        <f t="shared" si="81"/>
        <v>6.7440105347397003E-5</v>
      </c>
      <c r="GI82" s="2">
        <f t="shared" si="81"/>
        <v>5.4697277606119795E-5</v>
      </c>
      <c r="GJ82" s="2">
        <f t="shared" si="81"/>
        <v>4.4926977002994122E-5</v>
      </c>
      <c r="GK82" s="2">
        <f t="shared" si="81"/>
        <v>2.8483890716024245E-5</v>
      </c>
      <c r="GM82" s="92">
        <f t="shared" si="82"/>
        <v>0.33685039904382563</v>
      </c>
      <c r="GN82" s="92">
        <f t="shared" si="82"/>
        <v>0.28073533275054674</v>
      </c>
      <c r="GO82" s="92">
        <f t="shared" si="82"/>
        <v>0.28564207774657824</v>
      </c>
      <c r="GP82" s="92">
        <f t="shared" si="82"/>
        <v>0.31362901561252721</v>
      </c>
      <c r="GQ82" s="92">
        <f t="shared" si="82"/>
        <v>0.26797592383416413</v>
      </c>
      <c r="GR82" s="92">
        <f t="shared" si="82"/>
        <v>0.3242053947412884</v>
      </c>
      <c r="GS82" s="92">
        <f t="shared" si="82"/>
        <v>0.23977396599754477</v>
      </c>
      <c r="GT82" s="92">
        <f t="shared" si="82"/>
        <v>0.20706435682188776</v>
      </c>
      <c r="GU82" s="92">
        <f t="shared" si="82"/>
        <v>0.23895906180675766</v>
      </c>
      <c r="GV82" s="92">
        <f t="shared" si="82"/>
        <v>0.26185576050212861</v>
      </c>
      <c r="GW82" s="92">
        <f t="shared" si="82"/>
        <v>0.17790779939713197</v>
      </c>
      <c r="GX82" s="92">
        <f t="shared" si="82"/>
        <v>0.28294137274155978</v>
      </c>
      <c r="GY82" s="92">
        <f t="shared" si="82"/>
        <v>0.29119060978522465</v>
      </c>
      <c r="GZ82" s="92">
        <f t="shared" si="82"/>
        <v>0.29029219959230651</v>
      </c>
      <c r="HA82" s="92">
        <f t="shared" si="82"/>
        <v>0.1533931186964233</v>
      </c>
      <c r="HC82" s="92">
        <f t="shared" si="72"/>
        <v>2.2821077781377883E-6</v>
      </c>
      <c r="HD82" s="92">
        <f t="shared" si="72"/>
        <v>6.0166672120649289E-6</v>
      </c>
      <c r="HE82" s="92">
        <f t="shared" si="72"/>
        <v>8.7790413218877987E-7</v>
      </c>
      <c r="HF82" s="92">
        <f t="shared" si="72"/>
        <v>4.4984500641641512E-7</v>
      </c>
      <c r="HG82" s="92">
        <f t="shared" si="86"/>
        <v>2.6128131508765814E-7</v>
      </c>
      <c r="HH82" s="92">
        <f t="shared" si="86"/>
        <v>1.8196943566519919E-6</v>
      </c>
      <c r="HI82" s="92">
        <f t="shared" si="86"/>
        <v>4.4237527938674624E-7</v>
      </c>
      <c r="HJ82" s="92">
        <f t="shared" si="86"/>
        <v>7.1643253614821862E-8</v>
      </c>
      <c r="HK82" s="92">
        <f t="shared" si="86"/>
        <v>5.7111221195831578E-7</v>
      </c>
      <c r="HL82" s="92">
        <f t="shared" si="86"/>
        <v>1.1743019506912462E-6</v>
      </c>
      <c r="HM82" s="92">
        <f t="shared" si="86"/>
        <v>9.2538150895636471E-8</v>
      </c>
      <c r="HN82" s="92">
        <f t="shared" si="86"/>
        <v>3.0048943019750692E-7</v>
      </c>
      <c r="HO82" s="92">
        <f t="shared" si="86"/>
        <v>2.3189040417736889E-6</v>
      </c>
      <c r="HP82" s="92">
        <f t="shared" si="86"/>
        <v>1.5049248336927711E-6</v>
      </c>
      <c r="HQ82" s="92">
        <f t="shared" si="86"/>
        <v>1.6944032216695813E-9</v>
      </c>
      <c r="HS82" s="92">
        <f t="shared" si="83"/>
        <v>7.1416385225753336E-37</v>
      </c>
      <c r="HT82" s="92">
        <f t="shared" si="83"/>
        <v>3.3771659073232793E-33</v>
      </c>
      <c r="HU82" s="92">
        <f t="shared" si="83"/>
        <v>4.6893431064897243E-40</v>
      </c>
      <c r="HV82" s="92">
        <f t="shared" si="83"/>
        <v>3.5420185645280655E-42</v>
      </c>
      <c r="HW82" s="92">
        <f t="shared" si="83"/>
        <v>3.8493976325421762E-44</v>
      </c>
      <c r="HX82" s="92">
        <f t="shared" si="83"/>
        <v>1.0154722985031267E-39</v>
      </c>
      <c r="HY82" s="92">
        <f t="shared" si="83"/>
        <v>3.0526390598339168E-43</v>
      </c>
      <c r="HZ82" s="92">
        <f t="shared" si="83"/>
        <v>8.624532118591239E-49</v>
      </c>
      <c r="IA82" s="92">
        <f t="shared" si="83"/>
        <v>1.1999894731894238E-42</v>
      </c>
      <c r="IB82" s="92">
        <f t="shared" si="83"/>
        <v>7.2999444272488328E-41</v>
      </c>
      <c r="IC82" s="92">
        <f t="shared" si="83"/>
        <v>1.1509628699802121E-45</v>
      </c>
      <c r="ID82" s="92">
        <f t="shared" si="83"/>
        <v>9.2319603025869752E-45</v>
      </c>
      <c r="IE82" s="92">
        <f t="shared" si="83"/>
        <v>1.2833040852190066E-37</v>
      </c>
      <c r="IF82" s="92">
        <f t="shared" si="83"/>
        <v>2.7134699416846983E-24</v>
      </c>
      <c r="IG82" s="92">
        <f t="shared" si="83"/>
        <v>2.3426723648211508E-22</v>
      </c>
      <c r="II82" s="92">
        <f t="shared" si="84"/>
        <v>1.5731634236021653E-124</v>
      </c>
      <c r="IJ82" s="92">
        <f t="shared" si="84"/>
        <v>3.3540837482892515E-111</v>
      </c>
      <c r="IK82" s="92">
        <f t="shared" si="84"/>
        <v>7.5502998749853412E-136</v>
      </c>
      <c r="IL82" s="92">
        <f t="shared" si="84"/>
        <v>9.974998826601566E-144</v>
      </c>
      <c r="IM82" s="92">
        <f t="shared" si="84"/>
        <v>1.4264695798523934E-151</v>
      </c>
      <c r="IN82" s="92">
        <f t="shared" si="84"/>
        <v>5.4734592797134009E-138</v>
      </c>
      <c r="IO82" s="92">
        <f t="shared" si="84"/>
        <v>1.6116489998762349E-151</v>
      </c>
      <c r="IP82" s="92">
        <f t="shared" si="84"/>
        <v>1.7197520291283193E-172</v>
      </c>
      <c r="IQ82" s="92">
        <f t="shared" si="84"/>
        <v>4.1701362206286088E-150</v>
      </c>
      <c r="IR82" s="92">
        <f t="shared" si="84"/>
        <v>2.7460989884171011E-143</v>
      </c>
      <c r="IS82" s="92">
        <f t="shared" si="84"/>
        <v>4.2165171493969489E-156</v>
      </c>
      <c r="IT82" s="92">
        <f t="shared" si="84"/>
        <v>7.0483867215149452E-155</v>
      </c>
      <c r="IU82" s="92">
        <f t="shared" si="84"/>
        <v>9.318087483862672E-128</v>
      </c>
      <c r="IV82" s="92">
        <f t="shared" si="84"/>
        <v>2.2200236198740327E-97</v>
      </c>
      <c r="IW82" s="92">
        <f t="shared" si="84"/>
        <v>4.0586164335725087E-68</v>
      </c>
      <c r="IY82" s="92">
        <f t="shared" si="85"/>
        <v>0.33685268115160377</v>
      </c>
      <c r="IZ82" s="92">
        <f t="shared" si="85"/>
        <v>0.2807413494177588</v>
      </c>
      <c r="JA82" s="92">
        <f t="shared" si="85"/>
        <v>0.28564295565071041</v>
      </c>
      <c r="JB82" s="92">
        <f t="shared" si="85"/>
        <v>0.31362946545753362</v>
      </c>
      <c r="JC82" s="92">
        <f t="shared" si="85"/>
        <v>0.26797618511547922</v>
      </c>
      <c r="JD82" s="92">
        <f t="shared" si="85"/>
        <v>0.32420721443564504</v>
      </c>
      <c r="JE82" s="92">
        <f t="shared" si="85"/>
        <v>0.23977440837282415</v>
      </c>
      <c r="JF82" s="92">
        <f t="shared" si="85"/>
        <v>0.20706442846514136</v>
      </c>
      <c r="JG82" s="92">
        <f t="shared" si="85"/>
        <v>0.23895963291896963</v>
      </c>
      <c r="JH82" s="92">
        <f t="shared" si="85"/>
        <v>0.26185693480407929</v>
      </c>
      <c r="JI82" s="92">
        <f t="shared" si="85"/>
        <v>0.17790789193528286</v>
      </c>
      <c r="JJ82" s="92">
        <f t="shared" si="85"/>
        <v>0.28294167323098995</v>
      </c>
      <c r="JK82" s="92">
        <f t="shared" si="85"/>
        <v>0.29119292868926644</v>
      </c>
      <c r="JL82" s="92">
        <f t="shared" si="85"/>
        <v>0.29029370451714021</v>
      </c>
      <c r="JM82" s="92">
        <f t="shared" si="85"/>
        <v>0.15339312039082653</v>
      </c>
    </row>
    <row r="83" spans="2:273" x14ac:dyDescent="0.25">
      <c r="B83" s="2">
        <v>56</v>
      </c>
      <c r="C83" s="37">
        <v>210.667</v>
      </c>
      <c r="D83" s="37">
        <v>210.548</v>
      </c>
      <c r="E83" s="37">
        <v>215.81</v>
      </c>
      <c r="F83" s="37">
        <v>218.25899999999999</v>
      </c>
      <c r="G83" s="37">
        <v>211.268</v>
      </c>
      <c r="H83" s="37">
        <v>223.732</v>
      </c>
      <c r="I83" s="37">
        <v>203.67599999999999</v>
      </c>
      <c r="J83" s="37">
        <v>196.833</v>
      </c>
      <c r="K83" s="37">
        <v>201.86199999999999</v>
      </c>
      <c r="L83" s="37">
        <v>208.09100000000001</v>
      </c>
      <c r="M83" s="37">
        <v>180.15899999999999</v>
      </c>
      <c r="N83" s="37">
        <v>207.09100000000001</v>
      </c>
      <c r="O83" s="37">
        <v>202.69800000000001</v>
      </c>
      <c r="P83" s="37">
        <v>193.452</v>
      </c>
      <c r="Q83" s="37">
        <v>135.095</v>
      </c>
      <c r="S83" s="4">
        <f t="shared" si="87"/>
        <v>203.28929807619323</v>
      </c>
      <c r="T83" s="4">
        <f t="shared" si="87"/>
        <v>199.41618814168339</v>
      </c>
      <c r="U83" s="4">
        <f t="shared" si="87"/>
        <v>205.73193479446616</v>
      </c>
      <c r="V83" s="4">
        <f t="shared" si="87"/>
        <v>211.03707700982005</v>
      </c>
      <c r="W83" s="4">
        <f t="shared" si="87"/>
        <v>200.78600393192326</v>
      </c>
      <c r="X83" s="4">
        <f t="shared" si="87"/>
        <v>215.78173424266271</v>
      </c>
      <c r="Y83" s="4">
        <f t="shared" si="87"/>
        <v>189.9143943552379</v>
      </c>
      <c r="Z83" s="4">
        <f t="shared" si="87"/>
        <v>183.03035429642469</v>
      </c>
      <c r="AA83" s="4">
        <f t="shared" si="87"/>
        <v>188.74935459265663</v>
      </c>
      <c r="AB83" s="4">
        <f t="shared" si="87"/>
        <v>196.89452351767514</v>
      </c>
      <c r="AC83" s="4">
        <f t="shared" si="87"/>
        <v>167.06675047016819</v>
      </c>
      <c r="AD83" s="4">
        <f t="shared" si="87"/>
        <v>199.0118452141821</v>
      </c>
      <c r="AE83" s="4">
        <f t="shared" si="87"/>
        <v>195.36231546601468</v>
      </c>
      <c r="AF83" s="4">
        <f t="shared" si="87"/>
        <v>185.29625770493175</v>
      </c>
      <c r="AG83" s="4">
        <f t="shared" si="87"/>
        <v>130.41799264748431</v>
      </c>
      <c r="AI83" s="4">
        <f t="shared" si="88"/>
        <v>7.377701923806768</v>
      </c>
      <c r="AJ83" s="4">
        <f t="shared" si="88"/>
        <v>11.13181185831661</v>
      </c>
      <c r="AK83" s="4">
        <f t="shared" si="88"/>
        <v>10.078065205533846</v>
      </c>
      <c r="AL83" s="4">
        <f t="shared" si="88"/>
        <v>7.2219229901799338</v>
      </c>
      <c r="AM83" s="4">
        <f t="shared" si="88"/>
        <v>10.481996068076739</v>
      </c>
      <c r="AN83" s="4">
        <f t="shared" si="88"/>
        <v>7.9502657573372915</v>
      </c>
      <c r="AO83" s="4">
        <f t="shared" si="88"/>
        <v>13.761605644762085</v>
      </c>
      <c r="AP83" s="4">
        <f t="shared" si="88"/>
        <v>13.802645703575308</v>
      </c>
      <c r="AQ83" s="4">
        <f t="shared" si="88"/>
        <v>13.112645407343365</v>
      </c>
      <c r="AR83" s="4">
        <f t="shared" si="88"/>
        <v>11.196476482324869</v>
      </c>
      <c r="AS83" s="4">
        <f t="shared" si="88"/>
        <v>13.092249529831804</v>
      </c>
      <c r="AT83" s="4">
        <f t="shared" si="88"/>
        <v>8.0791547858179058</v>
      </c>
      <c r="AU83" s="4">
        <f t="shared" si="88"/>
        <v>7.3356845339853294</v>
      </c>
      <c r="AV83" s="4">
        <f t="shared" si="88"/>
        <v>8.1557422950682508</v>
      </c>
      <c r="AW83" s="4">
        <f t="shared" si="88"/>
        <v>4.6770073525156874</v>
      </c>
      <c r="AY83" s="2">
        <f t="shared" si="79"/>
        <v>70.528550697315296</v>
      </c>
      <c r="AZ83" s="2">
        <f t="shared" si="79"/>
        <v>70.923754056112429</v>
      </c>
      <c r="BA83" s="2">
        <f t="shared" si="79"/>
        <v>77.249000019851252</v>
      </c>
      <c r="BB83" s="2">
        <f t="shared" si="79"/>
        <v>78.957923865147023</v>
      </c>
      <c r="BC83" s="2">
        <f t="shared" si="79"/>
        <v>77.459472112991165</v>
      </c>
      <c r="BD83" s="2">
        <f t="shared" si="79"/>
        <v>73.585311252810428</v>
      </c>
      <c r="BE83" s="2">
        <f t="shared" si="79"/>
        <v>76.131661123571163</v>
      </c>
      <c r="BF83" s="2">
        <f t="shared" si="79"/>
        <v>73.499823532028671</v>
      </c>
      <c r="BG83" s="2">
        <f t="shared" si="79"/>
        <v>72.403159157064252</v>
      </c>
      <c r="BH83" s="2">
        <f t="shared" si="79"/>
        <v>74.054661263025949</v>
      </c>
      <c r="BI83" s="2">
        <f t="shared" si="79"/>
        <v>76.511102936445837</v>
      </c>
      <c r="BJ83" s="2">
        <f t="shared" si="79"/>
        <v>76.742087776870463</v>
      </c>
      <c r="BK83" s="2">
        <f t="shared" si="79"/>
        <v>72.049696980965876</v>
      </c>
      <c r="BL83" s="2">
        <f t="shared" si="79"/>
        <v>70.243717479359233</v>
      </c>
      <c r="BM83" s="2">
        <f t="shared" si="79"/>
        <v>67.345533836182085</v>
      </c>
      <c r="BO83" s="2" t="str">
        <f t="shared" si="9"/>
        <v/>
      </c>
      <c r="BP83" s="2" t="str">
        <f t="shared" si="10"/>
        <v/>
      </c>
      <c r="BQ83" s="2" t="str">
        <f t="shared" si="11"/>
        <v/>
      </c>
      <c r="BR83" s="2" t="str">
        <f t="shared" si="12"/>
        <v/>
      </c>
      <c r="BS83" s="2" t="str">
        <f t="shared" si="13"/>
        <v/>
      </c>
      <c r="BT83" s="2" t="str">
        <f t="shared" si="14"/>
        <v/>
      </c>
      <c r="BU83" s="2" t="str">
        <f t="shared" si="15"/>
        <v/>
      </c>
      <c r="BV83" s="2" t="str">
        <f t="shared" si="16"/>
        <v/>
      </c>
      <c r="BW83" s="2" t="str">
        <f t="shared" si="17"/>
        <v/>
      </c>
      <c r="BX83" s="2" t="str">
        <f t="shared" si="18"/>
        <v/>
      </c>
      <c r="BY83" s="2" t="str">
        <f t="shared" si="19"/>
        <v/>
      </c>
      <c r="BZ83" s="2" t="str">
        <f t="shared" si="20"/>
        <v/>
      </c>
      <c r="CA83" s="2" t="str">
        <f t="shared" si="21"/>
        <v/>
      </c>
      <c r="CB83" s="2" t="str">
        <f t="shared" si="22"/>
        <v/>
      </c>
      <c r="CC83" s="2" t="str">
        <f t="shared" si="23"/>
        <v/>
      </c>
      <c r="CE83" s="2" t="str">
        <f t="shared" si="80"/>
        <v/>
      </c>
      <c r="CF83" s="2" t="str">
        <f t="shared" si="80"/>
        <v/>
      </c>
      <c r="CG83" s="2" t="str">
        <f t="shared" si="80"/>
        <v/>
      </c>
      <c r="CH83" s="2" t="str">
        <f t="shared" si="80"/>
        <v/>
      </c>
      <c r="CI83" s="2" t="str">
        <f t="shared" si="80"/>
        <v/>
      </c>
      <c r="CJ83" s="2" t="str">
        <f t="shared" si="80"/>
        <v/>
      </c>
      <c r="CK83" s="2" t="str">
        <f t="shared" si="80"/>
        <v/>
      </c>
      <c r="CL83" s="2" t="str">
        <f t="shared" si="80"/>
        <v/>
      </c>
      <c r="CM83" s="2" t="str">
        <f t="shared" si="80"/>
        <v/>
      </c>
      <c r="CN83" s="2" t="str">
        <f t="shared" si="80"/>
        <v/>
      </c>
      <c r="CO83" s="2" t="str">
        <f t="shared" si="80"/>
        <v/>
      </c>
      <c r="CP83" s="2" t="str">
        <f t="shared" si="80"/>
        <v/>
      </c>
      <c r="CQ83" s="2" t="str">
        <f t="shared" si="80"/>
        <v/>
      </c>
      <c r="CR83" s="2" t="str">
        <f t="shared" si="80"/>
        <v/>
      </c>
      <c r="CS83" s="2" t="str">
        <f t="shared" si="80"/>
        <v/>
      </c>
      <c r="CU83" s="2" t="str">
        <f t="shared" si="25"/>
        <v/>
      </c>
      <c r="CV83" s="2" t="str">
        <f t="shared" si="26"/>
        <v/>
      </c>
      <c r="CW83" s="2" t="str">
        <f t="shared" si="27"/>
        <v/>
      </c>
      <c r="CX83" s="2" t="str">
        <f t="shared" si="28"/>
        <v/>
      </c>
      <c r="CY83" s="2" t="str">
        <f t="shared" si="29"/>
        <v/>
      </c>
      <c r="CZ83" s="2" t="str">
        <f t="shared" si="30"/>
        <v/>
      </c>
      <c r="DA83" s="2" t="str">
        <f t="shared" si="31"/>
        <v/>
      </c>
      <c r="DB83" s="2" t="str">
        <f t="shared" si="32"/>
        <v/>
      </c>
      <c r="DC83" s="2" t="str">
        <f t="shared" si="33"/>
        <v/>
      </c>
      <c r="DD83" s="2" t="str">
        <f t="shared" si="34"/>
        <v/>
      </c>
      <c r="DE83" s="2" t="str">
        <f t="shared" si="35"/>
        <v/>
      </c>
      <c r="DF83" s="2" t="str">
        <f t="shared" si="36"/>
        <v/>
      </c>
      <c r="DG83" s="2" t="str">
        <f t="shared" si="37"/>
        <v/>
      </c>
      <c r="DH83" s="2" t="str">
        <f t="shared" si="38"/>
        <v/>
      </c>
      <c r="DI83" s="2" t="str">
        <f t="shared" si="39"/>
        <v/>
      </c>
      <c r="DK83" s="2">
        <f t="shared" si="89"/>
        <v>88.438250472334687</v>
      </c>
      <c r="DL83" s="2">
        <f t="shared" si="89"/>
        <v>93.01649337979093</v>
      </c>
      <c r="DM83" s="2">
        <f t="shared" si="89"/>
        <v>90.030202414715177</v>
      </c>
      <c r="DN83" s="2">
        <f t="shared" si="89"/>
        <v>93.074526829268308</v>
      </c>
      <c r="DO83" s="2">
        <f t="shared" si="89"/>
        <v>84.455889006342503</v>
      </c>
      <c r="DP83" s="2">
        <f t="shared" si="89"/>
        <v>80.572667990168256</v>
      </c>
      <c r="DQ83" s="2">
        <f t="shared" si="89"/>
        <v>82.604510993657527</v>
      </c>
      <c r="DR83" s="2">
        <f t="shared" si="89"/>
        <v>83.227164451827221</v>
      </c>
      <c r="DS83" s="2">
        <f t="shared" si="89"/>
        <v>80.96738840229537</v>
      </c>
      <c r="DT83" s="2">
        <f t="shared" si="89"/>
        <v>84.874580558031525</v>
      </c>
      <c r="DU83" s="2">
        <f t="shared" si="89"/>
        <v>82.714152931961223</v>
      </c>
      <c r="DV83" s="2">
        <f t="shared" si="89"/>
        <v>87.367123225611593</v>
      </c>
      <c r="DW83" s="2">
        <f t="shared" si="89"/>
        <v>85.11198520084568</v>
      </c>
      <c r="DX83" s="2">
        <f t="shared" si="89"/>
        <v>80.426598303757146</v>
      </c>
      <c r="DY83" s="2">
        <f t="shared" si="89"/>
        <v>71.240510012036324</v>
      </c>
      <c r="EA83" s="2">
        <f t="shared" si="90"/>
        <v>66.855624121173065</v>
      </c>
      <c r="EB83" s="2">
        <f t="shared" si="90"/>
        <v>65.17837106931205</v>
      </c>
      <c r="EC83" s="2">
        <f t="shared" si="90"/>
        <v>73.590512191406859</v>
      </c>
      <c r="ED83" s="2">
        <f t="shared" si="90"/>
        <v>75.304100199749158</v>
      </c>
      <c r="EE83" s="2">
        <f t="shared" si="90"/>
        <v>75.272630683090696</v>
      </c>
      <c r="EF83" s="2">
        <f t="shared" si="90"/>
        <v>71.596654568687796</v>
      </c>
      <c r="EG83" s="2">
        <f t="shared" si="90"/>
        <v>73.931000072806043</v>
      </c>
      <c r="EH83" s="2">
        <f t="shared" si="90"/>
        <v>69.891527968732433</v>
      </c>
      <c r="EI83" s="2">
        <f t="shared" si="90"/>
        <v>69.458216972643257</v>
      </c>
      <c r="EJ83" s="2">
        <f t="shared" si="90"/>
        <v>70.396647202883202</v>
      </c>
      <c r="EK83" s="2">
        <f t="shared" si="90"/>
        <v>74.017056146783418</v>
      </c>
      <c r="EL83" s="2">
        <f t="shared" si="90"/>
        <v>73.31587952843914</v>
      </c>
      <c r="EM83" s="2">
        <f t="shared" si="90"/>
        <v>68.159541422818137</v>
      </c>
      <c r="EN83" s="2">
        <f t="shared" si="90"/>
        <v>67.266365027155445</v>
      </c>
      <c r="EO83" s="2">
        <f t="shared" si="90"/>
        <v>65.584530661933002</v>
      </c>
      <c r="EQ83" s="2">
        <f t="shared" si="91"/>
        <v>67.346296795715503</v>
      </c>
      <c r="ER83" s="2">
        <f t="shared" si="91"/>
        <v>67.616740274050628</v>
      </c>
      <c r="ES83" s="2">
        <f t="shared" si="91"/>
        <v>73.340949727315561</v>
      </c>
      <c r="ET83" s="2">
        <f t="shared" si="91"/>
        <v>73.045238175547752</v>
      </c>
      <c r="EU83" s="2">
        <f t="shared" si="91"/>
        <v>72.612903498622742</v>
      </c>
      <c r="EV83" s="2">
        <f t="shared" si="91"/>
        <v>70.047686366069968</v>
      </c>
      <c r="EW83" s="2">
        <f t="shared" si="91"/>
        <v>72.219460051884965</v>
      </c>
      <c r="EX83" s="2">
        <f t="shared" si="91"/>
        <v>69.867356356506306</v>
      </c>
      <c r="EY83" s="2">
        <f t="shared" si="91"/>
        <v>69.957702743499084</v>
      </c>
      <c r="EZ83" s="2">
        <f t="shared" si="91"/>
        <v>70.1930389880023</v>
      </c>
      <c r="FA83" s="2">
        <f t="shared" si="91"/>
        <v>71.718780250165935</v>
      </c>
      <c r="FB83" s="2">
        <f t="shared" si="91"/>
        <v>71.475868402205776</v>
      </c>
      <c r="FC83" s="2">
        <f t="shared" si="91"/>
        <v>67.736350837100986</v>
      </c>
      <c r="FD83" s="2">
        <f t="shared" si="91"/>
        <v>66.169485454004302</v>
      </c>
      <c r="FE83" s="2">
        <f t="shared" si="91"/>
        <v>66.864891768670404</v>
      </c>
      <c r="FG83" s="2">
        <f t="shared" si="92"/>
        <v>0.82982093986831484</v>
      </c>
      <c r="FH83" s="2">
        <f t="shared" si="92"/>
        <v>0.79361896733562431</v>
      </c>
      <c r="FI83" s="2">
        <f t="shared" si="92"/>
        <v>0.77745923437747178</v>
      </c>
      <c r="FJ83" s="2">
        <f t="shared" si="92"/>
        <v>0.79437906958285442</v>
      </c>
      <c r="FK83" s="2">
        <f t="shared" si="92"/>
        <v>0.76184848696284224</v>
      </c>
      <c r="FL83" s="2">
        <f t="shared" si="92"/>
        <v>0.77843566786033536</v>
      </c>
      <c r="FM83" s="2">
        <f t="shared" si="92"/>
        <v>0.74626764938447043</v>
      </c>
      <c r="FN83" s="2">
        <f t="shared" si="92"/>
        <v>0.72942448767126844</v>
      </c>
      <c r="FO83" s="2">
        <f t="shared" si="92"/>
        <v>0.74412457045368974</v>
      </c>
      <c r="FP83" s="2">
        <f t="shared" si="92"/>
        <v>0.74733772578314661</v>
      </c>
      <c r="FQ83" s="2">
        <f t="shared" si="92"/>
        <v>0.71321610898979171</v>
      </c>
      <c r="FR83" s="2">
        <f t="shared" si="92"/>
        <v>0.75615366269595152</v>
      </c>
      <c r="FS83" s="2">
        <f t="shared" si="92"/>
        <v>0.77052388496072211</v>
      </c>
      <c r="FT83" s="2">
        <f t="shared" si="92"/>
        <v>0.7737573169662364</v>
      </c>
      <c r="FU83" s="2">
        <f t="shared" si="92"/>
        <v>0.68865459416265595</v>
      </c>
      <c r="FW83" s="2">
        <f t="shared" si="81"/>
        <v>3.1606667755308E-5</v>
      </c>
      <c r="FX83" s="2">
        <f t="shared" si="81"/>
        <v>5.02618415251637E-5</v>
      </c>
      <c r="FY83" s="2">
        <f t="shared" si="81"/>
        <v>5.3775906885704736E-5</v>
      </c>
      <c r="FZ83" s="2">
        <f t="shared" si="81"/>
        <v>6.5516207670225283E-5</v>
      </c>
      <c r="GA83" s="2">
        <f t="shared" si="81"/>
        <v>6.2199760179658986E-5</v>
      </c>
      <c r="GB83" s="2">
        <f t="shared" si="81"/>
        <v>6.955267652759626E-5</v>
      </c>
      <c r="GC83" s="2">
        <f t="shared" si="81"/>
        <v>5.2153774321473456E-5</v>
      </c>
      <c r="GD83" s="2">
        <f t="shared" si="81"/>
        <v>4.5935986835682737E-5</v>
      </c>
      <c r="GE83" s="2">
        <f t="shared" si="81"/>
        <v>5.6059928572415567E-5</v>
      </c>
      <c r="GF83" s="2">
        <f t="shared" si="81"/>
        <v>6.6339803961939478E-5</v>
      </c>
      <c r="GG83" s="2">
        <f t="shared" si="81"/>
        <v>6.1118372886644271E-5</v>
      </c>
      <c r="GH83" s="2">
        <f t="shared" si="81"/>
        <v>7.3946123928586184E-5</v>
      </c>
      <c r="GI83" s="2">
        <f t="shared" si="81"/>
        <v>5.9974055794730617E-5</v>
      </c>
      <c r="GJ83" s="2">
        <f t="shared" si="81"/>
        <v>4.9261237180872451E-5</v>
      </c>
      <c r="GK83" s="2">
        <f t="shared" si="81"/>
        <v>3.1231879283918076E-5</v>
      </c>
      <c r="GM83" s="92">
        <f t="shared" si="82"/>
        <v>0.38682912078326076</v>
      </c>
      <c r="GN83" s="92">
        <f t="shared" si="82"/>
        <v>0.32988752366197804</v>
      </c>
      <c r="GO83" s="92">
        <f t="shared" si="82"/>
        <v>0.34013609056032534</v>
      </c>
      <c r="GP83" s="92">
        <f t="shared" si="82"/>
        <v>0.36890862556194215</v>
      </c>
      <c r="GQ83" s="92">
        <f t="shared" si="82"/>
        <v>0.32316473671515195</v>
      </c>
      <c r="GR83" s="92">
        <f t="shared" si="82"/>
        <v>0.38643154701140736</v>
      </c>
      <c r="GS83" s="92">
        <f t="shared" si="82"/>
        <v>0.29283516937080378</v>
      </c>
      <c r="GT83" s="92">
        <f t="shared" si="82"/>
        <v>0.25640520013929169</v>
      </c>
      <c r="GU83" s="92">
        <f t="shared" si="82"/>
        <v>0.29246072256198424</v>
      </c>
      <c r="GV83" s="92">
        <f t="shared" si="82"/>
        <v>0.32015988830764308</v>
      </c>
      <c r="GW83" s="92">
        <f t="shared" si="82"/>
        <v>0.22338427093943158</v>
      </c>
      <c r="GX83" s="92">
        <f t="shared" si="82"/>
        <v>0.34344529138223484</v>
      </c>
      <c r="GY83" s="92">
        <f t="shared" si="82"/>
        <v>0.34894282830570283</v>
      </c>
      <c r="GZ83" s="92">
        <f t="shared" si="82"/>
        <v>0.34685470178753242</v>
      </c>
      <c r="HA83" s="92">
        <f t="shared" si="82"/>
        <v>0.19812318866643344</v>
      </c>
      <c r="HC83" s="92">
        <f t="shared" si="72"/>
        <v>4.3475899070045177E-6</v>
      </c>
      <c r="HD83" s="92">
        <f t="shared" si="72"/>
        <v>1.1089840998805596E-5</v>
      </c>
      <c r="HE83" s="92">
        <f t="shared" si="72"/>
        <v>1.8319662331321763E-6</v>
      </c>
      <c r="HF83" s="92">
        <f t="shared" si="72"/>
        <v>9.9212938998635842E-7</v>
      </c>
      <c r="HG83" s="92">
        <f t="shared" si="86"/>
        <v>5.9536383272117638E-7</v>
      </c>
      <c r="HH83" s="92">
        <f t="shared" si="86"/>
        <v>3.8129252229824779E-6</v>
      </c>
      <c r="HI83" s="92">
        <f t="shared" si="86"/>
        <v>9.7885100465328242E-7</v>
      </c>
      <c r="HJ83" s="92">
        <f t="shared" si="86"/>
        <v>1.744234762987084E-7</v>
      </c>
      <c r="HK83" s="92">
        <f t="shared" si="86"/>
        <v>1.2569978679868749E-6</v>
      </c>
      <c r="HL83" s="92">
        <f t="shared" si="86"/>
        <v>2.5187824979534265E-6</v>
      </c>
      <c r="HM83" s="92">
        <f t="shared" si="86"/>
        <v>2.1950263004795544E-7</v>
      </c>
      <c r="HN83" s="92">
        <f t="shared" si="86"/>
        <v>6.9825096635304265E-7</v>
      </c>
      <c r="HO83" s="92">
        <f t="shared" si="86"/>
        <v>4.6436346394254654E-6</v>
      </c>
      <c r="HP83" s="92">
        <f t="shared" si="86"/>
        <v>3.0481341310906244E-6</v>
      </c>
      <c r="HQ83" s="92">
        <f t="shared" si="86"/>
        <v>4.8520924392601664E-9</v>
      </c>
      <c r="HS83" s="92">
        <f t="shared" si="83"/>
        <v>5.2575441473456563E-36</v>
      </c>
      <c r="HT83" s="92">
        <f t="shared" si="83"/>
        <v>2.1848312188874184E-32</v>
      </c>
      <c r="HU83" s="92">
        <f t="shared" si="83"/>
        <v>4.647683593226134E-39</v>
      </c>
      <c r="HV83" s="92">
        <f t="shared" si="83"/>
        <v>4.1994201309713968E-41</v>
      </c>
      <c r="HW83" s="92">
        <f t="shared" si="83"/>
        <v>5.1153098653108628E-43</v>
      </c>
      <c r="HX83" s="92">
        <f t="shared" si="83"/>
        <v>1.0782375638118087E-38</v>
      </c>
      <c r="HY83" s="92">
        <f t="shared" si="83"/>
        <v>3.7712063825746337E-42</v>
      </c>
      <c r="HZ83" s="92">
        <f t="shared" si="83"/>
        <v>1.4482701614343823E-47</v>
      </c>
      <c r="IA83" s="92">
        <f t="shared" si="83"/>
        <v>1.4651954219348393E-41</v>
      </c>
      <c r="IB83" s="92">
        <f t="shared" si="83"/>
        <v>8.3071734399694769E-40</v>
      </c>
      <c r="IC83" s="92">
        <f t="shared" si="83"/>
        <v>1.6576994445032092E-44</v>
      </c>
      <c r="ID83" s="92">
        <f t="shared" si="83"/>
        <v>1.3482108190568717E-43</v>
      </c>
      <c r="IE83" s="92">
        <f t="shared" si="83"/>
        <v>1.1306850857561128E-36</v>
      </c>
      <c r="IF83" s="92">
        <f t="shared" si="83"/>
        <v>1.0317214246285548E-23</v>
      </c>
      <c r="IG83" s="92">
        <f t="shared" si="83"/>
        <v>7.503383097898452E-22</v>
      </c>
      <c r="II83" s="92">
        <f t="shared" si="84"/>
        <v>2.2211967807922297E-122</v>
      </c>
      <c r="IJ83" s="92">
        <f t="shared" si="84"/>
        <v>3.3929472523825321E-109</v>
      </c>
      <c r="IK83" s="92">
        <f t="shared" si="84"/>
        <v>2.2448474420899996E-133</v>
      </c>
      <c r="IL83" s="92">
        <f t="shared" si="84"/>
        <v>4.681852586117537E-141</v>
      </c>
      <c r="IM83" s="92">
        <f t="shared" si="84"/>
        <v>9.0891273802945201E-149</v>
      </c>
      <c r="IN83" s="92">
        <f t="shared" si="84"/>
        <v>2.077410463682874E-135</v>
      </c>
      <c r="IO83" s="92">
        <f t="shared" si="84"/>
        <v>9.1443432807442049E-149</v>
      </c>
      <c r="IP83" s="92">
        <f t="shared" si="84"/>
        <v>2.1666749902750915E-169</v>
      </c>
      <c r="IQ83" s="92">
        <f t="shared" si="84"/>
        <v>2.3328671966609072E-147</v>
      </c>
      <c r="IR83" s="92">
        <f t="shared" si="84"/>
        <v>1.2745362769448144E-140</v>
      </c>
      <c r="IS83" s="92">
        <f t="shared" si="84"/>
        <v>3.2275712081907874E-153</v>
      </c>
      <c r="IT83" s="92">
        <f t="shared" si="84"/>
        <v>5.8295706523830242E-152</v>
      </c>
      <c r="IU83" s="92">
        <f t="shared" si="84"/>
        <v>2.0844852648503408E-125</v>
      </c>
      <c r="IV83" s="92">
        <f t="shared" si="84"/>
        <v>1.2437464286734794E-95</v>
      </c>
      <c r="IW83" s="92">
        <f t="shared" si="84"/>
        <v>5.8827967070952696E-67</v>
      </c>
      <c r="IY83" s="92">
        <f t="shared" si="85"/>
        <v>0.38683346837316779</v>
      </c>
      <c r="IZ83" s="92">
        <f t="shared" si="85"/>
        <v>0.32989861350297683</v>
      </c>
      <c r="JA83" s="92">
        <f t="shared" si="85"/>
        <v>0.3401379225265585</v>
      </c>
      <c r="JB83" s="92">
        <f t="shared" si="85"/>
        <v>0.36890961769133213</v>
      </c>
      <c r="JC83" s="92">
        <f t="shared" si="85"/>
        <v>0.32316533207898468</v>
      </c>
      <c r="JD83" s="92">
        <f t="shared" si="85"/>
        <v>0.38643535993663036</v>
      </c>
      <c r="JE83" s="92">
        <f t="shared" si="85"/>
        <v>0.29283614822180842</v>
      </c>
      <c r="JF83" s="92">
        <f t="shared" si="85"/>
        <v>0.25640537456276796</v>
      </c>
      <c r="JG83" s="92">
        <f t="shared" si="85"/>
        <v>0.2924619795598522</v>
      </c>
      <c r="JH83" s="92">
        <f t="shared" si="85"/>
        <v>0.32016240709014104</v>
      </c>
      <c r="JI83" s="92">
        <f t="shared" si="85"/>
        <v>0.22338449044206163</v>
      </c>
      <c r="JJ83" s="92">
        <f t="shared" si="85"/>
        <v>0.34344598963320122</v>
      </c>
      <c r="JK83" s="92">
        <f t="shared" si="85"/>
        <v>0.34894747194034226</v>
      </c>
      <c r="JL83" s="92">
        <f t="shared" si="85"/>
        <v>0.34685774992166352</v>
      </c>
      <c r="JM83" s="92">
        <f t="shared" si="85"/>
        <v>0.19812319351852589</v>
      </c>
    </row>
    <row r="84" spans="2:273" x14ac:dyDescent="0.25">
      <c r="B84" s="2">
        <v>57</v>
      </c>
      <c r="C84" s="37">
        <v>220.333</v>
      </c>
      <c r="D84" s="37">
        <v>221.262</v>
      </c>
      <c r="E84" s="37">
        <v>226</v>
      </c>
      <c r="F84" s="37">
        <v>227.22200000000001</v>
      </c>
      <c r="G84" s="37">
        <v>222</v>
      </c>
      <c r="H84" s="37">
        <v>233.95099999999999</v>
      </c>
      <c r="I84" s="37">
        <v>217.13499999999999</v>
      </c>
      <c r="J84" s="37">
        <v>210.06700000000001</v>
      </c>
      <c r="K84" s="37">
        <v>212.75899999999999</v>
      </c>
      <c r="L84" s="37">
        <v>219.523</v>
      </c>
      <c r="M84" s="37">
        <v>195.59100000000001</v>
      </c>
      <c r="N84" s="37">
        <v>218.84100000000001</v>
      </c>
      <c r="O84" s="37">
        <v>213.86</v>
      </c>
      <c r="P84" s="37">
        <v>204.381</v>
      </c>
      <c r="Q84" s="37">
        <v>147.238</v>
      </c>
      <c r="S84" s="4">
        <f t="shared" si="87"/>
        <v>213.760628455892</v>
      </c>
      <c r="T84" s="4">
        <f t="shared" si="87"/>
        <v>212.04560023986974</v>
      </c>
      <c r="U84" s="4">
        <f t="shared" si="87"/>
        <v>219.25334603268007</v>
      </c>
      <c r="V84" s="4">
        <f t="shared" si="87"/>
        <v>223.44984518465415</v>
      </c>
      <c r="W84" s="4">
        <f t="shared" si="87"/>
        <v>215.06979400907022</v>
      </c>
      <c r="X84" s="4">
        <f t="shared" si="87"/>
        <v>229.96895378177396</v>
      </c>
      <c r="Y84" s="4">
        <f t="shared" si="87"/>
        <v>204.52612704519208</v>
      </c>
      <c r="Z84" s="4">
        <f t="shared" si="87"/>
        <v>198.68848603954109</v>
      </c>
      <c r="AA84" s="4">
        <f t="shared" si="87"/>
        <v>203.8270923444752</v>
      </c>
      <c r="AB84" s="4">
        <f t="shared" si="87"/>
        <v>212.13438695363217</v>
      </c>
      <c r="AC84" s="4">
        <f t="shared" si="87"/>
        <v>181.45027043949838</v>
      </c>
      <c r="AD84" s="4">
        <f t="shared" si="87"/>
        <v>213.16611251172935</v>
      </c>
      <c r="AE84" s="4">
        <f t="shared" si="87"/>
        <v>208.62101769756862</v>
      </c>
      <c r="AF84" s="4">
        <f t="shared" si="87"/>
        <v>197.52186266813573</v>
      </c>
      <c r="AG84" s="4">
        <f t="shared" si="87"/>
        <v>142.06643955053369</v>
      </c>
      <c r="AI84" s="4">
        <f t="shared" si="88"/>
        <v>6.5723715441079946</v>
      </c>
      <c r="AJ84" s="4">
        <f t="shared" si="88"/>
        <v>9.2163997601302583</v>
      </c>
      <c r="AK84" s="4">
        <f t="shared" si="88"/>
        <v>6.7466539673199293</v>
      </c>
      <c r="AL84" s="4">
        <f t="shared" si="88"/>
        <v>3.7721548153458571</v>
      </c>
      <c r="AM84" s="4">
        <f t="shared" si="88"/>
        <v>6.9302059909297782</v>
      </c>
      <c r="AN84" s="4">
        <f t="shared" si="88"/>
        <v>3.9820462182260314</v>
      </c>
      <c r="AO84" s="4">
        <f t="shared" si="88"/>
        <v>12.608872954807907</v>
      </c>
      <c r="AP84" s="4">
        <f t="shared" si="88"/>
        <v>11.378513960458918</v>
      </c>
      <c r="AQ84" s="4">
        <f t="shared" si="88"/>
        <v>8.9319076555247818</v>
      </c>
      <c r="AR84" s="4">
        <f t="shared" si="88"/>
        <v>7.3886130463678228</v>
      </c>
      <c r="AS84" s="4">
        <f t="shared" si="88"/>
        <v>14.140729560501626</v>
      </c>
      <c r="AT84" s="4">
        <f t="shared" si="88"/>
        <v>5.6748874882706559</v>
      </c>
      <c r="AU84" s="4">
        <f t="shared" si="88"/>
        <v>5.2389823024313955</v>
      </c>
      <c r="AV84" s="4">
        <f t="shared" si="88"/>
        <v>6.8591373318642752</v>
      </c>
      <c r="AW84" s="4">
        <f t="shared" si="88"/>
        <v>5.1715604494663125</v>
      </c>
      <c r="AY84" s="2">
        <f t="shared" si="79"/>
        <v>70.267741896522026</v>
      </c>
      <c r="AZ84" s="2">
        <f t="shared" si="79"/>
        <v>70.570866419299179</v>
      </c>
      <c r="BA84" s="2">
        <f t="shared" si="79"/>
        <v>76.963105899191788</v>
      </c>
      <c r="BB84" s="2">
        <f t="shared" si="79"/>
        <v>78.656520744235891</v>
      </c>
      <c r="BC84" s="2">
        <f t="shared" si="79"/>
        <v>77.244975928027941</v>
      </c>
      <c r="BD84" s="2">
        <f t="shared" si="79"/>
        <v>73.386785277899165</v>
      </c>
      <c r="BE84" s="2">
        <f t="shared" si="79"/>
        <v>75.928237566468795</v>
      </c>
      <c r="BF84" s="2">
        <f t="shared" si="79"/>
        <v>73.253721028254645</v>
      </c>
      <c r="BG84" s="2">
        <f t="shared" si="79"/>
        <v>72.185615605715427</v>
      </c>
      <c r="BH84" s="2">
        <f t="shared" si="79"/>
        <v>73.789362635676113</v>
      </c>
      <c r="BI84" s="2">
        <f t="shared" si="79"/>
        <v>76.297460299326374</v>
      </c>
      <c r="BJ84" s="2">
        <f t="shared" si="79"/>
        <v>76.452485148868917</v>
      </c>
      <c r="BK84" s="2">
        <f t="shared" si="79"/>
        <v>71.761215282702153</v>
      </c>
      <c r="BL84" s="2">
        <f t="shared" si="79"/>
        <v>70.007999122252343</v>
      </c>
      <c r="BM84" s="2">
        <f t="shared" si="79"/>
        <v>67.226842196281169</v>
      </c>
      <c r="BO84" s="2" t="str">
        <f t="shared" si="9"/>
        <v/>
      </c>
      <c r="BP84" s="2" t="str">
        <f t="shared" si="10"/>
        <v/>
      </c>
      <c r="BQ84" s="2" t="str">
        <f t="shared" si="11"/>
        <v/>
      </c>
      <c r="BR84" s="2" t="str">
        <f t="shared" si="12"/>
        <v/>
      </c>
      <c r="BS84" s="2" t="str">
        <f t="shared" si="13"/>
        <v/>
      </c>
      <c r="BT84" s="2" t="str">
        <f t="shared" si="14"/>
        <v/>
      </c>
      <c r="BU84" s="2" t="str">
        <f t="shared" si="15"/>
        <v/>
      </c>
      <c r="BV84" s="2" t="str">
        <f t="shared" si="16"/>
        <v/>
      </c>
      <c r="BW84" s="2" t="str">
        <f t="shared" si="17"/>
        <v/>
      </c>
      <c r="BX84" s="2" t="str">
        <f t="shared" si="18"/>
        <v/>
      </c>
      <c r="BY84" s="2" t="str">
        <f t="shared" si="19"/>
        <v/>
      </c>
      <c r="BZ84" s="2" t="str">
        <f t="shared" si="20"/>
        <v/>
      </c>
      <c r="CA84" s="2" t="str">
        <f t="shared" si="21"/>
        <v/>
      </c>
      <c r="CB84" s="2" t="str">
        <f t="shared" si="22"/>
        <v/>
      </c>
      <c r="CC84" s="2" t="str">
        <f t="shared" si="23"/>
        <v/>
      </c>
      <c r="CE84" s="2" t="str">
        <f t="shared" si="80"/>
        <v/>
      </c>
      <c r="CF84" s="2" t="str">
        <f t="shared" si="80"/>
        <v/>
      </c>
      <c r="CG84" s="2" t="str">
        <f t="shared" si="80"/>
        <v/>
      </c>
      <c r="CH84" s="2" t="str">
        <f t="shared" si="80"/>
        <v/>
      </c>
      <c r="CI84" s="2" t="str">
        <f t="shared" si="80"/>
        <v/>
      </c>
      <c r="CJ84" s="2" t="str">
        <f t="shared" si="80"/>
        <v/>
      </c>
      <c r="CK84" s="2" t="str">
        <f t="shared" si="80"/>
        <v/>
      </c>
      <c r="CL84" s="2" t="str">
        <f t="shared" si="80"/>
        <v/>
      </c>
      <c r="CM84" s="2" t="str">
        <f t="shared" si="80"/>
        <v/>
      </c>
      <c r="CN84" s="2" t="str">
        <f t="shared" si="80"/>
        <v/>
      </c>
      <c r="CO84" s="2" t="str">
        <f t="shared" si="80"/>
        <v/>
      </c>
      <c r="CP84" s="2" t="str">
        <f t="shared" si="80"/>
        <v/>
      </c>
      <c r="CQ84" s="2" t="str">
        <f t="shared" si="80"/>
        <v/>
      </c>
      <c r="CR84" s="2" t="str">
        <f t="shared" si="80"/>
        <v/>
      </c>
      <c r="CS84" s="2" t="str">
        <f t="shared" si="80"/>
        <v/>
      </c>
      <c r="CU84" s="2" t="str">
        <f t="shared" si="25"/>
        <v/>
      </c>
      <c r="CV84" s="2" t="str">
        <f t="shared" si="26"/>
        <v/>
      </c>
      <c r="CW84" s="2" t="str">
        <f t="shared" si="27"/>
        <v/>
      </c>
      <c r="CX84" s="2" t="str">
        <f t="shared" si="28"/>
        <v/>
      </c>
      <c r="CY84" s="2" t="str">
        <f t="shared" si="29"/>
        <v/>
      </c>
      <c r="CZ84" s="2" t="str">
        <f t="shared" si="30"/>
        <v/>
      </c>
      <c r="DA84" s="2" t="str">
        <f t="shared" si="31"/>
        <v/>
      </c>
      <c r="DB84" s="2" t="str">
        <f t="shared" si="32"/>
        <v/>
      </c>
      <c r="DC84" s="2" t="str">
        <f t="shared" si="33"/>
        <v/>
      </c>
      <c r="DD84" s="2" t="str">
        <f t="shared" si="34"/>
        <v/>
      </c>
      <c r="DE84" s="2" t="str">
        <f t="shared" si="35"/>
        <v/>
      </c>
      <c r="DF84" s="2" t="str">
        <f t="shared" si="36"/>
        <v/>
      </c>
      <c r="DG84" s="2" t="str">
        <f t="shared" si="37"/>
        <v/>
      </c>
      <c r="DH84" s="2" t="str">
        <f t="shared" si="38"/>
        <v/>
      </c>
      <c r="DI84" s="2" t="str">
        <f t="shared" si="39"/>
        <v/>
      </c>
      <c r="DK84" s="2">
        <f t="shared" si="89"/>
        <v>88.70945128205129</v>
      </c>
      <c r="DL84" s="2">
        <f t="shared" si="89"/>
        <v>93.415309930313583</v>
      </c>
      <c r="DM84" s="2">
        <f t="shared" si="89"/>
        <v>90.373664856980795</v>
      </c>
      <c r="DN84" s="2">
        <f t="shared" si="89"/>
        <v>93.485334146341472</v>
      </c>
      <c r="DO84" s="2">
        <f t="shared" si="89"/>
        <v>84.780477197221387</v>
      </c>
      <c r="DP84" s="2">
        <f t="shared" si="89"/>
        <v>80.756538584123376</v>
      </c>
      <c r="DQ84" s="2">
        <f t="shared" si="89"/>
        <v>82.828669415081066</v>
      </c>
      <c r="DR84" s="2">
        <f t="shared" si="89"/>
        <v>83.471025672002398</v>
      </c>
      <c r="DS84" s="2">
        <f t="shared" si="89"/>
        <v>81.173396405919647</v>
      </c>
      <c r="DT84" s="2">
        <f t="shared" si="89"/>
        <v>85.150560219323154</v>
      </c>
      <c r="DU84" s="2">
        <f t="shared" si="89"/>
        <v>82.972669502741553</v>
      </c>
      <c r="DV84" s="2">
        <f t="shared" si="89"/>
        <v>87.691859408033821</v>
      </c>
      <c r="DW84" s="2">
        <f t="shared" si="89"/>
        <v>85.412550890969513</v>
      </c>
      <c r="DX84" s="2">
        <f t="shared" si="89"/>
        <v>80.701845204332457</v>
      </c>
      <c r="DY84" s="2">
        <f t="shared" si="89"/>
        <v>71.382333078017297</v>
      </c>
      <c r="EA84" s="2">
        <f>CE$228*$B84+CE$229</f>
        <v>66.818486092826518</v>
      </c>
      <c r="EB84" s="2">
        <f t="shared" si="90"/>
        <v>65.152711553723293</v>
      </c>
      <c r="EC84" s="2">
        <f t="shared" si="90"/>
        <v>73.462231180621018</v>
      </c>
      <c r="ED84" s="2">
        <f t="shared" si="90"/>
        <v>75.156089971946258</v>
      </c>
      <c r="EE84" s="2">
        <f t="shared" si="90"/>
        <v>75.096894841676388</v>
      </c>
      <c r="EF84" s="2">
        <f t="shared" si="90"/>
        <v>71.473864801603668</v>
      </c>
      <c r="EG84" s="2">
        <f t="shared" si="90"/>
        <v>73.788640684012719</v>
      </c>
      <c r="EH84" s="2">
        <f t="shared" si="90"/>
        <v>69.797159502624368</v>
      </c>
      <c r="EI84" s="2">
        <f t="shared" si="90"/>
        <v>69.366963260160617</v>
      </c>
      <c r="EJ84" s="2">
        <f t="shared" si="90"/>
        <v>70.286321458999495</v>
      </c>
      <c r="EK84" s="2">
        <f t="shared" si="90"/>
        <v>73.84973969408361</v>
      </c>
      <c r="EL84" s="2">
        <f t="shared" si="90"/>
        <v>73.147089561969992</v>
      </c>
      <c r="EM84" s="2">
        <f t="shared" si="90"/>
        <v>68.053362775635009</v>
      </c>
      <c r="EN84" s="2">
        <f t="shared" si="90"/>
        <v>67.156373705511072</v>
      </c>
      <c r="EO84" s="2">
        <f t="shared" si="90"/>
        <v>65.513363529719044</v>
      </c>
      <c r="EQ84" s="2">
        <f t="shared" si="91"/>
        <v>67.300897262290249</v>
      </c>
      <c r="ER84" s="2">
        <f t="shared" si="91"/>
        <v>67.547632243240145</v>
      </c>
      <c r="ES84" s="2">
        <f t="shared" si="91"/>
        <v>73.21702156261189</v>
      </c>
      <c r="ET84" s="2">
        <f t="shared" si="91"/>
        <v>72.938086766510324</v>
      </c>
      <c r="EU84" s="2">
        <f t="shared" si="91"/>
        <v>72.488808604196819</v>
      </c>
      <c r="EV84" s="2">
        <f t="shared" si="91"/>
        <v>69.953494306448363</v>
      </c>
      <c r="EW84" s="2">
        <f t="shared" si="91"/>
        <v>72.108939924566343</v>
      </c>
      <c r="EX84" s="2">
        <f t="shared" si="91"/>
        <v>69.773363049735934</v>
      </c>
      <c r="EY84" s="2">
        <f t="shared" si="91"/>
        <v>69.857360647313016</v>
      </c>
      <c r="EZ84" s="2">
        <f t="shared" si="91"/>
        <v>70.085848106160128</v>
      </c>
      <c r="FA84" s="2">
        <f t="shared" si="91"/>
        <v>71.594569281379563</v>
      </c>
      <c r="FB84" s="2">
        <f t="shared" si="91"/>
        <v>71.343304428187054</v>
      </c>
      <c r="FC84" s="2">
        <f t="shared" si="91"/>
        <v>67.637152077556522</v>
      </c>
      <c r="FD84" s="2">
        <f t="shared" si="91"/>
        <v>66.079024859735753</v>
      </c>
      <c r="FE84" s="2">
        <f t="shared" si="91"/>
        <v>66.765970882634321</v>
      </c>
      <c r="FG84" s="2">
        <f t="shared" si="92"/>
        <v>0.84243549539824969</v>
      </c>
      <c r="FH84" s="2">
        <f t="shared" si="92"/>
        <v>0.80829707136207385</v>
      </c>
      <c r="FI84" s="2">
        <f t="shared" si="92"/>
        <v>0.79298684877578862</v>
      </c>
      <c r="FJ84" s="2">
        <f t="shared" si="92"/>
        <v>0.80901612347575158</v>
      </c>
      <c r="FK84" s="2">
        <f t="shared" si="92"/>
        <v>0.77815452178076217</v>
      </c>
      <c r="FL84" s="2">
        <f t="shared" si="92"/>
        <v>0.79391321203974707</v>
      </c>
      <c r="FM84" s="2">
        <f t="shared" si="92"/>
        <v>0.7633090557436738</v>
      </c>
      <c r="FN84" s="2">
        <f t="shared" si="92"/>
        <v>0.74721394217379955</v>
      </c>
      <c r="FO84" s="2">
        <f t="shared" si="92"/>
        <v>0.76126386632327225</v>
      </c>
      <c r="FP84" s="2">
        <f t="shared" si="92"/>
        <v>0.76432995893504563</v>
      </c>
      <c r="FQ84" s="2">
        <f t="shared" si="92"/>
        <v>0.7316792098750069</v>
      </c>
      <c r="FR84" s="2">
        <f t="shared" si="92"/>
        <v>0.77273330054015388</v>
      </c>
      <c r="FS84" s="2">
        <f t="shared" si="92"/>
        <v>0.78640246004646652</v>
      </c>
      <c r="FT84" s="2">
        <f t="shared" si="92"/>
        <v>0.78947328570319542</v>
      </c>
      <c r="FU84" s="2">
        <f t="shared" si="92"/>
        <v>0.70805168488974757</v>
      </c>
      <c r="FW84" s="2">
        <f t="shared" si="81"/>
        <v>3.4655916368269785E-5</v>
      </c>
      <c r="FX84" s="2">
        <f t="shared" si="81"/>
        <v>5.51107460888701E-5</v>
      </c>
      <c r="FY84" s="2">
        <f t="shared" si="81"/>
        <v>5.8963803461849418E-5</v>
      </c>
      <c r="FZ84" s="2">
        <f t="shared" si="81"/>
        <v>7.1836639133217753E-5</v>
      </c>
      <c r="GA84" s="2">
        <f t="shared" si="81"/>
        <v>6.8200271577912263E-5</v>
      </c>
      <c r="GB84" s="2">
        <f t="shared" si="81"/>
        <v>7.6262481550500426E-5</v>
      </c>
      <c r="GC84" s="2">
        <f t="shared" si="81"/>
        <v>5.7185188651236033E-5</v>
      </c>
      <c r="GD84" s="2">
        <f t="shared" si="81"/>
        <v>5.0367584763519237E-5</v>
      </c>
      <c r="GE84" s="2">
        <f t="shared" si="81"/>
        <v>6.1468156902735177E-5</v>
      </c>
      <c r="GF84" s="2">
        <f t="shared" si="81"/>
        <v>7.2739683021641222E-5</v>
      </c>
      <c r="GG84" s="2">
        <f t="shared" si="81"/>
        <v>6.7014568096497625E-5</v>
      </c>
      <c r="GH84" s="2">
        <f t="shared" si="81"/>
        <v>8.1079734138877661E-5</v>
      </c>
      <c r="GI84" s="2">
        <f t="shared" si="81"/>
        <v>6.5759864014213642E-5</v>
      </c>
      <c r="GJ84" s="2">
        <f t="shared" si="81"/>
        <v>5.4013615776847426E-5</v>
      </c>
      <c r="GK84" s="2">
        <f t="shared" si="81"/>
        <v>3.4244971472602577E-5</v>
      </c>
      <c r="GM84" s="92">
        <f t="shared" si="82"/>
        <v>0.44108668341531648</v>
      </c>
      <c r="GN84" s="92">
        <f t="shared" si="82"/>
        <v>0.38429118798982709</v>
      </c>
      <c r="GO84" s="92">
        <f t="shared" si="82"/>
        <v>0.40085601780900332</v>
      </c>
      <c r="GP84" s="92">
        <f t="shared" si="82"/>
        <v>0.42979983156116763</v>
      </c>
      <c r="GQ84" s="92">
        <f t="shared" si="82"/>
        <v>0.38527447416356359</v>
      </c>
      <c r="GR84" s="92">
        <f t="shared" si="82"/>
        <v>0.45536578832820468</v>
      </c>
      <c r="GS84" s="92">
        <f t="shared" si="82"/>
        <v>0.35325074146966878</v>
      </c>
      <c r="GT84" s="92">
        <f t="shared" si="82"/>
        <v>0.31329957192745833</v>
      </c>
      <c r="GU84" s="92">
        <f t="shared" si="82"/>
        <v>0.35342012450333327</v>
      </c>
      <c r="GV84" s="92">
        <f t="shared" si="82"/>
        <v>0.38631829908954263</v>
      </c>
      <c r="GW84" s="92">
        <f t="shared" si="82"/>
        <v>0.2766244830918671</v>
      </c>
      <c r="GX84" s="92">
        <f t="shared" si="82"/>
        <v>0.41160443228539917</v>
      </c>
      <c r="GY84" s="92">
        <f t="shared" si="82"/>
        <v>0.4134628773174705</v>
      </c>
      <c r="GZ84" s="92">
        <f t="shared" si="82"/>
        <v>0.40989564625459951</v>
      </c>
      <c r="HA84" s="92">
        <f t="shared" si="82"/>
        <v>0.25168422803235324</v>
      </c>
      <c r="HC84" s="92">
        <f t="shared" si="72"/>
        <v>8.1433967741991605E-6</v>
      </c>
      <c r="HD84" s="92">
        <f t="shared" si="72"/>
        <v>2.0106516385315235E-5</v>
      </c>
      <c r="HE84" s="92">
        <f t="shared" si="72"/>
        <v>3.7449718322388252E-6</v>
      </c>
      <c r="HF84" s="92">
        <f t="shared" si="72"/>
        <v>2.1389727566814236E-6</v>
      </c>
      <c r="HG84" s="92">
        <f t="shared" si="86"/>
        <v>1.3247695545964532E-6</v>
      </c>
      <c r="HH84" s="92">
        <f t="shared" si="86"/>
        <v>7.8156416845073323E-6</v>
      </c>
      <c r="HI84" s="92">
        <f t="shared" si="86"/>
        <v>2.1169113763235299E-6</v>
      </c>
      <c r="HJ84" s="92">
        <f t="shared" si="86"/>
        <v>4.13946704545564E-7</v>
      </c>
      <c r="HK84" s="92">
        <f t="shared" si="86"/>
        <v>2.7037301199158604E-6</v>
      </c>
      <c r="HL84" s="92">
        <f t="shared" si="86"/>
        <v>5.2815462279946194E-6</v>
      </c>
      <c r="HM84" s="92">
        <f t="shared" si="86"/>
        <v>5.0809678921711461E-7</v>
      </c>
      <c r="HN84" s="92">
        <f t="shared" si="86"/>
        <v>1.582231955880261E-6</v>
      </c>
      <c r="HO84" s="92">
        <f t="shared" si="86"/>
        <v>9.1173397664990366E-6</v>
      </c>
      <c r="HP84" s="92">
        <f t="shared" si="86"/>
        <v>6.0533226205166761E-6</v>
      </c>
      <c r="HQ84" s="92">
        <f t="shared" si="86"/>
        <v>1.349707589060445E-8</v>
      </c>
      <c r="HS84" s="92">
        <f t="shared" si="83"/>
        <v>3.7763972159860833E-35</v>
      </c>
      <c r="HT84" s="92">
        <f t="shared" si="83"/>
        <v>1.3799317818534348E-31</v>
      </c>
      <c r="HU84" s="92">
        <f t="shared" si="83"/>
        <v>4.470874650276911E-38</v>
      </c>
      <c r="HV84" s="92">
        <f t="shared" si="83"/>
        <v>4.8175730865359572E-40</v>
      </c>
      <c r="HW84" s="92">
        <f t="shared" si="83"/>
        <v>6.5677456727552196E-42</v>
      </c>
      <c r="HX84" s="92">
        <f t="shared" si="83"/>
        <v>1.1088553441100566E-37</v>
      </c>
      <c r="HY84" s="92">
        <f t="shared" si="83"/>
        <v>4.506931831445763E-41</v>
      </c>
      <c r="HZ84" s="92">
        <f t="shared" si="83"/>
        <v>2.3439048889894803E-46</v>
      </c>
      <c r="IA84" s="92">
        <f t="shared" si="83"/>
        <v>1.7303636799728232E-40</v>
      </c>
      <c r="IB84" s="92">
        <f t="shared" si="83"/>
        <v>9.1474010542951971E-39</v>
      </c>
      <c r="IC84" s="92">
        <f t="shared" si="83"/>
        <v>2.3047059342912119E-43</v>
      </c>
      <c r="ID84" s="92">
        <f t="shared" si="83"/>
        <v>1.8984568696065091E-42</v>
      </c>
      <c r="IE84" s="92">
        <f t="shared" si="83"/>
        <v>9.6805795906321478E-36</v>
      </c>
      <c r="IF84" s="92">
        <f t="shared" si="83"/>
        <v>3.856783717511107E-23</v>
      </c>
      <c r="IG84" s="92">
        <f t="shared" si="83"/>
        <v>2.3697206140155171E-21</v>
      </c>
      <c r="II84" s="92">
        <f t="shared" si="84"/>
        <v>3.0022305691530597E-120</v>
      </c>
      <c r="IJ84" s="92">
        <f t="shared" si="84"/>
        <v>3.2891548019239164E-107</v>
      </c>
      <c r="IK84" s="92">
        <f t="shared" si="84"/>
        <v>6.3302552392906697E-131</v>
      </c>
      <c r="IL84" s="92">
        <f t="shared" si="84"/>
        <v>2.0729087228961636E-138</v>
      </c>
      <c r="IM84" s="92">
        <f t="shared" si="84"/>
        <v>5.4490127716473644E-146</v>
      </c>
      <c r="IN84" s="92">
        <f t="shared" si="84"/>
        <v>7.4501749358189068E-133</v>
      </c>
      <c r="IO84" s="92">
        <f t="shared" si="84"/>
        <v>4.8922436266972158E-146</v>
      </c>
      <c r="IP84" s="92">
        <f t="shared" si="84"/>
        <v>2.557038654669709E-166</v>
      </c>
      <c r="IQ84" s="92">
        <f t="shared" si="84"/>
        <v>1.2301948253564354E-144</v>
      </c>
      <c r="IR84" s="92">
        <f t="shared" si="84"/>
        <v>5.5803252681636437E-138</v>
      </c>
      <c r="IS84" s="92">
        <f t="shared" si="84"/>
        <v>2.320751342365943E-150</v>
      </c>
      <c r="IT84" s="92">
        <f t="shared" si="84"/>
        <v>4.5201223805596277E-149</v>
      </c>
      <c r="IU84" s="92">
        <f t="shared" si="84"/>
        <v>4.4319180734828984E-123</v>
      </c>
      <c r="IV84" s="92">
        <f t="shared" si="84"/>
        <v>6.7145866311799397E-94</v>
      </c>
      <c r="IW84" s="92">
        <f t="shared" si="84"/>
        <v>8.3290031093807516E-66</v>
      </c>
      <c r="IY84" s="92">
        <f t="shared" si="85"/>
        <v>0.44109482681209067</v>
      </c>
      <c r="IZ84" s="92">
        <f t="shared" si="85"/>
        <v>0.38431129450621238</v>
      </c>
      <c r="JA84" s="92">
        <f t="shared" si="85"/>
        <v>0.40085976278083557</v>
      </c>
      <c r="JB84" s="92">
        <f t="shared" si="85"/>
        <v>0.42980197053392433</v>
      </c>
      <c r="JC84" s="92">
        <f t="shared" si="85"/>
        <v>0.3852757989331182</v>
      </c>
      <c r="JD84" s="92">
        <f t="shared" si="85"/>
        <v>0.45537360396988918</v>
      </c>
      <c r="JE84" s="92">
        <f t="shared" si="85"/>
        <v>0.35325285838104509</v>
      </c>
      <c r="JF84" s="92">
        <f t="shared" si="85"/>
        <v>0.31329998587416286</v>
      </c>
      <c r="JG84" s="92">
        <f t="shared" si="85"/>
        <v>0.35342282823345317</v>
      </c>
      <c r="JH84" s="92">
        <f t="shared" si="85"/>
        <v>0.3863235806357706</v>
      </c>
      <c r="JI84" s="92">
        <f t="shared" si="85"/>
        <v>0.2766249911886563</v>
      </c>
      <c r="JJ84" s="92">
        <f t="shared" si="85"/>
        <v>0.41160601451735507</v>
      </c>
      <c r="JK84" s="92">
        <f t="shared" si="85"/>
        <v>0.413471994657237</v>
      </c>
      <c r="JL84" s="92">
        <f t="shared" si="85"/>
        <v>0.40990169957722</v>
      </c>
      <c r="JM84" s="92">
        <f t="shared" si="85"/>
        <v>0.25168424152942914</v>
      </c>
    </row>
    <row r="85" spans="2:273" x14ac:dyDescent="0.25">
      <c r="B85" s="2">
        <v>58</v>
      </c>
      <c r="C85" s="37">
        <v>227.667</v>
      </c>
      <c r="D85" s="37">
        <v>230.548</v>
      </c>
      <c r="E85" s="37">
        <v>233.071</v>
      </c>
      <c r="F85" s="37">
        <v>233.59299999999999</v>
      </c>
      <c r="G85" s="37">
        <v>232.41499999999999</v>
      </c>
      <c r="H85" s="37">
        <v>241.95099999999999</v>
      </c>
      <c r="I85" s="37">
        <v>227.21600000000001</v>
      </c>
      <c r="J85" s="37">
        <v>221.43299999999999</v>
      </c>
      <c r="K85" s="37">
        <v>224.27600000000001</v>
      </c>
      <c r="L85" s="37">
        <v>228.40899999999999</v>
      </c>
      <c r="M85" s="37">
        <v>208.023</v>
      </c>
      <c r="N85" s="37">
        <v>227.43199999999999</v>
      </c>
      <c r="O85" s="37">
        <v>222.81399999999999</v>
      </c>
      <c r="P85" s="37">
        <v>210.524</v>
      </c>
      <c r="Q85" s="37">
        <v>158.976</v>
      </c>
      <c r="S85" s="4">
        <f t="shared" si="87"/>
        <v>223.71154393456973</v>
      </c>
      <c r="T85" s="4">
        <f t="shared" si="87"/>
        <v>224.30640981889474</v>
      </c>
      <c r="U85" s="4">
        <f t="shared" si="87"/>
        <v>232.18332443248866</v>
      </c>
      <c r="V85" s="4">
        <f t="shared" si="87"/>
        <v>235.07020876576141</v>
      </c>
      <c r="W85" s="4">
        <f t="shared" si="87"/>
        <v>228.84612422346777</v>
      </c>
      <c r="X85" s="4">
        <f t="shared" si="87"/>
        <v>242.95567516499139</v>
      </c>
      <c r="Y85" s="4">
        <f t="shared" si="87"/>
        <v>218.84002823285471</v>
      </c>
      <c r="Z85" s="4">
        <f t="shared" si="87"/>
        <v>214.24352153691135</v>
      </c>
      <c r="AA85" s="4">
        <f t="shared" si="87"/>
        <v>218.51343020286677</v>
      </c>
      <c r="AB85" s="4">
        <f t="shared" si="87"/>
        <v>226.70399004973137</v>
      </c>
      <c r="AC85" s="4">
        <f t="shared" si="87"/>
        <v>196.13987758111028</v>
      </c>
      <c r="AD85" s="4">
        <f t="shared" si="87"/>
        <v>226.51944236906584</v>
      </c>
      <c r="AE85" s="4">
        <f t="shared" si="87"/>
        <v>221.17300486066219</v>
      </c>
      <c r="AF85" s="4">
        <f t="shared" si="87"/>
        <v>209.04657096480713</v>
      </c>
      <c r="AG85" s="4">
        <f t="shared" si="87"/>
        <v>154.11454085643425</v>
      </c>
      <c r="AI85" s="4">
        <f t="shared" si="88"/>
        <v>3.9554560654302691</v>
      </c>
      <c r="AJ85" s="4">
        <f t="shared" si="88"/>
        <v>6.2415901811052663</v>
      </c>
      <c r="AK85" s="4">
        <f t="shared" si="88"/>
        <v>0.88767556751133725</v>
      </c>
      <c r="AL85" s="4">
        <f t="shared" si="88"/>
        <v>-1.4772087657614179</v>
      </c>
      <c r="AM85" s="4">
        <f t="shared" si="88"/>
        <v>3.5688757765322237</v>
      </c>
      <c r="AN85" s="4">
        <f t="shared" si="88"/>
        <v>-1.0046751649913972</v>
      </c>
      <c r="AO85" s="4">
        <f t="shared" si="88"/>
        <v>8.3759717671453018</v>
      </c>
      <c r="AP85" s="4">
        <f t="shared" si="88"/>
        <v>7.1894784630886477</v>
      </c>
      <c r="AQ85" s="4">
        <f t="shared" si="88"/>
        <v>5.7625697971332386</v>
      </c>
      <c r="AR85" s="4">
        <f t="shared" si="88"/>
        <v>1.705009950268618</v>
      </c>
      <c r="AS85" s="4">
        <f t="shared" si="88"/>
        <v>11.883122418889712</v>
      </c>
      <c r="AT85" s="4">
        <f t="shared" si="88"/>
        <v>0.91255763093414544</v>
      </c>
      <c r="AU85" s="4">
        <f t="shared" si="88"/>
        <v>1.6409951393378037</v>
      </c>
      <c r="AV85" s="4">
        <f t="shared" si="88"/>
        <v>1.4774290351928698</v>
      </c>
      <c r="AW85" s="4">
        <f t="shared" si="88"/>
        <v>4.861459143565753</v>
      </c>
      <c r="AY85" s="2">
        <f t="shared" si="79"/>
        <v>70.016266529425465</v>
      </c>
      <c r="AZ85" s="2">
        <f t="shared" si="79"/>
        <v>70.228755068321519</v>
      </c>
      <c r="BA85" s="2">
        <f t="shared" si="79"/>
        <v>76.676736657513189</v>
      </c>
      <c r="BB85" s="2">
        <f t="shared" si="79"/>
        <v>78.354049124912891</v>
      </c>
      <c r="BC85" s="2">
        <f t="shared" si="79"/>
        <v>77.022452563146231</v>
      </c>
      <c r="BD85" s="2">
        <f t="shared" si="79"/>
        <v>73.186584394066188</v>
      </c>
      <c r="BE85" s="2">
        <f t="shared" si="79"/>
        <v>75.719907362477528</v>
      </c>
      <c r="BF85" s="2">
        <f t="shared" si="79"/>
        <v>73.006675571652337</v>
      </c>
      <c r="BG85" s="2">
        <f t="shared" si="79"/>
        <v>71.967624974036013</v>
      </c>
      <c r="BH85" s="2">
        <f t="shared" si="79"/>
        <v>73.523245081505721</v>
      </c>
      <c r="BI85" s="2">
        <f t="shared" si="79"/>
        <v>76.075454152531279</v>
      </c>
      <c r="BJ85" s="2">
        <f t="shared" si="79"/>
        <v>76.158727637357472</v>
      </c>
      <c r="BK85" s="2">
        <f t="shared" si="79"/>
        <v>71.474306628894666</v>
      </c>
      <c r="BL85" s="2">
        <f t="shared" si="79"/>
        <v>69.771534928050215</v>
      </c>
      <c r="BM85" s="2">
        <f t="shared" si="79"/>
        <v>67.104321116776745</v>
      </c>
      <c r="BO85" s="2" t="str">
        <f t="shared" si="9"/>
        <v/>
      </c>
      <c r="BP85" s="2" t="str">
        <f t="shared" si="10"/>
        <v/>
      </c>
      <c r="BQ85" s="2" t="str">
        <f t="shared" si="11"/>
        <v/>
      </c>
      <c r="BR85" s="2" t="str">
        <f t="shared" si="12"/>
        <v/>
      </c>
      <c r="BS85" s="2" t="str">
        <f t="shared" si="13"/>
        <v/>
      </c>
      <c r="BT85" s="2" t="str">
        <f t="shared" si="14"/>
        <v/>
      </c>
      <c r="BU85" s="2" t="str">
        <f t="shared" si="15"/>
        <v/>
      </c>
      <c r="BV85" s="2" t="str">
        <f t="shared" si="16"/>
        <v/>
      </c>
      <c r="BW85" s="2" t="str">
        <f t="shared" si="17"/>
        <v/>
      </c>
      <c r="BX85" s="2" t="str">
        <f t="shared" si="18"/>
        <v/>
      </c>
      <c r="BY85" s="2" t="str">
        <f t="shared" si="19"/>
        <v/>
      </c>
      <c r="BZ85" s="2" t="str">
        <f t="shared" si="20"/>
        <v/>
      </c>
      <c r="CA85" s="2" t="str">
        <f t="shared" si="21"/>
        <v/>
      </c>
      <c r="CB85" s="2" t="str">
        <f t="shared" si="22"/>
        <v/>
      </c>
      <c r="CC85" s="2" t="str">
        <f t="shared" si="23"/>
        <v/>
      </c>
      <c r="CE85" s="2" t="str">
        <f t="shared" si="80"/>
        <v/>
      </c>
      <c r="CF85" s="2" t="str">
        <f t="shared" si="80"/>
        <v/>
      </c>
      <c r="CG85" s="2" t="str">
        <f t="shared" si="80"/>
        <v/>
      </c>
      <c r="CH85" s="2" t="str">
        <f t="shared" si="80"/>
        <v/>
      </c>
      <c r="CI85" s="2" t="str">
        <f t="shared" si="80"/>
        <v/>
      </c>
      <c r="CJ85" s="2" t="str">
        <f t="shared" si="80"/>
        <v/>
      </c>
      <c r="CK85" s="2" t="str">
        <f t="shared" si="80"/>
        <v/>
      </c>
      <c r="CL85" s="2" t="str">
        <f t="shared" si="80"/>
        <v/>
      </c>
      <c r="CM85" s="2" t="str">
        <f t="shared" si="80"/>
        <v/>
      </c>
      <c r="CN85" s="2" t="str">
        <f t="shared" si="80"/>
        <v/>
      </c>
      <c r="CO85" s="2" t="str">
        <f t="shared" si="80"/>
        <v/>
      </c>
      <c r="CP85" s="2" t="str">
        <f t="shared" si="80"/>
        <v/>
      </c>
      <c r="CQ85" s="2" t="str">
        <f t="shared" si="80"/>
        <v/>
      </c>
      <c r="CR85" s="2" t="str">
        <f t="shared" si="80"/>
        <v/>
      </c>
      <c r="CS85" s="2" t="str">
        <f t="shared" si="80"/>
        <v/>
      </c>
      <c r="CU85" s="2" t="str">
        <f t="shared" si="25"/>
        <v/>
      </c>
      <c r="CV85" s="2" t="str">
        <f t="shared" si="26"/>
        <v/>
      </c>
      <c r="CW85" s="2" t="str">
        <f t="shared" si="27"/>
        <v/>
      </c>
      <c r="CX85" s="2" t="str">
        <f t="shared" si="28"/>
        <v/>
      </c>
      <c r="CY85" s="2" t="str">
        <f t="shared" si="29"/>
        <v/>
      </c>
      <c r="CZ85" s="2" t="str">
        <f t="shared" si="30"/>
        <v/>
      </c>
      <c r="DA85" s="2" t="str">
        <f t="shared" si="31"/>
        <v/>
      </c>
      <c r="DB85" s="2" t="str">
        <f t="shared" si="32"/>
        <v/>
      </c>
      <c r="DC85" s="2" t="str">
        <f t="shared" si="33"/>
        <v/>
      </c>
      <c r="DD85" s="2" t="str">
        <f t="shared" si="34"/>
        <v/>
      </c>
      <c r="DE85" s="2" t="str">
        <f t="shared" si="35"/>
        <v/>
      </c>
      <c r="DF85" s="2" t="str">
        <f t="shared" si="36"/>
        <v/>
      </c>
      <c r="DG85" s="2" t="str">
        <f t="shared" si="37"/>
        <v/>
      </c>
      <c r="DH85" s="2" t="str">
        <f t="shared" si="38"/>
        <v/>
      </c>
      <c r="DI85" s="2" t="str">
        <f t="shared" si="39"/>
        <v/>
      </c>
      <c r="DK85" s="2">
        <f t="shared" si="89"/>
        <v>88.980652091767894</v>
      </c>
      <c r="DL85" s="2">
        <f t="shared" si="89"/>
        <v>93.814126480836222</v>
      </c>
      <c r="DM85" s="2">
        <f t="shared" si="89"/>
        <v>90.717127299246414</v>
      </c>
      <c r="DN85" s="2">
        <f t="shared" si="89"/>
        <v>93.896141463414637</v>
      </c>
      <c r="DO85" s="2">
        <f t="shared" si="89"/>
        <v>85.105065388100272</v>
      </c>
      <c r="DP85" s="2">
        <f t="shared" si="89"/>
        <v>80.940409178078482</v>
      </c>
      <c r="DQ85" s="2">
        <f t="shared" si="89"/>
        <v>83.052827836504605</v>
      </c>
      <c r="DR85" s="2">
        <f t="shared" si="89"/>
        <v>83.714886892177574</v>
      </c>
      <c r="DS85" s="2">
        <f t="shared" si="89"/>
        <v>81.379404409543938</v>
      </c>
      <c r="DT85" s="2">
        <f t="shared" si="89"/>
        <v>85.426539880614783</v>
      </c>
      <c r="DU85" s="2">
        <f t="shared" si="89"/>
        <v>83.231186073521869</v>
      </c>
      <c r="DV85" s="2">
        <f t="shared" si="89"/>
        <v>88.016595590456049</v>
      </c>
      <c r="DW85" s="2">
        <f t="shared" si="89"/>
        <v>85.713116581093345</v>
      </c>
      <c r="DX85" s="2">
        <f t="shared" si="89"/>
        <v>80.977092104907769</v>
      </c>
      <c r="DY85" s="2">
        <f t="shared" si="89"/>
        <v>71.524156143998255</v>
      </c>
      <c r="EA85" s="2">
        <f t="shared" ref="EA85:EL116" si="93">CE$228*$B85+CE$229</f>
        <v>66.781348064479971</v>
      </c>
      <c r="EB85" s="2">
        <f t="shared" si="90"/>
        <v>65.127052038134522</v>
      </c>
      <c r="EC85" s="2">
        <f t="shared" si="90"/>
        <v>73.333950169835177</v>
      </c>
      <c r="ED85" s="2">
        <f t="shared" si="90"/>
        <v>75.008079744143359</v>
      </c>
      <c r="EE85" s="2">
        <f t="shared" si="90"/>
        <v>74.92115900026208</v>
      </c>
      <c r="EF85" s="2">
        <f t="shared" si="90"/>
        <v>71.351075034519539</v>
      </c>
      <c r="EG85" s="2">
        <f t="shared" si="90"/>
        <v>73.646281295219381</v>
      </c>
      <c r="EH85" s="2">
        <f t="shared" si="90"/>
        <v>69.702791036516302</v>
      </c>
      <c r="EI85" s="2">
        <f t="shared" si="90"/>
        <v>69.275709547677977</v>
      </c>
      <c r="EJ85" s="2">
        <f t="shared" si="90"/>
        <v>70.175995715115803</v>
      </c>
      <c r="EK85" s="2">
        <f t="shared" si="90"/>
        <v>73.682423241383802</v>
      </c>
      <c r="EL85" s="2">
        <f t="shared" si="90"/>
        <v>72.978299595500843</v>
      </c>
      <c r="EM85" s="2">
        <f t="shared" si="90"/>
        <v>67.947184128451894</v>
      </c>
      <c r="EN85" s="2">
        <f t="shared" si="90"/>
        <v>67.046382383866714</v>
      </c>
      <c r="EO85" s="2">
        <f t="shared" si="90"/>
        <v>65.442196397505086</v>
      </c>
      <c r="EQ85" s="2">
        <f t="shared" si="91"/>
        <v>67.255497728864995</v>
      </c>
      <c r="ER85" s="2">
        <f t="shared" si="91"/>
        <v>67.478524212429662</v>
      </c>
      <c r="ES85" s="2">
        <f t="shared" si="91"/>
        <v>73.09309339790822</v>
      </c>
      <c r="ET85" s="2">
        <f t="shared" si="91"/>
        <v>72.830935357472882</v>
      </c>
      <c r="EU85" s="2">
        <f t="shared" si="91"/>
        <v>72.364713709770882</v>
      </c>
      <c r="EV85" s="2">
        <f t="shared" si="91"/>
        <v>69.859302246826743</v>
      </c>
      <c r="EW85" s="2">
        <f t="shared" si="91"/>
        <v>71.99841979724772</v>
      </c>
      <c r="EX85" s="2">
        <f t="shared" si="91"/>
        <v>69.679369742965562</v>
      </c>
      <c r="EY85" s="2">
        <f t="shared" si="91"/>
        <v>69.757018551126947</v>
      </c>
      <c r="EZ85" s="2">
        <f t="shared" si="91"/>
        <v>69.978657224317956</v>
      </c>
      <c r="FA85" s="2">
        <f t="shared" si="91"/>
        <v>71.470358312593177</v>
      </c>
      <c r="FB85" s="2">
        <f t="shared" si="91"/>
        <v>71.210740454168317</v>
      </c>
      <c r="FC85" s="2">
        <f t="shared" si="91"/>
        <v>67.537953318012072</v>
      </c>
      <c r="FD85" s="2">
        <f t="shared" si="91"/>
        <v>65.98856426546719</v>
      </c>
      <c r="FE85" s="2">
        <f t="shared" si="91"/>
        <v>66.667049996598251</v>
      </c>
      <c r="FG85" s="2">
        <f t="shared" si="92"/>
        <v>0.8542791952576666</v>
      </c>
      <c r="FH85" s="2">
        <f t="shared" si="92"/>
        <v>0.82216517243669962</v>
      </c>
      <c r="FI85" s="2">
        <f t="shared" si="92"/>
        <v>0.80769901642824193</v>
      </c>
      <c r="FJ85" s="2">
        <f t="shared" si="92"/>
        <v>0.82284360792984235</v>
      </c>
      <c r="FK85" s="2">
        <f t="shared" si="92"/>
        <v>0.79364649940244025</v>
      </c>
      <c r="FL85" s="2">
        <f t="shared" si="92"/>
        <v>0.80857543668728915</v>
      </c>
      <c r="FM85" s="2">
        <f t="shared" si="92"/>
        <v>0.77954402475838358</v>
      </c>
      <c r="FN85" s="2">
        <f t="shared" si="92"/>
        <v>0.76421187360906528</v>
      </c>
      <c r="FO85" s="2">
        <f t="shared" si="92"/>
        <v>0.77759824435680358</v>
      </c>
      <c r="FP85" s="2">
        <f t="shared" si="92"/>
        <v>0.78051503807503853</v>
      </c>
      <c r="FQ85" s="2">
        <f t="shared" si="92"/>
        <v>0.74937135891562823</v>
      </c>
      <c r="FR85" s="2">
        <f t="shared" si="92"/>
        <v>0.78850095905007378</v>
      </c>
      <c r="FS85" s="2">
        <f t="shared" si="92"/>
        <v>0.80146541607419497</v>
      </c>
      <c r="FT85" s="2">
        <f t="shared" si="92"/>
        <v>0.80437355687940537</v>
      </c>
      <c r="FU85" s="2">
        <f t="shared" si="92"/>
        <v>0.72671987371832358</v>
      </c>
      <c r="FW85" s="2">
        <f t="shared" si="81"/>
        <v>3.7999329612879701E-5</v>
      </c>
      <c r="FX85" s="2">
        <f t="shared" si="81"/>
        <v>6.0427410167973482E-5</v>
      </c>
      <c r="FY85" s="2">
        <f t="shared" si="81"/>
        <v>6.465215706948073E-5</v>
      </c>
      <c r="FZ85" s="2">
        <f t="shared" si="81"/>
        <v>7.8766762587391561E-5</v>
      </c>
      <c r="GA85" s="2">
        <f t="shared" si="81"/>
        <v>7.4779618718359543E-5</v>
      </c>
      <c r="GB85" s="2">
        <f t="shared" si="81"/>
        <v>8.3619532959246533E-5</v>
      </c>
      <c r="GC85" s="2">
        <f t="shared" si="81"/>
        <v>6.2701966563899998E-5</v>
      </c>
      <c r="GD85" s="2">
        <f t="shared" si="81"/>
        <v>5.5226690118465801E-5</v>
      </c>
      <c r="GE85" s="2">
        <f t="shared" si="81"/>
        <v>6.7398094107552962E-5</v>
      </c>
      <c r="GF85" s="2">
        <f t="shared" si="81"/>
        <v>7.9756916710032049E-5</v>
      </c>
      <c r="GG85" s="2">
        <f t="shared" si="81"/>
        <v>7.3479537663879001E-5</v>
      </c>
      <c r="GH85" s="2">
        <f t="shared" si="81"/>
        <v>8.8901465207188969E-5</v>
      </c>
      <c r="GI85" s="2">
        <f t="shared" si="81"/>
        <v>7.2103799618080433E-5</v>
      </c>
      <c r="GJ85" s="2">
        <f t="shared" si="81"/>
        <v>5.9224443367526938E-5</v>
      </c>
      <c r="GK85" s="2">
        <f t="shared" si="81"/>
        <v>3.7548740490230426E-5</v>
      </c>
      <c r="GM85" s="92">
        <f t="shared" si="82"/>
        <v>0.49944407663138635</v>
      </c>
      <c r="GN85" s="92">
        <f t="shared" si="82"/>
        <v>0.44383215160654632</v>
      </c>
      <c r="GO85" s="92">
        <f t="shared" si="82"/>
        <v>0.46751603717673079</v>
      </c>
      <c r="GP85" s="92">
        <f t="shared" si="82"/>
        <v>0.49571163124585427</v>
      </c>
      <c r="GQ85" s="92">
        <f t="shared" si="82"/>
        <v>0.45414757453392929</v>
      </c>
      <c r="GR85" s="92">
        <f t="shared" si="82"/>
        <v>0.53008571958688677</v>
      </c>
      <c r="GS85" s="92">
        <f t="shared" si="82"/>
        <v>0.42094846809595571</v>
      </c>
      <c r="GT85" s="92">
        <f t="shared" si="82"/>
        <v>0.37759249577431936</v>
      </c>
      <c r="GU85" s="92">
        <f t="shared" si="82"/>
        <v>0.42155988447129983</v>
      </c>
      <c r="GV85" s="92">
        <f t="shared" si="82"/>
        <v>0.45990299902711107</v>
      </c>
      <c r="GW85" s="92">
        <f t="shared" si="82"/>
        <v>0.3379069638478247</v>
      </c>
      <c r="GX85" s="92">
        <f t="shared" si="82"/>
        <v>0.48692919839681859</v>
      </c>
      <c r="GY85" s="92">
        <f t="shared" si="82"/>
        <v>0.48433632759190215</v>
      </c>
      <c r="GZ85" s="92">
        <f t="shared" si="82"/>
        <v>0.47880456107805175</v>
      </c>
      <c r="HA85" s="92">
        <f t="shared" si="82"/>
        <v>0.31441101975278352</v>
      </c>
      <c r="HC85" s="92">
        <f t="shared" si="72"/>
        <v>1.4997574420263731E-5</v>
      </c>
      <c r="HD85" s="92">
        <f t="shared" si="72"/>
        <v>3.5859583308873951E-5</v>
      </c>
      <c r="HE85" s="92">
        <f t="shared" si="72"/>
        <v>7.4999317747855657E-6</v>
      </c>
      <c r="HF85" s="92">
        <f t="shared" si="72"/>
        <v>4.508086482260837E-6</v>
      </c>
      <c r="HG85" s="92">
        <f t="shared" si="86"/>
        <v>2.8787296626323117E-6</v>
      </c>
      <c r="HH85" s="92">
        <f t="shared" si="86"/>
        <v>1.5672480835435604E-5</v>
      </c>
      <c r="HI85" s="92">
        <f t="shared" si="86"/>
        <v>4.4747400067547167E-6</v>
      </c>
      <c r="HJ85" s="92">
        <f t="shared" si="86"/>
        <v>9.5766273226183787E-7</v>
      </c>
      <c r="HK85" s="92">
        <f t="shared" si="86"/>
        <v>5.6836475517029911E-6</v>
      </c>
      <c r="HL85" s="92">
        <f t="shared" si="86"/>
        <v>1.0827078905634159E-5</v>
      </c>
      <c r="HM85" s="92">
        <f t="shared" si="86"/>
        <v>1.1477807599140492E-6</v>
      </c>
      <c r="HN85" s="92">
        <f t="shared" si="86"/>
        <v>3.4964386046193572E-6</v>
      </c>
      <c r="HO85" s="92">
        <f t="shared" si="86"/>
        <v>1.7552160715273647E-5</v>
      </c>
      <c r="HP85" s="92">
        <f t="shared" si="86"/>
        <v>1.1787203371852925E-5</v>
      </c>
      <c r="HQ85" s="92">
        <f t="shared" si="86"/>
        <v>3.6472520119858899E-8</v>
      </c>
      <c r="HS85" s="92">
        <f t="shared" si="83"/>
        <v>2.6465720136374732E-34</v>
      </c>
      <c r="HT85" s="92">
        <f t="shared" si="83"/>
        <v>8.5088998567391171E-31</v>
      </c>
      <c r="HU85" s="92">
        <f t="shared" si="83"/>
        <v>4.174281716311381E-37</v>
      </c>
      <c r="HV85" s="92">
        <f t="shared" si="83"/>
        <v>5.3477347600546694E-39</v>
      </c>
      <c r="HW85" s="92">
        <f t="shared" si="83"/>
        <v>8.1475676571980652E-41</v>
      </c>
      <c r="HX85" s="92">
        <f t="shared" si="83"/>
        <v>1.1044639794945862E-36</v>
      </c>
      <c r="HY85" s="92">
        <f t="shared" si="83"/>
        <v>5.2105016271333388E-40</v>
      </c>
      <c r="HZ85" s="92">
        <f t="shared" si="83"/>
        <v>3.6560212883342266E-45</v>
      </c>
      <c r="IA85" s="92">
        <f t="shared" si="83"/>
        <v>1.9765373258888625E-39</v>
      </c>
      <c r="IB85" s="92">
        <f t="shared" si="83"/>
        <v>9.7466427895371656E-38</v>
      </c>
      <c r="IC85" s="92">
        <f t="shared" si="83"/>
        <v>3.0930898340417817E-42</v>
      </c>
      <c r="ID85" s="92">
        <f t="shared" si="83"/>
        <v>2.5776557227261515E-41</v>
      </c>
      <c r="IE85" s="92">
        <f t="shared" si="83"/>
        <v>8.0539821076487676E-35</v>
      </c>
      <c r="IF85" s="92">
        <f t="shared" si="83"/>
        <v>1.4174745731345477E-22</v>
      </c>
      <c r="IG85" s="92">
        <f t="shared" si="83"/>
        <v>7.379605160765383E-21</v>
      </c>
      <c r="II85" s="92">
        <f t="shared" si="84"/>
        <v>3.8845925003733779E-118</v>
      </c>
      <c r="IJ85" s="92">
        <f t="shared" si="84"/>
        <v>3.0555979653930084E-105</v>
      </c>
      <c r="IK85" s="92">
        <f t="shared" si="84"/>
        <v>1.6930433530132157E-128</v>
      </c>
      <c r="IL85" s="92">
        <f t="shared" si="84"/>
        <v>8.6576682575907679E-136</v>
      </c>
      <c r="IM85" s="92">
        <f t="shared" si="84"/>
        <v>3.0736199526562346E-143</v>
      </c>
      <c r="IN85" s="92">
        <f t="shared" si="84"/>
        <v>2.5246148246481756E-130</v>
      </c>
      <c r="IO85" s="92">
        <f t="shared" si="84"/>
        <v>2.4679583887995326E-143</v>
      </c>
      <c r="IP85" s="92">
        <f t="shared" si="84"/>
        <v>2.8268129965921662E-163</v>
      </c>
      <c r="IQ85" s="92">
        <f t="shared" si="84"/>
        <v>6.1150864502397992E-142</v>
      </c>
      <c r="IR85" s="92">
        <f t="shared" si="84"/>
        <v>2.3048299318138165E-135</v>
      </c>
      <c r="IS85" s="92">
        <f t="shared" si="84"/>
        <v>1.5675194737691745E-147</v>
      </c>
      <c r="IT85" s="92">
        <f t="shared" si="84"/>
        <v>3.2857262712372318E-146</v>
      </c>
      <c r="IU85" s="92">
        <f t="shared" si="84"/>
        <v>8.9558373931539285E-121</v>
      </c>
      <c r="IV85" s="92">
        <f t="shared" si="84"/>
        <v>3.4931769474691666E-92</v>
      </c>
      <c r="IW85" s="92">
        <f t="shared" si="84"/>
        <v>1.1518771212639867E-64</v>
      </c>
      <c r="IY85" s="92">
        <f t="shared" si="85"/>
        <v>0.4994590742058066</v>
      </c>
      <c r="IZ85" s="92">
        <f t="shared" si="85"/>
        <v>0.44386801118985519</v>
      </c>
      <c r="JA85" s="92">
        <f t="shared" si="85"/>
        <v>0.46752353710850558</v>
      </c>
      <c r="JB85" s="92">
        <f t="shared" si="85"/>
        <v>0.49571613933233655</v>
      </c>
      <c r="JC85" s="92">
        <f t="shared" si="85"/>
        <v>0.45415045326359194</v>
      </c>
      <c r="JD85" s="92">
        <f t="shared" si="85"/>
        <v>0.53010139206772222</v>
      </c>
      <c r="JE85" s="92">
        <f t="shared" si="85"/>
        <v>0.42095294283596246</v>
      </c>
      <c r="JF85" s="92">
        <f t="shared" si="85"/>
        <v>0.37759345343705164</v>
      </c>
      <c r="JG85" s="92">
        <f t="shared" si="85"/>
        <v>0.42156556811885154</v>
      </c>
      <c r="JH85" s="92">
        <f t="shared" si="85"/>
        <v>0.45991382610601672</v>
      </c>
      <c r="JI85" s="92">
        <f t="shared" si="85"/>
        <v>0.33790811162858464</v>
      </c>
      <c r="JJ85" s="92">
        <f t="shared" si="85"/>
        <v>0.48693269483542323</v>
      </c>
      <c r="JK85" s="92">
        <f t="shared" si="85"/>
        <v>0.4843538797526174</v>
      </c>
      <c r="JL85" s="92">
        <f t="shared" si="85"/>
        <v>0.47881634828142361</v>
      </c>
      <c r="JM85" s="92">
        <f t="shared" si="85"/>
        <v>0.31441105622530363</v>
      </c>
    </row>
    <row r="86" spans="2:273" x14ac:dyDescent="0.25">
      <c r="B86" s="2">
        <v>59</v>
      </c>
      <c r="C86" s="37">
        <v>232.333</v>
      </c>
      <c r="D86" s="37">
        <v>237.262</v>
      </c>
      <c r="E86" s="37">
        <v>238.381</v>
      </c>
      <c r="F86" s="37">
        <v>240.44399999999999</v>
      </c>
      <c r="G86" s="37">
        <v>238.95099999999999</v>
      </c>
      <c r="H86" s="37">
        <v>246.56100000000001</v>
      </c>
      <c r="I86" s="37">
        <v>235.108</v>
      </c>
      <c r="J86" s="37">
        <v>230.167</v>
      </c>
      <c r="K86" s="37">
        <v>231.41399999999999</v>
      </c>
      <c r="L86" s="37">
        <v>233.386</v>
      </c>
      <c r="M86" s="37">
        <v>217.70500000000001</v>
      </c>
      <c r="N86" s="37">
        <v>234.136</v>
      </c>
      <c r="O86" s="37">
        <v>229.39500000000001</v>
      </c>
      <c r="P86" s="37">
        <v>216.143</v>
      </c>
      <c r="Q86" s="37">
        <v>168</v>
      </c>
      <c r="S86" s="4">
        <f t="shared" si="87"/>
        <v>232.87516481311818</v>
      </c>
      <c r="T86" s="4">
        <f t="shared" si="87"/>
        <v>235.82775654829004</v>
      </c>
      <c r="U86" s="4">
        <f t="shared" si="87"/>
        <v>243.8852264860775</v>
      </c>
      <c r="V86" s="4">
        <f t="shared" si="87"/>
        <v>245.0949177829626</v>
      </c>
      <c r="W86" s="4">
        <f t="shared" si="87"/>
        <v>241.55261937694198</v>
      </c>
      <c r="X86" s="4">
        <f t="shared" si="87"/>
        <v>253.41642569158941</v>
      </c>
      <c r="Y86" s="4">
        <f t="shared" si="87"/>
        <v>232.24167426446985</v>
      </c>
      <c r="Z86" s="4">
        <f t="shared" si="87"/>
        <v>228.81083611154898</v>
      </c>
      <c r="AA86" s="4">
        <f t="shared" si="87"/>
        <v>231.92916279619706</v>
      </c>
      <c r="AB86" s="4">
        <f t="shared" si="87"/>
        <v>239.57614362026044</v>
      </c>
      <c r="AC86" s="4">
        <f t="shared" si="87"/>
        <v>210.62114155040479</v>
      </c>
      <c r="AD86" s="4">
        <f t="shared" si="87"/>
        <v>238.09865067242768</v>
      </c>
      <c r="AE86" s="4">
        <f t="shared" si="87"/>
        <v>232.24226660273774</v>
      </c>
      <c r="AF86" s="4">
        <f t="shared" si="87"/>
        <v>219.0188409992796</v>
      </c>
      <c r="AG86" s="4">
        <f t="shared" si="87"/>
        <v>165.95007773740534</v>
      </c>
      <c r="AI86" s="4">
        <f t="shared" si="88"/>
        <v>-0.54216481311817688</v>
      </c>
      <c r="AJ86" s="4">
        <f t="shared" si="88"/>
        <v>1.4342434517099605</v>
      </c>
      <c r="AK86" s="4">
        <f t="shared" si="88"/>
        <v>-5.5042264860774992</v>
      </c>
      <c r="AL86" s="4">
        <f t="shared" si="88"/>
        <v>-4.6509177829626083</v>
      </c>
      <c r="AM86" s="4">
        <f t="shared" si="88"/>
        <v>-2.6016193769419829</v>
      </c>
      <c r="AN86" s="4">
        <f t="shared" si="88"/>
        <v>-6.855425691589403</v>
      </c>
      <c r="AO86" s="4">
        <f t="shared" si="88"/>
        <v>2.8663257355301539</v>
      </c>
      <c r="AP86" s="4">
        <f t="shared" si="88"/>
        <v>1.3561638884510216</v>
      </c>
      <c r="AQ86" s="4">
        <f t="shared" si="88"/>
        <v>-0.51516279619707461</v>
      </c>
      <c r="AR86" s="4">
        <f t="shared" si="88"/>
        <v>-6.190143620260443</v>
      </c>
      <c r="AS86" s="4">
        <f t="shared" si="88"/>
        <v>7.0838584495952261</v>
      </c>
      <c r="AT86" s="4">
        <f t="shared" si="88"/>
        <v>-3.9626506724276851</v>
      </c>
      <c r="AU86" s="4">
        <f t="shared" si="88"/>
        <v>-2.8472666027377329</v>
      </c>
      <c r="AV86" s="4">
        <f t="shared" si="88"/>
        <v>-2.8758409992796032</v>
      </c>
      <c r="AW86" s="4">
        <f t="shared" si="88"/>
        <v>2.0499222625946629</v>
      </c>
      <c r="AY86" s="2">
        <f t="shared" si="79"/>
        <v>69.774323038245967</v>
      </c>
      <c r="AZ86" s="2">
        <f t="shared" si="79"/>
        <v>69.898123574916809</v>
      </c>
      <c r="BA86" s="2">
        <f t="shared" si="79"/>
        <v>76.390955353727506</v>
      </c>
      <c r="BB86" s="2">
        <f t="shared" si="79"/>
        <v>78.051641696249206</v>
      </c>
      <c r="BC86" s="2">
        <f t="shared" si="79"/>
        <v>76.793137751782609</v>
      </c>
      <c r="BD86" s="2">
        <f t="shared" si="79"/>
        <v>72.985404389459731</v>
      </c>
      <c r="BE86" s="2">
        <f t="shared" si="79"/>
        <v>75.507635576131875</v>
      </c>
      <c r="BF86" s="2">
        <f t="shared" si="79"/>
        <v>72.759713451641957</v>
      </c>
      <c r="BG86" s="2">
        <f t="shared" si="79"/>
        <v>71.750016249192768</v>
      </c>
      <c r="BH86" s="2">
        <f t="shared" si="79"/>
        <v>73.257362063987856</v>
      </c>
      <c r="BI86" s="2">
        <f t="shared" si="79"/>
        <v>75.846298331275918</v>
      </c>
      <c r="BJ86" s="2">
        <f t="shared" si="79"/>
        <v>75.86207523029212</v>
      </c>
      <c r="BK86" s="2">
        <f t="shared" si="79"/>
        <v>71.189924444698732</v>
      </c>
      <c r="BL86" s="2">
        <f t="shared" si="79"/>
        <v>69.5352158573303</v>
      </c>
      <c r="BM86" s="2">
        <f t="shared" si="79"/>
        <v>66.978652071774349</v>
      </c>
      <c r="BO86" s="2" t="str">
        <f t="shared" si="9"/>
        <v/>
      </c>
      <c r="BP86" s="2" t="str">
        <f t="shared" si="10"/>
        <v/>
      </c>
      <c r="BQ86" s="2" t="str">
        <f t="shared" si="11"/>
        <v/>
      </c>
      <c r="BR86" s="2" t="str">
        <f t="shared" si="12"/>
        <v/>
      </c>
      <c r="BS86" s="2" t="str">
        <f t="shared" si="13"/>
        <v/>
      </c>
      <c r="BT86" s="2" t="str">
        <f t="shared" si="14"/>
        <v/>
      </c>
      <c r="BU86" s="2" t="str">
        <f t="shared" si="15"/>
        <v/>
      </c>
      <c r="BV86" s="2" t="str">
        <f t="shared" si="16"/>
        <v/>
      </c>
      <c r="BW86" s="2" t="str">
        <f t="shared" si="17"/>
        <v/>
      </c>
      <c r="BX86" s="2" t="str">
        <f t="shared" si="18"/>
        <v/>
      </c>
      <c r="BY86" s="2" t="str">
        <f t="shared" si="19"/>
        <v/>
      </c>
      <c r="BZ86" s="2" t="str">
        <f t="shared" si="20"/>
        <v/>
      </c>
      <c r="CA86" s="2" t="str">
        <f t="shared" si="21"/>
        <v/>
      </c>
      <c r="CB86" s="2" t="str">
        <f t="shared" si="22"/>
        <v/>
      </c>
      <c r="CC86" s="2" t="str">
        <f t="shared" si="23"/>
        <v/>
      </c>
      <c r="CE86" s="2" t="str">
        <f t="shared" si="80"/>
        <v/>
      </c>
      <c r="CF86" s="2" t="str">
        <f t="shared" si="80"/>
        <v/>
      </c>
      <c r="CG86" s="2" t="str">
        <f t="shared" si="80"/>
        <v/>
      </c>
      <c r="CH86" s="2" t="str">
        <f t="shared" si="80"/>
        <v/>
      </c>
      <c r="CI86" s="2" t="str">
        <f t="shared" si="80"/>
        <v/>
      </c>
      <c r="CJ86" s="2" t="str">
        <f t="shared" si="80"/>
        <v/>
      </c>
      <c r="CK86" s="2" t="str">
        <f t="shared" si="80"/>
        <v/>
      </c>
      <c r="CL86" s="2" t="str">
        <f t="shared" si="80"/>
        <v/>
      </c>
      <c r="CM86" s="2" t="str">
        <f t="shared" si="80"/>
        <v/>
      </c>
      <c r="CN86" s="2" t="str">
        <f t="shared" si="80"/>
        <v/>
      </c>
      <c r="CO86" s="2" t="str">
        <f t="shared" si="80"/>
        <v/>
      </c>
      <c r="CP86" s="2" t="str">
        <f t="shared" si="80"/>
        <v/>
      </c>
      <c r="CQ86" s="2" t="str">
        <f t="shared" si="80"/>
        <v/>
      </c>
      <c r="CR86" s="2" t="str">
        <f t="shared" si="80"/>
        <v/>
      </c>
      <c r="CS86" s="2" t="str">
        <f t="shared" si="80"/>
        <v/>
      </c>
      <c r="CU86" s="2" t="str">
        <f t="shared" si="25"/>
        <v/>
      </c>
      <c r="CV86" s="2" t="str">
        <f t="shared" si="26"/>
        <v/>
      </c>
      <c r="CW86" s="2" t="str">
        <f t="shared" si="27"/>
        <v/>
      </c>
      <c r="CX86" s="2" t="str">
        <f t="shared" si="28"/>
        <v/>
      </c>
      <c r="CY86" s="2" t="str">
        <f t="shared" si="29"/>
        <v/>
      </c>
      <c r="CZ86" s="2" t="str">
        <f t="shared" si="30"/>
        <v/>
      </c>
      <c r="DA86" s="2" t="str">
        <f t="shared" si="31"/>
        <v/>
      </c>
      <c r="DB86" s="2" t="str">
        <f t="shared" si="32"/>
        <v/>
      </c>
      <c r="DC86" s="2" t="str">
        <f t="shared" si="33"/>
        <v/>
      </c>
      <c r="DD86" s="2" t="str">
        <f t="shared" si="34"/>
        <v/>
      </c>
      <c r="DE86" s="2" t="str">
        <f t="shared" si="35"/>
        <v/>
      </c>
      <c r="DF86" s="2" t="str">
        <f t="shared" si="36"/>
        <v/>
      </c>
      <c r="DG86" s="2" t="str">
        <f t="shared" si="37"/>
        <v/>
      </c>
      <c r="DH86" s="2" t="str">
        <f t="shared" si="38"/>
        <v/>
      </c>
      <c r="DI86" s="2" t="str">
        <f t="shared" si="39"/>
        <v/>
      </c>
      <c r="DK86" s="2">
        <f t="shared" si="89"/>
        <v>89.251852901484483</v>
      </c>
      <c r="DL86" s="2">
        <f t="shared" si="89"/>
        <v>94.212943031358876</v>
      </c>
      <c r="DM86" s="2">
        <f t="shared" si="89"/>
        <v>91.060589741512032</v>
      </c>
      <c r="DN86" s="2">
        <f t="shared" si="89"/>
        <v>94.306948780487815</v>
      </c>
      <c r="DO86" s="2">
        <f t="shared" si="89"/>
        <v>85.429653578979156</v>
      </c>
      <c r="DP86" s="2">
        <f t="shared" si="89"/>
        <v>81.124279772033589</v>
      </c>
      <c r="DQ86" s="2">
        <f t="shared" si="89"/>
        <v>83.276986257928129</v>
      </c>
      <c r="DR86" s="2">
        <f t="shared" si="89"/>
        <v>83.958748112352737</v>
      </c>
      <c r="DS86" s="2">
        <f t="shared" si="89"/>
        <v>81.585412413168214</v>
      </c>
      <c r="DT86" s="2">
        <f t="shared" si="89"/>
        <v>85.702519541906412</v>
      </c>
      <c r="DU86" s="2">
        <f t="shared" si="89"/>
        <v>83.489702644302199</v>
      </c>
      <c r="DV86" s="2">
        <f t="shared" si="89"/>
        <v>88.341331772878277</v>
      </c>
      <c r="DW86" s="2">
        <f t="shared" si="89"/>
        <v>86.013682271217164</v>
      </c>
      <c r="DX86" s="2">
        <f t="shared" si="89"/>
        <v>81.252339005483094</v>
      </c>
      <c r="DY86" s="2">
        <f t="shared" si="89"/>
        <v>71.665979209979213</v>
      </c>
      <c r="EA86" s="2">
        <f t="shared" si="93"/>
        <v>66.744210036133438</v>
      </c>
      <c r="EB86" s="2">
        <f t="shared" si="90"/>
        <v>65.101392522545751</v>
      </c>
      <c r="EC86" s="2">
        <f t="shared" si="90"/>
        <v>73.205669159049336</v>
      </c>
      <c r="ED86" s="2">
        <f t="shared" si="90"/>
        <v>74.860069516340459</v>
      </c>
      <c r="EE86" s="2">
        <f t="shared" si="90"/>
        <v>74.745423158847771</v>
      </c>
      <c r="EF86" s="2">
        <f t="shared" si="90"/>
        <v>71.22828526743541</v>
      </c>
      <c r="EG86" s="2">
        <f t="shared" si="90"/>
        <v>73.503921906426058</v>
      </c>
      <c r="EH86" s="2">
        <f t="shared" si="90"/>
        <v>69.608422570408223</v>
      </c>
      <c r="EI86" s="2">
        <f t="shared" si="90"/>
        <v>69.184455835195337</v>
      </c>
      <c r="EJ86" s="2">
        <f t="shared" si="90"/>
        <v>70.065669971232097</v>
      </c>
      <c r="EK86" s="2">
        <f t="shared" si="90"/>
        <v>73.515106788683994</v>
      </c>
      <c r="EL86" s="2">
        <f t="shared" si="90"/>
        <v>72.809509629031695</v>
      </c>
      <c r="EM86" s="2">
        <f t="shared" si="90"/>
        <v>67.84100548126878</v>
      </c>
      <c r="EN86" s="2">
        <f t="shared" si="90"/>
        <v>66.936391062222341</v>
      </c>
      <c r="EO86" s="2">
        <f t="shared" si="90"/>
        <v>65.371029265291128</v>
      </c>
      <c r="EQ86" s="2">
        <f t="shared" si="91"/>
        <v>67.210098195439741</v>
      </c>
      <c r="ER86" s="2">
        <f t="shared" si="91"/>
        <v>67.409416181619179</v>
      </c>
      <c r="ES86" s="2">
        <f t="shared" si="91"/>
        <v>72.969165233204563</v>
      </c>
      <c r="ET86" s="2">
        <f t="shared" si="91"/>
        <v>72.723783948435454</v>
      </c>
      <c r="EU86" s="2">
        <f t="shared" si="91"/>
        <v>72.240618815344945</v>
      </c>
      <c r="EV86" s="2">
        <f t="shared" si="91"/>
        <v>69.765110187205124</v>
      </c>
      <c r="EW86" s="2">
        <f t="shared" si="91"/>
        <v>71.887899669929098</v>
      </c>
      <c r="EX86" s="2">
        <f t="shared" si="91"/>
        <v>69.58537643619519</v>
      </c>
      <c r="EY86" s="2">
        <f t="shared" si="91"/>
        <v>69.656676454940865</v>
      </c>
      <c r="EZ86" s="2">
        <f t="shared" si="91"/>
        <v>69.871466342475784</v>
      </c>
      <c r="FA86" s="2">
        <f t="shared" si="91"/>
        <v>71.346147343806805</v>
      </c>
      <c r="FB86" s="2">
        <f t="shared" si="91"/>
        <v>71.078176480149594</v>
      </c>
      <c r="FC86" s="2">
        <f t="shared" si="91"/>
        <v>67.438754558467608</v>
      </c>
      <c r="FD86" s="2">
        <f t="shared" si="91"/>
        <v>65.898103671198626</v>
      </c>
      <c r="FE86" s="2">
        <f t="shared" si="91"/>
        <v>66.568129110562168</v>
      </c>
      <c r="FG86" s="2">
        <f t="shared" si="92"/>
        <v>0.86537490358820079</v>
      </c>
      <c r="FH86" s="2">
        <f t="shared" si="92"/>
        <v>0.83523453591702379</v>
      </c>
      <c r="FI86" s="2">
        <f t="shared" si="92"/>
        <v>0.82160083291605324</v>
      </c>
      <c r="FJ86" s="2">
        <f t="shared" si="92"/>
        <v>0.83587306540689654</v>
      </c>
      <c r="FK86" s="2">
        <f t="shared" si="92"/>
        <v>0.8083231182400924</v>
      </c>
      <c r="FL86" s="2">
        <f t="shared" si="92"/>
        <v>0.82242782428271344</v>
      </c>
      <c r="FM86" s="2">
        <f t="shared" si="92"/>
        <v>0.79496453715475068</v>
      </c>
      <c r="FN86" s="2">
        <f t="shared" si="92"/>
        <v>0.780402732497541</v>
      </c>
      <c r="FO86" s="2">
        <f t="shared" si="92"/>
        <v>0.79311874041860253</v>
      </c>
      <c r="FP86" s="2">
        <f t="shared" si="92"/>
        <v>0.79588541402532453</v>
      </c>
      <c r="FQ86" s="2">
        <f t="shared" si="92"/>
        <v>0.76626959875206768</v>
      </c>
      <c r="FR86" s="2">
        <f t="shared" si="92"/>
        <v>0.8034529149683689</v>
      </c>
      <c r="FS86" s="2">
        <f t="shared" si="92"/>
        <v>0.81571505376042086</v>
      </c>
      <c r="FT86" s="2">
        <f t="shared" si="92"/>
        <v>0.81846174422732088</v>
      </c>
      <c r="FU86" s="2">
        <f t="shared" si="92"/>
        <v>0.74462489224853134</v>
      </c>
      <c r="FW86" s="2">
        <f t="shared" si="81"/>
        <v>4.1665283639201964E-5</v>
      </c>
      <c r="FX86" s="2">
        <f t="shared" si="81"/>
        <v>6.6256951425358688E-5</v>
      </c>
      <c r="FY86" s="2">
        <f t="shared" si="81"/>
        <v>7.0889238387020361E-5</v>
      </c>
      <c r="FZ86" s="2">
        <f t="shared" si="81"/>
        <v>8.6365381443562775E-5</v>
      </c>
      <c r="GA86" s="2">
        <f t="shared" si="81"/>
        <v>8.1993629889116749E-5</v>
      </c>
      <c r="GB86" s="2">
        <f t="shared" si="81"/>
        <v>9.1686254986139478E-5</v>
      </c>
      <c r="GC86" s="2">
        <f t="shared" si="81"/>
        <v>6.8750923292661649E-5</v>
      </c>
      <c r="GD86" s="2">
        <f t="shared" si="81"/>
        <v>6.0554538915089126E-5</v>
      </c>
      <c r="GE86" s="2">
        <f t="shared" si="81"/>
        <v>7.3900060119347808E-5</v>
      </c>
      <c r="GF86" s="2">
        <f t="shared" si="81"/>
        <v>8.7451047245537709E-5</v>
      </c>
      <c r="GG86" s="2">
        <f t="shared" si="81"/>
        <v>8.0568139749624353E-5</v>
      </c>
      <c r="GH86" s="2">
        <f t="shared" si="81"/>
        <v>9.7477682133618906E-5</v>
      </c>
      <c r="GI86" s="2">
        <f t="shared" si="81"/>
        <v>7.9059694165926065E-5</v>
      </c>
      <c r="GJ86" s="2">
        <f t="shared" si="81"/>
        <v>6.4937939784428831E-5</v>
      </c>
      <c r="GK86" s="2">
        <f t="shared" si="81"/>
        <v>4.1171226091862079E-5</v>
      </c>
      <c r="GM86" s="92">
        <f t="shared" si="82"/>
        <v>0.56150366318704437</v>
      </c>
      <c r="GN86" s="92">
        <f t="shared" si="82"/>
        <v>0.50811664326253003</v>
      </c>
      <c r="GO86" s="92">
        <f t="shared" si="82"/>
        <v>0.53900699020318188</v>
      </c>
      <c r="GP86" s="92">
        <f t="shared" si="82"/>
        <v>0.56465465425235428</v>
      </c>
      <c r="GQ86" s="92">
        <f t="shared" si="82"/>
        <v>0.52912669208782359</v>
      </c>
      <c r="GR86" s="92">
        <f t="shared" si="82"/>
        <v>0.60702318231661423</v>
      </c>
      <c r="GS86" s="92">
        <f t="shared" si="82"/>
        <v>0.4952792227509864</v>
      </c>
      <c r="GT86" s="92">
        <f t="shared" si="82"/>
        <v>0.44809045752021709</v>
      </c>
      <c r="GU86" s="92">
        <f t="shared" si="82"/>
        <v>0.49543776499209369</v>
      </c>
      <c r="GV86" s="92">
        <f t="shared" si="82"/>
        <v>0.538923611449176</v>
      </c>
      <c r="GW86" s="92">
        <f t="shared" si="82"/>
        <v>0.40718649990075961</v>
      </c>
      <c r="GX86" s="92">
        <f t="shared" si="82"/>
        <v>0.5672774355517789</v>
      </c>
      <c r="GY86" s="92">
        <f t="shared" si="82"/>
        <v>0.55990516904911536</v>
      </c>
      <c r="GZ86" s="92">
        <f t="shared" si="82"/>
        <v>0.55137030415521426</v>
      </c>
      <c r="HA86" s="92">
        <f t="shared" si="82"/>
        <v>0.38578804802550282</v>
      </c>
      <c r="HC86" s="92">
        <f t="shared" si="72"/>
        <v>2.7158739962092264E-5</v>
      </c>
      <c r="HD86" s="92">
        <f t="shared" si="72"/>
        <v>6.2913852044213896E-5</v>
      </c>
      <c r="HE86" s="92">
        <f t="shared" si="72"/>
        <v>1.4715056929482779E-5</v>
      </c>
      <c r="HF86" s="92">
        <f t="shared" si="72"/>
        <v>9.2885778287359394E-6</v>
      </c>
      <c r="HG86" s="92">
        <f t="shared" si="86"/>
        <v>6.109200972054806E-6</v>
      </c>
      <c r="HH86" s="92">
        <f t="shared" si="86"/>
        <v>3.0746766340569704E-5</v>
      </c>
      <c r="HI86" s="92">
        <f t="shared" si="86"/>
        <v>9.2455367782730657E-6</v>
      </c>
      <c r="HJ86" s="92">
        <f t="shared" si="86"/>
        <v>2.1598803905879574E-6</v>
      </c>
      <c r="HK86" s="92">
        <f t="shared" si="86"/>
        <v>1.1677415937408539E-5</v>
      </c>
      <c r="HL86" s="92">
        <f t="shared" si="86"/>
        <v>2.1700172417316195E-5</v>
      </c>
      <c r="HM86" s="92">
        <f t="shared" si="86"/>
        <v>2.5304429038134632E-6</v>
      </c>
      <c r="HN86" s="92">
        <f t="shared" si="86"/>
        <v>7.5353145697232792E-6</v>
      </c>
      <c r="HO86" s="92">
        <f t="shared" si="86"/>
        <v>3.3133263373132171E-5</v>
      </c>
      <c r="HP86" s="92">
        <f t="shared" si="86"/>
        <v>2.2506237906320218E-5</v>
      </c>
      <c r="HQ86" s="92">
        <f t="shared" si="86"/>
        <v>9.5747132610206154E-8</v>
      </c>
      <c r="HS86" s="92">
        <f t="shared" si="83"/>
        <v>1.8096840491231183E-33</v>
      </c>
      <c r="HT86" s="92">
        <f t="shared" si="83"/>
        <v>5.1223257299561908E-30</v>
      </c>
      <c r="HU86" s="92">
        <f t="shared" si="83"/>
        <v>3.7827387033667698E-36</v>
      </c>
      <c r="HV86" s="92">
        <f t="shared" si="83"/>
        <v>5.7440222881944559E-38</v>
      </c>
      <c r="HW86" s="92">
        <f t="shared" si="83"/>
        <v>9.765827192685813E-40</v>
      </c>
      <c r="HX86" s="92">
        <f t="shared" si="83"/>
        <v>1.0654834343890981E-35</v>
      </c>
      <c r="HY86" s="92">
        <f t="shared" si="83"/>
        <v>5.8274429670427387E-39</v>
      </c>
      <c r="HZ86" s="92">
        <f t="shared" si="83"/>
        <v>5.4961404277318487E-44</v>
      </c>
      <c r="IA86" s="92">
        <f t="shared" si="83"/>
        <v>2.183738321554828E-38</v>
      </c>
      <c r="IB86" s="92">
        <f t="shared" si="83"/>
        <v>1.0049108188631688E-36</v>
      </c>
      <c r="IC86" s="92">
        <f t="shared" si="83"/>
        <v>4.0071809114367885E-41</v>
      </c>
      <c r="ID86" s="92">
        <f t="shared" si="83"/>
        <v>3.3746802539974876E-40</v>
      </c>
      <c r="IE86" s="92">
        <f t="shared" si="83"/>
        <v>6.5113589796753738E-34</v>
      </c>
      <c r="IF86" s="92">
        <f t="shared" si="83"/>
        <v>5.1219371633587615E-22</v>
      </c>
      <c r="IG86" s="92">
        <f t="shared" si="83"/>
        <v>2.2660349603992609E-20</v>
      </c>
      <c r="II86" s="92">
        <f t="shared" si="84"/>
        <v>4.8116267504257734E-116</v>
      </c>
      <c r="IJ86" s="92">
        <f t="shared" si="84"/>
        <v>2.7202794175726479E-103</v>
      </c>
      <c r="IK86" s="92">
        <f t="shared" si="84"/>
        <v>4.294653555746191E-126</v>
      </c>
      <c r="IL86" s="92">
        <f t="shared" si="84"/>
        <v>3.4109927612108527E-133</v>
      </c>
      <c r="IM86" s="92">
        <f t="shared" si="84"/>
        <v>1.6312479496722827E-140</v>
      </c>
      <c r="IN86" s="92">
        <f t="shared" si="84"/>
        <v>8.0836793786518918E-128</v>
      </c>
      <c r="IO86" s="92">
        <f t="shared" si="84"/>
        <v>1.1739308530159092E-140</v>
      </c>
      <c r="IP86" s="92">
        <f t="shared" si="84"/>
        <v>2.9273444517443645E-160</v>
      </c>
      <c r="IQ86" s="92">
        <f t="shared" si="84"/>
        <v>2.8653446904810796E-139</v>
      </c>
      <c r="IR86" s="92">
        <f t="shared" si="84"/>
        <v>8.9803051882197632E-133</v>
      </c>
      <c r="IS86" s="92">
        <f t="shared" si="84"/>
        <v>9.9455681716793499E-145</v>
      </c>
      <c r="IT86" s="92">
        <f t="shared" si="84"/>
        <v>2.2391384123717134E-143</v>
      </c>
      <c r="IU86" s="92">
        <f t="shared" si="84"/>
        <v>1.72005768708503E-118</v>
      </c>
      <c r="IV86" s="92">
        <f t="shared" si="84"/>
        <v>1.7512028852536782E-90</v>
      </c>
      <c r="IW86" s="92">
        <f t="shared" si="84"/>
        <v>1.5560510210643899E-63</v>
      </c>
      <c r="IY86" s="92">
        <f t="shared" si="85"/>
        <v>0.56153082192700643</v>
      </c>
      <c r="IZ86" s="92">
        <f t="shared" si="85"/>
        <v>0.5081795571145743</v>
      </c>
      <c r="JA86" s="92">
        <f t="shared" si="85"/>
        <v>0.53902170526011139</v>
      </c>
      <c r="JB86" s="92">
        <f t="shared" si="85"/>
        <v>0.56466394283018306</v>
      </c>
      <c r="JC86" s="92">
        <f t="shared" si="85"/>
        <v>0.5291328012887957</v>
      </c>
      <c r="JD86" s="92">
        <f t="shared" si="85"/>
        <v>0.60705392908295475</v>
      </c>
      <c r="JE86" s="92">
        <f t="shared" si="85"/>
        <v>0.49528846828776468</v>
      </c>
      <c r="JF86" s="92">
        <f t="shared" si="85"/>
        <v>0.44809261740060768</v>
      </c>
      <c r="JG86" s="92">
        <f t="shared" si="85"/>
        <v>0.49544944240803107</v>
      </c>
      <c r="JH86" s="92">
        <f t="shared" si="85"/>
        <v>0.53894531162159331</v>
      </c>
      <c r="JI86" s="92">
        <f t="shared" si="85"/>
        <v>0.40718903034366344</v>
      </c>
      <c r="JJ86" s="92">
        <f t="shared" si="85"/>
        <v>0.56728497086634866</v>
      </c>
      <c r="JK86" s="92">
        <f t="shared" si="85"/>
        <v>0.55993830231248853</v>
      </c>
      <c r="JL86" s="92">
        <f t="shared" si="85"/>
        <v>0.5513928103931206</v>
      </c>
      <c r="JM86" s="92">
        <f t="shared" si="85"/>
        <v>0.38578814377263543</v>
      </c>
    </row>
    <row r="87" spans="2:273" x14ac:dyDescent="0.25">
      <c r="B87" s="2">
        <v>60</v>
      </c>
      <c r="C87" s="37">
        <v>234.667</v>
      </c>
      <c r="D87" s="37">
        <v>240.833</v>
      </c>
      <c r="E87" s="37">
        <v>241.833</v>
      </c>
      <c r="F87" s="37">
        <v>241.70400000000001</v>
      </c>
      <c r="G87" s="37">
        <v>244.41499999999999</v>
      </c>
      <c r="H87" s="37">
        <v>248.36600000000001</v>
      </c>
      <c r="I87" s="37">
        <v>238.67599999999999</v>
      </c>
      <c r="J87" s="37">
        <v>237.2</v>
      </c>
      <c r="K87" s="37">
        <v>235.44800000000001</v>
      </c>
      <c r="L87" s="37">
        <v>237.70500000000001</v>
      </c>
      <c r="M87" s="37">
        <v>225.864</v>
      </c>
      <c r="N87" s="37">
        <v>237.95500000000001</v>
      </c>
      <c r="O87" s="37">
        <v>233.744</v>
      </c>
      <c r="P87" s="37">
        <v>219.524</v>
      </c>
      <c r="Q87" s="37">
        <v>176.857</v>
      </c>
      <c r="S87" s="4">
        <f t="shared" si="87"/>
        <v>240.78737980148898</v>
      </c>
      <c r="T87" s="4">
        <f t="shared" si="87"/>
        <v>246.0096959163813</v>
      </c>
      <c r="U87" s="4">
        <f t="shared" si="87"/>
        <v>253.04772010398673</v>
      </c>
      <c r="V87" s="4">
        <f t="shared" si="87"/>
        <v>251.86076797052053</v>
      </c>
      <c r="W87" s="4">
        <f t="shared" si="87"/>
        <v>252.14153745009992</v>
      </c>
      <c r="X87" s="4">
        <f t="shared" si="87"/>
        <v>258.19948214680892</v>
      </c>
      <c r="Y87" s="4">
        <f t="shared" si="87"/>
        <v>243.62937109219556</v>
      </c>
      <c r="Z87" s="4">
        <f t="shared" si="87"/>
        <v>240.87634349875978</v>
      </c>
      <c r="AA87" s="4">
        <f t="shared" si="87"/>
        <v>242.41918260759147</v>
      </c>
      <c r="AB87" s="4">
        <f t="shared" si="87"/>
        <v>248.55830049653204</v>
      </c>
      <c r="AC87" s="4">
        <f t="shared" si="87"/>
        <v>224.17893565160816</v>
      </c>
      <c r="AD87" s="4">
        <f t="shared" si="87"/>
        <v>245.61830842591772</v>
      </c>
      <c r="AE87" s="4">
        <f t="shared" si="87"/>
        <v>240.08833617684172</v>
      </c>
      <c r="AF87" s="4">
        <f t="shared" si="87"/>
        <v>225.70225366419925</v>
      </c>
      <c r="AG87" s="4">
        <f t="shared" si="87"/>
        <v>176.55094658956855</v>
      </c>
      <c r="AI87" s="4">
        <f t="shared" si="88"/>
        <v>-6.1203798014889799</v>
      </c>
      <c r="AJ87" s="4">
        <f t="shared" si="88"/>
        <v>-5.1766959163813056</v>
      </c>
      <c r="AK87" s="4">
        <f t="shared" si="88"/>
        <v>-11.214720103986735</v>
      </c>
      <c r="AL87" s="4">
        <f t="shared" si="88"/>
        <v>-10.156767970520519</v>
      </c>
      <c r="AM87" s="4">
        <f t="shared" si="88"/>
        <v>-7.7265374500999258</v>
      </c>
      <c r="AN87" s="4">
        <f t="shared" si="88"/>
        <v>-9.8334821468089046</v>
      </c>
      <c r="AO87" s="4">
        <f t="shared" si="88"/>
        <v>-4.9533710921955674</v>
      </c>
      <c r="AP87" s="4">
        <f t="shared" si="88"/>
        <v>-3.6763434987597918</v>
      </c>
      <c r="AQ87" s="4">
        <f t="shared" si="88"/>
        <v>-6.9711826075914587</v>
      </c>
      <c r="AR87" s="4">
        <f t="shared" si="88"/>
        <v>-10.853300496532029</v>
      </c>
      <c r="AS87" s="4">
        <f t="shared" si="88"/>
        <v>1.6850643483918475</v>
      </c>
      <c r="AT87" s="4">
        <f t="shared" si="88"/>
        <v>-7.6633084259177053</v>
      </c>
      <c r="AU87" s="4">
        <f t="shared" si="88"/>
        <v>-6.3443361768417219</v>
      </c>
      <c r="AV87" s="4">
        <f t="shared" si="88"/>
        <v>-6.1782536641992465</v>
      </c>
      <c r="AW87" s="4">
        <f t="shared" si="88"/>
        <v>0.30605341043144563</v>
      </c>
      <c r="AY87" s="2">
        <f t="shared" si="79"/>
        <v>69.542009965862249</v>
      </c>
      <c r="AZ87" s="2">
        <f t="shared" si="79"/>
        <v>69.579505285093774</v>
      </c>
      <c r="BA87" s="2">
        <f t="shared" si="79"/>
        <v>76.106706600676929</v>
      </c>
      <c r="BB87" s="2">
        <f t="shared" si="79"/>
        <v>77.750303798702291</v>
      </c>
      <c r="BC87" s="2">
        <f t="shared" si="79"/>
        <v>76.558195197817838</v>
      </c>
      <c r="BD87" s="2">
        <f t="shared" si="79"/>
        <v>72.783874229025969</v>
      </c>
      <c r="BE87" s="2">
        <f t="shared" si="79"/>
        <v>75.29232468612085</v>
      </c>
      <c r="BF87" s="2">
        <f t="shared" si="79"/>
        <v>72.513765279813157</v>
      </c>
      <c r="BG87" s="2">
        <f t="shared" si="79"/>
        <v>71.533534908691237</v>
      </c>
      <c r="BH87" s="2">
        <f t="shared" si="79"/>
        <v>72.992661915467139</v>
      </c>
      <c r="BI87" s="2">
        <f t="shared" si="79"/>
        <v>75.611158116474428</v>
      </c>
      <c r="BJ87" s="2">
        <f t="shared" si="79"/>
        <v>75.56368432094672</v>
      </c>
      <c r="BK87" s="2">
        <f t="shared" si="79"/>
        <v>70.908901864035471</v>
      </c>
      <c r="BL87" s="2">
        <f t="shared" si="79"/>
        <v>69.299837351944518</v>
      </c>
      <c r="BM87" s="2">
        <f t="shared" si="79"/>
        <v>66.850487592605489</v>
      </c>
      <c r="BO87" s="2" t="str">
        <f t="shared" si="9"/>
        <v/>
      </c>
      <c r="BP87" s="2" t="str">
        <f t="shared" si="10"/>
        <v/>
      </c>
      <c r="BQ87" s="2" t="str">
        <f t="shared" si="11"/>
        <v/>
      </c>
      <c r="BR87" s="2" t="str">
        <f t="shared" si="12"/>
        <v/>
      </c>
      <c r="BS87" s="2" t="str">
        <f t="shared" si="13"/>
        <v/>
      </c>
      <c r="BT87" s="2" t="str">
        <f t="shared" si="14"/>
        <v/>
      </c>
      <c r="BU87" s="2" t="str">
        <f t="shared" si="15"/>
        <v/>
      </c>
      <c r="BV87" s="2" t="str">
        <f t="shared" si="16"/>
        <v/>
      </c>
      <c r="BW87" s="2" t="str">
        <f t="shared" si="17"/>
        <v/>
      </c>
      <c r="BX87" s="2" t="str">
        <f t="shared" si="18"/>
        <v/>
      </c>
      <c r="BY87" s="2" t="str">
        <f t="shared" si="19"/>
        <v/>
      </c>
      <c r="BZ87" s="2" t="str">
        <f t="shared" si="20"/>
        <v/>
      </c>
      <c r="CA87" s="2" t="str">
        <f t="shared" si="21"/>
        <v/>
      </c>
      <c r="CB87" s="2" t="str">
        <f t="shared" si="22"/>
        <v/>
      </c>
      <c r="CC87" s="2" t="str">
        <f t="shared" si="23"/>
        <v/>
      </c>
      <c r="CE87" s="2" t="str">
        <f t="shared" si="80"/>
        <v/>
      </c>
      <c r="CF87" s="2" t="str">
        <f t="shared" si="80"/>
        <v/>
      </c>
      <c r="CG87" s="2" t="str">
        <f t="shared" si="80"/>
        <v/>
      </c>
      <c r="CH87" s="2" t="str">
        <f t="shared" si="80"/>
        <v/>
      </c>
      <c r="CI87" s="2" t="str">
        <f t="shared" si="80"/>
        <v/>
      </c>
      <c r="CJ87" s="2" t="str">
        <f t="shared" si="80"/>
        <v/>
      </c>
      <c r="CK87" s="2" t="str">
        <f t="shared" si="80"/>
        <v/>
      </c>
      <c r="CL87" s="2" t="str">
        <f t="shared" si="80"/>
        <v/>
      </c>
      <c r="CM87" s="2" t="str">
        <f t="shared" si="80"/>
        <v/>
      </c>
      <c r="CN87" s="2" t="str">
        <f t="shared" si="80"/>
        <v/>
      </c>
      <c r="CO87" s="2" t="str">
        <f t="shared" si="80"/>
        <v/>
      </c>
      <c r="CP87" s="2" t="str">
        <f t="shared" si="80"/>
        <v/>
      </c>
      <c r="CQ87" s="2" t="str">
        <f t="shared" si="80"/>
        <v/>
      </c>
      <c r="CR87" s="2" t="str">
        <f t="shared" si="80"/>
        <v/>
      </c>
      <c r="CS87" s="2" t="str">
        <f t="shared" si="80"/>
        <v/>
      </c>
      <c r="CU87" s="2" t="str">
        <f t="shared" si="25"/>
        <v/>
      </c>
      <c r="CV87" s="2" t="str">
        <f t="shared" si="26"/>
        <v/>
      </c>
      <c r="CW87" s="2" t="str">
        <f t="shared" si="27"/>
        <v/>
      </c>
      <c r="CX87" s="2" t="str">
        <f t="shared" si="28"/>
        <v/>
      </c>
      <c r="CY87" s="2" t="str">
        <f t="shared" si="29"/>
        <v/>
      </c>
      <c r="CZ87" s="2" t="str">
        <f t="shared" si="30"/>
        <v/>
      </c>
      <c r="DA87" s="2" t="str">
        <f t="shared" si="31"/>
        <v/>
      </c>
      <c r="DB87" s="2" t="str">
        <f t="shared" si="32"/>
        <v/>
      </c>
      <c r="DC87" s="2" t="str">
        <f t="shared" si="33"/>
        <v/>
      </c>
      <c r="DD87" s="2" t="str">
        <f t="shared" si="34"/>
        <v/>
      </c>
      <c r="DE87" s="2" t="str">
        <f t="shared" si="35"/>
        <v/>
      </c>
      <c r="DF87" s="2" t="str">
        <f t="shared" si="36"/>
        <v/>
      </c>
      <c r="DG87" s="2" t="str">
        <f t="shared" si="37"/>
        <v/>
      </c>
      <c r="DH87" s="2" t="str">
        <f t="shared" si="38"/>
        <v/>
      </c>
      <c r="DI87" s="2" t="str">
        <f t="shared" si="39"/>
        <v/>
      </c>
      <c r="DK87" s="2">
        <f t="shared" si="89"/>
        <v>89.523053711201086</v>
      </c>
      <c r="DL87" s="2">
        <f t="shared" si="89"/>
        <v>94.611759581881529</v>
      </c>
      <c r="DM87" s="2">
        <f t="shared" si="89"/>
        <v>91.404052183777651</v>
      </c>
      <c r="DN87" s="2">
        <f t="shared" si="89"/>
        <v>94.717756097560979</v>
      </c>
      <c r="DO87" s="2">
        <f t="shared" si="89"/>
        <v>85.754241769858055</v>
      </c>
      <c r="DP87" s="2">
        <f t="shared" si="89"/>
        <v>81.308150365988695</v>
      </c>
      <c r="DQ87" s="2">
        <f t="shared" si="89"/>
        <v>83.501144679351668</v>
      </c>
      <c r="DR87" s="2">
        <f t="shared" si="89"/>
        <v>84.202609332527913</v>
      </c>
      <c r="DS87" s="2">
        <f t="shared" si="89"/>
        <v>81.791420416792505</v>
      </c>
      <c r="DT87" s="2">
        <f t="shared" si="89"/>
        <v>85.978499203198041</v>
      </c>
      <c r="DU87" s="2">
        <f t="shared" si="89"/>
        <v>83.748219215082528</v>
      </c>
      <c r="DV87" s="2">
        <f t="shared" si="89"/>
        <v>88.666067955300505</v>
      </c>
      <c r="DW87" s="2">
        <f t="shared" si="89"/>
        <v>86.314247961340996</v>
      </c>
      <c r="DX87" s="2">
        <f t="shared" si="89"/>
        <v>81.527585906058405</v>
      </c>
      <c r="DY87" s="2">
        <f t="shared" si="89"/>
        <v>71.807802275960171</v>
      </c>
      <c r="EA87" s="2">
        <f t="shared" si="93"/>
        <v>66.707072007786891</v>
      </c>
      <c r="EB87" s="2">
        <f t="shared" si="90"/>
        <v>65.075733006956995</v>
      </c>
      <c r="EC87" s="2">
        <f t="shared" si="90"/>
        <v>73.077388148263481</v>
      </c>
      <c r="ED87" s="2">
        <f t="shared" si="90"/>
        <v>74.71205928853756</v>
      </c>
      <c r="EE87" s="2">
        <f t="shared" si="90"/>
        <v>74.569687317433463</v>
      </c>
      <c r="EF87" s="2">
        <f t="shared" si="90"/>
        <v>71.105495500351282</v>
      </c>
      <c r="EG87" s="2">
        <f t="shared" si="90"/>
        <v>73.36156251763272</v>
      </c>
      <c r="EH87" s="2">
        <f t="shared" si="90"/>
        <v>69.514054104300158</v>
      </c>
      <c r="EI87" s="2">
        <f t="shared" si="90"/>
        <v>69.093202122712697</v>
      </c>
      <c r="EJ87" s="2">
        <f t="shared" si="90"/>
        <v>69.955344227348391</v>
      </c>
      <c r="EK87" s="2">
        <f t="shared" si="90"/>
        <v>73.347790335984172</v>
      </c>
      <c r="EL87" s="2">
        <f t="shared" si="90"/>
        <v>72.640719662562546</v>
      </c>
      <c r="EM87" s="2">
        <f t="shared" si="90"/>
        <v>67.734826834085652</v>
      </c>
      <c r="EN87" s="2">
        <f t="shared" si="90"/>
        <v>66.826399740577983</v>
      </c>
      <c r="EO87" s="2">
        <f t="shared" si="90"/>
        <v>65.299862133077184</v>
      </c>
      <c r="EQ87" s="2">
        <f t="shared" si="91"/>
        <v>67.164698662014487</v>
      </c>
      <c r="ER87" s="2">
        <f t="shared" si="91"/>
        <v>67.340308150808696</v>
      </c>
      <c r="ES87" s="2">
        <f t="shared" si="91"/>
        <v>72.845237068500893</v>
      </c>
      <c r="ET87" s="2">
        <f t="shared" si="91"/>
        <v>72.616632539398026</v>
      </c>
      <c r="EU87" s="2">
        <f t="shared" si="91"/>
        <v>72.116523920919008</v>
      </c>
      <c r="EV87" s="2">
        <f t="shared" si="91"/>
        <v>69.670918127583505</v>
      </c>
      <c r="EW87" s="2">
        <f t="shared" si="91"/>
        <v>71.777379542610475</v>
      </c>
      <c r="EX87" s="2">
        <f t="shared" si="91"/>
        <v>69.491383129424818</v>
      </c>
      <c r="EY87" s="2">
        <f t="shared" si="91"/>
        <v>69.556334358754796</v>
      </c>
      <c r="EZ87" s="2">
        <f t="shared" si="91"/>
        <v>69.764275460633613</v>
      </c>
      <c r="FA87" s="2">
        <f t="shared" si="91"/>
        <v>71.22193637502042</v>
      </c>
      <c r="FB87" s="2">
        <f t="shared" si="91"/>
        <v>70.945612506130871</v>
      </c>
      <c r="FC87" s="2">
        <f t="shared" si="91"/>
        <v>67.339555798923158</v>
      </c>
      <c r="FD87" s="2">
        <f t="shared" si="91"/>
        <v>65.807643076930077</v>
      </c>
      <c r="FE87" s="2">
        <f t="shared" si="91"/>
        <v>66.469208224526085</v>
      </c>
      <c r="FG87" s="2">
        <f t="shared" si="92"/>
        <v>0.87574862706752854</v>
      </c>
      <c r="FH87" s="2">
        <f t="shared" si="92"/>
        <v>0.84752154295503412</v>
      </c>
      <c r="FI87" s="2">
        <f t="shared" si="92"/>
        <v>0.83470333219532811</v>
      </c>
      <c r="FJ87" s="2">
        <f t="shared" si="92"/>
        <v>0.84812111421406</v>
      </c>
      <c r="FK87" s="2">
        <f t="shared" si="92"/>
        <v>0.82218974954622104</v>
      </c>
      <c r="FL87" s="2">
        <f t="shared" si="92"/>
        <v>0.83548174760324179</v>
      </c>
      <c r="FM87" s="2">
        <f t="shared" si="92"/>
        <v>0.80956990546825458</v>
      </c>
      <c r="FN87" s="2">
        <f t="shared" si="92"/>
        <v>0.7957789153409629</v>
      </c>
      <c r="FO87" s="2">
        <f t="shared" si="92"/>
        <v>0.80782380628397021</v>
      </c>
      <c r="FP87" s="2">
        <f t="shared" si="92"/>
        <v>0.81044082680497054</v>
      </c>
      <c r="FQ87" s="2">
        <f t="shared" si="92"/>
        <v>0.78235940018900485</v>
      </c>
      <c r="FR87" s="2">
        <f t="shared" si="92"/>
        <v>0.81759236804185176</v>
      </c>
      <c r="FS87" s="2">
        <f t="shared" si="92"/>
        <v>0.82915994675508808</v>
      </c>
      <c r="FT87" s="2">
        <f t="shared" si="92"/>
        <v>0.83174757998191096</v>
      </c>
      <c r="FU87" s="2">
        <f t="shared" si="92"/>
        <v>0.76174140549958702</v>
      </c>
      <c r="FW87" s="2">
        <f t="shared" si="81"/>
        <v>4.5684891402772497E-5</v>
      </c>
      <c r="FX87" s="2">
        <f t="shared" si="81"/>
        <v>7.2648838183939342E-5</v>
      </c>
      <c r="FY87" s="2">
        <f t="shared" si="81"/>
        <v>7.7727972630295826E-5</v>
      </c>
      <c r="FZ87" s="2">
        <f t="shared" si="81"/>
        <v>9.4696968603687345E-5</v>
      </c>
      <c r="GA87" s="2">
        <f t="shared" si="81"/>
        <v>8.9903516205519461E-5</v>
      </c>
      <c r="GB87" s="2">
        <f t="shared" si="81"/>
        <v>1.0053109020799943E-4</v>
      </c>
      <c r="GC87" s="2">
        <f t="shared" si="81"/>
        <v>7.5383388339734955E-5</v>
      </c>
      <c r="GD87" s="2">
        <f t="shared" si="81"/>
        <v>6.6396343697665874E-5</v>
      </c>
      <c r="GE87" s="2">
        <f t="shared" si="81"/>
        <v>8.1029226896850971E-5</v>
      </c>
      <c r="GF87" s="2">
        <f t="shared" si="81"/>
        <v>9.5887357521545896E-5</v>
      </c>
      <c r="GG87" s="2">
        <f t="shared" si="81"/>
        <v>8.834052186232676E-5</v>
      </c>
      <c r="GH87" s="2">
        <f t="shared" si="81"/>
        <v>1.0688114790943999E-4</v>
      </c>
      <c r="GI87" s="2">
        <f t="shared" si="81"/>
        <v>8.6686569641696785E-5</v>
      </c>
      <c r="GJ87" s="2">
        <f t="shared" si="81"/>
        <v>7.1202588985080136E-5</v>
      </c>
      <c r="GK87" s="2">
        <f t="shared" si="81"/>
        <v>4.514317240385619E-5</v>
      </c>
      <c r="GM87" s="92">
        <f t="shared" si="82"/>
        <v>0.62599685347412326</v>
      </c>
      <c r="GN87" s="92">
        <f t="shared" si="82"/>
        <v>0.5758306865339381</v>
      </c>
      <c r="GO87" s="92">
        <f t="shared" si="82"/>
        <v>0.61146321493290334</v>
      </c>
      <c r="GP87" s="92">
        <f t="shared" si="82"/>
        <v>0.63086791745373316</v>
      </c>
      <c r="GQ87" s="92">
        <f t="shared" si="82"/>
        <v>0.60755535748679734</v>
      </c>
      <c r="GR87" s="92">
        <f t="shared" si="82"/>
        <v>0.67466634455389696</v>
      </c>
      <c r="GS87" s="92">
        <f t="shared" si="82"/>
        <v>0.57360737137311868</v>
      </c>
      <c r="GT87" s="92">
        <f t="shared" si="82"/>
        <v>0.5211627643674519</v>
      </c>
      <c r="GU87" s="92">
        <f t="shared" si="82"/>
        <v>0.57043821012889528</v>
      </c>
      <c r="GV87" s="92">
        <f t="shared" si="82"/>
        <v>0.61647724417338046</v>
      </c>
      <c r="GW87" s="92">
        <f t="shared" si="82"/>
        <v>0.48363435536325761</v>
      </c>
      <c r="GX87" s="92">
        <f t="shared" si="82"/>
        <v>0.64465828098554356</v>
      </c>
      <c r="GY87" s="92">
        <f t="shared" si="82"/>
        <v>0.63425352863011442</v>
      </c>
      <c r="GZ87" s="92">
        <f t="shared" si="82"/>
        <v>0.62108214257677063</v>
      </c>
      <c r="HA87" s="92">
        <f t="shared" si="82"/>
        <v>0.46324989884180889</v>
      </c>
      <c r="HC87" s="92">
        <f t="shared" si="72"/>
        <v>4.8360096536064052E-5</v>
      </c>
      <c r="HD87" s="92">
        <f t="shared" si="72"/>
        <v>1.0858674166198742E-4</v>
      </c>
      <c r="HE87" s="92">
        <f t="shared" si="72"/>
        <v>2.828668485711735E-5</v>
      </c>
      <c r="HF87" s="92">
        <f t="shared" si="72"/>
        <v>1.8711031729973586E-5</v>
      </c>
      <c r="HG87" s="92">
        <f t="shared" si="86"/>
        <v>1.2662308151340519E-5</v>
      </c>
      <c r="HH87" s="92">
        <f t="shared" si="86"/>
        <v>5.9016484422412684E-5</v>
      </c>
      <c r="HI87" s="92">
        <f t="shared" si="86"/>
        <v>1.8673141668287252E-5</v>
      </c>
      <c r="HJ87" s="92">
        <f t="shared" si="86"/>
        <v>4.7491697589945751E-6</v>
      </c>
      <c r="HK87" s="92">
        <f t="shared" si="86"/>
        <v>2.3450096878012551E-5</v>
      </c>
      <c r="HL87" s="92">
        <f t="shared" si="86"/>
        <v>4.2524612802255176E-5</v>
      </c>
      <c r="HM87" s="92">
        <f t="shared" si="86"/>
        <v>5.4447773689846284E-6</v>
      </c>
      <c r="HN87" s="92">
        <f t="shared" si="86"/>
        <v>1.5838754688716983E-5</v>
      </c>
      <c r="HO87" s="92">
        <f t="shared" si="86"/>
        <v>6.1332304233438316E-5</v>
      </c>
      <c r="HP87" s="92">
        <f t="shared" si="86"/>
        <v>4.2139514099684079E-5</v>
      </c>
      <c r="HQ87" s="92">
        <f t="shared" si="86"/>
        <v>2.4419660869467211E-7</v>
      </c>
      <c r="HS87" s="92">
        <f t="shared" si="83"/>
        <v>1.2073593504956939E-32</v>
      </c>
      <c r="HT87" s="92">
        <f t="shared" si="83"/>
        <v>3.0105160294822825E-29</v>
      </c>
      <c r="HU87" s="92">
        <f t="shared" si="83"/>
        <v>3.3271190305881985E-35</v>
      </c>
      <c r="HV87" s="92">
        <f t="shared" si="83"/>
        <v>5.9699311560852011E-37</v>
      </c>
      <c r="HW87" s="92">
        <f t="shared" si="83"/>
        <v>1.1309977368336113E-38</v>
      </c>
      <c r="HX87" s="92">
        <f t="shared" si="83"/>
        <v>9.9554908955589868E-35</v>
      </c>
      <c r="HY87" s="92">
        <f t="shared" si="83"/>
        <v>6.3049065449454401E-38</v>
      </c>
      <c r="HZ87" s="92">
        <f t="shared" si="83"/>
        <v>7.9632330434386262E-43</v>
      </c>
      <c r="IA87" s="92">
        <f t="shared" si="83"/>
        <v>2.3335996906946133E-37</v>
      </c>
      <c r="IB87" s="92">
        <f t="shared" si="83"/>
        <v>1.002576422616661E-35</v>
      </c>
      <c r="IC87" s="92">
        <f t="shared" si="83"/>
        <v>5.0113758098304697E-40</v>
      </c>
      <c r="ID87" s="92">
        <f t="shared" si="83"/>
        <v>4.2601636232067721E-39</v>
      </c>
      <c r="IE87" s="92">
        <f t="shared" si="83"/>
        <v>5.1154807359419697E-33</v>
      </c>
      <c r="IF87" s="92">
        <f t="shared" si="83"/>
        <v>1.8196341603436333E-21</v>
      </c>
      <c r="IG87" s="92">
        <f t="shared" si="83"/>
        <v>6.8611859332608359E-20</v>
      </c>
      <c r="II87" s="92">
        <f t="shared" si="84"/>
        <v>5.7053733707041586E-114</v>
      </c>
      <c r="IJ87" s="92">
        <f t="shared" si="84"/>
        <v>2.320795941085913E-101</v>
      </c>
      <c r="IK87" s="92">
        <f t="shared" si="84"/>
        <v>1.0332422166634638E-123</v>
      </c>
      <c r="IL87" s="92">
        <f t="shared" si="84"/>
        <v>1.2677118536222552E-130</v>
      </c>
      <c r="IM87" s="92">
        <f t="shared" si="84"/>
        <v>8.1456932281270591E-138</v>
      </c>
      <c r="IN87" s="92">
        <f t="shared" si="84"/>
        <v>2.445733550356114E-125</v>
      </c>
      <c r="IO87" s="92">
        <f t="shared" si="84"/>
        <v>5.2652970007057447E-138</v>
      </c>
      <c r="IP87" s="92">
        <f t="shared" si="84"/>
        <v>2.8396725062993927E-157</v>
      </c>
      <c r="IQ87" s="92">
        <f t="shared" si="84"/>
        <v>1.2656029420852852E-136</v>
      </c>
      <c r="IR87" s="92">
        <f t="shared" si="84"/>
        <v>3.3007828190576811E-130</v>
      </c>
      <c r="IS87" s="92">
        <f t="shared" si="84"/>
        <v>5.9276063663152101E-142</v>
      </c>
      <c r="IT87" s="92">
        <f t="shared" si="84"/>
        <v>1.4305390165469414E-140</v>
      </c>
      <c r="IU87" s="92">
        <f t="shared" si="84"/>
        <v>3.1398068927537025E-116</v>
      </c>
      <c r="IV87" s="92">
        <f t="shared" si="84"/>
        <v>8.4599470068870666E-89</v>
      </c>
      <c r="IW87" s="92">
        <f t="shared" si="84"/>
        <v>2.0532729697346912E-62</v>
      </c>
      <c r="IY87" s="92">
        <f t="shared" si="85"/>
        <v>0.62604521357065934</v>
      </c>
      <c r="IZ87" s="92">
        <f t="shared" si="85"/>
        <v>0.57593927327560013</v>
      </c>
      <c r="JA87" s="92">
        <f t="shared" si="85"/>
        <v>0.61149150161776045</v>
      </c>
      <c r="JB87" s="92">
        <f t="shared" si="85"/>
        <v>0.63088662848546317</v>
      </c>
      <c r="JC87" s="92">
        <f t="shared" si="85"/>
        <v>0.60756801979494868</v>
      </c>
      <c r="JD87" s="92">
        <f t="shared" si="85"/>
        <v>0.67472536103831937</v>
      </c>
      <c r="JE87" s="92">
        <f t="shared" si="85"/>
        <v>0.57362604451478694</v>
      </c>
      <c r="JF87" s="92">
        <f t="shared" si="85"/>
        <v>0.52116751353721091</v>
      </c>
      <c r="JG87" s="92">
        <f t="shared" si="85"/>
        <v>0.57046166022577327</v>
      </c>
      <c r="JH87" s="92">
        <f t="shared" si="85"/>
        <v>0.61651976878618275</v>
      </c>
      <c r="JI87" s="92">
        <f t="shared" si="85"/>
        <v>0.48363980014062657</v>
      </c>
      <c r="JJ87" s="92">
        <f t="shared" si="85"/>
        <v>0.64467411974023225</v>
      </c>
      <c r="JK87" s="92">
        <f t="shared" si="85"/>
        <v>0.63431486093434786</v>
      </c>
      <c r="JL87" s="92">
        <f t="shared" si="85"/>
        <v>0.62112428209087034</v>
      </c>
      <c r="JM87" s="92">
        <f t="shared" si="85"/>
        <v>0.46325014303841761</v>
      </c>
    </row>
    <row r="88" spans="2:273" x14ac:dyDescent="0.25">
      <c r="B88" s="2">
        <v>61</v>
      </c>
      <c r="C88" s="37">
        <v>236.333</v>
      </c>
      <c r="D88" s="37">
        <v>243.381</v>
      </c>
      <c r="E88" s="37">
        <v>241.667</v>
      </c>
      <c r="F88" s="37">
        <v>241.44399999999999</v>
      </c>
      <c r="G88" s="37">
        <v>244.82900000000001</v>
      </c>
      <c r="H88" s="37">
        <v>242.65899999999999</v>
      </c>
      <c r="I88" s="37">
        <v>240.13499999999999</v>
      </c>
      <c r="J88" s="37">
        <v>239.6</v>
      </c>
      <c r="K88" s="37">
        <v>236.24100000000001</v>
      </c>
      <c r="L88" s="37">
        <v>236.54499999999999</v>
      </c>
      <c r="M88" s="37">
        <v>229.93199999999999</v>
      </c>
      <c r="N88" s="37">
        <v>235.43199999999999</v>
      </c>
      <c r="O88" s="37">
        <v>232.023</v>
      </c>
      <c r="P88" s="37">
        <v>218.31</v>
      </c>
      <c r="Q88" s="37">
        <v>180.095</v>
      </c>
      <c r="S88" s="4">
        <f t="shared" si="87"/>
        <v>246.22569378432371</v>
      </c>
      <c r="T88" s="4">
        <f t="shared" si="87"/>
        <v>253.51105839476696</v>
      </c>
      <c r="U88" s="4">
        <f t="shared" si="87"/>
        <v>256.78195701294817</v>
      </c>
      <c r="V88" s="4">
        <f t="shared" si="87"/>
        <v>252.27091578754312</v>
      </c>
      <c r="W88" s="4">
        <f t="shared" si="87"/>
        <v>257.87755180594252</v>
      </c>
      <c r="X88" s="4">
        <f t="shared" si="87"/>
        <v>251.46029482836681</v>
      </c>
      <c r="Y88" s="4">
        <f t="shared" si="87"/>
        <v>250.49199084368448</v>
      </c>
      <c r="Z88" s="4">
        <f t="shared" si="87"/>
        <v>247.91656088519144</v>
      </c>
      <c r="AA88" s="4">
        <f t="shared" si="87"/>
        <v>246.92372183120114</v>
      </c>
      <c r="AB88" s="4">
        <f t="shared" si="87"/>
        <v>249.25943232773591</v>
      </c>
      <c r="AC88" s="4">
        <f t="shared" si="87"/>
        <v>235.49283017804453</v>
      </c>
      <c r="AD88" s="4">
        <f t="shared" si="87"/>
        <v>244.13723876417609</v>
      </c>
      <c r="AE88" s="4">
        <f t="shared" si="87"/>
        <v>240.91356845447899</v>
      </c>
      <c r="AF88" s="4">
        <f t="shared" si="87"/>
        <v>225.93723845430694</v>
      </c>
      <c r="AG88" s="4">
        <f t="shared" si="87"/>
        <v>184.18809623141365</v>
      </c>
      <c r="AI88" s="4">
        <f t="shared" si="88"/>
        <v>-9.8926937843237113</v>
      </c>
      <c r="AJ88" s="4">
        <f t="shared" si="88"/>
        <v>-10.130058394766962</v>
      </c>
      <c r="AK88" s="4">
        <f t="shared" si="88"/>
        <v>-15.114957012948167</v>
      </c>
      <c r="AL88" s="4">
        <f t="shared" si="88"/>
        <v>-10.826915787543129</v>
      </c>
      <c r="AM88" s="4">
        <f t="shared" si="88"/>
        <v>-13.048551805942509</v>
      </c>
      <c r="AN88" s="4">
        <f t="shared" si="88"/>
        <v>-8.8012948283668209</v>
      </c>
      <c r="AO88" s="4">
        <f t="shared" si="88"/>
        <v>-10.356990843684486</v>
      </c>
      <c r="AP88" s="4">
        <f t="shared" si="88"/>
        <v>-8.3165608851914499</v>
      </c>
      <c r="AQ88" s="4">
        <f t="shared" si="88"/>
        <v>-10.682721831201121</v>
      </c>
      <c r="AR88" s="4">
        <f t="shared" si="88"/>
        <v>-12.714432327735921</v>
      </c>
      <c r="AS88" s="4">
        <f t="shared" si="88"/>
        <v>-5.5608301780445402</v>
      </c>
      <c r="AT88" s="4">
        <f t="shared" si="88"/>
        <v>-8.7052387641761015</v>
      </c>
      <c r="AU88" s="4">
        <f t="shared" si="88"/>
        <v>-8.8905684544789949</v>
      </c>
      <c r="AV88" s="4">
        <f t="shared" si="88"/>
        <v>-7.6272384543069336</v>
      </c>
      <c r="AW88" s="4">
        <f t="shared" si="88"/>
        <v>-4.0930962314136536</v>
      </c>
      <c r="AY88" s="2">
        <f t="shared" si="79"/>
        <v>69.31933717418373</v>
      </c>
      <c r="AZ88" s="2">
        <f t="shared" si="79"/>
        <v>69.273276024175956</v>
      </c>
      <c r="BA88" s="2">
        <f t="shared" si="79"/>
        <v>75.824817398276508</v>
      </c>
      <c r="BB88" s="2">
        <f t="shared" si="79"/>
        <v>77.450915399673519</v>
      </c>
      <c r="BC88" s="2">
        <f t="shared" si="79"/>
        <v>76.318708864697157</v>
      </c>
      <c r="BD88" s="2">
        <f t="shared" si="79"/>
        <v>72.582555324848386</v>
      </c>
      <c r="BE88" s="2">
        <f t="shared" si="79"/>
        <v>75.074808763465654</v>
      </c>
      <c r="BF88" s="2">
        <f t="shared" si="79"/>
        <v>72.269662347062521</v>
      </c>
      <c r="BG88" s="2">
        <f t="shared" si="79"/>
        <v>71.318841214773713</v>
      </c>
      <c r="BH88" s="2">
        <f t="shared" si="79"/>
        <v>72.72998571220549</v>
      </c>
      <c r="BI88" s="2">
        <f t="shared" si="79"/>
        <v>75.37113833074109</v>
      </c>
      <c r="BJ88" s="2">
        <f t="shared" si="79"/>
        <v>75.264603101237739</v>
      </c>
      <c r="BK88" s="2">
        <f t="shared" si="79"/>
        <v>70.631953840166076</v>
      </c>
      <c r="BL88" s="2">
        <f t="shared" si="79"/>
        <v>69.066099416961151</v>
      </c>
      <c r="BM88" s="2">
        <f t="shared" si="79"/>
        <v>66.720444279568298</v>
      </c>
      <c r="BO88" s="2" t="str">
        <f t="shared" si="9"/>
        <v/>
      </c>
      <c r="BP88" s="2" t="str">
        <f t="shared" si="10"/>
        <v/>
      </c>
      <c r="BQ88" s="2" t="str">
        <f t="shared" si="11"/>
        <v/>
      </c>
      <c r="BR88" s="2" t="str">
        <f t="shared" si="12"/>
        <v/>
      </c>
      <c r="BS88" s="2" t="str">
        <f t="shared" si="13"/>
        <v/>
      </c>
      <c r="BT88" s="2" t="str">
        <f t="shared" si="14"/>
        <v/>
      </c>
      <c r="BU88" s="2" t="str">
        <f t="shared" si="15"/>
        <v/>
      </c>
      <c r="BV88" s="2" t="str">
        <f t="shared" si="16"/>
        <v/>
      </c>
      <c r="BW88" s="2" t="str">
        <f t="shared" si="17"/>
        <v/>
      </c>
      <c r="BX88" s="2" t="str">
        <f t="shared" si="18"/>
        <v/>
      </c>
      <c r="BY88" s="2" t="str">
        <f t="shared" si="19"/>
        <v/>
      </c>
      <c r="BZ88" s="2" t="str">
        <f t="shared" si="20"/>
        <v/>
      </c>
      <c r="CA88" s="2" t="str">
        <f t="shared" si="21"/>
        <v/>
      </c>
      <c r="CB88" s="2" t="str">
        <f t="shared" si="22"/>
        <v/>
      </c>
      <c r="CC88" s="2" t="str">
        <f t="shared" si="23"/>
        <v/>
      </c>
      <c r="CE88" s="2" t="str">
        <f t="shared" si="80"/>
        <v/>
      </c>
      <c r="CF88" s="2" t="str">
        <f t="shared" si="80"/>
        <v/>
      </c>
      <c r="CG88" s="2" t="str">
        <f t="shared" si="80"/>
        <v/>
      </c>
      <c r="CH88" s="2" t="str">
        <f t="shared" si="80"/>
        <v/>
      </c>
      <c r="CI88" s="2" t="str">
        <f t="shared" si="80"/>
        <v/>
      </c>
      <c r="CJ88" s="2" t="str">
        <f t="shared" si="80"/>
        <v/>
      </c>
      <c r="CK88" s="2" t="str">
        <f t="shared" si="80"/>
        <v/>
      </c>
      <c r="CL88" s="2" t="str">
        <f t="shared" si="80"/>
        <v/>
      </c>
      <c r="CM88" s="2" t="str">
        <f t="shared" si="80"/>
        <v/>
      </c>
      <c r="CN88" s="2" t="str">
        <f t="shared" si="80"/>
        <v/>
      </c>
      <c r="CO88" s="2" t="str">
        <f t="shared" si="80"/>
        <v/>
      </c>
      <c r="CP88" s="2" t="str">
        <f t="shared" si="80"/>
        <v/>
      </c>
      <c r="CQ88" s="2" t="str">
        <f t="shared" si="80"/>
        <v/>
      </c>
      <c r="CR88" s="2" t="str">
        <f t="shared" si="80"/>
        <v/>
      </c>
      <c r="CS88" s="2" t="str">
        <f t="shared" si="80"/>
        <v/>
      </c>
      <c r="CU88" s="2" t="str">
        <f t="shared" si="25"/>
        <v/>
      </c>
      <c r="CV88" s="2" t="str">
        <f t="shared" si="26"/>
        <v/>
      </c>
      <c r="CW88" s="2" t="str">
        <f t="shared" si="27"/>
        <v/>
      </c>
      <c r="CX88" s="2" t="str">
        <f t="shared" si="28"/>
        <v/>
      </c>
      <c r="CY88" s="2" t="str">
        <f t="shared" si="29"/>
        <v/>
      </c>
      <c r="CZ88" s="2" t="str">
        <f t="shared" si="30"/>
        <v/>
      </c>
      <c r="DA88" s="2" t="str">
        <f t="shared" si="31"/>
        <v/>
      </c>
      <c r="DB88" s="2" t="str">
        <f t="shared" si="32"/>
        <v/>
      </c>
      <c r="DC88" s="2" t="str">
        <f t="shared" si="33"/>
        <v/>
      </c>
      <c r="DD88" s="2" t="str">
        <f t="shared" si="34"/>
        <v/>
      </c>
      <c r="DE88" s="2" t="str">
        <f t="shared" si="35"/>
        <v/>
      </c>
      <c r="DF88" s="2" t="str">
        <f t="shared" si="36"/>
        <v/>
      </c>
      <c r="DG88" s="2" t="str">
        <f t="shared" si="37"/>
        <v/>
      </c>
      <c r="DH88" s="2" t="str">
        <f t="shared" si="38"/>
        <v/>
      </c>
      <c r="DI88" s="2" t="str">
        <f t="shared" si="39"/>
        <v/>
      </c>
      <c r="DK88" s="2">
        <f t="shared" si="89"/>
        <v>89.79425452091769</v>
      </c>
      <c r="DL88" s="2">
        <f t="shared" si="89"/>
        <v>95.010576132404168</v>
      </c>
      <c r="DM88" s="2">
        <f t="shared" si="89"/>
        <v>91.747514626043269</v>
      </c>
      <c r="DN88" s="2">
        <f t="shared" si="89"/>
        <v>95.128563414634158</v>
      </c>
      <c r="DO88" s="2">
        <f t="shared" si="89"/>
        <v>86.07882996073694</v>
      </c>
      <c r="DP88" s="2">
        <f t="shared" si="89"/>
        <v>81.492020959943801</v>
      </c>
      <c r="DQ88" s="2">
        <f t="shared" si="89"/>
        <v>83.725303100775207</v>
      </c>
      <c r="DR88" s="2">
        <f t="shared" si="89"/>
        <v>84.44647055270309</v>
      </c>
      <c r="DS88" s="2">
        <f t="shared" si="89"/>
        <v>81.997428420416782</v>
      </c>
      <c r="DT88" s="2">
        <f t="shared" si="89"/>
        <v>86.25447886448967</v>
      </c>
      <c r="DU88" s="2">
        <f t="shared" si="89"/>
        <v>84.006735785862844</v>
      </c>
      <c r="DV88" s="2">
        <f t="shared" si="89"/>
        <v>88.990804137722733</v>
      </c>
      <c r="DW88" s="2">
        <f t="shared" si="89"/>
        <v>86.614813651464829</v>
      </c>
      <c r="DX88" s="2">
        <f t="shared" si="89"/>
        <v>81.802832806633731</v>
      </c>
      <c r="DY88" s="2">
        <f t="shared" si="89"/>
        <v>71.949625341941129</v>
      </c>
      <c r="EA88" s="2">
        <f t="shared" si="93"/>
        <v>66.669933979440344</v>
      </c>
      <c r="EB88" s="2">
        <f t="shared" si="90"/>
        <v>65.050073491368224</v>
      </c>
      <c r="EC88" s="2">
        <f t="shared" si="90"/>
        <v>72.94910713747764</v>
      </c>
      <c r="ED88" s="2">
        <f t="shared" si="90"/>
        <v>74.564049060734646</v>
      </c>
      <c r="EE88" s="2">
        <f t="shared" si="90"/>
        <v>74.393951476019154</v>
      </c>
      <c r="EF88" s="2">
        <f t="shared" si="90"/>
        <v>70.982705733267139</v>
      </c>
      <c r="EG88" s="2">
        <f t="shared" si="90"/>
        <v>73.219203128839396</v>
      </c>
      <c r="EH88" s="2">
        <f t="shared" si="90"/>
        <v>69.419685638192092</v>
      </c>
      <c r="EI88" s="2">
        <f t="shared" si="90"/>
        <v>69.001948410230057</v>
      </c>
      <c r="EJ88" s="2">
        <f t="shared" si="90"/>
        <v>69.845018483464685</v>
      </c>
      <c r="EK88" s="2">
        <f t="shared" si="90"/>
        <v>73.180473883284364</v>
      </c>
      <c r="EL88" s="2">
        <f t="shared" si="90"/>
        <v>72.471929696093397</v>
      </c>
      <c r="EM88" s="2">
        <f t="shared" si="90"/>
        <v>67.628648186902538</v>
      </c>
      <c r="EN88" s="2">
        <f t="shared" si="90"/>
        <v>66.716408418933611</v>
      </c>
      <c r="EO88" s="2">
        <f t="shared" si="90"/>
        <v>65.228695000863226</v>
      </c>
      <c r="EQ88" s="2">
        <f t="shared" si="91"/>
        <v>67.119299128589233</v>
      </c>
      <c r="ER88" s="2">
        <f t="shared" si="91"/>
        <v>67.271200119998213</v>
      </c>
      <c r="ES88" s="2">
        <f t="shared" si="91"/>
        <v>72.721308903797237</v>
      </c>
      <c r="ET88" s="2">
        <f t="shared" si="91"/>
        <v>72.509481130360598</v>
      </c>
      <c r="EU88" s="2">
        <f t="shared" si="91"/>
        <v>71.992429026493085</v>
      </c>
      <c r="EV88" s="2">
        <f t="shared" si="91"/>
        <v>69.576726067961886</v>
      </c>
      <c r="EW88" s="2">
        <f t="shared" si="91"/>
        <v>71.666859415291853</v>
      </c>
      <c r="EX88" s="2">
        <f t="shared" si="91"/>
        <v>69.397389822654446</v>
      </c>
      <c r="EY88" s="2">
        <f t="shared" si="91"/>
        <v>69.455992262568728</v>
      </c>
      <c r="EZ88" s="2">
        <f t="shared" si="91"/>
        <v>69.657084578791441</v>
      </c>
      <c r="FA88" s="2">
        <f t="shared" si="91"/>
        <v>71.097725406234048</v>
      </c>
      <c r="FB88" s="2">
        <f t="shared" si="91"/>
        <v>70.813048532112134</v>
      </c>
      <c r="FC88" s="2">
        <f t="shared" si="91"/>
        <v>67.240357039378708</v>
      </c>
      <c r="FD88" s="2">
        <f t="shared" si="91"/>
        <v>65.717182482661514</v>
      </c>
      <c r="FE88" s="2">
        <f t="shared" si="91"/>
        <v>66.370287338490016</v>
      </c>
      <c r="FG88" s="2">
        <f t="shared" si="92"/>
        <v>0.88542882026425562</v>
      </c>
      <c r="FH88" s="2">
        <f t="shared" si="92"/>
        <v>0.85904690403778383</v>
      </c>
      <c r="FI88" s="2">
        <f t="shared" si="92"/>
        <v>0.84702269716364331</v>
      </c>
      <c r="FJ88" s="2">
        <f t="shared" si="92"/>
        <v>0.85960866278732506</v>
      </c>
      <c r="FK88" s="2">
        <f t="shared" si="92"/>
        <v>0.83525766873743634</v>
      </c>
      <c r="FL88" s="2">
        <f t="shared" si="92"/>
        <v>0.84775367976746108</v>
      </c>
      <c r="FM88" s="2">
        <f t="shared" si="92"/>
        <v>0.82336604929066848</v>
      </c>
      <c r="FN88" s="2">
        <f t="shared" si="92"/>
        <v>0.8103401127881299</v>
      </c>
      <c r="FO88" s="2">
        <f t="shared" si="92"/>
        <v>0.8217185927177445</v>
      </c>
      <c r="FP88" s="2">
        <f t="shared" si="92"/>
        <v>0.82418757712694257</v>
      </c>
      <c r="FQ88" s="2">
        <f t="shared" si="92"/>
        <v>0.79763410421180603</v>
      </c>
      <c r="FR88" s="2">
        <f t="shared" si="92"/>
        <v>0.83092868572752931</v>
      </c>
      <c r="FS88" s="2">
        <f t="shared" si="92"/>
        <v>0.84181415854568542</v>
      </c>
      <c r="FT88" s="2">
        <f t="shared" si="92"/>
        <v>0.84424612825680823</v>
      </c>
      <c r="FU88" s="2">
        <f t="shared" si="92"/>
        <v>0.77805263614757658</v>
      </c>
      <c r="FW88" s="2">
        <f t="shared" si="81"/>
        <v>5.0092266529840008E-5</v>
      </c>
      <c r="FX88" s="2">
        <f t="shared" si="81"/>
        <v>7.9657308723448173E-5</v>
      </c>
      <c r="FY88" s="2">
        <f t="shared" si="81"/>
        <v>8.5226388102196932E-5</v>
      </c>
      <c r="FZ88" s="2">
        <f t="shared" si="81"/>
        <v>1.0383221268369422E-4</v>
      </c>
      <c r="GA88" s="2">
        <f t="shared" si="81"/>
        <v>9.8576390251055781E-5</v>
      </c>
      <c r="GB88" s="2">
        <f t="shared" si="81"/>
        <v>1.1022907932931504E-4</v>
      </c>
      <c r="GC88" s="2">
        <f t="shared" si="81"/>
        <v>8.265564052356366E-5</v>
      </c>
      <c r="GD88" s="2">
        <f t="shared" si="81"/>
        <v>7.2801676815176911E-5</v>
      </c>
      <c r="GE88" s="2">
        <f t="shared" si="81"/>
        <v>8.884608598369271E-5</v>
      </c>
      <c r="GF88" s="2">
        <f t="shared" si="81"/>
        <v>1.0513742417771989E-4</v>
      </c>
      <c r="GG88" s="2">
        <f t="shared" si="81"/>
        <v>9.6862630504125996E-5</v>
      </c>
      <c r="GH88" s="2">
        <f t="shared" si="81"/>
        <v>1.1719163981638235E-4</v>
      </c>
      <c r="GI88" s="2">
        <f t="shared" si="81"/>
        <v>9.5049138580036868E-5</v>
      </c>
      <c r="GJ88" s="2">
        <f t="shared" si="81"/>
        <v>7.807155001877974E-5</v>
      </c>
      <c r="GK88" s="2">
        <f t="shared" si="81"/>
        <v>4.949828866408838E-5</v>
      </c>
      <c r="GM88" s="92">
        <f t="shared" si="82"/>
        <v>0.68831796244444099</v>
      </c>
      <c r="GN88" s="92">
        <f t="shared" si="82"/>
        <v>0.64263131273461238</v>
      </c>
      <c r="GO88" s="92">
        <f t="shared" si="82"/>
        <v>0.67383872241694398</v>
      </c>
      <c r="GP88" s="92">
        <f t="shared" si="82"/>
        <v>0.68118723905151479</v>
      </c>
      <c r="GQ88" s="92">
        <f t="shared" si="82"/>
        <v>0.67946153568378331</v>
      </c>
      <c r="GR88" s="92">
        <f t="shared" si="82"/>
        <v>0.70678561484960467</v>
      </c>
      <c r="GS88" s="92">
        <f t="shared" si="82"/>
        <v>0.64708440170229442</v>
      </c>
      <c r="GT88" s="92">
        <f t="shared" si="82"/>
        <v>0.58847366393696099</v>
      </c>
      <c r="GU88" s="92">
        <f t="shared" si="82"/>
        <v>0.63518405750616491</v>
      </c>
      <c r="GV88" s="92">
        <f t="shared" si="82"/>
        <v>0.6746524540661063</v>
      </c>
      <c r="GW88" s="92">
        <f t="shared" si="82"/>
        <v>0.56387645278352971</v>
      </c>
      <c r="GX88" s="92">
        <f t="shared" si="82"/>
        <v>0.69711812816162178</v>
      </c>
      <c r="GY88" s="92">
        <f t="shared" si="82"/>
        <v>0.69103207742378592</v>
      </c>
      <c r="GZ88" s="92">
        <f t="shared" si="82"/>
        <v>0.67311817061738555</v>
      </c>
      <c r="HA88" s="92">
        <f t="shared" si="82"/>
        <v>0.53989845544946902</v>
      </c>
      <c r="HC88" s="92">
        <f t="shared" si="72"/>
        <v>8.4677995566184833E-5</v>
      </c>
      <c r="HD88" s="92">
        <f t="shared" si="72"/>
        <v>1.8438045700316187E-4</v>
      </c>
      <c r="HE88" s="92">
        <f t="shared" si="72"/>
        <v>5.3276874832166984E-5</v>
      </c>
      <c r="HF88" s="92">
        <f t="shared" si="72"/>
        <v>3.6851997113497479E-5</v>
      </c>
      <c r="HG88" s="92">
        <f t="shared" si="86"/>
        <v>2.5633624482031373E-5</v>
      </c>
      <c r="HH88" s="92">
        <f t="shared" si="86"/>
        <v>1.1083704557537367E-4</v>
      </c>
      <c r="HI88" s="92">
        <f t="shared" si="86"/>
        <v>3.686778880602565E-5</v>
      </c>
      <c r="HJ88" s="92">
        <f t="shared" si="86"/>
        <v>1.018123078303241E-5</v>
      </c>
      <c r="HK88" s="92">
        <f t="shared" si="86"/>
        <v>4.6030438835746907E-5</v>
      </c>
      <c r="HL88" s="92">
        <f t="shared" si="86"/>
        <v>8.148326711503672E-5</v>
      </c>
      <c r="HM88" s="92">
        <f t="shared" si="86"/>
        <v>1.1434896634238513E-5</v>
      </c>
      <c r="HN88" s="92">
        <f t="shared" si="86"/>
        <v>3.247217226018202E-5</v>
      </c>
      <c r="HO88" s="92">
        <f t="shared" si="86"/>
        <v>1.1133395350555603E-4</v>
      </c>
      <c r="HP88" s="92">
        <f t="shared" si="86"/>
        <v>7.7373355310585132E-5</v>
      </c>
      <c r="HQ88" s="92">
        <f t="shared" si="86"/>
        <v>6.05102387818017E-7</v>
      </c>
      <c r="HS88" s="92">
        <f t="shared" si="83"/>
        <v>7.8593550604677622E-32</v>
      </c>
      <c r="HT88" s="92">
        <f t="shared" si="83"/>
        <v>1.7274151932888247E-28</v>
      </c>
      <c r="HU88" s="92">
        <f t="shared" si="83"/>
        <v>2.8403372430206986E-34</v>
      </c>
      <c r="HV88" s="92">
        <f t="shared" si="83"/>
        <v>6.0038773115270811E-36</v>
      </c>
      <c r="HW88" s="92">
        <f t="shared" si="83"/>
        <v>1.2655764942765441E-37</v>
      </c>
      <c r="HX88" s="92">
        <f t="shared" si="83"/>
        <v>9.0095258883577796E-34</v>
      </c>
      <c r="HY88" s="92">
        <f t="shared" si="83"/>
        <v>6.5990841564108588E-37</v>
      </c>
      <c r="HZ88" s="92">
        <f t="shared" si="83"/>
        <v>1.1120024501450142E-41</v>
      </c>
      <c r="IA88" s="92">
        <f t="shared" si="83"/>
        <v>2.4120407702339185E-36</v>
      </c>
      <c r="IB88" s="92">
        <f t="shared" si="83"/>
        <v>9.6789310099281947E-35</v>
      </c>
      <c r="IC88" s="92">
        <f t="shared" si="83"/>
        <v>6.0499097336261198E-39</v>
      </c>
      <c r="ID88" s="92">
        <f t="shared" si="83"/>
        <v>5.1857114673731145E-38</v>
      </c>
      <c r="IE88" s="92">
        <f t="shared" si="83"/>
        <v>3.9053265004265008E-32</v>
      </c>
      <c r="IF88" s="92">
        <f t="shared" si="83"/>
        <v>6.3557490983002782E-21</v>
      </c>
      <c r="IG88" s="92">
        <f t="shared" si="83"/>
        <v>2.0484838012518437E-19</v>
      </c>
      <c r="II88" s="92">
        <f t="shared" si="84"/>
        <v>6.47623416090045E-112</v>
      </c>
      <c r="IJ88" s="92">
        <f t="shared" si="84"/>
        <v>1.8974366620167831E-99</v>
      </c>
      <c r="IK88" s="92">
        <f t="shared" si="84"/>
        <v>2.357712645388778E-121</v>
      </c>
      <c r="IL88" s="92">
        <f t="shared" si="84"/>
        <v>4.4444807061880992E-128</v>
      </c>
      <c r="IM88" s="92">
        <f t="shared" si="84"/>
        <v>3.8271474313353136E-135</v>
      </c>
      <c r="IN88" s="92">
        <f t="shared" si="84"/>
        <v>6.9919151915776568E-123</v>
      </c>
      <c r="IO88" s="92">
        <f t="shared" si="84"/>
        <v>2.2267920934568889E-135</v>
      </c>
      <c r="IP88" s="92">
        <f t="shared" si="84"/>
        <v>2.5803647823452998E-154</v>
      </c>
      <c r="IQ88" s="92">
        <f t="shared" si="84"/>
        <v>5.269448845768187E-134</v>
      </c>
      <c r="IR88" s="92">
        <f t="shared" si="84"/>
        <v>1.1445038949917707E-127</v>
      </c>
      <c r="IS88" s="92">
        <f t="shared" si="84"/>
        <v>3.3186620109898103E-139</v>
      </c>
      <c r="IT88" s="92">
        <f t="shared" si="84"/>
        <v>8.5681791715589564E-138</v>
      </c>
      <c r="IU88" s="92">
        <f t="shared" si="84"/>
        <v>5.4473687766885423E-114</v>
      </c>
      <c r="IV88" s="92">
        <f t="shared" si="84"/>
        <v>3.9383550587662596E-87</v>
      </c>
      <c r="IW88" s="92">
        <f t="shared" si="84"/>
        <v>2.6465211217012305E-61</v>
      </c>
      <c r="IY88" s="92">
        <f t="shared" si="85"/>
        <v>0.68840264044000721</v>
      </c>
      <c r="IZ88" s="92">
        <f t="shared" si="85"/>
        <v>0.64281569319161558</v>
      </c>
      <c r="JA88" s="92">
        <f t="shared" si="85"/>
        <v>0.67389199929177612</v>
      </c>
      <c r="JB88" s="92">
        <f t="shared" si="85"/>
        <v>0.68122409104862824</v>
      </c>
      <c r="JC88" s="92">
        <f t="shared" si="85"/>
        <v>0.67948716930826536</v>
      </c>
      <c r="JD88" s="92">
        <f t="shared" si="85"/>
        <v>0.70689645189518002</v>
      </c>
      <c r="JE88" s="92">
        <f t="shared" si="85"/>
        <v>0.64712126949110049</v>
      </c>
      <c r="JF88" s="92">
        <f t="shared" si="85"/>
        <v>0.58848384516774399</v>
      </c>
      <c r="JG88" s="92">
        <f t="shared" si="85"/>
        <v>0.63523008794500069</v>
      </c>
      <c r="JH88" s="92">
        <f t="shared" si="85"/>
        <v>0.67473393733322129</v>
      </c>
      <c r="JI88" s="92">
        <f t="shared" si="85"/>
        <v>0.56388788768016396</v>
      </c>
      <c r="JJ88" s="92">
        <f t="shared" si="85"/>
        <v>0.69715060033388199</v>
      </c>
      <c r="JK88" s="92">
        <f t="shared" si="85"/>
        <v>0.69114341137729152</v>
      </c>
      <c r="JL88" s="92">
        <f t="shared" si="85"/>
        <v>0.6731955439726961</v>
      </c>
      <c r="JM88" s="92">
        <f t="shared" si="85"/>
        <v>0.53989906055185688</v>
      </c>
    </row>
    <row r="89" spans="2:273" x14ac:dyDescent="0.25">
      <c r="B89" s="2">
        <v>62</v>
      </c>
      <c r="C89" s="37">
        <v>234.583</v>
      </c>
      <c r="D89" s="37">
        <v>242.31</v>
      </c>
      <c r="E89" s="37">
        <v>237.31</v>
      </c>
      <c r="F89" s="37">
        <v>236.185</v>
      </c>
      <c r="G89" s="37">
        <v>239.61</v>
      </c>
      <c r="H89" s="37">
        <v>225.14599999999999</v>
      </c>
      <c r="I89" s="37">
        <v>233.78399999999999</v>
      </c>
      <c r="J89" s="37">
        <v>237.86699999999999</v>
      </c>
      <c r="K89" s="37">
        <v>230.62100000000001</v>
      </c>
      <c r="L89" s="37">
        <v>227.386</v>
      </c>
      <c r="M89" s="37">
        <v>230.45500000000001</v>
      </c>
      <c r="N89" s="37">
        <v>225.364</v>
      </c>
      <c r="O89" s="37">
        <v>225.233</v>
      </c>
      <c r="P89" s="37">
        <v>210.929</v>
      </c>
      <c r="Q89" s="37">
        <v>180.31</v>
      </c>
      <c r="S89" s="4">
        <f t="shared" si="87"/>
        <v>246.13632898844119</v>
      </c>
      <c r="T89" s="4">
        <f t="shared" si="87"/>
        <v>255.37726777765363</v>
      </c>
      <c r="U89" s="4">
        <f t="shared" si="87"/>
        <v>250.18811731540268</v>
      </c>
      <c r="V89" s="4">
        <f t="shared" si="87"/>
        <v>242.18127941754781</v>
      </c>
      <c r="W89" s="4">
        <f t="shared" si="87"/>
        <v>252.80069840550988</v>
      </c>
      <c r="X89" s="4">
        <f t="shared" si="87"/>
        <v>227.27080099488262</v>
      </c>
      <c r="Y89" s="4">
        <f t="shared" si="87"/>
        <v>247.90337894667164</v>
      </c>
      <c r="Z89" s="4">
        <f t="shared" si="87"/>
        <v>246.4620258571214</v>
      </c>
      <c r="AA89" s="4">
        <f t="shared" si="87"/>
        <v>241.07056303949005</v>
      </c>
      <c r="AB89" s="4">
        <f t="shared" si="87"/>
        <v>235.73563814978831</v>
      </c>
      <c r="AC89" s="4">
        <f t="shared" si="87"/>
        <v>241.74155738951421</v>
      </c>
      <c r="AD89" s="4">
        <f t="shared" si="87"/>
        <v>226.99462914788921</v>
      </c>
      <c r="AE89" s="4">
        <f t="shared" si="87"/>
        <v>229.01607663545258</v>
      </c>
      <c r="AF89" s="4">
        <f t="shared" si="87"/>
        <v>215.69519936961021</v>
      </c>
      <c r="AG89" s="4">
        <f t="shared" si="87"/>
        <v>186.31606943326582</v>
      </c>
      <c r="AI89" s="4">
        <f t="shared" si="88"/>
        <v>-11.553328988441194</v>
      </c>
      <c r="AJ89" s="4">
        <f t="shared" si="88"/>
        <v>-13.067267777653626</v>
      </c>
      <c r="AK89" s="4">
        <f t="shared" si="88"/>
        <v>-12.878117315402676</v>
      </c>
      <c r="AL89" s="4">
        <f t="shared" si="88"/>
        <v>-5.9962794175478109</v>
      </c>
      <c r="AM89" s="4">
        <f t="shared" si="88"/>
        <v>-13.190698405509863</v>
      </c>
      <c r="AN89" s="4">
        <f t="shared" si="88"/>
        <v>-2.1248009948826336</v>
      </c>
      <c r="AO89" s="4">
        <f t="shared" si="88"/>
        <v>-14.119378946671645</v>
      </c>
      <c r="AP89" s="4">
        <f t="shared" si="88"/>
        <v>-8.5950258571214135</v>
      </c>
      <c r="AQ89" s="4">
        <f t="shared" si="88"/>
        <v>-10.449563039490045</v>
      </c>
      <c r="AR89" s="4">
        <f t="shared" si="88"/>
        <v>-8.3496381497883192</v>
      </c>
      <c r="AS89" s="4">
        <f t="shared" si="88"/>
        <v>-11.286557389514201</v>
      </c>
      <c r="AT89" s="4">
        <f t="shared" si="88"/>
        <v>-1.6306291478892092</v>
      </c>
      <c r="AU89" s="4">
        <f t="shared" si="88"/>
        <v>-3.7830766354525736</v>
      </c>
      <c r="AV89" s="4">
        <f t="shared" si="88"/>
        <v>-4.7661993696102058</v>
      </c>
      <c r="AW89" s="4">
        <f t="shared" si="88"/>
        <v>-6.0060694332658215</v>
      </c>
      <c r="AY89" s="2">
        <f t="shared" si="79"/>
        <v>69.106237024280659</v>
      </c>
      <c r="AZ89" s="2">
        <f t="shared" si="79"/>
        <v>68.979668086504859</v>
      </c>
      <c r="BA89" s="2">
        <f t="shared" si="79"/>
        <v>75.546000154929303</v>
      </c>
      <c r="BB89" s="2">
        <f t="shared" si="79"/>
        <v>77.154235184952967</v>
      </c>
      <c r="BC89" s="2">
        <f t="shared" si="79"/>
        <v>76.075677829697142</v>
      </c>
      <c r="BD89" s="2">
        <f t="shared" si="79"/>
        <v>72.381942219137173</v>
      </c>
      <c r="BE89" s="2">
        <f t="shared" si="79"/>
        <v>74.85584975297202</v>
      </c>
      <c r="BF89" s="2">
        <f t="shared" si="79"/>
        <v>72.028135474985007</v>
      </c>
      <c r="BG89" s="2">
        <f t="shared" si="79"/>
        <v>71.106510459089108</v>
      </c>
      <c r="BH89" s="2">
        <f t="shared" si="79"/>
        <v>72.470067594365716</v>
      </c>
      <c r="BI89" s="2">
        <f t="shared" si="79"/>
        <v>75.12727404269053</v>
      </c>
      <c r="BJ89" s="2">
        <f t="shared" si="79"/>
        <v>74.965769707464304</v>
      </c>
      <c r="BK89" s="2">
        <f t="shared" si="79"/>
        <v>70.359681317398071</v>
      </c>
      <c r="BL89" s="2">
        <f t="shared" si="79"/>
        <v>68.83460856636674</v>
      </c>
      <c r="BM89" s="2">
        <f t="shared" si="79"/>
        <v>66.589097318164377</v>
      </c>
      <c r="BO89" s="2" t="str">
        <f t="shared" si="9"/>
        <v/>
      </c>
      <c r="BP89" s="2" t="str">
        <f t="shared" si="10"/>
        <v/>
      </c>
      <c r="BQ89" s="2" t="str">
        <f t="shared" si="11"/>
        <v/>
      </c>
      <c r="BR89" s="2" t="str">
        <f t="shared" si="12"/>
        <v/>
      </c>
      <c r="BS89" s="2" t="str">
        <f t="shared" si="13"/>
        <v/>
      </c>
      <c r="BT89" s="2" t="str">
        <f t="shared" si="14"/>
        <v/>
      </c>
      <c r="BU89" s="2" t="str">
        <f t="shared" si="15"/>
        <v/>
      </c>
      <c r="BV89" s="2" t="str">
        <f t="shared" si="16"/>
        <v/>
      </c>
      <c r="BW89" s="2" t="str">
        <f t="shared" si="17"/>
        <v/>
      </c>
      <c r="BX89" s="2" t="str">
        <f t="shared" si="18"/>
        <v/>
      </c>
      <c r="BY89" s="2" t="str">
        <f t="shared" si="19"/>
        <v/>
      </c>
      <c r="BZ89" s="2" t="str">
        <f t="shared" si="20"/>
        <v/>
      </c>
      <c r="CA89" s="2" t="str">
        <f t="shared" si="21"/>
        <v/>
      </c>
      <c r="CB89" s="2" t="str">
        <f t="shared" si="22"/>
        <v/>
      </c>
      <c r="CC89" s="2" t="str">
        <f t="shared" si="23"/>
        <v/>
      </c>
      <c r="CE89" s="2" t="str">
        <f t="shared" si="80"/>
        <v/>
      </c>
      <c r="CF89" s="2" t="str">
        <f t="shared" si="80"/>
        <v/>
      </c>
      <c r="CG89" s="2" t="str">
        <f t="shared" si="80"/>
        <v/>
      </c>
      <c r="CH89" s="2" t="str">
        <f t="shared" si="80"/>
        <v/>
      </c>
      <c r="CI89" s="2" t="str">
        <f t="shared" si="80"/>
        <v/>
      </c>
      <c r="CJ89" s="2" t="str">
        <f t="shared" si="80"/>
        <v/>
      </c>
      <c r="CK89" s="2" t="str">
        <f t="shared" si="80"/>
        <v/>
      </c>
      <c r="CL89" s="2" t="str">
        <f t="shared" si="80"/>
        <v/>
      </c>
      <c r="CM89" s="2" t="str">
        <f t="shared" si="80"/>
        <v/>
      </c>
      <c r="CN89" s="2" t="str">
        <f t="shared" si="80"/>
        <v/>
      </c>
      <c r="CO89" s="2" t="str">
        <f t="shared" si="80"/>
        <v/>
      </c>
      <c r="CP89" s="2" t="str">
        <f t="shared" si="80"/>
        <v/>
      </c>
      <c r="CQ89" s="2" t="str">
        <f t="shared" si="80"/>
        <v/>
      </c>
      <c r="CR89" s="2" t="str">
        <f t="shared" si="80"/>
        <v/>
      </c>
      <c r="CS89" s="2" t="str">
        <f t="shared" si="80"/>
        <v/>
      </c>
      <c r="CU89" s="2" t="str">
        <f t="shared" si="25"/>
        <v/>
      </c>
      <c r="CV89" s="2" t="str">
        <f t="shared" si="26"/>
        <v/>
      </c>
      <c r="CW89" s="2" t="str">
        <f t="shared" si="27"/>
        <v/>
      </c>
      <c r="CX89" s="2" t="str">
        <f t="shared" si="28"/>
        <v/>
      </c>
      <c r="CY89" s="2" t="str">
        <f t="shared" si="29"/>
        <v/>
      </c>
      <c r="CZ89" s="2" t="str">
        <f t="shared" si="30"/>
        <v/>
      </c>
      <c r="DA89" s="2" t="str">
        <f t="shared" si="31"/>
        <v/>
      </c>
      <c r="DB89" s="2" t="str">
        <f t="shared" si="32"/>
        <v/>
      </c>
      <c r="DC89" s="2" t="str">
        <f t="shared" si="33"/>
        <v/>
      </c>
      <c r="DD89" s="2" t="str">
        <f t="shared" si="34"/>
        <v/>
      </c>
      <c r="DE89" s="2" t="str">
        <f t="shared" si="35"/>
        <v/>
      </c>
      <c r="DF89" s="2" t="str">
        <f t="shared" si="36"/>
        <v/>
      </c>
      <c r="DG89" s="2" t="str">
        <f t="shared" si="37"/>
        <v/>
      </c>
      <c r="DH89" s="2" t="str">
        <f t="shared" si="38"/>
        <v/>
      </c>
      <c r="DI89" s="2" t="str">
        <f t="shared" si="39"/>
        <v/>
      </c>
      <c r="DK89" s="2">
        <f t="shared" si="89"/>
        <v>90.065455330634279</v>
      </c>
      <c r="DL89" s="2">
        <f t="shared" si="89"/>
        <v>95.409392682926821</v>
      </c>
      <c r="DM89" s="2">
        <f t="shared" si="89"/>
        <v>92.090977068308888</v>
      </c>
      <c r="DN89" s="2">
        <f t="shared" si="89"/>
        <v>95.539370731707322</v>
      </c>
      <c r="DO89" s="2">
        <f t="shared" si="89"/>
        <v>86.403418151615824</v>
      </c>
      <c r="DP89" s="2">
        <f t="shared" si="89"/>
        <v>81.675891553898907</v>
      </c>
      <c r="DQ89" s="2">
        <f t="shared" si="89"/>
        <v>83.949461522198746</v>
      </c>
      <c r="DR89" s="2">
        <f t="shared" si="89"/>
        <v>84.690331772878267</v>
      </c>
      <c r="DS89" s="2">
        <f t="shared" si="89"/>
        <v>82.203436424041058</v>
      </c>
      <c r="DT89" s="2">
        <f t="shared" si="89"/>
        <v>86.530458525781299</v>
      </c>
      <c r="DU89" s="2">
        <f t="shared" si="89"/>
        <v>84.265252356643174</v>
      </c>
      <c r="DV89" s="2">
        <f t="shared" si="89"/>
        <v>89.315540320144976</v>
      </c>
      <c r="DW89" s="2">
        <f t="shared" si="89"/>
        <v>86.915379341588661</v>
      </c>
      <c r="DX89" s="2">
        <f t="shared" si="89"/>
        <v>82.078079707209042</v>
      </c>
      <c r="DY89" s="2">
        <f t="shared" si="89"/>
        <v>72.091448407922087</v>
      </c>
      <c r="EA89" s="2">
        <f t="shared" si="93"/>
        <v>66.632795951093797</v>
      </c>
      <c r="EB89" s="2">
        <f t="shared" si="90"/>
        <v>65.024413975779453</v>
      </c>
      <c r="EC89" s="2">
        <f t="shared" si="90"/>
        <v>72.820826126691799</v>
      </c>
      <c r="ED89" s="2">
        <f t="shared" si="90"/>
        <v>74.416038832931747</v>
      </c>
      <c r="EE89" s="2">
        <f t="shared" si="90"/>
        <v>74.218215634604846</v>
      </c>
      <c r="EF89" s="2">
        <f t="shared" si="90"/>
        <v>70.85991596618301</v>
      </c>
      <c r="EG89" s="2">
        <f t="shared" si="90"/>
        <v>73.076843740046058</v>
      </c>
      <c r="EH89" s="2">
        <f t="shared" si="90"/>
        <v>69.325317172084013</v>
      </c>
      <c r="EI89" s="2">
        <f t="shared" si="90"/>
        <v>68.910694697747431</v>
      </c>
      <c r="EJ89" s="2">
        <f t="shared" si="90"/>
        <v>69.734692739580993</v>
      </c>
      <c r="EK89" s="2">
        <f t="shared" si="90"/>
        <v>73.013157430584556</v>
      </c>
      <c r="EL89" s="2">
        <f t="shared" si="90"/>
        <v>72.303139729624249</v>
      </c>
      <c r="EM89" s="2">
        <f t="shared" si="90"/>
        <v>67.522469539719424</v>
      </c>
      <c r="EN89" s="2">
        <f t="shared" si="90"/>
        <v>66.606417097289253</v>
      </c>
      <c r="EO89" s="2">
        <f t="shared" si="90"/>
        <v>65.157527868649268</v>
      </c>
      <c r="EQ89" s="2">
        <f t="shared" si="91"/>
        <v>67.073899595163965</v>
      </c>
      <c r="ER89" s="2">
        <f t="shared" si="91"/>
        <v>67.202092089187715</v>
      </c>
      <c r="ES89" s="2">
        <f t="shared" si="91"/>
        <v>72.597380739093566</v>
      </c>
      <c r="ET89" s="2">
        <f t="shared" si="91"/>
        <v>72.402329721323156</v>
      </c>
      <c r="EU89" s="2">
        <f t="shared" si="91"/>
        <v>71.868334132067147</v>
      </c>
      <c r="EV89" s="2">
        <f t="shared" si="91"/>
        <v>69.482534008340266</v>
      </c>
      <c r="EW89" s="2">
        <f t="shared" si="91"/>
        <v>71.556339287973231</v>
      </c>
      <c r="EX89" s="2">
        <f t="shared" si="91"/>
        <v>69.303396515884089</v>
      </c>
      <c r="EY89" s="2">
        <f t="shared" si="91"/>
        <v>69.355650166382659</v>
      </c>
      <c r="EZ89" s="2">
        <f t="shared" si="91"/>
        <v>69.549893696949269</v>
      </c>
      <c r="FA89" s="2">
        <f t="shared" si="91"/>
        <v>70.973514437447662</v>
      </c>
      <c r="FB89" s="2">
        <f t="shared" si="91"/>
        <v>70.680484558093411</v>
      </c>
      <c r="FC89" s="2">
        <f t="shared" si="91"/>
        <v>67.141158279834244</v>
      </c>
      <c r="FD89" s="2">
        <f t="shared" si="91"/>
        <v>65.626721888392964</v>
      </c>
      <c r="FE89" s="2">
        <f t="shared" si="91"/>
        <v>66.271366452453933</v>
      </c>
      <c r="FG89" s="2">
        <f t="shared" si="92"/>
        <v>0.89444574746767902</v>
      </c>
      <c r="FH89" s="2">
        <f t="shared" si="92"/>
        <v>0.86983489616856502</v>
      </c>
      <c r="FI89" s="2">
        <f t="shared" si="92"/>
        <v>0.85857947262360634</v>
      </c>
      <c r="FJ89" s="2">
        <f t="shared" si="92"/>
        <v>0.87036014852482091</v>
      </c>
      <c r="FK89" s="2">
        <f t="shared" si="92"/>
        <v>0.84754326557951731</v>
      </c>
      <c r="FL89" s="2">
        <f t="shared" si="92"/>
        <v>0.85926440805715676</v>
      </c>
      <c r="FM89" s="2">
        <f t="shared" si="92"/>
        <v>0.83636472366115455</v>
      </c>
      <c r="FN89" s="2">
        <f t="shared" si="92"/>
        <v>0.82409258156023679</v>
      </c>
      <c r="FO89" s="2">
        <f t="shared" si="92"/>
        <v>0.8348141820292212</v>
      </c>
      <c r="FP89" s="2">
        <f t="shared" si="92"/>
        <v>0.8371377528606172</v>
      </c>
      <c r="FQ89" s="2">
        <f t="shared" si="92"/>
        <v>0.81209425890076881</v>
      </c>
      <c r="FR89" s="2">
        <f t="shared" si="92"/>
        <v>0.8434766175776014</v>
      </c>
      <c r="FS89" s="2">
        <f t="shared" si="92"/>
        <v>0.85369645162602703</v>
      </c>
      <c r="FT89" s="2">
        <f t="shared" si="92"/>
        <v>0.85597699547796779</v>
      </c>
      <c r="FU89" s="2">
        <f t="shared" si="92"/>
        <v>0.79354984103873372</v>
      </c>
      <c r="FW89" s="2">
        <f t="shared" si="81"/>
        <v>5.4924812604095752E-5</v>
      </c>
      <c r="FX89" s="2">
        <f t="shared" si="81"/>
        <v>8.7341830939839698E-5</v>
      </c>
      <c r="FY89" s="2">
        <f t="shared" si="81"/>
        <v>9.3448107914132346E-5</v>
      </c>
      <c r="FZ89" s="2">
        <f t="shared" si="81"/>
        <v>1.1384861678137859E-4</v>
      </c>
      <c r="GA89" s="2">
        <f t="shared" si="81"/>
        <v>1.080858346174466E-4</v>
      </c>
      <c r="GB89" s="2">
        <f t="shared" si="81"/>
        <v>1.2086249672880668E-4</v>
      </c>
      <c r="GC89" s="2">
        <f t="shared" si="81"/>
        <v>9.062938490128866E-5</v>
      </c>
      <c r="GD89" s="2">
        <f t="shared" si="81"/>
        <v>7.9824890598476802E-5</v>
      </c>
      <c r="GE89" s="2">
        <f t="shared" si="81"/>
        <v>9.7416961063831589E-5</v>
      </c>
      <c r="GF89" s="2">
        <f t="shared" si="81"/>
        <v>1.1527972387321806E-4</v>
      </c>
      <c r="GG89" s="2">
        <f t="shared" si="81"/>
        <v>1.062067698525785E-4</v>
      </c>
      <c r="GH89" s="2">
        <f t="shared" si="81"/>
        <v>1.2849662498980345E-4</v>
      </c>
      <c r="GI89" s="2">
        <f t="shared" si="81"/>
        <v>1.0421835231525343E-4</v>
      </c>
      <c r="GJ89" s="2">
        <f t="shared" si="81"/>
        <v>8.5603107554769033E-5</v>
      </c>
      <c r="GK89" s="2">
        <f t="shared" si="81"/>
        <v>5.4273535083003405E-5</v>
      </c>
      <c r="GM89" s="92">
        <f t="shared" si="82"/>
        <v>0.73495661441876414</v>
      </c>
      <c r="GN89" s="92">
        <f t="shared" si="82"/>
        <v>0.69679993502785997</v>
      </c>
      <c r="GO89" s="92">
        <f t="shared" si="82"/>
        <v>0.70330363856960265</v>
      </c>
      <c r="GP89" s="92">
        <f t="shared" si="82"/>
        <v>0.6938545579548907</v>
      </c>
      <c r="GQ89" s="92">
        <f t="shared" si="82"/>
        <v>0.7182118675330077</v>
      </c>
      <c r="GR89" s="92">
        <f t="shared" si="82"/>
        <v>0.66732438833733898</v>
      </c>
      <c r="GS89" s="92">
        <f t="shared" si="82"/>
        <v>0.69395166228276517</v>
      </c>
      <c r="GT89" s="92">
        <f t="shared" si="82"/>
        <v>0.63523870379626923</v>
      </c>
      <c r="GU89" s="92">
        <f t="shared" si="82"/>
        <v>0.66901311268077024</v>
      </c>
      <c r="GV89" s="92">
        <f t="shared" si="82"/>
        <v>0.6822554877515068</v>
      </c>
      <c r="GW89" s="92">
        <f t="shared" si="82"/>
        <v>0.63746479069601858</v>
      </c>
      <c r="GX89" s="92">
        <f t="shared" si="82"/>
        <v>0.68662148080512431</v>
      </c>
      <c r="GY89" s="92">
        <f t="shared" si="82"/>
        <v>0.69972496213979951</v>
      </c>
      <c r="GZ89" s="92">
        <f t="shared" si="82"/>
        <v>0.68354458809498675</v>
      </c>
      <c r="HA89" s="92">
        <f t="shared" si="82"/>
        <v>0.6019626653941893</v>
      </c>
      <c r="HC89" s="92">
        <f t="shared" si="72"/>
        <v>1.4580687159614205E-4</v>
      </c>
      <c r="HD89" s="92">
        <f t="shared" si="72"/>
        <v>3.0802072275419422E-4</v>
      </c>
      <c r="HE89" s="92">
        <f t="shared" si="72"/>
        <v>9.8322926260375039E-5</v>
      </c>
      <c r="HF89" s="92">
        <f t="shared" si="72"/>
        <v>7.0968278354934577E-5</v>
      </c>
      <c r="HG89" s="92">
        <f t="shared" si="86"/>
        <v>5.0687577689707815E-5</v>
      </c>
      <c r="HH89" s="92">
        <f t="shared" si="86"/>
        <v>2.0368635199950418E-4</v>
      </c>
      <c r="HI89" s="92">
        <f t="shared" si="86"/>
        <v>7.1161756981009321E-5</v>
      </c>
      <c r="HJ89" s="92">
        <f t="shared" si="86"/>
        <v>2.1281545847822195E-5</v>
      </c>
      <c r="HK89" s="92">
        <f t="shared" si="86"/>
        <v>8.8323138577751218E-5</v>
      </c>
      <c r="HL89" s="92">
        <f t="shared" si="86"/>
        <v>1.5267752629281406E-4</v>
      </c>
      <c r="HM89" s="92">
        <f t="shared" si="86"/>
        <v>2.3441062635229121E-5</v>
      </c>
      <c r="HN89" s="92">
        <f t="shared" si="86"/>
        <v>6.4938327096244954E-5</v>
      </c>
      <c r="HO89" s="92">
        <f t="shared" si="86"/>
        <v>1.9819962563241724E-4</v>
      </c>
      <c r="HP89" s="92">
        <f t="shared" si="86"/>
        <v>1.3932564152573367E-4</v>
      </c>
      <c r="HQ89" s="92">
        <f t="shared" si="86"/>
        <v>1.4568566288170164E-6</v>
      </c>
      <c r="HS89" s="92">
        <f t="shared" si="83"/>
        <v>4.9917833203418459E-31</v>
      </c>
      <c r="HT89" s="92">
        <f t="shared" si="83"/>
        <v>9.6769102768509739E-28</v>
      </c>
      <c r="HU89" s="92">
        <f t="shared" si="83"/>
        <v>2.3534951504332602E-33</v>
      </c>
      <c r="HV89" s="92">
        <f t="shared" si="83"/>
        <v>5.8425979536024034E-35</v>
      </c>
      <c r="HW89" s="92">
        <f t="shared" si="83"/>
        <v>1.3683318846934226E-36</v>
      </c>
      <c r="HX89" s="92">
        <f t="shared" si="83"/>
        <v>7.8970889202357741E-33</v>
      </c>
      <c r="HY89" s="92">
        <f t="shared" si="83"/>
        <v>6.6818301397680857E-36</v>
      </c>
      <c r="HZ89" s="92">
        <f t="shared" si="83"/>
        <v>1.4966115106194535E-40</v>
      </c>
      <c r="IA89" s="92">
        <f t="shared" si="83"/>
        <v>2.4114479113092103E-35</v>
      </c>
      <c r="IB89" s="92">
        <f t="shared" si="83"/>
        <v>9.041902007345838E-34</v>
      </c>
      <c r="IC89" s="92">
        <f t="shared" si="83"/>
        <v>7.0504543908677835E-38</v>
      </c>
      <c r="ID89" s="92">
        <f t="shared" si="83"/>
        <v>6.086693518561937E-37</v>
      </c>
      <c r="IE89" s="92">
        <f t="shared" si="83"/>
        <v>2.8972546033141186E-31</v>
      </c>
      <c r="IF89" s="92">
        <f t="shared" si="83"/>
        <v>2.1826508745193209E-20</v>
      </c>
      <c r="IG89" s="92">
        <f t="shared" si="83"/>
        <v>6.0307088632998563E-19</v>
      </c>
      <c r="II89" s="92">
        <f t="shared" si="84"/>
        <v>7.037331696551063E-110</v>
      </c>
      <c r="IJ89" s="92">
        <f t="shared" si="84"/>
        <v>1.4866381899026931E-97</v>
      </c>
      <c r="IK89" s="92">
        <f t="shared" si="84"/>
        <v>5.1026422698535437E-119</v>
      </c>
      <c r="IL89" s="92">
        <f t="shared" si="84"/>
        <v>1.4698840215279641E-125</v>
      </c>
      <c r="IM89" s="92">
        <f t="shared" si="84"/>
        <v>1.6918515036407639E-132</v>
      </c>
      <c r="IN89" s="92">
        <f t="shared" si="84"/>
        <v>1.8887347763654912E-120</v>
      </c>
      <c r="IO89" s="92">
        <f t="shared" si="84"/>
        <v>8.8800149675775865E-133</v>
      </c>
      <c r="IP89" s="92">
        <f t="shared" si="84"/>
        <v>2.1964086018053595E-151</v>
      </c>
      <c r="IQ89" s="92">
        <f t="shared" si="84"/>
        <v>2.0681442787558035E-131</v>
      </c>
      <c r="IR89" s="92">
        <f t="shared" si="84"/>
        <v>3.743630037305113E-125</v>
      </c>
      <c r="IS89" s="92">
        <f t="shared" si="84"/>
        <v>1.7453455959519137E-136</v>
      </c>
      <c r="IT89" s="92">
        <f t="shared" si="84"/>
        <v>4.8111436244558255E-135</v>
      </c>
      <c r="IU89" s="92">
        <f t="shared" si="84"/>
        <v>8.9824612306392091E-112</v>
      </c>
      <c r="IV89" s="92">
        <f t="shared" si="84"/>
        <v>1.7667654775166074E-85</v>
      </c>
      <c r="IW89" s="92">
        <f t="shared" si="84"/>
        <v>3.332042366179843E-60</v>
      </c>
      <c r="IY89" s="92">
        <f t="shared" si="85"/>
        <v>0.7351024212903603</v>
      </c>
      <c r="IZ89" s="92">
        <f t="shared" si="85"/>
        <v>0.69710795575061413</v>
      </c>
      <c r="JA89" s="92">
        <f t="shared" si="85"/>
        <v>0.70340196149586298</v>
      </c>
      <c r="JB89" s="92">
        <f t="shared" si="85"/>
        <v>0.69392552623324566</v>
      </c>
      <c r="JC89" s="92">
        <f t="shared" si="85"/>
        <v>0.71826255511069736</v>
      </c>
      <c r="JD89" s="92">
        <f t="shared" si="85"/>
        <v>0.6675280746893385</v>
      </c>
      <c r="JE89" s="92">
        <f t="shared" si="85"/>
        <v>0.69402282403974613</v>
      </c>
      <c r="JF89" s="92">
        <f t="shared" si="85"/>
        <v>0.63525998534211703</v>
      </c>
      <c r="JG89" s="92">
        <f t="shared" si="85"/>
        <v>0.669101435819348</v>
      </c>
      <c r="JH89" s="92">
        <f t="shared" si="85"/>
        <v>0.68240816527779957</v>
      </c>
      <c r="JI89" s="92">
        <f t="shared" si="85"/>
        <v>0.63748823175865377</v>
      </c>
      <c r="JJ89" s="92">
        <f t="shared" si="85"/>
        <v>0.6866864191322205</v>
      </c>
      <c r="JK89" s="92">
        <f t="shared" si="85"/>
        <v>0.6999231617654319</v>
      </c>
      <c r="JL89" s="92">
        <f t="shared" si="85"/>
        <v>0.68368391373651249</v>
      </c>
      <c r="JM89" s="92">
        <f t="shared" si="85"/>
        <v>0.60196412225081808</v>
      </c>
    </row>
    <row r="90" spans="2:273" x14ac:dyDescent="0.25">
      <c r="B90" s="2">
        <v>63</v>
      </c>
      <c r="C90" s="37">
        <v>221.5</v>
      </c>
      <c r="D90" s="37">
        <v>236.857</v>
      </c>
      <c r="E90" s="37">
        <v>227.095</v>
      </c>
      <c r="F90" s="37">
        <v>223.59299999999999</v>
      </c>
      <c r="G90" s="37">
        <v>223.512</v>
      </c>
      <c r="H90" s="37">
        <v>191.512</v>
      </c>
      <c r="I90" s="37">
        <v>214.054</v>
      </c>
      <c r="J90" s="37">
        <v>227.2</v>
      </c>
      <c r="K90" s="37">
        <v>214.03399999999999</v>
      </c>
      <c r="L90" s="37">
        <v>204.90899999999999</v>
      </c>
      <c r="M90" s="37">
        <v>222.977</v>
      </c>
      <c r="N90" s="37">
        <v>199.45500000000001</v>
      </c>
      <c r="O90" s="37">
        <v>206.34899999999999</v>
      </c>
      <c r="P90" s="37">
        <v>195.143</v>
      </c>
      <c r="Q90" s="37">
        <v>176.762</v>
      </c>
      <c r="S90" s="4">
        <f t="shared" si="87"/>
        <v>235.26500567608454</v>
      </c>
      <c r="T90" s="4">
        <f t="shared" si="87"/>
        <v>246.81025856161173</v>
      </c>
      <c r="U90" s="4">
        <f t="shared" si="87"/>
        <v>228.54093863551307</v>
      </c>
      <c r="V90" s="4">
        <f t="shared" si="87"/>
        <v>218.86062888821215</v>
      </c>
      <c r="W90" s="4">
        <f t="shared" si="87"/>
        <v>229.63848599427504</v>
      </c>
      <c r="X90" s="4">
        <f t="shared" si="87"/>
        <v>186.61642206959752</v>
      </c>
      <c r="Y90" s="4">
        <f t="shared" si="87"/>
        <v>229.91306175697699</v>
      </c>
      <c r="Z90" s="4">
        <f t="shared" si="87"/>
        <v>233.32118981641855</v>
      </c>
      <c r="AA90" s="4">
        <f t="shared" si="87"/>
        <v>221.30478963655628</v>
      </c>
      <c r="AB90" s="4">
        <f t="shared" si="87"/>
        <v>205.09691613151449</v>
      </c>
      <c r="AC90" s="4">
        <f t="shared" si="87"/>
        <v>237.98272632187985</v>
      </c>
      <c r="AD90" s="4">
        <f t="shared" si="87"/>
        <v>192.07369838843317</v>
      </c>
      <c r="AE90" s="4">
        <f t="shared" si="87"/>
        <v>200.80511941741736</v>
      </c>
      <c r="AF90" s="4">
        <f t="shared" si="87"/>
        <v>192.76456591099367</v>
      </c>
      <c r="AG90" s="4">
        <f t="shared" si="87"/>
        <v>180.23643816680811</v>
      </c>
      <c r="AI90" s="4">
        <f t="shared" si="88"/>
        <v>-13.765005676084542</v>
      </c>
      <c r="AJ90" s="4">
        <f t="shared" si="88"/>
        <v>-9.9532585616117331</v>
      </c>
      <c r="AK90" s="4">
        <f t="shared" si="88"/>
        <v>-1.4459386355130732</v>
      </c>
      <c r="AL90" s="4">
        <f t="shared" si="88"/>
        <v>4.7323711117878418</v>
      </c>
      <c r="AM90" s="4">
        <f t="shared" si="88"/>
        <v>-6.1264859942750434</v>
      </c>
      <c r="AN90" s="4">
        <f t="shared" si="88"/>
        <v>4.8955779304024816</v>
      </c>
      <c r="AO90" s="4">
        <f t="shared" si="88"/>
        <v>-15.859061756976985</v>
      </c>
      <c r="AP90" s="4">
        <f t="shared" si="88"/>
        <v>-6.1211898164185641</v>
      </c>
      <c r="AQ90" s="4">
        <f t="shared" si="88"/>
        <v>-7.2707896365562874</v>
      </c>
      <c r="AR90" s="4">
        <f t="shared" si="88"/>
        <v>-0.18791613151449837</v>
      </c>
      <c r="AS90" s="4">
        <f t="shared" si="88"/>
        <v>-15.005726321879848</v>
      </c>
      <c r="AT90" s="4">
        <f t="shared" si="88"/>
        <v>7.3813016115668404</v>
      </c>
      <c r="AU90" s="4">
        <f t="shared" si="88"/>
        <v>5.5438805825826307</v>
      </c>
      <c r="AV90" s="4">
        <f t="shared" si="88"/>
        <v>2.3784340890063334</v>
      </c>
      <c r="AW90" s="4">
        <f t="shared" si="88"/>
        <v>-3.4744381668081132</v>
      </c>
      <c r="AY90" s="2">
        <f t="shared" si="79"/>
        <v>68.902575254731246</v>
      </c>
      <c r="AZ90" s="2">
        <f t="shared" si="79"/>
        <v>68.698784947367699</v>
      </c>
      <c r="BA90" s="2">
        <f t="shared" si="79"/>
        <v>75.2708574849662</v>
      </c>
      <c r="BB90" s="2">
        <f t="shared" si="79"/>
        <v>76.860906328329591</v>
      </c>
      <c r="BC90" s="2">
        <f t="shared" si="79"/>
        <v>75.83001346632696</v>
      </c>
      <c r="BD90" s="2">
        <f t="shared" si="79"/>
        <v>72.182464446911339</v>
      </c>
      <c r="BE90" s="2">
        <f t="shared" si="79"/>
        <v>74.636135663191752</v>
      </c>
      <c r="BF90" s="2">
        <f t="shared" si="79"/>
        <v>71.789816055295447</v>
      </c>
      <c r="BG90" s="2">
        <f t="shared" si="79"/>
        <v>70.897034876057077</v>
      </c>
      <c r="BH90" s="2">
        <f t="shared" si="79"/>
        <v>72.213537174949792</v>
      </c>
      <c r="BI90" s="2">
        <f t="shared" si="79"/>
        <v>74.880523809164188</v>
      </c>
      <c r="BJ90" s="2">
        <f t="shared" si="79"/>
        <v>74.668012770282076</v>
      </c>
      <c r="BK90" s="2">
        <f t="shared" si="79"/>
        <v>70.092577043880382</v>
      </c>
      <c r="BL90" s="2">
        <f t="shared" si="79"/>
        <v>68.605881299933813</v>
      </c>
      <c r="BM90" s="2">
        <f t="shared" si="79"/>
        <v>66.456976480892635</v>
      </c>
      <c r="BO90" s="2" t="str">
        <f t="shared" si="9"/>
        <v/>
      </c>
      <c r="BP90" s="2" t="str">
        <f t="shared" si="10"/>
        <v/>
      </c>
      <c r="BQ90" s="2" t="str">
        <f t="shared" si="11"/>
        <v/>
      </c>
      <c r="BR90" s="2" t="str">
        <f t="shared" si="12"/>
        <v/>
      </c>
      <c r="BS90" s="2" t="str">
        <f t="shared" si="13"/>
        <v/>
      </c>
      <c r="BT90" s="2" t="str">
        <f t="shared" si="14"/>
        <v/>
      </c>
      <c r="BU90" s="2" t="str">
        <f t="shared" si="15"/>
        <v/>
      </c>
      <c r="BV90" s="2" t="str">
        <f t="shared" si="16"/>
        <v/>
      </c>
      <c r="BW90" s="2" t="str">
        <f t="shared" si="17"/>
        <v/>
      </c>
      <c r="BX90" s="2" t="str">
        <f t="shared" si="18"/>
        <v/>
      </c>
      <c r="BY90" s="2" t="str">
        <f t="shared" si="19"/>
        <v/>
      </c>
      <c r="BZ90" s="2" t="str">
        <f t="shared" si="20"/>
        <v/>
      </c>
      <c r="CA90" s="2" t="str">
        <f t="shared" si="21"/>
        <v/>
      </c>
      <c r="CB90" s="2" t="str">
        <f t="shared" si="22"/>
        <v/>
      </c>
      <c r="CC90" s="2" t="str">
        <f t="shared" si="23"/>
        <v/>
      </c>
      <c r="CE90" s="2" t="str">
        <f t="shared" si="80"/>
        <v/>
      </c>
      <c r="CF90" s="2" t="str">
        <f t="shared" si="80"/>
        <v/>
      </c>
      <c r="CG90" s="2" t="str">
        <f t="shared" si="80"/>
        <v/>
      </c>
      <c r="CH90" s="2" t="str">
        <f t="shared" si="80"/>
        <v/>
      </c>
      <c r="CI90" s="2" t="str">
        <f t="shared" si="80"/>
        <v/>
      </c>
      <c r="CJ90" s="2" t="str">
        <f t="shared" si="80"/>
        <v/>
      </c>
      <c r="CK90" s="2" t="str">
        <f t="shared" si="80"/>
        <v/>
      </c>
      <c r="CL90" s="2" t="str">
        <f t="shared" si="80"/>
        <v/>
      </c>
      <c r="CM90" s="2" t="str">
        <f t="shared" si="80"/>
        <v/>
      </c>
      <c r="CN90" s="2" t="str">
        <f t="shared" si="80"/>
        <v/>
      </c>
      <c r="CO90" s="2" t="str">
        <f t="shared" si="80"/>
        <v/>
      </c>
      <c r="CP90" s="2" t="str">
        <f t="shared" si="80"/>
        <v/>
      </c>
      <c r="CQ90" s="2" t="str">
        <f t="shared" si="80"/>
        <v/>
      </c>
      <c r="CR90" s="2" t="str">
        <f t="shared" si="80"/>
        <v/>
      </c>
      <c r="CS90" s="2" t="str">
        <f t="shared" si="80"/>
        <v/>
      </c>
      <c r="CU90" s="2" t="str">
        <f t="shared" si="25"/>
        <v/>
      </c>
      <c r="CV90" s="2" t="str">
        <f t="shared" si="26"/>
        <v/>
      </c>
      <c r="CW90" s="2" t="str">
        <f t="shared" si="27"/>
        <v/>
      </c>
      <c r="CX90" s="2" t="str">
        <f t="shared" si="28"/>
        <v/>
      </c>
      <c r="CY90" s="2" t="str">
        <f t="shared" si="29"/>
        <v/>
      </c>
      <c r="CZ90" s="2" t="str">
        <f t="shared" si="30"/>
        <v/>
      </c>
      <c r="DA90" s="2" t="str">
        <f t="shared" si="31"/>
        <v/>
      </c>
      <c r="DB90" s="2" t="str">
        <f t="shared" si="32"/>
        <v/>
      </c>
      <c r="DC90" s="2" t="str">
        <f t="shared" si="33"/>
        <v/>
      </c>
      <c r="DD90" s="2" t="str">
        <f t="shared" si="34"/>
        <v/>
      </c>
      <c r="DE90" s="2" t="str">
        <f t="shared" si="35"/>
        <v/>
      </c>
      <c r="DF90" s="2" t="str">
        <f t="shared" si="36"/>
        <v/>
      </c>
      <c r="DG90" s="2" t="str">
        <f t="shared" si="37"/>
        <v/>
      </c>
      <c r="DH90" s="2" t="str">
        <f t="shared" si="38"/>
        <v/>
      </c>
      <c r="DI90" s="2" t="str">
        <f t="shared" si="39"/>
        <v/>
      </c>
      <c r="DK90" s="2">
        <f t="shared" si="89"/>
        <v>90.336656140350883</v>
      </c>
      <c r="DL90" s="2">
        <f t="shared" si="89"/>
        <v>95.808209233449475</v>
      </c>
      <c r="DM90" s="2">
        <f t="shared" si="89"/>
        <v>92.434439510574506</v>
      </c>
      <c r="DN90" s="2">
        <f t="shared" si="89"/>
        <v>95.950178048780487</v>
      </c>
      <c r="DO90" s="2">
        <f t="shared" si="89"/>
        <v>86.728006342494723</v>
      </c>
      <c r="DP90" s="2">
        <f t="shared" si="89"/>
        <v>81.859762147854028</v>
      </c>
      <c r="DQ90" s="2">
        <f t="shared" si="89"/>
        <v>84.173619943622285</v>
      </c>
      <c r="DR90" s="2">
        <f t="shared" si="89"/>
        <v>84.934192993053443</v>
      </c>
      <c r="DS90" s="2">
        <f t="shared" si="89"/>
        <v>82.409444427665349</v>
      </c>
      <c r="DT90" s="2">
        <f t="shared" si="89"/>
        <v>86.806438187072928</v>
      </c>
      <c r="DU90" s="2">
        <f t="shared" si="89"/>
        <v>84.523768927423504</v>
      </c>
      <c r="DV90" s="2">
        <f t="shared" si="89"/>
        <v>89.64027650256719</v>
      </c>
      <c r="DW90" s="2">
        <f t="shared" si="89"/>
        <v>87.215945031712494</v>
      </c>
      <c r="DX90" s="2">
        <f t="shared" si="89"/>
        <v>82.353326607784368</v>
      </c>
      <c r="DY90" s="2">
        <f t="shared" si="89"/>
        <v>72.233271473903059</v>
      </c>
      <c r="EA90" s="2">
        <f t="shared" si="93"/>
        <v>66.59565792274725</v>
      </c>
      <c r="EB90" s="2">
        <f t="shared" si="90"/>
        <v>64.998754460190696</v>
      </c>
      <c r="EC90" s="2">
        <f t="shared" si="90"/>
        <v>72.692545115905943</v>
      </c>
      <c r="ED90" s="2">
        <f t="shared" si="90"/>
        <v>74.268028605128848</v>
      </c>
      <c r="EE90" s="2">
        <f t="shared" si="90"/>
        <v>74.042479793190537</v>
      </c>
      <c r="EF90" s="2">
        <f t="shared" si="90"/>
        <v>70.737126199098881</v>
      </c>
      <c r="EG90" s="2">
        <f t="shared" si="90"/>
        <v>72.934484351252735</v>
      </c>
      <c r="EH90" s="2">
        <f t="shared" si="90"/>
        <v>69.230948705975948</v>
      </c>
      <c r="EI90" s="2">
        <f t="shared" si="90"/>
        <v>68.819440985264791</v>
      </c>
      <c r="EJ90" s="2">
        <f t="shared" si="90"/>
        <v>69.624366995697287</v>
      </c>
      <c r="EK90" s="2">
        <f t="shared" si="90"/>
        <v>72.845840977884748</v>
      </c>
      <c r="EL90" s="2">
        <f t="shared" si="90"/>
        <v>72.1343497631551</v>
      </c>
      <c r="EM90" s="2">
        <f t="shared" si="90"/>
        <v>67.416290892536296</v>
      </c>
      <c r="EN90" s="2">
        <f t="shared" si="90"/>
        <v>66.496425775644894</v>
      </c>
      <c r="EO90" s="2">
        <f t="shared" si="90"/>
        <v>65.086360736435324</v>
      </c>
      <c r="EQ90" s="2">
        <f t="shared" si="91"/>
        <v>67.028500061738711</v>
      </c>
      <c r="ER90" s="2">
        <f t="shared" si="91"/>
        <v>67.132984058377232</v>
      </c>
      <c r="ES90" s="2">
        <f t="shared" si="91"/>
        <v>72.473452574389896</v>
      </c>
      <c r="ET90" s="2">
        <f t="shared" si="91"/>
        <v>72.295178312285728</v>
      </c>
      <c r="EU90" s="2">
        <f t="shared" si="91"/>
        <v>71.74423923764121</v>
      </c>
      <c r="EV90" s="2">
        <f t="shared" si="91"/>
        <v>69.388341948718647</v>
      </c>
      <c r="EW90" s="2">
        <f t="shared" si="91"/>
        <v>71.445819160654608</v>
      </c>
      <c r="EX90" s="2">
        <f t="shared" si="91"/>
        <v>69.209403209113717</v>
      </c>
      <c r="EY90" s="2">
        <f t="shared" si="91"/>
        <v>69.255308070196591</v>
      </c>
      <c r="EZ90" s="2">
        <f t="shared" si="91"/>
        <v>69.442702815107097</v>
      </c>
      <c r="FA90" s="2">
        <f t="shared" si="91"/>
        <v>70.84930346866129</v>
      </c>
      <c r="FB90" s="2">
        <f t="shared" si="91"/>
        <v>70.547920584074674</v>
      </c>
      <c r="FC90" s="2">
        <f t="shared" si="91"/>
        <v>67.041959520289794</v>
      </c>
      <c r="FD90" s="2">
        <f t="shared" si="91"/>
        <v>65.536261294124401</v>
      </c>
      <c r="FE90" s="2">
        <f t="shared" si="91"/>
        <v>66.172445566417849</v>
      </c>
      <c r="FG90" s="2">
        <f t="shared" si="92"/>
        <v>0.90283090695877066</v>
      </c>
      <c r="FH90" s="2">
        <f t="shared" si="92"/>
        <v>0.87991263966383149</v>
      </c>
      <c r="FI90" s="2">
        <f t="shared" si="92"/>
        <v>0.86939780112432752</v>
      </c>
      <c r="FJ90" s="2">
        <f t="shared" si="92"/>
        <v>0.88040281692918865</v>
      </c>
      <c r="FK90" s="2">
        <f t="shared" si="92"/>
        <v>0.8590672577539884</v>
      </c>
      <c r="FL90" s="2">
        <f t="shared" si="92"/>
        <v>0.8700382717327162</v>
      </c>
      <c r="FM90" s="2">
        <f t="shared" si="92"/>
        <v>0.84858272862710404</v>
      </c>
      <c r="FN90" s="2">
        <f t="shared" si="92"/>
        <v>0.837048371131352</v>
      </c>
      <c r="FO90" s="2">
        <f t="shared" si="92"/>
        <v>0.8471267985587706</v>
      </c>
      <c r="FP90" s="2">
        <f t="shared" si="92"/>
        <v>0.84930843826565827</v>
      </c>
      <c r="FQ90" s="2">
        <f t="shared" si="92"/>
        <v>0.82574688409740793</v>
      </c>
      <c r="FR90" s="2">
        <f t="shared" si="92"/>
        <v>0.85525550517678928</v>
      </c>
      <c r="FS90" s="2">
        <f t="shared" si="92"/>
        <v>0.86482951125676855</v>
      </c>
      <c r="FT90" s="2">
        <f t="shared" si="92"/>
        <v>0.86696355935008607</v>
      </c>
      <c r="FU90" s="2">
        <f t="shared" si="92"/>
        <v>0.80823167344510738</v>
      </c>
      <c r="FW90" s="2">
        <f t="shared" si="81"/>
        <v>6.0223540320280226E-5</v>
      </c>
      <c r="FX90" s="2">
        <f t="shared" si="81"/>
        <v>9.5767606243143055E-5</v>
      </c>
      <c r="FY90" s="2">
        <f t="shared" si="81"/>
        <v>1.0246288902351245E-4</v>
      </c>
      <c r="FZ90" s="2">
        <f t="shared" si="81"/>
        <v>1.2483115482777495E-4</v>
      </c>
      <c r="GA90" s="2">
        <f t="shared" si="81"/>
        <v>1.1851252513008474E-4</v>
      </c>
      <c r="GB90" s="2">
        <f t="shared" si="81"/>
        <v>1.3252154711438559E-4</v>
      </c>
      <c r="GC90" s="2">
        <f t="shared" si="81"/>
        <v>9.9372275586845428E-5</v>
      </c>
      <c r="GD90" s="2">
        <f t="shared" si="81"/>
        <v>8.7525577984632526E-5</v>
      </c>
      <c r="GE90" s="2">
        <f t="shared" si="81"/>
        <v>1.068145698322508E-4</v>
      </c>
      <c r="GF90" s="2">
        <f t="shared" si="81"/>
        <v>1.264002978628296E-4</v>
      </c>
      <c r="GG90" s="2">
        <f t="shared" si="81"/>
        <v>1.1645221418251644E-4</v>
      </c>
      <c r="GH90" s="2">
        <f t="shared" si="81"/>
        <v>1.4089200092389962E-4</v>
      </c>
      <c r="GI90" s="2">
        <f t="shared" si="81"/>
        <v>1.1427200196967438E-4</v>
      </c>
      <c r="GJ90" s="2">
        <f t="shared" si="81"/>
        <v>9.3861165772173225E-5</v>
      </c>
      <c r="GK90" s="2">
        <f t="shared" si="81"/>
        <v>5.9509436242055841E-5</v>
      </c>
      <c r="GM90" s="92">
        <f t="shared" si="82"/>
        <v>0.73880370417024543</v>
      </c>
      <c r="GN90" s="92">
        <f t="shared" si="82"/>
        <v>0.71560115028872529</v>
      </c>
      <c r="GO90" s="92">
        <f t="shared" si="82"/>
        <v>0.67002649039609019</v>
      </c>
      <c r="GP90" s="92">
        <f t="shared" si="82"/>
        <v>0.64648201651744108</v>
      </c>
      <c r="GQ90" s="92">
        <f t="shared" si="82"/>
        <v>0.68170289151140417</v>
      </c>
      <c r="GR90" s="92">
        <f t="shared" si="82"/>
        <v>0.53969106751915319</v>
      </c>
      <c r="GS90" s="92">
        <f t="shared" si="82"/>
        <v>0.67992664927998436</v>
      </c>
      <c r="GT90" s="92">
        <f t="shared" si="82"/>
        <v>0.64235536893442247</v>
      </c>
      <c r="GU90" s="92">
        <f t="shared" si="82"/>
        <v>0.64714878847674118</v>
      </c>
      <c r="GV90" s="92">
        <f t="shared" si="82"/>
        <v>0.61002936792611051</v>
      </c>
      <c r="GW90" s="92">
        <f t="shared" si="82"/>
        <v>0.68111879353512439</v>
      </c>
      <c r="GX90" s="92">
        <f t="shared" si="82"/>
        <v>0.58296086380319867</v>
      </c>
      <c r="GY90" s="92">
        <f t="shared" si="82"/>
        <v>0.62899003922731955</v>
      </c>
      <c r="GZ90" s="92">
        <f t="shared" si="82"/>
        <v>0.62929821552131715</v>
      </c>
      <c r="HA90" s="92">
        <f t="shared" si="82"/>
        <v>0.62923922872770977</v>
      </c>
      <c r="HC90" s="92">
        <f t="shared" si="72"/>
        <v>2.469044472586232E-4</v>
      </c>
      <c r="HD90" s="92">
        <f t="shared" si="72"/>
        <v>5.0628236476393069E-4</v>
      </c>
      <c r="HE90" s="92">
        <f t="shared" si="72"/>
        <v>1.7780944505190699E-4</v>
      </c>
      <c r="HF90" s="92">
        <f t="shared" si="72"/>
        <v>1.3363946589006729E-4</v>
      </c>
      <c r="HG90" s="92">
        <f t="shared" si="86"/>
        <v>9.790735552107323E-5</v>
      </c>
      <c r="HH90" s="92">
        <f t="shared" si="86"/>
        <v>3.6629781577958448E-4</v>
      </c>
      <c r="HI90" s="92">
        <f t="shared" si="86"/>
        <v>1.3429000138446737E-4</v>
      </c>
      <c r="HJ90" s="92">
        <f t="shared" si="86"/>
        <v>4.337647585277915E-5</v>
      </c>
      <c r="HK90" s="92">
        <f t="shared" si="86"/>
        <v>1.6567665964506309E-4</v>
      </c>
      <c r="HL90" s="92">
        <f t="shared" si="86"/>
        <v>2.7976315764795457E-4</v>
      </c>
      <c r="HM90" s="92">
        <f t="shared" si="86"/>
        <v>4.6907440205919646E-5</v>
      </c>
      <c r="HN90" s="92">
        <f t="shared" si="86"/>
        <v>1.2668395263076661E-4</v>
      </c>
      <c r="HO90" s="92">
        <f t="shared" si="86"/>
        <v>3.4605118804058429E-4</v>
      </c>
      <c r="HP90" s="92">
        <f t="shared" si="86"/>
        <v>2.4605522830605035E-4</v>
      </c>
      <c r="HQ90" s="92">
        <f t="shared" si="86"/>
        <v>3.4082289980445029E-6</v>
      </c>
      <c r="HS90" s="92">
        <f t="shared" si="83"/>
        <v>3.0934632507607793E-30</v>
      </c>
      <c r="HT90" s="92">
        <f t="shared" si="83"/>
        <v>5.2925274326190806E-27</v>
      </c>
      <c r="HU90" s="92">
        <f t="shared" si="83"/>
        <v>1.8927832518667728E-32</v>
      </c>
      <c r="HV90" s="92">
        <f t="shared" si="83"/>
        <v>5.5016686950547737E-34</v>
      </c>
      <c r="HW90" s="92">
        <f t="shared" si="83"/>
        <v>1.429464580350298E-35</v>
      </c>
      <c r="HX90" s="92">
        <f t="shared" si="83"/>
        <v>6.7044107463607843E-32</v>
      </c>
      <c r="HY90" s="92">
        <f t="shared" si="83"/>
        <v>6.5451017927357275E-35</v>
      </c>
      <c r="HZ90" s="92">
        <f t="shared" si="83"/>
        <v>1.9413410478802153E-39</v>
      </c>
      <c r="IA90" s="92">
        <f t="shared" si="83"/>
        <v>2.3318929935114861E-34</v>
      </c>
      <c r="IB90" s="92">
        <f t="shared" si="83"/>
        <v>8.1736748107063579E-33</v>
      </c>
      <c r="IC90" s="92">
        <f t="shared" si="83"/>
        <v>7.9316602103186452E-37</v>
      </c>
      <c r="ID90" s="92">
        <f t="shared" si="83"/>
        <v>6.8888740557406995E-36</v>
      </c>
      <c r="IE90" s="92">
        <f t="shared" si="83"/>
        <v>2.0887036620364414E-30</v>
      </c>
      <c r="IF90" s="92">
        <f t="shared" si="83"/>
        <v>7.3695129645490889E-20</v>
      </c>
      <c r="IG90" s="92">
        <f t="shared" si="83"/>
        <v>1.7506868117391343E-18</v>
      </c>
      <c r="II90" s="92">
        <f t="shared" si="84"/>
        <v>7.3205076404363058E-108</v>
      </c>
      <c r="IJ90" s="92">
        <f t="shared" si="84"/>
        <v>1.1162250028002627E-95</v>
      </c>
      <c r="IK90" s="92">
        <f t="shared" si="84"/>
        <v>1.0474075749709182E-116</v>
      </c>
      <c r="IL90" s="92">
        <f t="shared" si="84"/>
        <v>4.585720244797409E-123</v>
      </c>
      <c r="IM90" s="92">
        <f t="shared" si="84"/>
        <v>7.0370406230296591E-130</v>
      </c>
      <c r="IN90" s="92">
        <f t="shared" si="84"/>
        <v>4.8209708698275836E-118</v>
      </c>
      <c r="IO90" s="92">
        <f t="shared" si="84"/>
        <v>3.339071879833476E-130</v>
      </c>
      <c r="IP90" s="92">
        <f t="shared" si="84"/>
        <v>1.7513184757637807E-148</v>
      </c>
      <c r="IQ90" s="92">
        <f t="shared" si="84"/>
        <v>7.6514761328066878E-129</v>
      </c>
      <c r="IR90" s="92">
        <f t="shared" si="84"/>
        <v>1.1551669974380182E-122</v>
      </c>
      <c r="IS90" s="92">
        <f t="shared" si="84"/>
        <v>8.6225444861502528E-134</v>
      </c>
      <c r="IT90" s="92">
        <f t="shared" si="84"/>
        <v>2.5326779292364964E-132</v>
      </c>
      <c r="IU90" s="92">
        <f t="shared" si="84"/>
        <v>1.4077628772562116E-109</v>
      </c>
      <c r="IV90" s="92">
        <f t="shared" si="84"/>
        <v>7.637663936199659E-84</v>
      </c>
      <c r="IW90" s="92">
        <f t="shared" si="84"/>
        <v>4.0978194299241636E-59</v>
      </c>
      <c r="IY90" s="92">
        <f t="shared" si="85"/>
        <v>0.73905060861750405</v>
      </c>
      <c r="IZ90" s="92">
        <f t="shared" si="85"/>
        <v>0.7161074326534892</v>
      </c>
      <c r="JA90" s="92">
        <f t="shared" si="85"/>
        <v>0.67020429984114205</v>
      </c>
      <c r="JB90" s="92">
        <f t="shared" si="85"/>
        <v>0.64661565598333115</v>
      </c>
      <c r="JC90" s="92">
        <f t="shared" si="85"/>
        <v>0.68180079886692524</v>
      </c>
      <c r="JD90" s="92">
        <f t="shared" si="85"/>
        <v>0.54005736533493276</v>
      </c>
      <c r="JE90" s="92">
        <f t="shared" si="85"/>
        <v>0.68006093928136879</v>
      </c>
      <c r="JF90" s="92">
        <f t="shared" si="85"/>
        <v>0.6423987454102752</v>
      </c>
      <c r="JG90" s="92">
        <f t="shared" si="85"/>
        <v>0.64731446513638624</v>
      </c>
      <c r="JH90" s="92">
        <f t="shared" si="85"/>
        <v>0.6103091310837585</v>
      </c>
      <c r="JI90" s="92">
        <f t="shared" si="85"/>
        <v>0.68116570097533036</v>
      </c>
      <c r="JJ90" s="92">
        <f t="shared" si="85"/>
        <v>0.58308754775582938</v>
      </c>
      <c r="JK90" s="92">
        <f t="shared" si="85"/>
        <v>0.62933609041536009</v>
      </c>
      <c r="JL90" s="92">
        <f t="shared" si="85"/>
        <v>0.62954427074962316</v>
      </c>
      <c r="JM90" s="92">
        <f t="shared" si="85"/>
        <v>0.62924263695670779</v>
      </c>
    </row>
    <row r="91" spans="2:273" x14ac:dyDescent="0.25">
      <c r="B91" s="2">
        <v>64</v>
      </c>
      <c r="C91" s="37">
        <v>206.667</v>
      </c>
      <c r="D91" s="37">
        <v>224.286</v>
      </c>
      <c r="E91" s="37">
        <v>204.452</v>
      </c>
      <c r="F91" s="37">
        <v>198.48099999999999</v>
      </c>
      <c r="G91" s="37">
        <v>189.34100000000001</v>
      </c>
      <c r="H91" s="37">
        <v>144.976</v>
      </c>
      <c r="I91" s="37">
        <v>189.054</v>
      </c>
      <c r="J91" s="37">
        <v>203.8</v>
      </c>
      <c r="K91" s="37">
        <v>184.655</v>
      </c>
      <c r="L91" s="37">
        <v>165.75</v>
      </c>
      <c r="M91" s="37">
        <v>207.54499999999999</v>
      </c>
      <c r="N91" s="37">
        <v>154.56800000000001</v>
      </c>
      <c r="O91" s="37">
        <v>169.37200000000001</v>
      </c>
      <c r="P91" s="37">
        <v>165.286</v>
      </c>
      <c r="Q91" s="37">
        <v>165.929</v>
      </c>
      <c r="S91" s="4">
        <f t="shared" si="87"/>
        <v>209.15509062304116</v>
      </c>
      <c r="T91" s="4">
        <f t="shared" si="87"/>
        <v>223.54392201198516</v>
      </c>
      <c r="U91" s="4">
        <f t="shared" si="87"/>
        <v>192.37737926741067</v>
      </c>
      <c r="V91" s="4">
        <f t="shared" si="87"/>
        <v>184.46118112712031</v>
      </c>
      <c r="W91" s="4">
        <f t="shared" si="87"/>
        <v>188.12134096366029</v>
      </c>
      <c r="X91" s="4">
        <f t="shared" si="87"/>
        <v>141.01317964259346</v>
      </c>
      <c r="Y91" s="4">
        <f t="shared" si="87"/>
        <v>195.21878011321536</v>
      </c>
      <c r="Z91" s="4">
        <f t="shared" si="87"/>
        <v>207.90915667803037</v>
      </c>
      <c r="AA91" s="4">
        <f t="shared" si="87"/>
        <v>188.59824455448572</v>
      </c>
      <c r="AB91" s="4">
        <f t="shared" si="87"/>
        <v>163.1084989492314</v>
      </c>
      <c r="AC91" s="4">
        <f t="shared" si="87"/>
        <v>219.11534410795289</v>
      </c>
      <c r="AD91" s="4">
        <f t="shared" si="87"/>
        <v>148.16623142001396</v>
      </c>
      <c r="AE91" s="4">
        <f t="shared" si="87"/>
        <v>160.74340954155178</v>
      </c>
      <c r="AF91" s="4">
        <f t="shared" si="87"/>
        <v>160.09065291916298</v>
      </c>
      <c r="AG91" s="4">
        <f t="shared" si="87"/>
        <v>164.7752771603428</v>
      </c>
      <c r="AI91" s="4">
        <f t="shared" si="88"/>
        <v>-2.4880906230411597</v>
      </c>
      <c r="AJ91" s="4">
        <f t="shared" si="88"/>
        <v>0.74207798801484159</v>
      </c>
      <c r="AK91" s="4">
        <f t="shared" si="88"/>
        <v>12.074620732589324</v>
      </c>
      <c r="AL91" s="4">
        <f t="shared" si="88"/>
        <v>14.019818872879682</v>
      </c>
      <c r="AM91" s="4">
        <f t="shared" si="88"/>
        <v>1.2196590363397206</v>
      </c>
      <c r="AN91" s="4">
        <f t="shared" si="88"/>
        <v>3.9628203574065424</v>
      </c>
      <c r="AO91" s="4">
        <f t="shared" si="88"/>
        <v>-6.1647801132153575</v>
      </c>
      <c r="AP91" s="4">
        <f t="shared" si="88"/>
        <v>-4.1091566780303594</v>
      </c>
      <c r="AQ91" s="4">
        <f t="shared" si="88"/>
        <v>-3.943244554485716</v>
      </c>
      <c r="AR91" s="4">
        <f t="shared" si="88"/>
        <v>2.6415010507685963</v>
      </c>
      <c r="AS91" s="4">
        <f t="shared" si="88"/>
        <v>-11.570344107952906</v>
      </c>
      <c r="AT91" s="4">
        <f t="shared" si="88"/>
        <v>6.4017685799860544</v>
      </c>
      <c r="AU91" s="4">
        <f t="shared" si="88"/>
        <v>8.6285904584482296</v>
      </c>
      <c r="AV91" s="4">
        <f t="shared" si="88"/>
        <v>5.1953470808370241</v>
      </c>
      <c r="AW91" s="4">
        <f t="shared" si="88"/>
        <v>1.1537228396572061</v>
      </c>
      <c r="AY91" s="2">
        <f t="shared" si="79"/>
        <v>68.708161353818369</v>
      </c>
      <c r="AZ91" s="2">
        <f t="shared" si="79"/>
        <v>68.430616210687504</v>
      </c>
      <c r="BA91" s="2">
        <f t="shared" si="79"/>
        <v>74.99988838002055</v>
      </c>
      <c r="BB91" s="2">
        <f t="shared" si="79"/>
        <v>76.571463523624828</v>
      </c>
      <c r="BC91" s="2">
        <f t="shared" si="79"/>
        <v>75.582538675460285</v>
      </c>
      <c r="BD91" s="2">
        <f t="shared" si="79"/>
        <v>71.984489345243418</v>
      </c>
      <c r="BE91" s="2">
        <f t="shared" si="79"/>
        <v>74.416280432798416</v>
      </c>
      <c r="BF91" s="2">
        <f t="shared" si="79"/>
        <v>71.555238937943841</v>
      </c>
      <c r="BG91" s="2">
        <f t="shared" si="79"/>
        <v>70.690826928349566</v>
      </c>
      <c r="BH91" s="2">
        <f t="shared" si="79"/>
        <v>71.960923664255148</v>
      </c>
      <c r="BI91" s="2">
        <f t="shared" si="79"/>
        <v>74.631765299704924</v>
      </c>
      <c r="BJ91" s="2">
        <f t="shared" si="79"/>
        <v>74.37205399285223</v>
      </c>
      <c r="BK91" s="2">
        <f t="shared" si="79"/>
        <v>69.831032619975204</v>
      </c>
      <c r="BL91" s="2">
        <f t="shared" si="79"/>
        <v>68.380348782744022</v>
      </c>
      <c r="BM91" s="2">
        <f t="shared" si="79"/>
        <v>66.324563540496285</v>
      </c>
      <c r="BO91" s="2" t="str">
        <f t="shared" ref="BO91:BO154" si="94">IF(AND(IY91 &lt; $CC$22, $B91 &lt; C$7, $B91 &gt; C$230), C91, "")</f>
        <v/>
      </c>
      <c r="BP91" s="2" t="str">
        <f t="shared" ref="BP91:BP154" si="95">IF(AND(IZ91 &lt; $CC$22, $B91 &lt; D$7, $B91 &gt; D$230), D91, "")</f>
        <v/>
      </c>
      <c r="BQ91" s="2" t="str">
        <f t="shared" ref="BQ91:BQ154" si="96">IF(AND(JA91 &lt; $CC$22, $B91 &lt; E$7, $B91 &gt; E$230), E91, "")</f>
        <v/>
      </c>
      <c r="BR91" s="2" t="str">
        <f t="shared" ref="BR91:BR154" si="97">IF(AND(JB91 &lt; $CC$22, $B91 &lt; F$7, $B91 &gt; F$230), F91, "")</f>
        <v/>
      </c>
      <c r="BS91" s="2" t="str">
        <f t="shared" ref="BS91:BS154" si="98">IF(AND(JC91 &lt; $CC$22, $B91 &lt; G$7, $B91 &gt; G$230), G91, "")</f>
        <v/>
      </c>
      <c r="BT91" s="2" t="str">
        <f t="shared" ref="BT91:BT154" si="99">IF(AND(JD91 &lt; $CC$22, $B91 &lt; H$7, $B91 &gt; H$230), H91, "")</f>
        <v/>
      </c>
      <c r="BU91" s="2" t="str">
        <f t="shared" ref="BU91:BU154" si="100">IF(AND(JE91 &lt; $CC$22, $B91 &lt; I$7, $B91 &gt; I$230), I91, "")</f>
        <v/>
      </c>
      <c r="BV91" s="2" t="str">
        <f t="shared" ref="BV91:BV154" si="101">IF(AND(JF91 &lt; $CC$22, $B91 &lt; J$7, $B91 &gt; J$230), J91, "")</f>
        <v/>
      </c>
      <c r="BW91" s="2" t="str">
        <f t="shared" ref="BW91:BW154" si="102">IF(AND(JG91 &lt; $CC$22, $B91 &lt; K$7, $B91 &gt; K$230), K91, "")</f>
        <v/>
      </c>
      <c r="BX91" s="2" t="str">
        <f t="shared" ref="BX91:BX154" si="103">IF(AND(JH91 &lt; $CC$22, $B91 &lt; L$7, $B91 &gt; L$230), L91, "")</f>
        <v/>
      </c>
      <c r="BY91" s="2" t="str">
        <f t="shared" ref="BY91:BY154" si="104">IF(AND(JI91 &lt; $CC$22, $B91 &lt; M$7, $B91 &gt; M$230), M91, "")</f>
        <v/>
      </c>
      <c r="BZ91" s="2" t="str">
        <f t="shared" ref="BZ91:BZ154" si="105">IF(AND(JJ91 &lt; $CC$22, $B91 &lt; N$7, $B91 &gt; N$230), N91, "")</f>
        <v/>
      </c>
      <c r="CA91" s="2" t="str">
        <f t="shared" ref="CA91:CA154" si="106">IF(AND(JK91 &lt; $CC$22, $B91 &lt; O$7, $B91 &gt; O$230), O91, "")</f>
        <v/>
      </c>
      <c r="CB91" s="2" t="str">
        <f t="shared" ref="CB91:CB154" si="107">IF(AND(JL91 &lt; $CC$22, $B91 &lt; P$7, $B91 &gt; P$230), P91, "")</f>
        <v/>
      </c>
      <c r="CC91" s="2" t="str">
        <f t="shared" ref="CC91:CC154" si="108">IF(AND(JM91 &lt; $CC$22, $B91 &lt; Q$7, $B91 &gt; Q$230), Q91, "")</f>
        <v/>
      </c>
      <c r="CE91" s="2" t="str">
        <f t="shared" si="80"/>
        <v/>
      </c>
      <c r="CF91" s="2" t="str">
        <f t="shared" si="80"/>
        <v/>
      </c>
      <c r="CG91" s="2" t="str">
        <f t="shared" si="80"/>
        <v/>
      </c>
      <c r="CH91" s="2" t="str">
        <f t="shared" si="80"/>
        <v/>
      </c>
      <c r="CI91" s="2" t="str">
        <f t="shared" si="80"/>
        <v/>
      </c>
      <c r="CJ91" s="2" t="str">
        <f t="shared" si="80"/>
        <v/>
      </c>
      <c r="CK91" s="2" t="str">
        <f t="shared" si="80"/>
        <v/>
      </c>
      <c r="CL91" s="2" t="str">
        <f t="shared" si="80"/>
        <v/>
      </c>
      <c r="CM91" s="2" t="str">
        <f t="shared" si="80"/>
        <v/>
      </c>
      <c r="CN91" s="2" t="str">
        <f t="shared" si="80"/>
        <v/>
      </c>
      <c r="CO91" s="2" t="str">
        <f t="shared" si="80"/>
        <v/>
      </c>
      <c r="CP91" s="2" t="str">
        <f t="shared" si="80"/>
        <v/>
      </c>
      <c r="CQ91" s="2" t="str">
        <f t="shared" si="80"/>
        <v/>
      </c>
      <c r="CR91" s="2" t="str">
        <f t="shared" si="80"/>
        <v/>
      </c>
      <c r="CS91" s="2" t="str">
        <f t="shared" si="80"/>
        <v/>
      </c>
      <c r="CU91" s="2" t="str">
        <f t="shared" ref="CU91:CU154" si="109">IF(AND(IY91 &lt; $DI$22, $B91 &gt; C$7, $B91 &lt; C$233), C91, "")</f>
        <v/>
      </c>
      <c r="CV91" s="2" t="str">
        <f t="shared" ref="CV91:CV154" si="110">IF(AND(IZ91 &lt; $DI$22, $B91 &gt; D$7, $B91 &lt; D$233), D91, "")</f>
        <v/>
      </c>
      <c r="CW91" s="2" t="str">
        <f t="shared" ref="CW91:CW154" si="111">IF(AND(JA91 &lt; $DI$22, $B91 &gt; E$7, $B91 &lt; E$233), E91, "")</f>
        <v/>
      </c>
      <c r="CX91" s="2" t="str">
        <f t="shared" ref="CX91:CX154" si="112">IF(AND(JB91 &lt; $DI$22, $B91 &gt; F$7, $B91 &lt; F$233), F91, "")</f>
        <v/>
      </c>
      <c r="CY91" s="2" t="str">
        <f t="shared" ref="CY91:CY154" si="113">IF(AND(JC91 &lt; $DI$22, $B91 &gt; G$7, $B91 &lt; G$233), G91, "")</f>
        <v/>
      </c>
      <c r="CZ91" s="2" t="str">
        <f t="shared" ref="CZ91:CZ154" si="114">IF(AND(JD91 &lt; $DI$22, $B91 &gt; H$7, $B91 &lt; H$233), H91, "")</f>
        <v/>
      </c>
      <c r="DA91" s="2" t="str">
        <f t="shared" ref="DA91:DA154" si="115">IF(AND(JE91 &lt; $DI$22, $B91 &gt; I$7, $B91 &lt; I$233), I91, "")</f>
        <v/>
      </c>
      <c r="DB91" s="2" t="str">
        <f t="shared" ref="DB91:DB154" si="116">IF(AND(JF91 &lt; $DI$22, $B91 &gt; J$7, $B91 &lt; J$233), J91, "")</f>
        <v/>
      </c>
      <c r="DC91" s="2" t="str">
        <f t="shared" ref="DC91:DC154" si="117">IF(AND(JG91 &lt; $DI$22, $B91 &gt; K$7, $B91 &lt; K$233), K91, "")</f>
        <v/>
      </c>
      <c r="DD91" s="2" t="str">
        <f t="shared" ref="DD91:DD154" si="118">IF(AND(JH91 &lt; $DI$22, $B91 &gt; L$7, $B91 &lt; L$233), L91, "")</f>
        <v/>
      </c>
      <c r="DE91" s="2" t="str">
        <f t="shared" ref="DE91:DE154" si="119">IF(AND(JI91 &lt; $DI$22, $B91 &gt; M$7, $B91 &lt; M$233), M91, "")</f>
        <v/>
      </c>
      <c r="DF91" s="2" t="str">
        <f t="shared" ref="DF91:DF154" si="120">IF(AND(JJ91 &lt; $DI$22, $B91 &gt; N$7, $B91 &lt; N$233), N91, "")</f>
        <v/>
      </c>
      <c r="DG91" s="2" t="str">
        <f t="shared" ref="DG91:DG154" si="121">IF(AND(JK91 &lt; $DI$22, $B91 &gt; O$7, $B91 &lt; O$233), O91, "")</f>
        <v/>
      </c>
      <c r="DH91" s="2" t="str">
        <f t="shared" ref="DH91:DH154" si="122">IF(AND(JL91 &lt; $DI$22, $B91 &gt; P$7, $B91 &lt; P$233), P91, "")</f>
        <v/>
      </c>
      <c r="DI91" s="2" t="str">
        <f t="shared" ref="DI91:DI154" si="123">IF(AND(JM91 &lt; $DI$22, $B91 &gt; Q$7, $B91 &lt; Q$233), Q91, "")</f>
        <v/>
      </c>
      <c r="DK91" s="2">
        <f t="shared" si="89"/>
        <v>90.607856950067486</v>
      </c>
      <c r="DL91" s="2">
        <f t="shared" si="89"/>
        <v>96.207025783972114</v>
      </c>
      <c r="DM91" s="2">
        <f t="shared" si="89"/>
        <v>92.777901952840125</v>
      </c>
      <c r="DN91" s="2">
        <f t="shared" si="89"/>
        <v>96.360985365853665</v>
      </c>
      <c r="DO91" s="2">
        <f t="shared" si="89"/>
        <v>87.052594533373608</v>
      </c>
      <c r="DP91" s="2">
        <f t="shared" si="89"/>
        <v>82.043632741809134</v>
      </c>
      <c r="DQ91" s="2">
        <f t="shared" si="89"/>
        <v>84.397778365045824</v>
      </c>
      <c r="DR91" s="2">
        <f t="shared" si="89"/>
        <v>85.178054213228606</v>
      </c>
      <c r="DS91" s="2">
        <f t="shared" si="89"/>
        <v>82.615452431289626</v>
      </c>
      <c r="DT91" s="2">
        <f t="shared" si="89"/>
        <v>87.082417848364557</v>
      </c>
      <c r="DU91" s="2">
        <f t="shared" si="89"/>
        <v>84.782285498203834</v>
      </c>
      <c r="DV91" s="2">
        <f t="shared" si="89"/>
        <v>89.965012684989432</v>
      </c>
      <c r="DW91" s="2">
        <f t="shared" si="89"/>
        <v>87.516510721836312</v>
      </c>
      <c r="DX91" s="2">
        <f t="shared" si="89"/>
        <v>82.628573508359679</v>
      </c>
      <c r="DY91" s="2">
        <f t="shared" si="89"/>
        <v>72.375094539884017</v>
      </c>
      <c r="EA91" s="2">
        <f t="shared" si="93"/>
        <v>66.558519894400703</v>
      </c>
      <c r="EB91" s="2">
        <f t="shared" si="90"/>
        <v>64.973094944601925</v>
      </c>
      <c r="EC91" s="2">
        <f t="shared" si="90"/>
        <v>72.564264105120102</v>
      </c>
      <c r="ED91" s="2">
        <f t="shared" si="90"/>
        <v>74.120018377325948</v>
      </c>
      <c r="EE91" s="2">
        <f t="shared" si="90"/>
        <v>73.866743951776229</v>
      </c>
      <c r="EF91" s="2">
        <f t="shared" si="90"/>
        <v>70.614336432014753</v>
      </c>
      <c r="EG91" s="2">
        <f t="shared" si="90"/>
        <v>72.792124962459397</v>
      </c>
      <c r="EH91" s="2">
        <f t="shared" si="90"/>
        <v>69.136580239867882</v>
      </c>
      <c r="EI91" s="2">
        <f t="shared" si="90"/>
        <v>68.728187272782151</v>
      </c>
      <c r="EJ91" s="2">
        <f t="shared" si="90"/>
        <v>69.51404125181358</v>
      </c>
      <c r="EK91" s="2">
        <f t="shared" si="90"/>
        <v>72.67852452518494</v>
      </c>
      <c r="EL91" s="2">
        <f t="shared" si="90"/>
        <v>71.965559796685952</v>
      </c>
      <c r="EM91" s="2">
        <f t="shared" si="90"/>
        <v>67.310112245353181</v>
      </c>
      <c r="EN91" s="2">
        <f t="shared" si="90"/>
        <v>66.386434454000522</v>
      </c>
      <c r="EO91" s="2">
        <f t="shared" si="90"/>
        <v>65.015193604221366</v>
      </c>
      <c r="EQ91" s="2">
        <f t="shared" si="91"/>
        <v>66.983100528313457</v>
      </c>
      <c r="ER91" s="2">
        <f t="shared" si="91"/>
        <v>67.063876027566749</v>
      </c>
      <c r="ES91" s="2">
        <f t="shared" si="91"/>
        <v>72.349524409686239</v>
      </c>
      <c r="ET91" s="2">
        <f t="shared" si="91"/>
        <v>72.1880269032483</v>
      </c>
      <c r="EU91" s="2">
        <f t="shared" si="91"/>
        <v>71.620144343215273</v>
      </c>
      <c r="EV91" s="2">
        <f t="shared" si="91"/>
        <v>69.294149889097042</v>
      </c>
      <c r="EW91" s="2">
        <f t="shared" si="91"/>
        <v>71.335299033335986</v>
      </c>
      <c r="EX91" s="2">
        <f t="shared" si="91"/>
        <v>69.115409902343345</v>
      </c>
      <c r="EY91" s="2">
        <f t="shared" si="91"/>
        <v>69.154965974010523</v>
      </c>
      <c r="EZ91" s="2">
        <f t="shared" si="91"/>
        <v>69.335511933264925</v>
      </c>
      <c r="FA91" s="2">
        <f t="shared" si="91"/>
        <v>70.725092499874904</v>
      </c>
      <c r="FB91" s="2">
        <f t="shared" si="91"/>
        <v>70.415356610055952</v>
      </c>
      <c r="FC91" s="2">
        <f t="shared" si="91"/>
        <v>66.94276076074533</v>
      </c>
      <c r="FD91" s="2">
        <f t="shared" si="91"/>
        <v>65.445800699855852</v>
      </c>
      <c r="FE91" s="2">
        <f t="shared" si="91"/>
        <v>66.07352468038178</v>
      </c>
      <c r="FG91" s="2">
        <f t="shared" si="92"/>
        <v>0.91061652061623588</v>
      </c>
      <c r="FH91" s="2">
        <f t="shared" si="92"/>
        <v>0.88930942637183741</v>
      </c>
      <c r="FI91" s="2">
        <f t="shared" si="92"/>
        <v>0.87950469783540197</v>
      </c>
      <c r="FJ91" s="2">
        <f t="shared" si="92"/>
        <v>0.88976605266240272</v>
      </c>
      <c r="FK91" s="2">
        <f t="shared" si="92"/>
        <v>0.86985392809835027</v>
      </c>
      <c r="FL91" s="2">
        <f t="shared" si="92"/>
        <v>0.88010243973371716</v>
      </c>
      <c r="FM91" s="2">
        <f t="shared" si="92"/>
        <v>0.86004112413620648</v>
      </c>
      <c r="FN91" s="2">
        <f t="shared" si="92"/>
        <v>0.84922453299551759</v>
      </c>
      <c r="FO91" s="2">
        <f t="shared" si="92"/>
        <v>0.85867702175873839</v>
      </c>
      <c r="FP91" s="2">
        <f t="shared" si="92"/>
        <v>0.86072092990529536</v>
      </c>
      <c r="FQ91" s="2">
        <f t="shared" si="92"/>
        <v>0.83860469447800767</v>
      </c>
      <c r="FR91" s="2">
        <f t="shared" si="92"/>
        <v>0.86628850937879598</v>
      </c>
      <c r="FS91" s="2">
        <f t="shared" si="92"/>
        <v>0.87523920183011072</v>
      </c>
      <c r="FT91" s="2">
        <f t="shared" si="92"/>
        <v>0.87723223350473523</v>
      </c>
      <c r="FU91" s="2">
        <f t="shared" si="92"/>
        <v>0.8221034642764703</v>
      </c>
      <c r="FW91" s="2">
        <f t="shared" si="81"/>
        <v>6.6033415184522893E-5</v>
      </c>
      <c r="FX91" s="2">
        <f t="shared" si="81"/>
        <v>1.0500612193984942E-4</v>
      </c>
      <c r="FY91" s="2">
        <f t="shared" si="81"/>
        <v>1.1234721312708061E-4</v>
      </c>
      <c r="FZ91" s="2">
        <f t="shared" si="81"/>
        <v>1.3687299104026424E-4</v>
      </c>
      <c r="GA91" s="2">
        <f t="shared" si="81"/>
        <v>1.299449140011517E-4</v>
      </c>
      <c r="GB91" s="2">
        <f t="shared" si="81"/>
        <v>1.4530512914010205E-4</v>
      </c>
      <c r="GC91" s="2">
        <f t="shared" si="81"/>
        <v>1.0895848886897523E-4</v>
      </c>
      <c r="GD91" s="2">
        <f t="shared" si="81"/>
        <v>9.5969077472350396E-5</v>
      </c>
      <c r="GE91" s="2">
        <f t="shared" si="81"/>
        <v>1.1711863991144817E-4</v>
      </c>
      <c r="GF91" s="2">
        <f t="shared" si="81"/>
        <v>1.3859348046274119E-4</v>
      </c>
      <c r="GG91" s="2">
        <f t="shared" si="81"/>
        <v>1.2768587918016025E-4</v>
      </c>
      <c r="GH91" s="2">
        <f t="shared" si="81"/>
        <v>1.5448290713694225E-4</v>
      </c>
      <c r="GI91" s="2">
        <f t="shared" si="81"/>
        <v>1.2529537723833959E-4</v>
      </c>
      <c r="GJ91" s="2">
        <f t="shared" si="81"/>
        <v>1.0291578977407547E-4</v>
      </c>
      <c r="GK91" s="2">
        <f t="shared" si="81"/>
        <v>6.5250424677809222E-5</v>
      </c>
      <c r="GM91" s="92">
        <f t="shared" si="82"/>
        <v>0.66874243518909637</v>
      </c>
      <c r="GN91" s="92">
        <f t="shared" si="82"/>
        <v>0.67150008480089407</v>
      </c>
      <c r="GO91" s="92">
        <f t="shared" si="82"/>
        <v>0.55900779827390568</v>
      </c>
      <c r="GP91" s="92">
        <f t="shared" si="82"/>
        <v>0.53363856567244516</v>
      </c>
      <c r="GQ91" s="92">
        <f t="shared" si="82"/>
        <v>0.54629090235700439</v>
      </c>
      <c r="GR91" s="92">
        <f t="shared" si="82"/>
        <v>0.35709453497769844</v>
      </c>
      <c r="GS91" s="92">
        <f t="shared" si="82"/>
        <v>0.58014946206146267</v>
      </c>
      <c r="GT91" s="92">
        <f t="shared" si="82"/>
        <v>0.59498363890667905</v>
      </c>
      <c r="GU91" s="92">
        <f t="shared" si="82"/>
        <v>0.55699823633003787</v>
      </c>
      <c r="GV91" s="92">
        <f t="shared" si="82"/>
        <v>0.46155110193243226</v>
      </c>
      <c r="GW91" s="92">
        <f t="shared" si="82"/>
        <v>0.66181751572460656</v>
      </c>
      <c r="GX91" s="92">
        <f t="shared" si="82"/>
        <v>0.40464775707192735</v>
      </c>
      <c r="GY91" s="92">
        <f t="shared" si="82"/>
        <v>0.47885215760145722</v>
      </c>
      <c r="GZ91" s="92">
        <f t="shared" si="82"/>
        <v>0.50801565593203435</v>
      </c>
      <c r="HA91" s="92">
        <f t="shared" si="82"/>
        <v>0.60248209199413549</v>
      </c>
      <c r="HC91" s="92">
        <f t="shared" si="72"/>
        <v>4.1119164382268292E-4</v>
      </c>
      <c r="HD91" s="92">
        <f t="shared" si="72"/>
        <v>8.1879638901652971E-4</v>
      </c>
      <c r="HE91" s="92">
        <f t="shared" si="72"/>
        <v>3.1511238072205272E-4</v>
      </c>
      <c r="HF91" s="92">
        <f t="shared" si="72"/>
        <v>2.4609456092340628E-4</v>
      </c>
      <c r="HG91" s="92">
        <f t="shared" si="86"/>
        <v>1.8474881540851682E-4</v>
      </c>
      <c r="HH91" s="92">
        <f t="shared" si="86"/>
        <v>6.4466601563100475E-4</v>
      </c>
      <c r="HI91" s="92">
        <f t="shared" si="86"/>
        <v>2.4778104241648084E-4</v>
      </c>
      <c r="HJ91" s="92">
        <f t="shared" si="86"/>
        <v>8.6215212746275743E-5</v>
      </c>
      <c r="HK91" s="92">
        <f t="shared" si="86"/>
        <v>3.0383419516426529E-4</v>
      </c>
      <c r="HL91" s="92">
        <f t="shared" si="86"/>
        <v>5.01357363519227E-4</v>
      </c>
      <c r="HM91" s="92">
        <f t="shared" si="86"/>
        <v>9.1633499792442711E-5</v>
      </c>
      <c r="HN91" s="92">
        <f t="shared" si="86"/>
        <v>2.4110542912660586E-4</v>
      </c>
      <c r="HO91" s="92">
        <f t="shared" si="86"/>
        <v>5.9260830739703643E-4</v>
      </c>
      <c r="HP91" s="92">
        <f t="shared" si="86"/>
        <v>4.2620863543735456E-4</v>
      </c>
      <c r="HQ91" s="92">
        <f t="shared" si="86"/>
        <v>7.7480463409155284E-6</v>
      </c>
      <c r="HS91" s="92">
        <f t="shared" si="83"/>
        <v>1.8704954470529288E-29</v>
      </c>
      <c r="HT91" s="92">
        <f t="shared" si="83"/>
        <v>2.8260397938038167E-26</v>
      </c>
      <c r="HU91" s="92">
        <f t="shared" si="83"/>
        <v>1.4775258401517438E-31</v>
      </c>
      <c r="HV91" s="92">
        <f t="shared" si="83"/>
        <v>5.0130235434294446E-33</v>
      </c>
      <c r="HW91" s="92">
        <f t="shared" si="83"/>
        <v>1.4429021681225859E-34</v>
      </c>
      <c r="HX91" s="92">
        <f t="shared" si="83"/>
        <v>5.5129680074362923E-31</v>
      </c>
      <c r="HY91" s="92">
        <f t="shared" si="83"/>
        <v>6.2022483592863753E-34</v>
      </c>
      <c r="HZ91" s="92">
        <f t="shared" si="83"/>
        <v>2.4270935482453397E-38</v>
      </c>
      <c r="IA91" s="92">
        <f t="shared" si="83"/>
        <v>2.1811196278004964E-33</v>
      </c>
      <c r="IB91" s="92">
        <f t="shared" si="83"/>
        <v>7.1499474794237882E-32</v>
      </c>
      <c r="IC91" s="92">
        <f t="shared" si="83"/>
        <v>8.6137541601263554E-36</v>
      </c>
      <c r="ID91" s="92">
        <f t="shared" si="83"/>
        <v>7.5181607783664104E-35</v>
      </c>
      <c r="IE91" s="92">
        <f t="shared" si="83"/>
        <v>1.46328993891179E-29</v>
      </c>
      <c r="IF91" s="92">
        <f t="shared" si="83"/>
        <v>2.4464282727970867E-19</v>
      </c>
      <c r="IG91" s="92">
        <f t="shared" si="83"/>
        <v>5.0113493152145886E-18</v>
      </c>
      <c r="II91" s="92">
        <f t="shared" si="84"/>
        <v>7.2899203851698665E-106</v>
      </c>
      <c r="IJ91" s="92">
        <f t="shared" si="84"/>
        <v>8.0317002607343925E-94</v>
      </c>
      <c r="IK91" s="92">
        <f t="shared" si="84"/>
        <v>2.0391702225289999E-114</v>
      </c>
      <c r="IL91" s="92">
        <f t="shared" si="84"/>
        <v>1.3495699204327867E-120</v>
      </c>
      <c r="IM91" s="92">
        <f t="shared" si="84"/>
        <v>2.7539720527955206E-127</v>
      </c>
      <c r="IN91" s="92">
        <f t="shared" si="84"/>
        <v>1.1627535170510459E-115</v>
      </c>
      <c r="IO91" s="92">
        <f t="shared" si="84"/>
        <v>1.1839046298611899E-127</v>
      </c>
      <c r="IP91" s="92">
        <f t="shared" si="84"/>
        <v>1.3080908023793682E-145</v>
      </c>
      <c r="IQ91" s="92">
        <f t="shared" si="84"/>
        <v>2.6684510146249105E-126</v>
      </c>
      <c r="IR91" s="92">
        <f t="shared" si="84"/>
        <v>3.3625885416844661E-120</v>
      </c>
      <c r="IS91" s="92">
        <f t="shared" si="84"/>
        <v>4.0015286791090234E-131</v>
      </c>
      <c r="IT91" s="92">
        <f t="shared" si="84"/>
        <v>1.2499263141375783E-129</v>
      </c>
      <c r="IU91" s="92">
        <f t="shared" si="84"/>
        <v>2.0969598824630749E-107</v>
      </c>
      <c r="IV91" s="92">
        <f t="shared" si="84"/>
        <v>3.1817100626770125E-82</v>
      </c>
      <c r="IW91" s="92">
        <f t="shared" si="84"/>
        <v>4.9226954401925395E-58</v>
      </c>
      <c r="IY91" s="92">
        <f t="shared" si="85"/>
        <v>0.66915362683291901</v>
      </c>
      <c r="IZ91" s="92">
        <f t="shared" si="85"/>
        <v>0.67231888118991057</v>
      </c>
      <c r="JA91" s="92">
        <f t="shared" si="85"/>
        <v>0.55932291065462769</v>
      </c>
      <c r="JB91" s="92">
        <f t="shared" si="85"/>
        <v>0.53388466023336856</v>
      </c>
      <c r="JC91" s="92">
        <f t="shared" si="85"/>
        <v>0.54647565117241292</v>
      </c>
      <c r="JD91" s="92">
        <f t="shared" si="85"/>
        <v>0.35773920099332945</v>
      </c>
      <c r="JE91" s="92">
        <f t="shared" si="85"/>
        <v>0.58039724310387919</v>
      </c>
      <c r="JF91" s="92">
        <f t="shared" si="85"/>
        <v>0.59506985411942537</v>
      </c>
      <c r="JG91" s="92">
        <f t="shared" si="85"/>
        <v>0.55730207052520209</v>
      </c>
      <c r="JH91" s="92">
        <f t="shared" si="85"/>
        <v>0.46205245929595151</v>
      </c>
      <c r="JI91" s="92">
        <f t="shared" si="85"/>
        <v>0.66190914922439903</v>
      </c>
      <c r="JJ91" s="92">
        <f t="shared" si="85"/>
        <v>0.40488886250105394</v>
      </c>
      <c r="JK91" s="92">
        <f t="shared" si="85"/>
        <v>0.47944476590885426</v>
      </c>
      <c r="JL91" s="92">
        <f t="shared" si="85"/>
        <v>0.50844186456747176</v>
      </c>
      <c r="JM91" s="92">
        <f t="shared" si="85"/>
        <v>0.60248984004047645</v>
      </c>
    </row>
    <row r="92" spans="2:273" x14ac:dyDescent="0.25">
      <c r="B92" s="2">
        <v>65</v>
      </c>
      <c r="C92" s="37">
        <v>181.333</v>
      </c>
      <c r="D92" s="37">
        <v>197.857</v>
      </c>
      <c r="E92" s="37">
        <v>163</v>
      </c>
      <c r="F92" s="37">
        <v>154.74100000000001</v>
      </c>
      <c r="G92" s="37">
        <v>148.268</v>
      </c>
      <c r="H92" s="37">
        <v>105.902</v>
      </c>
      <c r="I92" s="37">
        <v>158.86500000000001</v>
      </c>
      <c r="J92" s="37">
        <v>167.43299999999999</v>
      </c>
      <c r="K92" s="37">
        <v>150.345</v>
      </c>
      <c r="L92" s="37">
        <v>124.795</v>
      </c>
      <c r="M92" s="37">
        <v>181.977</v>
      </c>
      <c r="N92" s="37">
        <v>104.205</v>
      </c>
      <c r="O92" s="37">
        <v>119.32599999999999</v>
      </c>
      <c r="P92" s="37">
        <v>129.548</v>
      </c>
      <c r="Q92" s="37">
        <v>146.69</v>
      </c>
      <c r="S92" s="4">
        <f t="shared" si="87"/>
        <v>170.10029793911667</v>
      </c>
      <c r="T92" s="4">
        <f t="shared" si="87"/>
        <v>186.65890839999071</v>
      </c>
      <c r="U92" s="4">
        <f t="shared" si="87"/>
        <v>150.3470541105296</v>
      </c>
      <c r="V92" s="4">
        <f t="shared" si="87"/>
        <v>146.72846503382223</v>
      </c>
      <c r="W92" s="4">
        <f t="shared" si="87"/>
        <v>140.8225775103769</v>
      </c>
      <c r="X92" s="4">
        <f t="shared" si="87"/>
        <v>104.90832011550846</v>
      </c>
      <c r="Y92" s="4">
        <f t="shared" si="87"/>
        <v>152.12698217025257</v>
      </c>
      <c r="Z92" s="4">
        <f t="shared" si="87"/>
        <v>174.01712620835238</v>
      </c>
      <c r="AA92" s="4">
        <f t="shared" si="87"/>
        <v>150.11800518123357</v>
      </c>
      <c r="AB92" s="4">
        <f t="shared" si="87"/>
        <v>122.692692185056</v>
      </c>
      <c r="AC92" s="4">
        <f t="shared" si="87"/>
        <v>185.19760867117398</v>
      </c>
      <c r="AD92" s="4">
        <f t="shared" si="87"/>
        <v>110.38757518886321</v>
      </c>
      <c r="AE92" s="4">
        <f t="shared" si="87"/>
        <v>121.05999975222844</v>
      </c>
      <c r="AF92" s="4">
        <f t="shared" si="87"/>
        <v>125.76513103715523</v>
      </c>
      <c r="AG92" s="4">
        <f t="shared" si="87"/>
        <v>141.9642332893516</v>
      </c>
      <c r="AI92" s="4">
        <f t="shared" si="88"/>
        <v>11.232702060883327</v>
      </c>
      <c r="AJ92" s="4">
        <f t="shared" si="88"/>
        <v>11.198091600009292</v>
      </c>
      <c r="AK92" s="4">
        <f t="shared" si="88"/>
        <v>12.652945889470402</v>
      </c>
      <c r="AL92" s="4">
        <f t="shared" si="88"/>
        <v>8.0125349661777818</v>
      </c>
      <c r="AM92" s="4">
        <f t="shared" si="88"/>
        <v>7.4454224896230983</v>
      </c>
      <c r="AN92" s="4">
        <f t="shared" si="88"/>
        <v>0.99367988449154154</v>
      </c>
      <c r="AO92" s="4">
        <f t="shared" si="88"/>
        <v>6.7380178297474345</v>
      </c>
      <c r="AP92" s="4">
        <f t="shared" si="88"/>
        <v>-6.5841262083523873</v>
      </c>
      <c r="AQ92" s="4">
        <f t="shared" si="88"/>
        <v>0.22699481876642835</v>
      </c>
      <c r="AR92" s="4">
        <f t="shared" si="88"/>
        <v>2.1023078149439982</v>
      </c>
      <c r="AS92" s="4">
        <f t="shared" si="88"/>
        <v>-3.2206086711739772</v>
      </c>
      <c r="AT92" s="4">
        <f t="shared" si="88"/>
        <v>-6.1825751888632112</v>
      </c>
      <c r="AU92" s="4">
        <f t="shared" si="88"/>
        <v>-1.733999752228442</v>
      </c>
      <c r="AV92" s="4">
        <f t="shared" si="88"/>
        <v>3.7828689628447734</v>
      </c>
      <c r="AW92" s="4">
        <f t="shared" si="88"/>
        <v>4.7257667106484007</v>
      </c>
      <c r="AY92" s="2">
        <f t="shared" si="79"/>
        <v>68.52275827584667</v>
      </c>
      <c r="AZ92" s="2">
        <f t="shared" si="79"/>
        <v>68.175052387149094</v>
      </c>
      <c r="BA92" s="2">
        <f t="shared" si="79"/>
        <v>74.733495377743026</v>
      </c>
      <c r="BB92" s="2">
        <f t="shared" si="79"/>
        <v>76.286340898366305</v>
      </c>
      <c r="BC92" s="2">
        <f t="shared" si="79"/>
        <v>75.333988863762855</v>
      </c>
      <c r="BD92" s="2">
        <f t="shared" si="79"/>
        <v>71.788325585819791</v>
      </c>
      <c r="BE92" s="2">
        <f t="shared" si="79"/>
        <v>74.196825221301424</v>
      </c>
      <c r="BF92" s="2">
        <f t="shared" si="79"/>
        <v>71.324846817064468</v>
      </c>
      <c r="BG92" s="2">
        <f t="shared" si="79"/>
        <v>70.488223669112685</v>
      </c>
      <c r="BH92" s="2">
        <f t="shared" si="79"/>
        <v>71.712661339035094</v>
      </c>
      <c r="BI92" s="2">
        <f t="shared" si="79"/>
        <v>74.381793084218984</v>
      </c>
      <c r="BJ92" s="2">
        <f t="shared" si="79"/>
        <v>74.078512375206827</v>
      </c>
      <c r="BK92" s="2">
        <f t="shared" si="79"/>
        <v>69.575346406098703</v>
      </c>
      <c r="BL92" s="2">
        <f t="shared" si="79"/>
        <v>68.158362416385842</v>
      </c>
      <c r="BM92" s="2">
        <f t="shared" si="79"/>
        <v>66.192290977863792</v>
      </c>
      <c r="BO92" s="2" t="str">
        <f t="shared" si="94"/>
        <v/>
      </c>
      <c r="BP92" s="2" t="str">
        <f t="shared" si="95"/>
        <v/>
      </c>
      <c r="BQ92" s="2" t="str">
        <f t="shared" si="96"/>
        <v/>
      </c>
      <c r="BR92" s="2" t="str">
        <f t="shared" si="97"/>
        <v/>
      </c>
      <c r="BS92" s="2" t="str">
        <f t="shared" si="98"/>
        <v/>
      </c>
      <c r="BT92" s="2" t="str">
        <f t="shared" si="99"/>
        <v/>
      </c>
      <c r="BU92" s="2" t="str">
        <f t="shared" si="100"/>
        <v/>
      </c>
      <c r="BV92" s="2" t="str">
        <f t="shared" si="101"/>
        <v/>
      </c>
      <c r="BW92" s="2" t="str">
        <f t="shared" si="102"/>
        <v/>
      </c>
      <c r="BX92" s="2" t="str">
        <f t="shared" si="103"/>
        <v/>
      </c>
      <c r="BY92" s="2" t="str">
        <f t="shared" si="104"/>
        <v/>
      </c>
      <c r="BZ92" s="2" t="str">
        <f t="shared" si="105"/>
        <v/>
      </c>
      <c r="CA92" s="2" t="str">
        <f t="shared" si="106"/>
        <v/>
      </c>
      <c r="CB92" s="2" t="str">
        <f t="shared" si="107"/>
        <v/>
      </c>
      <c r="CC92" s="2" t="str">
        <f t="shared" si="108"/>
        <v/>
      </c>
      <c r="CE92" s="2" t="str">
        <f t="shared" si="80"/>
        <v/>
      </c>
      <c r="CF92" s="2" t="str">
        <f t="shared" si="80"/>
        <v/>
      </c>
      <c r="CG92" s="2" t="str">
        <f t="shared" si="80"/>
        <v/>
      </c>
      <c r="CH92" s="2" t="str">
        <f t="shared" si="80"/>
        <v/>
      </c>
      <c r="CI92" s="2" t="str">
        <f t="shared" si="80"/>
        <v/>
      </c>
      <c r="CJ92" s="2" t="str">
        <f t="shared" si="80"/>
        <v/>
      </c>
      <c r="CK92" s="2" t="str">
        <f t="shared" si="80"/>
        <v/>
      </c>
      <c r="CL92" s="2" t="str">
        <f t="shared" si="80"/>
        <v/>
      </c>
      <c r="CM92" s="2" t="str">
        <f t="shared" si="80"/>
        <v/>
      </c>
      <c r="CN92" s="2" t="str">
        <f t="shared" si="80"/>
        <v/>
      </c>
      <c r="CO92" s="2" t="str">
        <f t="shared" si="80"/>
        <v/>
      </c>
      <c r="CP92" s="2" t="str">
        <f t="shared" si="80"/>
        <v/>
      </c>
      <c r="CQ92" s="2" t="str">
        <f t="shared" si="80"/>
        <v/>
      </c>
      <c r="CR92" s="2" t="str">
        <f t="shared" si="80"/>
        <v/>
      </c>
      <c r="CS92" s="2" t="str">
        <f t="shared" si="80"/>
        <v/>
      </c>
      <c r="CU92" s="2" t="str">
        <f t="shared" si="109"/>
        <v/>
      </c>
      <c r="CV92" s="2" t="str">
        <f t="shared" si="110"/>
        <v/>
      </c>
      <c r="CW92" s="2" t="str">
        <f t="shared" si="111"/>
        <v/>
      </c>
      <c r="CX92" s="2" t="str">
        <f t="shared" si="112"/>
        <v/>
      </c>
      <c r="CY92" s="2" t="str">
        <f t="shared" si="113"/>
        <v/>
      </c>
      <c r="CZ92" s="2" t="str">
        <f t="shared" si="114"/>
        <v/>
      </c>
      <c r="DA92" s="2" t="str">
        <f t="shared" si="115"/>
        <v/>
      </c>
      <c r="DB92" s="2" t="str">
        <f t="shared" si="116"/>
        <v/>
      </c>
      <c r="DC92" s="2" t="str">
        <f t="shared" si="117"/>
        <v/>
      </c>
      <c r="DD92" s="2" t="str">
        <f t="shared" si="118"/>
        <v/>
      </c>
      <c r="DE92" s="2" t="str">
        <f t="shared" si="119"/>
        <v/>
      </c>
      <c r="DF92" s="2" t="str">
        <f t="shared" si="120"/>
        <v/>
      </c>
      <c r="DG92" s="2" t="str">
        <f t="shared" si="121"/>
        <v/>
      </c>
      <c r="DH92" s="2" t="str">
        <f t="shared" si="122"/>
        <v/>
      </c>
      <c r="DI92" s="2" t="str">
        <f t="shared" si="123"/>
        <v/>
      </c>
      <c r="DK92" s="2">
        <f t="shared" si="89"/>
        <v>90.879057759784089</v>
      </c>
      <c r="DL92" s="2">
        <f t="shared" si="89"/>
        <v>96.605842334494753</v>
      </c>
      <c r="DM92" s="2">
        <f t="shared" si="89"/>
        <v>93.121364395105743</v>
      </c>
      <c r="DN92" s="2">
        <f t="shared" si="89"/>
        <v>96.771792682926844</v>
      </c>
      <c r="DO92" s="2">
        <f t="shared" si="89"/>
        <v>87.377182724252492</v>
      </c>
      <c r="DP92" s="2">
        <f t="shared" si="89"/>
        <v>82.22750333576424</v>
      </c>
      <c r="DQ92" s="2">
        <f t="shared" si="89"/>
        <v>84.621936786469362</v>
      </c>
      <c r="DR92" s="2">
        <f t="shared" si="89"/>
        <v>85.421915433403782</v>
      </c>
      <c r="DS92" s="2">
        <f t="shared" si="89"/>
        <v>82.821460434913917</v>
      </c>
      <c r="DT92" s="2">
        <f t="shared" si="89"/>
        <v>87.358397509656186</v>
      </c>
      <c r="DU92" s="2">
        <f t="shared" si="89"/>
        <v>85.040802068984149</v>
      </c>
      <c r="DV92" s="2">
        <f t="shared" si="89"/>
        <v>90.289748867411646</v>
      </c>
      <c r="DW92" s="2">
        <f t="shared" si="89"/>
        <v>87.817076411960144</v>
      </c>
      <c r="DX92" s="2">
        <f t="shared" si="89"/>
        <v>82.903820408935005</v>
      </c>
      <c r="DY92" s="2">
        <f t="shared" si="89"/>
        <v>72.516917605864975</v>
      </c>
      <c r="EA92" s="2">
        <f t="shared" si="93"/>
        <v>66.521381866054156</v>
      </c>
      <c r="EB92" s="2">
        <f t="shared" si="90"/>
        <v>64.947435429013154</v>
      </c>
      <c r="EC92" s="2">
        <f t="shared" si="90"/>
        <v>72.435983094334262</v>
      </c>
      <c r="ED92" s="2">
        <f t="shared" si="90"/>
        <v>73.972008149523049</v>
      </c>
      <c r="EE92" s="2">
        <f t="shared" si="90"/>
        <v>73.691008110361906</v>
      </c>
      <c r="EF92" s="2">
        <f t="shared" si="90"/>
        <v>70.491546664930624</v>
      </c>
      <c r="EG92" s="2">
        <f t="shared" si="90"/>
        <v>72.649765573666073</v>
      </c>
      <c r="EH92" s="2">
        <f t="shared" si="90"/>
        <v>69.042211773759803</v>
      </c>
      <c r="EI92" s="2">
        <f t="shared" si="90"/>
        <v>68.636933560299511</v>
      </c>
      <c r="EJ92" s="2">
        <f t="shared" si="90"/>
        <v>69.403715507929888</v>
      </c>
      <c r="EK92" s="2">
        <f t="shared" si="90"/>
        <v>72.511208072485132</v>
      </c>
      <c r="EL92" s="2">
        <f t="shared" si="90"/>
        <v>71.796769830216803</v>
      </c>
      <c r="EM92" s="2">
        <f t="shared" si="90"/>
        <v>67.203933598170067</v>
      </c>
      <c r="EN92" s="2">
        <f t="shared" si="90"/>
        <v>66.276443132356164</v>
      </c>
      <c r="EO92" s="2">
        <f t="shared" si="90"/>
        <v>64.944026472007408</v>
      </c>
      <c r="EQ92" s="2">
        <f t="shared" si="91"/>
        <v>66.937700994888203</v>
      </c>
      <c r="ER92" s="2">
        <f t="shared" si="91"/>
        <v>66.994767996756266</v>
      </c>
      <c r="ES92" s="2">
        <f t="shared" si="91"/>
        <v>72.225596244982569</v>
      </c>
      <c r="ET92" s="2">
        <f t="shared" si="91"/>
        <v>72.080875494210872</v>
      </c>
      <c r="EU92" s="2">
        <f t="shared" si="91"/>
        <v>71.49604944878935</v>
      </c>
      <c r="EV92" s="2">
        <f t="shared" si="91"/>
        <v>69.199957829475423</v>
      </c>
      <c r="EW92" s="2">
        <f t="shared" si="91"/>
        <v>71.224778906017363</v>
      </c>
      <c r="EX92" s="2">
        <f t="shared" si="91"/>
        <v>69.021416595572973</v>
      </c>
      <c r="EY92" s="2">
        <f t="shared" si="91"/>
        <v>69.054623877824454</v>
      </c>
      <c r="EZ92" s="2">
        <f t="shared" si="91"/>
        <v>69.228321051422753</v>
      </c>
      <c r="FA92" s="2">
        <f t="shared" si="91"/>
        <v>70.600881531088532</v>
      </c>
      <c r="FB92" s="2">
        <f t="shared" si="91"/>
        <v>70.282792636037229</v>
      </c>
      <c r="FC92" s="2">
        <f t="shared" si="91"/>
        <v>66.84356200120088</v>
      </c>
      <c r="FD92" s="2">
        <f t="shared" si="91"/>
        <v>65.355340105587288</v>
      </c>
      <c r="FE92" s="2">
        <f t="shared" si="91"/>
        <v>65.974603794345697</v>
      </c>
      <c r="FG92" s="2">
        <f t="shared" si="92"/>
        <v>0.91783508921529433</v>
      </c>
      <c r="FH92" s="2">
        <f t="shared" si="92"/>
        <v>0.8980561072897002</v>
      </c>
      <c r="FI92" s="2">
        <f t="shared" si="92"/>
        <v>0.88892937642811076</v>
      </c>
      <c r="FJ92" s="2">
        <f t="shared" si="92"/>
        <v>0.89848077030796891</v>
      </c>
      <c r="FK92" s="2">
        <f t="shared" si="92"/>
        <v>0.87993040148732715</v>
      </c>
      <c r="FL92" s="2">
        <f t="shared" si="92"/>
        <v>0.88948623999219723</v>
      </c>
      <c r="FM92" s="2">
        <f t="shared" si="92"/>
        <v>0.87076447017281866</v>
      </c>
      <c r="FN92" s="2">
        <f t="shared" si="92"/>
        <v>0.86064233645793309</v>
      </c>
      <c r="FO92" s="2">
        <f t="shared" si="92"/>
        <v>0.86948902231187319</v>
      </c>
      <c r="FP92" s="2">
        <f t="shared" si="92"/>
        <v>0.87139997888584497</v>
      </c>
      <c r="FQ92" s="2">
        <f t="shared" si="92"/>
        <v>0.85068530841352308</v>
      </c>
      <c r="FR92" s="2">
        <f t="shared" si="92"/>
        <v>0.87660187226492203</v>
      </c>
      <c r="FS92" s="2">
        <f t="shared" si="92"/>
        <v>0.8849538695812682</v>
      </c>
      <c r="FT92" s="2">
        <f t="shared" si="92"/>
        <v>0.88681178074634959</v>
      </c>
      <c r="FU92" s="2">
        <f t="shared" si="92"/>
        <v>0.83517645362718584</v>
      </c>
      <c r="FW92" s="2">
        <f t="shared" si="81"/>
        <v>7.2403738698062969E-5</v>
      </c>
      <c r="FX92" s="2">
        <f t="shared" si="81"/>
        <v>1.1513575675113142E-4</v>
      </c>
      <c r="FY92" s="2">
        <f t="shared" si="81"/>
        <v>1.2318493438283592E-4</v>
      </c>
      <c r="FZ92" s="2">
        <f t="shared" si="81"/>
        <v>1.5007626852051419E-4</v>
      </c>
      <c r="GA92" s="2">
        <f t="shared" si="81"/>
        <v>1.4247997865171535E-4</v>
      </c>
      <c r="GB92" s="2">
        <f t="shared" si="81"/>
        <v>1.5932167239493517E-4</v>
      </c>
      <c r="GC92" s="2">
        <f t="shared" si="81"/>
        <v>1.1946935145356631E-4</v>
      </c>
      <c r="GD92" s="2">
        <f t="shared" si="81"/>
        <v>1.0522702666342059E-4</v>
      </c>
      <c r="GE92" s="2">
        <f t="shared" si="81"/>
        <v>1.2841658399512644E-4</v>
      </c>
      <c r="GF92" s="2">
        <f t="shared" si="81"/>
        <v>1.5196269752392629E-4</v>
      </c>
      <c r="GG92" s="2">
        <f t="shared" si="81"/>
        <v>1.4000305779228862E-4</v>
      </c>
      <c r="GH92" s="2">
        <f t="shared" si="81"/>
        <v>1.6938461480483705E-4</v>
      </c>
      <c r="GI92" s="2">
        <f t="shared" si="81"/>
        <v>1.3738198850853203E-4</v>
      </c>
      <c r="GJ92" s="2">
        <f t="shared" si="81"/>
        <v>1.1284379908540665E-4</v>
      </c>
      <c r="GK92" s="2">
        <f t="shared" si="81"/>
        <v>7.1545217553751767E-5</v>
      </c>
      <c r="GM92" s="92">
        <f t="shared" si="82"/>
        <v>0.51933563336653188</v>
      </c>
      <c r="GN92" s="92">
        <f t="shared" si="82"/>
        <v>0.55345118857153819</v>
      </c>
      <c r="GO92" s="92">
        <f t="shared" si="82"/>
        <v>0.3932399948402362</v>
      </c>
      <c r="GP92" s="92">
        <f t="shared" si="82"/>
        <v>0.37934636149607309</v>
      </c>
      <c r="GQ92" s="92">
        <f t="shared" si="82"/>
        <v>0.34927928124531599</v>
      </c>
      <c r="GR92" s="92">
        <f t="shared" si="82"/>
        <v>0.18656438655435922</v>
      </c>
      <c r="GS92" s="92">
        <f t="shared" si="82"/>
        <v>0.41191520945097509</v>
      </c>
      <c r="GT92" s="92">
        <f t="shared" si="82"/>
        <v>0.49411864791751092</v>
      </c>
      <c r="GU92" s="92">
        <f t="shared" si="82"/>
        <v>0.41445373353287984</v>
      </c>
      <c r="GV92" s="92">
        <f t="shared" si="82"/>
        <v>0.2848781646742593</v>
      </c>
      <c r="GW92" s="92">
        <f t="shared" si="82"/>
        <v>0.55959815226890153</v>
      </c>
      <c r="GX92" s="92">
        <f t="shared" si="82"/>
        <v>0.22013872524769582</v>
      </c>
      <c r="GY92" s="92">
        <f t="shared" si="82"/>
        <v>0.29667476963453504</v>
      </c>
      <c r="GZ92" s="92">
        <f t="shared" si="82"/>
        <v>0.3493658040977809</v>
      </c>
      <c r="HA92" s="92">
        <f t="shared" si="82"/>
        <v>0.51644260682129628</v>
      </c>
      <c r="HC92" s="92">
        <f t="shared" si="72"/>
        <v>6.7351402897121405E-4</v>
      </c>
      <c r="HD92" s="92">
        <f t="shared" si="72"/>
        <v>1.3030271513919298E-3</v>
      </c>
      <c r="HE92" s="92">
        <f t="shared" si="72"/>
        <v>5.4728755764561993E-4</v>
      </c>
      <c r="HF92" s="92">
        <f t="shared" si="72"/>
        <v>4.4319852158832538E-4</v>
      </c>
      <c r="HG92" s="92">
        <f t="shared" si="86"/>
        <v>3.4059128535876473E-4</v>
      </c>
      <c r="HH92" s="92">
        <f t="shared" si="86"/>
        <v>1.1104494854844501E-3</v>
      </c>
      <c r="HI92" s="92">
        <f t="shared" si="86"/>
        <v>4.4704620223169476E-4</v>
      </c>
      <c r="HJ92" s="92">
        <f t="shared" si="86"/>
        <v>1.6711873488433888E-4</v>
      </c>
      <c r="HK92" s="92">
        <f t="shared" si="86"/>
        <v>5.4479638860529839E-4</v>
      </c>
      <c r="HL92" s="92">
        <f t="shared" si="86"/>
        <v>8.7878252523407785E-4</v>
      </c>
      <c r="HM92" s="92">
        <f t="shared" si="86"/>
        <v>1.747616528995981E-4</v>
      </c>
      <c r="HN92" s="92">
        <f t="shared" si="86"/>
        <v>4.477076340961393E-4</v>
      </c>
      <c r="HO92" s="92">
        <f t="shared" si="86"/>
        <v>9.954394954775046E-4</v>
      </c>
      <c r="HP92" s="92">
        <f t="shared" si="86"/>
        <v>7.2414966202723273E-4</v>
      </c>
      <c r="HQ92" s="92">
        <f t="shared" si="86"/>
        <v>1.7117370750254969E-5</v>
      </c>
      <c r="HS92" s="92">
        <f t="shared" si="83"/>
        <v>1.1035523223852795E-28</v>
      </c>
      <c r="HT92" s="92">
        <f t="shared" si="83"/>
        <v>1.4732776614611283E-25</v>
      </c>
      <c r="HU92" s="92">
        <f t="shared" si="83"/>
        <v>1.1194854647374078E-30</v>
      </c>
      <c r="HV92" s="92">
        <f t="shared" si="83"/>
        <v>4.4200246144616845E-32</v>
      </c>
      <c r="HW92" s="92">
        <f t="shared" si="83"/>
        <v>1.407293409608255E-33</v>
      </c>
      <c r="HX92" s="92">
        <f t="shared" si="83"/>
        <v>4.3908085963040677E-30</v>
      </c>
      <c r="HY92" s="92">
        <f t="shared" si="83"/>
        <v>5.6858624369132811E-33</v>
      </c>
      <c r="HZ92" s="92">
        <f t="shared" si="83"/>
        <v>2.9245949561207906E-37</v>
      </c>
      <c r="IA92" s="92">
        <f t="shared" si="83"/>
        <v>1.9733006147757719E-32</v>
      </c>
      <c r="IB92" s="92">
        <f t="shared" si="83"/>
        <v>6.0522824503896922E-31</v>
      </c>
      <c r="IC92" s="92">
        <f t="shared" si="83"/>
        <v>9.0303572803399747E-35</v>
      </c>
      <c r="ID92" s="92">
        <f t="shared" si="83"/>
        <v>7.9117850830807552E-34</v>
      </c>
      <c r="IE92" s="92">
        <f t="shared" si="83"/>
        <v>9.9620790568281121E-29</v>
      </c>
      <c r="IF92" s="92">
        <f t="shared" si="83"/>
        <v>7.9848665926793246E-19</v>
      </c>
      <c r="IG92" s="92">
        <f t="shared" si="83"/>
        <v>1.4145194791901727E-17</v>
      </c>
      <c r="II92" s="92">
        <f t="shared" si="84"/>
        <v>6.9494992886989147E-104</v>
      </c>
      <c r="IJ92" s="92">
        <f t="shared" si="84"/>
        <v>5.5382603713956616E-92</v>
      </c>
      <c r="IK92" s="92">
        <f t="shared" si="84"/>
        <v>3.7653842520189681E-112</v>
      </c>
      <c r="IL92" s="92">
        <f t="shared" si="84"/>
        <v>3.7466877266562318E-118</v>
      </c>
      <c r="IM92" s="92">
        <f t="shared" si="84"/>
        <v>1.0140784824440291E-124</v>
      </c>
      <c r="IN92" s="92">
        <f t="shared" si="84"/>
        <v>2.6499116064837216E-113</v>
      </c>
      <c r="IO92" s="92">
        <f t="shared" si="84"/>
        <v>3.9581059259351655E-125</v>
      </c>
      <c r="IP92" s="92">
        <f t="shared" si="84"/>
        <v>9.1523422783929516E-143</v>
      </c>
      <c r="IQ92" s="92">
        <f t="shared" si="84"/>
        <v>8.7725072621650674E-124</v>
      </c>
      <c r="IR92" s="92">
        <f t="shared" si="84"/>
        <v>9.2338055302274935E-118</v>
      </c>
      <c r="IS92" s="92">
        <f t="shared" si="84"/>
        <v>1.7444310735304748E-128</v>
      </c>
      <c r="IT92" s="92">
        <f t="shared" si="84"/>
        <v>5.78312563554924E-127</v>
      </c>
      <c r="IU92" s="92">
        <f t="shared" si="84"/>
        <v>2.968780513907308E-105</v>
      </c>
      <c r="IV92" s="92">
        <f t="shared" si="84"/>
        <v>1.2772617617453733E-80</v>
      </c>
      <c r="IW92" s="92">
        <f t="shared" si="84"/>
        <v>5.7764587947378636E-57</v>
      </c>
      <c r="IY92" s="92">
        <f t="shared" si="85"/>
        <v>0.52000914739550308</v>
      </c>
      <c r="IZ92" s="92">
        <f t="shared" si="85"/>
        <v>0.55475421572293016</v>
      </c>
      <c r="JA92" s="92">
        <f t="shared" si="85"/>
        <v>0.3937872823978818</v>
      </c>
      <c r="JB92" s="92">
        <f t="shared" si="85"/>
        <v>0.3797895600176614</v>
      </c>
      <c r="JC92" s="92">
        <f t="shared" si="85"/>
        <v>0.34961987253067472</v>
      </c>
      <c r="JD92" s="92">
        <f t="shared" si="85"/>
        <v>0.18767483603984367</v>
      </c>
      <c r="JE92" s="92">
        <f t="shared" si="85"/>
        <v>0.41236225565320678</v>
      </c>
      <c r="JF92" s="92">
        <f t="shared" si="85"/>
        <v>0.49428576665239526</v>
      </c>
      <c r="JG92" s="92">
        <f t="shared" si="85"/>
        <v>0.41499852992148512</v>
      </c>
      <c r="JH92" s="92">
        <f t="shared" si="85"/>
        <v>0.28575694719949341</v>
      </c>
      <c r="JI92" s="92">
        <f t="shared" si="85"/>
        <v>0.55977291392180117</v>
      </c>
      <c r="JJ92" s="92">
        <f t="shared" si="85"/>
        <v>0.22058643288179194</v>
      </c>
      <c r="JK92" s="92">
        <f t="shared" si="85"/>
        <v>0.29767020913001252</v>
      </c>
      <c r="JL92" s="92">
        <f t="shared" si="85"/>
        <v>0.35008995375980811</v>
      </c>
      <c r="JM92" s="92">
        <f t="shared" si="85"/>
        <v>0.51645972419204655</v>
      </c>
    </row>
    <row r="93" spans="2:273" x14ac:dyDescent="0.25">
      <c r="B93" s="2">
        <v>66</v>
      </c>
      <c r="C93" s="37">
        <v>152.917</v>
      </c>
      <c r="D93" s="37">
        <v>153.167</v>
      </c>
      <c r="E93" s="37">
        <v>110.452</v>
      </c>
      <c r="F93" s="37">
        <v>107.259</v>
      </c>
      <c r="G93" s="37">
        <v>111.46299999999999</v>
      </c>
      <c r="H93" s="37">
        <v>85.706999999999994</v>
      </c>
      <c r="I93" s="37">
        <v>131.892</v>
      </c>
      <c r="J93" s="37">
        <v>139.767</v>
      </c>
      <c r="K93" s="37">
        <v>125.03400000000001</v>
      </c>
      <c r="L93" s="37">
        <v>98.977000000000004</v>
      </c>
      <c r="M93" s="37">
        <v>150.70500000000001</v>
      </c>
      <c r="N93" s="37">
        <v>79.590999999999994</v>
      </c>
      <c r="O93" s="37">
        <v>83.837000000000003</v>
      </c>
      <c r="P93" s="37">
        <v>94.929000000000002</v>
      </c>
      <c r="Q93" s="37">
        <v>122.619</v>
      </c>
      <c r="S93" s="4">
        <f t="shared" si="87"/>
        <v>128.87577331108685</v>
      </c>
      <c r="T93" s="4">
        <f t="shared" si="87"/>
        <v>144.83672914744216</v>
      </c>
      <c r="U93" s="4">
        <f t="shared" si="87"/>
        <v>114.45560969769346</v>
      </c>
      <c r="V93" s="4">
        <f t="shared" si="87"/>
        <v>114.84590613207604</v>
      </c>
      <c r="W93" s="4">
        <f t="shared" si="87"/>
        <v>104.30553935272425</v>
      </c>
      <c r="X93" s="4">
        <f t="shared" si="87"/>
        <v>84.549087008957869</v>
      </c>
      <c r="Y93" s="4">
        <f t="shared" si="87"/>
        <v>114.37059621602586</v>
      </c>
      <c r="Z93" s="4">
        <f t="shared" si="87"/>
        <v>138.89249204724979</v>
      </c>
      <c r="AA93" s="4">
        <f t="shared" si="87"/>
        <v>115.75851798097399</v>
      </c>
      <c r="AB93" s="4">
        <f t="shared" si="87"/>
        <v>94.508810986887426</v>
      </c>
      <c r="AC93" s="4">
        <f t="shared" si="87"/>
        <v>144.83544122206294</v>
      </c>
      <c r="AD93" s="4">
        <f t="shared" si="87"/>
        <v>87.638520315275571</v>
      </c>
      <c r="AE93" s="4">
        <f t="shared" si="87"/>
        <v>92.781393049736508</v>
      </c>
      <c r="AF93" s="4">
        <f t="shared" si="87"/>
        <v>98.263251328625728</v>
      </c>
      <c r="AG93" s="4">
        <f t="shared" si="87"/>
        <v>116.8864797591277</v>
      </c>
      <c r="AI93" s="4">
        <f t="shared" si="88"/>
        <v>24.041226688913156</v>
      </c>
      <c r="AJ93" s="4">
        <f t="shared" si="88"/>
        <v>8.3302708525578453</v>
      </c>
      <c r="AK93" s="4">
        <f t="shared" si="88"/>
        <v>-4.003609697693463</v>
      </c>
      <c r="AL93" s="4">
        <f t="shared" si="88"/>
        <v>-7.586906132076038</v>
      </c>
      <c r="AM93" s="4">
        <f t="shared" si="88"/>
        <v>7.1574606472757409</v>
      </c>
      <c r="AN93" s="4">
        <f t="shared" si="88"/>
        <v>1.1579129910421244</v>
      </c>
      <c r="AO93" s="4">
        <f t="shared" si="88"/>
        <v>17.521403783974137</v>
      </c>
      <c r="AP93" s="4">
        <f t="shared" si="88"/>
        <v>0.8745079527502071</v>
      </c>
      <c r="AQ93" s="4">
        <f t="shared" si="88"/>
        <v>9.2754820190260148</v>
      </c>
      <c r="AR93" s="4">
        <f t="shared" si="88"/>
        <v>4.4681890131125783</v>
      </c>
      <c r="AS93" s="4">
        <f t="shared" si="88"/>
        <v>5.8695587779370726</v>
      </c>
      <c r="AT93" s="4">
        <f t="shared" si="88"/>
        <v>-8.0475203152755768</v>
      </c>
      <c r="AU93" s="4">
        <f t="shared" si="88"/>
        <v>-8.9443930497365045</v>
      </c>
      <c r="AV93" s="4">
        <f t="shared" si="88"/>
        <v>-3.3342513286257258</v>
      </c>
      <c r="AW93" s="4">
        <f t="shared" si="88"/>
        <v>5.7325202408723044</v>
      </c>
      <c r="AY93" s="2">
        <f t="shared" ref="AY93:BM109" si="124">IF(OR($B93 &lt; C$230, $B93 &gt; C$233), #N/A, ((1-FG93)*DK93) + (FG93 - FW93)*EA93 + (FW93*EQ93))</f>
        <v>68.346091400426644</v>
      </c>
      <c r="AZ93" s="2">
        <f t="shared" si="124"/>
        <v>67.931899178463937</v>
      </c>
      <c r="BA93" s="2">
        <f t="shared" si="124"/>
        <v>74.471992387447884</v>
      </c>
      <c r="BB93" s="2">
        <f t="shared" si="124"/>
        <v>76.005880471598303</v>
      </c>
      <c r="BC93" s="2">
        <f t="shared" si="124"/>
        <v>75.085014363211883</v>
      </c>
      <c r="BD93" s="2">
        <f t="shared" si="124"/>
        <v>71.594227224817431</v>
      </c>
      <c r="BE93" s="2">
        <f t="shared" si="124"/>
        <v>73.97824086693997</v>
      </c>
      <c r="BF93" s="2">
        <f t="shared" si="124"/>
        <v>71.098995770341915</v>
      </c>
      <c r="BG93" s="2">
        <f t="shared" si="124"/>
        <v>70.289491899584633</v>
      </c>
      <c r="BH93" s="2">
        <f t="shared" si="124"/>
        <v>71.469096003988255</v>
      </c>
      <c r="BI93" s="2">
        <f t="shared" si="124"/>
        <v>74.131318322776167</v>
      </c>
      <c r="BJ93" s="2">
        <f t="shared" si="124"/>
        <v>73.787909714690329</v>
      </c>
      <c r="BK93" s="2">
        <f t="shared" si="124"/>
        <v>69.325731953464143</v>
      </c>
      <c r="BL93" s="2">
        <f t="shared" si="124"/>
        <v>67.940200018009264</v>
      </c>
      <c r="BM93" s="2">
        <f t="shared" si="124"/>
        <v>66.060541837848973</v>
      </c>
      <c r="BO93" s="2" t="str">
        <f t="shared" si="94"/>
        <v/>
      </c>
      <c r="BP93" s="2" t="str">
        <f t="shared" si="95"/>
        <v/>
      </c>
      <c r="BQ93" s="2" t="str">
        <f t="shared" si="96"/>
        <v/>
      </c>
      <c r="BR93" s="2" t="str">
        <f t="shared" si="97"/>
        <v/>
      </c>
      <c r="BS93" s="2" t="str">
        <f t="shared" si="98"/>
        <v/>
      </c>
      <c r="BT93" s="2" t="str">
        <f t="shared" si="99"/>
        <v/>
      </c>
      <c r="BU93" s="2" t="str">
        <f t="shared" si="100"/>
        <v/>
      </c>
      <c r="BV93" s="2" t="str">
        <f t="shared" si="101"/>
        <v/>
      </c>
      <c r="BW93" s="2" t="str">
        <f t="shared" si="102"/>
        <v/>
      </c>
      <c r="BX93" s="2" t="str">
        <f t="shared" si="103"/>
        <v/>
      </c>
      <c r="BY93" s="2" t="str">
        <f t="shared" si="104"/>
        <v/>
      </c>
      <c r="BZ93" s="2" t="str">
        <f t="shared" si="105"/>
        <v/>
      </c>
      <c r="CA93" s="2" t="str">
        <f t="shared" si="106"/>
        <v/>
      </c>
      <c r="CB93" s="2" t="str">
        <f t="shared" si="107"/>
        <v/>
      </c>
      <c r="CC93" s="2" t="str">
        <f t="shared" si="108"/>
        <v/>
      </c>
      <c r="CE93" s="2" t="str">
        <f t="shared" ref="CE93:CS109" si="125">IF(AND(IY93 &lt; $CS$22, $B93 &gt; C$231, $B93 &lt; C$232), C93, "")</f>
        <v/>
      </c>
      <c r="CF93" s="2" t="str">
        <f t="shared" si="125"/>
        <v/>
      </c>
      <c r="CG93" s="2" t="str">
        <f t="shared" si="125"/>
        <v/>
      </c>
      <c r="CH93" s="2" t="str">
        <f t="shared" si="125"/>
        <v/>
      </c>
      <c r="CI93" s="2" t="str">
        <f t="shared" si="125"/>
        <v/>
      </c>
      <c r="CJ93" s="2" t="str">
        <f t="shared" si="125"/>
        <v/>
      </c>
      <c r="CK93" s="2" t="str">
        <f t="shared" si="125"/>
        <v/>
      </c>
      <c r="CL93" s="2" t="str">
        <f t="shared" si="125"/>
        <v/>
      </c>
      <c r="CM93" s="2" t="str">
        <f t="shared" si="125"/>
        <v/>
      </c>
      <c r="CN93" s="2" t="str">
        <f t="shared" si="125"/>
        <v/>
      </c>
      <c r="CO93" s="2" t="str">
        <f t="shared" si="125"/>
        <v/>
      </c>
      <c r="CP93" s="2" t="str">
        <f t="shared" si="125"/>
        <v/>
      </c>
      <c r="CQ93" s="2" t="str">
        <f t="shared" si="125"/>
        <v/>
      </c>
      <c r="CR93" s="2" t="str">
        <f t="shared" si="125"/>
        <v/>
      </c>
      <c r="CS93" s="2" t="str">
        <f t="shared" si="125"/>
        <v/>
      </c>
      <c r="CU93" s="2" t="str">
        <f t="shared" si="109"/>
        <v/>
      </c>
      <c r="CV93" s="2" t="str">
        <f t="shared" si="110"/>
        <v/>
      </c>
      <c r="CW93" s="2" t="str">
        <f t="shared" si="111"/>
        <v/>
      </c>
      <c r="CX93" s="2" t="str">
        <f t="shared" si="112"/>
        <v/>
      </c>
      <c r="CY93" s="2" t="str">
        <f t="shared" si="113"/>
        <v/>
      </c>
      <c r="CZ93" s="2" t="str">
        <f t="shared" si="114"/>
        <v/>
      </c>
      <c r="DA93" s="2" t="str">
        <f t="shared" si="115"/>
        <v/>
      </c>
      <c r="DB93" s="2" t="str">
        <f t="shared" si="116"/>
        <v/>
      </c>
      <c r="DC93" s="2" t="str">
        <f t="shared" si="117"/>
        <v/>
      </c>
      <c r="DD93" s="2" t="str">
        <f t="shared" si="118"/>
        <v/>
      </c>
      <c r="DE93" s="2" t="str">
        <f t="shared" si="119"/>
        <v/>
      </c>
      <c r="DF93" s="2" t="str">
        <f t="shared" si="120"/>
        <v/>
      </c>
      <c r="DG93" s="2" t="str">
        <f t="shared" si="121"/>
        <v/>
      </c>
      <c r="DH93" s="2" t="str">
        <f t="shared" si="122"/>
        <v/>
      </c>
      <c r="DI93" s="2" t="str">
        <f t="shared" si="123"/>
        <v/>
      </c>
      <c r="DK93" s="2">
        <f t="shared" si="89"/>
        <v>91.150258569500693</v>
      </c>
      <c r="DL93" s="2">
        <f t="shared" si="89"/>
        <v>97.004658885017406</v>
      </c>
      <c r="DM93" s="2">
        <f t="shared" si="89"/>
        <v>93.464826837371362</v>
      </c>
      <c r="DN93" s="2">
        <f t="shared" si="89"/>
        <v>97.182600000000008</v>
      </c>
      <c r="DO93" s="2">
        <f t="shared" si="89"/>
        <v>87.701770915131391</v>
      </c>
      <c r="DP93" s="2">
        <f t="shared" si="89"/>
        <v>82.411373929719346</v>
      </c>
      <c r="DQ93" s="2">
        <f t="shared" si="89"/>
        <v>84.846095207892901</v>
      </c>
      <c r="DR93" s="2">
        <f t="shared" si="89"/>
        <v>85.665776653578959</v>
      </c>
      <c r="DS93" s="2">
        <f t="shared" si="89"/>
        <v>83.027468438538193</v>
      </c>
      <c r="DT93" s="2">
        <f t="shared" si="89"/>
        <v>87.634377170947815</v>
      </c>
      <c r="DU93" s="2">
        <f t="shared" si="89"/>
        <v>85.299318639764479</v>
      </c>
      <c r="DV93" s="2">
        <f t="shared" si="89"/>
        <v>90.614485049833888</v>
      </c>
      <c r="DW93" s="2">
        <f t="shared" si="89"/>
        <v>88.117642102083977</v>
      </c>
      <c r="DX93" s="2">
        <f t="shared" si="89"/>
        <v>83.179067309510316</v>
      </c>
      <c r="DY93" s="2">
        <f t="shared" si="89"/>
        <v>72.658740671845933</v>
      </c>
      <c r="EA93" s="2">
        <f t="shared" si="93"/>
        <v>66.484243837707623</v>
      </c>
      <c r="EB93" s="2">
        <f t="shared" si="90"/>
        <v>64.921775913424398</v>
      </c>
      <c r="EC93" s="2">
        <f t="shared" si="90"/>
        <v>72.307702083548406</v>
      </c>
      <c r="ED93" s="2">
        <f t="shared" si="90"/>
        <v>73.823997921720149</v>
      </c>
      <c r="EE93" s="2">
        <f t="shared" si="90"/>
        <v>73.515272268947598</v>
      </c>
      <c r="EF93" s="2">
        <f t="shared" si="90"/>
        <v>70.368756897846495</v>
      </c>
      <c r="EG93" s="2">
        <f t="shared" si="90"/>
        <v>72.507406184872735</v>
      </c>
      <c r="EH93" s="2">
        <f t="shared" si="90"/>
        <v>68.947843307651738</v>
      </c>
      <c r="EI93" s="2">
        <f t="shared" si="90"/>
        <v>68.545679847816871</v>
      </c>
      <c r="EJ93" s="2">
        <f t="shared" si="90"/>
        <v>69.293389764046182</v>
      </c>
      <c r="EK93" s="2">
        <f t="shared" si="90"/>
        <v>72.34389161978531</v>
      </c>
      <c r="EL93" s="2">
        <f t="shared" si="90"/>
        <v>71.627979863747655</v>
      </c>
      <c r="EM93" s="2">
        <f t="shared" si="90"/>
        <v>67.097754950986939</v>
      </c>
      <c r="EN93" s="2">
        <f t="shared" si="90"/>
        <v>66.166451810711791</v>
      </c>
      <c r="EO93" s="2">
        <f t="shared" si="90"/>
        <v>64.87285933979345</v>
      </c>
      <c r="EQ93" s="2">
        <f t="shared" si="91"/>
        <v>66.892301461462949</v>
      </c>
      <c r="ER93" s="2">
        <f t="shared" si="91"/>
        <v>66.925659965945783</v>
      </c>
      <c r="ES93" s="2">
        <f t="shared" si="91"/>
        <v>72.101668080278898</v>
      </c>
      <c r="ET93" s="2">
        <f t="shared" si="91"/>
        <v>71.973724085173444</v>
      </c>
      <c r="EU93" s="2">
        <f t="shared" si="91"/>
        <v>71.371954554363413</v>
      </c>
      <c r="EV93" s="2">
        <f t="shared" si="91"/>
        <v>69.105765769853804</v>
      </c>
      <c r="EW93" s="2">
        <f t="shared" si="91"/>
        <v>71.114258778698741</v>
      </c>
      <c r="EX93" s="2">
        <f t="shared" si="91"/>
        <v>68.927423288802601</v>
      </c>
      <c r="EY93" s="2">
        <f t="shared" si="91"/>
        <v>68.954281781638386</v>
      </c>
      <c r="EZ93" s="2">
        <f t="shared" si="91"/>
        <v>69.121130169580582</v>
      </c>
      <c r="FA93" s="2">
        <f t="shared" si="91"/>
        <v>70.476670562302147</v>
      </c>
      <c r="FB93" s="2">
        <f t="shared" si="91"/>
        <v>70.150228662018492</v>
      </c>
      <c r="FC93" s="2">
        <f t="shared" si="91"/>
        <v>66.74436324165643</v>
      </c>
      <c r="FD93" s="2">
        <f t="shared" si="91"/>
        <v>65.264879511318725</v>
      </c>
      <c r="FE93" s="2">
        <f t="shared" si="91"/>
        <v>65.875682908309614</v>
      </c>
      <c r="FG93" s="2">
        <f t="shared" si="92"/>
        <v>0.92451901177170837</v>
      </c>
      <c r="FH93" s="2">
        <f t="shared" si="92"/>
        <v>0.90618454418565975</v>
      </c>
      <c r="FI93" s="2">
        <f t="shared" si="92"/>
        <v>0.89770263409223594</v>
      </c>
      <c r="FJ93" s="2">
        <f t="shared" si="92"/>
        <v>0.90657886929076648</v>
      </c>
      <c r="FK93" s="2">
        <f t="shared" si="92"/>
        <v>0.88932597315375261</v>
      </c>
      <c r="FL93" s="2">
        <f t="shared" si="92"/>
        <v>0.89822054826486075</v>
      </c>
      <c r="FM93" s="2">
        <f t="shared" si="92"/>
        <v>0.88078010773148985</v>
      </c>
      <c r="FN93" s="2">
        <f t="shared" si="92"/>
        <v>0.87132651062790922</v>
      </c>
      <c r="FO93" s="2">
        <f t="shared" si="92"/>
        <v>0.87958983740445629</v>
      </c>
      <c r="FP93" s="2">
        <f t="shared" si="92"/>
        <v>0.88137307475342919</v>
      </c>
      <c r="FQ93" s="2">
        <f t="shared" si="92"/>
        <v>0.86201046603655063</v>
      </c>
      <c r="FR93" s="2">
        <f t="shared" si="92"/>
        <v>0.88622422700235948</v>
      </c>
      <c r="FS93" s="2">
        <f t="shared" si="92"/>
        <v>0.89400370138075136</v>
      </c>
      <c r="FT93" s="2">
        <f t="shared" si="92"/>
        <v>0.89573268387574867</v>
      </c>
      <c r="FU93" s="2">
        <f t="shared" si="92"/>
        <v>0.84746700101429229</v>
      </c>
      <c r="FW93" s="2">
        <f t="shared" ref="FW93:GK109" si="126">POWER(10,($B93-C$232)/C$229)/(1+POWER(10,($B93-C$232)/C$229))</f>
        <v>7.9388566242204702E-5</v>
      </c>
      <c r="FX93" s="2">
        <f t="shared" si="126"/>
        <v>1.2624244456160952E-4</v>
      </c>
      <c r="FY93" s="2">
        <f t="shared" si="126"/>
        <v>1.3506798940694247E-4</v>
      </c>
      <c r="FZ93" s="2">
        <f t="shared" si="126"/>
        <v>1.6455297361434214E-4</v>
      </c>
      <c r="GA93" s="2">
        <f t="shared" si="126"/>
        <v>1.5622404248985023E-4</v>
      </c>
      <c r="GB93" s="2">
        <f t="shared" si="126"/>
        <v>1.7469005478147997E-4</v>
      </c>
      <c r="GC93" s="2">
        <f t="shared" si="126"/>
        <v>1.3099402911445865E-4</v>
      </c>
      <c r="GD93" s="2">
        <f t="shared" si="126"/>
        <v>1.1537796905115582E-4</v>
      </c>
      <c r="GE93" s="2">
        <f t="shared" si="126"/>
        <v>1.4080423989374291E-4</v>
      </c>
      <c r="GF93" s="2">
        <f t="shared" si="126"/>
        <v>1.6662134161211196E-4</v>
      </c>
      <c r="GG93" s="2">
        <f t="shared" si="126"/>
        <v>1.5350822678977821E-4</v>
      </c>
      <c r="GH93" s="2">
        <f t="shared" si="126"/>
        <v>1.857235018166188E-4</v>
      </c>
      <c r="GI93" s="2">
        <f t="shared" si="126"/>
        <v>1.5063435837941541E-4</v>
      </c>
      <c r="GJ93" s="2">
        <f t="shared" si="126"/>
        <v>1.2372941822911868E-4</v>
      </c>
      <c r="GK93" s="2">
        <f t="shared" si="126"/>
        <v>7.8447229599807675E-5</v>
      </c>
      <c r="GM93" s="92">
        <f t="shared" ref="GM93:HA109" si="127" xml:space="preserve"> _xlfn.NORM.DIST($B93, C$7, ABS(C$11), TRUE) * _xlfn.NORM.DIST(($B93 - C$7)*C$15, 0, ABS(C$11), TRUE) * 2</f>
        <v>0.33159351783815377</v>
      </c>
      <c r="GN93" s="92">
        <f t="shared" si="127"/>
        <v>0.38655484982735644</v>
      </c>
      <c r="GO93" s="92">
        <f t="shared" si="127"/>
        <v>0.22630897436357564</v>
      </c>
      <c r="GP93" s="92">
        <f t="shared" si="127"/>
        <v>0.22705140197525117</v>
      </c>
      <c r="GQ93" s="92">
        <f t="shared" si="127"/>
        <v>0.17061352565446883</v>
      </c>
      <c r="GR93" s="92">
        <f t="shared" si="127"/>
        <v>7.5048876924735788E-2</v>
      </c>
      <c r="GS93" s="92">
        <f t="shared" si="127"/>
        <v>0.23464234986881102</v>
      </c>
      <c r="GT93" s="92">
        <f t="shared" si="127"/>
        <v>0.36123301109251532</v>
      </c>
      <c r="GU93" s="92">
        <f t="shared" si="127"/>
        <v>0.2604622954473283</v>
      </c>
      <c r="GV93" s="92">
        <f t="shared" si="127"/>
        <v>0.13957913971232061</v>
      </c>
      <c r="GW93" s="92">
        <f t="shared" si="127"/>
        <v>0.3953929773991684</v>
      </c>
      <c r="GX93" s="92">
        <f t="shared" si="127"/>
        <v>9.1076705094429139E-2</v>
      </c>
      <c r="GY93" s="92">
        <f t="shared" si="127"/>
        <v>0.1451780246899198</v>
      </c>
      <c r="GZ93" s="92">
        <f t="shared" si="127"/>
        <v>0.20010626773876969</v>
      </c>
      <c r="HA93" s="92">
        <f t="shared" si="127"/>
        <v>0.38850414071635153</v>
      </c>
      <c r="HC93" s="92">
        <f t="shared" si="72"/>
        <v>1.0850763913595836E-3</v>
      </c>
      <c r="HD93" s="92">
        <f t="shared" si="72"/>
        <v>2.0405700750720087E-3</v>
      </c>
      <c r="HE93" s="92">
        <f t="shared" si="72"/>
        <v>9.3161498745934757E-4</v>
      </c>
      <c r="HF93" s="92">
        <f t="shared" si="72"/>
        <v>7.8065408519773709E-4</v>
      </c>
      <c r="HG93" s="92">
        <f t="shared" si="86"/>
        <v>6.1348912072587357E-4</v>
      </c>
      <c r="HH93" s="92">
        <f t="shared" si="86"/>
        <v>1.8722557393886735E-3</v>
      </c>
      <c r="HI93" s="92">
        <f t="shared" si="86"/>
        <v>7.8873686760760463E-4</v>
      </c>
      <c r="HJ93" s="92">
        <f t="shared" si="86"/>
        <v>3.1594685174225621E-4</v>
      </c>
      <c r="HK93" s="92">
        <f t="shared" si="86"/>
        <v>9.551923746927574E-4</v>
      </c>
      <c r="HL93" s="92">
        <f t="shared" si="86"/>
        <v>1.5067162711550109E-3</v>
      </c>
      <c r="HM93" s="92">
        <f t="shared" si="86"/>
        <v>3.2542533254399024E-4</v>
      </c>
      <c r="HN93" s="92">
        <f t="shared" si="86"/>
        <v>8.1119426765181271E-4</v>
      </c>
      <c r="HO93" s="92">
        <f t="shared" si="86"/>
        <v>1.6402655141790463E-3</v>
      </c>
      <c r="HP93" s="92">
        <f t="shared" si="86"/>
        <v>1.20692861948461E-3</v>
      </c>
      <c r="HQ93" s="92">
        <f t="shared" si="86"/>
        <v>3.6753265595770168E-5</v>
      </c>
      <c r="HS93" s="92">
        <f t="shared" ref="HS93:IG109" si="128" xml:space="preserve"> _xlfn.NORM.DIST($B93, C$9, ABS(C$13), TRUE) * _xlfn.NORM.DIST(($B93 - C$9)*C$17, 0, ABS(C$13), TRUE) * 2</f>
        <v>6.3526654990044216E-28</v>
      </c>
      <c r="HT93" s="92">
        <f t="shared" si="128"/>
        <v>7.4986768232916521E-25</v>
      </c>
      <c r="HU93" s="92">
        <f t="shared" si="128"/>
        <v>8.2329156693132336E-30</v>
      </c>
      <c r="HV93" s="92">
        <f t="shared" si="128"/>
        <v>3.7711355392294634E-31</v>
      </c>
      <c r="HW93" s="92">
        <f t="shared" si="128"/>
        <v>1.3262322027636472E-32</v>
      </c>
      <c r="HX93" s="92">
        <f t="shared" si="128"/>
        <v>3.3871992636214387E-29</v>
      </c>
      <c r="HY93" s="92">
        <f t="shared" si="128"/>
        <v>5.0426727230551573E-32</v>
      </c>
      <c r="HZ93" s="92">
        <f t="shared" si="128"/>
        <v>3.396582705687848E-36</v>
      </c>
      <c r="IA93" s="92">
        <f t="shared" si="128"/>
        <v>1.7268427671829225E-31</v>
      </c>
      <c r="IB93" s="92">
        <f t="shared" si="128"/>
        <v>4.9575761804508983E-30</v>
      </c>
      <c r="IC93" s="92">
        <f t="shared" si="128"/>
        <v>9.1391185823892676E-34</v>
      </c>
      <c r="ID93" s="92">
        <f t="shared" si="128"/>
        <v>8.0286024078439633E-33</v>
      </c>
      <c r="IE93" s="92">
        <f t="shared" si="128"/>
        <v>6.5908037850141391E-28</v>
      </c>
      <c r="IF93" s="92">
        <f t="shared" si="128"/>
        <v>2.5623986911122543E-18</v>
      </c>
      <c r="IG93" s="92">
        <f t="shared" si="128"/>
        <v>3.9370707881668299E-17</v>
      </c>
      <c r="II93" s="92">
        <f t="shared" ref="II93:IW109" si="129" xml:space="preserve"> _xlfn.NORM.DIST($B93, C$10, ABS(C$14), TRUE) * _xlfn.NORM.DIST(($B93 - C$10)*C$18, 0, ABS(C$14), TRUE) * 2</f>
        <v>6.3421153952933803E-102</v>
      </c>
      <c r="IJ93" s="92">
        <f t="shared" si="129"/>
        <v>3.6597401325191014E-90</v>
      </c>
      <c r="IK93" s="92">
        <f t="shared" si="129"/>
        <v>6.5945333629246496E-110</v>
      </c>
      <c r="IL93" s="92">
        <f t="shared" si="129"/>
        <v>9.812164885385914E-116</v>
      </c>
      <c r="IM93" s="92">
        <f t="shared" si="129"/>
        <v>3.5133961166825491E-122</v>
      </c>
      <c r="IN93" s="92">
        <f t="shared" si="129"/>
        <v>5.7064584642523218E-111</v>
      </c>
      <c r="IO93" s="92">
        <f t="shared" si="129"/>
        <v>1.2477820603842382E-122</v>
      </c>
      <c r="IP93" s="92">
        <f t="shared" si="129"/>
        <v>5.9985884664581902E-140</v>
      </c>
      <c r="IQ93" s="92">
        <f t="shared" si="129"/>
        <v>2.7185645079619713E-121</v>
      </c>
      <c r="IR93" s="92">
        <f t="shared" si="129"/>
        <v>2.3920305381009755E-115</v>
      </c>
      <c r="IS93" s="92">
        <f t="shared" si="129"/>
        <v>7.1436475914659658E-126</v>
      </c>
      <c r="IT93" s="92">
        <f t="shared" si="129"/>
        <v>2.5085087127223105E-124</v>
      </c>
      <c r="IU93" s="92">
        <f t="shared" si="129"/>
        <v>3.9947935722290979E-103</v>
      </c>
      <c r="IV93" s="92">
        <f t="shared" si="129"/>
        <v>4.9410509759235812E-79</v>
      </c>
      <c r="IW93" s="92">
        <f t="shared" si="129"/>
        <v>6.6210930146368346E-56</v>
      </c>
      <c r="IY93" s="92">
        <f t="shared" ref="IY93:JM109" si="130">GM93+HC93+HS93+II93</f>
        <v>0.33267859422951335</v>
      </c>
      <c r="IZ93" s="92">
        <f t="shared" si="130"/>
        <v>0.38859541990242846</v>
      </c>
      <c r="JA93" s="92">
        <f t="shared" si="130"/>
        <v>0.22724058935103497</v>
      </c>
      <c r="JB93" s="92">
        <f t="shared" si="130"/>
        <v>0.2278320560604489</v>
      </c>
      <c r="JC93" s="92">
        <f t="shared" si="130"/>
        <v>0.1712270147751947</v>
      </c>
      <c r="JD93" s="92">
        <f t="shared" si="130"/>
        <v>7.6921132664124467E-2</v>
      </c>
      <c r="JE93" s="92">
        <f t="shared" si="130"/>
        <v>0.23543108673641863</v>
      </c>
      <c r="JF93" s="92">
        <f t="shared" si="130"/>
        <v>0.36154895794425757</v>
      </c>
      <c r="JG93" s="92">
        <f t="shared" si="130"/>
        <v>0.26141748782202107</v>
      </c>
      <c r="JH93" s="92">
        <f t="shared" si="130"/>
        <v>0.14108585598347562</v>
      </c>
      <c r="JI93" s="92">
        <f t="shared" si="130"/>
        <v>0.39571840273171238</v>
      </c>
      <c r="JJ93" s="92">
        <f t="shared" si="130"/>
        <v>9.1887899362080958E-2</v>
      </c>
      <c r="JK93" s="92">
        <f t="shared" si="130"/>
        <v>0.14681829020409884</v>
      </c>
      <c r="JL93" s="92">
        <f t="shared" si="130"/>
        <v>0.20131319635825429</v>
      </c>
      <c r="JM93" s="92">
        <f t="shared" si="130"/>
        <v>0.38854089398194736</v>
      </c>
    </row>
    <row r="94" spans="2:273" x14ac:dyDescent="0.25">
      <c r="B94" s="2">
        <v>67</v>
      </c>
      <c r="C94" s="37">
        <v>122.833</v>
      </c>
      <c r="D94" s="37">
        <v>102.167</v>
      </c>
      <c r="E94" s="37">
        <v>80.31</v>
      </c>
      <c r="F94" s="37">
        <v>80.888999999999996</v>
      </c>
      <c r="G94" s="37">
        <v>86.805000000000007</v>
      </c>
      <c r="H94" s="37">
        <v>80.293000000000006</v>
      </c>
      <c r="I94" s="37">
        <v>109.81100000000001</v>
      </c>
      <c r="J94" s="37">
        <v>119.733</v>
      </c>
      <c r="K94" s="37">
        <v>102.414</v>
      </c>
      <c r="L94" s="37">
        <v>84.545000000000002</v>
      </c>
      <c r="M94" s="37">
        <v>122.818</v>
      </c>
      <c r="N94" s="37">
        <v>73.182000000000002</v>
      </c>
      <c r="O94" s="37">
        <v>73.116</v>
      </c>
      <c r="P94" s="37">
        <v>76.167000000000002</v>
      </c>
      <c r="Q94" s="37">
        <v>94.048000000000002</v>
      </c>
      <c r="S94" s="4">
        <f t="shared" si="87"/>
        <v>97.384591005079301</v>
      </c>
      <c r="T94" s="4">
        <f t="shared" si="87"/>
        <v>109.56259735269327</v>
      </c>
      <c r="U94" s="4">
        <f t="shared" si="87"/>
        <v>91.660192633671869</v>
      </c>
      <c r="V94" s="4">
        <f t="shared" si="87"/>
        <v>93.923864693716226</v>
      </c>
      <c r="W94" s="4">
        <f t="shared" si="87"/>
        <v>84.962546301637275</v>
      </c>
      <c r="X94" s="4">
        <f t="shared" si="87"/>
        <v>76.606489271693633</v>
      </c>
      <c r="Y94" s="4">
        <f t="shared" si="87"/>
        <v>90.577795558275</v>
      </c>
      <c r="Z94" s="4">
        <f t="shared" si="87"/>
        <v>109.67628197440314</v>
      </c>
      <c r="AA94" s="4">
        <f t="shared" si="87"/>
        <v>92.100463156769962</v>
      </c>
      <c r="AB94" s="4">
        <f t="shared" si="87"/>
        <v>80.291199039670701</v>
      </c>
      <c r="AC94" s="4">
        <f t="shared" si="87"/>
        <v>110.35888173121998</v>
      </c>
      <c r="AD94" s="4">
        <f t="shared" si="87"/>
        <v>78.077962837210663</v>
      </c>
      <c r="AE94" s="4">
        <f t="shared" si="87"/>
        <v>78.288131507940861</v>
      </c>
      <c r="AF94" s="4">
        <f t="shared" si="87"/>
        <v>81.349229278147305</v>
      </c>
      <c r="AG94" s="4">
        <f t="shared" si="87"/>
        <v>95.170069183987096</v>
      </c>
      <c r="AI94" s="4">
        <f t="shared" si="88"/>
        <v>25.448408994920698</v>
      </c>
      <c r="AJ94" s="4">
        <f t="shared" si="88"/>
        <v>-7.3955973526932723</v>
      </c>
      <c r="AK94" s="4">
        <f t="shared" si="88"/>
        <v>-11.350192633671867</v>
      </c>
      <c r="AL94" s="4">
        <f t="shared" si="88"/>
        <v>-13.03486469371623</v>
      </c>
      <c r="AM94" s="4">
        <f t="shared" si="88"/>
        <v>1.842453698362732</v>
      </c>
      <c r="AN94" s="4">
        <f t="shared" si="88"/>
        <v>3.6865107283063736</v>
      </c>
      <c r="AO94" s="4">
        <f t="shared" si="88"/>
        <v>19.233204441725007</v>
      </c>
      <c r="AP94" s="4">
        <f t="shared" si="88"/>
        <v>10.056718025596865</v>
      </c>
      <c r="AQ94" s="4">
        <f t="shared" si="88"/>
        <v>10.31353684323004</v>
      </c>
      <c r="AR94" s="4">
        <f t="shared" si="88"/>
        <v>4.2538009603293006</v>
      </c>
      <c r="AS94" s="4">
        <f t="shared" si="88"/>
        <v>12.459118268780017</v>
      </c>
      <c r="AT94" s="4">
        <f t="shared" si="88"/>
        <v>-4.8959628372106607</v>
      </c>
      <c r="AU94" s="4">
        <f t="shared" si="88"/>
        <v>-5.1721315079408612</v>
      </c>
      <c r="AV94" s="4">
        <f t="shared" si="88"/>
        <v>-5.1822292781473038</v>
      </c>
      <c r="AW94" s="4">
        <f t="shared" si="88"/>
        <v>-1.1220691839870938</v>
      </c>
      <c r="AY94" s="2">
        <f t="shared" si="124"/>
        <v>68.177856675289632</v>
      </c>
      <c r="AZ94" s="2">
        <f t="shared" si="124"/>
        <v>67.700891020415156</v>
      </c>
      <c r="BA94" s="2">
        <f t="shared" si="124"/>
        <v>74.215612874944128</v>
      </c>
      <c r="BB94" s="2">
        <f t="shared" si="124"/>
        <v>75.730340865901866</v>
      </c>
      <c r="BC94" s="2">
        <f t="shared" si="124"/>
        <v>74.836183994507508</v>
      </c>
      <c r="BD94" s="2">
        <f t="shared" si="124"/>
        <v>71.40239808619836</v>
      </c>
      <c r="BE94" s="2">
        <f t="shared" si="124"/>
        <v>73.760931261546943</v>
      </c>
      <c r="BF94" s="2">
        <f t="shared" si="124"/>
        <v>70.877961627754431</v>
      </c>
      <c r="BG94" s="2">
        <f t="shared" si="124"/>
        <v>70.094833864179449</v>
      </c>
      <c r="BH94" s="2">
        <f t="shared" si="124"/>
        <v>71.230492123131881</v>
      </c>
      <c r="BI94" s="2">
        <f t="shared" si="124"/>
        <v>73.880970074017313</v>
      </c>
      <c r="BJ94" s="2">
        <f t="shared" si="124"/>
        <v>73.500677037450174</v>
      </c>
      <c r="BK94" s="2">
        <f t="shared" si="124"/>
        <v>69.082326666578339</v>
      </c>
      <c r="BL94" s="2">
        <f t="shared" si="124"/>
        <v>67.726072356701792</v>
      </c>
      <c r="BM94" s="2">
        <f t="shared" si="124"/>
        <v>65.929650568433217</v>
      </c>
      <c r="BO94" s="2" t="str">
        <f t="shared" si="94"/>
        <v/>
      </c>
      <c r="BP94" s="2" t="str">
        <f t="shared" si="95"/>
        <v/>
      </c>
      <c r="BQ94" s="2" t="str">
        <f t="shared" si="96"/>
        <v/>
      </c>
      <c r="BR94" s="2" t="str">
        <f t="shared" si="97"/>
        <v/>
      </c>
      <c r="BS94" s="2" t="str">
        <f t="shared" si="98"/>
        <v/>
      </c>
      <c r="BT94" s="2" t="str">
        <f t="shared" si="99"/>
        <v/>
      </c>
      <c r="BU94" s="2" t="str">
        <f t="shared" si="100"/>
        <v/>
      </c>
      <c r="BV94" s="2" t="str">
        <f t="shared" si="101"/>
        <v/>
      </c>
      <c r="BW94" s="2" t="str">
        <f t="shared" si="102"/>
        <v/>
      </c>
      <c r="BX94" s="2" t="str">
        <f t="shared" si="103"/>
        <v/>
      </c>
      <c r="BY94" s="2" t="str">
        <f t="shared" si="104"/>
        <v/>
      </c>
      <c r="BZ94" s="2" t="str">
        <f t="shared" si="105"/>
        <v/>
      </c>
      <c r="CA94" s="2" t="str">
        <f t="shared" si="106"/>
        <v/>
      </c>
      <c r="CB94" s="2" t="str">
        <f t="shared" si="107"/>
        <v/>
      </c>
      <c r="CC94" s="2" t="str">
        <f t="shared" si="108"/>
        <v/>
      </c>
      <c r="CE94" s="2" t="str">
        <f t="shared" si="125"/>
        <v/>
      </c>
      <c r="CF94" s="2" t="str">
        <f t="shared" si="125"/>
        <v/>
      </c>
      <c r="CG94" s="2" t="str">
        <f t="shared" si="125"/>
        <v/>
      </c>
      <c r="CH94" s="2" t="str">
        <f t="shared" si="125"/>
        <v/>
      </c>
      <c r="CI94" s="2" t="str">
        <f t="shared" si="125"/>
        <v/>
      </c>
      <c r="CJ94" s="2" t="str">
        <f t="shared" si="125"/>
        <v/>
      </c>
      <c r="CK94" s="2" t="str">
        <f t="shared" si="125"/>
        <v/>
      </c>
      <c r="CL94" s="2" t="str">
        <f t="shared" si="125"/>
        <v/>
      </c>
      <c r="CM94" s="2" t="str">
        <f t="shared" si="125"/>
        <v/>
      </c>
      <c r="CN94" s="2" t="str">
        <f t="shared" si="125"/>
        <v/>
      </c>
      <c r="CO94" s="2" t="str">
        <f t="shared" si="125"/>
        <v/>
      </c>
      <c r="CP94" s="2" t="str">
        <f t="shared" si="125"/>
        <v/>
      </c>
      <c r="CQ94" s="2" t="str">
        <f t="shared" si="125"/>
        <v/>
      </c>
      <c r="CR94" s="2" t="str">
        <f t="shared" si="125"/>
        <v/>
      </c>
      <c r="CS94" s="2" t="str">
        <f t="shared" si="125"/>
        <v/>
      </c>
      <c r="CU94" s="2" t="str">
        <f t="shared" si="109"/>
        <v/>
      </c>
      <c r="CV94" s="2" t="str">
        <f t="shared" si="110"/>
        <v/>
      </c>
      <c r="CW94" s="2" t="str">
        <f t="shared" si="111"/>
        <v/>
      </c>
      <c r="CX94" s="2" t="str">
        <f t="shared" si="112"/>
        <v/>
      </c>
      <c r="CY94" s="2" t="str">
        <f t="shared" si="113"/>
        <v/>
      </c>
      <c r="CZ94" s="2" t="str">
        <f t="shared" si="114"/>
        <v/>
      </c>
      <c r="DA94" s="2" t="str">
        <f t="shared" si="115"/>
        <v/>
      </c>
      <c r="DB94" s="2" t="str">
        <f t="shared" si="116"/>
        <v/>
      </c>
      <c r="DC94" s="2" t="str">
        <f t="shared" si="117"/>
        <v/>
      </c>
      <c r="DD94" s="2" t="str">
        <f t="shared" si="118"/>
        <v/>
      </c>
      <c r="DE94" s="2" t="str">
        <f t="shared" si="119"/>
        <v/>
      </c>
      <c r="DF94" s="2" t="str">
        <f t="shared" si="120"/>
        <v/>
      </c>
      <c r="DG94" s="2" t="str">
        <f t="shared" si="121"/>
        <v/>
      </c>
      <c r="DH94" s="2" t="str">
        <f t="shared" si="122"/>
        <v/>
      </c>
      <c r="DI94" s="2" t="str">
        <f t="shared" si="123"/>
        <v/>
      </c>
      <c r="DK94" s="2">
        <f t="shared" si="89"/>
        <v>91.421459379217282</v>
      </c>
      <c r="DL94" s="2">
        <f t="shared" si="89"/>
        <v>97.403475435540059</v>
      </c>
      <c r="DM94" s="2">
        <f t="shared" si="89"/>
        <v>93.80828927963698</v>
      </c>
      <c r="DN94" s="2">
        <f t="shared" si="89"/>
        <v>97.593407317073172</v>
      </c>
      <c r="DO94" s="2">
        <f t="shared" si="89"/>
        <v>88.026359106010275</v>
      </c>
      <c r="DP94" s="2">
        <f t="shared" si="89"/>
        <v>82.595244523674452</v>
      </c>
      <c r="DQ94" s="2">
        <f t="shared" si="89"/>
        <v>85.07025362931644</v>
      </c>
      <c r="DR94" s="2">
        <f t="shared" si="89"/>
        <v>85.909637873754136</v>
      </c>
      <c r="DS94" s="2">
        <f t="shared" si="89"/>
        <v>83.23347644216247</v>
      </c>
      <c r="DT94" s="2">
        <f t="shared" si="89"/>
        <v>87.910356832239444</v>
      </c>
      <c r="DU94" s="2">
        <f t="shared" si="89"/>
        <v>85.557835210544809</v>
      </c>
      <c r="DV94" s="2">
        <f t="shared" si="89"/>
        <v>90.939221232256116</v>
      </c>
      <c r="DW94" s="2">
        <f t="shared" si="89"/>
        <v>88.418207792207809</v>
      </c>
      <c r="DX94" s="2">
        <f t="shared" si="89"/>
        <v>83.454314210085641</v>
      </c>
      <c r="DY94" s="2">
        <f t="shared" si="89"/>
        <v>72.800563737826891</v>
      </c>
      <c r="EA94" s="2">
        <f t="shared" si="93"/>
        <v>66.447105809361076</v>
      </c>
      <c r="EB94" s="2">
        <f t="shared" si="90"/>
        <v>64.896116397835627</v>
      </c>
      <c r="EC94" s="2">
        <f t="shared" si="90"/>
        <v>72.179421072762565</v>
      </c>
      <c r="ED94" s="2">
        <f t="shared" si="90"/>
        <v>73.67598769391725</v>
      </c>
      <c r="EE94" s="2">
        <f t="shared" si="90"/>
        <v>73.339536427533289</v>
      </c>
      <c r="EF94" s="2">
        <f t="shared" si="90"/>
        <v>70.245967130762367</v>
      </c>
      <c r="EG94" s="2">
        <f t="shared" si="90"/>
        <v>72.365046796079412</v>
      </c>
      <c r="EH94" s="2">
        <f t="shared" si="90"/>
        <v>68.853474841543672</v>
      </c>
      <c r="EI94" s="2">
        <f t="shared" si="90"/>
        <v>68.454426135334231</v>
      </c>
      <c r="EJ94" s="2">
        <f t="shared" si="90"/>
        <v>69.183064020162476</v>
      </c>
      <c r="EK94" s="2">
        <f t="shared" si="90"/>
        <v>72.176575167085502</v>
      </c>
      <c r="EL94" s="2">
        <f t="shared" si="90"/>
        <v>71.459189897278506</v>
      </c>
      <c r="EM94" s="2">
        <f t="shared" si="90"/>
        <v>66.991576303803825</v>
      </c>
      <c r="EN94" s="2">
        <f t="shared" si="90"/>
        <v>66.056460489067433</v>
      </c>
      <c r="EO94" s="2">
        <f t="shared" si="90"/>
        <v>64.801692207579507</v>
      </c>
      <c r="EQ94" s="2">
        <f t="shared" si="91"/>
        <v>66.846901928037695</v>
      </c>
      <c r="ER94" s="2">
        <f t="shared" si="91"/>
        <v>66.8565519351353</v>
      </c>
      <c r="ES94" s="2">
        <f t="shared" si="91"/>
        <v>71.977739915575242</v>
      </c>
      <c r="ET94" s="2">
        <f t="shared" si="91"/>
        <v>71.866572676136002</v>
      </c>
      <c r="EU94" s="2">
        <f t="shared" si="91"/>
        <v>71.247859659937475</v>
      </c>
      <c r="EV94" s="2">
        <f t="shared" si="91"/>
        <v>69.011573710232184</v>
      </c>
      <c r="EW94" s="2">
        <f t="shared" si="91"/>
        <v>71.003738651380132</v>
      </c>
      <c r="EX94" s="2">
        <f t="shared" si="91"/>
        <v>68.833429982032229</v>
      </c>
      <c r="EY94" s="2">
        <f t="shared" si="91"/>
        <v>68.853939685452318</v>
      </c>
      <c r="EZ94" s="2">
        <f t="shared" si="91"/>
        <v>69.013939287738424</v>
      </c>
      <c r="FA94" s="2">
        <f t="shared" si="91"/>
        <v>70.352459593515775</v>
      </c>
      <c r="FB94" s="2">
        <f t="shared" si="91"/>
        <v>70.017664687999769</v>
      </c>
      <c r="FC94" s="2">
        <f t="shared" si="91"/>
        <v>66.645164482111966</v>
      </c>
      <c r="FD94" s="2">
        <f t="shared" si="91"/>
        <v>65.174418917050176</v>
      </c>
      <c r="FE94" s="2">
        <f t="shared" si="91"/>
        <v>65.77676202227353</v>
      </c>
      <c r="FG94" s="2">
        <f t="shared" si="92"/>
        <v>0.93070026577589882</v>
      </c>
      <c r="FH94" s="2">
        <f t="shared" si="92"/>
        <v>0.91372712698526093</v>
      </c>
      <c r="FI94" s="2">
        <f t="shared" si="92"/>
        <v>0.90585630042610799</v>
      </c>
      <c r="FJ94" s="2">
        <f t="shared" si="92"/>
        <v>0.91409275458385375</v>
      </c>
      <c r="FK94" s="2">
        <f t="shared" si="92"/>
        <v>0.89807149641920336</v>
      </c>
      <c r="FL94" s="2">
        <f t="shared" si="92"/>
        <v>0.90633724103030455</v>
      </c>
      <c r="FM94" s="2">
        <f t="shared" si="92"/>
        <v>0.89011749207518154</v>
      </c>
      <c r="FN94" s="2">
        <f t="shared" si="92"/>
        <v>0.88130452797484438</v>
      </c>
      <c r="FO94" s="2">
        <f t="shared" si="92"/>
        <v>0.88900869709361163</v>
      </c>
      <c r="FP94" s="2">
        <f t="shared" si="92"/>
        <v>0.89066978225077742</v>
      </c>
      <c r="FQ94" s="2">
        <f t="shared" si="92"/>
        <v>0.87260527565371282</v>
      </c>
      <c r="FR94" s="2">
        <f t="shared" si="92"/>
        <v>0.89518596481972224</v>
      </c>
      <c r="FS94" s="2">
        <f t="shared" si="92"/>
        <v>0.9024201457435711</v>
      </c>
      <c r="FT94" s="2">
        <f t="shared" si="92"/>
        <v>0.90402657956722077</v>
      </c>
      <c r="FU94" s="2">
        <f t="shared" si="92"/>
        <v>0.85899579885319655</v>
      </c>
      <c r="FW94" s="2">
        <f t="shared" si="126"/>
        <v>8.7047165190282712E-5</v>
      </c>
      <c r="FX94" s="2">
        <f t="shared" si="126"/>
        <v>1.3842040197849421E-4</v>
      </c>
      <c r="FY94" s="2">
        <f t="shared" si="126"/>
        <v>1.4809717551014147E-4</v>
      </c>
      <c r="FZ94" s="2">
        <f t="shared" si="126"/>
        <v>1.8042588327809266E-4</v>
      </c>
      <c r="GA94" s="2">
        <f t="shared" si="126"/>
        <v>1.7129367452857941E-4</v>
      </c>
      <c r="GB94" s="2">
        <f t="shared" si="126"/>
        <v>1.9154060796742114E-4</v>
      </c>
      <c r="GC94" s="2">
        <f t="shared" si="126"/>
        <v>1.4363028153973695E-4</v>
      </c>
      <c r="GD94" s="2">
        <f t="shared" si="126"/>
        <v>1.2650801916113199E-4</v>
      </c>
      <c r="GE94" s="2">
        <f t="shared" si="126"/>
        <v>1.5438668169609344E-4</v>
      </c>
      <c r="GF94" s="2">
        <f t="shared" si="126"/>
        <v>1.8269373122843096E-4</v>
      </c>
      <c r="GG94" s="2">
        <f t="shared" si="126"/>
        <v>1.6831593081153298E-4</v>
      </c>
      <c r="GH94" s="2">
        <f t="shared" si="126"/>
        <v>2.0363812141075826E-4</v>
      </c>
      <c r="GI94" s="2">
        <f t="shared" si="126"/>
        <v>1.6516488922308005E-4</v>
      </c>
      <c r="GJ94" s="2">
        <f t="shared" si="126"/>
        <v>1.3566498985080291E-4</v>
      </c>
      <c r="GK94" s="2">
        <f t="shared" si="126"/>
        <v>8.6015025803845642E-5</v>
      </c>
      <c r="GM94" s="92">
        <f t="shared" si="127"/>
        <v>0.16848023401805576</v>
      </c>
      <c r="GN94" s="92">
        <f t="shared" si="127"/>
        <v>0.22236415659479009</v>
      </c>
      <c r="GO94" s="92">
        <f t="shared" si="127"/>
        <v>0.10421847170061922</v>
      </c>
      <c r="GP94" s="92">
        <f t="shared" si="127"/>
        <v>0.11251197125981852</v>
      </c>
      <c r="GQ94" s="92">
        <f t="shared" si="127"/>
        <v>6.1785865341344469E-2</v>
      </c>
      <c r="GR94" s="92">
        <f t="shared" si="127"/>
        <v>2.284944592003128E-2</v>
      </c>
      <c r="GS94" s="92">
        <f t="shared" si="127"/>
        <v>0.10442862863901327</v>
      </c>
      <c r="GT94" s="92">
        <f t="shared" si="127"/>
        <v>0.22910349848394168</v>
      </c>
      <c r="GU94" s="92">
        <f t="shared" si="127"/>
        <v>0.13584319608754042</v>
      </c>
      <c r="GV94" s="92">
        <f t="shared" si="127"/>
        <v>5.3258224242158349E-2</v>
      </c>
      <c r="GW94" s="92">
        <f t="shared" si="127"/>
        <v>0.22605725222539938</v>
      </c>
      <c r="GX94" s="92">
        <f t="shared" si="127"/>
        <v>2.8076776470716006E-2</v>
      </c>
      <c r="GY94" s="92">
        <f t="shared" si="127"/>
        <v>5.4948357498991719E-2</v>
      </c>
      <c r="GZ94" s="92">
        <f t="shared" si="127"/>
        <v>9.388733390956186E-2</v>
      </c>
      <c r="HA94" s="92">
        <f t="shared" si="127"/>
        <v>0.25242574729397582</v>
      </c>
      <c r="HC94" s="92">
        <f t="shared" si="72"/>
        <v>1.7195369428546737E-3</v>
      </c>
      <c r="HD94" s="92">
        <f t="shared" si="72"/>
        <v>3.1448375804359924E-3</v>
      </c>
      <c r="HE94" s="92">
        <f t="shared" si="72"/>
        <v>1.5543978159333247E-3</v>
      </c>
      <c r="HF94" s="92">
        <f t="shared" si="72"/>
        <v>1.3449967521338665E-3</v>
      </c>
      <c r="HG94" s="92">
        <f t="shared" si="86"/>
        <v>1.0797939888133067E-3</v>
      </c>
      <c r="HH94" s="92">
        <f t="shared" si="86"/>
        <v>3.0901260044479484E-3</v>
      </c>
      <c r="HI94" s="92">
        <f t="shared" si="86"/>
        <v>1.3609618744913751E-3</v>
      </c>
      <c r="HJ94" s="92">
        <f t="shared" si="86"/>
        <v>5.8262619005829694E-4</v>
      </c>
      <c r="HK94" s="92">
        <f t="shared" si="86"/>
        <v>1.6377466524994957E-3</v>
      </c>
      <c r="HL94" s="92">
        <f t="shared" si="86"/>
        <v>2.5272029598632489E-3</v>
      </c>
      <c r="HM94" s="92">
        <f t="shared" si="86"/>
        <v>5.9170744053275157E-4</v>
      </c>
      <c r="HN94" s="92">
        <f t="shared" si="86"/>
        <v>1.4343090606518223E-3</v>
      </c>
      <c r="HO94" s="92">
        <f t="shared" si="86"/>
        <v>2.6515560870372995E-3</v>
      </c>
      <c r="HP94" s="92">
        <f t="shared" si="86"/>
        <v>1.9734010935764114E-3</v>
      </c>
      <c r="HQ94" s="92">
        <f t="shared" si="86"/>
        <v>7.6701609707287299E-5</v>
      </c>
      <c r="HS94" s="92">
        <f t="shared" si="128"/>
        <v>3.5681912881402952E-27</v>
      </c>
      <c r="HT94" s="92">
        <f t="shared" si="128"/>
        <v>3.7263273608079012E-24</v>
      </c>
      <c r="HU94" s="92">
        <f t="shared" si="128"/>
        <v>5.8768348173205086E-29</v>
      </c>
      <c r="HV94" s="92">
        <f t="shared" si="128"/>
        <v>3.1134730565679149E-30</v>
      </c>
      <c r="HW94" s="92">
        <f t="shared" si="128"/>
        <v>1.2076598459944956E-31</v>
      </c>
      <c r="HX94" s="92">
        <f t="shared" si="128"/>
        <v>2.5309138578926998E-28</v>
      </c>
      <c r="HY94" s="92">
        <f t="shared" si="128"/>
        <v>4.3265863105403045E-31</v>
      </c>
      <c r="HZ94" s="92">
        <f t="shared" si="128"/>
        <v>3.8020582141849308E-35</v>
      </c>
      <c r="IA94" s="92">
        <f t="shared" si="128"/>
        <v>1.4617097109002267E-30</v>
      </c>
      <c r="IB94" s="92">
        <f t="shared" si="128"/>
        <v>3.9296751430991597E-29</v>
      </c>
      <c r="IC94" s="92">
        <f t="shared" si="128"/>
        <v>8.9288096927087443E-33</v>
      </c>
      <c r="ID94" s="92">
        <f t="shared" si="128"/>
        <v>7.8561768182169365E-32</v>
      </c>
      <c r="IE94" s="92">
        <f t="shared" si="128"/>
        <v>4.2373902825189818E-27</v>
      </c>
      <c r="IF94" s="92">
        <f t="shared" si="128"/>
        <v>8.0848522514687371E-18</v>
      </c>
      <c r="IG94" s="92">
        <f t="shared" si="128"/>
        <v>1.0805618264707996E-16</v>
      </c>
      <c r="II94" s="92">
        <f t="shared" si="129"/>
        <v>5.5407101946733775E-100</v>
      </c>
      <c r="IJ94" s="92">
        <f t="shared" si="129"/>
        <v>2.3176029082339399E-88</v>
      </c>
      <c r="IK94" s="92">
        <f t="shared" si="129"/>
        <v>1.095415059132177E-107</v>
      </c>
      <c r="IL94" s="92">
        <f t="shared" si="129"/>
        <v>2.4240880889582462E-113</v>
      </c>
      <c r="IM94" s="92">
        <f t="shared" si="129"/>
        <v>1.1453208014330849E-119</v>
      </c>
      <c r="IN94" s="92">
        <f t="shared" si="129"/>
        <v>1.1611664757894315E-108</v>
      </c>
      <c r="IO94" s="92">
        <f t="shared" si="129"/>
        <v>3.7091261935154355E-120</v>
      </c>
      <c r="IP94" s="92">
        <f t="shared" si="129"/>
        <v>3.6828939756621858E-137</v>
      </c>
      <c r="IQ94" s="92">
        <f t="shared" si="129"/>
        <v>7.9415978554464571E-119</v>
      </c>
      <c r="IR94" s="92">
        <f t="shared" si="129"/>
        <v>5.845648652315556E-113</v>
      </c>
      <c r="IS94" s="92">
        <f t="shared" si="129"/>
        <v>2.7480556526272239E-123</v>
      </c>
      <c r="IT94" s="92">
        <f t="shared" si="129"/>
        <v>1.0201038871801654E-121</v>
      </c>
      <c r="IU94" s="92">
        <f t="shared" si="129"/>
        <v>5.1090462334715084E-101</v>
      </c>
      <c r="IV94" s="92">
        <f t="shared" si="129"/>
        <v>1.8419581601792145E-77</v>
      </c>
      <c r="IW94" s="92">
        <f t="shared" si="129"/>
        <v>7.4132347179402332E-55</v>
      </c>
      <c r="IY94" s="92">
        <f t="shared" si="130"/>
        <v>0.17019977096091043</v>
      </c>
      <c r="IZ94" s="92">
        <f t="shared" si="130"/>
        <v>0.22550899417522607</v>
      </c>
      <c r="JA94" s="92">
        <f t="shared" si="130"/>
        <v>0.10577286951655254</v>
      </c>
      <c r="JB94" s="92">
        <f t="shared" si="130"/>
        <v>0.11385696801195239</v>
      </c>
      <c r="JC94" s="92">
        <f t="shared" si="130"/>
        <v>6.286565933015778E-2</v>
      </c>
      <c r="JD94" s="92">
        <f t="shared" si="130"/>
        <v>2.5939571924479227E-2</v>
      </c>
      <c r="JE94" s="92">
        <f t="shared" si="130"/>
        <v>0.10578959051350464</v>
      </c>
      <c r="JF94" s="92">
        <f t="shared" si="130"/>
        <v>0.22968612467399999</v>
      </c>
      <c r="JG94" s="92">
        <f t="shared" si="130"/>
        <v>0.13748094274003991</v>
      </c>
      <c r="JH94" s="92">
        <f t="shared" si="130"/>
        <v>5.5785427202021599E-2</v>
      </c>
      <c r="JI94" s="92">
        <f t="shared" si="130"/>
        <v>0.22664895966593213</v>
      </c>
      <c r="JJ94" s="92">
        <f t="shared" si="130"/>
        <v>2.9511085531367828E-2</v>
      </c>
      <c r="JK94" s="92">
        <f t="shared" si="130"/>
        <v>5.759991358602902E-2</v>
      </c>
      <c r="JL94" s="92">
        <f t="shared" si="130"/>
        <v>9.5860735003138284E-2</v>
      </c>
      <c r="JM94" s="92">
        <f t="shared" si="130"/>
        <v>0.25250244890368323</v>
      </c>
    </row>
    <row r="95" spans="2:273" x14ac:dyDescent="0.25">
      <c r="B95" s="2">
        <v>68</v>
      </c>
      <c r="C95" s="37">
        <v>101.5</v>
      </c>
      <c r="D95" s="37">
        <v>80.81</v>
      </c>
      <c r="E95" s="37">
        <v>75.024000000000001</v>
      </c>
      <c r="F95" s="37">
        <v>79.778000000000006</v>
      </c>
      <c r="G95" s="37">
        <v>78.340999999999994</v>
      </c>
      <c r="H95" s="37">
        <v>78.950999999999993</v>
      </c>
      <c r="I95" s="37">
        <v>94.864999999999995</v>
      </c>
      <c r="J95" s="37">
        <v>100.733</v>
      </c>
      <c r="K95" s="37">
        <v>86.861999999999995</v>
      </c>
      <c r="L95" s="37">
        <v>79.159000000000006</v>
      </c>
      <c r="M95" s="37">
        <v>98.817999999999998</v>
      </c>
      <c r="N95" s="37">
        <v>74.590999999999994</v>
      </c>
      <c r="O95" s="37">
        <v>72.534999999999997</v>
      </c>
      <c r="P95" s="37">
        <v>69.570999999999998</v>
      </c>
      <c r="Q95" s="37">
        <v>72.856999999999999</v>
      </c>
      <c r="S95" s="4">
        <f t="shared" ref="S95:AG111" si="131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79.992452993527664</v>
      </c>
      <c r="T95" s="4">
        <f t="shared" si="131"/>
        <v>87.358265587093726</v>
      </c>
      <c r="U95" s="4">
        <f t="shared" si="131"/>
        <v>81.011842999090362</v>
      </c>
      <c r="V95" s="4">
        <f t="shared" si="131"/>
        <v>83.379723256692458</v>
      </c>
      <c r="W95" s="4">
        <f t="shared" si="131"/>
        <v>78.068280118624443</v>
      </c>
      <c r="X95" s="4">
        <f t="shared" si="131"/>
        <v>75.001365579153358</v>
      </c>
      <c r="Y95" s="4">
        <f t="shared" si="131"/>
        <v>79.900683875732454</v>
      </c>
      <c r="Z95" s="4">
        <f t="shared" si="131"/>
        <v>89.998806834990674</v>
      </c>
      <c r="AA95" s="4">
        <f t="shared" si="131"/>
        <v>79.64093845582137</v>
      </c>
      <c r="AB95" s="4">
        <f t="shared" si="131"/>
        <v>75.437177567616317</v>
      </c>
      <c r="AC95" s="4">
        <f t="shared" si="131"/>
        <v>88.813753728710125</v>
      </c>
      <c r="AD95" s="4">
        <f t="shared" si="131"/>
        <v>75.499838032844806</v>
      </c>
      <c r="AE95" s="4">
        <f t="shared" si="131"/>
        <v>73.233857350415178</v>
      </c>
      <c r="AF95" s="4">
        <f t="shared" si="131"/>
        <v>73.506262922378511</v>
      </c>
      <c r="AG95" s="4">
        <f t="shared" si="131"/>
        <v>80.08014633666734</v>
      </c>
      <c r="AI95" s="4">
        <f t="shared" ref="AI95:AW111" si="132">IF(OR($B95 &lt; C$230, $B95 &gt; C$233), 0, C95-S95)</f>
        <v>21.507547006472336</v>
      </c>
      <c r="AJ95" s="4">
        <f t="shared" si="132"/>
        <v>-6.5482655870937236</v>
      </c>
      <c r="AK95" s="4">
        <f t="shared" si="132"/>
        <v>-5.9878429990903612</v>
      </c>
      <c r="AL95" s="4">
        <f t="shared" si="132"/>
        <v>-3.601723256692452</v>
      </c>
      <c r="AM95" s="4">
        <f t="shared" si="132"/>
        <v>0.2727198813755507</v>
      </c>
      <c r="AN95" s="4">
        <f t="shared" si="132"/>
        <v>3.9496344208466354</v>
      </c>
      <c r="AO95" s="4">
        <f t="shared" si="132"/>
        <v>14.96431612426754</v>
      </c>
      <c r="AP95" s="4">
        <f t="shared" si="132"/>
        <v>10.73419316500933</v>
      </c>
      <c r="AQ95" s="4">
        <f t="shared" si="132"/>
        <v>7.2210615441786246</v>
      </c>
      <c r="AR95" s="4">
        <f t="shared" si="132"/>
        <v>3.7218224323836893</v>
      </c>
      <c r="AS95" s="4">
        <f t="shared" si="132"/>
        <v>10.004246271289873</v>
      </c>
      <c r="AT95" s="4">
        <f t="shared" si="132"/>
        <v>-0.90883803284481246</v>
      </c>
      <c r="AU95" s="4">
        <f t="shared" si="132"/>
        <v>-0.6988573504151816</v>
      </c>
      <c r="AV95" s="4">
        <f t="shared" si="132"/>
        <v>-3.9352629223785129</v>
      </c>
      <c r="AW95" s="4">
        <f t="shared" si="132"/>
        <v>-7.223146336667341</v>
      </c>
      <c r="AY95" s="2">
        <f t="shared" si="124"/>
        <v>68.017727917840091</v>
      </c>
      <c r="AZ95" s="2">
        <f t="shared" si="124"/>
        <v>67.481703707415477</v>
      </c>
      <c r="BA95" s="2">
        <f t="shared" si="124"/>
        <v>73.964518154365052</v>
      </c>
      <c r="BB95" s="2">
        <f t="shared" si="124"/>
        <v>75.459906032289695</v>
      </c>
      <c r="BC95" s="2">
        <f t="shared" si="124"/>
        <v>74.587989496443242</v>
      </c>
      <c r="BD95" s="2">
        <f t="shared" si="124"/>
        <v>71.212996319283008</v>
      </c>
      <c r="BE95" s="2">
        <f t="shared" si="124"/>
        <v>73.545237408176519</v>
      </c>
      <c r="BF95" s="2">
        <f t="shared" si="124"/>
        <v>70.661946875930752</v>
      </c>
      <c r="BG95" s="2">
        <f t="shared" si="124"/>
        <v>69.90439325464807</v>
      </c>
      <c r="BH95" s="2">
        <f t="shared" si="124"/>
        <v>70.997040335974162</v>
      </c>
      <c r="BI95" s="2">
        <f t="shared" si="124"/>
        <v>73.631297932882205</v>
      </c>
      <c r="BJ95" s="2">
        <f t="shared" si="124"/>
        <v>73.217161650144675</v>
      </c>
      <c r="BK95" s="2">
        <f t="shared" si="124"/>
        <v>68.845200454041077</v>
      </c>
      <c r="BL95" s="2">
        <f t="shared" si="124"/>
        <v>67.516129833012698</v>
      </c>
      <c r="BM95" s="2">
        <f t="shared" si="124"/>
        <v>65.79990467153462</v>
      </c>
      <c r="BO95" s="2" t="str">
        <f t="shared" si="94"/>
        <v/>
      </c>
      <c r="BP95" s="2" t="str">
        <f t="shared" si="95"/>
        <v/>
      </c>
      <c r="BQ95" s="2" t="str">
        <f t="shared" si="96"/>
        <v/>
      </c>
      <c r="BR95" s="2" t="str">
        <f t="shared" si="97"/>
        <v/>
      </c>
      <c r="BS95" s="2" t="str">
        <f t="shared" si="98"/>
        <v/>
      </c>
      <c r="BT95" s="2" t="str">
        <f t="shared" si="99"/>
        <v/>
      </c>
      <c r="BU95" s="2" t="str">
        <f t="shared" si="100"/>
        <v/>
      </c>
      <c r="BV95" s="2" t="str">
        <f t="shared" si="101"/>
        <v/>
      </c>
      <c r="BW95" s="2" t="str">
        <f t="shared" si="102"/>
        <v/>
      </c>
      <c r="BX95" s="2" t="str">
        <f t="shared" si="103"/>
        <v/>
      </c>
      <c r="BY95" s="2" t="str">
        <f t="shared" si="104"/>
        <v/>
      </c>
      <c r="BZ95" s="2" t="str">
        <f t="shared" si="105"/>
        <v/>
      </c>
      <c r="CA95" s="2" t="str">
        <f t="shared" si="106"/>
        <v/>
      </c>
      <c r="CB95" s="2" t="str">
        <f t="shared" si="107"/>
        <v/>
      </c>
      <c r="CC95" s="2" t="str">
        <f t="shared" si="108"/>
        <v/>
      </c>
      <c r="CE95" s="2" t="str">
        <f t="shared" si="125"/>
        <v/>
      </c>
      <c r="CF95" s="2" t="str">
        <f t="shared" si="125"/>
        <v/>
      </c>
      <c r="CG95" s="2" t="str">
        <f t="shared" si="125"/>
        <v/>
      </c>
      <c r="CH95" s="2" t="str">
        <f t="shared" si="125"/>
        <v/>
      </c>
      <c r="CI95" s="2" t="str">
        <f t="shared" si="125"/>
        <v/>
      </c>
      <c r="CJ95" s="2" t="str">
        <f t="shared" si="125"/>
        <v/>
      </c>
      <c r="CK95" s="2" t="str">
        <f t="shared" si="125"/>
        <v/>
      </c>
      <c r="CL95" s="2" t="str">
        <f t="shared" si="125"/>
        <v/>
      </c>
      <c r="CM95" s="2" t="str">
        <f t="shared" si="125"/>
        <v/>
      </c>
      <c r="CN95" s="2" t="str">
        <f t="shared" si="125"/>
        <v/>
      </c>
      <c r="CO95" s="2" t="str">
        <f t="shared" si="125"/>
        <v/>
      </c>
      <c r="CP95" s="2">
        <f t="shared" si="125"/>
        <v>74.590999999999994</v>
      </c>
      <c r="CQ95" s="2" t="str">
        <f t="shared" si="125"/>
        <v/>
      </c>
      <c r="CR95" s="2" t="str">
        <f t="shared" si="125"/>
        <v/>
      </c>
      <c r="CS95" s="2" t="str">
        <f t="shared" si="125"/>
        <v/>
      </c>
      <c r="CU95" s="2" t="str">
        <f t="shared" si="109"/>
        <v/>
      </c>
      <c r="CV95" s="2" t="str">
        <f t="shared" si="110"/>
        <v/>
      </c>
      <c r="CW95" s="2" t="str">
        <f t="shared" si="111"/>
        <v/>
      </c>
      <c r="CX95" s="2" t="str">
        <f t="shared" si="112"/>
        <v/>
      </c>
      <c r="CY95" s="2" t="str">
        <f t="shared" si="113"/>
        <v/>
      </c>
      <c r="CZ95" s="2" t="str">
        <f t="shared" si="114"/>
        <v/>
      </c>
      <c r="DA95" s="2" t="str">
        <f t="shared" si="115"/>
        <v/>
      </c>
      <c r="DB95" s="2" t="str">
        <f t="shared" si="116"/>
        <v/>
      </c>
      <c r="DC95" s="2" t="str">
        <f t="shared" si="117"/>
        <v/>
      </c>
      <c r="DD95" s="2" t="str">
        <f t="shared" si="118"/>
        <v/>
      </c>
      <c r="DE95" s="2" t="str">
        <f t="shared" si="119"/>
        <v/>
      </c>
      <c r="DF95" s="2">
        <f t="shared" si="120"/>
        <v>74.590999999999994</v>
      </c>
      <c r="DG95" s="2" t="str">
        <f t="shared" si="121"/>
        <v/>
      </c>
      <c r="DH95" s="2" t="str">
        <f t="shared" si="122"/>
        <v/>
      </c>
      <c r="DI95" s="2" t="str">
        <f t="shared" si="123"/>
        <v/>
      </c>
      <c r="DK95" s="2">
        <f t="shared" ref="DK95:DY111" si="133">BO$228*$B95+BO$229</f>
        <v>91.692660188933885</v>
      </c>
      <c r="DL95" s="2">
        <f t="shared" si="133"/>
        <v>97.802291986062698</v>
      </c>
      <c r="DM95" s="2">
        <f t="shared" si="133"/>
        <v>94.151751721902599</v>
      </c>
      <c r="DN95" s="2">
        <f t="shared" si="133"/>
        <v>98.004214634146351</v>
      </c>
      <c r="DO95" s="2">
        <f t="shared" si="133"/>
        <v>88.35094729688916</v>
      </c>
      <c r="DP95" s="2">
        <f t="shared" si="133"/>
        <v>82.779115117629573</v>
      </c>
      <c r="DQ95" s="2">
        <f t="shared" si="133"/>
        <v>85.294412050739979</v>
      </c>
      <c r="DR95" s="2">
        <f t="shared" si="133"/>
        <v>86.153499093929298</v>
      </c>
      <c r="DS95" s="2">
        <f t="shared" si="133"/>
        <v>83.439484445786761</v>
      </c>
      <c r="DT95" s="2">
        <f t="shared" si="133"/>
        <v>88.186336493531087</v>
      </c>
      <c r="DU95" s="2">
        <f t="shared" si="133"/>
        <v>85.816351781325125</v>
      </c>
      <c r="DV95" s="2">
        <f t="shared" si="133"/>
        <v>91.263957414678345</v>
      </c>
      <c r="DW95" s="2">
        <f t="shared" si="133"/>
        <v>88.718773482331642</v>
      </c>
      <c r="DX95" s="2">
        <f t="shared" si="133"/>
        <v>83.729561110660953</v>
      </c>
      <c r="DY95" s="2">
        <f t="shared" si="133"/>
        <v>72.942386803807864</v>
      </c>
      <c r="EA95" s="2">
        <f t="shared" si="93"/>
        <v>66.409967781014529</v>
      </c>
      <c r="EB95" s="2">
        <f t="shared" si="90"/>
        <v>64.87045688224687</v>
      </c>
      <c r="EC95" s="2">
        <f t="shared" si="90"/>
        <v>72.051140061976724</v>
      </c>
      <c r="ED95" s="2">
        <f t="shared" si="90"/>
        <v>73.527977466114351</v>
      </c>
      <c r="EE95" s="2">
        <f t="shared" si="90"/>
        <v>73.163800586118981</v>
      </c>
      <c r="EF95" s="2">
        <f t="shared" si="90"/>
        <v>70.123177363678224</v>
      </c>
      <c r="EG95" s="2">
        <f t="shared" si="90"/>
        <v>72.222687407286074</v>
      </c>
      <c r="EH95" s="2">
        <f t="shared" si="90"/>
        <v>68.759106375435593</v>
      </c>
      <c r="EI95" s="2">
        <f t="shared" si="90"/>
        <v>68.363172422851591</v>
      </c>
      <c r="EJ95" s="2">
        <f t="shared" si="90"/>
        <v>69.072738276278784</v>
      </c>
      <c r="EK95" s="2">
        <f t="shared" si="90"/>
        <v>72.009258714385695</v>
      </c>
      <c r="EL95" s="2">
        <f t="shared" si="90"/>
        <v>71.290399930809357</v>
      </c>
      <c r="EM95" s="2">
        <f t="shared" ref="EM95:EO158" si="134">CQ$228*$B95+CQ$229</f>
        <v>66.885397656620711</v>
      </c>
      <c r="EN95" s="2">
        <f t="shared" si="134"/>
        <v>65.946469167423061</v>
      </c>
      <c r="EO95" s="2">
        <f t="shared" si="134"/>
        <v>64.730525075365549</v>
      </c>
      <c r="EQ95" s="2">
        <f t="shared" ref="EQ95:FE111" si="135">CU$228*$B95+CU$229</f>
        <v>66.801502394612442</v>
      </c>
      <c r="ER95" s="2">
        <f t="shared" si="135"/>
        <v>66.787443904324817</v>
      </c>
      <c r="ES95" s="2">
        <f t="shared" si="135"/>
        <v>71.853811750871571</v>
      </c>
      <c r="ET95" s="2">
        <f t="shared" si="135"/>
        <v>71.759421267098574</v>
      </c>
      <c r="EU95" s="2">
        <f t="shared" si="135"/>
        <v>71.123764765511538</v>
      </c>
      <c r="EV95" s="2">
        <f t="shared" si="135"/>
        <v>68.917381650610565</v>
      </c>
      <c r="EW95" s="2">
        <f t="shared" si="135"/>
        <v>70.89321852406151</v>
      </c>
      <c r="EX95" s="2">
        <f t="shared" si="135"/>
        <v>68.739436675261857</v>
      </c>
      <c r="EY95" s="2">
        <f t="shared" si="135"/>
        <v>68.753597589266249</v>
      </c>
      <c r="EZ95" s="2">
        <f t="shared" si="135"/>
        <v>68.906748405896252</v>
      </c>
      <c r="FA95" s="2">
        <f t="shared" si="135"/>
        <v>70.228248624729389</v>
      </c>
      <c r="FB95" s="2">
        <f t="shared" si="135"/>
        <v>69.885100713981032</v>
      </c>
      <c r="FC95" s="2">
        <f t="shared" si="135"/>
        <v>66.545965722567516</v>
      </c>
      <c r="FD95" s="2">
        <f t="shared" si="135"/>
        <v>65.083958322781612</v>
      </c>
      <c r="FE95" s="2">
        <f t="shared" si="135"/>
        <v>65.677841136237461</v>
      </c>
      <c r="FG95" s="2">
        <f t="shared" ref="FG95:FU111" si="136">POWER(10,($B95-C$231)/C$229)/(1+POWER(10,($B95-C$231)/C$229))</f>
        <v>0.93641014409961165</v>
      </c>
      <c r="FH95" s="2">
        <f t="shared" si="136"/>
        <v>0.92071635637040472</v>
      </c>
      <c r="FI95" s="2">
        <f t="shared" si="136"/>
        <v>0.91342275206700685</v>
      </c>
      <c r="FJ95" s="2">
        <f t="shared" si="136"/>
        <v>0.92105492254869659</v>
      </c>
      <c r="FK95" s="2">
        <f t="shared" si="136"/>
        <v>0.90619883443547133</v>
      </c>
      <c r="FL95" s="2">
        <f t="shared" si="136"/>
        <v>0.91386871415977178</v>
      </c>
      <c r="FM95" s="2">
        <f t="shared" si="136"/>
        <v>0.89880758593357502</v>
      </c>
      <c r="FN95" s="2">
        <f t="shared" si="136"/>
        <v>0.89060594067837284</v>
      </c>
      <c r="FO95" s="2">
        <f t="shared" si="136"/>
        <v>0.89777640986550822</v>
      </c>
      <c r="FP95" s="2">
        <f t="shared" si="136"/>
        <v>0.89932113837088978</v>
      </c>
      <c r="FQ95" s="2">
        <f t="shared" si="136"/>
        <v>0.88249750333672172</v>
      </c>
      <c r="FR95" s="2">
        <f t="shared" si="136"/>
        <v>0.90351866478340492</v>
      </c>
      <c r="FS95" s="2">
        <f t="shared" si="136"/>
        <v>0.91023539909232576</v>
      </c>
      <c r="FT95" s="2">
        <f t="shared" si="136"/>
        <v>0.9117257577814194</v>
      </c>
      <c r="FU95" s="2">
        <f t="shared" si="136"/>
        <v>0.86978710949082561</v>
      </c>
      <c r="FW95" s="2">
        <f t="shared" si="126"/>
        <v>9.544451710951595E-5</v>
      </c>
      <c r="FX95" s="2">
        <f t="shared" si="126"/>
        <v>1.5177292581156264E-4</v>
      </c>
      <c r="FY95" s="2">
        <f t="shared" si="126"/>
        <v>1.6238300370481455E-4</v>
      </c>
      <c r="FZ95" s="2">
        <f t="shared" si="126"/>
        <v>1.9782960338200227E-4</v>
      </c>
      <c r="GA95" s="2">
        <f t="shared" si="126"/>
        <v>1.8781667537978765E-4</v>
      </c>
      <c r="GB95" s="2">
        <f t="shared" si="126"/>
        <v>2.1001621931916964E-4</v>
      </c>
      <c r="GC95" s="2">
        <f t="shared" si="126"/>
        <v>1.5748528971057206E-4</v>
      </c>
      <c r="GD95" s="2">
        <f t="shared" si="126"/>
        <v>1.3871159163564349E-4</v>
      </c>
      <c r="GE95" s="2">
        <f t="shared" si="126"/>
        <v>1.6927910885104644E-4</v>
      </c>
      <c r="GF95" s="2">
        <f t="shared" si="126"/>
        <v>2.0031616209902962E-4</v>
      </c>
      <c r="GG95" s="2">
        <f t="shared" si="126"/>
        <v>1.8455175129620301E-4</v>
      </c>
      <c r="GH95" s="2">
        <f t="shared" si="126"/>
        <v>2.2328037332164946E-4</v>
      </c>
      <c r="GI95" s="2">
        <f t="shared" si="126"/>
        <v>1.8109681405808334E-4</v>
      </c>
      <c r="GJ95" s="2">
        <f t="shared" si="126"/>
        <v>1.487517563822701E-4</v>
      </c>
      <c r="GK95" s="2">
        <f t="shared" si="126"/>
        <v>9.4312817672663479E-5</v>
      </c>
      <c r="GM95" s="92">
        <f t="shared" si="127"/>
        <v>6.6557614497930337E-2</v>
      </c>
      <c r="GN95" s="92">
        <f t="shared" si="127"/>
        <v>0.10316590930266487</v>
      </c>
      <c r="GO95" s="92">
        <f t="shared" si="127"/>
        <v>3.781257141356989E-2</v>
      </c>
      <c r="GP95" s="92">
        <f t="shared" si="127"/>
        <v>4.5601771701674711E-2</v>
      </c>
      <c r="GQ95" s="92">
        <f t="shared" si="127"/>
        <v>1.6260216819348198E-2</v>
      </c>
      <c r="GR95" s="92">
        <f t="shared" si="127"/>
        <v>5.2047433322844807E-3</v>
      </c>
      <c r="GS95" s="92">
        <f t="shared" si="127"/>
        <v>3.5652898141999519E-2</v>
      </c>
      <c r="GT95" s="92">
        <f t="shared" si="127"/>
        <v>0.12466546397985409</v>
      </c>
      <c r="GU95" s="92">
        <f t="shared" si="127"/>
        <v>5.8055540692849447E-2</v>
      </c>
      <c r="GV95" s="92">
        <f t="shared" si="127"/>
        <v>1.5619502574970719E-2</v>
      </c>
      <c r="GW95" s="92">
        <f t="shared" si="127"/>
        <v>0.10216200524757399</v>
      </c>
      <c r="GX95" s="92">
        <f t="shared" si="127"/>
        <v>6.3623723359452515E-3</v>
      </c>
      <c r="GY95" s="92">
        <f t="shared" si="127"/>
        <v>1.5857174693358404E-2</v>
      </c>
      <c r="GZ95" s="92">
        <f t="shared" si="127"/>
        <v>3.5659514391310342E-2</v>
      </c>
      <c r="HA95" s="92">
        <f t="shared" si="127"/>
        <v>0.13995202925559935</v>
      </c>
      <c r="HC95" s="92">
        <f t="shared" si="72"/>
        <v>2.6805787478291422E-3</v>
      </c>
      <c r="HD95" s="92">
        <f t="shared" si="72"/>
        <v>4.7700620762952265E-3</v>
      </c>
      <c r="HE95" s="92">
        <f t="shared" si="72"/>
        <v>2.5423172886653287E-3</v>
      </c>
      <c r="HF95" s="92">
        <f t="shared" si="72"/>
        <v>2.2668764596055742E-3</v>
      </c>
      <c r="HG95" s="92">
        <f t="shared" si="86"/>
        <v>1.8572850889660647E-3</v>
      </c>
      <c r="HH95" s="92">
        <f t="shared" si="86"/>
        <v>4.9931907858020118E-3</v>
      </c>
      <c r="HI95" s="92">
        <f t="shared" si="86"/>
        <v>2.2968685646613646E-3</v>
      </c>
      <c r="HJ95" s="92">
        <f t="shared" si="86"/>
        <v>1.0480843125901141E-3</v>
      </c>
      <c r="HK95" s="92">
        <f t="shared" si="86"/>
        <v>2.7462862155432232E-3</v>
      </c>
      <c r="HL95" s="92">
        <f t="shared" si="86"/>
        <v>4.1471896074915544E-3</v>
      </c>
      <c r="HM95" s="92">
        <f t="shared" si="86"/>
        <v>1.0506395167880877E-3</v>
      </c>
      <c r="HN95" s="92">
        <f t="shared" si="86"/>
        <v>2.4751247619588398E-3</v>
      </c>
      <c r="HO95" s="92">
        <f t="shared" si="86"/>
        <v>4.205456988782344E-3</v>
      </c>
      <c r="HP95" s="92">
        <f t="shared" si="86"/>
        <v>3.1656721878379739E-3</v>
      </c>
      <c r="HQ95" s="92">
        <f t="shared" si="86"/>
        <v>1.5559717551105769E-4</v>
      </c>
      <c r="HS95" s="92">
        <f t="shared" si="128"/>
        <v>1.955562684037604E-26</v>
      </c>
      <c r="HT95" s="92">
        <f t="shared" si="128"/>
        <v>1.8079085421055553E-23</v>
      </c>
      <c r="HU95" s="92">
        <f t="shared" si="128"/>
        <v>4.0718409790572106E-28</v>
      </c>
      <c r="HV95" s="92">
        <f t="shared" si="128"/>
        <v>2.4874063602420159E-29</v>
      </c>
      <c r="HW95" s="92">
        <f t="shared" si="128"/>
        <v>1.0625832308108063E-30</v>
      </c>
      <c r="HX95" s="92">
        <f t="shared" si="128"/>
        <v>1.8317140434877449E-27</v>
      </c>
      <c r="HY95" s="92">
        <f t="shared" si="128"/>
        <v>3.591312211748448E-30</v>
      </c>
      <c r="HZ95" s="92">
        <f t="shared" si="128"/>
        <v>4.102025945766528E-34</v>
      </c>
      <c r="IA95" s="92">
        <f t="shared" si="128"/>
        <v>1.1967995283899015E-29</v>
      </c>
      <c r="IB95" s="92">
        <f t="shared" si="128"/>
        <v>3.014284676857068E-28</v>
      </c>
      <c r="IC95" s="92">
        <f t="shared" si="128"/>
        <v>8.4212349829837126E-32</v>
      </c>
      <c r="ID95" s="92">
        <f t="shared" si="128"/>
        <v>7.4129617284431148E-31</v>
      </c>
      <c r="IE95" s="92">
        <f t="shared" si="128"/>
        <v>2.6474834165166796E-26</v>
      </c>
      <c r="IF95" s="92">
        <f t="shared" si="128"/>
        <v>2.5081089777495693E-17</v>
      </c>
      <c r="IG95" s="92">
        <f t="shared" si="128"/>
        <v>2.9244235859554828E-16</v>
      </c>
      <c r="II95" s="92">
        <f t="shared" si="129"/>
        <v>4.6339164400753258E-98</v>
      </c>
      <c r="IJ95" s="92">
        <f t="shared" si="129"/>
        <v>1.4065028956112883E-86</v>
      </c>
      <c r="IK95" s="92">
        <f t="shared" si="129"/>
        <v>1.725814705691629E-105</v>
      </c>
      <c r="IL95" s="92">
        <f t="shared" si="129"/>
        <v>5.649359304222137E-111</v>
      </c>
      <c r="IM95" s="92">
        <f t="shared" si="129"/>
        <v>3.5129556310062558E-117</v>
      </c>
      <c r="IN95" s="92">
        <f t="shared" si="129"/>
        <v>2.2326256595445212E-106</v>
      </c>
      <c r="IO95" s="92">
        <f t="shared" si="129"/>
        <v>1.0396495559459956E-117</v>
      </c>
      <c r="IP95" s="92">
        <f t="shared" si="129"/>
        <v>2.1181348483942181E-134</v>
      </c>
      <c r="IQ95" s="92">
        <f t="shared" si="129"/>
        <v>2.1869026474051224E-116</v>
      </c>
      <c r="IR95" s="92">
        <f t="shared" si="129"/>
        <v>1.3476580651483451E-110</v>
      </c>
      <c r="IS95" s="92">
        <f t="shared" si="129"/>
        <v>9.9305045878723151E-121</v>
      </c>
      <c r="IT95" s="92">
        <f t="shared" si="129"/>
        <v>3.8891084891359607E-119</v>
      </c>
      <c r="IU95" s="92">
        <f t="shared" si="129"/>
        <v>6.2103424382693951E-99</v>
      </c>
      <c r="IV95" s="92">
        <f t="shared" si="129"/>
        <v>6.6170147913419832E-76</v>
      </c>
      <c r="IW95" s="92">
        <f t="shared" si="129"/>
        <v>8.1076808186770927E-54</v>
      </c>
      <c r="IY95" s="92">
        <f t="shared" si="130"/>
        <v>6.9238193245759486E-2</v>
      </c>
      <c r="IZ95" s="92">
        <f t="shared" si="130"/>
        <v>0.10793597137896009</v>
      </c>
      <c r="JA95" s="92">
        <f t="shared" si="130"/>
        <v>4.035488870223522E-2</v>
      </c>
      <c r="JB95" s="92">
        <f t="shared" si="130"/>
        <v>4.7868648161280287E-2</v>
      </c>
      <c r="JC95" s="92">
        <f t="shared" si="130"/>
        <v>1.8117501908314262E-2</v>
      </c>
      <c r="JD95" s="92">
        <f t="shared" si="130"/>
        <v>1.0197934118086492E-2</v>
      </c>
      <c r="JE95" s="92">
        <f t="shared" si="130"/>
        <v>3.7949766706660885E-2</v>
      </c>
      <c r="JF95" s="92">
        <f t="shared" si="130"/>
        <v>0.12571354829244422</v>
      </c>
      <c r="JG95" s="92">
        <f t="shared" si="130"/>
        <v>6.080182690839267E-2</v>
      </c>
      <c r="JH95" s="92">
        <f t="shared" si="130"/>
        <v>1.9766692182462273E-2</v>
      </c>
      <c r="JI95" s="92">
        <f t="shared" si="130"/>
        <v>0.10321264476436208</v>
      </c>
      <c r="JJ95" s="92">
        <f t="shared" si="130"/>
        <v>8.8374970979040908E-3</v>
      </c>
      <c r="JK95" s="92">
        <f t="shared" si="130"/>
        <v>2.0062631682140748E-2</v>
      </c>
      <c r="JL95" s="92">
        <f t="shared" si="130"/>
        <v>3.8825186579148345E-2</v>
      </c>
      <c r="JM95" s="92">
        <f t="shared" si="130"/>
        <v>0.14010762643111072</v>
      </c>
    </row>
    <row r="96" spans="2:273" x14ac:dyDescent="0.25">
      <c r="B96" s="2">
        <v>69</v>
      </c>
      <c r="C96" s="37">
        <v>83.5</v>
      </c>
      <c r="D96" s="37">
        <v>75.451999999999998</v>
      </c>
      <c r="E96" s="37">
        <v>76.832999999999998</v>
      </c>
      <c r="F96" s="37">
        <v>80.888999999999996</v>
      </c>
      <c r="G96" s="37">
        <v>77.950999999999993</v>
      </c>
      <c r="H96" s="37">
        <v>80.122</v>
      </c>
      <c r="I96" s="37">
        <v>84.73</v>
      </c>
      <c r="J96" s="37">
        <v>86.667000000000002</v>
      </c>
      <c r="K96" s="37">
        <v>81.138000000000005</v>
      </c>
      <c r="L96" s="37">
        <v>80.340999999999994</v>
      </c>
      <c r="M96" s="37">
        <v>85.635999999999996</v>
      </c>
      <c r="N96" s="37">
        <v>74.340999999999994</v>
      </c>
      <c r="O96" s="37">
        <v>72.628</v>
      </c>
      <c r="P96" s="37">
        <v>68.975999999999999</v>
      </c>
      <c r="Q96" s="37">
        <v>67.070999999999998</v>
      </c>
      <c r="S96" s="4">
        <f t="shared" si="131"/>
        <v>73.344966171294431</v>
      </c>
      <c r="T96" s="4">
        <f t="shared" si="131"/>
        <v>77.284996626314296</v>
      </c>
      <c r="U96" s="4">
        <f t="shared" si="131"/>
        <v>77.70613701891034</v>
      </c>
      <c r="V96" s="4">
        <f t="shared" si="131"/>
        <v>79.631373281820444</v>
      </c>
      <c r="W96" s="4">
        <f t="shared" si="131"/>
        <v>76.778147099680197</v>
      </c>
      <c r="X96" s="4">
        <f t="shared" si="131"/>
        <v>75.880803689169284</v>
      </c>
      <c r="Y96" s="4">
        <f t="shared" si="131"/>
        <v>76.861543136098078</v>
      </c>
      <c r="Z96" s="4">
        <f t="shared" si="131"/>
        <v>79.355339367831945</v>
      </c>
      <c r="AA96" s="4">
        <f t="shared" si="131"/>
        <v>74.991389923105558</v>
      </c>
      <c r="AB96" s="4">
        <f t="shared" si="131"/>
        <v>75.001498339376496</v>
      </c>
      <c r="AC96" s="4">
        <f t="shared" si="131"/>
        <v>79.018745568161847</v>
      </c>
      <c r="AD96" s="4">
        <f t="shared" si="131"/>
        <v>75.547921611023867</v>
      </c>
      <c r="AE96" s="4">
        <f t="shared" si="131"/>
        <v>72.620475733321598</v>
      </c>
      <c r="AF96" s="4">
        <f t="shared" si="131"/>
        <v>71.103177303964515</v>
      </c>
      <c r="AG96" s="4">
        <f t="shared" si="131"/>
        <v>71.610852313442805</v>
      </c>
      <c r="AI96" s="4">
        <f t="shared" si="132"/>
        <v>10.155033828705569</v>
      </c>
      <c r="AJ96" s="4">
        <f t="shared" si="132"/>
        <v>-1.8329966263142978</v>
      </c>
      <c r="AK96" s="4">
        <f t="shared" si="132"/>
        <v>-0.87313701891034157</v>
      </c>
      <c r="AL96" s="4">
        <f t="shared" si="132"/>
        <v>1.2576267181795515</v>
      </c>
      <c r="AM96" s="4">
        <f t="shared" si="132"/>
        <v>1.1728529003197963</v>
      </c>
      <c r="AN96" s="4">
        <f t="shared" si="132"/>
        <v>4.2411963108307162</v>
      </c>
      <c r="AO96" s="4">
        <f t="shared" si="132"/>
        <v>7.8684568639019261</v>
      </c>
      <c r="AP96" s="4">
        <f t="shared" si="132"/>
        <v>7.3116606321680564</v>
      </c>
      <c r="AQ96" s="4">
        <f t="shared" si="132"/>
        <v>6.1466100768944472</v>
      </c>
      <c r="AR96" s="4">
        <f t="shared" si="132"/>
        <v>5.3395016606234975</v>
      </c>
      <c r="AS96" s="4">
        <f t="shared" si="132"/>
        <v>6.6172544318381483</v>
      </c>
      <c r="AT96" s="4">
        <f t="shared" si="132"/>
        <v>-1.2069216110238727</v>
      </c>
      <c r="AU96" s="4">
        <f t="shared" si="132"/>
        <v>7.5242666784021139E-3</v>
      </c>
      <c r="AV96" s="4">
        <f t="shared" si="132"/>
        <v>-2.1271773039645154</v>
      </c>
      <c r="AW96" s="4">
        <f t="shared" si="132"/>
        <v>-4.5398523134428075</v>
      </c>
      <c r="AY96" s="2">
        <f t="shared" si="124"/>
        <v>67.865363278434273</v>
      </c>
      <c r="AZ96" s="2">
        <f t="shared" si="124"/>
        <v>67.27396598288982</v>
      </c>
      <c r="BA96" s="2">
        <f t="shared" si="124"/>
        <v>73.718805580406197</v>
      </c>
      <c r="BB96" s="2">
        <f t="shared" si="124"/>
        <v>75.194693793745927</v>
      </c>
      <c r="BC96" s="2">
        <f t="shared" si="124"/>
        <v>74.340850569551051</v>
      </c>
      <c r="BD96" s="2">
        <f t="shared" si="124"/>
        <v>71.026138997079045</v>
      </c>
      <c r="BE96" s="2">
        <f t="shared" si="124"/>
        <v>73.331441949526806</v>
      </c>
      <c r="BF96" s="2">
        <f t="shared" si="124"/>
        <v>70.451087840803822</v>
      </c>
      <c r="BG96" s="2">
        <f t="shared" si="124"/>
        <v>69.71826132773424</v>
      </c>
      <c r="BH96" s="2">
        <f t="shared" si="124"/>
        <v>70.768865114650765</v>
      </c>
      <c r="BI96" s="2">
        <f t="shared" si="124"/>
        <v>73.382775716100554</v>
      </c>
      <c r="BJ96" s="2">
        <f t="shared" si="124"/>
        <v>72.937634540559003</v>
      </c>
      <c r="BK96" s="2">
        <f t="shared" si="124"/>
        <v>68.614364171329555</v>
      </c>
      <c r="BL96" s="2">
        <f t="shared" si="124"/>
        <v>67.310469124425083</v>
      </c>
      <c r="BM96" s="2">
        <f t="shared" si="124"/>
        <v>65.671546995583441</v>
      </c>
      <c r="BO96" s="2" t="str">
        <f t="shared" si="94"/>
        <v/>
      </c>
      <c r="BP96" s="2" t="str">
        <f t="shared" si="95"/>
        <v/>
      </c>
      <c r="BQ96" s="2" t="str">
        <f t="shared" si="96"/>
        <v/>
      </c>
      <c r="BR96" s="2" t="str">
        <f t="shared" si="97"/>
        <v/>
      </c>
      <c r="BS96" s="2" t="str">
        <f t="shared" si="98"/>
        <v/>
      </c>
      <c r="BT96" s="2" t="str">
        <f t="shared" si="99"/>
        <v/>
      </c>
      <c r="BU96" s="2" t="str">
        <f t="shared" si="100"/>
        <v/>
      </c>
      <c r="BV96" s="2" t="str">
        <f t="shared" si="101"/>
        <v/>
      </c>
      <c r="BW96" s="2" t="str">
        <f t="shared" si="102"/>
        <v/>
      </c>
      <c r="BX96" s="2" t="str">
        <f t="shared" si="103"/>
        <v/>
      </c>
      <c r="BY96" s="2" t="str">
        <f t="shared" si="104"/>
        <v/>
      </c>
      <c r="BZ96" s="2" t="str">
        <f t="shared" si="105"/>
        <v/>
      </c>
      <c r="CA96" s="2" t="str">
        <f t="shared" si="106"/>
        <v/>
      </c>
      <c r="CB96" s="2" t="str">
        <f t="shared" si="107"/>
        <v/>
      </c>
      <c r="CC96" s="2" t="str">
        <f t="shared" si="108"/>
        <v/>
      </c>
      <c r="CE96" s="2" t="str">
        <f t="shared" si="125"/>
        <v/>
      </c>
      <c r="CF96" s="2" t="str">
        <f t="shared" si="125"/>
        <v/>
      </c>
      <c r="CG96" s="2" t="str">
        <f t="shared" si="125"/>
        <v/>
      </c>
      <c r="CH96" s="2" t="str">
        <f t="shared" si="125"/>
        <v/>
      </c>
      <c r="CI96" s="2">
        <f t="shared" si="125"/>
        <v>77.950999999999993</v>
      </c>
      <c r="CJ96" s="2">
        <f t="shared" si="125"/>
        <v>80.122</v>
      </c>
      <c r="CK96" s="2" t="str">
        <f t="shared" si="125"/>
        <v/>
      </c>
      <c r="CL96" s="2" t="str">
        <f t="shared" si="125"/>
        <v/>
      </c>
      <c r="CM96" s="2" t="str">
        <f t="shared" si="125"/>
        <v/>
      </c>
      <c r="CN96" s="2" t="str">
        <f t="shared" si="125"/>
        <v/>
      </c>
      <c r="CO96" s="2" t="str">
        <f t="shared" si="125"/>
        <v/>
      </c>
      <c r="CP96" s="2">
        <f t="shared" si="125"/>
        <v>74.340999999999994</v>
      </c>
      <c r="CQ96" s="2" t="str">
        <f t="shared" si="125"/>
        <v/>
      </c>
      <c r="CR96" s="2" t="str">
        <f t="shared" si="125"/>
        <v/>
      </c>
      <c r="CS96" s="2" t="str">
        <f t="shared" si="125"/>
        <v/>
      </c>
      <c r="CU96" s="2" t="str">
        <f t="shared" si="109"/>
        <v/>
      </c>
      <c r="CV96" s="2" t="str">
        <f t="shared" si="110"/>
        <v/>
      </c>
      <c r="CW96" s="2" t="str">
        <f t="shared" si="111"/>
        <v/>
      </c>
      <c r="CX96" s="2" t="str">
        <f t="shared" si="112"/>
        <v/>
      </c>
      <c r="CY96" s="2">
        <f t="shared" si="113"/>
        <v>77.950999999999993</v>
      </c>
      <c r="CZ96" s="2">
        <f t="shared" si="114"/>
        <v>80.122</v>
      </c>
      <c r="DA96" s="2" t="str">
        <f t="shared" si="115"/>
        <v/>
      </c>
      <c r="DB96" s="2" t="str">
        <f t="shared" si="116"/>
        <v/>
      </c>
      <c r="DC96" s="2" t="str">
        <f t="shared" si="117"/>
        <v/>
      </c>
      <c r="DD96" s="2" t="str">
        <f t="shared" si="118"/>
        <v/>
      </c>
      <c r="DE96" s="2" t="str">
        <f t="shared" si="119"/>
        <v/>
      </c>
      <c r="DF96" s="2">
        <f t="shared" si="120"/>
        <v>74.340999999999994</v>
      </c>
      <c r="DG96" s="2" t="str">
        <f t="shared" si="121"/>
        <v/>
      </c>
      <c r="DH96" s="2" t="str">
        <f t="shared" si="122"/>
        <v/>
      </c>
      <c r="DI96" s="2" t="str">
        <f t="shared" si="123"/>
        <v/>
      </c>
      <c r="DK96" s="2">
        <f t="shared" si="133"/>
        <v>91.963860998650489</v>
      </c>
      <c r="DL96" s="2">
        <f t="shared" si="133"/>
        <v>98.201108536585352</v>
      </c>
      <c r="DM96" s="2">
        <f t="shared" si="133"/>
        <v>94.495214164168218</v>
      </c>
      <c r="DN96" s="2">
        <f t="shared" si="133"/>
        <v>98.415021951219515</v>
      </c>
      <c r="DO96" s="2">
        <f t="shared" si="133"/>
        <v>88.675535487768059</v>
      </c>
      <c r="DP96" s="2">
        <f t="shared" si="133"/>
        <v>82.962985711584679</v>
      </c>
      <c r="DQ96" s="2">
        <f t="shared" si="133"/>
        <v>85.518570472163518</v>
      </c>
      <c r="DR96" s="2">
        <f t="shared" si="133"/>
        <v>86.397360314104475</v>
      </c>
      <c r="DS96" s="2">
        <f t="shared" si="133"/>
        <v>83.645492449411037</v>
      </c>
      <c r="DT96" s="2">
        <f t="shared" si="133"/>
        <v>88.462316154822702</v>
      </c>
      <c r="DU96" s="2">
        <f t="shared" si="133"/>
        <v>86.074868352105455</v>
      </c>
      <c r="DV96" s="2">
        <f t="shared" si="133"/>
        <v>91.588693597100573</v>
      </c>
      <c r="DW96" s="2">
        <f t="shared" si="133"/>
        <v>89.01933917245546</v>
      </c>
      <c r="DX96" s="2">
        <f t="shared" si="133"/>
        <v>84.004808011236264</v>
      </c>
      <c r="DY96" s="2">
        <f t="shared" si="133"/>
        <v>73.084209869788822</v>
      </c>
      <c r="EA96" s="2">
        <f t="shared" si="93"/>
        <v>66.372829752667982</v>
      </c>
      <c r="EB96" s="2">
        <f t="shared" si="93"/>
        <v>64.844797366658099</v>
      </c>
      <c r="EC96" s="2">
        <f t="shared" si="93"/>
        <v>71.922859051190869</v>
      </c>
      <c r="ED96" s="2">
        <f t="shared" si="93"/>
        <v>73.379967238311451</v>
      </c>
      <c r="EE96" s="2">
        <f t="shared" si="93"/>
        <v>72.988064744704673</v>
      </c>
      <c r="EF96" s="2">
        <f t="shared" si="93"/>
        <v>70.000387596594095</v>
      </c>
      <c r="EG96" s="2">
        <f t="shared" si="93"/>
        <v>72.080328018492736</v>
      </c>
      <c r="EH96" s="2">
        <f t="shared" si="93"/>
        <v>68.664737909327528</v>
      </c>
      <c r="EI96" s="2">
        <f t="shared" si="93"/>
        <v>68.271918710368965</v>
      </c>
      <c r="EJ96" s="2">
        <f t="shared" si="93"/>
        <v>68.962412532395078</v>
      </c>
      <c r="EK96" s="2">
        <f t="shared" si="93"/>
        <v>71.841942261685887</v>
      </c>
      <c r="EL96" s="2">
        <f t="shared" si="93"/>
        <v>71.121609964340209</v>
      </c>
      <c r="EM96" s="2">
        <f t="shared" si="134"/>
        <v>66.779219009437583</v>
      </c>
      <c r="EN96" s="2">
        <f t="shared" si="134"/>
        <v>65.836477845778703</v>
      </c>
      <c r="EO96" s="2">
        <f t="shared" si="134"/>
        <v>64.659357943151591</v>
      </c>
      <c r="EQ96" s="2">
        <f t="shared" si="135"/>
        <v>66.756102861187188</v>
      </c>
      <c r="ER96" s="2">
        <f t="shared" si="135"/>
        <v>66.718335873514334</v>
      </c>
      <c r="ES96" s="2">
        <f t="shared" si="135"/>
        <v>71.729883586167915</v>
      </c>
      <c r="ET96" s="2">
        <f t="shared" si="135"/>
        <v>71.652269858061146</v>
      </c>
      <c r="EU96" s="2">
        <f t="shared" si="135"/>
        <v>70.999669871085615</v>
      </c>
      <c r="EV96" s="2">
        <f t="shared" si="135"/>
        <v>68.823189590988946</v>
      </c>
      <c r="EW96" s="2">
        <f t="shared" si="135"/>
        <v>70.782698396742887</v>
      </c>
      <c r="EX96" s="2">
        <f t="shared" si="135"/>
        <v>68.645443368491485</v>
      </c>
      <c r="EY96" s="2">
        <f t="shared" si="135"/>
        <v>68.653255493080181</v>
      </c>
      <c r="EZ96" s="2">
        <f t="shared" si="135"/>
        <v>68.79955752405408</v>
      </c>
      <c r="FA96" s="2">
        <f t="shared" si="135"/>
        <v>70.104037655943017</v>
      </c>
      <c r="FB96" s="2">
        <f t="shared" si="135"/>
        <v>69.752536739962309</v>
      </c>
      <c r="FC96" s="2">
        <f t="shared" si="135"/>
        <v>66.446766963023066</v>
      </c>
      <c r="FD96" s="2">
        <f t="shared" si="135"/>
        <v>64.993497728513063</v>
      </c>
      <c r="FE96" s="2">
        <f t="shared" si="135"/>
        <v>65.578920250201378</v>
      </c>
      <c r="FG96" s="2">
        <f t="shared" si="136"/>
        <v>0.94167904367848632</v>
      </c>
      <c r="FH96" s="2">
        <f t="shared" si="136"/>
        <v>0.92718448925019648</v>
      </c>
      <c r="FI96" s="2">
        <f t="shared" si="136"/>
        <v>0.92043449259688948</v>
      </c>
      <c r="FJ96" s="2">
        <f t="shared" si="136"/>
        <v>0.92749760949050741</v>
      </c>
      <c r="FK96" s="2">
        <f t="shared" si="136"/>
        <v>0.91374037769089378</v>
      </c>
      <c r="FL96" s="2">
        <f t="shared" si="136"/>
        <v>0.92084746677057971</v>
      </c>
      <c r="FM96" s="2">
        <f t="shared" si="136"/>
        <v>0.90688231697181121</v>
      </c>
      <c r="FN96" s="2">
        <f t="shared" si="136"/>
        <v>0.89926177723469425</v>
      </c>
      <c r="FO96" s="2">
        <f t="shared" si="136"/>
        <v>0.90592481209471654</v>
      </c>
      <c r="FP96" s="2">
        <f t="shared" si="136"/>
        <v>0.90735911385039092</v>
      </c>
      <c r="FQ96" s="2">
        <f t="shared" si="136"/>
        <v>0.89171691643203166</v>
      </c>
      <c r="FR96" s="2">
        <f t="shared" si="136"/>
        <v>0.91125458903096024</v>
      </c>
      <c r="FS96" s="2">
        <f t="shared" si="136"/>
        <v>0.91748195774752961</v>
      </c>
      <c r="FT96" s="2">
        <f t="shared" si="136"/>
        <v>0.91886272674026737</v>
      </c>
      <c r="FU96" s="2">
        <f t="shared" si="136"/>
        <v>0.87986804179104072</v>
      </c>
      <c r="FW96" s="2">
        <f t="shared" si="126"/>
        <v>1.0465186828464754E-4</v>
      </c>
      <c r="FX96" s="2">
        <f t="shared" si="126"/>
        <v>1.6641326716469065E-4</v>
      </c>
      <c r="FY96" s="2">
        <f t="shared" si="126"/>
        <v>1.7804663363335291E-4</v>
      </c>
      <c r="FZ96" s="2">
        <f t="shared" si="126"/>
        <v>2.1691170663041688E-4</v>
      </c>
      <c r="GA96" s="2">
        <f t="shared" si="126"/>
        <v>2.0593315787313977E-4</v>
      </c>
      <c r="GB96" s="2">
        <f t="shared" si="126"/>
        <v>2.3027353952066089E-4</v>
      </c>
      <c r="GC96" s="2">
        <f t="shared" si="126"/>
        <v>1.7267656275108336E-4</v>
      </c>
      <c r="GD96" s="2">
        <f t="shared" si="126"/>
        <v>1.520922003850057E-4</v>
      </c>
      <c r="GE96" s="2">
        <f t="shared" si="126"/>
        <v>1.8560782061848369E-4</v>
      </c>
      <c r="GF96" s="2">
        <f t="shared" si="126"/>
        <v>2.1963805932035204E-4</v>
      </c>
      <c r="GG96" s="2">
        <f t="shared" si="126"/>
        <v>2.0235336841007185E-4</v>
      </c>
      <c r="GH96" s="2">
        <f t="shared" si="126"/>
        <v>2.448167872071375E-4</v>
      </c>
      <c r="GI96" s="2">
        <f t="shared" si="126"/>
        <v>1.9856523869489278E-4</v>
      </c>
      <c r="GJ96" s="2">
        <f t="shared" si="126"/>
        <v>1.6310071680366079E-4</v>
      </c>
      <c r="GK96" s="2">
        <f t="shared" si="126"/>
        <v>1.0341100724465093E-4</v>
      </c>
      <c r="GM96" s="92">
        <f t="shared" si="127"/>
        <v>2.0119753131981957E-2</v>
      </c>
      <c r="GN96" s="92">
        <f t="shared" si="127"/>
        <v>3.8035078904214772E-2</v>
      </c>
      <c r="GO96" s="92">
        <f t="shared" si="127"/>
        <v>1.0693098432989163E-2</v>
      </c>
      <c r="GP96" s="92">
        <f t="shared" si="127"/>
        <v>1.4986998694220686E-2</v>
      </c>
      <c r="GQ96" s="92">
        <f t="shared" si="127"/>
        <v>3.0691321846104103E-3</v>
      </c>
      <c r="GR96" s="92">
        <f t="shared" si="127"/>
        <v>8.8006742040388846E-4</v>
      </c>
      <c r="GS96" s="92">
        <f t="shared" si="127"/>
        <v>9.2223106906427158E-3</v>
      </c>
      <c r="GT96" s="92">
        <f t="shared" si="127"/>
        <v>5.7725668878541699E-2</v>
      </c>
      <c r="GU96" s="92">
        <f t="shared" si="127"/>
        <v>2.0148893998571962E-2</v>
      </c>
      <c r="GV96" s="92">
        <f t="shared" si="127"/>
        <v>3.4897316223617158E-3</v>
      </c>
      <c r="GW96" s="92">
        <f t="shared" si="127"/>
        <v>3.5907608217524443E-2</v>
      </c>
      <c r="GX96" s="92">
        <f t="shared" si="127"/>
        <v>1.0502504887887182E-3</v>
      </c>
      <c r="GY96" s="92">
        <f t="shared" si="127"/>
        <v>3.4553608736519093E-3</v>
      </c>
      <c r="GZ96" s="92">
        <f t="shared" si="127"/>
        <v>1.0872713019736045E-2</v>
      </c>
      <c r="HA96" s="92">
        <f t="shared" si="127"/>
        <v>6.5625961414334674E-2</v>
      </c>
      <c r="HC96" s="92">
        <f t="shared" si="72"/>
        <v>4.1109495143256715E-3</v>
      </c>
      <c r="HD96" s="92">
        <f t="shared" si="72"/>
        <v>7.1213429342425064E-3</v>
      </c>
      <c r="HE96" s="92">
        <f t="shared" si="72"/>
        <v>4.076426036060384E-3</v>
      </c>
      <c r="HF96" s="92">
        <f t="shared" si="72"/>
        <v>3.7378698550282015E-3</v>
      </c>
      <c r="HG96" s="92">
        <f t="shared" si="86"/>
        <v>3.1222443785443805E-3</v>
      </c>
      <c r="HH96" s="92">
        <f t="shared" si="86"/>
        <v>7.8999040189674935E-3</v>
      </c>
      <c r="HI96" s="92">
        <f t="shared" si="86"/>
        <v>3.7918310475344528E-3</v>
      </c>
      <c r="HJ96" s="92">
        <f t="shared" si="86"/>
        <v>1.8394163635314794E-3</v>
      </c>
      <c r="HK96" s="92">
        <f t="shared" si="86"/>
        <v>4.5043925605927782E-3</v>
      </c>
      <c r="HL96" s="92">
        <f t="shared" si="86"/>
        <v>6.6592271006390771E-3</v>
      </c>
      <c r="HM96" s="92">
        <f t="shared" si="86"/>
        <v>1.8219475965987747E-3</v>
      </c>
      <c r="HN96" s="92">
        <f t="shared" si="86"/>
        <v>4.169095085388025E-3</v>
      </c>
      <c r="HO96" s="92">
        <f t="shared" si="86"/>
        <v>6.5447501209736445E-3</v>
      </c>
      <c r="HP96" s="92">
        <f t="shared" si="86"/>
        <v>4.9827925799465697E-3</v>
      </c>
      <c r="HQ96" s="92">
        <f t="shared" si="86"/>
        <v>3.0685303192728162E-4</v>
      </c>
      <c r="HS96" s="92">
        <f t="shared" si="128"/>
        <v>1.0457534789593596E-25</v>
      </c>
      <c r="HT96" s="92">
        <f t="shared" si="128"/>
        <v>8.5639447852168156E-23</v>
      </c>
      <c r="HU96" s="92">
        <f t="shared" si="128"/>
        <v>2.7384112462316625E-27</v>
      </c>
      <c r="HV96" s="92">
        <f t="shared" si="128"/>
        <v>1.9230045662300686E-28</v>
      </c>
      <c r="HW96" s="92">
        <f t="shared" si="128"/>
        <v>9.0339532498264789E-30</v>
      </c>
      <c r="HX96" s="92">
        <f t="shared" si="128"/>
        <v>1.2840595128295456E-26</v>
      </c>
      <c r="HY96" s="92">
        <f t="shared" si="128"/>
        <v>2.8839474331114395E-29</v>
      </c>
      <c r="HZ96" s="92">
        <f t="shared" si="128"/>
        <v>4.2656402273344988E-33</v>
      </c>
      <c r="IA96" s="92">
        <f t="shared" si="128"/>
        <v>9.4784412409453991E-29</v>
      </c>
      <c r="IB96" s="92">
        <f t="shared" si="128"/>
        <v>2.2374622609915548E-27</v>
      </c>
      <c r="IC96" s="92">
        <f t="shared" si="128"/>
        <v>7.6675073830631888E-31</v>
      </c>
      <c r="ID96" s="92">
        <f t="shared" si="128"/>
        <v>6.7450476000992118E-30</v>
      </c>
      <c r="IE96" s="92">
        <f t="shared" si="128"/>
        <v>1.6074811110745014E-25</v>
      </c>
      <c r="IF96" s="92">
        <f t="shared" si="128"/>
        <v>7.6501921761513531E-17</v>
      </c>
      <c r="IG96" s="92">
        <f t="shared" si="128"/>
        <v>7.8045421877582407E-16</v>
      </c>
      <c r="II96" s="92">
        <f t="shared" si="129"/>
        <v>3.7100797929238316E-96</v>
      </c>
      <c r="IJ96" s="92">
        <f t="shared" si="129"/>
        <v>8.1800510227291048E-85</v>
      </c>
      <c r="IK96" s="92">
        <f t="shared" si="129"/>
        <v>2.5788817320775092E-103</v>
      </c>
      <c r="IL96" s="92">
        <f t="shared" si="129"/>
        <v>1.2419905404784228E-108</v>
      </c>
      <c r="IM96" s="92">
        <f t="shared" si="129"/>
        <v>1.013828976558256E-114</v>
      </c>
      <c r="IN96" s="92">
        <f t="shared" si="129"/>
        <v>4.0563180752909933E-104</v>
      </c>
      <c r="IO96" s="92">
        <f t="shared" si="129"/>
        <v>2.7478043087523774E-115</v>
      </c>
      <c r="IP96" s="92">
        <f t="shared" si="129"/>
        <v>1.1411511453571743E-131</v>
      </c>
      <c r="IQ96" s="92">
        <f t="shared" si="129"/>
        <v>5.676822519213331E-114</v>
      </c>
      <c r="IR96" s="92">
        <f t="shared" si="129"/>
        <v>2.9309525914716578E-108</v>
      </c>
      <c r="IS96" s="92">
        <f t="shared" si="129"/>
        <v>3.370997487885131E-118</v>
      </c>
      <c r="IT96" s="92">
        <f t="shared" si="129"/>
        <v>1.3900604298224903E-116</v>
      </c>
      <c r="IU96" s="92">
        <f t="shared" si="129"/>
        <v>7.1750099020341064E-97</v>
      </c>
      <c r="IV96" s="92">
        <f t="shared" si="129"/>
        <v>2.2906952272566269E-74</v>
      </c>
      <c r="IW96" s="92">
        <f t="shared" si="129"/>
        <v>8.6615808889258706E-53</v>
      </c>
      <c r="IY96" s="92">
        <f t="shared" si="130"/>
        <v>2.4230702646307629E-2</v>
      </c>
      <c r="IZ96" s="92">
        <f t="shared" si="130"/>
        <v>4.5156421838457278E-2</v>
      </c>
      <c r="JA96" s="92">
        <f t="shared" si="130"/>
        <v>1.4769524469049548E-2</v>
      </c>
      <c r="JB96" s="92">
        <f t="shared" si="130"/>
        <v>1.8724868549248888E-2</v>
      </c>
      <c r="JC96" s="92">
        <f t="shared" si="130"/>
        <v>6.1913765631547903E-3</v>
      </c>
      <c r="JD96" s="92">
        <f t="shared" si="130"/>
        <v>8.7799714393713823E-3</v>
      </c>
      <c r="JE96" s="92">
        <f t="shared" si="130"/>
        <v>1.3014141738177169E-2</v>
      </c>
      <c r="JF96" s="92">
        <f t="shared" si="130"/>
        <v>5.9565085242073178E-2</v>
      </c>
      <c r="JG96" s="92">
        <f t="shared" si="130"/>
        <v>2.4653286559164739E-2</v>
      </c>
      <c r="JH96" s="92">
        <f t="shared" si="130"/>
        <v>1.0148958723000793E-2</v>
      </c>
      <c r="JI96" s="92">
        <f t="shared" si="130"/>
        <v>3.7729555814123218E-2</v>
      </c>
      <c r="JJ96" s="92">
        <f t="shared" si="130"/>
        <v>5.2193455741767428E-3</v>
      </c>
      <c r="JK96" s="92">
        <f t="shared" si="130"/>
        <v>1.0000110994625553E-2</v>
      </c>
      <c r="JL96" s="92">
        <f t="shared" si="130"/>
        <v>1.5855505599682691E-2</v>
      </c>
      <c r="JM96" s="92">
        <f t="shared" si="130"/>
        <v>6.5932814446262727E-2</v>
      </c>
    </row>
    <row r="97" spans="2:273" x14ac:dyDescent="0.25">
      <c r="B97" s="2">
        <v>70</v>
      </c>
      <c r="C97" s="37">
        <v>75.417000000000002</v>
      </c>
      <c r="D97" s="37">
        <v>78.905000000000001</v>
      </c>
      <c r="E97" s="37">
        <v>77.356999999999999</v>
      </c>
      <c r="F97" s="37">
        <v>81.480999999999995</v>
      </c>
      <c r="G97" s="37">
        <v>76.950999999999993</v>
      </c>
      <c r="H97" s="37">
        <v>80.366</v>
      </c>
      <c r="I97" s="37">
        <v>82.323999999999998</v>
      </c>
      <c r="J97" s="37">
        <v>82.066999999999993</v>
      </c>
      <c r="K97" s="37">
        <v>79.552000000000007</v>
      </c>
      <c r="L97" s="37">
        <v>82.454999999999998</v>
      </c>
      <c r="M97" s="37">
        <v>81.182000000000002</v>
      </c>
      <c r="N97" s="37">
        <v>74.772999999999996</v>
      </c>
      <c r="O97" s="37">
        <v>75.441999999999993</v>
      </c>
      <c r="P97" s="37">
        <v>69.381</v>
      </c>
      <c r="Q97" s="37">
        <v>62.975999999999999</v>
      </c>
      <c r="S97" s="4">
        <f t="shared" si="131"/>
        <v>72.172673356063441</v>
      </c>
      <c r="T97" s="4">
        <f t="shared" si="131"/>
        <v>74.733411033836603</v>
      </c>
      <c r="U97" s="4">
        <f t="shared" si="131"/>
        <v>77.715612463475182</v>
      </c>
      <c r="V97" s="4">
        <f t="shared" si="131"/>
        <v>79.356180243802825</v>
      </c>
      <c r="W97" s="4">
        <f t="shared" si="131"/>
        <v>77.38868369828559</v>
      </c>
      <c r="X97" s="4">
        <f t="shared" si="131"/>
        <v>77.882862990460893</v>
      </c>
      <c r="Y97" s="4">
        <f t="shared" si="131"/>
        <v>77.056172898358426</v>
      </c>
      <c r="Z97" s="4">
        <f t="shared" si="131"/>
        <v>75.011599036206334</v>
      </c>
      <c r="AA97" s="4">
        <f t="shared" si="131"/>
        <v>74.497057483961669</v>
      </c>
      <c r="AB97" s="4">
        <f t="shared" si="131"/>
        <v>76.379706845888293</v>
      </c>
      <c r="AC97" s="4">
        <f t="shared" si="131"/>
        <v>76.045313430612268</v>
      </c>
      <c r="AD97" s="4">
        <f t="shared" si="131"/>
        <v>76.599597221766544</v>
      </c>
      <c r="AE97" s="4">
        <f t="shared" si="131"/>
        <v>73.745975304376032</v>
      </c>
      <c r="AF97" s="4">
        <f t="shared" si="131"/>
        <v>71.268262858864603</v>
      </c>
      <c r="AG97" s="4">
        <f t="shared" si="131"/>
        <v>67.786258698049252</v>
      </c>
      <c r="AI97" s="4">
        <f t="shared" si="132"/>
        <v>3.2443266439365601</v>
      </c>
      <c r="AJ97" s="4">
        <f t="shared" si="132"/>
        <v>4.171588966163398</v>
      </c>
      <c r="AK97" s="4">
        <f t="shared" si="132"/>
        <v>-0.35861246347518261</v>
      </c>
      <c r="AL97" s="4">
        <f t="shared" si="132"/>
        <v>2.1248197561971693</v>
      </c>
      <c r="AM97" s="4">
        <f t="shared" si="132"/>
        <v>-0.43768369828559628</v>
      </c>
      <c r="AN97" s="4">
        <f t="shared" si="132"/>
        <v>2.4831370095391065</v>
      </c>
      <c r="AO97" s="4">
        <f t="shared" si="132"/>
        <v>5.2678271016415721</v>
      </c>
      <c r="AP97" s="4">
        <f t="shared" si="132"/>
        <v>7.0554009637936588</v>
      </c>
      <c r="AQ97" s="4">
        <f t="shared" si="132"/>
        <v>5.0549425160383379</v>
      </c>
      <c r="AR97" s="4">
        <f t="shared" si="132"/>
        <v>6.075293154111705</v>
      </c>
      <c r="AS97" s="4">
        <f t="shared" si="132"/>
        <v>5.1366865693877344</v>
      </c>
      <c r="AT97" s="4">
        <f t="shared" si="132"/>
        <v>-1.8265972217665478</v>
      </c>
      <c r="AU97" s="4">
        <f t="shared" si="132"/>
        <v>1.6960246956239615</v>
      </c>
      <c r="AV97" s="4">
        <f t="shared" si="132"/>
        <v>-1.8872628588646023</v>
      </c>
      <c r="AW97" s="4">
        <f t="shared" si="132"/>
        <v>-4.8102586980492532</v>
      </c>
      <c r="AY97" s="2">
        <f t="shared" si="124"/>
        <v>67.720410889808491</v>
      </c>
      <c r="AZ97" s="2">
        <f t="shared" si="124"/>
        <v>67.077270032091732</v>
      </c>
      <c r="BA97" s="2">
        <f t="shared" si="124"/>
        <v>73.478516477870059</v>
      </c>
      <c r="BB97" s="2">
        <f t="shared" si="124"/>
        <v>74.934764057013624</v>
      </c>
      <c r="BC97" s="2">
        <f t="shared" si="124"/>
        <v>74.095120312692274</v>
      </c>
      <c r="BD97" s="2">
        <f t="shared" si="124"/>
        <v>70.841906646915078</v>
      </c>
      <c r="BE97" s="2">
        <f t="shared" si="124"/>
        <v>73.11977398114584</v>
      </c>
      <c r="BF97" s="2">
        <f t="shared" si="124"/>
        <v>70.245461930642932</v>
      </c>
      <c r="BG97" s="2">
        <f t="shared" si="124"/>
        <v>69.53648297445163</v>
      </c>
      <c r="BH97" s="2">
        <f t="shared" si="124"/>
        <v>70.546032360410862</v>
      </c>
      <c r="BI97" s="2">
        <f t="shared" si="124"/>
        <v>73.135805931765049</v>
      </c>
      <c r="BJ97" s="2">
        <f t="shared" si="124"/>
        <v>72.662297897530706</v>
      </c>
      <c r="BK97" s="2">
        <f t="shared" si="124"/>
        <v>68.389777703716362</v>
      </c>
      <c r="BL97" s="2">
        <f t="shared" si="124"/>
        <v>67.109139655274021</v>
      </c>
      <c r="BM97" s="2">
        <f t="shared" si="124"/>
        <v>65.544778508751278</v>
      </c>
      <c r="BO97" s="2" t="str">
        <f t="shared" si="94"/>
        <v/>
      </c>
      <c r="BP97" s="2" t="str">
        <f t="shared" si="95"/>
        <v/>
      </c>
      <c r="BQ97" s="2" t="str">
        <f t="shared" si="96"/>
        <v/>
      </c>
      <c r="BR97" s="2" t="str">
        <f t="shared" si="97"/>
        <v/>
      </c>
      <c r="BS97" s="2" t="str">
        <f t="shared" si="98"/>
        <v/>
      </c>
      <c r="BT97" s="2" t="str">
        <f t="shared" si="99"/>
        <v/>
      </c>
      <c r="BU97" s="2" t="str">
        <f t="shared" si="100"/>
        <v/>
      </c>
      <c r="BV97" s="2" t="str">
        <f t="shared" si="101"/>
        <v/>
      </c>
      <c r="BW97" s="2" t="str">
        <f t="shared" si="102"/>
        <v/>
      </c>
      <c r="BX97" s="2" t="str">
        <f t="shared" si="103"/>
        <v/>
      </c>
      <c r="BY97" s="2" t="str">
        <f t="shared" si="104"/>
        <v/>
      </c>
      <c r="BZ97" s="2" t="str">
        <f t="shared" si="105"/>
        <v/>
      </c>
      <c r="CA97" s="2" t="str">
        <f t="shared" si="106"/>
        <v/>
      </c>
      <c r="CB97" s="2" t="str">
        <f t="shared" si="107"/>
        <v/>
      </c>
      <c r="CC97" s="2" t="str">
        <f t="shared" si="108"/>
        <v/>
      </c>
      <c r="CE97" s="2" t="str">
        <f t="shared" si="125"/>
        <v/>
      </c>
      <c r="CF97" s="2" t="str">
        <f t="shared" si="125"/>
        <v/>
      </c>
      <c r="CG97" s="2">
        <f t="shared" si="125"/>
        <v>77.356999999999999</v>
      </c>
      <c r="CH97" s="2">
        <f t="shared" si="125"/>
        <v>81.480999999999995</v>
      </c>
      <c r="CI97" s="2">
        <f t="shared" si="125"/>
        <v>76.950999999999993</v>
      </c>
      <c r="CJ97" s="2" t="str">
        <f t="shared" si="125"/>
        <v/>
      </c>
      <c r="CK97" s="2">
        <f t="shared" si="125"/>
        <v>82.323999999999998</v>
      </c>
      <c r="CL97" s="2" t="str">
        <f t="shared" si="125"/>
        <v/>
      </c>
      <c r="CM97" s="2" t="str">
        <f t="shared" si="125"/>
        <v/>
      </c>
      <c r="CN97" s="2" t="str">
        <f t="shared" si="125"/>
        <v/>
      </c>
      <c r="CO97" s="2" t="str">
        <f t="shared" si="125"/>
        <v/>
      </c>
      <c r="CP97" s="2">
        <f t="shared" si="125"/>
        <v>74.772999999999996</v>
      </c>
      <c r="CQ97" s="2" t="str">
        <f t="shared" si="125"/>
        <v/>
      </c>
      <c r="CR97" s="2" t="str">
        <f t="shared" si="125"/>
        <v/>
      </c>
      <c r="CS97" s="2" t="str">
        <f t="shared" si="125"/>
        <v/>
      </c>
      <c r="CU97" s="2" t="str">
        <f t="shared" si="109"/>
        <v/>
      </c>
      <c r="CV97" s="2" t="str">
        <f t="shared" si="110"/>
        <v/>
      </c>
      <c r="CW97" s="2">
        <f t="shared" si="111"/>
        <v>77.356999999999999</v>
      </c>
      <c r="CX97" s="2">
        <f t="shared" si="112"/>
        <v>81.480999999999995</v>
      </c>
      <c r="CY97" s="2">
        <f t="shared" si="113"/>
        <v>76.950999999999993</v>
      </c>
      <c r="CZ97" s="2" t="str">
        <f t="shared" si="114"/>
        <v/>
      </c>
      <c r="DA97" s="2">
        <f t="shared" si="115"/>
        <v>82.323999999999998</v>
      </c>
      <c r="DB97" s="2" t="str">
        <f t="shared" si="116"/>
        <v/>
      </c>
      <c r="DC97" s="2" t="str">
        <f t="shared" si="117"/>
        <v/>
      </c>
      <c r="DD97" s="2" t="str">
        <f t="shared" si="118"/>
        <v/>
      </c>
      <c r="DE97" s="2" t="str">
        <f t="shared" si="119"/>
        <v/>
      </c>
      <c r="DF97" s="2">
        <f t="shared" si="120"/>
        <v>74.772999999999996</v>
      </c>
      <c r="DG97" s="2" t="str">
        <f t="shared" si="121"/>
        <v/>
      </c>
      <c r="DH97" s="2" t="str">
        <f t="shared" si="122"/>
        <v/>
      </c>
      <c r="DI97" s="2" t="str">
        <f t="shared" si="123"/>
        <v/>
      </c>
      <c r="DK97" s="2">
        <f t="shared" si="133"/>
        <v>92.235061808367078</v>
      </c>
      <c r="DL97" s="2">
        <f t="shared" si="133"/>
        <v>98.599925087108005</v>
      </c>
      <c r="DM97" s="2">
        <f t="shared" si="133"/>
        <v>94.838676606433836</v>
      </c>
      <c r="DN97" s="2">
        <f t="shared" si="133"/>
        <v>98.825829268292694</v>
      </c>
      <c r="DO97" s="2">
        <f t="shared" si="133"/>
        <v>89.000123678646943</v>
      </c>
      <c r="DP97" s="2">
        <f t="shared" si="133"/>
        <v>83.146856305539785</v>
      </c>
      <c r="DQ97" s="2">
        <f t="shared" si="133"/>
        <v>85.742728893587042</v>
      </c>
      <c r="DR97" s="2">
        <f t="shared" si="133"/>
        <v>86.641221534279651</v>
      </c>
      <c r="DS97" s="2">
        <f t="shared" si="133"/>
        <v>83.851500453035328</v>
      </c>
      <c r="DT97" s="2">
        <f t="shared" si="133"/>
        <v>88.738295816114345</v>
      </c>
      <c r="DU97" s="2">
        <f t="shared" si="133"/>
        <v>86.333384922885784</v>
      </c>
      <c r="DV97" s="2">
        <f t="shared" si="133"/>
        <v>91.913429779522801</v>
      </c>
      <c r="DW97" s="2">
        <f t="shared" si="133"/>
        <v>89.319904862579293</v>
      </c>
      <c r="DX97" s="2">
        <f t="shared" si="133"/>
        <v>84.28005491181159</v>
      </c>
      <c r="DY97" s="2">
        <f t="shared" si="133"/>
        <v>73.22603293576978</v>
      </c>
      <c r="EA97" s="2">
        <f t="shared" si="93"/>
        <v>66.335691724321435</v>
      </c>
      <c r="EB97" s="2">
        <f t="shared" si="93"/>
        <v>64.819137851069328</v>
      </c>
      <c r="EC97" s="2">
        <f t="shared" si="93"/>
        <v>71.794578040405028</v>
      </c>
      <c r="ED97" s="2">
        <f t="shared" si="93"/>
        <v>73.231957010508552</v>
      </c>
      <c r="EE97" s="2">
        <f t="shared" si="93"/>
        <v>72.812328903290364</v>
      </c>
      <c r="EF97" s="2">
        <f t="shared" si="93"/>
        <v>69.877597829509966</v>
      </c>
      <c r="EG97" s="2">
        <f t="shared" si="93"/>
        <v>71.937968629699412</v>
      </c>
      <c r="EH97" s="2">
        <f t="shared" si="93"/>
        <v>68.570369443219448</v>
      </c>
      <c r="EI97" s="2">
        <f t="shared" si="93"/>
        <v>68.180664997886325</v>
      </c>
      <c r="EJ97" s="2">
        <f t="shared" si="93"/>
        <v>68.852086788511372</v>
      </c>
      <c r="EK97" s="2">
        <f t="shared" si="93"/>
        <v>71.674625808986079</v>
      </c>
      <c r="EL97" s="2">
        <f t="shared" si="93"/>
        <v>70.95281999787106</v>
      </c>
      <c r="EM97" s="2">
        <f t="shared" si="134"/>
        <v>66.673040362254469</v>
      </c>
      <c r="EN97" s="2">
        <f t="shared" si="134"/>
        <v>65.726486524134344</v>
      </c>
      <c r="EO97" s="2">
        <f t="shared" si="134"/>
        <v>64.588190810937647</v>
      </c>
      <c r="EQ97" s="2">
        <f t="shared" si="135"/>
        <v>66.710703327761934</v>
      </c>
      <c r="ER97" s="2">
        <f t="shared" si="135"/>
        <v>66.649227842703851</v>
      </c>
      <c r="ES97" s="2">
        <f t="shared" si="135"/>
        <v>71.605955421464245</v>
      </c>
      <c r="ET97" s="2">
        <f t="shared" si="135"/>
        <v>71.545118449023718</v>
      </c>
      <c r="EU97" s="2">
        <f t="shared" si="135"/>
        <v>70.875574976659678</v>
      </c>
      <c r="EV97" s="2">
        <f t="shared" si="135"/>
        <v>68.728997531367327</v>
      </c>
      <c r="EW97" s="2">
        <f t="shared" si="135"/>
        <v>70.672178269424265</v>
      </c>
      <c r="EX97" s="2">
        <f t="shared" si="135"/>
        <v>68.551450061721113</v>
      </c>
      <c r="EY97" s="2">
        <f t="shared" si="135"/>
        <v>68.552913396894098</v>
      </c>
      <c r="EZ97" s="2">
        <f t="shared" si="135"/>
        <v>68.692366642211908</v>
      </c>
      <c r="FA97" s="2">
        <f t="shared" si="135"/>
        <v>69.979826687156631</v>
      </c>
      <c r="FB97" s="2">
        <f t="shared" si="135"/>
        <v>69.619972765943572</v>
      </c>
      <c r="FC97" s="2">
        <f t="shared" si="135"/>
        <v>66.347568203478602</v>
      </c>
      <c r="FD97" s="2">
        <f t="shared" si="135"/>
        <v>64.903037134244499</v>
      </c>
      <c r="FE97" s="2">
        <f t="shared" si="135"/>
        <v>65.479999364165295</v>
      </c>
      <c r="FG97" s="2">
        <f t="shared" si="136"/>
        <v>0.94653630071263339</v>
      </c>
      <c r="FH97" s="2">
        <f t="shared" si="136"/>
        <v>0.93316324344967927</v>
      </c>
      <c r="FI97" s="2">
        <f t="shared" si="136"/>
        <v>0.92692379544736792</v>
      </c>
      <c r="FJ97" s="2">
        <f t="shared" si="136"/>
        <v>0.93345249922019624</v>
      </c>
      <c r="FK97" s="2">
        <f t="shared" si="136"/>
        <v>0.92072862672675726</v>
      </c>
      <c r="FL97" s="2">
        <f t="shared" si="136"/>
        <v>0.92730574789113485</v>
      </c>
      <c r="FM97" s="2">
        <f t="shared" si="136"/>
        <v>0.91437410106000949</v>
      </c>
      <c r="FN97" s="2">
        <f t="shared" si="136"/>
        <v>0.90730400348352647</v>
      </c>
      <c r="FO97" s="2">
        <f t="shared" si="136"/>
        <v>0.91348628324916881</v>
      </c>
      <c r="FP97" s="2">
        <f t="shared" si="136"/>
        <v>0.91481614047849513</v>
      </c>
      <c r="FQ97" s="2">
        <f t="shared" si="136"/>
        <v>0.90029468801369994</v>
      </c>
      <c r="FR97" s="2">
        <f t="shared" si="136"/>
        <v>0.91842624362749881</v>
      </c>
      <c r="FS97" s="2">
        <f t="shared" si="136"/>
        <v>0.92419223408710172</v>
      </c>
      <c r="FT97" s="2">
        <f t="shared" si="136"/>
        <v>0.92546984156165624</v>
      </c>
      <c r="FU97" s="2">
        <f t="shared" si="136"/>
        <v>0.88926787909672178</v>
      </c>
      <c r="FW97" s="2">
        <f t="shared" si="126"/>
        <v>1.1474733319914619E-4</v>
      </c>
      <c r="FX97" s="2">
        <f t="shared" si="126"/>
        <v>1.8246558946404461E-4</v>
      </c>
      <c r="FY97" s="2">
        <f t="shared" si="126"/>
        <v>1.9522089824564165E-4</v>
      </c>
      <c r="FZ97" s="2">
        <f t="shared" si="126"/>
        <v>2.378339795972673E-4</v>
      </c>
      <c r="GA97" s="2">
        <f t="shared" si="126"/>
        <v>2.2579673132789495E-4</v>
      </c>
      <c r="GB97" s="2">
        <f t="shared" si="126"/>
        <v>2.5248430594691811E-4</v>
      </c>
      <c r="GC97" s="2">
        <f t="shared" si="126"/>
        <v>1.8933293184512559E-4</v>
      </c>
      <c r="GD97" s="2">
        <f t="shared" si="126"/>
        <v>1.6676333451027856E-4</v>
      </c>
      <c r="GE97" s="2">
        <f t="shared" si="126"/>
        <v>2.0351128404333654E-4</v>
      </c>
      <c r="GF97" s="2">
        <f t="shared" si="126"/>
        <v>2.408232399751764E-4</v>
      </c>
      <c r="GG97" s="2">
        <f t="shared" si="126"/>
        <v>2.2187172484531984E-4</v>
      </c>
      <c r="GH97" s="2">
        <f t="shared" si="126"/>
        <v>2.6842992904656997E-4</v>
      </c>
      <c r="GI97" s="2">
        <f t="shared" si="126"/>
        <v>2.1771828386471612E-4</v>
      </c>
      <c r="GJ97" s="2">
        <f t="shared" si="126"/>
        <v>1.7883356568582515E-4</v>
      </c>
      <c r="GK97" s="2">
        <f t="shared" si="126"/>
        <v>1.1338678343552136E-4</v>
      </c>
      <c r="GM97" s="92">
        <f t="shared" si="127"/>
        <v>4.6035179271658126E-3</v>
      </c>
      <c r="GN97" s="92">
        <f t="shared" si="127"/>
        <v>1.1028421225096761E-2</v>
      </c>
      <c r="GO97" s="92">
        <f t="shared" si="127"/>
        <v>2.3394434557567944E-3</v>
      </c>
      <c r="GP97" s="92">
        <f t="shared" si="127"/>
        <v>3.9694033196038979E-3</v>
      </c>
      <c r="GQ97" s="92">
        <f t="shared" si="127"/>
        <v>4.1187897042578895E-4</v>
      </c>
      <c r="GR97" s="92">
        <f t="shared" si="127"/>
        <v>1.0987598768052835E-4</v>
      </c>
      <c r="GS97" s="92">
        <f t="shared" si="127"/>
        <v>1.7922584722613853E-3</v>
      </c>
      <c r="GT97" s="92">
        <f t="shared" si="127"/>
        <v>2.2610272154571072E-2</v>
      </c>
      <c r="GU97" s="92">
        <f t="shared" si="127"/>
        <v>5.642907341163724E-3</v>
      </c>
      <c r="GV97" s="92">
        <f t="shared" si="127"/>
        <v>5.9036492004939335E-4</v>
      </c>
      <c r="GW97" s="92">
        <f t="shared" si="127"/>
        <v>9.7071372470341599E-3</v>
      </c>
      <c r="GX97" s="92">
        <f t="shared" si="127"/>
        <v>1.255236059196625E-4</v>
      </c>
      <c r="GY97" s="92">
        <f t="shared" si="127"/>
        <v>5.6477448546789731E-4</v>
      </c>
      <c r="GZ97" s="92">
        <f t="shared" si="127"/>
        <v>2.6456824915164633E-3</v>
      </c>
      <c r="HA97" s="92">
        <f t="shared" si="127"/>
        <v>2.586123736066033E-2</v>
      </c>
      <c r="HC97" s="92">
        <f t="shared" si="72"/>
        <v>6.2027664247077657E-3</v>
      </c>
      <c r="HD97" s="92">
        <f t="shared" si="72"/>
        <v>1.0465200310640039E-2</v>
      </c>
      <c r="HE97" s="92">
        <f t="shared" si="72"/>
        <v>6.4084899356634068E-3</v>
      </c>
      <c r="HF97" s="92">
        <f t="shared" si="72"/>
        <v>6.0305966689575569E-3</v>
      </c>
      <c r="HG97" s="92">
        <f t="shared" si="86"/>
        <v>5.1304738768806323E-3</v>
      </c>
      <c r="HH97" s="92">
        <f t="shared" si="86"/>
        <v>1.2239475955875866E-2</v>
      </c>
      <c r="HI97" s="92">
        <f t="shared" si="86"/>
        <v>6.1240003871474279E-3</v>
      </c>
      <c r="HJ97" s="92">
        <f t="shared" si="86"/>
        <v>3.1498765506629291E-3</v>
      </c>
      <c r="HK97" s="92">
        <f t="shared" si="86"/>
        <v>7.2272132800357018E-3</v>
      </c>
      <c r="HL97" s="92">
        <f t="shared" si="86"/>
        <v>1.0464198624298536E-2</v>
      </c>
      <c r="HM97" s="92">
        <f t="shared" si="86"/>
        <v>3.0860446507166035E-3</v>
      </c>
      <c r="HN97" s="92">
        <f t="shared" si="86"/>
        <v>6.8554536469468087E-3</v>
      </c>
      <c r="HO97" s="92">
        <f t="shared" si="86"/>
        <v>9.9950747055032995E-3</v>
      </c>
      <c r="HP97" s="92">
        <f t="shared" si="86"/>
        <v>7.6962476662110722E-3</v>
      </c>
      <c r="HQ97" s="92">
        <f t="shared" si="86"/>
        <v>5.8835254875122826E-4</v>
      </c>
      <c r="HS97" s="92">
        <f t="shared" si="128"/>
        <v>5.4566167911299321E-25</v>
      </c>
      <c r="HT97" s="92">
        <f t="shared" si="128"/>
        <v>3.9607388254253967E-22</v>
      </c>
      <c r="HU97" s="92">
        <f t="shared" si="128"/>
        <v>1.7875995340255762E-26</v>
      </c>
      <c r="HV97" s="92">
        <f t="shared" si="128"/>
        <v>1.4386305494671453E-27</v>
      </c>
      <c r="HW97" s="92">
        <f t="shared" si="128"/>
        <v>7.4215172080242987E-29</v>
      </c>
      <c r="HX97" s="92">
        <f t="shared" si="128"/>
        <v>8.7189348813298697E-26</v>
      </c>
      <c r="HY97" s="92">
        <f t="shared" si="128"/>
        <v>2.2405324529776542E-28</v>
      </c>
      <c r="HZ97" s="92">
        <f t="shared" si="128"/>
        <v>4.2754267828323299E-32</v>
      </c>
      <c r="IA97" s="92">
        <f t="shared" si="128"/>
        <v>7.2612454886496145E-28</v>
      </c>
      <c r="IB97" s="92">
        <f t="shared" si="128"/>
        <v>1.6072174859793901E-26</v>
      </c>
      <c r="IC97" s="92">
        <f t="shared" si="128"/>
        <v>6.7395701881947901E-30</v>
      </c>
      <c r="ID97" s="92">
        <f t="shared" si="128"/>
        <v>5.9182695967510222E-29</v>
      </c>
      <c r="IE97" s="92">
        <f t="shared" si="128"/>
        <v>9.4850505681175111E-25</v>
      </c>
      <c r="IF97" s="92">
        <f t="shared" si="128"/>
        <v>2.2943133173945079E-16</v>
      </c>
      <c r="IG97" s="92">
        <f t="shared" si="128"/>
        <v>2.0538721825767112E-15</v>
      </c>
      <c r="II97" s="92">
        <f t="shared" si="129"/>
        <v>2.843619188784481E-94</v>
      </c>
      <c r="IJ97" s="92">
        <f t="shared" si="129"/>
        <v>4.5591738890412165E-83</v>
      </c>
      <c r="IK97" s="92">
        <f t="shared" si="129"/>
        <v>3.6550346702695675E-101</v>
      </c>
      <c r="IL97" s="92">
        <f t="shared" si="129"/>
        <v>2.5757680778233645E-106</v>
      </c>
      <c r="IM97" s="92">
        <f t="shared" si="129"/>
        <v>2.7529880205810136E-112</v>
      </c>
      <c r="IN97" s="92">
        <f t="shared" si="129"/>
        <v>6.9637612000967499E-102</v>
      </c>
      <c r="IO97" s="92">
        <f t="shared" si="129"/>
        <v>6.8480842872083091E-113</v>
      </c>
      <c r="IP97" s="92">
        <f t="shared" si="129"/>
        <v>5.7591564419185624E-129</v>
      </c>
      <c r="IQ97" s="92">
        <f t="shared" si="129"/>
        <v>1.3891096231224693E-111</v>
      </c>
      <c r="IR97" s="92">
        <f t="shared" si="129"/>
        <v>6.0134130642942353E-106</v>
      </c>
      <c r="IS97" s="92">
        <f t="shared" si="129"/>
        <v>1.0749491558888152E-115</v>
      </c>
      <c r="IT97" s="92">
        <f t="shared" si="129"/>
        <v>4.6579669805067911E-114</v>
      </c>
      <c r="IU97" s="92">
        <f t="shared" si="129"/>
        <v>7.8788304249587941E-95</v>
      </c>
      <c r="IV97" s="92">
        <f t="shared" si="129"/>
        <v>7.6418120179707944E-73</v>
      </c>
      <c r="IW97" s="92">
        <f t="shared" si="129"/>
        <v>9.0387867765764538E-52</v>
      </c>
      <c r="IY97" s="92">
        <f t="shared" si="130"/>
        <v>1.0806284351873578E-2</v>
      </c>
      <c r="IZ97" s="92">
        <f t="shared" si="130"/>
        <v>2.14936215357368E-2</v>
      </c>
      <c r="JA97" s="92">
        <f t="shared" si="130"/>
        <v>8.7479333914202012E-3</v>
      </c>
      <c r="JB97" s="92">
        <f t="shared" si="130"/>
        <v>9.9999999885614539E-3</v>
      </c>
      <c r="JC97" s="92">
        <f t="shared" si="130"/>
        <v>5.5423528473064216E-3</v>
      </c>
      <c r="JD97" s="92">
        <f t="shared" si="130"/>
        <v>1.2349351943556394E-2</v>
      </c>
      <c r="JE97" s="92">
        <f t="shared" si="130"/>
        <v>7.9162588594088139E-3</v>
      </c>
      <c r="JF97" s="92">
        <f t="shared" si="130"/>
        <v>2.5760148705234E-2</v>
      </c>
      <c r="JG97" s="92">
        <f t="shared" si="130"/>
        <v>1.2870120621199426E-2</v>
      </c>
      <c r="JH97" s="92">
        <f t="shared" si="130"/>
        <v>1.1054563544347929E-2</v>
      </c>
      <c r="JI97" s="92">
        <f t="shared" si="130"/>
        <v>1.2793181897750763E-2</v>
      </c>
      <c r="JJ97" s="92">
        <f t="shared" si="130"/>
        <v>6.980977252866471E-3</v>
      </c>
      <c r="JK97" s="92">
        <f t="shared" si="130"/>
        <v>1.0559849190971197E-2</v>
      </c>
      <c r="JL97" s="92">
        <f t="shared" si="130"/>
        <v>1.0341930157727764E-2</v>
      </c>
      <c r="JM97" s="92">
        <f t="shared" si="130"/>
        <v>2.6449589909413613E-2</v>
      </c>
    </row>
    <row r="98" spans="2:273" x14ac:dyDescent="0.25">
      <c r="B98" s="2">
        <v>71</v>
      </c>
      <c r="C98" s="37">
        <v>75.75</v>
      </c>
      <c r="D98" s="37">
        <v>79.856999999999999</v>
      </c>
      <c r="E98" s="37">
        <v>80.31</v>
      </c>
      <c r="F98" s="37">
        <v>84.778000000000006</v>
      </c>
      <c r="G98" s="37">
        <v>77.756</v>
      </c>
      <c r="H98" s="37">
        <v>83.561000000000007</v>
      </c>
      <c r="I98" s="37">
        <v>82.757000000000005</v>
      </c>
      <c r="J98" s="37">
        <v>80.466999999999999</v>
      </c>
      <c r="K98" s="37">
        <v>82.102999999999994</v>
      </c>
      <c r="L98" s="37">
        <v>83.432000000000002</v>
      </c>
      <c r="M98" s="37">
        <v>78.977000000000004</v>
      </c>
      <c r="N98" s="37">
        <v>77.114000000000004</v>
      </c>
      <c r="O98" s="37">
        <v>74.766999999999996</v>
      </c>
      <c r="P98" s="37">
        <v>70.475999999999999</v>
      </c>
      <c r="Q98" s="37">
        <v>63.19</v>
      </c>
      <c r="S98" s="4">
        <f t="shared" si="131"/>
        <v>73.182162954821194</v>
      </c>
      <c r="T98" s="4">
        <f t="shared" si="131"/>
        <v>75.763879977111728</v>
      </c>
      <c r="U98" s="4">
        <f t="shared" si="131"/>
        <v>79.140245067997043</v>
      </c>
      <c r="V98" s="4">
        <f t="shared" si="131"/>
        <v>80.761586860100024</v>
      </c>
      <c r="W98" s="4">
        <f t="shared" si="131"/>
        <v>78.832860427335604</v>
      </c>
      <c r="X98" s="4">
        <f t="shared" si="131"/>
        <v>80.811607361798622</v>
      </c>
      <c r="Y98" s="4">
        <f t="shared" si="131"/>
        <v>78.58334481764409</v>
      </c>
      <c r="Z98" s="4">
        <f t="shared" si="131"/>
        <v>74.242075093981242</v>
      </c>
      <c r="AA98" s="4">
        <f t="shared" si="131"/>
        <v>76.007342607874392</v>
      </c>
      <c r="AB98" s="4">
        <f t="shared" si="131"/>
        <v>78.791121452519292</v>
      </c>
      <c r="AC98" s="4">
        <f t="shared" si="131"/>
        <v>75.996144349801583</v>
      </c>
      <c r="AD98" s="4">
        <f t="shared" si="131"/>
        <v>78.386553226557254</v>
      </c>
      <c r="AE98" s="4">
        <f t="shared" si="131"/>
        <v>75.765728969423989</v>
      </c>
      <c r="AF98" s="4">
        <f t="shared" si="131"/>
        <v>72.624275202797051</v>
      </c>
      <c r="AG98" s="4">
        <f t="shared" si="131"/>
        <v>66.467363375343425</v>
      </c>
      <c r="AI98" s="4">
        <f t="shared" si="132"/>
        <v>2.5678370451788055</v>
      </c>
      <c r="AJ98" s="4">
        <f t="shared" si="132"/>
        <v>4.0931200228882716</v>
      </c>
      <c r="AK98" s="4">
        <f t="shared" si="132"/>
        <v>1.1697549320029594</v>
      </c>
      <c r="AL98" s="4">
        <f t="shared" si="132"/>
        <v>4.0164131398999814</v>
      </c>
      <c r="AM98" s="4">
        <f t="shared" si="132"/>
        <v>-1.0768604273356033</v>
      </c>
      <c r="AN98" s="4">
        <f t="shared" si="132"/>
        <v>2.7493926382013854</v>
      </c>
      <c r="AO98" s="4">
        <f t="shared" si="132"/>
        <v>4.1736551823559154</v>
      </c>
      <c r="AP98" s="4">
        <f t="shared" si="132"/>
        <v>6.2249249060187566</v>
      </c>
      <c r="AQ98" s="4">
        <f t="shared" si="132"/>
        <v>6.0956573921256023</v>
      </c>
      <c r="AR98" s="4">
        <f t="shared" si="132"/>
        <v>4.6408785474807104</v>
      </c>
      <c r="AS98" s="4">
        <f t="shared" si="132"/>
        <v>2.9808556501984214</v>
      </c>
      <c r="AT98" s="4">
        <f t="shared" si="132"/>
        <v>-1.2725532265572497</v>
      </c>
      <c r="AU98" s="4">
        <f t="shared" si="132"/>
        <v>-0.99872896942399336</v>
      </c>
      <c r="AV98" s="4">
        <f t="shared" si="132"/>
        <v>-2.148275202797052</v>
      </c>
      <c r="AW98" s="4">
        <f t="shared" si="132"/>
        <v>-3.2773633753434268</v>
      </c>
      <c r="AY98" s="2">
        <f t="shared" si="124"/>
        <v>67.582513742858495</v>
      </c>
      <c r="AZ98" s="2">
        <f t="shared" si="124"/>
        <v>66.891180856911504</v>
      </c>
      <c r="BA98" s="2">
        <f t="shared" si="124"/>
        <v>73.243643685323434</v>
      </c>
      <c r="BB98" s="2">
        <f t="shared" si="124"/>
        <v>74.680126581655543</v>
      </c>
      <c r="BC98" s="2">
        <f t="shared" si="124"/>
        <v>73.851090863345149</v>
      </c>
      <c r="BD98" s="2">
        <f t="shared" si="124"/>
        <v>70.66034762845139</v>
      </c>
      <c r="BE98" s="2">
        <f t="shared" si="124"/>
        <v>72.910413990980018</v>
      </c>
      <c r="BF98" s="2">
        <f t="shared" si="124"/>
        <v>70.045094761285256</v>
      </c>
      <c r="BG98" s="2">
        <f t="shared" si="124"/>
        <v>69.359062611887026</v>
      </c>
      <c r="BH98" s="2">
        <f t="shared" si="124"/>
        <v>70.328556778782058</v>
      </c>
      <c r="BI98" s="2">
        <f t="shared" si="124"/>
        <v>72.890724794159809</v>
      </c>
      <c r="BJ98" s="2">
        <f t="shared" si="124"/>
        <v>72.391292562004608</v>
      </c>
      <c r="BK98" s="2">
        <f t="shared" si="124"/>
        <v>68.171357577851893</v>
      </c>
      <c r="BL98" s="2">
        <f t="shared" si="124"/>
        <v>66.912149782702059</v>
      </c>
      <c r="BM98" s="2">
        <f t="shared" si="124"/>
        <v>65.419761405481893</v>
      </c>
      <c r="BO98" s="2" t="str">
        <f t="shared" si="94"/>
        <v/>
      </c>
      <c r="BP98" s="2" t="str">
        <f t="shared" si="95"/>
        <v/>
      </c>
      <c r="BQ98" s="2" t="str">
        <f t="shared" si="96"/>
        <v/>
      </c>
      <c r="BR98" s="2" t="str">
        <f t="shared" si="97"/>
        <v/>
      </c>
      <c r="BS98" s="2" t="str">
        <f t="shared" si="98"/>
        <v/>
      </c>
      <c r="BT98" s="2" t="str">
        <f t="shared" si="99"/>
        <v/>
      </c>
      <c r="BU98" s="2" t="str">
        <f t="shared" si="100"/>
        <v/>
      </c>
      <c r="BV98" s="2" t="str">
        <f t="shared" si="101"/>
        <v/>
      </c>
      <c r="BW98" s="2" t="str">
        <f t="shared" si="102"/>
        <v/>
      </c>
      <c r="BX98" s="2" t="str">
        <f t="shared" si="103"/>
        <v/>
      </c>
      <c r="BY98" s="2" t="str">
        <f t="shared" si="104"/>
        <v/>
      </c>
      <c r="BZ98" s="2" t="str">
        <f t="shared" si="105"/>
        <v/>
      </c>
      <c r="CA98" s="2" t="str">
        <f t="shared" si="106"/>
        <v/>
      </c>
      <c r="CB98" s="2" t="str">
        <f t="shared" si="107"/>
        <v/>
      </c>
      <c r="CC98" s="2" t="str">
        <f t="shared" si="108"/>
        <v/>
      </c>
      <c r="CE98" s="2">
        <f t="shared" si="125"/>
        <v>75.75</v>
      </c>
      <c r="CF98" s="2" t="str">
        <f t="shared" si="125"/>
        <v/>
      </c>
      <c r="CG98" s="2" t="str">
        <f t="shared" si="125"/>
        <v/>
      </c>
      <c r="CH98" s="2" t="str">
        <f t="shared" si="125"/>
        <v/>
      </c>
      <c r="CI98" s="2">
        <f t="shared" si="125"/>
        <v>77.756</v>
      </c>
      <c r="CJ98" s="2" t="str">
        <f t="shared" si="125"/>
        <v/>
      </c>
      <c r="CK98" s="2">
        <f t="shared" si="125"/>
        <v>82.757000000000005</v>
      </c>
      <c r="CL98" s="2" t="str">
        <f t="shared" si="125"/>
        <v/>
      </c>
      <c r="CM98" s="2" t="str">
        <f t="shared" si="125"/>
        <v/>
      </c>
      <c r="CN98" s="2" t="str">
        <f t="shared" si="125"/>
        <v/>
      </c>
      <c r="CO98" s="2">
        <f t="shared" si="125"/>
        <v>78.977000000000004</v>
      </c>
      <c r="CP98" s="2" t="str">
        <f t="shared" si="125"/>
        <v/>
      </c>
      <c r="CQ98" s="2" t="str">
        <f t="shared" si="125"/>
        <v/>
      </c>
      <c r="CR98" s="2" t="str">
        <f t="shared" si="125"/>
        <v/>
      </c>
      <c r="CS98" s="2">
        <f t="shared" si="125"/>
        <v>63.19</v>
      </c>
      <c r="CU98" s="2">
        <f t="shared" si="109"/>
        <v>75.75</v>
      </c>
      <c r="CV98" s="2" t="str">
        <f t="shared" si="110"/>
        <v/>
      </c>
      <c r="CW98" s="2" t="str">
        <f t="shared" si="111"/>
        <v/>
      </c>
      <c r="CX98" s="2" t="str">
        <f t="shared" si="112"/>
        <v/>
      </c>
      <c r="CY98" s="2">
        <f t="shared" si="113"/>
        <v>77.756</v>
      </c>
      <c r="CZ98" s="2" t="str">
        <f t="shared" si="114"/>
        <v/>
      </c>
      <c r="DA98" s="2">
        <f t="shared" si="115"/>
        <v>82.757000000000005</v>
      </c>
      <c r="DB98" s="2" t="str">
        <f t="shared" si="116"/>
        <v/>
      </c>
      <c r="DC98" s="2" t="str">
        <f t="shared" si="117"/>
        <v/>
      </c>
      <c r="DD98" s="2" t="str">
        <f t="shared" si="118"/>
        <v/>
      </c>
      <c r="DE98" s="2">
        <f t="shared" si="119"/>
        <v>78.977000000000004</v>
      </c>
      <c r="DF98" s="2" t="str">
        <f t="shared" si="120"/>
        <v/>
      </c>
      <c r="DG98" s="2" t="str">
        <f t="shared" si="121"/>
        <v/>
      </c>
      <c r="DH98" s="2" t="str">
        <f t="shared" si="122"/>
        <v/>
      </c>
      <c r="DI98" s="2">
        <f t="shared" si="123"/>
        <v>63.19</v>
      </c>
      <c r="DK98" s="2">
        <f t="shared" si="133"/>
        <v>92.506262618083682</v>
      </c>
      <c r="DL98" s="2">
        <f t="shared" si="133"/>
        <v>98.998741637630644</v>
      </c>
      <c r="DM98" s="2">
        <f t="shared" si="133"/>
        <v>95.182139048699455</v>
      </c>
      <c r="DN98" s="2">
        <f t="shared" si="133"/>
        <v>99.236636585365858</v>
      </c>
      <c r="DO98" s="2">
        <f t="shared" si="133"/>
        <v>89.324711869525828</v>
      </c>
      <c r="DP98" s="2">
        <f t="shared" si="133"/>
        <v>83.330726899494891</v>
      </c>
      <c r="DQ98" s="2">
        <f t="shared" si="133"/>
        <v>85.966887315010581</v>
      </c>
      <c r="DR98" s="2">
        <f t="shared" si="133"/>
        <v>86.885082754454828</v>
      </c>
      <c r="DS98" s="2">
        <f t="shared" si="133"/>
        <v>84.057508456659605</v>
      </c>
      <c r="DT98" s="2">
        <f t="shared" si="133"/>
        <v>89.01427547740596</v>
      </c>
      <c r="DU98" s="2">
        <f t="shared" si="133"/>
        <v>86.591901493666114</v>
      </c>
      <c r="DV98" s="2">
        <f t="shared" si="133"/>
        <v>92.238165961945029</v>
      </c>
      <c r="DW98" s="2">
        <f t="shared" si="133"/>
        <v>89.620470552703125</v>
      </c>
      <c r="DX98" s="2">
        <f t="shared" si="133"/>
        <v>84.555301812386915</v>
      </c>
      <c r="DY98" s="2">
        <f t="shared" si="133"/>
        <v>73.367856001750738</v>
      </c>
      <c r="EA98" s="2">
        <f t="shared" si="93"/>
        <v>66.298553695974888</v>
      </c>
      <c r="EB98" s="2">
        <f t="shared" si="93"/>
        <v>64.793478335480572</v>
      </c>
      <c r="EC98" s="2">
        <f t="shared" si="93"/>
        <v>71.666297029619187</v>
      </c>
      <c r="ED98" s="2">
        <f t="shared" si="93"/>
        <v>73.083946782705652</v>
      </c>
      <c r="EE98" s="2">
        <f t="shared" si="93"/>
        <v>72.636593061876056</v>
      </c>
      <c r="EF98" s="2">
        <f t="shared" si="93"/>
        <v>69.754808062425838</v>
      </c>
      <c r="EG98" s="2">
        <f t="shared" si="93"/>
        <v>71.795609240906089</v>
      </c>
      <c r="EH98" s="2">
        <f t="shared" si="93"/>
        <v>68.476000977111383</v>
      </c>
      <c r="EI98" s="2">
        <f t="shared" si="93"/>
        <v>68.089411285403685</v>
      </c>
      <c r="EJ98" s="2">
        <f t="shared" si="93"/>
        <v>68.741761044627665</v>
      </c>
      <c r="EK98" s="2">
        <f t="shared" si="93"/>
        <v>71.507309356286271</v>
      </c>
      <c r="EL98" s="2">
        <f t="shared" si="93"/>
        <v>70.784030031401912</v>
      </c>
      <c r="EM98" s="2">
        <f t="shared" si="134"/>
        <v>66.566861715071354</v>
      </c>
      <c r="EN98" s="2">
        <f t="shared" si="134"/>
        <v>65.616495202489972</v>
      </c>
      <c r="EO98" s="2">
        <f t="shared" si="134"/>
        <v>64.517023678723689</v>
      </c>
      <c r="EQ98" s="2">
        <f t="shared" si="135"/>
        <v>66.665303794336666</v>
      </c>
      <c r="ER98" s="2">
        <f t="shared" si="135"/>
        <v>66.580119811893354</v>
      </c>
      <c r="ES98" s="2">
        <f t="shared" si="135"/>
        <v>71.482027256760574</v>
      </c>
      <c r="ET98" s="2">
        <f t="shared" si="135"/>
        <v>71.437967039986276</v>
      </c>
      <c r="EU98" s="2">
        <f t="shared" si="135"/>
        <v>70.751480082233741</v>
      </c>
      <c r="EV98" s="2">
        <f t="shared" si="135"/>
        <v>68.634805471745722</v>
      </c>
      <c r="EW98" s="2">
        <f t="shared" si="135"/>
        <v>70.561658142105642</v>
      </c>
      <c r="EX98" s="2">
        <f t="shared" si="135"/>
        <v>68.457456754950741</v>
      </c>
      <c r="EY98" s="2">
        <f t="shared" si="135"/>
        <v>68.45257130070803</v>
      </c>
      <c r="EZ98" s="2">
        <f t="shared" si="135"/>
        <v>68.585175760369737</v>
      </c>
      <c r="FA98" s="2">
        <f t="shared" si="135"/>
        <v>69.855615718370245</v>
      </c>
      <c r="FB98" s="2">
        <f t="shared" si="135"/>
        <v>69.48740879192485</v>
      </c>
      <c r="FC98" s="2">
        <f t="shared" si="135"/>
        <v>66.248369443934152</v>
      </c>
      <c r="FD98" s="2">
        <f t="shared" si="135"/>
        <v>64.81257653997595</v>
      </c>
      <c r="FE98" s="2">
        <f t="shared" si="135"/>
        <v>65.381078478129226</v>
      </c>
      <c r="FG98" s="2">
        <f t="shared" si="136"/>
        <v>0.95101006702015911</v>
      </c>
      <c r="FH98" s="2">
        <f t="shared" si="136"/>
        <v>0.93868355706963602</v>
      </c>
      <c r="FI98" s="2">
        <f t="shared" si="136"/>
        <v>0.93292240619612155</v>
      </c>
      <c r="FJ98" s="2">
        <f t="shared" si="136"/>
        <v>0.93895048504104284</v>
      </c>
      <c r="FK98" s="2">
        <f t="shared" si="136"/>
        <v>0.92719583771988856</v>
      </c>
      <c r="FL98" s="2">
        <f t="shared" si="136"/>
        <v>0.93327526226237711</v>
      </c>
      <c r="FM98" s="2">
        <f t="shared" si="136"/>
        <v>0.92131543061179411</v>
      </c>
      <c r="FN98" s="2">
        <f t="shared" si="136"/>
        <v>0.91476504944938453</v>
      </c>
      <c r="FO98" s="2">
        <f t="shared" si="136"/>
        <v>0.92049332635768444</v>
      </c>
      <c r="FP98" s="2">
        <f t="shared" si="136"/>
        <v>0.92172470336802315</v>
      </c>
      <c r="FQ98" s="2">
        <f t="shared" si="136"/>
        <v>0.9082628660700357</v>
      </c>
      <c r="FR98" s="2">
        <f t="shared" si="136"/>
        <v>0.9250660032501129</v>
      </c>
      <c r="FS98" s="2">
        <f t="shared" si="136"/>
        <v>0.93039823378513453</v>
      </c>
      <c r="FT98" s="2">
        <f t="shared" si="136"/>
        <v>0.9315789932139249</v>
      </c>
      <c r="FU98" s="2">
        <f t="shared" si="136"/>
        <v>0.8980174665617956</v>
      </c>
      <c r="FW98" s="2">
        <f t="shared" si="126"/>
        <v>1.2581655605169783E-4</v>
      </c>
      <c r="FX98" s="2">
        <f t="shared" si="126"/>
        <v>2.0006601844136716E-4</v>
      </c>
      <c r="FY98" s="2">
        <f t="shared" si="126"/>
        <v>2.1405142679336832E-4</v>
      </c>
      <c r="FZ98" s="2">
        <f t="shared" si="126"/>
        <v>2.6077378926889135E-4</v>
      </c>
      <c r="GA98" s="2">
        <f t="shared" si="126"/>
        <v>2.4757579935600932E-4</v>
      </c>
      <c r="GB98" s="2">
        <f t="shared" si="126"/>
        <v>2.7683679280792367E-4</v>
      </c>
      <c r="GC98" s="2">
        <f t="shared" si="126"/>
        <v>2.0759563953434926E-4</v>
      </c>
      <c r="GD98" s="2">
        <f t="shared" si="126"/>
        <v>1.8284941833766254E-4</v>
      </c>
      <c r="GE98" s="2">
        <f t="shared" si="126"/>
        <v>2.2314130437664183E-4</v>
      </c>
      <c r="GF98" s="2">
        <f t="shared" si="126"/>
        <v>2.6405129673886998E-4</v>
      </c>
      <c r="GG98" s="2">
        <f t="shared" si="126"/>
        <v>2.4327230119929264E-4</v>
      </c>
      <c r="GH98" s="2">
        <f t="shared" si="126"/>
        <v>2.9431994220128864E-4</v>
      </c>
      <c r="GI98" s="2">
        <f t="shared" si="126"/>
        <v>2.3871833686464343E-4</v>
      </c>
      <c r="GJ98" s="2">
        <f t="shared" si="126"/>
        <v>1.9608372237473381E-4</v>
      </c>
      <c r="GK98" s="2">
        <f t="shared" si="126"/>
        <v>1.2432477573533319E-4</v>
      </c>
      <c r="GM98" s="92">
        <f t="shared" si="127"/>
        <v>7.9129859255267377E-4</v>
      </c>
      <c r="GN98" s="92">
        <f t="shared" si="127"/>
        <v>2.4967914310711141E-3</v>
      </c>
      <c r="GO98" s="92">
        <f t="shared" si="127"/>
        <v>3.9392112970869982E-4</v>
      </c>
      <c r="GP98" s="92">
        <f t="shared" si="127"/>
        <v>8.4353886114220443E-4</v>
      </c>
      <c r="GQ98" s="92">
        <f t="shared" si="127"/>
        <v>3.9069776165869642E-5</v>
      </c>
      <c r="GR98" s="92">
        <f t="shared" si="127"/>
        <v>1.0091499520283622E-5</v>
      </c>
      <c r="GS98" s="92">
        <f t="shared" si="127"/>
        <v>2.6018654447845796E-4</v>
      </c>
      <c r="GT98" s="92">
        <f t="shared" si="127"/>
        <v>7.4590217555089468E-3</v>
      </c>
      <c r="GU98" s="92">
        <f t="shared" si="127"/>
        <v>1.2695667654897312E-3</v>
      </c>
      <c r="GV98" s="92">
        <f t="shared" si="127"/>
        <v>7.5307846800434395E-5</v>
      </c>
      <c r="GW98" s="92">
        <f t="shared" si="127"/>
        <v>2.0031809927310604E-3</v>
      </c>
      <c r="GX98" s="92">
        <f t="shared" si="127"/>
        <v>1.0817329818854467E-5</v>
      </c>
      <c r="GY98" s="92">
        <f t="shared" si="127"/>
        <v>6.8926016006791254E-5</v>
      </c>
      <c r="GZ98" s="92">
        <f t="shared" si="127"/>
        <v>5.1164181303019326E-4</v>
      </c>
      <c r="HA98" s="92">
        <f t="shared" si="127"/>
        <v>8.525712844476863E-3</v>
      </c>
      <c r="HC98" s="92">
        <f t="shared" si="72"/>
        <v>9.2086172162443424E-3</v>
      </c>
      <c r="HD98" s="92">
        <f t="shared" si="72"/>
        <v>1.513978548746407E-2</v>
      </c>
      <c r="HE98" s="92">
        <f t="shared" si="72"/>
        <v>9.8788493839925846E-3</v>
      </c>
      <c r="HF98" s="92">
        <f t="shared" si="72"/>
        <v>9.5211882557346694E-3</v>
      </c>
      <c r="HG98" s="92">
        <f t="shared" si="86"/>
        <v>8.2415155638919223E-3</v>
      </c>
      <c r="HH98" s="92">
        <f t="shared" si="86"/>
        <v>1.8572158273234895E-2</v>
      </c>
      <c r="HI98" s="92">
        <f t="shared" si="86"/>
        <v>9.6772190597052502E-3</v>
      </c>
      <c r="HJ98" s="92">
        <f t="shared" si="86"/>
        <v>5.2637348507110692E-3</v>
      </c>
      <c r="HK98" s="92">
        <f t="shared" si="86"/>
        <v>1.1345086150726626E-2</v>
      </c>
      <c r="HL98" s="92">
        <f t="shared" si="86"/>
        <v>1.6093925626150678E-2</v>
      </c>
      <c r="HM98" s="92">
        <f t="shared" si="86"/>
        <v>5.106299027665533E-3</v>
      </c>
      <c r="HN98" s="92">
        <f t="shared" si="86"/>
        <v>1.1006412323428619E-2</v>
      </c>
      <c r="HO98" s="92">
        <f t="shared" si="86"/>
        <v>1.4981040000122979E-2</v>
      </c>
      <c r="HP98" s="92">
        <f t="shared" si="86"/>
        <v>1.1666259789967621E-2</v>
      </c>
      <c r="HQ98" s="92">
        <f t="shared" si="86"/>
        <v>1.0969205333915151E-3</v>
      </c>
      <c r="HS98" s="92">
        <f t="shared" si="128"/>
        <v>2.7781574869761137E-24</v>
      </c>
      <c r="HT98" s="92">
        <f t="shared" si="128"/>
        <v>1.7884904570276136E-21</v>
      </c>
      <c r="HU98" s="92">
        <f t="shared" si="128"/>
        <v>1.1326841154560467E-25</v>
      </c>
      <c r="HV98" s="92">
        <f t="shared" si="128"/>
        <v>1.0414951075819983E-26</v>
      </c>
      <c r="HW98" s="92">
        <f t="shared" si="128"/>
        <v>5.8912998834009394E-28</v>
      </c>
      <c r="HX98" s="92">
        <f t="shared" si="128"/>
        <v>5.7345102465331942E-25</v>
      </c>
      <c r="HY98" s="92">
        <f t="shared" si="128"/>
        <v>1.6840242812865394E-27</v>
      </c>
      <c r="HZ98" s="92">
        <f t="shared" si="128"/>
        <v>4.130356665623558E-31</v>
      </c>
      <c r="IA98" s="92">
        <f t="shared" si="128"/>
        <v>5.3808094816135111E-27</v>
      </c>
      <c r="IB98" s="92">
        <f t="shared" si="128"/>
        <v>1.1172358718953056E-25</v>
      </c>
      <c r="IC98" s="92">
        <f t="shared" si="128"/>
        <v>5.7189107972028031E-29</v>
      </c>
      <c r="ID98" s="92">
        <f t="shared" si="128"/>
        <v>5.0075446439886543E-28</v>
      </c>
      <c r="IE98" s="92">
        <f t="shared" si="128"/>
        <v>5.4389869049359327E-24</v>
      </c>
      <c r="IF98" s="92">
        <f t="shared" si="128"/>
        <v>6.7653532752794983E-16</v>
      </c>
      <c r="IG98" s="92">
        <f t="shared" si="128"/>
        <v>5.3299193986135341E-15</v>
      </c>
      <c r="II98" s="92">
        <f t="shared" si="129"/>
        <v>2.0864771228748875E-92</v>
      </c>
      <c r="IJ98" s="92">
        <f t="shared" si="129"/>
        <v>2.4351856602324035E-81</v>
      </c>
      <c r="IK98" s="92">
        <f t="shared" si="129"/>
        <v>4.9133243558711202E-99</v>
      </c>
      <c r="IL98" s="92">
        <f t="shared" si="129"/>
        <v>5.0392479087199531E-104</v>
      </c>
      <c r="IM98" s="92">
        <f t="shared" si="129"/>
        <v>7.0338423893793269E-110</v>
      </c>
      <c r="IN98" s="92">
        <f t="shared" si="129"/>
        <v>1.129672763829799E-99</v>
      </c>
      <c r="IO98" s="92">
        <f t="shared" si="129"/>
        <v>1.6093032909016342E-110</v>
      </c>
      <c r="IP98" s="92">
        <f t="shared" si="129"/>
        <v>2.7227120686456609E-126</v>
      </c>
      <c r="IQ98" s="92">
        <f t="shared" si="129"/>
        <v>3.2042332510353894E-109</v>
      </c>
      <c r="IR98" s="92">
        <f t="shared" si="129"/>
        <v>1.1639050980009601E-103</v>
      </c>
      <c r="IS98" s="92">
        <f t="shared" si="129"/>
        <v>3.2200372460597328E-113</v>
      </c>
      <c r="IT98" s="92">
        <f t="shared" si="129"/>
        <v>1.4633203308983778E-111</v>
      </c>
      <c r="IU98" s="92">
        <f t="shared" si="129"/>
        <v>8.2230773831540984E-93</v>
      </c>
      <c r="IV98" s="92">
        <f t="shared" si="129"/>
        <v>2.4566892554567041E-71</v>
      </c>
      <c r="IW98" s="92">
        <f t="shared" si="129"/>
        <v>9.2137498912511816E-51</v>
      </c>
      <c r="IY98" s="92">
        <f t="shared" si="130"/>
        <v>9.9999158087970171E-3</v>
      </c>
      <c r="IZ98" s="92">
        <f t="shared" si="130"/>
        <v>1.7636576918535183E-2</v>
      </c>
      <c r="JA98" s="92">
        <f t="shared" si="130"/>
        <v>1.0272770513701285E-2</v>
      </c>
      <c r="JB98" s="92">
        <f t="shared" si="130"/>
        <v>1.0364727116876873E-2</v>
      </c>
      <c r="JC98" s="92">
        <f t="shared" si="130"/>
        <v>8.2805853400577927E-3</v>
      </c>
      <c r="JD98" s="92">
        <f t="shared" si="130"/>
        <v>1.8582249772755178E-2</v>
      </c>
      <c r="JE98" s="92">
        <f t="shared" si="130"/>
        <v>9.9374056041837081E-3</v>
      </c>
      <c r="JF98" s="92">
        <f t="shared" si="130"/>
        <v>1.2722756606220017E-2</v>
      </c>
      <c r="JG98" s="92">
        <f t="shared" si="130"/>
        <v>1.2614652916216357E-2</v>
      </c>
      <c r="JH98" s="92">
        <f t="shared" si="130"/>
        <v>1.6169233472951114E-2</v>
      </c>
      <c r="JI98" s="92">
        <f t="shared" si="130"/>
        <v>7.1094800203965938E-3</v>
      </c>
      <c r="JJ98" s="92">
        <f t="shared" si="130"/>
        <v>1.1017229653247473E-2</v>
      </c>
      <c r="JK98" s="92">
        <f t="shared" si="130"/>
        <v>1.5049966016129771E-2</v>
      </c>
      <c r="JL98" s="92">
        <f t="shared" si="130"/>
        <v>1.2177901602998491E-2</v>
      </c>
      <c r="JM98" s="92">
        <f t="shared" si="130"/>
        <v>9.6226333778737065E-3</v>
      </c>
    </row>
    <row r="99" spans="2:273" x14ac:dyDescent="0.25">
      <c r="B99" s="2">
        <v>72</v>
      </c>
      <c r="C99" s="37">
        <v>76.667000000000002</v>
      </c>
      <c r="D99" s="37">
        <v>81.856999999999999</v>
      </c>
      <c r="E99" s="37">
        <v>83.048000000000002</v>
      </c>
      <c r="F99" s="37">
        <v>84.259</v>
      </c>
      <c r="G99" s="37">
        <v>81.316999999999993</v>
      </c>
      <c r="H99" s="37">
        <v>86.122</v>
      </c>
      <c r="I99" s="37">
        <v>84.594999999999999</v>
      </c>
      <c r="J99" s="37">
        <v>80.266999999999996</v>
      </c>
      <c r="K99" s="37">
        <v>82.414000000000001</v>
      </c>
      <c r="L99" s="37">
        <v>84.909000000000006</v>
      </c>
      <c r="M99" s="37">
        <v>79.75</v>
      </c>
      <c r="N99" s="37">
        <v>79.227000000000004</v>
      </c>
      <c r="O99" s="37">
        <v>76.953000000000003</v>
      </c>
      <c r="P99" s="37">
        <v>73.356999999999999</v>
      </c>
      <c r="Q99" s="37">
        <v>62.405000000000001</v>
      </c>
      <c r="S99" s="4">
        <f t="shared" si="131"/>
        <v>75.174590412700113</v>
      </c>
      <c r="T99" s="4">
        <f t="shared" si="131"/>
        <v>78.44784734594495</v>
      </c>
      <c r="U99" s="4">
        <f t="shared" si="131"/>
        <v>81.466981268832413</v>
      </c>
      <c r="V99" s="4">
        <f t="shared" si="131"/>
        <v>83.266976636378089</v>
      </c>
      <c r="W99" s="4">
        <f t="shared" si="131"/>
        <v>81.048869605160249</v>
      </c>
      <c r="X99" s="4">
        <f t="shared" si="131"/>
        <v>84.805182005056238</v>
      </c>
      <c r="Y99" s="4">
        <f t="shared" si="131"/>
        <v>81.019194942540466</v>
      </c>
      <c r="Z99" s="4">
        <f t="shared" si="131"/>
        <v>75.386113070606967</v>
      </c>
      <c r="AA99" s="4">
        <f t="shared" si="131"/>
        <v>78.744740391705392</v>
      </c>
      <c r="AB99" s="4">
        <f t="shared" si="131"/>
        <v>82.204724702159098</v>
      </c>
      <c r="AC99" s="4">
        <f t="shared" si="131"/>
        <v>77.163350128028725</v>
      </c>
      <c r="AD99" s="4">
        <f t="shared" si="131"/>
        <v>81.04129356518132</v>
      </c>
      <c r="AE99" s="4">
        <f t="shared" si="131"/>
        <v>78.600215405172648</v>
      </c>
      <c r="AF99" s="4">
        <f t="shared" si="131"/>
        <v>74.775878104418709</v>
      </c>
      <c r="AG99" s="4">
        <f t="shared" si="131"/>
        <v>66.283338359840243</v>
      </c>
      <c r="AI99" s="4">
        <f t="shared" si="132"/>
        <v>1.492409587299889</v>
      </c>
      <c r="AJ99" s="4">
        <f t="shared" si="132"/>
        <v>3.409152654055049</v>
      </c>
      <c r="AK99" s="4">
        <f t="shared" si="132"/>
        <v>1.581018731167589</v>
      </c>
      <c r="AL99" s="4">
        <f t="shared" si="132"/>
        <v>0.9920233636219109</v>
      </c>
      <c r="AM99" s="4">
        <f t="shared" si="132"/>
        <v>0.26813039483974421</v>
      </c>
      <c r="AN99" s="4">
        <f t="shared" si="132"/>
        <v>1.3168179949437615</v>
      </c>
      <c r="AO99" s="4">
        <f t="shared" si="132"/>
        <v>3.575805057459533</v>
      </c>
      <c r="AP99" s="4">
        <f t="shared" si="132"/>
        <v>4.8808869293930286</v>
      </c>
      <c r="AQ99" s="4">
        <f t="shared" si="132"/>
        <v>3.6692596082946096</v>
      </c>
      <c r="AR99" s="4">
        <f t="shared" si="132"/>
        <v>2.7042752978409084</v>
      </c>
      <c r="AS99" s="4">
        <f t="shared" si="132"/>
        <v>2.5866498719712752</v>
      </c>
      <c r="AT99" s="4">
        <f t="shared" si="132"/>
        <v>-1.8142935651813161</v>
      </c>
      <c r="AU99" s="4">
        <f t="shared" si="132"/>
        <v>-1.6472154051726449</v>
      </c>
      <c r="AV99" s="4">
        <f t="shared" si="132"/>
        <v>-1.4188781044187095</v>
      </c>
      <c r="AW99" s="4">
        <f t="shared" si="132"/>
        <v>-3.8783383598402423</v>
      </c>
      <c r="AY99" s="2">
        <f t="shared" si="124"/>
        <v>67.451313839874985</v>
      </c>
      <c r="AZ99" s="2">
        <f t="shared" si="124"/>
        <v>66.715244546272743</v>
      </c>
      <c r="BA99" s="2">
        <f t="shared" si="124"/>
        <v>73.014138625098397</v>
      </c>
      <c r="BB99" s="2">
        <f t="shared" si="124"/>
        <v>74.43074822981329</v>
      </c>
      <c r="BC99" s="2">
        <f t="shared" si="124"/>
        <v>73.608999084275155</v>
      </c>
      <c r="BD99" s="2">
        <f t="shared" si="124"/>
        <v>70.481482295446938</v>
      </c>
      <c r="BE99" s="2">
        <f t="shared" si="124"/>
        <v>72.703498794344327</v>
      </c>
      <c r="BF99" s="2">
        <f t="shared" si="124"/>
        <v>69.849967023483444</v>
      </c>
      <c r="BG99" s="2">
        <f t="shared" si="124"/>
        <v>69.185969798968557</v>
      </c>
      <c r="BH99" s="2">
        <f t="shared" si="124"/>
        <v>70.116408910809497</v>
      </c>
      <c r="BI99" s="2">
        <f t="shared" si="124"/>
        <v>72.647807574042787</v>
      </c>
      <c r="BJ99" s="2">
        <f t="shared" si="124"/>
        <v>72.124705260331865</v>
      </c>
      <c r="BK99" s="2">
        <f t="shared" si="124"/>
        <v>67.958984026017973</v>
      </c>
      <c r="BL99" s="2">
        <f t="shared" si="124"/>
        <v>66.719472619887</v>
      </c>
      <c r="BM99" s="2">
        <f t="shared" si="124"/>
        <v>65.296622415916559</v>
      </c>
      <c r="BO99" s="2" t="str">
        <f t="shared" si="94"/>
        <v/>
      </c>
      <c r="BP99" s="2" t="str">
        <f t="shared" si="95"/>
        <v/>
      </c>
      <c r="BQ99" s="2" t="str">
        <f t="shared" si="96"/>
        <v/>
      </c>
      <c r="BR99" s="2" t="str">
        <f t="shared" si="97"/>
        <v/>
      </c>
      <c r="BS99" s="2" t="str">
        <f t="shared" si="98"/>
        <v/>
      </c>
      <c r="BT99" s="2" t="str">
        <f t="shared" si="99"/>
        <v/>
      </c>
      <c r="BU99" s="2" t="str">
        <f t="shared" si="100"/>
        <v/>
      </c>
      <c r="BV99" s="2" t="str">
        <f t="shared" si="101"/>
        <v/>
      </c>
      <c r="BW99" s="2" t="str">
        <f t="shared" si="102"/>
        <v/>
      </c>
      <c r="BX99" s="2" t="str">
        <f t="shared" si="103"/>
        <v/>
      </c>
      <c r="BY99" s="2" t="str">
        <f t="shared" si="104"/>
        <v/>
      </c>
      <c r="BZ99" s="2" t="str">
        <f t="shared" si="105"/>
        <v/>
      </c>
      <c r="CA99" s="2" t="str">
        <f t="shared" si="106"/>
        <v/>
      </c>
      <c r="CB99" s="2" t="str">
        <f t="shared" si="107"/>
        <v/>
      </c>
      <c r="CC99" s="2" t="str">
        <f t="shared" si="108"/>
        <v/>
      </c>
      <c r="CE99" s="2" t="str">
        <f t="shared" si="125"/>
        <v/>
      </c>
      <c r="CF99" s="2" t="str">
        <f t="shared" si="125"/>
        <v/>
      </c>
      <c r="CG99" s="2" t="str">
        <f t="shared" si="125"/>
        <v/>
      </c>
      <c r="CH99" s="2" t="str">
        <f t="shared" si="125"/>
        <v/>
      </c>
      <c r="CI99" s="2" t="str">
        <f t="shared" si="125"/>
        <v/>
      </c>
      <c r="CJ99" s="2" t="str">
        <f t="shared" si="125"/>
        <v/>
      </c>
      <c r="CK99" s="2" t="str">
        <f t="shared" si="125"/>
        <v/>
      </c>
      <c r="CL99" s="2" t="str">
        <f t="shared" si="125"/>
        <v/>
      </c>
      <c r="CM99" s="2" t="str">
        <f t="shared" si="125"/>
        <v/>
      </c>
      <c r="CN99" s="2" t="str">
        <f t="shared" si="125"/>
        <v/>
      </c>
      <c r="CO99" s="2">
        <f t="shared" si="125"/>
        <v>79.75</v>
      </c>
      <c r="CP99" s="2" t="str">
        <f t="shared" si="125"/>
        <v/>
      </c>
      <c r="CQ99" s="2" t="str">
        <f t="shared" si="125"/>
        <v/>
      </c>
      <c r="CR99" s="2" t="str">
        <f t="shared" si="125"/>
        <v/>
      </c>
      <c r="CS99" s="2">
        <f t="shared" si="125"/>
        <v>62.405000000000001</v>
      </c>
      <c r="CU99" s="2" t="str">
        <f t="shared" si="109"/>
        <v/>
      </c>
      <c r="CV99" s="2" t="str">
        <f t="shared" si="110"/>
        <v/>
      </c>
      <c r="CW99" s="2" t="str">
        <f t="shared" si="111"/>
        <v/>
      </c>
      <c r="CX99" s="2" t="str">
        <f t="shared" si="112"/>
        <v/>
      </c>
      <c r="CY99" s="2" t="str">
        <f t="shared" si="113"/>
        <v/>
      </c>
      <c r="CZ99" s="2" t="str">
        <f t="shared" si="114"/>
        <v/>
      </c>
      <c r="DA99" s="2" t="str">
        <f t="shared" si="115"/>
        <v/>
      </c>
      <c r="DB99" s="2" t="str">
        <f t="shared" si="116"/>
        <v/>
      </c>
      <c r="DC99" s="2" t="str">
        <f t="shared" si="117"/>
        <v/>
      </c>
      <c r="DD99" s="2" t="str">
        <f t="shared" si="118"/>
        <v/>
      </c>
      <c r="DE99" s="2">
        <f t="shared" si="119"/>
        <v>79.75</v>
      </c>
      <c r="DF99" s="2" t="str">
        <f t="shared" si="120"/>
        <v/>
      </c>
      <c r="DG99" s="2" t="str">
        <f t="shared" si="121"/>
        <v/>
      </c>
      <c r="DH99" s="2" t="str">
        <f t="shared" si="122"/>
        <v/>
      </c>
      <c r="DI99" s="2">
        <f t="shared" si="123"/>
        <v>62.405000000000001</v>
      </c>
      <c r="DK99" s="2">
        <f t="shared" si="133"/>
        <v>92.777463427800285</v>
      </c>
      <c r="DL99" s="2">
        <f t="shared" si="133"/>
        <v>99.397558188153297</v>
      </c>
      <c r="DM99" s="2">
        <f t="shared" si="133"/>
        <v>95.525601490965073</v>
      </c>
      <c r="DN99" s="2">
        <f t="shared" si="133"/>
        <v>99.647443902439022</v>
      </c>
      <c r="DO99" s="2">
        <f t="shared" si="133"/>
        <v>89.649300060404713</v>
      </c>
      <c r="DP99" s="2">
        <f t="shared" si="133"/>
        <v>83.514597493449998</v>
      </c>
      <c r="DQ99" s="2">
        <f t="shared" si="133"/>
        <v>86.19104573643412</v>
      </c>
      <c r="DR99" s="2">
        <f t="shared" si="133"/>
        <v>87.128943974630005</v>
      </c>
      <c r="DS99" s="2">
        <f t="shared" si="133"/>
        <v>84.263516460283896</v>
      </c>
      <c r="DT99" s="2">
        <f t="shared" si="133"/>
        <v>89.290255138697603</v>
      </c>
      <c r="DU99" s="2">
        <f t="shared" si="133"/>
        <v>86.85041806444643</v>
      </c>
      <c r="DV99" s="2">
        <f t="shared" si="133"/>
        <v>92.562902144367257</v>
      </c>
      <c r="DW99" s="2">
        <f t="shared" si="133"/>
        <v>89.921036242826958</v>
      </c>
      <c r="DX99" s="2">
        <f t="shared" si="133"/>
        <v>84.830548712962226</v>
      </c>
      <c r="DY99" s="2">
        <f t="shared" si="133"/>
        <v>73.509679067731696</v>
      </c>
      <c r="EA99" s="2">
        <f t="shared" si="93"/>
        <v>66.261415667628341</v>
      </c>
      <c r="EB99" s="2">
        <f t="shared" si="93"/>
        <v>64.767818819891801</v>
      </c>
      <c r="EC99" s="2">
        <f t="shared" si="93"/>
        <v>71.538016018833346</v>
      </c>
      <c r="ED99" s="2">
        <f t="shared" si="93"/>
        <v>72.935936554902753</v>
      </c>
      <c r="EE99" s="2">
        <f t="shared" si="93"/>
        <v>72.460857220461747</v>
      </c>
      <c r="EF99" s="2">
        <f t="shared" si="93"/>
        <v>69.632018295341709</v>
      </c>
      <c r="EG99" s="2">
        <f t="shared" si="93"/>
        <v>71.653249852112751</v>
      </c>
      <c r="EH99" s="2">
        <f t="shared" si="93"/>
        <v>68.381632511003318</v>
      </c>
      <c r="EI99" s="2">
        <f t="shared" si="93"/>
        <v>67.998157572921045</v>
      </c>
      <c r="EJ99" s="2">
        <f t="shared" si="93"/>
        <v>68.631435300743973</v>
      </c>
      <c r="EK99" s="2">
        <f t="shared" si="93"/>
        <v>71.339992903586449</v>
      </c>
      <c r="EL99" s="2">
        <f t="shared" si="93"/>
        <v>70.615240064932763</v>
      </c>
      <c r="EM99" s="2">
        <f t="shared" si="134"/>
        <v>66.460683067888226</v>
      </c>
      <c r="EN99" s="2">
        <f t="shared" si="134"/>
        <v>65.506503880845614</v>
      </c>
      <c r="EO99" s="2">
        <f t="shared" si="134"/>
        <v>64.445856546509731</v>
      </c>
      <c r="EQ99" s="2">
        <f t="shared" si="135"/>
        <v>66.619904260911412</v>
      </c>
      <c r="ER99" s="2">
        <f t="shared" si="135"/>
        <v>66.511011781082871</v>
      </c>
      <c r="ES99" s="2">
        <f t="shared" si="135"/>
        <v>71.358099092056918</v>
      </c>
      <c r="ET99" s="2">
        <f t="shared" si="135"/>
        <v>71.330815630948848</v>
      </c>
      <c r="EU99" s="2">
        <f t="shared" si="135"/>
        <v>70.627385187807803</v>
      </c>
      <c r="EV99" s="2">
        <f t="shared" si="135"/>
        <v>68.540613412124102</v>
      </c>
      <c r="EW99" s="2">
        <f t="shared" si="135"/>
        <v>70.45113801478702</v>
      </c>
      <c r="EX99" s="2">
        <f t="shared" si="135"/>
        <v>68.363463448180369</v>
      </c>
      <c r="EY99" s="2">
        <f t="shared" si="135"/>
        <v>68.352229204521961</v>
      </c>
      <c r="EZ99" s="2">
        <f t="shared" si="135"/>
        <v>68.477984878527565</v>
      </c>
      <c r="FA99" s="2">
        <f t="shared" si="135"/>
        <v>69.731404749583874</v>
      </c>
      <c r="FB99" s="2">
        <f t="shared" si="135"/>
        <v>69.354844817906127</v>
      </c>
      <c r="FC99" s="2">
        <f t="shared" si="135"/>
        <v>66.149170684389688</v>
      </c>
      <c r="FD99" s="2">
        <f t="shared" si="135"/>
        <v>64.722115945707387</v>
      </c>
      <c r="FE99" s="2">
        <f t="shared" si="135"/>
        <v>65.282157592093142</v>
      </c>
      <c r="FG99" s="2">
        <f t="shared" si="136"/>
        <v>0.9551272222664845</v>
      </c>
      <c r="FH99" s="2">
        <f t="shared" si="136"/>
        <v>0.94377539743351935</v>
      </c>
      <c r="FI99" s="2">
        <f t="shared" si="136"/>
        <v>0.93846129973771142</v>
      </c>
      <c r="FJ99" s="2">
        <f t="shared" si="136"/>
        <v>0.94402148105728867</v>
      </c>
      <c r="FK99" s="2">
        <f t="shared" si="136"/>
        <v>0.93317372727552728</v>
      </c>
      <c r="FL99" s="2">
        <f t="shared" si="136"/>
        <v>0.93878693071516983</v>
      </c>
      <c r="FM99" s="2">
        <f t="shared" si="136"/>
        <v>0.92773852551471236</v>
      </c>
      <c r="FN99" s="2">
        <f t="shared" si="136"/>
        <v>0.92167740115763286</v>
      </c>
      <c r="FO99" s="2">
        <f t="shared" si="136"/>
        <v>0.92697821145036807</v>
      </c>
      <c r="FP99" s="2">
        <f t="shared" si="136"/>
        <v>0.92811699562007</v>
      </c>
      <c r="FQ99" s="2">
        <f t="shared" si="136"/>
        <v>0.9156539085109292</v>
      </c>
      <c r="FR99" s="2">
        <f t="shared" si="136"/>
        <v>0.93120579643788925</v>
      </c>
      <c r="FS99" s="2">
        <f t="shared" si="136"/>
        <v>0.93613128995653849</v>
      </c>
      <c r="FT99" s="2">
        <f t="shared" si="136"/>
        <v>0.93722135344883895</v>
      </c>
      <c r="FU99" s="2">
        <f t="shared" si="136"/>
        <v>0.90614866247425896</v>
      </c>
      <c r="FW99" s="2">
        <f t="shared" si="126"/>
        <v>1.3795343586923129E-4</v>
      </c>
      <c r="FX99" s="2">
        <f t="shared" si="126"/>
        <v>2.1936379284833015E-4</v>
      </c>
      <c r="FY99" s="2">
        <f t="shared" si="126"/>
        <v>2.346978755170778E-4</v>
      </c>
      <c r="FZ99" s="2">
        <f t="shared" si="126"/>
        <v>2.8592558046164752E-4</v>
      </c>
      <c r="GA99" s="2">
        <f t="shared" si="126"/>
        <v>2.7145498200340645E-4</v>
      </c>
      <c r="GB99" s="2">
        <f t="shared" si="126"/>
        <v>3.035374001103686E-4</v>
      </c>
      <c r="GC99" s="2">
        <f t="shared" si="126"/>
        <v>2.2761953349672439E-4</v>
      </c>
      <c r="GD99" s="2">
        <f t="shared" si="126"/>
        <v>2.0048686359954966E-4</v>
      </c>
      <c r="GE99" s="2">
        <f t="shared" si="126"/>
        <v>2.4466430770853185E-4</v>
      </c>
      <c r="GF99" s="2">
        <f t="shared" si="126"/>
        <v>2.8951911398225735E-4</v>
      </c>
      <c r="GG99" s="2">
        <f t="shared" si="126"/>
        <v>2.6673651355851787E-4</v>
      </c>
      <c r="GH99" s="2">
        <f t="shared" si="126"/>
        <v>3.2270623592275331E-4</v>
      </c>
      <c r="GI99" s="2">
        <f t="shared" si="126"/>
        <v>2.617434231488901E-4</v>
      </c>
      <c r="GJ99" s="2">
        <f t="shared" si="126"/>
        <v>2.1499745892273819E-4</v>
      </c>
      <c r="GK99" s="2">
        <f t="shared" si="126"/>
        <v>1.3631777075294801E-4</v>
      </c>
      <c r="GM99" s="92">
        <f t="shared" si="127"/>
        <v>1.0164802122109122E-4</v>
      </c>
      <c r="GN99" s="92">
        <f t="shared" si="127"/>
        <v>4.3911558598670519E-4</v>
      </c>
      <c r="GO99" s="92">
        <f t="shared" si="127"/>
        <v>5.0863828062204496E-5</v>
      </c>
      <c r="GP99" s="92">
        <f t="shared" si="127"/>
        <v>1.4337817394927829E-4</v>
      </c>
      <c r="GQ99" s="92">
        <f t="shared" si="127"/>
        <v>2.6091037256141938E-6</v>
      </c>
      <c r="GR99" s="92">
        <f t="shared" si="127"/>
        <v>6.8007596787757941E-7</v>
      </c>
      <c r="GS99" s="92">
        <f t="shared" si="127"/>
        <v>2.8104575539630898E-5</v>
      </c>
      <c r="GT99" s="92">
        <f t="shared" si="127"/>
        <v>2.06609208225977E-3</v>
      </c>
      <c r="GU99" s="92">
        <f t="shared" si="127"/>
        <v>2.2873807424376481E-4</v>
      </c>
      <c r="GV99" s="92">
        <f t="shared" si="127"/>
        <v>7.2227266152749393E-6</v>
      </c>
      <c r="GW99" s="92">
        <f t="shared" si="127"/>
        <v>3.1392622538823847E-4</v>
      </c>
      <c r="GX99" s="92">
        <f t="shared" si="127"/>
        <v>6.7026409058156714E-7</v>
      </c>
      <c r="GY99" s="92">
        <f t="shared" si="127"/>
        <v>6.2608639875197449E-6</v>
      </c>
      <c r="GZ99" s="92">
        <f t="shared" si="127"/>
        <v>7.8403808665850497E-5</v>
      </c>
      <c r="HA99" s="92">
        <f t="shared" si="127"/>
        <v>2.3438883216569126E-3</v>
      </c>
      <c r="HC99" s="92">
        <f t="shared" si="72"/>
        <v>1.3452661213364423E-2</v>
      </c>
      <c r="HD99" s="92">
        <f t="shared" si="72"/>
        <v>2.1563563295130334E-2</v>
      </c>
      <c r="HE99" s="92">
        <f t="shared" si="72"/>
        <v>1.4934280549406268E-2</v>
      </c>
      <c r="HF99" s="92">
        <f t="shared" si="72"/>
        <v>1.4712186964310229E-2</v>
      </c>
      <c r="HG99" s="92">
        <f t="shared" si="86"/>
        <v>1.2944288795168419E-2</v>
      </c>
      <c r="HH99" s="92">
        <f t="shared" si="86"/>
        <v>2.7605004846595053E-2</v>
      </c>
      <c r="HI99" s="92">
        <f t="shared" si="86"/>
        <v>1.4964298993930118E-2</v>
      </c>
      <c r="HJ99" s="92">
        <f t="shared" si="86"/>
        <v>8.5850868737110085E-3</v>
      </c>
      <c r="HK99" s="92">
        <f t="shared" si="86"/>
        <v>1.7426531735753835E-2</v>
      </c>
      <c r="HL99" s="92">
        <f t="shared" si="86"/>
        <v>2.4230355937474149E-2</v>
      </c>
      <c r="HM99" s="92">
        <f t="shared" si="86"/>
        <v>8.2548071563292719E-3</v>
      </c>
      <c r="HN99" s="92">
        <f t="shared" si="86"/>
        <v>1.7256111534012065E-2</v>
      </c>
      <c r="HO99" s="92">
        <f t="shared" si="86"/>
        <v>2.2040192316976199E-2</v>
      </c>
      <c r="HP99" s="92">
        <f t="shared" si="86"/>
        <v>1.7357295367314937E-2</v>
      </c>
      <c r="HQ99" s="92">
        <f t="shared" si="86"/>
        <v>1.9888414393040158E-3</v>
      </c>
      <c r="HS99" s="92">
        <f t="shared" si="128"/>
        <v>1.3801693002949988E-23</v>
      </c>
      <c r="HT99" s="92">
        <f t="shared" si="128"/>
        <v>7.8851216067759865E-21</v>
      </c>
      <c r="HU99" s="92">
        <f t="shared" si="128"/>
        <v>6.9665517690439929E-25</v>
      </c>
      <c r="HV99" s="92">
        <f t="shared" si="128"/>
        <v>7.2963886997595731E-26</v>
      </c>
      <c r="HW99" s="92">
        <f t="shared" si="128"/>
        <v>4.5189433644415742E-27</v>
      </c>
      <c r="HX99" s="92">
        <f t="shared" si="128"/>
        <v>3.6533211439664502E-24</v>
      </c>
      <c r="HY99" s="92">
        <f t="shared" si="128"/>
        <v>1.2245663695717622E-26</v>
      </c>
      <c r="HZ99" s="92">
        <f t="shared" si="128"/>
        <v>3.8460243857762694E-30</v>
      </c>
      <c r="IA99" s="92">
        <f t="shared" si="128"/>
        <v>3.8570049542554929E-26</v>
      </c>
      <c r="IB99" s="92">
        <f t="shared" si="128"/>
        <v>7.5157165133262906E-25</v>
      </c>
      <c r="IC99" s="92">
        <f t="shared" si="128"/>
        <v>4.6849103269050892E-28</v>
      </c>
      <c r="ID99" s="92">
        <f t="shared" si="128"/>
        <v>4.085821234602931E-27</v>
      </c>
      <c r="IE99" s="92">
        <f t="shared" si="128"/>
        <v>3.0309905165164658E-23</v>
      </c>
      <c r="IF99" s="92">
        <f t="shared" si="128"/>
        <v>1.9615016095033376E-15</v>
      </c>
      <c r="IG99" s="92">
        <f t="shared" si="128"/>
        <v>1.3639286132569871E-14</v>
      </c>
      <c r="II99" s="92">
        <f t="shared" si="129"/>
        <v>1.4655840184981991E-90</v>
      </c>
      <c r="IJ99" s="92">
        <f t="shared" si="129"/>
        <v>1.2465072898826625E-79</v>
      </c>
      <c r="IK99" s="92">
        <f t="shared" si="129"/>
        <v>6.2644696208266676E-97</v>
      </c>
      <c r="IL99" s="92">
        <f t="shared" si="129"/>
        <v>9.3002869822513727E-102</v>
      </c>
      <c r="IM99" s="92">
        <f t="shared" si="129"/>
        <v>1.6909500222016792E-107</v>
      </c>
      <c r="IN99" s="92">
        <f t="shared" si="129"/>
        <v>1.7316477392132335E-97</v>
      </c>
      <c r="IO99" s="92">
        <f t="shared" si="129"/>
        <v>3.566098025753259E-108</v>
      </c>
      <c r="IP99" s="92">
        <f t="shared" si="129"/>
        <v>1.2057928893987705E-123</v>
      </c>
      <c r="IQ99" s="92">
        <f t="shared" si="129"/>
        <v>6.9673755900607684E-107</v>
      </c>
      <c r="IR99" s="92">
        <f t="shared" si="129"/>
        <v>2.1251987837594244E-101</v>
      </c>
      <c r="IS99" s="92">
        <f t="shared" si="129"/>
        <v>9.0610489781486874E-111</v>
      </c>
      <c r="IT99" s="92">
        <f t="shared" si="129"/>
        <v>4.3098672830234148E-109</v>
      </c>
      <c r="IU99" s="92">
        <f t="shared" si="129"/>
        <v>8.157207231345281E-91</v>
      </c>
      <c r="IV99" s="92">
        <f t="shared" si="129"/>
        <v>7.6107941315979041E-70</v>
      </c>
      <c r="IW99" s="92">
        <f t="shared" si="129"/>
        <v>9.1743830974330019E-50</v>
      </c>
      <c r="IY99" s="92">
        <f t="shared" si="130"/>
        <v>1.3554309234585515E-2</v>
      </c>
      <c r="IZ99" s="92">
        <f t="shared" si="130"/>
        <v>2.2002678881117038E-2</v>
      </c>
      <c r="JA99" s="92">
        <f t="shared" si="130"/>
        <v>1.4985144377468472E-2</v>
      </c>
      <c r="JB99" s="92">
        <f t="shared" si="130"/>
        <v>1.4855565138259507E-2</v>
      </c>
      <c r="JC99" s="92">
        <f t="shared" si="130"/>
        <v>1.2946897898894033E-2</v>
      </c>
      <c r="JD99" s="92">
        <f t="shared" si="130"/>
        <v>2.7605684922562931E-2</v>
      </c>
      <c r="JE99" s="92">
        <f t="shared" si="130"/>
        <v>1.4992403569469749E-2</v>
      </c>
      <c r="JF99" s="92">
        <f t="shared" si="130"/>
        <v>1.0651178955970779E-2</v>
      </c>
      <c r="JG99" s="92">
        <f t="shared" si="130"/>
        <v>1.7655269809997598E-2</v>
      </c>
      <c r="JH99" s="92">
        <f t="shared" si="130"/>
        <v>2.4237578664089425E-2</v>
      </c>
      <c r="JI99" s="92">
        <f t="shared" si="130"/>
        <v>8.5687333817175103E-3</v>
      </c>
      <c r="JJ99" s="92">
        <f t="shared" si="130"/>
        <v>1.7256781798102645E-2</v>
      </c>
      <c r="JK99" s="92">
        <f t="shared" si="130"/>
        <v>2.204645318096372E-2</v>
      </c>
      <c r="JL99" s="92">
        <f t="shared" si="130"/>
        <v>1.7435699175982748E-2</v>
      </c>
      <c r="JM99" s="92">
        <f t="shared" si="130"/>
        <v>4.3327297609745677E-3</v>
      </c>
    </row>
    <row r="100" spans="2:273" x14ac:dyDescent="0.25">
      <c r="B100" s="2">
        <v>73</v>
      </c>
      <c r="C100" s="37">
        <v>80.082999999999998</v>
      </c>
      <c r="D100" s="37">
        <v>82.262</v>
      </c>
      <c r="E100" s="37">
        <v>85.905000000000001</v>
      </c>
      <c r="F100" s="37">
        <v>90.852000000000004</v>
      </c>
      <c r="G100" s="37">
        <v>83.340999999999994</v>
      </c>
      <c r="H100" s="37">
        <v>90.049000000000007</v>
      </c>
      <c r="I100" s="37">
        <v>87.432000000000002</v>
      </c>
      <c r="J100" s="37">
        <v>82</v>
      </c>
      <c r="K100" s="37">
        <v>85.585999999999999</v>
      </c>
      <c r="L100" s="37">
        <v>86.590999999999994</v>
      </c>
      <c r="M100" s="37">
        <v>79.522999999999996</v>
      </c>
      <c r="N100" s="37">
        <v>81.817999999999998</v>
      </c>
      <c r="O100" s="37">
        <v>78.790999999999997</v>
      </c>
      <c r="P100" s="37">
        <v>76.024000000000001</v>
      </c>
      <c r="Q100" s="37">
        <v>64.31</v>
      </c>
      <c r="S100" s="4">
        <f t="shared" si="131"/>
        <v>77.938727341121776</v>
      </c>
      <c r="T100" s="4">
        <f t="shared" si="131"/>
        <v>82.211559219133107</v>
      </c>
      <c r="U100" s="4">
        <f t="shared" si="131"/>
        <v>84.71785501315027</v>
      </c>
      <c r="V100" s="4">
        <f t="shared" si="131"/>
        <v>86.865327449127676</v>
      </c>
      <c r="W100" s="4">
        <f t="shared" si="131"/>
        <v>84.217531234277757</v>
      </c>
      <c r="X100" s="4">
        <f t="shared" si="131"/>
        <v>90.061359662205291</v>
      </c>
      <c r="Y100" s="4">
        <f t="shared" si="131"/>
        <v>84.447017261685431</v>
      </c>
      <c r="Z100" s="4">
        <f t="shared" si="131"/>
        <v>77.796658521820603</v>
      </c>
      <c r="AA100" s="4">
        <f t="shared" si="131"/>
        <v>82.625853249129392</v>
      </c>
      <c r="AB100" s="4">
        <f t="shared" si="131"/>
        <v>86.786501872592055</v>
      </c>
      <c r="AC100" s="4">
        <f t="shared" si="131"/>
        <v>79.153749917212792</v>
      </c>
      <c r="AD100" s="4">
        <f t="shared" si="131"/>
        <v>84.785033824282522</v>
      </c>
      <c r="AE100" s="4">
        <f t="shared" si="131"/>
        <v>82.370359711445218</v>
      </c>
      <c r="AF100" s="4">
        <f t="shared" si="131"/>
        <v>77.730676384176135</v>
      </c>
      <c r="AG100" s="4">
        <f t="shared" si="131"/>
        <v>66.642751796157143</v>
      </c>
      <c r="AI100" s="4">
        <f t="shared" si="132"/>
        <v>2.1442726588782222</v>
      </c>
      <c r="AJ100" s="4">
        <f t="shared" si="132"/>
        <v>5.0440780866892965E-2</v>
      </c>
      <c r="AK100" s="4">
        <f t="shared" si="132"/>
        <v>1.1871449868497308</v>
      </c>
      <c r="AL100" s="4">
        <f t="shared" si="132"/>
        <v>3.9866725508723277</v>
      </c>
      <c r="AM100" s="4">
        <f t="shared" si="132"/>
        <v>-0.87653123427776336</v>
      </c>
      <c r="AN100" s="4">
        <f t="shared" si="132"/>
        <v>-1.2359662205284394E-2</v>
      </c>
      <c r="AO100" s="4">
        <f t="shared" si="132"/>
        <v>2.9849827383145708</v>
      </c>
      <c r="AP100" s="4">
        <f t="shared" si="132"/>
        <v>4.2033414781793965</v>
      </c>
      <c r="AQ100" s="4">
        <f t="shared" si="132"/>
        <v>2.9601467508706065</v>
      </c>
      <c r="AR100" s="4">
        <f t="shared" si="132"/>
        <v>-0.19550187259206098</v>
      </c>
      <c r="AS100" s="4">
        <f t="shared" si="132"/>
        <v>0.36925008278720384</v>
      </c>
      <c r="AT100" s="4">
        <f t="shared" si="132"/>
        <v>-2.9670338242825238</v>
      </c>
      <c r="AU100" s="4">
        <f t="shared" si="132"/>
        <v>-3.5793597114452211</v>
      </c>
      <c r="AV100" s="4">
        <f t="shared" si="132"/>
        <v>-1.7066763841761343</v>
      </c>
      <c r="AW100" s="4">
        <f t="shared" si="132"/>
        <v>-2.3327517961571402</v>
      </c>
      <c r="AY100" s="2">
        <f t="shared" si="124"/>
        <v>67.32645568316606</v>
      </c>
      <c r="AZ100" s="2">
        <f t="shared" si="124"/>
        <v>66.548995481620352</v>
      </c>
      <c r="BA100" s="2">
        <f t="shared" si="124"/>
        <v>72.789917842385847</v>
      </c>
      <c r="BB100" s="2">
        <f t="shared" si="124"/>
        <v>74.186559649274045</v>
      </c>
      <c r="BC100" s="2">
        <f t="shared" si="124"/>
        <v>73.369032169692233</v>
      </c>
      <c r="BD100" s="2">
        <f t="shared" si="124"/>
        <v>70.305306896385261</v>
      </c>
      <c r="BE100" s="2">
        <f t="shared" si="124"/>
        <v>72.49912635962913</v>
      </c>
      <c r="BF100" s="2">
        <f t="shared" si="124"/>
        <v>69.660020987353946</v>
      </c>
      <c r="BG100" s="2">
        <f t="shared" si="124"/>
        <v>69.01714450507491</v>
      </c>
      <c r="BH100" s="2">
        <f t="shared" si="124"/>
        <v>69.909521731914452</v>
      </c>
      <c r="BI100" s="2">
        <f t="shared" si="124"/>
        <v>72.407274105419944</v>
      </c>
      <c r="BJ100" s="2">
        <f t="shared" si="124"/>
        <v>71.862575506861717</v>
      </c>
      <c r="BK100" s="2">
        <f t="shared" si="124"/>
        <v>67.752507457274163</v>
      </c>
      <c r="BL100" s="2">
        <f t="shared" si="124"/>
        <v>66.53105144352638</v>
      </c>
      <c r="BM100" s="2">
        <f t="shared" si="124"/>
        <v>65.175456206375003</v>
      </c>
      <c r="BO100" s="2" t="str">
        <f t="shared" si="94"/>
        <v/>
      </c>
      <c r="BP100" s="2" t="str">
        <f t="shared" si="95"/>
        <v/>
      </c>
      <c r="BQ100" s="2" t="str">
        <f t="shared" si="96"/>
        <v/>
      </c>
      <c r="BR100" s="2" t="str">
        <f t="shared" si="97"/>
        <v/>
      </c>
      <c r="BS100" s="2" t="str">
        <f t="shared" si="98"/>
        <v/>
      </c>
      <c r="BT100" s="2" t="str">
        <f t="shared" si="99"/>
        <v/>
      </c>
      <c r="BU100" s="2" t="str">
        <f t="shared" si="100"/>
        <v/>
      </c>
      <c r="BV100" s="2" t="str">
        <f t="shared" si="101"/>
        <v/>
      </c>
      <c r="BW100" s="2" t="str">
        <f t="shared" si="102"/>
        <v/>
      </c>
      <c r="BX100" s="2" t="str">
        <f t="shared" si="103"/>
        <v/>
      </c>
      <c r="BY100" s="2" t="str">
        <f t="shared" si="104"/>
        <v/>
      </c>
      <c r="BZ100" s="2" t="str">
        <f t="shared" si="105"/>
        <v/>
      </c>
      <c r="CA100" s="2" t="str">
        <f t="shared" si="106"/>
        <v/>
      </c>
      <c r="CB100" s="2" t="str">
        <f t="shared" si="107"/>
        <v/>
      </c>
      <c r="CC100" s="2" t="str">
        <f t="shared" si="108"/>
        <v/>
      </c>
      <c r="CE100" s="2" t="str">
        <f t="shared" si="125"/>
        <v/>
      </c>
      <c r="CF100" s="2" t="str">
        <f t="shared" si="125"/>
        <v/>
      </c>
      <c r="CG100" s="2" t="str">
        <f t="shared" si="125"/>
        <v/>
      </c>
      <c r="CH100" s="2" t="str">
        <f t="shared" si="125"/>
        <v/>
      </c>
      <c r="CI100" s="2" t="str">
        <f t="shared" si="125"/>
        <v/>
      </c>
      <c r="CJ100" s="2" t="str">
        <f t="shared" si="125"/>
        <v/>
      </c>
      <c r="CK100" s="2" t="str">
        <f t="shared" si="125"/>
        <v/>
      </c>
      <c r="CL100" s="2" t="str">
        <f t="shared" si="125"/>
        <v/>
      </c>
      <c r="CM100" s="2" t="str">
        <f t="shared" si="125"/>
        <v/>
      </c>
      <c r="CN100" s="2" t="str">
        <f t="shared" si="125"/>
        <v/>
      </c>
      <c r="CO100" s="2" t="str">
        <f t="shared" si="125"/>
        <v/>
      </c>
      <c r="CP100" s="2" t="str">
        <f t="shared" si="125"/>
        <v/>
      </c>
      <c r="CQ100" s="2" t="str">
        <f t="shared" si="125"/>
        <v/>
      </c>
      <c r="CR100" s="2" t="str">
        <f t="shared" si="125"/>
        <v/>
      </c>
      <c r="CS100" s="2">
        <f t="shared" si="125"/>
        <v>64.31</v>
      </c>
      <c r="CU100" s="2" t="str">
        <f t="shared" si="109"/>
        <v/>
      </c>
      <c r="CV100" s="2" t="str">
        <f t="shared" si="110"/>
        <v/>
      </c>
      <c r="CW100" s="2" t="str">
        <f t="shared" si="111"/>
        <v/>
      </c>
      <c r="CX100" s="2" t="str">
        <f t="shared" si="112"/>
        <v/>
      </c>
      <c r="CY100" s="2" t="str">
        <f t="shared" si="113"/>
        <v/>
      </c>
      <c r="CZ100" s="2" t="str">
        <f t="shared" si="114"/>
        <v/>
      </c>
      <c r="DA100" s="2" t="str">
        <f t="shared" si="115"/>
        <v/>
      </c>
      <c r="DB100" s="2" t="str">
        <f t="shared" si="116"/>
        <v/>
      </c>
      <c r="DC100" s="2" t="str">
        <f t="shared" si="117"/>
        <v/>
      </c>
      <c r="DD100" s="2" t="str">
        <f t="shared" si="118"/>
        <v/>
      </c>
      <c r="DE100" s="2" t="str">
        <f t="shared" si="119"/>
        <v/>
      </c>
      <c r="DF100" s="2" t="str">
        <f t="shared" si="120"/>
        <v/>
      </c>
      <c r="DG100" s="2" t="str">
        <f t="shared" si="121"/>
        <v/>
      </c>
      <c r="DH100" s="2" t="str">
        <f t="shared" si="122"/>
        <v/>
      </c>
      <c r="DI100" s="2">
        <f t="shared" si="123"/>
        <v>64.31</v>
      </c>
      <c r="DK100" s="2">
        <f t="shared" si="133"/>
        <v>93.048664237516874</v>
      </c>
      <c r="DL100" s="2">
        <f t="shared" si="133"/>
        <v>99.796374738675951</v>
      </c>
      <c r="DM100" s="2">
        <f t="shared" si="133"/>
        <v>95.869063933230692</v>
      </c>
      <c r="DN100" s="2">
        <f t="shared" si="133"/>
        <v>100.0582512195122</v>
      </c>
      <c r="DO100" s="2">
        <f t="shared" si="133"/>
        <v>89.973888251283597</v>
      </c>
      <c r="DP100" s="2">
        <f t="shared" si="133"/>
        <v>83.698468087405104</v>
      </c>
      <c r="DQ100" s="2">
        <f t="shared" si="133"/>
        <v>86.415204157857659</v>
      </c>
      <c r="DR100" s="2">
        <f t="shared" si="133"/>
        <v>87.372805194805181</v>
      </c>
      <c r="DS100" s="2">
        <f t="shared" si="133"/>
        <v>84.469524463908172</v>
      </c>
      <c r="DT100" s="2">
        <f t="shared" si="133"/>
        <v>89.566234799989218</v>
      </c>
      <c r="DU100" s="2">
        <f t="shared" si="133"/>
        <v>87.10893463522676</v>
      </c>
      <c r="DV100" s="2">
        <f t="shared" si="133"/>
        <v>92.887638326789485</v>
      </c>
      <c r="DW100" s="2">
        <f t="shared" si="133"/>
        <v>90.22160193295079</v>
      </c>
      <c r="DX100" s="2">
        <f t="shared" si="133"/>
        <v>85.105795613537538</v>
      </c>
      <c r="DY100" s="2">
        <f t="shared" si="133"/>
        <v>73.651502133712654</v>
      </c>
      <c r="EA100" s="2">
        <f t="shared" si="93"/>
        <v>66.224277639281809</v>
      </c>
      <c r="EB100" s="2">
        <f t="shared" si="93"/>
        <v>64.74215930430303</v>
      </c>
      <c r="EC100" s="2">
        <f t="shared" si="93"/>
        <v>71.409735008047491</v>
      </c>
      <c r="ED100" s="2">
        <f t="shared" si="93"/>
        <v>72.787926327099854</v>
      </c>
      <c r="EE100" s="2">
        <f t="shared" si="93"/>
        <v>72.285121379047439</v>
      </c>
      <c r="EF100" s="2">
        <f t="shared" si="93"/>
        <v>69.50922852825758</v>
      </c>
      <c r="EG100" s="2">
        <f t="shared" si="93"/>
        <v>71.510890463319413</v>
      </c>
      <c r="EH100" s="2">
        <f t="shared" si="93"/>
        <v>68.287264044895238</v>
      </c>
      <c r="EI100" s="2">
        <f t="shared" si="93"/>
        <v>67.906903860438405</v>
      </c>
      <c r="EJ100" s="2">
        <f t="shared" si="93"/>
        <v>68.521109556860267</v>
      </c>
      <c r="EK100" s="2">
        <f t="shared" si="93"/>
        <v>71.172676450886641</v>
      </c>
      <c r="EL100" s="2">
        <f t="shared" si="93"/>
        <v>70.446450098463615</v>
      </c>
      <c r="EM100" s="2">
        <f t="shared" si="134"/>
        <v>66.354504420705112</v>
      </c>
      <c r="EN100" s="2">
        <f t="shared" si="134"/>
        <v>65.396512559201241</v>
      </c>
      <c r="EO100" s="2">
        <f t="shared" si="134"/>
        <v>64.374689414295773</v>
      </c>
      <c r="EQ100" s="2">
        <f t="shared" si="135"/>
        <v>66.574504727486158</v>
      </c>
      <c r="ER100" s="2">
        <f t="shared" si="135"/>
        <v>66.441903750272388</v>
      </c>
      <c r="ES100" s="2">
        <f t="shared" si="135"/>
        <v>71.234170927353247</v>
      </c>
      <c r="ET100" s="2">
        <f t="shared" si="135"/>
        <v>71.22366422191142</v>
      </c>
      <c r="EU100" s="2">
        <f t="shared" si="135"/>
        <v>70.503290293381866</v>
      </c>
      <c r="EV100" s="2">
        <f t="shared" si="135"/>
        <v>68.446421352502483</v>
      </c>
      <c r="EW100" s="2">
        <f t="shared" si="135"/>
        <v>70.340617887468397</v>
      </c>
      <c r="EX100" s="2">
        <f t="shared" si="135"/>
        <v>68.269470141409997</v>
      </c>
      <c r="EY100" s="2">
        <f t="shared" si="135"/>
        <v>68.251887108335893</v>
      </c>
      <c r="EZ100" s="2">
        <f t="shared" si="135"/>
        <v>68.370793996685393</v>
      </c>
      <c r="FA100" s="2">
        <f t="shared" si="135"/>
        <v>69.607193780797502</v>
      </c>
      <c r="FB100" s="2">
        <f t="shared" si="135"/>
        <v>69.22228084388739</v>
      </c>
      <c r="FC100" s="2">
        <f t="shared" si="135"/>
        <v>66.049971924845238</v>
      </c>
      <c r="FD100" s="2">
        <f t="shared" si="135"/>
        <v>64.631655351438837</v>
      </c>
      <c r="FE100" s="2">
        <f t="shared" si="135"/>
        <v>65.183236706057059</v>
      </c>
      <c r="FG100" s="2">
        <f t="shared" si="136"/>
        <v>0.95891331702307281</v>
      </c>
      <c r="FH100" s="2">
        <f t="shared" si="136"/>
        <v>0.94846761429100068</v>
      </c>
      <c r="FI100" s="2">
        <f t="shared" si="136"/>
        <v>0.94357048726105941</v>
      </c>
      <c r="FJ100" s="2">
        <f t="shared" si="136"/>
        <v>0.94869427746825241</v>
      </c>
      <c r="FK100" s="2">
        <f t="shared" si="136"/>
        <v>0.93869323188237885</v>
      </c>
      <c r="FL100" s="2">
        <f t="shared" si="136"/>
        <v>0.943870700032307</v>
      </c>
      <c r="FM100" s="2">
        <f t="shared" si="136"/>
        <v>0.93367504290262038</v>
      </c>
      <c r="FN100" s="2">
        <f t="shared" si="136"/>
        <v>0.92807325486739023</v>
      </c>
      <c r="FO100" s="2">
        <f t="shared" si="136"/>
        <v>0.93297267835439279</v>
      </c>
      <c r="FP100" s="2">
        <f t="shared" si="136"/>
        <v>0.9340246315683457</v>
      </c>
      <c r="FQ100" s="2">
        <f t="shared" si="136"/>
        <v>0.92250028291531583</v>
      </c>
      <c r="FR100" s="2">
        <f t="shared" si="136"/>
        <v>0.9368768471179385</v>
      </c>
      <c r="FS100" s="2">
        <f t="shared" si="136"/>
        <v>0.94142184933716222</v>
      </c>
      <c r="FT100" s="2">
        <f t="shared" si="136"/>
        <v>0.94242717074411697</v>
      </c>
      <c r="FU100" s="2">
        <f t="shared" si="136"/>
        <v>0.91369385534074321</v>
      </c>
      <c r="FW100" s="2">
        <f t="shared" si="126"/>
        <v>1.5126092130662212E-4</v>
      </c>
      <c r="FX100" s="2">
        <f t="shared" si="126"/>
        <v>2.4052252550529898E-4</v>
      </c>
      <c r="FY100" s="2">
        <f t="shared" si="126"/>
        <v>2.5733527628435507E-4</v>
      </c>
      <c r="FZ100" s="2">
        <f t="shared" si="126"/>
        <v>3.1350251654570243E-4</v>
      </c>
      <c r="GA100" s="2">
        <f t="shared" si="126"/>
        <v>2.9763667404937062E-4</v>
      </c>
      <c r="GB100" s="2">
        <f t="shared" si="126"/>
        <v>3.3281239461028969E-4</v>
      </c>
      <c r="GC100" s="2">
        <f t="shared" si="126"/>
        <v>2.4957437476180955E-4</v>
      </c>
      <c r="GD100" s="2">
        <f t="shared" si="126"/>
        <v>2.1982522255628188E-4</v>
      </c>
      <c r="GE100" s="2">
        <f t="shared" si="126"/>
        <v>2.6826274649615484E-4</v>
      </c>
      <c r="GF100" s="2">
        <f t="shared" si="126"/>
        <v>3.1744252895404352E-4</v>
      </c>
      <c r="GG100" s="2">
        <f t="shared" si="126"/>
        <v>2.9246324490766128E-4</v>
      </c>
      <c r="GH100" s="2">
        <f t="shared" si="126"/>
        <v>3.5382933528533617E-4</v>
      </c>
      <c r="GI100" s="2">
        <f t="shared" si="126"/>
        <v>2.8698870927469454E-4</v>
      </c>
      <c r="GJ100" s="2">
        <f t="shared" si="126"/>
        <v>2.3573513618311293E-4</v>
      </c>
      <c r="GK100" s="2">
        <f t="shared" si="126"/>
        <v>1.494674976268665E-4</v>
      </c>
      <c r="GM100" s="92">
        <f t="shared" si="127"/>
        <v>9.7219070802106828E-6</v>
      </c>
      <c r="GN100" s="92">
        <f t="shared" si="127"/>
        <v>5.9776243682182809E-5</v>
      </c>
      <c r="GO100" s="92">
        <f t="shared" si="127"/>
        <v>5.0232964243593465E-6</v>
      </c>
      <c r="GP100" s="92">
        <f t="shared" si="127"/>
        <v>1.9447692177982003E-5</v>
      </c>
      <c r="GQ100" s="92">
        <f t="shared" si="127"/>
        <v>1.2232667623170271E-7</v>
      </c>
      <c r="GR100" s="92">
        <f t="shared" si="127"/>
        <v>3.3568055924225178E-8</v>
      </c>
      <c r="GS100" s="92">
        <f t="shared" si="127"/>
        <v>2.2526243766821912E-6</v>
      </c>
      <c r="GT100" s="92">
        <f t="shared" si="127"/>
        <v>4.7945294847147595E-4</v>
      </c>
      <c r="GU100" s="92">
        <f t="shared" si="127"/>
        <v>3.2929519415987492E-5</v>
      </c>
      <c r="GV100" s="92">
        <f t="shared" si="127"/>
        <v>5.1980506678227182E-7</v>
      </c>
      <c r="GW100" s="92">
        <f t="shared" si="127"/>
        <v>3.7228014329926226E-5</v>
      </c>
      <c r="GX100" s="92">
        <f t="shared" si="127"/>
        <v>2.9802761864271807E-8</v>
      </c>
      <c r="GY100" s="92">
        <f t="shared" si="127"/>
        <v>4.2233675457310894E-7</v>
      </c>
      <c r="GZ100" s="92">
        <f t="shared" si="127"/>
        <v>9.5002332381129398E-6</v>
      </c>
      <c r="HA100" s="92">
        <f t="shared" si="127"/>
        <v>5.3617813461849094E-4</v>
      </c>
      <c r="HC100" s="92">
        <f t="shared" si="72"/>
        <v>1.9340569510673519E-2</v>
      </c>
      <c r="HD100" s="92">
        <f t="shared" si="72"/>
        <v>3.0240971948804422E-2</v>
      </c>
      <c r="HE100" s="92">
        <f t="shared" si="72"/>
        <v>2.2143557070290573E-2</v>
      </c>
      <c r="HF100" s="92">
        <f t="shared" si="72"/>
        <v>2.2252822483883165E-2</v>
      </c>
      <c r="HG100" s="92">
        <f t="shared" si="86"/>
        <v>1.9881069810258983E-2</v>
      </c>
      <c r="HH100" s="92">
        <f t="shared" si="86"/>
        <v>4.0198831240819091E-2</v>
      </c>
      <c r="HI100" s="92">
        <f t="shared" ref="HI100:HQ128" si="137" xml:space="preserve"> _xlfn.NORM.DIST($B100, I$8, ABS(I$12), TRUE) * _xlfn.NORM.DIST(($B100 - I$8)*I$16, 0, ABS(I$12), TRUE) * 2</f>
        <v>2.2647495177134217E-2</v>
      </c>
      <c r="HJ100" s="92">
        <f t="shared" si="137"/>
        <v>1.3668331028955143E-2</v>
      </c>
      <c r="HK100" s="92">
        <f t="shared" si="137"/>
        <v>2.6196958711826888E-2</v>
      </c>
      <c r="HL100" s="92">
        <f t="shared" si="137"/>
        <v>3.5716946706749485E-2</v>
      </c>
      <c r="HM100" s="92">
        <f t="shared" si="137"/>
        <v>1.3039749753967812E-2</v>
      </c>
      <c r="HN100" s="92">
        <f t="shared" si="137"/>
        <v>2.6424565803293089E-2</v>
      </c>
      <c r="HO100" s="92">
        <f t="shared" si="137"/>
        <v>3.1832157673649733E-2</v>
      </c>
      <c r="HP100" s="92">
        <f t="shared" si="137"/>
        <v>2.5350502204314278E-2</v>
      </c>
      <c r="HQ100" s="92">
        <f t="shared" si="137"/>
        <v>3.5073235703640239E-3</v>
      </c>
      <c r="HS100" s="92">
        <f t="shared" si="128"/>
        <v>6.6904127587642516E-23</v>
      </c>
      <c r="HT100" s="92">
        <f t="shared" si="128"/>
        <v>3.3942586553807414E-20</v>
      </c>
      <c r="HU100" s="92">
        <f t="shared" si="128"/>
        <v>4.1591160693069173E-24</v>
      </c>
      <c r="HV100" s="92">
        <f t="shared" si="128"/>
        <v>4.9465844295811273E-25</v>
      </c>
      <c r="HW100" s="92">
        <f t="shared" si="128"/>
        <v>3.3494535071448232E-26</v>
      </c>
      <c r="HX100" s="92">
        <f t="shared" si="128"/>
        <v>2.254458193735848E-23</v>
      </c>
      <c r="HY100" s="92">
        <f t="shared" si="128"/>
        <v>8.6150342920248725E-26</v>
      </c>
      <c r="HZ100" s="92">
        <f t="shared" si="128"/>
        <v>3.4518875790854995E-29</v>
      </c>
      <c r="IA100" s="92">
        <f t="shared" si="128"/>
        <v>2.6743782870409168E-25</v>
      </c>
      <c r="IB100" s="92">
        <f t="shared" si="128"/>
        <v>4.8927768532191508E-24</v>
      </c>
      <c r="IC100" s="92">
        <f t="shared" si="128"/>
        <v>3.7051003555911692E-27</v>
      </c>
      <c r="ID100" s="92">
        <f t="shared" si="128"/>
        <v>3.2148641963461978E-26</v>
      </c>
      <c r="IE100" s="92">
        <f t="shared" si="128"/>
        <v>1.641508472027302E-22</v>
      </c>
      <c r="IF100" s="92">
        <f t="shared" si="128"/>
        <v>5.5917853647150123E-15</v>
      </c>
      <c r="IG100" s="92">
        <f t="shared" si="128"/>
        <v>3.4418269947792834E-14</v>
      </c>
      <c r="II100" s="92">
        <f t="shared" si="129"/>
        <v>9.8551591232788649E-89</v>
      </c>
      <c r="IJ100" s="92">
        <f t="shared" si="129"/>
        <v>6.1147044783030195E-78</v>
      </c>
      <c r="IK100" s="92">
        <f t="shared" si="129"/>
        <v>7.5756383032819545E-95</v>
      </c>
      <c r="IL100" s="92">
        <f t="shared" si="129"/>
        <v>1.6191975247287688E-99</v>
      </c>
      <c r="IM100" s="92">
        <f t="shared" si="129"/>
        <v>3.824898506764203E-105</v>
      </c>
      <c r="IN100" s="92">
        <f t="shared" si="129"/>
        <v>2.5082208232734988E-95</v>
      </c>
      <c r="IO100" s="92">
        <f t="shared" si="129"/>
        <v>7.4513735282264729E-106</v>
      </c>
      <c r="IP100" s="92">
        <f t="shared" si="129"/>
        <v>5.0023369476014406E-121</v>
      </c>
      <c r="IQ100" s="92">
        <f t="shared" si="129"/>
        <v>1.4281471335214852E-104</v>
      </c>
      <c r="IR100" s="92">
        <f t="shared" si="129"/>
        <v>3.6607342667889427E-99</v>
      </c>
      <c r="IS100" s="92">
        <f t="shared" si="129"/>
        <v>2.3952003217006193E-108</v>
      </c>
      <c r="IT100" s="92">
        <f t="shared" si="129"/>
        <v>1.1900662274301804E-106</v>
      </c>
      <c r="IU100" s="92">
        <f t="shared" si="129"/>
        <v>7.6910257349517966E-89</v>
      </c>
      <c r="IV100" s="92">
        <f t="shared" si="129"/>
        <v>2.2721482446312057E-68</v>
      </c>
      <c r="IW100" s="92">
        <f t="shared" si="129"/>
        <v>8.9234418351042838E-49</v>
      </c>
      <c r="IY100" s="92">
        <f t="shared" si="130"/>
        <v>1.935029141775373E-2</v>
      </c>
      <c r="IZ100" s="92">
        <f t="shared" si="130"/>
        <v>3.0300748192486605E-2</v>
      </c>
      <c r="JA100" s="92">
        <f t="shared" si="130"/>
        <v>2.2148580366714934E-2</v>
      </c>
      <c r="JB100" s="92">
        <f t="shared" si="130"/>
        <v>2.2272270176061145E-2</v>
      </c>
      <c r="JC100" s="92">
        <f t="shared" si="130"/>
        <v>1.9881192136935216E-2</v>
      </c>
      <c r="JD100" s="92">
        <f t="shared" si="130"/>
        <v>4.0198864808875016E-2</v>
      </c>
      <c r="JE100" s="92">
        <f t="shared" si="130"/>
        <v>2.2649747801510901E-2</v>
      </c>
      <c r="JF100" s="92">
        <f t="shared" si="130"/>
        <v>1.4147783977426619E-2</v>
      </c>
      <c r="JG100" s="92">
        <f t="shared" si="130"/>
        <v>2.6229888231242875E-2</v>
      </c>
      <c r="JH100" s="92">
        <f t="shared" si="130"/>
        <v>3.5717466511816266E-2</v>
      </c>
      <c r="JI100" s="92">
        <f t="shared" si="130"/>
        <v>1.3076977768297738E-2</v>
      </c>
      <c r="JJ100" s="92">
        <f t="shared" si="130"/>
        <v>2.6424595606054951E-2</v>
      </c>
      <c r="JK100" s="92">
        <f t="shared" si="130"/>
        <v>3.1832580010404309E-2</v>
      </c>
      <c r="JL100" s="92">
        <f t="shared" si="130"/>
        <v>2.5360002437557982E-2</v>
      </c>
      <c r="JM100" s="92">
        <f t="shared" si="130"/>
        <v>4.0435017050169334E-3</v>
      </c>
    </row>
    <row r="101" spans="2:273" x14ac:dyDescent="0.25">
      <c r="B101" s="2">
        <v>74</v>
      </c>
      <c r="C101" s="37">
        <v>83.832999999999998</v>
      </c>
      <c r="D101" s="37">
        <v>85.619</v>
      </c>
      <c r="E101" s="37">
        <v>89.69</v>
      </c>
      <c r="F101" s="37">
        <v>94.111000000000004</v>
      </c>
      <c r="G101" s="37">
        <v>86.634</v>
      </c>
      <c r="H101" s="37">
        <v>94.975999999999999</v>
      </c>
      <c r="I101" s="37">
        <v>88.540999999999997</v>
      </c>
      <c r="J101" s="37">
        <v>84.4</v>
      </c>
      <c r="K101" s="37">
        <v>88.379000000000005</v>
      </c>
      <c r="L101" s="37">
        <v>92.045000000000002</v>
      </c>
      <c r="M101" s="37">
        <v>82.067999999999998</v>
      </c>
      <c r="N101" s="37">
        <v>88.182000000000002</v>
      </c>
      <c r="O101" s="37">
        <v>83.953000000000003</v>
      </c>
      <c r="P101" s="37">
        <v>78.286000000000001</v>
      </c>
      <c r="Q101" s="37">
        <v>64.5</v>
      </c>
      <c r="S101" s="4">
        <f t="shared" si="131"/>
        <v>81.552520149774679</v>
      </c>
      <c r="T101" s="4">
        <f t="shared" si="131"/>
        <v>87.013197262138817</v>
      </c>
      <c r="U101" s="4">
        <f t="shared" si="131"/>
        <v>89.054756874814004</v>
      </c>
      <c r="V101" s="4">
        <f t="shared" si="131"/>
        <v>91.737735756387906</v>
      </c>
      <c r="W101" s="4">
        <f t="shared" si="131"/>
        <v>88.566788841822031</v>
      </c>
      <c r="X101" s="4">
        <f t="shared" si="131"/>
        <v>96.765029140988531</v>
      </c>
      <c r="Y101" s="4">
        <f t="shared" si="131"/>
        <v>89.066085290947981</v>
      </c>
      <c r="Z101" s="4">
        <f t="shared" si="131"/>
        <v>81.410943878418365</v>
      </c>
      <c r="AA101" s="4">
        <f t="shared" si="131"/>
        <v>87.800807654361734</v>
      </c>
      <c r="AB101" s="4">
        <f t="shared" si="131"/>
        <v>92.723835831361953</v>
      </c>
      <c r="AC101" s="4">
        <f t="shared" si="131"/>
        <v>82.046799123294733</v>
      </c>
      <c r="AD101" s="4">
        <f t="shared" si="131"/>
        <v>89.852072438304901</v>
      </c>
      <c r="AE101" s="4">
        <f t="shared" si="131"/>
        <v>87.22568063154219</v>
      </c>
      <c r="AF101" s="4">
        <f t="shared" si="131"/>
        <v>81.609677460446704</v>
      </c>
      <c r="AG101" s="4">
        <f t="shared" si="131"/>
        <v>67.412686491895457</v>
      </c>
      <c r="AI101" s="4">
        <f t="shared" si="132"/>
        <v>2.2804798502253192</v>
      </c>
      <c r="AJ101" s="4">
        <f t="shared" si="132"/>
        <v>-1.3941972621388175</v>
      </c>
      <c r="AK101" s="4">
        <f t="shared" si="132"/>
        <v>0.63524312518599402</v>
      </c>
      <c r="AL101" s="4">
        <f t="shared" si="132"/>
        <v>2.3732642436120983</v>
      </c>
      <c r="AM101" s="4">
        <f t="shared" si="132"/>
        <v>-1.9327888418220311</v>
      </c>
      <c r="AN101" s="4">
        <f t="shared" si="132"/>
        <v>-1.7890291409885322</v>
      </c>
      <c r="AO101" s="4">
        <f t="shared" si="132"/>
        <v>-0.52508529094798462</v>
      </c>
      <c r="AP101" s="4">
        <f t="shared" si="132"/>
        <v>2.9890561215816405</v>
      </c>
      <c r="AQ101" s="4">
        <f t="shared" si="132"/>
        <v>0.57819234563827138</v>
      </c>
      <c r="AR101" s="4">
        <f t="shared" si="132"/>
        <v>-0.67883583136195114</v>
      </c>
      <c r="AS101" s="4">
        <f t="shared" si="132"/>
        <v>2.1200876705265159E-2</v>
      </c>
      <c r="AT101" s="4">
        <f t="shared" si="132"/>
        <v>-1.6700724383048993</v>
      </c>
      <c r="AU101" s="4">
        <f t="shared" si="132"/>
        <v>-3.2726806315421868</v>
      </c>
      <c r="AV101" s="4">
        <f t="shared" si="132"/>
        <v>-3.323677460446703</v>
      </c>
      <c r="AW101" s="4">
        <f t="shared" si="132"/>
        <v>-2.9126864918954567</v>
      </c>
      <c r="AY101" s="2">
        <f t="shared" si="124"/>
        <v>67.207589160517244</v>
      </c>
      <c r="AZ101" s="2">
        <f t="shared" si="124"/>
        <v>66.391962535743517</v>
      </c>
      <c r="BA101" s="2">
        <f t="shared" si="124"/>
        <v>72.570868981713559</v>
      </c>
      <c r="BB101" s="2">
        <f t="shared" si="124"/>
        <v>73.9474613665395</v>
      </c>
      <c r="BC101" s="2">
        <f t="shared" si="124"/>
        <v>73.131333071964846</v>
      </c>
      <c r="BD101" s="2">
        <f t="shared" si="124"/>
        <v>70.131797185053898</v>
      </c>
      <c r="BE101" s="2">
        <f t="shared" si="124"/>
        <v>72.297360444163047</v>
      </c>
      <c r="BF101" s="2">
        <f t="shared" si="124"/>
        <v>69.475166570086941</v>
      </c>
      <c r="BG101" s="2">
        <f t="shared" si="124"/>
        <v>68.852501984235005</v>
      </c>
      <c r="BH101" s="2">
        <f t="shared" si="124"/>
        <v>69.707796759601408</v>
      </c>
      <c r="BI101" s="2">
        <f t="shared" si="124"/>
        <v>72.169294300647053</v>
      </c>
      <c r="BJ101" s="2">
        <f t="shared" si="124"/>
        <v>71.604902094707612</v>
      </c>
      <c r="BK101" s="2">
        <f t="shared" si="124"/>
        <v>67.551754314688594</v>
      </c>
      <c r="BL101" s="2">
        <f t="shared" si="124"/>
        <v>66.34680465429949</v>
      </c>
      <c r="BM101" s="2">
        <f t="shared" si="124"/>
        <v>65.05632877797855</v>
      </c>
      <c r="BO101" s="2" t="str">
        <f t="shared" si="94"/>
        <v/>
      </c>
      <c r="BP101" s="2" t="str">
        <f t="shared" si="95"/>
        <v/>
      </c>
      <c r="BQ101" s="2" t="str">
        <f t="shared" si="96"/>
        <v/>
      </c>
      <c r="BR101" s="2" t="str">
        <f t="shared" si="97"/>
        <v/>
      </c>
      <c r="BS101" s="2" t="str">
        <f t="shared" si="98"/>
        <v/>
      </c>
      <c r="BT101" s="2" t="str">
        <f t="shared" si="99"/>
        <v/>
      </c>
      <c r="BU101" s="2" t="str">
        <f t="shared" si="100"/>
        <v/>
      </c>
      <c r="BV101" s="2" t="str">
        <f t="shared" si="101"/>
        <v/>
      </c>
      <c r="BW101" s="2" t="str">
        <f t="shared" si="102"/>
        <v/>
      </c>
      <c r="BX101" s="2" t="str">
        <f t="shared" si="103"/>
        <v/>
      </c>
      <c r="BY101" s="2" t="str">
        <f t="shared" si="104"/>
        <v/>
      </c>
      <c r="BZ101" s="2" t="str">
        <f t="shared" si="105"/>
        <v/>
      </c>
      <c r="CA101" s="2" t="str">
        <f t="shared" si="106"/>
        <v/>
      </c>
      <c r="CB101" s="2" t="str">
        <f t="shared" si="107"/>
        <v/>
      </c>
      <c r="CC101" s="2" t="str">
        <f t="shared" si="108"/>
        <v/>
      </c>
      <c r="CE101" s="2" t="str">
        <f t="shared" si="125"/>
        <v/>
      </c>
      <c r="CF101" s="2" t="str">
        <f t="shared" si="125"/>
        <v/>
      </c>
      <c r="CG101" s="2" t="str">
        <f t="shared" si="125"/>
        <v/>
      </c>
      <c r="CH101" s="2" t="str">
        <f t="shared" si="125"/>
        <v/>
      </c>
      <c r="CI101" s="2" t="str">
        <f t="shared" si="125"/>
        <v/>
      </c>
      <c r="CJ101" s="2" t="str">
        <f t="shared" si="125"/>
        <v/>
      </c>
      <c r="CK101" s="2" t="str">
        <f t="shared" si="125"/>
        <v/>
      </c>
      <c r="CL101" s="2" t="str">
        <f t="shared" si="125"/>
        <v/>
      </c>
      <c r="CM101" s="2" t="str">
        <f t="shared" si="125"/>
        <v/>
      </c>
      <c r="CN101" s="2" t="str">
        <f t="shared" si="125"/>
        <v/>
      </c>
      <c r="CO101" s="2" t="str">
        <f t="shared" si="125"/>
        <v/>
      </c>
      <c r="CP101" s="2" t="str">
        <f t="shared" si="125"/>
        <v/>
      </c>
      <c r="CQ101" s="2" t="str">
        <f t="shared" si="125"/>
        <v/>
      </c>
      <c r="CR101" s="2" t="str">
        <f t="shared" si="125"/>
        <v/>
      </c>
      <c r="CS101" s="2">
        <f t="shared" si="125"/>
        <v>64.5</v>
      </c>
      <c r="CU101" s="2" t="str">
        <f t="shared" si="109"/>
        <v/>
      </c>
      <c r="CV101" s="2" t="str">
        <f t="shared" si="110"/>
        <v/>
      </c>
      <c r="CW101" s="2" t="str">
        <f t="shared" si="111"/>
        <v/>
      </c>
      <c r="CX101" s="2" t="str">
        <f t="shared" si="112"/>
        <v/>
      </c>
      <c r="CY101" s="2" t="str">
        <f t="shared" si="113"/>
        <v/>
      </c>
      <c r="CZ101" s="2" t="str">
        <f t="shared" si="114"/>
        <v/>
      </c>
      <c r="DA101" s="2" t="str">
        <f t="shared" si="115"/>
        <v/>
      </c>
      <c r="DB101" s="2" t="str">
        <f t="shared" si="116"/>
        <v/>
      </c>
      <c r="DC101" s="2" t="str">
        <f t="shared" si="117"/>
        <v/>
      </c>
      <c r="DD101" s="2" t="str">
        <f t="shared" si="118"/>
        <v/>
      </c>
      <c r="DE101" s="2" t="str">
        <f t="shared" si="119"/>
        <v/>
      </c>
      <c r="DF101" s="2" t="str">
        <f t="shared" si="120"/>
        <v/>
      </c>
      <c r="DG101" s="2" t="str">
        <f t="shared" si="121"/>
        <v/>
      </c>
      <c r="DH101" s="2" t="str">
        <f t="shared" si="122"/>
        <v/>
      </c>
      <c r="DI101" s="2">
        <f t="shared" si="123"/>
        <v>64.5</v>
      </c>
      <c r="DK101" s="2">
        <f t="shared" si="133"/>
        <v>93.319865047233478</v>
      </c>
      <c r="DL101" s="2">
        <f t="shared" si="133"/>
        <v>100.19519128919859</v>
      </c>
      <c r="DM101" s="2">
        <f t="shared" si="133"/>
        <v>96.21252637549631</v>
      </c>
      <c r="DN101" s="2">
        <f t="shared" si="133"/>
        <v>100.46905853658538</v>
      </c>
      <c r="DO101" s="2">
        <f t="shared" si="133"/>
        <v>90.298476442162496</v>
      </c>
      <c r="DP101" s="2">
        <f t="shared" si="133"/>
        <v>83.882338681360224</v>
      </c>
      <c r="DQ101" s="2">
        <f t="shared" si="133"/>
        <v>86.639362579281197</v>
      </c>
      <c r="DR101" s="2">
        <f t="shared" si="133"/>
        <v>87.616666414980344</v>
      </c>
      <c r="DS101" s="2">
        <f t="shared" si="133"/>
        <v>84.675532467532463</v>
      </c>
      <c r="DT101" s="2">
        <f t="shared" si="133"/>
        <v>89.842214461280861</v>
      </c>
      <c r="DU101" s="2">
        <f t="shared" si="133"/>
        <v>87.367451206007075</v>
      </c>
      <c r="DV101" s="2">
        <f t="shared" si="133"/>
        <v>93.212374509211713</v>
      </c>
      <c r="DW101" s="2">
        <f t="shared" si="133"/>
        <v>90.522167623074608</v>
      </c>
      <c r="DX101" s="2">
        <f t="shared" si="133"/>
        <v>85.381042514112863</v>
      </c>
      <c r="DY101" s="2">
        <f t="shared" si="133"/>
        <v>73.793325199693626</v>
      </c>
      <c r="EA101" s="2">
        <f t="shared" si="93"/>
        <v>66.187139610935262</v>
      </c>
      <c r="EB101" s="2">
        <f t="shared" si="93"/>
        <v>64.716499788714273</v>
      </c>
      <c r="EC101" s="2">
        <f t="shared" si="93"/>
        <v>71.28145399726165</v>
      </c>
      <c r="ED101" s="2">
        <f t="shared" si="93"/>
        <v>72.63991609929694</v>
      </c>
      <c r="EE101" s="2">
        <f t="shared" si="93"/>
        <v>72.109385537633131</v>
      </c>
      <c r="EF101" s="2">
        <f t="shared" si="93"/>
        <v>69.386438761173451</v>
      </c>
      <c r="EG101" s="2">
        <f t="shared" si="93"/>
        <v>71.368531074526089</v>
      </c>
      <c r="EH101" s="2">
        <f t="shared" si="93"/>
        <v>68.192895578787173</v>
      </c>
      <c r="EI101" s="2">
        <f t="shared" si="93"/>
        <v>67.815650147955765</v>
      </c>
      <c r="EJ101" s="2">
        <f t="shared" si="93"/>
        <v>68.410783812976561</v>
      </c>
      <c r="EK101" s="2">
        <f t="shared" si="93"/>
        <v>71.005359998186833</v>
      </c>
      <c r="EL101" s="2">
        <f t="shared" si="93"/>
        <v>70.27766013199448</v>
      </c>
      <c r="EM101" s="2">
        <f t="shared" si="134"/>
        <v>66.248325773521998</v>
      </c>
      <c r="EN101" s="2">
        <f t="shared" si="134"/>
        <v>65.286521237556883</v>
      </c>
      <c r="EO101" s="2">
        <f t="shared" si="134"/>
        <v>64.303522282081829</v>
      </c>
      <c r="EQ101" s="2">
        <f t="shared" si="135"/>
        <v>66.529105194060904</v>
      </c>
      <c r="ER101" s="2">
        <f t="shared" si="135"/>
        <v>66.372795719461905</v>
      </c>
      <c r="ES101" s="2">
        <f t="shared" si="135"/>
        <v>71.110242762649577</v>
      </c>
      <c r="ET101" s="2">
        <f t="shared" si="135"/>
        <v>71.116512812873992</v>
      </c>
      <c r="EU101" s="2">
        <f t="shared" si="135"/>
        <v>70.379195398955943</v>
      </c>
      <c r="EV101" s="2">
        <f t="shared" si="135"/>
        <v>68.352229292880864</v>
      </c>
      <c r="EW101" s="2">
        <f t="shared" si="135"/>
        <v>70.230097760149775</v>
      </c>
      <c r="EX101" s="2">
        <f t="shared" si="135"/>
        <v>68.175476834639625</v>
      </c>
      <c r="EY101" s="2">
        <f t="shared" si="135"/>
        <v>68.151545012149825</v>
      </c>
      <c r="EZ101" s="2">
        <f t="shared" si="135"/>
        <v>68.263603114843221</v>
      </c>
      <c r="FA101" s="2">
        <f t="shared" si="135"/>
        <v>69.482982812011116</v>
      </c>
      <c r="FB101" s="2">
        <f t="shared" si="135"/>
        <v>69.089716869868667</v>
      </c>
      <c r="FC101" s="2">
        <f t="shared" si="135"/>
        <v>65.950773165300788</v>
      </c>
      <c r="FD101" s="2">
        <f t="shared" si="135"/>
        <v>64.541194757170274</v>
      </c>
      <c r="FE101" s="2">
        <f t="shared" si="135"/>
        <v>65.08431582002099</v>
      </c>
      <c r="FG101" s="2">
        <f t="shared" si="136"/>
        <v>0.96239254193825186</v>
      </c>
      <c r="FH101" s="2">
        <f t="shared" si="136"/>
        <v>0.95278783192954075</v>
      </c>
      <c r="FI101" s="2">
        <f t="shared" si="136"/>
        <v>0.94827886770840963</v>
      </c>
      <c r="FJ101" s="2">
        <f t="shared" si="136"/>
        <v>0.95299643450346427</v>
      </c>
      <c r="FK101" s="2">
        <f t="shared" si="136"/>
        <v>0.94378431694521259</v>
      </c>
      <c r="FL101" s="2">
        <f t="shared" si="136"/>
        <v>0.94855539696228719</v>
      </c>
      <c r="FM101" s="2">
        <f t="shared" si="136"/>
        <v>0.93915584116168294</v>
      </c>
      <c r="FN101" s="2">
        <f t="shared" si="136"/>
        <v>0.93398422991464769</v>
      </c>
      <c r="FO101" s="2">
        <f t="shared" si="136"/>
        <v>0.93850769432187564</v>
      </c>
      <c r="FP101" s="2">
        <f t="shared" si="136"/>
        <v>0.93947841395416876</v>
      </c>
      <c r="FQ101" s="2">
        <f t="shared" si="136"/>
        <v>0.92883412828109135</v>
      </c>
      <c r="FR101" s="2">
        <f t="shared" si="136"/>
        <v>0.9421094674684547</v>
      </c>
      <c r="FS101" s="2">
        <f t="shared" si="136"/>
        <v>0.94629930525318662</v>
      </c>
      <c r="FT101" s="2">
        <f t="shared" si="136"/>
        <v>0.94722561196707578</v>
      </c>
      <c r="FU101" s="2">
        <f t="shared" si="136"/>
        <v>0.92068554619093623</v>
      </c>
      <c r="FW101" s="2">
        <f t="shared" si="126"/>
        <v>1.65851881801568E-4</v>
      </c>
      <c r="FX101" s="2">
        <f t="shared" si="126"/>
        <v>2.6372158519115976E-4</v>
      </c>
      <c r="FY101" s="2">
        <f t="shared" si="126"/>
        <v>2.8215551440068505E-4</v>
      </c>
      <c r="FZ101" s="2">
        <f t="shared" si="126"/>
        <v>3.4373827706638845E-4</v>
      </c>
      <c r="GA101" s="2">
        <f t="shared" si="126"/>
        <v>3.2634275238891173E-4</v>
      </c>
      <c r="GB101" s="2">
        <f t="shared" si="126"/>
        <v>3.6490981715616555E-4</v>
      </c>
      <c r="GC101" s="2">
        <f t="shared" si="126"/>
        <v>2.7364627125462282E-4</v>
      </c>
      <c r="GD101" s="2">
        <f t="shared" si="126"/>
        <v>2.410284516817068E-4</v>
      </c>
      <c r="GE101" s="2">
        <f t="shared" si="126"/>
        <v>2.9413663967135328E-4</v>
      </c>
      <c r="GF101" s="2">
        <f t="shared" si="126"/>
        <v>3.48058151799352E-4</v>
      </c>
      <c r="GG101" s="2">
        <f t="shared" si="126"/>
        <v>3.2067052307041885E-4</v>
      </c>
      <c r="GH101" s="2">
        <f t="shared" si="126"/>
        <v>3.879529078191727E-4</v>
      </c>
      <c r="GI101" s="2">
        <f t="shared" si="126"/>
        <v>3.1466814967911084E-4</v>
      </c>
      <c r="GJ101" s="2">
        <f t="shared" si="126"/>
        <v>2.5847255837050824E-4</v>
      </c>
      <c r="GK101" s="2">
        <f t="shared" si="126"/>
        <v>1.6388548889308634E-4</v>
      </c>
      <c r="GM101" s="92">
        <f t="shared" si="127"/>
        <v>6.9045578158553799E-7</v>
      </c>
      <c r="GN101" s="92">
        <f t="shared" si="127"/>
        <v>6.2820232403400191E-6</v>
      </c>
      <c r="GO101" s="92">
        <f t="shared" si="127"/>
        <v>3.787463408119439E-7</v>
      </c>
      <c r="GP101" s="92">
        <f t="shared" si="127"/>
        <v>2.1015571909238138E-6</v>
      </c>
      <c r="GQ101" s="92">
        <f t="shared" si="127"/>
        <v>4.0187993008807645E-9</v>
      </c>
      <c r="GR101" s="92">
        <f t="shared" si="127"/>
        <v>1.2120342865555979E-9</v>
      </c>
      <c r="GS101" s="92">
        <f t="shared" si="127"/>
        <v>1.3371928021259608E-7</v>
      </c>
      <c r="GT101" s="92">
        <f t="shared" si="127"/>
        <v>9.3065332429007733E-5</v>
      </c>
      <c r="GU101" s="92">
        <f t="shared" si="127"/>
        <v>3.7819664266255172E-6</v>
      </c>
      <c r="GV101" s="92">
        <f t="shared" si="127"/>
        <v>2.80326935031141E-8</v>
      </c>
      <c r="GW101" s="92">
        <f t="shared" si="127"/>
        <v>3.3326053093487097E-6</v>
      </c>
      <c r="GX101" s="92">
        <f t="shared" si="127"/>
        <v>9.496651452181793E-10</v>
      </c>
      <c r="GY101" s="92">
        <f t="shared" si="127"/>
        <v>2.1123978234759004E-8</v>
      </c>
      <c r="GZ101" s="92">
        <f t="shared" si="127"/>
        <v>9.0887317207844486E-7</v>
      </c>
      <c r="HA101" s="92">
        <f t="shared" si="127"/>
        <v>1.0190466139426846E-4</v>
      </c>
      <c r="HC101" s="92">
        <f t="shared" si="72"/>
        <v>2.736678513462943E-2</v>
      </c>
      <c r="HD101" s="92">
        <f t="shared" si="72"/>
        <v>4.1763338918319494E-2</v>
      </c>
      <c r="HE101" s="92">
        <f t="shared" si="72"/>
        <v>3.2207656510319115E-2</v>
      </c>
      <c r="HF101" s="92">
        <f t="shared" si="72"/>
        <v>3.2952481689667315E-2</v>
      </c>
      <c r="HG101" s="92">
        <f t="shared" si="72"/>
        <v>2.9865371435825853E-2</v>
      </c>
      <c r="HH101" s="92">
        <f t="shared" si="72"/>
        <v>5.7361583045334397E-2</v>
      </c>
      <c r="HI101" s="92">
        <f t="shared" si="137"/>
        <v>3.3551852942604002E-2</v>
      </c>
      <c r="HJ101" s="92">
        <f t="shared" si="137"/>
        <v>2.1246322030217094E-2</v>
      </c>
      <c r="HK101" s="92">
        <f t="shared" si="137"/>
        <v>3.8548316082075949E-2</v>
      </c>
      <c r="HL101" s="92">
        <f t="shared" si="137"/>
        <v>5.155708871570179E-2</v>
      </c>
      <c r="HM101" s="92">
        <f t="shared" si="137"/>
        <v>2.0130983809817538E-2</v>
      </c>
      <c r="HN101" s="92">
        <f t="shared" si="137"/>
        <v>3.9530242673485858E-2</v>
      </c>
      <c r="HO101" s="92">
        <f t="shared" si="137"/>
        <v>4.5139802695055325E-2</v>
      </c>
      <c r="HP101" s="92">
        <f t="shared" si="137"/>
        <v>3.6350208652798602E-2</v>
      </c>
      <c r="HQ101" s="92">
        <f t="shared" si="137"/>
        <v>6.0168922926426196E-3</v>
      </c>
      <c r="HS101" s="92">
        <f t="shared" si="128"/>
        <v>3.1646201718046492E-22</v>
      </c>
      <c r="HT101" s="92">
        <f t="shared" si="128"/>
        <v>1.4265921407534995E-19</v>
      </c>
      <c r="HU101" s="92">
        <f t="shared" si="128"/>
        <v>2.4102502253817621E-23</v>
      </c>
      <c r="HV101" s="92">
        <f t="shared" si="128"/>
        <v>3.2452920640440914E-24</v>
      </c>
      <c r="HW101" s="92">
        <f t="shared" si="128"/>
        <v>2.3989789828310291E-25</v>
      </c>
      <c r="HX101" s="92">
        <f t="shared" si="128"/>
        <v>1.34760853671628E-22</v>
      </c>
      <c r="HY101" s="92">
        <f t="shared" si="128"/>
        <v>5.8637631427048441E-25</v>
      </c>
      <c r="HZ101" s="92">
        <f t="shared" si="128"/>
        <v>2.986244089481794E-28</v>
      </c>
      <c r="IA101" s="92">
        <f t="shared" si="128"/>
        <v>1.7937821971293532E-24</v>
      </c>
      <c r="IB101" s="92">
        <f t="shared" si="128"/>
        <v>3.0825089329064227E-23</v>
      </c>
      <c r="IC101" s="92">
        <f t="shared" si="128"/>
        <v>2.8288732576369729E-26</v>
      </c>
      <c r="ID101" s="92">
        <f t="shared" si="128"/>
        <v>2.4393782955719308E-25</v>
      </c>
      <c r="IE101" s="92">
        <f t="shared" si="128"/>
        <v>8.6396795719388651E-22</v>
      </c>
      <c r="IF101" s="92">
        <f t="shared" si="128"/>
        <v>1.5673980301530261E-14</v>
      </c>
      <c r="IG101" s="92">
        <f t="shared" si="128"/>
        <v>8.5647672936671751E-14</v>
      </c>
      <c r="II101" s="92">
        <f t="shared" si="129"/>
        <v>6.3441485207561798E-87</v>
      </c>
      <c r="IJ101" s="92">
        <f t="shared" si="129"/>
        <v>2.8745849232949127E-76</v>
      </c>
      <c r="IK101" s="92">
        <f t="shared" si="129"/>
        <v>8.6892312800762035E-93</v>
      </c>
      <c r="IL101" s="92">
        <f t="shared" si="129"/>
        <v>2.6593616790179224E-97</v>
      </c>
      <c r="IM101" s="92">
        <f t="shared" si="129"/>
        <v>8.1406911964256563E-103</v>
      </c>
      <c r="IN101" s="92">
        <f t="shared" si="129"/>
        <v>3.4329903218269955E-93</v>
      </c>
      <c r="IO101" s="92">
        <f t="shared" si="129"/>
        <v>1.4681425081815516E-103</v>
      </c>
      <c r="IP101" s="92">
        <f t="shared" si="129"/>
        <v>1.9440323144709695E-118</v>
      </c>
      <c r="IQ101" s="92">
        <f t="shared" si="129"/>
        <v>2.7595386641983671E-102</v>
      </c>
      <c r="IR101" s="92">
        <f t="shared" si="129"/>
        <v>5.9487367671174497E-97</v>
      </c>
      <c r="IS101" s="92">
        <f t="shared" si="129"/>
        <v>5.9477430045285978E-106</v>
      </c>
      <c r="IT101" s="92">
        <f t="shared" si="129"/>
        <v>3.0807921970054072E-104</v>
      </c>
      <c r="IU101" s="92">
        <f t="shared" si="129"/>
        <v>6.8922953386024285E-87</v>
      </c>
      <c r="IV101" s="92">
        <f t="shared" si="129"/>
        <v>6.5368932826754444E-67</v>
      </c>
      <c r="IW101" s="92">
        <f t="shared" si="129"/>
        <v>8.478205205152346E-48</v>
      </c>
      <c r="IY101" s="92">
        <f t="shared" si="130"/>
        <v>2.7367475590411017E-2</v>
      </c>
      <c r="IZ101" s="92">
        <f t="shared" si="130"/>
        <v>4.176962094155983E-2</v>
      </c>
      <c r="JA101" s="92">
        <f t="shared" si="130"/>
        <v>3.2208035256659925E-2</v>
      </c>
      <c r="JB101" s="92">
        <f t="shared" si="130"/>
        <v>3.2954583246858238E-2</v>
      </c>
      <c r="JC101" s="92">
        <f t="shared" si="130"/>
        <v>2.9865375454625153E-2</v>
      </c>
      <c r="JD101" s="92">
        <f t="shared" si="130"/>
        <v>5.7361584257368682E-2</v>
      </c>
      <c r="JE101" s="92">
        <f t="shared" si="130"/>
        <v>3.3551986661884213E-2</v>
      </c>
      <c r="JF101" s="92">
        <f t="shared" si="130"/>
        <v>2.1339387362646102E-2</v>
      </c>
      <c r="JG101" s="92">
        <f t="shared" si="130"/>
        <v>3.8552098048502577E-2</v>
      </c>
      <c r="JH101" s="92">
        <f t="shared" si="130"/>
        <v>5.155711674839529E-2</v>
      </c>
      <c r="JI101" s="92">
        <f t="shared" si="130"/>
        <v>2.0134316415126887E-2</v>
      </c>
      <c r="JJ101" s="92">
        <f t="shared" si="130"/>
        <v>3.9530243623151003E-2</v>
      </c>
      <c r="JK101" s="92">
        <f t="shared" si="130"/>
        <v>4.5139823819033559E-2</v>
      </c>
      <c r="JL101" s="92">
        <f t="shared" si="130"/>
        <v>3.6351117525986354E-2</v>
      </c>
      <c r="JM101" s="92">
        <f t="shared" si="130"/>
        <v>6.1187969541225355E-3</v>
      </c>
    </row>
    <row r="102" spans="2:273" x14ac:dyDescent="0.25">
      <c r="B102" s="2">
        <v>75</v>
      </c>
      <c r="C102" s="37">
        <v>88.667000000000002</v>
      </c>
      <c r="D102" s="37">
        <v>91.094999999999999</v>
      </c>
      <c r="E102" s="37">
        <v>95.594999999999999</v>
      </c>
      <c r="F102" s="37">
        <v>101.148</v>
      </c>
      <c r="G102" s="37">
        <v>92.316999999999993</v>
      </c>
      <c r="H102" s="37">
        <v>104.024</v>
      </c>
      <c r="I102" s="37">
        <v>93.73</v>
      </c>
      <c r="J102" s="37">
        <v>88.632999999999996</v>
      </c>
      <c r="K102" s="37">
        <v>94.759</v>
      </c>
      <c r="L102" s="37">
        <v>96.090999999999994</v>
      </c>
      <c r="M102" s="37">
        <v>86.614000000000004</v>
      </c>
      <c r="N102" s="37">
        <v>92.704999999999998</v>
      </c>
      <c r="O102" s="37">
        <v>88.116</v>
      </c>
      <c r="P102" s="37">
        <v>81.262</v>
      </c>
      <c r="Q102" s="37">
        <v>64.713999999999999</v>
      </c>
      <c r="S102" s="4">
        <f t="shared" si="131"/>
        <v>86.14810197146862</v>
      </c>
      <c r="T102" s="4">
        <f t="shared" si="131"/>
        <v>92.939552173209847</v>
      </c>
      <c r="U102" s="4">
        <f t="shared" si="131"/>
        <v>94.656594088756449</v>
      </c>
      <c r="V102" s="4">
        <f t="shared" si="131"/>
        <v>98.097990836896969</v>
      </c>
      <c r="W102" s="4">
        <f t="shared" si="131"/>
        <v>94.325093443583725</v>
      </c>
      <c r="X102" s="4">
        <f t="shared" si="131"/>
        <v>105.05427383374069</v>
      </c>
      <c r="Y102" s="4">
        <f t="shared" si="131"/>
        <v>95.082248996979757</v>
      </c>
      <c r="Z102" s="4">
        <f t="shared" si="131"/>
        <v>86.407166699900273</v>
      </c>
      <c r="AA102" s="4">
        <f t="shared" si="131"/>
        <v>94.457761711937295</v>
      </c>
      <c r="AB102" s="4">
        <f t="shared" si="131"/>
        <v>100.17010745443665</v>
      </c>
      <c r="AC102" s="4">
        <f t="shared" si="131"/>
        <v>86.040455844014105</v>
      </c>
      <c r="AD102" s="4">
        <f t="shared" si="131"/>
        <v>96.455941536136692</v>
      </c>
      <c r="AE102" s="4">
        <f t="shared" si="131"/>
        <v>93.298215235208389</v>
      </c>
      <c r="AF102" s="4">
        <f t="shared" si="131"/>
        <v>86.546628299878265</v>
      </c>
      <c r="AG102" s="4">
        <f t="shared" si="131"/>
        <v>68.662685958178074</v>
      </c>
      <c r="AI102" s="4">
        <f t="shared" si="132"/>
        <v>2.5188980285313818</v>
      </c>
      <c r="AJ102" s="4">
        <f t="shared" si="132"/>
        <v>-1.8445521732098484</v>
      </c>
      <c r="AK102" s="4">
        <f t="shared" si="132"/>
        <v>0.93840591124354944</v>
      </c>
      <c r="AL102" s="4">
        <f t="shared" si="132"/>
        <v>3.0500091631030273</v>
      </c>
      <c r="AM102" s="4">
        <f t="shared" si="132"/>
        <v>-2.0080934435837321</v>
      </c>
      <c r="AN102" s="4">
        <f t="shared" si="132"/>
        <v>-1.0302738337406936</v>
      </c>
      <c r="AO102" s="4">
        <f t="shared" si="132"/>
        <v>-1.3522489969797533</v>
      </c>
      <c r="AP102" s="4">
        <f t="shared" si="132"/>
        <v>2.2258333000997226</v>
      </c>
      <c r="AQ102" s="4">
        <f t="shared" si="132"/>
        <v>0.30123828806270581</v>
      </c>
      <c r="AR102" s="4">
        <f t="shared" si="132"/>
        <v>-4.0791074544366523</v>
      </c>
      <c r="AS102" s="4">
        <f t="shared" si="132"/>
        <v>0.57354415598589981</v>
      </c>
      <c r="AT102" s="4">
        <f t="shared" si="132"/>
        <v>-3.7509415361366933</v>
      </c>
      <c r="AU102" s="4">
        <f t="shared" si="132"/>
        <v>-5.182215235208389</v>
      </c>
      <c r="AV102" s="4">
        <f t="shared" si="132"/>
        <v>-5.2846282998782641</v>
      </c>
      <c r="AW102" s="4">
        <f t="shared" si="132"/>
        <v>-3.9486859581780749</v>
      </c>
      <c r="AY102" s="2">
        <f t="shared" si="124"/>
        <v>67.094371889857527</v>
      </c>
      <c r="AZ102" s="2">
        <f t="shared" si="124"/>
        <v>66.243674335807128</v>
      </c>
      <c r="BA102" s="2">
        <f t="shared" si="124"/>
        <v>72.356856189871351</v>
      </c>
      <c r="BB102" s="2">
        <f t="shared" si="124"/>
        <v>73.713329285904379</v>
      </c>
      <c r="BC102" s="2">
        <f t="shared" si="124"/>
        <v>72.896005674915742</v>
      </c>
      <c r="BD102" s="2">
        <f t="shared" si="124"/>
        <v>69.960911725468307</v>
      </c>
      <c r="BE102" s="2">
        <f t="shared" si="124"/>
        <v>72.098234981118296</v>
      </c>
      <c r="BF102" s="2">
        <f t="shared" si="124"/>
        <v>69.295286919933758</v>
      </c>
      <c r="BG102" s="2">
        <f t="shared" si="124"/>
        <v>68.691937227824141</v>
      </c>
      <c r="BH102" s="2">
        <f t="shared" si="124"/>
        <v>69.511109636282015</v>
      </c>
      <c r="BI102" s="2">
        <f t="shared" si="124"/>
        <v>71.933993555072803</v>
      </c>
      <c r="BJ102" s="2">
        <f t="shared" si="124"/>
        <v>71.35164912096883</v>
      </c>
      <c r="BK102" s="2">
        <f t="shared" si="124"/>
        <v>67.35653231784444</v>
      </c>
      <c r="BL102" s="2">
        <f t="shared" si="124"/>
        <v>66.166630276851961</v>
      </c>
      <c r="BM102" s="2">
        <f t="shared" si="124"/>
        <v>64.939280788813846</v>
      </c>
      <c r="BO102" s="2" t="str">
        <f t="shared" si="94"/>
        <v/>
      </c>
      <c r="BP102" s="2" t="str">
        <f t="shared" si="95"/>
        <v/>
      </c>
      <c r="BQ102" s="2" t="str">
        <f t="shared" si="96"/>
        <v/>
      </c>
      <c r="BR102" s="2" t="str">
        <f t="shared" si="97"/>
        <v/>
      </c>
      <c r="BS102" s="2" t="str">
        <f t="shared" si="98"/>
        <v/>
      </c>
      <c r="BT102" s="2" t="str">
        <f t="shared" si="99"/>
        <v/>
      </c>
      <c r="BU102" s="2" t="str">
        <f t="shared" si="100"/>
        <v/>
      </c>
      <c r="BV102" s="2" t="str">
        <f t="shared" si="101"/>
        <v/>
      </c>
      <c r="BW102" s="2" t="str">
        <f t="shared" si="102"/>
        <v/>
      </c>
      <c r="BX102" s="2" t="str">
        <f t="shared" si="103"/>
        <v/>
      </c>
      <c r="BY102" s="2" t="str">
        <f t="shared" si="104"/>
        <v/>
      </c>
      <c r="BZ102" s="2" t="str">
        <f t="shared" si="105"/>
        <v/>
      </c>
      <c r="CA102" s="2" t="str">
        <f t="shared" si="106"/>
        <v/>
      </c>
      <c r="CB102" s="2" t="str">
        <f t="shared" si="107"/>
        <v/>
      </c>
      <c r="CC102" s="2" t="str">
        <f t="shared" si="108"/>
        <v/>
      </c>
      <c r="CE102" s="2" t="str">
        <f t="shared" si="125"/>
        <v/>
      </c>
      <c r="CF102" s="2" t="str">
        <f t="shared" si="125"/>
        <v/>
      </c>
      <c r="CG102" s="2" t="str">
        <f t="shared" si="125"/>
        <v/>
      </c>
      <c r="CH102" s="2" t="str">
        <f t="shared" si="125"/>
        <v/>
      </c>
      <c r="CI102" s="2" t="str">
        <f t="shared" si="125"/>
        <v/>
      </c>
      <c r="CJ102" s="2" t="str">
        <f t="shared" si="125"/>
        <v/>
      </c>
      <c r="CK102" s="2" t="str">
        <f t="shared" si="125"/>
        <v/>
      </c>
      <c r="CL102" s="2" t="str">
        <f t="shared" si="125"/>
        <v/>
      </c>
      <c r="CM102" s="2" t="str">
        <f t="shared" si="125"/>
        <v/>
      </c>
      <c r="CN102" s="2" t="str">
        <f t="shared" si="125"/>
        <v/>
      </c>
      <c r="CO102" s="2" t="str">
        <f t="shared" si="125"/>
        <v/>
      </c>
      <c r="CP102" s="2" t="str">
        <f t="shared" si="125"/>
        <v/>
      </c>
      <c r="CQ102" s="2" t="str">
        <f t="shared" si="125"/>
        <v/>
      </c>
      <c r="CR102" s="2" t="str">
        <f t="shared" si="125"/>
        <v/>
      </c>
      <c r="CS102" s="2" t="str">
        <f t="shared" si="125"/>
        <v/>
      </c>
      <c r="CU102" s="2" t="str">
        <f t="shared" si="109"/>
        <v/>
      </c>
      <c r="CV102" s="2" t="str">
        <f t="shared" si="110"/>
        <v/>
      </c>
      <c r="CW102" s="2" t="str">
        <f t="shared" si="111"/>
        <v/>
      </c>
      <c r="CX102" s="2" t="str">
        <f t="shared" si="112"/>
        <v/>
      </c>
      <c r="CY102" s="2" t="str">
        <f t="shared" si="113"/>
        <v/>
      </c>
      <c r="CZ102" s="2" t="str">
        <f t="shared" si="114"/>
        <v/>
      </c>
      <c r="DA102" s="2" t="str">
        <f t="shared" si="115"/>
        <v/>
      </c>
      <c r="DB102" s="2" t="str">
        <f t="shared" si="116"/>
        <v/>
      </c>
      <c r="DC102" s="2" t="str">
        <f t="shared" si="117"/>
        <v/>
      </c>
      <c r="DD102" s="2" t="str">
        <f t="shared" si="118"/>
        <v/>
      </c>
      <c r="DE102" s="2" t="str">
        <f t="shared" si="119"/>
        <v/>
      </c>
      <c r="DF102" s="2" t="str">
        <f t="shared" si="120"/>
        <v/>
      </c>
      <c r="DG102" s="2" t="str">
        <f t="shared" si="121"/>
        <v/>
      </c>
      <c r="DH102" s="2" t="str">
        <f t="shared" si="122"/>
        <v/>
      </c>
      <c r="DI102" s="2" t="str">
        <f t="shared" si="123"/>
        <v/>
      </c>
      <c r="DK102" s="2">
        <f t="shared" si="133"/>
        <v>93.591065856950081</v>
      </c>
      <c r="DL102" s="2">
        <f t="shared" si="133"/>
        <v>100.59400783972124</v>
      </c>
      <c r="DM102" s="2">
        <f t="shared" si="133"/>
        <v>96.555988817761929</v>
      </c>
      <c r="DN102" s="2">
        <f t="shared" si="133"/>
        <v>100.87986585365854</v>
      </c>
      <c r="DO102" s="2">
        <f t="shared" si="133"/>
        <v>90.62306463304138</v>
      </c>
      <c r="DP102" s="2">
        <f t="shared" si="133"/>
        <v>84.06620927531533</v>
      </c>
      <c r="DQ102" s="2">
        <f t="shared" si="133"/>
        <v>86.863521000704736</v>
      </c>
      <c r="DR102" s="2">
        <f t="shared" si="133"/>
        <v>87.86052763515552</v>
      </c>
      <c r="DS102" s="2">
        <f t="shared" si="133"/>
        <v>84.88154047115674</v>
      </c>
      <c r="DT102" s="2">
        <f t="shared" si="133"/>
        <v>90.11819412257249</v>
      </c>
      <c r="DU102" s="2">
        <f t="shared" si="133"/>
        <v>87.625967776787405</v>
      </c>
      <c r="DV102" s="2">
        <f t="shared" si="133"/>
        <v>93.537110691633941</v>
      </c>
      <c r="DW102" s="2">
        <f t="shared" si="133"/>
        <v>90.822733313198441</v>
      </c>
      <c r="DX102" s="2">
        <f t="shared" si="133"/>
        <v>85.656289414688189</v>
      </c>
      <c r="DY102" s="2">
        <f t="shared" si="133"/>
        <v>73.935148265674584</v>
      </c>
      <c r="EA102" s="2">
        <f t="shared" si="93"/>
        <v>66.150001582588715</v>
      </c>
      <c r="EB102" s="2">
        <f t="shared" si="93"/>
        <v>64.690840273125502</v>
      </c>
      <c r="EC102" s="2">
        <f t="shared" si="93"/>
        <v>71.153172986475809</v>
      </c>
      <c r="ED102" s="2">
        <f t="shared" si="93"/>
        <v>72.491905871494041</v>
      </c>
      <c r="EE102" s="2">
        <f t="shared" si="93"/>
        <v>71.933649696218822</v>
      </c>
      <c r="EF102" s="2">
        <f t="shared" si="93"/>
        <v>69.263648994089323</v>
      </c>
      <c r="EG102" s="2">
        <f t="shared" si="93"/>
        <v>71.226171685732766</v>
      </c>
      <c r="EH102" s="2">
        <f t="shared" si="93"/>
        <v>68.098527112679108</v>
      </c>
      <c r="EI102" s="2">
        <f t="shared" si="93"/>
        <v>67.724396435473125</v>
      </c>
      <c r="EJ102" s="2">
        <f t="shared" si="93"/>
        <v>68.300458069092855</v>
      </c>
      <c r="EK102" s="2">
        <f t="shared" si="93"/>
        <v>70.838043545487025</v>
      </c>
      <c r="EL102" s="2">
        <f t="shared" si="93"/>
        <v>70.108870165525332</v>
      </c>
      <c r="EM102" s="2">
        <f t="shared" si="134"/>
        <v>66.142147126338884</v>
      </c>
      <c r="EN102" s="2">
        <f t="shared" si="134"/>
        <v>65.176529915912525</v>
      </c>
      <c r="EO102" s="2">
        <f t="shared" si="134"/>
        <v>64.232355149867871</v>
      </c>
      <c r="EQ102" s="2">
        <f t="shared" si="135"/>
        <v>66.48370566063565</v>
      </c>
      <c r="ER102" s="2">
        <f t="shared" si="135"/>
        <v>66.303687688651422</v>
      </c>
      <c r="ES102" s="2">
        <f t="shared" si="135"/>
        <v>70.98631459794592</v>
      </c>
      <c r="ET102" s="2">
        <f t="shared" si="135"/>
        <v>71.00936140383655</v>
      </c>
      <c r="EU102" s="2">
        <f t="shared" si="135"/>
        <v>70.255100504530006</v>
      </c>
      <c r="EV102" s="2">
        <f t="shared" si="135"/>
        <v>68.258037233259245</v>
      </c>
      <c r="EW102" s="2">
        <f t="shared" si="135"/>
        <v>70.119577632831152</v>
      </c>
      <c r="EX102" s="2">
        <f t="shared" si="135"/>
        <v>68.081483527869253</v>
      </c>
      <c r="EY102" s="2">
        <f t="shared" si="135"/>
        <v>68.051202915963756</v>
      </c>
      <c r="EZ102" s="2">
        <f t="shared" si="135"/>
        <v>68.156412233001049</v>
      </c>
      <c r="FA102" s="2">
        <f t="shared" si="135"/>
        <v>69.35877184322473</v>
      </c>
      <c r="FB102" s="2">
        <f t="shared" si="135"/>
        <v>68.95715289584993</v>
      </c>
      <c r="FC102" s="2">
        <f t="shared" si="135"/>
        <v>65.851574405756324</v>
      </c>
      <c r="FD102" s="2">
        <f t="shared" si="135"/>
        <v>64.450734162901711</v>
      </c>
      <c r="FE102" s="2">
        <f t="shared" si="135"/>
        <v>64.985394933984907</v>
      </c>
      <c r="FG102" s="2">
        <f t="shared" si="136"/>
        <v>0.96558771869341453</v>
      </c>
      <c r="FH102" s="2">
        <f t="shared" si="136"/>
        <v>0.95676237499945349</v>
      </c>
      <c r="FI102" s="2">
        <f t="shared" si="136"/>
        <v>0.95261411836410959</v>
      </c>
      <c r="FJ102" s="2">
        <f t="shared" si="136"/>
        <v>0.95695420981570523</v>
      </c>
      <c r="FK102" s="2">
        <f t="shared" si="136"/>
        <v>0.94847583006427216</v>
      </c>
      <c r="FL102" s="2">
        <f t="shared" si="136"/>
        <v>0.95286862103778613</v>
      </c>
      <c r="FM102" s="2">
        <f t="shared" si="136"/>
        <v>0.9442107930531185</v>
      </c>
      <c r="FN102" s="2">
        <f t="shared" si="136"/>
        <v>0.93944113552122521</v>
      </c>
      <c r="FO102" s="2">
        <f t="shared" si="136"/>
        <v>0.94361326141868729</v>
      </c>
      <c r="FP102" s="2">
        <f t="shared" si="136"/>
        <v>0.94450814989394605</v>
      </c>
      <c r="FQ102" s="2">
        <f t="shared" si="136"/>
        <v>0.93468697484556729</v>
      </c>
      <c r="FR102" s="2">
        <f t="shared" si="136"/>
        <v>0.94693289684271631</v>
      </c>
      <c r="FS102" s="2">
        <f t="shared" si="136"/>
        <v>0.95079187201499815</v>
      </c>
      <c r="FT102" s="2">
        <f t="shared" si="136"/>
        <v>0.95164464439640584</v>
      </c>
      <c r="FU102" s="2">
        <f t="shared" si="136"/>
        <v>0.92715599376786828</v>
      </c>
      <c r="FW102" s="2">
        <f t="shared" si="126"/>
        <v>1.8185006238545181E-4</v>
      </c>
      <c r="FX102" s="2">
        <f t="shared" si="126"/>
        <v>2.8915761086663447E-4</v>
      </c>
      <c r="FY102" s="2">
        <f t="shared" si="126"/>
        <v>3.0936894786525625E-4</v>
      </c>
      <c r="FZ102" s="2">
        <f t="shared" si="126"/>
        <v>3.7688902711849949E-4</v>
      </c>
      <c r="GA102" s="2">
        <f t="shared" si="126"/>
        <v>3.5781644662725997E-4</v>
      </c>
      <c r="GB102" s="2">
        <f t="shared" si="126"/>
        <v>4.0010157215803274E-4</v>
      </c>
      <c r="GC102" s="2">
        <f t="shared" si="126"/>
        <v>3.0003924858079011E-4</v>
      </c>
      <c r="GD102" s="2">
        <f t="shared" si="126"/>
        <v>2.6427629644072524E-4</v>
      </c>
      <c r="GE102" s="2">
        <f t="shared" si="126"/>
        <v>3.2250526010558936E-4</v>
      </c>
      <c r="GF102" s="2">
        <f t="shared" si="126"/>
        <v>3.8162535944967436E-4</v>
      </c>
      <c r="GG102" s="2">
        <f t="shared" si="126"/>
        <v>3.5159735907413906E-4</v>
      </c>
      <c r="GH102" s="2">
        <f t="shared" si="126"/>
        <v>4.2536598353206089E-4</v>
      </c>
      <c r="GI102" s="2">
        <f t="shared" si="126"/>
        <v>3.4501629092695979E-4</v>
      </c>
      <c r="GJ102" s="2">
        <f t="shared" si="126"/>
        <v>2.8340245735711326E-4</v>
      </c>
      <c r="GK102" s="2">
        <f t="shared" si="126"/>
        <v>1.7969402402569486E-4</v>
      </c>
      <c r="GM102" s="92">
        <f t="shared" si="127"/>
        <v>3.6341637782999224E-8</v>
      </c>
      <c r="GN102" s="92">
        <f t="shared" si="127"/>
        <v>5.0871076325576559E-7</v>
      </c>
      <c r="GO102" s="92">
        <f t="shared" si="127"/>
        <v>2.1772930604544739E-8</v>
      </c>
      <c r="GP102" s="92">
        <f t="shared" si="127"/>
        <v>1.807092370543339E-7</v>
      </c>
      <c r="GQ102" s="92">
        <f t="shared" si="127"/>
        <v>9.2392245321233549E-11</v>
      </c>
      <c r="GR102" s="92">
        <f t="shared" si="127"/>
        <v>3.198472216626711E-11</v>
      </c>
      <c r="GS102" s="92">
        <f t="shared" si="127"/>
        <v>5.8711005120473768E-9</v>
      </c>
      <c r="GT102" s="92">
        <f t="shared" si="127"/>
        <v>1.5093752987470844E-5</v>
      </c>
      <c r="GU102" s="92">
        <f t="shared" si="127"/>
        <v>3.461485552188279E-7</v>
      </c>
      <c r="GV102" s="92">
        <f t="shared" si="127"/>
        <v>1.1318006683213789E-9</v>
      </c>
      <c r="GW102" s="92">
        <f t="shared" si="127"/>
        <v>2.2482206975622047E-7</v>
      </c>
      <c r="GX102" s="92">
        <f t="shared" si="127"/>
        <v>2.1666648794852309E-11</v>
      </c>
      <c r="GY102" s="92">
        <f t="shared" si="127"/>
        <v>7.8254047694335974E-10</v>
      </c>
      <c r="GZ102" s="92">
        <f t="shared" si="127"/>
        <v>6.8577112527838866E-8</v>
      </c>
      <c r="HA102" s="92">
        <f t="shared" si="127"/>
        <v>1.607525370501032E-5</v>
      </c>
      <c r="HC102" s="92">
        <f t="shared" si="72"/>
        <v>3.8117289636398273E-2</v>
      </c>
      <c r="HD102" s="92">
        <f t="shared" si="72"/>
        <v>5.6803257050937118E-2</v>
      </c>
      <c r="HE102" s="92">
        <f t="shared" si="72"/>
        <v>4.596098827883284E-2</v>
      </c>
      <c r="HF102" s="92">
        <f t="shared" si="72"/>
        <v>4.7782297908082409E-2</v>
      </c>
      <c r="HG102" s="92">
        <f t="shared" si="72"/>
        <v>4.3888121087112549E-2</v>
      </c>
      <c r="HH102" s="92">
        <f t="shared" si="72"/>
        <v>8.0223482283994799E-2</v>
      </c>
      <c r="HI102" s="92">
        <f t="shared" si="137"/>
        <v>4.8666235182626347E-2</v>
      </c>
      <c r="HJ102" s="92">
        <f t="shared" si="137"/>
        <v>3.2250415731308116E-2</v>
      </c>
      <c r="HK102" s="92">
        <f t="shared" si="137"/>
        <v>5.5534221203971924E-2</v>
      </c>
      <c r="HL102" s="92">
        <f t="shared" si="137"/>
        <v>7.2894301584343277E-2</v>
      </c>
      <c r="HM102" s="92">
        <f t="shared" si="137"/>
        <v>3.0379007135509943E-2</v>
      </c>
      <c r="HN102" s="92">
        <f t="shared" si="137"/>
        <v>5.778386819871232E-2</v>
      </c>
      <c r="HO102" s="92">
        <f t="shared" si="137"/>
        <v>6.2859103480726181E-2</v>
      </c>
      <c r="HP102" s="92">
        <f t="shared" si="137"/>
        <v>5.1181243061091126E-2</v>
      </c>
      <c r="HQ102" s="92">
        <f t="shared" si="137"/>
        <v>1.0043085505006065E-2</v>
      </c>
      <c r="HS102" s="92">
        <f t="shared" si="128"/>
        <v>1.4606347440978454E-21</v>
      </c>
      <c r="HT102" s="92">
        <f t="shared" si="128"/>
        <v>5.8543250119437182E-19</v>
      </c>
      <c r="HU102" s="92">
        <f t="shared" si="128"/>
        <v>1.3558296806193719E-22</v>
      </c>
      <c r="HV102" s="92">
        <f t="shared" si="128"/>
        <v>2.0604278840037741E-23</v>
      </c>
      <c r="HW102" s="92">
        <f t="shared" si="128"/>
        <v>1.6603464682926185E-24</v>
      </c>
      <c r="HX102" s="92">
        <f t="shared" si="128"/>
        <v>7.8029206749277754E-22</v>
      </c>
      <c r="HY102" s="92">
        <f t="shared" si="128"/>
        <v>3.8613998841415142E-24</v>
      </c>
      <c r="HZ102" s="92">
        <f t="shared" si="128"/>
        <v>2.4901306114315676E-27</v>
      </c>
      <c r="IA102" s="92">
        <f t="shared" si="128"/>
        <v>1.1638451326678518E-23</v>
      </c>
      <c r="IB102" s="92">
        <f t="shared" si="128"/>
        <v>1.8794113196794927E-22</v>
      </c>
      <c r="IC102" s="92">
        <f t="shared" si="128"/>
        <v>2.0851923356617023E-25</v>
      </c>
      <c r="ID102" s="92">
        <f t="shared" si="128"/>
        <v>1.7849813350235064E-24</v>
      </c>
      <c r="IE102" s="92">
        <f t="shared" si="128"/>
        <v>4.4192875947993888E-21</v>
      </c>
      <c r="IF102" s="92">
        <f t="shared" si="128"/>
        <v>4.3199485744866586E-14</v>
      </c>
      <c r="IG102" s="92">
        <f t="shared" si="128"/>
        <v>2.1017162788653819E-13</v>
      </c>
      <c r="II102" s="92">
        <f t="shared" si="129"/>
        <v>3.9096763375322944E-85</v>
      </c>
      <c r="IJ102" s="92">
        <f t="shared" si="129"/>
        <v>1.2950752040075912E-74</v>
      </c>
      <c r="IK102" s="92">
        <f t="shared" si="129"/>
        <v>9.4530482255425087E-91</v>
      </c>
      <c r="IL102" s="92">
        <f t="shared" si="129"/>
        <v>4.1203143971517855E-95</v>
      </c>
      <c r="IM102" s="92">
        <f t="shared" si="129"/>
        <v>1.6302571924659701E-100</v>
      </c>
      <c r="IN102" s="92">
        <f t="shared" si="129"/>
        <v>4.4399828070607515E-91</v>
      </c>
      <c r="IO102" s="92">
        <f t="shared" si="129"/>
        <v>2.7276591030484349E-101</v>
      </c>
      <c r="IP102" s="92">
        <f t="shared" si="129"/>
        <v>7.0772650811132144E-116</v>
      </c>
      <c r="IQ102" s="92">
        <f t="shared" si="129"/>
        <v>5.0264460498258192E-100</v>
      </c>
      <c r="IR102" s="92">
        <f t="shared" si="129"/>
        <v>9.1194886406589124E-95</v>
      </c>
      <c r="IS102" s="92">
        <f t="shared" si="129"/>
        <v>1.3874290678191045E-103</v>
      </c>
      <c r="IT102" s="92">
        <f t="shared" si="129"/>
        <v>7.4772011573981705E-102</v>
      </c>
      <c r="IU102" s="92">
        <f t="shared" si="129"/>
        <v>5.8705876125244158E-85</v>
      </c>
      <c r="IV102" s="92">
        <f t="shared" si="129"/>
        <v>1.8123217777319464E-65</v>
      </c>
      <c r="IW102" s="92">
        <f t="shared" si="129"/>
        <v>7.8685082912118815E-47</v>
      </c>
      <c r="IY102" s="92">
        <f t="shared" si="130"/>
        <v>3.8117325978036055E-2</v>
      </c>
      <c r="IZ102" s="92">
        <f t="shared" si="130"/>
        <v>5.6803765761700376E-2</v>
      </c>
      <c r="JA102" s="92">
        <f t="shared" si="130"/>
        <v>4.5961010051763444E-2</v>
      </c>
      <c r="JB102" s="92">
        <f t="shared" si="130"/>
        <v>4.7782478617319463E-2</v>
      </c>
      <c r="JC102" s="92">
        <f t="shared" si="130"/>
        <v>4.3888121179504795E-2</v>
      </c>
      <c r="JD102" s="92">
        <f t="shared" si="130"/>
        <v>8.0223482315979519E-2</v>
      </c>
      <c r="JE102" s="92">
        <f t="shared" si="130"/>
        <v>4.8666241053726862E-2</v>
      </c>
      <c r="JF102" s="92">
        <f t="shared" si="130"/>
        <v>3.2265509484295588E-2</v>
      </c>
      <c r="JG102" s="92">
        <f t="shared" si="130"/>
        <v>5.5534567352527146E-2</v>
      </c>
      <c r="JH102" s="92">
        <f t="shared" si="130"/>
        <v>7.2894302716143944E-2</v>
      </c>
      <c r="JI102" s="92">
        <f t="shared" si="130"/>
        <v>3.0379231957579699E-2</v>
      </c>
      <c r="JJ102" s="92">
        <f t="shared" si="130"/>
        <v>5.7783868220378967E-2</v>
      </c>
      <c r="JK102" s="92">
        <f t="shared" si="130"/>
        <v>6.2859104263266657E-2</v>
      </c>
      <c r="JL102" s="92">
        <f t="shared" si="130"/>
        <v>5.1181311638246858E-2</v>
      </c>
      <c r="JM102" s="92">
        <f t="shared" si="130"/>
        <v>1.0059160758921248E-2</v>
      </c>
    </row>
    <row r="103" spans="2:273" x14ac:dyDescent="0.25">
      <c r="B103" s="2">
        <v>76</v>
      </c>
      <c r="C103" s="37">
        <v>94.832999999999998</v>
      </c>
      <c r="D103" s="37">
        <v>99.451999999999998</v>
      </c>
      <c r="E103" s="37">
        <v>104.333</v>
      </c>
      <c r="F103" s="37">
        <v>110.667</v>
      </c>
      <c r="G103" s="37">
        <v>99.805000000000007</v>
      </c>
      <c r="H103" s="37">
        <v>114.80500000000001</v>
      </c>
      <c r="I103" s="37">
        <v>99.918999999999997</v>
      </c>
      <c r="J103" s="37">
        <v>92.266999999999996</v>
      </c>
      <c r="K103" s="37">
        <v>101.414</v>
      </c>
      <c r="L103" s="37">
        <v>107.34099999999999</v>
      </c>
      <c r="M103" s="37">
        <v>92.635999999999996</v>
      </c>
      <c r="N103" s="37">
        <v>103.818</v>
      </c>
      <c r="O103" s="37">
        <v>97.906999999999996</v>
      </c>
      <c r="P103" s="37">
        <v>88.786000000000001</v>
      </c>
      <c r="Q103" s="37">
        <v>68.048000000000002</v>
      </c>
      <c r="S103" s="4">
        <f t="shared" si="131"/>
        <v>91.853280882412264</v>
      </c>
      <c r="T103" s="4">
        <f t="shared" si="131"/>
        <v>100.07598020749028</v>
      </c>
      <c r="U103" s="4">
        <f t="shared" si="131"/>
        <v>101.67843209366139</v>
      </c>
      <c r="V103" s="4">
        <f t="shared" si="131"/>
        <v>106.13052336203623</v>
      </c>
      <c r="W103" s="4">
        <f t="shared" si="131"/>
        <v>101.69144755309102</v>
      </c>
      <c r="X103" s="4">
        <f t="shared" si="131"/>
        <v>114.98895444713412</v>
      </c>
      <c r="Y103" s="4">
        <f t="shared" si="131"/>
        <v>102.66725017863295</v>
      </c>
      <c r="Z103" s="4">
        <f t="shared" si="131"/>
        <v>93.024663492314659</v>
      </c>
      <c r="AA103" s="4">
        <f t="shared" si="131"/>
        <v>102.7475841461534</v>
      </c>
      <c r="AB103" s="4">
        <f t="shared" si="131"/>
        <v>109.21042837643975</v>
      </c>
      <c r="AC103" s="4">
        <f t="shared" si="131"/>
        <v>91.346243416977927</v>
      </c>
      <c r="AD103" s="4">
        <f t="shared" si="131"/>
        <v>104.75409952543319</v>
      </c>
      <c r="AE103" s="4">
        <f t="shared" si="131"/>
        <v>100.67893115430093</v>
      </c>
      <c r="AF103" s="4">
        <f t="shared" si="131"/>
        <v>92.65214742912876</v>
      </c>
      <c r="AG103" s="4">
        <f t="shared" si="131"/>
        <v>70.543105663458476</v>
      </c>
      <c r="AI103" s="4">
        <f t="shared" si="132"/>
        <v>2.9797191175877344</v>
      </c>
      <c r="AJ103" s="4">
        <f t="shared" si="132"/>
        <v>-0.62398020749027694</v>
      </c>
      <c r="AK103" s="4">
        <f t="shared" si="132"/>
        <v>2.6545679063386132</v>
      </c>
      <c r="AL103" s="4">
        <f t="shared" si="132"/>
        <v>4.5364766379637729</v>
      </c>
      <c r="AM103" s="4">
        <f t="shared" si="132"/>
        <v>-1.886447553091017</v>
      </c>
      <c r="AN103" s="4">
        <f t="shared" si="132"/>
        <v>-0.1839544471341128</v>
      </c>
      <c r="AO103" s="4">
        <f t="shared" si="132"/>
        <v>-2.7482501786329578</v>
      </c>
      <c r="AP103" s="4">
        <f t="shared" si="132"/>
        <v>-0.75766349231466279</v>
      </c>
      <c r="AQ103" s="4">
        <f t="shared" si="132"/>
        <v>-1.3335841461533988</v>
      </c>
      <c r="AR103" s="4">
        <f t="shared" si="132"/>
        <v>-1.8694283764397568</v>
      </c>
      <c r="AS103" s="4">
        <f t="shared" si="132"/>
        <v>1.2897565830220685</v>
      </c>
      <c r="AT103" s="4">
        <f t="shared" si="132"/>
        <v>-0.93609952543319253</v>
      </c>
      <c r="AU103" s="4">
        <f t="shared" si="132"/>
        <v>-2.7719311543009297</v>
      </c>
      <c r="AV103" s="4">
        <f t="shared" si="132"/>
        <v>-3.866147429128759</v>
      </c>
      <c r="AW103" s="4">
        <f t="shared" si="132"/>
        <v>-2.4951056634584745</v>
      </c>
      <c r="AY103" s="2">
        <f t="shared" si="124"/>
        <v>66.986471084439657</v>
      </c>
      <c r="AZ103" s="2">
        <f t="shared" si="124"/>
        <v>66.103663669032187</v>
      </c>
      <c r="BA103" s="2">
        <f t="shared" si="124"/>
        <v>72.147724950715585</v>
      </c>
      <c r="BB103" s="2">
        <f t="shared" si="124"/>
        <v>73.484019605556924</v>
      </c>
      <c r="BC103" s="2">
        <f t="shared" si="124"/>
        <v>72.663119661403996</v>
      </c>
      <c r="BD103" s="2">
        <f t="shared" si="124"/>
        <v>69.792594886279815</v>
      </c>
      <c r="BE103" s="2">
        <f t="shared" si="124"/>
        <v>71.901758176929221</v>
      </c>
      <c r="BF103" s="2">
        <f t="shared" si="124"/>
        <v>69.120243491932428</v>
      </c>
      <c r="BG103" s="2">
        <f t="shared" si="124"/>
        <v>68.53532898517507</v>
      </c>
      <c r="BH103" s="2">
        <f t="shared" si="124"/>
        <v>69.319315173987974</v>
      </c>
      <c r="BI103" s="2">
        <f t="shared" si="124"/>
        <v>71.701457949451751</v>
      </c>
      <c r="BJ103" s="2">
        <f t="shared" si="124"/>
        <v>71.102751515636896</v>
      </c>
      <c r="BK103" s="2">
        <f t="shared" si="124"/>
        <v>67.166635105279028</v>
      </c>
      <c r="BL103" s="2">
        <f t="shared" si="124"/>
        <v>65.990410000036036</v>
      </c>
      <c r="BM103" s="2">
        <f t="shared" si="124"/>
        <v>64.824330742050449</v>
      </c>
      <c r="BO103" s="2" t="str">
        <f t="shared" si="94"/>
        <v/>
      </c>
      <c r="BP103" s="2" t="str">
        <f t="shared" si="95"/>
        <v/>
      </c>
      <c r="BQ103" s="2" t="str">
        <f t="shared" si="96"/>
        <v/>
      </c>
      <c r="BR103" s="2" t="str">
        <f t="shared" si="97"/>
        <v/>
      </c>
      <c r="BS103" s="2" t="str">
        <f t="shared" si="98"/>
        <v/>
      </c>
      <c r="BT103" s="2" t="str">
        <f t="shared" si="99"/>
        <v/>
      </c>
      <c r="BU103" s="2" t="str">
        <f t="shared" si="100"/>
        <v/>
      </c>
      <c r="BV103" s="2" t="str">
        <f t="shared" si="101"/>
        <v/>
      </c>
      <c r="BW103" s="2" t="str">
        <f t="shared" si="102"/>
        <v/>
      </c>
      <c r="BX103" s="2" t="str">
        <f t="shared" si="103"/>
        <v/>
      </c>
      <c r="BY103" s="2" t="str">
        <f t="shared" si="104"/>
        <v/>
      </c>
      <c r="BZ103" s="2" t="str">
        <f t="shared" si="105"/>
        <v/>
      </c>
      <c r="CA103" s="2" t="str">
        <f t="shared" si="106"/>
        <v/>
      </c>
      <c r="CB103" s="2" t="str">
        <f t="shared" si="107"/>
        <v/>
      </c>
      <c r="CC103" s="2" t="str">
        <f t="shared" si="108"/>
        <v/>
      </c>
      <c r="CE103" s="2" t="str">
        <f t="shared" si="125"/>
        <v/>
      </c>
      <c r="CF103" s="2" t="str">
        <f t="shared" si="125"/>
        <v/>
      </c>
      <c r="CG103" s="2" t="str">
        <f t="shared" si="125"/>
        <v/>
      </c>
      <c r="CH103" s="2" t="str">
        <f t="shared" si="125"/>
        <v/>
      </c>
      <c r="CI103" s="2" t="str">
        <f t="shared" si="125"/>
        <v/>
      </c>
      <c r="CJ103" s="2" t="str">
        <f t="shared" si="125"/>
        <v/>
      </c>
      <c r="CK103" s="2" t="str">
        <f t="shared" si="125"/>
        <v/>
      </c>
      <c r="CL103" s="2" t="str">
        <f t="shared" si="125"/>
        <v/>
      </c>
      <c r="CM103" s="2" t="str">
        <f t="shared" si="125"/>
        <v/>
      </c>
      <c r="CN103" s="2" t="str">
        <f t="shared" si="125"/>
        <v/>
      </c>
      <c r="CO103" s="2" t="str">
        <f t="shared" si="125"/>
        <v/>
      </c>
      <c r="CP103" s="2" t="str">
        <f t="shared" si="125"/>
        <v/>
      </c>
      <c r="CQ103" s="2" t="str">
        <f t="shared" si="125"/>
        <v/>
      </c>
      <c r="CR103" s="2" t="str">
        <f t="shared" si="125"/>
        <v/>
      </c>
      <c r="CS103" s="2" t="str">
        <f t="shared" si="125"/>
        <v/>
      </c>
      <c r="CU103" s="2" t="str">
        <f t="shared" si="109"/>
        <v/>
      </c>
      <c r="CV103" s="2" t="str">
        <f t="shared" si="110"/>
        <v/>
      </c>
      <c r="CW103" s="2" t="str">
        <f t="shared" si="111"/>
        <v/>
      </c>
      <c r="CX103" s="2" t="str">
        <f t="shared" si="112"/>
        <v/>
      </c>
      <c r="CY103" s="2" t="str">
        <f t="shared" si="113"/>
        <v/>
      </c>
      <c r="CZ103" s="2" t="str">
        <f t="shared" si="114"/>
        <v/>
      </c>
      <c r="DA103" s="2" t="str">
        <f t="shared" si="115"/>
        <v/>
      </c>
      <c r="DB103" s="2" t="str">
        <f t="shared" si="116"/>
        <v/>
      </c>
      <c r="DC103" s="2" t="str">
        <f t="shared" si="117"/>
        <v/>
      </c>
      <c r="DD103" s="2" t="str">
        <f t="shared" si="118"/>
        <v/>
      </c>
      <c r="DE103" s="2" t="str">
        <f t="shared" si="119"/>
        <v/>
      </c>
      <c r="DF103" s="2" t="str">
        <f t="shared" si="120"/>
        <v/>
      </c>
      <c r="DG103" s="2" t="str">
        <f t="shared" si="121"/>
        <v/>
      </c>
      <c r="DH103" s="2" t="str">
        <f t="shared" si="122"/>
        <v/>
      </c>
      <c r="DI103" s="2" t="str">
        <f t="shared" si="123"/>
        <v/>
      </c>
      <c r="DK103" s="2">
        <f t="shared" si="133"/>
        <v>93.86226666666667</v>
      </c>
      <c r="DL103" s="2">
        <f t="shared" si="133"/>
        <v>100.9928243902439</v>
      </c>
      <c r="DM103" s="2">
        <f t="shared" si="133"/>
        <v>96.899451260027547</v>
      </c>
      <c r="DN103" s="2">
        <f t="shared" si="133"/>
        <v>101.29067317073171</v>
      </c>
      <c r="DO103" s="2">
        <f t="shared" si="133"/>
        <v>90.947652823920265</v>
      </c>
      <c r="DP103" s="2">
        <f t="shared" si="133"/>
        <v>84.250079869270436</v>
      </c>
      <c r="DQ103" s="2">
        <f t="shared" si="133"/>
        <v>87.087679422128275</v>
      </c>
      <c r="DR103" s="2">
        <f t="shared" si="133"/>
        <v>88.104388855330697</v>
      </c>
      <c r="DS103" s="2">
        <f t="shared" si="133"/>
        <v>85.087548474781016</v>
      </c>
      <c r="DT103" s="2">
        <f t="shared" si="133"/>
        <v>90.394173783864119</v>
      </c>
      <c r="DU103" s="2">
        <f t="shared" si="133"/>
        <v>87.884484347567735</v>
      </c>
      <c r="DV103" s="2">
        <f t="shared" si="133"/>
        <v>93.86184687405617</v>
      </c>
      <c r="DW103" s="2">
        <f t="shared" si="133"/>
        <v>91.123299003322273</v>
      </c>
      <c r="DX103" s="2">
        <f t="shared" si="133"/>
        <v>85.9315363152635</v>
      </c>
      <c r="DY103" s="2">
        <f t="shared" si="133"/>
        <v>74.076971331655542</v>
      </c>
      <c r="EA103" s="2">
        <f t="shared" si="93"/>
        <v>66.112863554242168</v>
      </c>
      <c r="EB103" s="2">
        <f t="shared" si="93"/>
        <v>64.665180757536731</v>
      </c>
      <c r="EC103" s="2">
        <f t="shared" si="93"/>
        <v>71.024891975689968</v>
      </c>
      <c r="ED103" s="2">
        <f t="shared" si="93"/>
        <v>72.343895643691141</v>
      </c>
      <c r="EE103" s="2">
        <f t="shared" si="93"/>
        <v>71.757913854804499</v>
      </c>
      <c r="EF103" s="2">
        <f t="shared" si="93"/>
        <v>69.14085922700518</v>
      </c>
      <c r="EG103" s="2">
        <f t="shared" si="93"/>
        <v>71.083812296939428</v>
      </c>
      <c r="EH103" s="2">
        <f t="shared" si="93"/>
        <v>68.004158646571028</v>
      </c>
      <c r="EI103" s="2">
        <f t="shared" si="93"/>
        <v>67.633142722990499</v>
      </c>
      <c r="EJ103" s="2">
        <f t="shared" si="93"/>
        <v>68.190132325209163</v>
      </c>
      <c r="EK103" s="2">
        <f t="shared" si="93"/>
        <v>70.670727092787217</v>
      </c>
      <c r="EL103" s="2">
        <f t="shared" si="93"/>
        <v>69.940080199056183</v>
      </c>
      <c r="EM103" s="2">
        <f t="shared" si="134"/>
        <v>66.035968479155756</v>
      </c>
      <c r="EN103" s="2">
        <f t="shared" si="134"/>
        <v>65.066538594268152</v>
      </c>
      <c r="EO103" s="2">
        <f t="shared" si="134"/>
        <v>64.161188017653913</v>
      </c>
      <c r="EQ103" s="2">
        <f t="shared" si="135"/>
        <v>66.438306127210396</v>
      </c>
      <c r="ER103" s="2">
        <f t="shared" si="135"/>
        <v>66.234579657840939</v>
      </c>
      <c r="ES103" s="2">
        <f t="shared" si="135"/>
        <v>70.86238643324225</v>
      </c>
      <c r="ET103" s="2">
        <f t="shared" si="135"/>
        <v>70.902209994799122</v>
      </c>
      <c r="EU103" s="2">
        <f t="shared" si="135"/>
        <v>70.131005610104069</v>
      </c>
      <c r="EV103" s="2">
        <f t="shared" si="135"/>
        <v>68.163845173637625</v>
      </c>
      <c r="EW103" s="2">
        <f t="shared" si="135"/>
        <v>70.00905750551253</v>
      </c>
      <c r="EX103" s="2">
        <f t="shared" si="135"/>
        <v>67.987490221098881</v>
      </c>
      <c r="EY103" s="2">
        <f t="shared" si="135"/>
        <v>67.950860819777688</v>
      </c>
      <c r="EZ103" s="2">
        <f t="shared" si="135"/>
        <v>68.049221351158877</v>
      </c>
      <c r="FA103" s="2">
        <f t="shared" si="135"/>
        <v>69.234560874438358</v>
      </c>
      <c r="FB103" s="2">
        <f t="shared" si="135"/>
        <v>68.824588921831207</v>
      </c>
      <c r="FC103" s="2">
        <f t="shared" si="135"/>
        <v>65.752375646211874</v>
      </c>
      <c r="FD103" s="2">
        <f t="shared" si="135"/>
        <v>64.360273568633161</v>
      </c>
      <c r="FE103" s="2">
        <f t="shared" si="135"/>
        <v>64.886474047948823</v>
      </c>
      <c r="FG103" s="2">
        <f t="shared" si="136"/>
        <v>0.96852030884066287</v>
      </c>
      <c r="FH103" s="2">
        <f t="shared" si="136"/>
        <v>0.96041622313512864</v>
      </c>
      <c r="FI103" s="2">
        <f t="shared" si="136"/>
        <v>0.95660261936944979</v>
      </c>
      <c r="FJ103" s="2">
        <f t="shared" si="136"/>
        <v>0.96059251443108495</v>
      </c>
      <c r="FK103" s="2">
        <f t="shared" si="136"/>
        <v>0.9527953932130433</v>
      </c>
      <c r="FL103" s="2">
        <f t="shared" si="136"/>
        <v>0.95683667100867886</v>
      </c>
      <c r="FM103" s="2">
        <f t="shared" si="136"/>
        <v>0.94886864261214776</v>
      </c>
      <c r="FN103" s="2">
        <f t="shared" si="136"/>
        <v>0.94447378643380919</v>
      </c>
      <c r="FO103" s="2">
        <f t="shared" si="136"/>
        <v>0.94831826834787403</v>
      </c>
      <c r="FP103" s="2">
        <f t="shared" si="136"/>
        <v>0.94914251029272423</v>
      </c>
      <c r="FQ103" s="2">
        <f t="shared" si="136"/>
        <v>0.94008951725346146</v>
      </c>
      <c r="FR103" s="2">
        <f t="shared" si="136"/>
        <v>0.95137518138963983</v>
      </c>
      <c r="FS103" s="2">
        <f t="shared" si="136"/>
        <v>0.95492649545007513</v>
      </c>
      <c r="FT103" s="2">
        <f t="shared" si="136"/>
        <v>0.95571095285138297</v>
      </c>
      <c r="FU103" s="2">
        <f t="shared" si="136"/>
        <v>0.93313691895515394</v>
      </c>
      <c r="FW103" s="2">
        <f t="shared" si="126"/>
        <v>1.9939113014208574E-4</v>
      </c>
      <c r="FX103" s="2">
        <f t="shared" si="126"/>
        <v>3.1704617079878568E-4</v>
      </c>
      <c r="FY103" s="2">
        <f t="shared" si="126"/>
        <v>3.3920618148966487E-4</v>
      </c>
      <c r="FZ103" s="2">
        <f t="shared" si="126"/>
        <v>4.1323557470533689E-4</v>
      </c>
      <c r="GA103" s="2">
        <f t="shared" si="126"/>
        <v>3.9232438832760937E-4</v>
      </c>
      <c r="GB103" s="2">
        <f t="shared" si="126"/>
        <v>4.3868571637235664E-4</v>
      </c>
      <c r="GC103" s="2">
        <f t="shared" si="126"/>
        <v>3.2897697107888373E-4</v>
      </c>
      <c r="GD103" s="2">
        <f t="shared" si="126"/>
        <v>2.8976580867477519E-4</v>
      </c>
      <c r="GE103" s="2">
        <f t="shared" si="126"/>
        <v>3.5360898340072684E-4</v>
      </c>
      <c r="GF103" s="2">
        <f t="shared" si="126"/>
        <v>4.1842847981189262E-4</v>
      </c>
      <c r="GG103" s="2">
        <f t="shared" si="126"/>
        <v>3.8550576112075043E-4</v>
      </c>
      <c r="GH103" s="2">
        <f t="shared" si="126"/>
        <v>4.6638538654726283E-4</v>
      </c>
      <c r="GI103" s="2">
        <f t="shared" si="126"/>
        <v>3.782902483385704E-4</v>
      </c>
      <c r="GJ103" s="2">
        <f t="shared" si="126"/>
        <v>3.1073611902945197E-4</v>
      </c>
      <c r="GK103" s="2">
        <f t="shared" si="126"/>
        <v>1.9702716354908837E-4</v>
      </c>
      <c r="GM103" s="92">
        <f t="shared" si="127"/>
        <v>1.4155745816529176E-9</v>
      </c>
      <c r="GN103" s="92">
        <f t="shared" si="127"/>
        <v>3.1698923294187483E-8</v>
      </c>
      <c r="GO103" s="92">
        <f t="shared" si="127"/>
        <v>9.5342704111198048E-10</v>
      </c>
      <c r="GP103" s="92">
        <f t="shared" si="127"/>
        <v>1.2353989248337542E-8</v>
      </c>
      <c r="GQ103" s="92">
        <f t="shared" si="127"/>
        <v>1.4850288621657467E-12</v>
      </c>
      <c r="GR103" s="92">
        <f t="shared" si="127"/>
        <v>6.165190592299595E-13</v>
      </c>
      <c r="GS103" s="92">
        <f t="shared" si="127"/>
        <v>1.9048908980595497E-10</v>
      </c>
      <c r="GT103" s="92">
        <f t="shared" si="127"/>
        <v>2.0438308334589057E-6</v>
      </c>
      <c r="GU103" s="92">
        <f t="shared" si="127"/>
        <v>2.522871239184143E-8</v>
      </c>
      <c r="GV103" s="92">
        <f t="shared" si="127"/>
        <v>3.4188877256016682E-11</v>
      </c>
      <c r="GW103" s="92">
        <f t="shared" si="127"/>
        <v>1.1416597458682714E-8</v>
      </c>
      <c r="GX103" s="92">
        <f t="shared" si="127"/>
        <v>3.5371524668486979E-13</v>
      </c>
      <c r="GY103" s="92">
        <f t="shared" si="127"/>
        <v>2.1454533016601816E-11</v>
      </c>
      <c r="GZ103" s="92">
        <f t="shared" si="127"/>
        <v>4.0778753640191895E-9</v>
      </c>
      <c r="HA103" s="92">
        <f t="shared" si="127"/>
        <v>2.1034023636031957E-6</v>
      </c>
      <c r="HC103" s="92">
        <f t="shared" si="72"/>
        <v>5.2265887149931758E-2</v>
      </c>
      <c r="HD103" s="92">
        <f t="shared" si="72"/>
        <v>7.6100771021435407E-2</v>
      </c>
      <c r="HE103" s="92">
        <f t="shared" si="72"/>
        <v>6.4359838980046311E-2</v>
      </c>
      <c r="HF103" s="92">
        <f t="shared" si="72"/>
        <v>6.7859328853540693E-2</v>
      </c>
      <c r="HG103" s="92">
        <f t="shared" si="72"/>
        <v>6.3105956376262748E-2</v>
      </c>
      <c r="HH103" s="92">
        <f t="shared" si="72"/>
        <v>0.10999040002193738</v>
      </c>
      <c r="HI103" s="92">
        <f t="shared" si="137"/>
        <v>6.9126576106610341E-2</v>
      </c>
      <c r="HJ103" s="92">
        <f t="shared" si="137"/>
        <v>4.7815145253451305E-2</v>
      </c>
      <c r="HK103" s="92">
        <f t="shared" si="137"/>
        <v>7.8345139616611811E-2</v>
      </c>
      <c r="HL103" s="92">
        <f t="shared" si="137"/>
        <v>0.1009697706041032</v>
      </c>
      <c r="HM103" s="92">
        <f t="shared" si="137"/>
        <v>4.4821149066038707E-2</v>
      </c>
      <c r="HN103" s="92">
        <f t="shared" si="137"/>
        <v>8.2556102916401114E-2</v>
      </c>
      <c r="HO103" s="92">
        <f t="shared" si="137"/>
        <v>8.5974747373734853E-2</v>
      </c>
      <c r="HP103" s="92">
        <f t="shared" si="137"/>
        <v>7.0773844411813988E-2</v>
      </c>
      <c r="HQ103" s="92">
        <f t="shared" si="137"/>
        <v>1.6313500546420237E-2</v>
      </c>
      <c r="HS103" s="92">
        <f t="shared" si="128"/>
        <v>6.5783411091849248E-21</v>
      </c>
      <c r="HT103" s="92">
        <f t="shared" si="128"/>
        <v>2.3457400178010403E-18</v>
      </c>
      <c r="HU103" s="92">
        <f t="shared" si="128"/>
        <v>7.4034516798007032E-22</v>
      </c>
      <c r="HV103" s="92">
        <f t="shared" si="128"/>
        <v>1.265962713983724E-22</v>
      </c>
      <c r="HW103" s="92">
        <f t="shared" si="128"/>
        <v>1.1104407032727103E-23</v>
      </c>
      <c r="HX103" s="92">
        <f t="shared" si="128"/>
        <v>4.3765045453033707E-21</v>
      </c>
      <c r="HY103" s="92">
        <f t="shared" si="128"/>
        <v>2.4601779915851845E-23</v>
      </c>
      <c r="HZ103" s="92">
        <f t="shared" si="128"/>
        <v>2.0014808379552232E-26</v>
      </c>
      <c r="IA103" s="92">
        <f t="shared" si="128"/>
        <v>7.3047255098401065E-23</v>
      </c>
      <c r="IB103" s="92">
        <f t="shared" si="128"/>
        <v>1.1089520788917658E-21</v>
      </c>
      <c r="IC103" s="92">
        <f t="shared" si="128"/>
        <v>1.4838922919124468E-24</v>
      </c>
      <c r="ID103" s="92">
        <f t="shared" si="128"/>
        <v>1.2595957964528307E-23</v>
      </c>
      <c r="IE103" s="92">
        <f t="shared" si="128"/>
        <v>2.196905583122684E-20</v>
      </c>
      <c r="IF103" s="92">
        <f t="shared" si="128"/>
        <v>1.1707171863141899E-13</v>
      </c>
      <c r="IG103" s="92">
        <f t="shared" si="128"/>
        <v>5.0858971771055052E-13</v>
      </c>
      <c r="II103" s="92">
        <f t="shared" si="129"/>
        <v>2.3065721713235031E-83</v>
      </c>
      <c r="IJ103" s="92">
        <f t="shared" si="129"/>
        <v>5.5916013164223274E-73</v>
      </c>
      <c r="IK103" s="92">
        <f t="shared" si="129"/>
        <v>9.7542079452968145E-89</v>
      </c>
      <c r="IL103" s="92">
        <f t="shared" si="129"/>
        <v>6.0222669744767258E-93</v>
      </c>
      <c r="IM103" s="92">
        <f t="shared" si="129"/>
        <v>3.0718906291539607E-98</v>
      </c>
      <c r="IN103" s="92">
        <f t="shared" si="129"/>
        <v>5.4261681851401182E-89</v>
      </c>
      <c r="IO103" s="92">
        <f t="shared" si="129"/>
        <v>4.7786276329849117E-99</v>
      </c>
      <c r="IP103" s="92">
        <f t="shared" si="129"/>
        <v>2.4135708814791049E-113</v>
      </c>
      <c r="IQ103" s="92">
        <f t="shared" si="129"/>
        <v>8.6307359569545713E-98</v>
      </c>
      <c r="IR103" s="92">
        <f t="shared" si="129"/>
        <v>1.318884427742404E-92</v>
      </c>
      <c r="IS103" s="92">
        <f t="shared" si="129"/>
        <v>3.0403173478771267E-101</v>
      </c>
      <c r="IT103" s="92">
        <f t="shared" si="129"/>
        <v>1.7013845992486267E-99</v>
      </c>
      <c r="IU103" s="92">
        <f t="shared" si="129"/>
        <v>4.7526805752164548E-83</v>
      </c>
      <c r="IV103" s="92">
        <f t="shared" si="129"/>
        <v>4.8420534875381775E-64</v>
      </c>
      <c r="IW103" s="92">
        <f t="shared" si="129"/>
        <v>7.1334370084322751E-46</v>
      </c>
      <c r="IY103" s="92">
        <f t="shared" si="130"/>
        <v>5.226588856550634E-2</v>
      </c>
      <c r="IZ103" s="92">
        <f t="shared" si="130"/>
        <v>7.6100802720358698E-2</v>
      </c>
      <c r="JA103" s="92">
        <f t="shared" si="130"/>
        <v>6.4359839933473356E-2</v>
      </c>
      <c r="JB103" s="92">
        <f t="shared" si="130"/>
        <v>6.7859341207529941E-2</v>
      </c>
      <c r="JC103" s="92">
        <f t="shared" si="130"/>
        <v>6.3105956377747782E-2</v>
      </c>
      <c r="JD103" s="92">
        <f t="shared" si="130"/>
        <v>0.10999040002255391</v>
      </c>
      <c r="JE103" s="92">
        <f t="shared" si="130"/>
        <v>6.9126576297099437E-2</v>
      </c>
      <c r="JF103" s="92">
        <f t="shared" si="130"/>
        <v>4.7817189084284763E-2</v>
      </c>
      <c r="JG103" s="92">
        <f t="shared" si="130"/>
        <v>7.8345164845324208E-2</v>
      </c>
      <c r="JH103" s="92">
        <f t="shared" si="130"/>
        <v>0.10096977063829207</v>
      </c>
      <c r="JI103" s="92">
        <f t="shared" si="130"/>
        <v>4.4821160482636166E-2</v>
      </c>
      <c r="JJ103" s="92">
        <f t="shared" si="130"/>
        <v>8.2556102916754831E-2</v>
      </c>
      <c r="JK103" s="92">
        <f t="shared" si="130"/>
        <v>8.5974747395189385E-2</v>
      </c>
      <c r="JL103" s="92">
        <f t="shared" si="130"/>
        <v>7.0773848489806432E-2</v>
      </c>
      <c r="JM103" s="92">
        <f t="shared" si="130"/>
        <v>1.6315603949292431E-2</v>
      </c>
    </row>
    <row r="104" spans="2:273" x14ac:dyDescent="0.25">
      <c r="B104" s="2">
        <v>77</v>
      </c>
      <c r="C104" s="37">
        <v>102.083</v>
      </c>
      <c r="D104" s="37">
        <v>109.69</v>
      </c>
      <c r="E104" s="37">
        <v>114.952</v>
      </c>
      <c r="F104" s="37">
        <v>122.444</v>
      </c>
      <c r="G104" s="37">
        <v>110.488</v>
      </c>
      <c r="H104" s="37">
        <v>126.07299999999999</v>
      </c>
      <c r="I104" s="37">
        <v>111.054</v>
      </c>
      <c r="J104" s="37">
        <v>103.5</v>
      </c>
      <c r="K104" s="37">
        <v>112.379</v>
      </c>
      <c r="L104" s="37">
        <v>118.25</v>
      </c>
      <c r="M104" s="37">
        <v>99.977000000000004</v>
      </c>
      <c r="N104" s="37">
        <v>115.205</v>
      </c>
      <c r="O104" s="37">
        <v>108.256</v>
      </c>
      <c r="P104" s="37">
        <v>99.19</v>
      </c>
      <c r="Q104" s="37">
        <v>70.832999999999998</v>
      </c>
      <c r="S104" s="4">
        <f t="shared" si="131"/>
        <v>98.770662809763763</v>
      </c>
      <c r="T104" s="4">
        <f t="shared" si="131"/>
        <v>108.46748211012499</v>
      </c>
      <c r="U104" s="4">
        <f t="shared" si="131"/>
        <v>110.22413599865101</v>
      </c>
      <c r="V104" s="4">
        <f t="shared" si="131"/>
        <v>115.94985337946331</v>
      </c>
      <c r="W104" s="4">
        <f t="shared" si="131"/>
        <v>110.80118320380444</v>
      </c>
      <c r="X104" s="4">
        <f t="shared" si="131"/>
        <v>126.51984079600223</v>
      </c>
      <c r="Y104" s="4">
        <f t="shared" si="131"/>
        <v>111.92530040345898</v>
      </c>
      <c r="Z104" s="4">
        <f t="shared" si="131"/>
        <v>101.47639909433128</v>
      </c>
      <c r="AA104" s="4">
        <f t="shared" si="131"/>
        <v>112.74129099804341</v>
      </c>
      <c r="AB104" s="4">
        <f t="shared" si="131"/>
        <v>119.82959114479878</v>
      </c>
      <c r="AC104" s="4">
        <f t="shared" si="131"/>
        <v>98.148135725814825</v>
      </c>
      <c r="AD104" s="4">
        <f t="shared" si="131"/>
        <v>114.8081289428263</v>
      </c>
      <c r="AE104" s="4">
        <f t="shared" si="131"/>
        <v>109.39583629507128</v>
      </c>
      <c r="AF104" s="4">
        <f t="shared" si="131"/>
        <v>99.99140204473089</v>
      </c>
      <c r="AG104" s="4">
        <f t="shared" si="131"/>
        <v>73.238337345655481</v>
      </c>
      <c r="AI104" s="4">
        <f t="shared" si="132"/>
        <v>3.3123371902362351</v>
      </c>
      <c r="AJ104" s="4">
        <f t="shared" si="132"/>
        <v>1.2225178898750073</v>
      </c>
      <c r="AK104" s="4">
        <f t="shared" si="132"/>
        <v>4.7278640013489905</v>
      </c>
      <c r="AL104" s="4">
        <f t="shared" si="132"/>
        <v>6.4941466205366964</v>
      </c>
      <c r="AM104" s="4">
        <f t="shared" si="132"/>
        <v>-0.3131832038044422</v>
      </c>
      <c r="AN104" s="4">
        <f t="shared" si="132"/>
        <v>-0.4468407960022347</v>
      </c>
      <c r="AO104" s="4">
        <f t="shared" si="132"/>
        <v>-0.87130040345897442</v>
      </c>
      <c r="AP104" s="4">
        <f t="shared" si="132"/>
        <v>2.0236009056687152</v>
      </c>
      <c r="AQ104" s="4">
        <f t="shared" si="132"/>
        <v>-0.36229099804340592</v>
      </c>
      <c r="AR104" s="4">
        <f t="shared" si="132"/>
        <v>-1.5795911447987834</v>
      </c>
      <c r="AS104" s="4">
        <f t="shared" si="132"/>
        <v>1.8288642741851788</v>
      </c>
      <c r="AT104" s="4">
        <f t="shared" si="132"/>
        <v>0.39687105717369775</v>
      </c>
      <c r="AU104" s="4">
        <f t="shared" si="132"/>
        <v>-1.1398362950712766</v>
      </c>
      <c r="AV104" s="4">
        <f t="shared" si="132"/>
        <v>-0.80140204473089227</v>
      </c>
      <c r="AW104" s="4">
        <f t="shared" si="132"/>
        <v>-2.4053373456554823</v>
      </c>
      <c r="AY104" s="2">
        <f t="shared" si="124"/>
        <v>66.883564997344152</v>
      </c>
      <c r="AZ104" s="2">
        <f t="shared" si="124"/>
        <v>65.971471112965546</v>
      </c>
      <c r="BA104" s="2">
        <f t="shared" si="124"/>
        <v>71.943306369734145</v>
      </c>
      <c r="BB104" s="2">
        <f t="shared" si="124"/>
        <v>73.259373172937998</v>
      </c>
      <c r="BC104" s="2">
        <f t="shared" si="124"/>
        <v>72.432715041272246</v>
      </c>
      <c r="BD104" s="2">
        <f t="shared" si="124"/>
        <v>69.626779528239354</v>
      </c>
      <c r="BE104" s="2">
        <f t="shared" si="124"/>
        <v>71.707916294364253</v>
      </c>
      <c r="BF104" s="2">
        <f t="shared" si="124"/>
        <v>68.949880609019985</v>
      </c>
      <c r="BG104" s="2">
        <f t="shared" si="124"/>
        <v>68.382543354627998</v>
      </c>
      <c r="BH104" s="2">
        <f t="shared" si="124"/>
        <v>69.13225186401165</v>
      </c>
      <c r="BI104" s="2">
        <f t="shared" si="124"/>
        <v>71.471739182437886</v>
      </c>
      <c r="BJ104" s="2">
        <f t="shared" si="124"/>
        <v>70.858120062106167</v>
      </c>
      <c r="BK104" s="2">
        <f t="shared" si="124"/>
        <v>66.981846302984877</v>
      </c>
      <c r="BL104" s="2">
        <f t="shared" si="124"/>
        <v>65.818012769050966</v>
      </c>
      <c r="BM104" s="2">
        <f t="shared" si="124"/>
        <v>64.711477997703184</v>
      </c>
      <c r="BO104" s="2" t="str">
        <f t="shared" si="94"/>
        <v/>
      </c>
      <c r="BP104" s="2" t="str">
        <f t="shared" si="95"/>
        <v/>
      </c>
      <c r="BQ104" s="2" t="str">
        <f t="shared" si="96"/>
        <v/>
      </c>
      <c r="BR104" s="2" t="str">
        <f t="shared" si="97"/>
        <v/>
      </c>
      <c r="BS104" s="2" t="str">
        <f t="shared" si="98"/>
        <v/>
      </c>
      <c r="BT104" s="2" t="str">
        <f t="shared" si="99"/>
        <v/>
      </c>
      <c r="BU104" s="2" t="str">
        <f t="shared" si="100"/>
        <v/>
      </c>
      <c r="BV104" s="2" t="str">
        <f t="shared" si="101"/>
        <v/>
      </c>
      <c r="BW104" s="2" t="str">
        <f t="shared" si="102"/>
        <v/>
      </c>
      <c r="BX104" s="2" t="str">
        <f t="shared" si="103"/>
        <v/>
      </c>
      <c r="BY104" s="2" t="str">
        <f t="shared" si="104"/>
        <v/>
      </c>
      <c r="BZ104" s="2" t="str">
        <f t="shared" si="105"/>
        <v/>
      </c>
      <c r="CA104" s="2" t="str">
        <f t="shared" si="106"/>
        <v/>
      </c>
      <c r="CB104" s="2" t="str">
        <f t="shared" si="107"/>
        <v/>
      </c>
      <c r="CC104" s="2" t="str">
        <f t="shared" si="108"/>
        <v/>
      </c>
      <c r="CE104" s="2" t="str">
        <f t="shared" si="125"/>
        <v/>
      </c>
      <c r="CF104" s="2" t="str">
        <f t="shared" si="125"/>
        <v/>
      </c>
      <c r="CG104" s="2" t="str">
        <f t="shared" si="125"/>
        <v/>
      </c>
      <c r="CH104" s="2" t="str">
        <f t="shared" si="125"/>
        <v/>
      </c>
      <c r="CI104" s="2" t="str">
        <f t="shared" si="125"/>
        <v/>
      </c>
      <c r="CJ104" s="2" t="str">
        <f t="shared" si="125"/>
        <v/>
      </c>
      <c r="CK104" s="2" t="str">
        <f t="shared" si="125"/>
        <v/>
      </c>
      <c r="CL104" s="2" t="str">
        <f t="shared" si="125"/>
        <v/>
      </c>
      <c r="CM104" s="2" t="str">
        <f t="shared" si="125"/>
        <v/>
      </c>
      <c r="CN104" s="2" t="str">
        <f t="shared" si="125"/>
        <v/>
      </c>
      <c r="CO104" s="2" t="str">
        <f t="shared" si="125"/>
        <v/>
      </c>
      <c r="CP104" s="2" t="str">
        <f t="shared" si="125"/>
        <v/>
      </c>
      <c r="CQ104" s="2" t="str">
        <f t="shared" si="125"/>
        <v/>
      </c>
      <c r="CR104" s="2" t="str">
        <f t="shared" si="125"/>
        <v/>
      </c>
      <c r="CS104" s="2" t="str">
        <f t="shared" si="125"/>
        <v/>
      </c>
      <c r="CU104" s="2" t="str">
        <f t="shared" si="109"/>
        <v/>
      </c>
      <c r="CV104" s="2" t="str">
        <f t="shared" si="110"/>
        <v/>
      </c>
      <c r="CW104" s="2" t="str">
        <f t="shared" si="111"/>
        <v/>
      </c>
      <c r="CX104" s="2" t="str">
        <f t="shared" si="112"/>
        <v/>
      </c>
      <c r="CY104" s="2" t="str">
        <f t="shared" si="113"/>
        <v/>
      </c>
      <c r="CZ104" s="2" t="str">
        <f t="shared" si="114"/>
        <v/>
      </c>
      <c r="DA104" s="2" t="str">
        <f t="shared" si="115"/>
        <v/>
      </c>
      <c r="DB104" s="2" t="str">
        <f t="shared" si="116"/>
        <v/>
      </c>
      <c r="DC104" s="2" t="str">
        <f t="shared" si="117"/>
        <v/>
      </c>
      <c r="DD104" s="2" t="str">
        <f t="shared" si="118"/>
        <v/>
      </c>
      <c r="DE104" s="2" t="str">
        <f t="shared" si="119"/>
        <v/>
      </c>
      <c r="DF104" s="2" t="str">
        <f t="shared" si="120"/>
        <v/>
      </c>
      <c r="DG104" s="2" t="str">
        <f t="shared" si="121"/>
        <v/>
      </c>
      <c r="DH104" s="2" t="str">
        <f t="shared" si="122"/>
        <v/>
      </c>
      <c r="DI104" s="2" t="str">
        <f t="shared" si="123"/>
        <v/>
      </c>
      <c r="DK104" s="2">
        <f t="shared" si="133"/>
        <v>94.133467476383274</v>
      </c>
      <c r="DL104" s="2">
        <f t="shared" si="133"/>
        <v>101.39164094076654</v>
      </c>
      <c r="DM104" s="2">
        <f t="shared" si="133"/>
        <v>97.242913702293166</v>
      </c>
      <c r="DN104" s="2">
        <f t="shared" si="133"/>
        <v>101.70148048780489</v>
      </c>
      <c r="DO104" s="2">
        <f t="shared" si="133"/>
        <v>91.272241014799164</v>
      </c>
      <c r="DP104" s="2">
        <f t="shared" si="133"/>
        <v>84.433950463225543</v>
      </c>
      <c r="DQ104" s="2">
        <f t="shared" si="133"/>
        <v>87.311837843551814</v>
      </c>
      <c r="DR104" s="2">
        <f t="shared" si="133"/>
        <v>88.34825007550586</v>
      </c>
      <c r="DS104" s="2">
        <f t="shared" si="133"/>
        <v>85.293556478405307</v>
      </c>
      <c r="DT104" s="2">
        <f t="shared" si="133"/>
        <v>90.670153445155748</v>
      </c>
      <c r="DU104" s="2">
        <f t="shared" si="133"/>
        <v>88.143000918348065</v>
      </c>
      <c r="DV104" s="2">
        <f t="shared" si="133"/>
        <v>94.186583056478398</v>
      </c>
      <c r="DW104" s="2">
        <f t="shared" si="133"/>
        <v>91.423864693446106</v>
      </c>
      <c r="DX104" s="2">
        <f t="shared" si="133"/>
        <v>86.206783215838811</v>
      </c>
      <c r="DY104" s="2">
        <f t="shared" si="133"/>
        <v>74.218794397636501</v>
      </c>
      <c r="EA104" s="2">
        <f t="shared" si="93"/>
        <v>66.075725525895621</v>
      </c>
      <c r="EB104" s="2">
        <f t="shared" si="93"/>
        <v>64.639521241947975</v>
      </c>
      <c r="EC104" s="2">
        <f t="shared" si="93"/>
        <v>70.896610964904113</v>
      </c>
      <c r="ED104" s="2">
        <f t="shared" si="93"/>
        <v>72.195885415888242</v>
      </c>
      <c r="EE104" s="2">
        <f t="shared" si="93"/>
        <v>71.582178013390191</v>
      </c>
      <c r="EF104" s="2">
        <f t="shared" si="93"/>
        <v>69.018069459921051</v>
      </c>
      <c r="EG104" s="2">
        <f t="shared" si="93"/>
        <v>70.94145290814609</v>
      </c>
      <c r="EH104" s="2">
        <f t="shared" si="93"/>
        <v>67.909790180462963</v>
      </c>
      <c r="EI104" s="2">
        <f t="shared" si="93"/>
        <v>67.541889010507859</v>
      </c>
      <c r="EJ104" s="2">
        <f t="shared" si="93"/>
        <v>68.079806581325457</v>
      </c>
      <c r="EK104" s="2">
        <f t="shared" si="93"/>
        <v>70.503410640087409</v>
      </c>
      <c r="EL104" s="2">
        <f t="shared" si="93"/>
        <v>69.771290232587035</v>
      </c>
      <c r="EM104" s="2">
        <f t="shared" si="134"/>
        <v>65.929789831972641</v>
      </c>
      <c r="EN104" s="2">
        <f t="shared" si="134"/>
        <v>64.956547272623794</v>
      </c>
      <c r="EO104" s="2">
        <f t="shared" si="134"/>
        <v>64.090020885439955</v>
      </c>
      <c r="EQ104" s="2">
        <f t="shared" si="135"/>
        <v>66.392906593785142</v>
      </c>
      <c r="ER104" s="2">
        <f t="shared" si="135"/>
        <v>66.165471627030456</v>
      </c>
      <c r="ES104" s="2">
        <f t="shared" si="135"/>
        <v>70.738458268538579</v>
      </c>
      <c r="ET104" s="2">
        <f t="shared" si="135"/>
        <v>70.795058585761694</v>
      </c>
      <c r="EU104" s="2">
        <f t="shared" si="135"/>
        <v>70.006910715678146</v>
      </c>
      <c r="EV104" s="2">
        <f t="shared" si="135"/>
        <v>68.06965311401602</v>
      </c>
      <c r="EW104" s="2">
        <f t="shared" si="135"/>
        <v>69.898537378193907</v>
      </c>
      <c r="EX104" s="2">
        <f t="shared" si="135"/>
        <v>67.893496914328509</v>
      </c>
      <c r="EY104" s="2">
        <f t="shared" si="135"/>
        <v>67.85051872359162</v>
      </c>
      <c r="EZ104" s="2">
        <f t="shared" si="135"/>
        <v>67.942030469316705</v>
      </c>
      <c r="FA104" s="2">
        <f t="shared" si="135"/>
        <v>69.110349905651972</v>
      </c>
      <c r="FB104" s="2">
        <f t="shared" si="135"/>
        <v>68.692024947812484</v>
      </c>
      <c r="FC104" s="2">
        <f t="shared" si="135"/>
        <v>65.65317688666741</v>
      </c>
      <c r="FD104" s="2">
        <f t="shared" si="135"/>
        <v>64.269812974364598</v>
      </c>
      <c r="FE104" s="2">
        <f t="shared" si="135"/>
        <v>64.787553161912754</v>
      </c>
      <c r="FG104" s="2">
        <f t="shared" si="136"/>
        <v>0.97121043705024679</v>
      </c>
      <c r="FH104" s="2">
        <f t="shared" si="136"/>
        <v>0.96377298981413273</v>
      </c>
      <c r="FI104" s="2">
        <f t="shared" si="136"/>
        <v>0.96026940723272525</v>
      </c>
      <c r="FJ104" s="2">
        <f t="shared" si="136"/>
        <v>0.96393489271752175</v>
      </c>
      <c r="FK104" s="2">
        <f t="shared" si="136"/>
        <v>0.95676932862025466</v>
      </c>
      <c r="FL104" s="2">
        <f t="shared" si="136"/>
        <v>0.96048449997862206</v>
      </c>
      <c r="FM104" s="2">
        <f t="shared" si="136"/>
        <v>0.95315690048208568</v>
      </c>
      <c r="FN104" s="2">
        <f t="shared" si="136"/>
        <v>0.94911086204729622</v>
      </c>
      <c r="FO104" s="2">
        <f t="shared" si="136"/>
        <v>0.95265038135663604</v>
      </c>
      <c r="FP104" s="2">
        <f t="shared" si="136"/>
        <v>0.95340892736872285</v>
      </c>
      <c r="FQ104" s="2">
        <f t="shared" si="136"/>
        <v>0.94507143589653231</v>
      </c>
      <c r="FR104" s="2">
        <f t="shared" si="136"/>
        <v>0.95546308910854372</v>
      </c>
      <c r="FS104" s="2">
        <f t="shared" si="136"/>
        <v>0.95872879451408499</v>
      </c>
      <c r="FT104" s="2">
        <f t="shared" si="136"/>
        <v>0.95944988692585165</v>
      </c>
      <c r="FU104" s="2">
        <f t="shared" si="136"/>
        <v>0.93865926389760956</v>
      </c>
      <c r="FW104" s="2">
        <f t="shared" si="126"/>
        <v>2.1862382106131308E-4</v>
      </c>
      <c r="FX104" s="2">
        <f t="shared" si="126"/>
        <v>3.4762358032665476E-4</v>
      </c>
      <c r="FY104" s="2">
        <f t="shared" si="126"/>
        <v>3.7192001054595075E-4</v>
      </c>
      <c r="FZ104" s="2">
        <f t="shared" si="126"/>
        <v>4.5308573381210379E-4</v>
      </c>
      <c r="GA104" s="2">
        <f t="shared" si="126"/>
        <v>4.3015885578143122E-4</v>
      </c>
      <c r="GB104" s="2">
        <f t="shared" si="126"/>
        <v>4.8098896577398098E-4</v>
      </c>
      <c r="GC104" s="2">
        <f t="shared" si="126"/>
        <v>3.6070462737927396E-4</v>
      </c>
      <c r="GD104" s="2">
        <f t="shared" si="126"/>
        <v>3.1771300918858453E-4</v>
      </c>
      <c r="GE104" s="2">
        <f t="shared" si="126"/>
        <v>3.8771131327190202E-4</v>
      </c>
      <c r="GF104" s="2">
        <f t="shared" si="126"/>
        <v>4.5877918419899133E-4</v>
      </c>
      <c r="GG104" s="2">
        <f t="shared" si="126"/>
        <v>4.2268294075195492E-4</v>
      </c>
      <c r="GH104" s="2">
        <f t="shared" si="126"/>
        <v>5.1135839825575959E-4</v>
      </c>
      <c r="GI104" s="2">
        <f t="shared" si="126"/>
        <v>4.147718712870696E-4</v>
      </c>
      <c r="GJ104" s="2">
        <f t="shared" si="126"/>
        <v>3.4070516518113517E-4</v>
      </c>
      <c r="GK104" s="2">
        <f t="shared" si="126"/>
        <v>2.1603188236719525E-4</v>
      </c>
      <c r="GM104" s="92">
        <f t="shared" si="127"/>
        <v>4.0762151888993614E-11</v>
      </c>
      <c r="GN104" s="92">
        <f t="shared" si="127"/>
        <v>1.5183892282814779E-9</v>
      </c>
      <c r="GO104" s="92">
        <f t="shared" si="127"/>
        <v>3.1781359340573505E-11</v>
      </c>
      <c r="GP104" s="92">
        <f t="shared" si="127"/>
        <v>6.7104154513898449E-10</v>
      </c>
      <c r="GQ104" s="92">
        <f t="shared" si="127"/>
        <v>1.6676926642152933E-14</v>
      </c>
      <c r="GR104" s="92">
        <f t="shared" si="127"/>
        <v>8.676571583181578E-15</v>
      </c>
      <c r="GS104" s="92">
        <f t="shared" si="127"/>
        <v>4.5643275132504208E-12</v>
      </c>
      <c r="GT104" s="92">
        <f t="shared" si="127"/>
        <v>2.3094597926637864E-7</v>
      </c>
      <c r="GU104" s="92">
        <f t="shared" si="127"/>
        <v>1.4635126794530671E-9</v>
      </c>
      <c r="GV104" s="92">
        <f t="shared" si="127"/>
        <v>7.7238121019791675E-13</v>
      </c>
      <c r="GW104" s="92">
        <f t="shared" si="127"/>
        <v>4.3605563445858349E-10</v>
      </c>
      <c r="GX104" s="92">
        <f t="shared" si="127"/>
        <v>4.1302912974170581E-15</v>
      </c>
      <c r="GY104" s="92">
        <f t="shared" si="127"/>
        <v>4.3509386987716463E-13</v>
      </c>
      <c r="GZ104" s="92">
        <f t="shared" si="127"/>
        <v>1.910024657975972E-10</v>
      </c>
      <c r="HA104" s="92">
        <f t="shared" si="127"/>
        <v>2.2820137760669967E-7</v>
      </c>
      <c r="HC104" s="92">
        <f t="shared" si="72"/>
        <v>7.0561953463430582E-2</v>
      </c>
      <c r="HD104" s="92">
        <f t="shared" si="72"/>
        <v>0.1004401437686578</v>
      </c>
      <c r="HE104" s="92">
        <f t="shared" si="72"/>
        <v>8.8454634987314928E-2</v>
      </c>
      <c r="HF104" s="92">
        <f t="shared" si="72"/>
        <v>9.4407493189549441E-2</v>
      </c>
      <c r="HG104" s="92">
        <f t="shared" si="72"/>
        <v>8.8805864331110415E-2</v>
      </c>
      <c r="HH104" s="92">
        <f t="shared" si="72"/>
        <v>0.14787403262979837</v>
      </c>
      <c r="HI104" s="92">
        <f t="shared" si="137"/>
        <v>9.6176590500655301E-2</v>
      </c>
      <c r="HJ104" s="92">
        <f t="shared" si="137"/>
        <v>6.9259649109137761E-2</v>
      </c>
      <c r="HK104" s="92">
        <f t="shared" si="137"/>
        <v>0.10825930798683796</v>
      </c>
      <c r="HL104" s="92">
        <f t="shared" si="137"/>
        <v>0.13705480090664152</v>
      </c>
      <c r="HM104" s="92">
        <f t="shared" si="137"/>
        <v>6.4668216725909097E-2</v>
      </c>
      <c r="HN104" s="92">
        <f t="shared" si="137"/>
        <v>0.1153133668436985</v>
      </c>
      <c r="HO104" s="92">
        <f t="shared" si="137"/>
        <v>0.11551943895838818</v>
      </c>
      <c r="HP104" s="92">
        <f t="shared" si="137"/>
        <v>9.6133484078175707E-2</v>
      </c>
      <c r="HQ104" s="92">
        <f t="shared" si="137"/>
        <v>2.5793409308395951E-2</v>
      </c>
      <c r="HS104" s="92">
        <f t="shared" si="128"/>
        <v>2.8910087711391427E-20</v>
      </c>
      <c r="HT104" s="92">
        <f t="shared" si="128"/>
        <v>9.1772613364987297E-18</v>
      </c>
      <c r="HU104" s="92">
        <f t="shared" si="128"/>
        <v>3.924224666642379E-21</v>
      </c>
      <c r="HV104" s="92">
        <f t="shared" si="128"/>
        <v>7.5274713623733965E-22</v>
      </c>
      <c r="HW104" s="92">
        <f t="shared" si="128"/>
        <v>7.1766408295090643E-23</v>
      </c>
      <c r="HX104" s="92">
        <f t="shared" si="128"/>
        <v>2.3778227129993747E-20</v>
      </c>
      <c r="HY104" s="92">
        <f t="shared" si="128"/>
        <v>1.5165136959626826E-22</v>
      </c>
      <c r="HZ104" s="92">
        <f t="shared" si="128"/>
        <v>1.5506642507478413E-25</v>
      </c>
      <c r="IA104" s="92">
        <f t="shared" si="128"/>
        <v>4.4350720246607442E-22</v>
      </c>
      <c r="IB104" s="92">
        <f t="shared" si="128"/>
        <v>6.332603753977279E-21</v>
      </c>
      <c r="IC104" s="92">
        <f t="shared" si="128"/>
        <v>1.0194994958182883E-23</v>
      </c>
      <c r="ID104" s="92">
        <f t="shared" si="128"/>
        <v>8.5718979818801279E-23</v>
      </c>
      <c r="IE104" s="92">
        <f t="shared" si="128"/>
        <v>1.0614013045953609E-19</v>
      </c>
      <c r="IF104" s="92">
        <f t="shared" si="128"/>
        <v>3.1196320966618257E-13</v>
      </c>
      <c r="IG104" s="92">
        <f t="shared" si="128"/>
        <v>1.2136658681367195E-12</v>
      </c>
      <c r="II104" s="92">
        <f t="shared" si="129"/>
        <v>1.3027261012844567E-81</v>
      </c>
      <c r="IJ104" s="92">
        <f t="shared" si="129"/>
        <v>2.313662488690329E-71</v>
      </c>
      <c r="IK104" s="92">
        <f t="shared" si="129"/>
        <v>9.5464749429453442E-87</v>
      </c>
      <c r="IL104" s="92">
        <f t="shared" si="129"/>
        <v>8.3036249188500251E-91</v>
      </c>
      <c r="IM104" s="92">
        <f t="shared" si="129"/>
        <v>5.4464246516584236E-96</v>
      </c>
      <c r="IN104" s="92">
        <f t="shared" si="129"/>
        <v>6.2662810170228116E-87</v>
      </c>
      <c r="IO104" s="92">
        <f t="shared" si="129"/>
        <v>7.8942116763442205E-97</v>
      </c>
      <c r="IP104" s="92">
        <f t="shared" si="129"/>
        <v>7.7106052848710926E-111</v>
      </c>
      <c r="IQ104" s="92">
        <f t="shared" si="129"/>
        <v>1.3970057450159554E-95</v>
      </c>
      <c r="IR104" s="92">
        <f t="shared" si="129"/>
        <v>1.799429726974062E-90</v>
      </c>
      <c r="IS104" s="92">
        <f t="shared" si="129"/>
        <v>6.2586104191400369E-99</v>
      </c>
      <c r="IT104" s="92">
        <f t="shared" si="129"/>
        <v>3.6295613653765776E-97</v>
      </c>
      <c r="IU104" s="92">
        <f t="shared" si="129"/>
        <v>3.6570959817215358E-81</v>
      </c>
      <c r="IV104" s="92">
        <f t="shared" si="129"/>
        <v>1.2466812603595395E-62</v>
      </c>
      <c r="IW104" s="92">
        <f t="shared" si="129"/>
        <v>6.3171939553726604E-45</v>
      </c>
      <c r="IY104" s="92">
        <f t="shared" si="130"/>
        <v>7.056195350419274E-2</v>
      </c>
      <c r="IZ104" s="92">
        <f t="shared" si="130"/>
        <v>0.10044014528704705</v>
      </c>
      <c r="JA104" s="92">
        <f t="shared" si="130"/>
        <v>8.8454635019096284E-2</v>
      </c>
      <c r="JB104" s="92">
        <f t="shared" si="130"/>
        <v>9.4407493860590982E-2</v>
      </c>
      <c r="JC104" s="92">
        <f t="shared" si="130"/>
        <v>8.8805864331127096E-2</v>
      </c>
      <c r="JD104" s="92">
        <f t="shared" si="130"/>
        <v>0.14787403262980706</v>
      </c>
      <c r="JE104" s="92">
        <f t="shared" si="130"/>
        <v>9.6176590505219622E-2</v>
      </c>
      <c r="JF104" s="92">
        <f t="shared" si="130"/>
        <v>6.9259880055117032E-2</v>
      </c>
      <c r="JG104" s="92">
        <f t="shared" si="130"/>
        <v>0.10825930945035064</v>
      </c>
      <c r="JH104" s="92">
        <f t="shared" si="130"/>
        <v>0.1370548009074139</v>
      </c>
      <c r="JI104" s="92">
        <f t="shared" si="130"/>
        <v>6.4668217161964733E-2</v>
      </c>
      <c r="JJ104" s="92">
        <f t="shared" si="130"/>
        <v>0.11531336684370264</v>
      </c>
      <c r="JK104" s="92">
        <f t="shared" si="130"/>
        <v>0.11551943895882327</v>
      </c>
      <c r="JL104" s="92">
        <f t="shared" si="130"/>
        <v>9.613348426949013E-2</v>
      </c>
      <c r="JM104" s="92">
        <f t="shared" si="130"/>
        <v>2.5793637510987222E-2</v>
      </c>
    </row>
    <row r="105" spans="2:273" x14ac:dyDescent="0.25">
      <c r="B105" s="2">
        <v>78</v>
      </c>
      <c r="C105" s="37">
        <v>110.833</v>
      </c>
      <c r="D105" s="37">
        <v>121.024</v>
      </c>
      <c r="E105" s="37">
        <v>127.881</v>
      </c>
      <c r="F105" s="37">
        <v>133.59299999999999</v>
      </c>
      <c r="G105" s="37">
        <v>122.39</v>
      </c>
      <c r="H105" s="37">
        <v>141.68299999999999</v>
      </c>
      <c r="I105" s="37">
        <v>123.568</v>
      </c>
      <c r="J105" s="37">
        <v>114.93300000000001</v>
      </c>
      <c r="K105" s="37">
        <v>125.931</v>
      </c>
      <c r="L105" s="37">
        <v>131.136</v>
      </c>
      <c r="M105" s="37">
        <v>107.932</v>
      </c>
      <c r="N105" s="37">
        <v>131.114</v>
      </c>
      <c r="O105" s="37">
        <v>120.791</v>
      </c>
      <c r="P105" s="37">
        <v>110.548</v>
      </c>
      <c r="Q105" s="37">
        <v>73.213999999999999</v>
      </c>
      <c r="S105" s="4">
        <f t="shared" si="131"/>
        <v>106.9604964690742</v>
      </c>
      <c r="T105" s="4">
        <f t="shared" si="131"/>
        <v>118.09982243848033</v>
      </c>
      <c r="U105" s="4">
        <f t="shared" si="131"/>
        <v>120.31947196568299</v>
      </c>
      <c r="V105" s="4">
        <f t="shared" si="131"/>
        <v>127.56064666300554</v>
      </c>
      <c r="W105" s="4">
        <f t="shared" si="131"/>
        <v>121.68837403607036</v>
      </c>
      <c r="X105" s="4">
        <f t="shared" si="131"/>
        <v>139.46249955948241</v>
      </c>
      <c r="Y105" s="4">
        <f t="shared" si="131"/>
        <v>122.85902626271346</v>
      </c>
      <c r="Z105" s="4">
        <f t="shared" si="131"/>
        <v>111.8922908419448</v>
      </c>
      <c r="AA105" s="4">
        <f t="shared" si="131"/>
        <v>124.39465638980263</v>
      </c>
      <c r="AB105" s="4">
        <f t="shared" si="131"/>
        <v>131.88369539148198</v>
      </c>
      <c r="AC105" s="4">
        <f t="shared" si="131"/>
        <v>106.5678465249139</v>
      </c>
      <c r="AD105" s="4">
        <f t="shared" si="131"/>
        <v>126.54412179544249</v>
      </c>
      <c r="AE105" s="4">
        <f t="shared" si="131"/>
        <v>119.39313120098802</v>
      </c>
      <c r="AF105" s="4">
        <f t="shared" si="131"/>
        <v>108.56368184488164</v>
      </c>
      <c r="AG105" s="4">
        <f t="shared" si="131"/>
        <v>76.941782045379966</v>
      </c>
      <c r="AI105" s="4">
        <f t="shared" si="132"/>
        <v>3.8725035309257976</v>
      </c>
      <c r="AJ105" s="4">
        <f t="shared" si="132"/>
        <v>2.9241775615196701</v>
      </c>
      <c r="AK105" s="4">
        <f t="shared" si="132"/>
        <v>7.561528034317007</v>
      </c>
      <c r="AL105" s="4">
        <f t="shared" si="132"/>
        <v>6.0323533369944471</v>
      </c>
      <c r="AM105" s="4">
        <f t="shared" si="132"/>
        <v>0.7016259639296436</v>
      </c>
      <c r="AN105" s="4">
        <f t="shared" si="132"/>
        <v>2.2205004405175828</v>
      </c>
      <c r="AO105" s="4">
        <f t="shared" si="132"/>
        <v>0.70897373728654145</v>
      </c>
      <c r="AP105" s="4">
        <f t="shared" si="132"/>
        <v>3.0407091580552077</v>
      </c>
      <c r="AQ105" s="4">
        <f t="shared" si="132"/>
        <v>1.5363436101973633</v>
      </c>
      <c r="AR105" s="4">
        <f t="shared" si="132"/>
        <v>-0.74769539148198305</v>
      </c>
      <c r="AS105" s="4">
        <f t="shared" si="132"/>
        <v>1.3641534750860984</v>
      </c>
      <c r="AT105" s="4">
        <f t="shared" si="132"/>
        <v>4.5698782045575115</v>
      </c>
      <c r="AU105" s="4">
        <f t="shared" si="132"/>
        <v>1.3978687990119738</v>
      </c>
      <c r="AV105" s="4">
        <f t="shared" si="132"/>
        <v>1.9843181551183591</v>
      </c>
      <c r="AW105" s="4">
        <f t="shared" si="132"/>
        <v>-3.7277820453799677</v>
      </c>
      <c r="AY105" s="2">
        <f t="shared" si="124"/>
        <v>66.785344000624306</v>
      </c>
      <c r="AZ105" s="2">
        <f t="shared" si="124"/>
        <v>65.846647972612274</v>
      </c>
      <c r="BA105" s="2">
        <f t="shared" si="124"/>
        <v>71.743420935305409</v>
      </c>
      <c r="BB105" s="2">
        <f t="shared" si="124"/>
        <v>73.039219309592596</v>
      </c>
      <c r="BC105" s="2">
        <f t="shared" si="124"/>
        <v>72.204806320930743</v>
      </c>
      <c r="BD105" s="2">
        <f t="shared" si="124"/>
        <v>69.463389394674209</v>
      </c>
      <c r="BE105" s="2">
        <f t="shared" si="124"/>
        <v>71.516677109260485</v>
      </c>
      <c r="BF105" s="2">
        <f t="shared" si="124"/>
        <v>68.784029516438622</v>
      </c>
      <c r="BG105" s="2">
        <f t="shared" si="124"/>
        <v>68.233436957574369</v>
      </c>
      <c r="BH105" s="2">
        <f t="shared" si="124"/>
        <v>68.949745866967433</v>
      </c>
      <c r="BI105" s="2">
        <f t="shared" si="124"/>
        <v>71.244859186346602</v>
      </c>
      <c r="BJ105" s="2">
        <f t="shared" si="124"/>
        <v>70.617645911992099</v>
      </c>
      <c r="BK105" s="2">
        <f t="shared" si="124"/>
        <v>66.801943053150907</v>
      </c>
      <c r="BL105" s="2">
        <f t="shared" si="124"/>
        <v>65.649297949183662</v>
      </c>
      <c r="BM105" s="2">
        <f t="shared" si="124"/>
        <v>64.600705579041048</v>
      </c>
      <c r="BO105" s="2" t="str">
        <f t="shared" si="94"/>
        <v/>
      </c>
      <c r="BP105" s="2" t="str">
        <f t="shared" si="95"/>
        <v/>
      </c>
      <c r="BQ105" s="2" t="str">
        <f t="shared" si="96"/>
        <v/>
      </c>
      <c r="BR105" s="2" t="str">
        <f t="shared" si="97"/>
        <v/>
      </c>
      <c r="BS105" s="2" t="str">
        <f t="shared" si="98"/>
        <v/>
      </c>
      <c r="BT105" s="2" t="str">
        <f t="shared" si="99"/>
        <v/>
      </c>
      <c r="BU105" s="2" t="str">
        <f t="shared" si="100"/>
        <v/>
      </c>
      <c r="BV105" s="2" t="str">
        <f t="shared" si="101"/>
        <v/>
      </c>
      <c r="BW105" s="2" t="str">
        <f t="shared" si="102"/>
        <v/>
      </c>
      <c r="BX105" s="2" t="str">
        <f t="shared" si="103"/>
        <v/>
      </c>
      <c r="BY105" s="2" t="str">
        <f t="shared" si="104"/>
        <v/>
      </c>
      <c r="BZ105" s="2" t="str">
        <f t="shared" si="105"/>
        <v/>
      </c>
      <c r="CA105" s="2" t="str">
        <f t="shared" si="106"/>
        <v/>
      </c>
      <c r="CB105" s="2" t="str">
        <f t="shared" si="107"/>
        <v/>
      </c>
      <c r="CC105" s="2" t="str">
        <f t="shared" si="108"/>
        <v/>
      </c>
      <c r="CE105" s="2" t="str">
        <f t="shared" si="125"/>
        <v/>
      </c>
      <c r="CF105" s="2" t="str">
        <f t="shared" si="125"/>
        <v/>
      </c>
      <c r="CG105" s="2" t="str">
        <f t="shared" si="125"/>
        <v/>
      </c>
      <c r="CH105" s="2" t="str">
        <f t="shared" si="125"/>
        <v/>
      </c>
      <c r="CI105" s="2" t="str">
        <f t="shared" si="125"/>
        <v/>
      </c>
      <c r="CJ105" s="2" t="str">
        <f t="shared" si="125"/>
        <v/>
      </c>
      <c r="CK105" s="2" t="str">
        <f t="shared" si="125"/>
        <v/>
      </c>
      <c r="CL105" s="2" t="str">
        <f t="shared" si="125"/>
        <v/>
      </c>
      <c r="CM105" s="2" t="str">
        <f t="shared" si="125"/>
        <v/>
      </c>
      <c r="CN105" s="2" t="str">
        <f t="shared" si="125"/>
        <v/>
      </c>
      <c r="CO105" s="2" t="str">
        <f t="shared" si="125"/>
        <v/>
      </c>
      <c r="CP105" s="2" t="str">
        <f t="shared" si="125"/>
        <v/>
      </c>
      <c r="CQ105" s="2" t="str">
        <f t="shared" si="125"/>
        <v/>
      </c>
      <c r="CR105" s="2" t="str">
        <f t="shared" si="125"/>
        <v/>
      </c>
      <c r="CS105" s="2" t="str">
        <f t="shared" si="125"/>
        <v/>
      </c>
      <c r="CU105" s="2" t="str">
        <f t="shared" si="109"/>
        <v/>
      </c>
      <c r="CV105" s="2" t="str">
        <f t="shared" si="110"/>
        <v/>
      </c>
      <c r="CW105" s="2" t="str">
        <f t="shared" si="111"/>
        <v/>
      </c>
      <c r="CX105" s="2" t="str">
        <f t="shared" si="112"/>
        <v/>
      </c>
      <c r="CY105" s="2" t="str">
        <f t="shared" si="113"/>
        <v/>
      </c>
      <c r="CZ105" s="2" t="str">
        <f t="shared" si="114"/>
        <v/>
      </c>
      <c r="DA105" s="2" t="str">
        <f t="shared" si="115"/>
        <v/>
      </c>
      <c r="DB105" s="2" t="str">
        <f t="shared" si="116"/>
        <v/>
      </c>
      <c r="DC105" s="2" t="str">
        <f t="shared" si="117"/>
        <v/>
      </c>
      <c r="DD105" s="2" t="str">
        <f t="shared" si="118"/>
        <v/>
      </c>
      <c r="DE105" s="2" t="str">
        <f t="shared" si="119"/>
        <v/>
      </c>
      <c r="DF105" s="2" t="str">
        <f t="shared" si="120"/>
        <v/>
      </c>
      <c r="DG105" s="2" t="str">
        <f t="shared" si="121"/>
        <v/>
      </c>
      <c r="DH105" s="2" t="str">
        <f t="shared" si="122"/>
        <v/>
      </c>
      <c r="DI105" s="2" t="str">
        <f t="shared" si="123"/>
        <v/>
      </c>
      <c r="DK105" s="2">
        <f t="shared" si="133"/>
        <v>94.404668286099877</v>
      </c>
      <c r="DL105" s="2">
        <f t="shared" si="133"/>
        <v>101.79045749128919</v>
      </c>
      <c r="DM105" s="2">
        <f t="shared" si="133"/>
        <v>97.586376144558784</v>
      </c>
      <c r="DN105" s="2">
        <f t="shared" si="133"/>
        <v>102.11228780487806</v>
      </c>
      <c r="DO105" s="2">
        <f t="shared" si="133"/>
        <v>91.596829205678048</v>
      </c>
      <c r="DP105" s="2">
        <f t="shared" si="133"/>
        <v>84.617821057180663</v>
      </c>
      <c r="DQ105" s="2">
        <f t="shared" si="133"/>
        <v>87.535996264975353</v>
      </c>
      <c r="DR105" s="2">
        <f t="shared" si="133"/>
        <v>88.592111295681036</v>
      </c>
      <c r="DS105" s="2">
        <f t="shared" si="133"/>
        <v>85.499564482029584</v>
      </c>
      <c r="DT105" s="2">
        <f t="shared" si="133"/>
        <v>90.946133106447377</v>
      </c>
      <c r="DU105" s="2">
        <f t="shared" si="133"/>
        <v>88.401517489128395</v>
      </c>
      <c r="DV105" s="2">
        <f t="shared" si="133"/>
        <v>94.511319238900626</v>
      </c>
      <c r="DW105" s="2">
        <f t="shared" si="133"/>
        <v>91.724430383569938</v>
      </c>
      <c r="DX105" s="2">
        <f t="shared" si="133"/>
        <v>86.482030116414137</v>
      </c>
      <c r="DY105" s="2">
        <f t="shared" si="133"/>
        <v>74.360617463617459</v>
      </c>
      <c r="EA105" s="2">
        <f t="shared" si="93"/>
        <v>66.038587497549074</v>
      </c>
      <c r="EB105" s="2">
        <f t="shared" si="93"/>
        <v>64.613861726359204</v>
      </c>
      <c r="EC105" s="2">
        <f t="shared" si="93"/>
        <v>70.768329954118272</v>
      </c>
      <c r="ED105" s="2">
        <f t="shared" si="93"/>
        <v>72.047875188085342</v>
      </c>
      <c r="EE105" s="2">
        <f t="shared" si="93"/>
        <v>71.406442171975883</v>
      </c>
      <c r="EF105" s="2">
        <f t="shared" si="93"/>
        <v>68.895279692836922</v>
      </c>
      <c r="EG105" s="2">
        <f t="shared" si="93"/>
        <v>70.799093519352766</v>
      </c>
      <c r="EH105" s="2">
        <f t="shared" si="93"/>
        <v>67.815421714354898</v>
      </c>
      <c r="EI105" s="2">
        <f t="shared" si="93"/>
        <v>67.450635298025219</v>
      </c>
      <c r="EJ105" s="2">
        <f t="shared" si="93"/>
        <v>67.969480837441751</v>
      </c>
      <c r="EK105" s="2">
        <f t="shared" si="93"/>
        <v>70.336094187387602</v>
      </c>
      <c r="EL105" s="2">
        <f t="shared" si="93"/>
        <v>69.602500266117886</v>
      </c>
      <c r="EM105" s="2">
        <f t="shared" si="134"/>
        <v>65.823611184789527</v>
      </c>
      <c r="EN105" s="2">
        <f t="shared" si="134"/>
        <v>64.846555950979422</v>
      </c>
      <c r="EO105" s="2">
        <f t="shared" si="134"/>
        <v>64.018853753226011</v>
      </c>
      <c r="EQ105" s="2">
        <f t="shared" si="135"/>
        <v>66.347507060359888</v>
      </c>
      <c r="ER105" s="2">
        <f t="shared" si="135"/>
        <v>66.096363596219973</v>
      </c>
      <c r="ES105" s="2">
        <f t="shared" si="135"/>
        <v>70.614530103834923</v>
      </c>
      <c r="ET105" s="2">
        <f t="shared" si="135"/>
        <v>70.687907176724266</v>
      </c>
      <c r="EU105" s="2">
        <f t="shared" si="135"/>
        <v>69.882815821252208</v>
      </c>
      <c r="EV105" s="2">
        <f t="shared" si="135"/>
        <v>67.975461054394401</v>
      </c>
      <c r="EW105" s="2">
        <f t="shared" si="135"/>
        <v>69.788017250875285</v>
      </c>
      <c r="EX105" s="2">
        <f t="shared" si="135"/>
        <v>67.799503607558137</v>
      </c>
      <c r="EY105" s="2">
        <f t="shared" si="135"/>
        <v>67.750176627405551</v>
      </c>
      <c r="EZ105" s="2">
        <f t="shared" si="135"/>
        <v>67.834839587474534</v>
      </c>
      <c r="FA105" s="2">
        <f t="shared" si="135"/>
        <v>68.986138936865601</v>
      </c>
      <c r="FB105" s="2">
        <f t="shared" si="135"/>
        <v>68.559460973793747</v>
      </c>
      <c r="FC105" s="2">
        <f t="shared" si="135"/>
        <v>65.55397812712296</v>
      </c>
      <c r="FD105" s="2">
        <f t="shared" si="135"/>
        <v>64.179352380096049</v>
      </c>
      <c r="FE105" s="2">
        <f t="shared" si="135"/>
        <v>64.688632275876671</v>
      </c>
      <c r="FG105" s="2">
        <f t="shared" si="136"/>
        <v>0.97367692572114228</v>
      </c>
      <c r="FH105" s="2">
        <f t="shared" si="136"/>
        <v>0.96685492130324413</v>
      </c>
      <c r="FI105" s="2">
        <f t="shared" si="136"/>
        <v>0.96363815276002995</v>
      </c>
      <c r="FJ105" s="2">
        <f t="shared" si="136"/>
        <v>0.96700352224200758</v>
      </c>
      <c r="FK105" s="2">
        <f t="shared" si="136"/>
        <v>0.9604226134393733</v>
      </c>
      <c r="FL105" s="2">
        <f t="shared" si="136"/>
        <v>0.96383569469450048</v>
      </c>
      <c r="FM105" s="2">
        <f t="shared" si="136"/>
        <v>0.95710177250949358</v>
      </c>
      <c r="FN105" s="2">
        <f t="shared" si="136"/>
        <v>0.95337980367662833</v>
      </c>
      <c r="FO105" s="2">
        <f t="shared" si="136"/>
        <v>0.95663596902501491</v>
      </c>
      <c r="FP105" s="2">
        <f t="shared" si="136"/>
        <v>0.95733352512935477</v>
      </c>
      <c r="FQ105" s="2">
        <f t="shared" si="136"/>
        <v>0.94966126106953197</v>
      </c>
      <c r="FR105" s="2">
        <f t="shared" si="136"/>
        <v>0.95922205531656879</v>
      </c>
      <c r="FS105" s="2">
        <f t="shared" si="136"/>
        <v>0.96222302924441572</v>
      </c>
      <c r="FT105" s="2">
        <f t="shared" si="136"/>
        <v>0.96288543366467771</v>
      </c>
      <c r="FU105" s="2">
        <f t="shared" si="136"/>
        <v>0.94375300073305046</v>
      </c>
      <c r="FW105" s="2">
        <f t="shared" si="126"/>
        <v>2.3971119685914596E-4</v>
      </c>
      <c r="FX105" s="2">
        <f t="shared" si="126"/>
        <v>3.8114889328524513E-4</v>
      </c>
      <c r="FY105" s="2">
        <f t="shared" si="126"/>
        <v>4.0778754997008212E-4</v>
      </c>
      <c r="FZ105" s="2">
        <f t="shared" si="126"/>
        <v>4.9677691255183931E-4</v>
      </c>
      <c r="GA105" s="2">
        <f t="shared" si="126"/>
        <v>4.7164023272430641E-4</v>
      </c>
      <c r="GB105" s="2">
        <f t="shared" si="126"/>
        <v>5.2736944100525908E-4</v>
      </c>
      <c r="GC105" s="2">
        <f t="shared" si="126"/>
        <v>3.9549099603054225E-4</v>
      </c>
      <c r="GD105" s="2">
        <f t="shared" si="126"/>
        <v>3.4835470930608863E-4</v>
      </c>
      <c r="GE105" s="2">
        <f t="shared" si="126"/>
        <v>4.2510110020150296E-4</v>
      </c>
      <c r="GF105" s="2">
        <f t="shared" si="126"/>
        <v>5.0301910759218381E-4</v>
      </c>
      <c r="GG105" s="2">
        <f t="shared" si="126"/>
        <v>4.6344372932566823E-4</v>
      </c>
      <c r="GH105" s="2">
        <f t="shared" si="126"/>
        <v>5.6066567369710083E-4</v>
      </c>
      <c r="GI105" s="2">
        <f t="shared" si="126"/>
        <v>4.5477011495787201E-4</v>
      </c>
      <c r="GJ105" s="2">
        <f t="shared" si="126"/>
        <v>3.7356350567052817E-4</v>
      </c>
      <c r="GK105" s="2">
        <f t="shared" si="126"/>
        <v>2.36869311770433E-4</v>
      </c>
      <c r="GM105" s="92">
        <f t="shared" si="127"/>
        <v>8.670258824462165E-13</v>
      </c>
      <c r="GN105" s="92">
        <f t="shared" si="127"/>
        <v>5.586857477572238E-11</v>
      </c>
      <c r="GO105" s="92">
        <f t="shared" si="127"/>
        <v>8.0606589829575053E-13</v>
      </c>
      <c r="GP105" s="92">
        <f t="shared" si="127"/>
        <v>2.8947607628221476E-11</v>
      </c>
      <c r="GQ105" s="92">
        <f t="shared" si="127"/>
        <v>1.3079447008298431E-16</v>
      </c>
      <c r="GR105" s="92">
        <f t="shared" si="127"/>
        <v>8.9130924904822206E-17</v>
      </c>
      <c r="GS105" s="92">
        <f t="shared" si="127"/>
        <v>8.0734592816912187E-14</v>
      </c>
      <c r="GT105" s="92">
        <f t="shared" si="127"/>
        <v>2.1769606056733826E-8</v>
      </c>
      <c r="GU105" s="92">
        <f t="shared" si="127"/>
        <v>6.7549650848193656E-11</v>
      </c>
      <c r="GV105" s="92">
        <f t="shared" si="127"/>
        <v>1.3046588067276015E-14</v>
      </c>
      <c r="GW105" s="92">
        <f t="shared" si="127"/>
        <v>1.2520845779799483E-11</v>
      </c>
      <c r="GX105" s="92">
        <f t="shared" si="127"/>
        <v>3.4487272636731953E-17</v>
      </c>
      <c r="GY105" s="92">
        <f t="shared" si="127"/>
        <v>6.5244345088932094E-15</v>
      </c>
      <c r="GZ105" s="92">
        <f t="shared" si="127"/>
        <v>7.0442982228648655E-12</v>
      </c>
      <c r="HA105" s="92">
        <f t="shared" si="127"/>
        <v>2.0523418912848746E-8</v>
      </c>
      <c r="HC105" s="92">
        <f t="shared" si="72"/>
        <v>9.3807407472691326E-2</v>
      </c>
      <c r="HD105" s="92">
        <f t="shared" si="72"/>
        <v>0.1306166888177106</v>
      </c>
      <c r="HE105" s="92">
        <f t="shared" si="72"/>
        <v>0.11934375591704167</v>
      </c>
      <c r="HF105" s="92">
        <f t="shared" si="72"/>
        <v>0.128687230345336</v>
      </c>
      <c r="HG105" s="92">
        <f t="shared" si="72"/>
        <v>0.12234211413043401</v>
      </c>
      <c r="HH105" s="92">
        <f t="shared" si="72"/>
        <v>0.19500057295437132</v>
      </c>
      <c r="HI105" s="92">
        <f t="shared" si="137"/>
        <v>0.1311030302969651</v>
      </c>
      <c r="HJ105" s="92">
        <f t="shared" si="137"/>
        <v>9.8038773402502E-2</v>
      </c>
      <c r="HK105" s="92">
        <f t="shared" si="137"/>
        <v>0.14656745934429205</v>
      </c>
      <c r="HL105" s="92">
        <f t="shared" si="137"/>
        <v>0.18235893812024151</v>
      </c>
      <c r="HM105" s="92">
        <f t="shared" si="137"/>
        <v>9.1265320517040588E-2</v>
      </c>
      <c r="HN105" s="92">
        <f t="shared" si="137"/>
        <v>0.15751957414066906</v>
      </c>
      <c r="HO105" s="92">
        <f t="shared" si="137"/>
        <v>0.15251647923936751</v>
      </c>
      <c r="HP105" s="92">
        <f t="shared" si="137"/>
        <v>0.12829409636468625</v>
      </c>
      <c r="HQ105" s="92">
        <f t="shared" si="137"/>
        <v>3.9706326902802548E-2</v>
      </c>
      <c r="HS105" s="92">
        <f t="shared" si="128"/>
        <v>1.2397793099166436E-19</v>
      </c>
      <c r="HT105" s="92">
        <f t="shared" si="128"/>
        <v>3.5057490955334751E-17</v>
      </c>
      <c r="HU105" s="92">
        <f t="shared" si="128"/>
        <v>2.0191501566291629E-20</v>
      </c>
      <c r="HV105" s="92">
        <f t="shared" si="128"/>
        <v>4.3315876072259147E-21</v>
      </c>
      <c r="HW105" s="92">
        <f t="shared" si="128"/>
        <v>4.4820976554059734E-22</v>
      </c>
      <c r="HX105" s="92">
        <f t="shared" si="128"/>
        <v>1.2514654755421717E-19</v>
      </c>
      <c r="HY105" s="92">
        <f t="shared" si="128"/>
        <v>9.0445948084346651E-22</v>
      </c>
      <c r="HZ105" s="92">
        <f t="shared" si="128"/>
        <v>1.1580462964478264E-24</v>
      </c>
      <c r="IA105" s="92">
        <f t="shared" si="128"/>
        <v>2.6048974376675501E-21</v>
      </c>
      <c r="IB105" s="92">
        <f t="shared" si="128"/>
        <v>3.4997406942570309E-20</v>
      </c>
      <c r="IC105" s="92">
        <f t="shared" si="128"/>
        <v>6.762464973339602E-23</v>
      </c>
      <c r="ID105" s="92">
        <f t="shared" si="128"/>
        <v>5.6257005114965273E-22</v>
      </c>
      <c r="IE105" s="92">
        <f t="shared" si="128"/>
        <v>4.9838134366451663E-19</v>
      </c>
      <c r="IF105" s="92">
        <f t="shared" si="128"/>
        <v>8.1740398482411566E-13</v>
      </c>
      <c r="IG105" s="92">
        <f t="shared" si="128"/>
        <v>2.8560908786570647E-12</v>
      </c>
      <c r="II105" s="92">
        <f t="shared" si="129"/>
        <v>7.043687607824589E-80</v>
      </c>
      <c r="IJ105" s="92">
        <f t="shared" si="129"/>
        <v>9.1746114919031701E-70</v>
      </c>
      <c r="IK105" s="92">
        <f t="shared" si="129"/>
        <v>8.8618882578596181E-85</v>
      </c>
      <c r="IL105" s="92">
        <f t="shared" si="129"/>
        <v>1.0800775347427432E-88</v>
      </c>
      <c r="IM105" s="92">
        <f t="shared" si="129"/>
        <v>9.0860426429631203E-94</v>
      </c>
      <c r="IN105" s="92">
        <f t="shared" si="129"/>
        <v>6.8380550014912231E-85</v>
      </c>
      <c r="IO105" s="92">
        <f t="shared" si="129"/>
        <v>1.2297253557734921E-94</v>
      </c>
      <c r="IP105" s="92">
        <f t="shared" si="129"/>
        <v>2.3075544208624781E-108</v>
      </c>
      <c r="IQ105" s="92">
        <f t="shared" si="129"/>
        <v>2.1316379835134766E-93</v>
      </c>
      <c r="IR105" s="92">
        <f t="shared" si="129"/>
        <v>2.3160949748707705E-88</v>
      </c>
      <c r="IS105" s="92">
        <f t="shared" si="129"/>
        <v>1.2102892569595791E-96</v>
      </c>
      <c r="IT105" s="92">
        <f t="shared" si="129"/>
        <v>7.2593125338311234E-95</v>
      </c>
      <c r="IU105" s="92">
        <f t="shared" si="129"/>
        <v>2.6747065284196123E-79</v>
      </c>
      <c r="IV105" s="92">
        <f t="shared" si="129"/>
        <v>3.0932435292068253E-61</v>
      </c>
      <c r="IW105" s="92">
        <f t="shared" si="129"/>
        <v>5.4647411633872821E-44</v>
      </c>
      <c r="IY105" s="92">
        <f t="shared" si="130"/>
        <v>9.3807407473558355E-2</v>
      </c>
      <c r="IZ105" s="92">
        <f t="shared" si="130"/>
        <v>0.13061668887357922</v>
      </c>
      <c r="JA105" s="92">
        <f t="shared" si="130"/>
        <v>0.11934375591784774</v>
      </c>
      <c r="JB105" s="92">
        <f t="shared" si="130"/>
        <v>0.12868723037428359</v>
      </c>
      <c r="JC105" s="92">
        <f t="shared" si="130"/>
        <v>0.12234211413043414</v>
      </c>
      <c r="JD105" s="92">
        <f t="shared" si="130"/>
        <v>0.1950005729543714</v>
      </c>
      <c r="JE105" s="92">
        <f t="shared" si="130"/>
        <v>0.13110303029704584</v>
      </c>
      <c r="JF105" s="92">
        <f t="shared" si="130"/>
        <v>9.8038795172108062E-2</v>
      </c>
      <c r="JG105" s="92">
        <f t="shared" si="130"/>
        <v>0.14656745941184171</v>
      </c>
      <c r="JH105" s="92">
        <f t="shared" si="130"/>
        <v>0.18235893812025455</v>
      </c>
      <c r="JI105" s="92">
        <f t="shared" si="130"/>
        <v>9.1265320529561433E-2</v>
      </c>
      <c r="JJ105" s="92">
        <f t="shared" si="130"/>
        <v>0.15751957414066908</v>
      </c>
      <c r="JK105" s="92">
        <f t="shared" si="130"/>
        <v>0.15251647923937403</v>
      </c>
      <c r="JL105" s="92">
        <f t="shared" si="130"/>
        <v>0.12829409637254796</v>
      </c>
      <c r="JM105" s="92">
        <f t="shared" si="130"/>
        <v>3.9706347429077554E-2</v>
      </c>
    </row>
    <row r="106" spans="2:273" x14ac:dyDescent="0.25">
      <c r="B106" s="2">
        <v>79</v>
      </c>
      <c r="C106" s="37">
        <v>124.917</v>
      </c>
      <c r="D106" s="37">
        <v>133.19</v>
      </c>
      <c r="E106" s="37">
        <v>140.548</v>
      </c>
      <c r="F106" s="37">
        <v>147.25899999999999</v>
      </c>
      <c r="G106" s="37">
        <v>136.46299999999999</v>
      </c>
      <c r="H106" s="37">
        <v>156.512</v>
      </c>
      <c r="I106" s="37">
        <v>138.43199999999999</v>
      </c>
      <c r="J106" s="37">
        <v>128.36699999999999</v>
      </c>
      <c r="K106" s="37">
        <v>139.172</v>
      </c>
      <c r="L106" s="37">
        <v>145.977</v>
      </c>
      <c r="M106" s="37">
        <v>119.818</v>
      </c>
      <c r="N106" s="37">
        <v>146.06800000000001</v>
      </c>
      <c r="O106" s="37">
        <v>134.81399999999999</v>
      </c>
      <c r="P106" s="37">
        <v>122.119</v>
      </c>
      <c r="Q106" s="37">
        <v>79.713999999999999</v>
      </c>
      <c r="S106" s="4">
        <f t="shared" si="131"/>
        <v>116.42230538716488</v>
      </c>
      <c r="T106" s="4">
        <f t="shared" si="131"/>
        <v>128.88534243933489</v>
      </c>
      <c r="U106" s="4">
        <f t="shared" si="131"/>
        <v>131.88662187439638</v>
      </c>
      <c r="V106" s="4">
        <f t="shared" si="131"/>
        <v>140.81250012667618</v>
      </c>
      <c r="W106" s="4">
        <f t="shared" si="131"/>
        <v>134.24978174919377</v>
      </c>
      <c r="X106" s="4">
        <f t="shared" si="131"/>
        <v>153.48120278173803</v>
      </c>
      <c r="Y106" s="4">
        <f t="shared" si="131"/>
        <v>135.3382564673997</v>
      </c>
      <c r="Z106" s="4">
        <f t="shared" si="131"/>
        <v>124.27001901438736</v>
      </c>
      <c r="AA106" s="4">
        <f t="shared" si="131"/>
        <v>137.51886418197617</v>
      </c>
      <c r="AB106" s="4">
        <f t="shared" si="131"/>
        <v>145.08058833831413</v>
      </c>
      <c r="AC106" s="4">
        <f t="shared" si="131"/>
        <v>116.62850313939282</v>
      </c>
      <c r="AD106" s="4">
        <f t="shared" si="131"/>
        <v>139.72014900206648</v>
      </c>
      <c r="AE106" s="4">
        <f t="shared" si="131"/>
        <v>130.51417469942055</v>
      </c>
      <c r="AF106" s="4">
        <f t="shared" si="131"/>
        <v>118.28396765440125</v>
      </c>
      <c r="AG106" s="4">
        <f t="shared" si="131"/>
        <v>81.829681742840293</v>
      </c>
      <c r="AI106" s="4">
        <f t="shared" si="132"/>
        <v>8.4946946128351186</v>
      </c>
      <c r="AJ106" s="4">
        <f t="shared" si="132"/>
        <v>4.3046575606651061</v>
      </c>
      <c r="AK106" s="4">
        <f t="shared" si="132"/>
        <v>8.6613781256036191</v>
      </c>
      <c r="AL106" s="4">
        <f t="shared" si="132"/>
        <v>6.4464998733238019</v>
      </c>
      <c r="AM106" s="4">
        <f t="shared" si="132"/>
        <v>2.2132182508062215</v>
      </c>
      <c r="AN106" s="4">
        <f t="shared" si="132"/>
        <v>3.0307972182619665</v>
      </c>
      <c r="AO106" s="4">
        <f t="shared" si="132"/>
        <v>3.0937435326002856</v>
      </c>
      <c r="AP106" s="4">
        <f t="shared" si="132"/>
        <v>4.0969809856126318</v>
      </c>
      <c r="AQ106" s="4">
        <f t="shared" si="132"/>
        <v>1.6531358180238271</v>
      </c>
      <c r="AR106" s="4">
        <f t="shared" si="132"/>
        <v>0.89641166168587461</v>
      </c>
      <c r="AS106" s="4">
        <f t="shared" si="132"/>
        <v>3.1894968606071785</v>
      </c>
      <c r="AT106" s="4">
        <f t="shared" si="132"/>
        <v>6.3478509979335342</v>
      </c>
      <c r="AU106" s="4">
        <f t="shared" si="132"/>
        <v>4.2998253005794425</v>
      </c>
      <c r="AV106" s="4">
        <f t="shared" si="132"/>
        <v>3.8350323455987478</v>
      </c>
      <c r="AW106" s="4">
        <f t="shared" si="132"/>
        <v>-2.1156817428402945</v>
      </c>
      <c r="AY106" s="2">
        <f t="shared" si="124"/>
        <v>66.691511350289062</v>
      </c>
      <c r="AZ106" s="2">
        <f t="shared" si="124"/>
        <v>65.728758604658069</v>
      </c>
      <c r="BA106" s="2">
        <f t="shared" si="124"/>
        <v>71.547881789771267</v>
      </c>
      <c r="BB106" s="2">
        <f t="shared" si="124"/>
        <v>72.823379141053749</v>
      </c>
      <c r="BC106" s="2">
        <f t="shared" si="124"/>
        <v>71.979386308103955</v>
      </c>
      <c r="BD106" s="2">
        <f t="shared" si="124"/>
        <v>69.302341219563431</v>
      </c>
      <c r="BE106" s="2">
        <f t="shared" si="124"/>
        <v>71.327993039210654</v>
      </c>
      <c r="BF106" s="2">
        <f t="shared" si="124"/>
        <v>68.62251194809356</v>
      </c>
      <c r="BG106" s="2">
        <f t="shared" si="124"/>
        <v>68.087859715396377</v>
      </c>
      <c r="BH106" s="2">
        <f t="shared" si="124"/>
        <v>68.771614507889282</v>
      </c>
      <c r="BI106" s="2">
        <f t="shared" si="124"/>
        <v>71.020814397005509</v>
      </c>
      <c r="BJ106" s="2">
        <f t="shared" si="124"/>
        <v>70.381204608264056</v>
      </c>
      <c r="BK106" s="2">
        <f t="shared" si="124"/>
        <v>66.626699042519974</v>
      </c>
      <c r="BL106" s="2">
        <f t="shared" si="124"/>
        <v>65.484118086475704</v>
      </c>
      <c r="BM106" s="2">
        <f t="shared" si="124"/>
        <v>64.491982755917803</v>
      </c>
      <c r="BO106" s="2" t="str">
        <f t="shared" si="94"/>
        <v/>
      </c>
      <c r="BP106" s="2" t="str">
        <f t="shared" si="95"/>
        <v/>
      </c>
      <c r="BQ106" s="2" t="str">
        <f t="shared" si="96"/>
        <v/>
      </c>
      <c r="BR106" s="2" t="str">
        <f t="shared" si="97"/>
        <v/>
      </c>
      <c r="BS106" s="2" t="str">
        <f t="shared" si="98"/>
        <v/>
      </c>
      <c r="BT106" s="2" t="str">
        <f t="shared" si="99"/>
        <v/>
      </c>
      <c r="BU106" s="2" t="str">
        <f t="shared" si="100"/>
        <v/>
      </c>
      <c r="BV106" s="2" t="str">
        <f t="shared" si="101"/>
        <v/>
      </c>
      <c r="BW106" s="2" t="str">
        <f t="shared" si="102"/>
        <v/>
      </c>
      <c r="BX106" s="2" t="str">
        <f t="shared" si="103"/>
        <v/>
      </c>
      <c r="BY106" s="2" t="str">
        <f t="shared" si="104"/>
        <v/>
      </c>
      <c r="BZ106" s="2" t="str">
        <f t="shared" si="105"/>
        <v/>
      </c>
      <c r="CA106" s="2" t="str">
        <f t="shared" si="106"/>
        <v/>
      </c>
      <c r="CB106" s="2" t="str">
        <f t="shared" si="107"/>
        <v/>
      </c>
      <c r="CC106" s="2" t="str">
        <f t="shared" si="108"/>
        <v/>
      </c>
      <c r="CE106" s="2" t="str">
        <f t="shared" si="125"/>
        <v/>
      </c>
      <c r="CF106" s="2" t="str">
        <f t="shared" si="125"/>
        <v/>
      </c>
      <c r="CG106" s="2" t="str">
        <f t="shared" si="125"/>
        <v/>
      </c>
      <c r="CH106" s="2" t="str">
        <f t="shared" si="125"/>
        <v/>
      </c>
      <c r="CI106" s="2" t="str">
        <f t="shared" si="125"/>
        <v/>
      </c>
      <c r="CJ106" s="2" t="str">
        <f t="shared" si="125"/>
        <v/>
      </c>
      <c r="CK106" s="2" t="str">
        <f t="shared" si="125"/>
        <v/>
      </c>
      <c r="CL106" s="2" t="str">
        <f t="shared" si="125"/>
        <v/>
      </c>
      <c r="CM106" s="2" t="str">
        <f t="shared" si="125"/>
        <v/>
      </c>
      <c r="CN106" s="2" t="str">
        <f t="shared" si="125"/>
        <v/>
      </c>
      <c r="CO106" s="2" t="str">
        <f t="shared" si="125"/>
        <v/>
      </c>
      <c r="CP106" s="2" t="str">
        <f t="shared" si="125"/>
        <v/>
      </c>
      <c r="CQ106" s="2" t="str">
        <f t="shared" si="125"/>
        <v/>
      </c>
      <c r="CR106" s="2" t="str">
        <f t="shared" si="125"/>
        <v/>
      </c>
      <c r="CS106" s="2" t="str">
        <f t="shared" si="125"/>
        <v/>
      </c>
      <c r="CU106" s="2" t="str">
        <f t="shared" si="109"/>
        <v/>
      </c>
      <c r="CV106" s="2" t="str">
        <f t="shared" si="110"/>
        <v/>
      </c>
      <c r="CW106" s="2" t="str">
        <f t="shared" si="111"/>
        <v/>
      </c>
      <c r="CX106" s="2" t="str">
        <f t="shared" si="112"/>
        <v/>
      </c>
      <c r="CY106" s="2" t="str">
        <f t="shared" si="113"/>
        <v/>
      </c>
      <c r="CZ106" s="2" t="str">
        <f t="shared" si="114"/>
        <v/>
      </c>
      <c r="DA106" s="2" t="str">
        <f t="shared" si="115"/>
        <v/>
      </c>
      <c r="DB106" s="2" t="str">
        <f t="shared" si="116"/>
        <v/>
      </c>
      <c r="DC106" s="2" t="str">
        <f t="shared" si="117"/>
        <v/>
      </c>
      <c r="DD106" s="2" t="str">
        <f t="shared" si="118"/>
        <v/>
      </c>
      <c r="DE106" s="2" t="str">
        <f t="shared" si="119"/>
        <v/>
      </c>
      <c r="DF106" s="2" t="str">
        <f t="shared" si="120"/>
        <v/>
      </c>
      <c r="DG106" s="2" t="str">
        <f t="shared" si="121"/>
        <v/>
      </c>
      <c r="DH106" s="2" t="str">
        <f t="shared" si="122"/>
        <v/>
      </c>
      <c r="DI106" s="2" t="str">
        <f t="shared" si="123"/>
        <v/>
      </c>
      <c r="DK106" s="2">
        <f t="shared" si="133"/>
        <v>94.675869095816466</v>
      </c>
      <c r="DL106" s="2">
        <f t="shared" si="133"/>
        <v>102.18927404181184</v>
      </c>
      <c r="DM106" s="2">
        <f t="shared" si="133"/>
        <v>97.929838586824403</v>
      </c>
      <c r="DN106" s="2">
        <f t="shared" si="133"/>
        <v>102.52309512195123</v>
      </c>
      <c r="DO106" s="2">
        <f t="shared" si="133"/>
        <v>91.921417396556933</v>
      </c>
      <c r="DP106" s="2">
        <f t="shared" si="133"/>
        <v>84.801691651135769</v>
      </c>
      <c r="DQ106" s="2">
        <f t="shared" si="133"/>
        <v>87.760154686398891</v>
      </c>
      <c r="DR106" s="2">
        <f t="shared" si="133"/>
        <v>88.835972515856213</v>
      </c>
      <c r="DS106" s="2">
        <f t="shared" si="133"/>
        <v>85.705572485653875</v>
      </c>
      <c r="DT106" s="2">
        <f t="shared" si="133"/>
        <v>91.222112767739006</v>
      </c>
      <c r="DU106" s="2">
        <f t="shared" si="133"/>
        <v>88.66003405990871</v>
      </c>
      <c r="DV106" s="2">
        <f t="shared" si="133"/>
        <v>94.836055421322854</v>
      </c>
      <c r="DW106" s="2">
        <f t="shared" si="133"/>
        <v>92.024996073693757</v>
      </c>
      <c r="DX106" s="2">
        <f t="shared" si="133"/>
        <v>86.757277016989448</v>
      </c>
      <c r="DY106" s="2">
        <f t="shared" si="133"/>
        <v>74.502440529598431</v>
      </c>
      <c r="EA106" s="2">
        <f t="shared" si="93"/>
        <v>66.001449469202527</v>
      </c>
      <c r="EB106" s="2">
        <f t="shared" si="93"/>
        <v>64.588202210770447</v>
      </c>
      <c r="EC106" s="2">
        <f t="shared" si="93"/>
        <v>70.640048943332431</v>
      </c>
      <c r="ED106" s="2">
        <f t="shared" si="93"/>
        <v>71.899864960282443</v>
      </c>
      <c r="EE106" s="2">
        <f t="shared" si="93"/>
        <v>71.230706330561574</v>
      </c>
      <c r="EF106" s="2">
        <f t="shared" si="93"/>
        <v>68.772489925752794</v>
      </c>
      <c r="EG106" s="2">
        <f t="shared" si="93"/>
        <v>70.656734130559428</v>
      </c>
      <c r="EH106" s="2">
        <f t="shared" si="93"/>
        <v>67.721053248246818</v>
      </c>
      <c r="EI106" s="2">
        <f t="shared" si="93"/>
        <v>67.359381585542579</v>
      </c>
      <c r="EJ106" s="2">
        <f t="shared" si="93"/>
        <v>67.859155093558059</v>
      </c>
      <c r="EK106" s="2">
        <f t="shared" si="93"/>
        <v>70.168777734687779</v>
      </c>
      <c r="EL106" s="2">
        <f t="shared" si="93"/>
        <v>69.433710299648737</v>
      </c>
      <c r="EM106" s="2">
        <f t="shared" si="134"/>
        <v>65.717432537606399</v>
      </c>
      <c r="EN106" s="2">
        <f t="shared" si="134"/>
        <v>64.736564629335064</v>
      </c>
      <c r="EO106" s="2">
        <f t="shared" si="134"/>
        <v>63.947686621012053</v>
      </c>
      <c r="EQ106" s="2">
        <f t="shared" si="135"/>
        <v>66.302107526934634</v>
      </c>
      <c r="ER106" s="2">
        <f t="shared" si="135"/>
        <v>66.02725556540949</v>
      </c>
      <c r="ES106" s="2">
        <f t="shared" si="135"/>
        <v>70.490601939131253</v>
      </c>
      <c r="ET106" s="2">
        <f t="shared" si="135"/>
        <v>70.580755767686838</v>
      </c>
      <c r="EU106" s="2">
        <f t="shared" si="135"/>
        <v>69.758720926826271</v>
      </c>
      <c r="EV106" s="2">
        <f t="shared" si="135"/>
        <v>67.881268994772782</v>
      </c>
      <c r="EW106" s="2">
        <f t="shared" si="135"/>
        <v>69.677497123556662</v>
      </c>
      <c r="EX106" s="2">
        <f t="shared" si="135"/>
        <v>67.705510300787765</v>
      </c>
      <c r="EY106" s="2">
        <f t="shared" si="135"/>
        <v>67.649834531219483</v>
      </c>
      <c r="EZ106" s="2">
        <f t="shared" si="135"/>
        <v>67.727648705632362</v>
      </c>
      <c r="FA106" s="2">
        <f t="shared" si="135"/>
        <v>68.861927968079215</v>
      </c>
      <c r="FB106" s="2">
        <f t="shared" si="135"/>
        <v>68.426896999775025</v>
      </c>
      <c r="FC106" s="2">
        <f t="shared" si="135"/>
        <v>65.45477936757851</v>
      </c>
      <c r="FD106" s="2">
        <f t="shared" si="135"/>
        <v>64.088891785827485</v>
      </c>
      <c r="FE106" s="2">
        <f t="shared" si="135"/>
        <v>64.589711389840588</v>
      </c>
      <c r="FG106" s="2">
        <f t="shared" si="136"/>
        <v>0.97593733831387397</v>
      </c>
      <c r="FH106" s="2">
        <f t="shared" si="136"/>
        <v>0.96968291196967515</v>
      </c>
      <c r="FI106" s="2">
        <f t="shared" si="136"/>
        <v>0.96673115923819564</v>
      </c>
      <c r="FJ106" s="2">
        <f t="shared" si="136"/>
        <v>0.96981922981675384</v>
      </c>
      <c r="FK106" s="2">
        <f t="shared" si="136"/>
        <v>0.96377885864801938</v>
      </c>
      <c r="FL106" s="2">
        <f t="shared" si="136"/>
        <v>0.96691247484603482</v>
      </c>
      <c r="FM106" s="2">
        <f t="shared" si="136"/>
        <v>0.96072811671237601</v>
      </c>
      <c r="FN106" s="2">
        <f t="shared" si="136"/>
        <v>0.95730674481591482</v>
      </c>
      <c r="FO106" s="2">
        <f t="shared" si="136"/>
        <v>0.9603000560082523</v>
      </c>
      <c r="FP106" s="2">
        <f t="shared" si="136"/>
        <v>0.96094107793123318</v>
      </c>
      <c r="FQ106" s="2">
        <f t="shared" si="136"/>
        <v>0.95388627462047293</v>
      </c>
      <c r="FR106" s="2">
        <f t="shared" si="136"/>
        <v>0.9626761538428541</v>
      </c>
      <c r="FS106" s="2">
        <f t="shared" si="136"/>
        <v>0.96543209070861769</v>
      </c>
      <c r="FT106" s="2">
        <f t="shared" si="136"/>
        <v>0.96604021141745178</v>
      </c>
      <c r="FU106" s="2">
        <f t="shared" si="136"/>
        <v>0.94844698460532273</v>
      </c>
      <c r="FW106" s="2">
        <f t="shared" si="126"/>
        <v>2.6283202223652892E-4</v>
      </c>
      <c r="FX106" s="2">
        <f t="shared" si="126"/>
        <v>4.1790608349581444E-4</v>
      </c>
      <c r="FY106" s="2">
        <f t="shared" si="126"/>
        <v>4.4711256662674802E-4</v>
      </c>
      <c r="FZ106" s="2">
        <f t="shared" si="126"/>
        <v>5.4467894751134786E-4</v>
      </c>
      <c r="GA106" s="2">
        <f t="shared" si="126"/>
        <v>5.171197011089179E-4</v>
      </c>
      <c r="GB106" s="2">
        <f t="shared" si="126"/>
        <v>5.782196737584924E-4</v>
      </c>
      <c r="GC106" s="2">
        <f t="shared" si="126"/>
        <v>4.3363070819331037E-4</v>
      </c>
      <c r="GD106" s="2">
        <f t="shared" si="126"/>
        <v>3.8195050644315747E-4</v>
      </c>
      <c r="GE106" s="2">
        <f t="shared" si="126"/>
        <v>4.6609497158026536E-4</v>
      </c>
      <c r="GF106" s="2">
        <f t="shared" si="126"/>
        <v>5.5152271811328057E-4</v>
      </c>
      <c r="GG106" s="2">
        <f t="shared" si="126"/>
        <v>5.0813322458288356E-4</v>
      </c>
      <c r="GH106" s="2">
        <f t="shared" si="126"/>
        <v>6.1472443485277941E-4</v>
      </c>
      <c r="GI106" s="2">
        <f t="shared" si="126"/>
        <v>4.9862363799709505E-4</v>
      </c>
      <c r="GJ106" s="2">
        <f t="shared" si="126"/>
        <v>4.0958947693749674E-4</v>
      </c>
      <c r="GK106" s="2">
        <f t="shared" si="126"/>
        <v>2.5971610047137997E-4</v>
      </c>
      <c r="GM106" s="92">
        <f t="shared" si="127"/>
        <v>1.3614441811675905E-14</v>
      </c>
      <c r="GN106" s="92">
        <f t="shared" si="127"/>
        <v>1.5782143707338333E-12</v>
      </c>
      <c r="GO106" s="92">
        <f t="shared" si="127"/>
        <v>1.5550446405917939E-14</v>
      </c>
      <c r="GP106" s="92">
        <f t="shared" si="127"/>
        <v>9.9142618314534176E-13</v>
      </c>
      <c r="GQ106" s="92">
        <f t="shared" si="127"/>
        <v>7.1618968253958419E-19</v>
      </c>
      <c r="GR106" s="92">
        <f t="shared" si="127"/>
        <v>6.6820440031507947E-19</v>
      </c>
      <c r="GS106" s="92">
        <f t="shared" si="127"/>
        <v>1.0539036938979847E-15</v>
      </c>
      <c r="GT106" s="92">
        <f t="shared" si="127"/>
        <v>1.711499499714237E-9</v>
      </c>
      <c r="GU106" s="92">
        <f t="shared" si="127"/>
        <v>2.4801828051118082E-12</v>
      </c>
      <c r="GV106" s="92">
        <f t="shared" si="127"/>
        <v>1.6474414708006785E-16</v>
      </c>
      <c r="GW106" s="92">
        <f t="shared" si="127"/>
        <v>2.7019058424835136E-13</v>
      </c>
      <c r="GX106" s="92">
        <f t="shared" si="127"/>
        <v>2.0588108337546638E-19</v>
      </c>
      <c r="GY106" s="92">
        <f t="shared" si="127"/>
        <v>7.2326137832068498E-17</v>
      </c>
      <c r="GZ106" s="92">
        <f t="shared" si="127"/>
        <v>2.0451506131384885E-13</v>
      </c>
      <c r="HA106" s="92">
        <f t="shared" si="127"/>
        <v>1.5299174811884213E-9</v>
      </c>
      <c r="HC106" s="92">
        <f t="shared" si="72"/>
        <v>0.12281947983049765</v>
      </c>
      <c r="HD106" s="92">
        <f t="shared" si="72"/>
        <v>0.16739413368904124</v>
      </c>
      <c r="HE106" s="92">
        <f t="shared" si="72"/>
        <v>0.15810848897770477</v>
      </c>
      <c r="HF106" s="92">
        <f t="shared" si="72"/>
        <v>0.17187509612143384</v>
      </c>
      <c r="HG106" s="92">
        <f t="shared" si="72"/>
        <v>0.16504460034690224</v>
      </c>
      <c r="HH106" s="92">
        <f t="shared" si="72"/>
        <v>0.25230332184183452</v>
      </c>
      <c r="HI106" s="92">
        <f t="shared" si="137"/>
        <v>0.17514566891178696</v>
      </c>
      <c r="HJ106" s="92">
        <f t="shared" si="137"/>
        <v>0.13565942498107009</v>
      </c>
      <c r="HK106" s="92">
        <f t="shared" si="137"/>
        <v>0.1944729797057986</v>
      </c>
      <c r="HL106" s="92">
        <f t="shared" si="137"/>
        <v>0.23791857317112985</v>
      </c>
      <c r="HM106" s="92">
        <f t="shared" si="137"/>
        <v>0.12602258740360822</v>
      </c>
      <c r="HN106" s="92">
        <f t="shared" si="137"/>
        <v>0.2105064876226013</v>
      </c>
      <c r="HO106" s="92">
        <f t="shared" si="137"/>
        <v>0.19790734909126081</v>
      </c>
      <c r="HP106" s="92">
        <f t="shared" si="137"/>
        <v>0.16825495564039225</v>
      </c>
      <c r="HQ106" s="92">
        <f t="shared" si="137"/>
        <v>5.9527894482098505E-2</v>
      </c>
      <c r="HS106" s="92">
        <f t="shared" si="128"/>
        <v>5.1880623889303434E-19</v>
      </c>
      <c r="HT106" s="92">
        <f t="shared" si="128"/>
        <v>1.3076382793667396E-16</v>
      </c>
      <c r="HU106" s="92">
        <f t="shared" si="128"/>
        <v>1.00851735760083E-19</v>
      </c>
      <c r="HV106" s="92">
        <f t="shared" si="128"/>
        <v>2.4122385472659923E-20</v>
      </c>
      <c r="HW106" s="92">
        <f t="shared" si="128"/>
        <v>2.7050857099110727E-21</v>
      </c>
      <c r="HX106" s="92">
        <f t="shared" si="128"/>
        <v>6.3804499593298348E-19</v>
      </c>
      <c r="HY106" s="92">
        <f t="shared" si="128"/>
        <v>5.2191531361867645E-21</v>
      </c>
      <c r="HZ106" s="92">
        <f t="shared" si="128"/>
        <v>8.3364454428639412E-24</v>
      </c>
      <c r="IA106" s="92">
        <f t="shared" si="128"/>
        <v>1.4800593706467865E-20</v>
      </c>
      <c r="IB106" s="92">
        <f t="shared" si="128"/>
        <v>1.8718849957824181E-19</v>
      </c>
      <c r="IC106" s="92">
        <f t="shared" si="128"/>
        <v>4.3307357677105653E-22</v>
      </c>
      <c r="ID106" s="92">
        <f t="shared" si="128"/>
        <v>3.5607043267974511E-21</v>
      </c>
      <c r="IE106" s="92">
        <f t="shared" si="128"/>
        <v>2.2743796674569933E-18</v>
      </c>
      <c r="IF106" s="92">
        <f t="shared" si="128"/>
        <v>2.1059900532620627E-12</v>
      </c>
      <c r="IG106" s="92">
        <f t="shared" si="128"/>
        <v>6.6281086452501635E-12</v>
      </c>
      <c r="II106" s="92">
        <f t="shared" si="129"/>
        <v>3.645936319987922E-78</v>
      </c>
      <c r="IJ106" s="92">
        <f t="shared" si="129"/>
        <v>3.4865873287344948E-68</v>
      </c>
      <c r="IK106" s="92">
        <f t="shared" si="129"/>
        <v>7.8026669226882686E-83</v>
      </c>
      <c r="IL106" s="92">
        <f t="shared" si="129"/>
        <v>1.3253271766241446E-86</v>
      </c>
      <c r="IM106" s="92">
        <f t="shared" si="129"/>
        <v>1.4262544270143912E-91</v>
      </c>
      <c r="IN106" s="92">
        <f t="shared" si="129"/>
        <v>7.0511981889102322E-83</v>
      </c>
      <c r="IO106" s="92">
        <f t="shared" si="129"/>
        <v>1.8063529828333409E-92</v>
      </c>
      <c r="IP106" s="92">
        <f t="shared" si="129"/>
        <v>6.4692180497736456E-106</v>
      </c>
      <c r="IQ106" s="92">
        <f t="shared" si="129"/>
        <v>3.0661612541746237E-91</v>
      </c>
      <c r="IR106" s="92">
        <f t="shared" si="129"/>
        <v>2.8123711792088732E-86</v>
      </c>
      <c r="IS106" s="92">
        <f t="shared" si="129"/>
        <v>2.1986400312940818E-94</v>
      </c>
      <c r="IT106" s="92">
        <f t="shared" si="129"/>
        <v>1.3612192931111368E-92</v>
      </c>
      <c r="IU106" s="92">
        <f t="shared" si="129"/>
        <v>1.8593424288027558E-77</v>
      </c>
      <c r="IV106" s="92">
        <f t="shared" si="129"/>
        <v>7.3961707387550115E-60</v>
      </c>
      <c r="IW106" s="92">
        <f t="shared" si="129"/>
        <v>4.6178100875020352E-43</v>
      </c>
      <c r="IY106" s="92">
        <f t="shared" si="130"/>
        <v>0.12281947983051127</v>
      </c>
      <c r="IZ106" s="92">
        <f t="shared" si="130"/>
        <v>0.16739413369061959</v>
      </c>
      <c r="JA106" s="92">
        <f t="shared" si="130"/>
        <v>0.15810848897772031</v>
      </c>
      <c r="JB106" s="92">
        <f t="shared" si="130"/>
        <v>0.17187509612242527</v>
      </c>
      <c r="JC106" s="92">
        <f t="shared" si="130"/>
        <v>0.16504460034690224</v>
      </c>
      <c r="JD106" s="92">
        <f t="shared" si="130"/>
        <v>0.25230332184183452</v>
      </c>
      <c r="JE106" s="92">
        <f t="shared" si="130"/>
        <v>0.17514566891178801</v>
      </c>
      <c r="JF106" s="92">
        <f t="shared" si="130"/>
        <v>0.13565942669256958</v>
      </c>
      <c r="JG106" s="92">
        <f t="shared" si="130"/>
        <v>0.19447297970827879</v>
      </c>
      <c r="JH106" s="92">
        <f t="shared" si="130"/>
        <v>0.23791857317113002</v>
      </c>
      <c r="JI106" s="92">
        <f t="shared" si="130"/>
        <v>0.12602258740387842</v>
      </c>
      <c r="JJ106" s="92">
        <f t="shared" si="130"/>
        <v>0.2105064876226013</v>
      </c>
      <c r="JK106" s="92">
        <f t="shared" si="130"/>
        <v>0.1979073490912609</v>
      </c>
      <c r="JL106" s="92">
        <f t="shared" si="130"/>
        <v>0.16825495564270274</v>
      </c>
      <c r="JM106" s="92">
        <f t="shared" si="130"/>
        <v>5.9527896018644097E-2</v>
      </c>
    </row>
    <row r="107" spans="2:273" x14ac:dyDescent="0.25">
      <c r="B107" s="2">
        <v>80</v>
      </c>
      <c r="C107" s="37">
        <v>136.75</v>
      </c>
      <c r="D107" s="37">
        <v>146.762</v>
      </c>
      <c r="E107" s="37">
        <v>154.762</v>
      </c>
      <c r="F107" s="37">
        <v>159.44399999999999</v>
      </c>
      <c r="G107" s="37">
        <v>150.63399999999999</v>
      </c>
      <c r="H107" s="37">
        <v>171.92699999999999</v>
      </c>
      <c r="I107" s="37">
        <v>153.81100000000001</v>
      </c>
      <c r="J107" s="37">
        <v>143.46700000000001</v>
      </c>
      <c r="K107" s="37">
        <v>152.72399999999999</v>
      </c>
      <c r="L107" s="37">
        <v>159.40899999999999</v>
      </c>
      <c r="M107" s="37">
        <v>132.18199999999999</v>
      </c>
      <c r="N107" s="37">
        <v>160.04499999999999</v>
      </c>
      <c r="O107" s="37">
        <v>147.465</v>
      </c>
      <c r="P107" s="37">
        <v>133.929</v>
      </c>
      <c r="Q107" s="37">
        <v>89.738</v>
      </c>
      <c r="S107" s="4">
        <f t="shared" si="131"/>
        <v>127.07408046294218</v>
      </c>
      <c r="T107" s="4">
        <f t="shared" si="131"/>
        <v>140.65265430428343</v>
      </c>
      <c r="U107" s="4">
        <f t="shared" si="131"/>
        <v>144.72358818775325</v>
      </c>
      <c r="V107" s="4">
        <f t="shared" si="131"/>
        <v>155.33926277184648</v>
      </c>
      <c r="W107" s="4">
        <f t="shared" si="131"/>
        <v>148.21668711554975</v>
      </c>
      <c r="X107" s="4">
        <f t="shared" si="131"/>
        <v>168.08750361800344</v>
      </c>
      <c r="Y107" s="4">
        <f t="shared" si="131"/>
        <v>149.07732298030243</v>
      </c>
      <c r="Z107" s="4">
        <f t="shared" si="131"/>
        <v>138.43211896064429</v>
      </c>
      <c r="AA107" s="4">
        <f t="shared" si="131"/>
        <v>151.76224611919781</v>
      </c>
      <c r="AB107" s="4">
        <f t="shared" si="131"/>
        <v>158.9744471326697</v>
      </c>
      <c r="AC107" s="4">
        <f t="shared" si="131"/>
        <v>128.22035792247939</v>
      </c>
      <c r="AD107" s="4">
        <f t="shared" si="131"/>
        <v>153.90707827754966</v>
      </c>
      <c r="AE107" s="4">
        <f t="shared" si="131"/>
        <v>142.49149842232566</v>
      </c>
      <c r="AF107" s="4">
        <f t="shared" si="131"/>
        <v>128.9688862863504</v>
      </c>
      <c r="AG107" s="4">
        <f t="shared" si="131"/>
        <v>88.028276547961511</v>
      </c>
      <c r="AI107" s="4">
        <f t="shared" si="132"/>
        <v>9.6759195370578226</v>
      </c>
      <c r="AJ107" s="4">
        <f t="shared" si="132"/>
        <v>6.1093456957165699</v>
      </c>
      <c r="AK107" s="4">
        <f t="shared" si="132"/>
        <v>10.03841181224675</v>
      </c>
      <c r="AL107" s="4">
        <f t="shared" si="132"/>
        <v>4.1047372281535104</v>
      </c>
      <c r="AM107" s="4">
        <f t="shared" si="132"/>
        <v>2.4173128844502401</v>
      </c>
      <c r="AN107" s="4">
        <f t="shared" si="132"/>
        <v>3.839496381996554</v>
      </c>
      <c r="AO107" s="4">
        <f t="shared" si="132"/>
        <v>4.7336770196975806</v>
      </c>
      <c r="AP107" s="4">
        <f t="shared" si="132"/>
        <v>5.0348810393557244</v>
      </c>
      <c r="AQ107" s="4">
        <f t="shared" si="132"/>
        <v>0.96175388080217772</v>
      </c>
      <c r="AR107" s="4">
        <f t="shared" si="132"/>
        <v>0.43455286733029652</v>
      </c>
      <c r="AS107" s="4">
        <f t="shared" si="132"/>
        <v>3.9616420775205938</v>
      </c>
      <c r="AT107" s="4">
        <f t="shared" si="132"/>
        <v>6.1379217224503293</v>
      </c>
      <c r="AU107" s="4">
        <f t="shared" si="132"/>
        <v>4.973501577674341</v>
      </c>
      <c r="AV107" s="4">
        <f t="shared" si="132"/>
        <v>4.960113713649605</v>
      </c>
      <c r="AW107" s="4">
        <f t="shared" si="132"/>
        <v>1.7097234520384887</v>
      </c>
      <c r="AY107" s="2">
        <f t="shared" si="124"/>
        <v>66.601783683860589</v>
      </c>
      <c r="AZ107" s="2">
        <f t="shared" si="124"/>
        <v>65.617382205256703</v>
      </c>
      <c r="BA107" s="2">
        <f t="shared" si="124"/>
        <v>71.356497547276547</v>
      </c>
      <c r="BB107" s="2">
        <f t="shared" si="124"/>
        <v>72.611668470416575</v>
      </c>
      <c r="BC107" s="2">
        <f t="shared" si="124"/>
        <v>71.75642955488037</v>
      </c>
      <c r="BD107" s="2">
        <f t="shared" si="124"/>
        <v>69.143546570947962</v>
      </c>
      <c r="BE107" s="2">
        <f t="shared" si="124"/>
        <v>71.141803950457714</v>
      </c>
      <c r="BF107" s="2">
        <f t="shared" si="124"/>
        <v>68.465143231236922</v>
      </c>
      <c r="BG107" s="2">
        <f t="shared" si="124"/>
        <v>67.945657254267488</v>
      </c>
      <c r="BH107" s="2">
        <f t="shared" si="124"/>
        <v>68.597669307276945</v>
      </c>
      <c r="BI107" s="2">
        <f t="shared" si="124"/>
        <v>70.799579663024744</v>
      </c>
      <c r="BJ107" s="2">
        <f t="shared" si="124"/>
        <v>70.148659638992768</v>
      </c>
      <c r="BK107" s="2">
        <f t="shared" si="124"/>
        <v>66.455887072618069</v>
      </c>
      <c r="BL107" s="2">
        <f t="shared" si="124"/>
        <v>65.322321294256355</v>
      </c>
      <c r="BM107" s="2">
        <f t="shared" si="124"/>
        <v>64.385267396583657</v>
      </c>
      <c r="BO107" s="2" t="str">
        <f t="shared" si="94"/>
        <v/>
      </c>
      <c r="BP107" s="2" t="str">
        <f t="shared" si="95"/>
        <v/>
      </c>
      <c r="BQ107" s="2" t="str">
        <f t="shared" si="96"/>
        <v/>
      </c>
      <c r="BR107" s="2" t="str">
        <f t="shared" si="97"/>
        <v/>
      </c>
      <c r="BS107" s="2" t="str">
        <f t="shared" si="98"/>
        <v/>
      </c>
      <c r="BT107" s="2" t="str">
        <f t="shared" si="99"/>
        <v/>
      </c>
      <c r="BU107" s="2" t="str">
        <f t="shared" si="100"/>
        <v/>
      </c>
      <c r="BV107" s="2" t="str">
        <f t="shared" si="101"/>
        <v/>
      </c>
      <c r="BW107" s="2" t="str">
        <f t="shared" si="102"/>
        <v/>
      </c>
      <c r="BX107" s="2" t="str">
        <f t="shared" si="103"/>
        <v/>
      </c>
      <c r="BY107" s="2" t="str">
        <f t="shared" si="104"/>
        <v/>
      </c>
      <c r="BZ107" s="2" t="str">
        <f t="shared" si="105"/>
        <v/>
      </c>
      <c r="CA107" s="2" t="str">
        <f t="shared" si="106"/>
        <v/>
      </c>
      <c r="CB107" s="2" t="str">
        <f t="shared" si="107"/>
        <v/>
      </c>
      <c r="CC107" s="2" t="str">
        <f t="shared" si="108"/>
        <v/>
      </c>
      <c r="CE107" s="2" t="str">
        <f t="shared" si="125"/>
        <v/>
      </c>
      <c r="CF107" s="2" t="str">
        <f t="shared" si="125"/>
        <v/>
      </c>
      <c r="CG107" s="2" t="str">
        <f t="shared" si="125"/>
        <v/>
      </c>
      <c r="CH107" s="2" t="str">
        <f t="shared" si="125"/>
        <v/>
      </c>
      <c r="CI107" s="2" t="str">
        <f t="shared" si="125"/>
        <v/>
      </c>
      <c r="CJ107" s="2" t="str">
        <f t="shared" si="125"/>
        <v/>
      </c>
      <c r="CK107" s="2" t="str">
        <f t="shared" si="125"/>
        <v/>
      </c>
      <c r="CL107" s="2" t="str">
        <f t="shared" si="125"/>
        <v/>
      </c>
      <c r="CM107" s="2" t="str">
        <f t="shared" si="125"/>
        <v/>
      </c>
      <c r="CN107" s="2" t="str">
        <f t="shared" si="125"/>
        <v/>
      </c>
      <c r="CO107" s="2" t="str">
        <f t="shared" si="125"/>
        <v/>
      </c>
      <c r="CP107" s="2" t="str">
        <f t="shared" si="125"/>
        <v/>
      </c>
      <c r="CQ107" s="2" t="str">
        <f t="shared" si="125"/>
        <v/>
      </c>
      <c r="CR107" s="2" t="str">
        <f t="shared" si="125"/>
        <v/>
      </c>
      <c r="CS107" s="2" t="str">
        <f t="shared" si="125"/>
        <v/>
      </c>
      <c r="CU107" s="2" t="str">
        <f t="shared" si="109"/>
        <v/>
      </c>
      <c r="CV107" s="2" t="str">
        <f t="shared" si="110"/>
        <v/>
      </c>
      <c r="CW107" s="2" t="str">
        <f t="shared" si="111"/>
        <v/>
      </c>
      <c r="CX107" s="2" t="str">
        <f t="shared" si="112"/>
        <v/>
      </c>
      <c r="CY107" s="2" t="str">
        <f t="shared" si="113"/>
        <v/>
      </c>
      <c r="CZ107" s="2" t="str">
        <f t="shared" si="114"/>
        <v/>
      </c>
      <c r="DA107" s="2" t="str">
        <f t="shared" si="115"/>
        <v/>
      </c>
      <c r="DB107" s="2" t="str">
        <f t="shared" si="116"/>
        <v/>
      </c>
      <c r="DC107" s="2" t="str">
        <f t="shared" si="117"/>
        <v/>
      </c>
      <c r="DD107" s="2" t="str">
        <f t="shared" si="118"/>
        <v/>
      </c>
      <c r="DE107" s="2" t="str">
        <f t="shared" si="119"/>
        <v/>
      </c>
      <c r="DF107" s="2" t="str">
        <f t="shared" si="120"/>
        <v/>
      </c>
      <c r="DG107" s="2" t="str">
        <f t="shared" si="121"/>
        <v/>
      </c>
      <c r="DH107" s="2" t="str">
        <f t="shared" si="122"/>
        <v/>
      </c>
      <c r="DI107" s="2" t="str">
        <f t="shared" si="123"/>
        <v/>
      </c>
      <c r="DK107" s="2">
        <f t="shared" si="133"/>
        <v>94.94706990553307</v>
      </c>
      <c r="DL107" s="2">
        <f t="shared" si="133"/>
        <v>102.58809059233448</v>
      </c>
      <c r="DM107" s="2">
        <f t="shared" si="133"/>
        <v>98.273301029090021</v>
      </c>
      <c r="DN107" s="2">
        <f t="shared" si="133"/>
        <v>102.93390243902439</v>
      </c>
      <c r="DO107" s="2">
        <f t="shared" si="133"/>
        <v>92.246005587435832</v>
      </c>
      <c r="DP107" s="2">
        <f t="shared" si="133"/>
        <v>84.985562245090875</v>
      </c>
      <c r="DQ107" s="2">
        <f t="shared" si="133"/>
        <v>87.98431310782243</v>
      </c>
      <c r="DR107" s="2">
        <f t="shared" si="133"/>
        <v>89.079833736031389</v>
      </c>
      <c r="DS107" s="2">
        <f t="shared" si="133"/>
        <v>85.911580489278151</v>
      </c>
      <c r="DT107" s="2">
        <f t="shared" si="133"/>
        <v>91.498092429030635</v>
      </c>
      <c r="DU107" s="2">
        <f t="shared" si="133"/>
        <v>88.91855063068904</v>
      </c>
      <c r="DV107" s="2">
        <f t="shared" si="133"/>
        <v>95.160791603745082</v>
      </c>
      <c r="DW107" s="2">
        <f t="shared" si="133"/>
        <v>92.325561763817589</v>
      </c>
      <c r="DX107" s="2">
        <f t="shared" si="133"/>
        <v>87.032523917564774</v>
      </c>
      <c r="DY107" s="2">
        <f t="shared" si="133"/>
        <v>74.644263595579389</v>
      </c>
      <c r="EA107" s="2">
        <f t="shared" si="93"/>
        <v>65.964311440855994</v>
      </c>
      <c r="EB107" s="2">
        <f t="shared" si="93"/>
        <v>64.562542695181676</v>
      </c>
      <c r="EC107" s="2">
        <f t="shared" si="93"/>
        <v>70.511767932546576</v>
      </c>
      <c r="ED107" s="2">
        <f t="shared" si="93"/>
        <v>71.751854732479543</v>
      </c>
      <c r="EE107" s="2">
        <f t="shared" si="93"/>
        <v>71.054970489147266</v>
      </c>
      <c r="EF107" s="2">
        <f t="shared" si="93"/>
        <v>68.649700158668665</v>
      </c>
      <c r="EG107" s="2">
        <f t="shared" si="93"/>
        <v>70.514374741766105</v>
      </c>
      <c r="EH107" s="2">
        <f t="shared" si="93"/>
        <v>67.626684782138753</v>
      </c>
      <c r="EI107" s="2">
        <f t="shared" si="93"/>
        <v>67.268127873059939</v>
      </c>
      <c r="EJ107" s="2">
        <f t="shared" si="93"/>
        <v>67.748829349674352</v>
      </c>
      <c r="EK107" s="2">
        <f t="shared" si="93"/>
        <v>70.001461281987972</v>
      </c>
      <c r="EL107" s="2">
        <f t="shared" si="93"/>
        <v>69.264920333179589</v>
      </c>
      <c r="EM107" s="2">
        <f t="shared" si="134"/>
        <v>65.611253890423285</v>
      </c>
      <c r="EN107" s="2">
        <f t="shared" si="134"/>
        <v>64.626573307690705</v>
      </c>
      <c r="EO107" s="2">
        <f t="shared" si="134"/>
        <v>63.876519488798095</v>
      </c>
      <c r="EQ107" s="2">
        <f t="shared" si="135"/>
        <v>66.25670799350938</v>
      </c>
      <c r="ER107" s="2">
        <f t="shared" si="135"/>
        <v>65.958147534598993</v>
      </c>
      <c r="ES107" s="2">
        <f t="shared" si="135"/>
        <v>70.366673774427596</v>
      </c>
      <c r="ET107" s="2">
        <f t="shared" si="135"/>
        <v>70.473604358649396</v>
      </c>
      <c r="EU107" s="2">
        <f t="shared" si="135"/>
        <v>69.634626032400334</v>
      </c>
      <c r="EV107" s="2">
        <f t="shared" si="135"/>
        <v>67.787076935151163</v>
      </c>
      <c r="EW107" s="2">
        <f t="shared" si="135"/>
        <v>69.566976996238054</v>
      </c>
      <c r="EX107" s="2">
        <f t="shared" si="135"/>
        <v>67.611516994017393</v>
      </c>
      <c r="EY107" s="2">
        <f t="shared" si="135"/>
        <v>67.549492435033414</v>
      </c>
      <c r="EZ107" s="2">
        <f t="shared" si="135"/>
        <v>67.62045782379019</v>
      </c>
      <c r="FA107" s="2">
        <f t="shared" si="135"/>
        <v>68.737716999292843</v>
      </c>
      <c r="FB107" s="2">
        <f t="shared" si="135"/>
        <v>68.294333025756288</v>
      </c>
      <c r="FC107" s="2">
        <f t="shared" si="135"/>
        <v>65.355580608034046</v>
      </c>
      <c r="FD107" s="2">
        <f t="shared" si="135"/>
        <v>63.998431191558929</v>
      </c>
      <c r="FE107" s="2">
        <f t="shared" si="135"/>
        <v>64.490790503804519</v>
      </c>
      <c r="FG107" s="2">
        <f t="shared" si="136"/>
        <v>0.97800802914332818</v>
      </c>
      <c r="FH107" s="2">
        <f t="shared" si="136"/>
        <v>0.97227653266668945</v>
      </c>
      <c r="FI107" s="2">
        <f t="shared" si="136"/>
        <v>0.96956937713000502</v>
      </c>
      <c r="FJ107" s="2">
        <f t="shared" si="136"/>
        <v>0.97240152046493311</v>
      </c>
      <c r="FK107" s="2">
        <f t="shared" si="136"/>
        <v>0.96686030802712952</v>
      </c>
      <c r="FL107" s="2">
        <f t="shared" si="136"/>
        <v>0.969735708662254</v>
      </c>
      <c r="FM107" s="2">
        <f t="shared" si="136"/>
        <v>0.96405942409803425</v>
      </c>
      <c r="FN107" s="2">
        <f t="shared" si="136"/>
        <v>0.96091646951494636</v>
      </c>
      <c r="FO107" s="2">
        <f t="shared" si="136"/>
        <v>0.96366630116170438</v>
      </c>
      <c r="FP107" s="2">
        <f t="shared" si="136"/>
        <v>0.96425499262496583</v>
      </c>
      <c r="FQ107" s="2">
        <f t="shared" si="136"/>
        <v>0.95777244396476513</v>
      </c>
      <c r="FR107" s="2">
        <f t="shared" si="136"/>
        <v>0.96584808965796087</v>
      </c>
      <c r="FS107" s="2">
        <f t="shared" si="136"/>
        <v>0.96837750902196784</v>
      </c>
      <c r="FT107" s="2">
        <f t="shared" si="136"/>
        <v>0.96893548102969451</v>
      </c>
      <c r="FU107" s="2">
        <f t="shared" si="136"/>
        <v>0.95276884560962449</v>
      </c>
      <c r="FW107" s="2">
        <f t="shared" si="126"/>
        <v>2.8818227403144451E-4</v>
      </c>
      <c r="FX107" s="2">
        <f t="shared" si="126"/>
        <v>4.5820643424367537E-4</v>
      </c>
      <c r="FY107" s="2">
        <f t="shared" si="126"/>
        <v>4.9022803375043072E-4</v>
      </c>
      <c r="FZ107" s="2">
        <f t="shared" si="126"/>
        <v>5.9719720734476294E-4</v>
      </c>
      <c r="GA107" s="2">
        <f t="shared" si="126"/>
        <v>5.6698218988060435E-4</v>
      </c>
      <c r="GB107" s="2">
        <f t="shared" si="126"/>
        <v>6.3396989847168785E-4</v>
      </c>
      <c r="GC107" s="2">
        <f t="shared" si="126"/>
        <v>4.7544672596635997E-4</v>
      </c>
      <c r="GD107" s="2">
        <f t="shared" si="126"/>
        <v>4.1878497013822437E-4</v>
      </c>
      <c r="GE107" s="2">
        <f t="shared" si="126"/>
        <v>5.1103999322225533E-4</v>
      </c>
      <c r="GF107" s="2">
        <f t="shared" si="126"/>
        <v>6.0470045902761606E-4</v>
      </c>
      <c r="GG107" s="2">
        <f t="shared" si="126"/>
        <v>5.5712968888948263E-4</v>
      </c>
      <c r="GH107" s="2">
        <f t="shared" si="126"/>
        <v>6.7399196667085055E-4</v>
      </c>
      <c r="GI107" s="2">
        <f t="shared" si="126"/>
        <v>5.4670364725073993E-4</v>
      </c>
      <c r="GJ107" s="2">
        <f t="shared" si="126"/>
        <v>4.4908818445912126E-4</v>
      </c>
      <c r="GK107" s="2">
        <f t="shared" si="126"/>
        <v>2.8476590599172942E-4</v>
      </c>
      <c r="GM107" s="92">
        <f t="shared" si="127"/>
        <v>1.577496393676324E-16</v>
      </c>
      <c r="GN107" s="92">
        <f t="shared" si="127"/>
        <v>3.4214565697520688E-14</v>
      </c>
      <c r="GO107" s="92">
        <f t="shared" si="127"/>
        <v>2.2813680311794086E-16</v>
      </c>
      <c r="GP107" s="92">
        <f t="shared" si="127"/>
        <v>2.6952435486079475E-14</v>
      </c>
      <c r="GQ107" s="92">
        <f t="shared" si="127"/>
        <v>2.737464262628685E-21</v>
      </c>
      <c r="GR107" s="92">
        <f t="shared" si="127"/>
        <v>3.6554477175617205E-21</v>
      </c>
      <c r="GS107" s="92">
        <f t="shared" si="127"/>
        <v>1.0151384078846811E-17</v>
      </c>
      <c r="GT107" s="92">
        <f t="shared" si="127"/>
        <v>1.1221143304489193E-10</v>
      </c>
      <c r="GU107" s="92">
        <f t="shared" si="127"/>
        <v>7.2430629460831457E-14</v>
      </c>
      <c r="GV107" s="92">
        <f t="shared" si="127"/>
        <v>1.5549901374302375E-18</v>
      </c>
      <c r="GW107" s="92">
        <f t="shared" si="127"/>
        <v>4.3808993082250961E-15</v>
      </c>
      <c r="GX107" s="92">
        <f t="shared" si="127"/>
        <v>8.7863472842053192E-22</v>
      </c>
      <c r="GY107" s="92">
        <f t="shared" si="127"/>
        <v>5.9261493278308186E-19</v>
      </c>
      <c r="GZ107" s="92">
        <f t="shared" si="127"/>
        <v>4.673400369251594E-15</v>
      </c>
      <c r="HA107" s="92">
        <f t="shared" si="127"/>
        <v>9.4526174122355403E-11</v>
      </c>
      <c r="HC107" s="92">
        <f t="shared" si="72"/>
        <v>0.15837155694701624</v>
      </c>
      <c r="HD107" s="92">
        <f t="shared" si="72"/>
        <v>0.21145398009638938</v>
      </c>
      <c r="HE107" s="92">
        <f t="shared" si="72"/>
        <v>0.20573056205146406</v>
      </c>
      <c r="HF107" s="92">
        <f t="shared" si="72"/>
        <v>0.22484195571479706</v>
      </c>
      <c r="HG107" s="92">
        <f t="shared" si="72"/>
        <v>0.21810192296765127</v>
      </c>
      <c r="HH107" s="92">
        <f t="shared" si="72"/>
        <v>0.32040751998237199</v>
      </c>
      <c r="HI107" s="92">
        <f t="shared" si="137"/>
        <v>0.22938626450241681</v>
      </c>
      <c r="HJ107" s="92">
        <f t="shared" si="137"/>
        <v>0.18356236897354788</v>
      </c>
      <c r="HK107" s="92">
        <f t="shared" si="137"/>
        <v>0.25297351312884248</v>
      </c>
      <c r="HL107" s="92">
        <f t="shared" si="137"/>
        <v>0.30447511972361341</v>
      </c>
      <c r="HM107" s="92">
        <f t="shared" si="137"/>
        <v>0.17031508372212015</v>
      </c>
      <c r="HN107" s="92">
        <f t="shared" si="137"/>
        <v>0.27531686108075226</v>
      </c>
      <c r="HO107" s="92">
        <f t="shared" si="137"/>
        <v>0.25246838061512511</v>
      </c>
      <c r="HP107" s="92">
        <f t="shared" si="137"/>
        <v>0.21690286231372366</v>
      </c>
      <c r="HQ107" s="92">
        <f t="shared" si="137"/>
        <v>8.6941071586459459E-2</v>
      </c>
      <c r="HS107" s="92">
        <f t="shared" si="128"/>
        <v>2.1185362094256145E-18</v>
      </c>
      <c r="HT107" s="92">
        <f t="shared" si="128"/>
        <v>4.7625359957506158E-16</v>
      </c>
      <c r="HU107" s="92">
        <f t="shared" si="128"/>
        <v>4.889937089914447E-19</v>
      </c>
      <c r="HV107" s="92">
        <f t="shared" si="128"/>
        <v>1.3000924156781602E-19</v>
      </c>
      <c r="HW107" s="92">
        <f t="shared" si="128"/>
        <v>1.5777057191575254E-20</v>
      </c>
      <c r="HX107" s="92">
        <f t="shared" si="128"/>
        <v>3.1512496389612954E-18</v>
      </c>
      <c r="HY107" s="92">
        <f t="shared" si="128"/>
        <v>2.9139665673820959E-20</v>
      </c>
      <c r="HZ107" s="92">
        <f t="shared" si="128"/>
        <v>5.7847960380943432E-23</v>
      </c>
      <c r="IA107" s="92">
        <f t="shared" si="128"/>
        <v>8.135268271572038E-20</v>
      </c>
      <c r="IB107" s="92">
        <f t="shared" si="128"/>
        <v>9.6898765731054386E-19</v>
      </c>
      <c r="IC107" s="92">
        <f t="shared" si="128"/>
        <v>2.6777038658671541E-21</v>
      </c>
      <c r="ID107" s="92">
        <f t="shared" si="128"/>
        <v>2.1735072972004512E-20</v>
      </c>
      <c r="IE107" s="92">
        <f t="shared" si="128"/>
        <v>1.0087616090649712E-17</v>
      </c>
      <c r="IF107" s="92">
        <f t="shared" si="128"/>
        <v>5.3353939523489771E-12</v>
      </c>
      <c r="IG107" s="92">
        <f t="shared" si="128"/>
        <v>1.5168948377944662E-11</v>
      </c>
      <c r="II107" s="92">
        <f t="shared" si="129"/>
        <v>1.806680032457962E-76</v>
      </c>
      <c r="IJ107" s="92">
        <f t="shared" si="129"/>
        <v>1.2698135674032707E-66</v>
      </c>
      <c r="IK107" s="92">
        <f t="shared" si="129"/>
        <v>6.5162065463741711E-81</v>
      </c>
      <c r="IL107" s="92">
        <f t="shared" si="129"/>
        <v>1.5341709649608265E-84</v>
      </c>
      <c r="IM107" s="92">
        <f t="shared" si="129"/>
        <v>2.1065884537406912E-89</v>
      </c>
      <c r="IN107" s="92">
        <f t="shared" si="129"/>
        <v>6.8707227136492859E-81</v>
      </c>
      <c r="IO107" s="92">
        <f t="shared" si="129"/>
        <v>2.5020365074743217E-90</v>
      </c>
      <c r="IP107" s="92">
        <f t="shared" si="129"/>
        <v>1.698984119061676E-103</v>
      </c>
      <c r="IQ107" s="92">
        <f t="shared" si="129"/>
        <v>4.15761481116456E-89</v>
      </c>
      <c r="IR107" s="92">
        <f t="shared" si="129"/>
        <v>3.2217011009423374E-84</v>
      </c>
      <c r="IS107" s="92">
        <f t="shared" si="129"/>
        <v>3.7520987805470362E-92</v>
      </c>
      <c r="IT107" s="92">
        <f t="shared" si="129"/>
        <v>2.3930597970869495E-90</v>
      </c>
      <c r="IU107" s="92">
        <f t="shared" si="129"/>
        <v>1.2285350493633091E-75</v>
      </c>
      <c r="IV107" s="92">
        <f t="shared" si="129"/>
        <v>1.7042575324101496E-58</v>
      </c>
      <c r="IW107" s="92">
        <f t="shared" si="129"/>
        <v>3.8117529275647957E-42</v>
      </c>
      <c r="IY107" s="92">
        <f t="shared" si="130"/>
        <v>0.15837155694701641</v>
      </c>
      <c r="IZ107" s="92">
        <f t="shared" si="130"/>
        <v>0.21145398009642408</v>
      </c>
      <c r="JA107" s="92">
        <f t="shared" si="130"/>
        <v>0.20573056205146428</v>
      </c>
      <c r="JB107" s="92">
        <f t="shared" si="130"/>
        <v>0.22484195571482402</v>
      </c>
      <c r="JC107" s="92">
        <f t="shared" si="130"/>
        <v>0.21810192296765127</v>
      </c>
      <c r="JD107" s="92">
        <f t="shared" si="130"/>
        <v>0.32040751998237199</v>
      </c>
      <c r="JE107" s="92">
        <f t="shared" si="130"/>
        <v>0.22938626450241681</v>
      </c>
      <c r="JF107" s="92">
        <f t="shared" si="130"/>
        <v>0.18356236908575932</v>
      </c>
      <c r="JG107" s="92">
        <f t="shared" si="130"/>
        <v>0.25297351312891492</v>
      </c>
      <c r="JH107" s="92">
        <f t="shared" si="130"/>
        <v>0.30447511972361341</v>
      </c>
      <c r="JI107" s="92">
        <f t="shared" si="130"/>
        <v>0.17031508372212453</v>
      </c>
      <c r="JJ107" s="92">
        <f t="shared" si="130"/>
        <v>0.27531686108075226</v>
      </c>
      <c r="JK107" s="92">
        <f t="shared" si="130"/>
        <v>0.25246838061512511</v>
      </c>
      <c r="JL107" s="92">
        <f t="shared" si="130"/>
        <v>0.21690286231906372</v>
      </c>
      <c r="JM107" s="92">
        <f t="shared" si="130"/>
        <v>8.6941071696154587E-2</v>
      </c>
    </row>
    <row r="108" spans="2:273" x14ac:dyDescent="0.25">
      <c r="B108" s="2">
        <v>81</v>
      </c>
      <c r="C108" s="37">
        <v>144.333</v>
      </c>
      <c r="D108" s="37">
        <v>159.333</v>
      </c>
      <c r="E108" s="37">
        <v>165.738</v>
      </c>
      <c r="F108" s="37">
        <v>172.22200000000001</v>
      </c>
      <c r="G108" s="37">
        <v>164.78</v>
      </c>
      <c r="H108" s="37">
        <v>185.17099999999999</v>
      </c>
      <c r="I108" s="37">
        <v>167.67599999999999</v>
      </c>
      <c r="J108" s="37">
        <v>159.267</v>
      </c>
      <c r="K108" s="37">
        <v>168.37899999999999</v>
      </c>
      <c r="L108" s="37">
        <v>173.90899999999999</v>
      </c>
      <c r="M108" s="37">
        <v>145.636</v>
      </c>
      <c r="N108" s="37">
        <v>171.79499999999999</v>
      </c>
      <c r="O108" s="37">
        <v>160.30199999999999</v>
      </c>
      <c r="P108" s="37">
        <v>145.357</v>
      </c>
      <c r="Q108" s="37">
        <v>97.238</v>
      </c>
      <c r="S108" s="4">
        <f t="shared" si="131"/>
        <v>138.72564642903126</v>
      </c>
      <c r="T108" s="4">
        <f t="shared" si="131"/>
        <v>153.14120010768093</v>
      </c>
      <c r="U108" s="4">
        <f t="shared" si="131"/>
        <v>158.49035147661033</v>
      </c>
      <c r="V108" s="4">
        <f t="shared" si="131"/>
        <v>170.46186218883491</v>
      </c>
      <c r="W108" s="4">
        <f t="shared" si="131"/>
        <v>163.14008779828492</v>
      </c>
      <c r="X108" s="4">
        <f t="shared" si="131"/>
        <v>182.65076686064646</v>
      </c>
      <c r="Y108" s="4">
        <f t="shared" si="131"/>
        <v>163.62660713772536</v>
      </c>
      <c r="Z108" s="4">
        <f t="shared" si="131"/>
        <v>153.9962591797223</v>
      </c>
      <c r="AA108" s="4">
        <f t="shared" si="131"/>
        <v>166.60839523161619</v>
      </c>
      <c r="AB108" s="4">
        <f t="shared" si="131"/>
        <v>172.97741500945426</v>
      </c>
      <c r="AC108" s="4">
        <f t="shared" si="131"/>
        <v>141.07480918085619</v>
      </c>
      <c r="AD108" s="4">
        <f t="shared" si="131"/>
        <v>168.47424178073595</v>
      </c>
      <c r="AE108" s="4">
        <f t="shared" si="131"/>
        <v>154.94603714255041</v>
      </c>
      <c r="AF108" s="4">
        <f t="shared" si="131"/>
        <v>140.32779488072211</v>
      </c>
      <c r="AG108" s="4">
        <f t="shared" si="131"/>
        <v>95.575700654684695</v>
      </c>
      <c r="AI108" s="4">
        <f t="shared" si="132"/>
        <v>5.6073535709687405</v>
      </c>
      <c r="AJ108" s="4">
        <f t="shared" si="132"/>
        <v>6.191799892319068</v>
      </c>
      <c r="AK108" s="4">
        <f t="shared" si="132"/>
        <v>7.247648523389671</v>
      </c>
      <c r="AL108" s="4">
        <f t="shared" si="132"/>
        <v>1.7601378111650945</v>
      </c>
      <c r="AM108" s="4">
        <f t="shared" si="132"/>
        <v>1.6399122017150773</v>
      </c>
      <c r="AN108" s="4">
        <f t="shared" si="132"/>
        <v>2.520233139353536</v>
      </c>
      <c r="AO108" s="4">
        <f t="shared" si="132"/>
        <v>4.0493928622746296</v>
      </c>
      <c r="AP108" s="4">
        <f t="shared" si="132"/>
        <v>5.2707408202776946</v>
      </c>
      <c r="AQ108" s="4">
        <f t="shared" si="132"/>
        <v>1.7706047683838051</v>
      </c>
      <c r="AR108" s="4">
        <f t="shared" si="132"/>
        <v>0.93158499054572985</v>
      </c>
      <c r="AS108" s="4">
        <f t="shared" si="132"/>
        <v>4.5611908191438033</v>
      </c>
      <c r="AT108" s="4">
        <f t="shared" si="132"/>
        <v>3.3207582192640359</v>
      </c>
      <c r="AU108" s="4">
        <f t="shared" si="132"/>
        <v>5.3559628574495832</v>
      </c>
      <c r="AV108" s="4">
        <f t="shared" si="132"/>
        <v>5.0292051192778899</v>
      </c>
      <c r="AW108" s="4">
        <f t="shared" si="132"/>
        <v>1.6622993453153043</v>
      </c>
      <c r="AY108" s="2">
        <f t="shared" si="124"/>
        <v>66.515891292665685</v>
      </c>
      <c r="AZ108" s="2">
        <f t="shared" si="124"/>
        <v>65.512114132952959</v>
      </c>
      <c r="BA108" s="2">
        <f t="shared" si="124"/>
        <v>71.169074697264591</v>
      </c>
      <c r="BB108" s="2">
        <f t="shared" si="124"/>
        <v>72.403900235640066</v>
      </c>
      <c r="BC108" s="2">
        <f t="shared" si="124"/>
        <v>71.535895449512509</v>
      </c>
      <c r="BD108" s="2">
        <f t="shared" si="124"/>
        <v>68.986913449356408</v>
      </c>
      <c r="BE108" s="2">
        <f t="shared" si="124"/>
        <v>70.958039655200182</v>
      </c>
      <c r="BF108" s="2">
        <f t="shared" si="124"/>
        <v>68.311734961010728</v>
      </c>
      <c r="BG108" s="2">
        <f t="shared" si="124"/>
        <v>67.806672965956267</v>
      </c>
      <c r="BH108" s="2">
        <f t="shared" si="124"/>
        <v>68.427718582960111</v>
      </c>
      <c r="BI108" s="2">
        <f t="shared" si="124"/>
        <v>70.58111179144214</v>
      </c>
      <c r="BJ108" s="2">
        <f t="shared" si="124"/>
        <v>69.919865549761496</v>
      </c>
      <c r="BK108" s="2">
        <f t="shared" si="124"/>
        <v>66.289281215163342</v>
      </c>
      <c r="BL108" s="2">
        <f t="shared" si="124"/>
        <v>65.163753296467689</v>
      </c>
      <c r="BM108" s="2">
        <f t="shared" si="124"/>
        <v>64.280508086965838</v>
      </c>
      <c r="BO108" s="2" t="str">
        <f t="shared" si="94"/>
        <v/>
      </c>
      <c r="BP108" s="2" t="str">
        <f t="shared" si="95"/>
        <v/>
      </c>
      <c r="BQ108" s="2" t="str">
        <f t="shared" si="96"/>
        <v/>
      </c>
      <c r="BR108" s="2" t="str">
        <f t="shared" si="97"/>
        <v/>
      </c>
      <c r="BS108" s="2" t="str">
        <f t="shared" si="98"/>
        <v/>
      </c>
      <c r="BT108" s="2" t="str">
        <f t="shared" si="99"/>
        <v/>
      </c>
      <c r="BU108" s="2" t="str">
        <f t="shared" si="100"/>
        <v/>
      </c>
      <c r="BV108" s="2" t="str">
        <f t="shared" si="101"/>
        <v/>
      </c>
      <c r="BW108" s="2" t="str">
        <f t="shared" si="102"/>
        <v/>
      </c>
      <c r="BX108" s="2" t="str">
        <f t="shared" si="103"/>
        <v/>
      </c>
      <c r="BY108" s="2" t="str">
        <f t="shared" si="104"/>
        <v/>
      </c>
      <c r="BZ108" s="2" t="str">
        <f t="shared" si="105"/>
        <v/>
      </c>
      <c r="CA108" s="2" t="str">
        <f t="shared" si="106"/>
        <v/>
      </c>
      <c r="CB108" s="2" t="str">
        <f t="shared" si="107"/>
        <v/>
      </c>
      <c r="CC108" s="2" t="str">
        <f t="shared" si="108"/>
        <v/>
      </c>
      <c r="CE108" s="2" t="str">
        <f t="shared" si="125"/>
        <v/>
      </c>
      <c r="CF108" s="2" t="str">
        <f t="shared" si="125"/>
        <v/>
      </c>
      <c r="CG108" s="2" t="str">
        <f t="shared" si="125"/>
        <v/>
      </c>
      <c r="CH108" s="2" t="str">
        <f t="shared" si="125"/>
        <v/>
      </c>
      <c r="CI108" s="2" t="str">
        <f t="shared" si="125"/>
        <v/>
      </c>
      <c r="CJ108" s="2" t="str">
        <f t="shared" si="125"/>
        <v/>
      </c>
      <c r="CK108" s="2" t="str">
        <f t="shared" si="125"/>
        <v/>
      </c>
      <c r="CL108" s="2" t="str">
        <f t="shared" si="125"/>
        <v/>
      </c>
      <c r="CM108" s="2" t="str">
        <f t="shared" si="125"/>
        <v/>
      </c>
      <c r="CN108" s="2" t="str">
        <f t="shared" si="125"/>
        <v/>
      </c>
      <c r="CO108" s="2" t="str">
        <f t="shared" si="125"/>
        <v/>
      </c>
      <c r="CP108" s="2" t="str">
        <f t="shared" si="125"/>
        <v/>
      </c>
      <c r="CQ108" s="2" t="str">
        <f t="shared" si="125"/>
        <v/>
      </c>
      <c r="CR108" s="2" t="str">
        <f t="shared" si="125"/>
        <v/>
      </c>
      <c r="CS108" s="2" t="str">
        <f t="shared" si="125"/>
        <v/>
      </c>
      <c r="CU108" s="2" t="str">
        <f t="shared" si="109"/>
        <v/>
      </c>
      <c r="CV108" s="2" t="str">
        <f t="shared" si="110"/>
        <v/>
      </c>
      <c r="CW108" s="2" t="str">
        <f t="shared" si="111"/>
        <v/>
      </c>
      <c r="CX108" s="2" t="str">
        <f t="shared" si="112"/>
        <v/>
      </c>
      <c r="CY108" s="2" t="str">
        <f t="shared" si="113"/>
        <v/>
      </c>
      <c r="CZ108" s="2" t="str">
        <f t="shared" si="114"/>
        <v/>
      </c>
      <c r="DA108" s="2" t="str">
        <f t="shared" si="115"/>
        <v/>
      </c>
      <c r="DB108" s="2" t="str">
        <f t="shared" si="116"/>
        <v/>
      </c>
      <c r="DC108" s="2" t="str">
        <f t="shared" si="117"/>
        <v/>
      </c>
      <c r="DD108" s="2" t="str">
        <f t="shared" si="118"/>
        <v/>
      </c>
      <c r="DE108" s="2" t="str">
        <f t="shared" si="119"/>
        <v/>
      </c>
      <c r="DF108" s="2" t="str">
        <f t="shared" si="120"/>
        <v/>
      </c>
      <c r="DG108" s="2" t="str">
        <f t="shared" si="121"/>
        <v/>
      </c>
      <c r="DH108" s="2" t="str">
        <f t="shared" si="122"/>
        <v/>
      </c>
      <c r="DI108" s="2" t="str">
        <f t="shared" si="123"/>
        <v/>
      </c>
      <c r="DK108" s="2">
        <f t="shared" si="133"/>
        <v>95.218270715249673</v>
      </c>
      <c r="DL108" s="2">
        <f t="shared" si="133"/>
        <v>102.98690714285712</v>
      </c>
      <c r="DM108" s="2">
        <f t="shared" si="133"/>
        <v>98.61676347135564</v>
      </c>
      <c r="DN108" s="2">
        <f t="shared" si="133"/>
        <v>103.34470975609756</v>
      </c>
      <c r="DO108" s="2">
        <f t="shared" si="133"/>
        <v>92.570593778314716</v>
      </c>
      <c r="DP108" s="2">
        <f t="shared" si="133"/>
        <v>85.169432839045982</v>
      </c>
      <c r="DQ108" s="2">
        <f t="shared" si="133"/>
        <v>88.208471529245969</v>
      </c>
      <c r="DR108" s="2">
        <f t="shared" si="133"/>
        <v>89.323694956206566</v>
      </c>
      <c r="DS108" s="2">
        <f t="shared" si="133"/>
        <v>86.117588492902428</v>
      </c>
      <c r="DT108" s="2">
        <f t="shared" si="133"/>
        <v>91.774072090322264</v>
      </c>
      <c r="DU108" s="2">
        <f t="shared" si="133"/>
        <v>89.177067201469356</v>
      </c>
      <c r="DV108" s="2">
        <f t="shared" si="133"/>
        <v>95.485527786167324</v>
      </c>
      <c r="DW108" s="2">
        <f t="shared" si="133"/>
        <v>92.626127453941422</v>
      </c>
      <c r="DX108" s="2">
        <f t="shared" si="133"/>
        <v>87.307770818140085</v>
      </c>
      <c r="DY108" s="2">
        <f t="shared" si="133"/>
        <v>74.786086661560347</v>
      </c>
      <c r="EA108" s="2">
        <f t="shared" si="93"/>
        <v>65.927173412509447</v>
      </c>
      <c r="EB108" s="2">
        <f t="shared" si="93"/>
        <v>64.536883179592905</v>
      </c>
      <c r="EC108" s="2">
        <f t="shared" si="93"/>
        <v>70.383486921760735</v>
      </c>
      <c r="ED108" s="2">
        <f t="shared" si="93"/>
        <v>71.603844504676644</v>
      </c>
      <c r="EE108" s="2">
        <f t="shared" si="93"/>
        <v>70.879234647732957</v>
      </c>
      <c r="EF108" s="2">
        <f t="shared" si="93"/>
        <v>68.526910391584536</v>
      </c>
      <c r="EG108" s="2">
        <f t="shared" si="93"/>
        <v>70.372015352972767</v>
      </c>
      <c r="EH108" s="2">
        <f t="shared" si="93"/>
        <v>67.532316316030688</v>
      </c>
      <c r="EI108" s="2">
        <f t="shared" si="93"/>
        <v>67.176874160577299</v>
      </c>
      <c r="EJ108" s="2">
        <f t="shared" si="93"/>
        <v>67.638503605790646</v>
      </c>
      <c r="EK108" s="2">
        <f t="shared" si="93"/>
        <v>69.834144829288164</v>
      </c>
      <c r="EL108" s="2">
        <f t="shared" si="93"/>
        <v>69.09613036671044</v>
      </c>
      <c r="EM108" s="2">
        <f t="shared" si="134"/>
        <v>65.505075243240171</v>
      </c>
      <c r="EN108" s="2">
        <f t="shared" si="134"/>
        <v>64.516581986046333</v>
      </c>
      <c r="EO108" s="2">
        <f t="shared" si="134"/>
        <v>63.805352356584145</v>
      </c>
      <c r="EQ108" s="2">
        <f t="shared" si="135"/>
        <v>66.211308460084112</v>
      </c>
      <c r="ER108" s="2">
        <f t="shared" si="135"/>
        <v>65.88903950378851</v>
      </c>
      <c r="ES108" s="2">
        <f t="shared" si="135"/>
        <v>70.242745609723926</v>
      </c>
      <c r="ET108" s="2">
        <f t="shared" si="135"/>
        <v>70.366452949611968</v>
      </c>
      <c r="EU108" s="2">
        <f t="shared" si="135"/>
        <v>69.510531137974397</v>
      </c>
      <c r="EV108" s="2">
        <f t="shared" si="135"/>
        <v>67.692884875529543</v>
      </c>
      <c r="EW108" s="2">
        <f t="shared" si="135"/>
        <v>69.456456868919418</v>
      </c>
      <c r="EX108" s="2">
        <f t="shared" si="135"/>
        <v>67.517523687247021</v>
      </c>
      <c r="EY108" s="2">
        <f t="shared" si="135"/>
        <v>67.449150338847346</v>
      </c>
      <c r="EZ108" s="2">
        <f t="shared" si="135"/>
        <v>67.513266941948018</v>
      </c>
      <c r="FA108" s="2">
        <f t="shared" si="135"/>
        <v>68.613506030506457</v>
      </c>
      <c r="FB108" s="2">
        <f t="shared" si="135"/>
        <v>68.161769051737565</v>
      </c>
      <c r="FC108" s="2">
        <f t="shared" si="135"/>
        <v>65.256381848489596</v>
      </c>
      <c r="FD108" s="2">
        <f t="shared" si="135"/>
        <v>63.907970597290372</v>
      </c>
      <c r="FE108" s="2">
        <f t="shared" si="135"/>
        <v>64.391869617768435</v>
      </c>
      <c r="FG108" s="2">
        <f t="shared" si="136"/>
        <v>0.97990419771609039</v>
      </c>
      <c r="FH108" s="2">
        <f t="shared" si="136"/>
        <v>0.97465406932091148</v>
      </c>
      <c r="FI108" s="2">
        <f t="shared" si="136"/>
        <v>0.97217243197302472</v>
      </c>
      <c r="FJ108" s="2">
        <f t="shared" si="136"/>
        <v>0.97476861645386392</v>
      </c>
      <c r="FK108" s="2">
        <f t="shared" si="136"/>
        <v>0.96968785349890951</v>
      </c>
      <c r="FL108" s="2">
        <f t="shared" si="136"/>
        <v>0.97232494152236193</v>
      </c>
      <c r="FM108" s="2">
        <f t="shared" si="136"/>
        <v>0.96711781921746032</v>
      </c>
      <c r="FN108" s="2">
        <f t="shared" si="136"/>
        <v>0.9642323943710952</v>
      </c>
      <c r="FO108" s="2">
        <f t="shared" si="136"/>
        <v>0.96675699588339825</v>
      </c>
      <c r="FP108" s="2">
        <f t="shared" si="136"/>
        <v>0.96729731019770393</v>
      </c>
      <c r="FQ108" s="2">
        <f t="shared" si="136"/>
        <v>0.96134438363564945</v>
      </c>
      <c r="FR108" s="2">
        <f t="shared" si="136"/>
        <v>0.96875920907142121</v>
      </c>
      <c r="FS108" s="2">
        <f t="shared" si="136"/>
        <v>0.97107947594063304</v>
      </c>
      <c r="FT108" s="2">
        <f t="shared" si="136"/>
        <v>0.9715911709639582</v>
      </c>
      <c r="FU108" s="2">
        <f t="shared" si="136"/>
        <v>0.95674491447456445</v>
      </c>
      <c r="FW108" s="2">
        <f t="shared" si="126"/>
        <v>3.1597679479093769E-4</v>
      </c>
      <c r="FX108" s="2">
        <f t="shared" si="126"/>
        <v>5.0239115530995146E-4</v>
      </c>
      <c r="FY108" s="2">
        <f t="shared" si="126"/>
        <v>5.3749892842611211E-4</v>
      </c>
      <c r="FZ108" s="2">
        <f t="shared" si="126"/>
        <v>6.5477599074416923E-4</v>
      </c>
      <c r="GA108" s="2">
        <f t="shared" si="126"/>
        <v>6.2164960369020215E-4</v>
      </c>
      <c r="GB108" s="2">
        <f t="shared" si="126"/>
        <v>6.9509165591005869E-4</v>
      </c>
      <c r="GC108" s="2">
        <f t="shared" si="126"/>
        <v>5.2129305661086577E-4</v>
      </c>
      <c r="GD108" s="2">
        <f t="shared" si="126"/>
        <v>4.5917003649806115E-4</v>
      </c>
      <c r="GE108" s="2">
        <f t="shared" si="126"/>
        <v>5.6031658395508659E-4</v>
      </c>
      <c r="GF108" s="2">
        <f t="shared" si="126"/>
        <v>6.6300218870237241E-4</v>
      </c>
      <c r="GG108" s="2">
        <f t="shared" si="126"/>
        <v>6.1084772269640877E-4</v>
      </c>
      <c r="GH108" s="2">
        <f t="shared" si="126"/>
        <v>7.3896944395112664E-4</v>
      </c>
      <c r="GI108" s="2">
        <f t="shared" si="126"/>
        <v>5.9941701272301761E-4</v>
      </c>
      <c r="GJ108" s="2">
        <f t="shared" si="126"/>
        <v>4.9239406833984133E-4</v>
      </c>
      <c r="GK108" s="2">
        <f t="shared" si="126"/>
        <v>3.1223102878298435E-4</v>
      </c>
      <c r="GM108" s="92">
        <f t="shared" si="127"/>
        <v>1.3483268200842071E-18</v>
      </c>
      <c r="GN108" s="92">
        <f t="shared" si="127"/>
        <v>5.6909312990576216E-16</v>
      </c>
      <c r="GO108" s="92">
        <f t="shared" si="127"/>
        <v>2.5448690670271221E-18</v>
      </c>
      <c r="GP108" s="92">
        <f t="shared" si="127"/>
        <v>5.8151564150545744E-16</v>
      </c>
      <c r="GQ108" s="92">
        <f t="shared" si="127"/>
        <v>7.3029129963831509E-24</v>
      </c>
      <c r="GR108" s="92">
        <f t="shared" si="127"/>
        <v>1.459114699703512E-23</v>
      </c>
      <c r="GS108" s="92">
        <f t="shared" si="127"/>
        <v>7.2141497861570417E-20</v>
      </c>
      <c r="GT108" s="92">
        <f t="shared" si="127"/>
        <v>6.1348376153948546E-12</v>
      </c>
      <c r="GU108" s="92">
        <f t="shared" si="127"/>
        <v>1.6823073518096696E-15</v>
      </c>
      <c r="GV108" s="92">
        <f t="shared" si="127"/>
        <v>1.0970408275120131E-20</v>
      </c>
      <c r="GW108" s="92">
        <f t="shared" si="127"/>
        <v>5.336534207769596E-17</v>
      </c>
      <c r="GX108" s="92">
        <f t="shared" si="127"/>
        <v>2.6804356417103589E-24</v>
      </c>
      <c r="GY108" s="92">
        <f t="shared" si="127"/>
        <v>3.5886507673113799E-21</v>
      </c>
      <c r="GZ108" s="92">
        <f t="shared" si="127"/>
        <v>8.404595179441413E-17</v>
      </c>
      <c r="HA108" s="92">
        <f t="shared" si="127"/>
        <v>4.8405465942412462E-12</v>
      </c>
      <c r="HC108" s="92">
        <f t="shared" si="72"/>
        <v>0.20109339354410002</v>
      </c>
      <c r="HD108" s="92">
        <f t="shared" si="72"/>
        <v>0.26333766054852065</v>
      </c>
      <c r="HE108" s="92">
        <f t="shared" si="72"/>
        <v>0.26298992017328315</v>
      </c>
      <c r="HF108" s="92">
        <f t="shared" si="72"/>
        <v>0.28771468569724101</v>
      </c>
      <c r="HG108" s="92">
        <f t="shared" si="72"/>
        <v>0.28242355997362562</v>
      </c>
      <c r="HH108" s="92">
        <f t="shared" si="72"/>
        <v>0.39949725601611913</v>
      </c>
      <c r="HI108" s="92">
        <f t="shared" si="137"/>
        <v>0.29462483137015349</v>
      </c>
      <c r="HJ108" s="92">
        <f t="shared" si="137"/>
        <v>0.2429757330554507</v>
      </c>
      <c r="HK108" s="92">
        <f t="shared" si="137"/>
        <v>0.32273354388558101</v>
      </c>
      <c r="HL108" s="92">
        <f t="shared" si="137"/>
        <v>0.38235109360359576</v>
      </c>
      <c r="HM108" s="92">
        <f t="shared" si="137"/>
        <v>0.2253562095060623</v>
      </c>
      <c r="HN108" s="92">
        <f t="shared" si="137"/>
        <v>0.35247728100068643</v>
      </c>
      <c r="HO108" s="92">
        <f t="shared" si="137"/>
        <v>0.31672014998900605</v>
      </c>
      <c r="HP108" s="92">
        <f t="shared" si="137"/>
        <v>0.27491603407777576</v>
      </c>
      <c r="HQ108" s="92">
        <f t="shared" si="137"/>
        <v>0.12374156689926041</v>
      </c>
      <c r="HS108" s="92">
        <f t="shared" si="128"/>
        <v>8.4419107107461876E-18</v>
      </c>
      <c r="HT108" s="92">
        <f t="shared" si="128"/>
        <v>1.6937051372131429E-15</v>
      </c>
      <c r="HU108" s="92">
        <f t="shared" si="128"/>
        <v>2.3016204335422271E-18</v>
      </c>
      <c r="HV108" s="92">
        <f t="shared" si="128"/>
        <v>6.7813317938968237E-19</v>
      </c>
      <c r="HW108" s="92">
        <f t="shared" si="128"/>
        <v>8.892465321583361E-20</v>
      </c>
      <c r="HX108" s="92">
        <f t="shared" si="128"/>
        <v>1.5077167461896651E-17</v>
      </c>
      <c r="HY108" s="92">
        <f t="shared" si="128"/>
        <v>1.574158454379876E-19</v>
      </c>
      <c r="HZ108" s="92">
        <f t="shared" si="128"/>
        <v>3.8694829261423848E-22</v>
      </c>
      <c r="IA108" s="92">
        <f t="shared" si="128"/>
        <v>4.3258837906076061E-19</v>
      </c>
      <c r="IB108" s="92">
        <f t="shared" si="128"/>
        <v>4.8546676244069175E-18</v>
      </c>
      <c r="IC108" s="92">
        <f t="shared" si="128"/>
        <v>1.598503051012462E-20</v>
      </c>
      <c r="ID108" s="92">
        <f t="shared" si="128"/>
        <v>1.279554338974367E-19</v>
      </c>
      <c r="IE108" s="92">
        <f t="shared" si="128"/>
        <v>4.3485471124221276E-17</v>
      </c>
      <c r="IF108" s="92">
        <f t="shared" si="128"/>
        <v>1.3291436393613397E-11</v>
      </c>
      <c r="IG108" s="92">
        <f t="shared" si="128"/>
        <v>3.423523363385778E-11</v>
      </c>
      <c r="II108" s="92">
        <f t="shared" si="129"/>
        <v>8.5707292242628956E-75</v>
      </c>
      <c r="IJ108" s="92">
        <f t="shared" si="129"/>
        <v>4.4320774446290535E-65</v>
      </c>
      <c r="IK108" s="92">
        <f t="shared" si="129"/>
        <v>5.1615845899616571E-79</v>
      </c>
      <c r="IL108" s="92">
        <f t="shared" si="129"/>
        <v>1.6753613032704979E-82</v>
      </c>
      <c r="IM108" s="92">
        <f t="shared" si="129"/>
        <v>2.9276853726028862E-87</v>
      </c>
      <c r="IN108" s="92">
        <f t="shared" si="129"/>
        <v>6.3263425896862811E-79</v>
      </c>
      <c r="IO108" s="92">
        <f t="shared" si="129"/>
        <v>3.2680044508851553E-88</v>
      </c>
      <c r="IP108" s="92">
        <f t="shared" si="129"/>
        <v>4.1799003074750669E-101</v>
      </c>
      <c r="IQ108" s="92">
        <f t="shared" si="129"/>
        <v>5.3145037343132545E-87</v>
      </c>
      <c r="IR108" s="92">
        <f t="shared" si="129"/>
        <v>3.4817354752086526E-82</v>
      </c>
      <c r="IS108" s="92">
        <f t="shared" si="129"/>
        <v>6.0152144639538051E-90</v>
      </c>
      <c r="IT108" s="92">
        <f t="shared" si="129"/>
        <v>3.944332533651117E-88</v>
      </c>
      <c r="IU108" s="92">
        <f t="shared" si="129"/>
        <v>7.7154661778763019E-74</v>
      </c>
      <c r="IV108" s="92">
        <f t="shared" si="129"/>
        <v>3.7844292248825315E-57</v>
      </c>
      <c r="IW108" s="92">
        <f t="shared" si="129"/>
        <v>3.0735251604433983E-41</v>
      </c>
      <c r="IY108" s="92">
        <f t="shared" si="130"/>
        <v>0.20109339354410002</v>
      </c>
      <c r="IZ108" s="92">
        <f t="shared" si="130"/>
        <v>0.26333766054852292</v>
      </c>
      <c r="JA108" s="92">
        <f t="shared" si="130"/>
        <v>0.26298992017328315</v>
      </c>
      <c r="JB108" s="92">
        <f t="shared" si="130"/>
        <v>0.28771468569724157</v>
      </c>
      <c r="JC108" s="92">
        <f t="shared" si="130"/>
        <v>0.28242355997362562</v>
      </c>
      <c r="JD108" s="92">
        <f t="shared" si="130"/>
        <v>0.39949725601611913</v>
      </c>
      <c r="JE108" s="92">
        <f t="shared" si="130"/>
        <v>0.29462483137015349</v>
      </c>
      <c r="JF108" s="92">
        <f t="shared" si="130"/>
        <v>0.24297573306158554</v>
      </c>
      <c r="JG108" s="92">
        <f t="shared" si="130"/>
        <v>0.32273354388558267</v>
      </c>
      <c r="JH108" s="92">
        <f t="shared" si="130"/>
        <v>0.38235109360359576</v>
      </c>
      <c r="JI108" s="92">
        <f t="shared" si="130"/>
        <v>0.22535620950606236</v>
      </c>
      <c r="JJ108" s="92">
        <f t="shared" si="130"/>
        <v>0.35247728100068643</v>
      </c>
      <c r="JK108" s="92">
        <f t="shared" si="130"/>
        <v>0.31672014998900611</v>
      </c>
      <c r="JL108" s="92">
        <f t="shared" si="130"/>
        <v>0.2749160340910673</v>
      </c>
      <c r="JM108" s="92">
        <f t="shared" si="130"/>
        <v>0.1237415669383362</v>
      </c>
    </row>
    <row r="109" spans="2:273" x14ac:dyDescent="0.25">
      <c r="B109" s="2">
        <v>82</v>
      </c>
      <c r="C109" s="37">
        <v>159.333</v>
      </c>
      <c r="D109" s="37">
        <v>171</v>
      </c>
      <c r="E109" s="37">
        <v>176.833</v>
      </c>
      <c r="F109" s="37">
        <v>181.59299999999999</v>
      </c>
      <c r="G109" s="37">
        <v>177.488</v>
      </c>
      <c r="H109" s="37">
        <v>195.56100000000001</v>
      </c>
      <c r="I109" s="37">
        <v>180.24299999999999</v>
      </c>
      <c r="J109" s="37">
        <v>173.13300000000001</v>
      </c>
      <c r="K109" s="37">
        <v>181.483</v>
      </c>
      <c r="L109" s="37">
        <v>185.15899999999999</v>
      </c>
      <c r="M109" s="37">
        <v>159.273</v>
      </c>
      <c r="N109" s="37">
        <v>182.20500000000001</v>
      </c>
      <c r="O109" s="37">
        <v>171.55799999999999</v>
      </c>
      <c r="P109" s="37">
        <v>155.238</v>
      </c>
      <c r="Q109" s="37">
        <v>109.024</v>
      </c>
      <c r="S109" s="4">
        <f t="shared" si="131"/>
        <v>151.03913189367083</v>
      </c>
      <c r="T109" s="4">
        <f t="shared" si="131"/>
        <v>165.99765667497121</v>
      </c>
      <c r="U109" s="4">
        <f t="shared" si="131"/>
        <v>172.6911560271522</v>
      </c>
      <c r="V109" s="4">
        <f t="shared" si="131"/>
        <v>185.03816231252046</v>
      </c>
      <c r="W109" s="4">
        <f t="shared" si="131"/>
        <v>178.38095541058567</v>
      </c>
      <c r="X109" s="4">
        <f t="shared" si="131"/>
        <v>196.35328872428389</v>
      </c>
      <c r="Y109" s="4">
        <f t="shared" si="131"/>
        <v>178.37997248754704</v>
      </c>
      <c r="Z109" s="4">
        <f t="shared" si="131"/>
        <v>170.36597657257317</v>
      </c>
      <c r="AA109" s="4">
        <f t="shared" si="131"/>
        <v>181.38789776546611</v>
      </c>
      <c r="AB109" s="4">
        <f t="shared" si="131"/>
        <v>186.3660292649725</v>
      </c>
      <c r="AC109" s="4">
        <f t="shared" si="131"/>
        <v>154.75286526690809</v>
      </c>
      <c r="AD109" s="4">
        <f t="shared" si="131"/>
        <v>182.48836984229177</v>
      </c>
      <c r="AE109" s="4">
        <f t="shared" si="131"/>
        <v>167.3883202163122</v>
      </c>
      <c r="AF109" s="4">
        <f t="shared" si="131"/>
        <v>151.94833156566335</v>
      </c>
      <c r="AG109" s="4">
        <f t="shared" si="131"/>
        <v>104.38139715278885</v>
      </c>
      <c r="AI109" s="4">
        <f t="shared" si="132"/>
        <v>8.293868106329171</v>
      </c>
      <c r="AJ109" s="4">
        <f t="shared" si="132"/>
        <v>5.0023433250287894</v>
      </c>
      <c r="AK109" s="4">
        <f t="shared" si="132"/>
        <v>4.1418439728477949</v>
      </c>
      <c r="AL109" s="4">
        <f t="shared" si="132"/>
        <v>-3.4451623125204662</v>
      </c>
      <c r="AM109" s="4">
        <f t="shared" si="132"/>
        <v>-0.89295541058567096</v>
      </c>
      <c r="AN109" s="4">
        <f t="shared" si="132"/>
        <v>-0.79228872428387831</v>
      </c>
      <c r="AO109" s="4">
        <f t="shared" si="132"/>
        <v>1.8630275124529589</v>
      </c>
      <c r="AP109" s="4">
        <f t="shared" si="132"/>
        <v>2.7670234274268353</v>
      </c>
      <c r="AQ109" s="4">
        <f t="shared" si="132"/>
        <v>9.510223453389699E-2</v>
      </c>
      <c r="AR109" s="4">
        <f t="shared" si="132"/>
        <v>-1.2070292649725047</v>
      </c>
      <c r="AS109" s="4">
        <f t="shared" si="132"/>
        <v>4.5201347330919077</v>
      </c>
      <c r="AT109" s="4">
        <f t="shared" si="132"/>
        <v>-0.2833698422917621</v>
      </c>
      <c r="AU109" s="4">
        <f t="shared" si="132"/>
        <v>4.1696797836877977</v>
      </c>
      <c r="AV109" s="4">
        <f t="shared" si="132"/>
        <v>3.2896684343366474</v>
      </c>
      <c r="AW109" s="4">
        <f t="shared" si="132"/>
        <v>4.6426028472111511</v>
      </c>
      <c r="AY109" s="2">
        <f t="shared" si="124"/>
        <v>66.433578206489969</v>
      </c>
      <c r="AZ109" s="2">
        <f t="shared" si="124"/>
        <v>65.412566832703092</v>
      </c>
      <c r="BA109" s="2">
        <f t="shared" si="124"/>
        <v>70.985419632985312</v>
      </c>
      <c r="BB109" s="2">
        <f t="shared" si="124"/>
        <v>72.199886590653392</v>
      </c>
      <c r="BC109" s="2">
        <f t="shared" si="124"/>
        <v>71.317730972752855</v>
      </c>
      <c r="BD109" s="2">
        <f t="shared" si="124"/>
        <v>68.832347661903469</v>
      </c>
      <c r="BE109" s="2">
        <f t="shared" si="124"/>
        <v>70.776622115747699</v>
      </c>
      <c r="BF109" s="2">
        <f t="shared" si="124"/>
        <v>68.162097279450109</v>
      </c>
      <c r="BG109" s="2">
        <f t="shared" si="124"/>
        <v>67.670749754428329</v>
      </c>
      <c r="BH109" s="2">
        <f t="shared" si="124"/>
        <v>68.261569659721332</v>
      </c>
      <c r="BI109" s="2">
        <f t="shared" si="124"/>
        <v>70.365352735737503</v>
      </c>
      <c r="BJ109" s="2">
        <f t="shared" si="124"/>
        <v>69.694670646444649</v>
      </c>
      <c r="BK109" s="2">
        <f t="shared" si="124"/>
        <v>66.126658595613023</v>
      </c>
      <c r="BL109" s="2">
        <f t="shared" si="124"/>
        <v>65.008259159413541</v>
      </c>
      <c r="BM109" s="2">
        <f t="shared" si="124"/>
        <v>64.177646022158342</v>
      </c>
      <c r="BO109" s="2" t="str">
        <f t="shared" si="94"/>
        <v/>
      </c>
      <c r="BP109" s="2" t="str">
        <f t="shared" si="95"/>
        <v/>
      </c>
      <c r="BQ109" s="2" t="str">
        <f t="shared" si="96"/>
        <v/>
      </c>
      <c r="BR109" s="2" t="str">
        <f t="shared" si="97"/>
        <v/>
      </c>
      <c r="BS109" s="2" t="str">
        <f t="shared" si="98"/>
        <v/>
      </c>
      <c r="BT109" s="2" t="str">
        <f t="shared" si="99"/>
        <v/>
      </c>
      <c r="BU109" s="2" t="str">
        <f t="shared" si="100"/>
        <v/>
      </c>
      <c r="BV109" s="2" t="str">
        <f t="shared" si="101"/>
        <v/>
      </c>
      <c r="BW109" s="2" t="str">
        <f t="shared" si="102"/>
        <v/>
      </c>
      <c r="BX109" s="2" t="str">
        <f t="shared" si="103"/>
        <v/>
      </c>
      <c r="BY109" s="2" t="str">
        <f t="shared" si="104"/>
        <v/>
      </c>
      <c r="BZ109" s="2" t="str">
        <f t="shared" si="105"/>
        <v/>
      </c>
      <c r="CA109" s="2" t="str">
        <f t="shared" si="106"/>
        <v/>
      </c>
      <c r="CB109" s="2" t="str">
        <f t="shared" si="107"/>
        <v/>
      </c>
      <c r="CC109" s="2" t="str">
        <f t="shared" si="108"/>
        <v/>
      </c>
      <c r="CE109" s="2" t="str">
        <f t="shared" si="125"/>
        <v/>
      </c>
      <c r="CF109" s="2" t="str">
        <f t="shared" si="125"/>
        <v/>
      </c>
      <c r="CG109" s="2" t="str">
        <f t="shared" si="125"/>
        <v/>
      </c>
      <c r="CH109" s="2" t="str">
        <f t="shared" si="125"/>
        <v/>
      </c>
      <c r="CI109" s="2" t="str">
        <f t="shared" si="125"/>
        <v/>
      </c>
      <c r="CJ109" s="2" t="str">
        <f t="shared" si="125"/>
        <v/>
      </c>
      <c r="CK109" s="2" t="str">
        <f t="shared" si="125"/>
        <v/>
      </c>
      <c r="CL109" s="2" t="str">
        <f t="shared" si="125"/>
        <v/>
      </c>
      <c r="CM109" s="2" t="str">
        <f t="shared" si="125"/>
        <v/>
      </c>
      <c r="CN109" s="2" t="str">
        <f t="shared" si="125"/>
        <v/>
      </c>
      <c r="CO109" s="2" t="str">
        <f t="shared" si="125"/>
        <v/>
      </c>
      <c r="CP109" s="2" t="str">
        <f t="shared" si="125"/>
        <v/>
      </c>
      <c r="CQ109" s="2" t="str">
        <f t="shared" si="125"/>
        <v/>
      </c>
      <c r="CR109" s="2" t="str">
        <f t="shared" si="125"/>
        <v/>
      </c>
      <c r="CS109" s="2" t="str">
        <f t="shared" si="125"/>
        <v/>
      </c>
      <c r="CU109" s="2" t="str">
        <f t="shared" si="109"/>
        <v/>
      </c>
      <c r="CV109" s="2" t="str">
        <f t="shared" si="110"/>
        <v/>
      </c>
      <c r="CW109" s="2" t="str">
        <f t="shared" si="111"/>
        <v/>
      </c>
      <c r="CX109" s="2" t="str">
        <f t="shared" si="112"/>
        <v/>
      </c>
      <c r="CY109" s="2" t="str">
        <f t="shared" si="113"/>
        <v/>
      </c>
      <c r="CZ109" s="2" t="str">
        <f t="shared" si="114"/>
        <v/>
      </c>
      <c r="DA109" s="2" t="str">
        <f t="shared" si="115"/>
        <v/>
      </c>
      <c r="DB109" s="2" t="str">
        <f t="shared" si="116"/>
        <v/>
      </c>
      <c r="DC109" s="2" t="str">
        <f t="shared" si="117"/>
        <v/>
      </c>
      <c r="DD109" s="2" t="str">
        <f t="shared" si="118"/>
        <v/>
      </c>
      <c r="DE109" s="2" t="str">
        <f t="shared" si="119"/>
        <v/>
      </c>
      <c r="DF109" s="2" t="str">
        <f t="shared" si="120"/>
        <v/>
      </c>
      <c r="DG109" s="2" t="str">
        <f t="shared" si="121"/>
        <v/>
      </c>
      <c r="DH109" s="2" t="str">
        <f t="shared" si="122"/>
        <v/>
      </c>
      <c r="DI109" s="2" t="str">
        <f t="shared" si="123"/>
        <v/>
      </c>
      <c r="DK109" s="2">
        <f t="shared" si="133"/>
        <v>95.489471524966277</v>
      </c>
      <c r="DL109" s="2">
        <f t="shared" si="133"/>
        <v>103.38572369337977</v>
      </c>
      <c r="DM109" s="2">
        <f t="shared" si="133"/>
        <v>98.960225913621258</v>
      </c>
      <c r="DN109" s="2">
        <f t="shared" si="133"/>
        <v>103.75551707317074</v>
      </c>
      <c r="DO109" s="2">
        <f t="shared" si="133"/>
        <v>92.895181969193601</v>
      </c>
      <c r="DP109" s="2">
        <f t="shared" si="133"/>
        <v>85.353303433001088</v>
      </c>
      <c r="DQ109" s="2">
        <f t="shared" si="133"/>
        <v>88.432629950669508</v>
      </c>
      <c r="DR109" s="2">
        <f t="shared" si="133"/>
        <v>89.567556176381743</v>
      </c>
      <c r="DS109" s="2">
        <f t="shared" si="133"/>
        <v>86.323596496526719</v>
      </c>
      <c r="DT109" s="2">
        <f t="shared" si="133"/>
        <v>92.050051751613893</v>
      </c>
      <c r="DU109" s="2">
        <f t="shared" si="133"/>
        <v>89.435583772249686</v>
      </c>
      <c r="DV109" s="2">
        <f t="shared" si="133"/>
        <v>95.810263968589538</v>
      </c>
      <c r="DW109" s="2">
        <f t="shared" si="133"/>
        <v>92.926693144065254</v>
      </c>
      <c r="DX109" s="2">
        <f t="shared" si="133"/>
        <v>87.583017718715411</v>
      </c>
      <c r="DY109" s="2">
        <f t="shared" si="133"/>
        <v>74.927909727541305</v>
      </c>
      <c r="EA109" s="2">
        <f t="shared" si="93"/>
        <v>65.8900353841629</v>
      </c>
      <c r="EB109" s="2">
        <f t="shared" si="93"/>
        <v>64.511223664004149</v>
      </c>
      <c r="EC109" s="2">
        <f t="shared" si="93"/>
        <v>70.255205910974894</v>
      </c>
      <c r="ED109" s="2">
        <f t="shared" si="93"/>
        <v>71.455834276873745</v>
      </c>
      <c r="EE109" s="2">
        <f t="shared" si="93"/>
        <v>70.703498806318649</v>
      </c>
      <c r="EF109" s="2">
        <f t="shared" si="93"/>
        <v>68.404120624500393</v>
      </c>
      <c r="EG109" s="2">
        <f t="shared" si="93"/>
        <v>70.229655964179443</v>
      </c>
      <c r="EH109" s="2">
        <f t="shared" si="93"/>
        <v>67.437947849922608</v>
      </c>
      <c r="EI109" s="2">
        <f t="shared" si="93"/>
        <v>67.085620448094673</v>
      </c>
      <c r="EJ109" s="2">
        <f t="shared" si="93"/>
        <v>67.528177861906954</v>
      </c>
      <c r="EK109" s="2">
        <f t="shared" si="93"/>
        <v>69.666828376588356</v>
      </c>
      <c r="EL109" s="2">
        <f t="shared" si="93"/>
        <v>68.927340400241292</v>
      </c>
      <c r="EM109" s="2">
        <f t="shared" si="134"/>
        <v>65.398896596057043</v>
      </c>
      <c r="EN109" s="2">
        <f t="shared" si="134"/>
        <v>64.406590664401975</v>
      </c>
      <c r="EO109" s="2">
        <f t="shared" si="134"/>
        <v>63.734185224370194</v>
      </c>
      <c r="EQ109" s="2">
        <f t="shared" si="135"/>
        <v>66.165908926658858</v>
      </c>
      <c r="ER109" s="2">
        <f t="shared" si="135"/>
        <v>65.819931472978027</v>
      </c>
      <c r="ES109" s="2">
        <f t="shared" si="135"/>
        <v>70.118817445020255</v>
      </c>
      <c r="ET109" s="2">
        <f t="shared" si="135"/>
        <v>70.25930154057454</v>
      </c>
      <c r="EU109" s="2">
        <f t="shared" si="135"/>
        <v>69.386436243548474</v>
      </c>
      <c r="EV109" s="2">
        <f t="shared" si="135"/>
        <v>67.598692815907924</v>
      </c>
      <c r="EW109" s="2">
        <f t="shared" si="135"/>
        <v>69.345936741600809</v>
      </c>
      <c r="EX109" s="2">
        <f t="shared" si="135"/>
        <v>67.423530380476649</v>
      </c>
      <c r="EY109" s="2">
        <f t="shared" si="135"/>
        <v>67.348808242661278</v>
      </c>
      <c r="EZ109" s="2">
        <f t="shared" si="135"/>
        <v>67.406076060105846</v>
      </c>
      <c r="FA109" s="2">
        <f t="shared" si="135"/>
        <v>68.489295061720085</v>
      </c>
      <c r="FB109" s="2">
        <f t="shared" si="135"/>
        <v>68.029205077718842</v>
      </c>
      <c r="FC109" s="2">
        <f t="shared" si="135"/>
        <v>65.157183088945146</v>
      </c>
      <c r="FD109" s="2">
        <f t="shared" si="135"/>
        <v>63.817510003021816</v>
      </c>
      <c r="FE109" s="2">
        <f t="shared" si="135"/>
        <v>64.292948731732352</v>
      </c>
      <c r="FG109" s="2">
        <f t="shared" si="136"/>
        <v>0.98163994600949755</v>
      </c>
      <c r="FH109" s="2">
        <f t="shared" si="136"/>
        <v>0.97683256924370998</v>
      </c>
      <c r="FI109" s="2">
        <f t="shared" si="136"/>
        <v>0.97455866259225721</v>
      </c>
      <c r="FJ109" s="2">
        <f t="shared" si="136"/>
        <v>0.97693750393721968</v>
      </c>
      <c r="FK109" s="2">
        <f t="shared" si="136"/>
        <v>0.97228106353356347</v>
      </c>
      <c r="FL109" s="2">
        <f t="shared" si="136"/>
        <v>0.9746984347162494</v>
      </c>
      <c r="FM109" s="2">
        <f t="shared" si="136"/>
        <v>0.96992407677323622</v>
      </c>
      <c r="FN109" s="2">
        <f t="shared" si="136"/>
        <v>0.96727657004654222</v>
      </c>
      <c r="FO109" s="2">
        <f t="shared" si="136"/>
        <v>0.96959307893813673</v>
      </c>
      <c r="FP109" s="2">
        <f t="shared" si="136"/>
        <v>0.9700887232570119</v>
      </c>
      <c r="FQ109" s="2">
        <f t="shared" si="136"/>
        <v>0.96462533991833743</v>
      </c>
      <c r="FR109" s="2">
        <f t="shared" si="136"/>
        <v>0.97142952406254279</v>
      </c>
      <c r="FS109" s="2">
        <f t="shared" si="136"/>
        <v>0.97355687896259102</v>
      </c>
      <c r="FT109" s="2">
        <f t="shared" si="136"/>
        <v>0.97402591336599342</v>
      </c>
      <c r="FU109" s="2">
        <f t="shared" si="136"/>
        <v>0.96040017706213932</v>
      </c>
      <c r="FW109" s="2">
        <f t="shared" si="126"/>
        <v>3.464511044581817E-4</v>
      </c>
      <c r="FX109" s="2">
        <f t="shared" si="126"/>
        <v>5.508342489108425E-4</v>
      </c>
      <c r="FY109" s="2">
        <f t="shared" si="126"/>
        <v>5.8932529487073712E-4</v>
      </c>
      <c r="FZ109" s="2">
        <f t="shared" si="126"/>
        <v>7.1790224617085787E-4</v>
      </c>
      <c r="GA109" s="2">
        <f t="shared" si="126"/>
        <v>6.8158435763447742E-4</v>
      </c>
      <c r="GB109" s="2">
        <f t="shared" si="126"/>
        <v>7.6210173757769136E-4</v>
      </c>
      <c r="GC109" s="2">
        <f t="shared" si="126"/>
        <v>5.7155772478550688E-4</v>
      </c>
      <c r="GD109" s="2">
        <f t="shared" si="126"/>
        <v>5.034476306642892E-4</v>
      </c>
      <c r="GE109" s="2">
        <f t="shared" si="126"/>
        <v>6.1434170695543659E-4</v>
      </c>
      <c r="GF109" s="2">
        <f t="shared" si="126"/>
        <v>7.2692094622352156E-4</v>
      </c>
      <c r="GG109" s="2">
        <f t="shared" si="126"/>
        <v>6.6974173888466792E-4</v>
      </c>
      <c r="GH109" s="2">
        <f t="shared" si="126"/>
        <v>8.1020611971771767E-4</v>
      </c>
      <c r="GI109" s="2">
        <f t="shared" si="126"/>
        <v>6.5720967797066655E-4</v>
      </c>
      <c r="GJ109" s="2">
        <f t="shared" si="126"/>
        <v>5.3987371298676182E-4</v>
      </c>
      <c r="GK109" s="2">
        <f t="shared" si="126"/>
        <v>3.423442026189531E-4</v>
      </c>
      <c r="GM109" s="92">
        <f t="shared" si="127"/>
        <v>8.4991440554939824E-21</v>
      </c>
      <c r="GN109" s="92">
        <f t="shared" si="127"/>
        <v>7.2610403233619681E-18</v>
      </c>
      <c r="GO109" s="92">
        <f t="shared" si="127"/>
        <v>2.1583009437696435E-20</v>
      </c>
      <c r="GP109" s="92">
        <f t="shared" si="127"/>
        <v>9.9565229764103877E-18</v>
      </c>
      <c r="GQ109" s="92">
        <f t="shared" si="127"/>
        <v>1.3596756230716297E-26</v>
      </c>
      <c r="GR109" s="92">
        <f t="shared" si="127"/>
        <v>4.2494576305919396E-26</v>
      </c>
      <c r="GS109" s="92">
        <f t="shared" si="127"/>
        <v>3.7822502951618651E-22</v>
      </c>
      <c r="GT109" s="92">
        <f t="shared" si="127"/>
        <v>2.7967888356893141E-13</v>
      </c>
      <c r="GU109" s="92">
        <f t="shared" si="127"/>
        <v>3.1075105116944997E-17</v>
      </c>
      <c r="GV109" s="92">
        <f t="shared" si="127"/>
        <v>5.7846417480647849E-23</v>
      </c>
      <c r="GW109" s="92">
        <f t="shared" si="127"/>
        <v>4.8834389771741489E-19</v>
      </c>
      <c r="GX109" s="92">
        <f t="shared" si="127"/>
        <v>5.8450264585535168E-27</v>
      </c>
      <c r="GY109" s="92">
        <f t="shared" si="127"/>
        <v>1.6059888237588795E-23</v>
      </c>
      <c r="GZ109" s="92">
        <f t="shared" si="127"/>
        <v>1.1894567932617834E-18</v>
      </c>
      <c r="HA109" s="92">
        <f t="shared" si="127"/>
        <v>2.0544298976571996E-13</v>
      </c>
      <c r="HC109" s="92">
        <f t="shared" si="72"/>
        <v>0.25129174797510878</v>
      </c>
      <c r="HD109" s="92">
        <f t="shared" si="72"/>
        <v>0.32336947450913245</v>
      </c>
      <c r="HE109" s="92">
        <f t="shared" si="72"/>
        <v>0.33029953806317247</v>
      </c>
      <c r="HF109" s="92">
        <f t="shared" si="72"/>
        <v>0.35904910143056734</v>
      </c>
      <c r="HG109" s="92">
        <f t="shared" si="72"/>
        <v>0.35844446466414231</v>
      </c>
      <c r="HH109" s="92">
        <f t="shared" si="72"/>
        <v>0.48890108236537927</v>
      </c>
      <c r="HI109" s="92">
        <f t="shared" si="137"/>
        <v>0.37124503048103891</v>
      </c>
      <c r="HJ109" s="92">
        <f t="shared" si="137"/>
        <v>0.31474948924742074</v>
      </c>
      <c r="HK109" s="92">
        <f t="shared" si="137"/>
        <v>0.4039373139295227</v>
      </c>
      <c r="HL109" s="92">
        <f t="shared" si="137"/>
        <v>0.47124023430736517</v>
      </c>
      <c r="HM109" s="92">
        <f t="shared" si="137"/>
        <v>0.29205255970993893</v>
      </c>
      <c r="HN109" s="92">
        <f t="shared" si="137"/>
        <v>0.44130375322838539</v>
      </c>
      <c r="HO109" s="92">
        <f t="shared" si="137"/>
        <v>0.39080034975027256</v>
      </c>
      <c r="HP109" s="92">
        <f t="shared" si="137"/>
        <v>0.3425998826536974</v>
      </c>
      <c r="HQ109" s="92">
        <f t="shared" si="137"/>
        <v>0.17167751776840684</v>
      </c>
      <c r="HS109" s="92">
        <f t="shared" si="128"/>
        <v>3.282647584236366E-17</v>
      </c>
      <c r="HT109" s="92">
        <f t="shared" si="128"/>
        <v>5.8815464387262809E-15</v>
      </c>
      <c r="HU109" s="92">
        <f t="shared" si="128"/>
        <v>1.0516721531178564E-17</v>
      </c>
      <c r="HV109" s="92">
        <f t="shared" si="128"/>
        <v>3.4233308665776424E-18</v>
      </c>
      <c r="HW109" s="92">
        <f t="shared" si="128"/>
        <v>4.8436847106001385E-19</v>
      </c>
      <c r="HX109" s="92">
        <f t="shared" si="128"/>
        <v>6.9882575784966773E-17</v>
      </c>
      <c r="HY109" s="92">
        <f t="shared" si="128"/>
        <v>8.2280659263566962E-19</v>
      </c>
      <c r="HZ109" s="92">
        <f t="shared" si="128"/>
        <v>2.4950627463735367E-21</v>
      </c>
      <c r="IA109" s="92">
        <f t="shared" si="128"/>
        <v>2.2253297793226999E-18</v>
      </c>
      <c r="IB109" s="92">
        <f t="shared" si="128"/>
        <v>2.3540175114983582E-17</v>
      </c>
      <c r="IC109" s="92">
        <f t="shared" si="128"/>
        <v>9.213415450864256E-20</v>
      </c>
      <c r="ID109" s="92">
        <f t="shared" si="128"/>
        <v>7.2650021134358601E-19</v>
      </c>
      <c r="IE109" s="92">
        <f t="shared" si="128"/>
        <v>1.8219474128132825E-16</v>
      </c>
      <c r="IF109" s="92">
        <f t="shared" si="128"/>
        <v>3.2559480188049449E-11</v>
      </c>
      <c r="IG109" s="92">
        <f t="shared" si="128"/>
        <v>7.6198595980735942E-11</v>
      </c>
      <c r="II109" s="92">
        <f t="shared" si="129"/>
        <v>3.8924218309365659E-73</v>
      </c>
      <c r="IJ109" s="92">
        <f t="shared" si="129"/>
        <v>1.4825322226016845E-63</v>
      </c>
      <c r="IK109" s="92">
        <f t="shared" si="129"/>
        <v>3.8780124753117384E-77</v>
      </c>
      <c r="IL109" s="92">
        <f t="shared" si="129"/>
        <v>1.7259527603478147E-80</v>
      </c>
      <c r="IM109" s="92">
        <f t="shared" si="129"/>
        <v>3.8285358930395384E-85</v>
      </c>
      <c r="IN109" s="92">
        <f t="shared" si="129"/>
        <v>5.504469284025476E-77</v>
      </c>
      <c r="IO109" s="92">
        <f t="shared" si="129"/>
        <v>4.0250484329983999E-86</v>
      </c>
      <c r="IP109" s="92">
        <f t="shared" si="129"/>
        <v>9.6334763190721001E-99</v>
      </c>
      <c r="IQ109" s="92">
        <f t="shared" si="129"/>
        <v>6.4040089422693933E-85</v>
      </c>
      <c r="IR109" s="92">
        <f t="shared" si="129"/>
        <v>3.5498161963732965E-80</v>
      </c>
      <c r="IS109" s="92">
        <f t="shared" si="129"/>
        <v>9.0591257159225544E-88</v>
      </c>
      <c r="IT109" s="92">
        <f t="shared" si="129"/>
        <v>6.0952248956038567E-86</v>
      </c>
      <c r="IU109" s="92">
        <f t="shared" si="129"/>
        <v>4.6055851581228063E-72</v>
      </c>
      <c r="IV109" s="92">
        <f t="shared" si="129"/>
        <v>8.0984865737589744E-56</v>
      </c>
      <c r="IW109" s="92">
        <f t="shared" si="129"/>
        <v>2.4208804854658021E-40</v>
      </c>
      <c r="IY109" s="92">
        <f t="shared" si="130"/>
        <v>0.25129174797510884</v>
      </c>
      <c r="IZ109" s="92">
        <f t="shared" si="130"/>
        <v>0.32336947450913833</v>
      </c>
      <c r="JA109" s="92">
        <f t="shared" si="130"/>
        <v>0.33029953806317247</v>
      </c>
      <c r="JB109" s="92">
        <f t="shared" si="130"/>
        <v>0.35904910143056734</v>
      </c>
      <c r="JC109" s="92">
        <f t="shared" si="130"/>
        <v>0.35844446466414231</v>
      </c>
      <c r="JD109" s="92">
        <f t="shared" si="130"/>
        <v>0.48890108236537932</v>
      </c>
      <c r="JE109" s="92">
        <f t="shared" si="130"/>
        <v>0.37124503048103891</v>
      </c>
      <c r="JF109" s="92">
        <f t="shared" si="130"/>
        <v>0.31474948924770041</v>
      </c>
      <c r="JG109" s="92">
        <f t="shared" si="130"/>
        <v>0.40393731392952276</v>
      </c>
      <c r="JH109" s="92">
        <f t="shared" si="130"/>
        <v>0.47124023430736517</v>
      </c>
      <c r="JI109" s="92">
        <f t="shared" si="130"/>
        <v>0.29205255970993893</v>
      </c>
      <c r="JJ109" s="92">
        <f t="shared" si="130"/>
        <v>0.44130375322838539</v>
      </c>
      <c r="JK109" s="92">
        <f t="shared" si="130"/>
        <v>0.39080034975027272</v>
      </c>
      <c r="JL109" s="92">
        <f t="shared" si="130"/>
        <v>0.34259988268625685</v>
      </c>
      <c r="JM109" s="92">
        <f t="shared" si="130"/>
        <v>0.17167751784481089</v>
      </c>
    </row>
    <row r="110" spans="2:273" x14ac:dyDescent="0.25">
      <c r="B110" s="2">
        <v>83</v>
      </c>
      <c r="C110" s="37">
        <v>166.917</v>
      </c>
      <c r="D110" s="37">
        <v>180.714</v>
      </c>
      <c r="E110" s="37">
        <v>185.452</v>
      </c>
      <c r="F110" s="37">
        <v>189.55600000000001</v>
      </c>
      <c r="G110" s="37">
        <v>188.976</v>
      </c>
      <c r="H110" s="37">
        <v>205.268</v>
      </c>
      <c r="I110" s="37">
        <v>192.81100000000001</v>
      </c>
      <c r="J110" s="37">
        <v>185.5</v>
      </c>
      <c r="K110" s="37">
        <v>191.58600000000001</v>
      </c>
      <c r="L110" s="37">
        <v>193.81800000000001</v>
      </c>
      <c r="M110" s="37">
        <v>171.40899999999999</v>
      </c>
      <c r="N110" s="37">
        <v>190.09100000000001</v>
      </c>
      <c r="O110" s="37">
        <v>180.18600000000001</v>
      </c>
      <c r="P110" s="37">
        <v>164.333</v>
      </c>
      <c r="Q110" s="37">
        <v>117.571</v>
      </c>
      <c r="S110" s="4">
        <f t="shared" si="131"/>
        <v>163.4686775201765</v>
      </c>
      <c r="T110" s="4">
        <f t="shared" si="131"/>
        <v>178.75252346754095</v>
      </c>
      <c r="U110" s="4">
        <f t="shared" si="131"/>
        <v>186.59616186336979</v>
      </c>
      <c r="V110" s="4">
        <f t="shared" si="131"/>
        <v>197.30255666186153</v>
      </c>
      <c r="W110" s="4">
        <f t="shared" si="131"/>
        <v>193.01844333507626</v>
      </c>
      <c r="X110" s="4">
        <f t="shared" si="131"/>
        <v>207.6976439116807</v>
      </c>
      <c r="Y110" s="4">
        <f t="shared" si="131"/>
        <v>192.56062914658906</v>
      </c>
      <c r="Z110" s="4">
        <f t="shared" si="131"/>
        <v>186.72979747317473</v>
      </c>
      <c r="AA110" s="4">
        <f t="shared" si="131"/>
        <v>195.22576844788335</v>
      </c>
      <c r="AB110" s="4">
        <f t="shared" si="131"/>
        <v>198.04852747502639</v>
      </c>
      <c r="AC110" s="4">
        <f t="shared" si="131"/>
        <v>168.64492897899638</v>
      </c>
      <c r="AD110" s="4">
        <f t="shared" si="131"/>
        <v>194.20808411666786</v>
      </c>
      <c r="AE110" s="4">
        <f t="shared" si="131"/>
        <v>179.1577866994279</v>
      </c>
      <c r="AF110" s="4">
        <f t="shared" si="131"/>
        <v>163.2258085700314</v>
      </c>
      <c r="AG110" s="4">
        <f t="shared" si="131"/>
        <v>114.17885092922282</v>
      </c>
      <c r="AI110" s="4">
        <f t="shared" si="132"/>
        <v>3.4483224798235028</v>
      </c>
      <c r="AJ110" s="4">
        <f t="shared" si="132"/>
        <v>1.9614765324590451</v>
      </c>
      <c r="AK110" s="4">
        <f t="shared" si="132"/>
        <v>-1.1441618633697885</v>
      </c>
      <c r="AL110" s="4">
        <f t="shared" si="132"/>
        <v>-7.7465566618615185</v>
      </c>
      <c r="AM110" s="4">
        <f t="shared" si="132"/>
        <v>-4.042443335076257</v>
      </c>
      <c r="AN110" s="4">
        <f t="shared" si="132"/>
        <v>-2.4296439116806994</v>
      </c>
      <c r="AO110" s="4">
        <f t="shared" si="132"/>
        <v>0.25037085341094212</v>
      </c>
      <c r="AP110" s="4">
        <f t="shared" si="132"/>
        <v>-1.2297974731747274</v>
      </c>
      <c r="AQ110" s="4">
        <f t="shared" si="132"/>
        <v>-3.6397684478833412</v>
      </c>
      <c r="AR110" s="4">
        <f t="shared" si="132"/>
        <v>-4.2305274750263777</v>
      </c>
      <c r="AS110" s="4">
        <f t="shared" si="132"/>
        <v>2.7640710210036161</v>
      </c>
      <c r="AT110" s="4">
        <f t="shared" si="132"/>
        <v>-4.1170841166678542</v>
      </c>
      <c r="AU110" s="4">
        <f t="shared" si="132"/>
        <v>1.028213300572105</v>
      </c>
      <c r="AV110" s="4">
        <f t="shared" si="132"/>
        <v>1.1071914299685943</v>
      </c>
      <c r="AW110" s="4">
        <f t="shared" si="132"/>
        <v>3.3921490707771795</v>
      </c>
      <c r="AY110" s="2">
        <f t="shared" ref="AY110:BM126" si="138">IF(OR($B110 &lt; C$230, $B110 &gt; C$233), #N/A, ((1-FG110)*DK110) + (FG110 - FW110)*EA110 + (FW110*EQ110))</f>
        <v>66.354602123859578</v>
      </c>
      <c r="AZ110" s="2">
        <f t="shared" si="138"/>
        <v>65.318370420994711</v>
      </c>
      <c r="BA110" s="2">
        <f t="shared" si="138"/>
        <v>70.805340343716139</v>
      </c>
      <c r="BB110" s="2">
        <f t="shared" si="138"/>
        <v>71.999440649378315</v>
      </c>
      <c r="BC110" s="2">
        <f t="shared" si="138"/>
        <v>71.101873138199792</v>
      </c>
      <c r="BD110" s="2">
        <f t="shared" si="138"/>
        <v>68.679753992942381</v>
      </c>
      <c r="BE110" s="2">
        <f t="shared" si="138"/>
        <v>70.597467374776883</v>
      </c>
      <c r="BF110" s="2">
        <f t="shared" si="138"/>
        <v>68.016040794938931</v>
      </c>
      <c r="BG110" s="2">
        <f t="shared" si="138"/>
        <v>67.537731498503035</v>
      </c>
      <c r="BH110" s="2">
        <f t="shared" si="138"/>
        <v>68.099030724212824</v>
      </c>
      <c r="BI110" s="2">
        <f t="shared" si="138"/>
        <v>70.152232438993209</v>
      </c>
      <c r="BJ110" s="2">
        <f t="shared" si="138"/>
        <v>69.472919322024751</v>
      </c>
      <c r="BK110" s="2">
        <f t="shared" si="138"/>
        <v>65.967800846422179</v>
      </c>
      <c r="BL110" s="2">
        <f t="shared" si="138"/>
        <v>64.855684743289501</v>
      </c>
      <c r="BM110" s="2">
        <f t="shared" si="138"/>
        <v>64.07661667914833</v>
      </c>
      <c r="BO110" s="2" t="str">
        <f t="shared" si="94"/>
        <v/>
      </c>
      <c r="BP110" s="2" t="str">
        <f t="shared" si="95"/>
        <v/>
      </c>
      <c r="BQ110" s="2" t="str">
        <f t="shared" si="96"/>
        <v/>
      </c>
      <c r="BR110" s="2" t="str">
        <f t="shared" si="97"/>
        <v/>
      </c>
      <c r="BS110" s="2" t="str">
        <f t="shared" si="98"/>
        <v/>
      </c>
      <c r="BT110" s="2" t="str">
        <f t="shared" si="99"/>
        <v/>
      </c>
      <c r="BU110" s="2" t="str">
        <f t="shared" si="100"/>
        <v/>
      </c>
      <c r="BV110" s="2" t="str">
        <f t="shared" si="101"/>
        <v/>
      </c>
      <c r="BW110" s="2" t="str">
        <f t="shared" si="102"/>
        <v/>
      </c>
      <c r="BX110" s="2" t="str">
        <f t="shared" si="103"/>
        <v/>
      </c>
      <c r="BY110" s="2" t="str">
        <f t="shared" si="104"/>
        <v/>
      </c>
      <c r="BZ110" s="2" t="str">
        <f t="shared" si="105"/>
        <v/>
      </c>
      <c r="CA110" s="2" t="str">
        <f t="shared" si="106"/>
        <v/>
      </c>
      <c r="CB110" s="2" t="str">
        <f t="shared" si="107"/>
        <v/>
      </c>
      <c r="CC110" s="2" t="str">
        <f t="shared" si="108"/>
        <v/>
      </c>
      <c r="CE110" s="2" t="str">
        <f t="shared" ref="CE110:CS126" si="139">IF(AND(IY110 &lt; $CS$22, $B110 &gt; C$231, $B110 &lt; C$232), C110, "")</f>
        <v/>
      </c>
      <c r="CF110" s="2" t="str">
        <f t="shared" si="139"/>
        <v/>
      </c>
      <c r="CG110" s="2" t="str">
        <f t="shared" si="139"/>
        <v/>
      </c>
      <c r="CH110" s="2" t="str">
        <f t="shared" si="139"/>
        <v/>
      </c>
      <c r="CI110" s="2" t="str">
        <f t="shared" si="139"/>
        <v/>
      </c>
      <c r="CJ110" s="2" t="str">
        <f t="shared" si="139"/>
        <v/>
      </c>
      <c r="CK110" s="2" t="str">
        <f t="shared" si="139"/>
        <v/>
      </c>
      <c r="CL110" s="2" t="str">
        <f t="shared" si="139"/>
        <v/>
      </c>
      <c r="CM110" s="2" t="str">
        <f t="shared" si="139"/>
        <v/>
      </c>
      <c r="CN110" s="2" t="str">
        <f t="shared" si="139"/>
        <v/>
      </c>
      <c r="CO110" s="2" t="str">
        <f t="shared" si="139"/>
        <v/>
      </c>
      <c r="CP110" s="2" t="str">
        <f t="shared" si="139"/>
        <v/>
      </c>
      <c r="CQ110" s="2" t="str">
        <f t="shared" si="139"/>
        <v/>
      </c>
      <c r="CR110" s="2" t="str">
        <f t="shared" si="139"/>
        <v/>
      </c>
      <c r="CS110" s="2" t="str">
        <f t="shared" si="139"/>
        <v/>
      </c>
      <c r="CU110" s="2" t="str">
        <f t="shared" si="109"/>
        <v/>
      </c>
      <c r="CV110" s="2" t="str">
        <f t="shared" si="110"/>
        <v/>
      </c>
      <c r="CW110" s="2" t="str">
        <f t="shared" si="111"/>
        <v/>
      </c>
      <c r="CX110" s="2" t="str">
        <f t="shared" si="112"/>
        <v/>
      </c>
      <c r="CY110" s="2" t="str">
        <f t="shared" si="113"/>
        <v/>
      </c>
      <c r="CZ110" s="2" t="str">
        <f t="shared" si="114"/>
        <v/>
      </c>
      <c r="DA110" s="2" t="str">
        <f t="shared" si="115"/>
        <v/>
      </c>
      <c r="DB110" s="2" t="str">
        <f t="shared" si="116"/>
        <v/>
      </c>
      <c r="DC110" s="2" t="str">
        <f t="shared" si="117"/>
        <v/>
      </c>
      <c r="DD110" s="2" t="str">
        <f t="shared" si="118"/>
        <v/>
      </c>
      <c r="DE110" s="2" t="str">
        <f t="shared" si="119"/>
        <v/>
      </c>
      <c r="DF110" s="2" t="str">
        <f t="shared" si="120"/>
        <v/>
      </c>
      <c r="DG110" s="2" t="str">
        <f t="shared" si="121"/>
        <v/>
      </c>
      <c r="DH110" s="2" t="str">
        <f t="shared" si="122"/>
        <v/>
      </c>
      <c r="DI110" s="2" t="str">
        <f t="shared" si="123"/>
        <v/>
      </c>
      <c r="DK110" s="2">
        <f t="shared" si="133"/>
        <v>95.760672334682866</v>
      </c>
      <c r="DL110" s="2">
        <f t="shared" si="133"/>
        <v>103.78454024390243</v>
      </c>
      <c r="DM110" s="2">
        <f t="shared" si="133"/>
        <v>99.303688355886877</v>
      </c>
      <c r="DN110" s="2">
        <f t="shared" si="133"/>
        <v>104.16632439024391</v>
      </c>
      <c r="DO110" s="2">
        <f t="shared" si="133"/>
        <v>93.219770160072486</v>
      </c>
      <c r="DP110" s="2">
        <f t="shared" si="133"/>
        <v>85.537174026956194</v>
      </c>
      <c r="DQ110" s="2">
        <f t="shared" si="133"/>
        <v>88.656788372093047</v>
      </c>
      <c r="DR110" s="2">
        <f t="shared" si="133"/>
        <v>89.811417396556905</v>
      </c>
      <c r="DS110" s="2">
        <f t="shared" si="133"/>
        <v>86.529604500150995</v>
      </c>
      <c r="DT110" s="2">
        <f t="shared" si="133"/>
        <v>92.326031412905522</v>
      </c>
      <c r="DU110" s="2">
        <f t="shared" si="133"/>
        <v>89.694100343030016</v>
      </c>
      <c r="DV110" s="2">
        <f t="shared" si="133"/>
        <v>96.135000151011781</v>
      </c>
      <c r="DW110" s="2">
        <f t="shared" si="133"/>
        <v>93.227258834189087</v>
      </c>
      <c r="DX110" s="2">
        <f t="shared" si="133"/>
        <v>87.858264619290722</v>
      </c>
      <c r="DY110" s="2">
        <f t="shared" si="133"/>
        <v>75.069732793522263</v>
      </c>
      <c r="EA110" s="2">
        <f t="shared" si="93"/>
        <v>65.852897355816353</v>
      </c>
      <c r="EB110" s="2">
        <f t="shared" si="93"/>
        <v>64.485564148415378</v>
      </c>
      <c r="EC110" s="2">
        <f t="shared" si="93"/>
        <v>70.126924900189039</v>
      </c>
      <c r="ED110" s="2">
        <f t="shared" si="93"/>
        <v>71.307824049070831</v>
      </c>
      <c r="EE110" s="2">
        <f t="shared" si="93"/>
        <v>70.52776296490434</v>
      </c>
      <c r="EF110" s="2">
        <f t="shared" si="93"/>
        <v>68.281330857416265</v>
      </c>
      <c r="EG110" s="2">
        <f t="shared" si="93"/>
        <v>70.087296575386105</v>
      </c>
      <c r="EH110" s="2">
        <f t="shared" si="93"/>
        <v>67.343579383814543</v>
      </c>
      <c r="EI110" s="2">
        <f t="shared" si="93"/>
        <v>66.994366735612033</v>
      </c>
      <c r="EJ110" s="2">
        <f t="shared" si="93"/>
        <v>67.417852118023248</v>
      </c>
      <c r="EK110" s="2">
        <f t="shared" si="93"/>
        <v>69.499511923888548</v>
      </c>
      <c r="EL110" s="2">
        <f t="shared" si="93"/>
        <v>68.758550433772143</v>
      </c>
      <c r="EM110" s="2">
        <f t="shared" si="134"/>
        <v>65.292717948873928</v>
      </c>
      <c r="EN110" s="2">
        <f t="shared" si="134"/>
        <v>64.296599342757602</v>
      </c>
      <c r="EO110" s="2">
        <f t="shared" si="134"/>
        <v>63.663018092156236</v>
      </c>
      <c r="EQ110" s="2">
        <f t="shared" si="135"/>
        <v>66.120509393233604</v>
      </c>
      <c r="ER110" s="2">
        <f t="shared" si="135"/>
        <v>65.750823442167544</v>
      </c>
      <c r="ES110" s="2">
        <f t="shared" si="135"/>
        <v>69.994889280316599</v>
      </c>
      <c r="ET110" s="2">
        <f t="shared" si="135"/>
        <v>70.152150131537098</v>
      </c>
      <c r="EU110" s="2">
        <f t="shared" si="135"/>
        <v>69.262341349122536</v>
      </c>
      <c r="EV110" s="2">
        <f t="shared" si="135"/>
        <v>67.504500756286319</v>
      </c>
      <c r="EW110" s="2">
        <f t="shared" si="135"/>
        <v>69.235416614282187</v>
      </c>
      <c r="EX110" s="2">
        <f t="shared" si="135"/>
        <v>67.329537073706277</v>
      </c>
      <c r="EY110" s="2">
        <f t="shared" si="135"/>
        <v>67.248466146475209</v>
      </c>
      <c r="EZ110" s="2">
        <f t="shared" si="135"/>
        <v>67.298885178263689</v>
      </c>
      <c r="FA110" s="2">
        <f t="shared" si="135"/>
        <v>68.365084092933699</v>
      </c>
      <c r="FB110" s="2">
        <f t="shared" si="135"/>
        <v>67.896641103700105</v>
      </c>
      <c r="FC110" s="2">
        <f t="shared" si="135"/>
        <v>65.057984329400682</v>
      </c>
      <c r="FD110" s="2">
        <f t="shared" si="135"/>
        <v>63.72704940875326</v>
      </c>
      <c r="FE110" s="2">
        <f t="shared" si="135"/>
        <v>64.194027845696283</v>
      </c>
      <c r="FG110" s="2">
        <f t="shared" si="136"/>
        <v>0.98322833736768334</v>
      </c>
      <c r="FH110" s="2">
        <f t="shared" si="136"/>
        <v>0.97882789305467344</v>
      </c>
      <c r="FI110" s="2">
        <f t="shared" si="136"/>
        <v>0.97674516713301851</v>
      </c>
      <c r="FJ110" s="2">
        <f t="shared" si="136"/>
        <v>0.97892398511186529</v>
      </c>
      <c r="FK110" s="2">
        <f t="shared" si="136"/>
        <v>0.97465822175284289</v>
      </c>
      <c r="FL110" s="2">
        <f t="shared" si="136"/>
        <v>0.97687321188447251</v>
      </c>
      <c r="FM110" s="2">
        <f t="shared" si="136"/>
        <v>0.97249765102823271</v>
      </c>
      <c r="FN110" s="2">
        <f t="shared" si="136"/>
        <v>0.97006969865131665</v>
      </c>
      <c r="FO110" s="2">
        <f t="shared" si="136"/>
        <v>0.97219416445822537</v>
      </c>
      <c r="FP110" s="2">
        <f t="shared" si="136"/>
        <v>0.97264860612946091</v>
      </c>
      <c r="FQ110" s="2">
        <f t="shared" si="136"/>
        <v>0.96763719453077635</v>
      </c>
      <c r="FR110" s="2">
        <f t="shared" si="136"/>
        <v>0.97387774773334224</v>
      </c>
      <c r="FS110" s="2">
        <f t="shared" si="136"/>
        <v>0.97582734427542539</v>
      </c>
      <c r="FT110" s="2">
        <f t="shared" si="136"/>
        <v>0.97625708849329518</v>
      </c>
      <c r="FU110" s="2">
        <f t="shared" si="136"/>
        <v>0.96375825312557117</v>
      </c>
      <c r="FW110" s="2">
        <f t="shared" ref="FW110:GK126" si="140">POWER(10,($B110-C$232)/C$229)/(1+POWER(10,($B110-C$232)/C$229))</f>
        <v>3.7986338514297755E-4</v>
      </c>
      <c r="FX110" s="2">
        <f t="shared" si="140"/>
        <v>6.0394564783730587E-4</v>
      </c>
      <c r="FY110" s="2">
        <f t="shared" si="140"/>
        <v>6.4614559833438788E-4</v>
      </c>
      <c r="FZ110" s="2">
        <f t="shared" si="140"/>
        <v>7.87109643168372E-4</v>
      </c>
      <c r="GA110" s="2">
        <f t="shared" si="140"/>
        <v>7.4729324644723513E-4</v>
      </c>
      <c r="GB110" s="2">
        <f t="shared" si="140"/>
        <v>8.3556650246623273E-4</v>
      </c>
      <c r="GC110" s="2">
        <f t="shared" si="140"/>
        <v>6.2666602690860534E-4</v>
      </c>
      <c r="GD110" s="2">
        <f t="shared" si="140"/>
        <v>5.5199253869671794E-4</v>
      </c>
      <c r="GE110" s="2">
        <f t="shared" si="140"/>
        <v>6.7357236363355783E-4</v>
      </c>
      <c r="GF110" s="2">
        <f t="shared" si="140"/>
        <v>7.9699707283791205E-4</v>
      </c>
      <c r="GG110" s="2">
        <f t="shared" si="140"/>
        <v>7.3430976595984692E-4</v>
      </c>
      <c r="GH110" s="2">
        <f t="shared" si="140"/>
        <v>8.8830390840083416E-4</v>
      </c>
      <c r="GI110" s="2">
        <f t="shared" si="140"/>
        <v>7.2057039341148776E-4</v>
      </c>
      <c r="GJ110" s="2">
        <f t="shared" si="140"/>
        <v>5.9192892372608166E-4</v>
      </c>
      <c r="GK110" s="2">
        <f t="shared" si="140"/>
        <v>3.7536055605731736E-4</v>
      </c>
      <c r="GM110" s="92">
        <f t="shared" ref="GM110:HA126" si="141" xml:space="preserve"> _xlfn.NORM.DIST($B110, C$7, ABS(C$11), TRUE) * _xlfn.NORM.DIST(($B110 - C$7)*C$15, 0, ABS(C$11), TRUE) * 2</f>
        <v>3.9503138881734242E-23</v>
      </c>
      <c r="GN110" s="92">
        <f t="shared" si="141"/>
        <v>7.1055731131550281E-20</v>
      </c>
      <c r="GO110" s="92">
        <f t="shared" si="141"/>
        <v>1.3915787822082377E-22</v>
      </c>
      <c r="GP110" s="92">
        <f t="shared" si="141"/>
        <v>1.3527218580080256E-19</v>
      </c>
      <c r="GQ110" s="92">
        <f t="shared" si="141"/>
        <v>1.7666127304446443E-29</v>
      </c>
      <c r="GR110" s="92">
        <f t="shared" si="141"/>
        <v>9.0293303498113121E-29</v>
      </c>
      <c r="GS110" s="92">
        <f t="shared" si="141"/>
        <v>1.4628497216219575E-24</v>
      </c>
      <c r="GT110" s="92">
        <f t="shared" si="141"/>
        <v>1.0631591536175585E-14</v>
      </c>
      <c r="GU110" s="92">
        <f t="shared" si="141"/>
        <v>4.5648880898175346E-19</v>
      </c>
      <c r="GV110" s="92">
        <f t="shared" si="141"/>
        <v>2.2796721997707192E-25</v>
      </c>
      <c r="GW110" s="92">
        <f t="shared" si="141"/>
        <v>3.3569232740038748E-21</v>
      </c>
      <c r="GX110" s="92">
        <f t="shared" si="141"/>
        <v>9.1103204740331107E-30</v>
      </c>
      <c r="GY110" s="92">
        <f t="shared" si="141"/>
        <v>5.3111256074782437E-26</v>
      </c>
      <c r="GZ110" s="92">
        <f t="shared" si="141"/>
        <v>1.3246771056190768E-20</v>
      </c>
      <c r="HA110" s="92">
        <f t="shared" si="141"/>
        <v>7.2266483312548366E-15</v>
      </c>
      <c r="HC110" s="92">
        <f t="shared" si="72"/>
        <v>0.30862986339925985</v>
      </c>
      <c r="HD110" s="92">
        <f t="shared" si="72"/>
        <v>0.3914774562393083</v>
      </c>
      <c r="HE110" s="92">
        <f t="shared" si="72"/>
        <v>0.40724493130232664</v>
      </c>
      <c r="HF110" s="92">
        <f t="shared" si="72"/>
        <v>0.43453937027065442</v>
      </c>
      <c r="HG110" s="92">
        <f t="shared" si="72"/>
        <v>0.44552347605917336</v>
      </c>
      <c r="HH110" s="92">
        <f t="shared" si="72"/>
        <v>0.58456604418452984</v>
      </c>
      <c r="HI110" s="92">
        <f t="shared" si="137"/>
        <v>0.45892695674245348</v>
      </c>
      <c r="HJ110" s="92">
        <f t="shared" si="137"/>
        <v>0.39912414210191055</v>
      </c>
      <c r="HK110" s="92">
        <f t="shared" si="137"/>
        <v>0.49581402654780726</v>
      </c>
      <c r="HL110" s="92">
        <f t="shared" si="137"/>
        <v>0.56883864021673236</v>
      </c>
      <c r="HM110" s="92">
        <f t="shared" si="137"/>
        <v>0.37082143760017233</v>
      </c>
      <c r="HN110" s="92">
        <f t="shared" si="137"/>
        <v>0.53705915491394718</v>
      </c>
      <c r="HO110" s="92">
        <f t="shared" si="137"/>
        <v>0.47401543694477566</v>
      </c>
      <c r="HP110" s="92">
        <f t="shared" si="137"/>
        <v>0.41940350809570204</v>
      </c>
      <c r="HQ110" s="92">
        <f t="shared" si="137"/>
        <v>0.23216552654883438</v>
      </c>
      <c r="HS110" s="92">
        <f t="shared" ref="HS110:IG126" si="142" xml:space="preserve"> _xlfn.NORM.DIST($B110, C$9, ABS(C$13), TRUE) * _xlfn.NORM.DIST(($B110 - C$9)*C$17, 0, ABS(C$13), TRUE) * 2</f>
        <v>1.2456359113527048E-16</v>
      </c>
      <c r="HT110" s="92">
        <f t="shared" si="142"/>
        <v>1.9943668067281471E-14</v>
      </c>
      <c r="HU110" s="92">
        <f t="shared" si="142"/>
        <v>4.6649747596059561E-17</v>
      </c>
      <c r="HV110" s="92">
        <f t="shared" si="142"/>
        <v>1.672563253452634E-17</v>
      </c>
      <c r="HW110" s="92">
        <f t="shared" si="142"/>
        <v>2.5497271895310804E-18</v>
      </c>
      <c r="HX110" s="92">
        <f t="shared" si="142"/>
        <v>3.1378876596631116E-16</v>
      </c>
      <c r="HY110" s="92">
        <f t="shared" si="142"/>
        <v>4.1613949872110581E-18</v>
      </c>
      <c r="HZ110" s="92">
        <f t="shared" si="142"/>
        <v>1.5508861107694862E-20</v>
      </c>
      <c r="IA110" s="92">
        <f t="shared" si="142"/>
        <v>1.1074832663402538E-17</v>
      </c>
      <c r="IB110" s="92">
        <f t="shared" si="142"/>
        <v>1.1047804120689192E-16</v>
      </c>
      <c r="IC110" s="92">
        <f t="shared" si="142"/>
        <v>5.1273227285300713E-19</v>
      </c>
      <c r="ID110" s="92">
        <f t="shared" si="142"/>
        <v>3.9783179508688133E-18</v>
      </c>
      <c r="IE110" s="92">
        <f t="shared" si="142"/>
        <v>7.41941781218454E-16</v>
      </c>
      <c r="IF110" s="92">
        <f t="shared" si="142"/>
        <v>7.8431089965574297E-11</v>
      </c>
      <c r="IG110" s="92">
        <f t="shared" si="142"/>
        <v>1.6725555840737907E-10</v>
      </c>
      <c r="II110" s="92">
        <f t="shared" ref="II110:IW126" si="143" xml:space="preserve"> _xlfn.NORM.DIST($B110, C$10, ABS(C$14), TRUE) * _xlfn.NORM.DIST(($B110 - C$10)*C$18, 0, ABS(C$14), TRUE) * 2</f>
        <v>1.6923449618279023E-71</v>
      </c>
      <c r="IJ110" s="92">
        <f t="shared" si="143"/>
        <v>4.7526067456365577E-62</v>
      </c>
      <c r="IK110" s="92">
        <f t="shared" si="143"/>
        <v>2.7635979825269463E-75</v>
      </c>
      <c r="IL110" s="92">
        <f t="shared" si="143"/>
        <v>1.6774003671550711E-78</v>
      </c>
      <c r="IM110" s="92">
        <f t="shared" si="143"/>
        <v>4.7109264874694186E-83</v>
      </c>
      <c r="IN110" s="92">
        <f t="shared" si="143"/>
        <v>4.5257691780400088E-75</v>
      </c>
      <c r="IO110" s="92">
        <f t="shared" si="143"/>
        <v>4.6747738844756767E-84</v>
      </c>
      <c r="IP110" s="92">
        <f t="shared" si="143"/>
        <v>2.079898460148756E-96</v>
      </c>
      <c r="IQ110" s="92">
        <f t="shared" si="143"/>
        <v>7.2746732064397509E-83</v>
      </c>
      <c r="IR110" s="92">
        <f t="shared" si="143"/>
        <v>3.4144223189246692E-78</v>
      </c>
      <c r="IS110" s="92">
        <f t="shared" si="143"/>
        <v>1.2816853837370701E-85</v>
      </c>
      <c r="IT110" s="92">
        <f t="shared" si="143"/>
        <v>8.8308799424301024E-84</v>
      </c>
      <c r="IU110" s="92">
        <f t="shared" si="143"/>
        <v>2.6131065595298111E-70</v>
      </c>
      <c r="IV110" s="92">
        <f t="shared" si="143"/>
        <v>1.6701179835258992E-54</v>
      </c>
      <c r="IW110" s="92">
        <f t="shared" si="143"/>
        <v>1.8626690745208861E-39</v>
      </c>
      <c r="IY110" s="92">
        <f t="shared" ref="IY110:JM126" si="144">GM110+HC110+HS110+II110</f>
        <v>0.30862986339925996</v>
      </c>
      <c r="IZ110" s="92">
        <f t="shared" si="144"/>
        <v>0.39147745623932823</v>
      </c>
      <c r="JA110" s="92">
        <f t="shared" si="144"/>
        <v>0.4072449313023267</v>
      </c>
      <c r="JB110" s="92">
        <f t="shared" si="144"/>
        <v>0.43453937027065442</v>
      </c>
      <c r="JC110" s="92">
        <f t="shared" si="144"/>
        <v>0.44552347605917336</v>
      </c>
      <c r="JD110" s="92">
        <f t="shared" si="144"/>
        <v>0.58456604418453018</v>
      </c>
      <c r="JE110" s="92">
        <f t="shared" si="144"/>
        <v>0.45892695674245348</v>
      </c>
      <c r="JF110" s="92">
        <f t="shared" si="144"/>
        <v>0.39912414210192121</v>
      </c>
      <c r="JG110" s="92">
        <f t="shared" si="144"/>
        <v>0.49581402654780726</v>
      </c>
      <c r="JH110" s="92">
        <f t="shared" si="144"/>
        <v>0.56883864021673247</v>
      </c>
      <c r="JI110" s="92">
        <f t="shared" si="144"/>
        <v>0.37082143760017233</v>
      </c>
      <c r="JJ110" s="92">
        <f t="shared" si="144"/>
        <v>0.53705915491394718</v>
      </c>
      <c r="JK110" s="92">
        <f t="shared" si="144"/>
        <v>0.47401543694477638</v>
      </c>
      <c r="JL110" s="92">
        <f t="shared" si="144"/>
        <v>0.41940350817413313</v>
      </c>
      <c r="JM110" s="92">
        <f t="shared" si="144"/>
        <v>0.23216552671609716</v>
      </c>
    </row>
    <row r="111" spans="2:273" x14ac:dyDescent="0.25">
      <c r="B111" s="2">
        <v>84</v>
      </c>
      <c r="C111" s="37">
        <v>174.417</v>
      </c>
      <c r="D111" s="37">
        <v>189.119</v>
      </c>
      <c r="E111" s="37">
        <v>191.976</v>
      </c>
      <c r="F111" s="37">
        <v>196.07400000000001</v>
      </c>
      <c r="G111" s="37">
        <v>199.244</v>
      </c>
      <c r="H111" s="37">
        <v>207.85400000000001</v>
      </c>
      <c r="I111" s="37">
        <v>201.18899999999999</v>
      </c>
      <c r="J111" s="37">
        <v>194.6</v>
      </c>
      <c r="K111" s="37">
        <v>198.86199999999999</v>
      </c>
      <c r="L111" s="37">
        <v>199.773</v>
      </c>
      <c r="M111" s="37">
        <v>181.45500000000001</v>
      </c>
      <c r="N111" s="37">
        <v>191.75</v>
      </c>
      <c r="O111" s="37">
        <v>185.744</v>
      </c>
      <c r="P111" s="37">
        <v>171.286</v>
      </c>
      <c r="Q111" s="37">
        <v>126.905</v>
      </c>
      <c r="S111" s="4">
        <f t="shared" si="131"/>
        <v>175.18235771024098</v>
      </c>
      <c r="T111" s="4">
        <f t="shared" si="131"/>
        <v>190.70334713048734</v>
      </c>
      <c r="U111" s="4">
        <f t="shared" si="131"/>
        <v>198.95841368698214</v>
      </c>
      <c r="V111" s="4">
        <f t="shared" si="131"/>
        <v>204.86705635834866</v>
      </c>
      <c r="W111" s="4">
        <f t="shared" si="131"/>
        <v>205.36107212852278</v>
      </c>
      <c r="X111" s="4">
        <f t="shared" si="131"/>
        <v>212.73550484383739</v>
      </c>
      <c r="Y111" s="4">
        <f t="shared" si="131"/>
        <v>204.91211658339884</v>
      </c>
      <c r="Z111" s="4">
        <f t="shared" si="131"/>
        <v>201.91444755419641</v>
      </c>
      <c r="AA111" s="4">
        <f t="shared" si="131"/>
        <v>206.45973058767524</v>
      </c>
      <c r="AB111" s="4">
        <f t="shared" si="131"/>
        <v>205.12281028883962</v>
      </c>
      <c r="AC111" s="4">
        <f t="shared" si="131"/>
        <v>181.90884278940985</v>
      </c>
      <c r="AD111" s="4">
        <f t="shared" si="131"/>
        <v>199.90419285502514</v>
      </c>
      <c r="AE111" s="4">
        <f t="shared" si="131"/>
        <v>189.05052271512389</v>
      </c>
      <c r="AF111" s="4">
        <f t="shared" si="131"/>
        <v>173.11600009748571</v>
      </c>
      <c r="AG111" s="4">
        <f t="shared" si="131"/>
        <v>124.44460778707558</v>
      </c>
      <c r="AI111" s="4">
        <f t="shared" si="132"/>
        <v>-0.76535771024097699</v>
      </c>
      <c r="AJ111" s="4">
        <f t="shared" si="132"/>
        <v>-1.5843471304873447</v>
      </c>
      <c r="AK111" s="4">
        <f t="shared" si="132"/>
        <v>-6.9824136869821416</v>
      </c>
      <c r="AL111" s="4">
        <f t="shared" si="132"/>
        <v>-8.7930563583486503</v>
      </c>
      <c r="AM111" s="4">
        <f t="shared" si="132"/>
        <v>-6.1170721285227785</v>
      </c>
      <c r="AN111" s="4">
        <f t="shared" si="132"/>
        <v>-4.8815048438373765</v>
      </c>
      <c r="AO111" s="4">
        <f t="shared" si="132"/>
        <v>-3.7231165833988484</v>
      </c>
      <c r="AP111" s="4">
        <f t="shared" si="132"/>
        <v>-7.3144475541964198</v>
      </c>
      <c r="AQ111" s="4">
        <f t="shared" si="132"/>
        <v>-7.5977305876752439</v>
      </c>
      <c r="AR111" s="4">
        <f t="shared" si="132"/>
        <v>-5.3498102888396204</v>
      </c>
      <c r="AS111" s="4">
        <f t="shared" si="132"/>
        <v>-0.45384278940983336</v>
      </c>
      <c r="AT111" s="4">
        <f t="shared" si="132"/>
        <v>-8.1541928550251441</v>
      </c>
      <c r="AU111" s="4">
        <f t="shared" si="132"/>
        <v>-3.3065227151238901</v>
      </c>
      <c r="AV111" s="4">
        <f t="shared" si="132"/>
        <v>-1.8300000974857085</v>
      </c>
      <c r="AW111" s="4">
        <f t="shared" si="132"/>
        <v>2.4603922129244182</v>
      </c>
      <c r="AY111" s="2">
        <f t="shared" si="138"/>
        <v>66.278734217099299</v>
      </c>
      <c r="AZ111" s="2">
        <f t="shared" si="138"/>
        <v>65.229172986023968</v>
      </c>
      <c r="BA111" s="2">
        <f t="shared" si="138"/>
        <v>70.62864780792988</v>
      </c>
      <c r="BB111" s="2">
        <f t="shared" si="138"/>
        <v>71.802377930094124</v>
      </c>
      <c r="BC111" s="2">
        <f t="shared" si="138"/>
        <v>70.888251138470977</v>
      </c>
      <c r="BD111" s="2">
        <f t="shared" si="138"/>
        <v>68.529037191807362</v>
      </c>
      <c r="BE111" s="2">
        <f t="shared" si="138"/>
        <v>70.42048723259586</v>
      </c>
      <c r="BF111" s="2">
        <f t="shared" si="138"/>
        <v>67.873378178209549</v>
      </c>
      <c r="BG111" s="2">
        <f t="shared" si="138"/>
        <v>67.407464260375363</v>
      </c>
      <c r="BH111" s="2">
        <f t="shared" si="138"/>
        <v>67.939912362173558</v>
      </c>
      <c r="BI111" s="2">
        <f t="shared" si="138"/>
        <v>69.941671349843219</v>
      </c>
      <c r="BJ111" s="2">
        <f t="shared" si="138"/>
        <v>69.254454041763125</v>
      </c>
      <c r="BK111" s="2">
        <f t="shared" si="138"/>
        <v>65.812495269472308</v>
      </c>
      <c r="BL111" s="2">
        <f t="shared" si="138"/>
        <v>64.705877903854613</v>
      </c>
      <c r="BM111" s="2">
        <f t="shared" si="138"/>
        <v>63.977351282842356</v>
      </c>
      <c r="BO111" s="2" t="str">
        <f t="shared" si="94"/>
        <v/>
      </c>
      <c r="BP111" s="2" t="str">
        <f t="shared" si="95"/>
        <v/>
      </c>
      <c r="BQ111" s="2" t="str">
        <f t="shared" si="96"/>
        <v/>
      </c>
      <c r="BR111" s="2" t="str">
        <f t="shared" si="97"/>
        <v/>
      </c>
      <c r="BS111" s="2" t="str">
        <f t="shared" si="98"/>
        <v/>
      </c>
      <c r="BT111" s="2" t="str">
        <f t="shared" si="99"/>
        <v/>
      </c>
      <c r="BU111" s="2" t="str">
        <f t="shared" si="100"/>
        <v/>
      </c>
      <c r="BV111" s="2" t="str">
        <f t="shared" si="101"/>
        <v/>
      </c>
      <c r="BW111" s="2" t="str">
        <f t="shared" si="102"/>
        <v/>
      </c>
      <c r="BX111" s="2" t="str">
        <f t="shared" si="103"/>
        <v/>
      </c>
      <c r="BY111" s="2" t="str">
        <f t="shared" si="104"/>
        <v/>
      </c>
      <c r="BZ111" s="2" t="str">
        <f t="shared" si="105"/>
        <v/>
      </c>
      <c r="CA111" s="2" t="str">
        <f t="shared" si="106"/>
        <v/>
      </c>
      <c r="CB111" s="2" t="str">
        <f t="shared" si="107"/>
        <v/>
      </c>
      <c r="CC111" s="2" t="str">
        <f t="shared" si="108"/>
        <v/>
      </c>
      <c r="CE111" s="2" t="str">
        <f t="shared" si="139"/>
        <v/>
      </c>
      <c r="CF111" s="2" t="str">
        <f t="shared" si="139"/>
        <v/>
      </c>
      <c r="CG111" s="2" t="str">
        <f t="shared" si="139"/>
        <v/>
      </c>
      <c r="CH111" s="2" t="str">
        <f t="shared" si="139"/>
        <v/>
      </c>
      <c r="CI111" s="2" t="str">
        <f t="shared" si="139"/>
        <v/>
      </c>
      <c r="CJ111" s="2" t="str">
        <f t="shared" si="139"/>
        <v/>
      </c>
      <c r="CK111" s="2" t="str">
        <f t="shared" si="139"/>
        <v/>
      </c>
      <c r="CL111" s="2" t="str">
        <f t="shared" si="139"/>
        <v/>
      </c>
      <c r="CM111" s="2" t="str">
        <f t="shared" si="139"/>
        <v/>
      </c>
      <c r="CN111" s="2" t="str">
        <f t="shared" si="139"/>
        <v/>
      </c>
      <c r="CO111" s="2" t="str">
        <f t="shared" si="139"/>
        <v/>
      </c>
      <c r="CP111" s="2" t="str">
        <f t="shared" si="139"/>
        <v/>
      </c>
      <c r="CQ111" s="2" t="str">
        <f t="shared" si="139"/>
        <v/>
      </c>
      <c r="CR111" s="2" t="str">
        <f t="shared" si="139"/>
        <v/>
      </c>
      <c r="CS111" s="2" t="str">
        <f t="shared" si="139"/>
        <v/>
      </c>
      <c r="CU111" s="2" t="str">
        <f t="shared" si="109"/>
        <v/>
      </c>
      <c r="CV111" s="2" t="str">
        <f t="shared" si="110"/>
        <v/>
      </c>
      <c r="CW111" s="2" t="str">
        <f t="shared" si="111"/>
        <v/>
      </c>
      <c r="CX111" s="2" t="str">
        <f t="shared" si="112"/>
        <v/>
      </c>
      <c r="CY111" s="2" t="str">
        <f t="shared" si="113"/>
        <v/>
      </c>
      <c r="CZ111" s="2" t="str">
        <f t="shared" si="114"/>
        <v/>
      </c>
      <c r="DA111" s="2" t="str">
        <f t="shared" si="115"/>
        <v/>
      </c>
      <c r="DB111" s="2" t="str">
        <f t="shared" si="116"/>
        <v/>
      </c>
      <c r="DC111" s="2" t="str">
        <f t="shared" si="117"/>
        <v/>
      </c>
      <c r="DD111" s="2" t="str">
        <f t="shared" si="118"/>
        <v/>
      </c>
      <c r="DE111" s="2" t="str">
        <f t="shared" si="119"/>
        <v/>
      </c>
      <c r="DF111" s="2" t="str">
        <f t="shared" si="120"/>
        <v/>
      </c>
      <c r="DG111" s="2" t="str">
        <f t="shared" si="121"/>
        <v/>
      </c>
      <c r="DH111" s="2" t="str">
        <f t="shared" si="122"/>
        <v/>
      </c>
      <c r="DI111" s="2" t="str">
        <f t="shared" si="123"/>
        <v/>
      </c>
      <c r="DK111" s="2">
        <f t="shared" si="133"/>
        <v>96.031873144399469</v>
      </c>
      <c r="DL111" s="2">
        <f t="shared" si="133"/>
        <v>104.18335679442507</v>
      </c>
      <c r="DM111" s="2">
        <f t="shared" si="133"/>
        <v>99.647150798152495</v>
      </c>
      <c r="DN111" s="2">
        <f t="shared" si="133"/>
        <v>104.57713170731708</v>
      </c>
      <c r="DO111" s="2">
        <f t="shared" si="133"/>
        <v>93.54435835095137</v>
      </c>
      <c r="DP111" s="2">
        <f t="shared" si="133"/>
        <v>85.721044620911314</v>
      </c>
      <c r="DQ111" s="2">
        <f t="shared" si="133"/>
        <v>88.880946793516586</v>
      </c>
      <c r="DR111" s="2">
        <f t="shared" si="133"/>
        <v>90.055278616732082</v>
      </c>
      <c r="DS111" s="2">
        <f t="shared" si="133"/>
        <v>86.735612503775286</v>
      </c>
      <c r="DT111" s="2">
        <f t="shared" si="133"/>
        <v>92.602011074197151</v>
      </c>
      <c r="DU111" s="2">
        <f t="shared" si="133"/>
        <v>89.952616913810346</v>
      </c>
      <c r="DV111" s="2">
        <f t="shared" si="133"/>
        <v>96.459736333433995</v>
      </c>
      <c r="DW111" s="2">
        <f t="shared" si="133"/>
        <v>93.527824524312905</v>
      </c>
      <c r="DX111" s="2">
        <f t="shared" si="133"/>
        <v>88.133511519866047</v>
      </c>
      <c r="DY111" s="2">
        <f t="shared" si="133"/>
        <v>75.211555859503221</v>
      </c>
      <c r="EA111" s="2">
        <f t="shared" si="93"/>
        <v>65.815759327469806</v>
      </c>
      <c r="EB111" s="2">
        <f t="shared" si="93"/>
        <v>64.459904632826607</v>
      </c>
      <c r="EC111" s="2">
        <f t="shared" si="93"/>
        <v>69.998643889403198</v>
      </c>
      <c r="ED111" s="2">
        <f t="shared" si="93"/>
        <v>71.159813821267932</v>
      </c>
      <c r="EE111" s="2">
        <f t="shared" si="93"/>
        <v>70.352027123490032</v>
      </c>
      <c r="EF111" s="2">
        <f t="shared" si="93"/>
        <v>68.158541090332136</v>
      </c>
      <c r="EG111" s="2">
        <f t="shared" si="93"/>
        <v>69.944937186592782</v>
      </c>
      <c r="EH111" s="2">
        <f t="shared" si="93"/>
        <v>67.249210917706478</v>
      </c>
      <c r="EI111" s="2">
        <f t="shared" si="93"/>
        <v>66.903113023129393</v>
      </c>
      <c r="EJ111" s="2">
        <f t="shared" si="93"/>
        <v>67.307526374139542</v>
      </c>
      <c r="EK111" s="2">
        <f t="shared" si="93"/>
        <v>69.332195471188726</v>
      </c>
      <c r="EL111" s="2">
        <f t="shared" si="93"/>
        <v>68.589760467302995</v>
      </c>
      <c r="EM111" s="2">
        <f t="shared" si="134"/>
        <v>65.186539301690814</v>
      </c>
      <c r="EN111" s="2">
        <f t="shared" si="134"/>
        <v>64.186608021113244</v>
      </c>
      <c r="EO111" s="2">
        <f t="shared" si="134"/>
        <v>63.591850959942285</v>
      </c>
      <c r="EQ111" s="2">
        <f t="shared" si="135"/>
        <v>66.07510985980835</v>
      </c>
      <c r="ER111" s="2">
        <f t="shared" si="135"/>
        <v>65.681715411357061</v>
      </c>
      <c r="ES111" s="2">
        <f t="shared" si="135"/>
        <v>69.870961115612928</v>
      </c>
      <c r="ET111" s="2">
        <f t="shared" si="135"/>
        <v>70.04499872249967</v>
      </c>
      <c r="EU111" s="2">
        <f t="shared" si="135"/>
        <v>69.138246454696599</v>
      </c>
      <c r="EV111" s="2">
        <f t="shared" si="135"/>
        <v>67.4103086966647</v>
      </c>
      <c r="EW111" s="2">
        <f t="shared" si="135"/>
        <v>69.124896486963564</v>
      </c>
      <c r="EX111" s="2">
        <f t="shared" si="135"/>
        <v>67.235543766935905</v>
      </c>
      <c r="EY111" s="2">
        <f t="shared" si="135"/>
        <v>67.148124050289141</v>
      </c>
      <c r="EZ111" s="2">
        <f t="shared" si="135"/>
        <v>67.191694296421517</v>
      </c>
      <c r="FA111" s="2">
        <f t="shared" si="135"/>
        <v>68.240873124147328</v>
      </c>
      <c r="FB111" s="2">
        <f t="shared" si="135"/>
        <v>67.764077129681382</v>
      </c>
      <c r="FC111" s="2">
        <f t="shared" si="135"/>
        <v>64.958785569856232</v>
      </c>
      <c r="FD111" s="2">
        <f t="shared" si="135"/>
        <v>63.636588814484696</v>
      </c>
      <c r="FE111" s="2">
        <f t="shared" si="135"/>
        <v>64.0951069596602</v>
      </c>
      <c r="FG111" s="2">
        <f t="shared" si="136"/>
        <v>0.9846814559342546</v>
      </c>
      <c r="FH111" s="2">
        <f t="shared" si="136"/>
        <v>0.98065477043774785</v>
      </c>
      <c r="FI111" s="2">
        <f t="shared" si="136"/>
        <v>0.97874785478739745</v>
      </c>
      <c r="FJ111" s="2">
        <f t="shared" si="136"/>
        <v>0.9807427341257654</v>
      </c>
      <c r="FK111" s="2">
        <f t="shared" si="136"/>
        <v>0.97683637325348993</v>
      </c>
      <c r="FL111" s="2">
        <f t="shared" si="136"/>
        <v>0.97886511103252294</v>
      </c>
      <c r="FM111" s="2">
        <f t="shared" si="136"/>
        <v>0.97485671517878392</v>
      </c>
      <c r="FN111" s="2">
        <f t="shared" si="136"/>
        <v>0.97263116376253067</v>
      </c>
      <c r="FO111" s="2">
        <f t="shared" si="136"/>
        <v>0.97457858023458555</v>
      </c>
      <c r="FP111" s="2">
        <f t="shared" si="136"/>
        <v>0.97499505476250969</v>
      </c>
      <c r="FQ111" s="2">
        <f t="shared" si="136"/>
        <v>0.97040048374535903</v>
      </c>
      <c r="FR111" s="2">
        <f t="shared" si="136"/>
        <v>0.97612133827619341</v>
      </c>
      <c r="FS111" s="2">
        <f t="shared" si="136"/>
        <v>0.97790728627026924</v>
      </c>
      <c r="FT111" s="2">
        <f t="shared" si="136"/>
        <v>0.97830087529747012</v>
      </c>
      <c r="FU111" s="2">
        <f t="shared" si="136"/>
        <v>0.96684139517212742</v>
      </c>
      <c r="FW111" s="2">
        <f t="shared" si="140"/>
        <v>4.1649665533050761E-4</v>
      </c>
      <c r="FX111" s="2">
        <f t="shared" si="140"/>
        <v>6.6217465119029599E-4</v>
      </c>
      <c r="FY111" s="2">
        <f t="shared" si="140"/>
        <v>7.0844039666874187E-4</v>
      </c>
      <c r="FZ111" s="2">
        <f t="shared" si="140"/>
        <v>8.6298302771032048E-4</v>
      </c>
      <c r="GA111" s="2">
        <f t="shared" si="140"/>
        <v>8.1933167908510485E-4</v>
      </c>
      <c r="GB111" s="2">
        <f t="shared" si="140"/>
        <v>9.1610660041115794E-4</v>
      </c>
      <c r="GC111" s="2">
        <f t="shared" si="140"/>
        <v>6.870840939340782E-4</v>
      </c>
      <c r="GD111" s="2">
        <f t="shared" si="140"/>
        <v>6.0521555221251561E-4</v>
      </c>
      <c r="GE111" s="2">
        <f t="shared" si="140"/>
        <v>7.3850941817985851E-4</v>
      </c>
      <c r="GF111" s="2">
        <f t="shared" si="140"/>
        <v>8.7382272204602877E-4</v>
      </c>
      <c r="GG111" s="2">
        <f t="shared" si="140"/>
        <v>8.0509761054505728E-4</v>
      </c>
      <c r="GH111" s="2">
        <f t="shared" si="140"/>
        <v>9.7392240005297242E-4</v>
      </c>
      <c r="GI111" s="2">
        <f t="shared" si="140"/>
        <v>7.9003480247048557E-4</v>
      </c>
      <c r="GJ111" s="2">
        <f t="shared" si="140"/>
        <v>6.4900009528232017E-4</v>
      </c>
      <c r="GK111" s="2">
        <f t="shared" si="140"/>
        <v>4.1155976113883537E-4</v>
      </c>
      <c r="GM111" s="92">
        <f t="shared" si="141"/>
        <v>1.353657249914213E-25</v>
      </c>
      <c r="GN111" s="92">
        <f t="shared" si="141"/>
        <v>5.3326605274241263E-22</v>
      </c>
      <c r="GO111" s="92">
        <f t="shared" si="141"/>
        <v>6.8207783653566055E-25</v>
      </c>
      <c r="GP111" s="92">
        <f t="shared" si="141"/>
        <v>1.4582924510402663E-21</v>
      </c>
      <c r="GQ111" s="92">
        <f t="shared" si="141"/>
        <v>1.6017521492496838E-32</v>
      </c>
      <c r="GR111" s="92">
        <f t="shared" si="141"/>
        <v>1.3997160747995786E-31</v>
      </c>
      <c r="GS111" s="92">
        <f t="shared" si="141"/>
        <v>4.1736570236715112E-27</v>
      </c>
      <c r="GT111" s="92">
        <f t="shared" si="141"/>
        <v>3.3698584824553498E-16</v>
      </c>
      <c r="GU111" s="92">
        <f t="shared" si="141"/>
        <v>5.3326840457457004E-21</v>
      </c>
      <c r="GV111" s="92">
        <f t="shared" si="141"/>
        <v>6.7141905826310107E-28</v>
      </c>
      <c r="GW111" s="92">
        <f t="shared" si="141"/>
        <v>1.7333631163389249E-23</v>
      </c>
      <c r="GX111" s="92">
        <f t="shared" si="141"/>
        <v>1.014912620504698E-32</v>
      </c>
      <c r="GY111" s="92">
        <f t="shared" si="141"/>
        <v>1.2979184539558667E-28</v>
      </c>
      <c r="GZ111" s="92">
        <f t="shared" si="141"/>
        <v>1.160879458238599E-22</v>
      </c>
      <c r="HA111" s="92">
        <f t="shared" si="141"/>
        <v>2.1067820916708028E-16</v>
      </c>
      <c r="HC111" s="92">
        <f t="shared" si="72"/>
        <v>0.37160879557815013</v>
      </c>
      <c r="HD111" s="92">
        <f t="shared" si="72"/>
        <v>0.46658648476964482</v>
      </c>
      <c r="HE111" s="92">
        <f t="shared" si="72"/>
        <v>0.49110348167319523</v>
      </c>
      <c r="HF111" s="92">
        <f t="shared" si="72"/>
        <v>0.50565843327931304</v>
      </c>
      <c r="HG111" s="92">
        <f t="shared" si="72"/>
        <v>0.53940744585015277</v>
      </c>
      <c r="HH111" s="92">
        <f t="shared" si="72"/>
        <v>0.6690722392460704</v>
      </c>
      <c r="HI111" s="92">
        <f t="shared" si="137"/>
        <v>0.55498580863959257</v>
      </c>
      <c r="HJ111" s="92">
        <f t="shared" si="137"/>
        <v>0.49482887993581764</v>
      </c>
      <c r="HK111" s="92">
        <f t="shared" si="137"/>
        <v>0.59363455452839919</v>
      </c>
      <c r="HL111" s="92">
        <f t="shared" si="137"/>
        <v>0.66280701289653865</v>
      </c>
      <c r="HM111" s="92">
        <f t="shared" si="137"/>
        <v>0.46105316898813115</v>
      </c>
      <c r="HN111" s="92">
        <f t="shared" si="137"/>
        <v>0.62311451500561632</v>
      </c>
      <c r="HO111" s="92">
        <f t="shared" si="137"/>
        <v>0.56273572979865982</v>
      </c>
      <c r="HP111" s="92">
        <f t="shared" si="137"/>
        <v>0.50237294676104682</v>
      </c>
      <c r="HQ111" s="92">
        <f t="shared" si="137"/>
        <v>0.30567181522441167</v>
      </c>
      <c r="HS111" s="92">
        <f t="shared" si="142"/>
        <v>4.6126052450297151E-16</v>
      </c>
      <c r="HT111" s="92">
        <f t="shared" si="142"/>
        <v>6.6036526393477644E-14</v>
      </c>
      <c r="HU111" s="92">
        <f t="shared" si="142"/>
        <v>2.0088468697352058E-16</v>
      </c>
      <c r="HV111" s="92">
        <f t="shared" si="142"/>
        <v>7.9090276085353556E-17</v>
      </c>
      <c r="HW111" s="92">
        <f t="shared" si="142"/>
        <v>1.2971278315622547E-17</v>
      </c>
      <c r="HX111" s="92">
        <f t="shared" si="142"/>
        <v>1.3650004466285744E-15</v>
      </c>
      <c r="HY111" s="92">
        <f t="shared" si="142"/>
        <v>2.0364735567276774E-17</v>
      </c>
      <c r="HZ111" s="92">
        <f t="shared" si="142"/>
        <v>9.2929766081357069E-20</v>
      </c>
      <c r="IA111" s="92">
        <f t="shared" si="142"/>
        <v>5.3322477882160535E-17</v>
      </c>
      <c r="IB111" s="92">
        <f t="shared" si="142"/>
        <v>5.0184074133485013E-16</v>
      </c>
      <c r="IC111" s="92">
        <f t="shared" si="142"/>
        <v>2.7550558285413264E-18</v>
      </c>
      <c r="ID111" s="92">
        <f t="shared" si="142"/>
        <v>2.1011534365800008E-17</v>
      </c>
      <c r="IE111" s="92">
        <f t="shared" si="142"/>
        <v>2.9366542773185345E-15</v>
      </c>
      <c r="IF111" s="92">
        <f t="shared" si="142"/>
        <v>1.8578458184267146E-10</v>
      </c>
      <c r="IG111" s="92">
        <f t="shared" si="142"/>
        <v>3.6205815094056693E-10</v>
      </c>
      <c r="II111" s="92">
        <f t="shared" si="143"/>
        <v>7.044109054375169E-70</v>
      </c>
      <c r="IJ111" s="92">
        <f t="shared" si="143"/>
        <v>1.4601320230631591E-60</v>
      </c>
      <c r="IK111" s="92">
        <f t="shared" si="143"/>
        <v>1.8680206354322901E-73</v>
      </c>
      <c r="IL111" s="92">
        <f t="shared" si="143"/>
        <v>1.5379199543534198E-76</v>
      </c>
      <c r="IM111" s="92">
        <f t="shared" si="143"/>
        <v>5.4543995256060496E-81</v>
      </c>
      <c r="IN111" s="92">
        <f t="shared" si="143"/>
        <v>3.5162954361582367E-73</v>
      </c>
      <c r="IO111" s="92">
        <f t="shared" si="143"/>
        <v>5.1197970525592813E-82</v>
      </c>
      <c r="IP111" s="92">
        <f t="shared" si="143"/>
        <v>4.2067311600836206E-94</v>
      </c>
      <c r="IQ111" s="92">
        <f t="shared" si="143"/>
        <v>7.7902079630827604E-81</v>
      </c>
      <c r="IR111" s="92">
        <f t="shared" si="143"/>
        <v>3.0983584256926973E-76</v>
      </c>
      <c r="IS111" s="92">
        <f t="shared" si="143"/>
        <v>1.7034848329861676E-83</v>
      </c>
      <c r="IT111" s="92">
        <f t="shared" si="143"/>
        <v>1.1995493538119396E-81</v>
      </c>
      <c r="IU111" s="92">
        <f t="shared" si="143"/>
        <v>1.4092264190784072E-68</v>
      </c>
      <c r="IV111" s="92">
        <f t="shared" si="143"/>
        <v>3.319187552476637E-53</v>
      </c>
      <c r="IW111" s="92">
        <f t="shared" si="143"/>
        <v>1.399990563841291E-38</v>
      </c>
      <c r="IY111" s="92">
        <f t="shared" si="144"/>
        <v>0.37160879557815057</v>
      </c>
      <c r="IZ111" s="92">
        <f t="shared" si="144"/>
        <v>0.46658648476971087</v>
      </c>
      <c r="JA111" s="92">
        <f t="shared" si="144"/>
        <v>0.49110348167319545</v>
      </c>
      <c r="JB111" s="92">
        <f t="shared" si="144"/>
        <v>0.50565843327931315</v>
      </c>
      <c r="JC111" s="92">
        <f t="shared" si="144"/>
        <v>0.53940744585015277</v>
      </c>
      <c r="JD111" s="92">
        <f t="shared" si="144"/>
        <v>0.66907223924607173</v>
      </c>
      <c r="JE111" s="92">
        <f t="shared" si="144"/>
        <v>0.55498580863959257</v>
      </c>
      <c r="JF111" s="92">
        <f t="shared" si="144"/>
        <v>0.49482887993581798</v>
      </c>
      <c r="JG111" s="92">
        <f t="shared" si="144"/>
        <v>0.59363455452839919</v>
      </c>
      <c r="JH111" s="92">
        <f t="shared" si="144"/>
        <v>0.6628070128965392</v>
      </c>
      <c r="JI111" s="92">
        <f t="shared" si="144"/>
        <v>0.46105316898813115</v>
      </c>
      <c r="JJ111" s="92">
        <f t="shared" si="144"/>
        <v>0.62311451500561632</v>
      </c>
      <c r="JK111" s="92">
        <f t="shared" si="144"/>
        <v>0.56273572979866271</v>
      </c>
      <c r="JL111" s="92">
        <f t="shared" si="144"/>
        <v>0.50237294694683143</v>
      </c>
      <c r="JM111" s="92">
        <f t="shared" si="144"/>
        <v>0.30567181558647005</v>
      </c>
    </row>
    <row r="112" spans="2:273" x14ac:dyDescent="0.25">
      <c r="B112" s="2">
        <v>85</v>
      </c>
      <c r="C112" s="37">
        <v>180.583</v>
      </c>
      <c r="D112" s="37">
        <v>193.119</v>
      </c>
      <c r="E112" s="37">
        <v>195.786</v>
      </c>
      <c r="F112" s="37">
        <v>195.852</v>
      </c>
      <c r="G112" s="37">
        <v>205.36600000000001</v>
      </c>
      <c r="H112" s="37">
        <v>199.68299999999999</v>
      </c>
      <c r="I112" s="37">
        <v>205.75700000000001</v>
      </c>
      <c r="J112" s="37">
        <v>202.6</v>
      </c>
      <c r="K112" s="37">
        <v>203.483</v>
      </c>
      <c r="L112" s="37">
        <v>196.614</v>
      </c>
      <c r="M112" s="37">
        <v>187.136</v>
      </c>
      <c r="N112" s="37">
        <v>189.20500000000001</v>
      </c>
      <c r="O112" s="37">
        <v>188.09299999999999</v>
      </c>
      <c r="P112" s="37">
        <v>174.786</v>
      </c>
      <c r="Q112" s="37">
        <v>133.929</v>
      </c>
      <c r="S112" s="4">
        <f t="shared" ref="S112:AG128" si="145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185.00021788299691</v>
      </c>
      <c r="T112" s="4">
        <f t="shared" si="145"/>
        <v>200.57329577736496</v>
      </c>
      <c r="U112" s="4">
        <f t="shared" si="145"/>
        <v>207.42144935370794</v>
      </c>
      <c r="V112" s="4">
        <f t="shared" si="145"/>
        <v>205.15588917162154</v>
      </c>
      <c r="W112" s="4">
        <f t="shared" si="145"/>
        <v>211.73282804826951</v>
      </c>
      <c r="X112" s="4">
        <f t="shared" si="145"/>
        <v>203.43418592106494</v>
      </c>
      <c r="Y112" s="4">
        <f t="shared" si="145"/>
        <v>212.29313585518878</v>
      </c>
      <c r="Z112" s="4">
        <f t="shared" si="145"/>
        <v>213.45546894230154</v>
      </c>
      <c r="AA112" s="4">
        <f t="shared" si="145"/>
        <v>210.58977744102796</v>
      </c>
      <c r="AB112" s="4">
        <f t="shared" si="145"/>
        <v>199.98658117981066</v>
      </c>
      <c r="AC112" s="4">
        <f t="shared" si="145"/>
        <v>192.99530884337611</v>
      </c>
      <c r="AD112" s="4">
        <f t="shared" si="145"/>
        <v>193.48475105150013</v>
      </c>
      <c r="AE112" s="4">
        <f t="shared" si="145"/>
        <v>194.28673383744615</v>
      </c>
      <c r="AF112" s="4">
        <f t="shared" si="145"/>
        <v>179.64099809914839</v>
      </c>
      <c r="AG112" s="4">
        <f t="shared" si="145"/>
        <v>134.23094373982613</v>
      </c>
      <c r="AI112" s="4">
        <f t="shared" ref="AI112:AW128" si="146">IF(OR($B112 &lt; C$230, $B112 &gt; C$233), 0, C112-S112)</f>
        <v>-4.4172178829969084</v>
      </c>
      <c r="AJ112" s="4">
        <f t="shared" si="146"/>
        <v>-7.4542957773649619</v>
      </c>
      <c r="AK112" s="4">
        <f t="shared" si="146"/>
        <v>-11.635449353707941</v>
      </c>
      <c r="AL112" s="4">
        <f t="shared" si="146"/>
        <v>-9.3038891716215346</v>
      </c>
      <c r="AM112" s="4">
        <f t="shared" si="146"/>
        <v>-6.3668280482694968</v>
      </c>
      <c r="AN112" s="4">
        <f t="shared" si="146"/>
        <v>-3.7511859210649448</v>
      </c>
      <c r="AO112" s="4">
        <f t="shared" si="146"/>
        <v>-6.5361358551887747</v>
      </c>
      <c r="AP112" s="4">
        <f t="shared" si="146"/>
        <v>-10.855468942301542</v>
      </c>
      <c r="AQ112" s="4">
        <f t="shared" si="146"/>
        <v>-7.1067774410279583</v>
      </c>
      <c r="AR112" s="4">
        <f t="shared" si="146"/>
        <v>-3.372581179810652</v>
      </c>
      <c r="AS112" s="4">
        <f t="shared" si="146"/>
        <v>-5.8593088433761125</v>
      </c>
      <c r="AT112" s="4">
        <f t="shared" si="146"/>
        <v>-4.2797510515001136</v>
      </c>
      <c r="AU112" s="4">
        <f t="shared" si="146"/>
        <v>-6.1937338374461604</v>
      </c>
      <c r="AV112" s="4">
        <f t="shared" si="146"/>
        <v>-4.8549980991483892</v>
      </c>
      <c r="AW112" s="4">
        <f t="shared" si="146"/>
        <v>-0.30194373982612888</v>
      </c>
      <c r="AY112" s="2">
        <f t="shared" si="138"/>
        <v>66.205758837496077</v>
      </c>
      <c r="AZ112" s="2">
        <f t="shared" si="138"/>
        <v>65.144640650958294</v>
      </c>
      <c r="BA112" s="2">
        <f t="shared" si="138"/>
        <v>70.45515712260891</v>
      </c>
      <c r="BB112" s="2">
        <f t="shared" si="138"/>
        <v>71.608517535395009</v>
      </c>
      <c r="BC112" s="2">
        <f t="shared" si="138"/>
        <v>70.676788220282972</v>
      </c>
      <c r="BD112" s="2">
        <f t="shared" si="138"/>
        <v>68.380102797422197</v>
      </c>
      <c r="BE112" s="2">
        <f t="shared" si="138"/>
        <v>70.245590693066816</v>
      </c>
      <c r="BF112" s="2">
        <f t="shared" si="138"/>
        <v>67.733925470105035</v>
      </c>
      <c r="BG112" s="2">
        <f t="shared" si="138"/>
        <v>67.279797268704669</v>
      </c>
      <c r="BH112" s="2">
        <f t="shared" si="138"/>
        <v>67.784028813600145</v>
      </c>
      <c r="BI112" s="2">
        <f t="shared" si="138"/>
        <v>69.733582632120232</v>
      </c>
      <c r="BJ112" s="2">
        <f t="shared" si="138"/>
        <v>69.039117020675718</v>
      </c>
      <c r="BK112" s="2">
        <f t="shared" si="138"/>
        <v>65.660535744533917</v>
      </c>
      <c r="BL112" s="2">
        <f t="shared" si="138"/>
        <v>64.558689473097559</v>
      </c>
      <c r="BM112" s="2">
        <f t="shared" si="138"/>
        <v>63.879778079451114</v>
      </c>
      <c r="BO112" s="2" t="str">
        <f t="shared" si="94"/>
        <v/>
      </c>
      <c r="BP112" s="2" t="str">
        <f t="shared" si="95"/>
        <v/>
      </c>
      <c r="BQ112" s="2" t="str">
        <f t="shared" si="96"/>
        <v/>
      </c>
      <c r="BR112" s="2" t="str">
        <f t="shared" si="97"/>
        <v/>
      </c>
      <c r="BS112" s="2" t="str">
        <f t="shared" si="98"/>
        <v/>
      </c>
      <c r="BT112" s="2" t="str">
        <f t="shared" si="99"/>
        <v/>
      </c>
      <c r="BU112" s="2" t="str">
        <f t="shared" si="100"/>
        <v/>
      </c>
      <c r="BV112" s="2" t="str">
        <f t="shared" si="101"/>
        <v/>
      </c>
      <c r="BW112" s="2" t="str">
        <f t="shared" si="102"/>
        <v/>
      </c>
      <c r="BX112" s="2" t="str">
        <f t="shared" si="103"/>
        <v/>
      </c>
      <c r="BY112" s="2" t="str">
        <f t="shared" si="104"/>
        <v/>
      </c>
      <c r="BZ112" s="2" t="str">
        <f t="shared" si="105"/>
        <v/>
      </c>
      <c r="CA112" s="2" t="str">
        <f t="shared" si="106"/>
        <v/>
      </c>
      <c r="CB112" s="2" t="str">
        <f t="shared" si="107"/>
        <v/>
      </c>
      <c r="CC112" s="2" t="str">
        <f t="shared" si="108"/>
        <v/>
      </c>
      <c r="CE112" s="2" t="str">
        <f t="shared" si="139"/>
        <v/>
      </c>
      <c r="CF112" s="2" t="str">
        <f t="shared" si="139"/>
        <v/>
      </c>
      <c r="CG112" s="2" t="str">
        <f t="shared" si="139"/>
        <v/>
      </c>
      <c r="CH112" s="2" t="str">
        <f t="shared" si="139"/>
        <v/>
      </c>
      <c r="CI112" s="2" t="str">
        <f t="shared" si="139"/>
        <v/>
      </c>
      <c r="CJ112" s="2" t="str">
        <f t="shared" si="139"/>
        <v/>
      </c>
      <c r="CK112" s="2" t="str">
        <f t="shared" si="139"/>
        <v/>
      </c>
      <c r="CL112" s="2" t="str">
        <f t="shared" si="139"/>
        <v/>
      </c>
      <c r="CM112" s="2" t="str">
        <f t="shared" si="139"/>
        <v/>
      </c>
      <c r="CN112" s="2" t="str">
        <f t="shared" si="139"/>
        <v/>
      </c>
      <c r="CO112" s="2" t="str">
        <f t="shared" si="139"/>
        <v/>
      </c>
      <c r="CP112" s="2" t="str">
        <f t="shared" si="139"/>
        <v/>
      </c>
      <c r="CQ112" s="2" t="str">
        <f t="shared" si="139"/>
        <v/>
      </c>
      <c r="CR112" s="2" t="str">
        <f t="shared" si="139"/>
        <v/>
      </c>
      <c r="CS112" s="2" t="str">
        <f t="shared" si="139"/>
        <v/>
      </c>
      <c r="CU112" s="2" t="str">
        <f t="shared" si="109"/>
        <v/>
      </c>
      <c r="CV112" s="2" t="str">
        <f t="shared" si="110"/>
        <v/>
      </c>
      <c r="CW112" s="2" t="str">
        <f t="shared" si="111"/>
        <v/>
      </c>
      <c r="CX112" s="2" t="str">
        <f t="shared" si="112"/>
        <v/>
      </c>
      <c r="CY112" s="2" t="str">
        <f t="shared" si="113"/>
        <v/>
      </c>
      <c r="CZ112" s="2" t="str">
        <f t="shared" si="114"/>
        <v/>
      </c>
      <c r="DA112" s="2" t="str">
        <f t="shared" si="115"/>
        <v/>
      </c>
      <c r="DB112" s="2" t="str">
        <f t="shared" si="116"/>
        <v/>
      </c>
      <c r="DC112" s="2" t="str">
        <f t="shared" si="117"/>
        <v/>
      </c>
      <c r="DD112" s="2" t="str">
        <f t="shared" si="118"/>
        <v/>
      </c>
      <c r="DE112" s="2" t="str">
        <f t="shared" si="119"/>
        <v/>
      </c>
      <c r="DF112" s="2" t="str">
        <f t="shared" si="120"/>
        <v/>
      </c>
      <c r="DG112" s="2" t="str">
        <f t="shared" si="121"/>
        <v/>
      </c>
      <c r="DH112" s="2" t="str">
        <f t="shared" si="122"/>
        <v/>
      </c>
      <c r="DI112" s="2" t="str">
        <f t="shared" si="123"/>
        <v/>
      </c>
      <c r="DK112" s="2">
        <f t="shared" ref="DK112:DY128" si="147">BO$228*$B112+BO$229</f>
        <v>96.303073954116073</v>
      </c>
      <c r="DL112" s="2">
        <f t="shared" si="147"/>
        <v>104.58217334494772</v>
      </c>
      <c r="DM112" s="2">
        <f t="shared" si="147"/>
        <v>99.990613240418114</v>
      </c>
      <c r="DN112" s="2">
        <f t="shared" si="147"/>
        <v>104.98793902439024</v>
      </c>
      <c r="DO112" s="2">
        <f t="shared" si="147"/>
        <v>93.868946541830269</v>
      </c>
      <c r="DP112" s="2">
        <f t="shared" si="147"/>
        <v>85.904915214866421</v>
      </c>
      <c r="DQ112" s="2">
        <f t="shared" si="147"/>
        <v>89.10510521494011</v>
      </c>
      <c r="DR112" s="2">
        <f t="shared" si="147"/>
        <v>90.299139836907258</v>
      </c>
      <c r="DS112" s="2">
        <f t="shared" si="147"/>
        <v>86.941620507399563</v>
      </c>
      <c r="DT112" s="2">
        <f t="shared" si="147"/>
        <v>92.87799073548878</v>
      </c>
      <c r="DU112" s="2">
        <f t="shared" si="147"/>
        <v>90.211133484590675</v>
      </c>
      <c r="DV112" s="2">
        <f t="shared" si="147"/>
        <v>96.784472515856237</v>
      </c>
      <c r="DW112" s="2">
        <f t="shared" si="147"/>
        <v>93.828390214436737</v>
      </c>
      <c r="DX112" s="2">
        <f t="shared" si="147"/>
        <v>88.408758420441359</v>
      </c>
      <c r="DY112" s="2">
        <f t="shared" si="147"/>
        <v>75.353378925484193</v>
      </c>
      <c r="EA112" s="2">
        <f t="shared" si="93"/>
        <v>65.778621299123259</v>
      </c>
      <c r="EB112" s="2">
        <f t="shared" si="93"/>
        <v>64.43424511723785</v>
      </c>
      <c r="EC112" s="2">
        <f t="shared" si="93"/>
        <v>69.870362878617357</v>
      </c>
      <c r="ED112" s="2">
        <f t="shared" si="93"/>
        <v>71.011803593465032</v>
      </c>
      <c r="EE112" s="2">
        <f t="shared" si="93"/>
        <v>70.176291282075709</v>
      </c>
      <c r="EF112" s="2">
        <f t="shared" si="93"/>
        <v>68.035751323248007</v>
      </c>
      <c r="EG112" s="2">
        <f t="shared" si="93"/>
        <v>69.802577797799444</v>
      </c>
      <c r="EH112" s="2">
        <f t="shared" si="93"/>
        <v>67.154842451598398</v>
      </c>
      <c r="EI112" s="2">
        <f t="shared" si="93"/>
        <v>66.811859310646753</v>
      </c>
      <c r="EJ112" s="2">
        <f t="shared" si="93"/>
        <v>67.197200630255836</v>
      </c>
      <c r="EK112" s="2">
        <f t="shared" si="93"/>
        <v>69.164879018488918</v>
      </c>
      <c r="EL112" s="2">
        <f t="shared" si="93"/>
        <v>68.420970500833846</v>
      </c>
      <c r="EM112" s="2">
        <f t="shared" si="134"/>
        <v>65.0803606545077</v>
      </c>
      <c r="EN112" s="2">
        <f t="shared" si="134"/>
        <v>64.076616699468872</v>
      </c>
      <c r="EO112" s="2">
        <f t="shared" si="134"/>
        <v>63.520683827728327</v>
      </c>
      <c r="EQ112" s="2">
        <f t="shared" ref="EQ112:FE128" si="148">CU$228*$B112+CU$229</f>
        <v>66.029710326383096</v>
      </c>
      <c r="ER112" s="2">
        <f t="shared" si="148"/>
        <v>65.612607380546578</v>
      </c>
      <c r="ES112" s="2">
        <f t="shared" si="148"/>
        <v>69.747032950909272</v>
      </c>
      <c r="ET112" s="2">
        <f t="shared" si="148"/>
        <v>69.937847313462242</v>
      </c>
      <c r="EU112" s="2">
        <f t="shared" si="148"/>
        <v>69.014151560270662</v>
      </c>
      <c r="EV112" s="2">
        <f t="shared" si="148"/>
        <v>67.316116637043081</v>
      </c>
      <c r="EW112" s="2">
        <f t="shared" si="148"/>
        <v>69.014376359644942</v>
      </c>
      <c r="EX112" s="2">
        <f t="shared" si="148"/>
        <v>67.141550460165547</v>
      </c>
      <c r="EY112" s="2">
        <f t="shared" si="148"/>
        <v>67.047781954103058</v>
      </c>
      <c r="EZ112" s="2">
        <f t="shared" si="148"/>
        <v>67.084503414579345</v>
      </c>
      <c r="FA112" s="2">
        <f t="shared" si="148"/>
        <v>68.116662155360942</v>
      </c>
      <c r="FB112" s="2">
        <f t="shared" si="148"/>
        <v>67.631513155662645</v>
      </c>
      <c r="FC112" s="2">
        <f t="shared" si="148"/>
        <v>64.859586810311768</v>
      </c>
      <c r="FD112" s="2">
        <f t="shared" si="148"/>
        <v>63.54612822021614</v>
      </c>
      <c r="FE112" s="2">
        <f t="shared" si="148"/>
        <v>63.996186073624116</v>
      </c>
      <c r="FG112" s="2">
        <f t="shared" ref="FG112:FU128" si="149">POWER(10,($B112-C$231)/C$229)/(1+POWER(10,($B112-C$231)/C$229))</f>
        <v>0.98601046575363593</v>
      </c>
      <c r="FH112" s="2">
        <f t="shared" si="149"/>
        <v>0.98232685824866028</v>
      </c>
      <c r="FI112" s="2">
        <f t="shared" si="149"/>
        <v>0.98058150142163703</v>
      </c>
      <c r="FJ112" s="2">
        <f t="shared" si="149"/>
        <v>0.98240735526970779</v>
      </c>
      <c r="FK112" s="2">
        <f t="shared" si="149"/>
        <v>0.97883137653923358</v>
      </c>
      <c r="FL112" s="2">
        <f t="shared" si="149"/>
        <v>0.98068884034611314</v>
      </c>
      <c r="FM112" s="2">
        <f t="shared" si="149"/>
        <v>0.97701820824868479</v>
      </c>
      <c r="FN112" s="2">
        <f t="shared" si="149"/>
        <v>0.97497907026549369</v>
      </c>
      <c r="FO112" s="2">
        <f t="shared" si="149"/>
        <v>0.97676341380799681</v>
      </c>
      <c r="FP112" s="2">
        <f t="shared" si="149"/>
        <v>0.97714493400921998</v>
      </c>
      <c r="FQ112" s="2">
        <f t="shared" si="149"/>
        <v>0.9729344297746324</v>
      </c>
      <c r="FR112" s="2">
        <f t="shared" si="149"/>
        <v>0.97817654922483788</v>
      </c>
      <c r="FS112" s="2">
        <f t="shared" si="149"/>
        <v>0.97981196168964213</v>
      </c>
      <c r="FT112" s="2">
        <f t="shared" si="149"/>
        <v>0.98017230629367047</v>
      </c>
      <c r="FU112" s="2">
        <f t="shared" si="149"/>
        <v>0.96967050370719177</v>
      </c>
      <c r="FW112" s="2">
        <f t="shared" si="140"/>
        <v>4.566611513917414E-4</v>
      </c>
      <c r="FX112" s="2">
        <f t="shared" si="140"/>
        <v>7.2601368538265467E-4</v>
      </c>
      <c r="FY112" s="2">
        <f t="shared" si="140"/>
        <v>7.7673635902086478E-4</v>
      </c>
      <c r="FZ112" s="2">
        <f t="shared" si="140"/>
        <v>9.4616329687271248E-4</v>
      </c>
      <c r="GA112" s="2">
        <f t="shared" si="140"/>
        <v>8.9830831237192499E-4</v>
      </c>
      <c r="GB112" s="2">
        <f t="shared" si="140"/>
        <v>1.0044021393013534E-3</v>
      </c>
      <c r="GC112" s="2">
        <f t="shared" si="140"/>
        <v>7.5332279117673899E-4</v>
      </c>
      <c r="GD112" s="2">
        <f t="shared" si="140"/>
        <v>6.6356691122632246E-4</v>
      </c>
      <c r="GE112" s="2">
        <f t="shared" si="140"/>
        <v>8.0970178338278986E-4</v>
      </c>
      <c r="GF112" s="2">
        <f t="shared" si="140"/>
        <v>9.5804679403630084E-4</v>
      </c>
      <c r="GG112" s="2">
        <f t="shared" si="140"/>
        <v>8.8270341230243664E-4</v>
      </c>
      <c r="GH112" s="2">
        <f t="shared" si="140"/>
        <v>1.0677843449458334E-3</v>
      </c>
      <c r="GI112" s="2">
        <f t="shared" si="140"/>
        <v>8.6618991312692245E-4</v>
      </c>
      <c r="GJ112" s="2">
        <f t="shared" si="140"/>
        <v>7.1156989927915017E-4</v>
      </c>
      <c r="GK112" s="2">
        <f t="shared" si="140"/>
        <v>4.5124838698498671E-4</v>
      </c>
      <c r="GM112" s="92">
        <f t="shared" si="141"/>
        <v>3.4195298545179225E-28</v>
      </c>
      <c r="GN112" s="92">
        <f t="shared" si="141"/>
        <v>3.0690621568553819E-24</v>
      </c>
      <c r="GO112" s="92">
        <f t="shared" si="141"/>
        <v>2.5414163617613917E-27</v>
      </c>
      <c r="GP112" s="92">
        <f t="shared" si="141"/>
        <v>1.247389799206643E-23</v>
      </c>
      <c r="GQ112" s="92">
        <f t="shared" si="141"/>
        <v>1.013398606917687E-35</v>
      </c>
      <c r="GR112" s="92">
        <f t="shared" si="141"/>
        <v>1.5829622973666776E-34</v>
      </c>
      <c r="GS112" s="92">
        <f t="shared" si="141"/>
        <v>8.7838577202361809E-30</v>
      </c>
      <c r="GT112" s="92">
        <f t="shared" si="141"/>
        <v>8.9061678782559499E-18</v>
      </c>
      <c r="GU112" s="92">
        <f t="shared" si="141"/>
        <v>4.953893033630198E-23</v>
      </c>
      <c r="GV112" s="92">
        <f t="shared" si="141"/>
        <v>1.4778174962203849E-30</v>
      </c>
      <c r="GW112" s="92">
        <f t="shared" si="141"/>
        <v>6.7228546850412357E-26</v>
      </c>
      <c r="GX112" s="92">
        <f t="shared" si="141"/>
        <v>8.0807406450574607E-36</v>
      </c>
      <c r="GY112" s="92">
        <f t="shared" si="141"/>
        <v>2.3437433439601439E-31</v>
      </c>
      <c r="GZ112" s="92">
        <f t="shared" si="141"/>
        <v>8.0051190509853362E-25</v>
      </c>
      <c r="HA112" s="92">
        <f t="shared" si="141"/>
        <v>5.0900364295450351E-18</v>
      </c>
      <c r="HC112" s="92">
        <f t="shared" si="72"/>
        <v>0.43688009937159783</v>
      </c>
      <c r="HD112" s="92">
        <f t="shared" si="72"/>
        <v>0.54481901528624588</v>
      </c>
      <c r="HE112" s="92">
        <f t="shared" si="72"/>
        <v>0.57326470941979835</v>
      </c>
      <c r="HF112" s="92">
        <f t="shared" si="72"/>
        <v>0.55942520865555312</v>
      </c>
      <c r="HG112" s="92">
        <f t="shared" si="72"/>
        <v>0.62494053679257133</v>
      </c>
      <c r="HH112" s="92">
        <f t="shared" si="72"/>
        <v>0.69594178661003125</v>
      </c>
      <c r="HI112" s="92">
        <f t="shared" si="137"/>
        <v>0.64671923801304576</v>
      </c>
      <c r="HJ112" s="92">
        <f t="shared" si="137"/>
        <v>0.5944385408595767</v>
      </c>
      <c r="HK112" s="92">
        <f t="shared" si="137"/>
        <v>0.67690082339687219</v>
      </c>
      <c r="HL112" s="92">
        <f t="shared" si="137"/>
        <v>0.70972498994637123</v>
      </c>
      <c r="HM112" s="92">
        <f t="shared" si="137"/>
        <v>0.55839304725435168</v>
      </c>
      <c r="HN112" s="92">
        <f t="shared" si="137"/>
        <v>0.66222015437908255</v>
      </c>
      <c r="HO112" s="92">
        <f t="shared" si="137"/>
        <v>0.64380488921158585</v>
      </c>
      <c r="HP112" s="92">
        <f t="shared" si="137"/>
        <v>0.58252717605077065</v>
      </c>
      <c r="HQ112" s="92">
        <f t="shared" si="137"/>
        <v>0.39025127263747422</v>
      </c>
      <c r="HS112" s="92">
        <f t="shared" si="142"/>
        <v>1.6668440974345754E-15</v>
      </c>
      <c r="HT112" s="92">
        <f t="shared" si="142"/>
        <v>2.1351839849143781E-13</v>
      </c>
      <c r="HU112" s="92">
        <f t="shared" si="142"/>
        <v>8.3980740632322691E-16</v>
      </c>
      <c r="HV112" s="92">
        <f t="shared" si="142"/>
        <v>3.6197451348487915E-16</v>
      </c>
      <c r="HW112" s="92">
        <f t="shared" si="142"/>
        <v>6.3775008570795956E-17</v>
      </c>
      <c r="HX112" s="92">
        <f t="shared" si="142"/>
        <v>5.7525863538203387E-15</v>
      </c>
      <c r="HY112" s="92">
        <f t="shared" si="142"/>
        <v>9.6432731686216486E-17</v>
      </c>
      <c r="HZ112" s="92">
        <f t="shared" si="142"/>
        <v>5.3680095213137437E-19</v>
      </c>
      <c r="IA112" s="92">
        <f t="shared" si="142"/>
        <v>2.4838270295018636E-16</v>
      </c>
      <c r="IB112" s="92">
        <f t="shared" si="142"/>
        <v>2.2064169779988242E-15</v>
      </c>
      <c r="IC112" s="92">
        <f t="shared" si="142"/>
        <v>1.4293785295415399E-17</v>
      </c>
      <c r="ID112" s="92">
        <f t="shared" si="142"/>
        <v>1.0703328747090967E-16</v>
      </c>
      <c r="IE112" s="92">
        <f t="shared" si="142"/>
        <v>1.1297747807092738E-14</v>
      </c>
      <c r="IF112" s="92">
        <f t="shared" si="142"/>
        <v>4.327602799735989E-10</v>
      </c>
      <c r="IG112" s="92">
        <f t="shared" si="142"/>
        <v>7.7293815668416276E-10</v>
      </c>
      <c r="II112" s="92">
        <f t="shared" si="143"/>
        <v>2.8069378492973332E-68</v>
      </c>
      <c r="IJ112" s="92">
        <f t="shared" si="143"/>
        <v>4.2991886855730805E-59</v>
      </c>
      <c r="IK112" s="92">
        <f t="shared" si="143"/>
        <v>1.1976537951672477E-71</v>
      </c>
      <c r="IL112" s="92">
        <f t="shared" si="143"/>
        <v>1.3302146679213177E-74</v>
      </c>
      <c r="IM112" s="92">
        <f t="shared" si="143"/>
        <v>5.9423246666002961E-79</v>
      </c>
      <c r="IN112" s="92">
        <f t="shared" si="143"/>
        <v>2.5816430801242232E-71</v>
      </c>
      <c r="IO112" s="92">
        <f t="shared" si="143"/>
        <v>5.2874855302120699E-80</v>
      </c>
      <c r="IP112" s="92">
        <f t="shared" si="143"/>
        <v>7.9706273066445201E-92</v>
      </c>
      <c r="IQ112" s="92">
        <f t="shared" si="143"/>
        <v>7.8643048263525746E-79</v>
      </c>
      <c r="IR112" s="92">
        <f t="shared" si="143"/>
        <v>2.6524729832957318E-74</v>
      </c>
      <c r="IS112" s="92">
        <f t="shared" si="143"/>
        <v>2.1269564140721352E-81</v>
      </c>
      <c r="IT112" s="92">
        <f t="shared" si="143"/>
        <v>1.5276859715900169E-79</v>
      </c>
      <c r="IU112" s="92">
        <f t="shared" si="143"/>
        <v>7.2236641314992768E-67</v>
      </c>
      <c r="IV112" s="92">
        <f t="shared" si="143"/>
        <v>6.357105122536044E-52</v>
      </c>
      <c r="IW112" s="92">
        <f t="shared" si="143"/>
        <v>1.0278810945817033E-37</v>
      </c>
      <c r="IY112" s="92">
        <f t="shared" si="144"/>
        <v>0.4368800993715995</v>
      </c>
      <c r="IZ112" s="92">
        <f t="shared" si="144"/>
        <v>0.54481901528645937</v>
      </c>
      <c r="JA112" s="92">
        <f t="shared" si="144"/>
        <v>0.57326470941979923</v>
      </c>
      <c r="JB112" s="92">
        <f t="shared" si="144"/>
        <v>0.55942520865555345</v>
      </c>
      <c r="JC112" s="92">
        <f t="shared" si="144"/>
        <v>0.62494053679257144</v>
      </c>
      <c r="JD112" s="92">
        <f t="shared" si="144"/>
        <v>0.69594178661003703</v>
      </c>
      <c r="JE112" s="92">
        <f t="shared" si="144"/>
        <v>0.64671923801304587</v>
      </c>
      <c r="JF112" s="92">
        <f t="shared" si="144"/>
        <v>0.5944385408595767</v>
      </c>
      <c r="JG112" s="92">
        <f t="shared" si="144"/>
        <v>0.67690082339687241</v>
      </c>
      <c r="JH112" s="92">
        <f t="shared" si="144"/>
        <v>0.70972498994637345</v>
      </c>
      <c r="JI112" s="92">
        <f t="shared" si="144"/>
        <v>0.55839304725435168</v>
      </c>
      <c r="JJ112" s="92">
        <f t="shared" si="144"/>
        <v>0.66222015437908266</v>
      </c>
      <c r="JK112" s="92">
        <f t="shared" si="144"/>
        <v>0.64380488921159718</v>
      </c>
      <c r="JL112" s="92">
        <f t="shared" si="144"/>
        <v>0.58252717648353092</v>
      </c>
      <c r="JM112" s="92">
        <f t="shared" si="144"/>
        <v>0.39025127341041238</v>
      </c>
    </row>
    <row r="113" spans="2:273" x14ac:dyDescent="0.25">
      <c r="B113" s="2">
        <v>86</v>
      </c>
      <c r="C113" s="37">
        <v>186.167</v>
      </c>
      <c r="D113" s="37">
        <v>195.714</v>
      </c>
      <c r="E113" s="37">
        <v>195.31</v>
      </c>
      <c r="F113" s="37">
        <v>195.148</v>
      </c>
      <c r="G113" s="37">
        <v>204.41499999999999</v>
      </c>
      <c r="H113" s="37">
        <v>174.78</v>
      </c>
      <c r="I113" s="37">
        <v>202.48599999999999</v>
      </c>
      <c r="J113" s="37">
        <v>206.8</v>
      </c>
      <c r="K113" s="37">
        <v>198.79300000000001</v>
      </c>
      <c r="L113" s="37">
        <v>181.31800000000001</v>
      </c>
      <c r="M113" s="37">
        <v>186.477</v>
      </c>
      <c r="N113" s="37">
        <v>173.56800000000001</v>
      </c>
      <c r="O113" s="37">
        <v>184.30199999999999</v>
      </c>
      <c r="P113" s="37">
        <v>174.31</v>
      </c>
      <c r="Q113" s="37">
        <v>139.095</v>
      </c>
      <c r="S113" s="4">
        <f t="shared" si="145"/>
        <v>191.42635675007472</v>
      </c>
      <c r="T113" s="4">
        <f t="shared" si="145"/>
        <v>205.9597096121297</v>
      </c>
      <c r="U113" s="4">
        <f t="shared" si="145"/>
        <v>208.10369073237214</v>
      </c>
      <c r="V113" s="4">
        <f t="shared" si="145"/>
        <v>196.39792672163034</v>
      </c>
      <c r="W113" s="4">
        <f t="shared" si="145"/>
        <v>205.86028836592183</v>
      </c>
      <c r="X113" s="4">
        <f t="shared" si="145"/>
        <v>173.42047096302554</v>
      </c>
      <c r="Y113" s="4">
        <f t="shared" si="145"/>
        <v>207.54749656597423</v>
      </c>
      <c r="Z113" s="4">
        <f t="shared" si="145"/>
        <v>215.37791422182369</v>
      </c>
      <c r="AA113" s="4">
        <f t="shared" si="145"/>
        <v>198.77701639235806</v>
      </c>
      <c r="AB113" s="4">
        <f t="shared" si="145"/>
        <v>173.48879639630644</v>
      </c>
      <c r="AC113" s="4">
        <f t="shared" si="145"/>
        <v>198.20845683974125</v>
      </c>
      <c r="AD113" s="4">
        <f t="shared" si="145"/>
        <v>170.61949499326934</v>
      </c>
      <c r="AE113" s="4">
        <f t="shared" si="145"/>
        <v>189.67016048031871</v>
      </c>
      <c r="AF113" s="4">
        <f t="shared" si="145"/>
        <v>179.58632879631566</v>
      </c>
      <c r="AG113" s="4">
        <f t="shared" si="145"/>
        <v>141.91786330550767</v>
      </c>
      <c r="AI113" s="4">
        <f t="shared" si="146"/>
        <v>-5.2593567500747156</v>
      </c>
      <c r="AJ113" s="4">
        <f t="shared" si="146"/>
        <v>-10.245709612129701</v>
      </c>
      <c r="AK113" s="4">
        <f t="shared" si="146"/>
        <v>-12.793690732372141</v>
      </c>
      <c r="AL113" s="4">
        <f t="shared" si="146"/>
        <v>-1.2499267216303451</v>
      </c>
      <c r="AM113" s="4">
        <f t="shared" si="146"/>
        <v>-1.4452883659218401</v>
      </c>
      <c r="AN113" s="4">
        <f t="shared" si="146"/>
        <v>1.3595290369744646</v>
      </c>
      <c r="AO113" s="4">
        <f t="shared" si="146"/>
        <v>-5.0614965659742381</v>
      </c>
      <c r="AP113" s="4">
        <f t="shared" si="146"/>
        <v>-8.5779142218236757</v>
      </c>
      <c r="AQ113" s="4">
        <f t="shared" si="146"/>
        <v>1.5983607641942399E-2</v>
      </c>
      <c r="AR113" s="4">
        <f t="shared" si="146"/>
        <v>7.8292036036935713</v>
      </c>
      <c r="AS113" s="4">
        <f t="shared" si="146"/>
        <v>-11.731456839741242</v>
      </c>
      <c r="AT113" s="4">
        <f t="shared" si="146"/>
        <v>2.9485050067306702</v>
      </c>
      <c r="AU113" s="4">
        <f t="shared" si="146"/>
        <v>-5.3681604803187213</v>
      </c>
      <c r="AV113" s="4">
        <f t="shared" si="146"/>
        <v>-5.2763287963156529</v>
      </c>
      <c r="AW113" s="4">
        <f t="shared" si="146"/>
        <v>-2.8228633055076671</v>
      </c>
      <c r="AY113" s="2">
        <f t="shared" si="138"/>
        <v>66.135473142403583</v>
      </c>
      <c r="AZ113" s="2">
        <f t="shared" si="138"/>
        <v>65.064457442637135</v>
      </c>
      <c r="BA113" s="2">
        <f t="shared" si="138"/>
        <v>70.284688401509982</v>
      </c>
      <c r="BB113" s="2">
        <f t="shared" si="138"/>
        <v>71.417683100510828</v>
      </c>
      <c r="BC113" s="2">
        <f t="shared" si="138"/>
        <v>70.467403311934333</v>
      </c>
      <c r="BD113" s="2">
        <f t="shared" si="138"/>
        <v>68.2328578185015</v>
      </c>
      <c r="BE113" s="2">
        <f t="shared" si="138"/>
        <v>70.072685199871756</v>
      </c>
      <c r="BF113" s="2">
        <f t="shared" si="138"/>
        <v>67.597503134750653</v>
      </c>
      <c r="BG113" s="2">
        <f t="shared" si="138"/>
        <v>67.154583703403006</v>
      </c>
      <c r="BH113" s="2">
        <f t="shared" si="138"/>
        <v>67.631198979601507</v>
      </c>
      <c r="BI113" s="2">
        <f t="shared" si="138"/>
        <v>69.527874091079127</v>
      </c>
      <c r="BJ113" s="2">
        <f t="shared" si="138"/>
        <v>68.826751626159748</v>
      </c>
      <c r="BK113" s="2">
        <f t="shared" si="138"/>
        <v>65.511723417747746</v>
      </c>
      <c r="BL113" s="2">
        <f t="shared" si="138"/>
        <v>64.413974045905221</v>
      </c>
      <c r="BM113" s="2">
        <f t="shared" si="138"/>
        <v>63.783823432441629</v>
      </c>
      <c r="BO113" s="2" t="str">
        <f t="shared" si="94"/>
        <v/>
      </c>
      <c r="BP113" s="2" t="str">
        <f t="shared" si="95"/>
        <v/>
      </c>
      <c r="BQ113" s="2" t="str">
        <f t="shared" si="96"/>
        <v/>
      </c>
      <c r="BR113" s="2" t="str">
        <f t="shared" si="97"/>
        <v/>
      </c>
      <c r="BS113" s="2" t="str">
        <f t="shared" si="98"/>
        <v/>
      </c>
      <c r="BT113" s="2" t="str">
        <f t="shared" si="99"/>
        <v/>
      </c>
      <c r="BU113" s="2" t="str">
        <f t="shared" si="100"/>
        <v/>
      </c>
      <c r="BV113" s="2" t="str">
        <f t="shared" si="101"/>
        <v/>
      </c>
      <c r="BW113" s="2" t="str">
        <f t="shared" si="102"/>
        <v/>
      </c>
      <c r="BX113" s="2" t="str">
        <f t="shared" si="103"/>
        <v/>
      </c>
      <c r="BY113" s="2" t="str">
        <f t="shared" si="104"/>
        <v/>
      </c>
      <c r="BZ113" s="2" t="str">
        <f t="shared" si="105"/>
        <v/>
      </c>
      <c r="CA113" s="2" t="str">
        <f t="shared" si="106"/>
        <v/>
      </c>
      <c r="CB113" s="2" t="str">
        <f t="shared" si="107"/>
        <v/>
      </c>
      <c r="CC113" s="2" t="str">
        <f t="shared" si="108"/>
        <v/>
      </c>
      <c r="CE113" s="2" t="str">
        <f t="shared" si="139"/>
        <v/>
      </c>
      <c r="CF113" s="2" t="str">
        <f t="shared" si="139"/>
        <v/>
      </c>
      <c r="CG113" s="2" t="str">
        <f t="shared" si="139"/>
        <v/>
      </c>
      <c r="CH113" s="2" t="str">
        <f t="shared" si="139"/>
        <v/>
      </c>
      <c r="CI113" s="2" t="str">
        <f t="shared" si="139"/>
        <v/>
      </c>
      <c r="CJ113" s="2" t="str">
        <f t="shared" si="139"/>
        <v/>
      </c>
      <c r="CK113" s="2" t="str">
        <f t="shared" si="139"/>
        <v/>
      </c>
      <c r="CL113" s="2" t="str">
        <f t="shared" si="139"/>
        <v/>
      </c>
      <c r="CM113" s="2" t="str">
        <f t="shared" si="139"/>
        <v/>
      </c>
      <c r="CN113" s="2" t="str">
        <f t="shared" si="139"/>
        <v/>
      </c>
      <c r="CO113" s="2" t="str">
        <f t="shared" si="139"/>
        <v/>
      </c>
      <c r="CP113" s="2" t="str">
        <f t="shared" si="139"/>
        <v/>
      </c>
      <c r="CQ113" s="2" t="str">
        <f t="shared" si="139"/>
        <v/>
      </c>
      <c r="CR113" s="2" t="str">
        <f t="shared" si="139"/>
        <v/>
      </c>
      <c r="CS113" s="2" t="str">
        <f t="shared" si="139"/>
        <v/>
      </c>
      <c r="CU113" s="2" t="str">
        <f t="shared" si="109"/>
        <v/>
      </c>
      <c r="CV113" s="2" t="str">
        <f t="shared" si="110"/>
        <v/>
      </c>
      <c r="CW113" s="2" t="str">
        <f t="shared" si="111"/>
        <v/>
      </c>
      <c r="CX113" s="2" t="str">
        <f t="shared" si="112"/>
        <v/>
      </c>
      <c r="CY113" s="2" t="str">
        <f t="shared" si="113"/>
        <v/>
      </c>
      <c r="CZ113" s="2" t="str">
        <f t="shared" si="114"/>
        <v/>
      </c>
      <c r="DA113" s="2" t="str">
        <f t="shared" si="115"/>
        <v/>
      </c>
      <c r="DB113" s="2" t="str">
        <f t="shared" si="116"/>
        <v/>
      </c>
      <c r="DC113" s="2" t="str">
        <f t="shared" si="117"/>
        <v/>
      </c>
      <c r="DD113" s="2" t="str">
        <f t="shared" si="118"/>
        <v/>
      </c>
      <c r="DE113" s="2" t="str">
        <f t="shared" si="119"/>
        <v/>
      </c>
      <c r="DF113" s="2" t="str">
        <f t="shared" si="120"/>
        <v/>
      </c>
      <c r="DG113" s="2" t="str">
        <f t="shared" si="121"/>
        <v/>
      </c>
      <c r="DH113" s="2" t="str">
        <f t="shared" si="122"/>
        <v/>
      </c>
      <c r="DI113" s="2" t="str">
        <f t="shared" si="123"/>
        <v/>
      </c>
      <c r="DK113" s="2">
        <f t="shared" si="147"/>
        <v>96.574274763832676</v>
      </c>
      <c r="DL113" s="2">
        <f t="shared" si="147"/>
        <v>104.98098989547037</v>
      </c>
      <c r="DM113" s="2">
        <f t="shared" si="147"/>
        <v>100.33407568268373</v>
      </c>
      <c r="DN113" s="2">
        <f t="shared" si="147"/>
        <v>105.39874634146342</v>
      </c>
      <c r="DO113" s="2">
        <f t="shared" si="147"/>
        <v>94.193534732709153</v>
      </c>
      <c r="DP113" s="2">
        <f t="shared" si="147"/>
        <v>86.088785808821527</v>
      </c>
      <c r="DQ113" s="2">
        <f t="shared" si="147"/>
        <v>89.329263636363649</v>
      </c>
      <c r="DR113" s="2">
        <f t="shared" si="147"/>
        <v>90.543001057082435</v>
      </c>
      <c r="DS113" s="2">
        <f t="shared" si="147"/>
        <v>87.147628511023839</v>
      </c>
      <c r="DT113" s="2">
        <f t="shared" si="147"/>
        <v>93.153970396780409</v>
      </c>
      <c r="DU113" s="2">
        <f t="shared" si="147"/>
        <v>90.469650055370991</v>
      </c>
      <c r="DV113" s="2">
        <f t="shared" si="147"/>
        <v>97.109208698278465</v>
      </c>
      <c r="DW113" s="2">
        <f t="shared" si="147"/>
        <v>94.12895590456057</v>
      </c>
      <c r="DX113" s="2">
        <f t="shared" si="147"/>
        <v>88.684005321016684</v>
      </c>
      <c r="DY113" s="2">
        <f t="shared" si="147"/>
        <v>75.495201991465152</v>
      </c>
      <c r="EA113" s="2">
        <f t="shared" si="93"/>
        <v>65.741483270776712</v>
      </c>
      <c r="EB113" s="2">
        <f t="shared" si="93"/>
        <v>64.408585601649079</v>
      </c>
      <c r="EC113" s="2">
        <f t="shared" si="93"/>
        <v>69.742081867831502</v>
      </c>
      <c r="ED113" s="2">
        <f t="shared" si="93"/>
        <v>70.863793365662133</v>
      </c>
      <c r="EE113" s="2">
        <f t="shared" si="93"/>
        <v>70.000555440661401</v>
      </c>
      <c r="EF113" s="2">
        <f t="shared" si="93"/>
        <v>67.912961556163879</v>
      </c>
      <c r="EG113" s="2">
        <f t="shared" si="93"/>
        <v>69.66021840900612</v>
      </c>
      <c r="EH113" s="2">
        <f t="shared" si="93"/>
        <v>67.060473985490333</v>
      </c>
      <c r="EI113" s="2">
        <f t="shared" si="93"/>
        <v>66.720605598164113</v>
      </c>
      <c r="EJ113" s="2">
        <f t="shared" si="93"/>
        <v>67.086874886372144</v>
      </c>
      <c r="EK113" s="2">
        <f t="shared" si="93"/>
        <v>68.99756256578911</v>
      </c>
      <c r="EL113" s="2">
        <f t="shared" si="93"/>
        <v>68.252180534364697</v>
      </c>
      <c r="EM113" s="2">
        <f t="shared" si="134"/>
        <v>64.974182007324572</v>
      </c>
      <c r="EN113" s="2">
        <f t="shared" si="134"/>
        <v>63.966625377824514</v>
      </c>
      <c r="EO113" s="2">
        <f t="shared" si="134"/>
        <v>63.449516695514376</v>
      </c>
      <c r="EQ113" s="2">
        <f t="shared" si="148"/>
        <v>65.984310792957842</v>
      </c>
      <c r="ER113" s="2">
        <f t="shared" si="148"/>
        <v>65.543499349736095</v>
      </c>
      <c r="ES113" s="2">
        <f t="shared" si="148"/>
        <v>69.623104786205602</v>
      </c>
      <c r="ET113" s="2">
        <f t="shared" si="148"/>
        <v>69.830695904424815</v>
      </c>
      <c r="EU113" s="2">
        <f t="shared" si="148"/>
        <v>68.890056665844739</v>
      </c>
      <c r="EV113" s="2">
        <f t="shared" si="148"/>
        <v>67.221924577421461</v>
      </c>
      <c r="EW113" s="2">
        <f t="shared" si="148"/>
        <v>68.903856232326319</v>
      </c>
      <c r="EX113" s="2">
        <f t="shared" si="148"/>
        <v>67.047557153395161</v>
      </c>
      <c r="EY113" s="2">
        <f t="shared" si="148"/>
        <v>66.94743985791699</v>
      </c>
      <c r="EZ113" s="2">
        <f t="shared" si="148"/>
        <v>66.977312532737173</v>
      </c>
      <c r="FA113" s="2">
        <f t="shared" si="148"/>
        <v>67.99245118657457</v>
      </c>
      <c r="FB113" s="2">
        <f t="shared" si="148"/>
        <v>67.498949181643923</v>
      </c>
      <c r="FC113" s="2">
        <f t="shared" si="148"/>
        <v>64.760388050767318</v>
      </c>
      <c r="FD113" s="2">
        <f t="shared" si="148"/>
        <v>63.455667625947584</v>
      </c>
      <c r="FE113" s="2">
        <f t="shared" si="148"/>
        <v>63.89726518758804</v>
      </c>
      <c r="FG113" s="2">
        <f t="shared" si="149"/>
        <v>0.98722566885585816</v>
      </c>
      <c r="FH113" s="2">
        <f t="shared" si="149"/>
        <v>0.98385679975595597</v>
      </c>
      <c r="FI113" s="2">
        <f t="shared" si="149"/>
        <v>0.98225980761128273</v>
      </c>
      <c r="FJ113" s="2">
        <f t="shared" si="149"/>
        <v>0.98393044224758208</v>
      </c>
      <c r="FK113" s="2">
        <f t="shared" si="149"/>
        <v>0.98065795928248223</v>
      </c>
      <c r="FL113" s="2">
        <f t="shared" si="149"/>
        <v>0.98235803633157115</v>
      </c>
      <c r="FM113" s="2">
        <f t="shared" si="149"/>
        <v>0.97899788742314386</v>
      </c>
      <c r="FN113" s="2">
        <f t="shared" si="149"/>
        <v>0.97713029159357523</v>
      </c>
      <c r="FO113" s="2">
        <f t="shared" si="149"/>
        <v>0.97876456423688429</v>
      </c>
      <c r="FP113" s="2">
        <f t="shared" si="149"/>
        <v>0.97911393023616655</v>
      </c>
      <c r="FQ113" s="2">
        <f t="shared" si="149"/>
        <v>0.97525698165680952</v>
      </c>
      <c r="FR113" s="2">
        <f t="shared" si="149"/>
        <v>0.980058484101338</v>
      </c>
      <c r="FS113" s="2">
        <f t="shared" si="149"/>
        <v>0.98155552679134517</v>
      </c>
      <c r="FT113" s="2">
        <f t="shared" si="149"/>
        <v>0.98188532515785043</v>
      </c>
      <c r="FU113" s="2">
        <f t="shared" si="149"/>
        <v>0.97226515556684057</v>
      </c>
      <c r="FW113" s="2">
        <f t="shared" si="140"/>
        <v>5.0069693589912612E-4</v>
      </c>
      <c r="FX113" s="2">
        <f t="shared" si="140"/>
        <v>7.9600242053946401E-4</v>
      </c>
      <c r="FY113" s="2">
        <f t="shared" si="140"/>
        <v>8.516106637135309E-4</v>
      </c>
      <c r="FZ113" s="2">
        <f t="shared" si="140"/>
        <v>1.0373527311722435E-3</v>
      </c>
      <c r="GA113" s="2">
        <f t="shared" si="140"/>
        <v>9.848901202948845E-4</v>
      </c>
      <c r="GB113" s="2">
        <f t="shared" si="140"/>
        <v>1.1011983365839439E-3</v>
      </c>
      <c r="GC113" s="2">
        <f t="shared" si="140"/>
        <v>8.2594198636037691E-4</v>
      </c>
      <c r="GD113" s="2">
        <f t="shared" si="140"/>
        <v>7.2754007291644181E-4</v>
      </c>
      <c r="GE113" s="2">
        <f t="shared" si="140"/>
        <v>8.8775100102100716E-4</v>
      </c>
      <c r="GF113" s="2">
        <f t="shared" si="140"/>
        <v>1.0503803332334103E-3</v>
      </c>
      <c r="GG113" s="2">
        <f t="shared" si="140"/>
        <v>9.6778262730192919E-4</v>
      </c>
      <c r="GH113" s="2">
        <f t="shared" si="140"/>
        <v>1.1706816512421145E-3</v>
      </c>
      <c r="GI113" s="2">
        <f t="shared" si="140"/>
        <v>9.4967899027079378E-4</v>
      </c>
      <c r="GJ113" s="2">
        <f t="shared" si="140"/>
        <v>7.8016732034004183E-4</v>
      </c>
      <c r="GK113" s="2">
        <f t="shared" si="140"/>
        <v>4.9476247757746536E-4</v>
      </c>
      <c r="GM113" s="92">
        <f t="shared" si="141"/>
        <v>6.367600853023741E-31</v>
      </c>
      <c r="GN113" s="92">
        <f t="shared" si="141"/>
        <v>1.3544561104884313E-26</v>
      </c>
      <c r="GO113" s="92">
        <f t="shared" si="141"/>
        <v>7.1981412274368064E-30</v>
      </c>
      <c r="GP113" s="92">
        <f t="shared" si="141"/>
        <v>8.4658356288797832E-26</v>
      </c>
      <c r="GQ113" s="92">
        <f t="shared" si="141"/>
        <v>4.4738268850601047E-39</v>
      </c>
      <c r="GR113" s="92">
        <f t="shared" si="141"/>
        <v>1.3059588215699443E-37</v>
      </c>
      <c r="GS113" s="92">
        <f t="shared" si="141"/>
        <v>1.363602439654632E-32</v>
      </c>
      <c r="GT113" s="92">
        <f t="shared" si="141"/>
        <v>1.96256269415895E-19</v>
      </c>
      <c r="GU113" s="92">
        <f t="shared" si="141"/>
        <v>3.6594570556173742E-25</v>
      </c>
      <c r="GV113" s="92">
        <f t="shared" si="141"/>
        <v>2.4306986852524557E-33</v>
      </c>
      <c r="GW113" s="92">
        <f t="shared" si="141"/>
        <v>1.9584624377468296E-28</v>
      </c>
      <c r="GX113" s="92">
        <f t="shared" si="141"/>
        <v>4.5980964951130947E-39</v>
      </c>
      <c r="GY113" s="92">
        <f t="shared" si="141"/>
        <v>3.1272214157727305E-34</v>
      </c>
      <c r="GZ113" s="92">
        <f t="shared" si="141"/>
        <v>4.3434954295511657E-27</v>
      </c>
      <c r="HA113" s="92">
        <f t="shared" si="141"/>
        <v>1.0190966704557654E-19</v>
      </c>
      <c r="HC113" s="92">
        <f t="shared" si="72"/>
        <v>0.49862840157206451</v>
      </c>
      <c r="HD113" s="92">
        <f t="shared" si="72"/>
        <v>0.61587761767517546</v>
      </c>
      <c r="HE113" s="92">
        <f t="shared" si="72"/>
        <v>0.63443025827549981</v>
      </c>
      <c r="HF113" s="92">
        <f t="shared" si="72"/>
        <v>0.58089364659606357</v>
      </c>
      <c r="HG113" s="92">
        <f t="shared" si="72"/>
        <v>0.6670600911810376</v>
      </c>
      <c r="HH113" s="92">
        <f t="shared" si="72"/>
        <v>0.60636220529372087</v>
      </c>
      <c r="HI113" s="92">
        <f t="shared" si="137"/>
        <v>0.69515308667527509</v>
      </c>
      <c r="HJ113" s="92">
        <f t="shared" si="137"/>
        <v>0.67081908441047566</v>
      </c>
      <c r="HK113" s="92">
        <f t="shared" si="137"/>
        <v>0.69261064476902312</v>
      </c>
      <c r="HL113" s="92">
        <f t="shared" si="137"/>
        <v>0.63607410543776044</v>
      </c>
      <c r="HM113" s="92">
        <f t="shared" si="137"/>
        <v>0.64548184611275006</v>
      </c>
      <c r="HN113" s="92">
        <f t="shared" si="137"/>
        <v>0.60920402358326453</v>
      </c>
      <c r="HO113" s="92">
        <f t="shared" si="137"/>
        <v>0.68511471817262248</v>
      </c>
      <c r="HP113" s="92">
        <f t="shared" si="137"/>
        <v>0.64027392007662831</v>
      </c>
      <c r="HQ113" s="92">
        <f t="shared" si="137"/>
        <v>0.47870436973361863</v>
      </c>
      <c r="HS113" s="92">
        <f t="shared" si="142"/>
        <v>5.8781774888901232E-15</v>
      </c>
      <c r="HT113" s="92">
        <f t="shared" si="142"/>
        <v>6.741629164721843E-13</v>
      </c>
      <c r="HU113" s="92">
        <f t="shared" si="142"/>
        <v>3.4084350156133906E-15</v>
      </c>
      <c r="HV113" s="92">
        <f t="shared" si="142"/>
        <v>1.6034492085269661E-15</v>
      </c>
      <c r="HW113" s="92">
        <f t="shared" si="142"/>
        <v>3.0304343934142358E-16</v>
      </c>
      <c r="HX113" s="92">
        <f t="shared" si="142"/>
        <v>2.348751044669971E-14</v>
      </c>
      <c r="HY113" s="92">
        <f t="shared" si="142"/>
        <v>4.4185894913808529E-16</v>
      </c>
      <c r="HZ113" s="92">
        <f t="shared" si="142"/>
        <v>2.9892526274866654E-18</v>
      </c>
      <c r="IA113" s="92">
        <f t="shared" si="142"/>
        <v>1.1193817694060541E-15</v>
      </c>
      <c r="IB113" s="92">
        <f t="shared" si="142"/>
        <v>9.3896529452579876E-15</v>
      </c>
      <c r="IC113" s="92">
        <f t="shared" si="142"/>
        <v>7.1605932087057989E-17</v>
      </c>
      <c r="ID113" s="92">
        <f t="shared" si="142"/>
        <v>5.2588597376317692E-16</v>
      </c>
      <c r="IE113" s="92">
        <f t="shared" si="142"/>
        <v>4.2246863344059721E-14</v>
      </c>
      <c r="IF113" s="92">
        <f t="shared" si="142"/>
        <v>9.9130523690230668E-10</v>
      </c>
      <c r="IG113" s="92">
        <f t="shared" si="142"/>
        <v>1.6273632473178535E-9</v>
      </c>
      <c r="II113" s="92">
        <f t="shared" si="143"/>
        <v>1.0708052227327969E-66</v>
      </c>
      <c r="IJ113" s="92">
        <f t="shared" si="143"/>
        <v>1.2131561638855314E-57</v>
      </c>
      <c r="IK113" s="92">
        <f t="shared" si="143"/>
        <v>7.2832546281455243E-70</v>
      </c>
      <c r="IL113" s="92">
        <f t="shared" si="143"/>
        <v>1.0854320469705808E-72</v>
      </c>
      <c r="IM113" s="92">
        <f t="shared" si="143"/>
        <v>6.0916716262186421E-77</v>
      </c>
      <c r="IN113" s="92">
        <f t="shared" si="143"/>
        <v>1.7911290564933013E-69</v>
      </c>
      <c r="IO113" s="92">
        <f t="shared" si="143"/>
        <v>5.1493413368658107E-78</v>
      </c>
      <c r="IP113" s="92">
        <f t="shared" si="143"/>
        <v>1.4147738347044293E-89</v>
      </c>
      <c r="IQ113" s="92">
        <f t="shared" si="143"/>
        <v>7.4842646590343307E-77</v>
      </c>
      <c r="IR113" s="92">
        <f t="shared" si="143"/>
        <v>2.1422842197193329E-72</v>
      </c>
      <c r="IS113" s="92">
        <f t="shared" si="143"/>
        <v>2.4948488766953735E-79</v>
      </c>
      <c r="IT113" s="92">
        <f t="shared" si="143"/>
        <v>1.8241220797359074E-77</v>
      </c>
      <c r="IU113" s="92">
        <f t="shared" si="143"/>
        <v>3.5195671279811684E-65</v>
      </c>
      <c r="IV113" s="92">
        <f t="shared" si="143"/>
        <v>1.1733609113845618E-50</v>
      </c>
      <c r="IW113" s="92">
        <f t="shared" si="143"/>
        <v>7.3720856909904174E-37</v>
      </c>
      <c r="IY113" s="92">
        <f t="shared" si="144"/>
        <v>0.49862840157207039</v>
      </c>
      <c r="IZ113" s="92">
        <f t="shared" si="144"/>
        <v>0.61587761767584959</v>
      </c>
      <c r="JA113" s="92">
        <f t="shared" si="144"/>
        <v>0.63443025827550326</v>
      </c>
      <c r="JB113" s="92">
        <f t="shared" si="144"/>
        <v>0.58089364659606513</v>
      </c>
      <c r="JC113" s="92">
        <f t="shared" si="144"/>
        <v>0.66706009118103793</v>
      </c>
      <c r="JD113" s="92">
        <f t="shared" si="144"/>
        <v>0.60636220529374441</v>
      </c>
      <c r="JE113" s="92">
        <f t="shared" si="144"/>
        <v>0.69515308667527553</v>
      </c>
      <c r="JF113" s="92">
        <f t="shared" si="144"/>
        <v>0.67081908441047566</v>
      </c>
      <c r="JG113" s="92">
        <f t="shared" si="144"/>
        <v>0.69261064476902423</v>
      </c>
      <c r="JH113" s="92">
        <f t="shared" si="144"/>
        <v>0.63607410543776988</v>
      </c>
      <c r="JI113" s="92">
        <f t="shared" si="144"/>
        <v>0.64548184611275017</v>
      </c>
      <c r="JJ113" s="92">
        <f t="shared" si="144"/>
        <v>0.60920402358326509</v>
      </c>
      <c r="JK113" s="92">
        <f t="shared" si="144"/>
        <v>0.68511471817266478</v>
      </c>
      <c r="JL113" s="92">
        <f t="shared" si="144"/>
        <v>0.64027392106793357</v>
      </c>
      <c r="JM113" s="92">
        <f t="shared" si="144"/>
        <v>0.47870437136098187</v>
      </c>
    </row>
    <row r="114" spans="2:273" x14ac:dyDescent="0.25">
      <c r="B114" s="2">
        <v>87</v>
      </c>
      <c r="C114" s="37">
        <v>185</v>
      </c>
      <c r="D114" s="37">
        <v>195.667</v>
      </c>
      <c r="E114" s="37">
        <v>191.595</v>
      </c>
      <c r="F114" s="37">
        <v>188.11099999999999</v>
      </c>
      <c r="G114" s="37">
        <v>189.43899999999999</v>
      </c>
      <c r="H114" s="37">
        <v>135.68299999999999</v>
      </c>
      <c r="I114" s="37">
        <v>183.48599999999999</v>
      </c>
      <c r="J114" s="37">
        <v>199.767</v>
      </c>
      <c r="K114" s="37">
        <v>177.72399999999999</v>
      </c>
      <c r="L114" s="37">
        <v>145.06800000000001</v>
      </c>
      <c r="M114" s="37">
        <v>181.977</v>
      </c>
      <c r="N114" s="37">
        <v>144.59100000000001</v>
      </c>
      <c r="O114" s="37">
        <v>171.767</v>
      </c>
      <c r="P114" s="37">
        <v>167.857</v>
      </c>
      <c r="Q114" s="37">
        <v>141.5</v>
      </c>
      <c r="S114" s="4">
        <f t="shared" si="145"/>
        <v>192.87250731443623</v>
      </c>
      <c r="T114" s="4">
        <f t="shared" si="145"/>
        <v>203.21573142753579</v>
      </c>
      <c r="U114" s="4">
        <f t="shared" si="145"/>
        <v>196.79791742485492</v>
      </c>
      <c r="V114" s="4">
        <f t="shared" si="145"/>
        <v>178.81226436221689</v>
      </c>
      <c r="W114" s="4">
        <f t="shared" si="145"/>
        <v>182.70816106878468</v>
      </c>
      <c r="X114" s="4">
        <f t="shared" si="145"/>
        <v>130.55786105407626</v>
      </c>
      <c r="Y114" s="4">
        <f t="shared" si="145"/>
        <v>182.76797199783235</v>
      </c>
      <c r="Z114" s="4">
        <f t="shared" si="145"/>
        <v>198.55073994748548</v>
      </c>
      <c r="AA114" s="4">
        <f t="shared" si="145"/>
        <v>165.41725375759268</v>
      </c>
      <c r="AB114" s="4">
        <f t="shared" si="145"/>
        <v>130.55340351630758</v>
      </c>
      <c r="AC114" s="4">
        <f t="shared" si="145"/>
        <v>190.74617672653642</v>
      </c>
      <c r="AD114" s="4">
        <f t="shared" si="145"/>
        <v>135.99026746120754</v>
      </c>
      <c r="AE114" s="4">
        <f t="shared" si="145"/>
        <v>170.25507781084778</v>
      </c>
      <c r="AF114" s="4">
        <f t="shared" si="145"/>
        <v>169.57012951788977</v>
      </c>
      <c r="AG114" s="4">
        <f t="shared" si="145"/>
        <v>145.15154582348046</v>
      </c>
      <c r="AI114" s="4">
        <f t="shared" si="146"/>
        <v>-7.8725073144362341</v>
      </c>
      <c r="AJ114" s="4">
        <f t="shared" si="146"/>
        <v>-7.5487314275357846</v>
      </c>
      <c r="AK114" s="4">
        <f t="shared" si="146"/>
        <v>-5.2029174248549168</v>
      </c>
      <c r="AL114" s="4">
        <f t="shared" si="146"/>
        <v>9.2987356377830963</v>
      </c>
      <c r="AM114" s="4">
        <f t="shared" si="146"/>
        <v>6.7308389312153167</v>
      </c>
      <c r="AN114" s="4">
        <f t="shared" si="146"/>
        <v>5.1251389459237373</v>
      </c>
      <c r="AO114" s="4">
        <f t="shared" si="146"/>
        <v>0.7180280021676424</v>
      </c>
      <c r="AP114" s="4">
        <f t="shared" si="146"/>
        <v>1.2162600525145137</v>
      </c>
      <c r="AQ114" s="4">
        <f t="shared" si="146"/>
        <v>12.306746242407314</v>
      </c>
      <c r="AR114" s="4">
        <f t="shared" si="146"/>
        <v>14.514596483692429</v>
      </c>
      <c r="AS114" s="4">
        <f t="shared" si="146"/>
        <v>-8.7691767265364149</v>
      </c>
      <c r="AT114" s="4">
        <f t="shared" si="146"/>
        <v>8.6007325387924709</v>
      </c>
      <c r="AU114" s="4">
        <f t="shared" si="146"/>
        <v>1.5119221891522159</v>
      </c>
      <c r="AV114" s="4">
        <f t="shared" si="146"/>
        <v>-1.7131295178897687</v>
      </c>
      <c r="AW114" s="4">
        <f t="shared" si="146"/>
        <v>-3.6515458234804612</v>
      </c>
      <c r="AY114" s="2">
        <f t="shared" si="138"/>
        <v>66.067686662963084</v>
      </c>
      <c r="AZ114" s="2">
        <f t="shared" si="138"/>
        <v>64.988325002736204</v>
      </c>
      <c r="BA114" s="2">
        <f t="shared" si="138"/>
        <v>70.117067472583187</v>
      </c>
      <c r="BB114" s="2">
        <f t="shared" si="138"/>
        <v>71.229703540121363</v>
      </c>
      <c r="BC114" s="2">
        <f t="shared" si="138"/>
        <v>70.26001242646177</v>
      </c>
      <c r="BD114" s="2">
        <f t="shared" si="138"/>
        <v>68.08721128683915</v>
      </c>
      <c r="BE114" s="2">
        <f t="shared" si="138"/>
        <v>69.901677684310911</v>
      </c>
      <c r="BF114" s="2">
        <f t="shared" si="138"/>
        <v>67.463936889738875</v>
      </c>
      <c r="BG114" s="2">
        <f t="shared" si="138"/>
        <v>67.031681307387672</v>
      </c>
      <c r="BH114" s="2">
        <f t="shared" si="138"/>
        <v>67.481247212372523</v>
      </c>
      <c r="BI114" s="2">
        <f t="shared" si="138"/>
        <v>69.324449840011553</v>
      </c>
      <c r="BJ114" s="2">
        <f t="shared" si="138"/>
        <v>68.617203536988171</v>
      </c>
      <c r="BK114" s="2">
        <f t="shared" si="138"/>
        <v>65.365867201103853</v>
      </c>
      <c r="BL114" s="2">
        <f t="shared" si="138"/>
        <v>64.271590597698321</v>
      </c>
      <c r="BM114" s="2">
        <f t="shared" si="138"/>
        <v>63.689412756746528</v>
      </c>
      <c r="BO114" s="2" t="str">
        <f t="shared" si="94"/>
        <v/>
      </c>
      <c r="BP114" s="2" t="str">
        <f t="shared" si="95"/>
        <v/>
      </c>
      <c r="BQ114" s="2" t="str">
        <f t="shared" si="96"/>
        <v/>
      </c>
      <c r="BR114" s="2" t="str">
        <f t="shared" si="97"/>
        <v/>
      </c>
      <c r="BS114" s="2" t="str">
        <f t="shared" si="98"/>
        <v/>
      </c>
      <c r="BT114" s="2" t="str">
        <f t="shared" si="99"/>
        <v/>
      </c>
      <c r="BU114" s="2" t="str">
        <f t="shared" si="100"/>
        <v/>
      </c>
      <c r="BV114" s="2" t="str">
        <f t="shared" si="101"/>
        <v/>
      </c>
      <c r="BW114" s="2" t="str">
        <f t="shared" si="102"/>
        <v/>
      </c>
      <c r="BX114" s="2" t="str">
        <f t="shared" si="103"/>
        <v/>
      </c>
      <c r="BY114" s="2" t="str">
        <f t="shared" si="104"/>
        <v/>
      </c>
      <c r="BZ114" s="2" t="str">
        <f t="shared" si="105"/>
        <v/>
      </c>
      <c r="CA114" s="2" t="str">
        <f t="shared" si="106"/>
        <v/>
      </c>
      <c r="CB114" s="2" t="str">
        <f t="shared" si="107"/>
        <v/>
      </c>
      <c r="CC114" s="2" t="str">
        <f t="shared" si="108"/>
        <v/>
      </c>
      <c r="CE114" s="2" t="str">
        <f t="shared" si="139"/>
        <v/>
      </c>
      <c r="CF114" s="2" t="str">
        <f t="shared" si="139"/>
        <v/>
      </c>
      <c r="CG114" s="2" t="str">
        <f t="shared" si="139"/>
        <v/>
      </c>
      <c r="CH114" s="2" t="str">
        <f t="shared" si="139"/>
        <v/>
      </c>
      <c r="CI114" s="2" t="str">
        <f t="shared" si="139"/>
        <v/>
      </c>
      <c r="CJ114" s="2" t="str">
        <f t="shared" si="139"/>
        <v/>
      </c>
      <c r="CK114" s="2" t="str">
        <f t="shared" si="139"/>
        <v/>
      </c>
      <c r="CL114" s="2" t="str">
        <f t="shared" si="139"/>
        <v/>
      </c>
      <c r="CM114" s="2" t="str">
        <f t="shared" si="139"/>
        <v/>
      </c>
      <c r="CN114" s="2" t="str">
        <f t="shared" si="139"/>
        <v/>
      </c>
      <c r="CO114" s="2" t="str">
        <f t="shared" si="139"/>
        <v/>
      </c>
      <c r="CP114" s="2" t="str">
        <f t="shared" si="139"/>
        <v/>
      </c>
      <c r="CQ114" s="2" t="str">
        <f t="shared" si="139"/>
        <v/>
      </c>
      <c r="CR114" s="2" t="str">
        <f t="shared" si="139"/>
        <v/>
      </c>
      <c r="CS114" s="2" t="str">
        <f t="shared" si="139"/>
        <v/>
      </c>
      <c r="CU114" s="2" t="str">
        <f t="shared" si="109"/>
        <v/>
      </c>
      <c r="CV114" s="2" t="str">
        <f t="shared" si="110"/>
        <v/>
      </c>
      <c r="CW114" s="2" t="str">
        <f t="shared" si="111"/>
        <v/>
      </c>
      <c r="CX114" s="2" t="str">
        <f t="shared" si="112"/>
        <v/>
      </c>
      <c r="CY114" s="2" t="str">
        <f t="shared" si="113"/>
        <v/>
      </c>
      <c r="CZ114" s="2" t="str">
        <f t="shared" si="114"/>
        <v/>
      </c>
      <c r="DA114" s="2" t="str">
        <f t="shared" si="115"/>
        <v/>
      </c>
      <c r="DB114" s="2" t="str">
        <f t="shared" si="116"/>
        <v/>
      </c>
      <c r="DC114" s="2" t="str">
        <f t="shared" si="117"/>
        <v/>
      </c>
      <c r="DD114" s="2" t="str">
        <f t="shared" si="118"/>
        <v/>
      </c>
      <c r="DE114" s="2" t="str">
        <f t="shared" si="119"/>
        <v/>
      </c>
      <c r="DF114" s="2" t="str">
        <f t="shared" si="120"/>
        <v/>
      </c>
      <c r="DG114" s="2" t="str">
        <f t="shared" si="121"/>
        <v/>
      </c>
      <c r="DH114" s="2" t="str">
        <f t="shared" si="122"/>
        <v/>
      </c>
      <c r="DI114" s="2" t="str">
        <f t="shared" si="123"/>
        <v/>
      </c>
      <c r="DK114" s="2">
        <f t="shared" si="147"/>
        <v>96.845475573549265</v>
      </c>
      <c r="DL114" s="2">
        <f t="shared" si="147"/>
        <v>105.37980644599301</v>
      </c>
      <c r="DM114" s="2">
        <f t="shared" si="147"/>
        <v>100.67753812494935</v>
      </c>
      <c r="DN114" s="2">
        <f t="shared" si="147"/>
        <v>105.8095536585366</v>
      </c>
      <c r="DO114" s="2">
        <f t="shared" si="147"/>
        <v>94.518122923588038</v>
      </c>
      <c r="DP114" s="2">
        <f t="shared" si="147"/>
        <v>86.272656402776633</v>
      </c>
      <c r="DQ114" s="2">
        <f t="shared" si="147"/>
        <v>89.553422057787188</v>
      </c>
      <c r="DR114" s="2">
        <f t="shared" si="147"/>
        <v>90.786862277257597</v>
      </c>
      <c r="DS114" s="2">
        <f t="shared" si="147"/>
        <v>87.35363651464813</v>
      </c>
      <c r="DT114" s="2">
        <f t="shared" si="147"/>
        <v>93.429950058072038</v>
      </c>
      <c r="DU114" s="2">
        <f t="shared" si="147"/>
        <v>90.728166626151321</v>
      </c>
      <c r="DV114" s="2">
        <f t="shared" si="147"/>
        <v>97.433944880700693</v>
      </c>
      <c r="DW114" s="2">
        <f t="shared" si="147"/>
        <v>94.429521594684402</v>
      </c>
      <c r="DX114" s="2">
        <f t="shared" si="147"/>
        <v>88.959252221591996</v>
      </c>
      <c r="DY114" s="2">
        <f t="shared" si="147"/>
        <v>75.63702505744611</v>
      </c>
      <c r="EA114" s="2">
        <f t="shared" si="93"/>
        <v>65.704345242430179</v>
      </c>
      <c r="EB114" s="2">
        <f t="shared" si="93"/>
        <v>64.382926086060309</v>
      </c>
      <c r="EC114" s="2">
        <f t="shared" si="93"/>
        <v>69.613800857045661</v>
      </c>
      <c r="ED114" s="2">
        <f t="shared" si="93"/>
        <v>70.715783137859233</v>
      </c>
      <c r="EE114" s="2">
        <f t="shared" si="93"/>
        <v>69.824819599247093</v>
      </c>
      <c r="EF114" s="2">
        <f t="shared" si="93"/>
        <v>67.79017178907975</v>
      </c>
      <c r="EG114" s="2">
        <f t="shared" si="93"/>
        <v>69.517859020212782</v>
      </c>
      <c r="EH114" s="2">
        <f t="shared" si="93"/>
        <v>66.966105519382268</v>
      </c>
      <c r="EI114" s="2">
        <f t="shared" si="93"/>
        <v>66.629351885681473</v>
      </c>
      <c r="EJ114" s="2">
        <f t="shared" si="93"/>
        <v>66.976549142488437</v>
      </c>
      <c r="EK114" s="2">
        <f t="shared" si="93"/>
        <v>68.830246113089302</v>
      </c>
      <c r="EL114" s="2">
        <f t="shared" si="93"/>
        <v>68.083390567895549</v>
      </c>
      <c r="EM114" s="2">
        <f t="shared" si="134"/>
        <v>64.868003360141458</v>
      </c>
      <c r="EN114" s="2">
        <f t="shared" si="134"/>
        <v>63.856634056180148</v>
      </c>
      <c r="EO114" s="2">
        <f t="shared" si="134"/>
        <v>63.378349563300418</v>
      </c>
      <c r="EQ114" s="2">
        <f t="shared" si="148"/>
        <v>65.938911259532588</v>
      </c>
      <c r="ER114" s="2">
        <f t="shared" si="148"/>
        <v>65.474391318925612</v>
      </c>
      <c r="ES114" s="2">
        <f t="shared" si="148"/>
        <v>69.499176621501931</v>
      </c>
      <c r="ET114" s="2">
        <f t="shared" si="148"/>
        <v>69.723544495387387</v>
      </c>
      <c r="EU114" s="2">
        <f t="shared" si="148"/>
        <v>68.765961771418802</v>
      </c>
      <c r="EV114" s="2">
        <f t="shared" si="148"/>
        <v>67.127732517799842</v>
      </c>
      <c r="EW114" s="2">
        <f t="shared" si="148"/>
        <v>68.793336105007697</v>
      </c>
      <c r="EX114" s="2">
        <f t="shared" si="148"/>
        <v>66.953563846624803</v>
      </c>
      <c r="EY114" s="2">
        <f t="shared" si="148"/>
        <v>66.847097761730922</v>
      </c>
      <c r="EZ114" s="2">
        <f t="shared" si="148"/>
        <v>66.870121650895001</v>
      </c>
      <c r="FA114" s="2">
        <f t="shared" si="148"/>
        <v>67.868240217788184</v>
      </c>
      <c r="FB114" s="2">
        <f t="shared" si="148"/>
        <v>67.3663852076252</v>
      </c>
      <c r="FC114" s="2">
        <f t="shared" si="148"/>
        <v>64.661189291222868</v>
      </c>
      <c r="FD114" s="2">
        <f t="shared" si="148"/>
        <v>63.365207031679027</v>
      </c>
      <c r="FE114" s="2">
        <f t="shared" si="148"/>
        <v>63.798344301551964</v>
      </c>
      <c r="FG114" s="2">
        <f t="shared" si="149"/>
        <v>0.98833656179527707</v>
      </c>
      <c r="FH114" s="2">
        <f t="shared" si="149"/>
        <v>0.98525628402860665</v>
      </c>
      <c r="FI114" s="2">
        <f t="shared" si="149"/>
        <v>0.9837954578560606</v>
      </c>
      <c r="FJ114" s="2">
        <f t="shared" si="149"/>
        <v>0.98532363754896934</v>
      </c>
      <c r="FK114" s="2">
        <f t="shared" si="149"/>
        <v>0.98232977643485153</v>
      </c>
      <c r="FL114" s="2">
        <f t="shared" si="149"/>
        <v>0.98388532306848353</v>
      </c>
      <c r="FM114" s="2">
        <f t="shared" si="149"/>
        <v>0.98081038407132259</v>
      </c>
      <c r="FN114" s="2">
        <f t="shared" si="149"/>
        <v>0.979100522304719</v>
      </c>
      <c r="FO114" s="2">
        <f t="shared" si="149"/>
        <v>0.98059679775175645</v>
      </c>
      <c r="FP114" s="2">
        <f t="shared" si="149"/>
        <v>0.98091660752229626</v>
      </c>
      <c r="FQ114" s="2">
        <f t="shared" si="149"/>
        <v>0.97738486326458041</v>
      </c>
      <c r="FR114" s="2">
        <f t="shared" si="149"/>
        <v>0.98178115388125486</v>
      </c>
      <c r="FS114" s="2">
        <f t="shared" si="149"/>
        <v>0.98315109619040242</v>
      </c>
      <c r="FT114" s="2">
        <f t="shared" si="149"/>
        <v>0.98345284576557912</v>
      </c>
      <c r="FU114" s="2">
        <f t="shared" si="149"/>
        <v>0.97464364246435131</v>
      </c>
      <c r="FW114" s="2">
        <f t="shared" si="140"/>
        <v>5.4897675403290378E-4</v>
      </c>
      <c r="FX114" s="2">
        <f t="shared" si="140"/>
        <v>8.7273227508496119E-4</v>
      </c>
      <c r="FY114" s="2">
        <f t="shared" si="140"/>
        <v>9.336958101798657E-4</v>
      </c>
      <c r="FZ114" s="2">
        <f t="shared" si="140"/>
        <v>1.1373208261877021E-3</v>
      </c>
      <c r="GA114" s="2">
        <f t="shared" si="140"/>
        <v>1.0798079386939447E-3</v>
      </c>
      <c r="GB114" s="2">
        <f t="shared" si="140"/>
        <v>1.207311698931702E-3</v>
      </c>
      <c r="GC114" s="2">
        <f t="shared" si="140"/>
        <v>9.0555521979980623E-4</v>
      </c>
      <c r="GD114" s="2">
        <f t="shared" si="140"/>
        <v>7.97675836507328E-4</v>
      </c>
      <c r="GE114" s="2">
        <f t="shared" si="140"/>
        <v>9.7331625303459458E-4</v>
      </c>
      <c r="GF114" s="2">
        <f t="shared" si="140"/>
        <v>1.1516024310398226E-3</v>
      </c>
      <c r="GG114" s="2">
        <f t="shared" si="140"/>
        <v>1.0610534789620134E-3</v>
      </c>
      <c r="GH114" s="2">
        <f t="shared" si="140"/>
        <v>1.2834819420179729E-3</v>
      </c>
      <c r="GI114" s="2">
        <f t="shared" si="140"/>
        <v>1.0412069073378162E-3</v>
      </c>
      <c r="GJ114" s="2">
        <f t="shared" si="140"/>
        <v>8.5537207297962795E-4</v>
      </c>
      <c r="GK114" s="2">
        <f t="shared" si="140"/>
        <v>5.4247037476578663E-4</v>
      </c>
      <c r="GM114" s="92">
        <f t="shared" si="141"/>
        <v>8.7400940628351875E-34</v>
      </c>
      <c r="GN114" s="92">
        <f t="shared" si="141"/>
        <v>4.5836057382478061E-29</v>
      </c>
      <c r="GO114" s="92">
        <f t="shared" si="141"/>
        <v>1.5497233504865686E-32</v>
      </c>
      <c r="GP114" s="92">
        <f t="shared" si="141"/>
        <v>4.5586555593164879E-28</v>
      </c>
      <c r="GQ114" s="92">
        <f t="shared" si="141"/>
        <v>1.3780762296514226E-42</v>
      </c>
      <c r="GR114" s="92">
        <f t="shared" si="141"/>
        <v>7.8595288955712595E-41</v>
      </c>
      <c r="GS114" s="92">
        <f t="shared" si="141"/>
        <v>1.5613640471269158E-35</v>
      </c>
      <c r="GT114" s="92">
        <f t="shared" si="141"/>
        <v>3.6057294991982092E-21</v>
      </c>
      <c r="GU114" s="92">
        <f t="shared" si="141"/>
        <v>2.1494970331959288E-27</v>
      </c>
      <c r="GV114" s="92">
        <f t="shared" si="141"/>
        <v>2.9874367649445213E-36</v>
      </c>
      <c r="GW114" s="92">
        <f t="shared" si="141"/>
        <v>4.2850121884595222E-31</v>
      </c>
      <c r="GX114" s="92">
        <f t="shared" si="141"/>
        <v>1.8697495643693533E-42</v>
      </c>
      <c r="GY114" s="92">
        <f t="shared" si="141"/>
        <v>3.0830131396067338E-37</v>
      </c>
      <c r="GZ114" s="92">
        <f t="shared" si="141"/>
        <v>1.8543319105395027E-29</v>
      </c>
      <c r="HA114" s="92">
        <f t="shared" si="141"/>
        <v>1.6907209102557457E-21</v>
      </c>
      <c r="HC114" s="92">
        <f t="shared" si="72"/>
        <v>0.54853030053146001</v>
      </c>
      <c r="HD114" s="92">
        <f t="shared" si="72"/>
        <v>0.65962517748650484</v>
      </c>
      <c r="HE114" s="92">
        <f t="shared" si="72"/>
        <v>0.64533021720094341</v>
      </c>
      <c r="HF114" s="92">
        <f t="shared" si="72"/>
        <v>0.55880287276900409</v>
      </c>
      <c r="HG114" s="92">
        <f t="shared" si="72"/>
        <v>0.62072041993821891</v>
      </c>
      <c r="HH114" s="92">
        <f t="shared" si="72"/>
        <v>0.40604154444749135</v>
      </c>
      <c r="HI114" s="92">
        <f t="shared" si="137"/>
        <v>0.63849660975566636</v>
      </c>
      <c r="HJ114" s="92">
        <f t="shared" si="137"/>
        <v>0.66727730818327213</v>
      </c>
      <c r="HK114" s="92">
        <f t="shared" si="137"/>
        <v>0.58116454185829935</v>
      </c>
      <c r="HL114" s="92">
        <f t="shared" si="137"/>
        <v>0.42760181827740057</v>
      </c>
      <c r="HM114" s="92">
        <f t="shared" si="137"/>
        <v>0.67923146775973964</v>
      </c>
      <c r="HN114" s="92">
        <f t="shared" si="137"/>
        <v>0.45747802282290911</v>
      </c>
      <c r="HO114" s="92">
        <f t="shared" si="137"/>
        <v>0.64210174667362785</v>
      </c>
      <c r="HP114" s="92">
        <f t="shared" si="137"/>
        <v>0.64672880275669287</v>
      </c>
      <c r="HQ114" s="92">
        <f t="shared" si="137"/>
        <v>0.55521250246344156</v>
      </c>
      <c r="HS114" s="92">
        <f t="shared" si="142"/>
        <v>2.0229969372963776E-14</v>
      </c>
      <c r="HT114" s="92">
        <f t="shared" si="142"/>
        <v>2.0786426897382466E-12</v>
      </c>
      <c r="HU114" s="92">
        <f t="shared" si="142"/>
        <v>1.3430133426446878E-14</v>
      </c>
      <c r="HV114" s="92">
        <f t="shared" si="142"/>
        <v>6.8748492683634357E-15</v>
      </c>
      <c r="HW114" s="92">
        <f t="shared" si="142"/>
        <v>1.3917277275236302E-15</v>
      </c>
      <c r="HX114" s="92">
        <f t="shared" si="142"/>
        <v>9.2910198517468969E-14</v>
      </c>
      <c r="HY114" s="92">
        <f t="shared" si="142"/>
        <v>1.9591353196046124E-15</v>
      </c>
      <c r="HZ114" s="92">
        <f t="shared" si="142"/>
        <v>1.6047623823085784E-17</v>
      </c>
      <c r="IA114" s="92">
        <f t="shared" si="142"/>
        <v>4.880782324577849E-15</v>
      </c>
      <c r="IB114" s="92">
        <f t="shared" si="142"/>
        <v>3.8677719479580862E-14</v>
      </c>
      <c r="IC114" s="92">
        <f t="shared" si="142"/>
        <v>3.4637291678204326E-16</v>
      </c>
      <c r="ID114" s="92">
        <f t="shared" si="142"/>
        <v>2.4922138850086633E-15</v>
      </c>
      <c r="IE114" s="92">
        <f t="shared" si="142"/>
        <v>1.5355661603921018E-13</v>
      </c>
      <c r="IF114" s="92">
        <f t="shared" si="142"/>
        <v>2.2330373963662845E-9</v>
      </c>
      <c r="IG114" s="92">
        <f t="shared" si="142"/>
        <v>3.3791115072235561E-9</v>
      </c>
      <c r="II114" s="92">
        <f t="shared" si="143"/>
        <v>3.9107547741267048E-65</v>
      </c>
      <c r="IJ114" s="92">
        <f t="shared" si="143"/>
        <v>3.2808357373779213E-56</v>
      </c>
      <c r="IK114" s="92">
        <f t="shared" si="143"/>
        <v>4.2011296237807449E-68</v>
      </c>
      <c r="IL114" s="92">
        <f t="shared" si="143"/>
        <v>8.3556152559039708E-71</v>
      </c>
      <c r="IM114" s="92">
        <f t="shared" si="143"/>
        <v>5.8761004371855091E-75</v>
      </c>
      <c r="IN114" s="92">
        <f t="shared" si="143"/>
        <v>1.1743009842966058E-67</v>
      </c>
      <c r="IO114" s="92">
        <f t="shared" si="143"/>
        <v>4.7289205132879514E-76</v>
      </c>
      <c r="IP114" s="92">
        <f t="shared" si="143"/>
        <v>2.3525021190963587E-87</v>
      </c>
      <c r="IQ114" s="92">
        <f t="shared" si="143"/>
        <v>6.7145560076429835E-75</v>
      </c>
      <c r="IR114" s="92">
        <f t="shared" si="143"/>
        <v>1.6323451979772473E-70</v>
      </c>
      <c r="IS114" s="92">
        <f t="shared" si="143"/>
        <v>2.7491419097021864E-77</v>
      </c>
      <c r="IT114" s="92">
        <f t="shared" si="143"/>
        <v>2.0421123991353891E-75</v>
      </c>
      <c r="IU114" s="92">
        <f t="shared" si="143"/>
        <v>1.629963194558398E-63</v>
      </c>
      <c r="IV114" s="92">
        <f t="shared" si="143"/>
        <v>2.0871333100998362E-49</v>
      </c>
      <c r="IW114" s="92">
        <f t="shared" si="143"/>
        <v>5.1649843034340134E-36</v>
      </c>
      <c r="IY114" s="92">
        <f t="shared" si="144"/>
        <v>0.54853030053148022</v>
      </c>
      <c r="IZ114" s="92">
        <f t="shared" si="144"/>
        <v>0.65962517748858351</v>
      </c>
      <c r="JA114" s="92">
        <f t="shared" si="144"/>
        <v>0.64533021720095685</v>
      </c>
      <c r="JB114" s="92">
        <f t="shared" si="144"/>
        <v>0.55880287276901097</v>
      </c>
      <c r="JC114" s="92">
        <f t="shared" si="144"/>
        <v>0.62072041993822036</v>
      </c>
      <c r="JD114" s="92">
        <f t="shared" si="144"/>
        <v>0.40604154444758428</v>
      </c>
      <c r="JE114" s="92">
        <f t="shared" si="144"/>
        <v>0.63849660975566835</v>
      </c>
      <c r="JF114" s="92">
        <f t="shared" si="144"/>
        <v>0.66727730818327213</v>
      </c>
      <c r="JG114" s="92">
        <f t="shared" si="144"/>
        <v>0.58116454185830424</v>
      </c>
      <c r="JH114" s="92">
        <f t="shared" si="144"/>
        <v>0.42760181827743926</v>
      </c>
      <c r="JI114" s="92">
        <f t="shared" si="144"/>
        <v>0.67923146775973997</v>
      </c>
      <c r="JJ114" s="92">
        <f t="shared" si="144"/>
        <v>0.45747802282291161</v>
      </c>
      <c r="JK114" s="92">
        <f t="shared" si="144"/>
        <v>0.64210174667378139</v>
      </c>
      <c r="JL114" s="92">
        <f t="shared" si="144"/>
        <v>0.64672880498973029</v>
      </c>
      <c r="JM114" s="92">
        <f t="shared" si="144"/>
        <v>0.55521250584255311</v>
      </c>
    </row>
    <row r="115" spans="2:273" x14ac:dyDescent="0.25">
      <c r="B115" s="2">
        <v>88</v>
      </c>
      <c r="C115" s="37">
        <v>182.833</v>
      </c>
      <c r="D115" s="37">
        <v>188.31</v>
      </c>
      <c r="E115" s="37">
        <v>180.095</v>
      </c>
      <c r="F115" s="37">
        <v>170.48099999999999</v>
      </c>
      <c r="G115" s="37">
        <v>158</v>
      </c>
      <c r="H115" s="37">
        <v>99.049000000000007</v>
      </c>
      <c r="I115" s="37">
        <v>148.08099999999999</v>
      </c>
      <c r="J115" s="37">
        <v>176.167</v>
      </c>
      <c r="K115" s="37">
        <v>135.13800000000001</v>
      </c>
      <c r="L115" s="37">
        <v>98.409000000000006</v>
      </c>
      <c r="M115" s="37">
        <v>168.636</v>
      </c>
      <c r="N115" s="37">
        <v>104.545</v>
      </c>
      <c r="O115" s="37">
        <v>144.34899999999999</v>
      </c>
      <c r="P115" s="37">
        <v>152.738</v>
      </c>
      <c r="Q115" s="37">
        <v>139.333</v>
      </c>
      <c r="S115" s="4">
        <f t="shared" si="145"/>
        <v>188.11035834457215</v>
      </c>
      <c r="T115" s="4">
        <f t="shared" si="145"/>
        <v>188.98004087976344</v>
      </c>
      <c r="U115" s="4">
        <f t="shared" si="145"/>
        <v>172.49859703298304</v>
      </c>
      <c r="V115" s="4">
        <f t="shared" si="145"/>
        <v>155.14892958477884</v>
      </c>
      <c r="W115" s="4">
        <f t="shared" si="145"/>
        <v>146.1958659086996</v>
      </c>
      <c r="X115" s="4">
        <f t="shared" si="145"/>
        <v>94.334923930247371</v>
      </c>
      <c r="Y115" s="4">
        <f t="shared" si="145"/>
        <v>141.67163433941761</v>
      </c>
      <c r="Z115" s="4">
        <f t="shared" si="145"/>
        <v>160.78510100508916</v>
      </c>
      <c r="AA115" s="4">
        <f t="shared" si="145"/>
        <v>121.50334661666143</v>
      </c>
      <c r="AB115" s="4">
        <f t="shared" si="145"/>
        <v>92.860305722955957</v>
      </c>
      <c r="AC115" s="4">
        <f t="shared" si="145"/>
        <v>165.521188914475</v>
      </c>
      <c r="AD115" s="4">
        <f t="shared" si="145"/>
        <v>102.74817714302425</v>
      </c>
      <c r="AE115" s="4">
        <f t="shared" si="145"/>
        <v>138.17134837401366</v>
      </c>
      <c r="AF115" s="4">
        <f t="shared" si="145"/>
        <v>148.9583686963073</v>
      </c>
      <c r="AG115" s="4">
        <f t="shared" si="145"/>
        <v>141.52293901686818</v>
      </c>
      <c r="AI115" s="4">
        <f t="shared" si="146"/>
        <v>-5.2773583445721499</v>
      </c>
      <c r="AJ115" s="4">
        <f t="shared" si="146"/>
        <v>-0.67004087976343385</v>
      </c>
      <c r="AK115" s="4">
        <f t="shared" si="146"/>
        <v>7.5964029670169566</v>
      </c>
      <c r="AL115" s="4">
        <f t="shared" si="146"/>
        <v>15.332070415221153</v>
      </c>
      <c r="AM115" s="4">
        <f t="shared" si="146"/>
        <v>11.804134091300398</v>
      </c>
      <c r="AN115" s="4">
        <f t="shared" si="146"/>
        <v>4.714076069752636</v>
      </c>
      <c r="AO115" s="4">
        <f t="shared" si="146"/>
        <v>6.409365660582381</v>
      </c>
      <c r="AP115" s="4">
        <f t="shared" si="146"/>
        <v>15.381898994910841</v>
      </c>
      <c r="AQ115" s="4">
        <f t="shared" si="146"/>
        <v>13.634653383338573</v>
      </c>
      <c r="AR115" s="4">
        <f t="shared" si="146"/>
        <v>5.5486942770440493</v>
      </c>
      <c r="AS115" s="4">
        <f t="shared" si="146"/>
        <v>3.1148110855249911</v>
      </c>
      <c r="AT115" s="4">
        <f t="shared" si="146"/>
        <v>1.7968228569757514</v>
      </c>
      <c r="AU115" s="4">
        <f t="shared" si="146"/>
        <v>6.1776516259863286</v>
      </c>
      <c r="AV115" s="4">
        <f t="shared" si="146"/>
        <v>3.7796313036926961</v>
      </c>
      <c r="AW115" s="4">
        <f t="shared" si="146"/>
        <v>-2.1899390168681805</v>
      </c>
      <c r="AY115" s="2">
        <f t="shared" si="138"/>
        <v>66.002220828288131</v>
      </c>
      <c r="AZ115" s="2">
        <f t="shared" si="138"/>
        <v>64.9159621734957</v>
      </c>
      <c r="BA115" s="2">
        <f t="shared" si="138"/>
        <v>69.952126402069254</v>
      </c>
      <c r="BB115" s="2">
        <f t="shared" si="138"/>
        <v>71.044413621107495</v>
      </c>
      <c r="BC115" s="2">
        <f t="shared" si="138"/>
        <v>70.054529863038312</v>
      </c>
      <c r="BD115" s="2">
        <f t="shared" si="138"/>
        <v>67.943074699837837</v>
      </c>
      <c r="BE115" s="2">
        <f t="shared" si="138"/>
        <v>69.73247544494923</v>
      </c>
      <c r="BF115" s="2">
        <f t="shared" si="138"/>
        <v>67.333058342595749</v>
      </c>
      <c r="BG115" s="2">
        <f t="shared" si="138"/>
        <v>66.910952848528694</v>
      </c>
      <c r="BH115" s="2">
        <f t="shared" si="138"/>
        <v>67.334003917215185</v>
      </c>
      <c r="BI115" s="2">
        <f t="shared" si="138"/>
        <v>69.123211731203213</v>
      </c>
      <c r="BJ115" s="2">
        <f t="shared" si="138"/>
        <v>68.410321687917488</v>
      </c>
      <c r="BK115" s="2">
        <f t="shared" si="138"/>
        <v>65.222784110879232</v>
      </c>
      <c r="BL115" s="2">
        <f t="shared" si="138"/>
        <v>64.131402955862512</v>
      </c>
      <c r="BM115" s="2">
        <f t="shared" si="138"/>
        <v>63.596471306885228</v>
      </c>
      <c r="BO115" s="2" t="str">
        <f t="shared" si="94"/>
        <v/>
      </c>
      <c r="BP115" s="2" t="str">
        <f t="shared" si="95"/>
        <v/>
      </c>
      <c r="BQ115" s="2" t="str">
        <f t="shared" si="96"/>
        <v/>
      </c>
      <c r="BR115" s="2" t="str">
        <f t="shared" si="97"/>
        <v/>
      </c>
      <c r="BS115" s="2" t="str">
        <f t="shared" si="98"/>
        <v/>
      </c>
      <c r="BT115" s="2" t="str">
        <f t="shared" si="99"/>
        <v/>
      </c>
      <c r="BU115" s="2" t="str">
        <f t="shared" si="100"/>
        <v/>
      </c>
      <c r="BV115" s="2" t="str">
        <f t="shared" si="101"/>
        <v/>
      </c>
      <c r="BW115" s="2" t="str">
        <f t="shared" si="102"/>
        <v/>
      </c>
      <c r="BX115" s="2" t="str">
        <f t="shared" si="103"/>
        <v/>
      </c>
      <c r="BY115" s="2" t="str">
        <f t="shared" si="104"/>
        <v/>
      </c>
      <c r="BZ115" s="2" t="str">
        <f t="shared" si="105"/>
        <v/>
      </c>
      <c r="CA115" s="2" t="str">
        <f t="shared" si="106"/>
        <v/>
      </c>
      <c r="CB115" s="2" t="str">
        <f t="shared" si="107"/>
        <v/>
      </c>
      <c r="CC115" s="2" t="str">
        <f t="shared" si="108"/>
        <v/>
      </c>
      <c r="CE115" s="2" t="str">
        <f t="shared" si="139"/>
        <v/>
      </c>
      <c r="CF115" s="2" t="str">
        <f t="shared" si="139"/>
        <v/>
      </c>
      <c r="CG115" s="2" t="str">
        <f t="shared" si="139"/>
        <v/>
      </c>
      <c r="CH115" s="2" t="str">
        <f t="shared" si="139"/>
        <v/>
      </c>
      <c r="CI115" s="2" t="str">
        <f t="shared" si="139"/>
        <v/>
      </c>
      <c r="CJ115" s="2" t="str">
        <f t="shared" si="139"/>
        <v/>
      </c>
      <c r="CK115" s="2" t="str">
        <f t="shared" si="139"/>
        <v/>
      </c>
      <c r="CL115" s="2" t="str">
        <f t="shared" si="139"/>
        <v/>
      </c>
      <c r="CM115" s="2" t="str">
        <f t="shared" si="139"/>
        <v/>
      </c>
      <c r="CN115" s="2" t="str">
        <f t="shared" si="139"/>
        <v/>
      </c>
      <c r="CO115" s="2" t="str">
        <f t="shared" si="139"/>
        <v/>
      </c>
      <c r="CP115" s="2" t="str">
        <f t="shared" si="139"/>
        <v/>
      </c>
      <c r="CQ115" s="2" t="str">
        <f t="shared" si="139"/>
        <v/>
      </c>
      <c r="CR115" s="2" t="str">
        <f t="shared" si="139"/>
        <v/>
      </c>
      <c r="CS115" s="2" t="str">
        <f t="shared" si="139"/>
        <v/>
      </c>
      <c r="CU115" s="2" t="str">
        <f t="shared" si="109"/>
        <v/>
      </c>
      <c r="CV115" s="2" t="str">
        <f t="shared" si="110"/>
        <v/>
      </c>
      <c r="CW115" s="2" t="str">
        <f t="shared" si="111"/>
        <v/>
      </c>
      <c r="CX115" s="2" t="str">
        <f t="shared" si="112"/>
        <v/>
      </c>
      <c r="CY115" s="2" t="str">
        <f t="shared" si="113"/>
        <v/>
      </c>
      <c r="CZ115" s="2" t="str">
        <f t="shared" si="114"/>
        <v/>
      </c>
      <c r="DA115" s="2" t="str">
        <f t="shared" si="115"/>
        <v/>
      </c>
      <c r="DB115" s="2" t="str">
        <f t="shared" si="116"/>
        <v/>
      </c>
      <c r="DC115" s="2" t="str">
        <f t="shared" si="117"/>
        <v/>
      </c>
      <c r="DD115" s="2" t="str">
        <f t="shared" si="118"/>
        <v/>
      </c>
      <c r="DE115" s="2" t="str">
        <f t="shared" si="119"/>
        <v/>
      </c>
      <c r="DF115" s="2" t="str">
        <f t="shared" si="120"/>
        <v/>
      </c>
      <c r="DG115" s="2" t="str">
        <f t="shared" si="121"/>
        <v/>
      </c>
      <c r="DH115" s="2" t="str">
        <f t="shared" si="122"/>
        <v/>
      </c>
      <c r="DI115" s="2" t="str">
        <f t="shared" si="123"/>
        <v/>
      </c>
      <c r="DK115" s="2">
        <f t="shared" si="147"/>
        <v>97.116676383265869</v>
      </c>
      <c r="DL115" s="2">
        <f t="shared" si="147"/>
        <v>105.77862299651567</v>
      </c>
      <c r="DM115" s="2">
        <f t="shared" si="147"/>
        <v>101.02100056721497</v>
      </c>
      <c r="DN115" s="2">
        <f t="shared" si="147"/>
        <v>106.22036097560976</v>
      </c>
      <c r="DO115" s="2">
        <f t="shared" si="147"/>
        <v>94.842711114466937</v>
      </c>
      <c r="DP115" s="2">
        <f t="shared" si="147"/>
        <v>86.456526996731739</v>
      </c>
      <c r="DQ115" s="2">
        <f t="shared" si="147"/>
        <v>89.777580479210727</v>
      </c>
      <c r="DR115" s="2">
        <f t="shared" si="147"/>
        <v>91.030723497432774</v>
      </c>
      <c r="DS115" s="2">
        <f t="shared" si="147"/>
        <v>87.559644518272421</v>
      </c>
      <c r="DT115" s="2">
        <f t="shared" si="147"/>
        <v>93.705929719363667</v>
      </c>
      <c r="DU115" s="2">
        <f t="shared" si="147"/>
        <v>90.986683196931637</v>
      </c>
      <c r="DV115" s="2">
        <f t="shared" si="147"/>
        <v>97.758681063122921</v>
      </c>
      <c r="DW115" s="2">
        <f t="shared" si="147"/>
        <v>94.730087284808235</v>
      </c>
      <c r="DX115" s="2">
        <f t="shared" si="147"/>
        <v>89.234499122167307</v>
      </c>
      <c r="DY115" s="2">
        <f t="shared" si="147"/>
        <v>75.778848123427068</v>
      </c>
      <c r="EA115" s="2">
        <f t="shared" si="93"/>
        <v>65.667207214083632</v>
      </c>
      <c r="EB115" s="2">
        <f t="shared" si="93"/>
        <v>64.357266570471552</v>
      </c>
      <c r="EC115" s="2">
        <f t="shared" si="93"/>
        <v>69.48551984625982</v>
      </c>
      <c r="ED115" s="2">
        <f t="shared" si="93"/>
        <v>70.567772910056334</v>
      </c>
      <c r="EE115" s="2">
        <f t="shared" si="93"/>
        <v>69.649083757832784</v>
      </c>
      <c r="EF115" s="2">
        <f t="shared" si="93"/>
        <v>67.667382021995621</v>
      </c>
      <c r="EG115" s="2">
        <f t="shared" si="93"/>
        <v>69.375499631419459</v>
      </c>
      <c r="EH115" s="2">
        <f t="shared" si="93"/>
        <v>66.871737053274188</v>
      </c>
      <c r="EI115" s="2">
        <f t="shared" si="93"/>
        <v>66.538098173198847</v>
      </c>
      <c r="EJ115" s="2">
        <f t="shared" si="93"/>
        <v>66.866223398604731</v>
      </c>
      <c r="EK115" s="2">
        <f t="shared" si="93"/>
        <v>68.662929660389494</v>
      </c>
      <c r="EL115" s="2">
        <f t="shared" si="93"/>
        <v>67.9146006014264</v>
      </c>
      <c r="EM115" s="2">
        <f t="shared" si="134"/>
        <v>64.761824712958344</v>
      </c>
      <c r="EN115" s="2">
        <f t="shared" si="134"/>
        <v>63.746642734535783</v>
      </c>
      <c r="EO115" s="2">
        <f t="shared" si="134"/>
        <v>63.307182431086467</v>
      </c>
      <c r="EQ115" s="2">
        <f t="shared" si="148"/>
        <v>65.893511726107334</v>
      </c>
      <c r="ER115" s="2">
        <f t="shared" si="148"/>
        <v>65.405283288115129</v>
      </c>
      <c r="ES115" s="2">
        <f t="shared" si="148"/>
        <v>69.375248456798275</v>
      </c>
      <c r="ET115" s="2">
        <f t="shared" si="148"/>
        <v>69.616393086349944</v>
      </c>
      <c r="EU115" s="2">
        <f t="shared" si="148"/>
        <v>68.641866876992864</v>
      </c>
      <c r="EV115" s="2">
        <f t="shared" si="148"/>
        <v>67.033540458178223</v>
      </c>
      <c r="EW115" s="2">
        <f t="shared" si="148"/>
        <v>68.682815977689074</v>
      </c>
      <c r="EX115" s="2">
        <f t="shared" si="148"/>
        <v>66.859570539854431</v>
      </c>
      <c r="EY115" s="2">
        <f t="shared" si="148"/>
        <v>66.746755665544853</v>
      </c>
      <c r="EZ115" s="2">
        <f t="shared" si="148"/>
        <v>66.762930769052829</v>
      </c>
      <c r="FA115" s="2">
        <f t="shared" si="148"/>
        <v>67.744029249001812</v>
      </c>
      <c r="FB115" s="2">
        <f t="shared" si="148"/>
        <v>67.233821233606463</v>
      </c>
      <c r="FC115" s="2">
        <f t="shared" si="148"/>
        <v>64.561990531678404</v>
      </c>
      <c r="FD115" s="2">
        <f t="shared" si="148"/>
        <v>63.274746437410471</v>
      </c>
      <c r="FE115" s="2">
        <f t="shared" si="148"/>
        <v>63.699423415515881</v>
      </c>
      <c r="FG115" s="2">
        <f t="shared" si="149"/>
        <v>0.98935189024514236</v>
      </c>
      <c r="FH115" s="2">
        <f t="shared" si="149"/>
        <v>0.98653610468274011</v>
      </c>
      <c r="FI115" s="2">
        <f t="shared" si="149"/>
        <v>0.98520017997842957</v>
      </c>
      <c r="FJ115" s="2">
        <f t="shared" si="149"/>
        <v>0.98659769114588103</v>
      </c>
      <c r="FK115" s="2">
        <f t="shared" si="149"/>
        <v>0.9838594694693017</v>
      </c>
      <c r="FL115" s="2">
        <f t="shared" si="149"/>
        <v>0.98528237159173071</v>
      </c>
      <c r="FM115" s="2">
        <f t="shared" si="149"/>
        <v>0.98246926200105189</v>
      </c>
      <c r="FN115" s="2">
        <f t="shared" si="149"/>
        <v>0.98090433426016099</v>
      </c>
      <c r="FO115" s="2">
        <f t="shared" si="149"/>
        <v>0.98227380580559642</v>
      </c>
      <c r="FP115" s="2">
        <f t="shared" si="149"/>
        <v>0.98256646600932229</v>
      </c>
      <c r="FQ115" s="2">
        <f t="shared" si="149"/>
        <v>0.97933362641773591</v>
      </c>
      <c r="FR115" s="2">
        <f t="shared" si="149"/>
        <v>0.98335753597449183</v>
      </c>
      <c r="FS115" s="2">
        <f t="shared" si="149"/>
        <v>0.98461080228707709</v>
      </c>
      <c r="FT115" s="2">
        <f t="shared" si="149"/>
        <v>0.98488681162563063</v>
      </c>
      <c r="FU115" s="2">
        <f t="shared" si="149"/>
        <v>0.97682301727128029</v>
      </c>
      <c r="FW115" s="2">
        <f t="shared" si="140"/>
        <v>6.0190916129700079E-4</v>
      </c>
      <c r="FX115" s="2">
        <f t="shared" si="140"/>
        <v>9.5685134416657891E-4</v>
      </c>
      <c r="FY115" s="2">
        <f t="shared" si="140"/>
        <v>1.023684882840216E-3</v>
      </c>
      <c r="FZ115" s="2">
        <f t="shared" si="140"/>
        <v>1.2469106685892072E-3</v>
      </c>
      <c r="GA115" s="2">
        <f t="shared" si="140"/>
        <v>1.1838625284619532E-3</v>
      </c>
      <c r="GB115" s="2">
        <f t="shared" si="140"/>
        <v>1.3236367776015892E-3</v>
      </c>
      <c r="GC115" s="2">
        <f t="shared" si="140"/>
        <v>9.9283481357609338E-4</v>
      </c>
      <c r="GD115" s="2">
        <f t="shared" si="140"/>
        <v>8.7456685711942525E-4</v>
      </c>
      <c r="GE115" s="2">
        <f t="shared" si="140"/>
        <v>1.0671198427997951E-3</v>
      </c>
      <c r="GF115" s="2">
        <f t="shared" si="140"/>
        <v>1.2625666793891776E-3</v>
      </c>
      <c r="GG115" s="2">
        <f t="shared" si="140"/>
        <v>1.1633029190190008E-3</v>
      </c>
      <c r="GH115" s="2">
        <f t="shared" si="140"/>
        <v>1.4071357217323392E-3</v>
      </c>
      <c r="GI115" s="2">
        <f t="shared" si="140"/>
        <v>1.1415459989769529E-3</v>
      </c>
      <c r="GJ115" s="2">
        <f t="shared" si="140"/>
        <v>9.3781943429325522E-4</v>
      </c>
      <c r="GK115" s="2">
        <f t="shared" si="140"/>
        <v>5.9477580946255425E-4</v>
      </c>
      <c r="GM115" s="92">
        <f t="shared" si="141"/>
        <v>8.8424304168189516E-37</v>
      </c>
      <c r="GN115" s="92">
        <f t="shared" si="141"/>
        <v>1.1893804338761149E-31</v>
      </c>
      <c r="GO115" s="92">
        <f t="shared" si="141"/>
        <v>2.5360775354830713E-35</v>
      </c>
      <c r="GP115" s="92">
        <f t="shared" si="141"/>
        <v>1.9475633097022076E-30</v>
      </c>
      <c r="GQ115" s="92">
        <f t="shared" si="141"/>
        <v>2.9617044891161345E-46</v>
      </c>
      <c r="GR115" s="92">
        <f t="shared" si="141"/>
        <v>3.4502396547344721E-44</v>
      </c>
      <c r="GS115" s="92">
        <f t="shared" si="141"/>
        <v>1.3185960335223214E-38</v>
      </c>
      <c r="GT115" s="92">
        <f t="shared" si="141"/>
        <v>5.523051970600319E-23</v>
      </c>
      <c r="GU115" s="92">
        <f t="shared" si="141"/>
        <v>1.0038870498011164E-29</v>
      </c>
      <c r="GV115" s="92">
        <f t="shared" si="141"/>
        <v>2.7434368811942993E-39</v>
      </c>
      <c r="GW115" s="92">
        <f t="shared" si="141"/>
        <v>7.0410683457157513E-34</v>
      </c>
      <c r="GX115" s="92">
        <f t="shared" si="141"/>
        <v>5.4329898573763617E-46</v>
      </c>
      <c r="GY115" s="92">
        <f t="shared" si="141"/>
        <v>2.245640686679212E-40</v>
      </c>
      <c r="GZ115" s="92">
        <f t="shared" si="141"/>
        <v>6.2286723018368717E-32</v>
      </c>
      <c r="HA115" s="92">
        <f t="shared" si="141"/>
        <v>2.324100976539621E-23</v>
      </c>
      <c r="HC115" s="92">
        <f t="shared" si="72"/>
        <v>0.57688947990569472</v>
      </c>
      <c r="HD115" s="92">
        <f t="shared" si="72"/>
        <v>0.64963926473323708</v>
      </c>
      <c r="HE115" s="92">
        <f t="shared" si="72"/>
        <v>0.58196617519183469</v>
      </c>
      <c r="HF115" s="92">
        <f t="shared" si="72"/>
        <v>0.49205488427915006</v>
      </c>
      <c r="HG115" s="92">
        <f t="shared" si="72"/>
        <v>0.47480490595514607</v>
      </c>
      <c r="HH115" s="92">
        <f t="shared" si="72"/>
        <v>0.19509262459262255</v>
      </c>
      <c r="HI115" s="92">
        <f t="shared" si="137"/>
        <v>0.4589520063923721</v>
      </c>
      <c r="HJ115" s="92">
        <f t="shared" si="137"/>
        <v>0.53801618951546326</v>
      </c>
      <c r="HK115" s="92">
        <f t="shared" si="137"/>
        <v>0.36502983116450999</v>
      </c>
      <c r="HL115" s="92">
        <f t="shared" si="137"/>
        <v>0.19698017123606976</v>
      </c>
      <c r="HM115" s="92">
        <f t="shared" si="137"/>
        <v>0.60609878334369061</v>
      </c>
      <c r="HN115" s="92">
        <f t="shared" si="137"/>
        <v>0.26711499620038287</v>
      </c>
      <c r="HO115" s="92">
        <f t="shared" si="137"/>
        <v>0.4988227852565783</v>
      </c>
      <c r="HP115" s="92">
        <f t="shared" si="137"/>
        <v>0.5793241318663731</v>
      </c>
      <c r="HQ115" s="92">
        <f t="shared" si="137"/>
        <v>0.59556566494591812</v>
      </c>
      <c r="HS115" s="92">
        <f t="shared" si="142"/>
        <v>6.7945185380838801E-14</v>
      </c>
      <c r="HT115" s="92">
        <f t="shared" si="142"/>
        <v>6.2587500805499322E-12</v>
      </c>
      <c r="HU115" s="92">
        <f t="shared" si="142"/>
        <v>5.1376394925966423E-14</v>
      </c>
      <c r="HV115" s="92">
        <f t="shared" si="142"/>
        <v>2.8530599127164875E-14</v>
      </c>
      <c r="HW115" s="92">
        <f t="shared" si="142"/>
        <v>6.1774275312906075E-15</v>
      </c>
      <c r="HX115" s="92">
        <f t="shared" si="142"/>
        <v>3.5608363411016464E-13</v>
      </c>
      <c r="HY115" s="92">
        <f t="shared" si="142"/>
        <v>8.4057295516090438E-15</v>
      </c>
      <c r="HZ115" s="92">
        <f t="shared" si="142"/>
        <v>8.3055037483430045E-17</v>
      </c>
      <c r="IA115" s="92">
        <f t="shared" si="142"/>
        <v>2.059036231910247E-14</v>
      </c>
      <c r="IB115" s="92">
        <f t="shared" si="142"/>
        <v>1.542166373572811E-13</v>
      </c>
      <c r="IC115" s="92">
        <f t="shared" si="142"/>
        <v>1.6178595957308379E-15</v>
      </c>
      <c r="ID115" s="92">
        <f t="shared" si="142"/>
        <v>1.1392263622592844E-14</v>
      </c>
      <c r="IE115" s="92">
        <f t="shared" si="142"/>
        <v>5.4252840665154358E-13</v>
      </c>
      <c r="IF115" s="92">
        <f t="shared" si="142"/>
        <v>4.9467485381716544E-9</v>
      </c>
      <c r="IG115" s="92">
        <f t="shared" si="142"/>
        <v>6.9199663243705401E-9</v>
      </c>
      <c r="II115" s="92">
        <f t="shared" si="143"/>
        <v>1.3673655080622551E-63</v>
      </c>
      <c r="IJ115" s="92">
        <f t="shared" si="143"/>
        <v>8.503381399070289E-55</v>
      </c>
      <c r="IK115" s="92">
        <f t="shared" si="143"/>
        <v>2.2985552493815533E-66</v>
      </c>
      <c r="IL115" s="92">
        <f t="shared" si="143"/>
        <v>6.0680782804397047E-69</v>
      </c>
      <c r="IM115" s="92">
        <f t="shared" si="143"/>
        <v>5.3335524586960806E-73</v>
      </c>
      <c r="IN115" s="92">
        <f t="shared" si="143"/>
        <v>7.2753844457010151E-66</v>
      </c>
      <c r="IO115" s="92">
        <f t="shared" si="143"/>
        <v>4.0952654906409277E-74</v>
      </c>
      <c r="IP115" s="92">
        <f t="shared" si="143"/>
        <v>3.6645723112933034E-85</v>
      </c>
      <c r="IQ115" s="92">
        <f t="shared" si="143"/>
        <v>5.6789331863746729E-73</v>
      </c>
      <c r="IR115" s="92">
        <f t="shared" si="143"/>
        <v>1.1734316314753197E-68</v>
      </c>
      <c r="IS115" s="92">
        <f t="shared" si="143"/>
        <v>2.8458980530879901E-75</v>
      </c>
      <c r="IT115" s="92">
        <f t="shared" si="143"/>
        <v>2.1434506776367502E-73</v>
      </c>
      <c r="IU115" s="92">
        <f t="shared" si="143"/>
        <v>7.175053655662089E-62</v>
      </c>
      <c r="IV115" s="92">
        <f t="shared" si="143"/>
        <v>3.577806958862882E-48</v>
      </c>
      <c r="IW115" s="92">
        <f t="shared" si="143"/>
        <v>3.5349252159954379E-35</v>
      </c>
      <c r="IY115" s="92">
        <f t="shared" si="144"/>
        <v>0.57688947990576267</v>
      </c>
      <c r="IZ115" s="92">
        <f t="shared" si="144"/>
        <v>0.64963926473949585</v>
      </c>
      <c r="JA115" s="92">
        <f t="shared" si="144"/>
        <v>0.58196617519188609</v>
      </c>
      <c r="JB115" s="92">
        <f t="shared" si="144"/>
        <v>0.49205488427917859</v>
      </c>
      <c r="JC115" s="92">
        <f t="shared" si="144"/>
        <v>0.47480490595515223</v>
      </c>
      <c r="JD115" s="92">
        <f t="shared" si="144"/>
        <v>0.19509262459297863</v>
      </c>
      <c r="JE115" s="92">
        <f t="shared" si="144"/>
        <v>0.45895200639238048</v>
      </c>
      <c r="JF115" s="92">
        <f t="shared" si="144"/>
        <v>0.53801618951546337</v>
      </c>
      <c r="JG115" s="92">
        <f t="shared" si="144"/>
        <v>0.36502983116453058</v>
      </c>
      <c r="JH115" s="92">
        <f t="shared" si="144"/>
        <v>0.19698017123622397</v>
      </c>
      <c r="JI115" s="92">
        <f t="shared" si="144"/>
        <v>0.60609878334369227</v>
      </c>
      <c r="JJ115" s="92">
        <f t="shared" si="144"/>
        <v>0.26711499620039425</v>
      </c>
      <c r="JK115" s="92">
        <f t="shared" si="144"/>
        <v>0.49882278525712082</v>
      </c>
      <c r="JL115" s="92">
        <f t="shared" si="144"/>
        <v>0.57932413681312167</v>
      </c>
      <c r="JM115" s="92">
        <f t="shared" si="144"/>
        <v>0.59556567186588449</v>
      </c>
    </row>
    <row r="116" spans="2:273" x14ac:dyDescent="0.25">
      <c r="B116" s="2">
        <v>89</v>
      </c>
      <c r="C116" s="37">
        <v>174.917</v>
      </c>
      <c r="D116" s="37">
        <v>172.19</v>
      </c>
      <c r="E116" s="37">
        <v>157.81</v>
      </c>
      <c r="F116" s="37">
        <v>140.51900000000001</v>
      </c>
      <c r="G116" s="37">
        <v>120.04900000000001</v>
      </c>
      <c r="H116" s="37">
        <v>75.194999999999993</v>
      </c>
      <c r="I116" s="37">
        <v>112.13500000000001</v>
      </c>
      <c r="J116" s="37">
        <v>130.667</v>
      </c>
      <c r="K116" s="37">
        <v>87.379000000000005</v>
      </c>
      <c r="L116" s="37">
        <v>71.045000000000002</v>
      </c>
      <c r="M116" s="37">
        <v>144.727</v>
      </c>
      <c r="N116" s="37">
        <v>74.135999999999996</v>
      </c>
      <c r="O116" s="37">
        <v>106.744</v>
      </c>
      <c r="P116" s="37">
        <v>127.524</v>
      </c>
      <c r="Q116" s="37">
        <v>130.571</v>
      </c>
      <c r="S116" s="4">
        <f t="shared" si="145"/>
        <v>176.8351235979668</v>
      </c>
      <c r="T116" s="4">
        <f t="shared" si="145"/>
        <v>163.36390447675603</v>
      </c>
      <c r="U116" s="4">
        <f t="shared" si="145"/>
        <v>140.3879053322008</v>
      </c>
      <c r="V116" s="4">
        <f t="shared" si="145"/>
        <v>129.92043008767652</v>
      </c>
      <c r="W116" s="4">
        <f t="shared" si="145"/>
        <v>109.81858551211869</v>
      </c>
      <c r="X116" s="4">
        <f t="shared" si="145"/>
        <v>75.363766838895216</v>
      </c>
      <c r="Y116" s="4">
        <f t="shared" si="145"/>
        <v>102.59332348973581</v>
      </c>
      <c r="Z116" s="4">
        <f t="shared" si="145"/>
        <v>116.67911010378494</v>
      </c>
      <c r="AA116" s="4">
        <f t="shared" si="145"/>
        <v>87.737865197322748</v>
      </c>
      <c r="AB116" s="4">
        <f t="shared" si="145"/>
        <v>73.788130475980907</v>
      </c>
      <c r="AC116" s="4">
        <f t="shared" si="145"/>
        <v>128.66808495343076</v>
      </c>
      <c r="AD116" s="4">
        <f t="shared" si="145"/>
        <v>81.204988558573376</v>
      </c>
      <c r="AE116" s="4">
        <f t="shared" si="145"/>
        <v>104.68485129723133</v>
      </c>
      <c r="AF116" s="4">
        <f t="shared" si="145"/>
        <v>122.17975114320537</v>
      </c>
      <c r="AG116" s="4">
        <f t="shared" si="145"/>
        <v>130.16280750748575</v>
      </c>
      <c r="AI116" s="4">
        <f t="shared" si="146"/>
        <v>-1.9181235979667974</v>
      </c>
      <c r="AJ116" s="4">
        <f t="shared" si="146"/>
        <v>8.8260955232439642</v>
      </c>
      <c r="AK116" s="4">
        <f t="shared" si="146"/>
        <v>17.4220946677992</v>
      </c>
      <c r="AL116" s="4">
        <f t="shared" si="146"/>
        <v>10.598569912323484</v>
      </c>
      <c r="AM116" s="4">
        <f t="shared" si="146"/>
        <v>10.230414487881319</v>
      </c>
      <c r="AN116" s="4">
        <f t="shared" si="146"/>
        <v>-0.16876683889522326</v>
      </c>
      <c r="AO116" s="4">
        <f t="shared" si="146"/>
        <v>9.5416765102641961</v>
      </c>
      <c r="AP116" s="4">
        <f t="shared" si="146"/>
        <v>13.987889896215066</v>
      </c>
      <c r="AQ116" s="4">
        <f t="shared" si="146"/>
        <v>-0.3588651973227428</v>
      </c>
      <c r="AR116" s="4">
        <f t="shared" si="146"/>
        <v>-2.7431304759809052</v>
      </c>
      <c r="AS116" s="4">
        <f t="shared" si="146"/>
        <v>16.05891504656924</v>
      </c>
      <c r="AT116" s="4">
        <f t="shared" si="146"/>
        <v>-7.0689885585733805</v>
      </c>
      <c r="AU116" s="4">
        <f t="shared" si="146"/>
        <v>2.0591487027686668</v>
      </c>
      <c r="AV116" s="4">
        <f t="shared" si="146"/>
        <v>5.3442488567946356</v>
      </c>
      <c r="AW116" s="4">
        <f t="shared" si="146"/>
        <v>0.40819249251424594</v>
      </c>
      <c r="AY116" s="2">
        <f t="shared" si="138"/>
        <v>65.938908459451525</v>
      </c>
      <c r="AZ116" s="2">
        <f t="shared" si="138"/>
        <v>64.847104485622538</v>
      </c>
      <c r="BA116" s="2">
        <f t="shared" si="138"/>
        <v>69.789703870130396</v>
      </c>
      <c r="BB116" s="2">
        <f t="shared" si="138"/>
        <v>70.861654386029585</v>
      </c>
      <c r="BC116" s="2">
        <f t="shared" si="138"/>
        <v>69.85086922814358</v>
      </c>
      <c r="BD116" s="2">
        <f t="shared" si="138"/>
        <v>67.800362367055271</v>
      </c>
      <c r="BE116" s="2">
        <f t="shared" si="138"/>
        <v>69.564986878287883</v>
      </c>
      <c r="BF116" s="2">
        <f t="shared" si="138"/>
        <v>67.204705460310279</v>
      </c>
      <c r="BG116" s="2">
        <f t="shared" si="138"/>
        <v>66.79226645291773</v>
      </c>
      <c r="BH116" s="2">
        <f t="shared" si="138"/>
        <v>67.189305992946061</v>
      </c>
      <c r="BI116" s="2">
        <f t="shared" si="138"/>
        <v>68.924060574719178</v>
      </c>
      <c r="BJ116" s="2">
        <f t="shared" si="138"/>
        <v>68.205959026980523</v>
      </c>
      <c r="BK116" s="2">
        <f t="shared" si="138"/>
        <v>65.082299470050629</v>
      </c>
      <c r="BL116" s="2">
        <f t="shared" si="138"/>
        <v>63.993280145656023</v>
      </c>
      <c r="BM116" s="2">
        <f t="shared" si="138"/>
        <v>63.50492483423259</v>
      </c>
      <c r="BO116" s="2" t="str">
        <f t="shared" si="94"/>
        <v/>
      </c>
      <c r="BP116" s="2" t="str">
        <f t="shared" si="95"/>
        <v/>
      </c>
      <c r="BQ116" s="2" t="str">
        <f t="shared" si="96"/>
        <v/>
      </c>
      <c r="BR116" s="2" t="str">
        <f t="shared" si="97"/>
        <v/>
      </c>
      <c r="BS116" s="2" t="str">
        <f t="shared" si="98"/>
        <v/>
      </c>
      <c r="BT116" s="2" t="str">
        <f t="shared" si="99"/>
        <v/>
      </c>
      <c r="BU116" s="2" t="str">
        <f t="shared" si="100"/>
        <v/>
      </c>
      <c r="BV116" s="2" t="str">
        <f t="shared" si="101"/>
        <v/>
      </c>
      <c r="BW116" s="2" t="str">
        <f t="shared" si="102"/>
        <v/>
      </c>
      <c r="BX116" s="2" t="str">
        <f t="shared" si="103"/>
        <v/>
      </c>
      <c r="BY116" s="2" t="str">
        <f t="shared" si="104"/>
        <v/>
      </c>
      <c r="BZ116" s="2" t="str">
        <f t="shared" si="105"/>
        <v/>
      </c>
      <c r="CA116" s="2" t="str">
        <f t="shared" si="106"/>
        <v/>
      </c>
      <c r="CB116" s="2" t="str">
        <f t="shared" si="107"/>
        <v/>
      </c>
      <c r="CC116" s="2" t="str">
        <f t="shared" si="108"/>
        <v/>
      </c>
      <c r="CE116" s="2" t="str">
        <f t="shared" si="139"/>
        <v/>
      </c>
      <c r="CF116" s="2" t="str">
        <f t="shared" si="139"/>
        <v/>
      </c>
      <c r="CG116" s="2" t="str">
        <f t="shared" si="139"/>
        <v/>
      </c>
      <c r="CH116" s="2" t="str">
        <f t="shared" si="139"/>
        <v/>
      </c>
      <c r="CI116" s="2" t="str">
        <f t="shared" si="139"/>
        <v/>
      </c>
      <c r="CJ116" s="2" t="str">
        <f t="shared" si="139"/>
        <v/>
      </c>
      <c r="CK116" s="2" t="str">
        <f t="shared" si="139"/>
        <v/>
      </c>
      <c r="CL116" s="2" t="str">
        <f t="shared" si="139"/>
        <v/>
      </c>
      <c r="CM116" s="2" t="str">
        <f t="shared" si="139"/>
        <v/>
      </c>
      <c r="CN116" s="2" t="str">
        <f t="shared" si="139"/>
        <v/>
      </c>
      <c r="CO116" s="2" t="str">
        <f t="shared" si="139"/>
        <v/>
      </c>
      <c r="CP116" s="2" t="str">
        <f t="shared" si="139"/>
        <v/>
      </c>
      <c r="CQ116" s="2" t="str">
        <f t="shared" si="139"/>
        <v/>
      </c>
      <c r="CR116" s="2" t="str">
        <f t="shared" si="139"/>
        <v/>
      </c>
      <c r="CS116" s="2" t="str">
        <f t="shared" si="139"/>
        <v/>
      </c>
      <c r="CU116" s="2" t="str">
        <f t="shared" si="109"/>
        <v/>
      </c>
      <c r="CV116" s="2" t="str">
        <f t="shared" si="110"/>
        <v/>
      </c>
      <c r="CW116" s="2" t="str">
        <f t="shared" si="111"/>
        <v/>
      </c>
      <c r="CX116" s="2" t="str">
        <f t="shared" si="112"/>
        <v/>
      </c>
      <c r="CY116" s="2" t="str">
        <f t="shared" si="113"/>
        <v/>
      </c>
      <c r="CZ116" s="2" t="str">
        <f t="shared" si="114"/>
        <v/>
      </c>
      <c r="DA116" s="2" t="str">
        <f t="shared" si="115"/>
        <v/>
      </c>
      <c r="DB116" s="2" t="str">
        <f t="shared" si="116"/>
        <v/>
      </c>
      <c r="DC116" s="2" t="str">
        <f t="shared" si="117"/>
        <v/>
      </c>
      <c r="DD116" s="2" t="str">
        <f t="shared" si="118"/>
        <v/>
      </c>
      <c r="DE116" s="2" t="str">
        <f t="shared" si="119"/>
        <v/>
      </c>
      <c r="DF116" s="2" t="str">
        <f t="shared" si="120"/>
        <v/>
      </c>
      <c r="DG116" s="2" t="str">
        <f t="shared" si="121"/>
        <v/>
      </c>
      <c r="DH116" s="2" t="str">
        <f t="shared" si="122"/>
        <v/>
      </c>
      <c r="DI116" s="2" t="str">
        <f t="shared" si="123"/>
        <v/>
      </c>
      <c r="DK116" s="2">
        <f t="shared" si="147"/>
        <v>97.387877192982472</v>
      </c>
      <c r="DL116" s="2">
        <f t="shared" si="147"/>
        <v>106.17743954703832</v>
      </c>
      <c r="DM116" s="2">
        <f t="shared" si="147"/>
        <v>101.3644630094806</v>
      </c>
      <c r="DN116" s="2">
        <f t="shared" si="147"/>
        <v>106.63116829268293</v>
      </c>
      <c r="DO116" s="2">
        <f t="shared" si="147"/>
        <v>95.167299305345821</v>
      </c>
      <c r="DP116" s="2">
        <f t="shared" si="147"/>
        <v>86.64039759068686</v>
      </c>
      <c r="DQ116" s="2">
        <f t="shared" si="147"/>
        <v>90.001738900634265</v>
      </c>
      <c r="DR116" s="2">
        <f t="shared" si="147"/>
        <v>91.274584717607951</v>
      </c>
      <c r="DS116" s="2">
        <f t="shared" si="147"/>
        <v>87.765652521896698</v>
      </c>
      <c r="DT116" s="2">
        <f t="shared" si="147"/>
        <v>93.981909380655296</v>
      </c>
      <c r="DU116" s="2">
        <f t="shared" si="147"/>
        <v>91.245199767711966</v>
      </c>
      <c r="DV116" s="2">
        <f t="shared" si="147"/>
        <v>98.083417245545149</v>
      </c>
      <c r="DW116" s="2">
        <f t="shared" si="147"/>
        <v>95.030652974932053</v>
      </c>
      <c r="DX116" s="2">
        <f t="shared" si="147"/>
        <v>89.509746022742632</v>
      </c>
      <c r="DY116" s="2">
        <f t="shared" si="147"/>
        <v>75.920671189408026</v>
      </c>
      <c r="EA116" s="2">
        <f t="shared" si="93"/>
        <v>65.630069185737085</v>
      </c>
      <c r="EB116" s="2">
        <f t="shared" si="93"/>
        <v>64.331607054882781</v>
      </c>
      <c r="EC116" s="2">
        <f t="shared" si="93"/>
        <v>69.357238835473979</v>
      </c>
      <c r="ED116" s="2">
        <f t="shared" si="93"/>
        <v>70.419762682253435</v>
      </c>
      <c r="EE116" s="2">
        <f t="shared" ref="EE116:EL147" si="150">CI$228*$B116+CI$229</f>
        <v>69.473347916418476</v>
      </c>
      <c r="EF116" s="2">
        <f t="shared" si="150"/>
        <v>67.544592254911493</v>
      </c>
      <c r="EG116" s="2">
        <f t="shared" si="150"/>
        <v>69.233140242626121</v>
      </c>
      <c r="EH116" s="2">
        <f t="shared" si="150"/>
        <v>66.777368587166123</v>
      </c>
      <c r="EI116" s="2">
        <f t="shared" si="150"/>
        <v>66.446844460716207</v>
      </c>
      <c r="EJ116" s="2">
        <f t="shared" si="150"/>
        <v>66.755897654721025</v>
      </c>
      <c r="EK116" s="2">
        <f t="shared" si="150"/>
        <v>68.495613207689686</v>
      </c>
      <c r="EL116" s="2">
        <f t="shared" si="150"/>
        <v>67.745810634957252</v>
      </c>
      <c r="EM116" s="2">
        <f t="shared" si="134"/>
        <v>64.655646065775215</v>
      </c>
      <c r="EN116" s="2">
        <f t="shared" si="134"/>
        <v>63.636651412891425</v>
      </c>
      <c r="EO116" s="2">
        <f t="shared" si="134"/>
        <v>63.236015298872516</v>
      </c>
      <c r="EQ116" s="2">
        <f t="shared" si="148"/>
        <v>65.84811219268208</v>
      </c>
      <c r="ER116" s="2">
        <f t="shared" si="148"/>
        <v>65.336175257304632</v>
      </c>
      <c r="ES116" s="2">
        <f t="shared" si="148"/>
        <v>69.251320292094604</v>
      </c>
      <c r="ET116" s="2">
        <f t="shared" si="148"/>
        <v>69.509241677312517</v>
      </c>
      <c r="EU116" s="2">
        <f t="shared" si="148"/>
        <v>68.517771982566927</v>
      </c>
      <c r="EV116" s="2">
        <f t="shared" si="148"/>
        <v>66.939348398556604</v>
      </c>
      <c r="EW116" s="2">
        <f t="shared" si="148"/>
        <v>68.572295850370452</v>
      </c>
      <c r="EX116" s="2">
        <f t="shared" si="148"/>
        <v>66.765577233084059</v>
      </c>
      <c r="EY116" s="2">
        <f t="shared" si="148"/>
        <v>66.646413569358785</v>
      </c>
      <c r="EZ116" s="2">
        <f t="shared" si="148"/>
        <v>66.655739887210657</v>
      </c>
      <c r="FA116" s="2">
        <f t="shared" si="148"/>
        <v>67.619818280215426</v>
      </c>
      <c r="FB116" s="2">
        <f t="shared" si="148"/>
        <v>67.10125725958774</v>
      </c>
      <c r="FC116" s="2">
        <f t="shared" si="148"/>
        <v>64.462791772133954</v>
      </c>
      <c r="FD116" s="2">
        <f t="shared" si="148"/>
        <v>63.184285843141915</v>
      </c>
      <c r="FE116" s="2">
        <f t="shared" si="148"/>
        <v>63.600502529479805</v>
      </c>
      <c r="FG116" s="2">
        <f t="shared" si="149"/>
        <v>0.99027970135982646</v>
      </c>
      <c r="FH116" s="2">
        <f t="shared" si="149"/>
        <v>0.98770621737105124</v>
      </c>
      <c r="FI116" s="2">
        <f t="shared" si="149"/>
        <v>0.98648480391059412</v>
      </c>
      <c r="FJ116" s="2">
        <f t="shared" si="149"/>
        <v>0.98776251790512848</v>
      </c>
      <c r="FK116" s="2">
        <f t="shared" si="149"/>
        <v>0.98525872576723794</v>
      </c>
      <c r="FL116" s="2">
        <f t="shared" si="149"/>
        <v>0.98655995861906487</v>
      </c>
      <c r="FM116" s="2">
        <f t="shared" si="149"/>
        <v>0.98398707674999286</v>
      </c>
      <c r="FN116" s="2">
        <f t="shared" si="149"/>
        <v>0.98255523496397001</v>
      </c>
      <c r="FO116" s="2">
        <f t="shared" si="149"/>
        <v>0.98380826429433599</v>
      </c>
      <c r="FP116" s="2">
        <f t="shared" si="149"/>
        <v>0.98407600122284533</v>
      </c>
      <c r="FQ116" s="2">
        <f t="shared" si="149"/>
        <v>0.98111770740348803</v>
      </c>
      <c r="FR116" s="2">
        <f t="shared" si="149"/>
        <v>0.9847996336607967</v>
      </c>
      <c r="FS116" s="2">
        <f t="shared" si="149"/>
        <v>0.98594585440295635</v>
      </c>
      <c r="FT116" s="2">
        <f t="shared" si="149"/>
        <v>0.98619825486939428</v>
      </c>
      <c r="FU116" s="2">
        <f t="shared" si="149"/>
        <v>0.97881914591952279</v>
      </c>
      <c r="FW116" s="2">
        <f t="shared" si="140"/>
        <v>6.5994194785946284E-4</v>
      </c>
      <c r="FX116" s="2">
        <f t="shared" si="140"/>
        <v>1.0490697906452545E-3</v>
      </c>
      <c r="FY116" s="2">
        <f t="shared" si="140"/>
        <v>1.1223373080520727E-3</v>
      </c>
      <c r="FZ116" s="2">
        <f t="shared" si="140"/>
        <v>1.3670459054449331E-3</v>
      </c>
      <c r="GA116" s="2">
        <f t="shared" si="140"/>
        <v>1.2979312039833879E-3</v>
      </c>
      <c r="GB116" s="2">
        <f t="shared" si="140"/>
        <v>1.4511535509139628E-3</v>
      </c>
      <c r="GC116" s="2">
        <f t="shared" si="140"/>
        <v>1.0885174597320734E-3</v>
      </c>
      <c r="GD116" s="2">
        <f t="shared" si="140"/>
        <v>9.5886258430475865E-4</v>
      </c>
      <c r="GE116" s="2">
        <f t="shared" si="140"/>
        <v>1.1699531891779939E-3</v>
      </c>
      <c r="GF116" s="2">
        <f t="shared" si="140"/>
        <v>1.3842082245077365E-3</v>
      </c>
      <c r="GG116" s="2">
        <f t="shared" si="140"/>
        <v>1.2753931445469466E-3</v>
      </c>
      <c r="GH116" s="2">
        <f t="shared" si="140"/>
        <v>1.5426842063005724E-3</v>
      </c>
      <c r="GI116" s="2">
        <f t="shared" si="140"/>
        <v>1.2515424600214715E-3</v>
      </c>
      <c r="GJ116" s="2">
        <f t="shared" si="140"/>
        <v>1.0282055304827776E-3</v>
      </c>
      <c r="GK116" s="2">
        <f t="shared" si="140"/>
        <v>6.5212128606038033E-4</v>
      </c>
      <c r="GM116" s="92">
        <f t="shared" si="141"/>
        <v>6.593716141424028E-40</v>
      </c>
      <c r="GN116" s="92">
        <f t="shared" si="141"/>
        <v>2.3664351850517768E-34</v>
      </c>
      <c r="GO116" s="92">
        <f t="shared" si="141"/>
        <v>3.1544877878843525E-38</v>
      </c>
      <c r="GP116" s="92">
        <f t="shared" si="141"/>
        <v>6.6011778648458517E-33</v>
      </c>
      <c r="GQ116" s="92">
        <f t="shared" si="141"/>
        <v>4.4408052602135455E-50</v>
      </c>
      <c r="GR116" s="92">
        <f t="shared" si="141"/>
        <v>1.1047485158403271E-47</v>
      </c>
      <c r="GS116" s="92">
        <f t="shared" si="141"/>
        <v>8.2126875734577489E-42</v>
      </c>
      <c r="GT116" s="92">
        <f t="shared" si="141"/>
        <v>7.0527328200787038E-25</v>
      </c>
      <c r="GU116" s="92">
        <f t="shared" si="141"/>
        <v>3.7276531591615934E-32</v>
      </c>
      <c r="GV116" s="92">
        <f t="shared" si="141"/>
        <v>1.8823020155067648E-42</v>
      </c>
      <c r="GW116" s="92">
        <f t="shared" si="141"/>
        <v>8.6885239329317467E-37</v>
      </c>
      <c r="GX116" s="92">
        <f t="shared" si="141"/>
        <v>1.1280136563099474E-49</v>
      </c>
      <c r="GY116" s="92">
        <f t="shared" si="141"/>
        <v>1.2084568384416312E-43</v>
      </c>
      <c r="GZ116" s="92">
        <f t="shared" si="141"/>
        <v>1.6460554903265891E-34</v>
      </c>
      <c r="HA116" s="92">
        <f t="shared" si="141"/>
        <v>2.646831533973585E-25</v>
      </c>
      <c r="HC116" s="92">
        <f t="shared" si="72"/>
        <v>0.57517187389301139</v>
      </c>
      <c r="HD116" s="92">
        <f t="shared" si="72"/>
        <v>0.56919528551882159</v>
      </c>
      <c r="HE116" s="92">
        <f t="shared" si="72"/>
        <v>0.44962997128416715</v>
      </c>
      <c r="HF116" s="92">
        <f t="shared" si="72"/>
        <v>0.392556783797058</v>
      </c>
      <c r="HG116" s="92">
        <f t="shared" si="72"/>
        <v>0.28410902268047211</v>
      </c>
      <c r="HH116" s="92">
        <f t="shared" si="72"/>
        <v>6.4189706513858136E-2</v>
      </c>
      <c r="HI116" s="92">
        <f t="shared" si="137"/>
        <v>0.2397194984004673</v>
      </c>
      <c r="HJ116" s="92">
        <f t="shared" si="137"/>
        <v>0.32518262934876829</v>
      </c>
      <c r="HK116" s="92">
        <f t="shared" si="137"/>
        <v>0.15998822249509775</v>
      </c>
      <c r="HL116" s="92">
        <f t="shared" si="137"/>
        <v>5.8521251873000946E-2</v>
      </c>
      <c r="HM116" s="92">
        <f t="shared" si="137"/>
        <v>0.425864132363591</v>
      </c>
      <c r="HN116" s="92">
        <f t="shared" si="137"/>
        <v>0.11708525479892394</v>
      </c>
      <c r="HO116" s="92">
        <f t="shared" si="137"/>
        <v>0.30475246551902457</v>
      </c>
      <c r="HP116" s="92">
        <f t="shared" si="137"/>
        <v>0.444996483583672</v>
      </c>
      <c r="HQ116" s="92">
        <f t="shared" si="137"/>
        <v>0.57634733530263638</v>
      </c>
      <c r="HS116" s="92">
        <f t="shared" si="142"/>
        <v>2.2270991076728776E-13</v>
      </c>
      <c r="HT116" s="92">
        <f t="shared" si="142"/>
        <v>1.8403310748468477E-11</v>
      </c>
      <c r="HU116" s="92">
        <f t="shared" si="142"/>
        <v>1.9081539455267188E-13</v>
      </c>
      <c r="HV116" s="92">
        <f t="shared" si="142"/>
        <v>1.1460614350921224E-13</v>
      </c>
      <c r="HW116" s="92">
        <f t="shared" si="142"/>
        <v>2.6501750174159338E-14</v>
      </c>
      <c r="HX116" s="92">
        <f t="shared" si="142"/>
        <v>1.3222487357101908E-12</v>
      </c>
      <c r="HY116" s="92">
        <f t="shared" si="142"/>
        <v>3.4900025589691497E-14</v>
      </c>
      <c r="HZ116" s="92">
        <f t="shared" si="142"/>
        <v>4.1441668517243256E-16</v>
      </c>
      <c r="IA116" s="92">
        <f t="shared" si="142"/>
        <v>8.4044920530984104E-14</v>
      </c>
      <c r="IB116" s="92">
        <f t="shared" si="142"/>
        <v>5.9521103071760551E-13</v>
      </c>
      <c r="IC116" s="92">
        <f t="shared" si="142"/>
        <v>7.2970794735536921E-15</v>
      </c>
      <c r="ID116" s="92">
        <f t="shared" si="142"/>
        <v>5.0231528311541007E-14</v>
      </c>
      <c r="IE116" s="92">
        <f t="shared" si="142"/>
        <v>1.8632248348889492E-12</v>
      </c>
      <c r="IF116" s="92">
        <f t="shared" si="142"/>
        <v>1.077670370212526E-8</v>
      </c>
      <c r="IG116" s="92">
        <f t="shared" si="142"/>
        <v>1.3976367703326944E-8</v>
      </c>
      <c r="II116" s="92">
        <f t="shared" si="143"/>
        <v>4.577034215093263E-62</v>
      </c>
      <c r="IJ116" s="92">
        <f t="shared" si="143"/>
        <v>2.1122246870933787E-53</v>
      </c>
      <c r="IK116" s="92">
        <f t="shared" si="143"/>
        <v>1.1928725689629612E-64</v>
      </c>
      <c r="IL116" s="92">
        <f t="shared" si="143"/>
        <v>4.1574114160404217E-67</v>
      </c>
      <c r="IM116" s="92">
        <f t="shared" si="143"/>
        <v>4.5553386107214309E-71</v>
      </c>
      <c r="IN116" s="92">
        <f t="shared" si="143"/>
        <v>4.2595002037885245E-64</v>
      </c>
      <c r="IO116" s="92">
        <f t="shared" si="143"/>
        <v>3.3443657553249459E-72</v>
      </c>
      <c r="IP116" s="92">
        <f t="shared" si="143"/>
        <v>5.3477203279185148E-83</v>
      </c>
      <c r="IQ116" s="92">
        <f t="shared" si="143"/>
        <v>4.527928045270122E-71</v>
      </c>
      <c r="IR116" s="92">
        <f t="shared" si="143"/>
        <v>7.9582320520509546E-67</v>
      </c>
      <c r="IS116" s="92">
        <f t="shared" si="143"/>
        <v>2.7676608356583212E-73</v>
      </c>
      <c r="IT116" s="92">
        <f t="shared" si="143"/>
        <v>2.1093940906675985E-71</v>
      </c>
      <c r="IU116" s="92">
        <f t="shared" si="143"/>
        <v>3.0021567913346441E-60</v>
      </c>
      <c r="IV116" s="92">
        <f t="shared" si="143"/>
        <v>5.9106279443585994E-47</v>
      </c>
      <c r="IW116" s="92">
        <f t="shared" si="143"/>
        <v>2.3633364755544185E-34</v>
      </c>
      <c r="IY116" s="92">
        <f t="shared" si="144"/>
        <v>0.5751718738932341</v>
      </c>
      <c r="IZ116" s="92">
        <f t="shared" si="144"/>
        <v>0.56919528553722487</v>
      </c>
      <c r="JA116" s="92">
        <f t="shared" si="144"/>
        <v>0.44962997128435794</v>
      </c>
      <c r="JB116" s="92">
        <f t="shared" si="144"/>
        <v>0.39255678379717263</v>
      </c>
      <c r="JC116" s="92">
        <f t="shared" si="144"/>
        <v>0.28410902268049859</v>
      </c>
      <c r="JD116" s="92">
        <f t="shared" si="144"/>
        <v>6.4189706515180384E-2</v>
      </c>
      <c r="JE116" s="92">
        <f t="shared" si="144"/>
        <v>0.23971949840050219</v>
      </c>
      <c r="JF116" s="92">
        <f t="shared" si="144"/>
        <v>0.32518262934876868</v>
      </c>
      <c r="JG116" s="92">
        <f t="shared" si="144"/>
        <v>0.1599882224951818</v>
      </c>
      <c r="JH116" s="92">
        <f t="shared" si="144"/>
        <v>5.8521251873596157E-2</v>
      </c>
      <c r="JI116" s="92">
        <f t="shared" si="144"/>
        <v>0.42586413236359827</v>
      </c>
      <c r="JJ116" s="92">
        <f t="shared" si="144"/>
        <v>0.11708525479897418</v>
      </c>
      <c r="JK116" s="92">
        <f t="shared" si="144"/>
        <v>0.30475246552088781</v>
      </c>
      <c r="JL116" s="92">
        <f t="shared" si="144"/>
        <v>0.44499649436037569</v>
      </c>
      <c r="JM116" s="92">
        <f t="shared" si="144"/>
        <v>0.57634734927900411</v>
      </c>
    </row>
    <row r="117" spans="2:273" x14ac:dyDescent="0.25">
      <c r="B117" s="2">
        <v>90</v>
      </c>
      <c r="C117" s="37">
        <v>160.25</v>
      </c>
      <c r="D117" s="37">
        <v>145.405</v>
      </c>
      <c r="E117" s="37">
        <v>118.286</v>
      </c>
      <c r="F117" s="37">
        <v>98.185000000000002</v>
      </c>
      <c r="G117" s="37">
        <v>90.756</v>
      </c>
      <c r="H117" s="37">
        <v>66.659000000000006</v>
      </c>
      <c r="I117" s="37">
        <v>84</v>
      </c>
      <c r="J117" s="37">
        <v>86.466999999999999</v>
      </c>
      <c r="K117" s="37">
        <v>69.206999999999994</v>
      </c>
      <c r="L117" s="37">
        <v>65.295000000000002</v>
      </c>
      <c r="M117" s="37">
        <v>113.5</v>
      </c>
      <c r="N117" s="37">
        <v>66.227000000000004</v>
      </c>
      <c r="O117" s="37">
        <v>74.418999999999997</v>
      </c>
      <c r="P117" s="37">
        <v>96.929000000000002</v>
      </c>
      <c r="Q117" s="37">
        <v>116.929</v>
      </c>
      <c r="S117" s="4">
        <f t="shared" si="145"/>
        <v>160.05957418794094</v>
      </c>
      <c r="T117" s="4">
        <f t="shared" si="145"/>
        <v>131.87876591852995</v>
      </c>
      <c r="U117" s="4">
        <f t="shared" si="145"/>
        <v>109.78936935411959</v>
      </c>
      <c r="V117" s="4">
        <f t="shared" si="145"/>
        <v>107.59371896299247</v>
      </c>
      <c r="W117" s="4">
        <f t="shared" si="145"/>
        <v>85.320636097362382</v>
      </c>
      <c r="X117" s="4">
        <f t="shared" si="145"/>
        <v>69.085324245940001</v>
      </c>
      <c r="Y117" s="4">
        <f t="shared" si="145"/>
        <v>79.761710278412437</v>
      </c>
      <c r="Z117" s="4">
        <f t="shared" si="145"/>
        <v>85.415448947776838</v>
      </c>
      <c r="AA117" s="4">
        <f t="shared" si="145"/>
        <v>71.975639052017229</v>
      </c>
      <c r="AB117" s="4">
        <f t="shared" si="145"/>
        <v>68.095902446633943</v>
      </c>
      <c r="AC117" s="4">
        <f t="shared" si="145"/>
        <v>95.925706561276485</v>
      </c>
      <c r="AD117" s="4">
        <f t="shared" si="145"/>
        <v>71.570257315467089</v>
      </c>
      <c r="AE117" s="4">
        <f t="shared" si="145"/>
        <v>81.074216782851309</v>
      </c>
      <c r="AF117" s="4">
        <f t="shared" si="145"/>
        <v>96.895392064382918</v>
      </c>
      <c r="AG117" s="4">
        <f t="shared" si="145"/>
        <v>113.15454173918778</v>
      </c>
      <c r="AI117" s="4">
        <f t="shared" si="146"/>
        <v>0.19042581205906117</v>
      </c>
      <c r="AJ117" s="4">
        <f t="shared" si="146"/>
        <v>13.526234081470051</v>
      </c>
      <c r="AK117" s="4">
        <f t="shared" si="146"/>
        <v>8.4966306458804155</v>
      </c>
      <c r="AL117" s="4">
        <f t="shared" si="146"/>
        <v>-9.4087189629924666</v>
      </c>
      <c r="AM117" s="4">
        <f t="shared" si="146"/>
        <v>5.4353639026376186</v>
      </c>
      <c r="AN117" s="4">
        <f t="shared" si="146"/>
        <v>-2.4263242459399947</v>
      </c>
      <c r="AO117" s="4">
        <f t="shared" si="146"/>
        <v>4.238289721587563</v>
      </c>
      <c r="AP117" s="4">
        <f t="shared" si="146"/>
        <v>1.0515510522231608</v>
      </c>
      <c r="AQ117" s="4">
        <f t="shared" si="146"/>
        <v>-2.7686390520172353</v>
      </c>
      <c r="AR117" s="4">
        <f t="shared" si="146"/>
        <v>-2.8009024466339412</v>
      </c>
      <c r="AS117" s="4">
        <f t="shared" si="146"/>
        <v>17.574293438723515</v>
      </c>
      <c r="AT117" s="4">
        <f t="shared" si="146"/>
        <v>-5.3432573154670848</v>
      </c>
      <c r="AU117" s="4">
        <f t="shared" si="146"/>
        <v>-6.655216782851312</v>
      </c>
      <c r="AV117" s="4">
        <f t="shared" si="146"/>
        <v>3.3607935617084195E-2</v>
      </c>
      <c r="AW117" s="4">
        <f t="shared" si="146"/>
        <v>3.7744582608122244</v>
      </c>
      <c r="AY117" s="2">
        <f t="shared" si="138"/>
        <v>65.877593244404125</v>
      </c>
      <c r="AZ117" s="2">
        <f t="shared" si="138"/>
        <v>64.78150357192429</v>
      </c>
      <c r="BA117" s="2">
        <f t="shared" si="138"/>
        <v>69.629645420281136</v>
      </c>
      <c r="BB117" s="2">
        <f t="shared" si="138"/>
        <v>70.681273449564529</v>
      </c>
      <c r="BC117" s="2">
        <f t="shared" si="138"/>
        <v>69.648944296775397</v>
      </c>
      <c r="BD117" s="2">
        <f t="shared" si="138"/>
        <v>67.658991674165605</v>
      </c>
      <c r="BE117" s="2">
        <f t="shared" si="138"/>
        <v>69.399122078340241</v>
      </c>
      <c r="BF117" s="2">
        <f t="shared" si="138"/>
        <v>67.078722896180466</v>
      </c>
      <c r="BG117" s="2">
        <f t="shared" si="138"/>
        <v>66.675495828490313</v>
      </c>
      <c r="BH117" s="2">
        <f t="shared" si="138"/>
        <v>67.046997134441909</v>
      </c>
      <c r="BI117" s="2">
        <f t="shared" si="138"/>
        <v>68.726897167602189</v>
      </c>
      <c r="BJ117" s="2">
        <f t="shared" si="138"/>
        <v>68.003973110271289</v>
      </c>
      <c r="BK117" s="2">
        <f t="shared" si="138"/>
        <v>64.944246996888211</v>
      </c>
      <c r="BL117" s="2">
        <f t="shared" si="138"/>
        <v>63.857096629177391</v>
      </c>
      <c r="BM117" s="2">
        <f t="shared" si="138"/>
        <v>63.414700127975713</v>
      </c>
      <c r="BO117" s="2" t="str">
        <f t="shared" si="94"/>
        <v/>
      </c>
      <c r="BP117" s="2" t="str">
        <f t="shared" si="95"/>
        <v/>
      </c>
      <c r="BQ117" s="2" t="str">
        <f t="shared" si="96"/>
        <v/>
      </c>
      <c r="BR117" s="2" t="str">
        <f t="shared" si="97"/>
        <v/>
      </c>
      <c r="BS117" s="2" t="str">
        <f t="shared" si="98"/>
        <v/>
      </c>
      <c r="BT117" s="2" t="str">
        <f t="shared" si="99"/>
        <v/>
      </c>
      <c r="BU117" s="2" t="str">
        <f t="shared" si="100"/>
        <v/>
      </c>
      <c r="BV117" s="2" t="str">
        <f t="shared" si="101"/>
        <v/>
      </c>
      <c r="BW117" s="2" t="str">
        <f t="shared" si="102"/>
        <v/>
      </c>
      <c r="BX117" s="2" t="str">
        <f t="shared" si="103"/>
        <v/>
      </c>
      <c r="BY117" s="2" t="str">
        <f t="shared" si="104"/>
        <v/>
      </c>
      <c r="BZ117" s="2" t="str">
        <f t="shared" si="105"/>
        <v/>
      </c>
      <c r="CA117" s="2" t="str">
        <f t="shared" si="106"/>
        <v/>
      </c>
      <c r="CB117" s="2" t="str">
        <f t="shared" si="107"/>
        <v/>
      </c>
      <c r="CC117" s="2" t="str">
        <f t="shared" si="108"/>
        <v/>
      </c>
      <c r="CE117" s="2" t="str">
        <f t="shared" si="139"/>
        <v/>
      </c>
      <c r="CF117" s="2" t="str">
        <f t="shared" si="139"/>
        <v/>
      </c>
      <c r="CG117" s="2" t="str">
        <f t="shared" si="139"/>
        <v/>
      </c>
      <c r="CH117" s="2" t="str">
        <f t="shared" si="139"/>
        <v/>
      </c>
      <c r="CI117" s="2" t="str">
        <f t="shared" si="139"/>
        <v/>
      </c>
      <c r="CJ117" s="2" t="str">
        <f t="shared" si="139"/>
        <v/>
      </c>
      <c r="CK117" s="2" t="str">
        <f t="shared" si="139"/>
        <v/>
      </c>
      <c r="CL117" s="2" t="str">
        <f t="shared" si="139"/>
        <v/>
      </c>
      <c r="CM117" s="2" t="str">
        <f t="shared" si="139"/>
        <v/>
      </c>
      <c r="CN117" s="2" t="str">
        <f t="shared" si="139"/>
        <v/>
      </c>
      <c r="CO117" s="2" t="str">
        <f t="shared" si="139"/>
        <v/>
      </c>
      <c r="CP117" s="2" t="str">
        <f t="shared" si="139"/>
        <v/>
      </c>
      <c r="CQ117" s="2" t="str">
        <f t="shared" si="139"/>
        <v/>
      </c>
      <c r="CR117" s="2" t="str">
        <f t="shared" si="139"/>
        <v/>
      </c>
      <c r="CS117" s="2" t="str">
        <f t="shared" si="139"/>
        <v/>
      </c>
      <c r="CU117" s="2" t="str">
        <f t="shared" si="109"/>
        <v/>
      </c>
      <c r="CV117" s="2" t="str">
        <f t="shared" si="110"/>
        <v/>
      </c>
      <c r="CW117" s="2" t="str">
        <f t="shared" si="111"/>
        <v/>
      </c>
      <c r="CX117" s="2" t="str">
        <f t="shared" si="112"/>
        <v/>
      </c>
      <c r="CY117" s="2" t="str">
        <f t="shared" si="113"/>
        <v/>
      </c>
      <c r="CZ117" s="2" t="str">
        <f t="shared" si="114"/>
        <v/>
      </c>
      <c r="DA117" s="2" t="str">
        <f t="shared" si="115"/>
        <v/>
      </c>
      <c r="DB117" s="2" t="str">
        <f t="shared" si="116"/>
        <v/>
      </c>
      <c r="DC117" s="2" t="str">
        <f t="shared" si="117"/>
        <v/>
      </c>
      <c r="DD117" s="2" t="str">
        <f t="shared" si="118"/>
        <v/>
      </c>
      <c r="DE117" s="2" t="str">
        <f t="shared" si="119"/>
        <v/>
      </c>
      <c r="DF117" s="2" t="str">
        <f t="shared" si="120"/>
        <v/>
      </c>
      <c r="DG117" s="2" t="str">
        <f t="shared" si="121"/>
        <v/>
      </c>
      <c r="DH117" s="2" t="str">
        <f t="shared" si="122"/>
        <v/>
      </c>
      <c r="DI117" s="2" t="str">
        <f t="shared" si="123"/>
        <v/>
      </c>
      <c r="DK117" s="2">
        <f t="shared" si="147"/>
        <v>97.659078002699061</v>
      </c>
      <c r="DL117" s="2">
        <f t="shared" si="147"/>
        <v>106.57625609756096</v>
      </c>
      <c r="DM117" s="2">
        <f t="shared" si="147"/>
        <v>101.70792545174621</v>
      </c>
      <c r="DN117" s="2">
        <f t="shared" si="147"/>
        <v>107.04197560975611</v>
      </c>
      <c r="DO117" s="2">
        <f t="shared" si="147"/>
        <v>95.491887496224706</v>
      </c>
      <c r="DP117" s="2">
        <f t="shared" si="147"/>
        <v>86.824268184641966</v>
      </c>
      <c r="DQ117" s="2">
        <f t="shared" si="147"/>
        <v>90.225897322057804</v>
      </c>
      <c r="DR117" s="2">
        <f t="shared" si="147"/>
        <v>91.518445937783127</v>
      </c>
      <c r="DS117" s="2">
        <f t="shared" si="147"/>
        <v>87.971660525520974</v>
      </c>
      <c r="DT117" s="2">
        <f t="shared" si="147"/>
        <v>94.257889041946925</v>
      </c>
      <c r="DU117" s="2">
        <f t="shared" si="147"/>
        <v>91.503716338492296</v>
      </c>
      <c r="DV117" s="2">
        <f t="shared" si="147"/>
        <v>98.408153427967378</v>
      </c>
      <c r="DW117" s="2">
        <f t="shared" si="147"/>
        <v>95.331218665055886</v>
      </c>
      <c r="DX117" s="2">
        <f t="shared" si="147"/>
        <v>89.784992923317958</v>
      </c>
      <c r="DY117" s="2">
        <f t="shared" si="147"/>
        <v>76.062494255388998</v>
      </c>
      <c r="EA117" s="2">
        <f t="shared" ref="EA117:EK159" si="151">CE$228*$B117+CE$229</f>
        <v>65.592931157390538</v>
      </c>
      <c r="EB117" s="2">
        <f t="shared" si="151"/>
        <v>64.305947539294024</v>
      </c>
      <c r="EC117" s="2">
        <f t="shared" si="151"/>
        <v>69.228957824688123</v>
      </c>
      <c r="ED117" s="2">
        <f t="shared" si="151"/>
        <v>70.271752454450535</v>
      </c>
      <c r="EE117" s="2">
        <f t="shared" si="150"/>
        <v>69.297612075004167</v>
      </c>
      <c r="EF117" s="2">
        <f t="shared" si="150"/>
        <v>67.42180248782735</v>
      </c>
      <c r="EG117" s="2">
        <f t="shared" si="150"/>
        <v>69.090780853832797</v>
      </c>
      <c r="EH117" s="2">
        <f t="shared" si="150"/>
        <v>66.683000121058058</v>
      </c>
      <c r="EI117" s="2">
        <f t="shared" si="150"/>
        <v>66.355590748233567</v>
      </c>
      <c r="EJ117" s="2">
        <f t="shared" si="150"/>
        <v>66.645571910837333</v>
      </c>
      <c r="EK117" s="2">
        <f t="shared" si="150"/>
        <v>68.328296754989879</v>
      </c>
      <c r="EL117" s="2">
        <f t="shared" si="150"/>
        <v>67.577020668488103</v>
      </c>
      <c r="EM117" s="2">
        <f t="shared" si="134"/>
        <v>64.549467418592101</v>
      </c>
      <c r="EN117" s="2">
        <f t="shared" si="134"/>
        <v>63.526660091247052</v>
      </c>
      <c r="EO117" s="2">
        <f t="shared" si="134"/>
        <v>63.164848166658558</v>
      </c>
      <c r="EQ117" s="2">
        <f t="shared" si="148"/>
        <v>65.802712659256812</v>
      </c>
      <c r="ER117" s="2">
        <f t="shared" si="148"/>
        <v>65.267067226494149</v>
      </c>
      <c r="ES117" s="2">
        <f t="shared" si="148"/>
        <v>69.127392127390934</v>
      </c>
      <c r="ET117" s="2">
        <f t="shared" si="148"/>
        <v>69.402090268275089</v>
      </c>
      <c r="EU117" s="2">
        <f t="shared" si="148"/>
        <v>68.393677088141004</v>
      </c>
      <c r="EV117" s="2">
        <f t="shared" si="148"/>
        <v>66.845156338934999</v>
      </c>
      <c r="EW117" s="2">
        <f t="shared" si="148"/>
        <v>68.461775723051829</v>
      </c>
      <c r="EX117" s="2">
        <f t="shared" si="148"/>
        <v>66.671583926313687</v>
      </c>
      <c r="EY117" s="2">
        <f t="shared" si="148"/>
        <v>66.546071473172717</v>
      </c>
      <c r="EZ117" s="2">
        <f t="shared" si="148"/>
        <v>66.548549005368486</v>
      </c>
      <c r="FA117" s="2">
        <f t="shared" si="148"/>
        <v>67.49560731142904</v>
      </c>
      <c r="FB117" s="2">
        <f t="shared" si="148"/>
        <v>66.968693285569003</v>
      </c>
      <c r="FC117" s="2">
        <f t="shared" si="148"/>
        <v>64.36359301258949</v>
      </c>
      <c r="FD117" s="2">
        <f t="shared" si="148"/>
        <v>63.093825248873358</v>
      </c>
      <c r="FE117" s="2">
        <f t="shared" si="148"/>
        <v>63.501581643443728</v>
      </c>
      <c r="FG117" s="2">
        <f t="shared" si="149"/>
        <v>0.99112739370752534</v>
      </c>
      <c r="FH117" s="2">
        <f t="shared" si="149"/>
        <v>0.98877579554359396</v>
      </c>
      <c r="FI117" s="2">
        <f t="shared" si="149"/>
        <v>0.98765931924691941</v>
      </c>
      <c r="FJ117" s="2">
        <f t="shared" si="149"/>
        <v>0.98882725325170939</v>
      </c>
      <c r="FK117" s="2">
        <f t="shared" si="149"/>
        <v>0.98653833736345842</v>
      </c>
      <c r="FL117" s="2">
        <f t="shared" si="149"/>
        <v>0.98772802401086324</v>
      </c>
      <c r="FM117" s="2">
        <f t="shared" si="149"/>
        <v>0.98537543494527657</v>
      </c>
      <c r="FN117" s="2">
        <f t="shared" si="149"/>
        <v>0.98406572688088434</v>
      </c>
      <c r="FO117" s="2">
        <f t="shared" si="149"/>
        <v>0.98521189295324108</v>
      </c>
      <c r="FP117" s="2">
        <f t="shared" si="149"/>
        <v>0.98545676340920452</v>
      </c>
      <c r="FQ117" s="2">
        <f t="shared" si="149"/>
        <v>0.98275048549714283</v>
      </c>
      <c r="FR117" s="2">
        <f t="shared" si="149"/>
        <v>0.98611853512868586</v>
      </c>
      <c r="FS117" s="2">
        <f t="shared" si="149"/>
        <v>0.98716659693128306</v>
      </c>
      <c r="FT117" s="2">
        <f t="shared" si="149"/>
        <v>0.98739735413569651</v>
      </c>
      <c r="FU117" s="2">
        <f t="shared" si="149"/>
        <v>0.98064676314348276</v>
      </c>
      <c r="FW117" s="2">
        <f t="shared" si="140"/>
        <v>7.2356588710184534E-4</v>
      </c>
      <c r="FX117" s="2">
        <f t="shared" si="140"/>
        <v>1.1501657406848278E-3</v>
      </c>
      <c r="FY117" s="2">
        <f t="shared" si="140"/>
        <v>1.2304851487376042E-3</v>
      </c>
      <c r="FZ117" s="2">
        <f t="shared" si="140"/>
        <v>1.4987383596605846E-3</v>
      </c>
      <c r="GA117" s="2">
        <f t="shared" si="140"/>
        <v>1.4229750773893199E-3</v>
      </c>
      <c r="GB117" s="2">
        <f t="shared" si="140"/>
        <v>1.5909354894237237E-3</v>
      </c>
      <c r="GC117" s="2">
        <f t="shared" si="140"/>
        <v>1.1934103309113946E-3</v>
      </c>
      <c r="GD117" s="2">
        <f t="shared" si="140"/>
        <v>1.0512746640702448E-3</v>
      </c>
      <c r="GE117" s="2">
        <f t="shared" si="140"/>
        <v>1.2826833795896756E-3</v>
      </c>
      <c r="GF117" s="2">
        <f t="shared" si="140"/>
        <v>1.5175514742982697E-3</v>
      </c>
      <c r="GG117" s="2">
        <f t="shared" si="140"/>
        <v>1.3982687208540727E-3</v>
      </c>
      <c r="GH117" s="2">
        <f t="shared" si="140"/>
        <v>1.6912678752301704E-3</v>
      </c>
      <c r="GI117" s="2">
        <f t="shared" si="140"/>
        <v>1.3721233397892276E-3</v>
      </c>
      <c r="GJ117" s="2">
        <f t="shared" si="140"/>
        <v>1.1272931185104876E-3</v>
      </c>
      <c r="GK117" s="2">
        <f t="shared" si="140"/>
        <v>7.1499178735074016E-4</v>
      </c>
      <c r="GM117" s="92">
        <f t="shared" si="141"/>
        <v>3.6239446289420734E-43</v>
      </c>
      <c r="GN117" s="92">
        <f t="shared" si="141"/>
        <v>3.6100864790367486E-37</v>
      </c>
      <c r="GO117" s="92">
        <f t="shared" si="141"/>
        <v>2.9821857053100971E-41</v>
      </c>
      <c r="GP117" s="92">
        <f t="shared" si="141"/>
        <v>1.7750551804073575E-35</v>
      </c>
      <c r="GQ117" s="92">
        <f t="shared" si="141"/>
        <v>4.6452442858506133E-54</v>
      </c>
      <c r="GR117" s="92">
        <f t="shared" si="141"/>
        <v>2.5799620759961105E-51</v>
      </c>
      <c r="GS117" s="92">
        <f t="shared" si="141"/>
        <v>3.7722249082958132E-45</v>
      </c>
      <c r="GT117" s="92">
        <f t="shared" si="141"/>
        <v>7.5076025130405006E-27</v>
      </c>
      <c r="GU117" s="92">
        <f t="shared" si="141"/>
        <v>1.1004276693087049E-34</v>
      </c>
      <c r="GV117" s="92">
        <f t="shared" si="141"/>
        <v>9.6482827531360824E-46</v>
      </c>
      <c r="GW117" s="92">
        <f t="shared" si="141"/>
        <v>8.0508785302534658E-40</v>
      </c>
      <c r="GX117" s="92">
        <f t="shared" si="141"/>
        <v>1.6733190839700014E-53</v>
      </c>
      <c r="GY117" s="92">
        <f t="shared" si="141"/>
        <v>4.8042329162479426E-47</v>
      </c>
      <c r="GZ117" s="92">
        <f t="shared" si="141"/>
        <v>3.4222635771399714E-37</v>
      </c>
      <c r="HA117" s="92">
        <f t="shared" si="141"/>
        <v>2.4971593852868797E-27</v>
      </c>
      <c r="HC117" s="92">
        <f t="shared" si="72"/>
        <v>0.53928695383327685</v>
      </c>
      <c r="HD117" s="92">
        <f t="shared" si="72"/>
        <v>0.43030871947451022</v>
      </c>
      <c r="HE117" s="92">
        <f t="shared" si="72"/>
        <v>0.28933896526255781</v>
      </c>
      <c r="HF117" s="92">
        <f t="shared" si="72"/>
        <v>0.28139655496205873</v>
      </c>
      <c r="HG117" s="92">
        <f t="shared" si="72"/>
        <v>0.12825847110864444</v>
      </c>
      <c r="HH117" s="92">
        <f t="shared" si="72"/>
        <v>1.404177026231973E-2</v>
      </c>
      <c r="HI117" s="92">
        <f t="shared" si="137"/>
        <v>8.6391523696634179E-2</v>
      </c>
      <c r="HJ117" s="92">
        <f t="shared" si="137"/>
        <v>0.13902886188562832</v>
      </c>
      <c r="HK117" s="92">
        <f t="shared" si="137"/>
        <v>4.6712225767899421E-2</v>
      </c>
      <c r="HL117" s="92">
        <f t="shared" si="137"/>
        <v>1.0803509092377555E-2</v>
      </c>
      <c r="HM117" s="92">
        <f t="shared" si="137"/>
        <v>0.2218959227974773</v>
      </c>
      <c r="HN117" s="92">
        <f t="shared" si="137"/>
        <v>3.7631580373925215E-2</v>
      </c>
      <c r="HO117" s="92">
        <f t="shared" si="137"/>
        <v>0.14082458967811137</v>
      </c>
      <c r="HP117" s="92">
        <f t="shared" si="137"/>
        <v>0.28512304462735555</v>
      </c>
      <c r="HQ117" s="92">
        <f t="shared" si="137"/>
        <v>0.49135587760527166</v>
      </c>
      <c r="HS117" s="92">
        <f t="shared" si="142"/>
        <v>7.1243397797327506E-13</v>
      </c>
      <c r="HT117" s="92">
        <f t="shared" si="142"/>
        <v>5.2846126388794091E-11</v>
      </c>
      <c r="HU117" s="92">
        <f t="shared" si="142"/>
        <v>6.8807963624408399E-13</v>
      </c>
      <c r="HV117" s="92">
        <f t="shared" si="142"/>
        <v>4.4561970613392199E-13</v>
      </c>
      <c r="HW117" s="92">
        <f t="shared" si="142"/>
        <v>1.0989175947693542E-13</v>
      </c>
      <c r="HX117" s="92">
        <f t="shared" si="142"/>
        <v>4.7572701771365729E-12</v>
      </c>
      <c r="HY117" s="92">
        <f t="shared" si="142"/>
        <v>1.4022491328936069E-13</v>
      </c>
      <c r="HZ117" s="92">
        <f t="shared" si="142"/>
        <v>1.9935813157597848E-15</v>
      </c>
      <c r="IA117" s="92">
        <f t="shared" si="142"/>
        <v>3.3192663986592165E-13</v>
      </c>
      <c r="IB117" s="92">
        <f t="shared" si="142"/>
        <v>2.2237763125752778E-12</v>
      </c>
      <c r="IC117" s="92">
        <f t="shared" si="142"/>
        <v>3.1781811614417613E-14</v>
      </c>
      <c r="ID117" s="92">
        <f t="shared" si="142"/>
        <v>2.1364650692422571E-13</v>
      </c>
      <c r="IE117" s="92">
        <f t="shared" si="142"/>
        <v>6.2202292879772736E-12</v>
      </c>
      <c r="IF117" s="92">
        <f t="shared" si="142"/>
        <v>2.3088820687805399E-8</v>
      </c>
      <c r="IG117" s="92">
        <f t="shared" si="142"/>
        <v>2.7840642887651574E-8</v>
      </c>
      <c r="II117" s="92">
        <f t="shared" si="143"/>
        <v>1.4667659723102E-60</v>
      </c>
      <c r="IJ117" s="92">
        <f t="shared" si="143"/>
        <v>5.0284231514634494E-52</v>
      </c>
      <c r="IK117" s="92">
        <f t="shared" si="143"/>
        <v>5.8719917342444171E-63</v>
      </c>
      <c r="IL117" s="92">
        <f t="shared" si="143"/>
        <v>2.6871762585608132E-65</v>
      </c>
      <c r="IM117" s="92">
        <f t="shared" si="143"/>
        <v>3.6610332726318461E-69</v>
      </c>
      <c r="IN117" s="92">
        <f t="shared" si="143"/>
        <v>2.3566213148971058E-62</v>
      </c>
      <c r="IO117" s="92">
        <f t="shared" si="143"/>
        <v>2.5754857651485495E-70</v>
      </c>
      <c r="IP117" s="92">
        <f t="shared" si="143"/>
        <v>7.3108541217098589E-81</v>
      </c>
      <c r="IQ117" s="92">
        <f t="shared" si="143"/>
        <v>3.4034365525431044E-69</v>
      </c>
      <c r="IR117" s="92">
        <f t="shared" si="143"/>
        <v>5.0920266916835398E-65</v>
      </c>
      <c r="IS117" s="92">
        <f t="shared" si="143"/>
        <v>2.5285987388197137E-71</v>
      </c>
      <c r="IT117" s="92">
        <f t="shared" si="143"/>
        <v>1.946322023455127E-69</v>
      </c>
      <c r="IU117" s="92">
        <f t="shared" si="143"/>
        <v>1.1940007055783845E-58</v>
      </c>
      <c r="IV117" s="92">
        <f t="shared" si="143"/>
        <v>9.4102741935688626E-46</v>
      </c>
      <c r="IW117" s="92">
        <f t="shared" si="143"/>
        <v>1.5434997126614781E-33</v>
      </c>
      <c r="IY117" s="92">
        <f t="shared" si="144"/>
        <v>0.53928695383398928</v>
      </c>
      <c r="IZ117" s="92">
        <f t="shared" si="144"/>
        <v>0.43030871952735633</v>
      </c>
      <c r="JA117" s="92">
        <f t="shared" si="144"/>
        <v>0.28933896526324587</v>
      </c>
      <c r="JB117" s="92">
        <f t="shared" si="144"/>
        <v>0.28139655496250437</v>
      </c>
      <c r="JC117" s="92">
        <f t="shared" si="144"/>
        <v>0.12825847110875432</v>
      </c>
      <c r="JD117" s="92">
        <f t="shared" si="144"/>
        <v>1.4041770267077001E-2</v>
      </c>
      <c r="JE117" s="92">
        <f t="shared" si="144"/>
        <v>8.63915236967744E-2</v>
      </c>
      <c r="JF117" s="92">
        <f t="shared" si="144"/>
        <v>0.13902886188563032</v>
      </c>
      <c r="JG117" s="92">
        <f t="shared" si="144"/>
        <v>4.671222576823135E-2</v>
      </c>
      <c r="JH117" s="92">
        <f t="shared" si="144"/>
        <v>1.0803509094601331E-2</v>
      </c>
      <c r="JI117" s="92">
        <f t="shared" si="144"/>
        <v>0.22189592279750908</v>
      </c>
      <c r="JJ117" s="92">
        <f t="shared" si="144"/>
        <v>3.7631580374138864E-2</v>
      </c>
      <c r="JK117" s="92">
        <f t="shared" si="144"/>
        <v>0.14082458968433159</v>
      </c>
      <c r="JL117" s="92">
        <f t="shared" si="144"/>
        <v>0.28512306771617624</v>
      </c>
      <c r="JM117" s="92">
        <f t="shared" si="144"/>
        <v>0.49135590544591456</v>
      </c>
    </row>
    <row r="118" spans="2:273" x14ac:dyDescent="0.25">
      <c r="B118" s="2">
        <v>91</v>
      </c>
      <c r="C118" s="37">
        <v>143</v>
      </c>
      <c r="D118" s="37">
        <v>104.69</v>
      </c>
      <c r="E118" s="37">
        <v>81.524000000000001</v>
      </c>
      <c r="F118" s="37">
        <v>75.555999999999997</v>
      </c>
      <c r="G118" s="37">
        <v>73.146000000000001</v>
      </c>
      <c r="H118" s="37">
        <v>64.049000000000007</v>
      </c>
      <c r="I118" s="37">
        <v>70.350999999999999</v>
      </c>
      <c r="J118" s="37">
        <v>68.167000000000002</v>
      </c>
      <c r="K118" s="37">
        <v>64.655000000000001</v>
      </c>
      <c r="L118" s="37">
        <v>64.090999999999994</v>
      </c>
      <c r="M118" s="37">
        <v>86.5</v>
      </c>
      <c r="N118" s="37">
        <v>66.364000000000004</v>
      </c>
      <c r="O118" s="37">
        <v>64.465000000000003</v>
      </c>
      <c r="P118" s="37">
        <v>74.286000000000001</v>
      </c>
      <c r="Q118" s="37">
        <v>99.5</v>
      </c>
      <c r="S118" s="4">
        <f t="shared" si="145"/>
        <v>140.04342172651849</v>
      </c>
      <c r="T118" s="4">
        <f t="shared" si="145"/>
        <v>102.92914809480733</v>
      </c>
      <c r="U118" s="4">
        <f t="shared" si="145"/>
        <v>87.938952454381052</v>
      </c>
      <c r="V118" s="4">
        <f t="shared" si="145"/>
        <v>90.887681376883705</v>
      </c>
      <c r="W118" s="4">
        <f t="shared" si="145"/>
        <v>73.923794025907441</v>
      </c>
      <c r="X118" s="4">
        <f t="shared" si="145"/>
        <v>67.692513482528057</v>
      </c>
      <c r="Y118" s="4">
        <f t="shared" si="145"/>
        <v>71.382415689819268</v>
      </c>
      <c r="Z118" s="4">
        <f t="shared" si="145"/>
        <v>71.530092359587016</v>
      </c>
      <c r="AA118" s="4">
        <f t="shared" si="145"/>
        <v>67.419149252744901</v>
      </c>
      <c r="AB118" s="4">
        <f t="shared" si="145"/>
        <v>67.007087516944353</v>
      </c>
      <c r="AC118" s="4">
        <f t="shared" si="145"/>
        <v>77.24761262619603</v>
      </c>
      <c r="AD118" s="4">
        <f t="shared" si="145"/>
        <v>68.501732910053605</v>
      </c>
      <c r="AE118" s="4">
        <f t="shared" si="145"/>
        <v>69.60479586856772</v>
      </c>
      <c r="AF118" s="4">
        <f t="shared" si="145"/>
        <v>78.921870257086638</v>
      </c>
      <c r="AG118" s="4">
        <f t="shared" si="145"/>
        <v>95.023514431180601</v>
      </c>
      <c r="AI118" s="4">
        <f t="shared" si="146"/>
        <v>2.9565782734815116</v>
      </c>
      <c r="AJ118" s="4">
        <f t="shared" si="146"/>
        <v>1.7608519051926663</v>
      </c>
      <c r="AK118" s="4">
        <f t="shared" si="146"/>
        <v>-6.4149524543810514</v>
      </c>
      <c r="AL118" s="4">
        <f t="shared" si="146"/>
        <v>-15.331681376883708</v>
      </c>
      <c r="AM118" s="4">
        <f t="shared" si="146"/>
        <v>-0.77779402590743985</v>
      </c>
      <c r="AN118" s="4">
        <f t="shared" si="146"/>
        <v>-3.64351348252805</v>
      </c>
      <c r="AO118" s="4">
        <f t="shared" si="146"/>
        <v>-1.0314156898192692</v>
      </c>
      <c r="AP118" s="4">
        <f t="shared" si="146"/>
        <v>-3.3630923595870144</v>
      </c>
      <c r="AQ118" s="4">
        <f t="shared" si="146"/>
        <v>-2.7641492527449003</v>
      </c>
      <c r="AR118" s="4">
        <f t="shared" si="146"/>
        <v>-2.9160875169443585</v>
      </c>
      <c r="AS118" s="4">
        <f t="shared" si="146"/>
        <v>9.2523873738039697</v>
      </c>
      <c r="AT118" s="4">
        <f t="shared" si="146"/>
        <v>-2.1377329100536002</v>
      </c>
      <c r="AU118" s="4">
        <f t="shared" si="146"/>
        <v>-5.1397958685677168</v>
      </c>
      <c r="AV118" s="4">
        <f t="shared" si="146"/>
        <v>-4.635870257086637</v>
      </c>
      <c r="AW118" s="4">
        <f t="shared" si="146"/>
        <v>4.476485568819399</v>
      </c>
      <c r="AY118" s="2">
        <f t="shared" si="138"/>
        <v>65.818129203026515</v>
      </c>
      <c r="AZ118" s="2">
        <f t="shared" si="138"/>
        <v>64.718926526611639</v>
      </c>
      <c r="BA118" s="2">
        <f t="shared" si="138"/>
        <v>69.471803602421559</v>
      </c>
      <c r="BB118" s="2">
        <f t="shared" si="138"/>
        <v>70.503125187710594</v>
      </c>
      <c r="BC118" s="2">
        <f t="shared" si="138"/>
        <v>69.448669732575112</v>
      </c>
      <c r="BD118" s="2">
        <f t="shared" si="138"/>
        <v>67.518883276399634</v>
      </c>
      <c r="BE118" s="2">
        <f t="shared" si="138"/>
        <v>69.234793321602808</v>
      </c>
      <c r="BF118" s="2">
        <f t="shared" si="138"/>
        <v>66.954962195738517</v>
      </c>
      <c r="BG118" s="2">
        <f t="shared" si="138"/>
        <v>66.560520395999077</v>
      </c>
      <c r="BH118" s="2">
        <f t="shared" si="138"/>
        <v>66.906928018566163</v>
      </c>
      <c r="BI118" s="2">
        <f t="shared" si="138"/>
        <v>68.531623154865429</v>
      </c>
      <c r="BJ118" s="2">
        <f t="shared" si="138"/>
        <v>67.804226556754429</v>
      </c>
      <c r="BK118" s="2">
        <f t="shared" si="138"/>
        <v>64.808468799298652</v>
      </c>
      <c r="BL118" s="2">
        <f t="shared" si="138"/>
        <v>63.722732453969044</v>
      </c>
      <c r="BM118" s="2">
        <f t="shared" si="138"/>
        <v>63.325725453419217</v>
      </c>
      <c r="BO118" s="2" t="str">
        <f t="shared" si="94"/>
        <v/>
      </c>
      <c r="BP118" s="2" t="str">
        <f t="shared" si="95"/>
        <v/>
      </c>
      <c r="BQ118" s="2" t="str">
        <f t="shared" si="96"/>
        <v/>
      </c>
      <c r="BR118" s="2" t="str">
        <f t="shared" si="97"/>
        <v/>
      </c>
      <c r="BS118" s="2" t="str">
        <f t="shared" si="98"/>
        <v/>
      </c>
      <c r="BT118" s="2" t="str">
        <f t="shared" si="99"/>
        <v/>
      </c>
      <c r="BU118" s="2" t="str">
        <f t="shared" si="100"/>
        <v/>
      </c>
      <c r="BV118" s="2" t="str">
        <f t="shared" si="101"/>
        <v/>
      </c>
      <c r="BW118" s="2" t="str">
        <f t="shared" si="102"/>
        <v/>
      </c>
      <c r="BX118" s="2" t="str">
        <f t="shared" si="103"/>
        <v/>
      </c>
      <c r="BY118" s="2" t="str">
        <f t="shared" si="104"/>
        <v/>
      </c>
      <c r="BZ118" s="2" t="str">
        <f t="shared" si="105"/>
        <v/>
      </c>
      <c r="CA118" s="2" t="str">
        <f t="shared" si="106"/>
        <v/>
      </c>
      <c r="CB118" s="2" t="str">
        <f t="shared" si="107"/>
        <v/>
      </c>
      <c r="CC118" s="2" t="str">
        <f t="shared" si="108"/>
        <v/>
      </c>
      <c r="CE118" s="2" t="str">
        <f t="shared" si="139"/>
        <v/>
      </c>
      <c r="CF118" s="2" t="str">
        <f t="shared" si="139"/>
        <v/>
      </c>
      <c r="CG118" s="2" t="str">
        <f t="shared" si="139"/>
        <v/>
      </c>
      <c r="CH118" s="2" t="str">
        <f t="shared" si="139"/>
        <v/>
      </c>
      <c r="CI118" s="2" t="str">
        <f t="shared" si="139"/>
        <v/>
      </c>
      <c r="CJ118" s="2">
        <f t="shared" si="139"/>
        <v>64.049000000000007</v>
      </c>
      <c r="CK118" s="2" t="str">
        <f t="shared" si="139"/>
        <v/>
      </c>
      <c r="CL118" s="2" t="str">
        <f t="shared" si="139"/>
        <v/>
      </c>
      <c r="CM118" s="2">
        <f t="shared" si="139"/>
        <v>64.655000000000001</v>
      </c>
      <c r="CN118" s="2">
        <f t="shared" si="139"/>
        <v>64.090999999999994</v>
      </c>
      <c r="CO118" s="2" t="str">
        <f t="shared" si="139"/>
        <v/>
      </c>
      <c r="CP118" s="2">
        <f t="shared" si="139"/>
        <v>66.364000000000004</v>
      </c>
      <c r="CQ118" s="2" t="str">
        <f t="shared" si="139"/>
        <v/>
      </c>
      <c r="CR118" s="2" t="str">
        <f t="shared" si="139"/>
        <v/>
      </c>
      <c r="CS118" s="2" t="str">
        <f t="shared" si="139"/>
        <v/>
      </c>
      <c r="CU118" s="2" t="str">
        <f t="shared" si="109"/>
        <v/>
      </c>
      <c r="CV118" s="2" t="str">
        <f t="shared" si="110"/>
        <v/>
      </c>
      <c r="CW118" s="2" t="str">
        <f t="shared" si="111"/>
        <v/>
      </c>
      <c r="CX118" s="2" t="str">
        <f t="shared" si="112"/>
        <v/>
      </c>
      <c r="CY118" s="2" t="str">
        <f t="shared" si="113"/>
        <v/>
      </c>
      <c r="CZ118" s="2">
        <f t="shared" si="114"/>
        <v>64.049000000000007</v>
      </c>
      <c r="DA118" s="2" t="str">
        <f t="shared" si="115"/>
        <v/>
      </c>
      <c r="DB118" s="2" t="str">
        <f t="shared" si="116"/>
        <v/>
      </c>
      <c r="DC118" s="2">
        <f t="shared" si="117"/>
        <v>64.655000000000001</v>
      </c>
      <c r="DD118" s="2">
        <f t="shared" si="118"/>
        <v>64.090999999999994</v>
      </c>
      <c r="DE118" s="2" t="str">
        <f t="shared" si="119"/>
        <v/>
      </c>
      <c r="DF118" s="2">
        <f t="shared" si="120"/>
        <v>66.364000000000004</v>
      </c>
      <c r="DG118" s="2" t="str">
        <f t="shared" si="121"/>
        <v/>
      </c>
      <c r="DH118" s="2" t="str">
        <f t="shared" si="122"/>
        <v/>
      </c>
      <c r="DI118" s="2" t="str">
        <f t="shared" si="123"/>
        <v/>
      </c>
      <c r="DK118" s="2">
        <f t="shared" si="147"/>
        <v>97.930278812415665</v>
      </c>
      <c r="DL118" s="2">
        <f t="shared" si="147"/>
        <v>106.97507264808361</v>
      </c>
      <c r="DM118" s="2">
        <f t="shared" si="147"/>
        <v>102.05138789401184</v>
      </c>
      <c r="DN118" s="2">
        <f t="shared" si="147"/>
        <v>107.45278292682927</v>
      </c>
      <c r="DO118" s="2">
        <f t="shared" si="147"/>
        <v>95.816475687103605</v>
      </c>
      <c r="DP118" s="2">
        <f t="shared" si="147"/>
        <v>87.008138778597072</v>
      </c>
      <c r="DQ118" s="2">
        <f t="shared" si="147"/>
        <v>90.450055743481343</v>
      </c>
      <c r="DR118" s="2">
        <f t="shared" si="147"/>
        <v>91.762307157958304</v>
      </c>
      <c r="DS118" s="2">
        <f t="shared" si="147"/>
        <v>88.177668529145265</v>
      </c>
      <c r="DT118" s="2">
        <f t="shared" si="147"/>
        <v>94.533868703238554</v>
      </c>
      <c r="DU118" s="2">
        <f t="shared" si="147"/>
        <v>91.762232909272626</v>
      </c>
      <c r="DV118" s="2">
        <f t="shared" si="147"/>
        <v>98.732889610389606</v>
      </c>
      <c r="DW118" s="2">
        <f t="shared" si="147"/>
        <v>95.631784355179718</v>
      </c>
      <c r="DX118" s="2">
        <f t="shared" si="147"/>
        <v>90.060239823893269</v>
      </c>
      <c r="DY118" s="2">
        <f t="shared" si="147"/>
        <v>76.204317321369956</v>
      </c>
      <c r="EA118" s="2">
        <f t="shared" si="151"/>
        <v>65.555793129043991</v>
      </c>
      <c r="EB118" s="2">
        <f t="shared" si="151"/>
        <v>64.280288023705253</v>
      </c>
      <c r="EC118" s="2">
        <f t="shared" si="151"/>
        <v>69.100676813902282</v>
      </c>
      <c r="ED118" s="2">
        <f t="shared" si="151"/>
        <v>70.123742226647636</v>
      </c>
      <c r="EE118" s="2">
        <f t="shared" si="150"/>
        <v>69.121876233589859</v>
      </c>
      <c r="EF118" s="2">
        <f t="shared" si="150"/>
        <v>67.299012720743221</v>
      </c>
      <c r="EG118" s="2">
        <f t="shared" si="150"/>
        <v>68.948421465039459</v>
      </c>
      <c r="EH118" s="2">
        <f t="shared" si="150"/>
        <v>66.588631654949978</v>
      </c>
      <c r="EI118" s="2">
        <f t="shared" si="150"/>
        <v>66.264337035750927</v>
      </c>
      <c r="EJ118" s="2">
        <f t="shared" si="150"/>
        <v>66.535246166953627</v>
      </c>
      <c r="EK118" s="2">
        <f t="shared" si="150"/>
        <v>68.160980302290056</v>
      </c>
      <c r="EL118" s="2">
        <f t="shared" si="150"/>
        <v>67.408230702018955</v>
      </c>
      <c r="EM118" s="2">
        <f t="shared" si="134"/>
        <v>64.443288771408987</v>
      </c>
      <c r="EN118" s="2">
        <f t="shared" si="134"/>
        <v>63.416668769602694</v>
      </c>
      <c r="EO118" s="2">
        <f t="shared" si="134"/>
        <v>63.093681034444607</v>
      </c>
      <c r="EQ118" s="2">
        <f t="shared" si="148"/>
        <v>65.757313125831558</v>
      </c>
      <c r="ER118" s="2">
        <f t="shared" si="148"/>
        <v>65.197959195683666</v>
      </c>
      <c r="ES118" s="2">
        <f t="shared" si="148"/>
        <v>69.003463962687277</v>
      </c>
      <c r="ET118" s="2">
        <f t="shared" si="148"/>
        <v>69.294938859237661</v>
      </c>
      <c r="EU118" s="2">
        <f t="shared" si="148"/>
        <v>68.269582193715067</v>
      </c>
      <c r="EV118" s="2">
        <f t="shared" si="148"/>
        <v>66.750964279313379</v>
      </c>
      <c r="EW118" s="2">
        <f t="shared" si="148"/>
        <v>68.351255595733207</v>
      </c>
      <c r="EX118" s="2">
        <f t="shared" si="148"/>
        <v>66.577590619543315</v>
      </c>
      <c r="EY118" s="2">
        <f t="shared" si="148"/>
        <v>66.445729376986648</v>
      </c>
      <c r="EZ118" s="2">
        <f t="shared" si="148"/>
        <v>66.441358123526314</v>
      </c>
      <c r="FA118" s="2">
        <f t="shared" si="148"/>
        <v>67.371396342642669</v>
      </c>
      <c r="FB118" s="2">
        <f t="shared" si="148"/>
        <v>66.83612931155028</v>
      </c>
      <c r="FC118" s="2">
        <f t="shared" si="148"/>
        <v>64.26439425304504</v>
      </c>
      <c r="FD118" s="2">
        <f t="shared" si="148"/>
        <v>63.003364654604795</v>
      </c>
      <c r="FE118" s="2">
        <f t="shared" si="148"/>
        <v>63.402660757407645</v>
      </c>
      <c r="FG118" s="2">
        <f t="shared" si="149"/>
        <v>0.99190176465081525</v>
      </c>
      <c r="FH118" s="2">
        <f t="shared" si="149"/>
        <v>0.98975328413067309</v>
      </c>
      <c r="FI118" s="2">
        <f t="shared" si="149"/>
        <v>0.98873293108485505</v>
      </c>
      <c r="FJ118" s="2">
        <f t="shared" si="149"/>
        <v>0.98980030673952368</v>
      </c>
      <c r="FK118" s="2">
        <f t="shared" si="149"/>
        <v>0.9877082584327993</v>
      </c>
      <c r="FL118" s="2">
        <f t="shared" si="149"/>
        <v>0.98879572649334824</v>
      </c>
      <c r="FM118" s="2">
        <f t="shared" si="149"/>
        <v>0.98664505296058769</v>
      </c>
      <c r="FN118" s="2">
        <f t="shared" si="149"/>
        <v>0.98544736677594913</v>
      </c>
      <c r="FO118" s="2">
        <f t="shared" si="149"/>
        <v>0.98649551413561587</v>
      </c>
      <c r="FP118" s="2">
        <f t="shared" si="149"/>
        <v>0.98671941612816771</v>
      </c>
      <c r="FQ118" s="2">
        <f t="shared" si="149"/>
        <v>0.9842443423304581</v>
      </c>
      <c r="FR118" s="2">
        <f t="shared" si="149"/>
        <v>0.98732447144687951</v>
      </c>
      <c r="FS118" s="2">
        <f t="shared" si="149"/>
        <v>0.9882825659647263</v>
      </c>
      <c r="FT118" s="2">
        <f t="shared" si="149"/>
        <v>0.98849349084254901</v>
      </c>
      <c r="FU118" s="2">
        <f t="shared" si="149"/>
        <v>0.98231953057968968</v>
      </c>
      <c r="FW118" s="2">
        <f t="shared" si="140"/>
        <v>7.933188384156558E-4</v>
      </c>
      <c r="FX118" s="2">
        <f t="shared" si="140"/>
        <v>1.2609917295095486E-3</v>
      </c>
      <c r="FY118" s="2">
        <f t="shared" si="140"/>
        <v>1.3490399850037877E-3</v>
      </c>
      <c r="FZ118" s="2">
        <f t="shared" si="140"/>
        <v>1.6430963486325006E-3</v>
      </c>
      <c r="GA118" s="2">
        <f t="shared" si="140"/>
        <v>1.5600469732967187E-3</v>
      </c>
      <c r="GB118" s="2">
        <f t="shared" si="140"/>
        <v>1.7441583637338256E-3</v>
      </c>
      <c r="GC118" s="2">
        <f t="shared" si="140"/>
        <v>1.308397760495602E-3</v>
      </c>
      <c r="GD118" s="2">
        <f t="shared" si="140"/>
        <v>1.1525828464996272E-3</v>
      </c>
      <c r="GE118" s="2">
        <f t="shared" si="140"/>
        <v>1.4062603321829377E-3</v>
      </c>
      <c r="GF118" s="2">
        <f t="shared" si="140"/>
        <v>1.6637185170187848E-3</v>
      </c>
      <c r="GG118" s="2">
        <f t="shared" si="140"/>
        <v>1.5329643641263633E-3</v>
      </c>
      <c r="GH118" s="2">
        <f t="shared" si="140"/>
        <v>1.8541358088088877E-3</v>
      </c>
      <c r="GI118" s="2">
        <f t="shared" si="140"/>
        <v>1.5043041847330818E-3</v>
      </c>
      <c r="GJ118" s="2">
        <f t="shared" si="140"/>
        <v>1.2359179076579458E-3</v>
      </c>
      <c r="GK118" s="2">
        <f t="shared" si="140"/>
        <v>7.8391882965431875E-4</v>
      </c>
      <c r="GM118" s="92">
        <f t="shared" si="141"/>
        <v>1.4679661449170632E-46</v>
      </c>
      <c r="GN118" s="92">
        <f t="shared" si="141"/>
        <v>4.2225789975236165E-40</v>
      </c>
      <c r="GO118" s="92">
        <f t="shared" si="141"/>
        <v>2.1426925872681097E-44</v>
      </c>
      <c r="GP118" s="92">
        <f t="shared" si="141"/>
        <v>3.7865763860042712E-38</v>
      </c>
      <c r="GQ118" s="92">
        <f t="shared" si="141"/>
        <v>3.389660400315755E-58</v>
      </c>
      <c r="GR118" s="92">
        <f t="shared" si="141"/>
        <v>4.3941253679485222E-55</v>
      </c>
      <c r="GS118" s="92">
        <f t="shared" si="141"/>
        <v>1.2776740668116084E-48</v>
      </c>
      <c r="GT118" s="92">
        <f t="shared" si="141"/>
        <v>6.6616536844416136E-29</v>
      </c>
      <c r="GU118" s="92">
        <f t="shared" si="141"/>
        <v>2.5824637579982858E-37</v>
      </c>
      <c r="GV118" s="92">
        <f t="shared" si="141"/>
        <v>3.6944098479864568E-49</v>
      </c>
      <c r="GW118" s="92">
        <f t="shared" si="141"/>
        <v>5.6014153420037377E-43</v>
      </c>
      <c r="GX118" s="92">
        <f t="shared" si="141"/>
        <v>1.773375838630404E-57</v>
      </c>
      <c r="GY118" s="92">
        <f t="shared" si="141"/>
        <v>1.4108920354594346E-50</v>
      </c>
      <c r="GZ118" s="92">
        <f t="shared" si="141"/>
        <v>5.5973160708082388E-40</v>
      </c>
      <c r="HA118" s="92">
        <f t="shared" si="141"/>
        <v>1.9515301033436408E-29</v>
      </c>
      <c r="HC118" s="92">
        <f t="shared" si="72"/>
        <v>0.47208161134309806</v>
      </c>
      <c r="HD118" s="92">
        <f t="shared" si="72"/>
        <v>0.27377348166297127</v>
      </c>
      <c r="HE118" s="92">
        <f t="shared" si="72"/>
        <v>0.15182893466782132</v>
      </c>
      <c r="HF118" s="92">
        <f t="shared" si="72"/>
        <v>0.18007922952688804</v>
      </c>
      <c r="HG118" s="92">
        <f t="shared" si="72"/>
        <v>4.2628071498458847E-2</v>
      </c>
      <c r="HH118" s="92">
        <f t="shared" si="72"/>
        <v>2.0051803456468081E-3</v>
      </c>
      <c r="HI118" s="92">
        <f t="shared" si="137"/>
        <v>2.0783073454378576E-2</v>
      </c>
      <c r="HJ118" s="92">
        <f t="shared" si="137"/>
        <v>4.047325146357867E-2</v>
      </c>
      <c r="HK118" s="92">
        <f t="shared" si="137"/>
        <v>8.8277407650890378E-3</v>
      </c>
      <c r="HL118" s="92">
        <f t="shared" si="137"/>
        <v>1.211950689021875E-3</v>
      </c>
      <c r="HM118" s="92">
        <f t="shared" si="137"/>
        <v>8.2236910932095009E-2</v>
      </c>
      <c r="HN118" s="92">
        <f t="shared" si="137"/>
        <v>8.7335830867418113E-3</v>
      </c>
      <c r="HO118" s="92">
        <f t="shared" si="137"/>
        <v>4.793025101092923E-2</v>
      </c>
      <c r="HP118" s="92">
        <f t="shared" si="137"/>
        <v>0.14925938258476507</v>
      </c>
      <c r="HQ118" s="92">
        <f t="shared" si="137"/>
        <v>0.36167452895822261</v>
      </c>
      <c r="HS118" s="92">
        <f t="shared" si="142"/>
        <v>2.224237490560269E-12</v>
      </c>
      <c r="HT118" s="92">
        <f t="shared" si="142"/>
        <v>1.4819992598647889E-10</v>
      </c>
      <c r="HU118" s="92">
        <f t="shared" si="142"/>
        <v>2.4090683434591624E-12</v>
      </c>
      <c r="HV118" s="92">
        <f t="shared" si="142"/>
        <v>1.6772246146439294E-12</v>
      </c>
      <c r="HW118" s="92">
        <f t="shared" si="142"/>
        <v>4.4044350779380412E-13</v>
      </c>
      <c r="HX118" s="92">
        <f t="shared" si="142"/>
        <v>1.6584322058855496E-11</v>
      </c>
      <c r="HY118" s="92">
        <f t="shared" si="142"/>
        <v>5.4523548092009764E-13</v>
      </c>
      <c r="HZ118" s="92">
        <f t="shared" si="142"/>
        <v>9.246262639462146E-15</v>
      </c>
      <c r="IA118" s="92">
        <f t="shared" si="142"/>
        <v>1.2684309050776805E-12</v>
      </c>
      <c r="IB118" s="92">
        <f t="shared" si="142"/>
        <v>8.0427280863682995E-12</v>
      </c>
      <c r="IC118" s="92">
        <f t="shared" si="142"/>
        <v>1.3367192293755825E-13</v>
      </c>
      <c r="ID118" s="92">
        <f t="shared" si="142"/>
        <v>8.7655752563577487E-13</v>
      </c>
      <c r="IE118" s="92">
        <f t="shared" si="142"/>
        <v>2.0186266676275746E-11</v>
      </c>
      <c r="IF118" s="92">
        <f t="shared" si="142"/>
        <v>4.8649134798914763E-8</v>
      </c>
      <c r="IG118" s="92">
        <f t="shared" si="142"/>
        <v>5.4697167262423619E-8</v>
      </c>
      <c r="II118" s="92">
        <f t="shared" si="143"/>
        <v>4.5000393335563493E-59</v>
      </c>
      <c r="IJ118" s="92">
        <f t="shared" si="143"/>
        <v>1.1472783808789809E-50</v>
      </c>
      <c r="IK118" s="92">
        <f t="shared" si="143"/>
        <v>2.7417712688846769E-61</v>
      </c>
      <c r="IL118" s="92">
        <f t="shared" si="143"/>
        <v>1.6385999879565285E-63</v>
      </c>
      <c r="IM118" s="92">
        <f t="shared" si="143"/>
        <v>2.768648860105965E-67</v>
      </c>
      <c r="IN118" s="92">
        <f t="shared" si="143"/>
        <v>1.2321165914787907E-60</v>
      </c>
      <c r="IO118" s="92">
        <f t="shared" si="143"/>
        <v>1.8703389700697972E-68</v>
      </c>
      <c r="IP118" s="92">
        <f t="shared" si="143"/>
        <v>9.3631846721617148E-79</v>
      </c>
      <c r="IQ118" s="92">
        <f t="shared" si="143"/>
        <v>2.4117004025923995E-67</v>
      </c>
      <c r="IR118" s="92">
        <f t="shared" si="143"/>
        <v>3.0738477094827261E-63</v>
      </c>
      <c r="IS118" s="92">
        <f t="shared" si="143"/>
        <v>2.1703148599860641E-69</v>
      </c>
      <c r="IT118" s="92">
        <f t="shared" si="143"/>
        <v>1.6837859210153332E-67</v>
      </c>
      <c r="IU118" s="92">
        <f t="shared" si="143"/>
        <v>4.5137865217785473E-57</v>
      </c>
      <c r="IV118" s="92">
        <f t="shared" si="143"/>
        <v>1.4438593187319352E-44</v>
      </c>
      <c r="IW118" s="92">
        <f t="shared" si="143"/>
        <v>9.8474738721996602E-33</v>
      </c>
      <c r="IY118" s="92">
        <f t="shared" si="144"/>
        <v>0.47208161134532228</v>
      </c>
      <c r="IZ118" s="92">
        <f t="shared" si="144"/>
        <v>0.27377348181117123</v>
      </c>
      <c r="JA118" s="92">
        <f t="shared" si="144"/>
        <v>0.1518289346702304</v>
      </c>
      <c r="JB118" s="92">
        <f t="shared" si="144"/>
        <v>0.18007922952856525</v>
      </c>
      <c r="JC118" s="92">
        <f t="shared" si="144"/>
        <v>4.2628071498899293E-2</v>
      </c>
      <c r="JD118" s="92">
        <f t="shared" si="144"/>
        <v>2.0051803622311301E-3</v>
      </c>
      <c r="JE118" s="92">
        <f t="shared" si="144"/>
        <v>2.078307345492381E-2</v>
      </c>
      <c r="JF118" s="92">
        <f t="shared" si="144"/>
        <v>4.047325146358792E-2</v>
      </c>
      <c r="JG118" s="92">
        <f t="shared" si="144"/>
        <v>8.8277407663574694E-3</v>
      </c>
      <c r="JH118" s="92">
        <f t="shared" si="144"/>
        <v>1.2119506970646031E-3</v>
      </c>
      <c r="JI118" s="92">
        <f t="shared" si="144"/>
        <v>8.223691093222868E-2</v>
      </c>
      <c r="JJ118" s="92">
        <f t="shared" si="144"/>
        <v>8.7335830876183688E-3</v>
      </c>
      <c r="JK118" s="92">
        <f t="shared" si="144"/>
        <v>4.7930251031115499E-2</v>
      </c>
      <c r="JL118" s="92">
        <f t="shared" si="144"/>
        <v>0.14925943123389987</v>
      </c>
      <c r="JM118" s="92">
        <f t="shared" si="144"/>
        <v>0.36167458365538985</v>
      </c>
    </row>
    <row r="119" spans="2:273" x14ac:dyDescent="0.25">
      <c r="B119" s="2">
        <v>92</v>
      </c>
      <c r="C119" s="37">
        <v>122.083</v>
      </c>
      <c r="D119" s="37">
        <v>72.262</v>
      </c>
      <c r="E119" s="37">
        <v>68.524000000000001</v>
      </c>
      <c r="F119" s="37">
        <v>66.926000000000002</v>
      </c>
      <c r="G119" s="37">
        <v>67.268000000000001</v>
      </c>
      <c r="H119" s="37">
        <v>65.268000000000001</v>
      </c>
      <c r="I119" s="37">
        <v>64.757000000000005</v>
      </c>
      <c r="J119" s="37">
        <v>64.966999999999999</v>
      </c>
      <c r="K119" s="37">
        <v>65.414000000000001</v>
      </c>
      <c r="L119" s="37">
        <v>64.385999999999996</v>
      </c>
      <c r="M119" s="37">
        <v>70.385999999999996</v>
      </c>
      <c r="N119" s="37">
        <v>64.682000000000002</v>
      </c>
      <c r="O119" s="37">
        <v>63.906999999999996</v>
      </c>
      <c r="P119" s="37">
        <v>63.667000000000002</v>
      </c>
      <c r="Q119" s="37">
        <v>78.238</v>
      </c>
      <c r="S119" s="4">
        <f t="shared" si="145"/>
        <v>119.68158752114989</v>
      </c>
      <c r="T119" s="4">
        <f t="shared" si="145"/>
        <v>82.50522135986688</v>
      </c>
      <c r="U119" s="4">
        <f t="shared" si="145"/>
        <v>76.072668237786559</v>
      </c>
      <c r="V119" s="4">
        <f t="shared" si="145"/>
        <v>80.216194860201753</v>
      </c>
      <c r="W119" s="4">
        <f t="shared" si="145"/>
        <v>70.164898269034126</v>
      </c>
      <c r="X119" s="4">
        <f t="shared" si="145"/>
        <v>67.393436853272931</v>
      </c>
      <c r="Y119" s="4">
        <f t="shared" si="145"/>
        <v>69.359676173678949</v>
      </c>
      <c r="Z119" s="4">
        <f t="shared" si="145"/>
        <v>67.582800965197251</v>
      </c>
      <c r="AA119" s="4">
        <f t="shared" si="145"/>
        <v>66.534633054244196</v>
      </c>
      <c r="AB119" s="4">
        <f t="shared" si="145"/>
        <v>66.774619134918908</v>
      </c>
      <c r="AC119" s="4">
        <f t="shared" si="145"/>
        <v>70.249960716526857</v>
      </c>
      <c r="AD119" s="4">
        <f t="shared" si="145"/>
        <v>67.702772709563618</v>
      </c>
      <c r="AE119" s="4">
        <f t="shared" si="145"/>
        <v>65.697256211257837</v>
      </c>
      <c r="AF119" s="4">
        <f t="shared" si="145"/>
        <v>69.1681413594807</v>
      </c>
      <c r="AG119" s="4">
        <f t="shared" si="145"/>
        <v>80.201228137025822</v>
      </c>
      <c r="AI119" s="4">
        <f t="shared" si="146"/>
        <v>2.401412478850105</v>
      </c>
      <c r="AJ119" s="4">
        <f t="shared" si="146"/>
        <v>-10.24322135986688</v>
      </c>
      <c r="AK119" s="4">
        <f t="shared" si="146"/>
        <v>-7.5486682377865577</v>
      </c>
      <c r="AL119" s="4">
        <f t="shared" si="146"/>
        <v>-13.290194860201751</v>
      </c>
      <c r="AM119" s="4">
        <f t="shared" si="146"/>
        <v>-2.896898269034125</v>
      </c>
      <c r="AN119" s="4">
        <f t="shared" si="146"/>
        <v>-2.1254368532729302</v>
      </c>
      <c r="AO119" s="4">
        <f t="shared" si="146"/>
        <v>-4.6026761736789439</v>
      </c>
      <c r="AP119" s="4">
        <f t="shared" si="146"/>
        <v>-2.615800965197252</v>
      </c>
      <c r="AQ119" s="4">
        <f t="shared" si="146"/>
        <v>-1.1206330542441947</v>
      </c>
      <c r="AR119" s="4">
        <f t="shared" si="146"/>
        <v>-2.3886191349189119</v>
      </c>
      <c r="AS119" s="4">
        <f t="shared" si="146"/>
        <v>0.13603928347313854</v>
      </c>
      <c r="AT119" s="4">
        <f t="shared" si="146"/>
        <v>-3.0207727095636159</v>
      </c>
      <c r="AU119" s="4">
        <f t="shared" si="146"/>
        <v>-1.7902562112578408</v>
      </c>
      <c r="AV119" s="4">
        <f t="shared" si="146"/>
        <v>-5.5011413594806982</v>
      </c>
      <c r="AW119" s="4">
        <f t="shared" si="146"/>
        <v>-1.9632281370258227</v>
      </c>
      <c r="AY119" s="2">
        <f t="shared" si="138"/>
        <v>65.760380149840017</v>
      </c>
      <c r="AZ119" s="2">
        <f t="shared" si="138"/>
        <v>64.659155226998749</v>
      </c>
      <c r="BA119" s="2">
        <f t="shared" si="138"/>
        <v>69.316038026967774</v>
      </c>
      <c r="BB119" s="2">
        <f t="shared" si="138"/>
        <v>70.327070837305868</v>
      </c>
      <c r="BC119" s="2">
        <f t="shared" si="138"/>
        <v>69.249961684279555</v>
      </c>
      <c r="BD119" s="2">
        <f t="shared" si="138"/>
        <v>67.379961232254118</v>
      </c>
      <c r="BE119" s="2">
        <f t="shared" si="138"/>
        <v>69.071915452496555</v>
      </c>
      <c r="BF119" s="2">
        <f t="shared" si="138"/>
        <v>66.833281901124039</v>
      </c>
      <c r="BG119" s="2">
        <f t="shared" si="138"/>
        <v>66.447225342401538</v>
      </c>
      <c r="BH119" s="2">
        <f t="shared" si="138"/>
        <v>66.768956392329542</v>
      </c>
      <c r="BI119" s="2">
        <f t="shared" si="138"/>
        <v>68.338141742268078</v>
      </c>
      <c r="BJ119" s="2">
        <f t="shared" si="138"/>
        <v>67.606587383412645</v>
      </c>
      <c r="BK119" s="2">
        <f t="shared" si="138"/>
        <v>64.674815292045537</v>
      </c>
      <c r="BL119" s="2">
        <f t="shared" si="138"/>
        <v>63.590073325943671</v>
      </c>
      <c r="BM119" s="2">
        <f t="shared" si="138"/>
        <v>63.237930900303951</v>
      </c>
      <c r="BO119" s="2" t="str">
        <f t="shared" si="94"/>
        <v/>
      </c>
      <c r="BP119" s="2" t="str">
        <f t="shared" si="95"/>
        <v/>
      </c>
      <c r="BQ119" s="2" t="str">
        <f t="shared" si="96"/>
        <v/>
      </c>
      <c r="BR119" s="2" t="str">
        <f t="shared" si="97"/>
        <v/>
      </c>
      <c r="BS119" s="2" t="str">
        <f t="shared" si="98"/>
        <v/>
      </c>
      <c r="BT119" s="2" t="str">
        <f t="shared" si="99"/>
        <v/>
      </c>
      <c r="BU119" s="2" t="str">
        <f t="shared" si="100"/>
        <v/>
      </c>
      <c r="BV119" s="2" t="str">
        <f t="shared" si="101"/>
        <v/>
      </c>
      <c r="BW119" s="2" t="str">
        <f t="shared" si="102"/>
        <v/>
      </c>
      <c r="BX119" s="2" t="str">
        <f t="shared" si="103"/>
        <v/>
      </c>
      <c r="BY119" s="2" t="str">
        <f t="shared" si="104"/>
        <v/>
      </c>
      <c r="BZ119" s="2" t="str">
        <f t="shared" si="105"/>
        <v/>
      </c>
      <c r="CA119" s="2" t="str">
        <f t="shared" si="106"/>
        <v/>
      </c>
      <c r="CB119" s="2" t="str">
        <f t="shared" si="107"/>
        <v/>
      </c>
      <c r="CC119" s="2" t="str">
        <f t="shared" si="108"/>
        <v/>
      </c>
      <c r="CE119" s="2" t="str">
        <f t="shared" si="139"/>
        <v/>
      </c>
      <c r="CF119" s="2" t="str">
        <f t="shared" si="139"/>
        <v/>
      </c>
      <c r="CG119" s="2" t="str">
        <f t="shared" si="139"/>
        <v/>
      </c>
      <c r="CH119" s="2" t="str">
        <f t="shared" si="139"/>
        <v/>
      </c>
      <c r="CI119" s="2" t="str">
        <f t="shared" si="139"/>
        <v/>
      </c>
      <c r="CJ119" s="2">
        <f t="shared" si="139"/>
        <v>65.268000000000001</v>
      </c>
      <c r="CK119" s="2">
        <f t="shared" si="139"/>
        <v>64.757000000000005</v>
      </c>
      <c r="CL119" s="2">
        <f t="shared" si="139"/>
        <v>64.966999999999999</v>
      </c>
      <c r="CM119" s="2">
        <f t="shared" si="139"/>
        <v>65.414000000000001</v>
      </c>
      <c r="CN119" s="2">
        <f t="shared" si="139"/>
        <v>64.385999999999996</v>
      </c>
      <c r="CO119" s="2" t="str">
        <f t="shared" si="139"/>
        <v/>
      </c>
      <c r="CP119" s="2">
        <f t="shared" si="139"/>
        <v>64.682000000000002</v>
      </c>
      <c r="CQ119" s="2" t="str">
        <f t="shared" si="139"/>
        <v/>
      </c>
      <c r="CR119" s="2" t="str">
        <f t="shared" si="139"/>
        <v/>
      </c>
      <c r="CS119" s="2" t="str">
        <f t="shared" si="139"/>
        <v/>
      </c>
      <c r="CU119" s="2" t="str">
        <f t="shared" si="109"/>
        <v/>
      </c>
      <c r="CV119" s="2" t="str">
        <f t="shared" si="110"/>
        <v/>
      </c>
      <c r="CW119" s="2" t="str">
        <f t="shared" si="111"/>
        <v/>
      </c>
      <c r="CX119" s="2" t="str">
        <f t="shared" si="112"/>
        <v/>
      </c>
      <c r="CY119" s="2" t="str">
        <f t="shared" si="113"/>
        <v/>
      </c>
      <c r="CZ119" s="2">
        <f t="shared" si="114"/>
        <v>65.268000000000001</v>
      </c>
      <c r="DA119" s="2">
        <f t="shared" si="115"/>
        <v>64.757000000000005</v>
      </c>
      <c r="DB119" s="2">
        <f t="shared" si="116"/>
        <v>64.966999999999999</v>
      </c>
      <c r="DC119" s="2">
        <f t="shared" si="117"/>
        <v>65.414000000000001</v>
      </c>
      <c r="DD119" s="2">
        <f t="shared" si="118"/>
        <v>64.385999999999996</v>
      </c>
      <c r="DE119" s="2" t="str">
        <f t="shared" si="119"/>
        <v/>
      </c>
      <c r="DF119" s="2">
        <f t="shared" si="120"/>
        <v>64.682000000000002</v>
      </c>
      <c r="DG119" s="2" t="str">
        <f t="shared" si="121"/>
        <v/>
      </c>
      <c r="DH119" s="2" t="str">
        <f t="shared" si="122"/>
        <v/>
      </c>
      <c r="DI119" s="2" t="str">
        <f t="shared" si="123"/>
        <v/>
      </c>
      <c r="DK119" s="2">
        <f t="shared" si="147"/>
        <v>98.201479622132268</v>
      </c>
      <c r="DL119" s="2">
        <f t="shared" si="147"/>
        <v>107.37388919860626</v>
      </c>
      <c r="DM119" s="2">
        <f t="shared" si="147"/>
        <v>102.39485033627744</v>
      </c>
      <c r="DN119" s="2">
        <f t="shared" si="147"/>
        <v>107.86359024390245</v>
      </c>
      <c r="DO119" s="2">
        <f t="shared" si="147"/>
        <v>96.141063877982489</v>
      </c>
      <c r="DP119" s="2">
        <f t="shared" si="147"/>
        <v>87.192009372552178</v>
      </c>
      <c r="DQ119" s="2">
        <f t="shared" si="147"/>
        <v>90.674214164904882</v>
      </c>
      <c r="DR119" s="2">
        <f t="shared" si="147"/>
        <v>92.006168378133481</v>
      </c>
      <c r="DS119" s="2">
        <f t="shared" si="147"/>
        <v>88.383676532769542</v>
      </c>
      <c r="DT119" s="2">
        <f t="shared" si="147"/>
        <v>94.809848364530183</v>
      </c>
      <c r="DU119" s="2">
        <f t="shared" si="147"/>
        <v>92.020749480052956</v>
      </c>
      <c r="DV119" s="2">
        <f t="shared" si="147"/>
        <v>99.057625792811834</v>
      </c>
      <c r="DW119" s="2">
        <f t="shared" si="147"/>
        <v>95.932350045303551</v>
      </c>
      <c r="DX119" s="2">
        <f t="shared" si="147"/>
        <v>90.335486724468581</v>
      </c>
      <c r="DY119" s="2">
        <f t="shared" si="147"/>
        <v>76.346140387350914</v>
      </c>
      <c r="EA119" s="2">
        <f t="shared" si="151"/>
        <v>65.518655100697444</v>
      </c>
      <c r="EB119" s="2">
        <f t="shared" si="151"/>
        <v>64.254628508116483</v>
      </c>
      <c r="EC119" s="2">
        <f t="shared" si="151"/>
        <v>68.972395803116441</v>
      </c>
      <c r="ED119" s="2">
        <f t="shared" si="151"/>
        <v>69.975731998844736</v>
      </c>
      <c r="EE119" s="2">
        <f t="shared" si="150"/>
        <v>68.94614039217555</v>
      </c>
      <c r="EF119" s="2">
        <f t="shared" si="150"/>
        <v>67.176222953659092</v>
      </c>
      <c r="EG119" s="2">
        <f t="shared" si="150"/>
        <v>68.806062076246135</v>
      </c>
      <c r="EH119" s="2">
        <f t="shared" si="150"/>
        <v>66.494263188841913</v>
      </c>
      <c r="EI119" s="2">
        <f t="shared" si="150"/>
        <v>66.173083323268287</v>
      </c>
      <c r="EJ119" s="2">
        <f t="shared" si="150"/>
        <v>66.424920423069921</v>
      </c>
      <c r="EK119" s="2">
        <f t="shared" si="150"/>
        <v>67.993663849590249</v>
      </c>
      <c r="EL119" s="2">
        <f t="shared" si="150"/>
        <v>67.239440735549806</v>
      </c>
      <c r="EM119" s="2">
        <f t="shared" si="134"/>
        <v>64.337110124225859</v>
      </c>
      <c r="EN119" s="2">
        <f t="shared" si="134"/>
        <v>63.306677447958329</v>
      </c>
      <c r="EO119" s="2">
        <f t="shared" si="134"/>
        <v>63.022513902230649</v>
      </c>
      <c r="EQ119" s="2">
        <f t="shared" si="148"/>
        <v>65.711913592406304</v>
      </c>
      <c r="ER119" s="2">
        <f t="shared" si="148"/>
        <v>65.128851164873183</v>
      </c>
      <c r="ES119" s="2">
        <f t="shared" si="148"/>
        <v>68.879535797983607</v>
      </c>
      <c r="ET119" s="2">
        <f t="shared" si="148"/>
        <v>69.187787450200233</v>
      </c>
      <c r="EU119" s="2">
        <f t="shared" si="148"/>
        <v>68.14548729928913</v>
      </c>
      <c r="EV119" s="2">
        <f t="shared" si="148"/>
        <v>66.65677221969176</v>
      </c>
      <c r="EW119" s="2">
        <f t="shared" si="148"/>
        <v>68.240735468414584</v>
      </c>
      <c r="EX119" s="2">
        <f t="shared" si="148"/>
        <v>66.483597312772943</v>
      </c>
      <c r="EY119" s="2">
        <f t="shared" si="148"/>
        <v>66.34538728080058</v>
      </c>
      <c r="EZ119" s="2">
        <f t="shared" si="148"/>
        <v>66.334167241684142</v>
      </c>
      <c r="FA119" s="2">
        <f t="shared" si="148"/>
        <v>67.247185373856297</v>
      </c>
      <c r="FB119" s="2">
        <f t="shared" si="148"/>
        <v>66.703565337531558</v>
      </c>
      <c r="FC119" s="2">
        <f t="shared" si="148"/>
        <v>64.16519549350059</v>
      </c>
      <c r="FD119" s="2">
        <f t="shared" si="148"/>
        <v>62.912904060336245</v>
      </c>
      <c r="FE119" s="2">
        <f t="shared" si="148"/>
        <v>63.303739871371569</v>
      </c>
      <c r="FG119" s="2">
        <f t="shared" si="149"/>
        <v>0.99260905511288189</v>
      </c>
      <c r="FH119" s="2">
        <f t="shared" si="149"/>
        <v>0.99064645090017223</v>
      </c>
      <c r="FI119" s="2">
        <f t="shared" si="149"/>
        <v>0.98971411380040775</v>
      </c>
      <c r="FJ119" s="2">
        <f t="shared" si="149"/>
        <v>0.99068941328638827</v>
      </c>
      <c r="FK119" s="2">
        <f t="shared" si="149"/>
        <v>0.98877766104741849</v>
      </c>
      <c r="FL119" s="2">
        <f t="shared" si="149"/>
        <v>0.98977149729816594</v>
      </c>
      <c r="FM119" s="2">
        <f t="shared" si="149"/>
        <v>0.98780581426824221</v>
      </c>
      <c r="FN119" s="2">
        <f t="shared" si="149"/>
        <v>0.9867108243147803</v>
      </c>
      <c r="FO119" s="2">
        <f t="shared" si="149"/>
        <v>0.98766911035215266</v>
      </c>
      <c r="FP119" s="2">
        <f t="shared" si="149"/>
        <v>0.98787379350850979</v>
      </c>
      <c r="FQ119" s="2">
        <f t="shared" si="149"/>
        <v>0.98561072117710524</v>
      </c>
      <c r="FR119" s="2">
        <f t="shared" si="149"/>
        <v>0.98842687295086584</v>
      </c>
      <c r="FS119" s="2">
        <f t="shared" si="149"/>
        <v>0.98930254399638451</v>
      </c>
      <c r="FT119" s="2">
        <f t="shared" si="149"/>
        <v>0.98949530346539072</v>
      </c>
      <c r="FU119" s="2">
        <f t="shared" si="149"/>
        <v>0.98385009600505535</v>
      </c>
      <c r="FW119" s="2">
        <f t="shared" si="140"/>
        <v>8.6979023693291215E-4</v>
      </c>
      <c r="FX119" s="2">
        <f t="shared" si="140"/>
        <v>1.3824817466730219E-3</v>
      </c>
      <c r="FY119" s="2">
        <f t="shared" si="140"/>
        <v>1.4790004330210366E-3</v>
      </c>
      <c r="FZ119" s="2">
        <f t="shared" si="140"/>
        <v>1.8013337676559564E-3</v>
      </c>
      <c r="GA119" s="2">
        <f t="shared" si="140"/>
        <v>1.7103000730292939E-3</v>
      </c>
      <c r="GB119" s="2">
        <f t="shared" si="140"/>
        <v>1.9121098595092938E-3</v>
      </c>
      <c r="GC119" s="2">
        <f t="shared" si="140"/>
        <v>1.4344485431643892E-3</v>
      </c>
      <c r="GD119" s="2">
        <f t="shared" si="140"/>
        <v>1.2636414446265134E-3</v>
      </c>
      <c r="GE119" s="2">
        <f t="shared" si="140"/>
        <v>1.5417246212256928E-3</v>
      </c>
      <c r="GF119" s="2">
        <f t="shared" si="140"/>
        <v>1.8239383134202268E-3</v>
      </c>
      <c r="GG119" s="2">
        <f t="shared" si="140"/>
        <v>1.6806134419729479E-3</v>
      </c>
      <c r="GH119" s="2">
        <f t="shared" si="140"/>
        <v>2.0326558780871893E-3</v>
      </c>
      <c r="GI119" s="2">
        <f t="shared" si="140"/>
        <v>1.6491973866976741E-3</v>
      </c>
      <c r="GJ119" s="2">
        <f t="shared" si="140"/>
        <v>1.3549954694884866E-3</v>
      </c>
      <c r="GK119" s="2">
        <f t="shared" si="140"/>
        <v>8.5948490049541021E-4</v>
      </c>
      <c r="GM119" s="92">
        <f t="shared" si="141"/>
        <v>4.3825234808285448E-50</v>
      </c>
      <c r="GN119" s="92">
        <f t="shared" si="141"/>
        <v>3.7867094141289025E-43</v>
      </c>
      <c r="GO119" s="92">
        <f t="shared" si="141"/>
        <v>1.169992023816523E-47</v>
      </c>
      <c r="GP119" s="92">
        <f t="shared" si="141"/>
        <v>6.4077923118301936E-41</v>
      </c>
      <c r="GQ119" s="92">
        <f t="shared" si="141"/>
        <v>1.7253524912594649E-62</v>
      </c>
      <c r="GR119" s="92">
        <f t="shared" si="141"/>
        <v>5.4577548081887549E-59</v>
      </c>
      <c r="GS119" s="92">
        <f t="shared" si="141"/>
        <v>3.1909769023813189E-52</v>
      </c>
      <c r="GT119" s="92">
        <f t="shared" si="141"/>
        <v>4.9268599985007986E-31</v>
      </c>
      <c r="GU119" s="92">
        <f t="shared" si="141"/>
        <v>4.8175303376052675E-40</v>
      </c>
      <c r="GV119" s="92">
        <f t="shared" si="141"/>
        <v>1.0566782075840248E-52</v>
      </c>
      <c r="GW119" s="92">
        <f t="shared" si="141"/>
        <v>2.9260132742202547E-46</v>
      </c>
      <c r="GX119" s="92">
        <f t="shared" si="141"/>
        <v>1.3426087235343113E-61</v>
      </c>
      <c r="GY119" s="92">
        <f t="shared" si="141"/>
        <v>3.0606550718145017E-54</v>
      </c>
      <c r="GZ119" s="92">
        <f t="shared" si="141"/>
        <v>7.2014491548623846E-43</v>
      </c>
      <c r="HA119" s="92">
        <f t="shared" si="141"/>
        <v>1.2632071361129068E-31</v>
      </c>
      <c r="HC119" s="92">
        <f t="shared" si="72"/>
        <v>0.38344116172642345</v>
      </c>
      <c r="HD119" s="92">
        <f t="shared" si="72"/>
        <v>0.14385668957189074</v>
      </c>
      <c r="HE119" s="92">
        <f t="shared" si="72"/>
        <v>6.3994532711715804E-2</v>
      </c>
      <c r="HF119" s="92">
        <f t="shared" si="72"/>
        <v>0.10238451191347157</v>
      </c>
      <c r="HG119" s="92">
        <f t="shared" si="72"/>
        <v>1.026519190622802E-2</v>
      </c>
      <c r="HH119" s="92">
        <f t="shared" si="72"/>
        <v>1.8479706518713851E-4</v>
      </c>
      <c r="HI119" s="92">
        <f t="shared" si="137"/>
        <v>3.2697243306672808E-3</v>
      </c>
      <c r="HJ119" s="92">
        <f t="shared" si="137"/>
        <v>7.8334720731473243E-3</v>
      </c>
      <c r="HK119" s="92">
        <f t="shared" si="137"/>
        <v>1.06090618283323E-3</v>
      </c>
      <c r="HL119" s="92">
        <f t="shared" si="137"/>
        <v>8.1507967473179129E-5</v>
      </c>
      <c r="HM119" s="92">
        <f t="shared" si="137"/>
        <v>2.1101410955349526E-2</v>
      </c>
      <c r="HN119" s="92">
        <f t="shared" si="137"/>
        <v>1.449211471590751E-3</v>
      </c>
      <c r="HO119" s="92">
        <f t="shared" si="137"/>
        <v>1.1807505012864884E-2</v>
      </c>
      <c r="HP119" s="92">
        <f t="shared" si="137"/>
        <v>6.2900667472803623E-2</v>
      </c>
      <c r="HQ119" s="92">
        <f t="shared" si="137"/>
        <v>0.22627947921175176</v>
      </c>
      <c r="HS119" s="92">
        <f t="shared" si="142"/>
        <v>6.7773013819808238E-12</v>
      </c>
      <c r="HT119" s="92">
        <f t="shared" si="142"/>
        <v>4.0589132611187849E-10</v>
      </c>
      <c r="HU119" s="92">
        <f t="shared" si="142"/>
        <v>8.189452970322177E-12</v>
      </c>
      <c r="HV119" s="92">
        <f t="shared" si="142"/>
        <v>6.1108275562199967E-12</v>
      </c>
      <c r="HW119" s="92">
        <f t="shared" si="142"/>
        <v>1.7063235907343168E-12</v>
      </c>
      <c r="HX119" s="92">
        <f t="shared" si="142"/>
        <v>5.6020301129047055E-11</v>
      </c>
      <c r="HY119" s="92">
        <f t="shared" si="142"/>
        <v>2.0516989074028008E-12</v>
      </c>
      <c r="HZ119" s="92">
        <f t="shared" si="142"/>
        <v>4.1347076023607841E-14</v>
      </c>
      <c r="IA119" s="92">
        <f t="shared" si="142"/>
        <v>4.6902635247751158E-12</v>
      </c>
      <c r="IB119" s="92">
        <f t="shared" si="142"/>
        <v>2.8159207270257013E-11</v>
      </c>
      <c r="IC119" s="92">
        <f t="shared" si="142"/>
        <v>5.429315634768187E-13</v>
      </c>
      <c r="ID119" s="92">
        <f t="shared" si="142"/>
        <v>3.4693116973246492E-12</v>
      </c>
      <c r="IE119" s="92">
        <f t="shared" si="142"/>
        <v>6.3683204512081456E-11</v>
      </c>
      <c r="IF119" s="92">
        <f t="shared" si="142"/>
        <v>1.0081249831834627E-7</v>
      </c>
      <c r="IG119" s="92">
        <f t="shared" si="142"/>
        <v>1.0598817087740054E-7</v>
      </c>
      <c r="II119" s="92">
        <f t="shared" si="143"/>
        <v>1.321759259572499E-57</v>
      </c>
      <c r="IJ119" s="92">
        <f t="shared" si="143"/>
        <v>2.5087259167434124E-49</v>
      </c>
      <c r="IK119" s="92">
        <f t="shared" si="143"/>
        <v>1.2143213139129727E-59</v>
      </c>
      <c r="IL119" s="92">
        <f t="shared" si="143"/>
        <v>9.4266158009955102E-62</v>
      </c>
      <c r="IM119" s="92">
        <f t="shared" si="143"/>
        <v>1.9702241759797665E-65</v>
      </c>
      <c r="IN119" s="92">
        <f t="shared" si="143"/>
        <v>6.0876144922503335E-59</v>
      </c>
      <c r="IO119" s="92">
        <f t="shared" si="143"/>
        <v>1.2808535129457476E-66</v>
      </c>
      <c r="IP119" s="92">
        <f t="shared" si="143"/>
        <v>1.123407136982389E-76</v>
      </c>
      <c r="IQ119" s="92">
        <f t="shared" si="143"/>
        <v>1.6110865350834561E-65</v>
      </c>
      <c r="IR119" s="92">
        <f t="shared" si="143"/>
        <v>1.7506287681165666E-61</v>
      </c>
      <c r="IS119" s="92">
        <f t="shared" si="143"/>
        <v>1.7500227844748354E-67</v>
      </c>
      <c r="IT119" s="92">
        <f t="shared" si="143"/>
        <v>1.3657676631978121E-65</v>
      </c>
      <c r="IU119" s="92">
        <f t="shared" si="143"/>
        <v>1.6219780790926892E-55</v>
      </c>
      <c r="IV119" s="92">
        <f t="shared" si="143"/>
        <v>2.1350277286339491E-43</v>
      </c>
      <c r="IW119" s="92">
        <f t="shared" si="143"/>
        <v>6.1373669728970351E-32</v>
      </c>
      <c r="IY119" s="92">
        <f t="shared" si="144"/>
        <v>0.38344116173320075</v>
      </c>
      <c r="IZ119" s="92">
        <f t="shared" si="144"/>
        <v>0.14385668997778206</v>
      </c>
      <c r="JA119" s="92">
        <f t="shared" si="144"/>
        <v>6.3994532719905253E-2</v>
      </c>
      <c r="JB119" s="92">
        <f t="shared" si="144"/>
        <v>0.10238451191958241</v>
      </c>
      <c r="JC119" s="92">
        <f t="shared" si="144"/>
        <v>1.0265191907934344E-2</v>
      </c>
      <c r="JD119" s="92">
        <f t="shared" si="144"/>
        <v>1.8479712120743965E-4</v>
      </c>
      <c r="JE119" s="92">
        <f t="shared" si="144"/>
        <v>3.2697243327189799E-3</v>
      </c>
      <c r="JF119" s="92">
        <f t="shared" si="144"/>
        <v>7.8334720731886714E-3</v>
      </c>
      <c r="JG119" s="92">
        <f t="shared" si="144"/>
        <v>1.0609061875234936E-3</v>
      </c>
      <c r="JH119" s="92">
        <f t="shared" si="144"/>
        <v>8.1507995632386395E-5</v>
      </c>
      <c r="JI119" s="92">
        <f t="shared" si="144"/>
        <v>2.1101410955892456E-2</v>
      </c>
      <c r="JJ119" s="92">
        <f t="shared" si="144"/>
        <v>1.4492114750600626E-3</v>
      </c>
      <c r="JK119" s="92">
        <f t="shared" si="144"/>
        <v>1.1807505076548088E-2</v>
      </c>
      <c r="JL119" s="92">
        <f t="shared" si="144"/>
        <v>6.2900768285301945E-2</v>
      </c>
      <c r="JM119" s="92">
        <f t="shared" si="144"/>
        <v>0.22627958519992264</v>
      </c>
    </row>
    <row r="120" spans="2:273" x14ac:dyDescent="0.25">
      <c r="B120" s="2">
        <v>93</v>
      </c>
      <c r="C120" s="37">
        <v>102.833</v>
      </c>
      <c r="D120" s="37">
        <v>63.667000000000002</v>
      </c>
      <c r="E120" s="37">
        <v>66.070999999999998</v>
      </c>
      <c r="F120" s="37">
        <v>65.444000000000003</v>
      </c>
      <c r="G120" s="37">
        <v>65.024000000000001</v>
      </c>
      <c r="H120" s="37">
        <v>65.902000000000001</v>
      </c>
      <c r="I120" s="37">
        <v>65.432000000000002</v>
      </c>
      <c r="J120" s="37">
        <v>64.099999999999994</v>
      </c>
      <c r="K120" s="37">
        <v>64.379000000000005</v>
      </c>
      <c r="L120" s="37">
        <v>64.182000000000002</v>
      </c>
      <c r="M120" s="37">
        <v>65.454999999999998</v>
      </c>
      <c r="N120" s="37">
        <v>64.045000000000002</v>
      </c>
      <c r="O120" s="37">
        <v>61.673999999999999</v>
      </c>
      <c r="P120" s="37">
        <v>62.667000000000002</v>
      </c>
      <c r="Q120" s="37">
        <v>65.238</v>
      </c>
      <c r="S120" s="4">
        <f t="shared" si="145"/>
        <v>101.60784557255715</v>
      </c>
      <c r="T120" s="4">
        <f t="shared" si="145"/>
        <v>71.342130171401905</v>
      </c>
      <c r="U120" s="4">
        <f t="shared" si="145"/>
        <v>71.107022935469914</v>
      </c>
      <c r="V120" s="4">
        <f t="shared" si="145"/>
        <v>74.348400095127957</v>
      </c>
      <c r="W120" s="4">
        <f t="shared" si="145"/>
        <v>69.18514545379378</v>
      </c>
      <c r="X120" s="4">
        <f t="shared" si="145"/>
        <v>67.242814474666133</v>
      </c>
      <c r="Y120" s="4">
        <f t="shared" si="145"/>
        <v>68.934993958682199</v>
      </c>
      <c r="Z120" s="4">
        <f t="shared" si="145"/>
        <v>66.792895063567514</v>
      </c>
      <c r="AA120" s="4">
        <f t="shared" si="145"/>
        <v>66.341026564619455</v>
      </c>
      <c r="AB120" s="4">
        <f t="shared" si="145"/>
        <v>66.633134906772497</v>
      </c>
      <c r="AC120" s="4">
        <f t="shared" si="145"/>
        <v>68.428251609024215</v>
      </c>
      <c r="AD120" s="4">
        <f t="shared" si="145"/>
        <v>67.420210632614413</v>
      </c>
      <c r="AE120" s="4">
        <f t="shared" si="145"/>
        <v>64.697503156468841</v>
      </c>
      <c r="AF120" s="4">
        <f t="shared" si="145"/>
        <v>65.074188433715364</v>
      </c>
      <c r="AG120" s="4">
        <f t="shared" si="145"/>
        <v>70.677861077332551</v>
      </c>
      <c r="AI120" s="4">
        <f t="shared" si="146"/>
        <v>1.2251544274428454</v>
      </c>
      <c r="AJ120" s="4">
        <f t="shared" si="146"/>
        <v>-7.6751301714019036</v>
      </c>
      <c r="AK120" s="4">
        <f t="shared" si="146"/>
        <v>-5.0360229354699158</v>
      </c>
      <c r="AL120" s="4">
        <f t="shared" si="146"/>
        <v>-8.9044000951279543</v>
      </c>
      <c r="AM120" s="4">
        <f t="shared" si="146"/>
        <v>-4.1611454537937789</v>
      </c>
      <c r="AN120" s="4">
        <f t="shared" si="146"/>
        <v>-1.3408144746661321</v>
      </c>
      <c r="AO120" s="4">
        <f t="shared" si="146"/>
        <v>-3.5029939586821968</v>
      </c>
      <c r="AP120" s="4">
        <f t="shared" si="146"/>
        <v>-2.6928950635675193</v>
      </c>
      <c r="AQ120" s="4">
        <f t="shared" si="146"/>
        <v>-1.9620265646194497</v>
      </c>
      <c r="AR120" s="4">
        <f t="shared" si="146"/>
        <v>-2.451134906772495</v>
      </c>
      <c r="AS120" s="4">
        <f t="shared" si="146"/>
        <v>-2.9732516090242171</v>
      </c>
      <c r="AT120" s="4">
        <f t="shared" si="146"/>
        <v>-3.3752106326144116</v>
      </c>
      <c r="AU120" s="4">
        <f t="shared" si="146"/>
        <v>-3.0235031564688413</v>
      </c>
      <c r="AV120" s="4">
        <f t="shared" si="146"/>
        <v>-2.407188433715362</v>
      </c>
      <c r="AW120" s="4">
        <f t="shared" si="146"/>
        <v>-5.4398610773325515</v>
      </c>
      <c r="AY120" s="2">
        <f t="shared" si="138"/>
        <v>65.70421916046034</v>
      </c>
      <c r="AZ120" s="2">
        <f t="shared" si="138"/>
        <v>64.601985631509592</v>
      </c>
      <c r="BA120" s="2">
        <f t="shared" si="138"/>
        <v>69.162215345440757</v>
      </c>
      <c r="BB120" s="2">
        <f t="shared" si="138"/>
        <v>70.152978521321472</v>
      </c>
      <c r="BC120" s="2">
        <f t="shared" si="138"/>
        <v>69.052738274439875</v>
      </c>
      <c r="BD120" s="2">
        <f t="shared" si="138"/>
        <v>67.242153087067095</v>
      </c>
      <c r="BE120" s="2">
        <f t="shared" si="138"/>
        <v>68.910406182951974</v>
      </c>
      <c r="BF120" s="2">
        <f t="shared" si="138"/>
        <v>66.713547571012327</v>
      </c>
      <c r="BG120" s="2">
        <f t="shared" si="138"/>
        <v>66.335501609916236</v>
      </c>
      <c r="BH120" s="2">
        <f t="shared" si="138"/>
        <v>66.632947079900987</v>
      </c>
      <c r="BI120" s="2">
        <f t="shared" si="138"/>
        <v>68.146358279361507</v>
      </c>
      <c r="BJ120" s="2">
        <f t="shared" si="138"/>
        <v>67.410929238920403</v>
      </c>
      <c r="BK120" s="2">
        <f t="shared" si="138"/>
        <v>64.543145051743195</v>
      </c>
      <c r="BL120" s="2">
        <f t="shared" si="138"/>
        <v>63.459010619568438</v>
      </c>
      <c r="BM120" s="2">
        <f t="shared" si="138"/>
        <v>63.151248652750994</v>
      </c>
      <c r="BO120" s="2" t="str">
        <f t="shared" si="94"/>
        <v/>
      </c>
      <c r="BP120" s="2" t="str">
        <f t="shared" si="95"/>
        <v/>
      </c>
      <c r="BQ120" s="2" t="str">
        <f t="shared" si="96"/>
        <v/>
      </c>
      <c r="BR120" s="2" t="str">
        <f t="shared" si="97"/>
        <v/>
      </c>
      <c r="BS120" s="2" t="str">
        <f t="shared" si="98"/>
        <v/>
      </c>
      <c r="BT120" s="2" t="str">
        <f t="shared" si="99"/>
        <v/>
      </c>
      <c r="BU120" s="2" t="str">
        <f t="shared" si="100"/>
        <v/>
      </c>
      <c r="BV120" s="2" t="str">
        <f t="shared" si="101"/>
        <v/>
      </c>
      <c r="BW120" s="2" t="str">
        <f t="shared" si="102"/>
        <v/>
      </c>
      <c r="BX120" s="2" t="str">
        <f t="shared" si="103"/>
        <v/>
      </c>
      <c r="BY120" s="2" t="str">
        <f t="shared" si="104"/>
        <v/>
      </c>
      <c r="BZ120" s="2" t="str">
        <f t="shared" si="105"/>
        <v/>
      </c>
      <c r="CA120" s="2" t="str">
        <f t="shared" si="106"/>
        <v/>
      </c>
      <c r="CB120" s="2" t="str">
        <f t="shared" si="107"/>
        <v/>
      </c>
      <c r="CC120" s="2" t="str">
        <f t="shared" si="108"/>
        <v/>
      </c>
      <c r="CE120" s="2" t="str">
        <f t="shared" si="139"/>
        <v/>
      </c>
      <c r="CF120" s="2" t="str">
        <f t="shared" si="139"/>
        <v/>
      </c>
      <c r="CG120" s="2" t="str">
        <f t="shared" si="139"/>
        <v/>
      </c>
      <c r="CH120" s="2" t="str">
        <f t="shared" si="139"/>
        <v/>
      </c>
      <c r="CI120" s="2">
        <f t="shared" si="139"/>
        <v>65.024000000000001</v>
      </c>
      <c r="CJ120" s="2">
        <f t="shared" si="139"/>
        <v>65.902000000000001</v>
      </c>
      <c r="CK120" s="2">
        <f t="shared" si="139"/>
        <v>65.432000000000002</v>
      </c>
      <c r="CL120" s="2">
        <f t="shared" si="139"/>
        <v>64.099999999999994</v>
      </c>
      <c r="CM120" s="2">
        <f t="shared" si="139"/>
        <v>64.379000000000005</v>
      </c>
      <c r="CN120" s="2">
        <f t="shared" si="139"/>
        <v>64.182000000000002</v>
      </c>
      <c r="CO120" s="2">
        <f t="shared" si="139"/>
        <v>65.454999999999998</v>
      </c>
      <c r="CP120" s="2">
        <f t="shared" si="139"/>
        <v>64.045000000000002</v>
      </c>
      <c r="CQ120" s="2">
        <f t="shared" si="139"/>
        <v>61.673999999999999</v>
      </c>
      <c r="CR120" s="2" t="str">
        <f t="shared" si="139"/>
        <v/>
      </c>
      <c r="CS120" s="2" t="str">
        <f t="shared" si="139"/>
        <v/>
      </c>
      <c r="CU120" s="2" t="str">
        <f t="shared" si="109"/>
        <v/>
      </c>
      <c r="CV120" s="2" t="str">
        <f t="shared" si="110"/>
        <v/>
      </c>
      <c r="CW120" s="2" t="str">
        <f t="shared" si="111"/>
        <v/>
      </c>
      <c r="CX120" s="2" t="str">
        <f t="shared" si="112"/>
        <v/>
      </c>
      <c r="CY120" s="2">
        <f t="shared" si="113"/>
        <v>65.024000000000001</v>
      </c>
      <c r="CZ120" s="2">
        <f t="shared" si="114"/>
        <v>65.902000000000001</v>
      </c>
      <c r="DA120" s="2">
        <f t="shared" si="115"/>
        <v>65.432000000000002</v>
      </c>
      <c r="DB120" s="2">
        <f t="shared" si="116"/>
        <v>64.099999999999994</v>
      </c>
      <c r="DC120" s="2">
        <f t="shared" si="117"/>
        <v>64.379000000000005</v>
      </c>
      <c r="DD120" s="2">
        <f t="shared" si="118"/>
        <v>64.182000000000002</v>
      </c>
      <c r="DE120" s="2">
        <f t="shared" si="119"/>
        <v>65.454999999999998</v>
      </c>
      <c r="DF120" s="2">
        <f t="shared" si="120"/>
        <v>64.045000000000002</v>
      </c>
      <c r="DG120" s="2">
        <f t="shared" si="121"/>
        <v>61.673999999999999</v>
      </c>
      <c r="DH120" s="2" t="str">
        <f t="shared" si="122"/>
        <v/>
      </c>
      <c r="DI120" s="2" t="str">
        <f t="shared" si="123"/>
        <v/>
      </c>
      <c r="DK120" s="2">
        <f t="shared" si="147"/>
        <v>98.472680431848858</v>
      </c>
      <c r="DL120" s="2">
        <f t="shared" si="147"/>
        <v>107.7727057491289</v>
      </c>
      <c r="DM120" s="2">
        <f t="shared" si="147"/>
        <v>102.73831277854308</v>
      </c>
      <c r="DN120" s="2">
        <f t="shared" si="147"/>
        <v>108.27439756097561</v>
      </c>
      <c r="DO120" s="2">
        <f t="shared" si="147"/>
        <v>96.465652068861374</v>
      </c>
      <c r="DP120" s="2">
        <f t="shared" si="147"/>
        <v>87.375879966507284</v>
      </c>
      <c r="DQ120" s="2">
        <f t="shared" si="147"/>
        <v>90.898372586328421</v>
      </c>
      <c r="DR120" s="2">
        <f t="shared" si="147"/>
        <v>92.250029598308643</v>
      </c>
      <c r="DS120" s="2">
        <f t="shared" si="147"/>
        <v>88.589684536393833</v>
      </c>
      <c r="DT120" s="2">
        <f t="shared" si="147"/>
        <v>95.085828025821812</v>
      </c>
      <c r="DU120" s="2">
        <f t="shared" si="147"/>
        <v>92.279266050833272</v>
      </c>
      <c r="DV120" s="2">
        <f t="shared" si="147"/>
        <v>99.382361975234062</v>
      </c>
      <c r="DW120" s="2">
        <f t="shared" si="147"/>
        <v>96.232915735427383</v>
      </c>
      <c r="DX120" s="2">
        <f t="shared" si="147"/>
        <v>90.610733625043906</v>
      </c>
      <c r="DY120" s="2">
        <f t="shared" si="147"/>
        <v>76.487963453331872</v>
      </c>
      <c r="EA120" s="2">
        <f t="shared" si="151"/>
        <v>65.481517072350911</v>
      </c>
      <c r="EB120" s="2">
        <f t="shared" si="151"/>
        <v>64.228968992527726</v>
      </c>
      <c r="EC120" s="2">
        <f t="shared" si="151"/>
        <v>68.844114792330586</v>
      </c>
      <c r="ED120" s="2">
        <f t="shared" si="151"/>
        <v>69.827721771041837</v>
      </c>
      <c r="EE120" s="2">
        <f t="shared" si="150"/>
        <v>68.770404550761242</v>
      </c>
      <c r="EF120" s="2">
        <f t="shared" si="150"/>
        <v>67.053433186574964</v>
      </c>
      <c r="EG120" s="2">
        <f t="shared" si="150"/>
        <v>68.663702687452798</v>
      </c>
      <c r="EH120" s="2">
        <f t="shared" si="150"/>
        <v>66.399894722733848</v>
      </c>
      <c r="EI120" s="2">
        <f t="shared" si="150"/>
        <v>66.081829610785647</v>
      </c>
      <c r="EJ120" s="2">
        <f t="shared" si="150"/>
        <v>66.314594679186229</v>
      </c>
      <c r="EK120" s="2">
        <f t="shared" si="150"/>
        <v>67.826347396890441</v>
      </c>
      <c r="EL120" s="2">
        <f t="shared" si="150"/>
        <v>67.070650769080657</v>
      </c>
      <c r="EM120" s="2">
        <f t="shared" si="134"/>
        <v>64.230931477042745</v>
      </c>
      <c r="EN120" s="2">
        <f t="shared" si="134"/>
        <v>63.196686126313963</v>
      </c>
      <c r="EO120" s="2">
        <f t="shared" si="134"/>
        <v>62.951346770016698</v>
      </c>
      <c r="EQ120" s="2">
        <f t="shared" si="148"/>
        <v>65.666514058981051</v>
      </c>
      <c r="ER120" s="2">
        <f t="shared" si="148"/>
        <v>65.0597431340627</v>
      </c>
      <c r="ES120" s="2">
        <f t="shared" si="148"/>
        <v>68.755607633279936</v>
      </c>
      <c r="ET120" s="2">
        <f t="shared" si="148"/>
        <v>69.080636041162791</v>
      </c>
      <c r="EU120" s="2">
        <f t="shared" si="148"/>
        <v>68.021392404863192</v>
      </c>
      <c r="EV120" s="2">
        <f t="shared" si="148"/>
        <v>66.562580160070141</v>
      </c>
      <c r="EW120" s="2">
        <f t="shared" si="148"/>
        <v>68.130215341095962</v>
      </c>
      <c r="EX120" s="2">
        <f t="shared" si="148"/>
        <v>66.389604006002571</v>
      </c>
      <c r="EY120" s="2">
        <f t="shared" si="148"/>
        <v>66.245045184614511</v>
      </c>
      <c r="EZ120" s="2">
        <f t="shared" si="148"/>
        <v>66.22697635984197</v>
      </c>
      <c r="FA120" s="2">
        <f t="shared" si="148"/>
        <v>67.122974405069911</v>
      </c>
      <c r="FB120" s="2">
        <f t="shared" si="148"/>
        <v>66.571001363512821</v>
      </c>
      <c r="FC120" s="2">
        <f t="shared" si="148"/>
        <v>64.065996733956126</v>
      </c>
      <c r="FD120" s="2">
        <f t="shared" si="148"/>
        <v>62.822443466067682</v>
      </c>
      <c r="FE120" s="2">
        <f t="shared" si="148"/>
        <v>63.204818985335493</v>
      </c>
      <c r="FG120" s="2">
        <f t="shared" si="149"/>
        <v>0.99325499171559406</v>
      </c>
      <c r="FH120" s="2">
        <f t="shared" si="149"/>
        <v>0.99146243532542955</v>
      </c>
      <c r="FI120" s="2">
        <f t="shared" si="149"/>
        <v>0.99061066250661878</v>
      </c>
      <c r="FJ120" s="2">
        <f t="shared" si="149"/>
        <v>0.99150168191326271</v>
      </c>
      <c r="FK120" s="2">
        <f t="shared" si="149"/>
        <v>0.98975498885564095</v>
      </c>
      <c r="FL120" s="2">
        <f t="shared" si="149"/>
        <v>0.99066309147245191</v>
      </c>
      <c r="FM120" s="2">
        <f t="shared" si="149"/>
        <v>0.98886682502676881</v>
      </c>
      <c r="FN120" s="2">
        <f t="shared" si="149"/>
        <v>0.98786593933040567</v>
      </c>
      <c r="FO120" s="2">
        <f t="shared" si="149"/>
        <v>0.98874188009520103</v>
      </c>
      <c r="FP120" s="2">
        <f t="shared" si="149"/>
        <v>0.98892895571499517</v>
      </c>
      <c r="FQ120" s="2">
        <f t="shared" si="149"/>
        <v>0.98686018541632525</v>
      </c>
      <c r="FR120" s="2">
        <f t="shared" si="149"/>
        <v>0.98943442365669942</v>
      </c>
      <c r="FS120" s="2">
        <f t="shared" si="149"/>
        <v>0.99023461240073118</v>
      </c>
      <c r="FT120" s="2">
        <f t="shared" si="149"/>
        <v>0.9904107395483136</v>
      </c>
      <c r="FU120" s="2">
        <f t="shared" si="149"/>
        <v>0.98525015272574834</v>
      </c>
      <c r="FW120" s="2">
        <f t="shared" si="140"/>
        <v>9.5362600573257854E-4</v>
      </c>
      <c r="FX120" s="2">
        <f t="shared" si="140"/>
        <v>1.5156589341968456E-3</v>
      </c>
      <c r="FY120" s="2">
        <f t="shared" si="140"/>
        <v>1.6214603586173605E-3</v>
      </c>
      <c r="FZ120" s="2">
        <f t="shared" si="140"/>
        <v>1.9747800043148377E-3</v>
      </c>
      <c r="GA120" s="2">
        <f t="shared" si="140"/>
        <v>1.874997351877096E-3</v>
      </c>
      <c r="GB120" s="2">
        <f t="shared" si="140"/>
        <v>2.0962000690707134E-3</v>
      </c>
      <c r="GC120" s="2">
        <f t="shared" si="140"/>
        <v>1.5726239109157753E-3</v>
      </c>
      <c r="GD120" s="2">
        <f t="shared" si="140"/>
        <v>1.385386393990769E-3</v>
      </c>
      <c r="GE120" s="2">
        <f t="shared" si="140"/>
        <v>1.6902160241494594E-3</v>
      </c>
      <c r="GF120" s="2">
        <f t="shared" si="140"/>
        <v>1.9995567292212264E-3</v>
      </c>
      <c r="GG120" s="2">
        <f t="shared" si="140"/>
        <v>1.8424572545448986E-3</v>
      </c>
      <c r="GH120" s="2">
        <f t="shared" si="140"/>
        <v>2.228325860346673E-3</v>
      </c>
      <c r="GI120" s="2">
        <f t="shared" si="140"/>
        <v>1.8080212985086524E-3</v>
      </c>
      <c r="GJ120" s="2">
        <f t="shared" si="140"/>
        <v>1.4855287886744542E-3</v>
      </c>
      <c r="GK120" s="2">
        <f t="shared" si="140"/>
        <v>9.4232831398045848E-4</v>
      </c>
      <c r="GM120" s="92">
        <f t="shared" si="141"/>
        <v>9.6426486487402322E-54</v>
      </c>
      <c r="GN120" s="92">
        <f t="shared" si="141"/>
        <v>2.6034890857293938E-46</v>
      </c>
      <c r="GO120" s="92">
        <f t="shared" si="141"/>
        <v>4.8549122514673337E-51</v>
      </c>
      <c r="GP120" s="92">
        <f t="shared" si="141"/>
        <v>8.6015796685443781E-44</v>
      </c>
      <c r="GQ120" s="92">
        <f t="shared" si="141"/>
        <v>6.1255695997367967E-67</v>
      </c>
      <c r="GR120" s="92">
        <f t="shared" si="141"/>
        <v>4.9432378652296907E-63</v>
      </c>
      <c r="GS120" s="92">
        <f t="shared" si="141"/>
        <v>5.8759645312524628E-56</v>
      </c>
      <c r="GT120" s="92">
        <f t="shared" si="141"/>
        <v>3.0369387732483214E-33</v>
      </c>
      <c r="GU120" s="92">
        <f t="shared" si="141"/>
        <v>7.1433672814555223E-43</v>
      </c>
      <c r="GV120" s="92">
        <f t="shared" si="141"/>
        <v>2.2574192344145794E-56</v>
      </c>
      <c r="GW120" s="92">
        <f t="shared" si="141"/>
        <v>1.147481668282217E-49</v>
      </c>
      <c r="GX120" s="92">
        <f t="shared" si="141"/>
        <v>7.2609709803348933E-66</v>
      </c>
      <c r="GY120" s="92">
        <f t="shared" si="141"/>
        <v>4.9041048518171769E-58</v>
      </c>
      <c r="GZ120" s="92">
        <f t="shared" si="141"/>
        <v>7.2880170467285651E-46</v>
      </c>
      <c r="HA120" s="92">
        <f t="shared" si="141"/>
        <v>6.7718465098868582E-34</v>
      </c>
      <c r="HC120" s="92">
        <f t="shared" si="72"/>
        <v>0.2875057840601703</v>
      </c>
      <c r="HD120" s="92">
        <f t="shared" si="72"/>
        <v>6.1590400452517444E-2</v>
      </c>
      <c r="HE120" s="92">
        <f t="shared" si="72"/>
        <v>2.1439896639357296E-2</v>
      </c>
      <c r="HF120" s="92">
        <f t="shared" si="72"/>
        <v>5.1534085431449717E-2</v>
      </c>
      <c r="HG120" s="92">
        <f t="shared" si="72"/>
        <v>1.7725577727964131E-3</v>
      </c>
      <c r="HH120" s="92">
        <f t="shared" si="72"/>
        <v>1.0912132472377313E-5</v>
      </c>
      <c r="HI120" s="92">
        <f t="shared" si="137"/>
        <v>3.3215666688681862E-4</v>
      </c>
      <c r="HJ120" s="92">
        <f t="shared" si="137"/>
        <v>9.932198496106963E-4</v>
      </c>
      <c r="HK120" s="92">
        <f t="shared" si="137"/>
        <v>8.0199013093555112E-5</v>
      </c>
      <c r="HL120" s="92">
        <f t="shared" si="137"/>
        <v>3.2589981203267078E-6</v>
      </c>
      <c r="HM120" s="92">
        <f t="shared" si="137"/>
        <v>3.6854593442648704E-3</v>
      </c>
      <c r="HN120" s="92">
        <f t="shared" si="137"/>
        <v>1.7084881141131263E-4</v>
      </c>
      <c r="HO120" s="92">
        <f t="shared" si="137"/>
        <v>2.0814996086911189E-3</v>
      </c>
      <c r="HP120" s="92">
        <f t="shared" si="137"/>
        <v>2.1120245391413779E-2</v>
      </c>
      <c r="HQ120" s="92">
        <f t="shared" si="137"/>
        <v>0.11895390643165979</v>
      </c>
      <c r="HS120" s="92">
        <f t="shared" si="142"/>
        <v>2.0154854574583293E-11</v>
      </c>
      <c r="HT120" s="92">
        <f t="shared" si="142"/>
        <v>1.0856964911523575E-9</v>
      </c>
      <c r="HU120" s="92">
        <f t="shared" si="142"/>
        <v>2.7031300552442382E-11</v>
      </c>
      <c r="HV120" s="92">
        <f t="shared" si="142"/>
        <v>2.1552775811476199E-11</v>
      </c>
      <c r="HW120" s="92">
        <f t="shared" si="142"/>
        <v>6.3898559104953501E-12</v>
      </c>
      <c r="HX120" s="92">
        <f t="shared" si="142"/>
        <v>1.8336414595420602E-10</v>
      </c>
      <c r="HY120" s="92">
        <f t="shared" si="142"/>
        <v>7.471806040424344E-12</v>
      </c>
      <c r="HZ120" s="92">
        <f t="shared" si="142"/>
        <v>1.7827119767791804E-13</v>
      </c>
      <c r="IA120" s="92">
        <f t="shared" si="142"/>
        <v>1.6782083192174713E-11</v>
      </c>
      <c r="IB120" s="92">
        <f t="shared" si="142"/>
        <v>9.5445555544372385E-11</v>
      </c>
      <c r="IC120" s="92">
        <f t="shared" si="142"/>
        <v>2.1296365836440134E-12</v>
      </c>
      <c r="ID120" s="92">
        <f t="shared" si="142"/>
        <v>1.3246419025705938E-11</v>
      </c>
      <c r="IE120" s="92">
        <f t="shared" si="142"/>
        <v>1.9531007131209702E-10</v>
      </c>
      <c r="IF120" s="92">
        <f t="shared" si="142"/>
        <v>2.0546050191724875E-7</v>
      </c>
      <c r="IG120" s="92">
        <f t="shared" si="142"/>
        <v>2.0256464449973493E-7</v>
      </c>
      <c r="II120" s="92">
        <f t="shared" si="143"/>
        <v>3.7168137566327839E-56</v>
      </c>
      <c r="IJ120" s="92">
        <f t="shared" si="143"/>
        <v>5.2575964403487928E-48</v>
      </c>
      <c r="IK120" s="92">
        <f t="shared" si="143"/>
        <v>5.101465182210742E-58</v>
      </c>
      <c r="IL120" s="92">
        <f t="shared" si="143"/>
        <v>5.1161969998981507E-60</v>
      </c>
      <c r="IM120" s="92">
        <f t="shared" si="143"/>
        <v>1.3193178601744176E-63</v>
      </c>
      <c r="IN120" s="92">
        <f t="shared" si="143"/>
        <v>2.8423555589806538E-57</v>
      </c>
      <c r="IO120" s="92">
        <f t="shared" si="143"/>
        <v>8.2717777326703665E-65</v>
      </c>
      <c r="IP120" s="92">
        <f t="shared" si="143"/>
        <v>1.2627316047259086E-74</v>
      </c>
      <c r="IQ120" s="92">
        <f t="shared" si="143"/>
        <v>1.0146273149209982E-63</v>
      </c>
      <c r="IR120" s="92">
        <f t="shared" si="143"/>
        <v>9.4065063646259591E-60</v>
      </c>
      <c r="IS120" s="92">
        <f t="shared" si="143"/>
        <v>1.3256999742304424E-65</v>
      </c>
      <c r="IT120" s="92">
        <f t="shared" si="143"/>
        <v>1.0386930732244015E-63</v>
      </c>
      <c r="IU120" s="92">
        <f t="shared" si="143"/>
        <v>5.5401164138786019E-54</v>
      </c>
      <c r="IV120" s="92">
        <f t="shared" si="143"/>
        <v>3.042568550714188E-42</v>
      </c>
      <c r="IW120" s="92">
        <f t="shared" si="143"/>
        <v>3.7366296991455535E-31</v>
      </c>
      <c r="IY120" s="92">
        <f t="shared" si="144"/>
        <v>0.28750578408032518</v>
      </c>
      <c r="IZ120" s="92">
        <f t="shared" si="144"/>
        <v>6.1590401538213935E-2</v>
      </c>
      <c r="JA120" s="92">
        <f t="shared" si="144"/>
        <v>2.1439896666388597E-2</v>
      </c>
      <c r="JB120" s="92">
        <f t="shared" si="144"/>
        <v>5.153408545300249E-2</v>
      </c>
      <c r="JC120" s="92">
        <f t="shared" si="144"/>
        <v>1.772557779186269E-3</v>
      </c>
      <c r="JD120" s="92">
        <f t="shared" si="144"/>
        <v>1.0912315836523267E-5</v>
      </c>
      <c r="JE120" s="92">
        <f t="shared" si="144"/>
        <v>3.3215667435862467E-4</v>
      </c>
      <c r="JF120" s="92">
        <f t="shared" si="144"/>
        <v>9.9321984978896754E-4</v>
      </c>
      <c r="JG120" s="92">
        <f t="shared" si="144"/>
        <v>8.0199029875638309E-5</v>
      </c>
      <c r="JH120" s="92">
        <f t="shared" si="144"/>
        <v>3.2590935658822523E-6</v>
      </c>
      <c r="JI120" s="92">
        <f t="shared" si="144"/>
        <v>3.6854593463945071E-3</v>
      </c>
      <c r="JJ120" s="92">
        <f t="shared" si="144"/>
        <v>1.7084882465773164E-4</v>
      </c>
      <c r="JK120" s="92">
        <f t="shared" si="144"/>
        <v>2.0814998040011904E-3</v>
      </c>
      <c r="JL120" s="92">
        <f t="shared" si="144"/>
        <v>2.1120450851915697E-2</v>
      </c>
      <c r="JM120" s="92">
        <f t="shared" si="144"/>
        <v>0.11895410899630429</v>
      </c>
    </row>
    <row r="121" spans="2:273" x14ac:dyDescent="0.25">
      <c r="B121" s="2">
        <v>94</v>
      </c>
      <c r="C121" s="37">
        <v>81.5</v>
      </c>
      <c r="D121" s="37">
        <v>63.975999999999999</v>
      </c>
      <c r="E121" s="37">
        <v>67.381</v>
      </c>
      <c r="F121" s="37">
        <v>66.296000000000006</v>
      </c>
      <c r="G121" s="37">
        <v>66.22</v>
      </c>
      <c r="H121" s="37">
        <v>65.122</v>
      </c>
      <c r="I121" s="37">
        <v>65.323999999999998</v>
      </c>
      <c r="J121" s="37">
        <v>65.400000000000006</v>
      </c>
      <c r="K121" s="37">
        <v>64.171999999999997</v>
      </c>
      <c r="L121" s="37">
        <v>64.545000000000002</v>
      </c>
      <c r="M121" s="37">
        <v>64.977000000000004</v>
      </c>
      <c r="N121" s="37">
        <v>63.932000000000002</v>
      </c>
      <c r="O121" s="37">
        <v>63.023000000000003</v>
      </c>
      <c r="P121" s="37">
        <v>60.213999999999999</v>
      </c>
      <c r="Q121" s="37">
        <v>61.048000000000002</v>
      </c>
      <c r="S121" s="4">
        <f t="shared" si="145"/>
        <v>87.459888454597888</v>
      </c>
      <c r="T121" s="4">
        <f t="shared" si="145"/>
        <v>66.585002155763377</v>
      </c>
      <c r="U121" s="4">
        <f t="shared" si="145"/>
        <v>69.447074416744712</v>
      </c>
      <c r="V121" s="4">
        <f t="shared" si="145"/>
        <v>71.53173881750314</v>
      </c>
      <c r="W121" s="4">
        <f t="shared" si="145"/>
        <v>68.870377816885167</v>
      </c>
      <c r="X121" s="4">
        <f t="shared" si="145"/>
        <v>67.105410489875425</v>
      </c>
      <c r="Y121" s="4">
        <f t="shared" si="145"/>
        <v>68.751514006018951</v>
      </c>
      <c r="Z121" s="4">
        <f t="shared" si="145"/>
        <v>66.601003665161258</v>
      </c>
      <c r="AA121" s="4">
        <f t="shared" si="145"/>
        <v>66.225460987742991</v>
      </c>
      <c r="AB121" s="4">
        <f t="shared" si="145"/>
        <v>66.498775685994161</v>
      </c>
      <c r="AC121" s="4">
        <f t="shared" si="145"/>
        <v>67.983791999667403</v>
      </c>
      <c r="AD121" s="4">
        <f t="shared" si="145"/>
        <v>67.217754964357837</v>
      </c>
      <c r="AE121" s="4">
        <f t="shared" si="145"/>
        <v>64.42969237222205</v>
      </c>
      <c r="AF121" s="4">
        <f t="shared" si="145"/>
        <v>63.695668260143982</v>
      </c>
      <c r="AG121" s="4">
        <f t="shared" si="145"/>
        <v>65.808428000903049</v>
      </c>
      <c r="AI121" s="4">
        <f t="shared" si="146"/>
        <v>-5.9598884545978876</v>
      </c>
      <c r="AJ121" s="4">
        <f t="shared" si="146"/>
        <v>-2.6090021557633776</v>
      </c>
      <c r="AK121" s="4">
        <f t="shared" si="146"/>
        <v>-2.066074416744712</v>
      </c>
      <c r="AL121" s="4">
        <f t="shared" si="146"/>
        <v>-5.2357388175031332</v>
      </c>
      <c r="AM121" s="4">
        <f t="shared" si="146"/>
        <v>-2.6503778168851682</v>
      </c>
      <c r="AN121" s="4">
        <f t="shared" si="146"/>
        <v>-1.9834104898754248</v>
      </c>
      <c r="AO121" s="4">
        <f t="shared" si="146"/>
        <v>-3.4275140060189528</v>
      </c>
      <c r="AP121" s="4">
        <f t="shared" si="146"/>
        <v>-1.2010036651612523</v>
      </c>
      <c r="AQ121" s="4">
        <f t="shared" si="146"/>
        <v>-2.0534609877429943</v>
      </c>
      <c r="AR121" s="4">
        <f t="shared" si="146"/>
        <v>-1.9537756859941595</v>
      </c>
      <c r="AS121" s="4">
        <f t="shared" si="146"/>
        <v>-3.0067919996673993</v>
      </c>
      <c r="AT121" s="4">
        <f t="shared" si="146"/>
        <v>-3.2857549643578352</v>
      </c>
      <c r="AU121" s="4">
        <f t="shared" si="146"/>
        <v>-1.4066923722220466</v>
      </c>
      <c r="AV121" s="4">
        <f t="shared" si="146"/>
        <v>-3.4816682601439837</v>
      </c>
      <c r="AW121" s="4">
        <f t="shared" si="146"/>
        <v>-4.7604280009030475</v>
      </c>
      <c r="AY121" s="2">
        <f t="shared" si="138"/>
        <v>65.649528046639787</v>
      </c>
      <c r="AZ121" s="2">
        <f t="shared" si="138"/>
        <v>64.547227065434484</v>
      </c>
      <c r="BA121" s="2">
        <f t="shared" si="138"/>
        <v>69.010209170921911</v>
      </c>
      <c r="BB121" s="2">
        <f t="shared" si="138"/>
        <v>69.980723213486087</v>
      </c>
      <c r="BC121" s="2">
        <f t="shared" si="138"/>
        <v>68.856919994904018</v>
      </c>
      <c r="BD121" s="2">
        <f t="shared" si="138"/>
        <v>67.105389914951459</v>
      </c>
      <c r="BE121" s="2">
        <f t="shared" si="138"/>
        <v>68.750186318457168</v>
      </c>
      <c r="BF121" s="2">
        <f t="shared" si="138"/>
        <v>66.595631731104106</v>
      </c>
      <c r="BG121" s="2">
        <f t="shared" si="138"/>
        <v>66.225245832329591</v>
      </c>
      <c r="BH121" s="2">
        <f t="shared" si="138"/>
        <v>66.498771923019007</v>
      </c>
      <c r="BI121" s="2">
        <f t="shared" si="138"/>
        <v>67.956180729754792</v>
      </c>
      <c r="BJ121" s="2">
        <f t="shared" si="138"/>
        <v>67.21713155203409</v>
      </c>
      <c r="BK121" s="2">
        <f t="shared" si="138"/>
        <v>64.413324622498493</v>
      </c>
      <c r="BL121" s="2">
        <f t="shared" si="138"/>
        <v>63.329441336633835</v>
      </c>
      <c r="BM121" s="2">
        <f t="shared" si="138"/>
        <v>63.065613191372186</v>
      </c>
      <c r="BO121" s="2" t="str">
        <f t="shared" si="94"/>
        <v/>
      </c>
      <c r="BP121" s="2" t="str">
        <f t="shared" si="95"/>
        <v/>
      </c>
      <c r="BQ121" s="2" t="str">
        <f t="shared" si="96"/>
        <v/>
      </c>
      <c r="BR121" s="2" t="str">
        <f t="shared" si="97"/>
        <v/>
      </c>
      <c r="BS121" s="2" t="str">
        <f t="shared" si="98"/>
        <v/>
      </c>
      <c r="BT121" s="2" t="str">
        <f t="shared" si="99"/>
        <v/>
      </c>
      <c r="BU121" s="2" t="str">
        <f t="shared" si="100"/>
        <v/>
      </c>
      <c r="BV121" s="2" t="str">
        <f t="shared" si="101"/>
        <v/>
      </c>
      <c r="BW121" s="2" t="str">
        <f t="shared" si="102"/>
        <v/>
      </c>
      <c r="BX121" s="2" t="str">
        <f t="shared" si="103"/>
        <v/>
      </c>
      <c r="BY121" s="2" t="str">
        <f t="shared" si="104"/>
        <v/>
      </c>
      <c r="BZ121" s="2" t="str">
        <f t="shared" si="105"/>
        <v/>
      </c>
      <c r="CA121" s="2" t="str">
        <f t="shared" si="106"/>
        <v/>
      </c>
      <c r="CB121" s="2" t="str">
        <f t="shared" si="107"/>
        <v/>
      </c>
      <c r="CC121" s="2" t="str">
        <f t="shared" si="108"/>
        <v/>
      </c>
      <c r="CE121" s="2" t="str">
        <f t="shared" si="139"/>
        <v/>
      </c>
      <c r="CF121" s="2" t="str">
        <f t="shared" si="139"/>
        <v/>
      </c>
      <c r="CG121" s="2">
        <f t="shared" si="139"/>
        <v>67.381</v>
      </c>
      <c r="CH121" s="2" t="str">
        <f t="shared" si="139"/>
        <v/>
      </c>
      <c r="CI121" s="2">
        <f t="shared" si="139"/>
        <v>66.22</v>
      </c>
      <c r="CJ121" s="2">
        <f t="shared" si="139"/>
        <v>65.122</v>
      </c>
      <c r="CK121" s="2">
        <f t="shared" si="139"/>
        <v>65.323999999999998</v>
      </c>
      <c r="CL121" s="2">
        <f t="shared" si="139"/>
        <v>65.400000000000006</v>
      </c>
      <c r="CM121" s="2">
        <f t="shared" si="139"/>
        <v>64.171999999999997</v>
      </c>
      <c r="CN121" s="2">
        <f t="shared" si="139"/>
        <v>64.545000000000002</v>
      </c>
      <c r="CO121" s="2">
        <f t="shared" si="139"/>
        <v>64.977000000000004</v>
      </c>
      <c r="CP121" s="2">
        <f t="shared" si="139"/>
        <v>63.932000000000002</v>
      </c>
      <c r="CQ121" s="2">
        <f t="shared" si="139"/>
        <v>63.023000000000003</v>
      </c>
      <c r="CR121" s="2">
        <f t="shared" si="139"/>
        <v>60.213999999999999</v>
      </c>
      <c r="CS121" s="2" t="str">
        <f t="shared" si="139"/>
        <v/>
      </c>
      <c r="CU121" s="2" t="str">
        <f t="shared" si="109"/>
        <v/>
      </c>
      <c r="CV121" s="2" t="str">
        <f t="shared" si="110"/>
        <v/>
      </c>
      <c r="CW121" s="2">
        <f t="shared" si="111"/>
        <v>67.381</v>
      </c>
      <c r="CX121" s="2" t="str">
        <f t="shared" si="112"/>
        <v/>
      </c>
      <c r="CY121" s="2">
        <f t="shared" si="113"/>
        <v>66.22</v>
      </c>
      <c r="CZ121" s="2">
        <f t="shared" si="114"/>
        <v>65.122</v>
      </c>
      <c r="DA121" s="2">
        <f t="shared" si="115"/>
        <v>65.323999999999998</v>
      </c>
      <c r="DB121" s="2">
        <f t="shared" si="116"/>
        <v>65.400000000000006</v>
      </c>
      <c r="DC121" s="2">
        <f t="shared" si="117"/>
        <v>64.171999999999997</v>
      </c>
      <c r="DD121" s="2">
        <f t="shared" si="118"/>
        <v>64.545000000000002</v>
      </c>
      <c r="DE121" s="2">
        <f t="shared" si="119"/>
        <v>64.977000000000004</v>
      </c>
      <c r="DF121" s="2">
        <f t="shared" si="120"/>
        <v>63.932000000000002</v>
      </c>
      <c r="DG121" s="2">
        <f t="shared" si="121"/>
        <v>63.023000000000003</v>
      </c>
      <c r="DH121" s="2">
        <f t="shared" si="122"/>
        <v>60.213999999999999</v>
      </c>
      <c r="DI121" s="2" t="str">
        <f t="shared" si="123"/>
        <v/>
      </c>
      <c r="DK121" s="2">
        <f t="shared" si="147"/>
        <v>98.743881241565461</v>
      </c>
      <c r="DL121" s="2">
        <f t="shared" si="147"/>
        <v>108.17152229965156</v>
      </c>
      <c r="DM121" s="2">
        <f t="shared" si="147"/>
        <v>103.08177522080868</v>
      </c>
      <c r="DN121" s="2">
        <f t="shared" si="147"/>
        <v>108.68520487804878</v>
      </c>
      <c r="DO121" s="2">
        <f t="shared" si="147"/>
        <v>96.790240259740273</v>
      </c>
      <c r="DP121" s="2">
        <f t="shared" si="147"/>
        <v>87.55975056046239</v>
      </c>
      <c r="DQ121" s="2">
        <f t="shared" si="147"/>
        <v>91.122531007751959</v>
      </c>
      <c r="DR121" s="2">
        <f t="shared" si="147"/>
        <v>92.49389081848382</v>
      </c>
      <c r="DS121" s="2">
        <f t="shared" si="147"/>
        <v>88.795692540018109</v>
      </c>
      <c r="DT121" s="2">
        <f t="shared" si="147"/>
        <v>95.361807687113441</v>
      </c>
      <c r="DU121" s="2">
        <f t="shared" si="147"/>
        <v>92.537782621613601</v>
      </c>
      <c r="DV121" s="2">
        <f t="shared" si="147"/>
        <v>99.70709815765629</v>
      </c>
      <c r="DW121" s="2">
        <f t="shared" si="147"/>
        <v>96.533481425551201</v>
      </c>
      <c r="DX121" s="2">
        <f t="shared" si="147"/>
        <v>90.885980525619232</v>
      </c>
      <c r="DY121" s="2">
        <f t="shared" si="147"/>
        <v>76.62978651931283</v>
      </c>
      <c r="EA121" s="2">
        <f t="shared" si="151"/>
        <v>65.444379044004364</v>
      </c>
      <c r="EB121" s="2">
        <f t="shared" si="151"/>
        <v>64.203309476938955</v>
      </c>
      <c r="EC121" s="2">
        <f t="shared" si="151"/>
        <v>68.715833781544745</v>
      </c>
      <c r="ED121" s="2">
        <f t="shared" si="151"/>
        <v>69.679711543238938</v>
      </c>
      <c r="EE121" s="2">
        <f t="shared" si="150"/>
        <v>68.594668709346934</v>
      </c>
      <c r="EF121" s="2">
        <f t="shared" si="150"/>
        <v>66.930643419490835</v>
      </c>
      <c r="EG121" s="2">
        <f t="shared" si="150"/>
        <v>68.521343298659474</v>
      </c>
      <c r="EH121" s="2">
        <f t="shared" si="150"/>
        <v>66.305526256625768</v>
      </c>
      <c r="EI121" s="2">
        <f t="shared" si="150"/>
        <v>65.990575898303007</v>
      </c>
      <c r="EJ121" s="2">
        <f t="shared" si="150"/>
        <v>66.204268935302522</v>
      </c>
      <c r="EK121" s="2">
        <f t="shared" si="150"/>
        <v>67.659030944190633</v>
      </c>
      <c r="EL121" s="2">
        <f t="shared" si="150"/>
        <v>66.901860802611509</v>
      </c>
      <c r="EM121" s="2">
        <f t="shared" si="134"/>
        <v>64.124752829859631</v>
      </c>
      <c r="EN121" s="2">
        <f t="shared" si="134"/>
        <v>63.086694804669598</v>
      </c>
      <c r="EO121" s="2">
        <f t="shared" si="134"/>
        <v>62.88017963780274</v>
      </c>
      <c r="EQ121" s="2">
        <f t="shared" si="148"/>
        <v>65.621114525555797</v>
      </c>
      <c r="ER121" s="2">
        <f t="shared" si="148"/>
        <v>64.990635103252217</v>
      </c>
      <c r="ES121" s="2">
        <f t="shared" si="148"/>
        <v>68.63167946857628</v>
      </c>
      <c r="ET121" s="2">
        <f t="shared" si="148"/>
        <v>68.973484632125363</v>
      </c>
      <c r="EU121" s="2">
        <f t="shared" si="148"/>
        <v>67.897297510437269</v>
      </c>
      <c r="EV121" s="2">
        <f t="shared" si="148"/>
        <v>66.468388100448522</v>
      </c>
      <c r="EW121" s="2">
        <f t="shared" si="148"/>
        <v>68.019695213777339</v>
      </c>
      <c r="EX121" s="2">
        <f t="shared" si="148"/>
        <v>66.295610699232199</v>
      </c>
      <c r="EY121" s="2">
        <f t="shared" si="148"/>
        <v>66.144703088428443</v>
      </c>
      <c r="EZ121" s="2">
        <f t="shared" si="148"/>
        <v>66.119785477999798</v>
      </c>
      <c r="FA121" s="2">
        <f t="shared" si="148"/>
        <v>66.998763436283525</v>
      </c>
      <c r="FB121" s="2">
        <f t="shared" si="148"/>
        <v>66.438437389494098</v>
      </c>
      <c r="FC121" s="2">
        <f t="shared" si="148"/>
        <v>63.966797974411676</v>
      </c>
      <c r="FD121" s="2">
        <f t="shared" si="148"/>
        <v>62.731982871799126</v>
      </c>
      <c r="FE121" s="2">
        <f t="shared" si="148"/>
        <v>63.105898099299409</v>
      </c>
      <c r="FG121" s="2">
        <f t="shared" si="149"/>
        <v>0.99384482631371018</v>
      </c>
      <c r="FH121" s="2">
        <f t="shared" si="149"/>
        <v>0.99220779486812971</v>
      </c>
      <c r="FI121" s="2">
        <f t="shared" si="149"/>
        <v>0.99142974202798173</v>
      </c>
      <c r="FJ121" s="2">
        <f t="shared" si="149"/>
        <v>0.99224364189523184</v>
      </c>
      <c r="FK121" s="2">
        <f t="shared" si="149"/>
        <v>0.99064800843486778</v>
      </c>
      <c r="FL121" s="2">
        <f t="shared" si="149"/>
        <v>0.99147763669697575</v>
      </c>
      <c r="FM121" s="2">
        <f t="shared" si="149"/>
        <v>0.98983646756459065</v>
      </c>
      <c r="FN121" s="2">
        <f t="shared" si="149"/>
        <v>0.98892177730428088</v>
      </c>
      <c r="FO121" s="2">
        <f t="shared" si="149"/>
        <v>0.98972229159497727</v>
      </c>
      <c r="FP121" s="2">
        <f t="shared" si="149"/>
        <v>0.98989324229405917</v>
      </c>
      <c r="FQ121" s="2">
        <f t="shared" si="149"/>
        <v>0.98800247559967935</v>
      </c>
      <c r="FR121" s="2">
        <f t="shared" si="149"/>
        <v>0.99035511342231852</v>
      </c>
      <c r="FS121" s="2">
        <f t="shared" si="149"/>
        <v>0.99108620149311388</v>
      </c>
      <c r="FT121" s="2">
        <f t="shared" si="149"/>
        <v>0.99124710526315751</v>
      </c>
      <c r="FU121" s="2">
        <f t="shared" si="149"/>
        <v>0.98653049832838513</v>
      </c>
      <c r="FW121" s="2">
        <f t="shared" si="140"/>
        <v>1.0455339291351238E-3</v>
      </c>
      <c r="FX121" s="2">
        <f t="shared" si="140"/>
        <v>1.6616439951919666E-3</v>
      </c>
      <c r="FY121" s="2">
        <f t="shared" si="140"/>
        <v>1.7776178464724722E-3</v>
      </c>
      <c r="FZ121" s="2">
        <f t="shared" si="140"/>
        <v>2.1648907549692105E-3</v>
      </c>
      <c r="GA121" s="2">
        <f t="shared" si="140"/>
        <v>2.0555218777291752E-3</v>
      </c>
      <c r="GB121" s="2">
        <f t="shared" si="140"/>
        <v>2.2979729339555857E-3</v>
      </c>
      <c r="GC121" s="2">
        <f t="shared" si="140"/>
        <v>1.7240862439324343E-3</v>
      </c>
      <c r="GD121" s="2">
        <f t="shared" si="140"/>
        <v>1.5188429663309582E-3</v>
      </c>
      <c r="GE121" s="2">
        <f t="shared" si="140"/>
        <v>1.8529828532035989E-3</v>
      </c>
      <c r="GF121" s="2">
        <f t="shared" si="140"/>
        <v>2.1920474797140761E-3</v>
      </c>
      <c r="GG121" s="2">
        <f t="shared" si="140"/>
        <v>2.0198551636361585E-3</v>
      </c>
      <c r="GH121" s="2">
        <f t="shared" si="140"/>
        <v>2.4427855578623659E-3</v>
      </c>
      <c r="GI121" s="2">
        <f t="shared" si="140"/>
        <v>1.9821101833139062E-3</v>
      </c>
      <c r="GJ121" s="2">
        <f t="shared" si="140"/>
        <v>1.6286165113530084E-3</v>
      </c>
      <c r="GK121" s="2">
        <f t="shared" si="140"/>
        <v>1.0331485220827924E-3</v>
      </c>
      <c r="GM121" s="92">
        <f t="shared" si="141"/>
        <v>1.5635861444758906E-57</v>
      </c>
      <c r="GN121" s="92">
        <f t="shared" si="141"/>
        <v>1.3722825077893932E-49</v>
      </c>
      <c r="GO121" s="92">
        <f t="shared" si="141"/>
        <v>1.5308493713239209E-54</v>
      </c>
      <c r="GP121" s="92">
        <f t="shared" si="141"/>
        <v>9.1587570109312245E-47</v>
      </c>
      <c r="GQ121" s="92">
        <f t="shared" si="141"/>
        <v>1.5168245898783968E-71</v>
      </c>
      <c r="GR121" s="92">
        <f t="shared" si="141"/>
        <v>3.2646677456574589E-67</v>
      </c>
      <c r="GS121" s="92">
        <f t="shared" si="141"/>
        <v>7.9773372617844393E-60</v>
      </c>
      <c r="GT121" s="92">
        <f t="shared" si="141"/>
        <v>1.5600918984752401E-35</v>
      </c>
      <c r="GU121" s="92">
        <f t="shared" si="141"/>
        <v>8.4186255752835891E-46</v>
      </c>
      <c r="GV121" s="92">
        <f t="shared" si="141"/>
        <v>3.6018358606089158E-60</v>
      </c>
      <c r="GW121" s="92">
        <f t="shared" si="141"/>
        <v>3.3781107130955595E-53</v>
      </c>
      <c r="GX121" s="92">
        <f t="shared" si="141"/>
        <v>2.8048370392577564E-70</v>
      </c>
      <c r="GY121" s="92">
        <f t="shared" si="141"/>
        <v>5.8036872745090229E-62</v>
      </c>
      <c r="GZ121" s="92">
        <f t="shared" si="141"/>
        <v>5.8012810324915031E-49</v>
      </c>
      <c r="HA121" s="92">
        <f t="shared" si="141"/>
        <v>3.0063378973021684E-36</v>
      </c>
      <c r="HC121" s="92">
        <f t="shared" si="72"/>
        <v>0.19819131779232443</v>
      </c>
      <c r="HD121" s="92">
        <f t="shared" si="72"/>
        <v>2.1280963213574214E-2</v>
      </c>
      <c r="HE121" s="92">
        <f t="shared" si="72"/>
        <v>5.6685951744329275E-3</v>
      </c>
      <c r="HF121" s="92">
        <f t="shared" si="72"/>
        <v>2.2906243463757105E-2</v>
      </c>
      <c r="HG121" s="92">
        <f t="shared" si="72"/>
        <v>2.1801353085071427E-4</v>
      </c>
      <c r="HH121" s="92">
        <f t="shared" si="72"/>
        <v>4.1095529614561736E-7</v>
      </c>
      <c r="HI121" s="92">
        <f t="shared" si="137"/>
        <v>2.1613812004503433E-5</v>
      </c>
      <c r="HJ121" s="92">
        <f t="shared" si="137"/>
        <v>8.1742288601608423E-5</v>
      </c>
      <c r="HK121" s="92">
        <f t="shared" si="137"/>
        <v>3.7874876463749705E-6</v>
      </c>
      <c r="HL121" s="92">
        <f t="shared" si="137"/>
        <v>7.706611174131347E-8</v>
      </c>
      <c r="HM121" s="92">
        <f t="shared" si="137"/>
        <v>4.334601106495158E-4</v>
      </c>
      <c r="HN121" s="92">
        <f t="shared" si="137"/>
        <v>1.4251714974356657E-5</v>
      </c>
      <c r="HO121" s="92">
        <f t="shared" si="137"/>
        <v>2.6062946123897568E-4</v>
      </c>
      <c r="HP121" s="92">
        <f t="shared" si="137"/>
        <v>5.6104029248487241E-3</v>
      </c>
      <c r="HQ121" s="92">
        <f t="shared" si="137"/>
        <v>5.2117854749353501E-2</v>
      </c>
      <c r="HS121" s="92">
        <f t="shared" si="142"/>
        <v>5.850033909834508E-11</v>
      </c>
      <c r="HT121" s="92">
        <f t="shared" si="142"/>
        <v>2.8363155550918585E-9</v>
      </c>
      <c r="HU121" s="92">
        <f t="shared" si="142"/>
        <v>8.6635707517335771E-11</v>
      </c>
      <c r="HV121" s="92">
        <f t="shared" si="142"/>
        <v>7.3589199947267822E-11</v>
      </c>
      <c r="HW121" s="92">
        <f t="shared" si="142"/>
        <v>2.313089820589973E-11</v>
      </c>
      <c r="HX121" s="92">
        <f t="shared" si="142"/>
        <v>5.8159290519753153E-10</v>
      </c>
      <c r="HY121" s="92">
        <f t="shared" si="142"/>
        <v>2.633496138117111E-11</v>
      </c>
      <c r="HZ121" s="92">
        <f t="shared" si="142"/>
        <v>7.4111851792671389E-13</v>
      </c>
      <c r="IA121" s="92">
        <f t="shared" si="142"/>
        <v>5.810667859991163E-11</v>
      </c>
      <c r="IB121" s="92">
        <f t="shared" si="142"/>
        <v>3.1320142001415713E-10</v>
      </c>
      <c r="IC121" s="92">
        <f t="shared" si="142"/>
        <v>8.0674159825072276E-12</v>
      </c>
      <c r="ID121" s="92">
        <f t="shared" si="142"/>
        <v>4.8793387265283806E-11</v>
      </c>
      <c r="IE121" s="92">
        <f t="shared" si="142"/>
        <v>5.8232780626067241E-10</v>
      </c>
      <c r="IF121" s="92">
        <f t="shared" si="142"/>
        <v>4.1183797001889075E-7</v>
      </c>
      <c r="IG121" s="92">
        <f t="shared" si="142"/>
        <v>3.8184811644670738E-7</v>
      </c>
      <c r="II121" s="92">
        <f t="shared" si="143"/>
        <v>1.0006299875823846E-54</v>
      </c>
      <c r="IJ121" s="92">
        <f t="shared" si="143"/>
        <v>1.0560225846468292E-46</v>
      </c>
      <c r="IK121" s="92">
        <f t="shared" si="143"/>
        <v>2.0329071631973076E-56</v>
      </c>
      <c r="IL121" s="92">
        <f t="shared" si="143"/>
        <v>2.6196902166365426E-58</v>
      </c>
      <c r="IM121" s="92">
        <f t="shared" si="143"/>
        <v>8.3132693149934013E-62</v>
      </c>
      <c r="IN121" s="92">
        <f t="shared" si="143"/>
        <v>1.2541465810706485E-55</v>
      </c>
      <c r="IO121" s="92">
        <f t="shared" si="143"/>
        <v>5.0375674658284052E-63</v>
      </c>
      <c r="IP121" s="92">
        <f t="shared" si="143"/>
        <v>1.3296809847318716E-72</v>
      </c>
      <c r="IQ121" s="92">
        <f t="shared" si="143"/>
        <v>6.0240539983899818E-62</v>
      </c>
      <c r="IR121" s="92">
        <f t="shared" si="143"/>
        <v>4.7685668596394422E-58</v>
      </c>
      <c r="IS121" s="92">
        <f t="shared" si="143"/>
        <v>9.4347400297442569E-64</v>
      </c>
      <c r="IT121" s="92">
        <f t="shared" si="143"/>
        <v>7.4066343348802621E-62</v>
      </c>
      <c r="IU121" s="92">
        <f t="shared" si="143"/>
        <v>1.7987270293364724E-52</v>
      </c>
      <c r="IV121" s="92">
        <f t="shared" si="143"/>
        <v>4.1786663980226419E-41</v>
      </c>
      <c r="IW121" s="92">
        <f t="shared" si="143"/>
        <v>2.2223914385638795E-30</v>
      </c>
      <c r="IY121" s="92">
        <f t="shared" si="144"/>
        <v>0.19819131785082478</v>
      </c>
      <c r="IZ121" s="92">
        <f t="shared" si="144"/>
        <v>2.1280966049889768E-2</v>
      </c>
      <c r="JA121" s="92">
        <f t="shared" si="144"/>
        <v>5.6685952610686348E-3</v>
      </c>
      <c r="JB121" s="92">
        <f t="shared" si="144"/>
        <v>2.2906243537346306E-2</v>
      </c>
      <c r="JC121" s="92">
        <f t="shared" si="144"/>
        <v>2.1801355398161248E-4</v>
      </c>
      <c r="JD121" s="92">
        <f t="shared" si="144"/>
        <v>4.1153688905081487E-7</v>
      </c>
      <c r="JE121" s="92">
        <f t="shared" si="144"/>
        <v>2.1613838339464815E-5</v>
      </c>
      <c r="JF121" s="92">
        <f t="shared" si="144"/>
        <v>8.1742289342726947E-5</v>
      </c>
      <c r="JG121" s="92">
        <f t="shared" si="144"/>
        <v>3.7875457530535706E-6</v>
      </c>
      <c r="JH121" s="92">
        <f t="shared" si="144"/>
        <v>7.7379313161327634E-8</v>
      </c>
      <c r="JI121" s="92">
        <f t="shared" si="144"/>
        <v>4.3346011871693178E-4</v>
      </c>
      <c r="JJ121" s="92">
        <f t="shared" si="144"/>
        <v>1.4251763767743923E-5</v>
      </c>
      <c r="JK121" s="92">
        <f t="shared" si="144"/>
        <v>2.6063004356678194E-4</v>
      </c>
      <c r="JL121" s="92">
        <f t="shared" si="144"/>
        <v>5.6108147628187426E-3</v>
      </c>
      <c r="JM121" s="92">
        <f t="shared" si="144"/>
        <v>5.2118236597469947E-2</v>
      </c>
    </row>
    <row r="122" spans="2:273" x14ac:dyDescent="0.25">
      <c r="B122" s="2">
        <v>95</v>
      </c>
      <c r="C122" s="37">
        <v>67.332999999999998</v>
      </c>
      <c r="D122" s="37">
        <v>64.5</v>
      </c>
      <c r="E122" s="37">
        <v>66.951999999999998</v>
      </c>
      <c r="F122" s="37">
        <v>68.037000000000006</v>
      </c>
      <c r="G122" s="37">
        <v>66.39</v>
      </c>
      <c r="H122" s="37">
        <v>66.146000000000001</v>
      </c>
      <c r="I122" s="37">
        <v>65.242999999999995</v>
      </c>
      <c r="J122" s="37">
        <v>66.400000000000006</v>
      </c>
      <c r="K122" s="37">
        <v>65.447999999999993</v>
      </c>
      <c r="L122" s="37">
        <v>66.840999999999994</v>
      </c>
      <c r="M122" s="37">
        <v>64.114000000000004</v>
      </c>
      <c r="N122" s="37">
        <v>64.864000000000004</v>
      </c>
      <c r="O122" s="37">
        <v>62.442</v>
      </c>
      <c r="P122" s="37">
        <v>62.286000000000001</v>
      </c>
      <c r="Q122" s="37">
        <v>59.570999999999998</v>
      </c>
      <c r="S122" s="4">
        <f t="shared" si="145"/>
        <v>77.637726338341068</v>
      </c>
      <c r="T122" s="4">
        <f t="shared" si="145"/>
        <v>64.984294950253769</v>
      </c>
      <c r="U122" s="4">
        <f t="shared" si="145"/>
        <v>68.936043259957486</v>
      </c>
      <c r="V122" s="4">
        <f t="shared" si="145"/>
        <v>70.308465169695225</v>
      </c>
      <c r="W122" s="4">
        <f t="shared" si="145"/>
        <v>68.663385490321787</v>
      </c>
      <c r="X122" s="4">
        <f t="shared" si="145"/>
        <v>66.969607220124999</v>
      </c>
      <c r="Y122" s="4">
        <f t="shared" si="145"/>
        <v>68.591224980362355</v>
      </c>
      <c r="Z122" s="4">
        <f t="shared" si="145"/>
        <v>66.479644725947523</v>
      </c>
      <c r="AA122" s="4">
        <f t="shared" si="145"/>
        <v>66.11636543988682</v>
      </c>
      <c r="AB122" s="4">
        <f t="shared" si="145"/>
        <v>66.366310120065705</v>
      </c>
      <c r="AC122" s="4">
        <f t="shared" si="145"/>
        <v>67.769302427881655</v>
      </c>
      <c r="AD122" s="4">
        <f t="shared" si="145"/>
        <v>67.025108727886035</v>
      </c>
      <c r="AE122" s="4">
        <f t="shared" si="145"/>
        <v>64.286441051539242</v>
      </c>
      <c r="AF122" s="4">
        <f t="shared" si="145"/>
        <v>63.266185970937485</v>
      </c>
      <c r="AG122" s="4">
        <f t="shared" si="145"/>
        <v>63.796454664090291</v>
      </c>
      <c r="AI122" s="4">
        <f t="shared" si="146"/>
        <v>-10.304726338341069</v>
      </c>
      <c r="AJ122" s="4">
        <f t="shared" si="146"/>
        <v>-0.48429495025376923</v>
      </c>
      <c r="AK122" s="4">
        <f t="shared" si="146"/>
        <v>-1.9840432599574882</v>
      </c>
      <c r="AL122" s="4">
        <f t="shared" si="146"/>
        <v>-2.2714651696952188</v>
      </c>
      <c r="AM122" s="4">
        <f t="shared" si="146"/>
        <v>-2.2733854903217861</v>
      </c>
      <c r="AN122" s="4">
        <f t="shared" si="146"/>
        <v>-0.82360722012499821</v>
      </c>
      <c r="AO122" s="4">
        <f t="shared" si="146"/>
        <v>-3.3482249803623603</v>
      </c>
      <c r="AP122" s="4">
        <f t="shared" si="146"/>
        <v>-7.9644725947517259E-2</v>
      </c>
      <c r="AQ122" s="4">
        <f t="shared" si="146"/>
        <v>-0.66836543988682706</v>
      </c>
      <c r="AR122" s="4">
        <f t="shared" si="146"/>
        <v>0.47468987993428868</v>
      </c>
      <c r="AS122" s="4">
        <f t="shared" si="146"/>
        <v>-3.6553024278816508</v>
      </c>
      <c r="AT122" s="4">
        <f t="shared" si="146"/>
        <v>-2.161108727886031</v>
      </c>
      <c r="AU122" s="4">
        <f t="shared" si="146"/>
        <v>-1.844441051539242</v>
      </c>
      <c r="AV122" s="4">
        <f t="shared" si="146"/>
        <v>-0.98018597093748383</v>
      </c>
      <c r="AW122" s="4">
        <f t="shared" si="146"/>
        <v>-4.225454664090293</v>
      </c>
      <c r="AY122" s="2">
        <f t="shared" si="138"/>
        <v>65.596196843690777</v>
      </c>
      <c r="AZ122" s="2">
        <f t="shared" si="138"/>
        <v>64.49470150374303</v>
      </c>
      <c r="BA122" s="2">
        <f t="shared" si="138"/>
        <v>68.859899950014267</v>
      </c>
      <c r="BB122" s="2">
        <f t="shared" si="138"/>
        <v>69.810186654075423</v>
      </c>
      <c r="BC122" s="2">
        <f t="shared" si="138"/>
        <v>68.662430022171776</v>
      </c>
      <c r="BD122" s="2">
        <f t="shared" si="138"/>
        <v>66.969606326566989</v>
      </c>
      <c r="BE122" s="2">
        <f t="shared" si="138"/>
        <v>68.591179921600286</v>
      </c>
      <c r="BF122" s="2">
        <f t="shared" si="138"/>
        <v>66.479413768251774</v>
      </c>
      <c r="BG122" s="2">
        <f t="shared" si="138"/>
        <v>66.11636022860921</v>
      </c>
      <c r="BH122" s="2">
        <f t="shared" si="138"/>
        <v>66.366309667465359</v>
      </c>
      <c r="BI122" s="2">
        <f t="shared" si="138"/>
        <v>67.76752004401861</v>
      </c>
      <c r="BJ122" s="2">
        <f t="shared" si="138"/>
        <v>67.025079609033128</v>
      </c>
      <c r="BK122" s="2">
        <f t="shared" si="138"/>
        <v>64.28522828326129</v>
      </c>
      <c r="BL122" s="2">
        <f t="shared" si="138"/>
        <v>63.201268023473055</v>
      </c>
      <c r="BM122" s="2">
        <f t="shared" si="138"/>
        <v>62.980961437035212</v>
      </c>
      <c r="BO122" s="2" t="str">
        <f t="shared" si="94"/>
        <v/>
      </c>
      <c r="BP122" s="2" t="str">
        <f t="shared" si="95"/>
        <v/>
      </c>
      <c r="BQ122" s="2" t="str">
        <f t="shared" si="96"/>
        <v/>
      </c>
      <c r="BR122" s="2" t="str">
        <f t="shared" si="97"/>
        <v/>
      </c>
      <c r="BS122" s="2" t="str">
        <f t="shared" si="98"/>
        <v/>
      </c>
      <c r="BT122" s="2" t="str">
        <f t="shared" si="99"/>
        <v/>
      </c>
      <c r="BU122" s="2" t="str">
        <f t="shared" si="100"/>
        <v/>
      </c>
      <c r="BV122" s="2" t="str">
        <f t="shared" si="101"/>
        <v/>
      </c>
      <c r="BW122" s="2" t="str">
        <f t="shared" si="102"/>
        <v/>
      </c>
      <c r="BX122" s="2" t="str">
        <f t="shared" si="103"/>
        <v/>
      </c>
      <c r="BY122" s="2" t="str">
        <f t="shared" si="104"/>
        <v/>
      </c>
      <c r="BZ122" s="2" t="str">
        <f t="shared" si="105"/>
        <v/>
      </c>
      <c r="CA122" s="2" t="str">
        <f t="shared" si="106"/>
        <v/>
      </c>
      <c r="CB122" s="2" t="str">
        <f t="shared" si="107"/>
        <v/>
      </c>
      <c r="CC122" s="2" t="str">
        <f t="shared" si="108"/>
        <v/>
      </c>
      <c r="CE122" s="2" t="str">
        <f t="shared" si="139"/>
        <v/>
      </c>
      <c r="CF122" s="2">
        <f t="shared" si="139"/>
        <v>64.5</v>
      </c>
      <c r="CG122" s="2">
        <f t="shared" si="139"/>
        <v>66.951999999999998</v>
      </c>
      <c r="CH122" s="2">
        <f t="shared" si="139"/>
        <v>68.037000000000006</v>
      </c>
      <c r="CI122" s="2">
        <f t="shared" si="139"/>
        <v>66.39</v>
      </c>
      <c r="CJ122" s="2">
        <f t="shared" si="139"/>
        <v>66.146000000000001</v>
      </c>
      <c r="CK122" s="2">
        <f t="shared" si="139"/>
        <v>65.242999999999995</v>
      </c>
      <c r="CL122" s="2">
        <f t="shared" si="139"/>
        <v>66.400000000000006</v>
      </c>
      <c r="CM122" s="2">
        <f t="shared" si="139"/>
        <v>65.447999999999993</v>
      </c>
      <c r="CN122" s="2">
        <f t="shared" si="139"/>
        <v>66.840999999999994</v>
      </c>
      <c r="CO122" s="2">
        <f t="shared" si="139"/>
        <v>64.114000000000004</v>
      </c>
      <c r="CP122" s="2">
        <f t="shared" si="139"/>
        <v>64.864000000000004</v>
      </c>
      <c r="CQ122" s="2">
        <f t="shared" si="139"/>
        <v>62.442</v>
      </c>
      <c r="CR122" s="2">
        <f t="shared" si="139"/>
        <v>62.286000000000001</v>
      </c>
      <c r="CS122" s="2" t="str">
        <f t="shared" si="139"/>
        <v/>
      </c>
      <c r="CU122" s="2" t="str">
        <f t="shared" si="109"/>
        <v/>
      </c>
      <c r="CV122" s="2">
        <f t="shared" si="110"/>
        <v>64.5</v>
      </c>
      <c r="CW122" s="2">
        <f t="shared" si="111"/>
        <v>66.951999999999998</v>
      </c>
      <c r="CX122" s="2">
        <f t="shared" si="112"/>
        <v>68.037000000000006</v>
      </c>
      <c r="CY122" s="2">
        <f t="shared" si="113"/>
        <v>66.39</v>
      </c>
      <c r="CZ122" s="2">
        <f t="shared" si="114"/>
        <v>66.146000000000001</v>
      </c>
      <c r="DA122" s="2">
        <f t="shared" si="115"/>
        <v>65.242999999999995</v>
      </c>
      <c r="DB122" s="2">
        <f t="shared" si="116"/>
        <v>66.400000000000006</v>
      </c>
      <c r="DC122" s="2">
        <f t="shared" si="117"/>
        <v>65.447999999999993</v>
      </c>
      <c r="DD122" s="2">
        <f t="shared" si="118"/>
        <v>66.840999999999994</v>
      </c>
      <c r="DE122" s="2">
        <f t="shared" si="119"/>
        <v>64.114000000000004</v>
      </c>
      <c r="DF122" s="2">
        <f t="shared" si="120"/>
        <v>64.864000000000004</v>
      </c>
      <c r="DG122" s="2">
        <f t="shared" si="121"/>
        <v>62.442</v>
      </c>
      <c r="DH122" s="2">
        <f t="shared" si="122"/>
        <v>62.286000000000001</v>
      </c>
      <c r="DI122" s="2" t="str">
        <f t="shared" si="123"/>
        <v/>
      </c>
      <c r="DK122" s="2">
        <f t="shared" si="147"/>
        <v>99.015082051282064</v>
      </c>
      <c r="DL122" s="2">
        <f t="shared" si="147"/>
        <v>108.57033885017421</v>
      </c>
      <c r="DM122" s="2">
        <f t="shared" si="147"/>
        <v>103.42523766307431</v>
      </c>
      <c r="DN122" s="2">
        <f t="shared" si="147"/>
        <v>109.09601219512196</v>
      </c>
      <c r="DO122" s="2">
        <f t="shared" si="147"/>
        <v>97.114828450619157</v>
      </c>
      <c r="DP122" s="2">
        <f t="shared" si="147"/>
        <v>87.743621154417511</v>
      </c>
      <c r="DQ122" s="2">
        <f t="shared" si="147"/>
        <v>91.346689429175484</v>
      </c>
      <c r="DR122" s="2">
        <f t="shared" si="147"/>
        <v>92.737752038658996</v>
      </c>
      <c r="DS122" s="2">
        <f t="shared" si="147"/>
        <v>89.001700543642386</v>
      </c>
      <c r="DT122" s="2">
        <f t="shared" si="147"/>
        <v>95.63778734840507</v>
      </c>
      <c r="DU122" s="2">
        <f t="shared" si="147"/>
        <v>92.796299192393917</v>
      </c>
      <c r="DV122" s="2">
        <f t="shared" si="147"/>
        <v>100.03183434007852</v>
      </c>
      <c r="DW122" s="2">
        <f t="shared" si="147"/>
        <v>96.834047115675034</v>
      </c>
      <c r="DX122" s="2">
        <f t="shared" si="147"/>
        <v>91.161227426194543</v>
      </c>
      <c r="DY122" s="2">
        <f t="shared" si="147"/>
        <v>76.771609585293788</v>
      </c>
      <c r="EA122" s="2">
        <f t="shared" si="151"/>
        <v>65.407241015657817</v>
      </c>
      <c r="EB122" s="2">
        <f t="shared" si="151"/>
        <v>64.177649961350184</v>
      </c>
      <c r="EC122" s="2">
        <f t="shared" si="151"/>
        <v>68.587552770758904</v>
      </c>
      <c r="ED122" s="2">
        <f t="shared" si="151"/>
        <v>69.531701315436038</v>
      </c>
      <c r="EE122" s="2">
        <f t="shared" si="150"/>
        <v>68.418932867932625</v>
      </c>
      <c r="EF122" s="2">
        <f t="shared" si="150"/>
        <v>66.807853652406706</v>
      </c>
      <c r="EG122" s="2">
        <f t="shared" si="150"/>
        <v>68.378983909866136</v>
      </c>
      <c r="EH122" s="2">
        <f t="shared" si="150"/>
        <v>66.211157790517703</v>
      </c>
      <c r="EI122" s="2">
        <f t="shared" si="150"/>
        <v>65.899322185820381</v>
      </c>
      <c r="EJ122" s="2">
        <f t="shared" si="150"/>
        <v>66.093943191418816</v>
      </c>
      <c r="EK122" s="2">
        <f t="shared" si="150"/>
        <v>67.491714491490825</v>
      </c>
      <c r="EL122" s="2">
        <f t="shared" si="150"/>
        <v>66.73307083614236</v>
      </c>
      <c r="EM122" s="2">
        <f t="shared" si="134"/>
        <v>64.018574182676502</v>
      </c>
      <c r="EN122" s="2">
        <f t="shared" si="134"/>
        <v>62.976703483025233</v>
      </c>
      <c r="EO122" s="2">
        <f t="shared" si="134"/>
        <v>62.80901250558879</v>
      </c>
      <c r="EQ122" s="2">
        <f t="shared" si="148"/>
        <v>65.575714992130543</v>
      </c>
      <c r="ER122" s="2">
        <f t="shared" si="148"/>
        <v>64.921527072441734</v>
      </c>
      <c r="ES122" s="2">
        <f t="shared" si="148"/>
        <v>68.50775130387261</v>
      </c>
      <c r="ET122" s="2">
        <f t="shared" si="148"/>
        <v>68.866333223087935</v>
      </c>
      <c r="EU122" s="2">
        <f t="shared" si="148"/>
        <v>67.773202616011332</v>
      </c>
      <c r="EV122" s="2">
        <f t="shared" si="148"/>
        <v>66.374196040826902</v>
      </c>
      <c r="EW122" s="2">
        <f t="shared" si="148"/>
        <v>67.909175086458731</v>
      </c>
      <c r="EX122" s="2">
        <f t="shared" si="148"/>
        <v>66.201617392461827</v>
      </c>
      <c r="EY122" s="2">
        <f t="shared" si="148"/>
        <v>66.044360992242375</v>
      </c>
      <c r="EZ122" s="2">
        <f t="shared" si="148"/>
        <v>66.012594596157626</v>
      </c>
      <c r="FA122" s="2">
        <f t="shared" si="148"/>
        <v>66.874552467497153</v>
      </c>
      <c r="FB122" s="2">
        <f t="shared" si="148"/>
        <v>66.305873415475361</v>
      </c>
      <c r="FC122" s="2">
        <f t="shared" si="148"/>
        <v>63.867599214867219</v>
      </c>
      <c r="FD122" s="2">
        <f t="shared" si="148"/>
        <v>62.641522277530569</v>
      </c>
      <c r="FE122" s="2">
        <f t="shared" si="148"/>
        <v>63.006977213263333</v>
      </c>
      <c r="FG122" s="2">
        <f t="shared" si="149"/>
        <v>0.99438337297900981</v>
      </c>
      <c r="FH122" s="2">
        <f t="shared" si="149"/>
        <v>0.99288854863577269</v>
      </c>
      <c r="FI122" s="2">
        <f t="shared" si="149"/>
        <v>0.99217793329268122</v>
      </c>
      <c r="FJ122" s="2">
        <f t="shared" si="149"/>
        <v>0.99292128628627385</v>
      </c>
      <c r="FK122" s="2">
        <f t="shared" si="149"/>
        <v>0.9914638581548042</v>
      </c>
      <c r="FL122" s="2">
        <f t="shared" si="149"/>
        <v>0.99222167951802298</v>
      </c>
      <c r="FM122" s="2">
        <f t="shared" si="149"/>
        <v>0.99072245152032234</v>
      </c>
      <c r="FN122" s="2">
        <f t="shared" si="149"/>
        <v>0.98988668272799873</v>
      </c>
      <c r="FO122" s="2">
        <f t="shared" si="149"/>
        <v>0.99061813425697953</v>
      </c>
      <c r="FP122" s="2">
        <f t="shared" si="149"/>
        <v>0.99077432316423797</v>
      </c>
      <c r="FQ122" s="2">
        <f t="shared" si="149"/>
        <v>0.98904656468445784</v>
      </c>
      <c r="FR122" s="2">
        <f t="shared" si="149"/>
        <v>0.99119628766616541</v>
      </c>
      <c r="FS122" s="2">
        <f t="shared" si="149"/>
        <v>0.99186413804176354</v>
      </c>
      <c r="FT122" s="2">
        <f t="shared" si="149"/>
        <v>0.99201111240369688</v>
      </c>
      <c r="FU122" s="2">
        <f t="shared" si="149"/>
        <v>0.98770109217637903</v>
      </c>
      <c r="FW122" s="2">
        <f t="shared" si="140"/>
        <v>1.1462895289927281E-3</v>
      </c>
      <c r="FX122" s="2">
        <f t="shared" si="140"/>
        <v>1.8216643750644307E-3</v>
      </c>
      <c r="FY122" s="2">
        <f t="shared" si="140"/>
        <v>1.9487849904495068E-3</v>
      </c>
      <c r="FZ122" s="2">
        <f t="shared" si="140"/>
        <v>2.3732598195252094E-3</v>
      </c>
      <c r="GA122" s="2">
        <f t="shared" si="140"/>
        <v>2.2533880443854301E-3</v>
      </c>
      <c r="GB122" s="2">
        <f t="shared" si="140"/>
        <v>2.5191187179991748E-3</v>
      </c>
      <c r="GC122" s="2">
        <f t="shared" si="140"/>
        <v>1.8901085802601996E-3</v>
      </c>
      <c r="GD122" s="2">
        <f t="shared" si="140"/>
        <v>1.6651341951257098E-3</v>
      </c>
      <c r="GE122" s="2">
        <f t="shared" si="140"/>
        <v>2.0313921394291487E-3</v>
      </c>
      <c r="GF122" s="2">
        <f t="shared" si="140"/>
        <v>2.4030240633856198E-3</v>
      </c>
      <c r="GG122" s="2">
        <f t="shared" si="140"/>
        <v>2.2142956421123041E-3</v>
      </c>
      <c r="GH122" s="2">
        <f t="shared" si="140"/>
        <v>2.6778300030063508E-3</v>
      </c>
      <c r="GI122" s="2">
        <f t="shared" si="140"/>
        <v>2.1729250689942678E-3</v>
      </c>
      <c r="GJ122" s="2">
        <f t="shared" si="140"/>
        <v>1.7854619521126176E-3</v>
      </c>
      <c r="GK122" s="2">
        <f t="shared" si="140"/>
        <v>1.1327119233013351E-3</v>
      </c>
      <c r="GM122" s="92">
        <f t="shared" si="141"/>
        <v>1.8684841118750116E-61</v>
      </c>
      <c r="GN122" s="92">
        <f t="shared" si="141"/>
        <v>5.545091420952879E-53</v>
      </c>
      <c r="GO122" s="92">
        <f t="shared" si="141"/>
        <v>3.6678640063956327E-58</v>
      </c>
      <c r="GP122" s="92">
        <f t="shared" si="141"/>
        <v>7.7350550445904881E-50</v>
      </c>
      <c r="GQ122" s="92">
        <f t="shared" si="141"/>
        <v>2.6194998213569404E-76</v>
      </c>
      <c r="GR122" s="92">
        <f t="shared" si="141"/>
        <v>1.5720685237847359E-71</v>
      </c>
      <c r="GS122" s="92">
        <f t="shared" si="141"/>
        <v>7.9842164361685881E-64</v>
      </c>
      <c r="GT122" s="92">
        <f t="shared" si="141"/>
        <v>6.6785817654686296E-38</v>
      </c>
      <c r="GU122" s="92">
        <f t="shared" si="141"/>
        <v>7.8851776048892193E-49</v>
      </c>
      <c r="GV122" s="92">
        <f t="shared" si="141"/>
        <v>4.2919020286105098E-64</v>
      </c>
      <c r="GW122" s="92">
        <f t="shared" si="141"/>
        <v>7.4649964694522433E-57</v>
      </c>
      <c r="GX122" s="92">
        <f t="shared" si="141"/>
        <v>7.7385728887703714E-75</v>
      </c>
      <c r="GY122" s="92">
        <f t="shared" si="141"/>
        <v>5.0724987604715332E-66</v>
      </c>
      <c r="GZ122" s="92">
        <f t="shared" si="141"/>
        <v>3.6319463253328974E-52</v>
      </c>
      <c r="HA122" s="92">
        <f t="shared" si="141"/>
        <v>1.1051820417676113E-38</v>
      </c>
      <c r="HC122" s="92">
        <f t="shared" si="72"/>
        <v>0.12520580243408752</v>
      </c>
      <c r="HD122" s="92">
        <f t="shared" si="72"/>
        <v>5.8947145566315053E-3</v>
      </c>
      <c r="HE122" s="92">
        <f t="shared" si="72"/>
        <v>1.1770018416385223E-3</v>
      </c>
      <c r="HF122" s="92">
        <f t="shared" si="72"/>
        <v>8.9755997160750924E-3</v>
      </c>
      <c r="HG122" s="92">
        <f t="shared" si="72"/>
        <v>1.9016636623663405E-5</v>
      </c>
      <c r="HH122" s="92">
        <f t="shared" si="72"/>
        <v>9.841635484794767E-9</v>
      </c>
      <c r="HI122" s="92">
        <f t="shared" si="137"/>
        <v>8.9634024599008176E-7</v>
      </c>
      <c r="HJ122" s="92">
        <f t="shared" si="137"/>
        <v>4.3416723278870836E-6</v>
      </c>
      <c r="HK122" s="92">
        <f t="shared" si="137"/>
        <v>1.1126045118554787E-7</v>
      </c>
      <c r="HL122" s="92">
        <f t="shared" si="137"/>
        <v>1.0742399939073317E-9</v>
      </c>
      <c r="HM122" s="92">
        <f t="shared" si="137"/>
        <v>3.4098380018630677E-5</v>
      </c>
      <c r="HN122" s="92">
        <f t="shared" si="137"/>
        <v>8.3903372773546567E-7</v>
      </c>
      <c r="HO122" s="92">
        <f t="shared" si="137"/>
        <v>2.3065523499267431E-5</v>
      </c>
      <c r="HP122" s="92">
        <f t="shared" si="137"/>
        <v>1.1733659656008478E-3</v>
      </c>
      <c r="HQ122" s="92">
        <f t="shared" si="137"/>
        <v>1.8925542102420829E-2</v>
      </c>
      <c r="HS122" s="92">
        <f t="shared" si="142"/>
        <v>1.6573036909363377E-10</v>
      </c>
      <c r="HT122" s="92">
        <f t="shared" si="142"/>
        <v>7.2370134040982596E-9</v>
      </c>
      <c r="HU122" s="92">
        <f t="shared" si="142"/>
        <v>2.6962323710785052E-10</v>
      </c>
      <c r="HV122" s="92">
        <f t="shared" si="142"/>
        <v>2.4324667320912987E-10</v>
      </c>
      <c r="HW122" s="92">
        <f t="shared" si="142"/>
        <v>8.0943118753012042E-11</v>
      </c>
      <c r="HX122" s="92">
        <f t="shared" si="142"/>
        <v>1.787619094700777E-9</v>
      </c>
      <c r="HY122" s="92">
        <f t="shared" si="142"/>
        <v>8.9835608597377736E-11</v>
      </c>
      <c r="HZ122" s="92">
        <f t="shared" si="142"/>
        <v>2.970827467262298E-12</v>
      </c>
      <c r="IA122" s="92">
        <f t="shared" si="142"/>
        <v>1.9469380133148076E-10</v>
      </c>
      <c r="IB122" s="92">
        <f t="shared" si="142"/>
        <v>9.9503880966321567E-10</v>
      </c>
      <c r="IC122" s="92">
        <f t="shared" si="142"/>
        <v>2.9515213110962377E-11</v>
      </c>
      <c r="ID122" s="92">
        <f t="shared" si="142"/>
        <v>1.7339914008729119E-10</v>
      </c>
      <c r="IE122" s="92">
        <f t="shared" si="142"/>
        <v>1.6879779815309875E-9</v>
      </c>
      <c r="IF122" s="92">
        <f t="shared" si="142"/>
        <v>8.1192972040091968E-7</v>
      </c>
      <c r="IG122" s="92">
        <f t="shared" si="142"/>
        <v>7.0997962451575611E-7</v>
      </c>
      <c r="II122" s="92">
        <f t="shared" si="143"/>
        <v>2.5790660658313355E-53</v>
      </c>
      <c r="IJ122" s="92">
        <f t="shared" si="143"/>
        <v>2.0328881823312833E-45</v>
      </c>
      <c r="IK122" s="92">
        <f t="shared" si="143"/>
        <v>7.6842940566907E-55</v>
      </c>
      <c r="IL122" s="92">
        <f t="shared" si="143"/>
        <v>1.265512960742356E-56</v>
      </c>
      <c r="IM122" s="92">
        <f t="shared" si="143"/>
        <v>4.9293035059549374E-60</v>
      </c>
      <c r="IN122" s="92">
        <f t="shared" si="143"/>
        <v>5.229493800546343E-54</v>
      </c>
      <c r="IO122" s="92">
        <f t="shared" si="143"/>
        <v>2.8931303297403908E-61</v>
      </c>
      <c r="IP122" s="92">
        <f t="shared" si="143"/>
        <v>1.3117429814465539E-70</v>
      </c>
      <c r="IQ122" s="92">
        <f t="shared" si="143"/>
        <v>3.371850782841062E-60</v>
      </c>
      <c r="IR122" s="92">
        <f t="shared" si="143"/>
        <v>2.2807379900042729E-56</v>
      </c>
      <c r="IS122" s="92">
        <f t="shared" si="143"/>
        <v>6.3081272333196843E-62</v>
      </c>
      <c r="IT122" s="92">
        <f t="shared" si="143"/>
        <v>4.9520014086391517E-60</v>
      </c>
      <c r="IU122" s="92">
        <f t="shared" si="143"/>
        <v>5.5511979607753057E-51</v>
      </c>
      <c r="IV122" s="92">
        <f t="shared" si="143"/>
        <v>5.5309262173211692E-40</v>
      </c>
      <c r="IW122" s="92">
        <f t="shared" si="143"/>
        <v>1.2912354870491328E-29</v>
      </c>
      <c r="IY122" s="92">
        <f t="shared" si="144"/>
        <v>0.12520580259981789</v>
      </c>
      <c r="IZ122" s="92">
        <f t="shared" si="144"/>
        <v>5.8947217936449097E-3</v>
      </c>
      <c r="JA122" s="92">
        <f t="shared" si="144"/>
        <v>1.1770021112617595E-3</v>
      </c>
      <c r="JB122" s="92">
        <f t="shared" si="144"/>
        <v>8.9755999593217652E-3</v>
      </c>
      <c r="JC122" s="92">
        <f t="shared" si="144"/>
        <v>1.9016717566782159E-5</v>
      </c>
      <c r="JD122" s="92">
        <f t="shared" si="144"/>
        <v>1.1629254579495544E-8</v>
      </c>
      <c r="JE122" s="92">
        <f t="shared" si="144"/>
        <v>8.9643008159867915E-7</v>
      </c>
      <c r="JF122" s="92">
        <f t="shared" si="144"/>
        <v>4.3416752987145505E-6</v>
      </c>
      <c r="JG122" s="92">
        <f t="shared" si="144"/>
        <v>1.1145514498687935E-7</v>
      </c>
      <c r="JH122" s="92">
        <f t="shared" si="144"/>
        <v>2.0692788035705472E-9</v>
      </c>
      <c r="JI122" s="92">
        <f t="shared" si="144"/>
        <v>3.4098409533843786E-5</v>
      </c>
      <c r="JJ122" s="92">
        <f t="shared" si="144"/>
        <v>8.3920712687555293E-7</v>
      </c>
      <c r="JK122" s="92">
        <f t="shared" si="144"/>
        <v>2.3067211477248962E-5</v>
      </c>
      <c r="JL122" s="92">
        <f t="shared" si="144"/>
        <v>1.1741778953212488E-3</v>
      </c>
      <c r="JM122" s="92">
        <f t="shared" si="144"/>
        <v>1.8926252082045344E-2</v>
      </c>
    </row>
    <row r="123" spans="2:273" x14ac:dyDescent="0.25">
      <c r="B123" s="2">
        <v>96</v>
      </c>
      <c r="C123" s="37">
        <v>63.667000000000002</v>
      </c>
      <c r="D123" s="37">
        <v>63.19</v>
      </c>
      <c r="E123" s="37">
        <v>67.094999999999999</v>
      </c>
      <c r="F123" s="37">
        <v>66.111000000000004</v>
      </c>
      <c r="G123" s="37">
        <v>67.072999999999993</v>
      </c>
      <c r="H123" s="37">
        <v>64.659000000000006</v>
      </c>
      <c r="I123" s="37">
        <v>66.27</v>
      </c>
      <c r="J123" s="37">
        <v>65.766999999999996</v>
      </c>
      <c r="K123" s="37">
        <v>65.655000000000001</v>
      </c>
      <c r="L123" s="37">
        <v>65.954999999999998</v>
      </c>
      <c r="M123" s="37">
        <v>63.976999999999997</v>
      </c>
      <c r="N123" s="37">
        <v>64.409000000000006</v>
      </c>
      <c r="O123" s="37">
        <v>62.720999999999997</v>
      </c>
      <c r="P123" s="37">
        <v>61.643000000000001</v>
      </c>
      <c r="Q123" s="37">
        <v>60.048000000000002</v>
      </c>
      <c r="S123" s="4">
        <f t="shared" si="145"/>
        <v>71.567727145274887</v>
      </c>
      <c r="T123" s="4">
        <f t="shared" si="145"/>
        <v>64.537227209909247</v>
      </c>
      <c r="U123" s="4">
        <f t="shared" si="145"/>
        <v>68.721428940802568</v>
      </c>
      <c r="V123" s="4">
        <f t="shared" si="145"/>
        <v>69.780057563353239</v>
      </c>
      <c r="W123" s="4">
        <f t="shared" si="145"/>
        <v>68.469241726912657</v>
      </c>
      <c r="X123" s="4">
        <f t="shared" si="145"/>
        <v>66.834741898702461</v>
      </c>
      <c r="Y123" s="4">
        <f t="shared" si="145"/>
        <v>68.433315476140407</v>
      </c>
      <c r="Z123" s="4">
        <f t="shared" si="145"/>
        <v>66.364786059459803</v>
      </c>
      <c r="AA123" s="4">
        <f t="shared" si="145"/>
        <v>66.008752785884866</v>
      </c>
      <c r="AB123" s="4">
        <f t="shared" si="145"/>
        <v>66.235447037866891</v>
      </c>
      <c r="AC123" s="4">
        <f t="shared" si="145"/>
        <v>67.580365907518583</v>
      </c>
      <c r="AD123" s="4">
        <f t="shared" si="145"/>
        <v>66.834665794029561</v>
      </c>
      <c r="AE123" s="4">
        <f t="shared" si="145"/>
        <v>64.158802411271836</v>
      </c>
      <c r="AF123" s="4">
        <f t="shared" si="145"/>
        <v>63.083884808692297</v>
      </c>
      <c r="AG123" s="4">
        <f t="shared" si="145"/>
        <v>63.094634415588388</v>
      </c>
      <c r="AI123" s="4">
        <f t="shared" si="146"/>
        <v>-7.9007271452748853</v>
      </c>
      <c r="AJ123" s="4">
        <f t="shared" si="146"/>
        <v>-1.3472272099092493</v>
      </c>
      <c r="AK123" s="4">
        <f t="shared" si="146"/>
        <v>-1.6264289408025689</v>
      </c>
      <c r="AL123" s="4">
        <f t="shared" si="146"/>
        <v>-3.6690575633532347</v>
      </c>
      <c r="AM123" s="4">
        <f t="shared" si="146"/>
        <v>-1.3962417269126632</v>
      </c>
      <c r="AN123" s="4">
        <f t="shared" si="146"/>
        <v>-2.175741898702455</v>
      </c>
      <c r="AO123" s="4">
        <f t="shared" si="146"/>
        <v>-2.1633154761404114</v>
      </c>
      <c r="AP123" s="4">
        <f t="shared" si="146"/>
        <v>-0.59778605945980701</v>
      </c>
      <c r="AQ123" s="4">
        <f t="shared" si="146"/>
        <v>-0.35375278588486481</v>
      </c>
      <c r="AR123" s="4">
        <f t="shared" si="146"/>
        <v>-0.2804470378668924</v>
      </c>
      <c r="AS123" s="4">
        <f t="shared" si="146"/>
        <v>-3.6033659075185867</v>
      </c>
      <c r="AT123" s="4">
        <f t="shared" si="146"/>
        <v>-2.4256657940295554</v>
      </c>
      <c r="AU123" s="4">
        <f t="shared" si="146"/>
        <v>-1.4378024112718393</v>
      </c>
      <c r="AV123" s="4">
        <f t="shared" si="146"/>
        <v>-1.4408848086922958</v>
      </c>
      <c r="AW123" s="4">
        <f t="shared" si="146"/>
        <v>-3.046634415588386</v>
      </c>
      <c r="AY123" s="2">
        <f t="shared" si="138"/>
        <v>65.544123313191207</v>
      </c>
      <c r="AZ123" s="2">
        <f t="shared" si="138"/>
        <v>64.444242858414214</v>
      </c>
      <c r="BA123" s="2">
        <f t="shared" si="138"/>
        <v>68.71117479635663</v>
      </c>
      <c r="BB123" s="2">
        <f t="shared" si="138"/>
        <v>69.641257227155094</v>
      </c>
      <c r="BC123" s="2">
        <f t="shared" si="138"/>
        <v>68.469194464419019</v>
      </c>
      <c r="BD123" s="2">
        <f t="shared" si="138"/>
        <v>66.83474044929261</v>
      </c>
      <c r="BE123" s="2">
        <f t="shared" si="138"/>
        <v>68.433314422934529</v>
      </c>
      <c r="BF123" s="2">
        <f t="shared" si="138"/>
        <v>66.36477977954317</v>
      </c>
      <c r="BG123" s="2">
        <f t="shared" si="138"/>
        <v>66.008752462497867</v>
      </c>
      <c r="BH123" s="2">
        <f t="shared" si="138"/>
        <v>66.235445806553585</v>
      </c>
      <c r="BI123" s="2">
        <f t="shared" si="138"/>
        <v>67.580290449162533</v>
      </c>
      <c r="BJ123" s="2">
        <f t="shared" si="138"/>
        <v>66.834664572843195</v>
      </c>
      <c r="BK123" s="2">
        <f t="shared" si="138"/>
        <v>64.158737786327464</v>
      </c>
      <c r="BL123" s="2">
        <f t="shared" si="138"/>
        <v>63.074398655182378</v>
      </c>
      <c r="BM123" s="2">
        <f t="shared" si="138"/>
        <v>62.897232844754299</v>
      </c>
      <c r="BO123" s="2" t="str">
        <f t="shared" si="94"/>
        <v/>
      </c>
      <c r="BP123" s="2" t="str">
        <f t="shared" si="95"/>
        <v/>
      </c>
      <c r="BQ123" s="2" t="str">
        <f t="shared" si="96"/>
        <v/>
      </c>
      <c r="BR123" s="2" t="str">
        <f t="shared" si="97"/>
        <v/>
      </c>
      <c r="BS123" s="2" t="str">
        <f t="shared" si="98"/>
        <v/>
      </c>
      <c r="BT123" s="2" t="str">
        <f t="shared" si="99"/>
        <v/>
      </c>
      <c r="BU123" s="2" t="str">
        <f t="shared" si="100"/>
        <v/>
      </c>
      <c r="BV123" s="2" t="str">
        <f t="shared" si="101"/>
        <v/>
      </c>
      <c r="BW123" s="2" t="str">
        <f t="shared" si="102"/>
        <v/>
      </c>
      <c r="BX123" s="2" t="str">
        <f t="shared" si="103"/>
        <v/>
      </c>
      <c r="BY123" s="2" t="str">
        <f t="shared" si="104"/>
        <v/>
      </c>
      <c r="BZ123" s="2" t="str">
        <f t="shared" si="105"/>
        <v/>
      </c>
      <c r="CA123" s="2" t="str">
        <f t="shared" si="106"/>
        <v/>
      </c>
      <c r="CB123" s="2" t="str">
        <f t="shared" si="107"/>
        <v/>
      </c>
      <c r="CC123" s="2" t="str">
        <f t="shared" si="108"/>
        <v/>
      </c>
      <c r="CE123" s="2" t="str">
        <f t="shared" si="139"/>
        <v/>
      </c>
      <c r="CF123" s="2">
        <f t="shared" si="139"/>
        <v>63.19</v>
      </c>
      <c r="CG123" s="2">
        <f t="shared" si="139"/>
        <v>67.094999999999999</v>
      </c>
      <c r="CH123" s="2">
        <f t="shared" si="139"/>
        <v>66.111000000000004</v>
      </c>
      <c r="CI123" s="2">
        <f t="shared" si="139"/>
        <v>67.072999999999993</v>
      </c>
      <c r="CJ123" s="2">
        <f t="shared" si="139"/>
        <v>64.659000000000006</v>
      </c>
      <c r="CK123" s="2">
        <f t="shared" si="139"/>
        <v>66.27</v>
      </c>
      <c r="CL123" s="2">
        <f t="shared" si="139"/>
        <v>65.766999999999996</v>
      </c>
      <c r="CM123" s="2">
        <f t="shared" si="139"/>
        <v>65.655000000000001</v>
      </c>
      <c r="CN123" s="2">
        <f t="shared" si="139"/>
        <v>65.954999999999998</v>
      </c>
      <c r="CO123" s="2">
        <f t="shared" si="139"/>
        <v>63.976999999999997</v>
      </c>
      <c r="CP123" s="2">
        <f t="shared" si="139"/>
        <v>64.409000000000006</v>
      </c>
      <c r="CQ123" s="2">
        <f t="shared" si="139"/>
        <v>62.720999999999997</v>
      </c>
      <c r="CR123" s="2">
        <f t="shared" si="139"/>
        <v>61.643000000000001</v>
      </c>
      <c r="CS123" s="2">
        <f t="shared" si="139"/>
        <v>60.048000000000002</v>
      </c>
      <c r="CU123" s="2" t="str">
        <f t="shared" si="109"/>
        <v/>
      </c>
      <c r="CV123" s="2">
        <f t="shared" si="110"/>
        <v>63.19</v>
      </c>
      <c r="CW123" s="2">
        <f t="shared" si="111"/>
        <v>67.094999999999999</v>
      </c>
      <c r="CX123" s="2">
        <f t="shared" si="112"/>
        <v>66.111000000000004</v>
      </c>
      <c r="CY123" s="2">
        <f t="shared" si="113"/>
        <v>67.072999999999993</v>
      </c>
      <c r="CZ123" s="2">
        <f t="shared" si="114"/>
        <v>64.659000000000006</v>
      </c>
      <c r="DA123" s="2">
        <f t="shared" si="115"/>
        <v>66.27</v>
      </c>
      <c r="DB123" s="2">
        <f t="shared" si="116"/>
        <v>65.766999999999996</v>
      </c>
      <c r="DC123" s="2">
        <f t="shared" si="117"/>
        <v>65.655000000000001</v>
      </c>
      <c r="DD123" s="2">
        <f t="shared" si="118"/>
        <v>65.954999999999998</v>
      </c>
      <c r="DE123" s="2">
        <f t="shared" si="119"/>
        <v>63.976999999999997</v>
      </c>
      <c r="DF123" s="2">
        <f t="shared" si="120"/>
        <v>64.409000000000006</v>
      </c>
      <c r="DG123" s="2">
        <f t="shared" si="121"/>
        <v>62.720999999999997</v>
      </c>
      <c r="DH123" s="2">
        <f t="shared" si="122"/>
        <v>61.643000000000001</v>
      </c>
      <c r="DI123" s="2">
        <f t="shared" si="123"/>
        <v>60.048000000000002</v>
      </c>
      <c r="DK123" s="2">
        <f t="shared" si="147"/>
        <v>99.286282860998654</v>
      </c>
      <c r="DL123" s="2">
        <f t="shared" si="147"/>
        <v>108.96915540069685</v>
      </c>
      <c r="DM123" s="2">
        <f t="shared" si="147"/>
        <v>103.76870010533992</v>
      </c>
      <c r="DN123" s="2">
        <f t="shared" si="147"/>
        <v>109.50681951219514</v>
      </c>
      <c r="DO123" s="2">
        <f t="shared" si="147"/>
        <v>97.439416641498042</v>
      </c>
      <c r="DP123" s="2">
        <f t="shared" si="147"/>
        <v>87.927491748372617</v>
      </c>
      <c r="DQ123" s="2">
        <f t="shared" si="147"/>
        <v>91.570847850599023</v>
      </c>
      <c r="DR123" s="2">
        <f t="shared" si="147"/>
        <v>92.981613258834159</v>
      </c>
      <c r="DS123" s="2">
        <f t="shared" si="147"/>
        <v>89.207708547266677</v>
      </c>
      <c r="DT123" s="2">
        <f t="shared" si="147"/>
        <v>95.913767009696699</v>
      </c>
      <c r="DU123" s="2">
        <f t="shared" si="147"/>
        <v>93.054815763174247</v>
      </c>
      <c r="DV123" s="2">
        <f t="shared" si="147"/>
        <v>100.35657052250075</v>
      </c>
      <c r="DW123" s="2">
        <f t="shared" si="147"/>
        <v>97.134612805798866</v>
      </c>
      <c r="DX123" s="2">
        <f t="shared" si="147"/>
        <v>91.436474326769854</v>
      </c>
      <c r="DY123" s="2">
        <f t="shared" si="147"/>
        <v>76.913432651274761</v>
      </c>
      <c r="EA123" s="2">
        <f t="shared" si="151"/>
        <v>65.37010298731127</v>
      </c>
      <c r="EB123" s="2">
        <f t="shared" si="151"/>
        <v>64.151990445761427</v>
      </c>
      <c r="EC123" s="2">
        <f t="shared" si="151"/>
        <v>68.459271759973063</v>
      </c>
      <c r="ED123" s="2">
        <f t="shared" si="151"/>
        <v>69.383691087633125</v>
      </c>
      <c r="EE123" s="2">
        <f t="shared" si="150"/>
        <v>68.243197026518317</v>
      </c>
      <c r="EF123" s="2">
        <f t="shared" si="150"/>
        <v>66.685063885322563</v>
      </c>
      <c r="EG123" s="2">
        <f t="shared" si="150"/>
        <v>68.236624521072812</v>
      </c>
      <c r="EH123" s="2">
        <f t="shared" si="150"/>
        <v>66.116789324409638</v>
      </c>
      <c r="EI123" s="2">
        <f t="shared" si="150"/>
        <v>65.808068473337741</v>
      </c>
      <c r="EJ123" s="2">
        <f t="shared" si="150"/>
        <v>65.983617447535124</v>
      </c>
      <c r="EK123" s="2">
        <f t="shared" si="150"/>
        <v>67.324398038791003</v>
      </c>
      <c r="EL123" s="2">
        <f t="shared" si="150"/>
        <v>66.564280869673212</v>
      </c>
      <c r="EM123" s="2">
        <f t="shared" si="134"/>
        <v>63.912395535493388</v>
      </c>
      <c r="EN123" s="2">
        <f t="shared" si="134"/>
        <v>62.866712161380875</v>
      </c>
      <c r="EO123" s="2">
        <f t="shared" si="134"/>
        <v>62.737845373374839</v>
      </c>
      <c r="EQ123" s="2">
        <f t="shared" si="148"/>
        <v>65.530315458705289</v>
      </c>
      <c r="ER123" s="2">
        <f t="shared" si="148"/>
        <v>64.852419041631251</v>
      </c>
      <c r="ES123" s="2">
        <f t="shared" si="148"/>
        <v>68.383823139168953</v>
      </c>
      <c r="ET123" s="2">
        <f t="shared" si="148"/>
        <v>68.759181814050493</v>
      </c>
      <c r="EU123" s="2">
        <f t="shared" si="148"/>
        <v>67.649107721585395</v>
      </c>
      <c r="EV123" s="2">
        <f t="shared" si="148"/>
        <v>66.280003981205283</v>
      </c>
      <c r="EW123" s="2">
        <f t="shared" si="148"/>
        <v>67.798654959140094</v>
      </c>
      <c r="EX123" s="2">
        <f t="shared" si="148"/>
        <v>66.107624085691455</v>
      </c>
      <c r="EY123" s="2">
        <f t="shared" si="148"/>
        <v>65.944018896056292</v>
      </c>
      <c r="EZ123" s="2">
        <f t="shared" si="148"/>
        <v>65.905403714315469</v>
      </c>
      <c r="FA123" s="2">
        <f t="shared" si="148"/>
        <v>66.750341498710767</v>
      </c>
      <c r="FB123" s="2">
        <f t="shared" si="148"/>
        <v>66.173309441456638</v>
      </c>
      <c r="FC123" s="2">
        <f t="shared" si="148"/>
        <v>63.768400455322762</v>
      </c>
      <c r="FD123" s="2">
        <f t="shared" si="148"/>
        <v>62.551061683262013</v>
      </c>
      <c r="FE123" s="2">
        <f t="shared" si="148"/>
        <v>62.908056327227257</v>
      </c>
      <c r="FG123" s="2">
        <f t="shared" si="149"/>
        <v>0.9948750425104731</v>
      </c>
      <c r="FH123" s="2">
        <f t="shared" si="149"/>
        <v>0.99351021841711173</v>
      </c>
      <c r="FI123" s="2">
        <f t="shared" si="149"/>
        <v>0.99286127710015326</v>
      </c>
      <c r="FJ123" s="2">
        <f t="shared" si="149"/>
        <v>0.99354011282315169</v>
      </c>
      <c r="FK123" s="2">
        <f t="shared" si="149"/>
        <v>0.99220909445558036</v>
      </c>
      <c r="FL123" s="2">
        <f t="shared" si="149"/>
        <v>0.9929012289535365</v>
      </c>
      <c r="FM123" s="2">
        <f t="shared" si="149"/>
        <v>0.99153186248250358</v>
      </c>
      <c r="FN123" s="2">
        <f t="shared" si="149"/>
        <v>0.99076833011110699</v>
      </c>
      <c r="FO123" s="2">
        <f t="shared" si="149"/>
        <v>0.99143656761420884</v>
      </c>
      <c r="FP123" s="2">
        <f t="shared" si="149"/>
        <v>0.99157924709871059</v>
      </c>
      <c r="FQ123" s="2">
        <f t="shared" si="149"/>
        <v>0.99000071111360555</v>
      </c>
      <c r="FR123" s="2">
        <f t="shared" si="149"/>
        <v>0.99196469452617753</v>
      </c>
      <c r="FS123" s="2">
        <f t="shared" si="149"/>
        <v>0.99257469016737443</v>
      </c>
      <c r="FT123" s="2">
        <f t="shared" si="149"/>
        <v>0.99270892276064815</v>
      </c>
      <c r="FU123" s="2">
        <f t="shared" si="149"/>
        <v>0.98877111117953309</v>
      </c>
      <c r="FW123" s="2">
        <f t="shared" si="140"/>
        <v>1.2567424894102245E-3</v>
      </c>
      <c r="FX123" s="2">
        <f t="shared" si="140"/>
        <v>1.9970642821182183E-3</v>
      </c>
      <c r="FY123" s="2">
        <f t="shared" si="140"/>
        <v>2.1363985754641866E-3</v>
      </c>
      <c r="FZ123" s="2">
        <f t="shared" si="140"/>
        <v>2.6016319558781597E-3</v>
      </c>
      <c r="GA123" s="2">
        <f t="shared" si="140"/>
        <v>2.4702538179876914E-3</v>
      </c>
      <c r="GB123" s="2">
        <f t="shared" si="140"/>
        <v>2.7614875957547485E-3</v>
      </c>
      <c r="GC123" s="2">
        <f t="shared" si="140"/>
        <v>2.0720849930597595E-3</v>
      </c>
      <c r="GD123" s="2">
        <f t="shared" si="140"/>
        <v>1.8254900751907591E-3</v>
      </c>
      <c r="GE123" s="2">
        <f t="shared" si="140"/>
        <v>2.226940741609746E-3</v>
      </c>
      <c r="GF123" s="2">
        <f t="shared" si="140"/>
        <v>2.6342527666579321E-3</v>
      </c>
      <c r="GG123" s="2">
        <f t="shared" si="140"/>
        <v>2.4274083211188644E-3</v>
      </c>
      <c r="GH123" s="2">
        <f t="shared" si="140"/>
        <v>2.9354238380437411E-3</v>
      </c>
      <c r="GI123" s="2">
        <f t="shared" si="140"/>
        <v>2.3820655840357235E-3</v>
      </c>
      <c r="GJ123" s="2">
        <f t="shared" si="140"/>
        <v>1.9573829253762554E-3</v>
      </c>
      <c r="GK123" s="2">
        <f t="shared" si="140"/>
        <v>1.241858213658158E-3</v>
      </c>
      <c r="GM123" s="92">
        <f t="shared" si="141"/>
        <v>1.6454592525225656E-65</v>
      </c>
      <c r="GN123" s="92">
        <f t="shared" si="141"/>
        <v>1.7176474979714546E-56</v>
      </c>
      <c r="GO123" s="92">
        <f t="shared" si="141"/>
        <v>6.6773030707647242E-62</v>
      </c>
      <c r="GP123" s="92">
        <f t="shared" si="141"/>
        <v>5.1813002991390697E-53</v>
      </c>
      <c r="GQ123" s="92">
        <f t="shared" si="141"/>
        <v>3.1547893219811092E-81</v>
      </c>
      <c r="GR123" s="92">
        <f t="shared" si="141"/>
        <v>5.5193141910091693E-76</v>
      </c>
      <c r="GS123" s="92">
        <f t="shared" si="141"/>
        <v>5.8908192398887106E-68</v>
      </c>
      <c r="GT123" s="92">
        <f t="shared" si="141"/>
        <v>2.3823801402785623E-40</v>
      </c>
      <c r="GU123" s="92">
        <f t="shared" si="141"/>
        <v>5.8693158536625419E-52</v>
      </c>
      <c r="GV123" s="92">
        <f t="shared" si="141"/>
        <v>3.8191216885091657E-68</v>
      </c>
      <c r="GW123" s="92">
        <f t="shared" si="141"/>
        <v>1.2381789988634722E-60</v>
      </c>
      <c r="GX123" s="92">
        <f t="shared" si="141"/>
        <v>1.5248553937166357E-79</v>
      </c>
      <c r="GY123" s="92">
        <f t="shared" si="141"/>
        <v>3.274080185834697E-70</v>
      </c>
      <c r="GZ123" s="92">
        <f t="shared" si="141"/>
        <v>1.7882676729935581E-55</v>
      </c>
      <c r="HA123" s="92">
        <f t="shared" si="141"/>
        <v>3.3640676275180622E-41</v>
      </c>
      <c r="HC123" s="92">
        <f t="shared" ref="HC123:HK153" si="152" xml:space="preserve"> _xlfn.NORM.DIST($B123, C$8, ABS(C$12), TRUE) * _xlfn.NORM.DIST(($B123 - C$8)*C$16, 0, ABS(C$12), TRUE) * 2</f>
        <v>7.2310834015224965E-2</v>
      </c>
      <c r="HD123" s="92">
        <f t="shared" si="152"/>
        <v>1.3028727095051912E-3</v>
      </c>
      <c r="HE123" s="92">
        <f t="shared" si="152"/>
        <v>1.912892271591703E-4</v>
      </c>
      <c r="HF123" s="92">
        <f t="shared" si="152"/>
        <v>3.0969354211134868E-3</v>
      </c>
      <c r="HG123" s="92">
        <f t="shared" si="152"/>
        <v>1.1731203115685858E-6</v>
      </c>
      <c r="HH123" s="92">
        <f t="shared" si="152"/>
        <v>1.4959280869494218E-10</v>
      </c>
      <c r="HI123" s="92">
        <f t="shared" si="137"/>
        <v>2.3613749221767054E-8</v>
      </c>
      <c r="HJ123" s="92">
        <f t="shared" si="137"/>
        <v>1.4828920963463597E-7</v>
      </c>
      <c r="HK123" s="92">
        <f t="shared" si="137"/>
        <v>2.0274235192524942E-9</v>
      </c>
      <c r="HL123" s="92">
        <f t="shared" si="137"/>
        <v>8.8082925541044489E-12</v>
      </c>
      <c r="HM123" s="92">
        <f t="shared" si="137"/>
        <v>1.7863722301549471E-6</v>
      </c>
      <c r="HN123" s="92">
        <f t="shared" si="137"/>
        <v>3.4806190627696964E-8</v>
      </c>
      <c r="HO123" s="92">
        <f t="shared" si="137"/>
        <v>1.4380787526827846E-6</v>
      </c>
      <c r="HP123" s="92">
        <f t="shared" si="137"/>
        <v>1.9256731694344852E-4</v>
      </c>
      <c r="HQ123" s="92">
        <f t="shared" si="137"/>
        <v>5.6748591241745699E-3</v>
      </c>
      <c r="HS123" s="92">
        <f t="shared" si="142"/>
        <v>4.5826907213407847E-10</v>
      </c>
      <c r="HT123" s="92">
        <f t="shared" si="142"/>
        <v>1.8035781043308831E-8</v>
      </c>
      <c r="HU123" s="92">
        <f t="shared" si="142"/>
        <v>8.1481960516809549E-10</v>
      </c>
      <c r="HV123" s="92">
        <f t="shared" si="142"/>
        <v>7.7842544849072839E-10</v>
      </c>
      <c r="HW123" s="92">
        <f t="shared" si="142"/>
        <v>2.7382221268617408E-10</v>
      </c>
      <c r="HX123" s="92">
        <f t="shared" si="142"/>
        <v>5.3247443060539547E-9</v>
      </c>
      <c r="HY123" s="92">
        <f t="shared" si="142"/>
        <v>2.9661128370536474E-10</v>
      </c>
      <c r="HZ123" s="92">
        <f t="shared" si="142"/>
        <v>1.1483244758990535E-11</v>
      </c>
      <c r="IA123" s="92">
        <f t="shared" si="142"/>
        <v>6.3130537718163824E-10</v>
      </c>
      <c r="IB123" s="92">
        <f t="shared" si="142"/>
        <v>3.060704102320484E-9</v>
      </c>
      <c r="IC123" s="92">
        <f t="shared" si="142"/>
        <v>1.0429294387254138E-10</v>
      </c>
      <c r="ID123" s="92">
        <f t="shared" si="142"/>
        <v>5.9453009130077719E-10</v>
      </c>
      <c r="IE123" s="92">
        <f t="shared" si="142"/>
        <v>4.757037027389689E-9</v>
      </c>
      <c r="IF123" s="92">
        <f t="shared" si="142"/>
        <v>1.5743999804201976E-6</v>
      </c>
      <c r="IG123" s="92">
        <f t="shared" si="142"/>
        <v>1.3020787111770345E-6</v>
      </c>
      <c r="II123" s="92">
        <f t="shared" si="143"/>
        <v>6.3641396529627025E-52</v>
      </c>
      <c r="IJ123" s="92">
        <f t="shared" si="143"/>
        <v>3.7506851002551077E-44</v>
      </c>
      <c r="IK123" s="92">
        <f t="shared" si="143"/>
        <v>2.7552234363407955E-53</v>
      </c>
      <c r="IL123" s="92">
        <f t="shared" si="143"/>
        <v>5.7676661078261535E-55</v>
      </c>
      <c r="IM123" s="92">
        <f t="shared" si="143"/>
        <v>2.7503842931991249E-58</v>
      </c>
      <c r="IN123" s="92">
        <f t="shared" si="143"/>
        <v>2.0607030822962197E-52</v>
      </c>
      <c r="IO123" s="92">
        <f t="shared" si="143"/>
        <v>1.5669055095445201E-59</v>
      </c>
      <c r="IP123" s="92">
        <f t="shared" si="143"/>
        <v>1.2123202821888681E-68</v>
      </c>
      <c r="IQ123" s="92">
        <f t="shared" si="143"/>
        <v>1.7792939216438995E-58</v>
      </c>
      <c r="IR123" s="92">
        <f t="shared" si="143"/>
        <v>1.0291858508448101E-54</v>
      </c>
      <c r="IS123" s="92">
        <f t="shared" si="143"/>
        <v>3.9624113311527603E-60</v>
      </c>
      <c r="IT123" s="92">
        <f t="shared" si="143"/>
        <v>3.1043441634978103E-58</v>
      </c>
      <c r="IU123" s="92">
        <f t="shared" si="143"/>
        <v>1.6284933597729211E-49</v>
      </c>
      <c r="IV123" s="92">
        <f t="shared" si="143"/>
        <v>7.0554273181679329E-39</v>
      </c>
      <c r="IW123" s="92">
        <f t="shared" si="143"/>
        <v>7.3288647483327503E-29</v>
      </c>
      <c r="IY123" s="92">
        <f t="shared" si="144"/>
        <v>7.231083447349404E-2</v>
      </c>
      <c r="IZ123" s="92">
        <f t="shared" si="144"/>
        <v>1.3028907452862345E-3</v>
      </c>
      <c r="JA123" s="92">
        <f t="shared" si="144"/>
        <v>1.9129004197877548E-4</v>
      </c>
      <c r="JB123" s="92">
        <f t="shared" si="144"/>
        <v>3.0969361995389355E-3</v>
      </c>
      <c r="JC123" s="92">
        <f t="shared" si="144"/>
        <v>1.1733941337812719E-6</v>
      </c>
      <c r="JD123" s="92">
        <f t="shared" si="144"/>
        <v>5.4743371147488965E-9</v>
      </c>
      <c r="JE123" s="92">
        <f t="shared" si="144"/>
        <v>2.391036050547242E-8</v>
      </c>
      <c r="JF123" s="92">
        <f t="shared" si="144"/>
        <v>1.4830069287939497E-7</v>
      </c>
      <c r="JG123" s="92">
        <f t="shared" si="144"/>
        <v>2.6587288964341324E-9</v>
      </c>
      <c r="JH123" s="92">
        <f t="shared" si="144"/>
        <v>3.0695123948745884E-9</v>
      </c>
      <c r="JI123" s="92">
        <f t="shared" si="144"/>
        <v>1.7864765230988196E-6</v>
      </c>
      <c r="JJ123" s="92">
        <f t="shared" si="144"/>
        <v>3.540072071899774E-8</v>
      </c>
      <c r="JK123" s="92">
        <f t="shared" si="144"/>
        <v>1.4428357897101743E-6</v>
      </c>
      <c r="JL123" s="92">
        <f t="shared" si="144"/>
        <v>1.9414171692386871E-4</v>
      </c>
      <c r="JM123" s="92">
        <f t="shared" si="144"/>
        <v>5.6761612028857471E-3</v>
      </c>
    </row>
    <row r="124" spans="2:273" x14ac:dyDescent="0.25">
      <c r="B124" s="2">
        <v>97</v>
      </c>
      <c r="C124" s="37">
        <v>60.082999999999998</v>
      </c>
      <c r="D124" s="37">
        <v>64.381</v>
      </c>
      <c r="E124" s="37">
        <v>66.951999999999998</v>
      </c>
      <c r="F124" s="37">
        <v>67.259</v>
      </c>
      <c r="G124" s="37">
        <v>66.146000000000001</v>
      </c>
      <c r="H124" s="37">
        <v>64.927000000000007</v>
      </c>
      <c r="I124" s="37">
        <v>64.513999999999996</v>
      </c>
      <c r="J124" s="37">
        <v>65.599999999999994</v>
      </c>
      <c r="K124" s="37">
        <v>65.585999999999999</v>
      </c>
      <c r="L124" s="37">
        <v>65.227000000000004</v>
      </c>
      <c r="M124" s="37">
        <v>65.135999999999996</v>
      </c>
      <c r="N124" s="37">
        <v>65.909000000000006</v>
      </c>
      <c r="O124" s="37">
        <v>62.814</v>
      </c>
      <c r="P124" s="37">
        <v>61.81</v>
      </c>
      <c r="Q124" s="37">
        <v>61.570999999999998</v>
      </c>
      <c r="S124" s="4">
        <f t="shared" si="145"/>
        <v>68.216568567507267</v>
      </c>
      <c r="T124" s="4">
        <f t="shared" si="145"/>
        <v>64.409603954254735</v>
      </c>
      <c r="U124" s="4">
        <f t="shared" si="145"/>
        <v>68.564991161057165</v>
      </c>
      <c r="V124" s="4">
        <f t="shared" si="145"/>
        <v>69.507296807747181</v>
      </c>
      <c r="W124" s="4">
        <f t="shared" si="145"/>
        <v>68.277144378737702</v>
      </c>
      <c r="X124" s="4">
        <f t="shared" si="145"/>
        <v>66.700737934483072</v>
      </c>
      <c r="Y124" s="4">
        <f t="shared" si="145"/>
        <v>68.276521005525382</v>
      </c>
      <c r="Z124" s="4">
        <f t="shared" si="145"/>
        <v>66.251622511093146</v>
      </c>
      <c r="AA124" s="4">
        <f t="shared" si="145"/>
        <v>65.902336234462624</v>
      </c>
      <c r="AB124" s="4">
        <f t="shared" si="145"/>
        <v>66.106075950673969</v>
      </c>
      <c r="AC124" s="4">
        <f t="shared" si="145"/>
        <v>67.394411907762475</v>
      </c>
      <c r="AD124" s="4">
        <f t="shared" si="145"/>
        <v>66.645784394690352</v>
      </c>
      <c r="AE124" s="4">
        <f t="shared" si="145"/>
        <v>64.033750202319439</v>
      </c>
      <c r="AF124" s="4">
        <f t="shared" si="145"/>
        <v>62.950902187958192</v>
      </c>
      <c r="AG124" s="4">
        <f t="shared" si="145"/>
        <v>62.854278395774543</v>
      </c>
      <c r="AI124" s="4">
        <f t="shared" si="146"/>
        <v>-8.1335685675072682</v>
      </c>
      <c r="AJ124" s="4">
        <f t="shared" si="146"/>
        <v>-2.8603954254734276E-2</v>
      </c>
      <c r="AK124" s="4">
        <f t="shared" si="146"/>
        <v>-1.6129911610571668</v>
      </c>
      <c r="AL124" s="4">
        <f t="shared" si="146"/>
        <v>-2.248296807747181</v>
      </c>
      <c r="AM124" s="4">
        <f t="shared" si="146"/>
        <v>-2.1311443787377016</v>
      </c>
      <c r="AN124" s="4">
        <f t="shared" si="146"/>
        <v>-1.7737379344830657</v>
      </c>
      <c r="AO124" s="4">
        <f t="shared" si="146"/>
        <v>-3.7625210055253859</v>
      </c>
      <c r="AP124" s="4">
        <f t="shared" si="146"/>
        <v>-0.6516225110931515</v>
      </c>
      <c r="AQ124" s="4">
        <f t="shared" si="146"/>
        <v>-0.31633623446262504</v>
      </c>
      <c r="AR124" s="4">
        <f t="shared" si="146"/>
        <v>-0.87907595067396471</v>
      </c>
      <c r="AS124" s="4">
        <f t="shared" si="146"/>
        <v>-2.2584119077624791</v>
      </c>
      <c r="AT124" s="4">
        <f t="shared" si="146"/>
        <v>-0.73678439469034629</v>
      </c>
      <c r="AU124" s="4">
        <f t="shared" si="146"/>
        <v>-1.2197502023194389</v>
      </c>
      <c r="AV124" s="4">
        <f t="shared" si="146"/>
        <v>-1.14090218795819</v>
      </c>
      <c r="AW124" s="4">
        <f t="shared" si="146"/>
        <v>-1.2832783957745448</v>
      </c>
      <c r="AY124" s="2">
        <f t="shared" si="138"/>
        <v>65.493212463121324</v>
      </c>
      <c r="AZ124" s="2">
        <f t="shared" si="138"/>
        <v>64.395696276161189</v>
      </c>
      <c r="BA124" s="2">
        <f t="shared" si="138"/>
        <v>68.56392729431694</v>
      </c>
      <c r="BB124" s="2">
        <f t="shared" si="138"/>
        <v>69.473829808186565</v>
      </c>
      <c r="BC124" s="2">
        <f t="shared" si="138"/>
        <v>68.277142550764182</v>
      </c>
      <c r="BD124" s="2">
        <f t="shared" si="138"/>
        <v>66.700733885536479</v>
      </c>
      <c r="BE124" s="2">
        <f t="shared" si="138"/>
        <v>68.276520687879881</v>
      </c>
      <c r="BF124" s="2">
        <f t="shared" si="138"/>
        <v>66.251622386084279</v>
      </c>
      <c r="BG124" s="2">
        <f t="shared" si="138"/>
        <v>65.902335475523188</v>
      </c>
      <c r="BH124" s="2">
        <f t="shared" si="138"/>
        <v>66.106072391051271</v>
      </c>
      <c r="BI124" s="2">
        <f t="shared" si="138"/>
        <v>67.394409667210226</v>
      </c>
      <c r="BJ124" s="2">
        <f t="shared" si="138"/>
        <v>66.645783454923944</v>
      </c>
      <c r="BK124" s="2">
        <f t="shared" si="138"/>
        <v>64.033742075008092</v>
      </c>
      <c r="BL124" s="2">
        <f t="shared" si="138"/>
        <v>62.94874649421574</v>
      </c>
      <c r="BM124" s="2">
        <f t="shared" si="138"/>
        <v>62.81436945521596</v>
      </c>
      <c r="BO124" s="2" t="str">
        <f t="shared" si="94"/>
        <v/>
      </c>
      <c r="BP124" s="2" t="str">
        <f t="shared" si="95"/>
        <v/>
      </c>
      <c r="BQ124" s="2" t="str">
        <f t="shared" si="96"/>
        <v/>
      </c>
      <c r="BR124" s="2" t="str">
        <f t="shared" si="97"/>
        <v/>
      </c>
      <c r="BS124" s="2" t="str">
        <f t="shared" si="98"/>
        <v/>
      </c>
      <c r="BT124" s="2" t="str">
        <f t="shared" si="99"/>
        <v/>
      </c>
      <c r="BU124" s="2" t="str">
        <f t="shared" si="100"/>
        <v/>
      </c>
      <c r="BV124" s="2" t="str">
        <f t="shared" si="101"/>
        <v/>
      </c>
      <c r="BW124" s="2" t="str">
        <f t="shared" si="102"/>
        <v/>
      </c>
      <c r="BX124" s="2" t="str">
        <f t="shared" si="103"/>
        <v/>
      </c>
      <c r="BY124" s="2" t="str">
        <f t="shared" si="104"/>
        <v/>
      </c>
      <c r="BZ124" s="2" t="str">
        <f t="shared" si="105"/>
        <v/>
      </c>
      <c r="CA124" s="2" t="str">
        <f t="shared" si="106"/>
        <v/>
      </c>
      <c r="CB124" s="2" t="str">
        <f t="shared" si="107"/>
        <v/>
      </c>
      <c r="CC124" s="2" t="str">
        <f t="shared" si="108"/>
        <v/>
      </c>
      <c r="CE124" s="2" t="str">
        <f t="shared" si="139"/>
        <v/>
      </c>
      <c r="CF124" s="2">
        <f t="shared" si="139"/>
        <v>64.381</v>
      </c>
      <c r="CG124" s="2">
        <f t="shared" si="139"/>
        <v>66.951999999999998</v>
      </c>
      <c r="CH124" s="2">
        <f t="shared" si="139"/>
        <v>67.259</v>
      </c>
      <c r="CI124" s="2">
        <f t="shared" si="139"/>
        <v>66.146000000000001</v>
      </c>
      <c r="CJ124" s="2">
        <f t="shared" si="139"/>
        <v>64.927000000000007</v>
      </c>
      <c r="CK124" s="2">
        <f t="shared" si="139"/>
        <v>64.513999999999996</v>
      </c>
      <c r="CL124" s="2">
        <f t="shared" si="139"/>
        <v>65.599999999999994</v>
      </c>
      <c r="CM124" s="2">
        <f t="shared" si="139"/>
        <v>65.585999999999999</v>
      </c>
      <c r="CN124" s="2">
        <f t="shared" si="139"/>
        <v>65.227000000000004</v>
      </c>
      <c r="CO124" s="2">
        <f t="shared" si="139"/>
        <v>65.135999999999996</v>
      </c>
      <c r="CP124" s="2">
        <f t="shared" si="139"/>
        <v>65.909000000000006</v>
      </c>
      <c r="CQ124" s="2">
        <f t="shared" si="139"/>
        <v>62.814</v>
      </c>
      <c r="CR124" s="2">
        <f t="shared" si="139"/>
        <v>61.81</v>
      </c>
      <c r="CS124" s="2">
        <f t="shared" si="139"/>
        <v>61.570999999999998</v>
      </c>
      <c r="CU124" s="2" t="str">
        <f t="shared" si="109"/>
        <v/>
      </c>
      <c r="CV124" s="2">
        <f t="shared" si="110"/>
        <v>64.381</v>
      </c>
      <c r="CW124" s="2">
        <f t="shared" si="111"/>
        <v>66.951999999999998</v>
      </c>
      <c r="CX124" s="2">
        <f t="shared" si="112"/>
        <v>67.259</v>
      </c>
      <c r="CY124" s="2">
        <f t="shared" si="113"/>
        <v>66.146000000000001</v>
      </c>
      <c r="CZ124" s="2">
        <f t="shared" si="114"/>
        <v>64.927000000000007</v>
      </c>
      <c r="DA124" s="2">
        <f t="shared" si="115"/>
        <v>64.513999999999996</v>
      </c>
      <c r="DB124" s="2">
        <f t="shared" si="116"/>
        <v>65.599999999999994</v>
      </c>
      <c r="DC124" s="2">
        <f t="shared" si="117"/>
        <v>65.585999999999999</v>
      </c>
      <c r="DD124" s="2">
        <f t="shared" si="118"/>
        <v>65.227000000000004</v>
      </c>
      <c r="DE124" s="2">
        <f t="shared" si="119"/>
        <v>65.135999999999996</v>
      </c>
      <c r="DF124" s="2">
        <f t="shared" si="120"/>
        <v>65.909000000000006</v>
      </c>
      <c r="DG124" s="2">
        <f t="shared" si="121"/>
        <v>62.814</v>
      </c>
      <c r="DH124" s="2">
        <f t="shared" si="122"/>
        <v>61.81</v>
      </c>
      <c r="DI124" s="2">
        <f t="shared" si="123"/>
        <v>61.570999999999998</v>
      </c>
      <c r="DK124" s="2">
        <f t="shared" si="147"/>
        <v>99.557483670715257</v>
      </c>
      <c r="DL124" s="2">
        <f t="shared" si="147"/>
        <v>109.36797195121949</v>
      </c>
      <c r="DM124" s="2">
        <f t="shared" si="147"/>
        <v>104.11216254760555</v>
      </c>
      <c r="DN124" s="2">
        <f t="shared" si="147"/>
        <v>109.9176268292683</v>
      </c>
      <c r="DO124" s="2">
        <f t="shared" si="147"/>
        <v>97.764004832376926</v>
      </c>
      <c r="DP124" s="2">
        <f t="shared" si="147"/>
        <v>88.111362342327723</v>
      </c>
      <c r="DQ124" s="2">
        <f t="shared" si="147"/>
        <v>91.795006272022562</v>
      </c>
      <c r="DR124" s="2">
        <f t="shared" si="147"/>
        <v>93.225474479009335</v>
      </c>
      <c r="DS124" s="2">
        <f t="shared" si="147"/>
        <v>89.413716550890953</v>
      </c>
      <c r="DT124" s="2">
        <f t="shared" si="147"/>
        <v>96.189746670988342</v>
      </c>
      <c r="DU124" s="2">
        <f t="shared" si="147"/>
        <v>93.313332333954577</v>
      </c>
      <c r="DV124" s="2">
        <f t="shared" si="147"/>
        <v>100.68130670492297</v>
      </c>
      <c r="DW124" s="2">
        <f t="shared" si="147"/>
        <v>97.435178495922699</v>
      </c>
      <c r="DX124" s="2">
        <f t="shared" si="147"/>
        <v>91.71172122734518</v>
      </c>
      <c r="DY124" s="2">
        <f t="shared" si="147"/>
        <v>77.055255717255719</v>
      </c>
      <c r="EA124" s="2">
        <f t="shared" si="151"/>
        <v>65.332964958964723</v>
      </c>
      <c r="EB124" s="2">
        <f t="shared" si="151"/>
        <v>64.126330930172657</v>
      </c>
      <c r="EC124" s="2">
        <f t="shared" si="151"/>
        <v>68.330990749187208</v>
      </c>
      <c r="ED124" s="2">
        <f t="shared" si="151"/>
        <v>69.235680859830225</v>
      </c>
      <c r="EE124" s="2">
        <f t="shared" si="150"/>
        <v>68.067461185103994</v>
      </c>
      <c r="EF124" s="2">
        <f t="shared" si="150"/>
        <v>66.562274118238435</v>
      </c>
      <c r="EG124" s="2">
        <f t="shared" si="150"/>
        <v>68.094265132279475</v>
      </c>
      <c r="EH124" s="2">
        <f t="shared" si="150"/>
        <v>66.022420858301558</v>
      </c>
      <c r="EI124" s="2">
        <f t="shared" si="150"/>
        <v>65.716814760855101</v>
      </c>
      <c r="EJ124" s="2">
        <f t="shared" si="150"/>
        <v>65.873291703651418</v>
      </c>
      <c r="EK124" s="2">
        <f t="shared" si="150"/>
        <v>67.157081586091209</v>
      </c>
      <c r="EL124" s="2">
        <f t="shared" si="150"/>
        <v>66.395490903204063</v>
      </c>
      <c r="EM124" s="2">
        <f t="shared" si="134"/>
        <v>63.806216888310274</v>
      </c>
      <c r="EN124" s="2">
        <f t="shared" si="134"/>
        <v>62.756720839736509</v>
      </c>
      <c r="EO124" s="2">
        <f t="shared" si="134"/>
        <v>62.666678241160881</v>
      </c>
      <c r="EQ124" s="2">
        <f t="shared" si="148"/>
        <v>65.484915925280035</v>
      </c>
      <c r="ER124" s="2">
        <f t="shared" si="148"/>
        <v>64.783311010820768</v>
      </c>
      <c r="ES124" s="2">
        <f t="shared" si="148"/>
        <v>68.259894974465283</v>
      </c>
      <c r="ET124" s="2">
        <f t="shared" si="148"/>
        <v>68.652030405013065</v>
      </c>
      <c r="EU124" s="2">
        <f t="shared" si="148"/>
        <v>67.525012827159458</v>
      </c>
      <c r="EV124" s="2">
        <f t="shared" si="148"/>
        <v>66.185811921583678</v>
      </c>
      <c r="EW124" s="2">
        <f t="shared" si="148"/>
        <v>67.688134831821486</v>
      </c>
      <c r="EX124" s="2">
        <f t="shared" si="148"/>
        <v>66.013630778921083</v>
      </c>
      <c r="EY124" s="2">
        <f t="shared" si="148"/>
        <v>65.843676799870224</v>
      </c>
      <c r="EZ124" s="2">
        <f t="shared" si="148"/>
        <v>65.798212832473297</v>
      </c>
      <c r="FA124" s="2">
        <f t="shared" si="148"/>
        <v>66.626130529924396</v>
      </c>
      <c r="FB124" s="2">
        <f t="shared" si="148"/>
        <v>66.040745467437915</v>
      </c>
      <c r="FC124" s="2">
        <f t="shared" si="148"/>
        <v>63.669201695778312</v>
      </c>
      <c r="FD124" s="2">
        <f t="shared" si="148"/>
        <v>62.460601088993457</v>
      </c>
      <c r="FE124" s="2">
        <f t="shared" si="148"/>
        <v>62.809135441191174</v>
      </c>
      <c r="FG124" s="2">
        <f t="shared" si="149"/>
        <v>0.99532387456299876</v>
      </c>
      <c r="FH124" s="2">
        <f t="shared" si="149"/>
        <v>0.99407786713325097</v>
      </c>
      <c r="FI124" s="2">
        <f t="shared" si="149"/>
        <v>0.9934853152657217</v>
      </c>
      <c r="FJ124" s="2">
        <f t="shared" si="149"/>
        <v>0.99410516224762169</v>
      </c>
      <c r="FK124" s="2">
        <f t="shared" si="149"/>
        <v>0.99288973550041981</v>
      </c>
      <c r="FL124" s="2">
        <f t="shared" si="149"/>
        <v>0.9935217974776599</v>
      </c>
      <c r="FM124" s="2">
        <f t="shared" si="149"/>
        <v>0.99227120803866686</v>
      </c>
      <c r="FN124" s="2">
        <f t="shared" si="149"/>
        <v>0.99157377248187217</v>
      </c>
      <c r="FO124" s="2">
        <f t="shared" si="149"/>
        <v>0.99218416769661966</v>
      </c>
      <c r="FP124" s="2">
        <f t="shared" si="149"/>
        <v>0.9923144876135217</v>
      </c>
      <c r="FQ124" s="2">
        <f t="shared" si="149"/>
        <v>0.99087250951860451</v>
      </c>
      <c r="FR124" s="2">
        <f t="shared" si="149"/>
        <v>0.99266652940153832</v>
      </c>
      <c r="FS124" s="2">
        <f t="shared" si="149"/>
        <v>0.99322360961423295</v>
      </c>
      <c r="FT124" s="2">
        <f t="shared" si="149"/>
        <v>0.99334618986994816</v>
      </c>
      <c r="FU124" s="2">
        <f t="shared" si="149"/>
        <v>0.98974900348708827</v>
      </c>
      <c r="FW124" s="2">
        <f t="shared" si="140"/>
        <v>1.3778236790973324E-3</v>
      </c>
      <c r="FX124" s="2">
        <f t="shared" si="140"/>
        <v>2.1893156192814129E-3</v>
      </c>
      <c r="FY124" s="2">
        <f t="shared" si="140"/>
        <v>2.3420317263356969E-3</v>
      </c>
      <c r="FZ124" s="2">
        <f t="shared" si="140"/>
        <v>2.851916880710563E-3</v>
      </c>
      <c r="GA124" s="2">
        <f t="shared" si="140"/>
        <v>2.70793408026085E-3</v>
      </c>
      <c r="GB124" s="2">
        <f t="shared" si="140"/>
        <v>3.0271044463820334E-3</v>
      </c>
      <c r="GC124" s="2">
        <f t="shared" si="140"/>
        <v>2.2715419091800739E-3</v>
      </c>
      <c r="GD124" s="2">
        <f t="shared" si="140"/>
        <v>2.0012576032543148E-3</v>
      </c>
      <c r="GE124" s="2">
        <f t="shared" si="140"/>
        <v>2.4412674579724933E-3</v>
      </c>
      <c r="GF124" s="2">
        <f t="shared" si="140"/>
        <v>2.8876668271511194E-3</v>
      </c>
      <c r="GG124" s="2">
        <f t="shared" si="140"/>
        <v>2.6609771177537418E-3</v>
      </c>
      <c r="GH124" s="2">
        <f t="shared" si="140"/>
        <v>3.2177169632622207E-3</v>
      </c>
      <c r="GI124" s="2">
        <f t="shared" si="140"/>
        <v>2.6112828564659489E-3</v>
      </c>
      <c r="GJ124" s="2">
        <f t="shared" si="140"/>
        <v>2.1458224718187173E-3</v>
      </c>
      <c r="GK124" s="2">
        <f t="shared" si="140"/>
        <v>1.3615073287342292E-3</v>
      </c>
      <c r="GM124" s="92">
        <f t="shared" si="141"/>
        <v>1.0678305195368085E-69</v>
      </c>
      <c r="GN124" s="92">
        <f t="shared" si="141"/>
        <v>4.0785127886938435E-60</v>
      </c>
      <c r="GO124" s="92">
        <f t="shared" si="141"/>
        <v>9.2357901895520335E-66</v>
      </c>
      <c r="GP124" s="92">
        <f t="shared" si="141"/>
        <v>2.7525977313939228E-56</v>
      </c>
      <c r="GQ124" s="92">
        <f t="shared" si="141"/>
        <v>2.6495208193659744E-86</v>
      </c>
      <c r="GR124" s="92">
        <f t="shared" si="141"/>
        <v>1.4127241077042686E-80</v>
      </c>
      <c r="GS124" s="92">
        <f t="shared" si="141"/>
        <v>3.203782474378684E-72</v>
      </c>
      <c r="GT124" s="92">
        <f t="shared" si="141"/>
        <v>7.0811678742374029E-43</v>
      </c>
      <c r="GU124" s="92">
        <f t="shared" si="141"/>
        <v>3.4717167232488736E-55</v>
      </c>
      <c r="GV124" s="92">
        <f t="shared" si="141"/>
        <v>2.5377004741609358E-72</v>
      </c>
      <c r="GW124" s="92">
        <f t="shared" si="141"/>
        <v>1.5413724156286946E-64</v>
      </c>
      <c r="GX124" s="92">
        <f t="shared" si="141"/>
        <v>2.1457883192942224E-84</v>
      </c>
      <c r="GY124" s="92">
        <f t="shared" si="141"/>
        <v>1.5605688712033929E-74</v>
      </c>
      <c r="GZ124" s="92">
        <f t="shared" si="141"/>
        <v>6.9243769250691815E-59</v>
      </c>
      <c r="HA124" s="92">
        <f t="shared" si="141"/>
        <v>8.4781738662476992E-44</v>
      </c>
      <c r="HC124" s="92">
        <f t="shared" si="152"/>
        <v>3.8108759430947985E-2</v>
      </c>
      <c r="HD124" s="92">
        <f t="shared" si="152"/>
        <v>2.2903210065404001E-4</v>
      </c>
      <c r="HE124" s="92">
        <f t="shared" si="152"/>
        <v>2.4280244978875799E-5</v>
      </c>
      <c r="HF124" s="92">
        <f t="shared" si="152"/>
        <v>9.4028236112202439E-4</v>
      </c>
      <c r="HG124" s="92">
        <f t="shared" si="152"/>
        <v>5.1091205471224162E-8</v>
      </c>
      <c r="HH124" s="92">
        <f t="shared" si="152"/>
        <v>1.4414928034912975E-12</v>
      </c>
      <c r="HI124" s="92">
        <f t="shared" si="137"/>
        <v>3.9438428652494437E-10</v>
      </c>
      <c r="HJ124" s="92">
        <f t="shared" si="137"/>
        <v>3.2496213716323312E-9</v>
      </c>
      <c r="HK124" s="92">
        <f t="shared" si="137"/>
        <v>2.2877701121182296E-11</v>
      </c>
      <c r="HL124" s="92">
        <f t="shared" si="137"/>
        <v>4.2429758741397449E-14</v>
      </c>
      <c r="HM124" s="92">
        <f t="shared" si="137"/>
        <v>6.2155535677204229E-8</v>
      </c>
      <c r="HN124" s="92">
        <f t="shared" si="137"/>
        <v>1.0164459141461367E-9</v>
      </c>
      <c r="HO124" s="92">
        <f t="shared" si="137"/>
        <v>6.3030273307922854E-8</v>
      </c>
      <c r="HP124" s="92">
        <f t="shared" si="137"/>
        <v>2.4744165132804697E-5</v>
      </c>
      <c r="HQ124" s="92">
        <f t="shared" si="137"/>
        <v>1.4017698362332298E-3</v>
      </c>
      <c r="HS124" s="92">
        <f t="shared" si="142"/>
        <v>1.2368701367590978E-9</v>
      </c>
      <c r="HT124" s="92">
        <f t="shared" si="142"/>
        <v>4.3902993658274342E-8</v>
      </c>
      <c r="HU124" s="92">
        <f t="shared" si="142"/>
        <v>2.391242917907039E-9</v>
      </c>
      <c r="HV124" s="92">
        <f t="shared" si="142"/>
        <v>2.4117979538912913E-9</v>
      </c>
      <c r="HW124" s="92">
        <f t="shared" si="142"/>
        <v>8.9551978806961235E-10</v>
      </c>
      <c r="HX124" s="92">
        <f t="shared" si="142"/>
        <v>1.5371221983034781E-8</v>
      </c>
      <c r="HY124" s="92">
        <f t="shared" si="142"/>
        <v>9.4790722262397832E-10</v>
      </c>
      <c r="HZ124" s="92">
        <f t="shared" si="142"/>
        <v>4.2802036734394732E-11</v>
      </c>
      <c r="IA124" s="92">
        <f t="shared" si="142"/>
        <v>1.9810923143472737E-9</v>
      </c>
      <c r="IB124" s="92">
        <f t="shared" si="142"/>
        <v>9.1156101845990767E-9</v>
      </c>
      <c r="IC124" s="92">
        <f t="shared" si="142"/>
        <v>3.5594066581243268E-10</v>
      </c>
      <c r="ID124" s="92">
        <f t="shared" si="142"/>
        <v>1.9668013340258643E-9</v>
      </c>
      <c r="IE124" s="92">
        <f t="shared" si="142"/>
        <v>1.3034427885507983E-8</v>
      </c>
      <c r="IF124" s="92">
        <f t="shared" si="142"/>
        <v>3.0028078295848972E-6</v>
      </c>
      <c r="IG124" s="92">
        <f t="shared" si="142"/>
        <v>2.3554455203454991E-6</v>
      </c>
      <c r="II124" s="92">
        <f t="shared" si="143"/>
        <v>1.5035135255050614E-50</v>
      </c>
      <c r="IJ124" s="92">
        <f t="shared" si="143"/>
        <v>6.6323456384291611E-43</v>
      </c>
      <c r="IK124" s="92">
        <f t="shared" si="143"/>
        <v>9.3708462726412447E-52</v>
      </c>
      <c r="IL124" s="92">
        <f t="shared" si="143"/>
        <v>2.4800102992593065E-53</v>
      </c>
      <c r="IM124" s="92">
        <f t="shared" si="143"/>
        <v>1.4441032529863188E-56</v>
      </c>
      <c r="IN124" s="92">
        <f t="shared" si="143"/>
        <v>7.6739451913280691E-51</v>
      </c>
      <c r="IO124" s="92">
        <f t="shared" si="143"/>
        <v>8.00291124188207E-58</v>
      </c>
      <c r="IP124" s="92">
        <f t="shared" si="143"/>
        <v>1.0496774715744275E-66</v>
      </c>
      <c r="IQ124" s="92">
        <f t="shared" si="143"/>
        <v>8.8517612242729073E-57</v>
      </c>
      <c r="IR124" s="92">
        <f t="shared" si="143"/>
        <v>4.3817352225794005E-53</v>
      </c>
      <c r="IS124" s="92">
        <f t="shared" si="143"/>
        <v>2.3383536313921521E-58</v>
      </c>
      <c r="IT124" s="92">
        <f t="shared" si="143"/>
        <v>1.8246997775829265E-56</v>
      </c>
      <c r="IU124" s="92">
        <f t="shared" si="143"/>
        <v>4.5411511060084338E-48</v>
      </c>
      <c r="IV124" s="92">
        <f t="shared" si="143"/>
        <v>8.6739444312979204E-38</v>
      </c>
      <c r="IW124" s="92">
        <f t="shared" si="143"/>
        <v>4.063650464598667E-28</v>
      </c>
      <c r="IY124" s="92">
        <f t="shared" si="144"/>
        <v>3.8108760667818119E-2</v>
      </c>
      <c r="IZ124" s="92">
        <f t="shared" si="144"/>
        <v>2.2907600364769829E-4</v>
      </c>
      <c r="JA124" s="92">
        <f t="shared" si="144"/>
        <v>2.4282636221793706E-5</v>
      </c>
      <c r="JB124" s="92">
        <f t="shared" si="144"/>
        <v>9.4028477291997824E-4</v>
      </c>
      <c r="JC124" s="92">
        <f t="shared" si="144"/>
        <v>5.1986725259293775E-8</v>
      </c>
      <c r="JD124" s="92">
        <f t="shared" si="144"/>
        <v>1.5372663475838271E-8</v>
      </c>
      <c r="JE124" s="92">
        <f t="shared" si="144"/>
        <v>1.3422915091489228E-9</v>
      </c>
      <c r="JF124" s="92">
        <f t="shared" si="144"/>
        <v>3.2924234083667259E-9</v>
      </c>
      <c r="JG124" s="92">
        <f t="shared" si="144"/>
        <v>2.0039700154684562E-9</v>
      </c>
      <c r="JH124" s="92">
        <f t="shared" si="144"/>
        <v>9.1156526143578177E-9</v>
      </c>
      <c r="JI124" s="92">
        <f t="shared" si="144"/>
        <v>6.2511476343016662E-8</v>
      </c>
      <c r="JJ124" s="92">
        <f t="shared" si="144"/>
        <v>2.9832472481720007E-9</v>
      </c>
      <c r="JK124" s="92">
        <f t="shared" si="144"/>
        <v>7.606470119343084E-8</v>
      </c>
      <c r="JL124" s="92">
        <f t="shared" si="144"/>
        <v>2.7746972962389592E-5</v>
      </c>
      <c r="JM124" s="92">
        <f t="shared" si="144"/>
        <v>1.4041252817535753E-3</v>
      </c>
    </row>
    <row r="125" spans="2:273" x14ac:dyDescent="0.25">
      <c r="B125" s="2">
        <v>98</v>
      </c>
      <c r="C125" s="37">
        <v>62</v>
      </c>
      <c r="D125" s="37">
        <v>65.856999999999999</v>
      </c>
      <c r="E125" s="37">
        <v>66.738</v>
      </c>
      <c r="F125" s="37">
        <v>66.259</v>
      </c>
      <c r="G125" s="37">
        <v>67.024000000000001</v>
      </c>
      <c r="H125" s="37">
        <v>65.878</v>
      </c>
      <c r="I125" s="37">
        <v>65.891999999999996</v>
      </c>
      <c r="J125" s="37">
        <v>65.167000000000002</v>
      </c>
      <c r="K125" s="37">
        <v>67.102999999999994</v>
      </c>
      <c r="L125" s="37">
        <v>64.159000000000006</v>
      </c>
      <c r="M125" s="37">
        <v>64.932000000000002</v>
      </c>
      <c r="N125" s="37">
        <v>67.182000000000002</v>
      </c>
      <c r="O125" s="37">
        <v>62.418999999999997</v>
      </c>
      <c r="P125" s="37">
        <v>62.429000000000002</v>
      </c>
      <c r="Q125" s="37">
        <v>61.524000000000001</v>
      </c>
      <c r="S125" s="4">
        <f t="shared" si="145"/>
        <v>66.553953063459218</v>
      </c>
      <c r="T125" s="4">
        <f t="shared" si="145"/>
        <v>64.350556389535214</v>
      </c>
      <c r="U125" s="4">
        <f t="shared" si="145"/>
        <v>68.418142798509749</v>
      </c>
      <c r="V125" s="4">
        <f t="shared" si="145"/>
        <v>69.314781550826297</v>
      </c>
      <c r="W125" s="4">
        <f t="shared" si="145"/>
        <v>68.086207457054044</v>
      </c>
      <c r="X125" s="4">
        <f t="shared" si="145"/>
        <v>66.567542642931244</v>
      </c>
      <c r="Y125" s="4">
        <f t="shared" si="145"/>
        <v>68.120733964187181</v>
      </c>
      <c r="Z125" s="4">
        <f t="shared" si="145"/>
        <v>66.139840582593536</v>
      </c>
      <c r="AA125" s="4">
        <f t="shared" si="145"/>
        <v>65.797029535953584</v>
      </c>
      <c r="AB125" s="4">
        <f t="shared" si="145"/>
        <v>65.97809777138599</v>
      </c>
      <c r="AC125" s="4">
        <f t="shared" si="145"/>
        <v>67.209799615863218</v>
      </c>
      <c r="AD125" s="4">
        <f t="shared" si="145"/>
        <v>66.458341894482189</v>
      </c>
      <c r="AE125" s="4">
        <f t="shared" si="145"/>
        <v>63.910152313985023</v>
      </c>
      <c r="AF125" s="4">
        <f t="shared" si="145"/>
        <v>62.826540929381856</v>
      </c>
      <c r="AG125" s="4">
        <f t="shared" si="145"/>
        <v>62.741162724822857</v>
      </c>
      <c r="AI125" s="4">
        <f t="shared" si="146"/>
        <v>-4.5539530634592182</v>
      </c>
      <c r="AJ125" s="4">
        <f t="shared" si="146"/>
        <v>1.5064436104647854</v>
      </c>
      <c r="AK125" s="4">
        <f t="shared" si="146"/>
        <v>-1.680142798509749</v>
      </c>
      <c r="AL125" s="4">
        <f t="shared" si="146"/>
        <v>-3.0557815508262962</v>
      </c>
      <c r="AM125" s="4">
        <f t="shared" si="146"/>
        <v>-1.0622074570540434</v>
      </c>
      <c r="AN125" s="4">
        <f t="shared" si="146"/>
        <v>-0.68954264293124368</v>
      </c>
      <c r="AO125" s="4">
        <f t="shared" si="146"/>
        <v>-2.2287339641871853</v>
      </c>
      <c r="AP125" s="4">
        <f t="shared" si="146"/>
        <v>-0.97284058259353401</v>
      </c>
      <c r="AQ125" s="4">
        <f t="shared" si="146"/>
        <v>1.3059704640464105</v>
      </c>
      <c r="AR125" s="4">
        <f t="shared" si="146"/>
        <v>-1.8190977713859837</v>
      </c>
      <c r="AS125" s="4">
        <f t="shared" si="146"/>
        <v>-2.2777996158632163</v>
      </c>
      <c r="AT125" s="4">
        <f t="shared" si="146"/>
        <v>0.72365810551781351</v>
      </c>
      <c r="AU125" s="4">
        <f t="shared" si="146"/>
        <v>-1.491152313985026</v>
      </c>
      <c r="AV125" s="4">
        <f t="shared" si="146"/>
        <v>-0.39754092938185437</v>
      </c>
      <c r="AW125" s="4">
        <f t="shared" si="146"/>
        <v>-1.217162724822856</v>
      </c>
      <c r="AY125" s="2">
        <f t="shared" si="138"/>
        <v>65.443376086954927</v>
      </c>
      <c r="AZ125" s="2">
        <f t="shared" si="138"/>
        <v>64.348917451076844</v>
      </c>
      <c r="BA125" s="2">
        <f t="shared" si="138"/>
        <v>68.418057280229661</v>
      </c>
      <c r="BB125" s="2">
        <f t="shared" si="138"/>
        <v>69.30780558968614</v>
      </c>
      <c r="BC125" s="2">
        <f t="shared" si="138"/>
        <v>68.086206772220081</v>
      </c>
      <c r="BD125" s="2">
        <f t="shared" si="138"/>
        <v>66.567531654181465</v>
      </c>
      <c r="BE125" s="2">
        <f t="shared" si="138"/>
        <v>68.120733047357348</v>
      </c>
      <c r="BF125" s="2">
        <f t="shared" si="138"/>
        <v>66.139840519809837</v>
      </c>
      <c r="BG125" s="2">
        <f t="shared" si="138"/>
        <v>65.797027299752102</v>
      </c>
      <c r="BH125" s="2">
        <f t="shared" si="138"/>
        <v>65.978087813587848</v>
      </c>
      <c r="BI125" s="2">
        <f t="shared" si="138"/>
        <v>67.209799074072038</v>
      </c>
      <c r="BJ125" s="2">
        <f t="shared" si="138"/>
        <v>66.458339049608043</v>
      </c>
      <c r="BK125" s="2">
        <f t="shared" si="138"/>
        <v>63.910136987220881</v>
      </c>
      <c r="BL125" s="2">
        <f t="shared" si="138"/>
        <v>62.824229929682176</v>
      </c>
      <c r="BM125" s="2">
        <f t="shared" si="138"/>
        <v>62.732315910549332</v>
      </c>
      <c r="BO125" s="2" t="str">
        <f t="shared" si="94"/>
        <v/>
      </c>
      <c r="BP125" s="2" t="str">
        <f t="shared" si="95"/>
        <v/>
      </c>
      <c r="BQ125" s="2" t="str">
        <f t="shared" si="96"/>
        <v/>
      </c>
      <c r="BR125" s="2" t="str">
        <f t="shared" si="97"/>
        <v/>
      </c>
      <c r="BS125" s="2" t="str">
        <f t="shared" si="98"/>
        <v/>
      </c>
      <c r="BT125" s="2" t="str">
        <f t="shared" si="99"/>
        <v/>
      </c>
      <c r="BU125" s="2" t="str">
        <f t="shared" si="100"/>
        <v/>
      </c>
      <c r="BV125" s="2" t="str">
        <f t="shared" si="101"/>
        <v/>
      </c>
      <c r="BW125" s="2" t="str">
        <f t="shared" si="102"/>
        <v/>
      </c>
      <c r="BX125" s="2" t="str">
        <f t="shared" si="103"/>
        <v/>
      </c>
      <c r="BY125" s="2" t="str">
        <f t="shared" si="104"/>
        <v/>
      </c>
      <c r="BZ125" s="2" t="str">
        <f t="shared" si="105"/>
        <v/>
      </c>
      <c r="CA125" s="2" t="str">
        <f t="shared" si="106"/>
        <v/>
      </c>
      <c r="CB125" s="2" t="str">
        <f t="shared" si="107"/>
        <v/>
      </c>
      <c r="CC125" s="2" t="str">
        <f t="shared" si="108"/>
        <v/>
      </c>
      <c r="CE125" s="2" t="str">
        <f t="shared" si="139"/>
        <v/>
      </c>
      <c r="CF125" s="2">
        <f t="shared" si="139"/>
        <v>65.856999999999999</v>
      </c>
      <c r="CG125" s="2">
        <f t="shared" si="139"/>
        <v>66.738</v>
      </c>
      <c r="CH125" s="2">
        <f t="shared" si="139"/>
        <v>66.259</v>
      </c>
      <c r="CI125" s="2">
        <f t="shared" si="139"/>
        <v>67.024000000000001</v>
      </c>
      <c r="CJ125" s="2">
        <f t="shared" si="139"/>
        <v>65.878</v>
      </c>
      <c r="CK125" s="2">
        <f t="shared" si="139"/>
        <v>65.891999999999996</v>
      </c>
      <c r="CL125" s="2">
        <f t="shared" si="139"/>
        <v>65.167000000000002</v>
      </c>
      <c r="CM125" s="2">
        <f t="shared" si="139"/>
        <v>67.102999999999994</v>
      </c>
      <c r="CN125" s="2">
        <f t="shared" si="139"/>
        <v>64.159000000000006</v>
      </c>
      <c r="CO125" s="2">
        <f t="shared" si="139"/>
        <v>64.932000000000002</v>
      </c>
      <c r="CP125" s="2">
        <f t="shared" si="139"/>
        <v>67.182000000000002</v>
      </c>
      <c r="CQ125" s="2">
        <f t="shared" si="139"/>
        <v>62.418999999999997</v>
      </c>
      <c r="CR125" s="2">
        <f t="shared" si="139"/>
        <v>62.429000000000002</v>
      </c>
      <c r="CS125" s="2">
        <f t="shared" si="139"/>
        <v>61.524000000000001</v>
      </c>
      <c r="CU125" s="2" t="str">
        <f t="shared" si="109"/>
        <v/>
      </c>
      <c r="CV125" s="2">
        <f t="shared" si="110"/>
        <v>65.856999999999999</v>
      </c>
      <c r="CW125" s="2">
        <f t="shared" si="111"/>
        <v>66.738</v>
      </c>
      <c r="CX125" s="2">
        <f t="shared" si="112"/>
        <v>66.259</v>
      </c>
      <c r="CY125" s="2">
        <f t="shared" si="113"/>
        <v>67.024000000000001</v>
      </c>
      <c r="CZ125" s="2">
        <f t="shared" si="114"/>
        <v>65.878</v>
      </c>
      <c r="DA125" s="2">
        <f t="shared" si="115"/>
        <v>65.891999999999996</v>
      </c>
      <c r="DB125" s="2">
        <f t="shared" si="116"/>
        <v>65.167000000000002</v>
      </c>
      <c r="DC125" s="2">
        <f t="shared" si="117"/>
        <v>67.102999999999994</v>
      </c>
      <c r="DD125" s="2">
        <f t="shared" si="118"/>
        <v>64.159000000000006</v>
      </c>
      <c r="DE125" s="2">
        <f t="shared" si="119"/>
        <v>64.932000000000002</v>
      </c>
      <c r="DF125" s="2">
        <f t="shared" si="120"/>
        <v>67.182000000000002</v>
      </c>
      <c r="DG125" s="2">
        <f t="shared" si="121"/>
        <v>62.418999999999997</v>
      </c>
      <c r="DH125" s="2">
        <f t="shared" si="122"/>
        <v>62.429000000000002</v>
      </c>
      <c r="DI125" s="2">
        <f t="shared" si="123"/>
        <v>61.524000000000001</v>
      </c>
      <c r="DK125" s="2">
        <f t="shared" si="147"/>
        <v>99.82868448043186</v>
      </c>
      <c r="DL125" s="2">
        <f t="shared" si="147"/>
        <v>109.76678850174214</v>
      </c>
      <c r="DM125" s="2">
        <f t="shared" si="147"/>
        <v>104.45562498987115</v>
      </c>
      <c r="DN125" s="2">
        <f t="shared" si="147"/>
        <v>110.32843414634146</v>
      </c>
      <c r="DO125" s="2">
        <f t="shared" si="147"/>
        <v>98.088593023255811</v>
      </c>
      <c r="DP125" s="2">
        <f t="shared" si="147"/>
        <v>88.295232936282829</v>
      </c>
      <c r="DQ125" s="2">
        <f t="shared" si="147"/>
        <v>92.019164693446101</v>
      </c>
      <c r="DR125" s="2">
        <f t="shared" si="147"/>
        <v>93.469335699184512</v>
      </c>
      <c r="DS125" s="2">
        <f t="shared" si="147"/>
        <v>89.619724554515244</v>
      </c>
      <c r="DT125" s="2">
        <f t="shared" si="147"/>
        <v>96.465726332279957</v>
      </c>
      <c r="DU125" s="2">
        <f t="shared" si="147"/>
        <v>93.571848904734907</v>
      </c>
      <c r="DV125" s="2">
        <f t="shared" si="147"/>
        <v>101.0060428873452</v>
      </c>
      <c r="DW125" s="2">
        <f t="shared" si="147"/>
        <v>97.735744186046531</v>
      </c>
      <c r="DX125" s="2">
        <f t="shared" si="147"/>
        <v>91.986968127920491</v>
      </c>
      <c r="DY125" s="2">
        <f t="shared" si="147"/>
        <v>77.197078783236677</v>
      </c>
      <c r="EA125" s="2">
        <f t="shared" si="151"/>
        <v>65.295826930618176</v>
      </c>
      <c r="EB125" s="2">
        <f t="shared" si="151"/>
        <v>64.100671414583886</v>
      </c>
      <c r="EC125" s="2">
        <f t="shared" si="151"/>
        <v>68.202709738401367</v>
      </c>
      <c r="ED125" s="2">
        <f t="shared" si="151"/>
        <v>69.087670632027326</v>
      </c>
      <c r="EE125" s="2">
        <f t="shared" si="150"/>
        <v>67.891725343689686</v>
      </c>
      <c r="EF125" s="2">
        <f t="shared" si="150"/>
        <v>66.439484351154306</v>
      </c>
      <c r="EG125" s="2">
        <f t="shared" si="150"/>
        <v>67.951905743486151</v>
      </c>
      <c r="EH125" s="2">
        <f t="shared" si="150"/>
        <v>65.928052392193493</v>
      </c>
      <c r="EI125" s="2">
        <f t="shared" si="150"/>
        <v>65.625561048372461</v>
      </c>
      <c r="EJ125" s="2">
        <f t="shared" si="150"/>
        <v>65.762965959767712</v>
      </c>
      <c r="EK125" s="2">
        <f t="shared" si="150"/>
        <v>66.989765133391387</v>
      </c>
      <c r="EL125" s="2">
        <f t="shared" si="150"/>
        <v>66.226700936734915</v>
      </c>
      <c r="EM125" s="2">
        <f t="shared" si="134"/>
        <v>63.700038241127153</v>
      </c>
      <c r="EN125" s="2">
        <f t="shared" si="134"/>
        <v>62.646729518092144</v>
      </c>
      <c r="EO125" s="2">
        <f t="shared" si="134"/>
        <v>62.595511108946923</v>
      </c>
      <c r="EQ125" s="2">
        <f t="shared" si="148"/>
        <v>65.439516391854781</v>
      </c>
      <c r="ER125" s="2">
        <f t="shared" si="148"/>
        <v>64.714202980010285</v>
      </c>
      <c r="ES125" s="2">
        <f t="shared" si="148"/>
        <v>68.135966809761612</v>
      </c>
      <c r="ET125" s="2">
        <f t="shared" si="148"/>
        <v>68.544878995975637</v>
      </c>
      <c r="EU125" s="2">
        <f t="shared" si="148"/>
        <v>67.400917932733535</v>
      </c>
      <c r="EV125" s="2">
        <f t="shared" si="148"/>
        <v>66.091619861962059</v>
      </c>
      <c r="EW125" s="2">
        <f t="shared" si="148"/>
        <v>67.577614704502864</v>
      </c>
      <c r="EX125" s="2">
        <f t="shared" si="148"/>
        <v>65.919637472150711</v>
      </c>
      <c r="EY125" s="2">
        <f t="shared" si="148"/>
        <v>65.743334703684155</v>
      </c>
      <c r="EZ125" s="2">
        <f t="shared" si="148"/>
        <v>65.691021950631125</v>
      </c>
      <c r="FA125" s="2">
        <f t="shared" si="148"/>
        <v>66.50191956113801</v>
      </c>
      <c r="FB125" s="2">
        <f t="shared" si="148"/>
        <v>65.908181493419178</v>
      </c>
      <c r="FC125" s="2">
        <f t="shared" si="148"/>
        <v>63.570002936233855</v>
      </c>
      <c r="FD125" s="2">
        <f t="shared" si="148"/>
        <v>62.370140494724893</v>
      </c>
      <c r="FE125" s="2">
        <f t="shared" si="148"/>
        <v>62.710214555155098</v>
      </c>
      <c r="FG125" s="2">
        <f t="shared" si="149"/>
        <v>0.99573356749864417</v>
      </c>
      <c r="FH125" s="2">
        <f t="shared" si="149"/>
        <v>0.99459613476840969</v>
      </c>
      <c r="FI125" s="2">
        <f t="shared" si="149"/>
        <v>0.99405512917874028</v>
      </c>
      <c r="FJ125" s="2">
        <f t="shared" si="149"/>
        <v>0.99462105411211166</v>
      </c>
      <c r="FK125" s="2">
        <f t="shared" si="149"/>
        <v>0.99351130220631756</v>
      </c>
      <c r="FL125" s="2">
        <f t="shared" si="149"/>
        <v>0.99408843942196512</v>
      </c>
      <c r="FM125" s="2">
        <f t="shared" si="149"/>
        <v>0.99294646119765695</v>
      </c>
      <c r="FN125" s="2">
        <f t="shared" si="149"/>
        <v>0.99230948729413881</v>
      </c>
      <c r="FO125" s="2">
        <f t="shared" si="149"/>
        <v>0.99286697077572883</v>
      </c>
      <c r="FP125" s="2">
        <f t="shared" si="149"/>
        <v>0.99298598622834167</v>
      </c>
      <c r="FQ125" s="2">
        <f t="shared" si="149"/>
        <v>0.9916689389011748</v>
      </c>
      <c r="FR125" s="2">
        <f t="shared" si="149"/>
        <v>0.99330747686699139</v>
      </c>
      <c r="FS125" s="2">
        <f t="shared" si="149"/>
        <v>0.99381617141546819</v>
      </c>
      <c r="FT125" s="2">
        <f t="shared" si="149"/>
        <v>0.99392809816348893</v>
      </c>
      <c r="FU125" s="2">
        <f t="shared" si="149"/>
        <v>0.99064253985613682</v>
      </c>
      <c r="FW125" s="2">
        <f t="shared" si="140"/>
        <v>1.5105528245588958E-3</v>
      </c>
      <c r="FX125" s="2">
        <f t="shared" si="140"/>
        <v>2.4000299037693069E-3</v>
      </c>
      <c r="FY125" s="2">
        <f t="shared" si="140"/>
        <v>2.5674066042529961E-3</v>
      </c>
      <c r="FZ125" s="2">
        <f t="shared" si="140"/>
        <v>3.1262045086307946E-3</v>
      </c>
      <c r="GA125" s="2">
        <f t="shared" si="140"/>
        <v>2.9684151575614581E-3</v>
      </c>
      <c r="GB125" s="2">
        <f t="shared" si="140"/>
        <v>3.3181849483969752E-3</v>
      </c>
      <c r="GC125" s="2">
        <f t="shared" si="140"/>
        <v>2.4901504479481087E-3</v>
      </c>
      <c r="GD125" s="2">
        <f t="shared" si="140"/>
        <v>2.1939117313513013E-3</v>
      </c>
      <c r="GE125" s="2">
        <f t="shared" si="140"/>
        <v>2.6761662236504209E-3</v>
      </c>
      <c r="GF125" s="2">
        <f t="shared" si="140"/>
        <v>3.1653818481695434E-3</v>
      </c>
      <c r="GG125" s="2">
        <f t="shared" si="140"/>
        <v>2.9169545311896576E-3</v>
      </c>
      <c r="GH125" s="2">
        <f t="shared" si="140"/>
        <v>3.5270615522524675E-3</v>
      </c>
      <c r="GI125" s="2">
        <f t="shared" si="140"/>
        <v>2.8624935627510188E-3</v>
      </c>
      <c r="GJ125" s="2">
        <f t="shared" si="140"/>
        <v>2.3523605555079898E-3</v>
      </c>
      <c r="GK125" s="2">
        <f t="shared" si="140"/>
        <v>1.4926670294175693E-3</v>
      </c>
      <c r="GM125" s="92">
        <f t="shared" si="141"/>
        <v>5.1064823146347043E-74</v>
      </c>
      <c r="GN125" s="92">
        <f t="shared" si="141"/>
        <v>7.4232525429217355E-64</v>
      </c>
      <c r="GO125" s="92">
        <f t="shared" si="141"/>
        <v>9.7053444886739243E-70</v>
      </c>
      <c r="GP125" s="92">
        <f t="shared" si="141"/>
        <v>1.1597275091684562E-59</v>
      </c>
      <c r="GQ125" s="92">
        <f t="shared" si="141"/>
        <v>1.5516243864558243E-91</v>
      </c>
      <c r="GR125" s="92">
        <f t="shared" si="141"/>
        <v>2.6361308379951064E-85</v>
      </c>
      <c r="GS125" s="92">
        <f t="shared" si="141"/>
        <v>1.2843123267477833E-76</v>
      </c>
      <c r="GT125" s="92">
        <f t="shared" si="141"/>
        <v>1.7536445120544331E-45</v>
      </c>
      <c r="GU125" s="92">
        <f t="shared" si="141"/>
        <v>1.6317682646876757E-58</v>
      </c>
      <c r="GV125" s="92">
        <f t="shared" si="141"/>
        <v>1.2590919768875047E-76</v>
      </c>
      <c r="GW125" s="92">
        <f t="shared" si="141"/>
        <v>1.4400450653700042E-68</v>
      </c>
      <c r="GX125" s="92">
        <f t="shared" si="141"/>
        <v>2.1563193385242035E-89</v>
      </c>
      <c r="GY125" s="92">
        <f t="shared" si="141"/>
        <v>5.4926374055025661E-79</v>
      </c>
      <c r="GZ125" s="92">
        <f t="shared" si="141"/>
        <v>2.1084460023699747E-62</v>
      </c>
      <c r="HA125" s="92">
        <f t="shared" si="141"/>
        <v>1.7689707672158738E-46</v>
      </c>
      <c r="HC125" s="92">
        <f t="shared" si="152"/>
        <v>1.830229542120302E-2</v>
      </c>
      <c r="HD125" s="92">
        <f t="shared" si="152"/>
        <v>3.1949460517716939E-5</v>
      </c>
      <c r="HE125" s="92">
        <f t="shared" si="152"/>
        <v>2.4034289003289842E-6</v>
      </c>
      <c r="HF125" s="92">
        <f t="shared" si="152"/>
        <v>2.5111685854916933E-4</v>
      </c>
      <c r="HG125" s="92">
        <f t="shared" si="152"/>
        <v>1.5691866221314282E-9</v>
      </c>
      <c r="HH125" s="92">
        <f t="shared" si="152"/>
        <v>8.7995228699432211E-15</v>
      </c>
      <c r="HI125" s="92">
        <f t="shared" si="137"/>
        <v>4.170456552085721E-12</v>
      </c>
      <c r="HJ125" s="92">
        <f t="shared" si="137"/>
        <v>4.5628594120779095E-11</v>
      </c>
      <c r="HK125" s="92">
        <f t="shared" si="137"/>
        <v>1.5969168868708603E-13</v>
      </c>
      <c r="HL125" s="92">
        <f t="shared" si="137"/>
        <v>1.1997599478291207E-16</v>
      </c>
      <c r="HM125" s="92">
        <f t="shared" si="137"/>
        <v>1.4339045790933806E-9</v>
      </c>
      <c r="HN125" s="92">
        <f t="shared" si="137"/>
        <v>2.0884647323582432E-11</v>
      </c>
      <c r="HO125" s="92">
        <f t="shared" si="137"/>
        <v>1.939339424196353E-9</v>
      </c>
      <c r="HP125" s="92">
        <f t="shared" si="137"/>
        <v>2.4857639878257685E-6</v>
      </c>
      <c r="HQ125" s="92">
        <f t="shared" si="137"/>
        <v>2.8483170159877694E-4</v>
      </c>
      <c r="HS125" s="92">
        <f t="shared" si="142"/>
        <v>3.2585457022896102E-9</v>
      </c>
      <c r="HT125" s="92">
        <f t="shared" si="142"/>
        <v>1.0438802389949752E-7</v>
      </c>
      <c r="HU125" s="92">
        <f t="shared" si="142"/>
        <v>6.8148981657572496E-9</v>
      </c>
      <c r="HV125" s="92">
        <f t="shared" si="142"/>
        <v>7.2349639147984961E-9</v>
      </c>
      <c r="HW125" s="92">
        <f t="shared" si="142"/>
        <v>2.8315042038704559E-9</v>
      </c>
      <c r="HX125" s="92">
        <f t="shared" si="142"/>
        <v>4.3005430075050638E-8</v>
      </c>
      <c r="HY125" s="92">
        <f t="shared" si="142"/>
        <v>2.9322425249111333E-9</v>
      </c>
      <c r="HZ125" s="92">
        <f t="shared" si="142"/>
        <v>1.5384848637405496E-10</v>
      </c>
      <c r="IA125" s="92">
        <f t="shared" si="142"/>
        <v>6.0168011002353259E-9</v>
      </c>
      <c r="IB125" s="92">
        <f t="shared" si="142"/>
        <v>2.6287706565047741E-8</v>
      </c>
      <c r="IC125" s="92">
        <f t="shared" si="142"/>
        <v>1.1733602385796387E-9</v>
      </c>
      <c r="ID125" s="92">
        <f t="shared" si="142"/>
        <v>6.2780858538772669E-9</v>
      </c>
      <c r="IE125" s="92">
        <f t="shared" si="142"/>
        <v>3.4725572819527252E-8</v>
      </c>
      <c r="IF125" s="92">
        <f t="shared" si="142"/>
        <v>5.6333639126001869E-6</v>
      </c>
      <c r="IG125" s="92">
        <f t="shared" si="142"/>
        <v>4.2030272401154226E-6</v>
      </c>
      <c r="II125" s="92">
        <f t="shared" si="143"/>
        <v>3.4006942912008251E-49</v>
      </c>
      <c r="IJ125" s="92">
        <f t="shared" si="143"/>
        <v>1.1240505878547961E-41</v>
      </c>
      <c r="IK125" s="92">
        <f t="shared" si="143"/>
        <v>3.0232411330741562E-50</v>
      </c>
      <c r="IL125" s="92">
        <f t="shared" si="143"/>
        <v>1.0060738508691185E-51</v>
      </c>
      <c r="IM125" s="92">
        <f t="shared" si="143"/>
        <v>7.1351520304689834E-55</v>
      </c>
      <c r="IN125" s="92">
        <f t="shared" si="143"/>
        <v>2.7006773555007465E-49</v>
      </c>
      <c r="IO125" s="92">
        <f t="shared" si="143"/>
        <v>3.8546627977392953E-56</v>
      </c>
      <c r="IP125" s="92">
        <f t="shared" si="143"/>
        <v>8.5146525250901483E-65</v>
      </c>
      <c r="IQ125" s="92">
        <f t="shared" si="143"/>
        <v>4.1516166842717407E-55</v>
      </c>
      <c r="IR125" s="92">
        <f t="shared" si="143"/>
        <v>1.7600926558556019E-51</v>
      </c>
      <c r="IS125" s="92">
        <f t="shared" si="143"/>
        <v>1.2964488692577459E-56</v>
      </c>
      <c r="IT125" s="92">
        <f t="shared" si="143"/>
        <v>1.0056544536499912E-54</v>
      </c>
      <c r="IU125" s="92">
        <f t="shared" si="143"/>
        <v>1.2037313979883902E-46</v>
      </c>
      <c r="IV125" s="92">
        <f t="shared" si="143"/>
        <v>1.0277334184239364E-36</v>
      </c>
      <c r="IW125" s="92">
        <f t="shared" si="143"/>
        <v>2.2011339687788948E-27</v>
      </c>
      <c r="IY125" s="92">
        <f t="shared" si="144"/>
        <v>1.8302298679748721E-2</v>
      </c>
      <c r="IZ125" s="92">
        <f t="shared" si="144"/>
        <v>3.2053848541616434E-5</v>
      </c>
      <c r="JA125" s="92">
        <f t="shared" si="144"/>
        <v>2.4102437984947414E-6</v>
      </c>
      <c r="JB125" s="92">
        <f t="shared" si="144"/>
        <v>2.5112409351308413E-4</v>
      </c>
      <c r="JC125" s="92">
        <f t="shared" si="144"/>
        <v>4.4006908260018839E-9</v>
      </c>
      <c r="JD125" s="92">
        <f t="shared" si="144"/>
        <v>4.300543887457351E-8</v>
      </c>
      <c r="JE125" s="92">
        <f t="shared" si="144"/>
        <v>2.9364129814632191E-9</v>
      </c>
      <c r="JF125" s="92">
        <f t="shared" si="144"/>
        <v>1.9947708049483406E-10</v>
      </c>
      <c r="JG125" s="92">
        <f t="shared" si="144"/>
        <v>6.0169607919240133E-9</v>
      </c>
      <c r="JH125" s="92">
        <f t="shared" si="144"/>
        <v>2.6287706685023734E-8</v>
      </c>
      <c r="JI125" s="92">
        <f t="shared" si="144"/>
        <v>2.6072648176730193E-9</v>
      </c>
      <c r="JJ125" s="92">
        <f t="shared" si="144"/>
        <v>6.2989705012008491E-9</v>
      </c>
      <c r="JK125" s="92">
        <f t="shared" si="144"/>
        <v>3.6664912243723602E-8</v>
      </c>
      <c r="JL125" s="92">
        <f t="shared" si="144"/>
        <v>8.1191279004259558E-6</v>
      </c>
      <c r="JM125" s="92">
        <f t="shared" si="144"/>
        <v>2.8903472883889237E-4</v>
      </c>
    </row>
    <row r="126" spans="2:273" x14ac:dyDescent="0.25">
      <c r="B126" s="2">
        <v>99</v>
      </c>
      <c r="C126" s="37">
        <v>65.667000000000002</v>
      </c>
      <c r="D126" s="37">
        <v>63.594999999999999</v>
      </c>
      <c r="E126" s="37">
        <v>66.213999999999999</v>
      </c>
      <c r="F126" s="37">
        <v>66.778000000000006</v>
      </c>
      <c r="G126" s="37">
        <v>65.22</v>
      </c>
      <c r="H126" s="37">
        <v>64.805000000000007</v>
      </c>
      <c r="I126" s="37">
        <v>65</v>
      </c>
      <c r="J126" s="37">
        <v>65.900000000000006</v>
      </c>
      <c r="K126" s="37">
        <v>64.102999999999994</v>
      </c>
      <c r="L126" s="37">
        <v>65.817999999999998</v>
      </c>
      <c r="M126" s="37">
        <v>64.340999999999994</v>
      </c>
      <c r="N126" s="37">
        <v>65.295000000000002</v>
      </c>
      <c r="O126" s="37">
        <v>63.442</v>
      </c>
      <c r="P126" s="37">
        <v>62.31</v>
      </c>
      <c r="Q126" s="37">
        <v>61.548000000000002</v>
      </c>
      <c r="S126" s="4">
        <f t="shared" si="145"/>
        <v>65.802359287634872</v>
      </c>
      <c r="T126" s="4">
        <f t="shared" si="145"/>
        <v>64.303936620860412</v>
      </c>
      <c r="U126" s="4">
        <f t="shared" si="145"/>
        <v>68.273477799465113</v>
      </c>
      <c r="V126" s="4">
        <f t="shared" si="145"/>
        <v>69.144350402728662</v>
      </c>
      <c r="W126" s="4">
        <f t="shared" si="145"/>
        <v>67.896324900895777</v>
      </c>
      <c r="X126" s="4">
        <f t="shared" si="145"/>
        <v>66.435110999212782</v>
      </c>
      <c r="Y126" s="4">
        <f t="shared" si="145"/>
        <v>67.965891963794107</v>
      </c>
      <c r="Z126" s="4">
        <f t="shared" si="145"/>
        <v>66.029339397897175</v>
      </c>
      <c r="AA126" s="4">
        <f t="shared" si="145"/>
        <v>65.692757232973278</v>
      </c>
      <c r="AB126" s="4">
        <f t="shared" si="145"/>
        <v>65.851423524081028</v>
      </c>
      <c r="AC126" s="4">
        <f t="shared" si="145"/>
        <v>67.026385367723776</v>
      </c>
      <c r="AD126" s="4">
        <f t="shared" si="145"/>
        <v>66.272248327548454</v>
      </c>
      <c r="AE126" s="4">
        <f t="shared" si="145"/>
        <v>63.787863364491265</v>
      </c>
      <c r="AF126" s="4">
        <f t="shared" si="145"/>
        <v>62.704792117058965</v>
      </c>
      <c r="AG126" s="4">
        <f t="shared" si="145"/>
        <v>62.656652346820145</v>
      </c>
      <c r="AI126" s="4">
        <f t="shared" si="146"/>
        <v>-0.13535928763486993</v>
      </c>
      <c r="AJ126" s="4">
        <f t="shared" si="146"/>
        <v>-0.70893662086041331</v>
      </c>
      <c r="AK126" s="4">
        <f t="shared" si="146"/>
        <v>-2.0594777994651139</v>
      </c>
      <c r="AL126" s="4">
        <f t="shared" si="146"/>
        <v>-2.3663504027286564</v>
      </c>
      <c r="AM126" s="4">
        <f t="shared" si="146"/>
        <v>-2.6763249008957786</v>
      </c>
      <c r="AN126" s="4">
        <f t="shared" si="146"/>
        <v>-1.6301109992127749</v>
      </c>
      <c r="AO126" s="4">
        <f t="shared" si="146"/>
        <v>-2.9658919637941068</v>
      </c>
      <c r="AP126" s="4">
        <f t="shared" si="146"/>
        <v>-0.12933939789716931</v>
      </c>
      <c r="AQ126" s="4">
        <f t="shared" si="146"/>
        <v>-1.5897572329732839</v>
      </c>
      <c r="AR126" s="4">
        <f t="shared" si="146"/>
        <v>-3.3423524081030109E-2</v>
      </c>
      <c r="AS126" s="4">
        <f t="shared" si="146"/>
        <v>-2.6853853677237822</v>
      </c>
      <c r="AT126" s="4">
        <f t="shared" si="146"/>
        <v>-0.97724832754845181</v>
      </c>
      <c r="AU126" s="4">
        <f t="shared" si="146"/>
        <v>-0.3458633644912652</v>
      </c>
      <c r="AV126" s="4">
        <f t="shared" si="146"/>
        <v>-0.39479211705896233</v>
      </c>
      <c r="AW126" s="4">
        <f t="shared" si="146"/>
        <v>-1.1086523468201435</v>
      </c>
      <c r="AY126" s="2">
        <f t="shared" si="138"/>
        <v>65.394532322705572</v>
      </c>
      <c r="AZ126" s="2">
        <f t="shared" si="138"/>
        <v>64.30377195557827</v>
      </c>
      <c r="BA126" s="2">
        <f t="shared" si="138"/>
        <v>68.273470607429331</v>
      </c>
      <c r="BB126" s="2">
        <f t="shared" si="138"/>
        <v>69.143091891553738</v>
      </c>
      <c r="BC126" s="2">
        <f t="shared" si="138"/>
        <v>67.896322982742561</v>
      </c>
      <c r="BD126" s="2">
        <f t="shared" si="138"/>
        <v>66.435082119513069</v>
      </c>
      <c r="BE126" s="2">
        <f t="shared" si="138"/>
        <v>67.965889298926186</v>
      </c>
      <c r="BF126" s="2">
        <f t="shared" si="138"/>
        <v>66.029339190398389</v>
      </c>
      <c r="BG126" s="2">
        <f t="shared" si="138"/>
        <v>65.692750855641918</v>
      </c>
      <c r="BH126" s="2">
        <f t="shared" si="138"/>
        <v>65.851396574389724</v>
      </c>
      <c r="BI126" s="2">
        <f t="shared" si="138"/>
        <v>67.026383808690454</v>
      </c>
      <c r="BJ126" s="2">
        <f t="shared" si="138"/>
        <v>66.272239839329004</v>
      </c>
      <c r="BK126" s="2">
        <f t="shared" si="138"/>
        <v>63.787824950660699</v>
      </c>
      <c r="BL126" s="2">
        <f t="shared" si="138"/>
        <v>62.700772302752291</v>
      </c>
      <c r="BM126" s="2">
        <f t="shared" si="138"/>
        <v>62.651019440119718</v>
      </c>
      <c r="BO126" s="2" t="str">
        <f t="shared" si="94"/>
        <v/>
      </c>
      <c r="BP126" s="2" t="str">
        <f t="shared" si="95"/>
        <v/>
      </c>
      <c r="BQ126" s="2" t="str">
        <f t="shared" si="96"/>
        <v/>
      </c>
      <c r="BR126" s="2" t="str">
        <f t="shared" si="97"/>
        <v/>
      </c>
      <c r="BS126" s="2" t="str">
        <f t="shared" si="98"/>
        <v/>
      </c>
      <c r="BT126" s="2" t="str">
        <f t="shared" si="99"/>
        <v/>
      </c>
      <c r="BU126" s="2" t="str">
        <f t="shared" si="100"/>
        <v/>
      </c>
      <c r="BV126" s="2" t="str">
        <f t="shared" si="101"/>
        <v/>
      </c>
      <c r="BW126" s="2" t="str">
        <f t="shared" si="102"/>
        <v/>
      </c>
      <c r="BX126" s="2" t="str">
        <f t="shared" si="103"/>
        <v/>
      </c>
      <c r="BY126" s="2" t="str">
        <f t="shared" si="104"/>
        <v/>
      </c>
      <c r="BZ126" s="2" t="str">
        <f t="shared" si="105"/>
        <v/>
      </c>
      <c r="CA126" s="2" t="str">
        <f t="shared" si="106"/>
        <v/>
      </c>
      <c r="CB126" s="2" t="str">
        <f t="shared" si="107"/>
        <v/>
      </c>
      <c r="CC126" s="2" t="str">
        <f t="shared" si="108"/>
        <v/>
      </c>
      <c r="CE126" s="2">
        <f t="shared" si="139"/>
        <v>65.667000000000002</v>
      </c>
      <c r="CF126" s="2">
        <f t="shared" si="139"/>
        <v>63.594999999999999</v>
      </c>
      <c r="CG126" s="2">
        <f t="shared" si="139"/>
        <v>66.213999999999999</v>
      </c>
      <c r="CH126" s="2">
        <f t="shared" si="139"/>
        <v>66.778000000000006</v>
      </c>
      <c r="CI126" s="2">
        <f t="shared" si="139"/>
        <v>65.22</v>
      </c>
      <c r="CJ126" s="2">
        <f t="shared" si="139"/>
        <v>64.805000000000007</v>
      </c>
      <c r="CK126" s="2">
        <f t="shared" si="139"/>
        <v>65</v>
      </c>
      <c r="CL126" s="2">
        <f t="shared" si="139"/>
        <v>65.900000000000006</v>
      </c>
      <c r="CM126" s="2">
        <f t="shared" si="139"/>
        <v>64.102999999999994</v>
      </c>
      <c r="CN126" s="2">
        <f t="shared" si="139"/>
        <v>65.817999999999998</v>
      </c>
      <c r="CO126" s="2">
        <f t="shared" si="139"/>
        <v>64.340999999999994</v>
      </c>
      <c r="CP126" s="2">
        <f t="shared" si="139"/>
        <v>65.295000000000002</v>
      </c>
      <c r="CQ126" s="2">
        <f t="shared" si="139"/>
        <v>63.442</v>
      </c>
      <c r="CR126" s="2">
        <f t="shared" si="139"/>
        <v>62.31</v>
      </c>
      <c r="CS126" s="2">
        <f t="shared" si="139"/>
        <v>61.548000000000002</v>
      </c>
      <c r="CU126" s="2">
        <f t="shared" si="109"/>
        <v>65.667000000000002</v>
      </c>
      <c r="CV126" s="2">
        <f t="shared" si="110"/>
        <v>63.594999999999999</v>
      </c>
      <c r="CW126" s="2">
        <f t="shared" si="111"/>
        <v>66.213999999999999</v>
      </c>
      <c r="CX126" s="2">
        <f t="shared" si="112"/>
        <v>66.778000000000006</v>
      </c>
      <c r="CY126" s="2">
        <f t="shared" si="113"/>
        <v>65.22</v>
      </c>
      <c r="CZ126" s="2">
        <f t="shared" si="114"/>
        <v>64.805000000000007</v>
      </c>
      <c r="DA126" s="2">
        <f t="shared" si="115"/>
        <v>65</v>
      </c>
      <c r="DB126" s="2">
        <f t="shared" si="116"/>
        <v>65.900000000000006</v>
      </c>
      <c r="DC126" s="2">
        <f t="shared" si="117"/>
        <v>64.102999999999994</v>
      </c>
      <c r="DD126" s="2">
        <f t="shared" si="118"/>
        <v>65.817999999999998</v>
      </c>
      <c r="DE126" s="2">
        <f t="shared" si="119"/>
        <v>64.340999999999994</v>
      </c>
      <c r="DF126" s="2">
        <f t="shared" si="120"/>
        <v>65.295000000000002</v>
      </c>
      <c r="DG126" s="2">
        <f t="shared" si="121"/>
        <v>63.442</v>
      </c>
      <c r="DH126" s="2">
        <f t="shared" si="122"/>
        <v>62.31</v>
      </c>
      <c r="DI126" s="2">
        <f t="shared" si="123"/>
        <v>61.548000000000002</v>
      </c>
      <c r="DK126" s="2">
        <f t="shared" si="147"/>
        <v>100.09988529014845</v>
      </c>
      <c r="DL126" s="2">
        <f t="shared" si="147"/>
        <v>110.16560505226479</v>
      </c>
      <c r="DM126" s="2">
        <f t="shared" si="147"/>
        <v>104.79908743213679</v>
      </c>
      <c r="DN126" s="2">
        <f t="shared" si="147"/>
        <v>110.73924146341464</v>
      </c>
      <c r="DO126" s="2">
        <f t="shared" si="147"/>
        <v>98.41318121413471</v>
      </c>
      <c r="DP126" s="2">
        <f t="shared" si="147"/>
        <v>88.479103530237936</v>
      </c>
      <c r="DQ126" s="2">
        <f t="shared" si="147"/>
        <v>92.243323114869639</v>
      </c>
      <c r="DR126" s="2">
        <f t="shared" si="147"/>
        <v>93.713196919359689</v>
      </c>
      <c r="DS126" s="2">
        <f t="shared" si="147"/>
        <v>89.825732558139521</v>
      </c>
      <c r="DT126" s="2">
        <f t="shared" si="147"/>
        <v>96.7417059935716</v>
      </c>
      <c r="DU126" s="2">
        <f t="shared" si="147"/>
        <v>93.830365475515237</v>
      </c>
      <c r="DV126" s="2">
        <f t="shared" si="147"/>
        <v>101.33077906976743</v>
      </c>
      <c r="DW126" s="2">
        <f t="shared" si="147"/>
        <v>98.03630987617035</v>
      </c>
      <c r="DX126" s="2">
        <f t="shared" si="147"/>
        <v>92.262215028495817</v>
      </c>
      <c r="DY126" s="2">
        <f t="shared" si="147"/>
        <v>77.338901849217635</v>
      </c>
      <c r="EA126" s="2">
        <f t="shared" si="151"/>
        <v>65.258688902271629</v>
      </c>
      <c r="EB126" s="2">
        <f t="shared" si="151"/>
        <v>64.075011898995129</v>
      </c>
      <c r="EC126" s="2">
        <f t="shared" si="151"/>
        <v>68.074428727615526</v>
      </c>
      <c r="ED126" s="2">
        <f t="shared" si="151"/>
        <v>68.939660404224426</v>
      </c>
      <c r="EE126" s="2">
        <f t="shared" si="150"/>
        <v>67.715989502275377</v>
      </c>
      <c r="EF126" s="2">
        <f t="shared" si="150"/>
        <v>66.316694584070177</v>
      </c>
      <c r="EG126" s="2">
        <f t="shared" si="150"/>
        <v>67.809546354692813</v>
      </c>
      <c r="EH126" s="2">
        <f t="shared" si="150"/>
        <v>65.833683926085413</v>
      </c>
      <c r="EI126" s="2">
        <f t="shared" si="150"/>
        <v>65.534307335889821</v>
      </c>
      <c r="EJ126" s="2">
        <f t="shared" si="150"/>
        <v>65.652640215884006</v>
      </c>
      <c r="EK126" s="2">
        <f t="shared" si="150"/>
        <v>66.822448680691579</v>
      </c>
      <c r="EL126" s="2">
        <f t="shared" si="150"/>
        <v>66.057910970265766</v>
      </c>
      <c r="EM126" s="2">
        <f t="shared" si="134"/>
        <v>63.593859593944032</v>
      </c>
      <c r="EN126" s="2">
        <f t="shared" si="134"/>
        <v>62.536738196447779</v>
      </c>
      <c r="EO126" s="2">
        <f t="shared" si="134"/>
        <v>62.524343976732972</v>
      </c>
      <c r="EQ126" s="2">
        <f t="shared" si="148"/>
        <v>65.394116858429527</v>
      </c>
      <c r="ER126" s="2">
        <f t="shared" si="148"/>
        <v>64.645094949199787</v>
      </c>
      <c r="ES126" s="2">
        <f t="shared" si="148"/>
        <v>68.012038645057956</v>
      </c>
      <c r="ET126" s="2">
        <f t="shared" si="148"/>
        <v>68.437727586938209</v>
      </c>
      <c r="EU126" s="2">
        <f t="shared" si="148"/>
        <v>67.276823038307597</v>
      </c>
      <c r="EV126" s="2">
        <f t="shared" si="148"/>
        <v>65.997427802340439</v>
      </c>
      <c r="EW126" s="2">
        <f t="shared" si="148"/>
        <v>67.467094577184241</v>
      </c>
      <c r="EX126" s="2">
        <f t="shared" si="148"/>
        <v>65.825644165380339</v>
      </c>
      <c r="EY126" s="2">
        <f t="shared" si="148"/>
        <v>65.642992607498087</v>
      </c>
      <c r="EZ126" s="2">
        <f t="shared" si="148"/>
        <v>65.583831068788953</v>
      </c>
      <c r="FA126" s="2">
        <f t="shared" si="148"/>
        <v>66.377708592351638</v>
      </c>
      <c r="FB126" s="2">
        <f t="shared" si="148"/>
        <v>65.775617519400456</v>
      </c>
      <c r="FC126" s="2">
        <f t="shared" si="148"/>
        <v>63.470804176689398</v>
      </c>
      <c r="FD126" s="2">
        <f t="shared" si="148"/>
        <v>62.279679900456344</v>
      </c>
      <c r="FE126" s="2">
        <f t="shared" si="148"/>
        <v>62.611293669119021</v>
      </c>
      <c r="FG126" s="2">
        <f t="shared" si="149"/>
        <v>0.9961075060718837</v>
      </c>
      <c r="FH126" s="2">
        <f t="shared" si="149"/>
        <v>0.99506927186403571</v>
      </c>
      <c r="FI126" s="2">
        <f t="shared" si="149"/>
        <v>0.99457537583728417</v>
      </c>
      <c r="FJ126" s="2">
        <f t="shared" si="149"/>
        <v>0.99509202015338816</v>
      </c>
      <c r="FK126" s="2">
        <f t="shared" si="149"/>
        <v>0.99407885669047191</v>
      </c>
      <c r="FL126" s="2">
        <f t="shared" si="149"/>
        <v>0.99460578685780787</v>
      </c>
      <c r="FM126" s="2">
        <f t="shared" si="149"/>
        <v>0.99356310119201918</v>
      </c>
      <c r="FN126" s="2">
        <f t="shared" si="149"/>
        <v>0.99298141970679943</v>
      </c>
      <c r="FO126" s="2">
        <f t="shared" si="149"/>
        <v>0.99349051448648351</v>
      </c>
      <c r="FP126" s="2">
        <f t="shared" si="149"/>
        <v>0.99359919310889644</v>
      </c>
      <c r="FQ126" s="2">
        <f t="shared" si="149"/>
        <v>0.99239640821424391</v>
      </c>
      <c r="FR126" s="2">
        <f t="shared" si="149"/>
        <v>0.99389274998683674</v>
      </c>
      <c r="FS126" s="2">
        <f t="shared" si="149"/>
        <v>0.99435721100490715</v>
      </c>
      <c r="FT126" s="2">
        <f t="shared" si="149"/>
        <v>0.99445939957985008</v>
      </c>
      <c r="FU126" s="2">
        <f t="shared" si="149"/>
        <v>0.9914588625311701</v>
      </c>
      <c r="FW126" s="2">
        <f t="shared" si="140"/>
        <v>1.6560468915758062E-3</v>
      </c>
      <c r="FX126" s="2">
        <f t="shared" si="140"/>
        <v>2.6309712567178698E-3</v>
      </c>
      <c r="FY126" s="2">
        <f t="shared" si="140"/>
        <v>2.8144082367728271E-3</v>
      </c>
      <c r="FZ126" s="2">
        <f t="shared" si="140"/>
        <v>3.426781526862546E-3</v>
      </c>
      <c r="GA126" s="2">
        <f t="shared" si="140"/>
        <v>3.253870630013274E-3</v>
      </c>
      <c r="GB126" s="2">
        <f t="shared" si="140"/>
        <v>3.6371530757869667E-3</v>
      </c>
      <c r="GC126" s="2">
        <f t="shared" si="140"/>
        <v>2.7297398643279136E-3</v>
      </c>
      <c r="GD126" s="2">
        <f t="shared" si="140"/>
        <v>2.4050673099678603E-3</v>
      </c>
      <c r="GE126" s="2">
        <f t="shared" si="140"/>
        <v>2.9336004822217206E-3</v>
      </c>
      <c r="GF126" s="2">
        <f t="shared" si="140"/>
        <v>3.4697125623180812E-3</v>
      </c>
      <c r="GG126" s="2">
        <f t="shared" si="140"/>
        <v>3.1974772005266025E-3</v>
      </c>
      <c r="GH126" s="2">
        <f t="shared" si="140"/>
        <v>3.866030538090997E-3</v>
      </c>
      <c r="GI126" s="2">
        <f t="shared" si="140"/>
        <v>3.1377952188508165E-3</v>
      </c>
      <c r="GJ126" s="2">
        <f t="shared" si="140"/>
        <v>2.5787268126556315E-3</v>
      </c>
      <c r="GK126" s="2">
        <f t="shared" si="140"/>
        <v>1.6364411882532287E-3</v>
      </c>
      <c r="GM126" s="92">
        <f t="shared" si="141"/>
        <v>1.7994182393506316E-78</v>
      </c>
      <c r="GN126" s="92">
        <f t="shared" si="141"/>
        <v>1.0356035416503809E-67</v>
      </c>
      <c r="GO126" s="92">
        <f t="shared" si="141"/>
        <v>7.7480347612536075E-74</v>
      </c>
      <c r="GP126" s="92">
        <f t="shared" si="141"/>
        <v>3.8748923287840041E-63</v>
      </c>
      <c r="GQ126" s="92">
        <f t="shared" si="141"/>
        <v>6.3358778735321978E-97</v>
      </c>
      <c r="GR126" s="92">
        <f t="shared" si="141"/>
        <v>3.5858660003053027E-90</v>
      </c>
      <c r="GS126" s="92">
        <f t="shared" si="141"/>
        <v>3.7946915779945454E-81</v>
      </c>
      <c r="GT126" s="92">
        <f t="shared" si="141"/>
        <v>3.6182491981646584E-48</v>
      </c>
      <c r="GU126" s="92">
        <f t="shared" si="141"/>
        <v>6.0940810300959574E-62</v>
      </c>
      <c r="GV126" s="92">
        <f t="shared" si="141"/>
        <v>4.6643754373219853E-81</v>
      </c>
      <c r="GW126" s="92">
        <f t="shared" si="141"/>
        <v>1.0096358690849471E-72</v>
      </c>
      <c r="GX126" s="92">
        <f t="shared" si="141"/>
        <v>1.5473423599283661E-94</v>
      </c>
      <c r="GY126" s="92">
        <f t="shared" si="141"/>
        <v>1.4274558329973334E-83</v>
      </c>
      <c r="GZ126" s="92">
        <f t="shared" si="141"/>
        <v>5.048444226074756E-66</v>
      </c>
      <c r="HA126" s="92">
        <f t="shared" si="141"/>
        <v>3.055595249845933E-49</v>
      </c>
      <c r="HC126" s="92">
        <f t="shared" si="152"/>
        <v>8.0025948064675577E-3</v>
      </c>
      <c r="HD126" s="92">
        <f t="shared" si="152"/>
        <v>3.5312211407535957E-6</v>
      </c>
      <c r="HE126" s="92">
        <f t="shared" si="152"/>
        <v>1.8536130776719031E-7</v>
      </c>
      <c r="HF126" s="92">
        <f t="shared" si="152"/>
        <v>5.898091674505449E-5</v>
      </c>
      <c r="HG126" s="92">
        <f t="shared" si="152"/>
        <v>3.3966443183736151E-11</v>
      </c>
      <c r="HH126" s="92">
        <f t="shared" si="152"/>
        <v>3.4014571815424441E-17</v>
      </c>
      <c r="HI126" s="92">
        <f t="shared" si="137"/>
        <v>2.7901085550158405E-14</v>
      </c>
      <c r="HJ126" s="92">
        <f t="shared" si="137"/>
        <v>4.1018217733596842E-13</v>
      </c>
      <c r="HK126" s="92">
        <f t="shared" si="137"/>
        <v>6.8909242027935712E-16</v>
      </c>
      <c r="HL126" s="92">
        <f t="shared" si="137"/>
        <v>1.9904901398704838E-19</v>
      </c>
      <c r="HM126" s="92">
        <f t="shared" si="137"/>
        <v>2.1910208804977022E-11</v>
      </c>
      <c r="HN126" s="92">
        <f t="shared" si="137"/>
        <v>3.0182777907908919E-13</v>
      </c>
      <c r="HO126" s="92">
        <f t="shared" si="137"/>
        <v>4.1851017840726673E-11</v>
      </c>
      <c r="HP126" s="92">
        <f t="shared" si="137"/>
        <v>1.9504059865669427E-7</v>
      </c>
      <c r="HQ126" s="92">
        <f t="shared" si="137"/>
        <v>4.757090608194879E-5</v>
      </c>
      <c r="HS126" s="92">
        <f t="shared" si="142"/>
        <v>8.379758088392757E-9</v>
      </c>
      <c r="HT126" s="92">
        <f t="shared" si="142"/>
        <v>2.4244839787680484E-7</v>
      </c>
      <c r="HU126" s="92">
        <f t="shared" si="142"/>
        <v>1.8861881817353507E-8</v>
      </c>
      <c r="HV126" s="92">
        <f t="shared" si="142"/>
        <v>2.1014668468549791E-8</v>
      </c>
      <c r="HW126" s="92">
        <f t="shared" si="142"/>
        <v>8.6559332740240672E-9</v>
      </c>
      <c r="HX126" s="92">
        <f t="shared" si="142"/>
        <v>1.1661768918014501E-7</v>
      </c>
      <c r="HY126" s="92">
        <f t="shared" si="142"/>
        <v>8.7802732899105994E-9</v>
      </c>
      <c r="HZ126" s="92">
        <f t="shared" si="142"/>
        <v>5.3329637295017809E-10</v>
      </c>
      <c r="IA126" s="92">
        <f t="shared" si="142"/>
        <v>1.7686487354087105E-8</v>
      </c>
      <c r="IB126" s="92">
        <f t="shared" si="142"/>
        <v>7.3407979399583539E-8</v>
      </c>
      <c r="IC126" s="92">
        <f t="shared" si="142"/>
        <v>3.7362418215675628E-9</v>
      </c>
      <c r="ID126" s="92">
        <f t="shared" si="142"/>
        <v>1.9337314078666558E-8</v>
      </c>
      <c r="IE126" s="92">
        <f t="shared" si="142"/>
        <v>8.995523173192173E-8</v>
      </c>
      <c r="IF126" s="92">
        <f t="shared" si="142"/>
        <v>1.0395578177189336E-5</v>
      </c>
      <c r="IG126" s="92">
        <f t="shared" si="142"/>
        <v>7.3979949767652542E-6</v>
      </c>
      <c r="II126" s="92">
        <f t="shared" si="143"/>
        <v>7.3641523066292194E-48</v>
      </c>
      <c r="IJ126" s="92">
        <f t="shared" si="143"/>
        <v>1.8258687880296384E-40</v>
      </c>
      <c r="IK126" s="92">
        <f t="shared" si="143"/>
        <v>9.252129848092177E-49</v>
      </c>
      <c r="IL126" s="92">
        <f t="shared" si="143"/>
        <v>3.8506365795372626E-50</v>
      </c>
      <c r="IM126" s="92">
        <f t="shared" si="143"/>
        <v>3.317504701457395E-53</v>
      </c>
      <c r="IN126" s="92">
        <f t="shared" si="143"/>
        <v>8.9821610218225556E-48</v>
      </c>
      <c r="IO126" s="92">
        <f t="shared" si="143"/>
        <v>1.7508983241300304E-54</v>
      </c>
      <c r="IP126" s="92">
        <f t="shared" si="143"/>
        <v>6.470730506377086E-63</v>
      </c>
      <c r="IQ126" s="92">
        <f t="shared" si="143"/>
        <v>1.8357494999428997E-53</v>
      </c>
      <c r="IR126" s="92">
        <f t="shared" si="143"/>
        <v>6.6706064400837717E-50</v>
      </c>
      <c r="IS126" s="92">
        <f t="shared" si="143"/>
        <v>6.7530249487667513E-55</v>
      </c>
      <c r="IT126" s="92">
        <f t="shared" si="143"/>
        <v>5.1969132184227714E-53</v>
      </c>
      <c r="IU126" s="92">
        <f t="shared" si="143"/>
        <v>3.033053187569764E-45</v>
      </c>
      <c r="IV126" s="92">
        <f t="shared" si="143"/>
        <v>1.1735933567866106E-35</v>
      </c>
      <c r="IW126" s="92">
        <f t="shared" si="143"/>
        <v>1.1647408134410333E-26</v>
      </c>
      <c r="IY126" s="92">
        <f t="shared" si="144"/>
        <v>8.0026031862256465E-3</v>
      </c>
      <c r="IZ126" s="92">
        <f t="shared" si="144"/>
        <v>3.7736695386304007E-6</v>
      </c>
      <c r="JA126" s="92">
        <f t="shared" si="144"/>
        <v>2.0422318958454383E-7</v>
      </c>
      <c r="JB126" s="92">
        <f t="shared" si="144"/>
        <v>5.9001931413523043E-5</v>
      </c>
      <c r="JC126" s="92">
        <f t="shared" si="144"/>
        <v>8.6898997172078034E-9</v>
      </c>
      <c r="JD126" s="92">
        <f t="shared" si="144"/>
        <v>1.1661768921415958E-7</v>
      </c>
      <c r="JE126" s="92">
        <f t="shared" si="144"/>
        <v>8.7803011909961489E-9</v>
      </c>
      <c r="JF126" s="92">
        <f t="shared" si="144"/>
        <v>5.337065551275141E-10</v>
      </c>
      <c r="JG126" s="92">
        <f t="shared" si="144"/>
        <v>1.7686488043179527E-8</v>
      </c>
      <c r="JH126" s="92">
        <f t="shared" si="144"/>
        <v>7.3407979399782592E-8</v>
      </c>
      <c r="JI126" s="92">
        <f t="shared" si="144"/>
        <v>3.7581520303725403E-9</v>
      </c>
      <c r="JJ126" s="92">
        <f t="shared" si="144"/>
        <v>1.9337615906445635E-8</v>
      </c>
      <c r="JK126" s="92">
        <f t="shared" si="144"/>
        <v>8.9997082749762451E-8</v>
      </c>
      <c r="JL126" s="92">
        <f t="shared" si="144"/>
        <v>1.0590618775846029E-5</v>
      </c>
      <c r="JM126" s="92">
        <f t="shared" si="144"/>
        <v>5.4968901058714045E-5</v>
      </c>
    </row>
    <row r="127" spans="2:273" x14ac:dyDescent="0.25">
      <c r="B127" s="2">
        <v>100</v>
      </c>
      <c r="C127" s="37">
        <v>64.25</v>
      </c>
      <c r="D127" s="37">
        <v>65.570999999999998</v>
      </c>
      <c r="E127" s="37">
        <v>67</v>
      </c>
      <c r="F127" s="37">
        <v>68.519000000000005</v>
      </c>
      <c r="G127" s="37">
        <v>65.194999999999993</v>
      </c>
      <c r="H127" s="37">
        <v>65.194999999999993</v>
      </c>
      <c r="I127" s="37">
        <v>65.459000000000003</v>
      </c>
      <c r="J127" s="37">
        <v>64.632999999999996</v>
      </c>
      <c r="K127" s="37">
        <v>66.31</v>
      </c>
      <c r="L127" s="37">
        <v>66.25</v>
      </c>
      <c r="M127" s="37">
        <v>65.227000000000004</v>
      </c>
      <c r="N127" s="37">
        <v>66.772999999999996</v>
      </c>
      <c r="O127" s="37">
        <v>62.790999999999997</v>
      </c>
      <c r="P127" s="37">
        <v>62.856999999999999</v>
      </c>
      <c r="Q127" s="37">
        <v>62.024000000000001</v>
      </c>
      <c r="S127" s="4">
        <f t="shared" si="145"/>
        <v>65.48128532227696</v>
      </c>
      <c r="T127" s="4">
        <f t="shared" si="145"/>
        <v>64.260177414158733</v>
      </c>
      <c r="U127" s="4">
        <f t="shared" si="145"/>
        <v>68.13008438827579</v>
      </c>
      <c r="V127" s="4">
        <f t="shared" si="145"/>
        <v>68.979806332792066</v>
      </c>
      <c r="W127" s="4">
        <f t="shared" si="145"/>
        <v>67.707435962352605</v>
      </c>
      <c r="X127" s="4">
        <f t="shared" si="145"/>
        <v>66.303410408699492</v>
      </c>
      <c r="Y127" s="4">
        <f t="shared" si="145"/>
        <v>67.811938176949866</v>
      </c>
      <c r="Z127" s="4">
        <f t="shared" si="145"/>
        <v>65.920029911412684</v>
      </c>
      <c r="AA127" s="4">
        <f t="shared" si="145"/>
        <v>65.589451327384609</v>
      </c>
      <c r="AB127" s="4">
        <f t="shared" si="145"/>
        <v>65.725979596833781</v>
      </c>
      <c r="AC127" s="4">
        <f t="shared" si="145"/>
        <v>66.844097490095891</v>
      </c>
      <c r="AD127" s="4">
        <f t="shared" si="145"/>
        <v>66.08742429645082</v>
      </c>
      <c r="AE127" s="4">
        <f t="shared" si="145"/>
        <v>63.666808546707877</v>
      </c>
      <c r="AF127" s="4">
        <f t="shared" si="145"/>
        <v>62.585392054828624</v>
      </c>
      <c r="AG127" s="4">
        <f t="shared" si="145"/>
        <v>62.578763422810297</v>
      </c>
      <c r="AI127" s="4">
        <f t="shared" si="146"/>
        <v>-1.2312853222769604</v>
      </c>
      <c r="AJ127" s="4">
        <f t="shared" si="146"/>
        <v>1.3108225858412652</v>
      </c>
      <c r="AK127" s="4">
        <f t="shared" si="146"/>
        <v>-1.1300843882757903</v>
      </c>
      <c r="AL127" s="4">
        <f t="shared" si="146"/>
        <v>-0.4608063327920604</v>
      </c>
      <c r="AM127" s="4">
        <f t="shared" si="146"/>
        <v>-2.5124359623526118</v>
      </c>
      <c r="AN127" s="4">
        <f t="shared" si="146"/>
        <v>-1.1084104086994984</v>
      </c>
      <c r="AO127" s="4">
        <f t="shared" si="146"/>
        <v>-2.3529381769498627</v>
      </c>
      <c r="AP127" s="4">
        <f t="shared" si="146"/>
        <v>-1.287029911412688</v>
      </c>
      <c r="AQ127" s="4">
        <f t="shared" si="146"/>
        <v>0.72054867261539357</v>
      </c>
      <c r="AR127" s="4">
        <f t="shared" si="146"/>
        <v>0.52402040316621878</v>
      </c>
      <c r="AS127" s="4">
        <f t="shared" si="146"/>
        <v>-1.6170974900958868</v>
      </c>
      <c r="AT127" s="4">
        <f t="shared" si="146"/>
        <v>0.6855757035491763</v>
      </c>
      <c r="AU127" s="4">
        <f t="shared" si="146"/>
        <v>-0.87580854670788</v>
      </c>
      <c r="AV127" s="4">
        <f t="shared" si="146"/>
        <v>0.27160794517137532</v>
      </c>
      <c r="AW127" s="4">
        <f t="shared" si="146"/>
        <v>-0.55476342281029645</v>
      </c>
      <c r="AY127" s="2">
        <f t="shared" ref="AY127:BM143" si="153">IF(OR($B127 &lt; C$230, $B127 &gt; C$233), #N/A, ((1-FG127)*DK127) + (FG127 - FW127)*EA127 + (FW127*EQ127))</f>
        <v>65.346605232499741</v>
      </c>
      <c r="AZ127" s="2">
        <f t="shared" si="153"/>
        <v>64.260134592057668</v>
      </c>
      <c r="BA127" s="2">
        <f t="shared" si="153"/>
        <v>68.130078900356537</v>
      </c>
      <c r="BB127" s="2">
        <f t="shared" si="153"/>
        <v>68.979601961748216</v>
      </c>
      <c r="BC127" s="2">
        <f t="shared" si="153"/>
        <v>67.70743046785276</v>
      </c>
      <c r="BD127" s="2">
        <f t="shared" si="153"/>
        <v>66.30333691139775</v>
      </c>
      <c r="BE127" s="2">
        <f t="shared" si="153"/>
        <v>67.811930684364455</v>
      </c>
      <c r="BF127" s="2">
        <f t="shared" si="153"/>
        <v>65.920029238264789</v>
      </c>
      <c r="BG127" s="2">
        <f t="shared" si="153"/>
        <v>65.589433739477911</v>
      </c>
      <c r="BH127" s="2">
        <f t="shared" si="153"/>
        <v>65.725909034119852</v>
      </c>
      <c r="BI127" s="2">
        <f t="shared" si="153"/>
        <v>66.84409284130993</v>
      </c>
      <c r="BJ127" s="2">
        <f t="shared" si="153"/>
        <v>66.087399878066122</v>
      </c>
      <c r="BK127" s="2">
        <f t="shared" si="153"/>
        <v>63.666714674249953</v>
      </c>
      <c r="BL127" s="2">
        <f t="shared" si="153"/>
        <v>62.578301722770739</v>
      </c>
      <c r="BM127" s="2">
        <f t="shared" si="153"/>
        <v>62.570429821363831</v>
      </c>
      <c r="BO127" s="2" t="str">
        <f t="shared" si="94"/>
        <v/>
      </c>
      <c r="BP127" s="2" t="str">
        <f t="shared" si="95"/>
        <v/>
      </c>
      <c r="BQ127" s="2" t="str">
        <f t="shared" si="96"/>
        <v/>
      </c>
      <c r="BR127" s="2" t="str">
        <f t="shared" si="97"/>
        <v/>
      </c>
      <c r="BS127" s="2" t="str">
        <f t="shared" si="98"/>
        <v/>
      </c>
      <c r="BT127" s="2" t="str">
        <f t="shared" si="99"/>
        <v/>
      </c>
      <c r="BU127" s="2" t="str">
        <f t="shared" si="100"/>
        <v/>
      </c>
      <c r="BV127" s="2" t="str">
        <f t="shared" si="101"/>
        <v/>
      </c>
      <c r="BW127" s="2" t="str">
        <f t="shared" si="102"/>
        <v/>
      </c>
      <c r="BX127" s="2" t="str">
        <f t="shared" si="103"/>
        <v/>
      </c>
      <c r="BY127" s="2" t="str">
        <f t="shared" si="104"/>
        <v/>
      </c>
      <c r="BZ127" s="2" t="str">
        <f t="shared" si="105"/>
        <v/>
      </c>
      <c r="CA127" s="2" t="str">
        <f t="shared" si="106"/>
        <v/>
      </c>
      <c r="CB127" s="2" t="str">
        <f t="shared" si="107"/>
        <v/>
      </c>
      <c r="CC127" s="2" t="str">
        <f t="shared" si="108"/>
        <v/>
      </c>
      <c r="CE127" s="2">
        <f t="shared" ref="CE127:CS143" si="154">IF(AND(IY127 &lt; $CS$22, $B127 &gt; C$231, $B127 &lt; C$232), C127, "")</f>
        <v>64.25</v>
      </c>
      <c r="CF127" s="2">
        <f t="shared" si="154"/>
        <v>65.570999999999998</v>
      </c>
      <c r="CG127" s="2">
        <f t="shared" si="154"/>
        <v>67</v>
      </c>
      <c r="CH127" s="2">
        <f t="shared" si="154"/>
        <v>68.519000000000005</v>
      </c>
      <c r="CI127" s="2">
        <f t="shared" si="154"/>
        <v>65.194999999999993</v>
      </c>
      <c r="CJ127" s="2">
        <f t="shared" si="154"/>
        <v>65.194999999999993</v>
      </c>
      <c r="CK127" s="2">
        <f t="shared" si="154"/>
        <v>65.459000000000003</v>
      </c>
      <c r="CL127" s="2">
        <f t="shared" si="154"/>
        <v>64.632999999999996</v>
      </c>
      <c r="CM127" s="2">
        <f t="shared" si="154"/>
        <v>66.31</v>
      </c>
      <c r="CN127" s="2">
        <f t="shared" si="154"/>
        <v>66.25</v>
      </c>
      <c r="CO127" s="2">
        <f t="shared" si="154"/>
        <v>65.227000000000004</v>
      </c>
      <c r="CP127" s="2">
        <f t="shared" si="154"/>
        <v>66.772999999999996</v>
      </c>
      <c r="CQ127" s="2">
        <f t="shared" si="154"/>
        <v>62.790999999999997</v>
      </c>
      <c r="CR127" s="2">
        <f t="shared" si="154"/>
        <v>62.856999999999999</v>
      </c>
      <c r="CS127" s="2">
        <f t="shared" si="154"/>
        <v>62.024000000000001</v>
      </c>
      <c r="CU127" s="2">
        <f t="shared" si="109"/>
        <v>64.25</v>
      </c>
      <c r="CV127" s="2">
        <f t="shared" si="110"/>
        <v>65.570999999999998</v>
      </c>
      <c r="CW127" s="2">
        <f t="shared" si="111"/>
        <v>67</v>
      </c>
      <c r="CX127" s="2">
        <f t="shared" si="112"/>
        <v>68.519000000000005</v>
      </c>
      <c r="CY127" s="2">
        <f t="shared" si="113"/>
        <v>65.194999999999993</v>
      </c>
      <c r="CZ127" s="2">
        <f t="shared" si="114"/>
        <v>65.194999999999993</v>
      </c>
      <c r="DA127" s="2">
        <f t="shared" si="115"/>
        <v>65.459000000000003</v>
      </c>
      <c r="DB127" s="2">
        <f t="shared" si="116"/>
        <v>64.632999999999996</v>
      </c>
      <c r="DC127" s="2">
        <f t="shared" si="117"/>
        <v>66.31</v>
      </c>
      <c r="DD127" s="2">
        <f t="shared" si="118"/>
        <v>66.25</v>
      </c>
      <c r="DE127" s="2">
        <f t="shared" si="119"/>
        <v>65.227000000000004</v>
      </c>
      <c r="DF127" s="2">
        <f t="shared" si="120"/>
        <v>66.772999999999996</v>
      </c>
      <c r="DG127" s="2">
        <f t="shared" si="121"/>
        <v>62.790999999999997</v>
      </c>
      <c r="DH127" s="2">
        <f t="shared" si="122"/>
        <v>62.856999999999999</v>
      </c>
      <c r="DI127" s="2">
        <f t="shared" si="123"/>
        <v>62.024000000000001</v>
      </c>
      <c r="DK127" s="2">
        <f t="shared" si="147"/>
        <v>100.37108609986505</v>
      </c>
      <c r="DL127" s="2">
        <f t="shared" si="147"/>
        <v>110.56442160278743</v>
      </c>
      <c r="DM127" s="2">
        <f t="shared" si="147"/>
        <v>105.14254987440239</v>
      </c>
      <c r="DN127" s="2">
        <f t="shared" si="147"/>
        <v>111.15004878048782</v>
      </c>
      <c r="DO127" s="2">
        <f t="shared" si="147"/>
        <v>98.737769405013594</v>
      </c>
      <c r="DP127" s="2">
        <f t="shared" si="147"/>
        <v>88.662974124193056</v>
      </c>
      <c r="DQ127" s="2">
        <f t="shared" si="147"/>
        <v>92.467481536293178</v>
      </c>
      <c r="DR127" s="2">
        <f t="shared" si="147"/>
        <v>93.957058139534865</v>
      </c>
      <c r="DS127" s="2">
        <f t="shared" si="147"/>
        <v>90.031740561763797</v>
      </c>
      <c r="DT127" s="2">
        <f t="shared" si="147"/>
        <v>97.017685654863214</v>
      </c>
      <c r="DU127" s="2">
        <f t="shared" si="147"/>
        <v>94.088882046295552</v>
      </c>
      <c r="DV127" s="2">
        <f t="shared" si="147"/>
        <v>101.65551525218967</v>
      </c>
      <c r="DW127" s="2">
        <f t="shared" si="147"/>
        <v>98.336875566294182</v>
      </c>
      <c r="DX127" s="2">
        <f t="shared" si="147"/>
        <v>92.537461929071128</v>
      </c>
      <c r="DY127" s="2">
        <f t="shared" si="147"/>
        <v>77.480724915198593</v>
      </c>
      <c r="EA127" s="2">
        <f t="shared" si="151"/>
        <v>65.221550873925096</v>
      </c>
      <c r="EB127" s="2">
        <f t="shared" si="151"/>
        <v>64.049352383406358</v>
      </c>
      <c r="EC127" s="2">
        <f t="shared" si="151"/>
        <v>67.946147716829671</v>
      </c>
      <c r="ED127" s="2">
        <f t="shared" si="151"/>
        <v>68.791650176421527</v>
      </c>
      <c r="EE127" s="2">
        <f t="shared" si="150"/>
        <v>67.540253660861069</v>
      </c>
      <c r="EF127" s="2">
        <f t="shared" si="150"/>
        <v>66.193904816986048</v>
      </c>
      <c r="EG127" s="2">
        <f t="shared" si="150"/>
        <v>67.667186965899489</v>
      </c>
      <c r="EH127" s="2">
        <f t="shared" si="150"/>
        <v>65.739315459977348</v>
      </c>
      <c r="EI127" s="2">
        <f t="shared" si="150"/>
        <v>65.443053623407181</v>
      </c>
      <c r="EJ127" s="2">
        <f t="shared" si="150"/>
        <v>65.542314472000314</v>
      </c>
      <c r="EK127" s="2">
        <f t="shared" si="150"/>
        <v>66.655132227991771</v>
      </c>
      <c r="EL127" s="2">
        <f t="shared" si="150"/>
        <v>65.889121003796618</v>
      </c>
      <c r="EM127" s="2">
        <f t="shared" si="134"/>
        <v>63.487680946760918</v>
      </c>
      <c r="EN127" s="2">
        <f t="shared" si="134"/>
        <v>62.426746874803413</v>
      </c>
      <c r="EO127" s="2">
        <f t="shared" si="134"/>
        <v>62.453176844519021</v>
      </c>
      <c r="EQ127" s="2">
        <f t="shared" si="148"/>
        <v>65.348717325004259</v>
      </c>
      <c r="ER127" s="2">
        <f t="shared" si="148"/>
        <v>64.575986918389304</v>
      </c>
      <c r="ES127" s="2">
        <f t="shared" si="148"/>
        <v>67.888110480354285</v>
      </c>
      <c r="ET127" s="2">
        <f t="shared" si="148"/>
        <v>68.330576177900781</v>
      </c>
      <c r="EU127" s="2">
        <f t="shared" si="148"/>
        <v>67.15272814388166</v>
      </c>
      <c r="EV127" s="2">
        <f t="shared" si="148"/>
        <v>65.90323574271882</v>
      </c>
      <c r="EW127" s="2">
        <f t="shared" si="148"/>
        <v>67.356574449865619</v>
      </c>
      <c r="EX127" s="2">
        <f t="shared" si="148"/>
        <v>65.731650858609967</v>
      </c>
      <c r="EY127" s="2">
        <f t="shared" si="148"/>
        <v>65.542650511312019</v>
      </c>
      <c r="EZ127" s="2">
        <f t="shared" si="148"/>
        <v>65.476640186946781</v>
      </c>
      <c r="FA127" s="2">
        <f t="shared" si="148"/>
        <v>66.253497623565252</v>
      </c>
      <c r="FB127" s="2">
        <f t="shared" si="148"/>
        <v>65.643053545381719</v>
      </c>
      <c r="FC127" s="2">
        <f t="shared" si="148"/>
        <v>63.371605417144941</v>
      </c>
      <c r="FD127" s="2">
        <f t="shared" si="148"/>
        <v>62.18921930618778</v>
      </c>
      <c r="FE127" s="2">
        <f t="shared" si="148"/>
        <v>62.512372783082938</v>
      </c>
      <c r="FG127" s="2">
        <f t="shared" si="149"/>
        <v>0.99644878706468276</v>
      </c>
      <c r="FH127" s="2">
        <f t="shared" si="149"/>
        <v>0.9955011706741459</v>
      </c>
      <c r="FI127" s="2">
        <f t="shared" si="149"/>
        <v>0.99505032144237016</v>
      </c>
      <c r="FJ127" s="2">
        <f t="shared" si="149"/>
        <v>0.99552193533267941</v>
      </c>
      <c r="FK127" s="2">
        <f t="shared" si="149"/>
        <v>0.99459703819652034</v>
      </c>
      <c r="FL127" s="2">
        <f t="shared" si="149"/>
        <v>0.99507808304382483</v>
      </c>
      <c r="FM127" s="2">
        <f t="shared" si="149"/>
        <v>0.99412615170080743</v>
      </c>
      <c r="FN127" s="2">
        <f t="shared" si="149"/>
        <v>0.99359502324474225</v>
      </c>
      <c r="FO127" s="2">
        <f t="shared" si="149"/>
        <v>0.99405987636307858</v>
      </c>
      <c r="FP127" s="2">
        <f t="shared" si="149"/>
        <v>0.99415910513320449</v>
      </c>
      <c r="FQ127" s="2">
        <f t="shared" si="149"/>
        <v>0.99306079931452695</v>
      </c>
      <c r="FR127" s="2">
        <f t="shared" si="149"/>
        <v>0.99442712708457481</v>
      </c>
      <c r="FS127" s="2">
        <f t="shared" si="149"/>
        <v>0.99485115885067443</v>
      </c>
      <c r="FT127" s="2">
        <f t="shared" si="149"/>
        <v>0.99494444771393176</v>
      </c>
      <c r="FU127" s="2">
        <f t="shared" si="149"/>
        <v>0.99220453153894328</v>
      </c>
      <c r="FW127" s="2">
        <f t="shared" ref="FW127:GK143" si="155">POWER(10,($B127-C$232)/C$229)/(1+POWER(10,($B127-C$232)/C$229))</f>
        <v>1.8155292369095653E-3</v>
      </c>
      <c r="FX127" s="2">
        <f t="shared" si="155"/>
        <v>2.8840705501177598E-3</v>
      </c>
      <c r="FY127" s="2">
        <f t="shared" si="155"/>
        <v>3.0850995725731243E-3</v>
      </c>
      <c r="FZ127" s="2">
        <f t="shared" si="155"/>
        <v>3.7561494077211063E-3</v>
      </c>
      <c r="GA127" s="2">
        <f t="shared" si="155"/>
        <v>3.5666785201634806E-3</v>
      </c>
      <c r="GB127" s="2">
        <f t="shared" si="155"/>
        <v>3.9866601008143694E-3</v>
      </c>
      <c r="GC127" s="2">
        <f t="shared" si="155"/>
        <v>2.9923121859098865E-3</v>
      </c>
      <c r="GD127" s="2">
        <f t="shared" si="155"/>
        <v>2.6364921030898542E-3</v>
      </c>
      <c r="GE127" s="2">
        <f t="shared" si="155"/>
        <v>3.2157188249313457E-3</v>
      </c>
      <c r="GF127" s="2">
        <f t="shared" si="155"/>
        <v>3.8031910471429489E-3</v>
      </c>
      <c r="GG127" s="2">
        <f t="shared" si="155"/>
        <v>3.5048828228420115E-3</v>
      </c>
      <c r="GH127" s="2">
        <f t="shared" si="155"/>
        <v>4.2374376787078748E-3</v>
      </c>
      <c r="GI127" s="2">
        <f t="shared" si="155"/>
        <v>3.4394828108506382E-3</v>
      </c>
      <c r="GJ127" s="2">
        <f t="shared" si="155"/>
        <v>2.8268144381467658E-3</v>
      </c>
      <c r="GK127" s="2">
        <f t="shared" si="155"/>
        <v>1.7940388377348504E-3</v>
      </c>
      <c r="GM127" s="92">
        <f t="shared" ref="GM127:HA143" si="156" xml:space="preserve"> _xlfn.NORM.DIST($B127, C$7, ABS(C$11), TRUE) * _xlfn.NORM.DIST(($B127 - C$7)*C$15, 0, ABS(C$11), TRUE) * 2</f>
        <v>4.6721790682632787E-83</v>
      </c>
      <c r="GN127" s="92">
        <f t="shared" si="156"/>
        <v>1.1073432883168522E-71</v>
      </c>
      <c r="GO127" s="92">
        <f t="shared" si="156"/>
        <v>4.6989054654715449E-78</v>
      </c>
      <c r="GP127" s="92">
        <f t="shared" si="156"/>
        <v>1.0266816646405755E-66</v>
      </c>
      <c r="GQ127" s="92">
        <f t="shared" si="156"/>
        <v>1.8038813033821651E-102</v>
      </c>
      <c r="GR127" s="92">
        <f t="shared" si="156"/>
        <v>3.5556588717682235E-95</v>
      </c>
      <c r="GS127" s="92">
        <f t="shared" si="156"/>
        <v>8.2634217460817799E-86</v>
      </c>
      <c r="GT127" s="92">
        <f t="shared" si="156"/>
        <v>6.2194874216451286E-51</v>
      </c>
      <c r="GU127" s="92">
        <f t="shared" si="156"/>
        <v>1.8083111182894856E-65</v>
      </c>
      <c r="GV127" s="92">
        <f t="shared" si="156"/>
        <v>1.2901160277636943E-85</v>
      </c>
      <c r="GW127" s="92">
        <f t="shared" si="156"/>
        <v>5.3119164300420766E-77</v>
      </c>
      <c r="GX127" s="92">
        <f t="shared" si="156"/>
        <v>7.9284366179535331E-100</v>
      </c>
      <c r="GY127" s="92">
        <f t="shared" si="156"/>
        <v>2.7391063370686731E-88</v>
      </c>
      <c r="GZ127" s="92">
        <f t="shared" si="156"/>
        <v>9.5048840347120776E-70</v>
      </c>
      <c r="HA127" s="92">
        <f t="shared" si="156"/>
        <v>4.3692392649051118E-52</v>
      </c>
      <c r="HC127" s="92">
        <f t="shared" si="152"/>
        <v>3.183587792785195E-3</v>
      </c>
      <c r="HD127" s="92">
        <f t="shared" si="152"/>
        <v>3.0889967989130293E-7</v>
      </c>
      <c r="HE127" s="92">
        <f t="shared" si="152"/>
        <v>1.1131814816708351E-8</v>
      </c>
      <c r="HF127" s="92">
        <f t="shared" si="152"/>
        <v>1.218290148494421E-5</v>
      </c>
      <c r="HG127" s="92">
        <f t="shared" si="152"/>
        <v>5.1798431333873403E-13</v>
      </c>
      <c r="HH127" s="92">
        <f t="shared" si="152"/>
        <v>8.3238343646883067E-20</v>
      </c>
      <c r="HI127" s="92">
        <f t="shared" si="137"/>
        <v>1.1804160204904648E-16</v>
      </c>
      <c r="HJ127" s="92">
        <f t="shared" si="137"/>
        <v>2.3597061774161403E-15</v>
      </c>
      <c r="HK127" s="92">
        <f t="shared" si="137"/>
        <v>1.8375435094316961E-18</v>
      </c>
      <c r="HL127" s="92">
        <f t="shared" si="137"/>
        <v>1.9370931967786954E-22</v>
      </c>
      <c r="HM127" s="92">
        <f t="shared" si="137"/>
        <v>2.2161443458088736E-13</v>
      </c>
      <c r="HN127" s="92">
        <f t="shared" si="137"/>
        <v>3.0677280569574114E-15</v>
      </c>
      <c r="HO127" s="92">
        <f t="shared" si="137"/>
        <v>6.3308503484984685E-13</v>
      </c>
      <c r="HP127" s="92">
        <f t="shared" si="137"/>
        <v>1.1945515171316623E-8</v>
      </c>
      <c r="HQ127" s="92">
        <f t="shared" si="137"/>
        <v>6.5278207283458387E-6</v>
      </c>
      <c r="HS127" s="92">
        <f t="shared" ref="HS127:IG143" si="157" xml:space="preserve"> _xlfn.NORM.DIST($B127, C$9, ABS(C$13), TRUE) * _xlfn.NORM.DIST(($B127 - C$9)*C$17, 0, ABS(C$13), TRUE) * 2</f>
        <v>2.1035832399304113E-8</v>
      </c>
      <c r="HT127" s="92">
        <f t="shared" si="157"/>
        <v>5.5006736014971234E-7</v>
      </c>
      <c r="HU127" s="92">
        <f t="shared" si="157"/>
        <v>5.0701223690222691E-8</v>
      </c>
      <c r="HV127" s="92">
        <f t="shared" si="157"/>
        <v>5.9104448783556604E-8</v>
      </c>
      <c r="HW127" s="92">
        <f t="shared" si="157"/>
        <v>2.5585031878243342E-8</v>
      </c>
      <c r="HX127" s="92">
        <f t="shared" si="157"/>
        <v>3.0651696142259682E-7</v>
      </c>
      <c r="HY127" s="92">
        <f t="shared" si="157"/>
        <v>2.5451297113295838E-8</v>
      </c>
      <c r="HZ127" s="92">
        <f t="shared" si="157"/>
        <v>1.7828289531977297E-9</v>
      </c>
      <c r="IA127" s="92">
        <f t="shared" si="157"/>
        <v>5.0321473459247513E-8</v>
      </c>
      <c r="IB127" s="92">
        <f t="shared" si="157"/>
        <v>1.985090339108683E-7</v>
      </c>
      <c r="IC127" s="92">
        <f t="shared" si="157"/>
        <v>1.1492347060642845E-8</v>
      </c>
      <c r="ID127" s="92">
        <f t="shared" si="157"/>
        <v>5.7476605669514934E-8</v>
      </c>
      <c r="IE127" s="92">
        <f t="shared" si="157"/>
        <v>2.2659061947934102E-7</v>
      </c>
      <c r="IF127" s="92">
        <f t="shared" si="157"/>
        <v>1.8870512421229923E-5</v>
      </c>
      <c r="IG127" s="92">
        <f t="shared" si="157"/>
        <v>1.284512944472969E-5</v>
      </c>
      <c r="II127" s="92">
        <f t="shared" ref="II127:IW143" si="158" xml:space="preserve"> _xlfn.NORM.DIST($B127, C$10, ABS(C$14), TRUE) * _xlfn.NORM.DIST(($B127 - C$10)*C$18, 0, ABS(C$14), TRUE) * 2</f>
        <v>1.5267757274247028E-46</v>
      </c>
      <c r="IJ127" s="92">
        <f t="shared" si="158"/>
        <v>2.8426359548331966E-39</v>
      </c>
      <c r="IK127" s="92">
        <f t="shared" si="158"/>
        <v>2.6858930521309469E-47</v>
      </c>
      <c r="IL127" s="92">
        <f t="shared" si="158"/>
        <v>1.3904806310471954E-48</v>
      </c>
      <c r="IM127" s="92">
        <f t="shared" si="158"/>
        <v>1.4515318118036212E-51</v>
      </c>
      <c r="IN127" s="92">
        <f t="shared" si="158"/>
        <v>2.8232324751453561E-46</v>
      </c>
      <c r="IO127" s="92">
        <f t="shared" si="158"/>
        <v>7.5002317336930135E-53</v>
      </c>
      <c r="IP127" s="92">
        <f t="shared" si="158"/>
        <v>4.606997038663547E-61</v>
      </c>
      <c r="IQ127" s="92">
        <f t="shared" si="158"/>
        <v>7.6528180879494579E-52</v>
      </c>
      <c r="IR127" s="92">
        <f t="shared" si="158"/>
        <v>2.3852777771310997E-48</v>
      </c>
      <c r="IS127" s="92">
        <f t="shared" si="158"/>
        <v>3.3047789248341512E-53</v>
      </c>
      <c r="IT127" s="92">
        <f t="shared" si="158"/>
        <v>2.5181706350442385E-51</v>
      </c>
      <c r="IU127" s="92">
        <f t="shared" si="158"/>
        <v>7.2647477382723618E-44</v>
      </c>
      <c r="IV127" s="92">
        <f t="shared" si="158"/>
        <v>1.2916089414943679E-34</v>
      </c>
      <c r="IW127" s="92">
        <f t="shared" si="158"/>
        <v>6.0209785621529837E-26</v>
      </c>
      <c r="IY127" s="92">
        <f t="shared" ref="IY127:JM143" si="159">GM127+HC127+HS127+II127</f>
        <v>3.1836088286175943E-3</v>
      </c>
      <c r="IZ127" s="92">
        <f t="shared" si="159"/>
        <v>8.5896704004101527E-7</v>
      </c>
      <c r="JA127" s="92">
        <f t="shared" si="159"/>
        <v>6.1833038506931035E-8</v>
      </c>
      <c r="JB127" s="92">
        <f t="shared" si="159"/>
        <v>1.2242005933727767E-5</v>
      </c>
      <c r="JC127" s="92">
        <f t="shared" si="159"/>
        <v>2.5585549862556682E-8</v>
      </c>
      <c r="JD127" s="92">
        <f t="shared" si="159"/>
        <v>3.0651696142268004E-7</v>
      </c>
      <c r="JE127" s="92">
        <f t="shared" si="159"/>
        <v>2.5451297231337439E-8</v>
      </c>
      <c r="JF127" s="92">
        <f t="shared" si="159"/>
        <v>1.7828313129039071E-9</v>
      </c>
      <c r="JG127" s="92">
        <f t="shared" si="159"/>
        <v>5.0321473461085058E-8</v>
      </c>
      <c r="JH127" s="92">
        <f t="shared" si="159"/>
        <v>1.9850903391086848E-7</v>
      </c>
      <c r="JI127" s="92">
        <f t="shared" si="159"/>
        <v>1.1492568675077426E-8</v>
      </c>
      <c r="JJ127" s="92">
        <f t="shared" si="159"/>
        <v>5.7476608737242992E-8</v>
      </c>
      <c r="JK127" s="92">
        <f t="shared" si="159"/>
        <v>2.2659125256437586E-7</v>
      </c>
      <c r="JL127" s="92">
        <f t="shared" si="159"/>
        <v>1.8882457936401239E-5</v>
      </c>
      <c r="JM127" s="92">
        <f t="shared" si="159"/>
        <v>1.9372950173075528E-5</v>
      </c>
    </row>
    <row r="128" spans="2:273" x14ac:dyDescent="0.25">
      <c r="B128" s="2">
        <v>101</v>
      </c>
      <c r="C128" s="37">
        <v>64.082999999999998</v>
      </c>
      <c r="D128" s="37">
        <v>64.286000000000001</v>
      </c>
      <c r="E128" s="37">
        <v>69.262</v>
      </c>
      <c r="F128" s="37">
        <v>67.221999999999994</v>
      </c>
      <c r="G128" s="37">
        <v>66.122</v>
      </c>
      <c r="H128" s="37">
        <v>65.268000000000001</v>
      </c>
      <c r="I128" s="37">
        <v>65.513999999999996</v>
      </c>
      <c r="J128" s="37">
        <v>66.367000000000004</v>
      </c>
      <c r="K128" s="37">
        <v>64.552000000000007</v>
      </c>
      <c r="L128" s="37">
        <v>65.75</v>
      </c>
      <c r="M128" s="37">
        <v>65.454999999999998</v>
      </c>
      <c r="N128" s="37">
        <v>65.522999999999996</v>
      </c>
      <c r="O128" s="37">
        <v>64.069999999999993</v>
      </c>
      <c r="P128" s="37">
        <v>61</v>
      </c>
      <c r="Q128" s="37">
        <v>60.475999999999999</v>
      </c>
      <c r="S128" s="4">
        <f t="shared" si="145"/>
        <v>65.33947762619232</v>
      </c>
      <c r="T128" s="4">
        <f t="shared" si="145"/>
        <v>64.217958296503497</v>
      </c>
      <c r="U128" s="4">
        <f t="shared" si="145"/>
        <v>67.987812594964154</v>
      </c>
      <c r="V128" s="4">
        <f t="shared" si="145"/>
        <v>68.817306114536748</v>
      </c>
      <c r="W128" s="4">
        <f t="shared" si="145"/>
        <v>67.519487196537739</v>
      </c>
      <c r="X128" s="4">
        <f t="shared" si="145"/>
        <v>66.172431967499321</v>
      </c>
      <c r="Y128" s="4">
        <f t="shared" si="145"/>
        <v>67.658822224367668</v>
      </c>
      <c r="Z128" s="4">
        <f t="shared" si="145"/>
        <v>65.811829183010204</v>
      </c>
      <c r="AA128" s="4">
        <f t="shared" si="145"/>
        <v>65.487054910926673</v>
      </c>
      <c r="AB128" s="4">
        <f t="shared" si="145"/>
        <v>65.601719901138793</v>
      </c>
      <c r="AC128" s="4">
        <f t="shared" si="145"/>
        <v>66.662872391101075</v>
      </c>
      <c r="AD128" s="4">
        <f t="shared" si="145"/>
        <v>65.903806379208845</v>
      </c>
      <c r="AE128" s="4">
        <f t="shared" si="145"/>
        <v>63.546943719883814</v>
      </c>
      <c r="AF128" s="4">
        <f t="shared" si="145"/>
        <v>62.469058369331414</v>
      </c>
      <c r="AG128" s="4">
        <f t="shared" si="145"/>
        <v>62.50429454134386</v>
      </c>
      <c r="AI128" s="4">
        <f t="shared" si="146"/>
        <v>-1.2564776261923214</v>
      </c>
      <c r="AJ128" s="4">
        <f t="shared" si="146"/>
        <v>6.8041703496504624E-2</v>
      </c>
      <c r="AK128" s="4">
        <f t="shared" si="146"/>
        <v>1.2741874050358462</v>
      </c>
      <c r="AL128" s="4">
        <f t="shared" si="146"/>
        <v>-1.5953061145367542</v>
      </c>
      <c r="AM128" s="4">
        <f t="shared" si="146"/>
        <v>-1.3974871965377389</v>
      </c>
      <c r="AN128" s="4">
        <f t="shared" si="146"/>
        <v>-0.90443196749932042</v>
      </c>
      <c r="AO128" s="4">
        <f t="shared" si="146"/>
        <v>-2.1448222243676724</v>
      </c>
      <c r="AP128" s="4">
        <f t="shared" si="146"/>
        <v>0.55517081698980064</v>
      </c>
      <c r="AQ128" s="4">
        <f t="shared" si="146"/>
        <v>-0.93505491092666659</v>
      </c>
      <c r="AR128" s="4">
        <f t="shared" si="146"/>
        <v>0.14828009886120697</v>
      </c>
      <c r="AS128" s="4">
        <f t="shared" si="146"/>
        <v>-1.2078723911010769</v>
      </c>
      <c r="AT128" s="4">
        <f t="shared" si="146"/>
        <v>-0.38080637920884897</v>
      </c>
      <c r="AU128" s="4">
        <f t="shared" si="146"/>
        <v>0.52305628011617955</v>
      </c>
      <c r="AV128" s="4">
        <f t="shared" si="146"/>
        <v>-1.4690583693314139</v>
      </c>
      <c r="AW128" s="4">
        <f t="shared" si="146"/>
        <v>-2.0282945413438611</v>
      </c>
      <c r="AY128" s="2">
        <f t="shared" si="153"/>
        <v>65.299524402896949</v>
      </c>
      <c r="AZ128" s="2">
        <f t="shared" si="153"/>
        <v>64.217888766832161</v>
      </c>
      <c r="BA128" s="2">
        <f t="shared" si="153"/>
        <v>67.987799302158933</v>
      </c>
      <c r="BB128" s="2">
        <f t="shared" si="153"/>
        <v>68.817254772170216</v>
      </c>
      <c r="BC128" s="2">
        <f t="shared" si="153"/>
        <v>67.519471987469515</v>
      </c>
      <c r="BD128" s="2">
        <f t="shared" si="153"/>
        <v>66.172250839977792</v>
      </c>
      <c r="BE128" s="2">
        <f t="shared" si="153"/>
        <v>67.658801848888416</v>
      </c>
      <c r="BF128" s="2">
        <f t="shared" si="153"/>
        <v>65.811827078633698</v>
      </c>
      <c r="BG128" s="2">
        <f t="shared" si="153"/>
        <v>65.487008004132562</v>
      </c>
      <c r="BH128" s="2">
        <f t="shared" si="153"/>
        <v>65.601541158666066</v>
      </c>
      <c r="BI128" s="2">
        <f t="shared" si="153"/>
        <v>66.662859008704899</v>
      </c>
      <c r="BJ128" s="2">
        <f t="shared" si="153"/>
        <v>65.903738659354246</v>
      </c>
      <c r="BK128" s="2">
        <f t="shared" si="153"/>
        <v>63.546720839743152</v>
      </c>
      <c r="BL128" s="2">
        <f t="shared" si="153"/>
        <v>62.45675087796559</v>
      </c>
      <c r="BM128" s="2">
        <f t="shared" si="153"/>
        <v>62.490499319993681</v>
      </c>
      <c r="BO128" s="2" t="str">
        <f t="shared" si="94"/>
        <v/>
      </c>
      <c r="BP128" s="2" t="str">
        <f t="shared" si="95"/>
        <v/>
      </c>
      <c r="BQ128" s="2" t="str">
        <f t="shared" si="96"/>
        <v/>
      </c>
      <c r="BR128" s="2" t="str">
        <f t="shared" si="97"/>
        <v/>
      </c>
      <c r="BS128" s="2" t="str">
        <f t="shared" si="98"/>
        <v/>
      </c>
      <c r="BT128" s="2" t="str">
        <f t="shared" si="99"/>
        <v/>
      </c>
      <c r="BU128" s="2" t="str">
        <f t="shared" si="100"/>
        <v/>
      </c>
      <c r="BV128" s="2" t="str">
        <f t="shared" si="101"/>
        <v/>
      </c>
      <c r="BW128" s="2" t="str">
        <f t="shared" si="102"/>
        <v/>
      </c>
      <c r="BX128" s="2" t="str">
        <f t="shared" si="103"/>
        <v/>
      </c>
      <c r="BY128" s="2" t="str">
        <f t="shared" si="104"/>
        <v/>
      </c>
      <c r="BZ128" s="2" t="str">
        <f t="shared" si="105"/>
        <v/>
      </c>
      <c r="CA128" s="2" t="str">
        <f t="shared" si="106"/>
        <v/>
      </c>
      <c r="CB128" s="2" t="str">
        <f t="shared" si="107"/>
        <v/>
      </c>
      <c r="CC128" s="2" t="str">
        <f t="shared" si="108"/>
        <v/>
      </c>
      <c r="CE128" s="2">
        <f t="shared" si="154"/>
        <v>64.082999999999998</v>
      </c>
      <c r="CF128" s="2">
        <f t="shared" si="154"/>
        <v>64.286000000000001</v>
      </c>
      <c r="CG128" s="2">
        <f t="shared" si="154"/>
        <v>69.262</v>
      </c>
      <c r="CH128" s="2">
        <f t="shared" si="154"/>
        <v>67.221999999999994</v>
      </c>
      <c r="CI128" s="2">
        <f t="shared" si="154"/>
        <v>66.122</v>
      </c>
      <c r="CJ128" s="2">
        <f t="shared" si="154"/>
        <v>65.268000000000001</v>
      </c>
      <c r="CK128" s="2">
        <f t="shared" si="154"/>
        <v>65.513999999999996</v>
      </c>
      <c r="CL128" s="2">
        <f t="shared" si="154"/>
        <v>66.367000000000004</v>
      </c>
      <c r="CM128" s="2">
        <f t="shared" si="154"/>
        <v>64.552000000000007</v>
      </c>
      <c r="CN128" s="2">
        <f t="shared" si="154"/>
        <v>65.75</v>
      </c>
      <c r="CO128" s="2">
        <f t="shared" si="154"/>
        <v>65.454999999999998</v>
      </c>
      <c r="CP128" s="2">
        <f t="shared" si="154"/>
        <v>65.522999999999996</v>
      </c>
      <c r="CQ128" s="2">
        <f t="shared" si="154"/>
        <v>64.069999999999993</v>
      </c>
      <c r="CR128" s="2">
        <f t="shared" si="154"/>
        <v>61</v>
      </c>
      <c r="CS128" s="2">
        <f t="shared" si="154"/>
        <v>60.475999999999999</v>
      </c>
      <c r="CU128" s="2">
        <f t="shared" si="109"/>
        <v>64.082999999999998</v>
      </c>
      <c r="CV128" s="2">
        <f t="shared" si="110"/>
        <v>64.286000000000001</v>
      </c>
      <c r="CW128" s="2">
        <f t="shared" si="111"/>
        <v>69.262</v>
      </c>
      <c r="CX128" s="2">
        <f t="shared" si="112"/>
        <v>67.221999999999994</v>
      </c>
      <c r="CY128" s="2">
        <f t="shared" si="113"/>
        <v>66.122</v>
      </c>
      <c r="CZ128" s="2">
        <f t="shared" si="114"/>
        <v>65.268000000000001</v>
      </c>
      <c r="DA128" s="2">
        <f t="shared" si="115"/>
        <v>65.513999999999996</v>
      </c>
      <c r="DB128" s="2">
        <f t="shared" si="116"/>
        <v>66.367000000000004</v>
      </c>
      <c r="DC128" s="2">
        <f t="shared" si="117"/>
        <v>64.552000000000007</v>
      </c>
      <c r="DD128" s="2">
        <f t="shared" si="118"/>
        <v>65.75</v>
      </c>
      <c r="DE128" s="2">
        <f t="shared" si="119"/>
        <v>65.454999999999998</v>
      </c>
      <c r="DF128" s="2">
        <f t="shared" si="120"/>
        <v>65.522999999999996</v>
      </c>
      <c r="DG128" s="2">
        <f t="shared" si="121"/>
        <v>64.069999999999993</v>
      </c>
      <c r="DH128" s="2">
        <f t="shared" si="122"/>
        <v>61</v>
      </c>
      <c r="DI128" s="2">
        <f t="shared" si="123"/>
        <v>60.475999999999999</v>
      </c>
      <c r="DK128" s="2">
        <f t="shared" si="147"/>
        <v>100.64228690958166</v>
      </c>
      <c r="DL128" s="2">
        <f t="shared" si="147"/>
        <v>110.96323815331009</v>
      </c>
      <c r="DM128" s="2">
        <f t="shared" si="147"/>
        <v>105.48601231666802</v>
      </c>
      <c r="DN128" s="2">
        <f t="shared" si="147"/>
        <v>111.56085609756099</v>
      </c>
      <c r="DO128" s="2">
        <f t="shared" si="147"/>
        <v>99.062357595892479</v>
      </c>
      <c r="DP128" s="2">
        <f t="shared" si="147"/>
        <v>88.846844718148162</v>
      </c>
      <c r="DQ128" s="2">
        <f t="shared" si="147"/>
        <v>92.691639957716717</v>
      </c>
      <c r="DR128" s="2">
        <f t="shared" si="147"/>
        <v>94.200919359710042</v>
      </c>
      <c r="DS128" s="2">
        <f t="shared" si="147"/>
        <v>90.237748565388088</v>
      </c>
      <c r="DT128" s="2">
        <f t="shared" si="147"/>
        <v>97.293665316154858</v>
      </c>
      <c r="DU128" s="2">
        <f t="shared" si="147"/>
        <v>94.347398617075882</v>
      </c>
      <c r="DV128" s="2">
        <f t="shared" si="147"/>
        <v>101.98025143461189</v>
      </c>
      <c r="DW128" s="2">
        <f t="shared" si="147"/>
        <v>98.637441256418015</v>
      </c>
      <c r="DX128" s="2">
        <f t="shared" si="147"/>
        <v>92.812708829646454</v>
      </c>
      <c r="DY128" s="2">
        <f t="shared" si="147"/>
        <v>77.622547981179565</v>
      </c>
      <c r="EA128" s="2">
        <f t="shared" si="151"/>
        <v>65.184412845578549</v>
      </c>
      <c r="EB128" s="2">
        <f t="shared" si="151"/>
        <v>64.023692867817601</v>
      </c>
      <c r="EC128" s="2">
        <f t="shared" si="151"/>
        <v>67.81786670604383</v>
      </c>
      <c r="ED128" s="2">
        <f t="shared" si="151"/>
        <v>68.643639948618627</v>
      </c>
      <c r="EE128" s="2">
        <f t="shared" si="150"/>
        <v>67.36451781944676</v>
      </c>
      <c r="EF128" s="2">
        <f t="shared" si="150"/>
        <v>66.07111504990192</v>
      </c>
      <c r="EG128" s="2">
        <f t="shared" si="150"/>
        <v>67.524827577106151</v>
      </c>
      <c r="EH128" s="2">
        <f t="shared" si="150"/>
        <v>65.644946993869283</v>
      </c>
      <c r="EI128" s="2">
        <f t="shared" si="150"/>
        <v>65.351799910924541</v>
      </c>
      <c r="EJ128" s="2">
        <f t="shared" si="150"/>
        <v>65.431988728116607</v>
      </c>
      <c r="EK128" s="2">
        <f t="shared" si="150"/>
        <v>66.487815775291963</v>
      </c>
      <c r="EL128" s="2">
        <f t="shared" si="150"/>
        <v>65.720331037327469</v>
      </c>
      <c r="EM128" s="2">
        <f t="shared" si="134"/>
        <v>63.381502299577797</v>
      </c>
      <c r="EN128" s="2">
        <f t="shared" si="134"/>
        <v>62.316755553159048</v>
      </c>
      <c r="EO128" s="2">
        <f t="shared" si="134"/>
        <v>62.382009712305063</v>
      </c>
      <c r="EQ128" s="2">
        <f t="shared" si="148"/>
        <v>65.303317791579005</v>
      </c>
      <c r="ER128" s="2">
        <f t="shared" si="148"/>
        <v>64.506878887578821</v>
      </c>
      <c r="ES128" s="2">
        <f t="shared" si="148"/>
        <v>67.764182315650615</v>
      </c>
      <c r="ET128" s="2">
        <f t="shared" si="148"/>
        <v>68.223424768863339</v>
      </c>
      <c r="EU128" s="2">
        <f t="shared" si="148"/>
        <v>67.028633249455723</v>
      </c>
      <c r="EV128" s="2">
        <f t="shared" si="148"/>
        <v>65.809043683097201</v>
      </c>
      <c r="EW128" s="2">
        <f t="shared" si="148"/>
        <v>67.246054322546996</v>
      </c>
      <c r="EX128" s="2">
        <f t="shared" si="148"/>
        <v>65.637657551839595</v>
      </c>
      <c r="EY128" s="2">
        <f t="shared" si="148"/>
        <v>65.44230841512595</v>
      </c>
      <c r="EZ128" s="2">
        <f t="shared" si="148"/>
        <v>65.369449305104609</v>
      </c>
      <c r="FA128" s="2">
        <f t="shared" si="148"/>
        <v>66.12928665477888</v>
      </c>
      <c r="FB128" s="2">
        <f t="shared" si="148"/>
        <v>65.510489571362996</v>
      </c>
      <c r="FC128" s="2">
        <f t="shared" si="148"/>
        <v>63.272406657600484</v>
      </c>
      <c r="FD128" s="2">
        <f t="shared" si="148"/>
        <v>62.098758711919224</v>
      </c>
      <c r="FE128" s="2">
        <f t="shared" si="148"/>
        <v>62.413451897046862</v>
      </c>
      <c r="FG128" s="2">
        <f t="shared" si="149"/>
        <v>0.99676024298894084</v>
      </c>
      <c r="FH128" s="2">
        <f t="shared" si="149"/>
        <v>0.99589539408948069</v>
      </c>
      <c r="FI128" s="2">
        <f t="shared" si="149"/>
        <v>0.99548387264908356</v>
      </c>
      <c r="FJ128" s="2">
        <f t="shared" si="149"/>
        <v>0.99591434665022993</v>
      </c>
      <c r="FK128" s="2">
        <f t="shared" si="149"/>
        <v>0.9950700965842918</v>
      </c>
      <c r="FL128" s="2">
        <f t="shared" si="149"/>
        <v>0.99550921353667632</v>
      </c>
      <c r="FM128" s="2">
        <f t="shared" si="149"/>
        <v>0.99464021655882795</v>
      </c>
      <c r="FN128" s="2">
        <f t="shared" si="149"/>
        <v>0.99415529788321</v>
      </c>
      <c r="FO128" s="2">
        <f t="shared" si="149"/>
        <v>0.99457970985197097</v>
      </c>
      <c r="FP128" s="2">
        <f t="shared" si="149"/>
        <v>0.99467030144899171</v>
      </c>
      <c r="FQ128" s="2">
        <f t="shared" si="149"/>
        <v>0.99366750730017417</v>
      </c>
      <c r="FR128" s="2">
        <f t="shared" si="149"/>
        <v>0.99491498604593098</v>
      </c>
      <c r="FS128" s="2">
        <f t="shared" si="149"/>
        <v>0.99530207270232318</v>
      </c>
      <c r="FT128" s="2">
        <f t="shared" si="149"/>
        <v>0.99538722959997927</v>
      </c>
      <c r="FU128" s="2">
        <f t="shared" si="149"/>
        <v>0.99288556835799469</v>
      </c>
      <c r="FW128" s="2">
        <f t="shared" si="155"/>
        <v>1.9903395968665855E-3</v>
      </c>
      <c r="FX128" s="2">
        <f t="shared" si="155"/>
        <v>3.161440803678737E-3</v>
      </c>
      <c r="FY128" s="2">
        <f t="shared" si="155"/>
        <v>3.3817378574278953E-3</v>
      </c>
      <c r="FZ128" s="2">
        <f t="shared" si="155"/>
        <v>4.1170439657897571E-3</v>
      </c>
      <c r="GA128" s="2">
        <f t="shared" si="155"/>
        <v>3.9094399654876228E-3</v>
      </c>
      <c r="GB128" s="2">
        <f t="shared" si="155"/>
        <v>4.3696052131846743E-3</v>
      </c>
      <c r="GC128" s="2">
        <f t="shared" si="155"/>
        <v>3.2800581384666433E-3</v>
      </c>
      <c r="GD128" s="2">
        <f t="shared" si="155"/>
        <v>2.8901209626066736E-3</v>
      </c>
      <c r="GE128" s="2">
        <f t="shared" si="155"/>
        <v>3.5248719963779569E-3</v>
      </c>
      <c r="GF128" s="2">
        <f t="shared" si="155"/>
        <v>4.1685865003083314E-3</v>
      </c>
      <c r="GG128" s="2">
        <f t="shared" si="155"/>
        <v>3.841728534861844E-3</v>
      </c>
      <c r="GH128" s="2">
        <f t="shared" si="155"/>
        <v>4.6443593136487847E-3</v>
      </c>
      <c r="GI128" s="2">
        <f t="shared" si="155"/>
        <v>3.770066867601324E-3</v>
      </c>
      <c r="GJ128" s="2">
        <f t="shared" si="155"/>
        <v>3.0986953013266158E-3</v>
      </c>
      <c r="GK128" s="2">
        <f t="shared" si="155"/>
        <v>1.9667840465528328E-3</v>
      </c>
      <c r="GM128" s="92">
        <f t="shared" si="156"/>
        <v>8.9386139957573932E-88</v>
      </c>
      <c r="GN128" s="92">
        <f t="shared" si="156"/>
        <v>9.0749354336513988E-76</v>
      </c>
      <c r="GO128" s="92">
        <f t="shared" si="156"/>
        <v>2.1647528720424243E-82</v>
      </c>
      <c r="GP128" s="92">
        <f t="shared" si="156"/>
        <v>2.1570853971522396E-70</v>
      </c>
      <c r="GQ128" s="92">
        <f t="shared" si="156"/>
        <v>3.5807288060028672E-108</v>
      </c>
      <c r="GR128" s="92">
        <f t="shared" si="156"/>
        <v>2.5699683558007773E-100</v>
      </c>
      <c r="GS128" s="92">
        <f t="shared" si="156"/>
        <v>1.3261779496749173E-90</v>
      </c>
      <c r="GT128" s="92">
        <f t="shared" si="156"/>
        <v>8.9061575763293823E-54</v>
      </c>
      <c r="GU128" s="92">
        <f t="shared" si="156"/>
        <v>4.2631867076326092E-69</v>
      </c>
      <c r="GV128" s="92">
        <f t="shared" si="156"/>
        <v>2.6640661921524265E-90</v>
      </c>
      <c r="GW128" s="92">
        <f t="shared" si="156"/>
        <v>2.0970786635981721E-81</v>
      </c>
      <c r="GX128" s="92">
        <f t="shared" si="156"/>
        <v>2.9006718477901548E-105</v>
      </c>
      <c r="GY128" s="92">
        <f t="shared" si="156"/>
        <v>3.8806238954477583E-93</v>
      </c>
      <c r="GZ128" s="92">
        <f t="shared" si="156"/>
        <v>1.4070591122020517E-73</v>
      </c>
      <c r="HA128" s="92">
        <f t="shared" si="156"/>
        <v>5.1716651818119177E-55</v>
      </c>
      <c r="HC128" s="92">
        <f t="shared" si="152"/>
        <v>1.1518075452351883E-3</v>
      </c>
      <c r="HD128" s="92">
        <f t="shared" si="152"/>
        <v>2.1371307141747544E-8</v>
      </c>
      <c r="HE128" s="92">
        <f t="shared" si="152"/>
        <v>5.2038566152643619E-10</v>
      </c>
      <c r="HF128" s="92">
        <f t="shared" si="152"/>
        <v>2.2131549132125575E-6</v>
      </c>
      <c r="HG128" s="92">
        <f t="shared" si="152"/>
        <v>5.5640532713200187E-15</v>
      </c>
      <c r="HH128" s="92">
        <f t="shared" si="152"/>
        <v>1.2893566866258016E-22</v>
      </c>
      <c r="HI128" s="92">
        <f t="shared" si="137"/>
        <v>3.1572848408898526E-19</v>
      </c>
      <c r="HJ128" s="92">
        <f t="shared" si="137"/>
        <v>8.685127022120773E-18</v>
      </c>
      <c r="HK128" s="92">
        <f t="shared" si="137"/>
        <v>3.027416610332867E-21</v>
      </c>
      <c r="HL128" s="92">
        <f t="shared" ref="HL128:HQ170" si="160" xml:space="preserve"> _xlfn.NORM.DIST($B128, L$8, ABS(L$12), TRUE) * _xlfn.NORM.DIST(($B128 - L$8)*L$16, 0, ABS(L$12), TRUE) * 2</f>
        <v>1.1055996956860507E-25</v>
      </c>
      <c r="HM128" s="92">
        <f t="shared" si="160"/>
        <v>1.4833024967429156E-15</v>
      </c>
      <c r="HN128" s="92">
        <f t="shared" si="160"/>
        <v>2.1926371378727053E-17</v>
      </c>
      <c r="HO128" s="92">
        <f t="shared" si="160"/>
        <v>6.710809033219515E-15</v>
      </c>
      <c r="HP128" s="92">
        <f t="shared" si="160"/>
        <v>5.7087543603135849E-10</v>
      </c>
      <c r="HQ128" s="92">
        <f t="shared" si="160"/>
        <v>7.3588642157236409E-7</v>
      </c>
      <c r="HS128" s="92">
        <f t="shared" si="157"/>
        <v>5.1549203829592396E-8</v>
      </c>
      <c r="HT128" s="92">
        <f t="shared" si="157"/>
        <v>1.2191505410699149E-6</v>
      </c>
      <c r="HU128" s="92">
        <f t="shared" si="157"/>
        <v>1.323667274553453E-7</v>
      </c>
      <c r="HV128" s="92">
        <f t="shared" si="157"/>
        <v>1.6097250378613998E-7</v>
      </c>
      <c r="HW128" s="92">
        <f t="shared" si="157"/>
        <v>7.3123307474481349E-8</v>
      </c>
      <c r="HX128" s="92">
        <f t="shared" si="157"/>
        <v>7.8094089781818864E-7</v>
      </c>
      <c r="HY128" s="92">
        <f t="shared" si="157"/>
        <v>7.1421144078895621E-8</v>
      </c>
      <c r="HZ128" s="92">
        <f t="shared" si="157"/>
        <v>5.748267397720739E-9</v>
      </c>
      <c r="IA128" s="92">
        <f t="shared" si="157"/>
        <v>1.3858732301647837E-7</v>
      </c>
      <c r="IB128" s="92">
        <f t="shared" si="157"/>
        <v>5.1986247757957873E-7</v>
      </c>
      <c r="IC128" s="92">
        <f t="shared" si="157"/>
        <v>3.414873403841375E-8</v>
      </c>
      <c r="ID128" s="92">
        <f t="shared" si="157"/>
        <v>1.6486866976100482E-7</v>
      </c>
      <c r="IE128" s="92">
        <f t="shared" si="157"/>
        <v>5.550298661531155E-7</v>
      </c>
      <c r="IF128" s="92">
        <f t="shared" si="157"/>
        <v>3.3696710315368126E-5</v>
      </c>
      <c r="IG128" s="92">
        <f t="shared" si="157"/>
        <v>2.2001187135557038E-5</v>
      </c>
      <c r="II128" s="92">
        <f t="shared" si="158"/>
        <v>3.0305925226202635E-45</v>
      </c>
      <c r="IJ128" s="92">
        <f t="shared" si="158"/>
        <v>4.2417396026437042E-38</v>
      </c>
      <c r="IK128" s="92">
        <f t="shared" si="158"/>
        <v>7.3963427803100847E-46</v>
      </c>
      <c r="IL128" s="92">
        <f t="shared" si="158"/>
        <v>4.7372980402462859E-47</v>
      </c>
      <c r="IM128" s="92">
        <f t="shared" si="158"/>
        <v>5.9765669714475341E-50</v>
      </c>
      <c r="IN128" s="92">
        <f t="shared" si="158"/>
        <v>8.3863664899812993E-45</v>
      </c>
      <c r="IO128" s="92">
        <f t="shared" si="158"/>
        <v>3.029918017053887E-51</v>
      </c>
      <c r="IP128" s="92">
        <f t="shared" si="158"/>
        <v>3.0730089894070047E-59</v>
      </c>
      <c r="IQ128" s="92">
        <f t="shared" si="158"/>
        <v>3.0077691631110466E-50</v>
      </c>
      <c r="IR128" s="92">
        <f t="shared" si="158"/>
        <v>8.0474835496012646E-47</v>
      </c>
      <c r="IS128" s="92">
        <f t="shared" si="158"/>
        <v>1.5194662787397187E-51</v>
      </c>
      <c r="IT128" s="92">
        <f t="shared" si="158"/>
        <v>1.1441203763411486E-49</v>
      </c>
      <c r="IU128" s="92">
        <f t="shared" si="158"/>
        <v>1.6540725453071501E-42</v>
      </c>
      <c r="IV128" s="92">
        <f t="shared" si="158"/>
        <v>1.3700099675702322E-33</v>
      </c>
      <c r="IW128" s="92">
        <f t="shared" si="158"/>
        <v>3.0406204654701422E-25</v>
      </c>
      <c r="IY128" s="92">
        <f t="shared" si="159"/>
        <v>1.1518590944390179E-3</v>
      </c>
      <c r="IZ128" s="92">
        <f t="shared" si="159"/>
        <v>1.2405218482116624E-6</v>
      </c>
      <c r="JA128" s="92">
        <f t="shared" si="159"/>
        <v>1.3288711311687173E-7</v>
      </c>
      <c r="JB128" s="92">
        <f t="shared" si="159"/>
        <v>2.3741274169986974E-6</v>
      </c>
      <c r="JC128" s="92">
        <f t="shared" si="159"/>
        <v>7.3123313038534622E-8</v>
      </c>
      <c r="JD128" s="92">
        <f t="shared" si="159"/>
        <v>7.8094089781818875E-7</v>
      </c>
      <c r="JE128" s="92">
        <f t="shared" si="159"/>
        <v>7.1421144079211352E-8</v>
      </c>
      <c r="JF128" s="92">
        <f t="shared" si="159"/>
        <v>5.7482674064058658E-9</v>
      </c>
      <c r="JG128" s="92">
        <f t="shared" si="159"/>
        <v>1.3858732301648138E-7</v>
      </c>
      <c r="JH128" s="92">
        <f t="shared" si="159"/>
        <v>5.1986247757957873E-7</v>
      </c>
      <c r="JI128" s="92">
        <f t="shared" si="159"/>
        <v>3.4148735521716248E-8</v>
      </c>
      <c r="JJ128" s="92">
        <f t="shared" si="159"/>
        <v>1.648686697829312E-7</v>
      </c>
      <c r="JK128" s="92">
        <f t="shared" si="159"/>
        <v>5.550298728639245E-7</v>
      </c>
      <c r="JL128" s="92">
        <f t="shared" si="159"/>
        <v>3.3697281190804161E-5</v>
      </c>
      <c r="JM128" s="92">
        <f t="shared" si="159"/>
        <v>2.2737073557129401E-5</v>
      </c>
    </row>
    <row r="129" spans="2:273" x14ac:dyDescent="0.25">
      <c r="B129" s="2">
        <v>102</v>
      </c>
      <c r="C129" s="37">
        <v>66</v>
      </c>
      <c r="D129" s="37">
        <v>64.238</v>
      </c>
      <c r="E129" s="37">
        <v>66.570999999999998</v>
      </c>
      <c r="F129" s="37">
        <v>67.593000000000004</v>
      </c>
      <c r="G129" s="37">
        <v>65.634</v>
      </c>
      <c r="H129" s="37">
        <v>67.122</v>
      </c>
      <c r="I129" s="37">
        <v>65.676000000000002</v>
      </c>
      <c r="J129" s="37">
        <v>64.3</v>
      </c>
      <c r="K129" s="37">
        <v>65.241</v>
      </c>
      <c r="L129" s="37">
        <v>64.932000000000002</v>
      </c>
      <c r="M129" s="37">
        <v>64.840999999999994</v>
      </c>
      <c r="N129" s="37">
        <v>64</v>
      </c>
      <c r="O129" s="37">
        <v>64</v>
      </c>
      <c r="P129" s="37">
        <v>62.429000000000002</v>
      </c>
      <c r="Q129" s="37">
        <v>62.238</v>
      </c>
      <c r="S129" s="4">
        <f t="shared" ref="S129:AG145" si="161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65.263861699631704</v>
      </c>
      <c r="T129" s="4">
        <f t="shared" si="161"/>
        <v>64.177070710943298</v>
      </c>
      <c r="U129" s="4">
        <f t="shared" si="161"/>
        <v>67.84658686751014</v>
      </c>
      <c r="V129" s="4">
        <f t="shared" si="161"/>
        <v>68.656042335617016</v>
      </c>
      <c r="W129" s="4">
        <f t="shared" si="161"/>
        <v>67.332434468056576</v>
      </c>
      <c r="X129" s="4">
        <f t="shared" si="161"/>
        <v>66.042214054541844</v>
      </c>
      <c r="Y129" s="4">
        <f t="shared" si="161"/>
        <v>67.50650437904595</v>
      </c>
      <c r="Z129" s="4">
        <f t="shared" si="161"/>
        <v>65.704660780109862</v>
      </c>
      <c r="AA129" s="4">
        <f t="shared" si="161"/>
        <v>65.385530913494023</v>
      </c>
      <c r="AB129" s="4">
        <f t="shared" si="161"/>
        <v>65.478652297372733</v>
      </c>
      <c r="AC129" s="4">
        <f t="shared" si="161"/>
        <v>66.482656203968247</v>
      </c>
      <c r="AD129" s="4">
        <f t="shared" si="161"/>
        <v>65.721362030665986</v>
      </c>
      <c r="AE129" s="4">
        <f t="shared" si="161"/>
        <v>63.428277931098108</v>
      </c>
      <c r="AF129" s="4">
        <f t="shared" si="161"/>
        <v>62.357057919875473</v>
      </c>
      <c r="AG129" s="4">
        <f t="shared" si="161"/>
        <v>62.43388616498892</v>
      </c>
      <c r="AI129" s="4">
        <f t="shared" ref="AI129:AW145" si="162">IF(OR($B129 &lt; C$230, $B129 &gt; C$233), 0, C129-S129)</f>
        <v>0.73613830036829597</v>
      </c>
      <c r="AJ129" s="4">
        <f t="shared" si="162"/>
        <v>6.0929289056701919E-2</v>
      </c>
      <c r="AK129" s="4">
        <f t="shared" si="162"/>
        <v>-1.2755868675101425</v>
      </c>
      <c r="AL129" s="4">
        <f t="shared" si="162"/>
        <v>-1.0630423356170127</v>
      </c>
      <c r="AM129" s="4">
        <f t="shared" si="162"/>
        <v>-1.6984344680565755</v>
      </c>
      <c r="AN129" s="4">
        <f t="shared" si="162"/>
        <v>1.0797859454581555</v>
      </c>
      <c r="AO129" s="4">
        <f t="shared" si="162"/>
        <v>-1.8305043790459479</v>
      </c>
      <c r="AP129" s="4">
        <f t="shared" si="162"/>
        <v>-1.4046607801098645</v>
      </c>
      <c r="AQ129" s="4">
        <f t="shared" si="162"/>
        <v>-0.14453091349402314</v>
      </c>
      <c r="AR129" s="4">
        <f t="shared" si="162"/>
        <v>-0.5466522973727308</v>
      </c>
      <c r="AS129" s="4">
        <f t="shared" si="162"/>
        <v>-1.6416562039682532</v>
      </c>
      <c r="AT129" s="4">
        <f t="shared" si="162"/>
        <v>-1.7213620306659863</v>
      </c>
      <c r="AU129" s="4">
        <f t="shared" si="162"/>
        <v>0.57172206890189159</v>
      </c>
      <c r="AV129" s="4">
        <f t="shared" si="162"/>
        <v>7.1942080124529184E-2</v>
      </c>
      <c r="AW129" s="4">
        <f t="shared" si="162"/>
        <v>-0.19588616498892009</v>
      </c>
      <c r="AY129" s="2">
        <f t="shared" si="153"/>
        <v>65.253224565893262</v>
      </c>
      <c r="AZ129" s="2">
        <f t="shared" si="153"/>
        <v>64.176925887301138</v>
      </c>
      <c r="BA129" s="2">
        <f t="shared" si="153"/>
        <v>67.846554219468814</v>
      </c>
      <c r="BB129" s="2">
        <f t="shared" si="153"/>
        <v>68.655974813906639</v>
      </c>
      <c r="BC129" s="2">
        <f t="shared" si="153"/>
        <v>67.332393798838538</v>
      </c>
      <c r="BD129" s="2">
        <f t="shared" si="153"/>
        <v>66.041781807708475</v>
      </c>
      <c r="BE129" s="2">
        <f t="shared" si="153"/>
        <v>67.506450786548768</v>
      </c>
      <c r="BF129" s="2">
        <f t="shared" si="153"/>
        <v>65.704654440855492</v>
      </c>
      <c r="BG129" s="2">
        <f t="shared" si="153"/>
        <v>65.38540993622459</v>
      </c>
      <c r="BH129" s="2">
        <f t="shared" si="153"/>
        <v>65.47821425991286</v>
      </c>
      <c r="BI129" s="2">
        <f t="shared" si="153"/>
        <v>66.482619023281956</v>
      </c>
      <c r="BJ129" s="2">
        <f t="shared" si="153"/>
        <v>65.721180974347362</v>
      </c>
      <c r="BK129" s="2">
        <f t="shared" si="153"/>
        <v>63.427763796648811</v>
      </c>
      <c r="BL129" s="2">
        <f t="shared" si="153"/>
        <v>62.33605684403252</v>
      </c>
      <c r="BM129" s="2">
        <f t="shared" si="153"/>
        <v>62.411182613273382</v>
      </c>
      <c r="BO129" s="2" t="str">
        <f t="shared" si="94"/>
        <v/>
      </c>
      <c r="BP129" s="2" t="str">
        <f t="shared" si="95"/>
        <v/>
      </c>
      <c r="BQ129" s="2" t="str">
        <f t="shared" si="96"/>
        <v/>
      </c>
      <c r="BR129" s="2" t="str">
        <f t="shared" si="97"/>
        <v/>
      </c>
      <c r="BS129" s="2" t="str">
        <f t="shared" si="98"/>
        <v/>
      </c>
      <c r="BT129" s="2" t="str">
        <f t="shared" si="99"/>
        <v/>
      </c>
      <c r="BU129" s="2" t="str">
        <f t="shared" si="100"/>
        <v/>
      </c>
      <c r="BV129" s="2" t="str">
        <f t="shared" si="101"/>
        <v/>
      </c>
      <c r="BW129" s="2" t="str">
        <f t="shared" si="102"/>
        <v/>
      </c>
      <c r="BX129" s="2" t="str">
        <f t="shared" si="103"/>
        <v/>
      </c>
      <c r="BY129" s="2" t="str">
        <f t="shared" si="104"/>
        <v/>
      </c>
      <c r="BZ129" s="2" t="str">
        <f t="shared" si="105"/>
        <v/>
      </c>
      <c r="CA129" s="2" t="str">
        <f t="shared" si="106"/>
        <v/>
      </c>
      <c r="CB129" s="2" t="str">
        <f t="shared" si="107"/>
        <v/>
      </c>
      <c r="CC129" s="2" t="str">
        <f t="shared" si="108"/>
        <v/>
      </c>
      <c r="CE129" s="2">
        <f t="shared" si="154"/>
        <v>66</v>
      </c>
      <c r="CF129" s="2">
        <f t="shared" si="154"/>
        <v>64.238</v>
      </c>
      <c r="CG129" s="2">
        <f t="shared" si="154"/>
        <v>66.570999999999998</v>
      </c>
      <c r="CH129" s="2">
        <f t="shared" si="154"/>
        <v>67.593000000000004</v>
      </c>
      <c r="CI129" s="2">
        <f t="shared" si="154"/>
        <v>65.634</v>
      </c>
      <c r="CJ129" s="2">
        <f t="shared" si="154"/>
        <v>67.122</v>
      </c>
      <c r="CK129" s="2">
        <f t="shared" si="154"/>
        <v>65.676000000000002</v>
      </c>
      <c r="CL129" s="2">
        <f t="shared" si="154"/>
        <v>64.3</v>
      </c>
      <c r="CM129" s="2">
        <f t="shared" si="154"/>
        <v>65.241</v>
      </c>
      <c r="CN129" s="2">
        <f t="shared" si="154"/>
        <v>64.932000000000002</v>
      </c>
      <c r="CO129" s="2">
        <f t="shared" si="154"/>
        <v>64.840999999999994</v>
      </c>
      <c r="CP129" s="2">
        <f t="shared" si="154"/>
        <v>64</v>
      </c>
      <c r="CQ129" s="2">
        <f t="shared" si="154"/>
        <v>64</v>
      </c>
      <c r="CR129" s="2">
        <f t="shared" si="154"/>
        <v>62.429000000000002</v>
      </c>
      <c r="CS129" s="2">
        <f t="shared" si="154"/>
        <v>62.238</v>
      </c>
      <c r="CU129" s="2">
        <f t="shared" si="109"/>
        <v>66</v>
      </c>
      <c r="CV129" s="2">
        <f t="shared" si="110"/>
        <v>64.238</v>
      </c>
      <c r="CW129" s="2">
        <f t="shared" si="111"/>
        <v>66.570999999999998</v>
      </c>
      <c r="CX129" s="2">
        <f t="shared" si="112"/>
        <v>67.593000000000004</v>
      </c>
      <c r="CY129" s="2">
        <f t="shared" si="113"/>
        <v>65.634</v>
      </c>
      <c r="CZ129" s="2">
        <f t="shared" si="114"/>
        <v>67.122</v>
      </c>
      <c r="DA129" s="2">
        <f t="shared" si="115"/>
        <v>65.676000000000002</v>
      </c>
      <c r="DB129" s="2">
        <f t="shared" si="116"/>
        <v>64.3</v>
      </c>
      <c r="DC129" s="2">
        <f t="shared" si="117"/>
        <v>65.241</v>
      </c>
      <c r="DD129" s="2">
        <f t="shared" si="118"/>
        <v>64.932000000000002</v>
      </c>
      <c r="DE129" s="2">
        <f t="shared" si="119"/>
        <v>64.840999999999994</v>
      </c>
      <c r="DF129" s="2">
        <f t="shared" si="120"/>
        <v>64</v>
      </c>
      <c r="DG129" s="2">
        <f t="shared" si="121"/>
        <v>64</v>
      </c>
      <c r="DH129" s="2">
        <f t="shared" si="122"/>
        <v>62.429000000000002</v>
      </c>
      <c r="DI129" s="2">
        <f t="shared" si="123"/>
        <v>62.238</v>
      </c>
      <c r="DK129" s="2">
        <f t="shared" ref="DK129:DY145" si="163">BO$228*$B129+BO$229</f>
        <v>100.91348771929826</v>
      </c>
      <c r="DL129" s="2">
        <f t="shared" si="163"/>
        <v>111.36205470383274</v>
      </c>
      <c r="DM129" s="2">
        <f t="shared" si="163"/>
        <v>105.82947475893363</v>
      </c>
      <c r="DN129" s="2">
        <f t="shared" si="163"/>
        <v>111.97166341463415</v>
      </c>
      <c r="DO129" s="2">
        <f t="shared" si="163"/>
        <v>99.386945786771378</v>
      </c>
      <c r="DP129" s="2">
        <f t="shared" si="163"/>
        <v>89.030715312103268</v>
      </c>
      <c r="DQ129" s="2">
        <f t="shared" si="163"/>
        <v>92.915798379140256</v>
      </c>
      <c r="DR129" s="2">
        <f t="shared" si="163"/>
        <v>94.444780579885204</v>
      </c>
      <c r="DS129" s="2">
        <f t="shared" si="163"/>
        <v>90.443756569012379</v>
      </c>
      <c r="DT129" s="2">
        <f t="shared" si="163"/>
        <v>97.569644977446472</v>
      </c>
      <c r="DU129" s="2">
        <f t="shared" si="163"/>
        <v>94.605915187856198</v>
      </c>
      <c r="DV129" s="2">
        <f t="shared" si="163"/>
        <v>102.30498761703413</v>
      </c>
      <c r="DW129" s="2">
        <f t="shared" si="163"/>
        <v>98.938006946541847</v>
      </c>
      <c r="DX129" s="2">
        <f t="shared" si="163"/>
        <v>93.087955730221765</v>
      </c>
      <c r="DY129" s="2">
        <f t="shared" si="163"/>
        <v>77.764371047160523</v>
      </c>
      <c r="EA129" s="2">
        <f t="shared" si="151"/>
        <v>65.147274817232002</v>
      </c>
      <c r="EB129" s="2">
        <f t="shared" si="151"/>
        <v>63.99803335222883</v>
      </c>
      <c r="EC129" s="2">
        <f t="shared" si="151"/>
        <v>67.689585695257989</v>
      </c>
      <c r="ED129" s="2">
        <f t="shared" si="151"/>
        <v>68.495629720815728</v>
      </c>
      <c r="EE129" s="2">
        <f t="shared" si="150"/>
        <v>67.188781978032452</v>
      </c>
      <c r="EF129" s="2">
        <f t="shared" si="150"/>
        <v>65.948325282817791</v>
      </c>
      <c r="EG129" s="2">
        <f t="shared" si="150"/>
        <v>67.382468188312828</v>
      </c>
      <c r="EH129" s="2">
        <f t="shared" si="150"/>
        <v>65.550578527761203</v>
      </c>
      <c r="EI129" s="2">
        <f t="shared" si="150"/>
        <v>65.260546198441915</v>
      </c>
      <c r="EJ129" s="2">
        <f t="shared" si="150"/>
        <v>65.321662984232901</v>
      </c>
      <c r="EK129" s="2">
        <f t="shared" si="150"/>
        <v>66.320499322592156</v>
      </c>
      <c r="EL129" s="2">
        <f t="shared" si="150"/>
        <v>65.55154107085832</v>
      </c>
      <c r="EM129" s="2">
        <f t="shared" si="134"/>
        <v>63.275323652394675</v>
      </c>
      <c r="EN129" s="2">
        <f t="shared" si="134"/>
        <v>62.206764231514683</v>
      </c>
      <c r="EO129" s="2">
        <f t="shared" si="134"/>
        <v>62.310842580091112</v>
      </c>
      <c r="EQ129" s="2">
        <f t="shared" ref="EQ129:FE145" si="164">CU$228*$B129+CU$229</f>
        <v>65.257918258153751</v>
      </c>
      <c r="ER129" s="2">
        <f t="shared" si="164"/>
        <v>64.437770856768338</v>
      </c>
      <c r="ES129" s="2">
        <f t="shared" si="164"/>
        <v>67.640254150946959</v>
      </c>
      <c r="ET129" s="2">
        <f t="shared" si="164"/>
        <v>68.116273359825911</v>
      </c>
      <c r="EU129" s="2">
        <f t="shared" si="164"/>
        <v>66.904538355029786</v>
      </c>
      <c r="EV129" s="2">
        <f t="shared" si="164"/>
        <v>65.714851623475582</v>
      </c>
      <c r="EW129" s="2">
        <f t="shared" si="164"/>
        <v>67.135534195228374</v>
      </c>
      <c r="EX129" s="2">
        <f t="shared" si="164"/>
        <v>65.543664245069223</v>
      </c>
      <c r="EY129" s="2">
        <f t="shared" si="164"/>
        <v>65.341966318939882</v>
      </c>
      <c r="EZ129" s="2">
        <f t="shared" si="164"/>
        <v>65.262258423262438</v>
      </c>
      <c r="FA129" s="2">
        <f t="shared" si="164"/>
        <v>66.005075685992495</v>
      </c>
      <c r="FB129" s="2">
        <f t="shared" si="164"/>
        <v>65.377925597344273</v>
      </c>
      <c r="FC129" s="2">
        <f t="shared" si="164"/>
        <v>63.173207898056035</v>
      </c>
      <c r="FD129" s="2">
        <f t="shared" si="164"/>
        <v>62.008298117650668</v>
      </c>
      <c r="FE129" s="2">
        <f t="shared" si="164"/>
        <v>62.314531011010779</v>
      </c>
      <c r="FG129" s="2">
        <f t="shared" ref="FG129:FU145" si="165">POWER(10,($B129-C$231)/C$229)/(1+POWER(10,($B129-C$231)/C$229))</f>
        <v>0.99704446397359037</v>
      </c>
      <c r="FH129" s="2">
        <f t="shared" si="165"/>
        <v>0.9962552024441329</v>
      </c>
      <c r="FI129" s="2">
        <f t="shared" si="165"/>
        <v>0.99587960558187205</v>
      </c>
      <c r="FJ129" s="2">
        <f t="shared" si="165"/>
        <v>0.99627249984816801</v>
      </c>
      <c r="FK129" s="2">
        <f t="shared" si="165"/>
        <v>0.99550192348097399</v>
      </c>
      <c r="FL129" s="2">
        <f t="shared" si="165"/>
        <v>0.99590273507277483</v>
      </c>
      <c r="FM129" s="2">
        <f t="shared" si="165"/>
        <v>0.99510951303747985</v>
      </c>
      <c r="FN129" s="2">
        <f t="shared" si="165"/>
        <v>0.99466682562278241</v>
      </c>
      <c r="FO129" s="2">
        <f t="shared" si="165"/>
        <v>0.99505427788521772</v>
      </c>
      <c r="FP129" s="2">
        <f t="shared" si="165"/>
        <v>0.99513697660843259</v>
      </c>
      <c r="FQ129" s="2">
        <f t="shared" si="165"/>
        <v>0.99422147827895324</v>
      </c>
      <c r="FR129" s="2">
        <f t="shared" si="165"/>
        <v>0.99536033624891063</v>
      </c>
      <c r="FS129" s="2">
        <f t="shared" si="165"/>
        <v>0.9957136675550019</v>
      </c>
      <c r="FT129" s="2">
        <f t="shared" si="165"/>
        <v>0.9957913952333296</v>
      </c>
      <c r="FU129" s="2">
        <f t="shared" si="165"/>
        <v>0.99350749696603569</v>
      </c>
      <c r="FW129" s="2">
        <f t="shared" si="155"/>
        <v>2.1819449842648822E-3</v>
      </c>
      <c r="FX129" s="2">
        <f t="shared" si="155"/>
        <v>3.4653939294615327E-3</v>
      </c>
      <c r="FY129" s="2">
        <f t="shared" si="155"/>
        <v>3.706792432932776E-3</v>
      </c>
      <c r="FZ129" s="2">
        <f t="shared" si="155"/>
        <v>4.5124565708507458E-3</v>
      </c>
      <c r="GA129" s="2">
        <f t="shared" si="155"/>
        <v>4.2849994835405395E-3</v>
      </c>
      <c r="GB129" s="2">
        <f t="shared" si="155"/>
        <v>4.7891578689270792E-3</v>
      </c>
      <c r="GC129" s="2">
        <f t="shared" si="155"/>
        <v>3.5953744599489571E-3</v>
      </c>
      <c r="GD129" s="2">
        <f t="shared" si="155"/>
        <v>3.1680712548206131E-3</v>
      </c>
      <c r="GE129" s="2">
        <f t="shared" si="155"/>
        <v>3.8636313703855245E-3</v>
      </c>
      <c r="GF129" s="2">
        <f t="shared" si="155"/>
        <v>4.5689266858714326E-3</v>
      </c>
      <c r="GG129" s="2">
        <f t="shared" si="155"/>
        <v>4.2108108662405148E-3</v>
      </c>
      <c r="GH129" s="2">
        <f t="shared" si="155"/>
        <v>5.0901579275154487E-3</v>
      </c>
      <c r="GI129" s="2">
        <f t="shared" si="155"/>
        <v>4.1322930824600288E-3</v>
      </c>
      <c r="GJ129" s="2">
        <f t="shared" si="155"/>
        <v>3.3966363877573919E-3</v>
      </c>
      <c r="GK129" s="2">
        <f t="shared" si="155"/>
        <v>2.156126694695656E-3</v>
      </c>
      <c r="GM129" s="92">
        <f t="shared" si="156"/>
        <v>1.2600002139216533E-92</v>
      </c>
      <c r="GN129" s="92">
        <f t="shared" si="156"/>
        <v>5.6998180117319849E-80</v>
      </c>
      <c r="GO129" s="92">
        <f t="shared" si="156"/>
        <v>7.5754674673967548E-87</v>
      </c>
      <c r="GP129" s="92">
        <f t="shared" si="156"/>
        <v>3.5936686083147672E-74</v>
      </c>
      <c r="GQ129" s="92">
        <f t="shared" si="156"/>
        <v>4.9554129464582406E-114</v>
      </c>
      <c r="GR129" s="92">
        <f t="shared" si="156"/>
        <v>1.3539450532688142E-105</v>
      </c>
      <c r="GS129" s="92">
        <f t="shared" si="156"/>
        <v>1.5684993730387919E-95</v>
      </c>
      <c r="GT129" s="92">
        <f t="shared" si="156"/>
        <v>1.0623990776151308E-56</v>
      </c>
      <c r="GU129" s="92">
        <f t="shared" si="156"/>
        <v>7.984988062063545E-73</v>
      </c>
      <c r="GV129" s="92">
        <f t="shared" si="156"/>
        <v>4.1070057793753411E-95</v>
      </c>
      <c r="GW129" s="92">
        <f t="shared" si="156"/>
        <v>6.2120656952236203E-86</v>
      </c>
      <c r="GX129" s="92">
        <f t="shared" si="156"/>
        <v>7.577098713247473E-111</v>
      </c>
      <c r="GY129" s="92">
        <f t="shared" si="156"/>
        <v>4.0590450684315145E-98</v>
      </c>
      <c r="GZ129" s="92">
        <f t="shared" si="156"/>
        <v>1.6377113999467438E-77</v>
      </c>
      <c r="HA129" s="92">
        <f t="shared" si="156"/>
        <v>5.0669995590588617E-58</v>
      </c>
      <c r="HC129" s="92">
        <f t="shared" si="152"/>
        <v>3.788882795415078E-4</v>
      </c>
      <c r="HD129" s="92">
        <f t="shared" si="152"/>
        <v>1.1688629869165549E-9</v>
      </c>
      <c r="HE129" s="92">
        <f t="shared" si="152"/>
        <v>1.893289155911299E-11</v>
      </c>
      <c r="HF129" s="92">
        <f t="shared" si="152"/>
        <v>3.5361159524990655E-7</v>
      </c>
      <c r="HG129" s="92">
        <f t="shared" si="152"/>
        <v>4.2095006407815656E-17</v>
      </c>
      <c r="HH129" s="92">
        <f t="shared" si="152"/>
        <v>1.2640825053608532E-25</v>
      </c>
      <c r="HI129" s="92">
        <f t="shared" si="152"/>
        <v>5.3381873140145219E-22</v>
      </c>
      <c r="HJ129" s="92">
        <f t="shared" si="152"/>
        <v>2.0449134068668716E-20</v>
      </c>
      <c r="HK129" s="92">
        <f t="shared" si="152"/>
        <v>3.0812601683104554E-24</v>
      </c>
      <c r="HL129" s="92">
        <f t="shared" si="160"/>
        <v>3.7004870444005436E-29</v>
      </c>
      <c r="HM129" s="92">
        <f t="shared" si="160"/>
        <v>6.5684594593107755E-18</v>
      </c>
      <c r="HN129" s="92">
        <f t="shared" si="160"/>
        <v>1.1020094119128196E-19</v>
      </c>
      <c r="HO129" s="92">
        <f t="shared" si="160"/>
        <v>4.9837793443490483E-17</v>
      </c>
      <c r="HP129" s="92">
        <f t="shared" si="160"/>
        <v>2.1283592005108912E-11</v>
      </c>
      <c r="HQ129" s="92">
        <f t="shared" si="160"/>
        <v>6.8150572317928597E-8</v>
      </c>
      <c r="HS129" s="92">
        <f t="shared" si="157"/>
        <v>1.2331976980919872E-7</v>
      </c>
      <c r="HT129" s="92">
        <f t="shared" si="157"/>
        <v>2.6397449917096579E-6</v>
      </c>
      <c r="HU129" s="92">
        <f t="shared" si="157"/>
        <v>3.3565021212218534E-7</v>
      </c>
      <c r="HV129" s="92">
        <f t="shared" si="157"/>
        <v>4.2456234261201557E-7</v>
      </c>
      <c r="HW129" s="92">
        <f t="shared" si="157"/>
        <v>2.0209139840911725E-7</v>
      </c>
      <c r="HX129" s="92">
        <f t="shared" si="157"/>
        <v>1.9287776494773054E-6</v>
      </c>
      <c r="HY129" s="92">
        <f t="shared" si="157"/>
        <v>1.9403572882120762E-7</v>
      </c>
      <c r="HZ129" s="92">
        <f t="shared" si="157"/>
        <v>1.7876100587568362E-8</v>
      </c>
      <c r="IA129" s="92">
        <f t="shared" si="157"/>
        <v>3.6946775471853084E-7</v>
      </c>
      <c r="IB129" s="92">
        <f t="shared" si="157"/>
        <v>1.3185444372575257E-6</v>
      </c>
      <c r="IC129" s="92">
        <f t="shared" si="157"/>
        <v>9.8029421441431117E-8</v>
      </c>
      <c r="ID129" s="92">
        <f t="shared" si="157"/>
        <v>4.5642091040352165E-7</v>
      </c>
      <c r="IE129" s="92">
        <f t="shared" si="157"/>
        <v>1.3221228208992447E-6</v>
      </c>
      <c r="IF129" s="92">
        <f t="shared" si="157"/>
        <v>5.9193723444523573E-5</v>
      </c>
      <c r="IG129" s="92">
        <f t="shared" si="157"/>
        <v>3.7174756498150567E-5</v>
      </c>
      <c r="II129" s="92">
        <f t="shared" si="158"/>
        <v>5.7594666979909111E-44</v>
      </c>
      <c r="IJ129" s="92">
        <f t="shared" si="158"/>
        <v>6.0665403730161845E-37</v>
      </c>
      <c r="IK129" s="92">
        <f t="shared" si="158"/>
        <v>1.9321020814760878E-44</v>
      </c>
      <c r="IL129" s="92">
        <f t="shared" si="158"/>
        <v>1.522767560686742E-45</v>
      </c>
      <c r="IM129" s="92">
        <f t="shared" si="158"/>
        <v>2.3157460938432171E-48</v>
      </c>
      <c r="IN129" s="92">
        <f t="shared" si="158"/>
        <v>2.3543245425297533E-43</v>
      </c>
      <c r="IO129" s="92">
        <f t="shared" si="158"/>
        <v>1.1543377174957818E-49</v>
      </c>
      <c r="IP129" s="92">
        <f t="shared" si="158"/>
        <v>1.9204110050424974E-57</v>
      </c>
      <c r="IQ129" s="92">
        <f t="shared" si="158"/>
        <v>1.1145158642902063E-48</v>
      </c>
      <c r="IR129" s="92">
        <f t="shared" si="158"/>
        <v>2.5617251938393681E-45</v>
      </c>
      <c r="IS129" s="92">
        <f t="shared" si="158"/>
        <v>6.5636888300338662E-50</v>
      </c>
      <c r="IT129" s="92">
        <f t="shared" si="158"/>
        <v>4.8742659501128713E-48</v>
      </c>
      <c r="IU129" s="92">
        <f t="shared" si="158"/>
        <v>3.5800217283642617E-41</v>
      </c>
      <c r="IV129" s="92">
        <f t="shared" si="158"/>
        <v>1.4005508498916893E-32</v>
      </c>
      <c r="IW129" s="92">
        <f t="shared" si="158"/>
        <v>1.5000894956998317E-24</v>
      </c>
      <c r="IY129" s="92">
        <f t="shared" si="159"/>
        <v>3.79011599311317E-4</v>
      </c>
      <c r="IZ129" s="92">
        <f t="shared" si="159"/>
        <v>2.6409138546965745E-6</v>
      </c>
      <c r="JA129" s="92">
        <f t="shared" si="159"/>
        <v>3.3566914501374444E-7</v>
      </c>
      <c r="JB129" s="92">
        <f t="shared" si="159"/>
        <v>7.7817393786192212E-7</v>
      </c>
      <c r="JC129" s="92">
        <f t="shared" si="159"/>
        <v>2.0209139845121225E-7</v>
      </c>
      <c r="JD129" s="92">
        <f t="shared" si="159"/>
        <v>1.9287776494773054E-6</v>
      </c>
      <c r="JE129" s="92">
        <f t="shared" si="159"/>
        <v>1.9403572882120815E-7</v>
      </c>
      <c r="JF129" s="92">
        <f t="shared" si="159"/>
        <v>1.787610058758881E-8</v>
      </c>
      <c r="JG129" s="92">
        <f t="shared" si="159"/>
        <v>3.6946775471853084E-7</v>
      </c>
      <c r="JH129" s="92">
        <f t="shared" si="159"/>
        <v>1.3185444372575257E-6</v>
      </c>
      <c r="JI129" s="92">
        <f t="shared" si="159"/>
        <v>9.802942144799958E-8</v>
      </c>
      <c r="JJ129" s="92">
        <f t="shared" si="159"/>
        <v>4.5642091040363187E-7</v>
      </c>
      <c r="JK129" s="92">
        <f t="shared" si="159"/>
        <v>1.3221228209490824E-6</v>
      </c>
      <c r="JL129" s="92">
        <f t="shared" si="159"/>
        <v>5.9193744728115575E-5</v>
      </c>
      <c r="JM129" s="92">
        <f t="shared" si="159"/>
        <v>3.7242907070468494E-5</v>
      </c>
    </row>
    <row r="130" spans="2:273" x14ac:dyDescent="0.25">
      <c r="B130" s="2">
        <v>103</v>
      </c>
      <c r="C130" s="37">
        <v>64.25</v>
      </c>
      <c r="D130" s="37">
        <v>62.619</v>
      </c>
      <c r="E130" s="37">
        <v>67.5</v>
      </c>
      <c r="F130" s="37">
        <v>68.814999999999998</v>
      </c>
      <c r="G130" s="37">
        <v>67.634</v>
      </c>
      <c r="H130" s="37">
        <v>64.706999999999994</v>
      </c>
      <c r="I130" s="37">
        <v>65.405000000000001</v>
      </c>
      <c r="J130" s="37">
        <v>64.867000000000004</v>
      </c>
      <c r="K130" s="37">
        <v>64.897000000000006</v>
      </c>
      <c r="L130" s="37">
        <v>65.204999999999998</v>
      </c>
      <c r="M130" s="37">
        <v>65.295000000000002</v>
      </c>
      <c r="N130" s="37">
        <v>65.022999999999996</v>
      </c>
      <c r="O130" s="37">
        <v>63.673999999999999</v>
      </c>
      <c r="P130" s="37">
        <v>60.738</v>
      </c>
      <c r="Q130" s="37">
        <v>61.475999999999999</v>
      </c>
      <c r="S130" s="4">
        <f t="shared" si="161"/>
        <v>65.210184992621677</v>
      </c>
      <c r="T130" s="4">
        <f t="shared" si="161"/>
        <v>64.137441715381527</v>
      </c>
      <c r="U130" s="4">
        <f t="shared" si="161"/>
        <v>67.706348930735174</v>
      </c>
      <c r="V130" s="4">
        <f t="shared" si="161"/>
        <v>68.495851464725419</v>
      </c>
      <c r="W130" s="4">
        <f t="shared" si="161"/>
        <v>67.146250719905822</v>
      </c>
      <c r="X130" s="4">
        <f t="shared" si="161"/>
        <v>65.912889601657369</v>
      </c>
      <c r="Y130" s="4">
        <f t="shared" si="161"/>
        <v>67.354965114783582</v>
      </c>
      <c r="Z130" s="4">
        <f t="shared" si="161"/>
        <v>65.598456507954751</v>
      </c>
      <c r="AA130" s="4">
        <f t="shared" si="161"/>
        <v>65.284881562002894</v>
      </c>
      <c r="AB130" s="4">
        <f t="shared" si="161"/>
        <v>65.356893281848514</v>
      </c>
      <c r="AC130" s="4">
        <f t="shared" si="161"/>
        <v>66.303413160922432</v>
      </c>
      <c r="AD130" s="4">
        <f t="shared" si="161"/>
        <v>65.540123434731058</v>
      </c>
      <c r="AE130" s="4">
        <f t="shared" si="161"/>
        <v>63.310921532699304</v>
      </c>
      <c r="AF130" s="4">
        <f t="shared" si="161"/>
        <v>62.251387387840929</v>
      </c>
      <c r="AG130" s="4">
        <f t="shared" si="161"/>
        <v>62.36928960075241</v>
      </c>
      <c r="AI130" s="4">
        <f t="shared" si="162"/>
        <v>-0.96018499262167722</v>
      </c>
      <c r="AJ130" s="4">
        <f t="shared" si="162"/>
        <v>-1.5184417153815275</v>
      </c>
      <c r="AK130" s="4">
        <f t="shared" si="162"/>
        <v>-0.20634893073517446</v>
      </c>
      <c r="AL130" s="4">
        <f t="shared" si="162"/>
        <v>0.31914853527457865</v>
      </c>
      <c r="AM130" s="4">
        <f t="shared" si="162"/>
        <v>0.48774928009417806</v>
      </c>
      <c r="AN130" s="4">
        <f t="shared" si="162"/>
        <v>-1.2058896016573755</v>
      </c>
      <c r="AO130" s="4">
        <f t="shared" si="162"/>
        <v>-1.9499651147835806</v>
      </c>
      <c r="AP130" s="4">
        <f t="shared" si="162"/>
        <v>-0.73145650795474637</v>
      </c>
      <c r="AQ130" s="4">
        <f t="shared" si="162"/>
        <v>-0.38788156200288881</v>
      </c>
      <c r="AR130" s="4">
        <f t="shared" si="162"/>
        <v>-0.15189328184851547</v>
      </c>
      <c r="AS130" s="4">
        <f t="shared" si="162"/>
        <v>-1.0084131609224301</v>
      </c>
      <c r="AT130" s="4">
        <f t="shared" si="162"/>
        <v>-0.51712343473106159</v>
      </c>
      <c r="AU130" s="4">
        <f t="shared" si="162"/>
        <v>0.36307846730069571</v>
      </c>
      <c r="AV130" s="4">
        <f t="shared" si="162"/>
        <v>-1.513387387840929</v>
      </c>
      <c r="AW130" s="4">
        <f t="shared" si="162"/>
        <v>-0.89328960075241071</v>
      </c>
      <c r="AY130" s="2">
        <f t="shared" si="153"/>
        <v>65.207645240315443</v>
      </c>
      <c r="AZ130" s="2">
        <f t="shared" si="153"/>
        <v>64.137144782651603</v>
      </c>
      <c r="BA130" s="2">
        <f t="shared" si="153"/>
        <v>67.706271067398518</v>
      </c>
      <c r="BB130" s="2">
        <f t="shared" si="153"/>
        <v>68.495691895383729</v>
      </c>
      <c r="BC130" s="2">
        <f t="shared" si="153"/>
        <v>67.146145664779453</v>
      </c>
      <c r="BD130" s="2">
        <f t="shared" si="153"/>
        <v>65.911890721184861</v>
      </c>
      <c r="BE130" s="2">
        <f t="shared" si="153"/>
        <v>67.354828775757923</v>
      </c>
      <c r="BF130" s="2">
        <f t="shared" si="153"/>
        <v>65.59843810639299</v>
      </c>
      <c r="BG130" s="2">
        <f t="shared" si="153"/>
        <v>65.28457983218415</v>
      </c>
      <c r="BH130" s="2">
        <f t="shared" si="153"/>
        <v>65.355854735826469</v>
      </c>
      <c r="BI130" s="2">
        <f t="shared" si="153"/>
        <v>66.303313462152531</v>
      </c>
      <c r="BJ130" s="2">
        <f t="shared" si="153"/>
        <v>65.539656764672856</v>
      </c>
      <c r="BK130" s="2">
        <f t="shared" si="153"/>
        <v>63.309769263023064</v>
      </c>
      <c r="BL130" s="2">
        <f t="shared" si="153"/>
        <v>62.216160893343094</v>
      </c>
      <c r="BM130" s="2">
        <f t="shared" si="153"/>
        <v>62.332436699513423</v>
      </c>
      <c r="BO130" s="2" t="str">
        <f t="shared" si="94"/>
        <v/>
      </c>
      <c r="BP130" s="2" t="str">
        <f t="shared" si="95"/>
        <v/>
      </c>
      <c r="BQ130" s="2" t="str">
        <f t="shared" si="96"/>
        <v/>
      </c>
      <c r="BR130" s="2" t="str">
        <f t="shared" si="97"/>
        <v/>
      </c>
      <c r="BS130" s="2" t="str">
        <f t="shared" si="98"/>
        <v/>
      </c>
      <c r="BT130" s="2" t="str">
        <f t="shared" si="99"/>
        <v/>
      </c>
      <c r="BU130" s="2" t="str">
        <f t="shared" si="100"/>
        <v/>
      </c>
      <c r="BV130" s="2" t="str">
        <f t="shared" si="101"/>
        <v/>
      </c>
      <c r="BW130" s="2" t="str">
        <f t="shared" si="102"/>
        <v/>
      </c>
      <c r="BX130" s="2" t="str">
        <f t="shared" si="103"/>
        <v/>
      </c>
      <c r="BY130" s="2" t="str">
        <f t="shared" si="104"/>
        <v/>
      </c>
      <c r="BZ130" s="2" t="str">
        <f t="shared" si="105"/>
        <v/>
      </c>
      <c r="CA130" s="2" t="str">
        <f t="shared" si="106"/>
        <v/>
      </c>
      <c r="CB130" s="2" t="str">
        <f t="shared" si="107"/>
        <v/>
      </c>
      <c r="CC130" s="2" t="str">
        <f t="shared" si="108"/>
        <v/>
      </c>
      <c r="CE130" s="2">
        <f t="shared" si="154"/>
        <v>64.25</v>
      </c>
      <c r="CF130" s="2">
        <f t="shared" si="154"/>
        <v>62.619</v>
      </c>
      <c r="CG130" s="2">
        <f t="shared" si="154"/>
        <v>67.5</v>
      </c>
      <c r="CH130" s="2">
        <f t="shared" si="154"/>
        <v>68.814999999999998</v>
      </c>
      <c r="CI130" s="2">
        <f t="shared" si="154"/>
        <v>67.634</v>
      </c>
      <c r="CJ130" s="2">
        <f t="shared" si="154"/>
        <v>64.706999999999994</v>
      </c>
      <c r="CK130" s="2">
        <f t="shared" si="154"/>
        <v>65.405000000000001</v>
      </c>
      <c r="CL130" s="2">
        <f t="shared" si="154"/>
        <v>64.867000000000004</v>
      </c>
      <c r="CM130" s="2">
        <f t="shared" si="154"/>
        <v>64.897000000000006</v>
      </c>
      <c r="CN130" s="2">
        <f t="shared" si="154"/>
        <v>65.204999999999998</v>
      </c>
      <c r="CO130" s="2">
        <f t="shared" si="154"/>
        <v>65.295000000000002</v>
      </c>
      <c r="CP130" s="2">
        <f t="shared" si="154"/>
        <v>65.022999999999996</v>
      </c>
      <c r="CQ130" s="2">
        <f t="shared" si="154"/>
        <v>63.673999999999999</v>
      </c>
      <c r="CR130" s="2">
        <f t="shared" si="154"/>
        <v>60.738</v>
      </c>
      <c r="CS130" s="2">
        <f t="shared" si="154"/>
        <v>61.475999999999999</v>
      </c>
      <c r="CU130" s="2">
        <f t="shared" si="109"/>
        <v>64.25</v>
      </c>
      <c r="CV130" s="2">
        <f t="shared" si="110"/>
        <v>62.619</v>
      </c>
      <c r="CW130" s="2">
        <f t="shared" si="111"/>
        <v>67.5</v>
      </c>
      <c r="CX130" s="2">
        <f t="shared" si="112"/>
        <v>68.814999999999998</v>
      </c>
      <c r="CY130" s="2">
        <f t="shared" si="113"/>
        <v>67.634</v>
      </c>
      <c r="CZ130" s="2">
        <f t="shared" si="114"/>
        <v>64.706999999999994</v>
      </c>
      <c r="DA130" s="2">
        <f t="shared" si="115"/>
        <v>65.405000000000001</v>
      </c>
      <c r="DB130" s="2">
        <f t="shared" si="116"/>
        <v>64.867000000000004</v>
      </c>
      <c r="DC130" s="2">
        <f t="shared" si="117"/>
        <v>64.897000000000006</v>
      </c>
      <c r="DD130" s="2">
        <f t="shared" si="118"/>
        <v>65.204999999999998</v>
      </c>
      <c r="DE130" s="2">
        <f t="shared" si="119"/>
        <v>65.295000000000002</v>
      </c>
      <c r="DF130" s="2">
        <f t="shared" si="120"/>
        <v>65.022999999999996</v>
      </c>
      <c r="DG130" s="2">
        <f t="shared" si="121"/>
        <v>63.673999999999999</v>
      </c>
      <c r="DH130" s="2">
        <f t="shared" si="122"/>
        <v>60.738</v>
      </c>
      <c r="DI130" s="2">
        <f t="shared" si="123"/>
        <v>61.475999999999999</v>
      </c>
      <c r="DK130" s="2">
        <f t="shared" si="163"/>
        <v>101.18468852901486</v>
      </c>
      <c r="DL130" s="2">
        <f t="shared" si="163"/>
        <v>111.76087125435538</v>
      </c>
      <c r="DM130" s="2">
        <f t="shared" si="163"/>
        <v>106.17293720119926</v>
      </c>
      <c r="DN130" s="2">
        <f t="shared" si="163"/>
        <v>112.38247073170731</v>
      </c>
      <c r="DO130" s="2">
        <f t="shared" si="163"/>
        <v>99.711533977650262</v>
      </c>
      <c r="DP130" s="2">
        <f t="shared" si="163"/>
        <v>89.214585906058375</v>
      </c>
      <c r="DQ130" s="2">
        <f t="shared" si="163"/>
        <v>93.139956800563795</v>
      </c>
      <c r="DR130" s="2">
        <f t="shared" si="163"/>
        <v>94.688641800060381</v>
      </c>
      <c r="DS130" s="2">
        <f t="shared" si="163"/>
        <v>90.649764572636656</v>
      </c>
      <c r="DT130" s="2">
        <f t="shared" si="163"/>
        <v>97.845624638738116</v>
      </c>
      <c r="DU130" s="2">
        <f t="shared" si="163"/>
        <v>94.864431758636528</v>
      </c>
      <c r="DV130" s="2">
        <f t="shared" si="163"/>
        <v>102.62972379945634</v>
      </c>
      <c r="DW130" s="2">
        <f t="shared" si="163"/>
        <v>99.23857263666568</v>
      </c>
      <c r="DX130" s="2">
        <f t="shared" si="163"/>
        <v>93.36320263079709</v>
      </c>
      <c r="DY130" s="2">
        <f t="shared" si="163"/>
        <v>77.906194113141481</v>
      </c>
      <c r="EA130" s="2">
        <f t="shared" si="151"/>
        <v>65.110136788885455</v>
      </c>
      <c r="EB130" s="2">
        <f t="shared" si="151"/>
        <v>63.97237383664006</v>
      </c>
      <c r="EC130" s="2">
        <f t="shared" si="151"/>
        <v>67.561304684472134</v>
      </c>
      <c r="ED130" s="2">
        <f t="shared" si="151"/>
        <v>68.347619493012829</v>
      </c>
      <c r="EE130" s="2">
        <f t="shared" si="150"/>
        <v>67.013046136618144</v>
      </c>
      <c r="EF130" s="2">
        <f t="shared" si="150"/>
        <v>65.825535515733662</v>
      </c>
      <c r="EG130" s="2">
        <f t="shared" si="150"/>
        <v>67.24010879951949</v>
      </c>
      <c r="EH130" s="2">
        <f t="shared" si="150"/>
        <v>65.456210061653138</v>
      </c>
      <c r="EI130" s="2">
        <f t="shared" si="150"/>
        <v>65.169292485959275</v>
      </c>
      <c r="EJ130" s="2">
        <f t="shared" si="150"/>
        <v>65.211337240349209</v>
      </c>
      <c r="EK130" s="2">
        <f t="shared" si="150"/>
        <v>66.153182869892333</v>
      </c>
      <c r="EL130" s="2">
        <f t="shared" si="150"/>
        <v>65.382751104389172</v>
      </c>
      <c r="EM130" s="2">
        <f t="shared" si="134"/>
        <v>63.169145005211561</v>
      </c>
      <c r="EN130" s="2">
        <f t="shared" si="134"/>
        <v>62.096772909870324</v>
      </c>
      <c r="EO130" s="2">
        <f t="shared" si="134"/>
        <v>62.239675447877154</v>
      </c>
      <c r="EQ130" s="2">
        <f t="shared" si="164"/>
        <v>65.212518724728497</v>
      </c>
      <c r="ER130" s="2">
        <f t="shared" si="164"/>
        <v>64.368662825957855</v>
      </c>
      <c r="ES130" s="2">
        <f t="shared" si="164"/>
        <v>67.516325986243288</v>
      </c>
      <c r="ET130" s="2">
        <f t="shared" si="164"/>
        <v>68.009121950788483</v>
      </c>
      <c r="EU130" s="2">
        <f t="shared" si="164"/>
        <v>66.780443460603863</v>
      </c>
      <c r="EV130" s="2">
        <f t="shared" si="164"/>
        <v>65.620659563853962</v>
      </c>
      <c r="EW130" s="2">
        <f t="shared" si="164"/>
        <v>67.025014067909751</v>
      </c>
      <c r="EX130" s="2">
        <f t="shared" si="164"/>
        <v>65.449670938298851</v>
      </c>
      <c r="EY130" s="2">
        <f t="shared" si="164"/>
        <v>65.241624222753813</v>
      </c>
      <c r="EZ130" s="2">
        <f t="shared" si="164"/>
        <v>65.155067541420266</v>
      </c>
      <c r="FA130" s="2">
        <f t="shared" si="164"/>
        <v>65.880864717206123</v>
      </c>
      <c r="FB130" s="2">
        <f t="shared" si="164"/>
        <v>65.245361623325536</v>
      </c>
      <c r="FC130" s="2">
        <f t="shared" si="164"/>
        <v>63.074009138511578</v>
      </c>
      <c r="FD130" s="2">
        <f t="shared" si="164"/>
        <v>61.917837523382111</v>
      </c>
      <c r="FE130" s="2">
        <f t="shared" si="164"/>
        <v>62.215610124974702</v>
      </c>
      <c r="FG130" s="2">
        <f t="shared" si="165"/>
        <v>0.9973038179518231</v>
      </c>
      <c r="FH130" s="2">
        <f t="shared" si="165"/>
        <v>0.99658357832146782</v>
      </c>
      <c r="FI130" s="2">
        <f t="shared" si="165"/>
        <v>0.99624079272747479</v>
      </c>
      <c r="FJ130" s="2">
        <f t="shared" si="165"/>
        <v>0.99659936411859951</v>
      </c>
      <c r="FK130" s="2">
        <f t="shared" si="165"/>
        <v>0.99589608120129869</v>
      </c>
      <c r="FL130" s="2">
        <f t="shared" si="165"/>
        <v>0.99626190233474476</v>
      </c>
      <c r="FM130" s="2">
        <f t="shared" si="165"/>
        <v>0.99553790279610566</v>
      </c>
      <c r="FN130" s="2">
        <f t="shared" si="165"/>
        <v>0.99513380364101944</v>
      </c>
      <c r="FO130" s="2">
        <f t="shared" si="165"/>
        <v>0.99548748411161847</v>
      </c>
      <c r="FP130" s="2">
        <f t="shared" si="165"/>
        <v>0.99556297137982475</v>
      </c>
      <c r="FQ130" s="2">
        <f t="shared" si="165"/>
        <v>0.99472724463685036</v>
      </c>
      <c r="FR130" s="2">
        <f t="shared" si="165"/>
        <v>0.9957668482256552</v>
      </c>
      <c r="FS130" s="2">
        <f t="shared" si="165"/>
        <v>0.99608934344185251</v>
      </c>
      <c r="FT130" s="2">
        <f t="shared" si="165"/>
        <v>0.99616028494320197</v>
      </c>
      <c r="FU130" s="2">
        <f t="shared" si="165"/>
        <v>0.99407538230275871</v>
      </c>
      <c r="FW130" s="2">
        <f t="shared" si="155"/>
        <v>2.3919515704274759E-3</v>
      </c>
      <c r="FX130" s="2">
        <f t="shared" si="155"/>
        <v>3.798458927106149E-3</v>
      </c>
      <c r="FY130" s="2">
        <f t="shared" si="155"/>
        <v>4.0629640642484343E-3</v>
      </c>
      <c r="FZ130" s="2">
        <f t="shared" si="155"/>
        <v>4.9456571309977014E-3</v>
      </c>
      <c r="GA130" s="2">
        <f t="shared" si="155"/>
        <v>4.6964669423878568E-3</v>
      </c>
      <c r="GB130" s="2">
        <f t="shared" si="155"/>
        <v>5.2487819850598168E-3</v>
      </c>
      <c r="GC130" s="2">
        <f t="shared" si="155"/>
        <v>3.9408827076597951E-3</v>
      </c>
      <c r="GD130" s="2">
        <f t="shared" si="155"/>
        <v>3.4726596370155431E-3</v>
      </c>
      <c r="GE130" s="2">
        <f t="shared" si="155"/>
        <v>4.2348090043131392E-3</v>
      </c>
      <c r="GF130" s="2">
        <f t="shared" si="155"/>
        <v>5.0075211664661968E-3</v>
      </c>
      <c r="GG130" s="2">
        <f t="shared" si="155"/>
        <v>4.6151873764133282E-3</v>
      </c>
      <c r="GH130" s="2">
        <f t="shared" si="155"/>
        <v>5.5785076372868543E-3</v>
      </c>
      <c r="GI130" s="2">
        <f t="shared" si="155"/>
        <v>4.5291635953384861E-3</v>
      </c>
      <c r="GJ130" s="2">
        <f t="shared" si="155"/>
        <v>3.7231176687101569E-3</v>
      </c>
      <c r="GK130" s="2">
        <f t="shared" si="155"/>
        <v>2.363654223361971E-3</v>
      </c>
      <c r="GM130" s="92">
        <f t="shared" si="156"/>
        <v>1.3086015271122322E-97</v>
      </c>
      <c r="GN130" s="92">
        <f t="shared" si="156"/>
        <v>2.7435885136164204E-84</v>
      </c>
      <c r="GO130" s="92">
        <f t="shared" si="156"/>
        <v>2.0136507619778541E-91</v>
      </c>
      <c r="GP130" s="92">
        <f t="shared" si="156"/>
        <v>4.7471459052018515E-78</v>
      </c>
      <c r="GQ130" s="92">
        <f t="shared" si="156"/>
        <v>4.7809815394972859E-120</v>
      </c>
      <c r="GR130" s="92">
        <f t="shared" si="156"/>
        <v>5.1990611442286477E-111</v>
      </c>
      <c r="GS130" s="92">
        <f t="shared" si="156"/>
        <v>1.3670709428924561E-100</v>
      </c>
      <c r="GT130" s="92">
        <f t="shared" si="156"/>
        <v>1.0556737119985469E-59</v>
      </c>
      <c r="GU130" s="92">
        <f t="shared" si="156"/>
        <v>1.1881646220958783E-76</v>
      </c>
      <c r="GV130" s="92">
        <f t="shared" si="156"/>
        <v>4.7266561877894019E-100</v>
      </c>
      <c r="GW130" s="92">
        <f t="shared" si="156"/>
        <v>1.3806939848031405E-90</v>
      </c>
      <c r="GX130" s="92">
        <f t="shared" si="156"/>
        <v>1.4131400700793545E-116</v>
      </c>
      <c r="GY130" s="92">
        <f t="shared" si="156"/>
        <v>3.1344418906655543E-103</v>
      </c>
      <c r="GZ130" s="92">
        <f t="shared" si="156"/>
        <v>1.4986709084602465E-81</v>
      </c>
      <c r="HA130" s="92">
        <f t="shared" si="156"/>
        <v>4.1091309662963745E-61</v>
      </c>
      <c r="HC130" s="92">
        <f t="shared" si="152"/>
        <v>1.1330669063567319E-4</v>
      </c>
      <c r="HD130" s="92">
        <f t="shared" si="152"/>
        <v>5.0522830189537925E-11</v>
      </c>
      <c r="HE130" s="92">
        <f t="shared" si="152"/>
        <v>5.3604355929204459E-13</v>
      </c>
      <c r="HF130" s="92">
        <f t="shared" si="152"/>
        <v>4.9696568573838146E-8</v>
      </c>
      <c r="HG130" s="92">
        <f t="shared" si="152"/>
        <v>2.2428902215174376E-19</v>
      </c>
      <c r="HH130" s="92">
        <f t="shared" si="152"/>
        <v>7.8433242617936552E-29</v>
      </c>
      <c r="HI130" s="92">
        <f t="shared" si="152"/>
        <v>5.7047404257025899E-25</v>
      </c>
      <c r="HJ130" s="92">
        <f t="shared" si="152"/>
        <v>3.0797685273739048E-23</v>
      </c>
      <c r="HK130" s="92">
        <f t="shared" si="152"/>
        <v>1.9371814745159713E-27</v>
      </c>
      <c r="HL130" s="92">
        <f t="shared" si="160"/>
        <v>7.2627160365644914E-33</v>
      </c>
      <c r="HM130" s="92">
        <f t="shared" si="160"/>
        <v>1.9242247780106764E-20</v>
      </c>
      <c r="HN130" s="92">
        <f t="shared" si="160"/>
        <v>3.8944537056117418E-22</v>
      </c>
      <c r="HO130" s="92">
        <f t="shared" si="160"/>
        <v>2.5927723236375603E-19</v>
      </c>
      <c r="HP130" s="92">
        <f t="shared" si="160"/>
        <v>6.1896789901573245E-13</v>
      </c>
      <c r="HQ130" s="92">
        <f t="shared" si="160"/>
        <v>5.1852177999876061E-9</v>
      </c>
      <c r="HS130" s="92">
        <f t="shared" si="157"/>
        <v>2.8800990533568516E-7</v>
      </c>
      <c r="HT130" s="92">
        <f t="shared" si="157"/>
        <v>5.584052335662052E-6</v>
      </c>
      <c r="HU130" s="92">
        <f t="shared" si="157"/>
        <v>8.2673278196460649E-7</v>
      </c>
      <c r="HV130" s="92">
        <f t="shared" si="157"/>
        <v>1.0844659999143079E-6</v>
      </c>
      <c r="HW130" s="92">
        <f t="shared" si="157"/>
        <v>5.4011771557927389E-7</v>
      </c>
      <c r="HX130" s="92">
        <f t="shared" si="157"/>
        <v>4.618230904647818E-6</v>
      </c>
      <c r="HY130" s="92">
        <f t="shared" si="157"/>
        <v>5.1038702271587895E-7</v>
      </c>
      <c r="HZ130" s="92">
        <f t="shared" si="157"/>
        <v>5.3621798239700296E-8</v>
      </c>
      <c r="IA130" s="92">
        <f t="shared" si="157"/>
        <v>9.5354032941624642E-7</v>
      </c>
      <c r="IB130" s="92">
        <f t="shared" si="157"/>
        <v>3.2391307616680487E-6</v>
      </c>
      <c r="IC130" s="92">
        <f t="shared" si="157"/>
        <v>2.7188179636306874E-7</v>
      </c>
      <c r="ID130" s="92">
        <f t="shared" si="157"/>
        <v>1.2195629304462658E-6</v>
      </c>
      <c r="IE130" s="92">
        <f t="shared" si="157"/>
        <v>3.0628956658042368E-6</v>
      </c>
      <c r="IF130" s="92">
        <f t="shared" si="157"/>
        <v>1.0229745723482651E-4</v>
      </c>
      <c r="IG130" s="92">
        <f t="shared" si="157"/>
        <v>6.1966427681010679E-5</v>
      </c>
      <c r="II130" s="92">
        <f t="shared" si="158"/>
        <v>1.0479538111112861E-42</v>
      </c>
      <c r="IJ130" s="92">
        <f t="shared" si="158"/>
        <v>8.3160274138839922E-36</v>
      </c>
      <c r="IK130" s="92">
        <f t="shared" si="158"/>
        <v>4.7877492813372881E-43</v>
      </c>
      <c r="IL130" s="92">
        <f t="shared" si="158"/>
        <v>4.6182521963907955E-44</v>
      </c>
      <c r="IM130" s="92">
        <f t="shared" si="158"/>
        <v>8.4439934285664697E-47</v>
      </c>
      <c r="IN130" s="92">
        <f t="shared" si="158"/>
        <v>6.2463773751230951E-42</v>
      </c>
      <c r="IO130" s="92">
        <f t="shared" si="158"/>
        <v>4.147479437548695E-48</v>
      </c>
      <c r="IP130" s="92">
        <f t="shared" si="158"/>
        <v>1.1243779736594944E-55</v>
      </c>
      <c r="IQ130" s="92">
        <f t="shared" si="158"/>
        <v>3.8935908718438301E-47</v>
      </c>
      <c r="IR130" s="92">
        <f t="shared" si="158"/>
        <v>7.6941436798282369E-44</v>
      </c>
      <c r="IS130" s="92">
        <f t="shared" si="158"/>
        <v>2.66389445585908E-48</v>
      </c>
      <c r="IT130" s="92">
        <f t="shared" si="158"/>
        <v>1.9471612917256596E-46</v>
      </c>
      <c r="IU130" s="92">
        <f t="shared" si="158"/>
        <v>7.3657611788077582E-40</v>
      </c>
      <c r="IV130" s="92">
        <f t="shared" si="158"/>
        <v>1.3799388491473898E-31</v>
      </c>
      <c r="IW130" s="92">
        <f t="shared" si="158"/>
        <v>7.2299372604344863E-24</v>
      </c>
      <c r="IY130" s="92">
        <f t="shared" si="159"/>
        <v>1.1359470054100888E-4</v>
      </c>
      <c r="IZ130" s="92">
        <f t="shared" si="159"/>
        <v>5.5841028584922418E-6</v>
      </c>
      <c r="JA130" s="92">
        <f t="shared" si="159"/>
        <v>8.2673331800816583E-7</v>
      </c>
      <c r="JB130" s="92">
        <f t="shared" si="159"/>
        <v>1.134162568488146E-6</v>
      </c>
      <c r="JC130" s="92">
        <f t="shared" si="159"/>
        <v>5.4011771557949814E-7</v>
      </c>
      <c r="JD130" s="92">
        <f t="shared" si="159"/>
        <v>4.618230904647818E-6</v>
      </c>
      <c r="JE130" s="92">
        <f t="shared" si="159"/>
        <v>5.1038702271587895E-7</v>
      </c>
      <c r="JF130" s="92">
        <f t="shared" si="159"/>
        <v>5.3621798239700329E-8</v>
      </c>
      <c r="JG130" s="92">
        <f t="shared" si="159"/>
        <v>9.5354032941624642E-7</v>
      </c>
      <c r="JH130" s="92">
        <f t="shared" si="159"/>
        <v>3.2391307616680487E-6</v>
      </c>
      <c r="JI130" s="92">
        <f t="shared" si="159"/>
        <v>2.7188179636308795E-7</v>
      </c>
      <c r="JJ130" s="92">
        <f t="shared" si="159"/>
        <v>1.2195629304462662E-6</v>
      </c>
      <c r="JK130" s="92">
        <f t="shared" si="159"/>
        <v>3.062895665804496E-6</v>
      </c>
      <c r="JL130" s="92">
        <f t="shared" si="159"/>
        <v>1.0229745785379441E-4</v>
      </c>
      <c r="JM130" s="92">
        <f t="shared" si="159"/>
        <v>6.1971612898810663E-5</v>
      </c>
    </row>
    <row r="131" spans="2:273" x14ac:dyDescent="0.25">
      <c r="B131" s="2">
        <v>104</v>
      </c>
      <c r="C131" s="37">
        <v>62.5</v>
      </c>
      <c r="D131" s="37">
        <v>63.856999999999999</v>
      </c>
      <c r="E131" s="37">
        <v>68.832999999999998</v>
      </c>
      <c r="F131" s="37">
        <v>68.741</v>
      </c>
      <c r="G131" s="37">
        <v>65.706999999999994</v>
      </c>
      <c r="H131" s="37">
        <v>65.902000000000001</v>
      </c>
      <c r="I131" s="37">
        <v>64.945999999999998</v>
      </c>
      <c r="J131" s="37">
        <v>66.900000000000006</v>
      </c>
      <c r="K131" s="37">
        <v>64.344999999999999</v>
      </c>
      <c r="L131" s="37">
        <v>65.727000000000004</v>
      </c>
      <c r="M131" s="37">
        <v>65.045000000000002</v>
      </c>
      <c r="N131" s="37">
        <v>64.432000000000002</v>
      </c>
      <c r="O131" s="37">
        <v>62.534999999999997</v>
      </c>
      <c r="P131" s="37">
        <v>62.19</v>
      </c>
      <c r="Q131" s="37">
        <v>61.738</v>
      </c>
      <c r="S131" s="4">
        <f t="shared" si="161"/>
        <v>65.163273862318334</v>
      </c>
      <c r="T131" s="4">
        <f t="shared" si="161"/>
        <v>64.099045517055956</v>
      </c>
      <c r="U131" s="4">
        <f t="shared" si="161"/>
        <v>67.567062223403966</v>
      </c>
      <c r="V131" s="4">
        <f t="shared" si="161"/>
        <v>68.336721345896478</v>
      </c>
      <c r="W131" s="4">
        <f t="shared" si="161"/>
        <v>66.960943006128034</v>
      </c>
      <c r="X131" s="4">
        <f t="shared" si="161"/>
        <v>65.784776672629832</v>
      </c>
      <c r="Y131" s="4">
        <f t="shared" si="161"/>
        <v>67.204225780496827</v>
      </c>
      <c r="Z131" s="4">
        <f t="shared" si="161"/>
        <v>65.493161120503103</v>
      </c>
      <c r="AA131" s="4">
        <f t="shared" si="161"/>
        <v>65.185189520043039</v>
      </c>
      <c r="AB131" s="4">
        <f t="shared" si="161"/>
        <v>65.236775974322541</v>
      </c>
      <c r="AC131" s="4">
        <f t="shared" si="161"/>
        <v>66.12514476018201</v>
      </c>
      <c r="AD131" s="4">
        <f t="shared" si="161"/>
        <v>65.360260564990682</v>
      </c>
      <c r="AE131" s="4">
        <f t="shared" si="161"/>
        <v>63.195177051484485</v>
      </c>
      <c r="AF131" s="4">
        <f t="shared" si="161"/>
        <v>62.155091824342328</v>
      </c>
      <c r="AG131" s="4">
        <f t="shared" si="161"/>
        <v>62.313198578260398</v>
      </c>
      <c r="AI131" s="4">
        <f t="shared" si="162"/>
        <v>-2.6632738623183343</v>
      </c>
      <c r="AJ131" s="4">
        <f t="shared" si="162"/>
        <v>-0.24204551705595634</v>
      </c>
      <c r="AK131" s="4">
        <f t="shared" si="162"/>
        <v>1.2659377765960329</v>
      </c>
      <c r="AL131" s="4">
        <f t="shared" si="162"/>
        <v>0.40427865410352126</v>
      </c>
      <c r="AM131" s="4">
        <f t="shared" si="162"/>
        <v>-1.2539430061280399</v>
      </c>
      <c r="AN131" s="4">
        <f t="shared" si="162"/>
        <v>0.11722332737016927</v>
      </c>
      <c r="AO131" s="4">
        <f t="shared" si="162"/>
        <v>-2.2582257804968293</v>
      </c>
      <c r="AP131" s="4">
        <f t="shared" si="162"/>
        <v>1.4068388794969025</v>
      </c>
      <c r="AQ131" s="4">
        <f t="shared" si="162"/>
        <v>-0.84018952004304026</v>
      </c>
      <c r="AR131" s="4">
        <f t="shared" si="162"/>
        <v>0.49022402567746326</v>
      </c>
      <c r="AS131" s="4">
        <f t="shared" si="162"/>
        <v>-1.0801447601820087</v>
      </c>
      <c r="AT131" s="4">
        <f t="shared" si="162"/>
        <v>-0.92826056499067988</v>
      </c>
      <c r="AU131" s="4">
        <f t="shared" si="162"/>
        <v>-0.66017705148448869</v>
      </c>
      <c r="AV131" s="4">
        <f t="shared" si="162"/>
        <v>3.490817565766946E-2</v>
      </c>
      <c r="AW131" s="4">
        <f t="shared" si="162"/>
        <v>-0.57519857826039811</v>
      </c>
      <c r="AY131" s="2">
        <f t="shared" si="153"/>
        <v>65.162730393133998</v>
      </c>
      <c r="AZ131" s="2">
        <f t="shared" si="153"/>
        <v>64.098451147980356</v>
      </c>
      <c r="BA131" s="2">
        <f t="shared" si="153"/>
        <v>67.566882017241099</v>
      </c>
      <c r="BB131" s="2">
        <f t="shared" si="153"/>
        <v>68.336340946457085</v>
      </c>
      <c r="BC131" s="2">
        <f t="shared" si="153"/>
        <v>66.960680851886636</v>
      </c>
      <c r="BD131" s="2">
        <f t="shared" si="153"/>
        <v>65.782541404878273</v>
      </c>
      <c r="BE131" s="2">
        <f t="shared" si="153"/>
        <v>67.20389030839533</v>
      </c>
      <c r="BF131" s="2">
        <f t="shared" si="153"/>
        <v>65.493109648276274</v>
      </c>
      <c r="BG131" s="2">
        <f t="shared" si="153"/>
        <v>65.184461775238532</v>
      </c>
      <c r="BH131" s="2">
        <f t="shared" si="153"/>
        <v>65.234393812578787</v>
      </c>
      <c r="BI131" s="2">
        <f t="shared" si="153"/>
        <v>66.124886741545112</v>
      </c>
      <c r="BJ131" s="2">
        <f t="shared" si="153"/>
        <v>65.359100974162871</v>
      </c>
      <c r="BK131" s="2">
        <f t="shared" si="153"/>
        <v>63.192668034171</v>
      </c>
      <c r="BL131" s="2">
        <f t="shared" si="153"/>
        <v>62.097008307072016</v>
      </c>
      <c r="BM131" s="2">
        <f t="shared" si="153"/>
        <v>62.254220796427411</v>
      </c>
      <c r="BO131" s="2" t="str">
        <f t="shared" si="94"/>
        <v/>
      </c>
      <c r="BP131" s="2" t="str">
        <f t="shared" si="95"/>
        <v/>
      </c>
      <c r="BQ131" s="2" t="str">
        <f t="shared" si="96"/>
        <v/>
      </c>
      <c r="BR131" s="2" t="str">
        <f t="shared" si="97"/>
        <v/>
      </c>
      <c r="BS131" s="2" t="str">
        <f t="shared" si="98"/>
        <v/>
      </c>
      <c r="BT131" s="2" t="str">
        <f t="shared" si="99"/>
        <v/>
      </c>
      <c r="BU131" s="2" t="str">
        <f t="shared" si="100"/>
        <v/>
      </c>
      <c r="BV131" s="2" t="str">
        <f t="shared" si="101"/>
        <v/>
      </c>
      <c r="BW131" s="2" t="str">
        <f t="shared" si="102"/>
        <v/>
      </c>
      <c r="BX131" s="2" t="str">
        <f t="shared" si="103"/>
        <v/>
      </c>
      <c r="BY131" s="2" t="str">
        <f t="shared" si="104"/>
        <v/>
      </c>
      <c r="BZ131" s="2" t="str">
        <f t="shared" si="105"/>
        <v/>
      </c>
      <c r="CA131" s="2" t="str">
        <f t="shared" si="106"/>
        <v/>
      </c>
      <c r="CB131" s="2" t="str">
        <f t="shared" si="107"/>
        <v/>
      </c>
      <c r="CC131" s="2" t="str">
        <f t="shared" si="108"/>
        <v/>
      </c>
      <c r="CE131" s="2">
        <f t="shared" si="154"/>
        <v>62.5</v>
      </c>
      <c r="CF131" s="2">
        <f t="shared" si="154"/>
        <v>63.856999999999999</v>
      </c>
      <c r="CG131" s="2">
        <f t="shared" si="154"/>
        <v>68.832999999999998</v>
      </c>
      <c r="CH131" s="2">
        <f t="shared" si="154"/>
        <v>68.741</v>
      </c>
      <c r="CI131" s="2">
        <f t="shared" si="154"/>
        <v>65.706999999999994</v>
      </c>
      <c r="CJ131" s="2">
        <f t="shared" si="154"/>
        <v>65.902000000000001</v>
      </c>
      <c r="CK131" s="2">
        <f t="shared" si="154"/>
        <v>64.945999999999998</v>
      </c>
      <c r="CL131" s="2">
        <f t="shared" si="154"/>
        <v>66.900000000000006</v>
      </c>
      <c r="CM131" s="2">
        <f t="shared" si="154"/>
        <v>64.344999999999999</v>
      </c>
      <c r="CN131" s="2">
        <f t="shared" si="154"/>
        <v>65.727000000000004</v>
      </c>
      <c r="CO131" s="2">
        <f t="shared" si="154"/>
        <v>65.045000000000002</v>
      </c>
      <c r="CP131" s="2">
        <f t="shared" si="154"/>
        <v>64.432000000000002</v>
      </c>
      <c r="CQ131" s="2">
        <f t="shared" si="154"/>
        <v>62.534999999999997</v>
      </c>
      <c r="CR131" s="2">
        <f t="shared" si="154"/>
        <v>62.19</v>
      </c>
      <c r="CS131" s="2">
        <f t="shared" si="154"/>
        <v>61.738</v>
      </c>
      <c r="CU131" s="2">
        <f t="shared" si="109"/>
        <v>62.5</v>
      </c>
      <c r="CV131" s="2">
        <f t="shared" si="110"/>
        <v>63.856999999999999</v>
      </c>
      <c r="CW131" s="2">
        <f t="shared" si="111"/>
        <v>68.832999999999998</v>
      </c>
      <c r="CX131" s="2">
        <f t="shared" si="112"/>
        <v>68.741</v>
      </c>
      <c r="CY131" s="2">
        <f t="shared" si="113"/>
        <v>65.706999999999994</v>
      </c>
      <c r="CZ131" s="2">
        <f t="shared" si="114"/>
        <v>65.902000000000001</v>
      </c>
      <c r="DA131" s="2">
        <f t="shared" si="115"/>
        <v>64.945999999999998</v>
      </c>
      <c r="DB131" s="2">
        <f t="shared" si="116"/>
        <v>66.900000000000006</v>
      </c>
      <c r="DC131" s="2">
        <f t="shared" si="117"/>
        <v>64.344999999999999</v>
      </c>
      <c r="DD131" s="2">
        <f t="shared" si="118"/>
        <v>65.727000000000004</v>
      </c>
      <c r="DE131" s="2">
        <f t="shared" si="119"/>
        <v>65.045000000000002</v>
      </c>
      <c r="DF131" s="2">
        <f t="shared" si="120"/>
        <v>64.432000000000002</v>
      </c>
      <c r="DG131" s="2">
        <f t="shared" si="121"/>
        <v>62.534999999999997</v>
      </c>
      <c r="DH131" s="2">
        <f t="shared" si="122"/>
        <v>62.19</v>
      </c>
      <c r="DI131" s="2">
        <f t="shared" si="123"/>
        <v>61.738</v>
      </c>
      <c r="DK131" s="2">
        <f t="shared" si="163"/>
        <v>101.45588933873145</v>
      </c>
      <c r="DL131" s="2">
        <f t="shared" si="163"/>
        <v>112.15968780487803</v>
      </c>
      <c r="DM131" s="2">
        <f t="shared" si="163"/>
        <v>106.51639964346487</v>
      </c>
      <c r="DN131" s="2">
        <f t="shared" si="163"/>
        <v>112.79327804878049</v>
      </c>
      <c r="DO131" s="2">
        <f t="shared" si="163"/>
        <v>100.03612216852915</v>
      </c>
      <c r="DP131" s="2">
        <f t="shared" si="163"/>
        <v>89.398456500013481</v>
      </c>
      <c r="DQ131" s="2">
        <f t="shared" si="163"/>
        <v>93.364115221987333</v>
      </c>
      <c r="DR131" s="2">
        <f t="shared" si="163"/>
        <v>94.932503020235558</v>
      </c>
      <c r="DS131" s="2">
        <f t="shared" si="163"/>
        <v>90.855772576260932</v>
      </c>
      <c r="DT131" s="2">
        <f t="shared" si="163"/>
        <v>98.121604300029745</v>
      </c>
      <c r="DU131" s="2">
        <f t="shared" si="163"/>
        <v>95.122948329416857</v>
      </c>
      <c r="DV131" s="2">
        <f t="shared" si="163"/>
        <v>102.95445998187859</v>
      </c>
      <c r="DW131" s="2">
        <f t="shared" si="163"/>
        <v>99.539138326789498</v>
      </c>
      <c r="DX131" s="2">
        <f t="shared" si="163"/>
        <v>93.638449531372402</v>
      </c>
      <c r="DY131" s="2">
        <f t="shared" si="163"/>
        <v>78.048017179122439</v>
      </c>
      <c r="EA131" s="2">
        <f t="shared" si="151"/>
        <v>65.072998760538908</v>
      </c>
      <c r="EB131" s="2">
        <f t="shared" si="151"/>
        <v>63.946714321051296</v>
      </c>
      <c r="EC131" s="2">
        <f t="shared" si="151"/>
        <v>67.433023673686293</v>
      </c>
      <c r="ED131" s="2">
        <f t="shared" si="151"/>
        <v>68.199609265209929</v>
      </c>
      <c r="EE131" s="2">
        <f t="shared" si="150"/>
        <v>66.837310295203835</v>
      </c>
      <c r="EF131" s="2">
        <f t="shared" si="150"/>
        <v>65.702745748649519</v>
      </c>
      <c r="EG131" s="2">
        <f t="shared" si="150"/>
        <v>67.097749410726166</v>
      </c>
      <c r="EH131" s="2">
        <f t="shared" si="150"/>
        <v>65.361841595545073</v>
      </c>
      <c r="EI131" s="2">
        <f t="shared" si="150"/>
        <v>65.078038773476635</v>
      </c>
      <c r="EJ131" s="2">
        <f t="shared" si="150"/>
        <v>65.101011496465503</v>
      </c>
      <c r="EK131" s="2">
        <f t="shared" si="150"/>
        <v>65.985866417192526</v>
      </c>
      <c r="EL131" s="2">
        <f t="shared" si="150"/>
        <v>65.213961137920023</v>
      </c>
      <c r="EM131" s="2">
        <f t="shared" si="134"/>
        <v>63.06296635802844</v>
      </c>
      <c r="EN131" s="2">
        <f t="shared" si="134"/>
        <v>61.986781588225959</v>
      </c>
      <c r="EO131" s="2">
        <f t="shared" si="134"/>
        <v>62.168508315663203</v>
      </c>
      <c r="EQ131" s="2">
        <f t="shared" si="164"/>
        <v>65.167119191303243</v>
      </c>
      <c r="ER131" s="2">
        <f t="shared" si="164"/>
        <v>64.299554795147372</v>
      </c>
      <c r="ES131" s="2">
        <f t="shared" si="164"/>
        <v>67.392397821539618</v>
      </c>
      <c r="ET131" s="2">
        <f t="shared" si="164"/>
        <v>67.901970541751055</v>
      </c>
      <c r="EU131" s="2">
        <f t="shared" si="164"/>
        <v>66.656348566177925</v>
      </c>
      <c r="EV131" s="2">
        <f t="shared" si="164"/>
        <v>65.526467504232357</v>
      </c>
      <c r="EW131" s="2">
        <f t="shared" si="164"/>
        <v>66.914493940591129</v>
      </c>
      <c r="EX131" s="2">
        <f t="shared" si="164"/>
        <v>65.355677631528479</v>
      </c>
      <c r="EY131" s="2">
        <f t="shared" si="164"/>
        <v>65.141282126567745</v>
      </c>
      <c r="EZ131" s="2">
        <f t="shared" si="164"/>
        <v>65.047876659578094</v>
      </c>
      <c r="FA131" s="2">
        <f t="shared" si="164"/>
        <v>65.756653748419737</v>
      </c>
      <c r="FB131" s="2">
        <f t="shared" si="164"/>
        <v>65.112797649306813</v>
      </c>
      <c r="FC131" s="2">
        <f t="shared" si="164"/>
        <v>62.974810378967121</v>
      </c>
      <c r="FD131" s="2">
        <f t="shared" si="164"/>
        <v>61.827376929113555</v>
      </c>
      <c r="FE131" s="2">
        <f t="shared" si="164"/>
        <v>62.116689238938619</v>
      </c>
      <c r="FG131" s="2">
        <f t="shared" si="165"/>
        <v>0.99754046926091422</v>
      </c>
      <c r="FH131" s="2">
        <f t="shared" si="165"/>
        <v>0.99688324947699036</v>
      </c>
      <c r="FI131" s="2">
        <f t="shared" si="165"/>
        <v>0.99657042782222238</v>
      </c>
      <c r="FJ131" s="2">
        <f t="shared" si="165"/>
        <v>0.9968976549345715</v>
      </c>
      <c r="FK131" s="2">
        <f t="shared" si="165"/>
        <v>0.99625582955041148</v>
      </c>
      <c r="FL131" s="2">
        <f t="shared" si="165"/>
        <v>0.99658969271946884</v>
      </c>
      <c r="FM131" s="2">
        <f t="shared" si="165"/>
        <v>0.99592892061211968</v>
      </c>
      <c r="FN131" s="2">
        <f t="shared" si="165"/>
        <v>0.99556007512029276</v>
      </c>
      <c r="FO131" s="2">
        <f t="shared" si="165"/>
        <v>0.99588290189299422</v>
      </c>
      <c r="FP131" s="2">
        <f t="shared" si="165"/>
        <v>0.99595180134491423</v>
      </c>
      <c r="FQ131" s="2">
        <f t="shared" si="165"/>
        <v>0.99518895789507289</v>
      </c>
      <c r="FR131" s="2">
        <f t="shared" si="165"/>
        <v>0.99613788116807434</v>
      </c>
      <c r="FS131" s="2">
        <f t="shared" si="165"/>
        <v>0.99643221117028913</v>
      </c>
      <c r="FT131" s="2">
        <f t="shared" si="165"/>
        <v>0.99649695473274114</v>
      </c>
      <c r="FU131" s="2">
        <f t="shared" si="165"/>
        <v>0.99459386621197243</v>
      </c>
      <c r="FW131" s="2">
        <f t="shared" si="155"/>
        <v>2.6221176340426094E-3</v>
      </c>
      <c r="FX131" s="2">
        <f t="shared" si="155"/>
        <v>4.163401637108489E-3</v>
      </c>
      <c r="FY131" s="2">
        <f t="shared" si="155"/>
        <v>4.4532059073608635E-3</v>
      </c>
      <c r="FZ131" s="2">
        <f t="shared" si="155"/>
        <v>5.4202189626746441E-3</v>
      </c>
      <c r="GA131" s="2">
        <f t="shared" si="155"/>
        <v>5.1472413519042907E-3</v>
      </c>
      <c r="GB131" s="2">
        <f t="shared" si="155"/>
        <v>5.752262097564082E-3</v>
      </c>
      <c r="GC131" s="2">
        <f t="shared" si="155"/>
        <v>4.319449667767151E-3</v>
      </c>
      <c r="GD131" s="2">
        <f t="shared" si="155"/>
        <v>3.8064202870242954E-3</v>
      </c>
      <c r="GE131" s="2">
        <f t="shared" si="155"/>
        <v>4.6414793839885211E-3</v>
      </c>
      <c r="GF131" s="2">
        <f t="shared" si="155"/>
        <v>5.4879864383557495E-3</v>
      </c>
      <c r="GG131" s="2">
        <f t="shared" si="155"/>
        <v>5.0582000901273991E-3</v>
      </c>
      <c r="GH131" s="2">
        <f t="shared" si="155"/>
        <v>6.1134217211150331E-3</v>
      </c>
      <c r="GI131" s="2">
        <f t="shared" si="155"/>
        <v>4.9639600496017098E-3</v>
      </c>
      <c r="GJ131" s="2">
        <f t="shared" si="155"/>
        <v>4.0808515048748953E-3</v>
      </c>
      <c r="GK131" s="2">
        <f t="shared" si="155"/>
        <v>2.5911044408421938E-3</v>
      </c>
      <c r="GM131" s="92">
        <f t="shared" si="156"/>
        <v>1.0013077564327954E-102</v>
      </c>
      <c r="GN131" s="92">
        <f t="shared" si="156"/>
        <v>1.0120515114443849E-88</v>
      </c>
      <c r="GO131" s="92">
        <f t="shared" si="156"/>
        <v>4.065534067677234E-96</v>
      </c>
      <c r="GP131" s="92">
        <f t="shared" si="156"/>
        <v>4.9720630632050358E-82</v>
      </c>
      <c r="GQ131" s="92">
        <f t="shared" si="156"/>
        <v>3.2156446870198197E-126</v>
      </c>
      <c r="GR131" s="92">
        <f t="shared" si="156"/>
        <v>1.4550754691358824E-116</v>
      </c>
      <c r="GS131" s="92">
        <f t="shared" si="156"/>
        <v>8.7802441049334542E-106</v>
      </c>
      <c r="GT131" s="92">
        <f t="shared" si="156"/>
        <v>8.7377746434551841E-63</v>
      </c>
      <c r="GU131" s="92">
        <f t="shared" si="156"/>
        <v>1.4045146401496398E-80</v>
      </c>
      <c r="GV131" s="92">
        <f t="shared" si="156"/>
        <v>4.0608465570444758E-105</v>
      </c>
      <c r="GW131" s="92">
        <f t="shared" si="156"/>
        <v>2.3024089538879855E-95</v>
      </c>
      <c r="GX131" s="92">
        <f t="shared" si="156"/>
        <v>1.8816165455464901E-122</v>
      </c>
      <c r="GY131" s="92">
        <f t="shared" si="156"/>
        <v>1.7868827527656639E-108</v>
      </c>
      <c r="GZ131" s="92">
        <f t="shared" si="156"/>
        <v>1.078212799016273E-85</v>
      </c>
      <c r="HA131" s="92">
        <f t="shared" si="156"/>
        <v>2.758111430254362E-64</v>
      </c>
      <c r="HC131" s="92">
        <f t="shared" si="152"/>
        <v>3.0803136755777285E-5</v>
      </c>
      <c r="HD131" s="92">
        <f t="shared" si="152"/>
        <v>1.7255452189136472E-12</v>
      </c>
      <c r="HE131" s="92">
        <f t="shared" si="152"/>
        <v>1.1810119046997452E-14</v>
      </c>
      <c r="HF131" s="92">
        <f t="shared" si="152"/>
        <v>6.1437634802694695E-9</v>
      </c>
      <c r="HG131" s="92">
        <f t="shared" si="152"/>
        <v>8.4158917738999324E-22</v>
      </c>
      <c r="HH131" s="92">
        <f t="shared" si="152"/>
        <v>3.0797586693203687E-32</v>
      </c>
      <c r="HI131" s="92">
        <f t="shared" si="152"/>
        <v>3.8530881820330344E-28</v>
      </c>
      <c r="HJ131" s="92">
        <f t="shared" si="152"/>
        <v>2.9666990040024883E-26</v>
      </c>
      <c r="HK131" s="92">
        <f t="shared" si="152"/>
        <v>7.5225684747728513E-31</v>
      </c>
      <c r="HL131" s="92">
        <f t="shared" si="160"/>
        <v>8.3576443883780533E-37</v>
      </c>
      <c r="HM131" s="92">
        <f t="shared" si="160"/>
        <v>3.7288611046633136E-23</v>
      </c>
      <c r="HN131" s="92">
        <f t="shared" si="160"/>
        <v>9.6764595140339108E-25</v>
      </c>
      <c r="HO131" s="92">
        <f t="shared" si="160"/>
        <v>9.4484616012294716E-22</v>
      </c>
      <c r="HP131" s="92">
        <f t="shared" si="160"/>
        <v>1.4040628313397165E-14</v>
      </c>
      <c r="HQ131" s="92">
        <f t="shared" si="160"/>
        <v>3.2413419140483837E-10</v>
      </c>
      <c r="HS131" s="92">
        <f t="shared" si="157"/>
        <v>6.5669356215941006E-7</v>
      </c>
      <c r="HT131" s="92">
        <f t="shared" si="157"/>
        <v>1.1540937580754474E-5</v>
      </c>
      <c r="HU131" s="92">
        <f t="shared" si="157"/>
        <v>1.978052641431777E-6</v>
      </c>
      <c r="HV131" s="92">
        <f t="shared" si="157"/>
        <v>2.6828964309648969E-6</v>
      </c>
      <c r="HW131" s="92">
        <f t="shared" si="157"/>
        <v>1.3960674974397931E-6</v>
      </c>
      <c r="HX131" s="92">
        <f t="shared" si="157"/>
        <v>1.0720878788847204E-5</v>
      </c>
      <c r="HY131" s="92">
        <f t="shared" si="157"/>
        <v>1.2998933714202419E-6</v>
      </c>
      <c r="HZ131" s="92">
        <f t="shared" si="157"/>
        <v>1.5515616921796312E-7</v>
      </c>
      <c r="IA131" s="92">
        <f t="shared" si="157"/>
        <v>2.3825392119511906E-6</v>
      </c>
      <c r="IB131" s="92">
        <f t="shared" si="157"/>
        <v>7.7076428610831067E-6</v>
      </c>
      <c r="IC131" s="92">
        <f t="shared" si="157"/>
        <v>7.285743645625912E-7</v>
      </c>
      <c r="ID131" s="92">
        <f t="shared" si="157"/>
        <v>3.1454876174659144E-6</v>
      </c>
      <c r="IE131" s="92">
        <f t="shared" si="157"/>
        <v>6.9011826440380092E-6</v>
      </c>
      <c r="IF131" s="92">
        <f t="shared" si="157"/>
        <v>1.7392937108356751E-4</v>
      </c>
      <c r="IG131" s="92">
        <f t="shared" si="157"/>
        <v>1.0190225372451289E-4</v>
      </c>
      <c r="II131" s="92">
        <f t="shared" si="158"/>
        <v>1.8256183819061559E-41</v>
      </c>
      <c r="IJ131" s="92">
        <f t="shared" si="158"/>
        <v>1.0926272545863529E-34</v>
      </c>
      <c r="IK131" s="92">
        <f t="shared" si="158"/>
        <v>1.1254462727790188E-41</v>
      </c>
      <c r="IL131" s="92">
        <f t="shared" si="158"/>
        <v>1.3214994125516904E-42</v>
      </c>
      <c r="IM131" s="92">
        <f t="shared" si="158"/>
        <v>2.8975217430906104E-45</v>
      </c>
      <c r="IN131" s="92">
        <f t="shared" si="158"/>
        <v>1.566259841370025E-40</v>
      </c>
      <c r="IO131" s="92">
        <f t="shared" si="158"/>
        <v>1.4053634314347598E-46</v>
      </c>
      <c r="IP131" s="92">
        <f t="shared" si="158"/>
        <v>6.1676788125263392E-54</v>
      </c>
      <c r="IQ131" s="92">
        <f t="shared" si="158"/>
        <v>1.2824502669725558E-45</v>
      </c>
      <c r="IR131" s="92">
        <f t="shared" si="158"/>
        <v>2.1804571804997144E-42</v>
      </c>
      <c r="IS131" s="92">
        <f t="shared" si="158"/>
        <v>1.0157859412294006E-46</v>
      </c>
      <c r="IT131" s="92">
        <f t="shared" si="158"/>
        <v>7.2938080196285219E-45</v>
      </c>
      <c r="IU131" s="92">
        <f t="shared" si="158"/>
        <v>1.4406365195403166E-38</v>
      </c>
      <c r="IV131" s="92">
        <f t="shared" si="158"/>
        <v>1.3104187526534078E-30</v>
      </c>
      <c r="IW131" s="92">
        <f t="shared" si="158"/>
        <v>3.4042150046328668E-23</v>
      </c>
      <c r="IY131" s="92">
        <f t="shared" si="159"/>
        <v>3.1459830317936692E-5</v>
      </c>
      <c r="IZ131" s="92">
        <f t="shared" si="159"/>
        <v>1.1540939306299692E-5</v>
      </c>
      <c r="JA131" s="92">
        <f t="shared" si="159"/>
        <v>1.9780526532418959E-6</v>
      </c>
      <c r="JB131" s="92">
        <f t="shared" si="159"/>
        <v>2.6890401944451665E-6</v>
      </c>
      <c r="JC131" s="92">
        <f t="shared" si="159"/>
        <v>1.3960674974397939E-6</v>
      </c>
      <c r="JD131" s="92">
        <f t="shared" si="159"/>
        <v>1.0720878788847204E-5</v>
      </c>
      <c r="JE131" s="92">
        <f t="shared" si="159"/>
        <v>1.2998933714202419E-6</v>
      </c>
      <c r="JF131" s="92">
        <f t="shared" si="159"/>
        <v>1.5515616921796312E-7</v>
      </c>
      <c r="JG131" s="92">
        <f t="shared" si="159"/>
        <v>2.3825392119511906E-6</v>
      </c>
      <c r="JH131" s="92">
        <f t="shared" si="159"/>
        <v>7.7076428610831067E-6</v>
      </c>
      <c r="JI131" s="92">
        <f t="shared" si="159"/>
        <v>7.285743645625912E-7</v>
      </c>
      <c r="JJ131" s="92">
        <f t="shared" si="159"/>
        <v>3.1454876174659144E-6</v>
      </c>
      <c r="JK131" s="92">
        <f t="shared" si="159"/>
        <v>6.90118264403801E-6</v>
      </c>
      <c r="JL131" s="92">
        <f t="shared" si="159"/>
        <v>1.7392937109760815E-4</v>
      </c>
      <c r="JM131" s="92">
        <f t="shared" si="159"/>
        <v>1.019025778587043E-4</v>
      </c>
    </row>
    <row r="132" spans="2:273" x14ac:dyDescent="0.25">
      <c r="B132" s="2">
        <v>105</v>
      </c>
      <c r="C132" s="37">
        <v>65.25</v>
      </c>
      <c r="D132" s="37">
        <v>65.024000000000001</v>
      </c>
      <c r="E132" s="37">
        <v>66.024000000000001</v>
      </c>
      <c r="F132" s="37">
        <v>67.519000000000005</v>
      </c>
      <c r="G132" s="37">
        <v>66.878</v>
      </c>
      <c r="H132" s="37">
        <v>64.39</v>
      </c>
      <c r="I132" s="37">
        <v>67.378</v>
      </c>
      <c r="J132" s="37">
        <v>64.667000000000002</v>
      </c>
      <c r="K132" s="37">
        <v>65.759</v>
      </c>
      <c r="L132" s="37">
        <v>65.340999999999994</v>
      </c>
      <c r="M132" s="37">
        <v>64.295000000000002</v>
      </c>
      <c r="N132" s="37">
        <v>64.227000000000004</v>
      </c>
      <c r="O132" s="37">
        <v>63.186</v>
      </c>
      <c r="P132" s="37">
        <v>62.070999999999998</v>
      </c>
      <c r="Q132" s="37">
        <v>63.475999999999999</v>
      </c>
      <c r="S132" s="4">
        <f t="shared" si="161"/>
        <v>65.118532289850236</v>
      </c>
      <c r="T132" s="4">
        <f t="shared" si="161"/>
        <v>64.061918347879129</v>
      </c>
      <c r="U132" s="4">
        <f t="shared" si="161"/>
        <v>67.428728477529006</v>
      </c>
      <c r="V132" s="4">
        <f t="shared" si="161"/>
        <v>68.17874066707428</v>
      </c>
      <c r="W132" s="4">
        <f t="shared" si="161"/>
        <v>66.776588075746062</v>
      </c>
      <c r="X132" s="4">
        <f t="shared" si="161"/>
        <v>65.65854424842685</v>
      </c>
      <c r="Y132" s="4">
        <f t="shared" si="161"/>
        <v>67.054391401032362</v>
      </c>
      <c r="Z132" s="4">
        <f t="shared" si="161"/>
        <v>65.388743911505046</v>
      </c>
      <c r="AA132" s="4">
        <f t="shared" si="161"/>
        <v>65.086700823604502</v>
      </c>
      <c r="AB132" s="4">
        <f t="shared" si="161"/>
        <v>65.119053541541177</v>
      </c>
      <c r="AC132" s="4">
        <f t="shared" si="161"/>
        <v>65.947931549096211</v>
      </c>
      <c r="AD132" s="4">
        <f t="shared" si="161"/>
        <v>65.182231185171332</v>
      </c>
      <c r="AE132" s="4">
        <f t="shared" si="161"/>
        <v>63.08170363199563</v>
      </c>
      <c r="AF132" s="4">
        <f t="shared" si="161"/>
        <v>62.072692047363191</v>
      </c>
      <c r="AG132" s="4">
        <f t="shared" si="161"/>
        <v>62.269550655301657</v>
      </c>
      <c r="AI132" s="4">
        <f t="shared" si="162"/>
        <v>0.13146771014976366</v>
      </c>
      <c r="AJ132" s="4">
        <f t="shared" si="162"/>
        <v>0.96208165212087238</v>
      </c>
      <c r="AK132" s="4">
        <f t="shared" si="162"/>
        <v>-1.4047284775290052</v>
      </c>
      <c r="AL132" s="4">
        <f t="shared" si="162"/>
        <v>-0.65974066707427426</v>
      </c>
      <c r="AM132" s="4">
        <f t="shared" si="162"/>
        <v>0.10141192425393797</v>
      </c>
      <c r="AN132" s="4">
        <f t="shared" si="162"/>
        <v>-1.2685442484268492</v>
      </c>
      <c r="AO132" s="4">
        <f t="shared" si="162"/>
        <v>0.32360859896763827</v>
      </c>
      <c r="AP132" s="4">
        <f t="shared" si="162"/>
        <v>-0.72174391150504391</v>
      </c>
      <c r="AQ132" s="4">
        <f t="shared" si="162"/>
        <v>0.67229917639549797</v>
      </c>
      <c r="AR132" s="4">
        <f t="shared" si="162"/>
        <v>0.22194645845881666</v>
      </c>
      <c r="AS132" s="4">
        <f t="shared" si="162"/>
        <v>-1.6529315490962091</v>
      </c>
      <c r="AT132" s="4">
        <f t="shared" si="162"/>
        <v>-0.95523118517132843</v>
      </c>
      <c r="AU132" s="4">
        <f t="shared" si="162"/>
        <v>0.10429636800436981</v>
      </c>
      <c r="AV132" s="4">
        <f t="shared" si="162"/>
        <v>-1.692047363192728E-3</v>
      </c>
      <c r="AW132" s="4">
        <f t="shared" si="162"/>
        <v>1.206449344698342</v>
      </c>
      <c r="AY132" s="2">
        <f t="shared" si="153"/>
        <v>65.118428120082157</v>
      </c>
      <c r="AZ132" s="2">
        <f t="shared" si="153"/>
        <v>64.060757011313271</v>
      </c>
      <c r="BA132" s="2">
        <f t="shared" si="153"/>
        <v>67.428323748891302</v>
      </c>
      <c r="BB132" s="2">
        <f t="shared" si="153"/>
        <v>68.17786183102595</v>
      </c>
      <c r="BC132" s="2">
        <f t="shared" si="153"/>
        <v>66.775956122804942</v>
      </c>
      <c r="BD132" s="2">
        <f t="shared" si="153"/>
        <v>65.653700518624547</v>
      </c>
      <c r="BE132" s="2">
        <f t="shared" si="153"/>
        <v>67.053593015490762</v>
      </c>
      <c r="BF132" s="2">
        <f t="shared" si="153"/>
        <v>65.388605174281025</v>
      </c>
      <c r="BG132" s="2">
        <f t="shared" si="153"/>
        <v>65.085003414907149</v>
      </c>
      <c r="BH132" s="2">
        <f t="shared" si="153"/>
        <v>65.11376729091522</v>
      </c>
      <c r="BI132" s="2">
        <f t="shared" si="153"/>
        <v>65.947287081283875</v>
      </c>
      <c r="BJ132" s="2">
        <f t="shared" si="153"/>
        <v>65.179453402984691</v>
      </c>
      <c r="BK132" s="2">
        <f t="shared" si="153"/>
        <v>63.076395700853062</v>
      </c>
      <c r="BL132" s="2">
        <f t="shared" si="153"/>
        <v>61.978548192151031</v>
      </c>
      <c r="BM132" s="2">
        <f t="shared" si="153"/>
        <v>62.176496230552068</v>
      </c>
      <c r="BO132" s="2" t="str">
        <f t="shared" si="94"/>
        <v/>
      </c>
      <c r="BP132" s="2" t="str">
        <f t="shared" si="95"/>
        <v/>
      </c>
      <c r="BQ132" s="2" t="str">
        <f t="shared" si="96"/>
        <v/>
      </c>
      <c r="BR132" s="2" t="str">
        <f t="shared" si="97"/>
        <v/>
      </c>
      <c r="BS132" s="2" t="str">
        <f t="shared" si="98"/>
        <v/>
      </c>
      <c r="BT132" s="2" t="str">
        <f t="shared" si="99"/>
        <v/>
      </c>
      <c r="BU132" s="2" t="str">
        <f t="shared" si="100"/>
        <v/>
      </c>
      <c r="BV132" s="2" t="str">
        <f t="shared" si="101"/>
        <v/>
      </c>
      <c r="BW132" s="2" t="str">
        <f t="shared" si="102"/>
        <v/>
      </c>
      <c r="BX132" s="2" t="str">
        <f t="shared" si="103"/>
        <v/>
      </c>
      <c r="BY132" s="2" t="str">
        <f t="shared" si="104"/>
        <v/>
      </c>
      <c r="BZ132" s="2" t="str">
        <f t="shared" si="105"/>
        <v/>
      </c>
      <c r="CA132" s="2" t="str">
        <f t="shared" si="106"/>
        <v/>
      </c>
      <c r="CB132" s="2" t="str">
        <f t="shared" si="107"/>
        <v/>
      </c>
      <c r="CC132" s="2" t="str">
        <f t="shared" si="108"/>
        <v/>
      </c>
      <c r="CE132" s="2">
        <f t="shared" si="154"/>
        <v>65.25</v>
      </c>
      <c r="CF132" s="2">
        <f t="shared" si="154"/>
        <v>65.024000000000001</v>
      </c>
      <c r="CG132" s="2">
        <f t="shared" si="154"/>
        <v>66.024000000000001</v>
      </c>
      <c r="CH132" s="2">
        <f t="shared" si="154"/>
        <v>67.519000000000005</v>
      </c>
      <c r="CI132" s="2">
        <f t="shared" si="154"/>
        <v>66.878</v>
      </c>
      <c r="CJ132" s="2">
        <f t="shared" si="154"/>
        <v>64.39</v>
      </c>
      <c r="CK132" s="2">
        <f t="shared" si="154"/>
        <v>67.378</v>
      </c>
      <c r="CL132" s="2">
        <f t="shared" si="154"/>
        <v>64.667000000000002</v>
      </c>
      <c r="CM132" s="2">
        <f t="shared" si="154"/>
        <v>65.759</v>
      </c>
      <c r="CN132" s="2">
        <f t="shared" si="154"/>
        <v>65.340999999999994</v>
      </c>
      <c r="CO132" s="2">
        <f t="shared" si="154"/>
        <v>64.295000000000002</v>
      </c>
      <c r="CP132" s="2">
        <f t="shared" si="154"/>
        <v>64.227000000000004</v>
      </c>
      <c r="CQ132" s="2">
        <f t="shared" si="154"/>
        <v>63.186</v>
      </c>
      <c r="CR132" s="2">
        <f t="shared" si="154"/>
        <v>62.070999999999998</v>
      </c>
      <c r="CS132" s="2">
        <f t="shared" si="154"/>
        <v>63.475999999999999</v>
      </c>
      <c r="CU132" s="2">
        <f t="shared" si="109"/>
        <v>65.25</v>
      </c>
      <c r="CV132" s="2">
        <f t="shared" si="110"/>
        <v>65.024000000000001</v>
      </c>
      <c r="CW132" s="2">
        <f t="shared" si="111"/>
        <v>66.024000000000001</v>
      </c>
      <c r="CX132" s="2">
        <f t="shared" si="112"/>
        <v>67.519000000000005</v>
      </c>
      <c r="CY132" s="2">
        <f t="shared" si="113"/>
        <v>66.878</v>
      </c>
      <c r="CZ132" s="2">
        <f t="shared" si="114"/>
        <v>64.39</v>
      </c>
      <c r="DA132" s="2">
        <f t="shared" si="115"/>
        <v>67.378</v>
      </c>
      <c r="DB132" s="2">
        <f t="shared" si="116"/>
        <v>64.667000000000002</v>
      </c>
      <c r="DC132" s="2">
        <f t="shared" si="117"/>
        <v>65.759</v>
      </c>
      <c r="DD132" s="2">
        <f t="shared" si="118"/>
        <v>65.340999999999994</v>
      </c>
      <c r="DE132" s="2">
        <f t="shared" si="119"/>
        <v>64.295000000000002</v>
      </c>
      <c r="DF132" s="2">
        <f t="shared" si="120"/>
        <v>64.227000000000004</v>
      </c>
      <c r="DG132" s="2">
        <f t="shared" si="121"/>
        <v>63.186</v>
      </c>
      <c r="DH132" s="2">
        <f t="shared" si="122"/>
        <v>62.070999999999998</v>
      </c>
      <c r="DI132" s="2">
        <f t="shared" si="123"/>
        <v>63.475999999999999</v>
      </c>
      <c r="DK132" s="2">
        <f t="shared" si="163"/>
        <v>101.72709014844806</v>
      </c>
      <c r="DL132" s="2">
        <f t="shared" si="163"/>
        <v>112.55850435540069</v>
      </c>
      <c r="DM132" s="2">
        <f t="shared" si="163"/>
        <v>106.8598620857305</v>
      </c>
      <c r="DN132" s="2">
        <f t="shared" si="163"/>
        <v>113.20408536585367</v>
      </c>
      <c r="DO132" s="2">
        <f t="shared" si="163"/>
        <v>100.36071035940805</v>
      </c>
      <c r="DP132" s="2">
        <f t="shared" si="163"/>
        <v>89.582327093968587</v>
      </c>
      <c r="DQ132" s="2">
        <f t="shared" si="163"/>
        <v>93.588273643410872</v>
      </c>
      <c r="DR132" s="2">
        <f t="shared" si="163"/>
        <v>95.176364240410734</v>
      </c>
      <c r="DS132" s="2">
        <f t="shared" si="163"/>
        <v>91.061780579885223</v>
      </c>
      <c r="DT132" s="2">
        <f t="shared" si="163"/>
        <v>98.397583961321374</v>
      </c>
      <c r="DU132" s="2">
        <f t="shared" si="163"/>
        <v>95.381464900197187</v>
      </c>
      <c r="DV132" s="2">
        <f t="shared" si="163"/>
        <v>103.2791961643008</v>
      </c>
      <c r="DW132" s="2">
        <f t="shared" si="163"/>
        <v>99.839704016913331</v>
      </c>
      <c r="DX132" s="2">
        <f t="shared" si="163"/>
        <v>93.913696431947727</v>
      </c>
      <c r="DY132" s="2">
        <f t="shared" si="163"/>
        <v>78.189840245103397</v>
      </c>
      <c r="EA132" s="2">
        <f t="shared" si="151"/>
        <v>65.035860732192361</v>
      </c>
      <c r="EB132" s="2">
        <f t="shared" si="151"/>
        <v>63.921054805462532</v>
      </c>
      <c r="EC132" s="2">
        <f t="shared" si="151"/>
        <v>67.304742662900452</v>
      </c>
      <c r="ED132" s="2">
        <f t="shared" si="151"/>
        <v>68.05159903740703</v>
      </c>
      <c r="EE132" s="2">
        <f t="shared" si="150"/>
        <v>66.661574453789513</v>
      </c>
      <c r="EF132" s="2">
        <f t="shared" si="150"/>
        <v>65.579955981565391</v>
      </c>
      <c r="EG132" s="2">
        <f t="shared" si="150"/>
        <v>66.955390021932828</v>
      </c>
      <c r="EH132" s="2">
        <f t="shared" si="150"/>
        <v>65.267473129436993</v>
      </c>
      <c r="EI132" s="2">
        <f t="shared" si="150"/>
        <v>64.986785060993995</v>
      </c>
      <c r="EJ132" s="2">
        <f t="shared" si="150"/>
        <v>64.990685752581797</v>
      </c>
      <c r="EK132" s="2">
        <f t="shared" si="150"/>
        <v>65.818549964492718</v>
      </c>
      <c r="EL132" s="2">
        <f t="shared" si="150"/>
        <v>65.045171171450875</v>
      </c>
      <c r="EM132" s="2">
        <f t="shared" si="134"/>
        <v>62.956787710845319</v>
      </c>
      <c r="EN132" s="2">
        <f t="shared" si="134"/>
        <v>61.876790266581594</v>
      </c>
      <c r="EO132" s="2">
        <f t="shared" si="134"/>
        <v>62.097341183449245</v>
      </c>
      <c r="EQ132" s="2">
        <f t="shared" si="164"/>
        <v>65.121719657877989</v>
      </c>
      <c r="ER132" s="2">
        <f t="shared" si="164"/>
        <v>64.230446764336889</v>
      </c>
      <c r="ES132" s="2">
        <f t="shared" si="164"/>
        <v>67.268469656835961</v>
      </c>
      <c r="ET132" s="2">
        <f t="shared" si="164"/>
        <v>67.794819132713613</v>
      </c>
      <c r="EU132" s="2">
        <f t="shared" si="164"/>
        <v>66.532253671751988</v>
      </c>
      <c r="EV132" s="2">
        <f t="shared" si="164"/>
        <v>65.432275444610738</v>
      </c>
      <c r="EW132" s="2">
        <f t="shared" si="164"/>
        <v>66.803973813272506</v>
      </c>
      <c r="EX132" s="2">
        <f t="shared" si="164"/>
        <v>65.261684324758107</v>
      </c>
      <c r="EY132" s="2">
        <f t="shared" si="164"/>
        <v>65.040940030381677</v>
      </c>
      <c r="EZ132" s="2">
        <f t="shared" si="164"/>
        <v>64.940685777735922</v>
      </c>
      <c r="FA132" s="2">
        <f t="shared" si="164"/>
        <v>65.632442779633365</v>
      </c>
      <c r="FB132" s="2">
        <f t="shared" si="164"/>
        <v>64.980233675288076</v>
      </c>
      <c r="FC132" s="2">
        <f t="shared" si="164"/>
        <v>62.875611619422671</v>
      </c>
      <c r="FD132" s="2">
        <f t="shared" si="164"/>
        <v>61.736916334844999</v>
      </c>
      <c r="FE132" s="2">
        <f t="shared" si="164"/>
        <v>62.017768352902543</v>
      </c>
      <c r="FG132" s="2">
        <f t="shared" si="165"/>
        <v>0.99775639576324304</v>
      </c>
      <c r="FH132" s="2">
        <f t="shared" si="165"/>
        <v>0.99715670999484973</v>
      </c>
      <c r="FI132" s="2">
        <f t="shared" si="165"/>
        <v>0.99687124885136824</v>
      </c>
      <c r="FJ132" s="2">
        <f t="shared" si="165"/>
        <v>0.99716985512050915</v>
      </c>
      <c r="FK132" s="2">
        <f t="shared" si="165"/>
        <v>0.99658415062624828</v>
      </c>
      <c r="FL132" s="2">
        <f t="shared" si="165"/>
        <v>0.99688882922537314</v>
      </c>
      <c r="FM132" s="2">
        <f t="shared" si="165"/>
        <v>0.99628580100396458</v>
      </c>
      <c r="FN132" s="2">
        <f t="shared" si="165"/>
        <v>0.99594915786046923</v>
      </c>
      <c r="FO132" s="2">
        <f t="shared" si="165"/>
        <v>0.99624380117910893</v>
      </c>
      <c r="FP132" s="2">
        <f t="shared" si="165"/>
        <v>0.99630668339617889</v>
      </c>
      <c r="FQ132" s="2">
        <f t="shared" si="165"/>
        <v>0.99561041925633464</v>
      </c>
      <c r="FR132" s="2">
        <f t="shared" si="165"/>
        <v>0.99647650839329738</v>
      </c>
      <c r="FS132" s="2">
        <f t="shared" si="165"/>
        <v>0.99674511611967054</v>
      </c>
      <c r="FT132" s="2">
        <f t="shared" si="165"/>
        <v>0.99680419970393941</v>
      </c>
      <c r="FU132" s="2">
        <f t="shared" si="165"/>
        <v>0.99506720094666412</v>
      </c>
      <c r="FW132" s="2">
        <f t="shared" si="155"/>
        <v>2.874367664026053E-3</v>
      </c>
      <c r="FX132" s="2">
        <f t="shared" si="155"/>
        <v>4.5632461636577236E-3</v>
      </c>
      <c r="FY132" s="2">
        <f t="shared" si="155"/>
        <v>4.8807462298568307E-3</v>
      </c>
      <c r="FZ132" s="2">
        <f t="shared" si="155"/>
        <v>5.9400456653022592E-3</v>
      </c>
      <c r="GA132" s="2">
        <f t="shared" si="155"/>
        <v>5.6410365932783634E-3</v>
      </c>
      <c r="GB132" s="2">
        <f t="shared" si="155"/>
        <v>6.3037315999750175E-3</v>
      </c>
      <c r="GC132" s="2">
        <f t="shared" si="155"/>
        <v>4.7342094800874824E-3</v>
      </c>
      <c r="GD132" s="2">
        <f t="shared" si="155"/>
        <v>4.1721246933462009E-3</v>
      </c>
      <c r="GE132" s="2">
        <f t="shared" si="155"/>
        <v>5.0870029745319163E-3</v>
      </c>
      <c r="GF132" s="2">
        <f t="shared" si="155"/>
        <v>6.0142730870082796E-3</v>
      </c>
      <c r="GG132" s="2">
        <f t="shared" si="155"/>
        <v>5.543500848765745E-3</v>
      </c>
      <c r="GH132" s="2">
        <f t="shared" si="155"/>
        <v>6.699282304606622E-3</v>
      </c>
      <c r="GI132" s="2">
        <f t="shared" si="155"/>
        <v>5.4402685406287343E-3</v>
      </c>
      <c r="GJ132" s="2">
        <f t="shared" si="155"/>
        <v>4.4728036949738528E-3</v>
      </c>
      <c r="GK132" s="2">
        <f t="shared" si="155"/>
        <v>2.8403794708169853E-3</v>
      </c>
      <c r="GM132" s="92">
        <f t="shared" si="156"/>
        <v>5.6446693260816473E-108</v>
      </c>
      <c r="GN132" s="92">
        <f t="shared" si="156"/>
        <v>2.860867931029229E-93</v>
      </c>
      <c r="GO132" s="92">
        <f t="shared" si="156"/>
        <v>6.2344180728489638E-101</v>
      </c>
      <c r="GP132" s="92">
        <f t="shared" si="156"/>
        <v>4.1289220686584841E-86</v>
      </c>
      <c r="GQ132" s="92">
        <f t="shared" si="156"/>
        <v>1.5077135747539647E-132</v>
      </c>
      <c r="GR132" s="92">
        <f t="shared" si="156"/>
        <v>2.9680408381678195E-122</v>
      </c>
      <c r="GS132" s="92">
        <f t="shared" si="156"/>
        <v>4.1554372876167665E-111</v>
      </c>
      <c r="GT132" s="92">
        <f t="shared" si="156"/>
        <v>6.024022685305149E-66</v>
      </c>
      <c r="GU132" s="92">
        <f t="shared" si="156"/>
        <v>1.3188918570871224E-84</v>
      </c>
      <c r="GV132" s="92">
        <f t="shared" si="156"/>
        <v>2.6043510280763865E-110</v>
      </c>
      <c r="GW132" s="92">
        <f t="shared" si="156"/>
        <v>2.8805532751433209E-100</v>
      </c>
      <c r="GX132" s="92">
        <f t="shared" si="156"/>
        <v>1.7886584574127233E-128</v>
      </c>
      <c r="GY132" s="92">
        <f t="shared" si="156"/>
        <v>7.5199999382068495E-114</v>
      </c>
      <c r="GZ132" s="92">
        <f t="shared" si="156"/>
        <v>6.0984350711008148E-90</v>
      </c>
      <c r="HA132" s="92">
        <f t="shared" si="156"/>
        <v>1.5322215802734178E-67</v>
      </c>
      <c r="HC132" s="92">
        <f t="shared" si="152"/>
        <v>7.6126252014297955E-6</v>
      </c>
      <c r="HD132" s="92">
        <f t="shared" si="152"/>
        <v>4.6562364797722391E-14</v>
      </c>
      <c r="HE132" s="92">
        <f t="shared" si="152"/>
        <v>2.0247269383764728E-16</v>
      </c>
      <c r="HF132" s="92">
        <f t="shared" si="152"/>
        <v>6.6812943431437585E-10</v>
      </c>
      <c r="HG132" s="92">
        <f t="shared" si="152"/>
        <v>2.2237135475202259E-24</v>
      </c>
      <c r="HH132" s="92">
        <f t="shared" si="152"/>
        <v>7.6522597025203966E-36</v>
      </c>
      <c r="HI132" s="92">
        <f t="shared" si="152"/>
        <v>1.6446787907393137E-31</v>
      </c>
      <c r="HJ132" s="92">
        <f t="shared" si="152"/>
        <v>1.8276967098213177E-29</v>
      </c>
      <c r="HK132" s="92">
        <f t="shared" si="152"/>
        <v>1.804184689036618E-34</v>
      </c>
      <c r="HL132" s="92">
        <f t="shared" si="160"/>
        <v>5.6386376953603417E-41</v>
      </c>
      <c r="HM132" s="92">
        <f t="shared" si="160"/>
        <v>4.7796381590790343E-26</v>
      </c>
      <c r="HN132" s="92">
        <f t="shared" si="160"/>
        <v>1.6902521566261863E-27</v>
      </c>
      <c r="HO132" s="92">
        <f t="shared" si="160"/>
        <v>2.4117142927312605E-24</v>
      </c>
      <c r="HP132" s="92">
        <f t="shared" si="160"/>
        <v>2.4841949642885517E-16</v>
      </c>
      <c r="HQ132" s="92">
        <f t="shared" si="160"/>
        <v>1.6647553755821135E-11</v>
      </c>
      <c r="HS132" s="92">
        <f t="shared" si="157"/>
        <v>1.4618964274343801E-6</v>
      </c>
      <c r="HT132" s="92">
        <f t="shared" si="157"/>
        <v>2.330557164894012E-5</v>
      </c>
      <c r="HU132" s="92">
        <f t="shared" si="157"/>
        <v>4.5976021088496099E-6</v>
      </c>
      <c r="HV132" s="92">
        <f t="shared" si="157"/>
        <v>6.4289017099233647E-6</v>
      </c>
      <c r="HW132" s="92">
        <f t="shared" si="157"/>
        <v>3.4900628638801548E-6</v>
      </c>
      <c r="HX132" s="92">
        <f t="shared" si="157"/>
        <v>2.413132275010589E-5</v>
      </c>
      <c r="HY132" s="92">
        <f t="shared" si="157"/>
        <v>3.2057941225499937E-6</v>
      </c>
      <c r="HZ132" s="92">
        <f t="shared" si="157"/>
        <v>4.3309633127020924E-7</v>
      </c>
      <c r="IA132" s="92">
        <f t="shared" si="157"/>
        <v>5.7638295599455233E-6</v>
      </c>
      <c r="IB132" s="92">
        <f t="shared" si="157"/>
        <v>1.7766793170965921E-5</v>
      </c>
      <c r="IC132" s="92">
        <f t="shared" si="157"/>
        <v>1.8865506771604928E-6</v>
      </c>
      <c r="ID132" s="92">
        <f t="shared" si="157"/>
        <v>7.8316608120299583E-6</v>
      </c>
      <c r="IE132" s="92">
        <f t="shared" si="157"/>
        <v>1.5124254349336582E-5</v>
      </c>
      <c r="IF132" s="92">
        <f t="shared" si="157"/>
        <v>2.9095050587694493E-4</v>
      </c>
      <c r="IG132" s="92">
        <f t="shared" si="157"/>
        <v>1.6532694552604901E-4</v>
      </c>
      <c r="II132" s="92">
        <f t="shared" si="158"/>
        <v>3.0450106624140337E-40</v>
      </c>
      <c r="IJ132" s="92">
        <f t="shared" si="158"/>
        <v>1.3759833570676812E-33</v>
      </c>
      <c r="IK132" s="92">
        <f t="shared" si="158"/>
        <v>2.5096554346286636E-40</v>
      </c>
      <c r="IL132" s="92">
        <f t="shared" si="158"/>
        <v>3.5678451501774439E-41</v>
      </c>
      <c r="IM132" s="92">
        <f t="shared" si="158"/>
        <v>9.3568931990023548E-44</v>
      </c>
      <c r="IN132" s="92">
        <f t="shared" si="158"/>
        <v>3.7117408401725352E-39</v>
      </c>
      <c r="IO132" s="92">
        <f t="shared" si="158"/>
        <v>4.4910717751216487E-45</v>
      </c>
      <c r="IP132" s="92">
        <f t="shared" si="158"/>
        <v>3.1697579839196793E-52</v>
      </c>
      <c r="IQ132" s="92">
        <f t="shared" si="158"/>
        <v>3.9825473462368154E-44</v>
      </c>
      <c r="IR132" s="92">
        <f t="shared" si="158"/>
        <v>5.830405687355384E-41</v>
      </c>
      <c r="IS132" s="92">
        <f t="shared" si="158"/>
        <v>3.6392155719607878E-45</v>
      </c>
      <c r="IT132" s="92">
        <f t="shared" si="158"/>
        <v>2.5619529499876227E-43</v>
      </c>
      <c r="IU132" s="92">
        <f t="shared" si="158"/>
        <v>2.6785525646896585E-37</v>
      </c>
      <c r="IV132" s="92">
        <f t="shared" si="158"/>
        <v>1.1993703687475868E-29</v>
      </c>
      <c r="IW132" s="92">
        <f t="shared" si="158"/>
        <v>1.5659119454522832E-22</v>
      </c>
      <c r="IY132" s="92">
        <f t="shared" si="159"/>
        <v>9.0745216288641754E-6</v>
      </c>
      <c r="IZ132" s="92">
        <f t="shared" si="159"/>
        <v>2.3305571695502483E-5</v>
      </c>
      <c r="JA132" s="92">
        <f t="shared" si="159"/>
        <v>4.597602109052083E-6</v>
      </c>
      <c r="JB132" s="92">
        <f t="shared" si="159"/>
        <v>6.4295698393576789E-6</v>
      </c>
      <c r="JC132" s="92">
        <f t="shared" si="159"/>
        <v>3.4900628638801548E-6</v>
      </c>
      <c r="JD132" s="92">
        <f t="shared" si="159"/>
        <v>2.413132275010589E-5</v>
      </c>
      <c r="JE132" s="92">
        <f t="shared" si="159"/>
        <v>3.2057941225499937E-6</v>
      </c>
      <c r="JF132" s="92">
        <f t="shared" si="159"/>
        <v>4.3309633127020924E-7</v>
      </c>
      <c r="JG132" s="92">
        <f t="shared" si="159"/>
        <v>5.7638295599455233E-6</v>
      </c>
      <c r="JH132" s="92">
        <f t="shared" si="159"/>
        <v>1.7766793170965921E-5</v>
      </c>
      <c r="JI132" s="92">
        <f t="shared" si="159"/>
        <v>1.8865506771604928E-6</v>
      </c>
      <c r="JJ132" s="92">
        <f t="shared" si="159"/>
        <v>7.8316608120299583E-6</v>
      </c>
      <c r="JK132" s="92">
        <f t="shared" si="159"/>
        <v>1.5124254349336582E-5</v>
      </c>
      <c r="JL132" s="92">
        <f t="shared" si="159"/>
        <v>2.9095050587719338E-4</v>
      </c>
      <c r="JM132" s="92">
        <f t="shared" si="159"/>
        <v>1.6532696217360276E-4</v>
      </c>
    </row>
    <row r="133" spans="2:273" x14ac:dyDescent="0.25">
      <c r="B133" s="2">
        <v>106</v>
      </c>
      <c r="C133" s="37">
        <v>62.332999999999998</v>
      </c>
      <c r="D133" s="37">
        <v>63.213999999999999</v>
      </c>
      <c r="E133" s="37">
        <v>66.570999999999998</v>
      </c>
      <c r="F133" s="37">
        <v>66</v>
      </c>
      <c r="G133" s="37">
        <v>65.316999999999993</v>
      </c>
      <c r="H133" s="37">
        <v>63.22</v>
      </c>
      <c r="I133" s="37">
        <v>66.405000000000001</v>
      </c>
      <c r="J133" s="37">
        <v>66.466999999999999</v>
      </c>
      <c r="K133" s="37">
        <v>67.447999999999993</v>
      </c>
      <c r="L133" s="37">
        <v>66.159000000000006</v>
      </c>
      <c r="M133" s="37">
        <v>65.682000000000002</v>
      </c>
      <c r="N133" s="37">
        <v>63.954999999999998</v>
      </c>
      <c r="O133" s="37">
        <v>62.442</v>
      </c>
      <c r="P133" s="37">
        <v>63.905000000000001</v>
      </c>
      <c r="Q133" s="37">
        <v>62.570999999999998</v>
      </c>
      <c r="S133" s="4">
        <f t="shared" si="161"/>
        <v>65.074708222012575</v>
      </c>
      <c r="T133" s="4">
        <f t="shared" si="161"/>
        <v>64.026195165310028</v>
      </c>
      <c r="U133" s="4">
        <f t="shared" si="161"/>
        <v>67.29141930563479</v>
      </c>
      <c r="V133" s="4">
        <f t="shared" si="161"/>
        <v>68.022163554207907</v>
      </c>
      <c r="W133" s="4">
        <f t="shared" si="161"/>
        <v>66.593403363606058</v>
      </c>
      <c r="X133" s="4">
        <f t="shared" si="161"/>
        <v>65.53550147896344</v>
      </c>
      <c r="Y133" s="4">
        <f t="shared" si="161"/>
        <v>66.9057353527553</v>
      </c>
      <c r="Z133" s="4">
        <f t="shared" si="161"/>
        <v>65.285225417561762</v>
      </c>
      <c r="AA133" s="4">
        <f t="shared" si="161"/>
        <v>64.989984351689671</v>
      </c>
      <c r="AB133" s="4">
        <f t="shared" si="161"/>
        <v>65.005264237426843</v>
      </c>
      <c r="AC133" s="4">
        <f t="shared" si="161"/>
        <v>65.772020067263639</v>
      </c>
      <c r="AD133" s="4">
        <f t="shared" si="161"/>
        <v>65.007073471605537</v>
      </c>
      <c r="AE133" s="4">
        <f t="shared" si="161"/>
        <v>62.971802233746516</v>
      </c>
      <c r="AF133" s="4">
        <f t="shared" si="161"/>
        <v>62.010731709793731</v>
      </c>
      <c r="AG133" s="4">
        <f t="shared" si="161"/>
        <v>62.243975874199542</v>
      </c>
      <c r="AI133" s="4">
        <f t="shared" si="162"/>
        <v>-2.7417082220125764</v>
      </c>
      <c r="AJ133" s="4">
        <f t="shared" si="162"/>
        <v>-0.81219516531002967</v>
      </c>
      <c r="AK133" s="4">
        <f t="shared" si="162"/>
        <v>-0.72041930563479184</v>
      </c>
      <c r="AL133" s="4">
        <f t="shared" si="162"/>
        <v>-2.0221635542079071</v>
      </c>
      <c r="AM133" s="4">
        <f t="shared" si="162"/>
        <v>-1.2764033636060645</v>
      </c>
      <c r="AN133" s="4">
        <f t="shared" si="162"/>
        <v>-2.3155014789634407</v>
      </c>
      <c r="AO133" s="4">
        <f t="shared" si="162"/>
        <v>-0.50073535275529935</v>
      </c>
      <c r="AP133" s="4">
        <f t="shared" si="162"/>
        <v>1.1817745824382371</v>
      </c>
      <c r="AQ133" s="4">
        <f t="shared" si="162"/>
        <v>2.4580156483103224</v>
      </c>
      <c r="AR133" s="4">
        <f t="shared" si="162"/>
        <v>1.153735762573163</v>
      </c>
      <c r="AS133" s="4">
        <f t="shared" si="162"/>
        <v>-9.0020067263637316E-2</v>
      </c>
      <c r="AT133" s="4">
        <f t="shared" si="162"/>
        <v>-1.0520734716055387</v>
      </c>
      <c r="AU133" s="4">
        <f t="shared" si="162"/>
        <v>-0.52980223374651558</v>
      </c>
      <c r="AV133" s="4">
        <f t="shared" si="162"/>
        <v>1.89426829020627</v>
      </c>
      <c r="AW133" s="4">
        <f t="shared" si="162"/>
        <v>0.32702412580045603</v>
      </c>
      <c r="AY133" s="2">
        <f t="shared" si="153"/>
        <v>65.074690344861438</v>
      </c>
      <c r="AZ133" s="2">
        <f t="shared" si="153"/>
        <v>64.023980222683889</v>
      </c>
      <c r="BA133" s="2">
        <f t="shared" si="153"/>
        <v>67.290537209597616</v>
      </c>
      <c r="BB133" s="2">
        <f t="shared" si="153"/>
        <v>68.020199170387571</v>
      </c>
      <c r="BC133" s="2">
        <f t="shared" si="153"/>
        <v>66.591931726254899</v>
      </c>
      <c r="BD133" s="2">
        <f t="shared" si="153"/>
        <v>65.525337480468039</v>
      </c>
      <c r="BE133" s="2">
        <f t="shared" si="153"/>
        <v>66.903897592103164</v>
      </c>
      <c r="BF133" s="2">
        <f t="shared" si="153"/>
        <v>65.28486507562144</v>
      </c>
      <c r="BG133" s="2">
        <f t="shared" si="153"/>
        <v>64.986155750231674</v>
      </c>
      <c r="BH133" s="2">
        <f t="shared" si="153"/>
        <v>64.993915298527526</v>
      </c>
      <c r="BI133" s="2">
        <f t="shared" si="153"/>
        <v>65.77046646349838</v>
      </c>
      <c r="BJ133" s="2">
        <f t="shared" si="153"/>
        <v>65.000658567208475</v>
      </c>
      <c r="BK133" s="2">
        <f t="shared" si="153"/>
        <v>62.960892378223946</v>
      </c>
      <c r="BL133" s="2">
        <f t="shared" si="153"/>
        <v>61.860733304627963</v>
      </c>
      <c r="BM133" s="2">
        <f t="shared" si="153"/>
        <v>62.099226319537166</v>
      </c>
      <c r="BO133" s="2" t="str">
        <f t="shared" si="94"/>
        <v/>
      </c>
      <c r="BP133" s="2" t="str">
        <f t="shared" si="95"/>
        <v/>
      </c>
      <c r="BQ133" s="2" t="str">
        <f t="shared" si="96"/>
        <v/>
      </c>
      <c r="BR133" s="2" t="str">
        <f t="shared" si="97"/>
        <v/>
      </c>
      <c r="BS133" s="2" t="str">
        <f t="shared" si="98"/>
        <v/>
      </c>
      <c r="BT133" s="2" t="str">
        <f t="shared" si="99"/>
        <v/>
      </c>
      <c r="BU133" s="2" t="str">
        <f t="shared" si="100"/>
        <v/>
      </c>
      <c r="BV133" s="2" t="str">
        <f t="shared" si="101"/>
        <v/>
      </c>
      <c r="BW133" s="2" t="str">
        <f t="shared" si="102"/>
        <v/>
      </c>
      <c r="BX133" s="2" t="str">
        <f t="shared" si="103"/>
        <v/>
      </c>
      <c r="BY133" s="2" t="str">
        <f t="shared" si="104"/>
        <v/>
      </c>
      <c r="BZ133" s="2" t="str">
        <f t="shared" si="105"/>
        <v/>
      </c>
      <c r="CA133" s="2" t="str">
        <f t="shared" si="106"/>
        <v/>
      </c>
      <c r="CB133" s="2" t="str">
        <f t="shared" si="107"/>
        <v/>
      </c>
      <c r="CC133" s="2" t="str">
        <f t="shared" si="108"/>
        <v/>
      </c>
      <c r="CE133" s="2">
        <f t="shared" si="154"/>
        <v>62.332999999999998</v>
      </c>
      <c r="CF133" s="2">
        <f t="shared" si="154"/>
        <v>63.213999999999999</v>
      </c>
      <c r="CG133" s="2">
        <f t="shared" si="154"/>
        <v>66.570999999999998</v>
      </c>
      <c r="CH133" s="2">
        <f t="shared" si="154"/>
        <v>66</v>
      </c>
      <c r="CI133" s="2">
        <f t="shared" si="154"/>
        <v>65.316999999999993</v>
      </c>
      <c r="CJ133" s="2">
        <f t="shared" si="154"/>
        <v>63.22</v>
      </c>
      <c r="CK133" s="2">
        <f t="shared" si="154"/>
        <v>66.405000000000001</v>
      </c>
      <c r="CL133" s="2">
        <f t="shared" si="154"/>
        <v>66.466999999999999</v>
      </c>
      <c r="CM133" s="2">
        <f t="shared" si="154"/>
        <v>67.447999999999993</v>
      </c>
      <c r="CN133" s="2">
        <f t="shared" si="154"/>
        <v>66.159000000000006</v>
      </c>
      <c r="CO133" s="2">
        <f t="shared" si="154"/>
        <v>65.682000000000002</v>
      </c>
      <c r="CP133" s="2">
        <f t="shared" si="154"/>
        <v>63.954999999999998</v>
      </c>
      <c r="CQ133" s="2">
        <f t="shared" si="154"/>
        <v>62.442</v>
      </c>
      <c r="CR133" s="2">
        <f t="shared" si="154"/>
        <v>63.905000000000001</v>
      </c>
      <c r="CS133" s="2">
        <f t="shared" si="154"/>
        <v>62.570999999999998</v>
      </c>
      <c r="CU133" s="2">
        <f t="shared" si="109"/>
        <v>62.332999999999998</v>
      </c>
      <c r="CV133" s="2">
        <f t="shared" si="110"/>
        <v>63.213999999999999</v>
      </c>
      <c r="CW133" s="2">
        <f t="shared" si="111"/>
        <v>66.570999999999998</v>
      </c>
      <c r="CX133" s="2">
        <f t="shared" si="112"/>
        <v>66</v>
      </c>
      <c r="CY133" s="2">
        <f t="shared" si="113"/>
        <v>65.316999999999993</v>
      </c>
      <c r="CZ133" s="2">
        <f t="shared" si="114"/>
        <v>63.22</v>
      </c>
      <c r="DA133" s="2">
        <f t="shared" si="115"/>
        <v>66.405000000000001</v>
      </c>
      <c r="DB133" s="2">
        <f t="shared" si="116"/>
        <v>66.466999999999999</v>
      </c>
      <c r="DC133" s="2">
        <f t="shared" si="117"/>
        <v>67.447999999999993</v>
      </c>
      <c r="DD133" s="2">
        <f t="shared" si="118"/>
        <v>66.159000000000006</v>
      </c>
      <c r="DE133" s="2">
        <f t="shared" si="119"/>
        <v>65.682000000000002</v>
      </c>
      <c r="DF133" s="2">
        <f t="shared" si="120"/>
        <v>63.954999999999998</v>
      </c>
      <c r="DG133" s="2">
        <f t="shared" si="121"/>
        <v>62.442</v>
      </c>
      <c r="DH133" s="2">
        <f t="shared" si="122"/>
        <v>63.905000000000001</v>
      </c>
      <c r="DI133" s="2">
        <f t="shared" si="123"/>
        <v>62.570999999999998</v>
      </c>
      <c r="DK133" s="2">
        <f t="shared" si="163"/>
        <v>101.99829095816466</v>
      </c>
      <c r="DL133" s="2">
        <f t="shared" si="163"/>
        <v>112.95732090592332</v>
      </c>
      <c r="DM133" s="2">
        <f t="shared" si="163"/>
        <v>107.2033245279961</v>
      </c>
      <c r="DN133" s="2">
        <f t="shared" si="163"/>
        <v>113.61489268292684</v>
      </c>
      <c r="DO133" s="2">
        <f t="shared" si="163"/>
        <v>100.68529855028693</v>
      </c>
      <c r="DP133" s="2">
        <f t="shared" si="163"/>
        <v>89.766197687923707</v>
      </c>
      <c r="DQ133" s="2">
        <f t="shared" si="163"/>
        <v>93.812432064834411</v>
      </c>
      <c r="DR133" s="2">
        <f t="shared" si="163"/>
        <v>95.420225460585897</v>
      </c>
      <c r="DS133" s="2">
        <f t="shared" si="163"/>
        <v>91.2677885835095</v>
      </c>
      <c r="DT133" s="2">
        <f t="shared" si="163"/>
        <v>98.673563622613003</v>
      </c>
      <c r="DU133" s="2">
        <f t="shared" si="163"/>
        <v>95.639981470977503</v>
      </c>
      <c r="DV133" s="2">
        <f t="shared" si="163"/>
        <v>103.60393234672304</v>
      </c>
      <c r="DW133" s="2">
        <f t="shared" si="163"/>
        <v>100.14026970703716</v>
      </c>
      <c r="DX133" s="2">
        <f t="shared" si="163"/>
        <v>94.188943332523039</v>
      </c>
      <c r="DY133" s="2">
        <f t="shared" si="163"/>
        <v>78.331663311084355</v>
      </c>
      <c r="EA133" s="2">
        <f t="shared" si="151"/>
        <v>64.998722703845814</v>
      </c>
      <c r="EB133" s="2">
        <f t="shared" si="151"/>
        <v>63.895395289873768</v>
      </c>
      <c r="EC133" s="2">
        <f t="shared" si="151"/>
        <v>67.176461652114597</v>
      </c>
      <c r="ED133" s="2">
        <f t="shared" si="151"/>
        <v>67.903588809604116</v>
      </c>
      <c r="EE133" s="2">
        <f t="shared" si="150"/>
        <v>66.485838612375204</v>
      </c>
      <c r="EF133" s="2">
        <f t="shared" si="150"/>
        <v>65.457166214481262</v>
      </c>
      <c r="EG133" s="2">
        <f t="shared" si="150"/>
        <v>66.813030633139505</v>
      </c>
      <c r="EH133" s="2">
        <f t="shared" si="150"/>
        <v>65.173104663328928</v>
      </c>
      <c r="EI133" s="2">
        <f t="shared" si="150"/>
        <v>64.895531348511355</v>
      </c>
      <c r="EJ133" s="2">
        <f t="shared" si="150"/>
        <v>64.880360008698091</v>
      </c>
      <c r="EK133" s="2">
        <f t="shared" si="150"/>
        <v>65.65123351179291</v>
      </c>
      <c r="EL133" s="2">
        <f t="shared" si="150"/>
        <v>64.876381204981726</v>
      </c>
      <c r="EM133" s="2">
        <f t="shared" si="134"/>
        <v>62.850609063662205</v>
      </c>
      <c r="EN133" s="2">
        <f t="shared" si="134"/>
        <v>61.766798944937229</v>
      </c>
      <c r="EO133" s="2">
        <f t="shared" si="134"/>
        <v>62.026174051235294</v>
      </c>
      <c r="EQ133" s="2">
        <f t="shared" si="164"/>
        <v>65.076320124452735</v>
      </c>
      <c r="ER133" s="2">
        <f t="shared" si="164"/>
        <v>64.161338733526406</v>
      </c>
      <c r="ES133" s="2">
        <f t="shared" si="164"/>
        <v>67.144541492132291</v>
      </c>
      <c r="ET133" s="2">
        <f t="shared" si="164"/>
        <v>67.687667723676185</v>
      </c>
      <c r="EU133" s="2">
        <f t="shared" si="164"/>
        <v>66.408158777326065</v>
      </c>
      <c r="EV133" s="2">
        <f t="shared" si="164"/>
        <v>65.338083384989119</v>
      </c>
      <c r="EW133" s="2">
        <f t="shared" si="164"/>
        <v>66.693453685953884</v>
      </c>
      <c r="EX133" s="2">
        <f t="shared" si="164"/>
        <v>65.167691017987735</v>
      </c>
      <c r="EY133" s="2">
        <f t="shared" si="164"/>
        <v>64.940597934195608</v>
      </c>
      <c r="EZ133" s="2">
        <f t="shared" si="164"/>
        <v>64.83349489589375</v>
      </c>
      <c r="FA133" s="2">
        <f t="shared" si="164"/>
        <v>65.508231810846979</v>
      </c>
      <c r="FB133" s="2">
        <f t="shared" si="164"/>
        <v>64.847669701269353</v>
      </c>
      <c r="FC133" s="2">
        <f t="shared" si="164"/>
        <v>62.776412859878214</v>
      </c>
      <c r="FD133" s="2">
        <f t="shared" si="164"/>
        <v>61.646455740576442</v>
      </c>
      <c r="FE133" s="2">
        <f t="shared" si="164"/>
        <v>61.918847466866467</v>
      </c>
      <c r="FG133" s="2">
        <f t="shared" si="165"/>
        <v>0.99795340459261328</v>
      </c>
      <c r="FH133" s="2">
        <f t="shared" si="165"/>
        <v>0.99740623979231113</v>
      </c>
      <c r="FI133" s="2">
        <f t="shared" si="165"/>
        <v>0.99714575927721161</v>
      </c>
      <c r="FJ133" s="2">
        <f t="shared" si="165"/>
        <v>0.99741823427630572</v>
      </c>
      <c r="FK133" s="2">
        <f t="shared" si="165"/>
        <v>0.9968837717390725</v>
      </c>
      <c r="FL133" s="2">
        <f t="shared" si="165"/>
        <v>0.99716180157560663</v>
      </c>
      <c r="FM133" s="2">
        <f t="shared" si="165"/>
        <v>0.99661150286387601</v>
      </c>
      <c r="FN133" s="2">
        <f t="shared" si="165"/>
        <v>0.99630427079072792</v>
      </c>
      <c r="FO133" s="2">
        <f t="shared" si="165"/>
        <v>0.99657317337798768</v>
      </c>
      <c r="FP133" s="2">
        <f t="shared" si="165"/>
        <v>0.9966305602511476</v>
      </c>
      <c r="FQ133" s="2">
        <f t="shared" si="165"/>
        <v>0.99599510794996482</v>
      </c>
      <c r="FR133" s="2">
        <f t="shared" si="165"/>
        <v>0.99678554088654125</v>
      </c>
      <c r="FS133" s="2">
        <f t="shared" si="165"/>
        <v>0.99703066021771058</v>
      </c>
      <c r="FT133" s="2">
        <f t="shared" si="165"/>
        <v>0.99708457568454512</v>
      </c>
      <c r="FU133" s="2">
        <f t="shared" si="165"/>
        <v>0.99549928033481727</v>
      </c>
      <c r="FW133" s="2">
        <f t="shared" si="155"/>
        <v>3.150807708821853E-3</v>
      </c>
      <c r="FX133" s="2">
        <f t="shared" si="155"/>
        <v>5.0012980818071985E-3</v>
      </c>
      <c r="FY133" s="2">
        <f t="shared" si="155"/>
        <v>5.3491130017031124E-3</v>
      </c>
      <c r="FZ133" s="2">
        <f t="shared" si="155"/>
        <v>6.5094001172434288E-3</v>
      </c>
      <c r="GA133" s="2">
        <f t="shared" si="155"/>
        <v>6.1819092042402404E-3</v>
      </c>
      <c r="GB133" s="2">
        <f t="shared" si="155"/>
        <v>6.9077031775386924E-3</v>
      </c>
      <c r="GC133" s="2">
        <f t="shared" si="155"/>
        <v>5.1885875939316536E-3</v>
      </c>
      <c r="GD133" s="2">
        <f t="shared" si="155"/>
        <v>4.5728031174117273E-3</v>
      </c>
      <c r="GE133" s="2">
        <f t="shared" si="155"/>
        <v>5.5750516942645366E-3</v>
      </c>
      <c r="GF133" s="2">
        <f t="shared" si="155"/>
        <v>6.5906950796577792E-3</v>
      </c>
      <c r="GG133" s="2">
        <f t="shared" si="155"/>
        <v>6.0750786950892182E-3</v>
      </c>
      <c r="GH133" s="2">
        <f t="shared" si="155"/>
        <v>7.3408723165066629E-3</v>
      </c>
      <c r="GI133" s="2">
        <f t="shared" si="155"/>
        <v>5.9620065736980081E-3</v>
      </c>
      <c r="GJ133" s="2">
        <f t="shared" si="155"/>
        <v>4.9022162834213333E-3</v>
      </c>
      <c r="GK133" s="2">
        <f t="shared" si="155"/>
        <v>3.1135609348251136E-3</v>
      </c>
      <c r="GM133" s="92">
        <f t="shared" si="156"/>
        <v>2.3442725222517048E-113</v>
      </c>
      <c r="GN133" s="92">
        <f t="shared" si="156"/>
        <v>6.1971389084378497E-98</v>
      </c>
      <c r="GO133" s="92">
        <f t="shared" si="156"/>
        <v>7.2611623911161204E-106</v>
      </c>
      <c r="GP133" s="92">
        <f t="shared" si="156"/>
        <v>2.7184422859098791E-90</v>
      </c>
      <c r="GQ133" s="92">
        <f t="shared" si="156"/>
        <v>4.9278381230847004E-139</v>
      </c>
      <c r="GR133" s="92">
        <f t="shared" si="156"/>
        <v>4.4123090096285216E-128</v>
      </c>
      <c r="GS133" s="92">
        <f t="shared" si="156"/>
        <v>1.4491330148921507E-116</v>
      </c>
      <c r="GT133" s="92">
        <f t="shared" si="156"/>
        <v>3.4591828886850477E-69</v>
      </c>
      <c r="GU133" s="92">
        <f t="shared" si="156"/>
        <v>9.8381243390034918E-89</v>
      </c>
      <c r="GV133" s="92">
        <f t="shared" si="156"/>
        <v>1.2467813265634805E-115</v>
      </c>
      <c r="GW133" s="92">
        <f t="shared" si="156"/>
        <v>2.7037320383069781E-105</v>
      </c>
      <c r="GX133" s="92">
        <f t="shared" si="156"/>
        <v>1.2138408979773284E-134</v>
      </c>
      <c r="GY133" s="92">
        <f t="shared" si="156"/>
        <v>2.3362157816748032E-119</v>
      </c>
      <c r="GZ133" s="92">
        <f t="shared" si="156"/>
        <v>2.7116608815874066E-94</v>
      </c>
      <c r="HA133" s="92">
        <f t="shared" si="156"/>
        <v>7.0447499718632917E-71</v>
      </c>
      <c r="HC133" s="92">
        <f t="shared" si="152"/>
        <v>1.7103763379155943E-6</v>
      </c>
      <c r="HD133" s="92">
        <f t="shared" si="152"/>
        <v>9.9263188405232599E-16</v>
      </c>
      <c r="HE133" s="92">
        <f t="shared" si="152"/>
        <v>2.7009891293577903E-18</v>
      </c>
      <c r="HF133" s="92">
        <f t="shared" si="152"/>
        <v>6.3914620073801772E-11</v>
      </c>
      <c r="HG133" s="92">
        <f t="shared" si="152"/>
        <v>4.1372152453099166E-27</v>
      </c>
      <c r="HH133" s="92">
        <f t="shared" si="152"/>
        <v>1.2030341985982545E-39</v>
      </c>
      <c r="HI133" s="92">
        <f t="shared" si="152"/>
        <v>4.4362410945594283E-35</v>
      </c>
      <c r="HJ133" s="92">
        <f t="shared" si="152"/>
        <v>7.200533585481053E-33</v>
      </c>
      <c r="HK133" s="92">
        <f t="shared" si="152"/>
        <v>2.6722304254323913E-38</v>
      </c>
      <c r="HL133" s="92">
        <f t="shared" si="160"/>
        <v>2.2301027024166954E-45</v>
      </c>
      <c r="HM133" s="92">
        <f t="shared" si="160"/>
        <v>4.0520678923588757E-29</v>
      </c>
      <c r="HN133" s="92">
        <f t="shared" si="160"/>
        <v>2.0753886367793194E-30</v>
      </c>
      <c r="HO133" s="92">
        <f t="shared" si="160"/>
        <v>4.31157361683637E-27</v>
      </c>
      <c r="HP133" s="92">
        <f t="shared" si="160"/>
        <v>3.4280916067800432E-18</v>
      </c>
      <c r="HQ133" s="92">
        <f t="shared" si="160"/>
        <v>7.0247619516480951E-13</v>
      </c>
      <c r="HS133" s="92">
        <f t="shared" si="157"/>
        <v>3.1775195997516436E-6</v>
      </c>
      <c r="HT133" s="92">
        <f t="shared" si="157"/>
        <v>4.5986495685356784E-5</v>
      </c>
      <c r="HU133" s="92">
        <f t="shared" si="157"/>
        <v>1.0381843652791047E-5</v>
      </c>
      <c r="HV133" s="92">
        <f t="shared" si="157"/>
        <v>1.4922751545308815E-5</v>
      </c>
      <c r="HW133" s="92">
        <f t="shared" si="157"/>
        <v>8.4392392429490719E-6</v>
      </c>
      <c r="HX133" s="92">
        <f t="shared" si="157"/>
        <v>5.2670314135846515E-5</v>
      </c>
      <c r="HY133" s="92">
        <f t="shared" si="157"/>
        <v>7.6562417006134023E-6</v>
      </c>
      <c r="HZ133" s="92">
        <f t="shared" si="157"/>
        <v>1.1663236206017585E-6</v>
      </c>
      <c r="IA133" s="92">
        <f t="shared" si="157"/>
        <v>1.350165007563386E-5</v>
      </c>
      <c r="IB133" s="92">
        <f t="shared" si="157"/>
        <v>3.9676118866994309E-5</v>
      </c>
      <c r="IC133" s="92">
        <f t="shared" si="157"/>
        <v>4.7206036395923212E-6</v>
      </c>
      <c r="ID133" s="92">
        <f t="shared" si="157"/>
        <v>1.8825328920753309E-5</v>
      </c>
      <c r="IE133" s="92">
        <f t="shared" si="157"/>
        <v>3.224142855553638E-5</v>
      </c>
      <c r="IF133" s="92">
        <f t="shared" si="157"/>
        <v>4.7887706080883871E-4</v>
      </c>
      <c r="IG133" s="92">
        <f t="shared" si="157"/>
        <v>2.6463692421253957E-4</v>
      </c>
      <c r="II133" s="92">
        <f t="shared" si="158"/>
        <v>4.862747292973093E-39</v>
      </c>
      <c r="IJ133" s="92">
        <f t="shared" si="158"/>
        <v>1.6608992482408817E-32</v>
      </c>
      <c r="IK133" s="92">
        <f t="shared" si="158"/>
        <v>5.3088874649693568E-39</v>
      </c>
      <c r="IL133" s="92">
        <f t="shared" si="158"/>
        <v>9.0886491076216949E-40</v>
      </c>
      <c r="IM133" s="92">
        <f t="shared" si="158"/>
        <v>2.8435920821215499E-42</v>
      </c>
      <c r="IN133" s="92">
        <f t="shared" si="158"/>
        <v>8.3133198167760041E-38</v>
      </c>
      <c r="IO133" s="92">
        <f t="shared" si="158"/>
        <v>1.3535439635562266E-43</v>
      </c>
      <c r="IP133" s="92">
        <f t="shared" si="158"/>
        <v>1.5262624960667914E-50</v>
      </c>
      <c r="IQ133" s="92">
        <f t="shared" si="158"/>
        <v>1.1660463327609321E-42</v>
      </c>
      <c r="IR133" s="92">
        <f t="shared" si="158"/>
        <v>1.4710200211812986E-39</v>
      </c>
      <c r="IS133" s="92">
        <f t="shared" si="158"/>
        <v>1.2250060499335781E-43</v>
      </c>
      <c r="IT133" s="92">
        <f t="shared" si="158"/>
        <v>8.4383468429084656E-42</v>
      </c>
      <c r="IU133" s="92">
        <f t="shared" si="158"/>
        <v>4.7343379883144574E-36</v>
      </c>
      <c r="IV133" s="92">
        <f t="shared" si="158"/>
        <v>1.0580186575903223E-28</v>
      </c>
      <c r="IW133" s="92">
        <f t="shared" si="158"/>
        <v>7.0370158129022456E-22</v>
      </c>
      <c r="IY133" s="92">
        <f t="shared" si="159"/>
        <v>4.8878959376672377E-6</v>
      </c>
      <c r="IZ133" s="92">
        <f t="shared" si="159"/>
        <v>4.5986495686349419E-5</v>
      </c>
      <c r="JA133" s="92">
        <f t="shared" si="159"/>
        <v>1.0381843652793748E-5</v>
      </c>
      <c r="JB133" s="92">
        <f t="shared" si="159"/>
        <v>1.4922815459928888E-5</v>
      </c>
      <c r="JC133" s="92">
        <f t="shared" si="159"/>
        <v>8.4392392429490719E-6</v>
      </c>
      <c r="JD133" s="92">
        <f t="shared" si="159"/>
        <v>5.2670314135846515E-5</v>
      </c>
      <c r="JE133" s="92">
        <f t="shared" si="159"/>
        <v>7.6562417006134023E-6</v>
      </c>
      <c r="JF133" s="92">
        <f t="shared" si="159"/>
        <v>1.1663236206017585E-6</v>
      </c>
      <c r="JG133" s="92">
        <f t="shared" si="159"/>
        <v>1.350165007563386E-5</v>
      </c>
      <c r="JH133" s="92">
        <f t="shared" si="159"/>
        <v>3.9676118866994309E-5</v>
      </c>
      <c r="JI133" s="92">
        <f t="shared" si="159"/>
        <v>4.7206036395923212E-6</v>
      </c>
      <c r="JJ133" s="92">
        <f t="shared" si="159"/>
        <v>1.8825328920753309E-5</v>
      </c>
      <c r="JK133" s="92">
        <f t="shared" si="159"/>
        <v>3.224142855553638E-5</v>
      </c>
      <c r="JL133" s="92">
        <f t="shared" si="159"/>
        <v>4.7887706080884212E-4</v>
      </c>
      <c r="JM133" s="92">
        <f t="shared" si="159"/>
        <v>2.6463692491501578E-4</v>
      </c>
    </row>
    <row r="134" spans="2:273" x14ac:dyDescent="0.25">
      <c r="B134" s="2">
        <v>107</v>
      </c>
      <c r="C134" s="37">
        <v>64.417000000000002</v>
      </c>
      <c r="D134" s="37">
        <v>63</v>
      </c>
      <c r="E134" s="37">
        <v>66.832999999999998</v>
      </c>
      <c r="F134" s="37">
        <v>66.63</v>
      </c>
      <c r="G134" s="37">
        <v>64.853999999999999</v>
      </c>
      <c r="H134" s="37">
        <v>65.756</v>
      </c>
      <c r="I134" s="37">
        <v>66.188999999999993</v>
      </c>
      <c r="J134" s="37">
        <v>65.233000000000004</v>
      </c>
      <c r="K134" s="37">
        <v>64.724000000000004</v>
      </c>
      <c r="L134" s="37">
        <v>65.567999999999998</v>
      </c>
      <c r="M134" s="37">
        <v>65.409000000000006</v>
      </c>
      <c r="N134" s="37">
        <v>63.976999999999997</v>
      </c>
      <c r="O134" s="37">
        <v>63.465000000000003</v>
      </c>
      <c r="P134" s="37">
        <v>61.738</v>
      </c>
      <c r="Q134" s="37">
        <v>62.524000000000001</v>
      </c>
      <c r="S134" s="4">
        <f t="shared" si="161"/>
        <v>65.031475282450174</v>
      </c>
      <c r="T134" s="4">
        <f t="shared" si="161"/>
        <v>63.992167495805155</v>
      </c>
      <c r="U134" s="4">
        <f t="shared" si="161"/>
        <v>67.15533301001102</v>
      </c>
      <c r="V134" s="4">
        <f t="shared" si="161"/>
        <v>67.867550027407319</v>
      </c>
      <c r="W134" s="4">
        <f t="shared" si="161"/>
        <v>66.411881975633236</v>
      </c>
      <c r="X134" s="4">
        <f t="shared" si="161"/>
        <v>65.41807741800082</v>
      </c>
      <c r="Y134" s="4">
        <f t="shared" si="161"/>
        <v>66.758859249204463</v>
      </c>
      <c r="Z134" s="4">
        <f t="shared" si="161"/>
        <v>65.182735641037425</v>
      </c>
      <c r="AA134" s="4">
        <f t="shared" si="161"/>
        <v>64.896223953070759</v>
      </c>
      <c r="AB134" s="4">
        <f t="shared" si="161"/>
        <v>64.898353905344024</v>
      </c>
      <c r="AC134" s="4">
        <f t="shared" si="161"/>
        <v>65.597995255261452</v>
      </c>
      <c r="AD134" s="4">
        <f t="shared" si="161"/>
        <v>64.836947294874435</v>
      </c>
      <c r="AE134" s="4">
        <f t="shared" si="161"/>
        <v>62.867888813422681</v>
      </c>
      <c r="AF134" s="4">
        <f t="shared" si="161"/>
        <v>61.97844902432842</v>
      </c>
      <c r="AG134" s="4">
        <f t="shared" si="161"/>
        <v>62.244364020142392</v>
      </c>
      <c r="AI134" s="4">
        <f t="shared" si="162"/>
        <v>-0.61447528245017224</v>
      </c>
      <c r="AJ134" s="4">
        <f t="shared" si="162"/>
        <v>-0.9921674958051554</v>
      </c>
      <c r="AK134" s="4">
        <f t="shared" si="162"/>
        <v>-0.32233301001102177</v>
      </c>
      <c r="AL134" s="4">
        <f t="shared" si="162"/>
        <v>-1.2375500274073232</v>
      </c>
      <c r="AM134" s="4">
        <f t="shared" si="162"/>
        <v>-1.5578819756332365</v>
      </c>
      <c r="AN134" s="4">
        <f t="shared" si="162"/>
        <v>0.33792258199918024</v>
      </c>
      <c r="AO134" s="4">
        <f t="shared" si="162"/>
        <v>-0.56985924920446962</v>
      </c>
      <c r="AP134" s="4">
        <f t="shared" si="162"/>
        <v>5.0264358962579081E-2</v>
      </c>
      <c r="AQ134" s="4">
        <f t="shared" si="162"/>
        <v>-0.17222395307075544</v>
      </c>
      <c r="AR134" s="4">
        <f t="shared" si="162"/>
        <v>0.66964609465597391</v>
      </c>
      <c r="AS134" s="4">
        <f t="shared" si="162"/>
        <v>-0.188995255261446</v>
      </c>
      <c r="AT134" s="4">
        <f t="shared" si="162"/>
        <v>-0.85994729487443777</v>
      </c>
      <c r="AU134" s="4">
        <f t="shared" si="162"/>
        <v>0.59711118657732243</v>
      </c>
      <c r="AV134" s="4">
        <f t="shared" si="162"/>
        <v>-0.24044902432842008</v>
      </c>
      <c r="AW134" s="4">
        <f t="shared" si="162"/>
        <v>0.27963597985760913</v>
      </c>
      <c r="AY134" s="2">
        <f t="shared" si="153"/>
        <v>65.0314725361347</v>
      </c>
      <c r="AZ134" s="2">
        <f t="shared" si="153"/>
        <v>63.988043964173485</v>
      </c>
      <c r="BA134" s="2">
        <f t="shared" si="153"/>
        <v>67.153467380312662</v>
      </c>
      <c r="BB134" s="2">
        <f t="shared" si="153"/>
        <v>67.86330217923441</v>
      </c>
      <c r="BC134" s="2">
        <f t="shared" si="153"/>
        <v>66.408571388092128</v>
      </c>
      <c r="BD134" s="2">
        <f t="shared" si="153"/>
        <v>65.397424396265023</v>
      </c>
      <c r="BE134" s="2">
        <f t="shared" si="153"/>
        <v>66.754767723678597</v>
      </c>
      <c r="BF134" s="2">
        <f t="shared" si="153"/>
        <v>65.181833782555259</v>
      </c>
      <c r="BG134" s="2">
        <f t="shared" si="153"/>
        <v>64.887872917656281</v>
      </c>
      <c r="BH134" s="2">
        <f t="shared" si="153"/>
        <v>64.874782049815678</v>
      </c>
      <c r="BI134" s="2">
        <f t="shared" si="153"/>
        <v>65.594380589236351</v>
      </c>
      <c r="BJ134" s="2">
        <f t="shared" si="153"/>
        <v>64.822665566433656</v>
      </c>
      <c r="BK134" s="2">
        <f t="shared" si="153"/>
        <v>62.84610244642252</v>
      </c>
      <c r="BL134" s="2">
        <f t="shared" si="153"/>
        <v>61.743519880732798</v>
      </c>
      <c r="BM134" s="2">
        <f t="shared" si="153"/>
        <v>62.02237624876355</v>
      </c>
      <c r="BO134" s="2" t="str">
        <f t="shared" si="94"/>
        <v/>
      </c>
      <c r="BP134" s="2" t="str">
        <f t="shared" si="95"/>
        <v/>
      </c>
      <c r="BQ134" s="2" t="str">
        <f t="shared" si="96"/>
        <v/>
      </c>
      <c r="BR134" s="2" t="str">
        <f t="shared" si="97"/>
        <v/>
      </c>
      <c r="BS134" s="2" t="str">
        <f t="shared" si="98"/>
        <v/>
      </c>
      <c r="BT134" s="2" t="str">
        <f t="shared" si="99"/>
        <v/>
      </c>
      <c r="BU134" s="2" t="str">
        <f t="shared" si="100"/>
        <v/>
      </c>
      <c r="BV134" s="2" t="str">
        <f t="shared" si="101"/>
        <v/>
      </c>
      <c r="BW134" s="2" t="str">
        <f t="shared" si="102"/>
        <v/>
      </c>
      <c r="BX134" s="2" t="str">
        <f t="shared" si="103"/>
        <v/>
      </c>
      <c r="BY134" s="2" t="str">
        <f t="shared" si="104"/>
        <v/>
      </c>
      <c r="BZ134" s="2" t="str">
        <f t="shared" si="105"/>
        <v/>
      </c>
      <c r="CA134" s="2" t="str">
        <f t="shared" si="106"/>
        <v/>
      </c>
      <c r="CB134" s="2" t="str">
        <f t="shared" si="107"/>
        <v/>
      </c>
      <c r="CC134" s="2" t="str">
        <f t="shared" si="108"/>
        <v/>
      </c>
      <c r="CE134" s="2">
        <f t="shared" si="154"/>
        <v>64.417000000000002</v>
      </c>
      <c r="CF134" s="2">
        <f t="shared" si="154"/>
        <v>63</v>
      </c>
      <c r="CG134" s="2">
        <f t="shared" si="154"/>
        <v>66.832999999999998</v>
      </c>
      <c r="CH134" s="2">
        <f t="shared" si="154"/>
        <v>66.63</v>
      </c>
      <c r="CI134" s="2">
        <f t="shared" si="154"/>
        <v>64.853999999999999</v>
      </c>
      <c r="CJ134" s="2">
        <f t="shared" si="154"/>
        <v>65.756</v>
      </c>
      <c r="CK134" s="2">
        <f t="shared" si="154"/>
        <v>66.188999999999993</v>
      </c>
      <c r="CL134" s="2">
        <f t="shared" si="154"/>
        <v>65.233000000000004</v>
      </c>
      <c r="CM134" s="2">
        <f t="shared" si="154"/>
        <v>64.724000000000004</v>
      </c>
      <c r="CN134" s="2">
        <f t="shared" si="154"/>
        <v>65.567999999999998</v>
      </c>
      <c r="CO134" s="2">
        <f t="shared" si="154"/>
        <v>65.409000000000006</v>
      </c>
      <c r="CP134" s="2">
        <f t="shared" si="154"/>
        <v>63.976999999999997</v>
      </c>
      <c r="CQ134" s="2">
        <f t="shared" si="154"/>
        <v>63.465000000000003</v>
      </c>
      <c r="CR134" s="2">
        <f t="shared" si="154"/>
        <v>61.738</v>
      </c>
      <c r="CS134" s="2">
        <f t="shared" si="154"/>
        <v>62.524000000000001</v>
      </c>
      <c r="CU134" s="2">
        <f t="shared" si="109"/>
        <v>64.417000000000002</v>
      </c>
      <c r="CV134" s="2">
        <f t="shared" si="110"/>
        <v>63</v>
      </c>
      <c r="CW134" s="2">
        <f t="shared" si="111"/>
        <v>66.832999999999998</v>
      </c>
      <c r="CX134" s="2">
        <f t="shared" si="112"/>
        <v>66.63</v>
      </c>
      <c r="CY134" s="2">
        <f t="shared" si="113"/>
        <v>64.853999999999999</v>
      </c>
      <c r="CZ134" s="2">
        <f t="shared" si="114"/>
        <v>65.756</v>
      </c>
      <c r="DA134" s="2">
        <f t="shared" si="115"/>
        <v>66.188999999999993</v>
      </c>
      <c r="DB134" s="2">
        <f t="shared" si="116"/>
        <v>65.233000000000004</v>
      </c>
      <c r="DC134" s="2">
        <f t="shared" si="117"/>
        <v>64.724000000000004</v>
      </c>
      <c r="DD134" s="2">
        <f t="shared" si="118"/>
        <v>65.567999999999998</v>
      </c>
      <c r="DE134" s="2">
        <f t="shared" si="119"/>
        <v>65.409000000000006</v>
      </c>
      <c r="DF134" s="2">
        <f t="shared" si="120"/>
        <v>63.976999999999997</v>
      </c>
      <c r="DG134" s="2">
        <f t="shared" si="121"/>
        <v>63.465000000000003</v>
      </c>
      <c r="DH134" s="2">
        <f t="shared" si="122"/>
        <v>61.738</v>
      </c>
      <c r="DI134" s="2">
        <f t="shared" si="123"/>
        <v>62.524000000000001</v>
      </c>
      <c r="DK134" s="2">
        <f t="shared" si="163"/>
        <v>102.26949176788125</v>
      </c>
      <c r="DL134" s="2">
        <f t="shared" si="163"/>
        <v>113.35613745644598</v>
      </c>
      <c r="DM134" s="2">
        <f t="shared" si="163"/>
        <v>107.54678697026173</v>
      </c>
      <c r="DN134" s="2">
        <f t="shared" si="163"/>
        <v>114.0257</v>
      </c>
      <c r="DO134" s="2">
        <f t="shared" si="163"/>
        <v>101.00988674116581</v>
      </c>
      <c r="DP134" s="2">
        <f t="shared" si="163"/>
        <v>89.950068281878814</v>
      </c>
      <c r="DQ134" s="2">
        <f t="shared" si="163"/>
        <v>94.03659048625795</v>
      </c>
      <c r="DR134" s="2">
        <f t="shared" si="163"/>
        <v>95.664086680761073</v>
      </c>
      <c r="DS134" s="2">
        <f t="shared" si="163"/>
        <v>91.473796587133791</v>
      </c>
      <c r="DT134" s="2">
        <f t="shared" si="163"/>
        <v>98.949543283904632</v>
      </c>
      <c r="DU134" s="2">
        <f t="shared" si="163"/>
        <v>95.898498041757833</v>
      </c>
      <c r="DV134" s="2">
        <f t="shared" si="163"/>
        <v>103.92866852914527</v>
      </c>
      <c r="DW134" s="2">
        <f t="shared" si="163"/>
        <v>100.44083539716098</v>
      </c>
      <c r="DX134" s="2">
        <f t="shared" si="163"/>
        <v>94.46419023309835</v>
      </c>
      <c r="DY134" s="2">
        <f t="shared" si="163"/>
        <v>78.473486377065328</v>
      </c>
      <c r="EA134" s="2">
        <f t="shared" si="151"/>
        <v>64.961584675499282</v>
      </c>
      <c r="EB134" s="2">
        <f t="shared" si="151"/>
        <v>63.869735774284997</v>
      </c>
      <c r="EC134" s="2">
        <f t="shared" si="151"/>
        <v>67.048180641328756</v>
      </c>
      <c r="ED134" s="2">
        <f t="shared" si="151"/>
        <v>67.755578581801217</v>
      </c>
      <c r="EE134" s="2">
        <f t="shared" si="150"/>
        <v>66.310102770960896</v>
      </c>
      <c r="EF134" s="2">
        <f t="shared" si="150"/>
        <v>65.334376447397133</v>
      </c>
      <c r="EG134" s="2">
        <f t="shared" si="150"/>
        <v>66.670671244346167</v>
      </c>
      <c r="EH134" s="2">
        <f t="shared" si="150"/>
        <v>65.078736197220863</v>
      </c>
      <c r="EI134" s="2">
        <f t="shared" si="150"/>
        <v>64.804277636028715</v>
      </c>
      <c r="EJ134" s="2">
        <f t="shared" si="150"/>
        <v>64.770034264814399</v>
      </c>
      <c r="EK134" s="2">
        <f t="shared" si="150"/>
        <v>65.483917059093102</v>
      </c>
      <c r="EL134" s="2">
        <f t="shared" si="150"/>
        <v>64.707591238512578</v>
      </c>
      <c r="EM134" s="2">
        <f t="shared" si="134"/>
        <v>62.744430416479084</v>
      </c>
      <c r="EN134" s="2">
        <f t="shared" si="134"/>
        <v>61.656807623292863</v>
      </c>
      <c r="EO134" s="2">
        <f t="shared" si="134"/>
        <v>61.955006919021343</v>
      </c>
      <c r="EQ134" s="2">
        <f t="shared" si="164"/>
        <v>65.030920591027481</v>
      </c>
      <c r="ER134" s="2">
        <f t="shared" si="164"/>
        <v>64.092230702715923</v>
      </c>
      <c r="ES134" s="2">
        <f t="shared" si="164"/>
        <v>67.020613327428634</v>
      </c>
      <c r="ET134" s="2">
        <f t="shared" si="164"/>
        <v>67.580516314638757</v>
      </c>
      <c r="EU134" s="2">
        <f t="shared" si="164"/>
        <v>66.284063882900128</v>
      </c>
      <c r="EV134" s="2">
        <f t="shared" si="164"/>
        <v>65.2438913253675</v>
      </c>
      <c r="EW134" s="2">
        <f t="shared" si="164"/>
        <v>66.582933558635261</v>
      </c>
      <c r="EX134" s="2">
        <f t="shared" si="164"/>
        <v>65.073697711217363</v>
      </c>
      <c r="EY134" s="2">
        <f t="shared" si="164"/>
        <v>64.84025583800954</v>
      </c>
      <c r="EZ134" s="2">
        <f t="shared" si="164"/>
        <v>64.726304014051578</v>
      </c>
      <c r="FA134" s="2">
        <f t="shared" si="164"/>
        <v>65.384020842060607</v>
      </c>
      <c r="FB134" s="2">
        <f t="shared" si="164"/>
        <v>64.715105727250631</v>
      </c>
      <c r="FC134" s="2">
        <f t="shared" si="164"/>
        <v>62.677214100333757</v>
      </c>
      <c r="FD134" s="2">
        <f t="shared" si="164"/>
        <v>61.555995146307879</v>
      </c>
      <c r="FE134" s="2">
        <f t="shared" si="164"/>
        <v>61.819926580830384</v>
      </c>
      <c r="FG134" s="2">
        <f t="shared" si="165"/>
        <v>0.99813314662506925</v>
      </c>
      <c r="FH134" s="2">
        <f t="shared" si="165"/>
        <v>0.99763392258312344</v>
      </c>
      <c r="FI134" s="2">
        <f t="shared" si="165"/>
        <v>0.99739624761046419</v>
      </c>
      <c r="FJ134" s="2">
        <f t="shared" si="165"/>
        <v>0.99764486666579932</v>
      </c>
      <c r="FK134" s="2">
        <f t="shared" si="165"/>
        <v>0.9971571865648613</v>
      </c>
      <c r="FL134" s="2">
        <f t="shared" si="165"/>
        <v>0.99741088569138914</v>
      </c>
      <c r="FM134" s="2">
        <f t="shared" si="165"/>
        <v>0.99690873221808973</v>
      </c>
      <c r="FN134" s="2">
        <f t="shared" si="165"/>
        <v>0.9966283584975747</v>
      </c>
      <c r="FO134" s="2">
        <f t="shared" si="165"/>
        <v>0.99687375433929104</v>
      </c>
      <c r="FP134" s="2">
        <f t="shared" si="165"/>
        <v>0.9969261231013713</v>
      </c>
      <c r="FQ134" s="2">
        <f t="shared" si="165"/>
        <v>0.99634620749060798</v>
      </c>
      <c r="FR134" s="2">
        <f t="shared" si="165"/>
        <v>0.99706754903858652</v>
      </c>
      <c r="FS134" s="2">
        <f t="shared" si="165"/>
        <v>0.99729122221122013</v>
      </c>
      <c r="FT134" s="2">
        <f t="shared" si="165"/>
        <v>0.99734041917204752</v>
      </c>
      <c r="FU134" s="2">
        <f t="shared" si="165"/>
        <v>0.99589366871353247</v>
      </c>
      <c r="FW134" s="2">
        <f t="shared" si="155"/>
        <v>3.4537420697904847E-3</v>
      </c>
      <c r="FX134" s="2">
        <f t="shared" si="155"/>
        <v>5.481169545918616E-3</v>
      </c>
      <c r="FY134" s="2">
        <f t="shared" si="155"/>
        <v>5.8621604736599003E-3</v>
      </c>
      <c r="FZ134" s="2">
        <f t="shared" si="155"/>
        <v>7.1329357066184165E-3</v>
      </c>
      <c r="GA134" s="2">
        <f t="shared" si="155"/>
        <v>6.7742883356714809E-3</v>
      </c>
      <c r="GB134" s="2">
        <f t="shared" si="155"/>
        <v>7.569101546810379E-3</v>
      </c>
      <c r="GC134" s="2">
        <f t="shared" si="155"/>
        <v>5.6863266724375009E-3</v>
      </c>
      <c r="GD134" s="2">
        <f t="shared" si="155"/>
        <v>5.0117678428296848E-3</v>
      </c>
      <c r="GE134" s="2">
        <f t="shared" si="155"/>
        <v>6.1096364292986946E-3</v>
      </c>
      <c r="GF134" s="2">
        <f t="shared" si="155"/>
        <v>7.2219613077087134E-3</v>
      </c>
      <c r="GG134" s="2">
        <f t="shared" si="155"/>
        <v>6.6572894075898016E-3</v>
      </c>
      <c r="GH134" s="2">
        <f t="shared" si="155"/>
        <v>8.0434098184524096E-3</v>
      </c>
      <c r="GI134" s="2">
        <f t="shared" si="155"/>
        <v>6.5334521478674357E-3</v>
      </c>
      <c r="GJ134" s="2">
        <f t="shared" si="155"/>
        <v>5.3726322436068036E-3</v>
      </c>
      <c r="GK134" s="2">
        <f t="shared" si="155"/>
        <v>3.4129264658834917E-3</v>
      </c>
      <c r="GM134" s="92">
        <f t="shared" si="156"/>
        <v>7.1724045718762048E-119</v>
      </c>
      <c r="GN134" s="92">
        <f t="shared" si="156"/>
        <v>1.0286564062454245E-102</v>
      </c>
      <c r="GO134" s="92">
        <f t="shared" si="156"/>
        <v>6.4229744325708287E-111</v>
      </c>
      <c r="GP134" s="92">
        <f t="shared" si="156"/>
        <v>1.418976132126297E-94</v>
      </c>
      <c r="GQ134" s="92">
        <f t="shared" si="156"/>
        <v>1.1227128857239777E-145</v>
      </c>
      <c r="GR134" s="92">
        <f t="shared" si="156"/>
        <v>4.7803798870611567E-134</v>
      </c>
      <c r="GS134" s="92">
        <f t="shared" si="156"/>
        <v>3.7236498330052731E-122</v>
      </c>
      <c r="GT134" s="92">
        <f t="shared" si="156"/>
        <v>1.6544326466530776E-72</v>
      </c>
      <c r="GU134" s="92">
        <f t="shared" si="156"/>
        <v>5.8293948579670209E-93</v>
      </c>
      <c r="GV134" s="92">
        <f t="shared" si="156"/>
        <v>4.455302557545896E-121</v>
      </c>
      <c r="GW134" s="92">
        <f t="shared" si="156"/>
        <v>1.9038492259430433E-110</v>
      </c>
      <c r="GX134" s="92">
        <f t="shared" si="156"/>
        <v>5.8806139290369958E-141</v>
      </c>
      <c r="GY134" s="92">
        <f t="shared" si="156"/>
        <v>5.357592171355516E-125</v>
      </c>
      <c r="GZ134" s="92">
        <f t="shared" si="156"/>
        <v>9.4785866139598468E-99</v>
      </c>
      <c r="HA134" s="92">
        <f t="shared" si="156"/>
        <v>2.6805943900340887E-74</v>
      </c>
      <c r="HC134" s="92">
        <f t="shared" si="152"/>
        <v>3.493724208670692E-7</v>
      </c>
      <c r="HD134" s="92">
        <f t="shared" si="152"/>
        <v>1.6717451044951653E-17</v>
      </c>
      <c r="HE134" s="92">
        <f t="shared" si="152"/>
        <v>2.8035248723055088E-20</v>
      </c>
      <c r="HF134" s="92">
        <f t="shared" si="152"/>
        <v>5.3781795191122134E-12</v>
      </c>
      <c r="HG134" s="92">
        <f t="shared" si="152"/>
        <v>5.4193076582862137E-30</v>
      </c>
      <c r="HH134" s="92">
        <f t="shared" si="152"/>
        <v>1.1965608508666106E-43</v>
      </c>
      <c r="HI134" s="92">
        <f t="shared" si="152"/>
        <v>7.5607935306547457E-39</v>
      </c>
      <c r="HJ134" s="92">
        <f t="shared" si="152"/>
        <v>1.8138504921972167E-36</v>
      </c>
      <c r="HK134" s="92">
        <f t="shared" si="152"/>
        <v>2.443979802634927E-42</v>
      </c>
      <c r="HL134" s="92">
        <f t="shared" si="160"/>
        <v>5.1699396263673203E-50</v>
      </c>
      <c r="HM134" s="92">
        <f t="shared" si="160"/>
        <v>2.271840035247646E-32</v>
      </c>
      <c r="HN134" s="92">
        <f t="shared" si="160"/>
        <v>1.791026419590098E-33</v>
      </c>
      <c r="HO134" s="92">
        <f t="shared" si="160"/>
        <v>5.3983933715355371E-30</v>
      </c>
      <c r="HP134" s="92">
        <f t="shared" si="160"/>
        <v>3.6895216836803765E-20</v>
      </c>
      <c r="HQ134" s="92">
        <f t="shared" si="160"/>
        <v>2.4352119700177543E-14</v>
      </c>
      <c r="HS134" s="92">
        <f t="shared" si="157"/>
        <v>6.7437032261203456E-6</v>
      </c>
      <c r="HT134" s="92">
        <f t="shared" si="157"/>
        <v>8.867060550242785E-5</v>
      </c>
      <c r="HU134" s="92">
        <f t="shared" si="157"/>
        <v>2.2777100168168921E-5</v>
      </c>
      <c r="HV134" s="92">
        <f t="shared" si="157"/>
        <v>3.3556594116812742E-5</v>
      </c>
      <c r="HW134" s="92">
        <f t="shared" si="157"/>
        <v>1.9740321922681194E-5</v>
      </c>
      <c r="HX134" s="92">
        <f t="shared" si="157"/>
        <v>1.1148757471275938E-4</v>
      </c>
      <c r="HY134" s="92">
        <f t="shared" si="157"/>
        <v>1.770855370912607E-5</v>
      </c>
      <c r="HZ134" s="92">
        <f t="shared" si="157"/>
        <v>3.0304493037615818E-6</v>
      </c>
      <c r="IA134" s="92">
        <f t="shared" si="157"/>
        <v>3.0627043473892052E-5</v>
      </c>
      <c r="IB134" s="92">
        <f t="shared" si="157"/>
        <v>8.5846788864691389E-5</v>
      </c>
      <c r="IC134" s="92">
        <f t="shared" si="157"/>
        <v>1.1415578327687099E-5</v>
      </c>
      <c r="ID134" s="92">
        <f t="shared" si="157"/>
        <v>4.3691693793720234E-5</v>
      </c>
      <c r="IE134" s="92">
        <f t="shared" si="157"/>
        <v>6.6861780898701479E-5</v>
      </c>
      <c r="IF134" s="92">
        <f t="shared" si="157"/>
        <v>7.7555011619406594E-4</v>
      </c>
      <c r="IG134" s="92">
        <f t="shared" si="157"/>
        <v>4.1794542827003952E-4</v>
      </c>
      <c r="II134" s="92">
        <f t="shared" si="158"/>
        <v>7.435187055303984E-38</v>
      </c>
      <c r="IJ134" s="92">
        <f t="shared" si="158"/>
        <v>1.9216153937617164E-31</v>
      </c>
      <c r="IK134" s="92">
        <f t="shared" si="158"/>
        <v>1.0653624004881805E-37</v>
      </c>
      <c r="IL134" s="92">
        <f t="shared" si="158"/>
        <v>2.18449905753453E-38</v>
      </c>
      <c r="IM134" s="92">
        <f t="shared" si="158"/>
        <v>8.1327667314039549E-41</v>
      </c>
      <c r="IN134" s="92">
        <f t="shared" si="158"/>
        <v>1.7597840179914059E-36</v>
      </c>
      <c r="IO134" s="92">
        <f t="shared" si="158"/>
        <v>3.8473354258018954E-42</v>
      </c>
      <c r="IP134" s="92">
        <f t="shared" si="158"/>
        <v>6.8854949566907732E-49</v>
      </c>
      <c r="IQ134" s="92">
        <f t="shared" si="158"/>
        <v>3.21891551135829E-41</v>
      </c>
      <c r="IR134" s="92">
        <f t="shared" si="158"/>
        <v>3.5019657390049804E-38</v>
      </c>
      <c r="IS134" s="92">
        <f t="shared" si="158"/>
        <v>3.8743446651305188E-42</v>
      </c>
      <c r="IT134" s="92">
        <f t="shared" si="158"/>
        <v>2.6062630526840613E-40</v>
      </c>
      <c r="IU134" s="92">
        <f t="shared" si="158"/>
        <v>7.9549282812085963E-35</v>
      </c>
      <c r="IV134" s="92">
        <f t="shared" si="158"/>
        <v>8.9956833643039646E-28</v>
      </c>
      <c r="IW134" s="92">
        <f t="shared" si="158"/>
        <v>3.0894673773648335E-21</v>
      </c>
      <c r="IY134" s="92">
        <f t="shared" si="159"/>
        <v>7.093075646987415E-6</v>
      </c>
      <c r="IZ134" s="92">
        <f t="shared" si="159"/>
        <v>8.8670605502444574E-5</v>
      </c>
      <c r="JA134" s="92">
        <f t="shared" si="159"/>
        <v>2.2777100168168948E-5</v>
      </c>
      <c r="JB134" s="92">
        <f t="shared" si="159"/>
        <v>3.3556599494992258E-5</v>
      </c>
      <c r="JC134" s="92">
        <f t="shared" si="159"/>
        <v>1.9740321922681194E-5</v>
      </c>
      <c r="JD134" s="92">
        <f t="shared" si="159"/>
        <v>1.1148757471275938E-4</v>
      </c>
      <c r="JE134" s="92">
        <f t="shared" si="159"/>
        <v>1.770855370912607E-5</v>
      </c>
      <c r="JF134" s="92">
        <f t="shared" si="159"/>
        <v>3.0304493037615818E-6</v>
      </c>
      <c r="JG134" s="92">
        <f t="shared" si="159"/>
        <v>3.0627043473892052E-5</v>
      </c>
      <c r="JH134" s="92">
        <f t="shared" si="159"/>
        <v>8.5846788864691389E-5</v>
      </c>
      <c r="JI134" s="92">
        <f t="shared" si="159"/>
        <v>1.1415578327687099E-5</v>
      </c>
      <c r="JJ134" s="92">
        <f t="shared" si="159"/>
        <v>4.3691693793720234E-5</v>
      </c>
      <c r="JK134" s="92">
        <f t="shared" si="159"/>
        <v>6.6861780898701479E-5</v>
      </c>
      <c r="JL134" s="92">
        <f t="shared" si="159"/>
        <v>7.7555011619406594E-4</v>
      </c>
      <c r="JM134" s="92">
        <f t="shared" si="159"/>
        <v>4.1794542829439162E-4</v>
      </c>
    </row>
    <row r="135" spans="2:273" x14ac:dyDescent="0.25">
      <c r="B135" s="2">
        <v>108</v>
      </c>
      <c r="C135" s="37">
        <v>63.082999999999998</v>
      </c>
      <c r="D135" s="37">
        <v>62.881</v>
      </c>
      <c r="E135" s="37">
        <v>67.594999999999999</v>
      </c>
      <c r="F135" s="37">
        <v>68.37</v>
      </c>
      <c r="G135" s="37">
        <v>63.731999999999999</v>
      </c>
      <c r="H135" s="37">
        <v>64.805000000000007</v>
      </c>
      <c r="I135" s="37">
        <v>65.486000000000004</v>
      </c>
      <c r="J135" s="37">
        <v>65.8</v>
      </c>
      <c r="K135" s="37">
        <v>64.897000000000006</v>
      </c>
      <c r="L135" s="37">
        <v>67.159000000000006</v>
      </c>
      <c r="M135" s="37">
        <v>64.75</v>
      </c>
      <c r="N135" s="37">
        <v>64.909000000000006</v>
      </c>
      <c r="O135" s="37">
        <v>63.093000000000004</v>
      </c>
      <c r="P135" s="37">
        <v>61.929000000000002</v>
      </c>
      <c r="Q135" s="37">
        <v>62.5</v>
      </c>
      <c r="S135" s="4">
        <f t="shared" si="161"/>
        <v>64.988733819961496</v>
      </c>
      <c r="T135" s="4">
        <f t="shared" si="161"/>
        <v>63.960369674983077</v>
      </c>
      <c r="U135" s="4">
        <f t="shared" si="161"/>
        <v>67.020892114940608</v>
      </c>
      <c r="V135" s="4">
        <f t="shared" si="161"/>
        <v>67.716011101529546</v>
      </c>
      <c r="W135" s="4">
        <f t="shared" si="161"/>
        <v>66.233036755749595</v>
      </c>
      <c r="X135" s="4">
        <f t="shared" si="161"/>
        <v>65.31057442892812</v>
      </c>
      <c r="Y135" s="4">
        <f t="shared" si="161"/>
        <v>66.614980537325508</v>
      </c>
      <c r="Z135" s="4">
        <f t="shared" si="161"/>
        <v>65.081634550419864</v>
      </c>
      <c r="AA135" s="4">
        <f t="shared" si="161"/>
        <v>64.807727157429284</v>
      </c>
      <c r="AB135" s="4">
        <f t="shared" si="161"/>
        <v>64.803681240812509</v>
      </c>
      <c r="AC135" s="4">
        <f t="shared" si="161"/>
        <v>65.427105638517247</v>
      </c>
      <c r="AD135" s="4">
        <f t="shared" si="161"/>
        <v>64.676080746546035</v>
      </c>
      <c r="AE135" s="4">
        <f t="shared" si="161"/>
        <v>62.774243376915081</v>
      </c>
      <c r="AF135" s="4">
        <f t="shared" si="161"/>
        <v>61.988562672954622</v>
      </c>
      <c r="AG135" s="4">
        <f t="shared" si="161"/>
        <v>62.281551985834994</v>
      </c>
      <c r="AI135" s="4">
        <f t="shared" si="162"/>
        <v>-1.9057338199614975</v>
      </c>
      <c r="AJ135" s="4">
        <f t="shared" si="162"/>
        <v>-1.0793696749830772</v>
      </c>
      <c r="AK135" s="4">
        <f t="shared" si="162"/>
        <v>0.57410788505939081</v>
      </c>
      <c r="AL135" s="4">
        <f t="shared" si="162"/>
        <v>0.65398889847045893</v>
      </c>
      <c r="AM135" s="4">
        <f t="shared" si="162"/>
        <v>-2.5010367557495954</v>
      </c>
      <c r="AN135" s="4">
        <f t="shared" si="162"/>
        <v>-0.50557442892811366</v>
      </c>
      <c r="AO135" s="4">
        <f t="shared" si="162"/>
        <v>-1.1289805373255035</v>
      </c>
      <c r="AP135" s="4">
        <f t="shared" si="162"/>
        <v>0.71836544958013349</v>
      </c>
      <c r="AQ135" s="4">
        <f t="shared" si="162"/>
        <v>8.9272842570721878E-2</v>
      </c>
      <c r="AR135" s="4">
        <f t="shared" si="162"/>
        <v>2.3553187591874973</v>
      </c>
      <c r="AS135" s="4">
        <f t="shared" si="162"/>
        <v>-0.67710563851724714</v>
      </c>
      <c r="AT135" s="4">
        <f t="shared" si="162"/>
        <v>0.23291925345397146</v>
      </c>
      <c r="AU135" s="4">
        <f t="shared" si="162"/>
        <v>0.31875662308492281</v>
      </c>
      <c r="AV135" s="4">
        <f t="shared" si="162"/>
        <v>-5.95626729546197E-2</v>
      </c>
      <c r="AW135" s="4">
        <f t="shared" si="162"/>
        <v>0.21844801416500559</v>
      </c>
      <c r="AY135" s="2">
        <f t="shared" si="153"/>
        <v>64.988733441451245</v>
      </c>
      <c r="AZ135" s="2">
        <f t="shared" si="153"/>
        <v>63.952876279606237</v>
      </c>
      <c r="BA135" s="2">
        <f t="shared" si="153"/>
        <v>67.017063050619299</v>
      </c>
      <c r="BB135" s="2">
        <f t="shared" si="153"/>
        <v>67.707124515936712</v>
      </c>
      <c r="BC135" s="2">
        <f t="shared" si="153"/>
        <v>66.225842306350586</v>
      </c>
      <c r="BD135" s="2">
        <f t="shared" si="153"/>
        <v>65.269935997280541</v>
      </c>
      <c r="BE135" s="2">
        <f t="shared" si="153"/>
        <v>66.606170015888495</v>
      </c>
      <c r="BF135" s="2">
        <f t="shared" si="153"/>
        <v>65.079459527964687</v>
      </c>
      <c r="BG135" s="2">
        <f t="shared" si="153"/>
        <v>64.790111984209744</v>
      </c>
      <c r="BH135" s="2">
        <f t="shared" si="153"/>
        <v>64.756315614104523</v>
      </c>
      <c r="BI135" s="2">
        <f t="shared" si="153"/>
        <v>65.418988836225708</v>
      </c>
      <c r="BJ135" s="2">
        <f t="shared" si="153"/>
        <v>64.645427961740367</v>
      </c>
      <c r="BK135" s="2">
        <f t="shared" si="153"/>
        <v>62.731974303473926</v>
      </c>
      <c r="BL135" s="2">
        <f t="shared" si="153"/>
        <v>61.62686747671988</v>
      </c>
      <c r="BM135" s="2">
        <f t="shared" si="153"/>
        <v>61.945912943439936</v>
      </c>
      <c r="BO135" s="2" t="str">
        <f t="shared" si="94"/>
        <v/>
      </c>
      <c r="BP135" s="2" t="str">
        <f t="shared" si="95"/>
        <v/>
      </c>
      <c r="BQ135" s="2" t="str">
        <f t="shared" si="96"/>
        <v/>
      </c>
      <c r="BR135" s="2" t="str">
        <f t="shared" si="97"/>
        <v/>
      </c>
      <c r="BS135" s="2" t="str">
        <f t="shared" si="98"/>
        <v/>
      </c>
      <c r="BT135" s="2" t="str">
        <f t="shared" si="99"/>
        <v/>
      </c>
      <c r="BU135" s="2" t="str">
        <f t="shared" si="100"/>
        <v/>
      </c>
      <c r="BV135" s="2" t="str">
        <f t="shared" si="101"/>
        <v/>
      </c>
      <c r="BW135" s="2" t="str">
        <f t="shared" si="102"/>
        <v/>
      </c>
      <c r="BX135" s="2" t="str">
        <f t="shared" si="103"/>
        <v/>
      </c>
      <c r="BY135" s="2" t="str">
        <f t="shared" si="104"/>
        <v/>
      </c>
      <c r="BZ135" s="2" t="str">
        <f t="shared" si="105"/>
        <v/>
      </c>
      <c r="CA135" s="2" t="str">
        <f t="shared" si="106"/>
        <v/>
      </c>
      <c r="CB135" s="2" t="str">
        <f t="shared" si="107"/>
        <v/>
      </c>
      <c r="CC135" s="2" t="str">
        <f t="shared" si="108"/>
        <v/>
      </c>
      <c r="CE135" s="2">
        <f t="shared" si="154"/>
        <v>63.082999999999998</v>
      </c>
      <c r="CF135" s="2">
        <f t="shared" si="154"/>
        <v>62.881</v>
      </c>
      <c r="CG135" s="2">
        <f t="shared" si="154"/>
        <v>67.594999999999999</v>
      </c>
      <c r="CH135" s="2">
        <f t="shared" si="154"/>
        <v>68.37</v>
      </c>
      <c r="CI135" s="2">
        <f t="shared" si="154"/>
        <v>63.731999999999999</v>
      </c>
      <c r="CJ135" s="2">
        <f t="shared" si="154"/>
        <v>64.805000000000007</v>
      </c>
      <c r="CK135" s="2">
        <f t="shared" si="154"/>
        <v>65.486000000000004</v>
      </c>
      <c r="CL135" s="2">
        <f t="shared" si="154"/>
        <v>65.8</v>
      </c>
      <c r="CM135" s="2">
        <f t="shared" si="154"/>
        <v>64.897000000000006</v>
      </c>
      <c r="CN135" s="2">
        <f t="shared" si="154"/>
        <v>67.159000000000006</v>
      </c>
      <c r="CO135" s="2">
        <f t="shared" si="154"/>
        <v>64.75</v>
      </c>
      <c r="CP135" s="2">
        <f t="shared" si="154"/>
        <v>64.909000000000006</v>
      </c>
      <c r="CQ135" s="2">
        <f t="shared" si="154"/>
        <v>63.093000000000004</v>
      </c>
      <c r="CR135" s="2">
        <f t="shared" si="154"/>
        <v>61.929000000000002</v>
      </c>
      <c r="CS135" s="2">
        <f t="shared" si="154"/>
        <v>62.5</v>
      </c>
      <c r="CU135" s="2">
        <f t="shared" si="109"/>
        <v>63.082999999999998</v>
      </c>
      <c r="CV135" s="2">
        <f t="shared" si="110"/>
        <v>62.881</v>
      </c>
      <c r="CW135" s="2">
        <f t="shared" si="111"/>
        <v>67.594999999999999</v>
      </c>
      <c r="CX135" s="2">
        <f t="shared" si="112"/>
        <v>68.37</v>
      </c>
      <c r="CY135" s="2">
        <f t="shared" si="113"/>
        <v>63.731999999999999</v>
      </c>
      <c r="CZ135" s="2">
        <f t="shared" si="114"/>
        <v>64.805000000000007</v>
      </c>
      <c r="DA135" s="2">
        <f t="shared" si="115"/>
        <v>65.486000000000004</v>
      </c>
      <c r="DB135" s="2">
        <f t="shared" si="116"/>
        <v>65.8</v>
      </c>
      <c r="DC135" s="2">
        <f t="shared" si="117"/>
        <v>64.897000000000006</v>
      </c>
      <c r="DD135" s="2">
        <f t="shared" si="118"/>
        <v>67.159000000000006</v>
      </c>
      <c r="DE135" s="2">
        <f t="shared" si="119"/>
        <v>64.75</v>
      </c>
      <c r="DF135" s="2">
        <f t="shared" si="120"/>
        <v>64.909000000000006</v>
      </c>
      <c r="DG135" s="2">
        <f t="shared" si="121"/>
        <v>63.093000000000004</v>
      </c>
      <c r="DH135" s="2">
        <f t="shared" si="122"/>
        <v>61.929000000000002</v>
      </c>
      <c r="DI135" s="2">
        <f t="shared" si="123"/>
        <v>62.5</v>
      </c>
      <c r="DK135" s="2">
        <f t="shared" si="163"/>
        <v>102.54069257759785</v>
      </c>
      <c r="DL135" s="2">
        <f t="shared" si="163"/>
        <v>113.75495400696863</v>
      </c>
      <c r="DM135" s="2">
        <f t="shared" si="163"/>
        <v>107.89024941252734</v>
      </c>
      <c r="DN135" s="2">
        <f t="shared" si="163"/>
        <v>114.43650731707318</v>
      </c>
      <c r="DO135" s="2">
        <f t="shared" si="163"/>
        <v>101.33447493204471</v>
      </c>
      <c r="DP135" s="2">
        <f t="shared" si="163"/>
        <v>90.13393887583392</v>
      </c>
      <c r="DQ135" s="2">
        <f t="shared" si="163"/>
        <v>94.260748907681489</v>
      </c>
      <c r="DR135" s="2">
        <f t="shared" si="163"/>
        <v>95.90794790093625</v>
      </c>
      <c r="DS135" s="2">
        <f t="shared" si="163"/>
        <v>91.679804590758067</v>
      </c>
      <c r="DT135" s="2">
        <f t="shared" si="163"/>
        <v>99.225522945196261</v>
      </c>
      <c r="DU135" s="2">
        <f t="shared" si="163"/>
        <v>96.157014612538163</v>
      </c>
      <c r="DV135" s="2">
        <f t="shared" si="163"/>
        <v>104.2534047115675</v>
      </c>
      <c r="DW135" s="2">
        <f t="shared" si="163"/>
        <v>100.74140108728483</v>
      </c>
      <c r="DX135" s="2">
        <f t="shared" si="163"/>
        <v>94.739437133673675</v>
      </c>
      <c r="DY135" s="2">
        <f t="shared" si="163"/>
        <v>78.615309443046286</v>
      </c>
      <c r="EA135" s="2">
        <f t="shared" si="151"/>
        <v>64.924446647152735</v>
      </c>
      <c r="EB135" s="2">
        <f t="shared" si="151"/>
        <v>63.844076258696234</v>
      </c>
      <c r="EC135" s="2">
        <f t="shared" si="151"/>
        <v>66.919899630542915</v>
      </c>
      <c r="ED135" s="2">
        <f t="shared" si="151"/>
        <v>67.607568353998317</v>
      </c>
      <c r="EE135" s="2">
        <f t="shared" si="150"/>
        <v>66.134366929546587</v>
      </c>
      <c r="EF135" s="2">
        <f t="shared" si="150"/>
        <v>65.211586680313005</v>
      </c>
      <c r="EG135" s="2">
        <f t="shared" si="150"/>
        <v>66.528311855552829</v>
      </c>
      <c r="EH135" s="2">
        <f t="shared" si="150"/>
        <v>64.984367731112783</v>
      </c>
      <c r="EI135" s="2">
        <f t="shared" si="150"/>
        <v>64.713023923546075</v>
      </c>
      <c r="EJ135" s="2">
        <f t="shared" si="150"/>
        <v>64.659708520930693</v>
      </c>
      <c r="EK135" s="2">
        <f t="shared" si="150"/>
        <v>65.316600606393294</v>
      </c>
      <c r="EL135" s="2">
        <f t="shared" si="150"/>
        <v>64.538801272043429</v>
      </c>
      <c r="EM135" s="2">
        <f t="shared" si="134"/>
        <v>62.638251769295962</v>
      </c>
      <c r="EN135" s="2">
        <f t="shared" si="134"/>
        <v>61.546816301648505</v>
      </c>
      <c r="EO135" s="2">
        <f t="shared" si="134"/>
        <v>61.883839786807386</v>
      </c>
      <c r="EQ135" s="2">
        <f t="shared" si="164"/>
        <v>64.985521057602227</v>
      </c>
      <c r="ER135" s="2">
        <f t="shared" si="164"/>
        <v>64.02312267190544</v>
      </c>
      <c r="ES135" s="2">
        <f t="shared" si="164"/>
        <v>66.896685162724964</v>
      </c>
      <c r="ET135" s="2">
        <f t="shared" si="164"/>
        <v>67.473364905601329</v>
      </c>
      <c r="EU135" s="2">
        <f t="shared" si="164"/>
        <v>66.159968988474191</v>
      </c>
      <c r="EV135" s="2">
        <f t="shared" si="164"/>
        <v>65.14969926574588</v>
      </c>
      <c r="EW135" s="2">
        <f t="shared" si="164"/>
        <v>66.472413431316639</v>
      </c>
      <c r="EX135" s="2">
        <f t="shared" si="164"/>
        <v>64.979704404446991</v>
      </c>
      <c r="EY135" s="2">
        <f t="shared" si="164"/>
        <v>64.739913741823472</v>
      </c>
      <c r="EZ135" s="2">
        <f t="shared" si="164"/>
        <v>64.619113132209407</v>
      </c>
      <c r="FA135" s="2">
        <f t="shared" si="164"/>
        <v>65.259809873274222</v>
      </c>
      <c r="FB135" s="2">
        <f t="shared" si="164"/>
        <v>64.582541753231894</v>
      </c>
      <c r="FC135" s="2">
        <f t="shared" si="164"/>
        <v>62.5780153407893</v>
      </c>
      <c r="FD135" s="2">
        <f t="shared" si="164"/>
        <v>61.465534552039323</v>
      </c>
      <c r="FE135" s="2">
        <f t="shared" si="164"/>
        <v>61.721005694794307</v>
      </c>
      <c r="FG135" s="2">
        <f t="shared" si="165"/>
        <v>0.99829712976823803</v>
      </c>
      <c r="FH135" s="2">
        <f t="shared" si="165"/>
        <v>0.99784166240654992</v>
      </c>
      <c r="FI135" s="2">
        <f t="shared" si="165"/>
        <v>0.99762480543594967</v>
      </c>
      <c r="FJ135" s="2">
        <f t="shared" si="165"/>
        <v>0.99785164767618095</v>
      </c>
      <c r="FK135" s="2">
        <f t="shared" si="165"/>
        <v>0.99740667464686461</v>
      </c>
      <c r="FL135" s="2">
        <f t="shared" si="165"/>
        <v>0.99763816162638042</v>
      </c>
      <c r="FM135" s="2">
        <f t="shared" si="165"/>
        <v>0.99717996323102298</v>
      </c>
      <c r="FN135" s="2">
        <f t="shared" si="165"/>
        <v>0.99692411388667423</v>
      </c>
      <c r="FO135" s="2">
        <f t="shared" si="165"/>
        <v>0.99714804556749193</v>
      </c>
      <c r="FP135" s="2">
        <f t="shared" si="165"/>
        <v>0.99719583251245847</v>
      </c>
      <c r="FQ135" s="2">
        <f t="shared" si="165"/>
        <v>0.99666662996775834</v>
      </c>
      <c r="FR135" s="2">
        <f t="shared" si="165"/>
        <v>0.99732488269311415</v>
      </c>
      <c r="FS135" s="2">
        <f t="shared" si="165"/>
        <v>0.99752897634382742</v>
      </c>
      <c r="FT135" s="2">
        <f t="shared" si="165"/>
        <v>0.99757386570668283</v>
      </c>
      <c r="FU135" s="2">
        <f t="shared" si="165"/>
        <v>0.99625362774509341</v>
      </c>
      <c r="FW135" s="2">
        <f t="shared" si="155"/>
        <v>3.7856914413356628E-3</v>
      </c>
      <c r="FX135" s="2">
        <f t="shared" si="155"/>
        <v>6.0068064170363264E-3</v>
      </c>
      <c r="FY135" s="2">
        <f t="shared" si="155"/>
        <v>6.424097860342314E-3</v>
      </c>
      <c r="FZ135" s="2">
        <f t="shared" si="155"/>
        <v>7.8157299042990614E-3</v>
      </c>
      <c r="GA135" s="2">
        <f t="shared" si="155"/>
        <v>7.4230079908136218E-3</v>
      </c>
      <c r="GB135" s="2">
        <f t="shared" si="155"/>
        <v>8.2932986021005406E-3</v>
      </c>
      <c r="GC135" s="2">
        <f t="shared" si="155"/>
        <v>6.2315145628316394E-3</v>
      </c>
      <c r="GD135" s="2">
        <f t="shared" si="155"/>
        <v>5.4926383285909047E-3</v>
      </c>
      <c r="GE135" s="2">
        <f t="shared" si="155"/>
        <v>6.6951367048394246E-3</v>
      </c>
      <c r="GF135" s="2">
        <f t="shared" si="155"/>
        <v>7.9132094852109279E-3</v>
      </c>
      <c r="GG135" s="2">
        <f t="shared" si="155"/>
        <v>7.2948872967462785E-3</v>
      </c>
      <c r="GH135" s="2">
        <f t="shared" si="155"/>
        <v>8.8125848023013608E-3</v>
      </c>
      <c r="GI135" s="2">
        <f t="shared" si="155"/>
        <v>7.1592750791718198E-3</v>
      </c>
      <c r="GJ135" s="2">
        <f t="shared" si="155"/>
        <v>5.8879221544460396E-3</v>
      </c>
      <c r="GK135" s="2">
        <f t="shared" si="155"/>
        <v>3.7409676552796704E-3</v>
      </c>
      <c r="GM135" s="92">
        <f t="shared" si="156"/>
        <v>1.6165811773131195E-124</v>
      </c>
      <c r="GN135" s="92">
        <f t="shared" si="156"/>
        <v>1.3083481478961002E-107</v>
      </c>
      <c r="GO135" s="92">
        <f t="shared" si="156"/>
        <v>4.3149399645576218E-116</v>
      </c>
      <c r="GP135" s="92">
        <f t="shared" si="156"/>
        <v>5.8720605966293904E-99</v>
      </c>
      <c r="GQ135" s="92">
        <f t="shared" si="156"/>
        <v>1.782971383394478E-152</v>
      </c>
      <c r="GR135" s="92">
        <f t="shared" si="156"/>
        <v>3.7744079376977107E-140</v>
      </c>
      <c r="GS135" s="92">
        <f t="shared" si="156"/>
        <v>7.0499657673298388E-128</v>
      </c>
      <c r="GT135" s="92">
        <f t="shared" si="156"/>
        <v>6.5902460883278857E-76</v>
      </c>
      <c r="GU135" s="92">
        <f t="shared" si="156"/>
        <v>2.7436667066771374E-97</v>
      </c>
      <c r="GV135" s="92">
        <f t="shared" si="156"/>
        <v>1.1883636610249876E-126</v>
      </c>
      <c r="GW135" s="92">
        <f t="shared" si="156"/>
        <v>1.0057045604583528E-115</v>
      </c>
      <c r="GX135" s="92">
        <f t="shared" si="156"/>
        <v>2.0337586148465161E-147</v>
      </c>
      <c r="GY135" s="92">
        <f t="shared" si="156"/>
        <v>9.0693666886516114E-131</v>
      </c>
      <c r="GZ135" s="92">
        <f t="shared" si="156"/>
        <v>2.6045457718689814E-103</v>
      </c>
      <c r="HA135" s="92">
        <f t="shared" si="156"/>
        <v>8.4412407053336714E-78</v>
      </c>
      <c r="HC135" s="92">
        <f t="shared" si="152"/>
        <v>6.4885223012412874E-8</v>
      </c>
      <c r="HD135" s="92">
        <f t="shared" si="152"/>
        <v>2.2241694529050178E-19</v>
      </c>
      <c r="HE135" s="92">
        <f t="shared" si="152"/>
        <v>2.2640460441893139E-22</v>
      </c>
      <c r="HF135" s="92">
        <f t="shared" si="152"/>
        <v>3.9804907700563362E-13</v>
      </c>
      <c r="HG135" s="92">
        <f t="shared" si="152"/>
        <v>4.997295796936411E-33</v>
      </c>
      <c r="HH135" s="92">
        <f t="shared" si="152"/>
        <v>7.5285169390834892E-48</v>
      </c>
      <c r="HI135" s="92">
        <f t="shared" si="152"/>
        <v>8.1411966789743493E-43</v>
      </c>
      <c r="HJ135" s="92">
        <f t="shared" si="152"/>
        <v>2.9211540190672017E-40</v>
      </c>
      <c r="HK135" s="92">
        <f t="shared" si="152"/>
        <v>1.3800655922018631E-46</v>
      </c>
      <c r="HL135" s="92">
        <f t="shared" si="160"/>
        <v>7.0242803318849612E-55</v>
      </c>
      <c r="HM135" s="92">
        <f t="shared" si="160"/>
        <v>8.4226169755118037E-36</v>
      </c>
      <c r="HN135" s="92">
        <f t="shared" si="160"/>
        <v>1.0861692659239636E-36</v>
      </c>
      <c r="HO135" s="92">
        <f t="shared" si="160"/>
        <v>4.7334796347454695E-33</v>
      </c>
      <c r="HP135" s="92">
        <f t="shared" si="160"/>
        <v>3.0968202812280309E-22</v>
      </c>
      <c r="HQ135" s="92">
        <f t="shared" si="160"/>
        <v>6.9345455739686869E-16</v>
      </c>
      <c r="HS135" s="92">
        <f t="shared" si="157"/>
        <v>1.3975575459737649E-5</v>
      </c>
      <c r="HT135" s="92">
        <f t="shared" si="157"/>
        <v>1.6708484019546918E-4</v>
      </c>
      <c r="HU135" s="92">
        <f t="shared" si="157"/>
        <v>4.8555382185696947E-5</v>
      </c>
      <c r="HV135" s="92">
        <f t="shared" si="157"/>
        <v>7.3108007985048338E-5</v>
      </c>
      <c r="HW135" s="92">
        <f t="shared" si="157"/>
        <v>4.467117822651988E-5</v>
      </c>
      <c r="HX135" s="92">
        <f t="shared" si="157"/>
        <v>2.2888045488457607E-4</v>
      </c>
      <c r="HY135" s="92">
        <f t="shared" si="157"/>
        <v>3.967132784232535E-5</v>
      </c>
      <c r="HZ135" s="92">
        <f t="shared" si="157"/>
        <v>7.597766524279418E-6</v>
      </c>
      <c r="IA135" s="92">
        <f t="shared" si="157"/>
        <v>6.7283314481693209E-5</v>
      </c>
      <c r="IB135" s="92">
        <f t="shared" si="157"/>
        <v>1.7998650557862446E-4</v>
      </c>
      <c r="IC135" s="92">
        <f t="shared" si="157"/>
        <v>2.6681489773331305E-5</v>
      </c>
      <c r="ID135" s="92">
        <f t="shared" si="157"/>
        <v>9.792018401638172E-5</v>
      </c>
      <c r="IE135" s="92">
        <f t="shared" si="157"/>
        <v>1.3489677866132592E-4</v>
      </c>
      <c r="IF135" s="92">
        <f t="shared" si="157"/>
        <v>1.2359489018897579E-3</v>
      </c>
      <c r="IG135" s="92">
        <f t="shared" si="157"/>
        <v>6.51279651557834E-4</v>
      </c>
      <c r="II135" s="92">
        <f t="shared" si="158"/>
        <v>1.0884859186305837E-36</v>
      </c>
      <c r="IJ135" s="92">
        <f t="shared" si="158"/>
        <v>2.1310176608968897E-30</v>
      </c>
      <c r="IK135" s="92">
        <f t="shared" si="158"/>
        <v>2.0281505839903022E-36</v>
      </c>
      <c r="IL135" s="92">
        <f t="shared" si="158"/>
        <v>4.9541448912049553E-37</v>
      </c>
      <c r="IM135" s="92">
        <f t="shared" si="158"/>
        <v>2.1890199803561542E-39</v>
      </c>
      <c r="IN135" s="92">
        <f t="shared" si="158"/>
        <v>3.5207694755570714E-35</v>
      </c>
      <c r="IO135" s="92">
        <f t="shared" si="158"/>
        <v>1.031377291262992E-40</v>
      </c>
      <c r="IP135" s="92">
        <f t="shared" si="158"/>
        <v>2.9103695317753005E-47</v>
      </c>
      <c r="IQ135" s="92">
        <f t="shared" si="158"/>
        <v>8.378127373812881E-40</v>
      </c>
      <c r="IR135" s="92">
        <f t="shared" si="158"/>
        <v>7.8665420936867718E-37</v>
      </c>
      <c r="IS135" s="92">
        <f t="shared" si="158"/>
        <v>1.1513113715007264E-40</v>
      </c>
      <c r="IT135" s="92">
        <f t="shared" si="158"/>
        <v>7.548476684721078E-39</v>
      </c>
      <c r="IU135" s="92">
        <f t="shared" si="158"/>
        <v>1.2706795337328359E-33</v>
      </c>
      <c r="IV135" s="92">
        <f t="shared" si="158"/>
        <v>7.3719103828404279E-27</v>
      </c>
      <c r="IW135" s="92">
        <f t="shared" si="158"/>
        <v>1.3251217999143503E-20</v>
      </c>
      <c r="IY135" s="92">
        <f t="shared" si="159"/>
        <v>1.4040460682750063E-5</v>
      </c>
      <c r="IZ135" s="92">
        <f t="shared" si="159"/>
        <v>1.6708484019546939E-4</v>
      </c>
      <c r="JA135" s="92">
        <f t="shared" si="159"/>
        <v>4.8555382185696947E-5</v>
      </c>
      <c r="JB135" s="92">
        <f t="shared" si="159"/>
        <v>7.3108008383097417E-5</v>
      </c>
      <c r="JC135" s="92">
        <f t="shared" si="159"/>
        <v>4.467117822651988E-5</v>
      </c>
      <c r="JD135" s="92">
        <f t="shared" si="159"/>
        <v>2.2888045488457607E-4</v>
      </c>
      <c r="JE135" s="92">
        <f t="shared" si="159"/>
        <v>3.967132784232535E-5</v>
      </c>
      <c r="JF135" s="92">
        <f t="shared" si="159"/>
        <v>7.597766524279418E-6</v>
      </c>
      <c r="JG135" s="92">
        <f t="shared" si="159"/>
        <v>6.7283314481693209E-5</v>
      </c>
      <c r="JH135" s="92">
        <f t="shared" si="159"/>
        <v>1.7998650557862446E-4</v>
      </c>
      <c r="JI135" s="92">
        <f t="shared" si="159"/>
        <v>2.6681489773331305E-5</v>
      </c>
      <c r="JJ135" s="92">
        <f t="shared" si="159"/>
        <v>9.792018401638172E-5</v>
      </c>
      <c r="JK135" s="92">
        <f t="shared" si="159"/>
        <v>1.3489677866132592E-4</v>
      </c>
      <c r="JL135" s="92">
        <f t="shared" si="159"/>
        <v>1.2359489018897579E-3</v>
      </c>
      <c r="JM135" s="92">
        <f t="shared" si="159"/>
        <v>6.5127965155852745E-4</v>
      </c>
    </row>
    <row r="136" spans="2:273" x14ac:dyDescent="0.25">
      <c r="B136" s="2">
        <v>109</v>
      </c>
      <c r="C136" s="37">
        <v>62.417000000000002</v>
      </c>
      <c r="D136" s="37">
        <v>64.094999999999999</v>
      </c>
      <c r="E136" s="37">
        <v>67.070999999999998</v>
      </c>
      <c r="F136" s="37">
        <v>68.073999999999998</v>
      </c>
      <c r="G136" s="37">
        <v>67.024000000000001</v>
      </c>
      <c r="H136" s="37">
        <v>66.512</v>
      </c>
      <c r="I136" s="37">
        <v>65.622</v>
      </c>
      <c r="J136" s="37">
        <v>65.400000000000006</v>
      </c>
      <c r="K136" s="37">
        <v>64.724000000000004</v>
      </c>
      <c r="L136" s="37">
        <v>65.795000000000002</v>
      </c>
      <c r="M136" s="37">
        <v>65.022999999999996</v>
      </c>
      <c r="N136" s="37">
        <v>64.159000000000006</v>
      </c>
      <c r="O136" s="37">
        <v>64.022999999999996</v>
      </c>
      <c r="P136" s="37">
        <v>63.475999999999999</v>
      </c>
      <c r="Q136" s="37">
        <v>63.5</v>
      </c>
      <c r="S136" s="4">
        <f t="shared" si="161"/>
        <v>64.946434885951959</v>
      </c>
      <c r="T136" s="4">
        <f t="shared" si="161"/>
        <v>63.931701625530692</v>
      </c>
      <c r="U136" s="4">
        <f t="shared" si="161"/>
        <v>66.888902966734136</v>
      </c>
      <c r="V136" s="4">
        <f t="shared" si="161"/>
        <v>67.569609716285953</v>
      </c>
      <c r="W136" s="4">
        <f t="shared" si="161"/>
        <v>66.058818675891089</v>
      </c>
      <c r="X136" s="4">
        <f t="shared" si="161"/>
        <v>65.220282322465707</v>
      </c>
      <c r="Y136" s="4">
        <f t="shared" si="161"/>
        <v>66.476424010910335</v>
      </c>
      <c r="Z136" s="4">
        <f t="shared" si="161"/>
        <v>64.982748767088978</v>
      </c>
      <c r="AA136" s="4">
        <f t="shared" si="161"/>
        <v>64.728764626260855</v>
      </c>
      <c r="AB136" s="4">
        <f t="shared" si="161"/>
        <v>64.730547374897554</v>
      </c>
      <c r="AC136" s="4">
        <f t="shared" si="161"/>
        <v>65.261845225032431</v>
      </c>
      <c r="AD136" s="4">
        <f t="shared" si="161"/>
        <v>64.532328258257422</v>
      </c>
      <c r="AE136" s="4">
        <f t="shared" si="161"/>
        <v>62.698137087647389</v>
      </c>
      <c r="AF136" s="4">
        <f t="shared" si="161"/>
        <v>62.058138042354713</v>
      </c>
      <c r="AG136" s="4">
        <f t="shared" si="161"/>
        <v>62.370124521035478</v>
      </c>
      <c r="AI136" s="4">
        <f t="shared" si="162"/>
        <v>-2.5294348859519573</v>
      </c>
      <c r="AJ136" s="4">
        <f t="shared" si="162"/>
        <v>0.1632983744693064</v>
      </c>
      <c r="AK136" s="4">
        <f t="shared" si="162"/>
        <v>0.1820970332658618</v>
      </c>
      <c r="AL136" s="4">
        <f t="shared" si="162"/>
        <v>0.50439028371404504</v>
      </c>
      <c r="AM136" s="4">
        <f t="shared" si="162"/>
        <v>0.96518132410891155</v>
      </c>
      <c r="AN136" s="4">
        <f t="shared" si="162"/>
        <v>1.2917176775342938</v>
      </c>
      <c r="AO136" s="4">
        <f t="shared" si="162"/>
        <v>-0.8544240109103356</v>
      </c>
      <c r="AP136" s="4">
        <f t="shared" si="162"/>
        <v>0.41725123291102761</v>
      </c>
      <c r="AQ136" s="4">
        <f t="shared" si="162"/>
        <v>-4.764626260850946E-3</v>
      </c>
      <c r="AR136" s="4">
        <f t="shared" si="162"/>
        <v>1.0644526251024473</v>
      </c>
      <c r="AS136" s="4">
        <f t="shared" si="162"/>
        <v>-0.23884522503243488</v>
      </c>
      <c r="AT136" s="4">
        <f t="shared" si="162"/>
        <v>-0.37332825825741622</v>
      </c>
      <c r="AU136" s="4">
        <f t="shared" si="162"/>
        <v>1.3248629123526072</v>
      </c>
      <c r="AV136" s="4">
        <f t="shared" si="162"/>
        <v>1.417861957645286</v>
      </c>
      <c r="AW136" s="4">
        <f t="shared" si="162"/>
        <v>1.1298754789645216</v>
      </c>
      <c r="AY136" s="2">
        <f t="shared" si="153"/>
        <v>64.946434837210319</v>
      </c>
      <c r="AZ136" s="2">
        <f t="shared" si="153"/>
        <v>63.918409622424697</v>
      </c>
      <c r="BA136" s="2">
        <f t="shared" si="153"/>
        <v>66.881276602966395</v>
      </c>
      <c r="BB136" s="2">
        <f t="shared" si="153"/>
        <v>67.551624148536604</v>
      </c>
      <c r="BC136" s="2">
        <f t="shared" si="153"/>
        <v>66.043715152927405</v>
      </c>
      <c r="BD136" s="2">
        <f t="shared" si="153"/>
        <v>65.142849586869715</v>
      </c>
      <c r="BE136" s="2">
        <f t="shared" si="153"/>
        <v>66.458073929705549</v>
      </c>
      <c r="BF136" s="2">
        <f t="shared" si="153"/>
        <v>64.97769411969638</v>
      </c>
      <c r="BG136" s="2">
        <f t="shared" si="153"/>
        <v>64.692832746417622</v>
      </c>
      <c r="BH136" s="2">
        <f t="shared" si="153"/>
        <v>64.638467693112091</v>
      </c>
      <c r="BI136" s="2">
        <f t="shared" si="153"/>
        <v>65.244254220660736</v>
      </c>
      <c r="BJ136" s="2">
        <f t="shared" si="153"/>
        <v>64.468903665926078</v>
      </c>
      <c r="BK136" s="2">
        <f t="shared" si="153"/>
        <v>62.618460130953025</v>
      </c>
      <c r="BL136" s="2">
        <f t="shared" si="153"/>
        <v>61.510738818363052</v>
      </c>
      <c r="BM136" s="2">
        <f t="shared" si="153"/>
        <v>61.869804937058447</v>
      </c>
      <c r="BO136" s="2" t="str">
        <f t="shared" si="94"/>
        <v/>
      </c>
      <c r="BP136" s="2" t="str">
        <f t="shared" si="95"/>
        <v/>
      </c>
      <c r="BQ136" s="2" t="str">
        <f t="shared" si="96"/>
        <v/>
      </c>
      <c r="BR136" s="2" t="str">
        <f t="shared" si="97"/>
        <v/>
      </c>
      <c r="BS136" s="2" t="str">
        <f t="shared" si="98"/>
        <v/>
      </c>
      <c r="BT136" s="2" t="str">
        <f t="shared" si="99"/>
        <v/>
      </c>
      <c r="BU136" s="2" t="str">
        <f t="shared" si="100"/>
        <v/>
      </c>
      <c r="BV136" s="2" t="str">
        <f t="shared" si="101"/>
        <v/>
      </c>
      <c r="BW136" s="2" t="str">
        <f t="shared" si="102"/>
        <v/>
      </c>
      <c r="BX136" s="2" t="str">
        <f t="shared" si="103"/>
        <v/>
      </c>
      <c r="BY136" s="2" t="str">
        <f t="shared" si="104"/>
        <v/>
      </c>
      <c r="BZ136" s="2" t="str">
        <f t="shared" si="105"/>
        <v/>
      </c>
      <c r="CA136" s="2" t="str">
        <f t="shared" si="106"/>
        <v/>
      </c>
      <c r="CB136" s="2" t="str">
        <f t="shared" si="107"/>
        <v/>
      </c>
      <c r="CC136" s="2" t="str">
        <f t="shared" si="108"/>
        <v/>
      </c>
      <c r="CE136" s="2">
        <f t="shared" si="154"/>
        <v>62.417000000000002</v>
      </c>
      <c r="CF136" s="2">
        <f t="shared" si="154"/>
        <v>64.094999999999999</v>
      </c>
      <c r="CG136" s="2">
        <f t="shared" si="154"/>
        <v>67.070999999999998</v>
      </c>
      <c r="CH136" s="2">
        <f t="shared" si="154"/>
        <v>68.073999999999998</v>
      </c>
      <c r="CI136" s="2">
        <f t="shared" si="154"/>
        <v>67.024000000000001</v>
      </c>
      <c r="CJ136" s="2">
        <f t="shared" si="154"/>
        <v>66.512</v>
      </c>
      <c r="CK136" s="2">
        <f t="shared" si="154"/>
        <v>65.622</v>
      </c>
      <c r="CL136" s="2">
        <f t="shared" si="154"/>
        <v>65.400000000000006</v>
      </c>
      <c r="CM136" s="2">
        <f t="shared" si="154"/>
        <v>64.724000000000004</v>
      </c>
      <c r="CN136" s="2">
        <f t="shared" si="154"/>
        <v>65.795000000000002</v>
      </c>
      <c r="CO136" s="2">
        <f t="shared" si="154"/>
        <v>65.022999999999996</v>
      </c>
      <c r="CP136" s="2">
        <f t="shared" si="154"/>
        <v>64.159000000000006</v>
      </c>
      <c r="CQ136" s="2">
        <f t="shared" si="154"/>
        <v>64.022999999999996</v>
      </c>
      <c r="CR136" s="2">
        <f t="shared" si="154"/>
        <v>63.475999999999999</v>
      </c>
      <c r="CS136" s="2">
        <f t="shared" si="154"/>
        <v>63.5</v>
      </c>
      <c r="CU136" s="2">
        <f t="shared" si="109"/>
        <v>62.417000000000002</v>
      </c>
      <c r="CV136" s="2">
        <f t="shared" si="110"/>
        <v>64.094999999999999</v>
      </c>
      <c r="CW136" s="2">
        <f t="shared" si="111"/>
        <v>67.070999999999998</v>
      </c>
      <c r="CX136" s="2">
        <f t="shared" si="112"/>
        <v>68.073999999999998</v>
      </c>
      <c r="CY136" s="2">
        <f t="shared" si="113"/>
        <v>67.024000000000001</v>
      </c>
      <c r="CZ136" s="2">
        <f t="shared" si="114"/>
        <v>66.512</v>
      </c>
      <c r="DA136" s="2">
        <f t="shared" si="115"/>
        <v>65.622</v>
      </c>
      <c r="DB136" s="2">
        <f t="shared" si="116"/>
        <v>65.400000000000006</v>
      </c>
      <c r="DC136" s="2">
        <f t="shared" si="117"/>
        <v>64.724000000000004</v>
      </c>
      <c r="DD136" s="2">
        <f t="shared" si="118"/>
        <v>65.795000000000002</v>
      </c>
      <c r="DE136" s="2">
        <f t="shared" si="119"/>
        <v>65.022999999999996</v>
      </c>
      <c r="DF136" s="2">
        <f t="shared" si="120"/>
        <v>64.159000000000006</v>
      </c>
      <c r="DG136" s="2">
        <f t="shared" si="121"/>
        <v>64.022999999999996</v>
      </c>
      <c r="DH136" s="2">
        <f t="shared" si="122"/>
        <v>63.475999999999999</v>
      </c>
      <c r="DI136" s="2">
        <f t="shared" si="123"/>
        <v>63.5</v>
      </c>
      <c r="DK136" s="2">
        <f t="shared" si="163"/>
        <v>102.81189338731446</v>
      </c>
      <c r="DL136" s="2">
        <f t="shared" si="163"/>
        <v>114.15377055749127</v>
      </c>
      <c r="DM136" s="2">
        <f t="shared" si="163"/>
        <v>108.23371185479297</v>
      </c>
      <c r="DN136" s="2">
        <f t="shared" si="163"/>
        <v>114.84731463414636</v>
      </c>
      <c r="DO136" s="2">
        <f t="shared" si="163"/>
        <v>101.65906312292358</v>
      </c>
      <c r="DP136" s="2">
        <f t="shared" si="163"/>
        <v>90.317809469789026</v>
      </c>
      <c r="DQ136" s="2">
        <f t="shared" si="163"/>
        <v>94.484907329105027</v>
      </c>
      <c r="DR136" s="2">
        <f t="shared" si="163"/>
        <v>96.151809121111427</v>
      </c>
      <c r="DS136" s="2">
        <f t="shared" si="163"/>
        <v>91.885812594382344</v>
      </c>
      <c r="DT136" s="2">
        <f t="shared" si="163"/>
        <v>99.50150260648789</v>
      </c>
      <c r="DU136" s="2">
        <f t="shared" si="163"/>
        <v>96.415531183318478</v>
      </c>
      <c r="DV136" s="2">
        <f t="shared" si="163"/>
        <v>104.57814089398973</v>
      </c>
      <c r="DW136" s="2">
        <f t="shared" si="163"/>
        <v>101.04196677740865</v>
      </c>
      <c r="DX136" s="2">
        <f t="shared" si="163"/>
        <v>95.014684034249001</v>
      </c>
      <c r="DY136" s="2">
        <f t="shared" si="163"/>
        <v>78.757132509027244</v>
      </c>
      <c r="EA136" s="2">
        <f t="shared" si="151"/>
        <v>64.887308618806188</v>
      </c>
      <c r="EB136" s="2">
        <f t="shared" si="151"/>
        <v>63.81841674310747</v>
      </c>
      <c r="EC136" s="2">
        <f t="shared" si="151"/>
        <v>66.791618619757074</v>
      </c>
      <c r="ED136" s="2">
        <f t="shared" si="151"/>
        <v>67.459558126195418</v>
      </c>
      <c r="EE136" s="2">
        <f t="shared" si="150"/>
        <v>65.958631088132279</v>
      </c>
      <c r="EF136" s="2">
        <f t="shared" si="150"/>
        <v>65.088796913228876</v>
      </c>
      <c r="EG136" s="2">
        <f t="shared" si="150"/>
        <v>66.385952466759505</v>
      </c>
      <c r="EH136" s="2">
        <f t="shared" si="150"/>
        <v>64.889999265004718</v>
      </c>
      <c r="EI136" s="2">
        <f t="shared" si="150"/>
        <v>64.621770211063449</v>
      </c>
      <c r="EJ136" s="2">
        <f t="shared" si="150"/>
        <v>64.549382777046986</v>
      </c>
      <c r="EK136" s="2">
        <f t="shared" si="150"/>
        <v>65.149284153693486</v>
      </c>
      <c r="EL136" s="2">
        <f t="shared" si="150"/>
        <v>64.37001130557428</v>
      </c>
      <c r="EM136" s="2">
        <f t="shared" si="134"/>
        <v>62.532073122112848</v>
      </c>
      <c r="EN136" s="2">
        <f t="shared" si="134"/>
        <v>61.43682498000414</v>
      </c>
      <c r="EO136" s="2">
        <f t="shared" si="134"/>
        <v>61.812672654593435</v>
      </c>
      <c r="EQ136" s="2">
        <f t="shared" si="164"/>
        <v>64.940121524176959</v>
      </c>
      <c r="ER136" s="2">
        <f t="shared" si="164"/>
        <v>63.95401464109495</v>
      </c>
      <c r="ES136" s="2">
        <f t="shared" si="164"/>
        <v>66.772756998021293</v>
      </c>
      <c r="ET136" s="2">
        <f t="shared" si="164"/>
        <v>67.366213496563887</v>
      </c>
      <c r="EU136" s="2">
        <f t="shared" si="164"/>
        <v>66.035874094048253</v>
      </c>
      <c r="EV136" s="2">
        <f t="shared" si="164"/>
        <v>65.055507206124261</v>
      </c>
      <c r="EW136" s="2">
        <f t="shared" si="164"/>
        <v>66.361893303998016</v>
      </c>
      <c r="EX136" s="2">
        <f t="shared" si="164"/>
        <v>64.885711097676619</v>
      </c>
      <c r="EY136" s="2">
        <f t="shared" si="164"/>
        <v>64.639571645637403</v>
      </c>
      <c r="EZ136" s="2">
        <f t="shared" si="164"/>
        <v>64.511922250367235</v>
      </c>
      <c r="FA136" s="2">
        <f t="shared" si="164"/>
        <v>65.135598904487836</v>
      </c>
      <c r="FB136" s="2">
        <f t="shared" si="164"/>
        <v>64.449977779213171</v>
      </c>
      <c r="FC136" s="2">
        <f t="shared" si="164"/>
        <v>62.478816581244843</v>
      </c>
      <c r="FD136" s="2">
        <f t="shared" si="164"/>
        <v>61.375073957770766</v>
      </c>
      <c r="FE136" s="2">
        <f t="shared" si="164"/>
        <v>61.622084808758231</v>
      </c>
      <c r="FG136" s="2">
        <f t="shared" si="165"/>
        <v>0.9984467311579428</v>
      </c>
      <c r="FH136" s="2">
        <f t="shared" si="165"/>
        <v>0.99803119882413627</v>
      </c>
      <c r="FI136" s="2">
        <f t="shared" si="165"/>
        <v>0.9978333439995879</v>
      </c>
      <c r="FJ136" s="2">
        <f t="shared" si="165"/>
        <v>0.99804030895015616</v>
      </c>
      <c r="FK136" s="2">
        <f t="shared" si="165"/>
        <v>0.99763431935625924</v>
      </c>
      <c r="FL136" s="2">
        <f t="shared" si="165"/>
        <v>0.99784553006874965</v>
      </c>
      <c r="FM136" s="2">
        <f t="shared" si="165"/>
        <v>0.99742745756749274</v>
      </c>
      <c r="FN136" s="2">
        <f t="shared" si="165"/>
        <v>0.99719399909492523</v>
      </c>
      <c r="FO136" s="2">
        <f t="shared" si="165"/>
        <v>0.99739833377928078</v>
      </c>
      <c r="FP136" s="2">
        <f t="shared" si="165"/>
        <v>0.99744193768905154</v>
      </c>
      <c r="FQ136" s="2">
        <f t="shared" si="165"/>
        <v>0.99695903848368728</v>
      </c>
      <c r="FR136" s="2">
        <f t="shared" si="165"/>
        <v>0.99755968961607644</v>
      </c>
      <c r="FS136" s="2">
        <f t="shared" si="165"/>
        <v>0.99774590954948728</v>
      </c>
      <c r="FT136" s="2">
        <f t="shared" si="165"/>
        <v>0.99778686678142314</v>
      </c>
      <c r="FU136" s="2">
        <f t="shared" si="165"/>
        <v>0.99658214123178535</v>
      </c>
      <c r="FW136" s="2">
        <f t="shared" si="155"/>
        <v>4.1494126050607306E-3</v>
      </c>
      <c r="FX136" s="2">
        <f t="shared" si="155"/>
        <v>6.5825175256842439E-3</v>
      </c>
      <c r="FY136" s="2">
        <f t="shared" si="155"/>
        <v>7.0395202420735501E-3</v>
      </c>
      <c r="FZ136" s="2">
        <f t="shared" si="155"/>
        <v>8.5633202765674765E-3</v>
      </c>
      <c r="GA136" s="2">
        <f t="shared" si="155"/>
        <v>8.1333416506105434E-3</v>
      </c>
      <c r="GB136" s="2">
        <f t="shared" si="155"/>
        <v>9.0861510575065505E-3</v>
      </c>
      <c r="GC136" s="2">
        <f t="shared" si="155"/>
        <v>6.8286144480033013E-3</v>
      </c>
      <c r="GD136" s="2">
        <f t="shared" si="155"/>
        <v>6.0193683838813657E-3</v>
      </c>
      <c r="GE136" s="2">
        <f t="shared" si="155"/>
        <v>7.336332625151416E-3</v>
      </c>
      <c r="GF136" s="2">
        <f t="shared" si="155"/>
        <v>8.670042499227917E-3</v>
      </c>
      <c r="GG136" s="2">
        <f t="shared" si="155"/>
        <v>7.9930593684641171E-3</v>
      </c>
      <c r="GH136" s="2">
        <f t="shared" si="155"/>
        <v>9.6545985325603156E-3</v>
      </c>
      <c r="GI136" s="2">
        <f t="shared" si="155"/>
        <v>7.8445706701461664E-3</v>
      </c>
      <c r="GJ136" s="2">
        <f t="shared" si="155"/>
        <v>6.4523129871322414E-3</v>
      </c>
      <c r="GK136" s="2">
        <f t="shared" si="155"/>
        <v>4.1004095392534355E-3</v>
      </c>
      <c r="GM136" s="92">
        <f t="shared" si="156"/>
        <v>2.6840823361770668E-130</v>
      </c>
      <c r="GN136" s="92">
        <f t="shared" si="156"/>
        <v>1.2750849373976322E-112</v>
      </c>
      <c r="GO136" s="92">
        <f t="shared" si="156"/>
        <v>2.2014624605445559E-121</v>
      </c>
      <c r="GP136" s="92">
        <f t="shared" si="156"/>
        <v>1.9264425322096589E-103</v>
      </c>
      <c r="GQ136" s="92">
        <f t="shared" si="156"/>
        <v>1.9736624779777371E-159</v>
      </c>
      <c r="GR136" s="92">
        <f t="shared" si="156"/>
        <v>2.1717777314979564E-146</v>
      </c>
      <c r="GS136" s="92">
        <f t="shared" si="156"/>
        <v>9.8344950996896591E-134</v>
      </c>
      <c r="GT136" s="92">
        <f t="shared" si="156"/>
        <v>2.1863528803528988E-79</v>
      </c>
      <c r="GU136" s="92">
        <f t="shared" si="156"/>
        <v>1.0257118369669079E-101</v>
      </c>
      <c r="GV136" s="92">
        <f t="shared" si="156"/>
        <v>2.3659011475148244E-132</v>
      </c>
      <c r="GW136" s="92">
        <f t="shared" si="156"/>
        <v>3.9853445921894063E-121</v>
      </c>
      <c r="GX136" s="92">
        <f t="shared" si="156"/>
        <v>5.0209045055851586E-154</v>
      </c>
      <c r="GY136" s="92">
        <f t="shared" si="156"/>
        <v>1.1332471483138652E-136</v>
      </c>
      <c r="GZ136" s="92">
        <f t="shared" si="156"/>
        <v>5.6258778645517718E-108</v>
      </c>
      <c r="HA136" s="92">
        <f t="shared" si="156"/>
        <v>2.1997841807347649E-81</v>
      </c>
      <c r="HC136" s="92">
        <f t="shared" si="152"/>
        <v>1.095666824801465E-8</v>
      </c>
      <c r="HD136" s="92">
        <f t="shared" si="152"/>
        <v>2.3375885441231582E-21</v>
      </c>
      <c r="HE136" s="92">
        <f t="shared" si="152"/>
        <v>1.4224353118113078E-24</v>
      </c>
      <c r="HF136" s="92">
        <f t="shared" si="152"/>
        <v>2.5909951250119974E-14</v>
      </c>
      <c r="HG136" s="92">
        <f t="shared" si="152"/>
        <v>3.2435944572324286E-36</v>
      </c>
      <c r="HH136" s="92">
        <f t="shared" si="152"/>
        <v>2.9960496107688129E-52</v>
      </c>
      <c r="HI136" s="92">
        <f t="shared" si="152"/>
        <v>5.5376313141533588E-47</v>
      </c>
      <c r="HJ136" s="92">
        <f t="shared" si="152"/>
        <v>3.0071817603600814E-44</v>
      </c>
      <c r="HK136" s="92">
        <f t="shared" si="152"/>
        <v>4.8108814268381132E-51</v>
      </c>
      <c r="HL136" s="92">
        <f t="shared" si="160"/>
        <v>5.5926540021320661E-60</v>
      </c>
      <c r="HM136" s="92">
        <f t="shared" si="160"/>
        <v>2.0645619358196509E-39</v>
      </c>
      <c r="HN136" s="92">
        <f t="shared" si="160"/>
        <v>4.628321763610685E-40</v>
      </c>
      <c r="HO136" s="92">
        <f t="shared" si="160"/>
        <v>2.9063452357398877E-36</v>
      </c>
      <c r="HP136" s="92">
        <f t="shared" si="160"/>
        <v>2.027034858382227E-24</v>
      </c>
      <c r="HQ136" s="92">
        <f t="shared" si="160"/>
        <v>1.6218692700128853E-17</v>
      </c>
      <c r="HS136" s="92">
        <f t="shared" si="157"/>
        <v>2.8283052913590095E-5</v>
      </c>
      <c r="HT136" s="92">
        <f t="shared" si="157"/>
        <v>3.0770474934689227E-4</v>
      </c>
      <c r="HU136" s="92">
        <f t="shared" si="157"/>
        <v>1.005839468117179E-4</v>
      </c>
      <c r="HV136" s="92">
        <f t="shared" si="157"/>
        <v>1.5433183465558329E-4</v>
      </c>
      <c r="HW136" s="92">
        <f t="shared" si="157"/>
        <v>9.7806641789563339E-5</v>
      </c>
      <c r="HX136" s="92">
        <f t="shared" si="157"/>
        <v>4.5578834326493286E-4</v>
      </c>
      <c r="HY136" s="92">
        <f t="shared" si="157"/>
        <v>8.6087304772672314E-5</v>
      </c>
      <c r="HZ136" s="92">
        <f t="shared" si="157"/>
        <v>1.8382185058134738E-5</v>
      </c>
      <c r="IA136" s="92">
        <f t="shared" si="157"/>
        <v>1.43165866547558E-4</v>
      </c>
      <c r="IB136" s="92">
        <f t="shared" si="157"/>
        <v>3.6570246746738623E-4</v>
      </c>
      <c r="IC136" s="92">
        <f t="shared" si="157"/>
        <v>6.0280732291386972E-5</v>
      </c>
      <c r="ID136" s="92">
        <f t="shared" si="157"/>
        <v>2.119421140953827E-4</v>
      </c>
      <c r="IE136" s="92">
        <f t="shared" si="157"/>
        <v>2.6480445097423489E-4</v>
      </c>
      <c r="IF136" s="92">
        <f t="shared" si="157"/>
        <v>1.9383033798204038E-3</v>
      </c>
      <c r="IG136" s="92">
        <f t="shared" si="157"/>
        <v>1.001409777794E-3</v>
      </c>
      <c r="II136" s="92">
        <f t="shared" si="158"/>
        <v>1.5257311527806965E-35</v>
      </c>
      <c r="IJ136" s="92">
        <f t="shared" si="158"/>
        <v>2.2652157740392838E-29</v>
      </c>
      <c r="IK136" s="92">
        <f t="shared" si="158"/>
        <v>3.6628304478953878E-35</v>
      </c>
      <c r="IL136" s="92">
        <f t="shared" si="158"/>
        <v>1.0601206092070768E-35</v>
      </c>
      <c r="IM136" s="92">
        <f t="shared" si="158"/>
        <v>5.5450669336149728E-38</v>
      </c>
      <c r="IN136" s="92">
        <f t="shared" si="158"/>
        <v>6.6575547745632644E-34</v>
      </c>
      <c r="IO136" s="92">
        <f t="shared" si="158"/>
        <v>2.6076521536339036E-39</v>
      </c>
      <c r="IP136" s="92">
        <f t="shared" si="158"/>
        <v>1.1525840330182622E-45</v>
      </c>
      <c r="IQ136" s="92">
        <f t="shared" si="158"/>
        <v>2.0560463555877483E-38</v>
      </c>
      <c r="IR136" s="92">
        <f t="shared" si="158"/>
        <v>1.6674006680463469E-35</v>
      </c>
      <c r="IS136" s="92">
        <f t="shared" si="158"/>
        <v>3.2146010222903936E-39</v>
      </c>
      <c r="IT136" s="92">
        <f t="shared" si="158"/>
        <v>2.0501537905511029E-37</v>
      </c>
      <c r="IU136" s="92">
        <f t="shared" si="158"/>
        <v>1.9295838349961144E-32</v>
      </c>
      <c r="IV136" s="92">
        <f t="shared" si="158"/>
        <v>5.8228477025266906E-26</v>
      </c>
      <c r="IW136" s="92">
        <f t="shared" si="158"/>
        <v>5.5527539544663641E-20</v>
      </c>
      <c r="IY136" s="92">
        <f t="shared" si="159"/>
        <v>2.8294009581838111E-5</v>
      </c>
      <c r="IZ136" s="92">
        <f t="shared" si="159"/>
        <v>3.0770474934689227E-4</v>
      </c>
      <c r="JA136" s="92">
        <f t="shared" si="159"/>
        <v>1.005839468117179E-4</v>
      </c>
      <c r="JB136" s="92">
        <f t="shared" si="159"/>
        <v>1.5433183468149323E-4</v>
      </c>
      <c r="JC136" s="92">
        <f t="shared" si="159"/>
        <v>9.7806641789563339E-5</v>
      </c>
      <c r="JD136" s="92">
        <f t="shared" si="159"/>
        <v>4.5578834326493286E-4</v>
      </c>
      <c r="JE136" s="92">
        <f t="shared" si="159"/>
        <v>8.6087304772672314E-5</v>
      </c>
      <c r="JF136" s="92">
        <f t="shared" si="159"/>
        <v>1.8382185058134738E-5</v>
      </c>
      <c r="JG136" s="92">
        <f t="shared" si="159"/>
        <v>1.43165866547558E-4</v>
      </c>
      <c r="JH136" s="92">
        <f t="shared" si="159"/>
        <v>3.6570246746738623E-4</v>
      </c>
      <c r="JI136" s="92">
        <f t="shared" si="159"/>
        <v>6.0280732291386972E-5</v>
      </c>
      <c r="JJ136" s="92">
        <f t="shared" si="159"/>
        <v>2.119421140953827E-4</v>
      </c>
      <c r="JK136" s="92">
        <f t="shared" si="159"/>
        <v>2.6480445097423489E-4</v>
      </c>
      <c r="JL136" s="92">
        <f t="shared" si="159"/>
        <v>1.9383033798204038E-3</v>
      </c>
      <c r="JM136" s="92">
        <f t="shared" si="159"/>
        <v>1.0014097777940162E-3</v>
      </c>
    </row>
    <row r="137" spans="2:273" x14ac:dyDescent="0.25">
      <c r="B137" s="2">
        <v>110</v>
      </c>
      <c r="C137" s="37">
        <v>65.667000000000002</v>
      </c>
      <c r="D137" s="37">
        <v>63.048000000000002</v>
      </c>
      <c r="E137" s="37">
        <v>67.286000000000001</v>
      </c>
      <c r="F137" s="37">
        <v>68.480999999999995</v>
      </c>
      <c r="G137" s="37">
        <v>66.293000000000006</v>
      </c>
      <c r="H137" s="37">
        <v>66.488</v>
      </c>
      <c r="I137" s="37">
        <v>65.864999999999995</v>
      </c>
      <c r="J137" s="37">
        <v>64.367000000000004</v>
      </c>
      <c r="K137" s="37">
        <v>65.552000000000007</v>
      </c>
      <c r="L137" s="37">
        <v>65.385999999999996</v>
      </c>
      <c r="M137" s="37">
        <v>63.841000000000001</v>
      </c>
      <c r="N137" s="37">
        <v>64.840999999999994</v>
      </c>
      <c r="O137" s="37">
        <v>64.278999999999996</v>
      </c>
      <c r="P137" s="37">
        <v>63.643000000000001</v>
      </c>
      <c r="Q137" s="37">
        <v>63.929000000000002</v>
      </c>
      <c r="S137" s="4">
        <f t="shared" si="161"/>
        <v>64.904541303365761</v>
      </c>
      <c r="T137" s="4">
        <f t="shared" si="161"/>
        <v>63.907595086770378</v>
      </c>
      <c r="U137" s="4">
        <f t="shared" si="161"/>
        <v>66.760803892540736</v>
      </c>
      <c r="V137" s="4">
        <f t="shared" si="161"/>
        <v>67.431978964462985</v>
      </c>
      <c r="W137" s="4">
        <f t="shared" si="161"/>
        <v>65.892794096516766</v>
      </c>
      <c r="X137" s="4">
        <f t="shared" si="161"/>
        <v>65.159016822385922</v>
      </c>
      <c r="Y137" s="4">
        <f t="shared" si="161"/>
        <v>66.347417037278504</v>
      </c>
      <c r="Z137" s="4">
        <f t="shared" si="161"/>
        <v>64.887812027001857</v>
      </c>
      <c r="AA137" s="4">
        <f t="shared" si="161"/>
        <v>64.666876829828396</v>
      </c>
      <c r="AB137" s="4">
        <f t="shared" si="161"/>
        <v>64.694372451482451</v>
      </c>
      <c r="AC137" s="4">
        <f t="shared" si="161"/>
        <v>65.106938058589719</v>
      </c>
      <c r="AD137" s="4">
        <f t="shared" si="161"/>
        <v>64.419570429028951</v>
      </c>
      <c r="AE137" s="4">
        <f t="shared" si="161"/>
        <v>62.651435680443022</v>
      </c>
      <c r="AF137" s="4">
        <f t="shared" si="161"/>
        <v>62.209468608109077</v>
      </c>
      <c r="AG137" s="4">
        <f t="shared" si="161"/>
        <v>62.529304584039608</v>
      </c>
      <c r="AI137" s="4">
        <f t="shared" si="162"/>
        <v>0.7624586966342406</v>
      </c>
      <c r="AJ137" s="4">
        <f t="shared" si="162"/>
        <v>-0.85959508677037633</v>
      </c>
      <c r="AK137" s="4">
        <f t="shared" si="162"/>
        <v>0.5251961074592657</v>
      </c>
      <c r="AL137" s="4">
        <f t="shared" si="162"/>
        <v>1.0490210355370095</v>
      </c>
      <c r="AM137" s="4">
        <f t="shared" si="162"/>
        <v>0.40020590348323992</v>
      </c>
      <c r="AN137" s="4">
        <f t="shared" si="162"/>
        <v>1.3289831776140772</v>
      </c>
      <c r="AO137" s="4">
        <f t="shared" si="162"/>
        <v>-0.48241703727850904</v>
      </c>
      <c r="AP137" s="4">
        <f t="shared" si="162"/>
        <v>-0.52081202700185258</v>
      </c>
      <c r="AQ137" s="4">
        <f t="shared" si="162"/>
        <v>0.88512317017161024</v>
      </c>
      <c r="AR137" s="4">
        <f t="shared" si="162"/>
        <v>0.69162754851754471</v>
      </c>
      <c r="AS137" s="4">
        <f t="shared" si="162"/>
        <v>-1.2659380585897182</v>
      </c>
      <c r="AT137" s="4">
        <f t="shared" si="162"/>
        <v>0.42142957097104272</v>
      </c>
      <c r="AU137" s="4">
        <f t="shared" si="162"/>
        <v>1.6275643195569742</v>
      </c>
      <c r="AV137" s="4">
        <f t="shared" si="162"/>
        <v>1.4335313918909236</v>
      </c>
      <c r="AW137" s="4">
        <f t="shared" si="162"/>
        <v>1.3996954159603945</v>
      </c>
      <c r="AY137" s="2">
        <f t="shared" si="153"/>
        <v>64.904541293746419</v>
      </c>
      <c r="AZ137" s="2">
        <f t="shared" si="153"/>
        <v>63.884580420139756</v>
      </c>
      <c r="BA137" s="2">
        <f t="shared" si="153"/>
        <v>66.746063806744445</v>
      </c>
      <c r="BB137" s="2">
        <f t="shared" si="153"/>
        <v>67.396763237697584</v>
      </c>
      <c r="BC137" s="2">
        <f t="shared" si="153"/>
        <v>65.862164084316319</v>
      </c>
      <c r="BD137" s="2">
        <f t="shared" si="153"/>
        <v>65.016144997213416</v>
      </c>
      <c r="BE137" s="2">
        <f t="shared" si="153"/>
        <v>66.310451723269338</v>
      </c>
      <c r="BF137" s="2">
        <f t="shared" si="153"/>
        <v>64.876492722208965</v>
      </c>
      <c r="BG137" s="2">
        <f t="shared" si="153"/>
        <v>64.595997535185887</v>
      </c>
      <c r="BH137" s="2">
        <f t="shared" si="153"/>
        <v>64.521193408242496</v>
      </c>
      <c r="BI137" s="2">
        <f t="shared" si="153"/>
        <v>65.070143365567105</v>
      </c>
      <c r="BJ137" s="2">
        <f t="shared" si="153"/>
        <v>64.293054847725742</v>
      </c>
      <c r="BK137" s="2">
        <f t="shared" si="153"/>
        <v>62.505515672684297</v>
      </c>
      <c r="BL137" s="2">
        <f t="shared" si="153"/>
        <v>61.395099660820939</v>
      </c>
      <c r="BM137" s="2">
        <f t="shared" si="153"/>
        <v>61.794022236850402</v>
      </c>
      <c r="BO137" s="2" t="str">
        <f t="shared" si="94"/>
        <v/>
      </c>
      <c r="BP137" s="2" t="str">
        <f t="shared" si="95"/>
        <v/>
      </c>
      <c r="BQ137" s="2" t="str">
        <f t="shared" si="96"/>
        <v/>
      </c>
      <c r="BR137" s="2" t="str">
        <f t="shared" si="97"/>
        <v/>
      </c>
      <c r="BS137" s="2" t="str">
        <f t="shared" si="98"/>
        <v/>
      </c>
      <c r="BT137" s="2" t="str">
        <f t="shared" si="99"/>
        <v/>
      </c>
      <c r="BU137" s="2" t="str">
        <f t="shared" si="100"/>
        <v/>
      </c>
      <c r="BV137" s="2" t="str">
        <f t="shared" si="101"/>
        <v/>
      </c>
      <c r="BW137" s="2" t="str">
        <f t="shared" si="102"/>
        <v/>
      </c>
      <c r="BX137" s="2" t="str">
        <f t="shared" si="103"/>
        <v/>
      </c>
      <c r="BY137" s="2" t="str">
        <f t="shared" si="104"/>
        <v/>
      </c>
      <c r="BZ137" s="2" t="str">
        <f t="shared" si="105"/>
        <v/>
      </c>
      <c r="CA137" s="2" t="str">
        <f t="shared" si="106"/>
        <v/>
      </c>
      <c r="CB137" s="2" t="str">
        <f t="shared" si="107"/>
        <v/>
      </c>
      <c r="CC137" s="2" t="str">
        <f t="shared" si="108"/>
        <v/>
      </c>
      <c r="CE137" s="2">
        <f t="shared" si="154"/>
        <v>65.667000000000002</v>
      </c>
      <c r="CF137" s="2">
        <f t="shared" si="154"/>
        <v>63.048000000000002</v>
      </c>
      <c r="CG137" s="2">
        <f t="shared" si="154"/>
        <v>67.286000000000001</v>
      </c>
      <c r="CH137" s="2">
        <f t="shared" si="154"/>
        <v>68.480999999999995</v>
      </c>
      <c r="CI137" s="2">
        <f t="shared" si="154"/>
        <v>66.293000000000006</v>
      </c>
      <c r="CJ137" s="2">
        <f t="shared" si="154"/>
        <v>66.488</v>
      </c>
      <c r="CK137" s="2">
        <f t="shared" si="154"/>
        <v>65.864999999999995</v>
      </c>
      <c r="CL137" s="2">
        <f t="shared" si="154"/>
        <v>64.367000000000004</v>
      </c>
      <c r="CM137" s="2">
        <f t="shared" si="154"/>
        <v>65.552000000000007</v>
      </c>
      <c r="CN137" s="2">
        <f t="shared" si="154"/>
        <v>65.385999999999996</v>
      </c>
      <c r="CO137" s="2">
        <f t="shared" si="154"/>
        <v>63.841000000000001</v>
      </c>
      <c r="CP137" s="2">
        <f t="shared" si="154"/>
        <v>64.840999999999994</v>
      </c>
      <c r="CQ137" s="2">
        <f t="shared" si="154"/>
        <v>64.278999999999996</v>
      </c>
      <c r="CR137" s="2">
        <f t="shared" si="154"/>
        <v>63.643000000000001</v>
      </c>
      <c r="CS137" s="2">
        <f t="shared" si="154"/>
        <v>63.929000000000002</v>
      </c>
      <c r="CU137" s="2">
        <f t="shared" si="109"/>
        <v>65.667000000000002</v>
      </c>
      <c r="CV137" s="2">
        <f t="shared" si="110"/>
        <v>63.048000000000002</v>
      </c>
      <c r="CW137" s="2">
        <f t="shared" si="111"/>
        <v>67.286000000000001</v>
      </c>
      <c r="CX137" s="2">
        <f t="shared" si="112"/>
        <v>68.480999999999995</v>
      </c>
      <c r="CY137" s="2">
        <f t="shared" si="113"/>
        <v>66.293000000000006</v>
      </c>
      <c r="CZ137" s="2">
        <f t="shared" si="114"/>
        <v>66.488</v>
      </c>
      <c r="DA137" s="2">
        <f t="shared" si="115"/>
        <v>65.864999999999995</v>
      </c>
      <c r="DB137" s="2">
        <f t="shared" si="116"/>
        <v>64.367000000000004</v>
      </c>
      <c r="DC137" s="2">
        <f t="shared" si="117"/>
        <v>65.552000000000007</v>
      </c>
      <c r="DD137" s="2">
        <f t="shared" si="118"/>
        <v>65.385999999999996</v>
      </c>
      <c r="DE137" s="2">
        <f t="shared" si="119"/>
        <v>63.841000000000001</v>
      </c>
      <c r="DF137" s="2">
        <f t="shared" si="120"/>
        <v>64.840999999999994</v>
      </c>
      <c r="DG137" s="2">
        <f t="shared" si="121"/>
        <v>64.278999999999996</v>
      </c>
      <c r="DH137" s="2">
        <f t="shared" si="122"/>
        <v>63.643000000000001</v>
      </c>
      <c r="DI137" s="2">
        <f t="shared" si="123"/>
        <v>63.929000000000002</v>
      </c>
      <c r="DK137" s="2">
        <f t="shared" si="163"/>
        <v>103.08309419703104</v>
      </c>
      <c r="DL137" s="2">
        <f t="shared" si="163"/>
        <v>114.55258710801392</v>
      </c>
      <c r="DM137" s="2">
        <f t="shared" si="163"/>
        <v>108.57717429705858</v>
      </c>
      <c r="DN137" s="2">
        <f t="shared" si="163"/>
        <v>115.25812195121952</v>
      </c>
      <c r="DO137" s="2">
        <f t="shared" si="163"/>
        <v>101.98365131380248</v>
      </c>
      <c r="DP137" s="2">
        <f t="shared" si="163"/>
        <v>90.501680063744146</v>
      </c>
      <c r="DQ137" s="2">
        <f t="shared" si="163"/>
        <v>94.709065750528566</v>
      </c>
      <c r="DR137" s="2">
        <f t="shared" si="163"/>
        <v>96.395670341286603</v>
      </c>
      <c r="DS137" s="2">
        <f t="shared" si="163"/>
        <v>92.091820598006635</v>
      </c>
      <c r="DT137" s="2">
        <f t="shared" si="163"/>
        <v>99.777482267779519</v>
      </c>
      <c r="DU137" s="2">
        <f t="shared" si="163"/>
        <v>96.674047754098808</v>
      </c>
      <c r="DV137" s="2">
        <f t="shared" si="163"/>
        <v>104.90287707641195</v>
      </c>
      <c r="DW137" s="2">
        <f t="shared" si="163"/>
        <v>101.34253246753248</v>
      </c>
      <c r="DX137" s="2">
        <f t="shared" si="163"/>
        <v>95.289930934824312</v>
      </c>
      <c r="DY137" s="2">
        <f t="shared" si="163"/>
        <v>78.898955575008202</v>
      </c>
      <c r="EA137" s="2">
        <f t="shared" si="151"/>
        <v>64.850170590459641</v>
      </c>
      <c r="EB137" s="2">
        <f t="shared" si="151"/>
        <v>63.792757227518706</v>
      </c>
      <c r="EC137" s="2">
        <f t="shared" si="151"/>
        <v>66.663337608971219</v>
      </c>
      <c r="ED137" s="2">
        <f t="shared" si="151"/>
        <v>67.311547898392519</v>
      </c>
      <c r="EE137" s="2">
        <f t="shared" si="150"/>
        <v>65.78289524671797</v>
      </c>
      <c r="EF137" s="2">
        <f t="shared" si="150"/>
        <v>64.966007146144733</v>
      </c>
      <c r="EG137" s="2">
        <f t="shared" si="150"/>
        <v>66.243593077966182</v>
      </c>
      <c r="EH137" s="2">
        <f t="shared" si="150"/>
        <v>64.795630798896639</v>
      </c>
      <c r="EI137" s="2">
        <f t="shared" si="150"/>
        <v>64.530516498580809</v>
      </c>
      <c r="EJ137" s="2">
        <f t="shared" si="150"/>
        <v>64.439057033163294</v>
      </c>
      <c r="EK137" s="2">
        <f t="shared" si="150"/>
        <v>64.981967700993664</v>
      </c>
      <c r="EL137" s="2">
        <f t="shared" si="150"/>
        <v>64.201221339105146</v>
      </c>
      <c r="EM137" s="2">
        <f t="shared" si="134"/>
        <v>62.425894474929727</v>
      </c>
      <c r="EN137" s="2">
        <f t="shared" si="134"/>
        <v>61.326833658359774</v>
      </c>
      <c r="EO137" s="2">
        <f t="shared" si="134"/>
        <v>61.741505522379477</v>
      </c>
      <c r="EQ137" s="2">
        <f t="shared" si="164"/>
        <v>64.894721990751705</v>
      </c>
      <c r="ER137" s="2">
        <f t="shared" si="164"/>
        <v>63.884906610284467</v>
      </c>
      <c r="ES137" s="2">
        <f t="shared" si="164"/>
        <v>66.648828833317637</v>
      </c>
      <c r="ET137" s="2">
        <f t="shared" si="164"/>
        <v>67.259062087526459</v>
      </c>
      <c r="EU137" s="2">
        <f t="shared" si="164"/>
        <v>65.911779199622316</v>
      </c>
      <c r="EV137" s="2">
        <f t="shared" si="164"/>
        <v>64.961315146502642</v>
      </c>
      <c r="EW137" s="2">
        <f t="shared" si="164"/>
        <v>66.251373176679408</v>
      </c>
      <c r="EX137" s="2">
        <f t="shared" si="164"/>
        <v>64.791717790906262</v>
      </c>
      <c r="EY137" s="2">
        <f t="shared" si="164"/>
        <v>64.539229549451321</v>
      </c>
      <c r="EZ137" s="2">
        <f t="shared" si="164"/>
        <v>64.404731368525063</v>
      </c>
      <c r="FA137" s="2">
        <f t="shared" si="164"/>
        <v>65.011387935701464</v>
      </c>
      <c r="FB137" s="2">
        <f t="shared" si="164"/>
        <v>64.317413805194434</v>
      </c>
      <c r="FC137" s="2">
        <f t="shared" si="164"/>
        <v>62.379617821700393</v>
      </c>
      <c r="FD137" s="2">
        <f t="shared" si="164"/>
        <v>61.28461336350221</v>
      </c>
      <c r="FE137" s="2">
        <f t="shared" si="164"/>
        <v>61.523163922722148</v>
      </c>
      <c r="FG137" s="2">
        <f t="shared" si="165"/>
        <v>0.99858320834553049</v>
      </c>
      <c r="FH137" s="2">
        <f t="shared" si="165"/>
        <v>0.99820412088125554</v>
      </c>
      <c r="FI137" s="2">
        <f t="shared" si="165"/>
        <v>0.99802360945894308</v>
      </c>
      <c r="FJ137" s="2">
        <f t="shared" si="165"/>
        <v>0.99821243228764545</v>
      </c>
      <c r="FK137" s="2">
        <f t="shared" si="165"/>
        <v>0.99784202441865621</v>
      </c>
      <c r="FL137" s="2">
        <f t="shared" si="165"/>
        <v>0.99803472751292621</v>
      </c>
      <c r="FM137" s="2">
        <f t="shared" si="165"/>
        <v>0.99765328222355487</v>
      </c>
      <c r="FN137" s="2">
        <f t="shared" si="165"/>
        <v>0.99744026476667869</v>
      </c>
      <c r="FO137" s="2">
        <f t="shared" si="165"/>
        <v>0.99762670891625616</v>
      </c>
      <c r="FP137" s="2">
        <f t="shared" si="165"/>
        <v>0.99766649421508835</v>
      </c>
      <c r="FQ137" s="2">
        <f t="shared" si="165"/>
        <v>0.9972258678559397</v>
      </c>
      <c r="FR137" s="2">
        <f t="shared" si="165"/>
        <v>0.99777393249533453</v>
      </c>
      <c r="FS137" s="2">
        <f t="shared" si="165"/>
        <v>0.99794383726612479</v>
      </c>
      <c r="FT137" s="2">
        <f t="shared" si="165"/>
        <v>0.99798120539234414</v>
      </c>
      <c r="FU137" s="2">
        <f t="shared" si="165"/>
        <v>0.99688193804712266</v>
      </c>
      <c r="FW137" s="2">
        <f t="shared" si="155"/>
        <v>4.5479197893305186E-3</v>
      </c>
      <c r="FX137" s="2">
        <f t="shared" si="155"/>
        <v>7.2130061830119989E-3</v>
      </c>
      <c r="FY137" s="2">
        <f t="shared" si="155"/>
        <v>7.7134417939576285E-3</v>
      </c>
      <c r="FZ137" s="2">
        <f t="shared" si="155"/>
        <v>9.3817430205663643E-3</v>
      </c>
      <c r="GA137" s="2">
        <f t="shared" si="155"/>
        <v>8.9110393770209899E-3</v>
      </c>
      <c r="GB137" s="2">
        <f t="shared" si="155"/>
        <v>9.9540406554522835E-3</v>
      </c>
      <c r="GC137" s="2">
        <f t="shared" si="155"/>
        <v>7.4824972900756027E-3</v>
      </c>
      <c r="GD137" s="2">
        <f t="shared" si="155"/>
        <v>6.5962754809448304E-3</v>
      </c>
      <c r="GE137" s="2">
        <f t="shared" si="155"/>
        <v>8.0384391869205291E-3</v>
      </c>
      <c r="GF137" s="2">
        <f t="shared" si="155"/>
        <v>9.4985672928771005E-3</v>
      </c>
      <c r="GG137" s="2">
        <f t="shared" si="155"/>
        <v>8.7574619491140419E-3</v>
      </c>
      <c r="GH137" s="2">
        <f t="shared" si="155"/>
        <v>1.0576205489601791E-2</v>
      </c>
      <c r="GI137" s="2">
        <f t="shared" si="155"/>
        <v>8.5948958226754208E-3</v>
      </c>
      <c r="GJ137" s="2">
        <f t="shared" si="155"/>
        <v>7.0704191160272257E-3</v>
      </c>
      <c r="GK137" s="2">
        <f t="shared" si="155"/>
        <v>4.4942317364535644E-3</v>
      </c>
      <c r="GM137" s="92">
        <f t="shared" si="156"/>
        <v>3.2828405967143113E-136</v>
      </c>
      <c r="GN137" s="92">
        <f t="shared" si="156"/>
        <v>9.5215424057598878E-118</v>
      </c>
      <c r="GO137" s="92">
        <f t="shared" si="156"/>
        <v>8.5297419938101783E-127</v>
      </c>
      <c r="GP137" s="92">
        <f t="shared" si="156"/>
        <v>5.010279563784166E-108</v>
      </c>
      <c r="GQ137" s="92">
        <f t="shared" si="156"/>
        <v>1.5228053172354749E-166</v>
      </c>
      <c r="GR137" s="92">
        <f t="shared" si="156"/>
        <v>9.1065280678618497E-153</v>
      </c>
      <c r="GS137" s="92">
        <f t="shared" si="156"/>
        <v>1.0107738789461121E-139</v>
      </c>
      <c r="GT137" s="92">
        <f t="shared" si="156"/>
        <v>6.0408047742881414E-83</v>
      </c>
      <c r="GU137" s="92">
        <f t="shared" si="156"/>
        <v>3.04575963714955E-106</v>
      </c>
      <c r="GV137" s="92">
        <f t="shared" si="156"/>
        <v>3.5156803279813936E-138</v>
      </c>
      <c r="GW137" s="92">
        <f t="shared" si="156"/>
        <v>1.1846998073799033E-126</v>
      </c>
      <c r="GX137" s="92">
        <f t="shared" si="156"/>
        <v>8.8483229278999859E-161</v>
      </c>
      <c r="GY137" s="92">
        <f t="shared" si="156"/>
        <v>1.0452088635001307E-142</v>
      </c>
      <c r="GZ137" s="92">
        <f t="shared" si="156"/>
        <v>9.55231978414675E-113</v>
      </c>
      <c r="HA137" s="92">
        <f t="shared" si="156"/>
        <v>4.7439724247472671E-85</v>
      </c>
      <c r="HC137" s="92">
        <f t="shared" si="152"/>
        <v>1.6822660143919091E-9</v>
      </c>
      <c r="HD137" s="92">
        <f t="shared" si="152"/>
        <v>1.940679776692751E-23</v>
      </c>
      <c r="HE137" s="92">
        <f t="shared" si="152"/>
        <v>6.9519659065055409E-27</v>
      </c>
      <c r="HF137" s="92">
        <f t="shared" si="152"/>
        <v>1.4831400624971535E-15</v>
      </c>
      <c r="HG137" s="92">
        <f t="shared" si="152"/>
        <v>1.4817020294753048E-39</v>
      </c>
      <c r="HH137" s="92">
        <f t="shared" si="152"/>
        <v>7.5405005251492138E-57</v>
      </c>
      <c r="HI137" s="92">
        <f t="shared" si="152"/>
        <v>2.3791340541531551E-51</v>
      </c>
      <c r="HJ137" s="92">
        <f t="shared" si="152"/>
        <v>1.9785729628075493E-48</v>
      </c>
      <c r="HK137" s="92">
        <f t="shared" si="152"/>
        <v>1.0351793347894853E-55</v>
      </c>
      <c r="HL137" s="92">
        <f t="shared" si="160"/>
        <v>2.6090223602835665E-65</v>
      </c>
      <c r="HM137" s="92">
        <f t="shared" si="160"/>
        <v>3.345495343725039E-43</v>
      </c>
      <c r="HN137" s="92">
        <f t="shared" si="160"/>
        <v>1.3855396025488835E-43</v>
      </c>
      <c r="HO137" s="92">
        <f t="shared" si="160"/>
        <v>1.2494645300549808E-39</v>
      </c>
      <c r="HP137" s="92">
        <f t="shared" si="160"/>
        <v>1.034596555495539E-26</v>
      </c>
      <c r="HQ137" s="92">
        <f t="shared" si="160"/>
        <v>3.1150430574377613E-19</v>
      </c>
      <c r="HS137" s="92">
        <f t="shared" si="157"/>
        <v>5.5897777364165311E-5</v>
      </c>
      <c r="HT137" s="92">
        <f t="shared" si="157"/>
        <v>5.5386729363188128E-4</v>
      </c>
      <c r="HU137" s="92">
        <f t="shared" si="157"/>
        <v>2.0249451127717858E-4</v>
      </c>
      <c r="HV137" s="92">
        <f t="shared" si="157"/>
        <v>3.1571818952288468E-4</v>
      </c>
      <c r="HW137" s="92">
        <f t="shared" si="157"/>
        <v>2.072178956426401E-4</v>
      </c>
      <c r="HX137" s="92">
        <f t="shared" si="157"/>
        <v>8.8053344432435516E-4</v>
      </c>
      <c r="HY137" s="92">
        <f t="shared" si="157"/>
        <v>1.8097435742134762E-4</v>
      </c>
      <c r="HZ137" s="92">
        <f t="shared" si="157"/>
        <v>4.2922606267811033E-5</v>
      </c>
      <c r="IA137" s="92">
        <f t="shared" si="157"/>
        <v>2.950881884516551E-4</v>
      </c>
      <c r="IB137" s="92">
        <f t="shared" si="157"/>
        <v>7.2018537337291281E-4</v>
      </c>
      <c r="IC137" s="92">
        <f t="shared" si="157"/>
        <v>1.3165954238813019E-4</v>
      </c>
      <c r="ID137" s="92">
        <f t="shared" si="157"/>
        <v>4.4309272865607538E-4</v>
      </c>
      <c r="IE137" s="92">
        <f t="shared" si="157"/>
        <v>5.058165342496369E-4</v>
      </c>
      <c r="IF137" s="92">
        <f t="shared" si="157"/>
        <v>2.9915853989100241E-3</v>
      </c>
      <c r="IG137" s="92">
        <f t="shared" si="157"/>
        <v>1.5193973808915527E-3</v>
      </c>
      <c r="II137" s="92">
        <f t="shared" si="158"/>
        <v>2.0476759659095394E-34</v>
      </c>
      <c r="IJ137" s="92">
        <f t="shared" si="158"/>
        <v>2.308016140366393E-28</v>
      </c>
      <c r="IK137" s="92">
        <f t="shared" si="158"/>
        <v>6.2755570301577311E-34</v>
      </c>
      <c r="IL137" s="92">
        <f t="shared" si="158"/>
        <v>2.1405101858896102E-34</v>
      </c>
      <c r="IM137" s="92">
        <f t="shared" si="158"/>
        <v>1.3219501449068297E-36</v>
      </c>
      <c r="IN137" s="92">
        <f t="shared" si="158"/>
        <v>1.1898624413940155E-32</v>
      </c>
      <c r="IO137" s="92">
        <f t="shared" si="158"/>
        <v>6.2181520623249497E-38</v>
      </c>
      <c r="IP137" s="92">
        <f t="shared" si="158"/>
        <v>4.2767438959177123E-44</v>
      </c>
      <c r="IQ137" s="92">
        <f t="shared" si="158"/>
        <v>4.7574324242875637E-37</v>
      </c>
      <c r="IR137" s="92">
        <f t="shared" si="158"/>
        <v>3.3349240911295308E-34</v>
      </c>
      <c r="IS137" s="92">
        <f t="shared" si="158"/>
        <v>8.4334760828821433E-38</v>
      </c>
      <c r="IT137" s="92">
        <f t="shared" si="158"/>
        <v>5.2216265567677535E-36</v>
      </c>
      <c r="IU137" s="92">
        <f t="shared" si="158"/>
        <v>2.7856368063671567E-31</v>
      </c>
      <c r="IV137" s="92">
        <f t="shared" si="158"/>
        <v>4.4330740768601311E-25</v>
      </c>
      <c r="IW137" s="92">
        <f t="shared" si="158"/>
        <v>2.2732385472968713E-19</v>
      </c>
      <c r="IY137" s="92">
        <f t="shared" si="159"/>
        <v>5.5899459630179702E-5</v>
      </c>
      <c r="IZ137" s="92">
        <f t="shared" si="159"/>
        <v>5.5386729363188128E-4</v>
      </c>
      <c r="JA137" s="92">
        <f t="shared" si="159"/>
        <v>2.0249451127717858E-4</v>
      </c>
      <c r="JB137" s="92">
        <f t="shared" si="159"/>
        <v>3.1571818952436781E-4</v>
      </c>
      <c r="JC137" s="92">
        <f t="shared" si="159"/>
        <v>2.072178956426401E-4</v>
      </c>
      <c r="JD137" s="92">
        <f t="shared" si="159"/>
        <v>8.8053344432435516E-4</v>
      </c>
      <c r="JE137" s="92">
        <f t="shared" si="159"/>
        <v>1.8097435742134762E-4</v>
      </c>
      <c r="JF137" s="92">
        <f t="shared" si="159"/>
        <v>4.2922606267811033E-5</v>
      </c>
      <c r="JG137" s="92">
        <f t="shared" si="159"/>
        <v>2.950881884516551E-4</v>
      </c>
      <c r="JH137" s="92">
        <f t="shared" si="159"/>
        <v>7.2018537337291281E-4</v>
      </c>
      <c r="JI137" s="92">
        <f t="shared" si="159"/>
        <v>1.3165954238813019E-4</v>
      </c>
      <c r="JJ137" s="92">
        <f t="shared" si="159"/>
        <v>4.4309272865607538E-4</v>
      </c>
      <c r="JK137" s="92">
        <f t="shared" si="159"/>
        <v>5.058165342496369E-4</v>
      </c>
      <c r="JL137" s="92">
        <f t="shared" si="159"/>
        <v>2.9915853989100241E-3</v>
      </c>
      <c r="JM137" s="92">
        <f t="shared" si="159"/>
        <v>1.5193973808915531E-3</v>
      </c>
    </row>
    <row r="138" spans="2:273" x14ac:dyDescent="0.25">
      <c r="B138" s="2">
        <v>111</v>
      </c>
      <c r="C138" s="37">
        <v>61.417000000000002</v>
      </c>
      <c r="D138" s="37">
        <v>63.570999999999998</v>
      </c>
      <c r="E138" s="37">
        <v>67</v>
      </c>
      <c r="F138" s="37">
        <v>68.111000000000004</v>
      </c>
      <c r="G138" s="37">
        <v>66.878</v>
      </c>
      <c r="H138" s="37">
        <v>64.853999999999999</v>
      </c>
      <c r="I138" s="37">
        <v>67.081000000000003</v>
      </c>
      <c r="J138" s="37">
        <v>64.566999999999993</v>
      </c>
      <c r="K138" s="37">
        <v>64.620999999999995</v>
      </c>
      <c r="L138" s="37">
        <v>65.932000000000002</v>
      </c>
      <c r="M138" s="37">
        <v>64.614000000000004</v>
      </c>
      <c r="N138" s="37">
        <v>64.159000000000006</v>
      </c>
      <c r="O138" s="37">
        <v>64.209000000000003</v>
      </c>
      <c r="P138" s="37">
        <v>63.475999999999999</v>
      </c>
      <c r="Q138" s="37">
        <v>65.881</v>
      </c>
      <c r="S138" s="4">
        <f t="shared" si="161"/>
        <v>64.863019963532594</v>
      </c>
      <c r="T138" s="4">
        <f t="shared" si="161"/>
        <v>63.890226128705692</v>
      </c>
      <c r="U138" s="4">
        <f t="shared" si="161"/>
        <v>66.639030121770915</v>
      </c>
      <c r="V138" s="4">
        <f t="shared" si="161"/>
        <v>67.309215195924551</v>
      </c>
      <c r="W138" s="4">
        <f t="shared" si="161"/>
        <v>65.741174091866725</v>
      </c>
      <c r="X138" s="4">
        <f t="shared" si="161"/>
        <v>65.145076396720611</v>
      </c>
      <c r="Y138" s="4">
        <f t="shared" si="161"/>
        <v>66.235301341018697</v>
      </c>
      <c r="Z138" s="4">
        <f t="shared" si="161"/>
        <v>64.800239538767826</v>
      </c>
      <c r="AA138" s="4">
        <f t="shared" si="161"/>
        <v>64.634779921573497</v>
      </c>
      <c r="AB138" s="4">
        <f t="shared" si="161"/>
        <v>64.719557963728292</v>
      </c>
      <c r="AC138" s="4">
        <f t="shared" si="161"/>
        <v>64.970905916135976</v>
      </c>
      <c r="AD138" s="4">
        <f t="shared" si="161"/>
        <v>64.361140467773751</v>
      </c>
      <c r="AE138" s="4">
        <f t="shared" si="161"/>
        <v>62.652738500138121</v>
      </c>
      <c r="AF138" s="4">
        <f t="shared" si="161"/>
        <v>62.47086946911655</v>
      </c>
      <c r="AG138" s="4">
        <f t="shared" si="161"/>
        <v>62.783886366226298</v>
      </c>
      <c r="AI138" s="4">
        <f t="shared" si="162"/>
        <v>-3.4460199635325921</v>
      </c>
      <c r="AJ138" s="4">
        <f t="shared" si="162"/>
        <v>-0.31922612870569367</v>
      </c>
      <c r="AK138" s="4">
        <f t="shared" si="162"/>
        <v>0.36096987822908488</v>
      </c>
      <c r="AL138" s="4">
        <f t="shared" si="162"/>
        <v>0.80178480407545294</v>
      </c>
      <c r="AM138" s="4">
        <f t="shared" si="162"/>
        <v>1.1368259081332752</v>
      </c>
      <c r="AN138" s="4">
        <f t="shared" si="162"/>
        <v>-0.29107639672061225</v>
      </c>
      <c r="AO138" s="4">
        <f t="shared" si="162"/>
        <v>0.84569865898130558</v>
      </c>
      <c r="AP138" s="4">
        <f t="shared" si="162"/>
        <v>-0.23323953876783321</v>
      </c>
      <c r="AQ138" s="4">
        <f t="shared" si="162"/>
        <v>-1.3779921573501497E-2</v>
      </c>
      <c r="AR138" s="4">
        <f t="shared" si="162"/>
        <v>1.2124420362717103</v>
      </c>
      <c r="AS138" s="4">
        <f t="shared" si="162"/>
        <v>-0.35690591613597178</v>
      </c>
      <c r="AT138" s="4">
        <f t="shared" si="162"/>
        <v>-0.20214046777374506</v>
      </c>
      <c r="AU138" s="4">
        <f t="shared" si="162"/>
        <v>1.5562614998618827</v>
      </c>
      <c r="AV138" s="4">
        <f t="shared" si="162"/>
        <v>1.0051305308834486</v>
      </c>
      <c r="AW138" s="4">
        <f t="shared" si="162"/>
        <v>3.0971136337737022</v>
      </c>
      <c r="AY138" s="2">
        <f t="shared" si="153"/>
        <v>64.863019954609129</v>
      </c>
      <c r="AZ138" s="2">
        <f t="shared" si="153"/>
        <v>63.851328653647144</v>
      </c>
      <c r="BA138" s="2">
        <f t="shared" si="153"/>
        <v>66.611383622561434</v>
      </c>
      <c r="BB138" s="2">
        <f t="shared" si="153"/>
        <v>67.242508037704255</v>
      </c>
      <c r="BC138" s="2">
        <f t="shared" si="153"/>
        <v>65.681166763575035</v>
      </c>
      <c r="BD138" s="2">
        <f t="shared" si="153"/>
        <v>64.889804556973516</v>
      </c>
      <c r="BE138" s="2">
        <f t="shared" si="153"/>
        <v>66.16327840191876</v>
      </c>
      <c r="BF138" s="2">
        <f t="shared" si="153"/>
        <v>64.775813647881122</v>
      </c>
      <c r="BG138" s="2">
        <f t="shared" si="153"/>
        <v>64.499571026740639</v>
      </c>
      <c r="BH138" s="2">
        <f t="shared" si="153"/>
        <v>64.404451098090888</v>
      </c>
      <c r="BI138" s="2">
        <f t="shared" si="153"/>
        <v>64.896626478021489</v>
      </c>
      <c r="BJ138" s="2">
        <f t="shared" si="153"/>
        <v>64.117847851484299</v>
      </c>
      <c r="BK138" s="2">
        <f t="shared" si="153"/>
        <v>62.393100026612622</v>
      </c>
      <c r="BL138" s="2">
        <f t="shared" si="153"/>
        <v>61.279918659459163</v>
      </c>
      <c r="BM138" s="2">
        <f t="shared" si="153"/>
        <v>61.718536186674925</v>
      </c>
      <c r="BO138" s="2" t="str">
        <f t="shared" si="94"/>
        <v/>
      </c>
      <c r="BP138" s="2" t="str">
        <f t="shared" si="95"/>
        <v/>
      </c>
      <c r="BQ138" s="2" t="str">
        <f t="shared" si="96"/>
        <v/>
      </c>
      <c r="BR138" s="2" t="str">
        <f t="shared" si="97"/>
        <v/>
      </c>
      <c r="BS138" s="2" t="str">
        <f t="shared" si="98"/>
        <v/>
      </c>
      <c r="BT138" s="2" t="str">
        <f t="shared" si="99"/>
        <v/>
      </c>
      <c r="BU138" s="2" t="str">
        <f t="shared" si="100"/>
        <v/>
      </c>
      <c r="BV138" s="2" t="str">
        <f t="shared" si="101"/>
        <v/>
      </c>
      <c r="BW138" s="2" t="str">
        <f t="shared" si="102"/>
        <v/>
      </c>
      <c r="BX138" s="2" t="str">
        <f t="shared" si="103"/>
        <v/>
      </c>
      <c r="BY138" s="2" t="str">
        <f t="shared" si="104"/>
        <v/>
      </c>
      <c r="BZ138" s="2" t="str">
        <f t="shared" si="105"/>
        <v/>
      </c>
      <c r="CA138" s="2" t="str">
        <f t="shared" si="106"/>
        <v/>
      </c>
      <c r="CB138" s="2" t="str">
        <f t="shared" si="107"/>
        <v/>
      </c>
      <c r="CC138" s="2" t="str">
        <f t="shared" si="108"/>
        <v/>
      </c>
      <c r="CE138" s="2">
        <f t="shared" si="154"/>
        <v>61.417000000000002</v>
      </c>
      <c r="CF138" s="2">
        <f t="shared" si="154"/>
        <v>63.570999999999998</v>
      </c>
      <c r="CG138" s="2">
        <f t="shared" si="154"/>
        <v>67</v>
      </c>
      <c r="CH138" s="2">
        <f t="shared" si="154"/>
        <v>68.111000000000004</v>
      </c>
      <c r="CI138" s="2">
        <f t="shared" si="154"/>
        <v>66.878</v>
      </c>
      <c r="CJ138" s="2">
        <f t="shared" si="154"/>
        <v>64.853999999999999</v>
      </c>
      <c r="CK138" s="2">
        <f t="shared" si="154"/>
        <v>67.081000000000003</v>
      </c>
      <c r="CL138" s="2">
        <f t="shared" si="154"/>
        <v>64.566999999999993</v>
      </c>
      <c r="CM138" s="2">
        <f t="shared" si="154"/>
        <v>64.620999999999995</v>
      </c>
      <c r="CN138" s="2">
        <f t="shared" si="154"/>
        <v>65.932000000000002</v>
      </c>
      <c r="CO138" s="2">
        <f t="shared" si="154"/>
        <v>64.614000000000004</v>
      </c>
      <c r="CP138" s="2">
        <f t="shared" si="154"/>
        <v>64.159000000000006</v>
      </c>
      <c r="CQ138" s="2">
        <f t="shared" si="154"/>
        <v>64.209000000000003</v>
      </c>
      <c r="CR138" s="2">
        <f t="shared" si="154"/>
        <v>63.475999999999999</v>
      </c>
      <c r="CS138" s="2">
        <f t="shared" si="154"/>
        <v>65.881</v>
      </c>
      <c r="CU138" s="2">
        <f t="shared" si="109"/>
        <v>61.417000000000002</v>
      </c>
      <c r="CV138" s="2">
        <f t="shared" si="110"/>
        <v>63.570999999999998</v>
      </c>
      <c r="CW138" s="2">
        <f t="shared" si="111"/>
        <v>67</v>
      </c>
      <c r="CX138" s="2">
        <f t="shared" si="112"/>
        <v>68.111000000000004</v>
      </c>
      <c r="CY138" s="2">
        <f t="shared" si="113"/>
        <v>66.878</v>
      </c>
      <c r="CZ138" s="2">
        <f t="shared" si="114"/>
        <v>64.853999999999999</v>
      </c>
      <c r="DA138" s="2">
        <f t="shared" si="115"/>
        <v>67.081000000000003</v>
      </c>
      <c r="DB138" s="2">
        <f t="shared" si="116"/>
        <v>64.566999999999993</v>
      </c>
      <c r="DC138" s="2">
        <f t="shared" si="117"/>
        <v>64.620999999999995</v>
      </c>
      <c r="DD138" s="2">
        <f t="shared" si="118"/>
        <v>65.932000000000002</v>
      </c>
      <c r="DE138" s="2">
        <f t="shared" si="119"/>
        <v>64.614000000000004</v>
      </c>
      <c r="DF138" s="2">
        <f t="shared" si="120"/>
        <v>64.159000000000006</v>
      </c>
      <c r="DG138" s="2">
        <f t="shared" si="121"/>
        <v>64.209000000000003</v>
      </c>
      <c r="DH138" s="2">
        <f t="shared" si="122"/>
        <v>63.475999999999999</v>
      </c>
      <c r="DI138" s="2">
        <f t="shared" si="123"/>
        <v>65.881</v>
      </c>
      <c r="DK138" s="2">
        <f t="shared" si="163"/>
        <v>103.35429500674765</v>
      </c>
      <c r="DL138" s="2">
        <f t="shared" si="163"/>
        <v>114.95140365853658</v>
      </c>
      <c r="DM138" s="2">
        <f t="shared" si="163"/>
        <v>108.92063673932421</v>
      </c>
      <c r="DN138" s="2">
        <f t="shared" si="163"/>
        <v>115.66892926829269</v>
      </c>
      <c r="DO138" s="2">
        <f t="shared" si="163"/>
        <v>102.30823950468137</v>
      </c>
      <c r="DP138" s="2">
        <f t="shared" si="163"/>
        <v>90.685550657699252</v>
      </c>
      <c r="DQ138" s="2">
        <f t="shared" si="163"/>
        <v>94.933224171952091</v>
      </c>
      <c r="DR138" s="2">
        <f t="shared" si="163"/>
        <v>96.639531561461766</v>
      </c>
      <c r="DS138" s="2">
        <f t="shared" si="163"/>
        <v>92.297828601630911</v>
      </c>
      <c r="DT138" s="2">
        <f t="shared" si="163"/>
        <v>100.05346192907115</v>
      </c>
      <c r="DU138" s="2">
        <f t="shared" si="163"/>
        <v>96.932564324879138</v>
      </c>
      <c r="DV138" s="2">
        <f t="shared" si="163"/>
        <v>105.22761325883418</v>
      </c>
      <c r="DW138" s="2">
        <f t="shared" si="163"/>
        <v>101.64309815765631</v>
      </c>
      <c r="DX138" s="2">
        <f t="shared" si="163"/>
        <v>95.565177835399624</v>
      </c>
      <c r="DY138" s="2">
        <f t="shared" si="163"/>
        <v>79.04077864098916</v>
      </c>
      <c r="EA138" s="2">
        <f t="shared" si="151"/>
        <v>64.813032562113094</v>
      </c>
      <c r="EB138" s="2">
        <f t="shared" si="151"/>
        <v>63.767097711929935</v>
      </c>
      <c r="EC138" s="2">
        <f t="shared" si="151"/>
        <v>66.535056598185378</v>
      </c>
      <c r="ED138" s="2">
        <f t="shared" si="151"/>
        <v>67.163537670589619</v>
      </c>
      <c r="EE138" s="2">
        <f t="shared" si="150"/>
        <v>65.607159405303662</v>
      </c>
      <c r="EF138" s="2">
        <f t="shared" si="150"/>
        <v>64.843217379060604</v>
      </c>
      <c r="EG138" s="2">
        <f t="shared" si="150"/>
        <v>66.101233689172844</v>
      </c>
      <c r="EH138" s="2">
        <f t="shared" si="150"/>
        <v>64.701262332788573</v>
      </c>
      <c r="EI138" s="2">
        <f t="shared" si="150"/>
        <v>64.439262786098169</v>
      </c>
      <c r="EJ138" s="2">
        <f t="shared" si="150"/>
        <v>64.328731289279588</v>
      </c>
      <c r="EK138" s="2">
        <f t="shared" si="150"/>
        <v>64.814651248293856</v>
      </c>
      <c r="EL138" s="2">
        <f t="shared" si="150"/>
        <v>64.032431372635997</v>
      </c>
      <c r="EM138" s="2">
        <f t="shared" si="134"/>
        <v>62.319715827746606</v>
      </c>
      <c r="EN138" s="2">
        <f t="shared" si="134"/>
        <v>61.216842336715409</v>
      </c>
      <c r="EO138" s="2">
        <f t="shared" si="134"/>
        <v>61.670338390165526</v>
      </c>
      <c r="EQ138" s="2">
        <f t="shared" si="164"/>
        <v>64.849322457326451</v>
      </c>
      <c r="ER138" s="2">
        <f t="shared" si="164"/>
        <v>63.815798579473977</v>
      </c>
      <c r="ES138" s="2">
        <f t="shared" si="164"/>
        <v>66.524900668613967</v>
      </c>
      <c r="ET138" s="2">
        <f t="shared" si="164"/>
        <v>67.151910678489031</v>
      </c>
      <c r="EU138" s="2">
        <f t="shared" si="164"/>
        <v>65.787684305196393</v>
      </c>
      <c r="EV138" s="2">
        <f t="shared" si="164"/>
        <v>64.867123086881037</v>
      </c>
      <c r="EW138" s="2">
        <f t="shared" si="164"/>
        <v>66.140853049360786</v>
      </c>
      <c r="EX138" s="2">
        <f t="shared" si="164"/>
        <v>64.697724484135875</v>
      </c>
      <c r="EY138" s="2">
        <f t="shared" si="164"/>
        <v>64.438887453265252</v>
      </c>
      <c r="EZ138" s="2">
        <f t="shared" si="164"/>
        <v>64.297540486682891</v>
      </c>
      <c r="FA138" s="2">
        <f t="shared" si="164"/>
        <v>64.887176966915092</v>
      </c>
      <c r="FB138" s="2">
        <f t="shared" si="164"/>
        <v>64.184849831175711</v>
      </c>
      <c r="FC138" s="2">
        <f t="shared" si="164"/>
        <v>62.280419062155936</v>
      </c>
      <c r="FD138" s="2">
        <f t="shared" si="164"/>
        <v>61.194152769233654</v>
      </c>
      <c r="FE138" s="2">
        <f t="shared" si="164"/>
        <v>61.424243036686072</v>
      </c>
      <c r="FG138" s="2">
        <f t="shared" si="165"/>
        <v>0.99870770955410459</v>
      </c>
      <c r="FH138" s="2">
        <f t="shared" si="165"/>
        <v>0.99836187992524406</v>
      </c>
      <c r="FI138" s="2">
        <f t="shared" si="165"/>
        <v>0.9981971968945923</v>
      </c>
      <c r="FJ138" s="2">
        <f t="shared" si="165"/>
        <v>0.9983694624085645</v>
      </c>
      <c r="FK138" s="2">
        <f t="shared" si="165"/>
        <v>0.99803152910852755</v>
      </c>
      <c r="FL138" s="2">
        <f t="shared" si="165"/>
        <v>0.99820734019796953</v>
      </c>
      <c r="FM138" s="2">
        <f t="shared" si="165"/>
        <v>0.99785932593233084</v>
      </c>
      <c r="FN138" s="2">
        <f t="shared" si="165"/>
        <v>0.99766496780446923</v>
      </c>
      <c r="FO138" s="2">
        <f t="shared" si="165"/>
        <v>0.99783508071981231</v>
      </c>
      <c r="FP138" s="2">
        <f t="shared" si="165"/>
        <v>0.99787138037543521</v>
      </c>
      <c r="FQ138" s="2">
        <f t="shared" si="165"/>
        <v>0.99746934369790829</v>
      </c>
      <c r="FR138" s="2">
        <f t="shared" si="165"/>
        <v>0.99796940457426431</v>
      </c>
      <c r="FS138" s="2">
        <f t="shared" si="165"/>
        <v>0.99812441796886298</v>
      </c>
      <c r="FT138" s="2">
        <f t="shared" si="165"/>
        <v>0.99815851032781189</v>
      </c>
      <c r="FU138" s="2">
        <f t="shared" si="165"/>
        <v>0.99715551330018359</v>
      </c>
      <c r="FW138" s="2">
        <f t="shared" si="155"/>
        <v>4.9845078089092868E-3</v>
      </c>
      <c r="FX138" s="2">
        <f t="shared" si="155"/>
        <v>7.9034040466300724E-3</v>
      </c>
      <c r="FY138" s="2">
        <f t="shared" si="155"/>
        <v>8.4513314413331604E-3</v>
      </c>
      <c r="FZ138" s="2">
        <f t="shared" si="155"/>
        <v>1.0277574085792926E-2</v>
      </c>
      <c r="GA138" s="2">
        <f t="shared" si="155"/>
        <v>9.762367469506204E-3</v>
      </c>
      <c r="GB138" s="2">
        <f t="shared" si="155"/>
        <v>1.0903916988588702E-2</v>
      </c>
      <c r="GC138" s="2">
        <f t="shared" si="155"/>
        <v>8.1984766686601894E-3</v>
      </c>
      <c r="GD138" s="2">
        <f t="shared" si="155"/>
        <v>7.2280723188075839E-3</v>
      </c>
      <c r="GE138" s="2">
        <f t="shared" si="155"/>
        <v>8.8071430596043821E-3</v>
      </c>
      <c r="GF138" s="2">
        <f t="shared" si="155"/>
        <v>1.0405436341111367E-2</v>
      </c>
      <c r="GG138" s="2">
        <f t="shared" si="155"/>
        <v>9.5942598509690009E-3</v>
      </c>
      <c r="GH138" s="2">
        <f t="shared" si="155"/>
        <v>1.1584757940426698E-2</v>
      </c>
      <c r="GI138" s="2">
        <f t="shared" si="155"/>
        <v>9.4163076766103186E-3</v>
      </c>
      <c r="GJ138" s="2">
        <f t="shared" si="155"/>
        <v>7.7472756617636565E-3</v>
      </c>
      <c r="GK138" s="2">
        <f t="shared" si="155"/>
        <v>4.9256913504676014E-3</v>
      </c>
      <c r="GM138" s="92">
        <f t="shared" si="156"/>
        <v>2.9576719760102808E-142</v>
      </c>
      <c r="GN138" s="92">
        <f t="shared" si="156"/>
        <v>5.447762046325517E-123</v>
      </c>
      <c r="GO138" s="92">
        <f t="shared" si="156"/>
        <v>2.509801286685298E-132</v>
      </c>
      <c r="GP138" s="92">
        <f t="shared" si="156"/>
        <v>1.0329971392294531E-112</v>
      </c>
      <c r="GQ138" s="92">
        <f t="shared" si="156"/>
        <v>8.1893540001624415E-174</v>
      </c>
      <c r="GR138" s="92">
        <f t="shared" si="156"/>
        <v>2.7826115293133177E-159</v>
      </c>
      <c r="GS138" s="92">
        <f t="shared" si="156"/>
        <v>7.6539121413373262E-146</v>
      </c>
      <c r="GT138" s="92">
        <f t="shared" si="156"/>
        <v>1.3900030064949094E-86</v>
      </c>
      <c r="GU138" s="92">
        <f t="shared" si="156"/>
        <v>7.1834467329510972E-111</v>
      </c>
      <c r="GV138" s="92">
        <f t="shared" si="156"/>
        <v>3.8992295152189298E-144</v>
      </c>
      <c r="GW138" s="92">
        <f t="shared" si="156"/>
        <v>2.6417263093215496E-132</v>
      </c>
      <c r="GX138" s="92">
        <f t="shared" si="156"/>
        <v>1.1130832146123331E-167</v>
      </c>
      <c r="GY138" s="92">
        <f t="shared" si="156"/>
        <v>7.1154656761622295E-149</v>
      </c>
      <c r="GZ138" s="92">
        <f t="shared" si="156"/>
        <v>1.2749073276776286E-117</v>
      </c>
      <c r="HA138" s="92">
        <f t="shared" si="156"/>
        <v>8.46608995183387E-89</v>
      </c>
      <c r="HC138" s="92">
        <f t="shared" si="152"/>
        <v>2.3485189467685583E-10</v>
      </c>
      <c r="HD138" s="92">
        <f t="shared" si="152"/>
        <v>1.2726365816729811E-25</v>
      </c>
      <c r="HE138" s="92">
        <f t="shared" si="152"/>
        <v>2.6428219179984258E-29</v>
      </c>
      <c r="HF138" s="92">
        <f t="shared" si="152"/>
        <v>7.46513091424965E-17</v>
      </c>
      <c r="HG138" s="92">
        <f t="shared" si="152"/>
        <v>4.7630004725997052E-43</v>
      </c>
      <c r="HH138" s="92">
        <f t="shared" si="152"/>
        <v>1.2000813527703861E-61</v>
      </c>
      <c r="HI138" s="92">
        <f t="shared" si="152"/>
        <v>6.4553056274703926E-56</v>
      </c>
      <c r="HJ138" s="92">
        <f t="shared" si="152"/>
        <v>8.3189323187337126E-53</v>
      </c>
      <c r="HK138" s="92">
        <f t="shared" si="152"/>
        <v>1.3747266035220034E-60</v>
      </c>
      <c r="HL138" s="92">
        <f t="shared" si="160"/>
        <v>7.130612408515474E-71</v>
      </c>
      <c r="HM138" s="92">
        <f t="shared" si="160"/>
        <v>3.5833053909944398E-47</v>
      </c>
      <c r="HN138" s="92">
        <f t="shared" si="160"/>
        <v>2.9135691346475954E-47</v>
      </c>
      <c r="HO138" s="92">
        <f t="shared" si="160"/>
        <v>3.7606880515904087E-43</v>
      </c>
      <c r="HP138" s="92">
        <f t="shared" si="160"/>
        <v>4.1172423254093654E-29</v>
      </c>
      <c r="HQ138" s="92">
        <f t="shared" si="160"/>
        <v>4.9124014771929011E-21</v>
      </c>
      <c r="HS138" s="92">
        <f t="shared" si="157"/>
        <v>1.0789542674175391E-4</v>
      </c>
      <c r="HT138" s="92">
        <f t="shared" si="157"/>
        <v>9.7451682815037145E-4</v>
      </c>
      <c r="HU138" s="92">
        <f t="shared" si="157"/>
        <v>3.9621971282375679E-4</v>
      </c>
      <c r="HV138" s="92">
        <f t="shared" si="157"/>
        <v>6.2596848104326736E-4</v>
      </c>
      <c r="HW138" s="92">
        <f t="shared" si="157"/>
        <v>4.24873504369506E-4</v>
      </c>
      <c r="HX138" s="92">
        <f t="shared" si="157"/>
        <v>1.6505112040379709E-3</v>
      </c>
      <c r="HY138" s="92">
        <f t="shared" si="157"/>
        <v>3.6860582319834595E-4</v>
      </c>
      <c r="HZ138" s="92">
        <f t="shared" si="157"/>
        <v>9.6739317659035913E-5</v>
      </c>
      <c r="IA138" s="92">
        <f t="shared" si="157"/>
        <v>5.8925072095877243E-4</v>
      </c>
      <c r="IB138" s="92">
        <f t="shared" si="157"/>
        <v>1.3748383743316449E-3</v>
      </c>
      <c r="IC138" s="92">
        <f t="shared" si="157"/>
        <v>2.7802625117778355E-4</v>
      </c>
      <c r="ID138" s="92">
        <f t="shared" si="157"/>
        <v>8.948941849624911E-4</v>
      </c>
      <c r="IE138" s="92">
        <f t="shared" si="157"/>
        <v>9.4027120755049568E-4</v>
      </c>
      <c r="IF138" s="92">
        <f t="shared" si="157"/>
        <v>4.5443267539091196E-3</v>
      </c>
      <c r="IG138" s="92">
        <f t="shared" si="157"/>
        <v>2.2749210988766617E-3</v>
      </c>
      <c r="II138" s="92">
        <f t="shared" si="158"/>
        <v>2.6313365220095286E-33</v>
      </c>
      <c r="IJ138" s="92">
        <f t="shared" si="158"/>
        <v>2.254134806041196E-27</v>
      </c>
      <c r="IK138" s="92">
        <f t="shared" si="158"/>
        <v>1.0200276092331743E-32</v>
      </c>
      <c r="IL138" s="92">
        <f t="shared" si="158"/>
        <v>4.0781276027961026E-33</v>
      </c>
      <c r="IM138" s="92">
        <f t="shared" si="158"/>
        <v>2.9660635445866132E-35</v>
      </c>
      <c r="IN138" s="92">
        <f t="shared" si="158"/>
        <v>2.0099713496204971E-31</v>
      </c>
      <c r="IO138" s="92">
        <f t="shared" si="158"/>
        <v>1.3984852300135725E-36</v>
      </c>
      <c r="IP138" s="92">
        <f t="shared" si="158"/>
        <v>1.4868768858835915E-42</v>
      </c>
      <c r="IQ138" s="92">
        <f t="shared" si="158"/>
        <v>1.0379385597709897E-35</v>
      </c>
      <c r="IR138" s="92">
        <f t="shared" si="158"/>
        <v>6.2940169015886319E-33</v>
      </c>
      <c r="IS138" s="92">
        <f t="shared" si="158"/>
        <v>2.0789173982021992E-36</v>
      </c>
      <c r="IT138" s="92">
        <f t="shared" si="158"/>
        <v>1.2471651839393993E-34</v>
      </c>
      <c r="IU138" s="92">
        <f t="shared" si="158"/>
        <v>3.8231754209531814E-30</v>
      </c>
      <c r="IV138" s="92">
        <f t="shared" si="158"/>
        <v>3.2530717364107919E-24</v>
      </c>
      <c r="IW138" s="92">
        <f t="shared" si="158"/>
        <v>9.0922048771908714E-19</v>
      </c>
      <c r="IY138" s="92">
        <f t="shared" si="159"/>
        <v>1.0789566159364858E-4</v>
      </c>
      <c r="IZ138" s="92">
        <f t="shared" si="159"/>
        <v>9.7451682815037145E-4</v>
      </c>
      <c r="JA138" s="92">
        <f t="shared" si="159"/>
        <v>3.9621971282375679E-4</v>
      </c>
      <c r="JB138" s="92">
        <f t="shared" si="159"/>
        <v>6.2596848104334206E-4</v>
      </c>
      <c r="JC138" s="92">
        <f t="shared" si="159"/>
        <v>4.24873504369506E-4</v>
      </c>
      <c r="JD138" s="92">
        <f t="shared" si="159"/>
        <v>1.6505112040379709E-3</v>
      </c>
      <c r="JE138" s="92">
        <f t="shared" si="159"/>
        <v>3.6860582319834595E-4</v>
      </c>
      <c r="JF138" s="92">
        <f t="shared" si="159"/>
        <v>9.6739317659035913E-5</v>
      </c>
      <c r="JG138" s="92">
        <f t="shared" si="159"/>
        <v>5.8925072095877243E-4</v>
      </c>
      <c r="JH138" s="92">
        <f t="shared" si="159"/>
        <v>1.3748383743316449E-3</v>
      </c>
      <c r="JI138" s="92">
        <f t="shared" si="159"/>
        <v>2.7802625117778355E-4</v>
      </c>
      <c r="JJ138" s="92">
        <f t="shared" si="159"/>
        <v>8.948941849624911E-4</v>
      </c>
      <c r="JK138" s="92">
        <f t="shared" si="159"/>
        <v>9.4027120755049568E-4</v>
      </c>
      <c r="JL138" s="92">
        <f t="shared" si="159"/>
        <v>4.5443267539091196E-3</v>
      </c>
      <c r="JM138" s="92">
        <f t="shared" si="159"/>
        <v>2.2749210988766626E-3</v>
      </c>
    </row>
    <row r="139" spans="2:273" x14ac:dyDescent="0.25">
      <c r="B139" s="2">
        <v>112</v>
      </c>
      <c r="C139" s="37">
        <v>67.75</v>
      </c>
      <c r="D139" s="37">
        <v>65.356999999999999</v>
      </c>
      <c r="E139" s="37">
        <v>67.024000000000001</v>
      </c>
      <c r="F139" s="37">
        <v>67.221999999999994</v>
      </c>
      <c r="G139" s="37">
        <v>65.146000000000001</v>
      </c>
      <c r="H139" s="37">
        <v>64.634</v>
      </c>
      <c r="I139" s="37">
        <v>67</v>
      </c>
      <c r="J139" s="37">
        <v>65.933000000000007</v>
      </c>
      <c r="K139" s="37">
        <v>66.138000000000005</v>
      </c>
      <c r="L139" s="37">
        <v>65.272999999999996</v>
      </c>
      <c r="M139" s="37">
        <v>65.364000000000004</v>
      </c>
      <c r="N139" s="37">
        <v>64.864000000000004</v>
      </c>
      <c r="O139" s="37">
        <v>64.674000000000007</v>
      </c>
      <c r="P139" s="37">
        <v>63.094999999999999</v>
      </c>
      <c r="Q139" s="37">
        <v>64.119</v>
      </c>
      <c r="S139" s="4">
        <f t="shared" si="161"/>
        <v>64.82184034445369</v>
      </c>
      <c r="T139" s="4">
        <f t="shared" si="161"/>
        <v>63.882768714608659</v>
      </c>
      <c r="U139" s="4">
        <f t="shared" si="161"/>
        <v>66.527517702628231</v>
      </c>
      <c r="V139" s="4">
        <f t="shared" si="161"/>
        <v>67.211073928733811</v>
      </c>
      <c r="W139" s="4">
        <f t="shared" si="161"/>
        <v>65.614270734028807</v>
      </c>
      <c r="X139" s="4">
        <f t="shared" si="161"/>
        <v>65.205478636267998</v>
      </c>
      <c r="Y139" s="4">
        <f t="shared" si="161"/>
        <v>66.152259009287107</v>
      </c>
      <c r="Z139" s="4">
        <f t="shared" si="161"/>
        <v>64.726408699366331</v>
      </c>
      <c r="AA139" s="4">
        <f t="shared" si="161"/>
        <v>64.65294367277788</v>
      </c>
      <c r="AB139" s="4">
        <f t="shared" si="161"/>
        <v>64.842893477367028</v>
      </c>
      <c r="AC139" s="4">
        <f t="shared" si="161"/>
        <v>64.868401456151787</v>
      </c>
      <c r="AD139" s="4">
        <f t="shared" si="161"/>
        <v>64.394290396323882</v>
      </c>
      <c r="AE139" s="4">
        <f t="shared" si="161"/>
        <v>62.730019368627794</v>
      </c>
      <c r="AF139" s="4">
        <f t="shared" si="161"/>
        <v>62.877239282784153</v>
      </c>
      <c r="AG139" s="4">
        <f t="shared" si="161"/>
        <v>63.165135638574576</v>
      </c>
      <c r="AI139" s="4">
        <f t="shared" si="162"/>
        <v>2.9281596555463096</v>
      </c>
      <c r="AJ139" s="4">
        <f t="shared" si="162"/>
        <v>1.4742312853913404</v>
      </c>
      <c r="AK139" s="4">
        <f t="shared" si="162"/>
        <v>0.49648229737177019</v>
      </c>
      <c r="AL139" s="4">
        <f t="shared" si="162"/>
        <v>1.0926071266183612E-2</v>
      </c>
      <c r="AM139" s="4">
        <f t="shared" si="162"/>
        <v>-0.46827073402880615</v>
      </c>
      <c r="AN139" s="4">
        <f t="shared" si="162"/>
        <v>-0.57147863626799733</v>
      </c>
      <c r="AO139" s="4">
        <f t="shared" si="162"/>
        <v>0.84774099071289299</v>
      </c>
      <c r="AP139" s="4">
        <f t="shared" si="162"/>
        <v>1.2065913006336757</v>
      </c>
      <c r="AQ139" s="4">
        <f t="shared" si="162"/>
        <v>1.4850563272221251</v>
      </c>
      <c r="AR139" s="4">
        <f t="shared" si="162"/>
        <v>0.43010652263296834</v>
      </c>
      <c r="AS139" s="4">
        <f t="shared" si="162"/>
        <v>0.49559854384821733</v>
      </c>
      <c r="AT139" s="4">
        <f t="shared" si="162"/>
        <v>0.46970960367612236</v>
      </c>
      <c r="AU139" s="4">
        <f t="shared" si="162"/>
        <v>1.943980631372213</v>
      </c>
      <c r="AV139" s="4">
        <f t="shared" si="162"/>
        <v>0.217760717215846</v>
      </c>
      <c r="AW139" s="4">
        <f t="shared" si="162"/>
        <v>0.95386436142542408</v>
      </c>
      <c r="AY139" s="2">
        <f t="shared" si="153"/>
        <v>64.821840329108497</v>
      </c>
      <c r="AZ139" s="2">
        <f t="shared" si="153"/>
        <v>63.818597449627944</v>
      </c>
      <c r="BA139" s="2">
        <f t="shared" si="153"/>
        <v>66.477198016940321</v>
      </c>
      <c r="BB139" s="2">
        <f t="shared" si="153"/>
        <v>67.088828816475797</v>
      </c>
      <c r="BC139" s="2">
        <f t="shared" si="153"/>
        <v>65.500704395517985</v>
      </c>
      <c r="BD139" s="2">
        <f t="shared" si="153"/>
        <v>64.763813070641262</v>
      </c>
      <c r="BE139" s="2">
        <f t="shared" si="153"/>
        <v>66.016531677619881</v>
      </c>
      <c r="BF139" s="2">
        <f t="shared" si="153"/>
        <v>64.675618158172583</v>
      </c>
      <c r="BG139" s="2">
        <f t="shared" si="153"/>
        <v>64.40352005957962</v>
      </c>
      <c r="BH139" s="2">
        <f t="shared" si="153"/>
        <v>64.288202126392619</v>
      </c>
      <c r="BI139" s="2">
        <f t="shared" si="153"/>
        <v>64.723677337257655</v>
      </c>
      <c r="BJ139" s="2">
        <f t="shared" si="153"/>
        <v>63.943253133548005</v>
      </c>
      <c r="BK139" s="2">
        <f t="shared" si="153"/>
        <v>62.281175449865231</v>
      </c>
      <c r="BL139" s="2">
        <f t="shared" si="153"/>
        <v>61.165167252110187</v>
      </c>
      <c r="BM139" s="2">
        <f t="shared" si="153"/>
        <v>61.643319327589026</v>
      </c>
      <c r="BO139" s="2" t="str">
        <f t="shared" si="94"/>
        <v/>
      </c>
      <c r="BP139" s="2" t="str">
        <f t="shared" si="95"/>
        <v/>
      </c>
      <c r="BQ139" s="2" t="str">
        <f t="shared" si="96"/>
        <v/>
      </c>
      <c r="BR139" s="2" t="str">
        <f t="shared" si="97"/>
        <v/>
      </c>
      <c r="BS139" s="2" t="str">
        <f t="shared" si="98"/>
        <v/>
      </c>
      <c r="BT139" s="2" t="str">
        <f t="shared" si="99"/>
        <v/>
      </c>
      <c r="BU139" s="2" t="str">
        <f t="shared" si="100"/>
        <v/>
      </c>
      <c r="BV139" s="2" t="str">
        <f t="shared" si="101"/>
        <v/>
      </c>
      <c r="BW139" s="2" t="str">
        <f t="shared" si="102"/>
        <v/>
      </c>
      <c r="BX139" s="2" t="str">
        <f t="shared" si="103"/>
        <v/>
      </c>
      <c r="BY139" s="2" t="str">
        <f t="shared" si="104"/>
        <v/>
      </c>
      <c r="BZ139" s="2" t="str">
        <f t="shared" si="105"/>
        <v/>
      </c>
      <c r="CA139" s="2" t="str">
        <f t="shared" si="106"/>
        <v/>
      </c>
      <c r="CB139" s="2" t="str">
        <f t="shared" si="107"/>
        <v/>
      </c>
      <c r="CC139" s="2" t="str">
        <f t="shared" si="108"/>
        <v/>
      </c>
      <c r="CE139" s="2">
        <f t="shared" si="154"/>
        <v>67.75</v>
      </c>
      <c r="CF139" s="2">
        <f t="shared" si="154"/>
        <v>65.356999999999999</v>
      </c>
      <c r="CG139" s="2">
        <f t="shared" si="154"/>
        <v>67.024000000000001</v>
      </c>
      <c r="CH139" s="2">
        <f t="shared" si="154"/>
        <v>67.221999999999994</v>
      </c>
      <c r="CI139" s="2">
        <f t="shared" si="154"/>
        <v>65.146000000000001</v>
      </c>
      <c r="CJ139" s="2">
        <f t="shared" si="154"/>
        <v>64.634</v>
      </c>
      <c r="CK139" s="2">
        <f t="shared" si="154"/>
        <v>67</v>
      </c>
      <c r="CL139" s="2">
        <f t="shared" si="154"/>
        <v>65.933000000000007</v>
      </c>
      <c r="CM139" s="2">
        <f t="shared" si="154"/>
        <v>66.138000000000005</v>
      </c>
      <c r="CN139" s="2">
        <f t="shared" si="154"/>
        <v>65.272999999999996</v>
      </c>
      <c r="CO139" s="2">
        <f t="shared" si="154"/>
        <v>65.364000000000004</v>
      </c>
      <c r="CP139" s="2">
        <f t="shared" si="154"/>
        <v>64.864000000000004</v>
      </c>
      <c r="CQ139" s="2">
        <f t="shared" si="154"/>
        <v>64.674000000000007</v>
      </c>
      <c r="CR139" s="2">
        <f t="shared" si="154"/>
        <v>63.094999999999999</v>
      </c>
      <c r="CS139" s="2">
        <f t="shared" si="154"/>
        <v>64.119</v>
      </c>
      <c r="CU139" s="2">
        <f t="shared" si="109"/>
        <v>67.75</v>
      </c>
      <c r="CV139" s="2">
        <f t="shared" si="110"/>
        <v>65.356999999999999</v>
      </c>
      <c r="CW139" s="2">
        <f t="shared" si="111"/>
        <v>67.024000000000001</v>
      </c>
      <c r="CX139" s="2">
        <f t="shared" si="112"/>
        <v>67.221999999999994</v>
      </c>
      <c r="CY139" s="2">
        <f t="shared" si="113"/>
        <v>65.146000000000001</v>
      </c>
      <c r="CZ139" s="2">
        <f t="shared" si="114"/>
        <v>64.634</v>
      </c>
      <c r="DA139" s="2">
        <f t="shared" si="115"/>
        <v>67</v>
      </c>
      <c r="DB139" s="2">
        <f t="shared" si="116"/>
        <v>65.933000000000007</v>
      </c>
      <c r="DC139" s="2">
        <f t="shared" si="117"/>
        <v>66.138000000000005</v>
      </c>
      <c r="DD139" s="2">
        <f t="shared" si="118"/>
        <v>65.272999999999996</v>
      </c>
      <c r="DE139" s="2">
        <f t="shared" si="119"/>
        <v>65.364000000000004</v>
      </c>
      <c r="DF139" s="2">
        <f t="shared" si="120"/>
        <v>64.864000000000004</v>
      </c>
      <c r="DG139" s="2">
        <f t="shared" si="121"/>
        <v>64.674000000000007</v>
      </c>
      <c r="DH139" s="2">
        <f t="shared" si="122"/>
        <v>63.094999999999999</v>
      </c>
      <c r="DI139" s="2">
        <f t="shared" si="123"/>
        <v>64.119</v>
      </c>
      <c r="DK139" s="2">
        <f t="shared" si="163"/>
        <v>103.62549581646425</v>
      </c>
      <c r="DL139" s="2">
        <f t="shared" si="163"/>
        <v>115.35022020905922</v>
      </c>
      <c r="DM139" s="2">
        <f t="shared" si="163"/>
        <v>109.26409918158983</v>
      </c>
      <c r="DN139" s="2">
        <f t="shared" si="163"/>
        <v>116.07973658536586</v>
      </c>
      <c r="DO139" s="2">
        <f t="shared" si="163"/>
        <v>102.63282769556025</v>
      </c>
      <c r="DP139" s="2">
        <f t="shared" si="163"/>
        <v>90.869421251654359</v>
      </c>
      <c r="DQ139" s="2">
        <f t="shared" si="163"/>
        <v>95.15738259337563</v>
      </c>
      <c r="DR139" s="2">
        <f t="shared" si="163"/>
        <v>96.883392781636942</v>
      </c>
      <c r="DS139" s="2">
        <f t="shared" si="163"/>
        <v>92.503836605255202</v>
      </c>
      <c r="DT139" s="2">
        <f t="shared" si="163"/>
        <v>100.32944159036278</v>
      </c>
      <c r="DU139" s="2">
        <f t="shared" si="163"/>
        <v>97.191080895659468</v>
      </c>
      <c r="DV139" s="2">
        <f t="shared" si="163"/>
        <v>105.55234944125641</v>
      </c>
      <c r="DW139" s="2">
        <f t="shared" si="163"/>
        <v>101.94366384778013</v>
      </c>
      <c r="DX139" s="2">
        <f t="shared" si="163"/>
        <v>95.840424735974949</v>
      </c>
      <c r="DY139" s="2">
        <f t="shared" si="163"/>
        <v>79.182601706970132</v>
      </c>
      <c r="EA139" s="2">
        <f t="shared" si="151"/>
        <v>64.775894533766547</v>
      </c>
      <c r="EB139" s="2">
        <f t="shared" si="151"/>
        <v>63.741438196341171</v>
      </c>
      <c r="EC139" s="2">
        <f t="shared" si="151"/>
        <v>66.406775587399537</v>
      </c>
      <c r="ED139" s="2">
        <f t="shared" si="151"/>
        <v>67.01552744278672</v>
      </c>
      <c r="EE139" s="2">
        <f t="shared" si="150"/>
        <v>65.431423563889354</v>
      </c>
      <c r="EF139" s="2">
        <f t="shared" si="150"/>
        <v>64.720427611976476</v>
      </c>
      <c r="EG139" s="2">
        <f t="shared" si="150"/>
        <v>65.958874300379506</v>
      </c>
      <c r="EH139" s="2">
        <f t="shared" si="150"/>
        <v>64.606893866680508</v>
      </c>
      <c r="EI139" s="2">
        <f t="shared" si="150"/>
        <v>64.348009073615529</v>
      </c>
      <c r="EJ139" s="2">
        <f t="shared" si="150"/>
        <v>64.218405545395882</v>
      </c>
      <c r="EK139" s="2">
        <f t="shared" si="150"/>
        <v>64.647334795594048</v>
      </c>
      <c r="EL139" s="2">
        <f t="shared" si="150"/>
        <v>63.863641406166849</v>
      </c>
      <c r="EM139" s="2">
        <f t="shared" si="134"/>
        <v>62.213537180563492</v>
      </c>
      <c r="EN139" s="2">
        <f t="shared" si="134"/>
        <v>61.106851015071044</v>
      </c>
      <c r="EO139" s="2">
        <f t="shared" si="134"/>
        <v>61.599171257951568</v>
      </c>
      <c r="EQ139" s="2">
        <f t="shared" si="164"/>
        <v>64.803922923901197</v>
      </c>
      <c r="ER139" s="2">
        <f t="shared" si="164"/>
        <v>63.746690548663494</v>
      </c>
      <c r="ES139" s="2">
        <f t="shared" si="164"/>
        <v>66.40097250391031</v>
      </c>
      <c r="ET139" s="2">
        <f t="shared" si="164"/>
        <v>67.044759269451603</v>
      </c>
      <c r="EU139" s="2">
        <f t="shared" si="164"/>
        <v>65.663589410770456</v>
      </c>
      <c r="EV139" s="2">
        <f t="shared" si="164"/>
        <v>64.772931027259418</v>
      </c>
      <c r="EW139" s="2">
        <f t="shared" si="164"/>
        <v>66.030332922042163</v>
      </c>
      <c r="EX139" s="2">
        <f t="shared" si="164"/>
        <v>64.603731177365518</v>
      </c>
      <c r="EY139" s="2">
        <f t="shared" si="164"/>
        <v>64.338545357079184</v>
      </c>
      <c r="EZ139" s="2">
        <f t="shared" si="164"/>
        <v>64.190349604840719</v>
      </c>
      <c r="FA139" s="2">
        <f t="shared" si="164"/>
        <v>64.762965998128706</v>
      </c>
      <c r="FB139" s="2">
        <f t="shared" si="164"/>
        <v>64.052285857156988</v>
      </c>
      <c r="FC139" s="2">
        <f t="shared" si="164"/>
        <v>62.181220302611479</v>
      </c>
      <c r="FD139" s="2">
        <f t="shared" si="164"/>
        <v>61.103692174965097</v>
      </c>
      <c r="FE139" s="2">
        <f t="shared" si="164"/>
        <v>61.325322150649995</v>
      </c>
      <c r="FG139" s="2">
        <f t="shared" si="165"/>
        <v>0.9988212830767319</v>
      </c>
      <c r="FH139" s="2">
        <f t="shared" si="165"/>
        <v>0.99850580136663092</v>
      </c>
      <c r="FI139" s="2">
        <f t="shared" si="165"/>
        <v>0.99835556317434615</v>
      </c>
      <c r="FJ139" s="2">
        <f t="shared" si="165"/>
        <v>0.99851271866292435</v>
      </c>
      <c r="FK139" s="2">
        <f t="shared" si="165"/>
        <v>0.99820442220858252</v>
      </c>
      <c r="FL139" s="2">
        <f t="shared" si="165"/>
        <v>0.99836481690426793</v>
      </c>
      <c r="FM139" s="2">
        <f t="shared" si="165"/>
        <v>0.99804731424645632</v>
      </c>
      <c r="FN139" s="2">
        <f t="shared" si="165"/>
        <v>0.99786998770037993</v>
      </c>
      <c r="FO139" s="2">
        <f t="shared" si="165"/>
        <v>0.99802519397046274</v>
      </c>
      <c r="FP139" s="2">
        <f t="shared" si="165"/>
        <v>0.99805831216022556</v>
      </c>
      <c r="FQ139" s="2">
        <f t="shared" si="165"/>
        <v>0.99769149998736251</v>
      </c>
      <c r="FR139" s="2">
        <f t="shared" si="165"/>
        <v>0.99814774401808926</v>
      </c>
      <c r="FS139" s="2">
        <f t="shared" si="165"/>
        <v>0.99828916651713184</v>
      </c>
      <c r="FT139" s="2">
        <f t="shared" si="165"/>
        <v>0.99832026928973638</v>
      </c>
      <c r="FU139" s="2">
        <f t="shared" si="165"/>
        <v>0.99740514784739487</v>
      </c>
      <c r="FW139" s="2">
        <f t="shared" si="155"/>
        <v>5.4627771015580721E-3</v>
      </c>
      <c r="FX139" s="2">
        <f t="shared" si="155"/>
        <v>8.659307437127237E-3</v>
      </c>
      <c r="FY139" s="2">
        <f t="shared" si="155"/>
        <v>9.2591510271200581E-3</v>
      </c>
      <c r="FZ139" s="2">
        <f t="shared" si="155"/>
        <v>1.1257972918330946E-2</v>
      </c>
      <c r="GA139" s="2">
        <f t="shared" si="155"/>
        <v>1.069415072726345E-2</v>
      </c>
      <c r="GB139" s="2">
        <f t="shared" si="155"/>
        <v>1.1943342950302737E-2</v>
      </c>
      <c r="GC139" s="2">
        <f t="shared" si="155"/>
        <v>8.9823461043901532E-3</v>
      </c>
      <c r="GD139" s="2">
        <f t="shared" si="155"/>
        <v>7.9199007440139552E-3</v>
      </c>
      <c r="GE139" s="2">
        <f t="shared" si="155"/>
        <v>9.6486419104257932E-3</v>
      </c>
      <c r="GF139" s="2">
        <f t="shared" si="155"/>
        <v>1.1397891751747859E-2</v>
      </c>
      <c r="GG139" s="2">
        <f t="shared" si="155"/>
        <v>1.051016813543889E-2</v>
      </c>
      <c r="GH139" s="2">
        <f t="shared" si="155"/>
        <v>1.268825312630939E-2</v>
      </c>
      <c r="GI139" s="2">
        <f t="shared" si="155"/>
        <v>1.0315404836468712E-2</v>
      </c>
      <c r="GJ139" s="2">
        <f t="shared" si="155"/>
        <v>8.4883742651734231E-3</v>
      </c>
      <c r="GK139" s="2">
        <f t="shared" si="155"/>
        <v>5.3983477540943507E-3</v>
      </c>
      <c r="GM139" s="92">
        <f t="shared" si="156"/>
        <v>1.9628521572704592E-148</v>
      </c>
      <c r="GN139" s="92">
        <f t="shared" si="156"/>
        <v>2.3881544883500806E-128</v>
      </c>
      <c r="GO139" s="92">
        <f t="shared" si="156"/>
        <v>5.6080636913629964E-138</v>
      </c>
      <c r="GP139" s="92">
        <f t="shared" si="156"/>
        <v>1.6883363987861655E-117</v>
      </c>
      <c r="GQ139" s="92">
        <f t="shared" si="156"/>
        <v>3.0695874866928375E-181</v>
      </c>
      <c r="GR139" s="92">
        <f t="shared" si="156"/>
        <v>6.1959304369932162E-166</v>
      </c>
      <c r="GS139" s="92">
        <f t="shared" si="156"/>
        <v>4.2700374585144502E-152</v>
      </c>
      <c r="GT139" s="92">
        <f t="shared" si="156"/>
        <v>2.663631608659101E-90</v>
      </c>
      <c r="GU139" s="92">
        <f t="shared" si="156"/>
        <v>1.3456386017872611E-115</v>
      </c>
      <c r="GV139" s="92">
        <f t="shared" si="156"/>
        <v>3.2277247599430997E-150</v>
      </c>
      <c r="GW139" s="92">
        <f t="shared" si="156"/>
        <v>4.4187060308914958E-138</v>
      </c>
      <c r="GX139" s="92">
        <f t="shared" si="156"/>
        <v>9.9947913446932572E-175</v>
      </c>
      <c r="GY139" s="92">
        <f t="shared" si="156"/>
        <v>3.5753366791951068E-155</v>
      </c>
      <c r="GZ139" s="92">
        <f t="shared" si="156"/>
        <v>1.3374917640543784E-122</v>
      </c>
      <c r="HA139" s="92">
        <f t="shared" si="156"/>
        <v>1.2502394674832198E-92</v>
      </c>
      <c r="HC139" s="92">
        <f t="shared" si="152"/>
        <v>2.9810454104408574E-11</v>
      </c>
      <c r="HD139" s="92">
        <f t="shared" si="152"/>
        <v>6.5916571976823998E-28</v>
      </c>
      <c r="HE139" s="92">
        <f t="shared" si="152"/>
        <v>7.8139086000579452E-32</v>
      </c>
      <c r="HF139" s="92">
        <f t="shared" si="152"/>
        <v>3.3035869546815924E-18</v>
      </c>
      <c r="HG139" s="92">
        <f t="shared" si="152"/>
        <v>1.077283523233613E-46</v>
      </c>
      <c r="HH139" s="92">
        <f t="shared" si="152"/>
        <v>1.207620351220601E-66</v>
      </c>
      <c r="HI139" s="92">
        <f t="shared" si="152"/>
        <v>1.1060200298047679E-60</v>
      </c>
      <c r="HJ139" s="92">
        <f t="shared" si="152"/>
        <v>2.2348320111728673E-57</v>
      </c>
      <c r="HK139" s="92">
        <f t="shared" si="152"/>
        <v>1.1266074683962748E-65</v>
      </c>
      <c r="HL139" s="92">
        <f t="shared" si="160"/>
        <v>1.1415975428864251E-76</v>
      </c>
      <c r="HM139" s="92">
        <f t="shared" si="160"/>
        <v>2.536520764529044E-51</v>
      </c>
      <c r="HN139" s="92">
        <f t="shared" si="160"/>
        <v>4.3031649157522825E-51</v>
      </c>
      <c r="HO139" s="92">
        <f t="shared" si="160"/>
        <v>7.9237845176657735E-47</v>
      </c>
      <c r="HP139" s="92">
        <f t="shared" si="160"/>
        <v>1.2773963380616664E-31</v>
      </c>
      <c r="HQ139" s="92">
        <f t="shared" si="160"/>
        <v>6.3597074835806977E-23</v>
      </c>
      <c r="HS139" s="92">
        <f t="shared" si="157"/>
        <v>2.0341493883733295E-4</v>
      </c>
      <c r="HT139" s="92">
        <f t="shared" si="157"/>
        <v>1.6762017738848195E-3</v>
      </c>
      <c r="HU139" s="92">
        <f t="shared" si="157"/>
        <v>7.5360992002067328E-4</v>
      </c>
      <c r="HV139" s="92">
        <f t="shared" si="157"/>
        <v>1.203026772222063E-3</v>
      </c>
      <c r="HW139" s="92">
        <f t="shared" si="157"/>
        <v>8.4319306808242024E-4</v>
      </c>
      <c r="HX139" s="92">
        <f t="shared" si="157"/>
        <v>3.0022695339578E-3</v>
      </c>
      <c r="HY139" s="92">
        <f t="shared" si="157"/>
        <v>7.2749778099399475E-4</v>
      </c>
      <c r="HZ139" s="92">
        <f t="shared" si="157"/>
        <v>2.1047645692348618E-4</v>
      </c>
      <c r="IA139" s="92">
        <f t="shared" si="157"/>
        <v>1.1401082809364552E-3</v>
      </c>
      <c r="IB139" s="92">
        <f t="shared" si="157"/>
        <v>2.5445987263096209E-3</v>
      </c>
      <c r="IC139" s="92">
        <f t="shared" si="157"/>
        <v>5.6772632662383871E-4</v>
      </c>
      <c r="ID139" s="92">
        <f t="shared" si="157"/>
        <v>1.7463188394408644E-3</v>
      </c>
      <c r="IE139" s="92">
        <f t="shared" si="157"/>
        <v>1.7012136663638576E-3</v>
      </c>
      <c r="IF139" s="92">
        <f t="shared" si="157"/>
        <v>6.7945194373302611E-3</v>
      </c>
      <c r="IG139" s="92">
        <f t="shared" si="157"/>
        <v>3.3613859833025199E-3</v>
      </c>
      <c r="II139" s="92">
        <f t="shared" si="158"/>
        <v>3.2376329659376666E-32</v>
      </c>
      <c r="IJ139" s="92">
        <f t="shared" si="158"/>
        <v>2.1102699936677055E-26</v>
      </c>
      <c r="IK139" s="92">
        <f t="shared" si="158"/>
        <v>1.5729009922396832E-31</v>
      </c>
      <c r="IL139" s="92">
        <f t="shared" si="158"/>
        <v>7.3314893095375077E-32</v>
      </c>
      <c r="IM139" s="92">
        <f t="shared" si="158"/>
        <v>6.2633852778303337E-34</v>
      </c>
      <c r="IN139" s="92">
        <f t="shared" si="158"/>
        <v>3.2092289491839964E-30</v>
      </c>
      <c r="IO139" s="92">
        <f t="shared" si="158"/>
        <v>2.9665035182979368E-35</v>
      </c>
      <c r="IP139" s="92">
        <f t="shared" si="158"/>
        <v>4.8435423897982311E-41</v>
      </c>
      <c r="IQ139" s="92">
        <f t="shared" si="158"/>
        <v>2.1351863098523538E-34</v>
      </c>
      <c r="IR139" s="92">
        <f t="shared" si="158"/>
        <v>1.1209139364356902E-31</v>
      </c>
      <c r="IS139" s="92">
        <f t="shared" si="158"/>
        <v>4.8153192264281579E-35</v>
      </c>
      <c r="IT139" s="92">
        <f t="shared" si="158"/>
        <v>2.7934950042421405E-33</v>
      </c>
      <c r="IU139" s="92">
        <f t="shared" si="158"/>
        <v>4.9884869913217941E-29</v>
      </c>
      <c r="IV139" s="92">
        <f t="shared" si="158"/>
        <v>2.3009467726352791E-23</v>
      </c>
      <c r="IW139" s="92">
        <f t="shared" si="158"/>
        <v>3.5529155090025538E-18</v>
      </c>
      <c r="IY139" s="92">
        <f t="shared" si="159"/>
        <v>2.0341496864778705E-4</v>
      </c>
      <c r="IZ139" s="92">
        <f t="shared" si="159"/>
        <v>1.6762017738848195E-3</v>
      </c>
      <c r="JA139" s="92">
        <f t="shared" si="159"/>
        <v>7.5360992002067328E-4</v>
      </c>
      <c r="JB139" s="92">
        <f t="shared" si="159"/>
        <v>1.2030267722220663E-3</v>
      </c>
      <c r="JC139" s="92">
        <f t="shared" si="159"/>
        <v>8.4319306808242024E-4</v>
      </c>
      <c r="JD139" s="92">
        <f t="shared" si="159"/>
        <v>3.0022695339578E-3</v>
      </c>
      <c r="JE139" s="92">
        <f t="shared" si="159"/>
        <v>7.2749778099399475E-4</v>
      </c>
      <c r="JF139" s="92">
        <f t="shared" si="159"/>
        <v>2.1047645692348618E-4</v>
      </c>
      <c r="JG139" s="92">
        <f t="shared" si="159"/>
        <v>1.1401082809364552E-3</v>
      </c>
      <c r="JH139" s="92">
        <f t="shared" si="159"/>
        <v>2.5445987263096209E-3</v>
      </c>
      <c r="JI139" s="92">
        <f t="shared" si="159"/>
        <v>5.6772632662383871E-4</v>
      </c>
      <c r="JJ139" s="92">
        <f t="shared" si="159"/>
        <v>1.7463188394408644E-3</v>
      </c>
      <c r="JK139" s="92">
        <f t="shared" si="159"/>
        <v>1.7012136663638576E-3</v>
      </c>
      <c r="JL139" s="92">
        <f t="shared" si="159"/>
        <v>6.7945194373302611E-3</v>
      </c>
      <c r="JM139" s="92">
        <f t="shared" si="159"/>
        <v>3.3613859833025233E-3</v>
      </c>
    </row>
    <row r="140" spans="2:273" x14ac:dyDescent="0.25">
      <c r="B140" s="2">
        <v>113</v>
      </c>
      <c r="C140" s="37">
        <v>63.667000000000002</v>
      </c>
      <c r="D140" s="37">
        <v>63.19</v>
      </c>
      <c r="E140" s="37">
        <v>66.429000000000002</v>
      </c>
      <c r="F140" s="37">
        <v>66.185000000000002</v>
      </c>
      <c r="G140" s="37">
        <v>64.22</v>
      </c>
      <c r="H140" s="37">
        <v>65.462999999999994</v>
      </c>
      <c r="I140" s="37">
        <v>65.918999999999997</v>
      </c>
      <c r="J140" s="37">
        <v>65.167000000000002</v>
      </c>
      <c r="K140" s="37">
        <v>65.620999999999995</v>
      </c>
      <c r="L140" s="37">
        <v>65.022999999999996</v>
      </c>
      <c r="M140" s="37">
        <v>65.932000000000002</v>
      </c>
      <c r="N140" s="37">
        <v>65.340999999999994</v>
      </c>
      <c r="O140" s="37">
        <v>62.953000000000003</v>
      </c>
      <c r="P140" s="37">
        <v>63.094999999999999</v>
      </c>
      <c r="Q140" s="37">
        <v>64.570999999999998</v>
      </c>
      <c r="S140" s="4">
        <f t="shared" si="161"/>
        <v>64.780974124324871</v>
      </c>
      <c r="T140" s="4">
        <f t="shared" si="161"/>
        <v>63.88967120745135</v>
      </c>
      <c r="U140" s="4">
        <f t="shared" si="161"/>
        <v>66.43234959502341</v>
      </c>
      <c r="V140" s="4">
        <f t="shared" si="161"/>
        <v>67.152427206933552</v>
      </c>
      <c r="W140" s="4">
        <f t="shared" si="161"/>
        <v>65.528388460522194</v>
      </c>
      <c r="X140" s="4">
        <f t="shared" si="161"/>
        <v>65.378135191222441</v>
      </c>
      <c r="Y140" s="4">
        <f t="shared" si="161"/>
        <v>66.11758289120705</v>
      </c>
      <c r="Z140" s="4">
        <f t="shared" si="161"/>
        <v>64.677639633291705</v>
      </c>
      <c r="AA140" s="4">
        <f t="shared" si="161"/>
        <v>64.752768664599728</v>
      </c>
      <c r="AB140" s="4">
        <f t="shared" si="161"/>
        <v>65.117071494734148</v>
      </c>
      <c r="AC140" s="4">
        <f t="shared" si="161"/>
        <v>64.823419383865101</v>
      </c>
      <c r="AD140" s="4">
        <f t="shared" si="161"/>
        <v>64.575355546071762</v>
      </c>
      <c r="AE140" s="4">
        <f t="shared" si="161"/>
        <v>62.923572438408286</v>
      </c>
      <c r="AF140" s="4">
        <f t="shared" si="161"/>
        <v>63.470209237441708</v>
      </c>
      <c r="AG140" s="4">
        <f t="shared" si="161"/>
        <v>63.711550153731451</v>
      </c>
      <c r="AI140" s="4">
        <f t="shared" si="162"/>
        <v>-1.1139741243248693</v>
      </c>
      <c r="AJ140" s="4">
        <f t="shared" si="162"/>
        <v>-0.69967120745135247</v>
      </c>
      <c r="AK140" s="4">
        <f t="shared" si="162"/>
        <v>-3.3495950234083693E-3</v>
      </c>
      <c r="AL140" s="4">
        <f t="shared" si="162"/>
        <v>-0.96742720693355011</v>
      </c>
      <c r="AM140" s="4">
        <f t="shared" si="162"/>
        <v>-1.3083884605221954</v>
      </c>
      <c r="AN140" s="4">
        <f t="shared" si="162"/>
        <v>8.486480877755298E-2</v>
      </c>
      <c r="AO140" s="4">
        <f t="shared" si="162"/>
        <v>-0.19858289120705308</v>
      </c>
      <c r="AP140" s="4">
        <f t="shared" si="162"/>
        <v>0.48936036670829708</v>
      </c>
      <c r="AQ140" s="4">
        <f t="shared" si="162"/>
        <v>0.86823133540026731</v>
      </c>
      <c r="AR140" s="4">
        <f t="shared" si="162"/>
        <v>-9.4071494734151884E-2</v>
      </c>
      <c r="AS140" s="4">
        <f t="shared" si="162"/>
        <v>1.1085806161349012</v>
      </c>
      <c r="AT140" s="4">
        <f t="shared" si="162"/>
        <v>0.76564445392823188</v>
      </c>
      <c r="AU140" s="4">
        <f t="shared" si="162"/>
        <v>2.9427561591717222E-2</v>
      </c>
      <c r="AV140" s="4">
        <f t="shared" si="162"/>
        <v>-0.37520923744170886</v>
      </c>
      <c r="AW140" s="4">
        <f t="shared" si="162"/>
        <v>0.85944984626854648</v>
      </c>
      <c r="AY140" s="2">
        <f t="shared" si="153"/>
        <v>64.780974097204378</v>
      </c>
      <c r="AZ140" s="2">
        <f t="shared" si="153"/>
        <v>63.786332684198953</v>
      </c>
      <c r="BA140" s="2">
        <f t="shared" si="153"/>
        <v>66.343471787545283</v>
      </c>
      <c r="BB140" s="2">
        <f t="shared" si="153"/>
        <v>66.935699795444947</v>
      </c>
      <c r="BC140" s="2">
        <f t="shared" si="153"/>
        <v>65.320761776946966</v>
      </c>
      <c r="BD140" s="2">
        <f t="shared" si="153"/>
        <v>64.638157810267941</v>
      </c>
      <c r="BE140" s="2">
        <f t="shared" si="153"/>
        <v>65.870191938890741</v>
      </c>
      <c r="BF140" s="2">
        <f t="shared" si="153"/>
        <v>64.575870274698161</v>
      </c>
      <c r="BG140" s="2">
        <f t="shared" si="153"/>
        <v>64.307813457285619</v>
      </c>
      <c r="BH140" s="2">
        <f t="shared" si="153"/>
        <v>64.172410700523642</v>
      </c>
      <c r="BI140" s="2">
        <f t="shared" si="153"/>
        <v>64.551273295475127</v>
      </c>
      <c r="BJ140" s="2">
        <f t="shared" si="153"/>
        <v>63.769245216455516</v>
      </c>
      <c r="BK140" s="2">
        <f t="shared" si="153"/>
        <v>62.169707176934971</v>
      </c>
      <c r="BL140" s="2">
        <f t="shared" si="153"/>
        <v>61.050819553165248</v>
      </c>
      <c r="BM140" s="2">
        <f t="shared" si="153"/>
        <v>61.568345256187769</v>
      </c>
      <c r="BO140" s="2" t="str">
        <f t="shared" si="94"/>
        <v/>
      </c>
      <c r="BP140" s="2" t="str">
        <f t="shared" si="95"/>
        <v/>
      </c>
      <c r="BQ140" s="2" t="str">
        <f t="shared" si="96"/>
        <v/>
      </c>
      <c r="BR140" s="2" t="str">
        <f t="shared" si="97"/>
        <v/>
      </c>
      <c r="BS140" s="2" t="str">
        <f t="shared" si="98"/>
        <v/>
      </c>
      <c r="BT140" s="2" t="str">
        <f t="shared" si="99"/>
        <v/>
      </c>
      <c r="BU140" s="2" t="str">
        <f t="shared" si="100"/>
        <v/>
      </c>
      <c r="BV140" s="2" t="str">
        <f t="shared" si="101"/>
        <v/>
      </c>
      <c r="BW140" s="2" t="str">
        <f t="shared" si="102"/>
        <v/>
      </c>
      <c r="BX140" s="2" t="str">
        <f t="shared" si="103"/>
        <v/>
      </c>
      <c r="BY140" s="2" t="str">
        <f t="shared" si="104"/>
        <v/>
      </c>
      <c r="BZ140" s="2" t="str">
        <f t="shared" si="105"/>
        <v/>
      </c>
      <c r="CA140" s="2" t="str">
        <f t="shared" si="106"/>
        <v/>
      </c>
      <c r="CB140" s="2" t="str">
        <f t="shared" si="107"/>
        <v/>
      </c>
      <c r="CC140" s="2" t="str">
        <f t="shared" si="108"/>
        <v/>
      </c>
      <c r="CE140" s="2">
        <f t="shared" si="154"/>
        <v>63.667000000000002</v>
      </c>
      <c r="CF140" s="2">
        <f t="shared" si="154"/>
        <v>63.19</v>
      </c>
      <c r="CG140" s="2">
        <f t="shared" si="154"/>
        <v>66.429000000000002</v>
      </c>
      <c r="CH140" s="2">
        <f t="shared" si="154"/>
        <v>66.185000000000002</v>
      </c>
      <c r="CI140" s="2">
        <f t="shared" si="154"/>
        <v>64.22</v>
      </c>
      <c r="CJ140" s="2">
        <f t="shared" si="154"/>
        <v>65.462999999999994</v>
      </c>
      <c r="CK140" s="2">
        <f t="shared" si="154"/>
        <v>65.918999999999997</v>
      </c>
      <c r="CL140" s="2">
        <f t="shared" si="154"/>
        <v>65.167000000000002</v>
      </c>
      <c r="CM140" s="2">
        <f t="shared" si="154"/>
        <v>65.620999999999995</v>
      </c>
      <c r="CN140" s="2">
        <f t="shared" si="154"/>
        <v>65.022999999999996</v>
      </c>
      <c r="CO140" s="2">
        <f t="shared" si="154"/>
        <v>65.932000000000002</v>
      </c>
      <c r="CP140" s="2">
        <f t="shared" si="154"/>
        <v>65.340999999999994</v>
      </c>
      <c r="CQ140" s="2">
        <f t="shared" si="154"/>
        <v>62.953000000000003</v>
      </c>
      <c r="CR140" s="2" t="str">
        <f t="shared" si="154"/>
        <v/>
      </c>
      <c r="CS140" s="2">
        <f t="shared" si="154"/>
        <v>64.570999999999998</v>
      </c>
      <c r="CU140" s="2">
        <f t="shared" si="109"/>
        <v>63.667000000000002</v>
      </c>
      <c r="CV140" s="2">
        <f t="shared" si="110"/>
        <v>63.19</v>
      </c>
      <c r="CW140" s="2">
        <f t="shared" si="111"/>
        <v>66.429000000000002</v>
      </c>
      <c r="CX140" s="2">
        <f t="shared" si="112"/>
        <v>66.185000000000002</v>
      </c>
      <c r="CY140" s="2">
        <f t="shared" si="113"/>
        <v>64.22</v>
      </c>
      <c r="CZ140" s="2">
        <f t="shared" si="114"/>
        <v>65.462999999999994</v>
      </c>
      <c r="DA140" s="2">
        <f t="shared" si="115"/>
        <v>65.918999999999997</v>
      </c>
      <c r="DB140" s="2">
        <f t="shared" si="116"/>
        <v>65.167000000000002</v>
      </c>
      <c r="DC140" s="2">
        <f t="shared" si="117"/>
        <v>65.620999999999995</v>
      </c>
      <c r="DD140" s="2">
        <f t="shared" si="118"/>
        <v>65.022999999999996</v>
      </c>
      <c r="DE140" s="2">
        <f t="shared" si="119"/>
        <v>65.932000000000002</v>
      </c>
      <c r="DF140" s="2">
        <f t="shared" si="120"/>
        <v>65.340999999999994</v>
      </c>
      <c r="DG140" s="2">
        <f t="shared" si="121"/>
        <v>62.953000000000003</v>
      </c>
      <c r="DH140" s="2" t="str">
        <f t="shared" si="122"/>
        <v/>
      </c>
      <c r="DI140" s="2">
        <f t="shared" si="123"/>
        <v>64.570999999999998</v>
      </c>
      <c r="DK140" s="2">
        <f t="shared" si="163"/>
        <v>103.89669662618084</v>
      </c>
      <c r="DL140" s="2">
        <f t="shared" si="163"/>
        <v>115.74903675958186</v>
      </c>
      <c r="DM140" s="2">
        <f t="shared" si="163"/>
        <v>109.60756162385545</v>
      </c>
      <c r="DN140" s="2">
        <f t="shared" si="163"/>
        <v>116.49054390243903</v>
      </c>
      <c r="DO140" s="2">
        <f t="shared" si="163"/>
        <v>102.95741588643915</v>
      </c>
      <c r="DP140" s="2">
        <f t="shared" si="163"/>
        <v>91.053291845609465</v>
      </c>
      <c r="DQ140" s="2">
        <f t="shared" si="163"/>
        <v>95.381541014799168</v>
      </c>
      <c r="DR140" s="2">
        <f t="shared" si="163"/>
        <v>97.127254001812119</v>
      </c>
      <c r="DS140" s="2">
        <f t="shared" si="163"/>
        <v>92.709844608879479</v>
      </c>
      <c r="DT140" s="2">
        <f t="shared" si="163"/>
        <v>100.60542125165441</v>
      </c>
      <c r="DU140" s="2">
        <f t="shared" si="163"/>
        <v>97.449597466439783</v>
      </c>
      <c r="DV140" s="2">
        <f t="shared" si="163"/>
        <v>105.87708562367864</v>
      </c>
      <c r="DW140" s="2">
        <f t="shared" si="163"/>
        <v>102.24422953790398</v>
      </c>
      <c r="DX140" s="2">
        <f t="shared" si="163"/>
        <v>96.115671636550275</v>
      </c>
      <c r="DY140" s="2">
        <f t="shared" si="163"/>
        <v>79.32442477295109</v>
      </c>
      <c r="EA140" s="2">
        <f t="shared" si="151"/>
        <v>64.73875650542</v>
      </c>
      <c r="EB140" s="2">
        <f t="shared" si="151"/>
        <v>63.715778680752408</v>
      </c>
      <c r="EC140" s="2">
        <f t="shared" si="151"/>
        <v>66.278494576613696</v>
      </c>
      <c r="ED140" s="2">
        <f t="shared" si="151"/>
        <v>66.86751721498382</v>
      </c>
      <c r="EE140" s="2">
        <f t="shared" si="150"/>
        <v>65.255687722475045</v>
      </c>
      <c r="EF140" s="2">
        <f t="shared" si="150"/>
        <v>64.597637844892347</v>
      </c>
      <c r="EG140" s="2">
        <f t="shared" si="150"/>
        <v>65.816514911586182</v>
      </c>
      <c r="EH140" s="2">
        <f t="shared" si="150"/>
        <v>64.512525400572429</v>
      </c>
      <c r="EI140" s="2">
        <f t="shared" si="150"/>
        <v>64.256755361132889</v>
      </c>
      <c r="EJ140" s="2">
        <f t="shared" si="150"/>
        <v>64.10807980151219</v>
      </c>
      <c r="EK140" s="2">
        <f t="shared" si="150"/>
        <v>64.48001834289424</v>
      </c>
      <c r="EL140" s="2">
        <f t="shared" si="150"/>
        <v>63.6948514396977</v>
      </c>
      <c r="EM140" s="2">
        <f t="shared" si="134"/>
        <v>62.107358533380378</v>
      </c>
      <c r="EN140" s="2">
        <f t="shared" si="134"/>
        <v>60.996859693426678</v>
      </c>
      <c r="EO140" s="2">
        <f t="shared" si="134"/>
        <v>61.528004125737617</v>
      </c>
      <c r="EQ140" s="2">
        <f t="shared" si="164"/>
        <v>64.758523390475943</v>
      </c>
      <c r="ER140" s="2">
        <f t="shared" si="164"/>
        <v>63.677582517853011</v>
      </c>
      <c r="ES140" s="2">
        <f t="shared" si="164"/>
        <v>66.27704433920664</v>
      </c>
      <c r="ET140" s="2">
        <f t="shared" si="164"/>
        <v>66.937607860414175</v>
      </c>
      <c r="EU140" s="2">
        <f t="shared" si="164"/>
        <v>65.539494516344519</v>
      </c>
      <c r="EV140" s="2">
        <f t="shared" si="164"/>
        <v>64.678738967637798</v>
      </c>
      <c r="EW140" s="2">
        <f t="shared" si="164"/>
        <v>65.919812794723541</v>
      </c>
      <c r="EX140" s="2">
        <f t="shared" si="164"/>
        <v>64.509737870595146</v>
      </c>
      <c r="EY140" s="2">
        <f t="shared" si="164"/>
        <v>64.238203260893115</v>
      </c>
      <c r="EZ140" s="2">
        <f t="shared" si="164"/>
        <v>64.083158722998562</v>
      </c>
      <c r="FA140" s="2">
        <f t="shared" si="164"/>
        <v>64.63875502934232</v>
      </c>
      <c r="FB140" s="2">
        <f t="shared" si="164"/>
        <v>63.919721883138251</v>
      </c>
      <c r="FC140" s="2">
        <f t="shared" si="164"/>
        <v>62.082021543067022</v>
      </c>
      <c r="FD140" s="2">
        <f t="shared" si="164"/>
        <v>61.013231580696541</v>
      </c>
      <c r="FE140" s="2">
        <f t="shared" si="164"/>
        <v>61.226401264613912</v>
      </c>
      <c r="FG140" s="2">
        <f t="shared" si="165"/>
        <v>0.99892488588472561</v>
      </c>
      <c r="FH140" s="2">
        <f t="shared" si="165"/>
        <v>0.99863709546468216</v>
      </c>
      <c r="FI140" s="2">
        <f t="shared" si="165"/>
        <v>0.99850003875705151</v>
      </c>
      <c r="FJ140" s="2">
        <f t="shared" si="165"/>
        <v>0.9986434057692043</v>
      </c>
      <c r="FK140" s="2">
        <f t="shared" si="165"/>
        <v>0.99836215482589674</v>
      </c>
      <c r="FL140" s="2">
        <f t="shared" si="165"/>
        <v>0.99850848069496734</v>
      </c>
      <c r="FM140" s="2">
        <f t="shared" si="165"/>
        <v>0.99821882339373225</v>
      </c>
      <c r="FN140" s="2">
        <f t="shared" si="165"/>
        <v>0.99805704154940911</v>
      </c>
      <c r="FO140" s="2">
        <f t="shared" si="165"/>
        <v>0.99819864248880841</v>
      </c>
      <c r="FP140" s="2">
        <f t="shared" si="165"/>
        <v>0.99822885704816433</v>
      </c>
      <c r="FQ140" s="2">
        <f t="shared" si="165"/>
        <v>0.9978941952284841</v>
      </c>
      <c r="FR140" s="2">
        <f t="shared" si="165"/>
        <v>0.99831044710652517</v>
      </c>
      <c r="FS140" s="2">
        <f t="shared" si="165"/>
        <v>0.99843946640467518</v>
      </c>
      <c r="FT140" s="2">
        <f t="shared" si="165"/>
        <v>0.99846784093484908</v>
      </c>
      <c r="FU140" s="2">
        <f t="shared" si="165"/>
        <v>0.99763292626271405</v>
      </c>
      <c r="FW140" s="2">
        <f t="shared" si="155"/>
        <v>5.9866607792525232E-3</v>
      </c>
      <c r="FX140" s="2">
        <f t="shared" si="155"/>
        <v>9.4868161862883913E-3</v>
      </c>
      <c r="FY140" s="2">
        <f t="shared" si="155"/>
        <v>1.0143396057559094E-2</v>
      </c>
      <c r="FZ140" s="2">
        <f t="shared" si="155"/>
        <v>1.2330728829926434E-2</v>
      </c>
      <c r="GA140" s="2">
        <f t="shared" si="155"/>
        <v>1.1713817339894E-2</v>
      </c>
      <c r="GB140" s="2">
        <f t="shared" si="155"/>
        <v>1.3080542788463679E-2</v>
      </c>
      <c r="GC140" s="2">
        <f t="shared" si="155"/>
        <v>9.8404189412158224E-3</v>
      </c>
      <c r="GD140" s="2">
        <f t="shared" si="155"/>
        <v>8.6773681240791545E-3</v>
      </c>
      <c r="GE140" s="2">
        <f t="shared" si="155"/>
        <v>1.0569686329865036E-2</v>
      </c>
      <c r="GF140" s="2">
        <f t="shared" si="155"/>
        <v>1.2483811988456323E-2</v>
      </c>
      <c r="GG140" s="2">
        <f t="shared" si="155"/>
        <v>1.1512496503104704E-2</v>
      </c>
      <c r="GH140" s="2">
        <f t="shared" si="155"/>
        <v>1.3895383009129705E-2</v>
      </c>
      <c r="GI140" s="2">
        <f t="shared" si="155"/>
        <v>1.1299371221687874E-2</v>
      </c>
      <c r="GJ140" s="2">
        <f t="shared" si="155"/>
        <v>9.2997013767741905E-3</v>
      </c>
      <c r="GK140" s="2">
        <f t="shared" si="155"/>
        <v>5.9160893730143575E-3</v>
      </c>
      <c r="GM140" s="92">
        <f t="shared" si="156"/>
        <v>9.5952029221525412E-155</v>
      </c>
      <c r="GN140" s="92">
        <f t="shared" si="156"/>
        <v>8.0210561535594583E-134</v>
      </c>
      <c r="GO140" s="92">
        <f t="shared" si="156"/>
        <v>9.5158710954347948E-144</v>
      </c>
      <c r="GP140" s="92">
        <f t="shared" si="156"/>
        <v>2.1874267494515759E-122</v>
      </c>
      <c r="GQ140" s="92">
        <f t="shared" si="156"/>
        <v>8.0191323333731121E-189</v>
      </c>
      <c r="GR140" s="92">
        <f t="shared" si="156"/>
        <v>1.0053263942088415E-172</v>
      </c>
      <c r="GS140" s="92">
        <f t="shared" si="156"/>
        <v>1.7550537312059247E-158</v>
      </c>
      <c r="GT140" s="92">
        <f t="shared" si="156"/>
        <v>4.2507121511866285E-94</v>
      </c>
      <c r="GU140" s="92">
        <f t="shared" si="156"/>
        <v>2.002046534747838E-120</v>
      </c>
      <c r="GV140" s="92">
        <f t="shared" si="156"/>
        <v>1.994135242553593E-156</v>
      </c>
      <c r="GW140" s="92">
        <f t="shared" si="156"/>
        <v>5.5439778470106186E-144</v>
      </c>
      <c r="GX140" s="92">
        <f t="shared" si="156"/>
        <v>6.4060676590912646E-182</v>
      </c>
      <c r="GY140" s="92">
        <f t="shared" si="156"/>
        <v>1.325977098239672E-161</v>
      </c>
      <c r="GZ140" s="92">
        <f t="shared" si="156"/>
        <v>1.1029057232824824E-127</v>
      </c>
      <c r="HA140" s="92">
        <f t="shared" si="156"/>
        <v>1.5277935005030475E-96</v>
      </c>
      <c r="HC140" s="92">
        <f t="shared" si="152"/>
        <v>3.4403540169754036E-12</v>
      </c>
      <c r="HD140" s="92">
        <f t="shared" si="152"/>
        <v>2.6964721999792611E-30</v>
      </c>
      <c r="HE140" s="92">
        <f t="shared" si="152"/>
        <v>1.7966489152335627E-34</v>
      </c>
      <c r="HF140" s="92">
        <f t="shared" si="152"/>
        <v>1.2852313434704161E-19</v>
      </c>
      <c r="HG140" s="92">
        <f t="shared" si="152"/>
        <v>1.7141784703383282E-50</v>
      </c>
      <c r="HH140" s="92">
        <f t="shared" si="152"/>
        <v>7.6826691793211393E-72</v>
      </c>
      <c r="HI140" s="92">
        <f t="shared" si="152"/>
        <v>1.1964793108937345E-65</v>
      </c>
      <c r="HJ140" s="92">
        <f t="shared" si="152"/>
        <v>3.835538261546424E-62</v>
      </c>
      <c r="HK140" s="92">
        <f t="shared" si="152"/>
        <v>5.6968278410892719E-71</v>
      </c>
      <c r="HL140" s="92">
        <f t="shared" si="160"/>
        <v>1.0705022425053454E-82</v>
      </c>
      <c r="HM140" s="92">
        <f t="shared" si="160"/>
        <v>1.1864981833585968E-55</v>
      </c>
      <c r="HN140" s="92">
        <f t="shared" si="160"/>
        <v>4.4633027555046652E-55</v>
      </c>
      <c r="HO140" s="92">
        <f t="shared" si="160"/>
        <v>1.1686253704149434E-50</v>
      </c>
      <c r="HP140" s="92">
        <f t="shared" si="160"/>
        <v>3.0894827337454801E-34</v>
      </c>
      <c r="HQ140" s="92">
        <f t="shared" si="160"/>
        <v>6.7581634213323522E-25</v>
      </c>
      <c r="HS140" s="92">
        <f t="shared" si="157"/>
        <v>3.7460001451988123E-4</v>
      </c>
      <c r="HT140" s="92">
        <f t="shared" si="157"/>
        <v>2.8187833689478662E-3</v>
      </c>
      <c r="HU140" s="92">
        <f t="shared" si="157"/>
        <v>1.3934756406494744E-3</v>
      </c>
      <c r="HV140" s="92">
        <f t="shared" si="157"/>
        <v>2.2414857514855353E-3</v>
      </c>
      <c r="HW140" s="92">
        <f t="shared" si="157"/>
        <v>1.6199354916854236E-3</v>
      </c>
      <c r="HX140" s="92">
        <f t="shared" si="157"/>
        <v>5.3004861916943272E-3</v>
      </c>
      <c r="HY140" s="92">
        <f t="shared" si="157"/>
        <v>1.3915178497970171E-3</v>
      </c>
      <c r="HZ140" s="92">
        <f t="shared" si="157"/>
        <v>4.4212927064520805E-4</v>
      </c>
      <c r="IA140" s="92">
        <f t="shared" si="157"/>
        <v>2.1377567509279351E-3</v>
      </c>
      <c r="IB140" s="92">
        <f t="shared" si="157"/>
        <v>4.566930996150278E-3</v>
      </c>
      <c r="IC140" s="92">
        <f t="shared" si="157"/>
        <v>1.1211889690293704E-3</v>
      </c>
      <c r="ID140" s="92">
        <f t="shared" si="157"/>
        <v>3.2933210133209664E-3</v>
      </c>
      <c r="IE140" s="92">
        <f t="shared" si="157"/>
        <v>2.9961871642247358E-3</v>
      </c>
      <c r="IF140" s="92">
        <f t="shared" si="157"/>
        <v>1.0000098002459998E-2</v>
      </c>
      <c r="IG140" s="92">
        <f t="shared" si="157"/>
        <v>4.9017456701998374E-3</v>
      </c>
      <c r="II140" s="92">
        <f t="shared" si="158"/>
        <v>3.814338388679393E-31</v>
      </c>
      <c r="IJ140" s="92">
        <f t="shared" si="158"/>
        <v>1.8937335226241287E-25</v>
      </c>
      <c r="IK140" s="92">
        <f t="shared" si="158"/>
        <v>2.3010529308168792E-30</v>
      </c>
      <c r="IL140" s="92">
        <f t="shared" si="158"/>
        <v>1.2437075049387415E-30</v>
      </c>
      <c r="IM140" s="92">
        <f t="shared" si="158"/>
        <v>1.2448232196771871E-32</v>
      </c>
      <c r="IN140" s="92">
        <f t="shared" si="158"/>
        <v>4.8432431623240363E-29</v>
      </c>
      <c r="IO140" s="92">
        <f t="shared" si="158"/>
        <v>5.9351018609163068E-34</v>
      </c>
      <c r="IP140" s="92">
        <f t="shared" si="158"/>
        <v>1.478369604432106E-39</v>
      </c>
      <c r="IQ140" s="92">
        <f t="shared" si="158"/>
        <v>4.1416287863112896E-33</v>
      </c>
      <c r="IR140" s="92">
        <f t="shared" si="158"/>
        <v>1.8837612942637508E-30</v>
      </c>
      <c r="IS140" s="92">
        <f t="shared" si="158"/>
        <v>1.0480371636770919E-33</v>
      </c>
      <c r="IT140" s="92">
        <f t="shared" si="158"/>
        <v>5.8679302325138084E-32</v>
      </c>
      <c r="IU140" s="92">
        <f t="shared" si="158"/>
        <v>6.1882048944758019E-28</v>
      </c>
      <c r="IV140" s="92">
        <f t="shared" si="158"/>
        <v>1.5687337920394937E-22</v>
      </c>
      <c r="IW140" s="92">
        <f t="shared" si="158"/>
        <v>1.356425805722909E-17</v>
      </c>
      <c r="IY140" s="92">
        <f t="shared" si="159"/>
        <v>3.7460001796023524E-4</v>
      </c>
      <c r="IZ140" s="92">
        <f t="shared" si="159"/>
        <v>2.8187833689478662E-3</v>
      </c>
      <c r="JA140" s="92">
        <f t="shared" si="159"/>
        <v>1.3934756406494744E-3</v>
      </c>
      <c r="JB140" s="92">
        <f t="shared" si="159"/>
        <v>2.2414857514855353E-3</v>
      </c>
      <c r="JC140" s="92">
        <f t="shared" si="159"/>
        <v>1.6199354916854236E-3</v>
      </c>
      <c r="JD140" s="92">
        <f t="shared" si="159"/>
        <v>5.3004861916943272E-3</v>
      </c>
      <c r="JE140" s="92">
        <f t="shared" si="159"/>
        <v>1.3915178497970171E-3</v>
      </c>
      <c r="JF140" s="92">
        <f t="shared" si="159"/>
        <v>4.4212927064520805E-4</v>
      </c>
      <c r="JG140" s="92">
        <f t="shared" si="159"/>
        <v>2.1377567509279351E-3</v>
      </c>
      <c r="JH140" s="92">
        <f t="shared" si="159"/>
        <v>4.566930996150278E-3</v>
      </c>
      <c r="JI140" s="92">
        <f t="shared" si="159"/>
        <v>1.1211889690293704E-3</v>
      </c>
      <c r="JJ140" s="92">
        <f t="shared" si="159"/>
        <v>3.2933210133209664E-3</v>
      </c>
      <c r="JK140" s="92">
        <f t="shared" si="159"/>
        <v>2.9961871642247358E-3</v>
      </c>
      <c r="JL140" s="92">
        <f t="shared" si="159"/>
        <v>1.0000098002459998E-2</v>
      </c>
      <c r="JM140" s="92">
        <f t="shared" si="159"/>
        <v>4.9017456701998512E-3</v>
      </c>
    </row>
    <row r="141" spans="2:273" x14ac:dyDescent="0.25">
      <c r="B141" s="2">
        <v>114</v>
      </c>
      <c r="C141" s="37">
        <v>63.582999999999998</v>
      </c>
      <c r="D141" s="37">
        <v>62.905000000000001</v>
      </c>
      <c r="E141" s="37">
        <v>65.713999999999999</v>
      </c>
      <c r="F141" s="37">
        <v>68.111000000000004</v>
      </c>
      <c r="G141" s="37">
        <v>66.415000000000006</v>
      </c>
      <c r="H141" s="37">
        <v>65.39</v>
      </c>
      <c r="I141" s="37">
        <v>66.486000000000004</v>
      </c>
      <c r="J141" s="37">
        <v>65.832999999999998</v>
      </c>
      <c r="K141" s="37">
        <v>66.241</v>
      </c>
      <c r="L141" s="37">
        <v>67.227000000000004</v>
      </c>
      <c r="M141" s="37">
        <v>65.272999999999996</v>
      </c>
      <c r="N141" s="37">
        <v>64.522999999999996</v>
      </c>
      <c r="O141" s="37">
        <v>62.628</v>
      </c>
      <c r="P141" s="37">
        <v>63.594999999999999</v>
      </c>
      <c r="Q141" s="37">
        <v>63.951999999999998</v>
      </c>
      <c r="S141" s="4">
        <f t="shared" si="161"/>
        <v>64.740394972710874</v>
      </c>
      <c r="T141" s="4">
        <f t="shared" si="161"/>
        <v>63.916920110997239</v>
      </c>
      <c r="U141" s="4">
        <f t="shared" si="161"/>
        <v>66.362509742970232</v>
      </c>
      <c r="V141" s="4">
        <f t="shared" si="161"/>
        <v>67.154822115528148</v>
      </c>
      <c r="W141" s="4">
        <f t="shared" si="161"/>
        <v>65.508022298905701</v>
      </c>
      <c r="X141" s="4">
        <f t="shared" si="161"/>
        <v>65.713370619478042</v>
      </c>
      <c r="Y141" s="4">
        <f t="shared" si="161"/>
        <v>66.160376627673614</v>
      </c>
      <c r="Z141" s="4">
        <f t="shared" si="161"/>
        <v>64.673032278597674</v>
      </c>
      <c r="AA141" s="4">
        <f t="shared" si="161"/>
        <v>64.980033276566004</v>
      </c>
      <c r="AB141" s="4">
        <f t="shared" si="161"/>
        <v>65.613479467737534</v>
      </c>
      <c r="AC141" s="4">
        <f t="shared" si="161"/>
        <v>64.873310222435649</v>
      </c>
      <c r="AD141" s="4">
        <f t="shared" si="161"/>
        <v>64.984715676889508</v>
      </c>
      <c r="AE141" s="4">
        <f t="shared" si="161"/>
        <v>63.28883051398676</v>
      </c>
      <c r="AF141" s="4">
        <f t="shared" si="161"/>
        <v>64.297671655303404</v>
      </c>
      <c r="AG141" s="4">
        <f t="shared" si="161"/>
        <v>64.469340647980829</v>
      </c>
      <c r="AI141" s="4">
        <f t="shared" si="162"/>
        <v>-1.1573949727108754</v>
      </c>
      <c r="AJ141" s="4">
        <f t="shared" si="162"/>
        <v>-1.011920110997238</v>
      </c>
      <c r="AK141" s="4">
        <f t="shared" si="162"/>
        <v>-0.64850974297023356</v>
      </c>
      <c r="AL141" s="4">
        <f t="shared" si="162"/>
        <v>0.95617788447185603</v>
      </c>
      <c r="AM141" s="4">
        <f t="shared" si="162"/>
        <v>0.90697770109430564</v>
      </c>
      <c r="AN141" s="4">
        <f t="shared" si="162"/>
        <v>-0.32337061947804102</v>
      </c>
      <c r="AO141" s="4">
        <f t="shared" si="162"/>
        <v>0.32562337232639038</v>
      </c>
      <c r="AP141" s="4">
        <f t="shared" si="162"/>
        <v>1.1599677214023245</v>
      </c>
      <c r="AQ141" s="4">
        <f t="shared" si="162"/>
        <v>1.2609667234339952</v>
      </c>
      <c r="AR141" s="4">
        <f t="shared" si="162"/>
        <v>1.6135205322624699</v>
      </c>
      <c r="AS141" s="4">
        <f t="shared" si="162"/>
        <v>0.39968977756434754</v>
      </c>
      <c r="AT141" s="4">
        <f t="shared" si="162"/>
        <v>-0.46171567688951143</v>
      </c>
      <c r="AU141" s="4">
        <f t="shared" si="162"/>
        <v>-0.66083051398675963</v>
      </c>
      <c r="AV141" s="4">
        <f t="shared" si="162"/>
        <v>-0.70267165530340492</v>
      </c>
      <c r="AW141" s="4">
        <f t="shared" si="162"/>
        <v>-0.51734064798083068</v>
      </c>
      <c r="AY141" s="2">
        <f t="shared" si="153"/>
        <v>64.740394925829065</v>
      </c>
      <c r="AZ141" s="2">
        <f t="shared" si="153"/>
        <v>63.754482595949625</v>
      </c>
      <c r="BA141" s="2">
        <f t="shared" si="153"/>
        <v>66.210172398949112</v>
      </c>
      <c r="BB141" s="2">
        <f t="shared" si="153"/>
        <v>66.783099110047814</v>
      </c>
      <c r="BC141" s="2">
        <f t="shared" si="153"/>
        <v>65.14132736356386</v>
      </c>
      <c r="BD141" s="2">
        <f t="shared" si="153"/>
        <v>64.51282852018484</v>
      </c>
      <c r="BE141" s="2">
        <f t="shared" si="153"/>
        <v>65.724242232213342</v>
      </c>
      <c r="BF141" s="2">
        <f t="shared" si="153"/>
        <v>64.476536600168728</v>
      </c>
      <c r="BG141" s="2">
        <f t="shared" si="153"/>
        <v>64.212421856967879</v>
      </c>
      <c r="BH141" s="2">
        <f t="shared" si="153"/>
        <v>64.057043700555553</v>
      </c>
      <c r="BI141" s="2">
        <f t="shared" si="153"/>
        <v>64.37939529296861</v>
      </c>
      <c r="BJ141" s="2">
        <f t="shared" si="153"/>
        <v>63.59580266183341</v>
      </c>
      <c r="BK141" s="2">
        <f t="shared" si="153"/>
        <v>62.058663250842599</v>
      </c>
      <c r="BL141" s="2">
        <f t="shared" si="153"/>
        <v>60.936852259822167</v>
      </c>
      <c r="BM141" s="2">
        <f t="shared" si="153"/>
        <v>61.493588480662595</v>
      </c>
      <c r="BO141" s="2" t="str">
        <f t="shared" si="94"/>
        <v/>
      </c>
      <c r="BP141" s="2" t="str">
        <f t="shared" si="95"/>
        <v/>
      </c>
      <c r="BQ141" s="2" t="str">
        <f t="shared" si="96"/>
        <v/>
      </c>
      <c r="BR141" s="2" t="str">
        <f t="shared" si="97"/>
        <v/>
      </c>
      <c r="BS141" s="2" t="str">
        <f t="shared" si="98"/>
        <v/>
      </c>
      <c r="BT141" s="2" t="str">
        <f t="shared" si="99"/>
        <v/>
      </c>
      <c r="BU141" s="2" t="str">
        <f t="shared" si="100"/>
        <v/>
      </c>
      <c r="BV141" s="2" t="str">
        <f t="shared" si="101"/>
        <v/>
      </c>
      <c r="BW141" s="2" t="str">
        <f t="shared" si="102"/>
        <v/>
      </c>
      <c r="BX141" s="2" t="str">
        <f t="shared" si="103"/>
        <v/>
      </c>
      <c r="BY141" s="2" t="str">
        <f t="shared" si="104"/>
        <v/>
      </c>
      <c r="BZ141" s="2" t="str">
        <f t="shared" si="105"/>
        <v/>
      </c>
      <c r="CA141" s="2" t="str">
        <f t="shared" si="106"/>
        <v/>
      </c>
      <c r="CB141" s="2" t="str">
        <f t="shared" si="107"/>
        <v/>
      </c>
      <c r="CC141" s="2" t="str">
        <f t="shared" si="108"/>
        <v/>
      </c>
      <c r="CE141" s="2">
        <f t="shared" si="154"/>
        <v>63.582999999999998</v>
      </c>
      <c r="CF141" s="2">
        <f t="shared" si="154"/>
        <v>62.905000000000001</v>
      </c>
      <c r="CG141" s="2">
        <f t="shared" si="154"/>
        <v>65.713999999999999</v>
      </c>
      <c r="CH141" s="2">
        <f t="shared" si="154"/>
        <v>68.111000000000004</v>
      </c>
      <c r="CI141" s="2">
        <f t="shared" si="154"/>
        <v>66.415000000000006</v>
      </c>
      <c r="CJ141" s="2">
        <f t="shared" si="154"/>
        <v>65.39</v>
      </c>
      <c r="CK141" s="2">
        <f t="shared" si="154"/>
        <v>66.486000000000004</v>
      </c>
      <c r="CL141" s="2">
        <f t="shared" si="154"/>
        <v>65.832999999999998</v>
      </c>
      <c r="CM141" s="2">
        <f t="shared" si="154"/>
        <v>66.241</v>
      </c>
      <c r="CN141" s="2">
        <f t="shared" si="154"/>
        <v>67.227000000000004</v>
      </c>
      <c r="CO141" s="2">
        <f t="shared" si="154"/>
        <v>65.272999999999996</v>
      </c>
      <c r="CP141" s="2">
        <f t="shared" si="154"/>
        <v>64.522999999999996</v>
      </c>
      <c r="CQ141" s="2">
        <f t="shared" si="154"/>
        <v>62.628</v>
      </c>
      <c r="CR141" s="2" t="str">
        <f t="shared" si="154"/>
        <v/>
      </c>
      <c r="CS141" s="2">
        <f t="shared" si="154"/>
        <v>63.951999999999998</v>
      </c>
      <c r="CU141" s="2">
        <f t="shared" si="109"/>
        <v>63.582999999999998</v>
      </c>
      <c r="CV141" s="2">
        <f t="shared" si="110"/>
        <v>62.905000000000001</v>
      </c>
      <c r="CW141" s="2">
        <f t="shared" si="111"/>
        <v>65.713999999999999</v>
      </c>
      <c r="CX141" s="2">
        <f t="shared" si="112"/>
        <v>68.111000000000004</v>
      </c>
      <c r="CY141" s="2">
        <f t="shared" si="113"/>
        <v>66.415000000000006</v>
      </c>
      <c r="CZ141" s="2">
        <f t="shared" si="114"/>
        <v>65.39</v>
      </c>
      <c r="DA141" s="2">
        <f t="shared" si="115"/>
        <v>66.486000000000004</v>
      </c>
      <c r="DB141" s="2">
        <f t="shared" si="116"/>
        <v>65.832999999999998</v>
      </c>
      <c r="DC141" s="2">
        <f t="shared" si="117"/>
        <v>66.241</v>
      </c>
      <c r="DD141" s="2">
        <f t="shared" si="118"/>
        <v>67.227000000000004</v>
      </c>
      <c r="DE141" s="2">
        <f t="shared" si="119"/>
        <v>65.272999999999996</v>
      </c>
      <c r="DF141" s="2">
        <f t="shared" si="120"/>
        <v>64.522999999999996</v>
      </c>
      <c r="DG141" s="2">
        <f t="shared" si="121"/>
        <v>62.628</v>
      </c>
      <c r="DH141" s="2" t="str">
        <f t="shared" si="122"/>
        <v/>
      </c>
      <c r="DI141" s="2">
        <f t="shared" si="123"/>
        <v>63.951999999999998</v>
      </c>
      <c r="DK141" s="2">
        <f t="shared" si="163"/>
        <v>104.16789743589744</v>
      </c>
      <c r="DL141" s="2">
        <f t="shared" si="163"/>
        <v>116.14785331010451</v>
      </c>
      <c r="DM141" s="2">
        <f t="shared" si="163"/>
        <v>109.95102406612106</v>
      </c>
      <c r="DN141" s="2">
        <f t="shared" si="163"/>
        <v>116.90135121951221</v>
      </c>
      <c r="DO141" s="2">
        <f t="shared" si="163"/>
        <v>103.28200407731804</v>
      </c>
      <c r="DP141" s="2">
        <f t="shared" si="163"/>
        <v>91.237162439564571</v>
      </c>
      <c r="DQ141" s="2">
        <f t="shared" si="163"/>
        <v>95.605699436222707</v>
      </c>
      <c r="DR141" s="2">
        <f t="shared" si="163"/>
        <v>97.371115221987296</v>
      </c>
      <c r="DS141" s="2">
        <f t="shared" si="163"/>
        <v>92.915852612503755</v>
      </c>
      <c r="DT141" s="2">
        <f t="shared" si="163"/>
        <v>100.88140091294603</v>
      </c>
      <c r="DU141" s="2">
        <f t="shared" si="163"/>
        <v>97.708114037220113</v>
      </c>
      <c r="DV141" s="2">
        <f t="shared" si="163"/>
        <v>106.20182180610087</v>
      </c>
      <c r="DW141" s="2">
        <f t="shared" si="163"/>
        <v>102.54479522802779</v>
      </c>
      <c r="DX141" s="2">
        <f t="shared" si="163"/>
        <v>96.390918537125586</v>
      </c>
      <c r="DY141" s="2">
        <f t="shared" si="163"/>
        <v>79.466247838932048</v>
      </c>
      <c r="EA141" s="2">
        <f t="shared" si="151"/>
        <v>64.701618477073467</v>
      </c>
      <c r="EB141" s="2">
        <f t="shared" si="151"/>
        <v>63.690119165163637</v>
      </c>
      <c r="EC141" s="2">
        <f t="shared" si="151"/>
        <v>66.150213565827841</v>
      </c>
      <c r="ED141" s="2">
        <f t="shared" si="151"/>
        <v>66.719506987180921</v>
      </c>
      <c r="EE141" s="2">
        <f t="shared" si="150"/>
        <v>65.079951881060737</v>
      </c>
      <c r="EF141" s="2">
        <f t="shared" si="150"/>
        <v>64.474848077808218</v>
      </c>
      <c r="EG141" s="2">
        <f t="shared" si="150"/>
        <v>65.674155522792859</v>
      </c>
      <c r="EH141" s="2">
        <f t="shared" si="150"/>
        <v>64.418156934464363</v>
      </c>
      <c r="EI141" s="2">
        <f t="shared" si="150"/>
        <v>64.165501648650263</v>
      </c>
      <c r="EJ141" s="2">
        <f t="shared" si="150"/>
        <v>63.997754057628484</v>
      </c>
      <c r="EK141" s="2">
        <f t="shared" si="150"/>
        <v>64.312701890194433</v>
      </c>
      <c r="EL141" s="2">
        <f t="shared" si="150"/>
        <v>63.526061473228552</v>
      </c>
      <c r="EM141" s="2">
        <f t="shared" si="134"/>
        <v>62.001179886197257</v>
      </c>
      <c r="EN141" s="2">
        <f t="shared" si="134"/>
        <v>60.886868371782313</v>
      </c>
      <c r="EO141" s="2">
        <f t="shared" si="134"/>
        <v>61.456836993523666</v>
      </c>
      <c r="EQ141" s="2">
        <f t="shared" si="164"/>
        <v>64.713123857050689</v>
      </c>
      <c r="ER141" s="2">
        <f t="shared" si="164"/>
        <v>63.608474487042528</v>
      </c>
      <c r="ES141" s="2">
        <f t="shared" si="164"/>
        <v>66.153116174502969</v>
      </c>
      <c r="ET141" s="2">
        <f t="shared" si="164"/>
        <v>66.830456451376733</v>
      </c>
      <c r="EU141" s="2">
        <f t="shared" si="164"/>
        <v>65.415399621918581</v>
      </c>
      <c r="EV141" s="2">
        <f t="shared" si="164"/>
        <v>64.584546908016179</v>
      </c>
      <c r="EW141" s="2">
        <f t="shared" si="164"/>
        <v>65.809292667404918</v>
      </c>
      <c r="EX141" s="2">
        <f t="shared" si="164"/>
        <v>64.415744563824774</v>
      </c>
      <c r="EY141" s="2">
        <f t="shared" si="164"/>
        <v>64.137861164707047</v>
      </c>
      <c r="EZ141" s="2">
        <f t="shared" si="164"/>
        <v>63.975967841156383</v>
      </c>
      <c r="FA141" s="2">
        <f t="shared" si="164"/>
        <v>64.514544060555949</v>
      </c>
      <c r="FB141" s="2">
        <f t="shared" si="164"/>
        <v>63.787157909119529</v>
      </c>
      <c r="FC141" s="2">
        <f t="shared" si="164"/>
        <v>61.982822783522565</v>
      </c>
      <c r="FD141" s="2">
        <f t="shared" si="164"/>
        <v>60.922770986427977</v>
      </c>
      <c r="FE141" s="2">
        <f t="shared" si="164"/>
        <v>61.127480378577836</v>
      </c>
      <c r="FG141" s="2">
        <f t="shared" si="165"/>
        <v>0.99901939150934216</v>
      </c>
      <c r="FH141" s="2">
        <f t="shared" si="165"/>
        <v>0.99875686721327206</v>
      </c>
      <c r="FI141" s="2">
        <f t="shared" si="165"/>
        <v>0.99863183851741222</v>
      </c>
      <c r="FJ141" s="2">
        <f t="shared" si="165"/>
        <v>0.99876262365675228</v>
      </c>
      <c r="FK141" s="2">
        <f t="shared" si="165"/>
        <v>0.99850605215128918</v>
      </c>
      <c r="FL141" s="2">
        <f t="shared" si="165"/>
        <v>0.9986395396832477</v>
      </c>
      <c r="FM141" s="2">
        <f t="shared" si="165"/>
        <v>0.99837529299731531</v>
      </c>
      <c r="FN141" s="2">
        <f t="shared" si="165"/>
        <v>0.99822769784113619</v>
      </c>
      <c r="FO141" s="2">
        <f t="shared" si="165"/>
        <v>0.99835688199013961</v>
      </c>
      <c r="FP141" s="2">
        <f t="shared" si="165"/>
        <v>0.9983844466598123</v>
      </c>
      <c r="FQ141" s="2">
        <f t="shared" si="165"/>
        <v>0.99807912730816162</v>
      </c>
      <c r="FR141" s="2">
        <f t="shared" si="165"/>
        <v>0.9984588803410297</v>
      </c>
      <c r="FS141" s="2">
        <f t="shared" si="165"/>
        <v>0.99857658099616264</v>
      </c>
      <c r="FT141" s="2">
        <f t="shared" si="165"/>
        <v>0.99860246591865764</v>
      </c>
      <c r="FU141" s="2">
        <f t="shared" si="165"/>
        <v>0.99784075337299494</v>
      </c>
      <c r="FW141" s="2">
        <f t="shared" si="155"/>
        <v>6.5604538105951743E-3</v>
      </c>
      <c r="FX141" s="2">
        <f t="shared" si="155"/>
        <v>1.0392575077406071E-2</v>
      </c>
      <c r="FY141" s="2">
        <f t="shared" si="155"/>
        <v>1.1111139067328775E-2</v>
      </c>
      <c r="FZ141" s="2">
        <f t="shared" si="155"/>
        <v>1.3504309949844199E-2</v>
      </c>
      <c r="GA141" s="2">
        <f t="shared" si="155"/>
        <v>1.2829446390631775E-2</v>
      </c>
      <c r="GB141" s="2">
        <f t="shared" si="155"/>
        <v>1.4324452685721578E-2</v>
      </c>
      <c r="GC141" s="2">
        <f t="shared" si="155"/>
        <v>1.0779570837733107E-2</v>
      </c>
      <c r="GD141" s="2">
        <f t="shared" si="155"/>
        <v>9.506586254274382E-3</v>
      </c>
      <c r="GE141" s="2">
        <f t="shared" si="155"/>
        <v>1.1577624384632786E-2</v>
      </c>
      <c r="GF141" s="2">
        <f t="shared" si="155"/>
        <v>1.3671761166821785E-2</v>
      </c>
      <c r="GG141" s="2">
        <f t="shared" si="155"/>
        <v>1.2609196302764336E-2</v>
      </c>
      <c r="GH141" s="2">
        <f t="shared" si="155"/>
        <v>1.5215586458730366E-2</v>
      </c>
      <c r="GI141" s="2">
        <f t="shared" si="155"/>
        <v>1.237602254094909E-2</v>
      </c>
      <c r="GJ141" s="2">
        <f t="shared" si="155"/>
        <v>1.0187779127249998E-2</v>
      </c>
      <c r="GK141" s="2">
        <f t="shared" si="155"/>
        <v>6.4831625856957044E-3</v>
      </c>
      <c r="GM141" s="92">
        <f t="shared" si="156"/>
        <v>3.4549504152072996E-161</v>
      </c>
      <c r="GN141" s="92">
        <f t="shared" si="156"/>
        <v>2.0640368704865201E-139</v>
      </c>
      <c r="GO141" s="92">
        <f t="shared" si="156"/>
        <v>1.2261356586291721E-149</v>
      </c>
      <c r="GP141" s="92">
        <f t="shared" si="156"/>
        <v>2.246545238617227E-127</v>
      </c>
      <c r="GQ141" s="92">
        <f t="shared" si="156"/>
        <v>1.4601050751557433E-196</v>
      </c>
      <c r="GR141" s="92">
        <f t="shared" si="156"/>
        <v>1.1886310737708839E-179</v>
      </c>
      <c r="GS141" s="92">
        <f t="shared" si="156"/>
        <v>5.3143718344138498E-165</v>
      </c>
      <c r="GT141" s="92">
        <f t="shared" si="156"/>
        <v>5.6489859124013585E-98</v>
      </c>
      <c r="GU141" s="92">
        <f t="shared" si="156"/>
        <v>2.3657149547471665E-125</v>
      </c>
      <c r="GV141" s="92">
        <f t="shared" si="156"/>
        <v>9.1948735224594523E-163</v>
      </c>
      <c r="GW141" s="92">
        <f t="shared" si="156"/>
        <v>5.2174559434617534E-150</v>
      </c>
      <c r="GX141" s="92">
        <f t="shared" si="156"/>
        <v>2.9307159149960563E-189</v>
      </c>
      <c r="GY141" s="92">
        <f t="shared" si="156"/>
        <v>3.6295528749478975E-168</v>
      </c>
      <c r="GZ141" s="92">
        <f t="shared" si="156"/>
        <v>7.1484676302034395E-133</v>
      </c>
      <c r="HA141" s="92">
        <f t="shared" si="156"/>
        <v>1.5448605380467169E-100</v>
      </c>
      <c r="HC141" s="92">
        <f t="shared" si="152"/>
        <v>3.6097479488540709E-13</v>
      </c>
      <c r="HD141" s="92">
        <f t="shared" si="152"/>
        <v>8.7111840593690185E-33</v>
      </c>
      <c r="HE141" s="92">
        <f t="shared" si="152"/>
        <v>3.2122364646902122E-37</v>
      </c>
      <c r="HF141" s="92">
        <f t="shared" si="152"/>
        <v>4.3952160811382295E-21</v>
      </c>
      <c r="HG141" s="92">
        <f t="shared" si="152"/>
        <v>1.918708925760877E-54</v>
      </c>
      <c r="HH141" s="92">
        <f t="shared" si="152"/>
        <v>3.0896680616619973E-77</v>
      </c>
      <c r="HI141" s="92">
        <f t="shared" si="152"/>
        <v>8.1713595357922951E-71</v>
      </c>
      <c r="HJ141" s="92">
        <f t="shared" si="152"/>
        <v>4.2049278121408694E-67</v>
      </c>
      <c r="HK141" s="92">
        <f t="shared" si="152"/>
        <v>1.7772552985888605E-76</v>
      </c>
      <c r="HL141" s="92">
        <f t="shared" si="160"/>
        <v>5.8790241163864485E-89</v>
      </c>
      <c r="HM141" s="92">
        <f t="shared" si="160"/>
        <v>3.6670436360282473E-60</v>
      </c>
      <c r="HN141" s="92">
        <f t="shared" si="160"/>
        <v>3.2507534841173363E-59</v>
      </c>
      <c r="HO141" s="92">
        <f t="shared" si="160"/>
        <v>1.2062898835021832E-54</v>
      </c>
      <c r="HP141" s="92">
        <f t="shared" si="160"/>
        <v>5.8243017603286587E-37</v>
      </c>
      <c r="HQ141" s="92">
        <f t="shared" si="160"/>
        <v>5.8939635854746654E-27</v>
      </c>
      <c r="HS141" s="92">
        <f t="shared" si="157"/>
        <v>6.7389893708657991E-4</v>
      </c>
      <c r="HT141" s="92">
        <f t="shared" si="157"/>
        <v>4.6349495069153007E-3</v>
      </c>
      <c r="HU141" s="92">
        <f t="shared" si="157"/>
        <v>2.5052707411308368E-3</v>
      </c>
      <c r="HV141" s="92">
        <f t="shared" si="157"/>
        <v>4.0495806130880323E-3</v>
      </c>
      <c r="HW141" s="92">
        <f t="shared" si="157"/>
        <v>3.0133376690897446E-3</v>
      </c>
      <c r="HX141" s="92">
        <f t="shared" si="157"/>
        <v>9.0845067979832255E-3</v>
      </c>
      <c r="HY141" s="92">
        <f t="shared" si="157"/>
        <v>2.5799056282330909E-3</v>
      </c>
      <c r="HZ141" s="92">
        <f t="shared" si="157"/>
        <v>8.9682734831459841E-4</v>
      </c>
      <c r="IA141" s="92">
        <f t="shared" si="157"/>
        <v>3.8851959624323644E-3</v>
      </c>
      <c r="IB141" s="92">
        <f t="shared" si="157"/>
        <v>7.9497420747817876E-3</v>
      </c>
      <c r="IC141" s="92">
        <f t="shared" si="157"/>
        <v>2.1418029521344741E-3</v>
      </c>
      <c r="ID141" s="92">
        <f t="shared" si="157"/>
        <v>6.0033983812459281E-3</v>
      </c>
      <c r="IE141" s="92">
        <f t="shared" si="157"/>
        <v>5.1374581029561594E-3</v>
      </c>
      <c r="IF141" s="92">
        <f t="shared" si="157"/>
        <v>1.4489197248384527E-2</v>
      </c>
      <c r="IG141" s="92">
        <f t="shared" si="157"/>
        <v>7.0548618072164265E-3</v>
      </c>
      <c r="II141" s="92">
        <f t="shared" si="158"/>
        <v>4.3028455703211841E-30</v>
      </c>
      <c r="IJ141" s="92">
        <f t="shared" si="158"/>
        <v>1.629027213413478E-24</v>
      </c>
      <c r="IK141" s="92">
        <f t="shared" si="158"/>
        <v>3.1936982980553301E-29</v>
      </c>
      <c r="IL141" s="92">
        <f t="shared" si="158"/>
        <v>1.9908848296932188E-29</v>
      </c>
      <c r="IM141" s="92">
        <f t="shared" si="158"/>
        <v>2.3285366595939771E-31</v>
      </c>
      <c r="IN141" s="92">
        <f t="shared" si="158"/>
        <v>6.9088223907537988E-28</v>
      </c>
      <c r="IO141" s="92">
        <f t="shared" si="158"/>
        <v>1.1199897224482493E-32</v>
      </c>
      <c r="IP141" s="92">
        <f t="shared" si="158"/>
        <v>4.2280544923898688E-38</v>
      </c>
      <c r="IQ141" s="92">
        <f t="shared" si="158"/>
        <v>7.5750297287535503E-32</v>
      </c>
      <c r="IR141" s="92">
        <f t="shared" si="158"/>
        <v>2.9874176465914827E-29</v>
      </c>
      <c r="IS141" s="92">
        <f t="shared" si="158"/>
        <v>2.143378832321797E-32</v>
      </c>
      <c r="IT141" s="92">
        <f t="shared" si="158"/>
        <v>1.1559603442235501E-30</v>
      </c>
      <c r="IU141" s="92">
        <f t="shared" si="158"/>
        <v>7.2982453201104487E-27</v>
      </c>
      <c r="IV141" s="92">
        <f t="shared" si="158"/>
        <v>1.0309258965159569E-21</v>
      </c>
      <c r="IW141" s="92">
        <f t="shared" si="158"/>
        <v>5.0594922593682472E-17</v>
      </c>
      <c r="IY141" s="92">
        <f t="shared" si="159"/>
        <v>6.7389893744755473E-4</v>
      </c>
      <c r="IZ141" s="92">
        <f t="shared" si="159"/>
        <v>4.6349495069153007E-3</v>
      </c>
      <c r="JA141" s="92">
        <f t="shared" si="159"/>
        <v>2.5052707411308368E-3</v>
      </c>
      <c r="JB141" s="92">
        <f t="shared" si="159"/>
        <v>4.0495806130880323E-3</v>
      </c>
      <c r="JC141" s="92">
        <f t="shared" si="159"/>
        <v>3.0133376690897446E-3</v>
      </c>
      <c r="JD141" s="92">
        <f t="shared" si="159"/>
        <v>9.0845067979832255E-3</v>
      </c>
      <c r="JE141" s="92">
        <f t="shared" si="159"/>
        <v>2.5799056282330909E-3</v>
      </c>
      <c r="JF141" s="92">
        <f t="shared" si="159"/>
        <v>8.9682734831459841E-4</v>
      </c>
      <c r="JG141" s="92">
        <f t="shared" si="159"/>
        <v>3.8851959624323644E-3</v>
      </c>
      <c r="JH141" s="92">
        <f t="shared" si="159"/>
        <v>7.9497420747817876E-3</v>
      </c>
      <c r="JI141" s="92">
        <f t="shared" si="159"/>
        <v>2.1418029521344741E-3</v>
      </c>
      <c r="JJ141" s="92">
        <f t="shared" si="159"/>
        <v>6.0033983812459281E-3</v>
      </c>
      <c r="JK141" s="92">
        <f t="shared" si="159"/>
        <v>5.1374581029561594E-3</v>
      </c>
      <c r="JL141" s="92">
        <f t="shared" si="159"/>
        <v>1.4489197248384527E-2</v>
      </c>
      <c r="JM141" s="92">
        <f t="shared" si="159"/>
        <v>7.0548618072164768E-3</v>
      </c>
    </row>
    <row r="142" spans="2:273" x14ac:dyDescent="0.25">
      <c r="B142" s="2">
        <v>115</v>
      </c>
      <c r="C142" s="37">
        <v>66.25</v>
      </c>
      <c r="D142" s="37">
        <v>62.832999999999998</v>
      </c>
      <c r="E142" s="37">
        <v>64.762</v>
      </c>
      <c r="F142" s="37">
        <v>67</v>
      </c>
      <c r="G142" s="37">
        <v>65.438999999999993</v>
      </c>
      <c r="H142" s="37">
        <v>64.488</v>
      </c>
      <c r="I142" s="37">
        <v>65.378</v>
      </c>
      <c r="J142" s="37">
        <v>65.933000000000007</v>
      </c>
      <c r="K142" s="37">
        <v>65.861999999999995</v>
      </c>
      <c r="L142" s="37">
        <v>65.795000000000002</v>
      </c>
      <c r="M142" s="37">
        <v>64.704999999999998</v>
      </c>
      <c r="N142" s="37">
        <v>64</v>
      </c>
      <c r="O142" s="37">
        <v>64.558000000000007</v>
      </c>
      <c r="P142" s="37">
        <v>65.356999999999999</v>
      </c>
      <c r="Q142" s="37">
        <v>65.832999999999998</v>
      </c>
      <c r="S142" s="4">
        <f t="shared" si="161"/>
        <v>64.700078374819824</v>
      </c>
      <c r="T142" s="4">
        <f t="shared" si="161"/>
        <v>63.972234543552851</v>
      </c>
      <c r="U142" s="4">
        <f t="shared" si="161"/>
        <v>66.330652573379368</v>
      </c>
      <c r="V142" s="4">
        <f t="shared" si="161"/>
        <v>67.24781421055593</v>
      </c>
      <c r="W142" s="4">
        <f t="shared" si="161"/>
        <v>65.588019380713774</v>
      </c>
      <c r="X142" s="4">
        <f t="shared" si="161"/>
        <v>66.273937740782102</v>
      </c>
      <c r="Y142" s="4">
        <f t="shared" si="161"/>
        <v>66.322332426462651</v>
      </c>
      <c r="Z142" s="4">
        <f t="shared" si="161"/>
        <v>64.743173142604604</v>
      </c>
      <c r="AA142" s="4">
        <f t="shared" si="161"/>
        <v>65.397915680770055</v>
      </c>
      <c r="AB142" s="4">
        <f t="shared" si="161"/>
        <v>66.423012490535626</v>
      </c>
      <c r="AC142" s="4">
        <f t="shared" si="161"/>
        <v>65.073177198937685</v>
      </c>
      <c r="AD142" s="4">
        <f t="shared" si="161"/>
        <v>65.729940623532642</v>
      </c>
      <c r="AE142" s="4">
        <f t="shared" si="161"/>
        <v>63.898337042608674</v>
      </c>
      <c r="AF142" s="4">
        <f t="shared" si="161"/>
        <v>65.412476254533345</v>
      </c>
      <c r="AG142" s="4">
        <f t="shared" si="161"/>
        <v>65.492465277797308</v>
      </c>
      <c r="AI142" s="4">
        <f t="shared" si="162"/>
        <v>1.5499216251801755</v>
      </c>
      <c r="AJ142" s="4">
        <f t="shared" si="162"/>
        <v>-1.1392345435528526</v>
      </c>
      <c r="AK142" s="4">
        <f t="shared" si="162"/>
        <v>-1.5686525733793673</v>
      </c>
      <c r="AL142" s="4">
        <f t="shared" si="162"/>
        <v>-0.24781421055593</v>
      </c>
      <c r="AM142" s="4">
        <f t="shared" si="162"/>
        <v>-0.1490193807137814</v>
      </c>
      <c r="AN142" s="4">
        <f t="shared" si="162"/>
        <v>-1.7859377407821029</v>
      </c>
      <c r="AO142" s="4">
        <f t="shared" si="162"/>
        <v>-0.94433242646265114</v>
      </c>
      <c r="AP142" s="4">
        <f t="shared" si="162"/>
        <v>1.1898268573954027</v>
      </c>
      <c r="AQ142" s="4">
        <f t="shared" si="162"/>
        <v>0.46408431922993998</v>
      </c>
      <c r="AR142" s="4">
        <f t="shared" si="162"/>
        <v>-0.62801249053562458</v>
      </c>
      <c r="AS142" s="4">
        <f t="shared" si="162"/>
        <v>-0.36817719893768697</v>
      </c>
      <c r="AT142" s="4">
        <f t="shared" si="162"/>
        <v>-1.7299406235326416</v>
      </c>
      <c r="AU142" s="4">
        <f t="shared" si="162"/>
        <v>0.65966295739133329</v>
      </c>
      <c r="AV142" s="4">
        <f t="shared" si="162"/>
        <v>-5.5476254533346037E-2</v>
      </c>
      <c r="AW142" s="4">
        <f t="shared" si="162"/>
        <v>0.34053472220269043</v>
      </c>
      <c r="AY142" s="2">
        <f t="shared" si="153"/>
        <v>64.700078295750913</v>
      </c>
      <c r="AZ142" s="2">
        <f t="shared" si="153"/>
        <v>63.722997406494088</v>
      </c>
      <c r="BA142" s="2">
        <f t="shared" si="153"/>
        <v>66.077269828880731</v>
      </c>
      <c r="BB142" s="2">
        <f t="shared" si="153"/>
        <v>66.631008791465717</v>
      </c>
      <c r="BC142" s="2">
        <f t="shared" si="153"/>
        <v>64.962393355043559</v>
      </c>
      <c r="BD142" s="2">
        <f t="shared" si="153"/>
        <v>64.387817435235078</v>
      </c>
      <c r="BE142" s="2">
        <f t="shared" si="153"/>
        <v>65.578668255824866</v>
      </c>
      <c r="BF142" s="2">
        <f t="shared" si="153"/>
        <v>64.377586149066147</v>
      </c>
      <c r="BG142" s="2">
        <f t="shared" si="153"/>
        <v>64.117317543031945</v>
      </c>
      <c r="BH142" s="2">
        <f t="shared" si="153"/>
        <v>63.9420705187853</v>
      </c>
      <c r="BI142" s="2">
        <f t="shared" si="153"/>
        <v>64.208027889012911</v>
      </c>
      <c r="BJ142" s="2">
        <f t="shared" si="153"/>
        <v>63.42290806272586</v>
      </c>
      <c r="BK142" s="2">
        <f t="shared" si="153"/>
        <v>61.948014367079672</v>
      </c>
      <c r="BL142" s="2">
        <f t="shared" si="153"/>
        <v>60.823244570755129</v>
      </c>
      <c r="BM142" s="2">
        <f t="shared" si="153"/>
        <v>61.419024274405025</v>
      </c>
      <c r="BO142" s="2" t="str">
        <f t="shared" si="94"/>
        <v/>
      </c>
      <c r="BP142" s="2" t="str">
        <f t="shared" si="95"/>
        <v/>
      </c>
      <c r="BQ142" s="2" t="str">
        <f t="shared" si="96"/>
        <v/>
      </c>
      <c r="BR142" s="2" t="str">
        <f t="shared" si="97"/>
        <v/>
      </c>
      <c r="BS142" s="2" t="str">
        <f t="shared" si="98"/>
        <v/>
      </c>
      <c r="BT142" s="2" t="str">
        <f t="shared" si="99"/>
        <v/>
      </c>
      <c r="BU142" s="2" t="str">
        <f t="shared" si="100"/>
        <v/>
      </c>
      <c r="BV142" s="2" t="str">
        <f t="shared" si="101"/>
        <v/>
      </c>
      <c r="BW142" s="2" t="str">
        <f t="shared" si="102"/>
        <v/>
      </c>
      <c r="BX142" s="2" t="str">
        <f t="shared" si="103"/>
        <v/>
      </c>
      <c r="BY142" s="2" t="str">
        <f t="shared" si="104"/>
        <v/>
      </c>
      <c r="BZ142" s="2" t="str">
        <f t="shared" si="105"/>
        <v/>
      </c>
      <c r="CA142" s="2" t="str">
        <f t="shared" si="106"/>
        <v/>
      </c>
      <c r="CB142" s="2" t="str">
        <f t="shared" si="107"/>
        <v/>
      </c>
      <c r="CC142" s="2" t="str">
        <f t="shared" si="108"/>
        <v/>
      </c>
      <c r="CE142" s="2">
        <f t="shared" si="154"/>
        <v>66.25</v>
      </c>
      <c r="CF142" s="2">
        <f t="shared" si="154"/>
        <v>62.832999999999998</v>
      </c>
      <c r="CG142" s="2">
        <f t="shared" si="154"/>
        <v>64.762</v>
      </c>
      <c r="CH142" s="2">
        <f t="shared" si="154"/>
        <v>67</v>
      </c>
      <c r="CI142" s="2">
        <f t="shared" si="154"/>
        <v>65.438999999999993</v>
      </c>
      <c r="CJ142" s="2" t="str">
        <f t="shared" si="154"/>
        <v/>
      </c>
      <c r="CK142" s="2">
        <f t="shared" si="154"/>
        <v>65.378</v>
      </c>
      <c r="CL142" s="2">
        <f t="shared" si="154"/>
        <v>65.933000000000007</v>
      </c>
      <c r="CM142" s="2">
        <f t="shared" si="154"/>
        <v>65.861999999999995</v>
      </c>
      <c r="CN142" s="2" t="str">
        <f t="shared" si="154"/>
        <v/>
      </c>
      <c r="CO142" s="2">
        <f t="shared" si="154"/>
        <v>64.704999999999998</v>
      </c>
      <c r="CP142" s="2" t="str">
        <f t="shared" si="154"/>
        <v/>
      </c>
      <c r="CQ142" s="2">
        <f t="shared" si="154"/>
        <v>64.558000000000007</v>
      </c>
      <c r="CR142" s="2" t="str">
        <f t="shared" si="154"/>
        <v/>
      </c>
      <c r="CS142" s="2" t="str">
        <f t="shared" si="154"/>
        <v/>
      </c>
      <c r="CU142" s="2">
        <f t="shared" si="109"/>
        <v>66.25</v>
      </c>
      <c r="CV142" s="2">
        <f t="shared" si="110"/>
        <v>62.832999999999998</v>
      </c>
      <c r="CW142" s="2">
        <f t="shared" si="111"/>
        <v>64.762</v>
      </c>
      <c r="CX142" s="2">
        <f t="shared" si="112"/>
        <v>67</v>
      </c>
      <c r="CY142" s="2">
        <f t="shared" si="113"/>
        <v>65.438999999999993</v>
      </c>
      <c r="CZ142" s="2" t="str">
        <f t="shared" si="114"/>
        <v/>
      </c>
      <c r="DA142" s="2">
        <f t="shared" si="115"/>
        <v>65.378</v>
      </c>
      <c r="DB142" s="2">
        <f t="shared" si="116"/>
        <v>65.933000000000007</v>
      </c>
      <c r="DC142" s="2">
        <f t="shared" si="117"/>
        <v>65.861999999999995</v>
      </c>
      <c r="DD142" s="2" t="str">
        <f t="shared" si="118"/>
        <v/>
      </c>
      <c r="DE142" s="2">
        <f t="shared" si="119"/>
        <v>64.704999999999998</v>
      </c>
      <c r="DF142" s="2" t="str">
        <f t="shared" si="120"/>
        <v/>
      </c>
      <c r="DG142" s="2">
        <f t="shared" si="121"/>
        <v>64.558000000000007</v>
      </c>
      <c r="DH142" s="2" t="str">
        <f t="shared" si="122"/>
        <v/>
      </c>
      <c r="DI142" s="2" t="str">
        <f t="shared" si="123"/>
        <v/>
      </c>
      <c r="DK142" s="2">
        <f t="shared" si="163"/>
        <v>104.43909824561405</v>
      </c>
      <c r="DL142" s="2">
        <f t="shared" si="163"/>
        <v>116.54666986062716</v>
      </c>
      <c r="DM142" s="2">
        <f t="shared" si="163"/>
        <v>110.29448650838668</v>
      </c>
      <c r="DN142" s="2">
        <f t="shared" si="163"/>
        <v>117.31215853658537</v>
      </c>
      <c r="DO142" s="2">
        <f t="shared" si="163"/>
        <v>103.60659226819692</v>
      </c>
      <c r="DP142" s="2">
        <f t="shared" si="163"/>
        <v>91.421033033519677</v>
      </c>
      <c r="DQ142" s="2">
        <f t="shared" si="163"/>
        <v>95.829857857646246</v>
      </c>
      <c r="DR142" s="2">
        <f t="shared" si="163"/>
        <v>97.614976442162458</v>
      </c>
      <c r="DS142" s="2">
        <f t="shared" si="163"/>
        <v>93.121860616128046</v>
      </c>
      <c r="DT142" s="2">
        <f t="shared" si="163"/>
        <v>101.15738057423766</v>
      </c>
      <c r="DU142" s="2">
        <f t="shared" si="163"/>
        <v>97.966630608000443</v>
      </c>
      <c r="DV142" s="2">
        <f t="shared" si="163"/>
        <v>106.52655798852311</v>
      </c>
      <c r="DW142" s="2">
        <f t="shared" si="163"/>
        <v>102.84536091815163</v>
      </c>
      <c r="DX142" s="2">
        <f t="shared" si="163"/>
        <v>96.666165437700897</v>
      </c>
      <c r="DY142" s="2">
        <f t="shared" si="163"/>
        <v>79.608070904913006</v>
      </c>
      <c r="EA142" s="2">
        <f t="shared" si="151"/>
        <v>64.66448044872692</v>
      </c>
      <c r="EB142" s="2">
        <f t="shared" si="151"/>
        <v>63.664459649574873</v>
      </c>
      <c r="EC142" s="2">
        <f t="shared" si="151"/>
        <v>66.021932555042</v>
      </c>
      <c r="ED142" s="2">
        <f t="shared" si="151"/>
        <v>66.571496759378022</v>
      </c>
      <c r="EE142" s="2">
        <f t="shared" si="150"/>
        <v>64.904216039646428</v>
      </c>
      <c r="EF142" s="2">
        <f t="shared" si="150"/>
        <v>64.35205831072409</v>
      </c>
      <c r="EG142" s="2">
        <f t="shared" si="150"/>
        <v>65.531796133999521</v>
      </c>
      <c r="EH142" s="2">
        <f t="shared" si="150"/>
        <v>64.323788468356298</v>
      </c>
      <c r="EI142" s="2">
        <f t="shared" si="150"/>
        <v>64.074247936167623</v>
      </c>
      <c r="EJ142" s="2">
        <f t="shared" si="150"/>
        <v>63.887428313744778</v>
      </c>
      <c r="EK142" s="2">
        <f t="shared" si="150"/>
        <v>64.14538543749461</v>
      </c>
      <c r="EL142" s="2">
        <f t="shared" si="150"/>
        <v>63.357271506759403</v>
      </c>
      <c r="EM142" s="2">
        <f t="shared" si="134"/>
        <v>61.895001239014135</v>
      </c>
      <c r="EN142" s="2">
        <f t="shared" si="134"/>
        <v>60.776877050137955</v>
      </c>
      <c r="EO142" s="2">
        <f t="shared" si="134"/>
        <v>61.385669861309708</v>
      </c>
      <c r="EQ142" s="2">
        <f t="shared" si="164"/>
        <v>64.667724323625436</v>
      </c>
      <c r="ER142" s="2">
        <f t="shared" si="164"/>
        <v>63.539366456232045</v>
      </c>
      <c r="ES142" s="2">
        <f t="shared" si="164"/>
        <v>66.029188009799313</v>
      </c>
      <c r="ET142" s="2">
        <f t="shared" si="164"/>
        <v>66.723305042339305</v>
      </c>
      <c r="EU142" s="2">
        <f t="shared" si="164"/>
        <v>65.291304727492658</v>
      </c>
      <c r="EV142" s="2">
        <f t="shared" si="164"/>
        <v>64.49035484839456</v>
      </c>
      <c r="EW142" s="2">
        <f t="shared" si="164"/>
        <v>65.698772540086296</v>
      </c>
      <c r="EX142" s="2">
        <f t="shared" si="164"/>
        <v>64.321751257054402</v>
      </c>
      <c r="EY142" s="2">
        <f t="shared" si="164"/>
        <v>64.037519068520979</v>
      </c>
      <c r="EZ142" s="2">
        <f t="shared" si="164"/>
        <v>63.868776959314218</v>
      </c>
      <c r="FA142" s="2">
        <f t="shared" si="164"/>
        <v>64.390333091769563</v>
      </c>
      <c r="FB142" s="2">
        <f t="shared" si="164"/>
        <v>63.654593935100792</v>
      </c>
      <c r="FC142" s="2">
        <f t="shared" si="164"/>
        <v>61.883624023978115</v>
      </c>
      <c r="FD142" s="2">
        <f t="shared" si="164"/>
        <v>60.832310392159421</v>
      </c>
      <c r="FE142" s="2">
        <f t="shared" si="164"/>
        <v>61.02855949254176</v>
      </c>
      <c r="FG142" s="2">
        <f t="shared" si="165"/>
        <v>0.99910559725567694</v>
      </c>
      <c r="FH142" s="2">
        <f t="shared" si="165"/>
        <v>0.9988661253980351</v>
      </c>
      <c r="FI142" s="2">
        <f t="shared" si="165"/>
        <v>0.99875207166805946</v>
      </c>
      <c r="FJ142" s="2">
        <f t="shared" si="165"/>
        <v>0.99887137648291346</v>
      </c>
      <c r="FK142" s="2">
        <f t="shared" si="165"/>
        <v>0.99863732424315643</v>
      </c>
      <c r="FL142" s="2">
        <f t="shared" si="165"/>
        <v>0.99875909690135811</v>
      </c>
      <c r="FM142" s="2">
        <f t="shared" si="165"/>
        <v>0.99851803774648096</v>
      </c>
      <c r="FN142" s="2">
        <f t="shared" si="165"/>
        <v>0.99838338912073865</v>
      </c>
      <c r="FO142" s="2">
        <f t="shared" si="165"/>
        <v>0.9985012418793513</v>
      </c>
      <c r="FP142" s="2">
        <f t="shared" si="165"/>
        <v>0.99852638836655516</v>
      </c>
      <c r="FQ142" s="2">
        <f t="shared" si="165"/>
        <v>0.9982478471421955</v>
      </c>
      <c r="FR142" s="2">
        <f t="shared" si="165"/>
        <v>0.99859429154964297</v>
      </c>
      <c r="FS142" s="2">
        <f t="shared" si="165"/>
        <v>0.99870166382886572</v>
      </c>
      <c r="FT142" s="2">
        <f t="shared" si="165"/>
        <v>0.9987252770195012</v>
      </c>
      <c r="FU142" s="2">
        <f t="shared" si="165"/>
        <v>0.99803036946063495</v>
      </c>
      <c r="FW142" s="2">
        <f t="shared" si="155"/>
        <v>7.1888444475292331E-3</v>
      </c>
      <c r="FX142" s="2">
        <f t="shared" si="155"/>
        <v>1.13838179106174E-2</v>
      </c>
      <c r="FY142" s="2">
        <f t="shared" si="155"/>
        <v>1.2170075611683333E-2</v>
      </c>
      <c r="FZ142" s="2">
        <f t="shared" si="155"/>
        <v>1.4787914661936762E-2</v>
      </c>
      <c r="GA142" s="2">
        <f t="shared" si="155"/>
        <v>1.4049817907376697E-2</v>
      </c>
      <c r="GB142" s="2">
        <f t="shared" si="155"/>
        <v>1.5684773725762175E-2</v>
      </c>
      <c r="GC142" s="2">
        <f t="shared" si="155"/>
        <v>1.180728488723401E-2</v>
      </c>
      <c r="GD142" s="2">
        <f t="shared" si="155"/>
        <v>1.0414212857591663E-2</v>
      </c>
      <c r="GE142" s="2">
        <f t="shared" si="155"/>
        <v>1.2680448787744754E-2</v>
      </c>
      <c r="GF142" s="2">
        <f t="shared" si="155"/>
        <v>1.4971040817404616E-2</v>
      </c>
      <c r="GG142" s="2">
        <f t="shared" si="155"/>
        <v>1.3808910104921548E-2</v>
      </c>
      <c r="GH142" s="2">
        <f t="shared" si="155"/>
        <v>1.6659103690189594E-2</v>
      </c>
      <c r="GI142" s="2">
        <f t="shared" si="155"/>
        <v>1.355385534650665E-2</v>
      </c>
      <c r="GJ142" s="2">
        <f t="shared" si="155"/>
        <v>1.115970881850375E-2</v>
      </c>
      <c r="GK142" s="2">
        <f t="shared" si="155"/>
        <v>7.1042028532457037E-3</v>
      </c>
      <c r="GM142" s="92">
        <f t="shared" si="156"/>
        <v>9.1631140084674981E-168</v>
      </c>
      <c r="GN142" s="92">
        <f t="shared" si="156"/>
        <v>4.0692323070152451E-145</v>
      </c>
      <c r="GO142" s="92">
        <f t="shared" si="156"/>
        <v>1.1997082706810503E-155</v>
      </c>
      <c r="GP142" s="92">
        <f t="shared" si="156"/>
        <v>1.8289288871328823E-132</v>
      </c>
      <c r="GQ142" s="92">
        <f t="shared" si="156"/>
        <v>1.8528618079090085E-204</v>
      </c>
      <c r="GR142" s="92">
        <f t="shared" si="156"/>
        <v>1.0240467334339269E-186</v>
      </c>
      <c r="GS142" s="92">
        <f t="shared" si="156"/>
        <v>1.1855202447133339E-171</v>
      </c>
      <c r="GT142" s="92">
        <f t="shared" si="156"/>
        <v>6.2516283944965584E-102</v>
      </c>
      <c r="GU142" s="92">
        <f t="shared" si="156"/>
        <v>2.2201687156706989E-130</v>
      </c>
      <c r="GV142" s="92">
        <f t="shared" si="156"/>
        <v>3.1641932051432258E-169</v>
      </c>
      <c r="GW142" s="92">
        <f t="shared" si="156"/>
        <v>3.682979950927488E-156</v>
      </c>
      <c r="GX142" s="92">
        <f t="shared" si="156"/>
        <v>9.5700340319056943E-197</v>
      </c>
      <c r="GY142" s="92">
        <f t="shared" si="156"/>
        <v>7.3326550746939876E-175</v>
      </c>
      <c r="GZ142" s="92">
        <f t="shared" si="156"/>
        <v>3.6417301746233566E-138</v>
      </c>
      <c r="HA142" s="92">
        <f t="shared" si="156"/>
        <v>1.2925864089382807E-104</v>
      </c>
      <c r="HC142" s="92">
        <f t="shared" si="152"/>
        <v>3.4432196429412793E-14</v>
      </c>
      <c r="HD142" s="92">
        <f t="shared" si="152"/>
        <v>2.2223142699733441E-35</v>
      </c>
      <c r="HE142" s="92">
        <f t="shared" si="152"/>
        <v>4.4653728495119338E-40</v>
      </c>
      <c r="HF142" s="92">
        <f t="shared" si="152"/>
        <v>1.321116641669272E-22</v>
      </c>
      <c r="HG142" s="92">
        <f t="shared" si="152"/>
        <v>1.5105786846743708E-58</v>
      </c>
      <c r="HH142" s="92">
        <f t="shared" si="152"/>
        <v>7.8539638171131909E-83</v>
      </c>
      <c r="HI142" s="92">
        <f t="shared" si="152"/>
        <v>3.5227742895195214E-76</v>
      </c>
      <c r="HJ142" s="92">
        <f t="shared" si="152"/>
        <v>2.9443717468728237E-72</v>
      </c>
      <c r="HK142" s="92">
        <f t="shared" si="152"/>
        <v>3.4204128670260736E-82</v>
      </c>
      <c r="HL142" s="92">
        <f t="shared" si="160"/>
        <v>1.8907076356172696E-95</v>
      </c>
      <c r="HM142" s="92">
        <f t="shared" si="160"/>
        <v>7.4874790779604944E-65</v>
      </c>
      <c r="HN142" s="92">
        <f t="shared" si="160"/>
        <v>1.6623742403240574E-63</v>
      </c>
      <c r="HO142" s="92">
        <f t="shared" si="160"/>
        <v>8.7140498443984391E-59</v>
      </c>
      <c r="HP142" s="92">
        <f t="shared" si="160"/>
        <v>8.5577222995587322E-40</v>
      </c>
      <c r="HQ142" s="92">
        <f t="shared" si="160"/>
        <v>4.2181026968182315E-29</v>
      </c>
      <c r="HS142" s="92">
        <f t="shared" si="157"/>
        <v>1.1844155595596214E-3</v>
      </c>
      <c r="HT142" s="92">
        <f t="shared" si="157"/>
        <v>7.4529884503810543E-3</v>
      </c>
      <c r="HU142" s="92">
        <f t="shared" si="157"/>
        <v>4.3800510454056639E-3</v>
      </c>
      <c r="HV142" s="92">
        <f t="shared" si="157"/>
        <v>7.0954769485104333E-3</v>
      </c>
      <c r="HW142" s="92">
        <f t="shared" si="157"/>
        <v>5.4282787069607928E-3</v>
      </c>
      <c r="HX142" s="92">
        <f t="shared" si="157"/>
        <v>1.5118217089397238E-2</v>
      </c>
      <c r="HY142" s="92">
        <f t="shared" si="157"/>
        <v>4.6371915391316965E-3</v>
      </c>
      <c r="HZ142" s="92">
        <f t="shared" si="157"/>
        <v>1.7569473212897557E-3</v>
      </c>
      <c r="IA142" s="92">
        <f t="shared" si="157"/>
        <v>6.8453395888750379E-3</v>
      </c>
      <c r="IB142" s="92">
        <f t="shared" si="157"/>
        <v>1.3424577512164575E-2</v>
      </c>
      <c r="IC142" s="92">
        <f t="shared" si="157"/>
        <v>3.9584404290466746E-3</v>
      </c>
      <c r="ID142" s="92">
        <f t="shared" si="157"/>
        <v>1.0580787186233386E-2</v>
      </c>
      <c r="IE142" s="92">
        <f t="shared" si="157"/>
        <v>8.5776580904916855E-3</v>
      </c>
      <c r="IF142" s="92">
        <f t="shared" si="157"/>
        <v>2.0669044987446192E-2</v>
      </c>
      <c r="IG142" s="92">
        <f t="shared" si="157"/>
        <v>1.0022094677118077E-2</v>
      </c>
      <c r="II142" s="92">
        <f t="shared" si="158"/>
        <v>4.6477421267316735E-29</v>
      </c>
      <c r="IJ142" s="92">
        <f t="shared" si="158"/>
        <v>1.343299036412741E-23</v>
      </c>
      <c r="IK142" s="92">
        <f t="shared" si="158"/>
        <v>4.2054249037740709E-28</v>
      </c>
      <c r="IL142" s="92">
        <f t="shared" si="158"/>
        <v>3.0073465178922602E-28</v>
      </c>
      <c r="IM142" s="92">
        <f t="shared" si="158"/>
        <v>4.0996116329915632E-30</v>
      </c>
      <c r="IN142" s="92">
        <f t="shared" si="158"/>
        <v>9.3156222221994411E-27</v>
      </c>
      <c r="IO142" s="92">
        <f t="shared" si="158"/>
        <v>1.9934669508161397E-31</v>
      </c>
      <c r="IP142" s="92">
        <f t="shared" si="158"/>
        <v>1.1330312758508294E-36</v>
      </c>
      <c r="IQ142" s="92">
        <f t="shared" si="158"/>
        <v>1.3064181006364726E-30</v>
      </c>
      <c r="IR142" s="92">
        <f t="shared" si="158"/>
        <v>4.4708507175776792E-28</v>
      </c>
      <c r="IS142" s="92">
        <f t="shared" si="158"/>
        <v>4.1190699793249644E-31</v>
      </c>
      <c r="IT142" s="92">
        <f t="shared" si="158"/>
        <v>2.135650622218348E-29</v>
      </c>
      <c r="IU142" s="92">
        <f t="shared" si="158"/>
        <v>8.1834658039149057E-26</v>
      </c>
      <c r="IV142" s="92">
        <f t="shared" si="158"/>
        <v>6.5305124212664624E-21</v>
      </c>
      <c r="IW142" s="92">
        <f t="shared" si="158"/>
        <v>1.8438347672036447E-16</v>
      </c>
      <c r="IY142" s="92">
        <f t="shared" si="159"/>
        <v>1.1844155595940535E-3</v>
      </c>
      <c r="IZ142" s="92">
        <f t="shared" si="159"/>
        <v>7.4529884503810543E-3</v>
      </c>
      <c r="JA142" s="92">
        <f t="shared" si="159"/>
        <v>4.3800510454056639E-3</v>
      </c>
      <c r="JB142" s="92">
        <f t="shared" si="159"/>
        <v>7.0954769485104333E-3</v>
      </c>
      <c r="JC142" s="92">
        <f t="shared" si="159"/>
        <v>5.4282787069607928E-3</v>
      </c>
      <c r="JD142" s="92">
        <f t="shared" si="159"/>
        <v>1.5118217089397238E-2</v>
      </c>
      <c r="JE142" s="92">
        <f t="shared" si="159"/>
        <v>4.6371915391316965E-3</v>
      </c>
      <c r="JF142" s="92">
        <f t="shared" si="159"/>
        <v>1.7569473212897557E-3</v>
      </c>
      <c r="JG142" s="92">
        <f t="shared" si="159"/>
        <v>6.8453395888750379E-3</v>
      </c>
      <c r="JH142" s="92">
        <f t="shared" si="159"/>
        <v>1.3424577512164575E-2</v>
      </c>
      <c r="JI142" s="92">
        <f t="shared" si="159"/>
        <v>3.9584404290466746E-3</v>
      </c>
      <c r="JJ142" s="92">
        <f t="shared" si="159"/>
        <v>1.0580787186233386E-2</v>
      </c>
      <c r="JK142" s="92">
        <f t="shared" si="159"/>
        <v>8.5776580904916855E-3</v>
      </c>
      <c r="JL142" s="92">
        <f t="shared" si="159"/>
        <v>2.0669044987446192E-2</v>
      </c>
      <c r="JM142" s="92">
        <f t="shared" si="159"/>
        <v>1.0022094677118261E-2</v>
      </c>
    </row>
    <row r="143" spans="2:273" x14ac:dyDescent="0.25">
      <c r="B143" s="2">
        <v>116</v>
      </c>
      <c r="C143" s="37">
        <v>62.417000000000002</v>
      </c>
      <c r="D143" s="37">
        <v>62.713999999999999</v>
      </c>
      <c r="E143" s="37">
        <v>67.119</v>
      </c>
      <c r="F143" s="37">
        <v>66.332999999999998</v>
      </c>
      <c r="G143" s="37">
        <v>64.39</v>
      </c>
      <c r="H143" s="37">
        <v>66.438999999999993</v>
      </c>
      <c r="I143" s="37">
        <v>68.486000000000004</v>
      </c>
      <c r="J143" s="37">
        <v>67.7</v>
      </c>
      <c r="K143" s="37">
        <v>65.516999999999996</v>
      </c>
      <c r="L143" s="37">
        <v>66.432000000000002</v>
      </c>
      <c r="M143" s="37">
        <v>64.954999999999998</v>
      </c>
      <c r="N143" s="37">
        <v>66.590999999999994</v>
      </c>
      <c r="O143" s="37">
        <v>63.07</v>
      </c>
      <c r="P143" s="37">
        <v>64.905000000000001</v>
      </c>
      <c r="Q143" s="37">
        <v>67.405000000000001</v>
      </c>
      <c r="S143" s="4">
        <f t="shared" si="161"/>
        <v>64.660001468199283</v>
      </c>
      <c r="T143" s="4">
        <f t="shared" si="161"/>
        <v>64.065114437446297</v>
      </c>
      <c r="U143" s="4">
        <f t="shared" si="161"/>
        <v>66.353719354080312</v>
      </c>
      <c r="V143" s="4">
        <f t="shared" si="161"/>
        <v>67.46956145687065</v>
      </c>
      <c r="W143" s="4">
        <f t="shared" si="161"/>
        <v>65.815083812123717</v>
      </c>
      <c r="X143" s="4">
        <f t="shared" si="161"/>
        <v>67.132515405259468</v>
      </c>
      <c r="Y143" s="4">
        <f t="shared" si="161"/>
        <v>66.659917854843314</v>
      </c>
      <c r="Z143" s="4">
        <f t="shared" si="161"/>
        <v>64.934426087307898</v>
      </c>
      <c r="AA143" s="4">
        <f t="shared" si="161"/>
        <v>66.088473367941191</v>
      </c>
      <c r="AB143" s="4">
        <f t="shared" si="161"/>
        <v>67.653323353521998</v>
      </c>
      <c r="AC143" s="4">
        <f t="shared" si="161"/>
        <v>65.499736237180656</v>
      </c>
      <c r="AD143" s="4">
        <f t="shared" si="161"/>
        <v>66.944818707510763</v>
      </c>
      <c r="AE143" s="4">
        <f t="shared" si="161"/>
        <v>64.841871947964265</v>
      </c>
      <c r="AF143" s="4">
        <f t="shared" si="161"/>
        <v>66.870108263496917</v>
      </c>
      <c r="AG143" s="4">
        <f t="shared" si="161"/>
        <v>66.842033194519303</v>
      </c>
      <c r="AI143" s="4">
        <f t="shared" si="162"/>
        <v>-2.2430014681992816</v>
      </c>
      <c r="AJ143" s="4">
        <f t="shared" si="162"/>
        <v>-1.3511144374462987</v>
      </c>
      <c r="AK143" s="4">
        <f t="shared" si="162"/>
        <v>0.76528064591968814</v>
      </c>
      <c r="AL143" s="4">
        <f t="shared" si="162"/>
        <v>-1.1365614568706519</v>
      </c>
      <c r="AM143" s="4">
        <f t="shared" si="162"/>
        <v>-1.4250838121237166</v>
      </c>
      <c r="AN143" s="4">
        <f t="shared" si="162"/>
        <v>-0.69351540525947541</v>
      </c>
      <c r="AO143" s="4">
        <f t="shared" si="162"/>
        <v>1.8260821451566898</v>
      </c>
      <c r="AP143" s="4">
        <f t="shared" si="162"/>
        <v>2.7655739126921048</v>
      </c>
      <c r="AQ143" s="4">
        <f t="shared" si="162"/>
        <v>-0.57147336794119497</v>
      </c>
      <c r="AR143" s="4">
        <f t="shared" si="162"/>
        <v>-1.2213233535219956</v>
      </c>
      <c r="AS143" s="4">
        <f t="shared" si="162"/>
        <v>-0.54473623718065767</v>
      </c>
      <c r="AT143" s="4">
        <f t="shared" si="162"/>
        <v>-0.3538187075107686</v>
      </c>
      <c r="AU143" s="4">
        <f t="shared" si="162"/>
        <v>-1.7718719479642644</v>
      </c>
      <c r="AV143" s="4">
        <f t="shared" si="162"/>
        <v>-1.9651082634969157</v>
      </c>
      <c r="AW143" s="4">
        <f t="shared" si="162"/>
        <v>0.56296680548069844</v>
      </c>
      <c r="AY143" s="2">
        <f t="shared" si="153"/>
        <v>64.660001338106611</v>
      </c>
      <c r="AZ143" s="2">
        <f t="shared" si="153"/>
        <v>63.691828946680957</v>
      </c>
      <c r="BA143" s="2">
        <f t="shared" si="153"/>
        <v>65.944736424828335</v>
      </c>
      <c r="BB143" s="2">
        <f t="shared" si="153"/>
        <v>66.479414770149333</v>
      </c>
      <c r="BC143" s="2">
        <f t="shared" si="153"/>
        <v>64.783955799568943</v>
      </c>
      <c r="BD143" s="2">
        <f t="shared" si="153"/>
        <v>64.263119312947012</v>
      </c>
      <c r="BE143" s="2">
        <f t="shared" si="153"/>
        <v>65.433458366685997</v>
      </c>
      <c r="BF143" s="2">
        <f t="shared" si="153"/>
        <v>64.278990187853267</v>
      </c>
      <c r="BG143" s="2">
        <f t="shared" si="153"/>
        <v>64.022474285931267</v>
      </c>
      <c r="BH143" s="2">
        <f t="shared" si="153"/>
        <v>63.827462909591532</v>
      </c>
      <c r="BI143" s="2">
        <f t="shared" si="153"/>
        <v>64.037159309755495</v>
      </c>
      <c r="BJ143" s="2">
        <f t="shared" si="153"/>
        <v>63.250548055903096</v>
      </c>
      <c r="BK143" s="2">
        <f t="shared" si="153"/>
        <v>61.837733730087592</v>
      </c>
      <c r="BL143" s="2">
        <f t="shared" si="153"/>
        <v>60.709978117422374</v>
      </c>
      <c r="BM143" s="2">
        <f t="shared" si="153"/>
        <v>61.344628526878523</v>
      </c>
      <c r="BO143" s="2" t="str">
        <f t="shared" si="94"/>
        <v/>
      </c>
      <c r="BP143" s="2" t="str">
        <f t="shared" si="95"/>
        <v/>
      </c>
      <c r="BQ143" s="2" t="str">
        <f t="shared" si="96"/>
        <v/>
      </c>
      <c r="BR143" s="2" t="str">
        <f t="shared" si="97"/>
        <v/>
      </c>
      <c r="BS143" s="2" t="str">
        <f t="shared" si="98"/>
        <v/>
      </c>
      <c r="BT143" s="2" t="str">
        <f t="shared" si="99"/>
        <v/>
      </c>
      <c r="BU143" s="2" t="str">
        <f t="shared" si="100"/>
        <v/>
      </c>
      <c r="BV143" s="2" t="str">
        <f t="shared" si="101"/>
        <v/>
      </c>
      <c r="BW143" s="2" t="str">
        <f t="shared" si="102"/>
        <v/>
      </c>
      <c r="BX143" s="2" t="str">
        <f t="shared" si="103"/>
        <v/>
      </c>
      <c r="BY143" s="2" t="str">
        <f t="shared" si="104"/>
        <v/>
      </c>
      <c r="BZ143" s="2" t="str">
        <f t="shared" si="105"/>
        <v/>
      </c>
      <c r="CA143" s="2" t="str">
        <f t="shared" si="106"/>
        <v/>
      </c>
      <c r="CB143" s="2" t="str">
        <f t="shared" si="107"/>
        <v/>
      </c>
      <c r="CC143" s="2" t="str">
        <f t="shared" si="108"/>
        <v/>
      </c>
      <c r="CE143" s="2">
        <f t="shared" si="154"/>
        <v>62.417000000000002</v>
      </c>
      <c r="CF143" s="2" t="str">
        <f t="shared" si="154"/>
        <v/>
      </c>
      <c r="CG143" s="2">
        <f t="shared" si="154"/>
        <v>67.119</v>
      </c>
      <c r="CH143" s="2" t="str">
        <f t="shared" si="154"/>
        <v/>
      </c>
      <c r="CI143" s="2">
        <f t="shared" si="154"/>
        <v>64.39</v>
      </c>
      <c r="CJ143" s="2" t="str">
        <f t="shared" si="154"/>
        <v/>
      </c>
      <c r="CK143" s="2">
        <f t="shared" si="154"/>
        <v>68.486000000000004</v>
      </c>
      <c r="CL143" s="2">
        <f t="shared" si="154"/>
        <v>67.7</v>
      </c>
      <c r="CM143" s="2" t="str">
        <f t="shared" si="154"/>
        <v/>
      </c>
      <c r="CN143" s="2" t="str">
        <f t="shared" si="154"/>
        <v/>
      </c>
      <c r="CO143" s="2">
        <f t="shared" si="154"/>
        <v>64.954999999999998</v>
      </c>
      <c r="CP143" s="2" t="str">
        <f t="shared" si="154"/>
        <v/>
      </c>
      <c r="CQ143" s="2" t="str">
        <f t="shared" si="154"/>
        <v/>
      </c>
      <c r="CR143" s="2" t="str">
        <f t="shared" si="154"/>
        <v/>
      </c>
      <c r="CS143" s="2" t="str">
        <f t="shared" si="154"/>
        <v/>
      </c>
      <c r="CU143" s="2">
        <f t="shared" si="109"/>
        <v>62.417000000000002</v>
      </c>
      <c r="CV143" s="2" t="str">
        <f t="shared" si="110"/>
        <v/>
      </c>
      <c r="CW143" s="2">
        <f t="shared" si="111"/>
        <v>67.119</v>
      </c>
      <c r="CX143" s="2" t="str">
        <f t="shared" si="112"/>
        <v/>
      </c>
      <c r="CY143" s="2">
        <f t="shared" si="113"/>
        <v>64.39</v>
      </c>
      <c r="CZ143" s="2" t="str">
        <f t="shared" si="114"/>
        <v/>
      </c>
      <c r="DA143" s="2">
        <f t="shared" si="115"/>
        <v>68.486000000000004</v>
      </c>
      <c r="DB143" s="2">
        <f t="shared" si="116"/>
        <v>67.7</v>
      </c>
      <c r="DC143" s="2" t="str">
        <f t="shared" si="117"/>
        <v/>
      </c>
      <c r="DD143" s="2" t="str">
        <f t="shared" si="118"/>
        <v/>
      </c>
      <c r="DE143" s="2">
        <f t="shared" si="119"/>
        <v>64.954999999999998</v>
      </c>
      <c r="DF143" s="2" t="str">
        <f t="shared" si="120"/>
        <v/>
      </c>
      <c r="DG143" s="2" t="str">
        <f t="shared" si="121"/>
        <v/>
      </c>
      <c r="DH143" s="2" t="str">
        <f t="shared" si="122"/>
        <v/>
      </c>
      <c r="DI143" s="2" t="str">
        <f t="shared" si="123"/>
        <v/>
      </c>
      <c r="DK143" s="2">
        <f t="shared" si="163"/>
        <v>104.71029905533064</v>
      </c>
      <c r="DL143" s="2">
        <f t="shared" si="163"/>
        <v>116.9454864111498</v>
      </c>
      <c r="DM143" s="2">
        <f t="shared" si="163"/>
        <v>110.6379489506523</v>
      </c>
      <c r="DN143" s="2">
        <f t="shared" si="163"/>
        <v>117.72296585365854</v>
      </c>
      <c r="DO143" s="2">
        <f t="shared" si="163"/>
        <v>103.93118045907582</v>
      </c>
      <c r="DP143" s="2">
        <f t="shared" si="163"/>
        <v>91.604903627474783</v>
      </c>
      <c r="DQ143" s="2">
        <f t="shared" si="163"/>
        <v>96.054016279069785</v>
      </c>
      <c r="DR143" s="2">
        <f t="shared" si="163"/>
        <v>97.858837662337635</v>
      </c>
      <c r="DS143" s="2">
        <f t="shared" si="163"/>
        <v>93.327868619752337</v>
      </c>
      <c r="DT143" s="2">
        <f t="shared" si="163"/>
        <v>101.43336023552929</v>
      </c>
      <c r="DU143" s="2">
        <f t="shared" si="163"/>
        <v>98.225147178780759</v>
      </c>
      <c r="DV143" s="2">
        <f t="shared" si="163"/>
        <v>106.85129417094532</v>
      </c>
      <c r="DW143" s="2">
        <f t="shared" si="163"/>
        <v>103.14592660827546</v>
      </c>
      <c r="DX143" s="2">
        <f t="shared" si="163"/>
        <v>96.941412338276223</v>
      </c>
      <c r="DY143" s="2">
        <f t="shared" si="163"/>
        <v>79.749893970893964</v>
      </c>
      <c r="EA143" s="2">
        <f t="shared" si="151"/>
        <v>64.627342420380373</v>
      </c>
      <c r="EB143" s="2">
        <f t="shared" si="151"/>
        <v>63.638800133986109</v>
      </c>
      <c r="EC143" s="2">
        <f t="shared" si="151"/>
        <v>65.893651544256159</v>
      </c>
      <c r="ED143" s="2">
        <f t="shared" si="151"/>
        <v>66.423486531575122</v>
      </c>
      <c r="EE143" s="2">
        <f t="shared" si="150"/>
        <v>64.72848019823212</v>
      </c>
      <c r="EF143" s="2">
        <f t="shared" si="150"/>
        <v>64.229268543639961</v>
      </c>
      <c r="EG143" s="2">
        <f t="shared" si="150"/>
        <v>65.389436745206183</v>
      </c>
      <c r="EH143" s="2">
        <f t="shared" si="150"/>
        <v>64.229420002248219</v>
      </c>
      <c r="EI143" s="2">
        <f t="shared" si="150"/>
        <v>63.982994223684983</v>
      </c>
      <c r="EJ143" s="2">
        <f t="shared" si="150"/>
        <v>63.777102569861071</v>
      </c>
      <c r="EK143" s="2">
        <f t="shared" si="150"/>
        <v>63.97806898479481</v>
      </c>
      <c r="EL143" s="2">
        <f t="shared" si="150"/>
        <v>63.188481540290255</v>
      </c>
      <c r="EM143" s="2">
        <f t="shared" si="134"/>
        <v>61.788822591831021</v>
      </c>
      <c r="EN143" s="2">
        <f t="shared" si="134"/>
        <v>60.66688572849359</v>
      </c>
      <c r="EO143" s="2">
        <f t="shared" si="134"/>
        <v>61.31450272909575</v>
      </c>
      <c r="EQ143" s="2">
        <f t="shared" si="164"/>
        <v>64.622324790200182</v>
      </c>
      <c r="ER143" s="2">
        <f t="shared" si="164"/>
        <v>63.470258425421555</v>
      </c>
      <c r="ES143" s="2">
        <f t="shared" si="164"/>
        <v>65.905259845095642</v>
      </c>
      <c r="ET143" s="2">
        <f t="shared" si="164"/>
        <v>66.616153633301877</v>
      </c>
      <c r="EU143" s="2">
        <f t="shared" si="164"/>
        <v>65.167209833066721</v>
      </c>
      <c r="EV143" s="2">
        <f t="shared" si="164"/>
        <v>64.396162788772955</v>
      </c>
      <c r="EW143" s="2">
        <f t="shared" si="164"/>
        <v>65.588252412767673</v>
      </c>
      <c r="EX143" s="2">
        <f t="shared" si="164"/>
        <v>64.22775795028403</v>
      </c>
      <c r="EY143" s="2">
        <f t="shared" si="164"/>
        <v>63.93717697233491</v>
      </c>
      <c r="EZ143" s="2">
        <f t="shared" si="164"/>
        <v>63.761586077472046</v>
      </c>
      <c r="FA143" s="2">
        <f t="shared" si="164"/>
        <v>64.266122122983191</v>
      </c>
      <c r="FB143" s="2">
        <f t="shared" si="164"/>
        <v>63.522029961082069</v>
      </c>
      <c r="FC143" s="2">
        <f t="shared" si="164"/>
        <v>61.784425264433658</v>
      </c>
      <c r="FD143" s="2">
        <f t="shared" si="164"/>
        <v>60.741849797890865</v>
      </c>
      <c r="FE143" s="2">
        <f t="shared" si="164"/>
        <v>60.929638606505677</v>
      </c>
      <c r="FG143" s="2">
        <f t="shared" si="165"/>
        <v>0.99918423080323004</v>
      </c>
      <c r="FH143" s="2">
        <f t="shared" si="165"/>
        <v>0.99896579089086557</v>
      </c>
      <c r="FI143" s="2">
        <f t="shared" si="165"/>
        <v>0.9988617508500317</v>
      </c>
      <c r="FJ143" s="2">
        <f t="shared" si="165"/>
        <v>0.99897058089071633</v>
      </c>
      <c r="FK143" s="2">
        <f t="shared" si="165"/>
        <v>0.99875707591176777</v>
      </c>
      <c r="FL143" s="2">
        <f t="shared" si="165"/>
        <v>0.99886815934226914</v>
      </c>
      <c r="FM143" s="2">
        <f t="shared" si="165"/>
        <v>0.99864825809870628</v>
      </c>
      <c r="FN143" s="2">
        <f t="shared" si="165"/>
        <v>0.99852542360510266</v>
      </c>
      <c r="FO143" s="2">
        <f t="shared" si="165"/>
        <v>0.99863293606756542</v>
      </c>
      <c r="FP143" s="2">
        <f t="shared" si="165"/>
        <v>0.9986558759356835</v>
      </c>
      <c r="FQ143" s="2">
        <f t="shared" si="165"/>
        <v>0.99840177120180607</v>
      </c>
      <c r="FR143" s="2">
        <f t="shared" si="165"/>
        <v>0.99871782006717402</v>
      </c>
      <c r="FS143" s="2">
        <f t="shared" si="165"/>
        <v>0.99881576805272043</v>
      </c>
      <c r="FT143" s="2">
        <f t="shared" si="165"/>
        <v>0.99883730841502205</v>
      </c>
      <c r="FU143" s="2">
        <f t="shared" si="165"/>
        <v>0.9982033642305661</v>
      </c>
      <c r="FW143" s="2">
        <f t="shared" si="155"/>
        <v>7.8769480029965804E-3</v>
      </c>
      <c r="FX143" s="2">
        <f t="shared" si="155"/>
        <v>1.2468414190526311E-2</v>
      </c>
      <c r="FY143" s="2">
        <f t="shared" si="155"/>
        <v>1.3328572850571775E-2</v>
      </c>
      <c r="FZ143" s="2">
        <f t="shared" si="155"/>
        <v>1.6191525360536814E-2</v>
      </c>
      <c r="GA143" s="2">
        <f t="shared" si="155"/>
        <v>1.5384465335722153E-2</v>
      </c>
      <c r="GB143" s="2">
        <f t="shared" si="155"/>
        <v>1.7172027026296652E-2</v>
      </c>
      <c r="GC143" s="2">
        <f t="shared" si="155"/>
        <v>1.2931699346773531E-2</v>
      </c>
      <c r="GD143" s="2">
        <f t="shared" si="155"/>
        <v>1.1407495710103428E-2</v>
      </c>
      <c r="GE143" s="2">
        <f t="shared" si="155"/>
        <v>1.3886846627862541E-2</v>
      </c>
      <c r="GF143" s="2">
        <f t="shared" si="155"/>
        <v>1.6391743938930982E-2</v>
      </c>
      <c r="GG143" s="2">
        <f t="shared" si="155"/>
        <v>1.5121023726566216E-2</v>
      </c>
      <c r="GH143" s="2">
        <f t="shared" si="155"/>
        <v>1.8237032670206647E-2</v>
      </c>
      <c r="GI143" s="2">
        <f t="shared" si="155"/>
        <v>1.484209856845016E-2</v>
      </c>
      <c r="GJ143" s="2">
        <f t="shared" si="155"/>
        <v>1.2223217041106828E-2</v>
      </c>
      <c r="GK143" s="2">
        <f t="shared" si="155"/>
        <v>7.7842681868822037E-3</v>
      </c>
      <c r="GM143" s="92">
        <f t="shared" si="156"/>
        <v>1.7899913476103573E-174</v>
      </c>
      <c r="GN143" s="92">
        <f t="shared" si="156"/>
        <v>6.1462395638188049E-151</v>
      </c>
      <c r="GO143" s="92">
        <f t="shared" si="156"/>
        <v>8.9136003041465209E-162</v>
      </c>
      <c r="GP143" s="92">
        <f t="shared" si="156"/>
        <v>1.1802439101921415E-137</v>
      </c>
      <c r="GQ143" s="92">
        <f t="shared" si="156"/>
        <v>1.6386921640739762E-212</v>
      </c>
      <c r="GR143" s="92">
        <f t="shared" si="156"/>
        <v>6.4286357341111045E-194</v>
      </c>
      <c r="GS143" s="92">
        <f t="shared" si="156"/>
        <v>1.9482948337877932E-178</v>
      </c>
      <c r="GT143" s="92">
        <f t="shared" si="156"/>
        <v>5.7613296770600587E-106</v>
      </c>
      <c r="GU143" s="92">
        <f t="shared" si="156"/>
        <v>1.6547716618973199E-135</v>
      </c>
      <c r="GV143" s="92">
        <f t="shared" si="156"/>
        <v>8.1264292097369005E-176</v>
      </c>
      <c r="GW143" s="92">
        <f t="shared" si="156"/>
        <v>1.9500060766903264E-162</v>
      </c>
      <c r="GX143" s="92">
        <f t="shared" si="156"/>
        <v>2.2305108348978675E-204</v>
      </c>
      <c r="GY143" s="92">
        <f t="shared" si="156"/>
        <v>1.0933364110811138E-181</v>
      </c>
      <c r="GZ143" s="92">
        <f t="shared" si="156"/>
        <v>1.458196929957014E-143</v>
      </c>
      <c r="HA143" s="92">
        <f t="shared" si="156"/>
        <v>8.9488767964475686E-109</v>
      </c>
      <c r="HC143" s="92">
        <f t="shared" si="152"/>
        <v>2.9856487198021231E-15</v>
      </c>
      <c r="HD143" s="92">
        <f t="shared" si="152"/>
        <v>4.4765891061983965E-38</v>
      </c>
      <c r="HE143" s="92">
        <f t="shared" si="152"/>
        <v>4.8258372481193395E-43</v>
      </c>
      <c r="HF143" s="92">
        <f t="shared" si="152"/>
        <v>3.4900015444306533E-24</v>
      </c>
      <c r="HG143" s="92">
        <f t="shared" si="152"/>
        <v>8.3640523548471977E-63</v>
      </c>
      <c r="HH143" s="92">
        <f t="shared" si="152"/>
        <v>1.2618452509639957E-88</v>
      </c>
      <c r="HI143" s="92">
        <f t="shared" si="152"/>
        <v>9.585941488929955E-82</v>
      </c>
      <c r="HJ143" s="92">
        <f t="shared" si="152"/>
        <v>1.3166915147286869E-77</v>
      </c>
      <c r="HK143" s="92">
        <f t="shared" si="152"/>
        <v>4.0604918276189378E-88</v>
      </c>
      <c r="HL143" s="92">
        <f t="shared" si="160"/>
        <v>3.5604664502637612E-102</v>
      </c>
      <c r="HM143" s="92">
        <f t="shared" si="160"/>
        <v>1.0099036995694367E-69</v>
      </c>
      <c r="HN143" s="92">
        <f t="shared" si="160"/>
        <v>5.9683217259657164E-68</v>
      </c>
      <c r="HO143" s="92">
        <f t="shared" si="160"/>
        <v>4.4049498782471761E-63</v>
      </c>
      <c r="HP143" s="92">
        <f t="shared" si="160"/>
        <v>9.7991590706361435E-43</v>
      </c>
      <c r="HQ143" s="92">
        <f t="shared" si="160"/>
        <v>2.4768883726821556E-31</v>
      </c>
      <c r="HS143" s="92">
        <f t="shared" si="157"/>
        <v>2.033948307458856E-3</v>
      </c>
      <c r="HT143" s="92">
        <f t="shared" si="157"/>
        <v>1.1721343808142135E-2</v>
      </c>
      <c r="HU143" s="92">
        <f t="shared" si="157"/>
        <v>7.448122781904612E-3</v>
      </c>
      <c r="HV143" s="92">
        <f t="shared" si="157"/>
        <v>1.2059913614417342E-2</v>
      </c>
      <c r="HW143" s="92">
        <f t="shared" si="157"/>
        <v>9.471864620191596E-3</v>
      </c>
      <c r="HX143" s="92">
        <f t="shared" si="157"/>
        <v>2.4435190430124397E-2</v>
      </c>
      <c r="HY143" s="92">
        <f t="shared" si="157"/>
        <v>8.0822004679552834E-3</v>
      </c>
      <c r="HZ143" s="92">
        <f t="shared" si="157"/>
        <v>3.3249449898217899E-3</v>
      </c>
      <c r="IA143" s="92">
        <f t="shared" si="157"/>
        <v>1.1694970307972433E-2</v>
      </c>
      <c r="IB143" s="92">
        <f t="shared" si="157"/>
        <v>2.1997438494921178E-2</v>
      </c>
      <c r="IC143" s="92">
        <f t="shared" si="157"/>
        <v>7.0795457837778773E-3</v>
      </c>
      <c r="ID143" s="92">
        <f t="shared" si="157"/>
        <v>1.8034890415148209E-2</v>
      </c>
      <c r="IE143" s="92">
        <f t="shared" si="157"/>
        <v>1.3947919686650864E-2</v>
      </c>
      <c r="IF143" s="92">
        <f t="shared" si="157"/>
        <v>2.9032025529925856E-2</v>
      </c>
      <c r="IG143" s="92">
        <f t="shared" si="157"/>
        <v>1.4053668957264507E-2</v>
      </c>
      <c r="II143" s="92">
        <f t="shared" si="158"/>
        <v>4.8070988832301685E-28</v>
      </c>
      <c r="IJ143" s="92">
        <f t="shared" si="158"/>
        <v>1.0618387869646833E-22</v>
      </c>
      <c r="IK143" s="92">
        <f t="shared" si="158"/>
        <v>5.2538982098024142E-27</v>
      </c>
      <c r="IL143" s="92">
        <f t="shared" si="158"/>
        <v>4.2868506720123562E-27</v>
      </c>
      <c r="IM143" s="92">
        <f t="shared" si="158"/>
        <v>6.793513506821556E-29</v>
      </c>
      <c r="IN143" s="92">
        <f t="shared" si="158"/>
        <v>1.1873211366691482E-25</v>
      </c>
      <c r="IO143" s="92">
        <f t="shared" si="158"/>
        <v>3.346726087738011E-30</v>
      </c>
      <c r="IP143" s="92">
        <f t="shared" si="158"/>
        <v>2.8450734967711382E-35</v>
      </c>
      <c r="IQ143" s="92">
        <f t="shared" si="158"/>
        <v>2.1245748228111594E-29</v>
      </c>
      <c r="IR143" s="92">
        <f t="shared" si="158"/>
        <v>6.3141764439152392E-27</v>
      </c>
      <c r="IS143" s="92">
        <f t="shared" si="158"/>
        <v>7.4384964387324803E-30</v>
      </c>
      <c r="IT143" s="92">
        <f t="shared" si="158"/>
        <v>3.7004591802920357E-28</v>
      </c>
      <c r="IU143" s="92">
        <f t="shared" si="158"/>
        <v>8.724261454881439E-25</v>
      </c>
      <c r="IV143" s="92">
        <f t="shared" si="158"/>
        <v>3.9876325198886777E-20</v>
      </c>
      <c r="IW143" s="92">
        <f t="shared" si="158"/>
        <v>6.5651689156906843E-16</v>
      </c>
      <c r="IY143" s="92">
        <f t="shared" si="159"/>
        <v>2.0339483074618414E-3</v>
      </c>
      <c r="IZ143" s="92">
        <f t="shared" si="159"/>
        <v>1.1721343808142135E-2</v>
      </c>
      <c r="JA143" s="92">
        <f t="shared" si="159"/>
        <v>7.448122781904612E-3</v>
      </c>
      <c r="JB143" s="92">
        <f t="shared" si="159"/>
        <v>1.2059913614417342E-2</v>
      </c>
      <c r="JC143" s="92">
        <f t="shared" si="159"/>
        <v>9.471864620191596E-3</v>
      </c>
      <c r="JD143" s="92">
        <f t="shared" si="159"/>
        <v>2.4435190430124397E-2</v>
      </c>
      <c r="JE143" s="92">
        <f t="shared" si="159"/>
        <v>8.0822004679552834E-3</v>
      </c>
      <c r="JF143" s="92">
        <f t="shared" si="159"/>
        <v>3.3249449898217899E-3</v>
      </c>
      <c r="JG143" s="92">
        <f t="shared" si="159"/>
        <v>1.1694970307972433E-2</v>
      </c>
      <c r="JH143" s="92">
        <f t="shared" si="159"/>
        <v>2.1997438494921178E-2</v>
      </c>
      <c r="JI143" s="92">
        <f t="shared" si="159"/>
        <v>7.0795457837778773E-3</v>
      </c>
      <c r="JJ143" s="92">
        <f t="shared" si="159"/>
        <v>1.8034890415148209E-2</v>
      </c>
      <c r="JK143" s="92">
        <f t="shared" si="159"/>
        <v>1.3947919686650864E-2</v>
      </c>
      <c r="JL143" s="92">
        <f t="shared" si="159"/>
        <v>2.9032025529925856E-2</v>
      </c>
      <c r="JM143" s="92">
        <f t="shared" si="159"/>
        <v>1.4053668957265163E-2</v>
      </c>
    </row>
    <row r="144" spans="2:273" x14ac:dyDescent="0.25">
      <c r="B144" s="2">
        <v>117</v>
      </c>
      <c r="C144" s="37">
        <v>62.167000000000002</v>
      </c>
      <c r="D144" s="37">
        <v>64.070999999999998</v>
      </c>
      <c r="E144" s="37">
        <v>65.951999999999998</v>
      </c>
      <c r="F144" s="37">
        <v>68.111000000000004</v>
      </c>
      <c r="G144" s="37">
        <v>64.244</v>
      </c>
      <c r="H144" s="37">
        <v>68.244</v>
      </c>
      <c r="I144" s="37">
        <v>65.242999999999995</v>
      </c>
      <c r="J144" s="37">
        <v>66.632999999999996</v>
      </c>
      <c r="K144" s="37">
        <v>66.828000000000003</v>
      </c>
      <c r="L144" s="37">
        <v>67.454999999999998</v>
      </c>
      <c r="M144" s="37">
        <v>65.909000000000006</v>
      </c>
      <c r="N144" s="37">
        <v>68.182000000000002</v>
      </c>
      <c r="O144" s="37">
        <v>64.953000000000003</v>
      </c>
      <c r="P144" s="37">
        <v>66.69</v>
      </c>
      <c r="Q144" s="37">
        <v>68.881</v>
      </c>
      <c r="S144" s="4">
        <f t="shared" si="161"/>
        <v>64.620142888559499</v>
      </c>
      <c r="T144" s="4">
        <f t="shared" si="161"/>
        <v>64.206650521421821</v>
      </c>
      <c r="U144" s="4">
        <f t="shared" si="161"/>
        <v>66.453151717770524</v>
      </c>
      <c r="V144" s="4">
        <f t="shared" si="161"/>
        <v>67.866005706104374</v>
      </c>
      <c r="W144" s="4">
        <f t="shared" si="161"/>
        <v>66.247726868411291</v>
      </c>
      <c r="X144" s="4">
        <f t="shared" si="161"/>
        <v>68.365679784990945</v>
      </c>
      <c r="Y144" s="4">
        <f t="shared" si="161"/>
        <v>67.244962925425597</v>
      </c>
      <c r="Z144" s="4">
        <f t="shared" si="161"/>
        <v>65.313047861030427</v>
      </c>
      <c r="AA144" s="4">
        <f t="shared" si="161"/>
        <v>67.151095783107365</v>
      </c>
      <c r="AB144" s="4">
        <f t="shared" si="161"/>
        <v>69.420851262053844</v>
      </c>
      <c r="AC144" s="4">
        <f t="shared" si="161"/>
        <v>66.253133669102056</v>
      </c>
      <c r="AD144" s="4">
        <f t="shared" si="161"/>
        <v>68.781570883981047</v>
      </c>
      <c r="AE144" s="4">
        <f t="shared" si="161"/>
        <v>66.223542764580799</v>
      </c>
      <c r="AF144" s="4">
        <f t="shared" si="161"/>
        <v>68.72522379989752</v>
      </c>
      <c r="AG144" s="4">
        <f t="shared" si="161"/>
        <v>68.584893284131553</v>
      </c>
      <c r="AI144" s="4">
        <f t="shared" si="162"/>
        <v>-2.4531428885594977</v>
      </c>
      <c r="AJ144" s="4">
        <f t="shared" si="162"/>
        <v>-0.1356505214218231</v>
      </c>
      <c r="AK144" s="4">
        <f t="shared" si="162"/>
        <v>-0.50115171777052581</v>
      </c>
      <c r="AL144" s="4">
        <f t="shared" si="162"/>
        <v>0.24499429389562977</v>
      </c>
      <c r="AM144" s="4">
        <f t="shared" si="162"/>
        <v>-2.0037268684112917</v>
      </c>
      <c r="AN144" s="4">
        <f t="shared" si="162"/>
        <v>-0.12167978499094545</v>
      </c>
      <c r="AO144" s="4">
        <f t="shared" si="162"/>
        <v>-2.0019629254256017</v>
      </c>
      <c r="AP144" s="4">
        <f t="shared" si="162"/>
        <v>1.319952138969569</v>
      </c>
      <c r="AQ144" s="4">
        <f t="shared" si="162"/>
        <v>-0.32309578310736242</v>
      </c>
      <c r="AR144" s="4">
        <f t="shared" si="162"/>
        <v>-1.965851262053846</v>
      </c>
      <c r="AS144" s="4">
        <f t="shared" si="162"/>
        <v>-0.34413366910204957</v>
      </c>
      <c r="AT144" s="4">
        <f t="shared" si="162"/>
        <v>-0.59957088398104474</v>
      </c>
      <c r="AU144" s="4">
        <f t="shared" si="162"/>
        <v>-1.2705427645807958</v>
      </c>
      <c r="AV144" s="4">
        <f t="shared" si="162"/>
        <v>-2.0352237998975227</v>
      </c>
      <c r="AW144" s="4">
        <f t="shared" si="162"/>
        <v>0.29610671586844717</v>
      </c>
      <c r="AY144" s="2">
        <f t="shared" ref="AY144:BM160" si="166">IF(OR($B144 &lt; C$230, $B144 &gt; C$233), #N/A, ((1-FG144)*DK144) + (FG144 - FW144)*EA144 + (FW144*EQ144))</f>
        <v>64.620142679753215</v>
      </c>
      <c r="AZ144" s="2">
        <f t="shared" si="166"/>
        <v>63.660930286641126</v>
      </c>
      <c r="BA144" s="2">
        <f t="shared" si="166"/>
        <v>65.812546770826174</v>
      </c>
      <c r="BB144" s="2">
        <f t="shared" si="166"/>
        <v>66.328306901528691</v>
      </c>
      <c r="BC144" s="2">
        <f t="shared" si="166"/>
        <v>64.606014718939377</v>
      </c>
      <c r="BD144" s="2">
        <f t="shared" si="166"/>
        <v>64.138731479970687</v>
      </c>
      <c r="BE144" s="2">
        <f t="shared" si="166"/>
        <v>65.288603601332269</v>
      </c>
      <c r="BF144" s="2">
        <f t="shared" si="166"/>
        <v>64.180722084466083</v>
      </c>
      <c r="BG144" s="2">
        <f t="shared" si="166"/>
        <v>63.927867185520753</v>
      </c>
      <c r="BH144" s="2">
        <f t="shared" si="166"/>
        <v>63.713194849415807</v>
      </c>
      <c r="BI144" s="2">
        <f t="shared" si="166"/>
        <v>63.866781514182371</v>
      </c>
      <c r="BJ144" s="2">
        <f t="shared" si="166"/>
        <v>63.078713354491406</v>
      </c>
      <c r="BK144" s="2">
        <f t="shared" si="166"/>
        <v>61.727796921992493</v>
      </c>
      <c r="BL144" s="2">
        <f t="shared" si="166"/>
        <v>60.597036908183028</v>
      </c>
      <c r="BM144" s="2">
        <f t="shared" si="166"/>
        <v>61.270377591393704</v>
      </c>
      <c r="BO144" s="2" t="str">
        <f t="shared" si="94"/>
        <v/>
      </c>
      <c r="BP144" s="2" t="str">
        <f t="shared" si="95"/>
        <v/>
      </c>
      <c r="BQ144" s="2" t="str">
        <f t="shared" si="96"/>
        <v/>
      </c>
      <c r="BR144" s="2" t="str">
        <f t="shared" si="97"/>
        <v/>
      </c>
      <c r="BS144" s="2" t="str">
        <f t="shared" si="98"/>
        <v/>
      </c>
      <c r="BT144" s="2" t="str">
        <f t="shared" si="99"/>
        <v/>
      </c>
      <c r="BU144" s="2" t="str">
        <f t="shared" si="100"/>
        <v/>
      </c>
      <c r="BV144" s="2" t="str">
        <f t="shared" si="101"/>
        <v/>
      </c>
      <c r="BW144" s="2" t="str">
        <f t="shared" si="102"/>
        <v/>
      </c>
      <c r="BX144" s="2" t="str">
        <f t="shared" si="103"/>
        <v/>
      </c>
      <c r="BY144" s="2" t="str">
        <f t="shared" si="104"/>
        <v/>
      </c>
      <c r="BZ144" s="2" t="str">
        <f t="shared" si="105"/>
        <v/>
      </c>
      <c r="CA144" s="2" t="str">
        <f t="shared" si="106"/>
        <v/>
      </c>
      <c r="CB144" s="2" t="str">
        <f t="shared" si="107"/>
        <v/>
      </c>
      <c r="CC144" s="2" t="str">
        <f t="shared" si="108"/>
        <v/>
      </c>
      <c r="CE144" s="2">
        <f t="shared" ref="CE144:CS160" si="167">IF(AND(IY144 &lt; $CS$22, $B144 &gt; C$231, $B144 &lt; C$232), C144, "")</f>
        <v>62.167000000000002</v>
      </c>
      <c r="CF144" s="2" t="str">
        <f t="shared" si="167"/>
        <v/>
      </c>
      <c r="CG144" s="2" t="str">
        <f t="shared" si="167"/>
        <v/>
      </c>
      <c r="CH144" s="2" t="str">
        <f t="shared" si="167"/>
        <v/>
      </c>
      <c r="CI144" s="2" t="str">
        <f t="shared" si="167"/>
        <v/>
      </c>
      <c r="CJ144" s="2" t="str">
        <f t="shared" si="167"/>
        <v/>
      </c>
      <c r="CK144" s="2" t="str">
        <f t="shared" si="167"/>
        <v/>
      </c>
      <c r="CL144" s="2">
        <f t="shared" si="167"/>
        <v>66.632999999999996</v>
      </c>
      <c r="CM144" s="2" t="str">
        <f t="shared" si="167"/>
        <v/>
      </c>
      <c r="CN144" s="2" t="str">
        <f t="shared" si="167"/>
        <v/>
      </c>
      <c r="CO144" s="2" t="str">
        <f t="shared" si="167"/>
        <v/>
      </c>
      <c r="CP144" s="2" t="str">
        <f t="shared" si="167"/>
        <v/>
      </c>
      <c r="CQ144" s="2" t="str">
        <f t="shared" si="167"/>
        <v/>
      </c>
      <c r="CR144" s="2" t="str">
        <f t="shared" si="167"/>
        <v/>
      </c>
      <c r="CS144" s="2" t="str">
        <f t="shared" si="167"/>
        <v/>
      </c>
      <c r="CU144" s="2">
        <f t="shared" si="109"/>
        <v>62.167000000000002</v>
      </c>
      <c r="CV144" s="2" t="str">
        <f t="shared" si="110"/>
        <v/>
      </c>
      <c r="CW144" s="2" t="str">
        <f t="shared" si="111"/>
        <v/>
      </c>
      <c r="CX144" s="2" t="str">
        <f t="shared" si="112"/>
        <v/>
      </c>
      <c r="CY144" s="2" t="str">
        <f t="shared" si="113"/>
        <v/>
      </c>
      <c r="CZ144" s="2" t="str">
        <f t="shared" si="114"/>
        <v/>
      </c>
      <c r="DA144" s="2" t="str">
        <f t="shared" si="115"/>
        <v/>
      </c>
      <c r="DB144" s="2">
        <f t="shared" si="116"/>
        <v>66.632999999999996</v>
      </c>
      <c r="DC144" s="2" t="str">
        <f t="shared" si="117"/>
        <v/>
      </c>
      <c r="DD144" s="2" t="str">
        <f t="shared" si="118"/>
        <v/>
      </c>
      <c r="DE144" s="2" t="str">
        <f t="shared" si="119"/>
        <v/>
      </c>
      <c r="DF144" s="2" t="str">
        <f t="shared" si="120"/>
        <v/>
      </c>
      <c r="DG144" s="2" t="str">
        <f t="shared" si="121"/>
        <v/>
      </c>
      <c r="DH144" s="2" t="str">
        <f t="shared" si="122"/>
        <v/>
      </c>
      <c r="DI144" s="2" t="str">
        <f t="shared" si="123"/>
        <v/>
      </c>
      <c r="DK144" s="2">
        <f t="shared" si="163"/>
        <v>104.98149986504724</v>
      </c>
      <c r="DL144" s="2">
        <f t="shared" si="163"/>
        <v>117.34430296167245</v>
      </c>
      <c r="DM144" s="2">
        <f t="shared" si="163"/>
        <v>110.98141139291792</v>
      </c>
      <c r="DN144" s="2">
        <f t="shared" si="163"/>
        <v>118.13377317073171</v>
      </c>
      <c r="DO144" s="2">
        <f t="shared" si="163"/>
        <v>104.2557686499547</v>
      </c>
      <c r="DP144" s="2">
        <f t="shared" si="163"/>
        <v>91.788774221429904</v>
      </c>
      <c r="DQ144" s="2">
        <f t="shared" si="163"/>
        <v>96.278174700493324</v>
      </c>
      <c r="DR144" s="2">
        <f t="shared" si="163"/>
        <v>98.102698882512811</v>
      </c>
      <c r="DS144" s="2">
        <f t="shared" si="163"/>
        <v>93.533876623376614</v>
      </c>
      <c r="DT144" s="2">
        <f t="shared" si="163"/>
        <v>101.70933989682092</v>
      </c>
      <c r="DU144" s="2">
        <f t="shared" si="163"/>
        <v>98.483663749561089</v>
      </c>
      <c r="DV144" s="2">
        <f t="shared" si="163"/>
        <v>107.17603035336757</v>
      </c>
      <c r="DW144" s="2">
        <f t="shared" si="163"/>
        <v>103.44649229839928</v>
      </c>
      <c r="DX144" s="2">
        <f t="shared" si="163"/>
        <v>97.216659238851548</v>
      </c>
      <c r="DY144" s="2">
        <f t="shared" si="163"/>
        <v>79.891717036874923</v>
      </c>
      <c r="EA144" s="2">
        <f t="shared" si="151"/>
        <v>64.590204392033826</v>
      </c>
      <c r="EB144" s="2">
        <f t="shared" si="151"/>
        <v>63.613140618397345</v>
      </c>
      <c r="EC144" s="2">
        <f t="shared" si="151"/>
        <v>65.765370533470303</v>
      </c>
      <c r="ED144" s="2">
        <f t="shared" si="151"/>
        <v>66.275476303772223</v>
      </c>
      <c r="EE144" s="2">
        <f t="shared" si="150"/>
        <v>64.552744356817797</v>
      </c>
      <c r="EF144" s="2">
        <f t="shared" si="150"/>
        <v>64.106478776555832</v>
      </c>
      <c r="EG144" s="2">
        <f t="shared" si="150"/>
        <v>65.247077356412859</v>
      </c>
      <c r="EH144" s="2">
        <f t="shared" si="150"/>
        <v>64.135051536140153</v>
      </c>
      <c r="EI144" s="2">
        <f t="shared" si="150"/>
        <v>63.891740511202343</v>
      </c>
      <c r="EJ144" s="2">
        <f t="shared" si="150"/>
        <v>63.666776825977372</v>
      </c>
      <c r="EK144" s="2">
        <f t="shared" si="150"/>
        <v>63.810752532094995</v>
      </c>
      <c r="EL144" s="2">
        <f t="shared" si="150"/>
        <v>63.019691573821106</v>
      </c>
      <c r="EM144" s="2">
        <f t="shared" si="134"/>
        <v>61.6826439446479</v>
      </c>
      <c r="EN144" s="2">
        <f t="shared" si="134"/>
        <v>60.556894406849224</v>
      </c>
      <c r="EO144" s="2">
        <f t="shared" si="134"/>
        <v>61.243335596881799</v>
      </c>
      <c r="EQ144" s="2">
        <f t="shared" si="164"/>
        <v>64.576925256774928</v>
      </c>
      <c r="ER144" s="2">
        <f t="shared" si="164"/>
        <v>63.401150394611072</v>
      </c>
      <c r="ES144" s="2">
        <f t="shared" si="164"/>
        <v>65.781331680391972</v>
      </c>
      <c r="ET144" s="2">
        <f t="shared" si="164"/>
        <v>66.509002224264449</v>
      </c>
      <c r="EU144" s="2">
        <f t="shared" si="164"/>
        <v>65.043114938640784</v>
      </c>
      <c r="EV144" s="2">
        <f t="shared" si="164"/>
        <v>64.301970729151336</v>
      </c>
      <c r="EW144" s="2">
        <f t="shared" si="164"/>
        <v>65.477732285449051</v>
      </c>
      <c r="EX144" s="2">
        <f t="shared" si="164"/>
        <v>64.133764643513658</v>
      </c>
      <c r="EY144" s="2">
        <f t="shared" si="164"/>
        <v>63.836834876148842</v>
      </c>
      <c r="EZ144" s="2">
        <f t="shared" si="164"/>
        <v>63.654395195629874</v>
      </c>
      <c r="FA144" s="2">
        <f t="shared" si="164"/>
        <v>64.141911154196805</v>
      </c>
      <c r="FB144" s="2">
        <f t="shared" si="164"/>
        <v>63.389465987063339</v>
      </c>
      <c r="FC144" s="2">
        <f t="shared" si="164"/>
        <v>61.685226504889201</v>
      </c>
      <c r="FD144" s="2">
        <f t="shared" si="164"/>
        <v>60.651389203622308</v>
      </c>
      <c r="FE144" s="2">
        <f t="shared" si="164"/>
        <v>60.8307177204696</v>
      </c>
      <c r="FG144" s="2">
        <f t="shared" si="165"/>
        <v>0.99925595624353025</v>
      </c>
      <c r="FH144" s="2">
        <f t="shared" si="165"/>
        <v>0.99905670424315762</v>
      </c>
      <c r="FI144" s="2">
        <f t="shared" si="165"/>
        <v>0.99896180045793281</v>
      </c>
      <c r="FJ144" s="2">
        <f t="shared" si="165"/>
        <v>0.99906107356827456</v>
      </c>
      <c r="FK144" s="2">
        <f t="shared" si="165"/>
        <v>0.99886631577496721</v>
      </c>
      <c r="FL144" s="2">
        <f t="shared" si="165"/>
        <v>0.99896764623991474</v>
      </c>
      <c r="FM144" s="2">
        <f t="shared" si="165"/>
        <v>0.99876705008862876</v>
      </c>
      <c r="FN144" s="2">
        <f t="shared" si="165"/>
        <v>0.99865499583449047</v>
      </c>
      <c r="FO144" s="2">
        <f t="shared" si="165"/>
        <v>0.99875307288664494</v>
      </c>
      <c r="FP144" s="2">
        <f t="shared" si="165"/>
        <v>0.99877399928682498</v>
      </c>
      <c r="FQ144" s="2">
        <f t="shared" si="165"/>
        <v>0.99854219300552849</v>
      </c>
      <c r="FR144" s="2">
        <f t="shared" si="165"/>
        <v>0.99883050606336587</v>
      </c>
      <c r="FS144" s="2">
        <f t="shared" si="165"/>
        <v>0.99891985507712744</v>
      </c>
      <c r="FT144" s="2">
        <f t="shared" si="165"/>
        <v>0.99893950417843547</v>
      </c>
      <c r="FU144" s="2">
        <f t="shared" si="165"/>
        <v>0.99836118963342813</v>
      </c>
      <c r="FW144" s="2">
        <f t="shared" ref="FW144:GK160" si="168">POWER(10,($B144-C$232)/C$229)/(1+POWER(10,($B144-C$232)/C$229))</f>
        <v>8.6303430759892292E-3</v>
      </c>
      <c r="FX144" s="2">
        <f t="shared" si="168"/>
        <v>1.3654918387917769E-2</v>
      </c>
      <c r="FY144" s="2">
        <f t="shared" si="168"/>
        <v>1.4595720635943046E-2</v>
      </c>
      <c r="FZ144" s="2">
        <f t="shared" si="168"/>
        <v>1.7725964274453051E-2</v>
      </c>
      <c r="GA144" s="2">
        <f t="shared" si="168"/>
        <v>1.6843730232866738E-2</v>
      </c>
      <c r="GB144" s="2">
        <f t="shared" si="168"/>
        <v>1.8797610723889639E-2</v>
      </c>
      <c r="GC144" s="2">
        <f t="shared" si="168"/>
        <v>1.4161657905679555E-2</v>
      </c>
      <c r="GD144" s="2">
        <f t="shared" si="168"/>
        <v>1.2494319388054818E-2</v>
      </c>
      <c r="GE144" s="2">
        <f t="shared" si="168"/>
        <v>1.5206251540685499E-2</v>
      </c>
      <c r="GF144" s="2">
        <f t="shared" si="168"/>
        <v>1.7944811078129876E-2</v>
      </c>
      <c r="GG144" s="2">
        <f t="shared" si="168"/>
        <v>1.6555720521676982E-2</v>
      </c>
      <c r="GH144" s="2">
        <f t="shared" si="168"/>
        <v>1.9961387103397434E-2</v>
      </c>
      <c r="GI144" s="2">
        <f t="shared" si="168"/>
        <v>1.625076735942773E-2</v>
      </c>
      <c r="GJ144" s="2">
        <f t="shared" si="168"/>
        <v>1.3386704380798595E-2</v>
      </c>
      <c r="GK144" s="2">
        <f t="shared" si="168"/>
        <v>8.5288750510329296E-3</v>
      </c>
      <c r="GM144" s="92">
        <f t="shared" ref="GM144:HA160" si="169" xml:space="preserve"> _xlfn.NORM.DIST($B144, C$7, ABS(C$11), TRUE) * _xlfn.NORM.DIST(($B144 - C$7)*C$15, 0, ABS(C$11), TRUE) * 2</f>
        <v>2.5754830163128118E-181</v>
      </c>
      <c r="GN144" s="92">
        <f t="shared" si="169"/>
        <v>7.1121628429407362E-157</v>
      </c>
      <c r="GO144" s="92">
        <f t="shared" si="169"/>
        <v>5.0288031258495072E-168</v>
      </c>
      <c r="GP144" s="92">
        <f t="shared" si="169"/>
        <v>6.0371739620965562E-143</v>
      </c>
      <c r="GQ144" s="92">
        <f t="shared" si="169"/>
        <v>1.0100451266448809E-220</v>
      </c>
      <c r="GR144" s="92">
        <f t="shared" si="169"/>
        <v>2.9406152226146147E-201</v>
      </c>
      <c r="GS144" s="92">
        <f t="shared" si="169"/>
        <v>2.3587536919281262E-185</v>
      </c>
      <c r="GT144" s="92">
        <f t="shared" si="169"/>
        <v>4.4213271137736696E-110</v>
      </c>
      <c r="GU144" s="92">
        <f t="shared" si="169"/>
        <v>9.7951774127736349E-141</v>
      </c>
      <c r="GV144" s="92">
        <f t="shared" si="169"/>
        <v>1.5575782141104449E-182</v>
      </c>
      <c r="GW144" s="92">
        <f t="shared" si="169"/>
        <v>7.7439372587261489E-169</v>
      </c>
      <c r="GX144" s="92">
        <f t="shared" si="169"/>
        <v>3.7105662335469473E-212</v>
      </c>
      <c r="GY144" s="92">
        <f t="shared" si="169"/>
        <v>1.2031632748073265E-188</v>
      </c>
      <c r="GZ144" s="92">
        <f t="shared" si="169"/>
        <v>4.5891466366134088E-149</v>
      </c>
      <c r="HA144" s="92">
        <f t="shared" si="169"/>
        <v>5.1263643578828086E-113</v>
      </c>
      <c r="HC144" s="92">
        <f t="shared" si="152"/>
        <v>2.353256316449881E-16</v>
      </c>
      <c r="HD144" s="92">
        <f t="shared" si="152"/>
        <v>7.1198201340391985E-41</v>
      </c>
      <c r="HE144" s="92">
        <f t="shared" si="152"/>
        <v>4.0542802019867681E-46</v>
      </c>
      <c r="HF144" s="92">
        <f t="shared" si="152"/>
        <v>8.1021085452659409E-26</v>
      </c>
      <c r="HG144" s="92">
        <f t="shared" si="152"/>
        <v>3.2567982317160327E-67</v>
      </c>
      <c r="HH144" s="92">
        <f t="shared" si="152"/>
        <v>1.2812366745238485E-94</v>
      </c>
      <c r="HI144" s="92">
        <f t="shared" si="152"/>
        <v>1.6462880504765407E-87</v>
      </c>
      <c r="HJ144" s="92">
        <f t="shared" si="152"/>
        <v>3.7600381048048257E-83</v>
      </c>
      <c r="HK144" s="92">
        <f t="shared" si="152"/>
        <v>2.9731242955302769E-94</v>
      </c>
      <c r="HL144" s="92">
        <f t="shared" si="160"/>
        <v>3.925708449983831E-109</v>
      </c>
      <c r="HM144" s="92">
        <f t="shared" si="160"/>
        <v>8.9971990007842994E-75</v>
      </c>
      <c r="HN144" s="92">
        <f t="shared" si="160"/>
        <v>1.5042479461028391E-72</v>
      </c>
      <c r="HO144" s="92">
        <f t="shared" si="160"/>
        <v>1.5580367111115465E-67</v>
      </c>
      <c r="HP144" s="92">
        <f t="shared" si="160"/>
        <v>8.7437570097043405E-46</v>
      </c>
      <c r="HQ144" s="92">
        <f t="shared" si="160"/>
        <v>1.1932424282678628E-33</v>
      </c>
      <c r="HS144" s="92">
        <f t="shared" ref="HS144:IG160" si="170" xml:space="preserve"> _xlfn.NORM.DIST($B144, C$9, ABS(C$13), TRUE) * _xlfn.NORM.DIST(($B144 - C$9)*C$17, 0, ABS(C$13), TRUE) * 2</f>
        <v>3.4131121731603752E-3</v>
      </c>
      <c r="HT144" s="92">
        <f t="shared" si="170"/>
        <v>1.8032269626129426E-2</v>
      </c>
      <c r="HU144" s="92">
        <f t="shared" si="170"/>
        <v>1.2320815218680814E-2</v>
      </c>
      <c r="HV144" s="92">
        <f t="shared" si="170"/>
        <v>1.9888453936487964E-2</v>
      </c>
      <c r="HW144" s="92">
        <f t="shared" si="170"/>
        <v>1.6013016988985076E-2</v>
      </c>
      <c r="HX144" s="92">
        <f t="shared" si="170"/>
        <v>3.836650344543447E-2</v>
      </c>
      <c r="HY144" s="92">
        <f t="shared" si="170"/>
        <v>1.3662322077598267E-2</v>
      </c>
      <c r="HZ144" s="92">
        <f t="shared" si="170"/>
        <v>6.0796951221613015E-3</v>
      </c>
      <c r="IA144" s="92">
        <f t="shared" si="170"/>
        <v>1.9378930298906145E-2</v>
      </c>
      <c r="IB144" s="92">
        <f t="shared" si="170"/>
        <v>3.4984663047566374E-2</v>
      </c>
      <c r="IC144" s="92">
        <f t="shared" si="170"/>
        <v>1.2255385658158485E-2</v>
      </c>
      <c r="ID144" s="92">
        <f t="shared" si="170"/>
        <v>2.9737902821637085E-2</v>
      </c>
      <c r="IE144" s="92">
        <f t="shared" si="170"/>
        <v>2.2093096096485635E-2</v>
      </c>
      <c r="IF144" s="92">
        <f t="shared" si="170"/>
        <v>4.0157167947036866E-2</v>
      </c>
      <c r="IG144" s="92">
        <f t="shared" si="170"/>
        <v>1.9454200772208937E-2</v>
      </c>
      <c r="II144" s="92">
        <f t="shared" ref="II144:IW160" si="171" xml:space="preserve"> _xlfn.NORM.DIST($B144, C$10, ABS(C$14), TRUE) * _xlfn.NORM.DIST(($B144 - C$10)*C$18, 0, ABS(C$14), TRUE) * 2</f>
        <v>4.7608464299929094E-27</v>
      </c>
      <c r="IJ144" s="92">
        <f t="shared" si="171"/>
        <v>8.0462404120048613E-22</v>
      </c>
      <c r="IK144" s="92">
        <f t="shared" si="171"/>
        <v>6.2275423981286745E-26</v>
      </c>
      <c r="IL144" s="92">
        <f t="shared" si="171"/>
        <v>5.7665943408814742E-26</v>
      </c>
      <c r="IM144" s="92">
        <f t="shared" si="171"/>
        <v>1.0596113634827129E-27</v>
      </c>
      <c r="IN144" s="92">
        <f t="shared" si="171"/>
        <v>1.4304805887114344E-24</v>
      </c>
      <c r="IO144" s="92">
        <f t="shared" si="171"/>
        <v>5.2997432931917011E-29</v>
      </c>
      <c r="IP144" s="92">
        <f t="shared" si="171"/>
        <v>6.694254781529807E-34</v>
      </c>
      <c r="IQ144" s="92">
        <f t="shared" si="171"/>
        <v>3.2580791942712182E-28</v>
      </c>
      <c r="IR144" s="92">
        <f t="shared" si="171"/>
        <v>8.4155840681941762E-26</v>
      </c>
      <c r="IS144" s="92">
        <f t="shared" si="171"/>
        <v>1.2623075316852376E-28</v>
      </c>
      <c r="IT144" s="92">
        <f t="shared" si="171"/>
        <v>6.0135180371672952E-27</v>
      </c>
      <c r="IU144" s="92">
        <f t="shared" si="171"/>
        <v>8.843021300970627E-24</v>
      </c>
      <c r="IV144" s="92">
        <f t="shared" si="171"/>
        <v>2.3471339656624989E-19</v>
      </c>
      <c r="IW144" s="92">
        <f t="shared" si="171"/>
        <v>2.283934057769759E-15</v>
      </c>
      <c r="IY144" s="92">
        <f t="shared" ref="IY144:JM160" si="172">GM144+HC144+HS144+II144</f>
        <v>3.4131121731606107E-3</v>
      </c>
      <c r="IZ144" s="92">
        <f t="shared" si="172"/>
        <v>1.8032269626129426E-2</v>
      </c>
      <c r="JA144" s="92">
        <f t="shared" si="172"/>
        <v>1.2320815218680814E-2</v>
      </c>
      <c r="JB144" s="92">
        <f t="shared" si="172"/>
        <v>1.9888453936487964E-2</v>
      </c>
      <c r="JC144" s="92">
        <f t="shared" si="172"/>
        <v>1.6013016988985076E-2</v>
      </c>
      <c r="JD144" s="92">
        <f t="shared" si="172"/>
        <v>3.836650344543447E-2</v>
      </c>
      <c r="JE144" s="92">
        <f t="shared" si="172"/>
        <v>1.3662322077598267E-2</v>
      </c>
      <c r="JF144" s="92">
        <f t="shared" si="172"/>
        <v>6.0796951221613015E-3</v>
      </c>
      <c r="JG144" s="92">
        <f t="shared" si="172"/>
        <v>1.9378930298906145E-2</v>
      </c>
      <c r="JH144" s="92">
        <f t="shared" si="172"/>
        <v>3.4984663047566374E-2</v>
      </c>
      <c r="JI144" s="92">
        <f t="shared" si="172"/>
        <v>1.2255385658158485E-2</v>
      </c>
      <c r="JJ144" s="92">
        <f t="shared" si="172"/>
        <v>2.9737902821637085E-2</v>
      </c>
      <c r="JK144" s="92">
        <f t="shared" si="172"/>
        <v>2.2093096096485635E-2</v>
      </c>
      <c r="JL144" s="92">
        <f t="shared" si="172"/>
        <v>4.0157167947036866E-2</v>
      </c>
      <c r="JM144" s="92">
        <f t="shared" si="172"/>
        <v>1.945420077221122E-2</v>
      </c>
    </row>
    <row r="145" spans="2:273" x14ac:dyDescent="0.25">
      <c r="B145" s="2">
        <v>118</v>
      </c>
      <c r="C145" s="37">
        <v>63.417000000000002</v>
      </c>
      <c r="D145" s="37">
        <v>63.975999999999999</v>
      </c>
      <c r="E145" s="37">
        <v>66.332999999999998</v>
      </c>
      <c r="F145" s="37">
        <v>70.332999999999998</v>
      </c>
      <c r="G145" s="37">
        <v>65.293000000000006</v>
      </c>
      <c r="H145" s="37">
        <v>67.805000000000007</v>
      </c>
      <c r="I145" s="37">
        <v>66.323999999999998</v>
      </c>
      <c r="J145" s="37">
        <v>65.033000000000001</v>
      </c>
      <c r="K145" s="37">
        <v>68</v>
      </c>
      <c r="L145" s="37">
        <v>68.364000000000004</v>
      </c>
      <c r="M145" s="37">
        <v>66.659000000000006</v>
      </c>
      <c r="N145" s="37">
        <v>71.795000000000002</v>
      </c>
      <c r="O145" s="37">
        <v>66.233000000000004</v>
      </c>
      <c r="P145" s="37">
        <v>68.738</v>
      </c>
      <c r="Q145" s="37">
        <v>69.856999999999999</v>
      </c>
      <c r="S145" s="4">
        <f t="shared" si="161"/>
        <v>64.580482623564521</v>
      </c>
      <c r="T145" s="4">
        <f t="shared" si="161"/>
        <v>64.409000517426051</v>
      </c>
      <c r="U145" s="4">
        <f t="shared" si="161"/>
        <v>66.654389029582603</v>
      </c>
      <c r="V145" s="4">
        <f t="shared" si="161"/>
        <v>68.487907714219432</v>
      </c>
      <c r="W145" s="4">
        <f t="shared" si="161"/>
        <v>66.953583843533309</v>
      </c>
      <c r="X145" s="4">
        <f t="shared" si="161"/>
        <v>70.043520808194103</v>
      </c>
      <c r="Y145" s="4">
        <f t="shared" si="161"/>
        <v>68.162380686526859</v>
      </c>
      <c r="Z145" s="4">
        <f t="shared" si="161"/>
        <v>65.967767956195559</v>
      </c>
      <c r="AA145" s="4">
        <f t="shared" si="161"/>
        <v>68.69628827009042</v>
      </c>
      <c r="AB145" s="4">
        <f t="shared" si="161"/>
        <v>71.836205893955054</v>
      </c>
      <c r="AC145" s="4">
        <f t="shared" si="161"/>
        <v>67.454709998758162</v>
      </c>
      <c r="AD145" s="4">
        <f t="shared" si="161"/>
        <v>71.393691504305224</v>
      </c>
      <c r="AE145" s="4">
        <f t="shared" si="161"/>
        <v>68.154644993844528</v>
      </c>
      <c r="AF145" s="4">
        <f t="shared" si="161"/>
        <v>71.027005526032625</v>
      </c>
      <c r="AG145" s="4">
        <f t="shared" si="161"/>
        <v>70.791248459849328</v>
      </c>
      <c r="AI145" s="4">
        <f t="shared" si="162"/>
        <v>-1.1634826235645193</v>
      </c>
      <c r="AJ145" s="4">
        <f t="shared" si="162"/>
        <v>-0.43300051742605206</v>
      </c>
      <c r="AK145" s="4">
        <f t="shared" si="162"/>
        <v>-0.32138902958260473</v>
      </c>
      <c r="AL145" s="4">
        <f t="shared" si="162"/>
        <v>1.8450922857805665</v>
      </c>
      <c r="AM145" s="4">
        <f t="shared" si="162"/>
        <v>-1.6605838435333027</v>
      </c>
      <c r="AN145" s="4">
        <f t="shared" si="162"/>
        <v>-2.2385208081940959</v>
      </c>
      <c r="AO145" s="4">
        <f t="shared" si="162"/>
        <v>-1.838380686526861</v>
      </c>
      <c r="AP145" s="4">
        <f t="shared" si="162"/>
        <v>-0.9347679561955573</v>
      </c>
      <c r="AQ145" s="4">
        <f t="shared" si="162"/>
        <v>-0.69628827009042027</v>
      </c>
      <c r="AR145" s="4">
        <f t="shared" si="162"/>
        <v>-3.4722058939550493</v>
      </c>
      <c r="AS145" s="4">
        <f t="shared" si="162"/>
        <v>-0.79570999875815573</v>
      </c>
      <c r="AT145" s="4">
        <f t="shared" si="162"/>
        <v>0.40130849569477789</v>
      </c>
      <c r="AU145" s="4">
        <f t="shared" si="162"/>
        <v>-1.9216449938445237</v>
      </c>
      <c r="AV145" s="4">
        <f t="shared" si="162"/>
        <v>-2.289005526032625</v>
      </c>
      <c r="AW145" s="4">
        <f t="shared" si="162"/>
        <v>-0.93424845984932858</v>
      </c>
      <c r="AY145" s="2">
        <f t="shared" si="166"/>
        <v>64.58048229661712</v>
      </c>
      <c r="AZ145" s="2">
        <f t="shared" si="166"/>
        <v>63.630255367917549</v>
      </c>
      <c r="BA145" s="2">
        <f t="shared" si="166"/>
        <v>65.680677564211663</v>
      </c>
      <c r="BB145" s="2">
        <f t="shared" si="166"/>
        <v>66.177679014162209</v>
      </c>
      <c r="BC145" s="2">
        <f t="shared" si="166"/>
        <v>64.428574255142635</v>
      </c>
      <c r="BD145" s="2">
        <f t="shared" si="166"/>
        <v>64.014653892970969</v>
      </c>
      <c r="BE145" s="2">
        <f t="shared" si="166"/>
        <v>65.144097711218009</v>
      </c>
      <c r="BF145" s="2">
        <f t="shared" si="166"/>
        <v>64.082757166796043</v>
      </c>
      <c r="BG145" s="2">
        <f t="shared" si="166"/>
        <v>63.833472518617775</v>
      </c>
      <c r="BH145" s="2">
        <f t="shared" si="166"/>
        <v>63.599242406621222</v>
      </c>
      <c r="BI145" s="2">
        <f t="shared" si="166"/>
        <v>63.696890279021524</v>
      </c>
      <c r="BJ145" s="2">
        <f t="shared" si="166"/>
        <v>62.907398801035683</v>
      </c>
      <c r="BK145" s="2">
        <f t="shared" si="166"/>
        <v>61.618181783284022</v>
      </c>
      <c r="BL145" s="2">
        <f t="shared" si="166"/>
        <v>60.48440728534959</v>
      </c>
      <c r="BM145" s="2">
        <f t="shared" si="166"/>
        <v>61.196248129349968</v>
      </c>
      <c r="BO145" s="2" t="str">
        <f t="shared" si="94"/>
        <v/>
      </c>
      <c r="BP145" s="2" t="str">
        <f t="shared" si="95"/>
        <v/>
      </c>
      <c r="BQ145" s="2" t="str">
        <f t="shared" si="96"/>
        <v/>
      </c>
      <c r="BR145" s="2" t="str">
        <f t="shared" si="97"/>
        <v/>
      </c>
      <c r="BS145" s="2" t="str">
        <f t="shared" si="98"/>
        <v/>
      </c>
      <c r="BT145" s="2" t="str">
        <f t="shared" si="99"/>
        <v/>
      </c>
      <c r="BU145" s="2" t="str">
        <f t="shared" si="100"/>
        <v/>
      </c>
      <c r="BV145" s="2" t="str">
        <f t="shared" si="101"/>
        <v/>
      </c>
      <c r="BW145" s="2" t="str">
        <f t="shared" si="102"/>
        <v/>
      </c>
      <c r="BX145" s="2" t="str">
        <f t="shared" si="103"/>
        <v/>
      </c>
      <c r="BY145" s="2" t="str">
        <f t="shared" si="104"/>
        <v/>
      </c>
      <c r="BZ145" s="2" t="str">
        <f t="shared" si="105"/>
        <v/>
      </c>
      <c r="CA145" s="2" t="str">
        <f t="shared" si="106"/>
        <v/>
      </c>
      <c r="CB145" s="2" t="str">
        <f t="shared" si="107"/>
        <v/>
      </c>
      <c r="CC145" s="2" t="str">
        <f t="shared" si="108"/>
        <v/>
      </c>
      <c r="CE145" s="2">
        <f t="shared" si="167"/>
        <v>63.417000000000002</v>
      </c>
      <c r="CF145" s="2" t="str">
        <f t="shared" si="167"/>
        <v/>
      </c>
      <c r="CG145" s="2" t="str">
        <f t="shared" si="167"/>
        <v/>
      </c>
      <c r="CH145" s="2" t="str">
        <f t="shared" si="167"/>
        <v/>
      </c>
      <c r="CI145" s="2" t="str">
        <f t="shared" si="167"/>
        <v/>
      </c>
      <c r="CJ145" s="2" t="str">
        <f t="shared" si="167"/>
        <v/>
      </c>
      <c r="CK145" s="2" t="str">
        <f t="shared" si="167"/>
        <v/>
      </c>
      <c r="CL145" s="2" t="str">
        <f t="shared" si="167"/>
        <v/>
      </c>
      <c r="CM145" s="2" t="str">
        <f t="shared" si="167"/>
        <v/>
      </c>
      <c r="CN145" s="2" t="str">
        <f t="shared" si="167"/>
        <v/>
      </c>
      <c r="CO145" s="2" t="str">
        <f t="shared" si="167"/>
        <v/>
      </c>
      <c r="CP145" s="2" t="str">
        <f t="shared" si="167"/>
        <v/>
      </c>
      <c r="CQ145" s="2" t="str">
        <f t="shared" si="167"/>
        <v/>
      </c>
      <c r="CR145" s="2" t="str">
        <f t="shared" si="167"/>
        <v/>
      </c>
      <c r="CS145" s="2" t="str">
        <f t="shared" si="167"/>
        <v/>
      </c>
      <c r="CU145" s="2">
        <f t="shared" si="109"/>
        <v>63.417000000000002</v>
      </c>
      <c r="CV145" s="2" t="str">
        <f t="shared" si="110"/>
        <v/>
      </c>
      <c r="CW145" s="2" t="str">
        <f t="shared" si="111"/>
        <v/>
      </c>
      <c r="CX145" s="2" t="str">
        <f t="shared" si="112"/>
        <v/>
      </c>
      <c r="CY145" s="2" t="str">
        <f t="shared" si="113"/>
        <v/>
      </c>
      <c r="CZ145" s="2" t="str">
        <f t="shared" si="114"/>
        <v/>
      </c>
      <c r="DA145" s="2" t="str">
        <f t="shared" si="115"/>
        <v/>
      </c>
      <c r="DB145" s="2" t="str">
        <f t="shared" si="116"/>
        <v/>
      </c>
      <c r="DC145" s="2" t="str">
        <f t="shared" si="117"/>
        <v/>
      </c>
      <c r="DD145" s="2" t="str">
        <f t="shared" si="118"/>
        <v/>
      </c>
      <c r="DE145" s="2" t="str">
        <f t="shared" si="119"/>
        <v/>
      </c>
      <c r="DF145" s="2" t="str">
        <f t="shared" si="120"/>
        <v/>
      </c>
      <c r="DG145" s="2" t="str">
        <f t="shared" si="121"/>
        <v/>
      </c>
      <c r="DH145" s="2" t="str">
        <f t="shared" si="122"/>
        <v/>
      </c>
      <c r="DI145" s="2" t="str">
        <f t="shared" si="123"/>
        <v/>
      </c>
      <c r="DK145" s="2">
        <f t="shared" si="163"/>
        <v>105.25270067476384</v>
      </c>
      <c r="DL145" s="2">
        <f t="shared" si="163"/>
        <v>117.74311951219511</v>
      </c>
      <c r="DM145" s="2">
        <f t="shared" si="163"/>
        <v>111.32487383518354</v>
      </c>
      <c r="DN145" s="2">
        <f t="shared" si="163"/>
        <v>118.54458048780489</v>
      </c>
      <c r="DO145" s="2">
        <f t="shared" si="163"/>
        <v>104.58035684083359</v>
      </c>
      <c r="DP145" s="2">
        <f t="shared" si="163"/>
        <v>91.97264481538501</v>
      </c>
      <c r="DQ145" s="2">
        <f t="shared" si="163"/>
        <v>96.502333121916863</v>
      </c>
      <c r="DR145" s="2">
        <f t="shared" si="163"/>
        <v>98.346560102687988</v>
      </c>
      <c r="DS145" s="2">
        <f t="shared" si="163"/>
        <v>93.73988462700089</v>
      </c>
      <c r="DT145" s="2">
        <f t="shared" si="163"/>
        <v>101.98531955811255</v>
      </c>
      <c r="DU145" s="2">
        <f t="shared" si="163"/>
        <v>98.742180320341419</v>
      </c>
      <c r="DV145" s="2">
        <f t="shared" si="163"/>
        <v>107.50076653578978</v>
      </c>
      <c r="DW145" s="2">
        <f t="shared" si="163"/>
        <v>103.74705798852312</v>
      </c>
      <c r="DX145" s="2">
        <f t="shared" si="163"/>
        <v>97.49190613942686</v>
      </c>
      <c r="DY145" s="2">
        <f t="shared" si="163"/>
        <v>80.033540102855895</v>
      </c>
      <c r="EA145" s="2">
        <f t="shared" si="151"/>
        <v>64.553066363687279</v>
      </c>
      <c r="EB145" s="2">
        <f t="shared" si="151"/>
        <v>63.587481102808574</v>
      </c>
      <c r="EC145" s="2">
        <f t="shared" si="151"/>
        <v>65.637089522684462</v>
      </c>
      <c r="ED145" s="2">
        <f t="shared" si="151"/>
        <v>66.127466075969323</v>
      </c>
      <c r="EE145" s="2">
        <f t="shared" si="150"/>
        <v>64.377008515403489</v>
      </c>
      <c r="EF145" s="2">
        <f t="shared" si="150"/>
        <v>63.983689009471696</v>
      </c>
      <c r="EG145" s="2">
        <f t="shared" si="150"/>
        <v>65.104717967619536</v>
      </c>
      <c r="EH145" s="2">
        <f t="shared" si="150"/>
        <v>64.040683070032088</v>
      </c>
      <c r="EI145" s="2">
        <f t="shared" si="150"/>
        <v>63.800486798719703</v>
      </c>
      <c r="EJ145" s="2">
        <f t="shared" si="150"/>
        <v>63.556451082093673</v>
      </c>
      <c r="EK145" s="2">
        <f t="shared" si="150"/>
        <v>63.643436079395187</v>
      </c>
      <c r="EL145" s="2">
        <f t="shared" si="150"/>
        <v>62.850901607351958</v>
      </c>
      <c r="EM145" s="2">
        <f t="shared" si="134"/>
        <v>61.576465297464779</v>
      </c>
      <c r="EN145" s="2">
        <f t="shared" si="134"/>
        <v>60.446903085204859</v>
      </c>
      <c r="EO145" s="2">
        <f t="shared" si="134"/>
        <v>61.172168464667848</v>
      </c>
      <c r="EQ145" s="2">
        <f t="shared" si="164"/>
        <v>64.53152572334966</v>
      </c>
      <c r="ER145" s="2">
        <f t="shared" si="164"/>
        <v>63.332042363800589</v>
      </c>
      <c r="ES145" s="2">
        <f t="shared" si="164"/>
        <v>65.657403515688316</v>
      </c>
      <c r="ET145" s="2">
        <f t="shared" si="164"/>
        <v>66.401850815227007</v>
      </c>
      <c r="EU145" s="2">
        <f t="shared" si="164"/>
        <v>64.919020044214847</v>
      </c>
      <c r="EV145" s="2">
        <f t="shared" si="164"/>
        <v>64.207778669529716</v>
      </c>
      <c r="EW145" s="2">
        <f t="shared" si="164"/>
        <v>65.367212158130428</v>
      </c>
      <c r="EX145" s="2">
        <f t="shared" si="164"/>
        <v>64.039771336743286</v>
      </c>
      <c r="EY145" s="2">
        <f t="shared" si="164"/>
        <v>63.736492779962774</v>
      </c>
      <c r="EZ145" s="2">
        <f t="shared" si="164"/>
        <v>63.547204313787702</v>
      </c>
      <c r="FA145" s="2">
        <f t="shared" si="164"/>
        <v>64.017700185410433</v>
      </c>
      <c r="FB145" s="2">
        <f t="shared" si="164"/>
        <v>63.256902013044609</v>
      </c>
      <c r="FC145" s="2">
        <f t="shared" si="164"/>
        <v>61.586027745344751</v>
      </c>
      <c r="FD145" s="2">
        <f t="shared" si="164"/>
        <v>60.560928609353752</v>
      </c>
      <c r="FE145" s="2">
        <f t="shared" si="164"/>
        <v>60.731796834433524</v>
      </c>
      <c r="FG145" s="2">
        <f t="shared" si="165"/>
        <v>0.9993213796013698</v>
      </c>
      <c r="FH145" s="2">
        <f t="shared" si="165"/>
        <v>0.9991396326347205</v>
      </c>
      <c r="FI145" s="2">
        <f t="shared" si="165"/>
        <v>0.99905306426135065</v>
      </c>
      <c r="FJ145" s="2">
        <f t="shared" si="165"/>
        <v>0.99914361816662489</v>
      </c>
      <c r="FK145" s="2">
        <f t="shared" si="165"/>
        <v>0.99896596455133846</v>
      </c>
      <c r="FL145" s="2">
        <f t="shared" si="165"/>
        <v>0.99905839664932616</v>
      </c>
      <c r="FM145" s="2">
        <f t="shared" si="165"/>
        <v>0.99887541431438764</v>
      </c>
      <c r="FN145" s="2">
        <f t="shared" si="165"/>
        <v>0.99877319643504237</v>
      </c>
      <c r="FO145" s="2">
        <f t="shared" si="165"/>
        <v>0.99886266417271607</v>
      </c>
      <c r="FP145" s="2">
        <f t="shared" si="165"/>
        <v>0.99888175342993057</v>
      </c>
      <c r="FQ145" s="2">
        <f t="shared" si="165"/>
        <v>0.99867029365630633</v>
      </c>
      <c r="FR145" s="2">
        <f t="shared" si="165"/>
        <v>0.99893329908672879</v>
      </c>
      <c r="FS145" s="2">
        <f t="shared" si="165"/>
        <v>0.99901480248806385</v>
      </c>
      <c r="FT145" s="2">
        <f t="shared" si="165"/>
        <v>0.99903272605724269</v>
      </c>
      <c r="FU145" s="2">
        <f t="shared" si="165"/>
        <v>0.99850517163145125</v>
      </c>
      <c r="FW145" s="2">
        <f t="shared" si="168"/>
        <v>9.4551103056549051E-3</v>
      </c>
      <c r="FX145" s="2">
        <f t="shared" si="168"/>
        <v>1.4952621670349485E-2</v>
      </c>
      <c r="FY145" s="2">
        <f t="shared" si="168"/>
        <v>1.598138494667211E-2</v>
      </c>
      <c r="FZ145" s="2">
        <f t="shared" si="168"/>
        <v>1.9402951006104389E-2</v>
      </c>
      <c r="GA145" s="2">
        <f t="shared" si="168"/>
        <v>1.8438818889465573E-2</v>
      </c>
      <c r="GB145" s="2">
        <f t="shared" si="168"/>
        <v>2.0573858380483152E-2</v>
      </c>
      <c r="GC145" s="2">
        <f t="shared" si="168"/>
        <v>1.5506762361719398E-2</v>
      </c>
      <c r="GD145" s="2">
        <f t="shared" si="168"/>
        <v>1.3683254587330496E-2</v>
      </c>
      <c r="GE145" s="2">
        <f t="shared" si="168"/>
        <v>1.664889813183288E-2</v>
      </c>
      <c r="GF145" s="2">
        <f t="shared" si="168"/>
        <v>1.9642088067863779E-2</v>
      </c>
      <c r="GG145" s="2">
        <f t="shared" si="168"/>
        <v>1.8124037663378167E-2</v>
      </c>
      <c r="GH145" s="2">
        <f t="shared" si="168"/>
        <v>2.1845155479561115E-2</v>
      </c>
      <c r="GI145" s="2">
        <f t="shared" si="168"/>
        <v>1.7790718995352128E-2</v>
      </c>
      <c r="GJ145" s="2">
        <f t="shared" si="168"/>
        <v>1.46592966223565E-2</v>
      </c>
      <c r="GK145" s="2">
        <f t="shared" si="168"/>
        <v>9.3440367859322603E-3</v>
      </c>
      <c r="GM145" s="92">
        <f t="shared" si="169"/>
        <v>2.7293553348794996E-188</v>
      </c>
      <c r="GN145" s="92">
        <f t="shared" si="169"/>
        <v>6.304965739645116E-163</v>
      </c>
      <c r="GO145" s="92">
        <f t="shared" si="169"/>
        <v>2.1542894020588815E-174</v>
      </c>
      <c r="GP145" s="92">
        <f t="shared" si="169"/>
        <v>2.4478038449183648E-148</v>
      </c>
      <c r="GQ145" s="92">
        <f t="shared" si="169"/>
        <v>4.3387758295952766E-229</v>
      </c>
      <c r="GR145" s="92">
        <f t="shared" si="169"/>
        <v>9.8010420376237167E-209</v>
      </c>
      <c r="GS145" s="92">
        <f t="shared" si="169"/>
        <v>2.1037136325414211E-192</v>
      </c>
      <c r="GT145" s="92">
        <f t="shared" si="169"/>
        <v>2.8253790693770371E-114</v>
      </c>
      <c r="GU145" s="92">
        <f t="shared" si="169"/>
        <v>4.6047136999990607E-146</v>
      </c>
      <c r="GV145" s="92">
        <f t="shared" si="169"/>
        <v>2.2279604327170719E-189</v>
      </c>
      <c r="GW145" s="92">
        <f t="shared" si="169"/>
        <v>2.3065906629814059E-175</v>
      </c>
      <c r="GX145" s="92">
        <f t="shared" si="169"/>
        <v>4.405703553062299E-220</v>
      </c>
      <c r="GY145" s="92">
        <f t="shared" si="169"/>
        <v>9.7716441367891474E-196</v>
      </c>
      <c r="GZ145" s="92">
        <f t="shared" si="169"/>
        <v>1.1351391786577902E-154</v>
      </c>
      <c r="HA145" s="92">
        <f t="shared" si="169"/>
        <v>2.4298314222418417E-117</v>
      </c>
      <c r="HC145" s="92">
        <f t="shared" si="152"/>
        <v>1.6858779907805896E-17</v>
      </c>
      <c r="HD145" s="92">
        <f t="shared" si="152"/>
        <v>8.940013637096244E-44</v>
      </c>
      <c r="HE145" s="92">
        <f t="shared" si="152"/>
        <v>2.6475562733910535E-49</v>
      </c>
      <c r="HF145" s="92">
        <f t="shared" si="152"/>
        <v>1.6528209584799802E-27</v>
      </c>
      <c r="HG145" s="92">
        <f t="shared" si="152"/>
        <v>8.9172447339336548E-72</v>
      </c>
      <c r="HH145" s="92">
        <f t="shared" si="152"/>
        <v>8.2210555794539235E-101</v>
      </c>
      <c r="HI145" s="92">
        <f t="shared" si="152"/>
        <v>1.7842798449812314E-93</v>
      </c>
      <c r="HJ145" s="92">
        <f t="shared" si="152"/>
        <v>6.8561537203757685E-89</v>
      </c>
      <c r="HK145" s="92">
        <f t="shared" si="152"/>
        <v>1.342604221354407E-100</v>
      </c>
      <c r="HL145" s="92">
        <f t="shared" si="160"/>
        <v>2.5341139072759011E-116</v>
      </c>
      <c r="HM145" s="92">
        <f t="shared" si="160"/>
        <v>5.2939481721231175E-80</v>
      </c>
      <c r="HN145" s="92">
        <f t="shared" si="160"/>
        <v>2.661329857627478E-77</v>
      </c>
      <c r="HO145" s="92">
        <f t="shared" si="160"/>
        <v>3.8556365682557287E-72</v>
      </c>
      <c r="HP145" s="92">
        <f t="shared" si="160"/>
        <v>6.0792622904933E-49</v>
      </c>
      <c r="HQ145" s="92">
        <f t="shared" si="160"/>
        <v>4.7156514671580183E-36</v>
      </c>
      <c r="HS145" s="92">
        <f t="shared" si="170"/>
        <v>5.597436113628936E-3</v>
      </c>
      <c r="HT145" s="92">
        <f t="shared" si="170"/>
        <v>2.7140500741190371E-2</v>
      </c>
      <c r="HU145" s="92">
        <f t="shared" si="170"/>
        <v>1.9831094815747533E-2</v>
      </c>
      <c r="HV145" s="92">
        <f t="shared" si="170"/>
        <v>3.1831855967640522E-2</v>
      </c>
      <c r="HW145" s="92">
        <f t="shared" si="170"/>
        <v>2.6235534989478185E-2</v>
      </c>
      <c r="HX145" s="92">
        <f t="shared" si="170"/>
        <v>5.85330327449438E-2</v>
      </c>
      <c r="HY145" s="92">
        <f t="shared" si="170"/>
        <v>2.2405060552215153E-2</v>
      </c>
      <c r="HZ145" s="92">
        <f t="shared" si="170"/>
        <v>1.0743804004965413E-2</v>
      </c>
      <c r="IA145" s="92">
        <f t="shared" si="170"/>
        <v>3.1152918427395926E-2</v>
      </c>
      <c r="IB145" s="92">
        <f t="shared" si="170"/>
        <v>5.4015464913795025E-2</v>
      </c>
      <c r="IC145" s="92">
        <f t="shared" si="170"/>
        <v>2.0540143990763624E-2</v>
      </c>
      <c r="ID145" s="92">
        <f t="shared" si="170"/>
        <v>4.7449645300289181E-2</v>
      </c>
      <c r="IE145" s="92">
        <f t="shared" si="170"/>
        <v>3.4095735948528882E-2</v>
      </c>
      <c r="IF145" s="92">
        <f t="shared" si="170"/>
        <v>5.4705060706790314E-2</v>
      </c>
      <c r="IG145" s="92">
        <f t="shared" si="170"/>
        <v>2.6586623655107153E-2</v>
      </c>
      <c r="II145" s="92">
        <f t="shared" si="171"/>
        <v>4.5149296291267289E-26</v>
      </c>
      <c r="IJ145" s="92">
        <f t="shared" si="171"/>
        <v>5.8449850392339137E-21</v>
      </c>
      <c r="IK145" s="92">
        <f t="shared" si="171"/>
        <v>7.0036260941215584E-25</v>
      </c>
      <c r="IL145" s="92">
        <f t="shared" si="171"/>
        <v>7.3204163849918507E-25</v>
      </c>
      <c r="IM145" s="92">
        <f t="shared" si="171"/>
        <v>1.555636397949468E-26</v>
      </c>
      <c r="IN145" s="92">
        <f t="shared" si="171"/>
        <v>1.6291561607752669E-23</v>
      </c>
      <c r="IO145" s="92">
        <f t="shared" si="171"/>
        <v>7.9162755687788779E-28</v>
      </c>
      <c r="IP145" s="92">
        <f t="shared" si="171"/>
        <v>1.4759629123806021E-32</v>
      </c>
      <c r="IQ145" s="92">
        <f t="shared" si="171"/>
        <v>4.7115007728559934E-27</v>
      </c>
      <c r="IR145" s="92">
        <f t="shared" si="171"/>
        <v>1.058527317349984E-24</v>
      </c>
      <c r="IS145" s="92">
        <f t="shared" si="171"/>
        <v>2.0130196489029145E-27</v>
      </c>
      <c r="IT145" s="92">
        <f t="shared" si="171"/>
        <v>9.1655660574125246E-26</v>
      </c>
      <c r="IU145" s="92">
        <f t="shared" si="171"/>
        <v>8.5223975386432264E-23</v>
      </c>
      <c r="IV145" s="92">
        <f t="shared" si="171"/>
        <v>1.3317500876036239E-18</v>
      </c>
      <c r="IW145" s="92">
        <f t="shared" si="171"/>
        <v>7.7631885855899521E-15</v>
      </c>
      <c r="IY145" s="92">
        <f t="shared" si="172"/>
        <v>5.5974361136289525E-3</v>
      </c>
      <c r="IZ145" s="92">
        <f t="shared" si="172"/>
        <v>2.7140500741190371E-2</v>
      </c>
      <c r="JA145" s="92">
        <f t="shared" si="172"/>
        <v>1.9831094815747533E-2</v>
      </c>
      <c r="JB145" s="92">
        <f t="shared" si="172"/>
        <v>3.1831855967640522E-2</v>
      </c>
      <c r="JC145" s="92">
        <f t="shared" si="172"/>
        <v>2.6235534989478185E-2</v>
      </c>
      <c r="JD145" s="92">
        <f t="shared" si="172"/>
        <v>5.85330327449438E-2</v>
      </c>
      <c r="JE145" s="92">
        <f t="shared" si="172"/>
        <v>2.2405060552215153E-2</v>
      </c>
      <c r="JF145" s="92">
        <f t="shared" si="172"/>
        <v>1.0743804004965413E-2</v>
      </c>
      <c r="JG145" s="92">
        <f t="shared" si="172"/>
        <v>3.1152918427395926E-2</v>
      </c>
      <c r="JH145" s="92">
        <f t="shared" si="172"/>
        <v>5.4015464913795025E-2</v>
      </c>
      <c r="JI145" s="92">
        <f t="shared" si="172"/>
        <v>2.0540143990763624E-2</v>
      </c>
      <c r="JJ145" s="92">
        <f t="shared" si="172"/>
        <v>4.7449645300289181E-2</v>
      </c>
      <c r="JK145" s="92">
        <f t="shared" si="172"/>
        <v>3.4095735948528882E-2</v>
      </c>
      <c r="JL145" s="92">
        <f t="shared" si="172"/>
        <v>5.4705060706790314E-2</v>
      </c>
      <c r="JM145" s="92">
        <f t="shared" si="172"/>
        <v>2.6586623655114917E-2</v>
      </c>
    </row>
    <row r="146" spans="2:273" x14ac:dyDescent="0.25">
      <c r="B146" s="2">
        <v>119</v>
      </c>
      <c r="C146" s="37">
        <v>63.832999999999998</v>
      </c>
      <c r="D146" s="37">
        <v>63.429000000000002</v>
      </c>
      <c r="E146" s="37">
        <v>66.762</v>
      </c>
      <c r="F146" s="37">
        <v>70.888999999999996</v>
      </c>
      <c r="G146" s="37">
        <v>68.22</v>
      </c>
      <c r="H146" s="37">
        <v>69.340999999999994</v>
      </c>
      <c r="I146" s="37">
        <v>67.135000000000005</v>
      </c>
      <c r="J146" s="37">
        <v>66.2</v>
      </c>
      <c r="K146" s="37">
        <v>68.759</v>
      </c>
      <c r="L146" s="37">
        <v>71.817999999999998</v>
      </c>
      <c r="M146" s="37">
        <v>68.432000000000002</v>
      </c>
      <c r="N146" s="37">
        <v>74.727000000000004</v>
      </c>
      <c r="O146" s="37">
        <v>69.837000000000003</v>
      </c>
      <c r="P146" s="37">
        <v>71.975999999999999</v>
      </c>
      <c r="Q146" s="37">
        <v>71.619</v>
      </c>
      <c r="S146" s="4">
        <f t="shared" ref="S146:AG162" si="173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64.541001873653201</v>
      </c>
      <c r="T146" s="4">
        <f t="shared" si="173"/>
        <v>64.684446470311528</v>
      </c>
      <c r="U146" s="4">
        <f t="shared" si="173"/>
        <v>66.985317188775298</v>
      </c>
      <c r="V146" s="4">
        <f t="shared" si="173"/>
        <v>69.385079328585007</v>
      </c>
      <c r="W146" s="4">
        <f t="shared" si="173"/>
        <v>68.003034279572304</v>
      </c>
      <c r="X146" s="4">
        <f t="shared" si="173"/>
        <v>72.214236088840025</v>
      </c>
      <c r="Y146" s="4">
        <f t="shared" si="173"/>
        <v>69.503701043870237</v>
      </c>
      <c r="Z146" s="4">
        <f t="shared" si="173"/>
        <v>67.008890603510153</v>
      </c>
      <c r="AA146" s="4">
        <f t="shared" si="173"/>
        <v>70.833300240598675</v>
      </c>
      <c r="AB146" s="4">
        <f t="shared" si="173"/>
        <v>74.981798543511076</v>
      </c>
      <c r="AC146" s="4">
        <f t="shared" si="173"/>
        <v>69.238494663733007</v>
      </c>
      <c r="AD146" s="4">
        <f t="shared" si="173"/>
        <v>74.907402353056781</v>
      </c>
      <c r="AE146" s="4">
        <f t="shared" si="173"/>
        <v>70.741286018020702</v>
      </c>
      <c r="AF146" s="4">
        <f t="shared" si="173"/>
        <v>73.813380339145112</v>
      </c>
      <c r="AG146" s="4">
        <f t="shared" si="173"/>
        <v>73.531188755412913</v>
      </c>
      <c r="AI146" s="4">
        <f t="shared" ref="AI146:AW162" si="174">IF(OR($B146 &lt; C$230, $B146 &gt; C$233), 0, C146-S146)</f>
        <v>-0.70800187365320255</v>
      </c>
      <c r="AJ146" s="4">
        <f t="shared" si="174"/>
        <v>-1.2554464703115258</v>
      </c>
      <c r="AK146" s="4">
        <f t="shared" si="174"/>
        <v>-0.22331718877529738</v>
      </c>
      <c r="AL146" s="4">
        <f t="shared" si="174"/>
        <v>1.5039206714149884</v>
      </c>
      <c r="AM146" s="4">
        <f t="shared" si="174"/>
        <v>0.21696572042769446</v>
      </c>
      <c r="AN146" s="4">
        <f t="shared" si="174"/>
        <v>-2.8732360888400308</v>
      </c>
      <c r="AO146" s="4">
        <f t="shared" si="174"/>
        <v>-2.3687010438702316</v>
      </c>
      <c r="AP146" s="4">
        <f t="shared" si="174"/>
        <v>-0.80889060351015019</v>
      </c>
      <c r="AQ146" s="4">
        <f t="shared" si="174"/>
        <v>-2.0743002405986743</v>
      </c>
      <c r="AR146" s="4">
        <f t="shared" si="174"/>
        <v>-3.1637985435110778</v>
      </c>
      <c r="AS146" s="4">
        <f t="shared" si="174"/>
        <v>-0.80649466373300527</v>
      </c>
      <c r="AT146" s="4">
        <f t="shared" si="174"/>
        <v>-0.18040235305677754</v>
      </c>
      <c r="AU146" s="4">
        <f t="shared" si="174"/>
        <v>-0.90428601802069863</v>
      </c>
      <c r="AV146" s="4">
        <f t="shared" si="174"/>
        <v>-1.8373803391451133</v>
      </c>
      <c r="AW146" s="4">
        <f t="shared" si="174"/>
        <v>-1.9121887554129131</v>
      </c>
      <c r="AY146" s="2">
        <f t="shared" si="166"/>
        <v>64.541001374245099</v>
      </c>
      <c r="AZ146" s="2">
        <f t="shared" si="166"/>
        <v>63.59975863601597</v>
      </c>
      <c r="BA146" s="2">
        <f t="shared" si="166"/>
        <v>65.549107502105386</v>
      </c>
      <c r="BB146" s="2">
        <f t="shared" si="166"/>
        <v>66.027528980392987</v>
      </c>
      <c r="BC146" s="2">
        <f t="shared" si="166"/>
        <v>64.25164283901924</v>
      </c>
      <c r="BD146" s="2">
        <f t="shared" si="166"/>
        <v>63.890889214012191</v>
      </c>
      <c r="BE146" s="2">
        <f t="shared" si="166"/>
        <v>64.999937213053229</v>
      </c>
      <c r="BF146" s="2">
        <f t="shared" si="166"/>
        <v>63.985072589841387</v>
      </c>
      <c r="BG146" s="2">
        <f t="shared" si="166"/>
        <v>63.739267590374112</v>
      </c>
      <c r="BH146" s="2">
        <f t="shared" si="166"/>
        <v>63.48558362094478</v>
      </c>
      <c r="BI146" s="2">
        <f t="shared" si="166"/>
        <v>63.527485303219827</v>
      </c>
      <c r="BJ146" s="2">
        <f t="shared" si="166"/>
        <v>62.736603440834379</v>
      </c>
      <c r="BK146" s="2">
        <f t="shared" si="166"/>
        <v>61.508868305097394</v>
      </c>
      <c r="BL146" s="2">
        <f t="shared" si="166"/>
        <v>60.372077895255657</v>
      </c>
      <c r="BM146" s="2">
        <f t="shared" si="166"/>
        <v>61.122216950450749</v>
      </c>
      <c r="BO146" s="2" t="str">
        <f t="shared" si="94"/>
        <v/>
      </c>
      <c r="BP146" s="2" t="str">
        <f t="shared" si="95"/>
        <v/>
      </c>
      <c r="BQ146" s="2" t="str">
        <f t="shared" si="96"/>
        <v/>
      </c>
      <c r="BR146" s="2" t="str">
        <f t="shared" si="97"/>
        <v/>
      </c>
      <c r="BS146" s="2" t="str">
        <f t="shared" si="98"/>
        <v/>
      </c>
      <c r="BT146" s="2" t="str">
        <f t="shared" si="99"/>
        <v/>
      </c>
      <c r="BU146" s="2" t="str">
        <f t="shared" si="100"/>
        <v/>
      </c>
      <c r="BV146" s="2" t="str">
        <f t="shared" si="101"/>
        <v/>
      </c>
      <c r="BW146" s="2" t="str">
        <f t="shared" si="102"/>
        <v/>
      </c>
      <c r="BX146" s="2" t="str">
        <f t="shared" si="103"/>
        <v/>
      </c>
      <c r="BY146" s="2" t="str">
        <f t="shared" si="104"/>
        <v/>
      </c>
      <c r="BZ146" s="2" t="str">
        <f t="shared" si="105"/>
        <v/>
      </c>
      <c r="CA146" s="2" t="str">
        <f t="shared" si="106"/>
        <v/>
      </c>
      <c r="CB146" s="2" t="str">
        <f t="shared" si="107"/>
        <v/>
      </c>
      <c r="CC146" s="2" t="str">
        <f t="shared" si="108"/>
        <v/>
      </c>
      <c r="CE146" s="2">
        <f t="shared" si="167"/>
        <v>63.832999999999998</v>
      </c>
      <c r="CF146" s="2" t="str">
        <f t="shared" si="167"/>
        <v/>
      </c>
      <c r="CG146" s="2" t="str">
        <f t="shared" si="167"/>
        <v/>
      </c>
      <c r="CH146" s="2" t="str">
        <f t="shared" si="167"/>
        <v/>
      </c>
      <c r="CI146" s="2" t="str">
        <f t="shared" si="167"/>
        <v/>
      </c>
      <c r="CJ146" s="2" t="str">
        <f t="shared" si="167"/>
        <v/>
      </c>
      <c r="CK146" s="2" t="str">
        <f t="shared" si="167"/>
        <v/>
      </c>
      <c r="CL146" s="2" t="str">
        <f t="shared" si="167"/>
        <v/>
      </c>
      <c r="CM146" s="2" t="str">
        <f t="shared" si="167"/>
        <v/>
      </c>
      <c r="CN146" s="2" t="str">
        <f t="shared" si="167"/>
        <v/>
      </c>
      <c r="CO146" s="2" t="str">
        <f t="shared" si="167"/>
        <v/>
      </c>
      <c r="CP146" s="2" t="str">
        <f t="shared" si="167"/>
        <v/>
      </c>
      <c r="CQ146" s="2" t="str">
        <f t="shared" si="167"/>
        <v/>
      </c>
      <c r="CR146" s="2" t="str">
        <f t="shared" si="167"/>
        <v/>
      </c>
      <c r="CS146" s="2" t="str">
        <f t="shared" si="167"/>
        <v/>
      </c>
      <c r="CU146" s="2">
        <f t="shared" si="109"/>
        <v>63.832999999999998</v>
      </c>
      <c r="CV146" s="2" t="str">
        <f t="shared" si="110"/>
        <v/>
      </c>
      <c r="CW146" s="2" t="str">
        <f t="shared" si="111"/>
        <v/>
      </c>
      <c r="CX146" s="2" t="str">
        <f t="shared" si="112"/>
        <v/>
      </c>
      <c r="CY146" s="2" t="str">
        <f t="shared" si="113"/>
        <v/>
      </c>
      <c r="CZ146" s="2" t="str">
        <f t="shared" si="114"/>
        <v/>
      </c>
      <c r="DA146" s="2" t="str">
        <f t="shared" si="115"/>
        <v/>
      </c>
      <c r="DB146" s="2" t="str">
        <f t="shared" si="116"/>
        <v/>
      </c>
      <c r="DC146" s="2" t="str">
        <f t="shared" si="117"/>
        <v/>
      </c>
      <c r="DD146" s="2" t="str">
        <f t="shared" si="118"/>
        <v/>
      </c>
      <c r="DE146" s="2" t="str">
        <f t="shared" si="119"/>
        <v/>
      </c>
      <c r="DF146" s="2" t="str">
        <f t="shared" si="120"/>
        <v/>
      </c>
      <c r="DG146" s="2" t="str">
        <f t="shared" si="121"/>
        <v/>
      </c>
      <c r="DH146" s="2" t="str">
        <f t="shared" si="122"/>
        <v/>
      </c>
      <c r="DI146" s="2" t="str">
        <f t="shared" si="123"/>
        <v/>
      </c>
      <c r="DK146" s="2">
        <f t="shared" ref="DK146:DY162" si="175">BO$228*$B146+BO$229</f>
        <v>105.52390148448043</v>
      </c>
      <c r="DL146" s="2">
        <f t="shared" si="175"/>
        <v>118.14193606271775</v>
      </c>
      <c r="DM146" s="2">
        <f t="shared" si="175"/>
        <v>111.66833627744916</v>
      </c>
      <c r="DN146" s="2">
        <f t="shared" si="175"/>
        <v>118.95538780487806</v>
      </c>
      <c r="DO146" s="2">
        <f t="shared" si="175"/>
        <v>104.90494503171249</v>
      </c>
      <c r="DP146" s="2">
        <f t="shared" si="175"/>
        <v>92.156515409340116</v>
      </c>
      <c r="DQ146" s="2">
        <f t="shared" si="175"/>
        <v>96.726491543340401</v>
      </c>
      <c r="DR146" s="2">
        <f t="shared" si="175"/>
        <v>98.590421322863165</v>
      </c>
      <c r="DS146" s="2">
        <f t="shared" si="175"/>
        <v>93.945892630625181</v>
      </c>
      <c r="DT146" s="2">
        <f t="shared" si="175"/>
        <v>102.26129921940418</v>
      </c>
      <c r="DU146" s="2">
        <f t="shared" si="175"/>
        <v>99.000696891121748</v>
      </c>
      <c r="DV146" s="2">
        <f t="shared" si="175"/>
        <v>107.82550271821202</v>
      </c>
      <c r="DW146" s="2">
        <f t="shared" si="175"/>
        <v>104.04762367864694</v>
      </c>
      <c r="DX146" s="2">
        <f t="shared" si="175"/>
        <v>97.767153040002171</v>
      </c>
      <c r="DY146" s="2">
        <f t="shared" si="175"/>
        <v>80.175363168836853</v>
      </c>
      <c r="EA146" s="2">
        <f t="shared" si="151"/>
        <v>64.515928335340732</v>
      </c>
      <c r="EB146" s="2">
        <f t="shared" si="151"/>
        <v>63.561821587219811</v>
      </c>
      <c r="EC146" s="2">
        <f t="shared" si="151"/>
        <v>65.508808511898621</v>
      </c>
      <c r="ED146" s="2">
        <f t="shared" si="151"/>
        <v>65.97945584816641</v>
      </c>
      <c r="EE146" s="2">
        <f t="shared" si="150"/>
        <v>64.20127267398918</v>
      </c>
      <c r="EF146" s="2">
        <f t="shared" si="150"/>
        <v>63.860899242387561</v>
      </c>
      <c r="EG146" s="2">
        <f t="shared" si="150"/>
        <v>64.962358578826198</v>
      </c>
      <c r="EH146" s="2">
        <f t="shared" si="150"/>
        <v>63.946314603924016</v>
      </c>
      <c r="EI146" s="2">
        <f t="shared" si="150"/>
        <v>63.709233086237063</v>
      </c>
      <c r="EJ146" s="2">
        <f t="shared" si="150"/>
        <v>63.446125338209967</v>
      </c>
      <c r="EK146" s="2">
        <f t="shared" si="150"/>
        <v>63.476119626695379</v>
      </c>
      <c r="EL146" s="2">
        <f t="shared" si="150"/>
        <v>62.682111640882809</v>
      </c>
      <c r="EM146" s="2">
        <f t="shared" si="134"/>
        <v>61.470286650281665</v>
      </c>
      <c r="EN146" s="2">
        <f t="shared" si="134"/>
        <v>60.336911763560494</v>
      </c>
      <c r="EO146" s="2">
        <f t="shared" si="134"/>
        <v>61.10100133245389</v>
      </c>
      <c r="EQ146" s="2">
        <f t="shared" ref="EQ146:FE162" si="176">CU$228*$B146+CU$229</f>
        <v>64.486126189924406</v>
      </c>
      <c r="ER146" s="2">
        <f t="shared" si="176"/>
        <v>63.262934332990106</v>
      </c>
      <c r="ES146" s="2">
        <f t="shared" si="176"/>
        <v>65.533475350984645</v>
      </c>
      <c r="ET146" s="2">
        <f t="shared" si="176"/>
        <v>66.294699406189579</v>
      </c>
      <c r="EU146" s="2">
        <f t="shared" si="176"/>
        <v>64.794925149788924</v>
      </c>
      <c r="EV146" s="2">
        <f t="shared" si="176"/>
        <v>64.113586609908097</v>
      </c>
      <c r="EW146" s="2">
        <f t="shared" si="176"/>
        <v>65.256692030811806</v>
      </c>
      <c r="EX146" s="2">
        <f t="shared" si="176"/>
        <v>63.945778029972914</v>
      </c>
      <c r="EY146" s="2">
        <f t="shared" si="176"/>
        <v>63.636150683776705</v>
      </c>
      <c r="EZ146" s="2">
        <f t="shared" si="176"/>
        <v>63.44001343194553</v>
      </c>
      <c r="FA146" s="2">
        <f t="shared" si="176"/>
        <v>63.893489216624047</v>
      </c>
      <c r="FB146" s="2">
        <f t="shared" si="176"/>
        <v>63.124338039025879</v>
      </c>
      <c r="FC146" s="2">
        <f t="shared" si="176"/>
        <v>61.486828985800294</v>
      </c>
      <c r="FD146" s="2">
        <f t="shared" si="176"/>
        <v>60.470468015085196</v>
      </c>
      <c r="FE146" s="2">
        <f t="shared" si="176"/>
        <v>60.632875948397441</v>
      </c>
      <c r="FG146" s="2">
        <f t="shared" ref="FG146:FU162" si="177">POWER(10,($B146-C$231)/C$229)/(1+POWER(10,($B146-C$231)/C$229))</f>
        <v>0.99938105388260146</v>
      </c>
      <c r="FH146" s="2">
        <f t="shared" si="177"/>
        <v>0.99921527623109174</v>
      </c>
      <c r="FI146" s="2">
        <f t="shared" si="177"/>
        <v>0.99913631237965594</v>
      </c>
      <c r="FJ146" s="2">
        <f t="shared" si="177"/>
        <v>0.99921891162851451</v>
      </c>
      <c r="FK146" s="2">
        <f t="shared" si="177"/>
        <v>0.99905686265221771</v>
      </c>
      <c r="FL146" s="2">
        <f t="shared" si="177"/>
        <v>0.99914117638351196</v>
      </c>
      <c r="FM146" s="2">
        <f t="shared" si="177"/>
        <v>0.99897426416699098</v>
      </c>
      <c r="FN146" s="2">
        <f t="shared" si="177"/>
        <v>0.99888102106235133</v>
      </c>
      <c r="FO146" s="2">
        <f t="shared" si="177"/>
        <v>0.99896263358492676</v>
      </c>
      <c r="FP146" s="2">
        <f t="shared" si="177"/>
        <v>0.9989800466501656</v>
      </c>
      <c r="FQ146" s="2">
        <f t="shared" si="177"/>
        <v>0.99878715149842556</v>
      </c>
      <c r="FR146" s="2">
        <f t="shared" si="177"/>
        <v>0.99902706588698098</v>
      </c>
      <c r="FS146" s="2">
        <f t="shared" si="177"/>
        <v>0.99910141129451624</v>
      </c>
      <c r="FT146" s="2">
        <f t="shared" si="177"/>
        <v>0.999117760592516</v>
      </c>
      <c r="FU146" s="2">
        <f t="shared" si="177"/>
        <v>0.99863652098829392</v>
      </c>
      <c r="FW146" s="2">
        <f t="shared" si="168"/>
        <v>1.0357873715719902E-2</v>
      </c>
      <c r="FX146" s="2">
        <f t="shared" si="168"/>
        <v>1.6371605925815134E-2</v>
      </c>
      <c r="FY146" s="2">
        <f t="shared" si="168"/>
        <v>1.749626343358953E-2</v>
      </c>
      <c r="FZ146" s="2">
        <f t="shared" si="168"/>
        <v>2.1235161310087701E-2</v>
      </c>
      <c r="GA146" s="2">
        <f t="shared" si="168"/>
        <v>2.018186047562346E-2</v>
      </c>
      <c r="GB146" s="2">
        <f t="shared" si="168"/>
        <v>2.2514098243982081E-2</v>
      </c>
      <c r="GC146" s="2">
        <f t="shared" si="168"/>
        <v>1.6977427496487851E-2</v>
      </c>
      <c r="GD146" s="2">
        <f t="shared" si="168"/>
        <v>1.4983609908629864E-2</v>
      </c>
      <c r="GE146" s="2">
        <f t="shared" si="168"/>
        <v>1.8225878371080299E-2</v>
      </c>
      <c r="GF146" s="2">
        <f t="shared" si="168"/>
        <v>2.1496384929472249E-2</v>
      </c>
      <c r="GG146" s="2">
        <f t="shared" si="168"/>
        <v>1.9837924036650349E-2</v>
      </c>
      <c r="GH146" s="2">
        <f t="shared" si="168"/>
        <v>2.3902360509168125E-2</v>
      </c>
      <c r="GI146" s="2">
        <f t="shared" si="168"/>
        <v>1.9473710474591708E-2</v>
      </c>
      <c r="GJ146" s="2">
        <f t="shared" si="168"/>
        <v>1.6050898291710736E-2</v>
      </c>
      <c r="GK146" s="2">
        <f t="shared" si="168"/>
        <v>1.0236304613976257E-2</v>
      </c>
      <c r="GM146" s="92">
        <f t="shared" si="169"/>
        <v>2.1303411611860333E-195</v>
      </c>
      <c r="GN146" s="92">
        <f t="shared" si="169"/>
        <v>4.2819991755756623E-169</v>
      </c>
      <c r="GO146" s="92">
        <f t="shared" si="169"/>
        <v>7.0075415322388485E-181</v>
      </c>
      <c r="GP146" s="92">
        <f t="shared" si="169"/>
        <v>7.8667416588855275E-154</v>
      </c>
      <c r="GQ146" s="92">
        <f t="shared" si="169"/>
        <v>1.2988858688913237E-237</v>
      </c>
      <c r="GR146" s="92">
        <f t="shared" si="169"/>
        <v>2.3802117898580441E-216</v>
      </c>
      <c r="GS146" s="92">
        <f t="shared" si="169"/>
        <v>1.3821685418974246E-199</v>
      </c>
      <c r="GT146" s="92">
        <f t="shared" si="169"/>
        <v>1.5034503990902098E-118</v>
      </c>
      <c r="GU146" s="92">
        <f t="shared" si="169"/>
        <v>1.7191087279945249E-151</v>
      </c>
      <c r="GV146" s="92">
        <f t="shared" si="169"/>
        <v>2.3783023251412202E-196</v>
      </c>
      <c r="GW146" s="92">
        <f t="shared" si="169"/>
        <v>5.1529511736836399E-182</v>
      </c>
      <c r="GX146" s="92">
        <f t="shared" si="169"/>
        <v>3.7335685986998097E-228</v>
      </c>
      <c r="GY146" s="92">
        <f t="shared" si="169"/>
        <v>5.8570303857365837E-203</v>
      </c>
      <c r="GZ146" s="92">
        <f t="shared" si="169"/>
        <v>2.2067956539600205E-160</v>
      </c>
      <c r="HA146" s="92">
        <f t="shared" si="169"/>
        <v>9.5293357864400699E-122</v>
      </c>
      <c r="HC146" s="92">
        <f t="shared" si="152"/>
        <v>1.0976895412369173E-18</v>
      </c>
      <c r="HD146" s="92">
        <f t="shared" si="152"/>
        <v>8.8618279960997427E-47</v>
      </c>
      <c r="HE146" s="92">
        <f t="shared" si="152"/>
        <v>1.3437979443242068E-52</v>
      </c>
      <c r="HF146" s="92">
        <f t="shared" si="152"/>
        <v>2.9626403427827929E-29</v>
      </c>
      <c r="HG146" s="92">
        <f t="shared" si="152"/>
        <v>1.7167393929932105E-76</v>
      </c>
      <c r="HH146" s="92">
        <f t="shared" si="152"/>
        <v>3.333284418618692E-107</v>
      </c>
      <c r="HI146" s="92">
        <f t="shared" si="152"/>
        <v>1.2203216073521976E-99</v>
      </c>
      <c r="HJ146" s="92">
        <f t="shared" si="152"/>
        <v>7.9820715327760335E-95</v>
      </c>
      <c r="HK146" s="92">
        <f t="shared" si="152"/>
        <v>3.7389759807251562E-107</v>
      </c>
      <c r="HL146" s="92">
        <f t="shared" si="160"/>
        <v>9.5764001770833212E-124</v>
      </c>
      <c r="HM146" s="92">
        <f t="shared" si="160"/>
        <v>2.0571334648136471E-85</v>
      </c>
      <c r="HN146" s="92">
        <f t="shared" si="160"/>
        <v>3.3049220737998874E-82</v>
      </c>
      <c r="HO146" s="92">
        <f t="shared" si="160"/>
        <v>6.6752071843249383E-77</v>
      </c>
      <c r="HP146" s="92">
        <f t="shared" si="160"/>
        <v>3.2931739438085665E-52</v>
      </c>
      <c r="HQ146" s="92">
        <f t="shared" si="160"/>
        <v>1.5286472111072766E-38</v>
      </c>
      <c r="HS146" s="92">
        <f t="shared" si="170"/>
        <v>8.9725097410542978E-3</v>
      </c>
      <c r="HT146" s="92">
        <f t="shared" si="170"/>
        <v>3.997126598789507E-2</v>
      </c>
      <c r="HU146" s="92">
        <f t="shared" si="170"/>
        <v>3.1064450048944876E-2</v>
      </c>
      <c r="HV146" s="92">
        <f t="shared" si="170"/>
        <v>4.9457479229556477E-2</v>
      </c>
      <c r="HW146" s="92">
        <f t="shared" si="170"/>
        <v>4.1667981934223601E-2</v>
      </c>
      <c r="HX146" s="92">
        <f t="shared" si="170"/>
        <v>8.6774909062095298E-2</v>
      </c>
      <c r="HY146" s="92">
        <f t="shared" si="170"/>
        <v>3.5653806761929238E-2</v>
      </c>
      <c r="HZ146" s="92">
        <f t="shared" si="170"/>
        <v>1.835408563208616E-2</v>
      </c>
      <c r="IA146" s="92">
        <f t="shared" si="170"/>
        <v>4.8597463273388326E-2</v>
      </c>
      <c r="IB146" s="92">
        <f t="shared" si="170"/>
        <v>8.0973856240564315E-2</v>
      </c>
      <c r="IC146" s="92">
        <f t="shared" si="170"/>
        <v>3.3339332543548136E-2</v>
      </c>
      <c r="ID146" s="92">
        <f t="shared" si="170"/>
        <v>7.3276924991109535E-2</v>
      </c>
      <c r="IE146" s="92">
        <f t="shared" si="170"/>
        <v>5.127702762648452E-2</v>
      </c>
      <c r="IF146" s="92">
        <f t="shared" si="170"/>
        <v>7.3403807128195761E-2</v>
      </c>
      <c r="IG146" s="92">
        <f t="shared" si="170"/>
        <v>3.5873631529288984E-2</v>
      </c>
      <c r="II146" s="92">
        <f t="shared" si="171"/>
        <v>4.1000525279584413E-25</v>
      </c>
      <c r="IJ146" s="92">
        <f t="shared" si="171"/>
        <v>4.0704055615954652E-20</v>
      </c>
      <c r="IK146" s="92">
        <f t="shared" si="171"/>
        <v>7.4732393127208066E-24</v>
      </c>
      <c r="IL146" s="92">
        <f t="shared" si="171"/>
        <v>8.7699534789541857E-24</v>
      </c>
      <c r="IM146" s="92">
        <f t="shared" si="171"/>
        <v>2.1497521064948307E-25</v>
      </c>
      <c r="IN146" s="92">
        <f t="shared" si="171"/>
        <v>1.7539637654728669E-22</v>
      </c>
      <c r="IO146" s="92">
        <f t="shared" si="171"/>
        <v>1.1153899977982017E-26</v>
      </c>
      <c r="IP146" s="92">
        <f t="shared" si="171"/>
        <v>3.0494454478334401E-31</v>
      </c>
      <c r="IQ146" s="92">
        <f t="shared" si="171"/>
        <v>6.425008583054528E-26</v>
      </c>
      <c r="IR146" s="92">
        <f t="shared" si="171"/>
        <v>1.2565506748116314E-23</v>
      </c>
      <c r="IS146" s="92">
        <f t="shared" si="171"/>
        <v>3.0167759795763298E-26</v>
      </c>
      <c r="IT146" s="92">
        <f t="shared" si="171"/>
        <v>1.3102628225980507E-24</v>
      </c>
      <c r="IU146" s="92">
        <f t="shared" si="171"/>
        <v>7.8094616325672291E-22</v>
      </c>
      <c r="IV146" s="92">
        <f t="shared" si="171"/>
        <v>7.2841245121940678E-18</v>
      </c>
      <c r="IW146" s="92">
        <f t="shared" si="171"/>
        <v>2.5782265415791866E-14</v>
      </c>
      <c r="IY146" s="92">
        <f t="shared" si="172"/>
        <v>8.9725097410542996E-3</v>
      </c>
      <c r="IZ146" s="92">
        <f t="shared" si="172"/>
        <v>3.997126598789507E-2</v>
      </c>
      <c r="JA146" s="92">
        <f t="shared" si="172"/>
        <v>3.1064450048944876E-2</v>
      </c>
      <c r="JB146" s="92">
        <f t="shared" si="172"/>
        <v>4.9457479229556477E-2</v>
      </c>
      <c r="JC146" s="92">
        <f t="shared" si="172"/>
        <v>4.1667981934223601E-2</v>
      </c>
      <c r="JD146" s="92">
        <f t="shared" si="172"/>
        <v>8.6774909062095298E-2</v>
      </c>
      <c r="JE146" s="92">
        <f t="shared" si="172"/>
        <v>3.5653806761929238E-2</v>
      </c>
      <c r="JF146" s="92">
        <f t="shared" si="172"/>
        <v>1.835408563208616E-2</v>
      </c>
      <c r="JG146" s="92">
        <f t="shared" si="172"/>
        <v>4.8597463273388326E-2</v>
      </c>
      <c r="JH146" s="92">
        <f t="shared" si="172"/>
        <v>8.0973856240564315E-2</v>
      </c>
      <c r="JI146" s="92">
        <f t="shared" si="172"/>
        <v>3.3339332543548136E-2</v>
      </c>
      <c r="JJ146" s="92">
        <f t="shared" si="172"/>
        <v>7.3276924991109535E-2</v>
      </c>
      <c r="JK146" s="92">
        <f t="shared" si="172"/>
        <v>5.127702762648452E-2</v>
      </c>
      <c r="JL146" s="92">
        <f t="shared" si="172"/>
        <v>7.3403807128195775E-2</v>
      </c>
      <c r="JM146" s="92">
        <f t="shared" si="172"/>
        <v>3.5873631529314769E-2</v>
      </c>
    </row>
    <row r="147" spans="2:273" x14ac:dyDescent="0.25">
      <c r="B147" s="2">
        <v>120</v>
      </c>
      <c r="C147" s="37">
        <v>62</v>
      </c>
      <c r="D147" s="37">
        <v>66.475999999999999</v>
      </c>
      <c r="E147" s="37">
        <v>68.356999999999999</v>
      </c>
      <c r="F147" s="37">
        <v>71.444000000000003</v>
      </c>
      <c r="G147" s="37">
        <v>68.268000000000001</v>
      </c>
      <c r="H147" s="37">
        <v>73.853999999999999</v>
      </c>
      <c r="I147" s="37">
        <v>68.594999999999999</v>
      </c>
      <c r="J147" s="37">
        <v>69.3</v>
      </c>
      <c r="K147" s="37">
        <v>72.897000000000006</v>
      </c>
      <c r="L147" s="37">
        <v>76.635999999999996</v>
      </c>
      <c r="M147" s="37">
        <v>71.159000000000006</v>
      </c>
      <c r="N147" s="37">
        <v>81.204999999999998</v>
      </c>
      <c r="O147" s="37">
        <v>73.766999999999996</v>
      </c>
      <c r="P147" s="37">
        <v>76.286000000000001</v>
      </c>
      <c r="Q147" s="37">
        <v>73.856999999999999</v>
      </c>
      <c r="S147" s="4">
        <f t="shared" si="173"/>
        <v>64.50168291896901</v>
      </c>
      <c r="T147" s="4">
        <f t="shared" si="173"/>
        <v>65.043966922152379</v>
      </c>
      <c r="U147" s="4">
        <f t="shared" si="173"/>
        <v>67.473375698099659</v>
      </c>
      <c r="V147" s="4">
        <f t="shared" si="173"/>
        <v>70.597304969005705</v>
      </c>
      <c r="W147" s="4">
        <f t="shared" si="173"/>
        <v>69.458265623531958</v>
      </c>
      <c r="X147" s="4">
        <f t="shared" si="173"/>
        <v>74.88280945395995</v>
      </c>
      <c r="Y147" s="4">
        <f t="shared" si="173"/>
        <v>71.355291845296037</v>
      </c>
      <c r="Z147" s="4">
        <f t="shared" si="173"/>
        <v>68.561648786038489</v>
      </c>
      <c r="AA147" s="4">
        <f t="shared" si="173"/>
        <v>73.650444471630124</v>
      </c>
      <c r="AB147" s="4">
        <f t="shared" si="173"/>
        <v>78.880425002817759</v>
      </c>
      <c r="AC147" s="4">
        <f t="shared" si="173"/>
        <v>71.734454134018975</v>
      </c>
      <c r="AD147" s="4">
        <f t="shared" si="173"/>
        <v>79.379832618917646</v>
      </c>
      <c r="AE147" s="4">
        <f t="shared" si="173"/>
        <v>74.065989574119854</v>
      </c>
      <c r="AF147" s="4">
        <f t="shared" si="173"/>
        <v>77.104133318182818</v>
      </c>
      <c r="AG147" s="4">
        <f t="shared" si="173"/>
        <v>76.87011689991175</v>
      </c>
      <c r="AI147" s="4">
        <f t="shared" si="174"/>
        <v>-2.50168291896901</v>
      </c>
      <c r="AJ147" s="4">
        <f t="shared" si="174"/>
        <v>1.4320330778476205</v>
      </c>
      <c r="AK147" s="4">
        <f t="shared" si="174"/>
        <v>0.88362430190034047</v>
      </c>
      <c r="AL147" s="4">
        <f t="shared" si="174"/>
        <v>0.84669503099429733</v>
      </c>
      <c r="AM147" s="4">
        <f t="shared" si="174"/>
        <v>-1.1902656235319569</v>
      </c>
      <c r="AN147" s="4">
        <f t="shared" si="174"/>
        <v>-1.0288094539599513</v>
      </c>
      <c r="AO147" s="4">
        <f t="shared" si="174"/>
        <v>-2.7602918452960381</v>
      </c>
      <c r="AP147" s="4">
        <f t="shared" si="174"/>
        <v>0.73835121396150782</v>
      </c>
      <c r="AQ147" s="4">
        <f t="shared" si="174"/>
        <v>-0.75344447163011807</v>
      </c>
      <c r="AR147" s="4">
        <f t="shared" si="174"/>
        <v>-2.2444250028177635</v>
      </c>
      <c r="AS147" s="4">
        <f t="shared" si="174"/>
        <v>-0.57545413401896894</v>
      </c>
      <c r="AT147" s="4">
        <f t="shared" si="174"/>
        <v>1.8251673810823519</v>
      </c>
      <c r="AU147" s="4">
        <f t="shared" si="174"/>
        <v>-0.29898957411985805</v>
      </c>
      <c r="AV147" s="4">
        <f t="shared" si="174"/>
        <v>-0.81813331818281654</v>
      </c>
      <c r="AW147" s="4">
        <f t="shared" si="174"/>
        <v>-3.0131168999117506</v>
      </c>
      <c r="AY147" s="2">
        <f t="shared" si="166"/>
        <v>64.50168217479245</v>
      </c>
      <c r="AZ147" s="2">
        <f t="shared" si="166"/>
        <v>63.569394671845451</v>
      </c>
      <c r="BA147" s="2">
        <f t="shared" si="166"/>
        <v>65.41781717733771</v>
      </c>
      <c r="BB147" s="2">
        <f t="shared" si="166"/>
        <v>65.877858809350712</v>
      </c>
      <c r="BC147" s="2">
        <f t="shared" si="166"/>
        <v>64.075233381334712</v>
      </c>
      <c r="BD147" s="2">
        <f t="shared" si="166"/>
        <v>63.767442900275299</v>
      </c>
      <c r="BE147" s="2">
        <f t="shared" si="166"/>
        <v>64.856121454508056</v>
      </c>
      <c r="BF147" s="2">
        <f t="shared" si="166"/>
        <v>63.887647211185545</v>
      </c>
      <c r="BG147" s="2">
        <f t="shared" si="166"/>
        <v>63.645230589077556</v>
      </c>
      <c r="BH147" s="2">
        <f t="shared" si="166"/>
        <v>63.372198392227794</v>
      </c>
      <c r="BI147" s="2">
        <f t="shared" si="166"/>
        <v>63.358570332365659</v>
      </c>
      <c r="BJ147" s="2">
        <f t="shared" si="166"/>
        <v>62.56633061506372</v>
      </c>
      <c r="BK147" s="2">
        <f t="shared" si="166"/>
        <v>61.399838532729603</v>
      </c>
      <c r="BL147" s="2">
        <f t="shared" si="166"/>
        <v>60.26003967136338</v>
      </c>
      <c r="BM147" s="2">
        <f t="shared" si="166"/>
        <v>61.048260848360322</v>
      </c>
      <c r="BO147" s="2" t="str">
        <f t="shared" si="94"/>
        <v/>
      </c>
      <c r="BP147" s="2" t="str">
        <f t="shared" si="95"/>
        <v/>
      </c>
      <c r="BQ147" s="2" t="str">
        <f t="shared" si="96"/>
        <v/>
      </c>
      <c r="BR147" s="2" t="str">
        <f t="shared" si="97"/>
        <v/>
      </c>
      <c r="BS147" s="2" t="str">
        <f t="shared" si="98"/>
        <v/>
      </c>
      <c r="BT147" s="2" t="str">
        <f t="shared" si="99"/>
        <v/>
      </c>
      <c r="BU147" s="2" t="str">
        <f t="shared" si="100"/>
        <v/>
      </c>
      <c r="BV147" s="2" t="str">
        <f t="shared" si="101"/>
        <v/>
      </c>
      <c r="BW147" s="2" t="str">
        <f t="shared" si="102"/>
        <v/>
      </c>
      <c r="BX147" s="2" t="str">
        <f t="shared" si="103"/>
        <v/>
      </c>
      <c r="BY147" s="2" t="str">
        <f t="shared" si="104"/>
        <v/>
      </c>
      <c r="BZ147" s="2" t="str">
        <f t="shared" si="105"/>
        <v/>
      </c>
      <c r="CA147" s="2" t="str">
        <f t="shared" si="106"/>
        <v/>
      </c>
      <c r="CB147" s="2" t="str">
        <f t="shared" si="107"/>
        <v/>
      </c>
      <c r="CC147" s="2" t="str">
        <f t="shared" si="108"/>
        <v/>
      </c>
      <c r="CE147" s="2" t="str">
        <f t="shared" si="167"/>
        <v/>
      </c>
      <c r="CF147" s="2" t="str">
        <f t="shared" si="167"/>
        <v/>
      </c>
      <c r="CG147" s="2" t="str">
        <f t="shared" si="167"/>
        <v/>
      </c>
      <c r="CH147" s="2" t="str">
        <f t="shared" si="167"/>
        <v/>
      </c>
      <c r="CI147" s="2" t="str">
        <f t="shared" si="167"/>
        <v/>
      </c>
      <c r="CJ147" s="2" t="str">
        <f t="shared" si="167"/>
        <v/>
      </c>
      <c r="CK147" s="2" t="str">
        <f t="shared" si="167"/>
        <v/>
      </c>
      <c r="CL147" s="2" t="str">
        <f t="shared" si="167"/>
        <v/>
      </c>
      <c r="CM147" s="2" t="str">
        <f t="shared" si="167"/>
        <v/>
      </c>
      <c r="CN147" s="2" t="str">
        <f t="shared" si="167"/>
        <v/>
      </c>
      <c r="CO147" s="2" t="str">
        <f t="shared" si="167"/>
        <v/>
      </c>
      <c r="CP147" s="2" t="str">
        <f t="shared" si="167"/>
        <v/>
      </c>
      <c r="CQ147" s="2" t="str">
        <f t="shared" si="167"/>
        <v/>
      </c>
      <c r="CR147" s="2" t="str">
        <f t="shared" si="167"/>
        <v/>
      </c>
      <c r="CS147" s="2" t="str">
        <f t="shared" si="167"/>
        <v/>
      </c>
      <c r="CU147" s="2" t="str">
        <f t="shared" si="109"/>
        <v/>
      </c>
      <c r="CV147" s="2" t="str">
        <f t="shared" si="110"/>
        <v/>
      </c>
      <c r="CW147" s="2" t="str">
        <f t="shared" si="111"/>
        <v/>
      </c>
      <c r="CX147" s="2" t="str">
        <f t="shared" si="112"/>
        <v/>
      </c>
      <c r="CY147" s="2" t="str">
        <f t="shared" si="113"/>
        <v/>
      </c>
      <c r="CZ147" s="2" t="str">
        <f t="shared" si="114"/>
        <v/>
      </c>
      <c r="DA147" s="2" t="str">
        <f t="shared" si="115"/>
        <v/>
      </c>
      <c r="DB147" s="2" t="str">
        <f t="shared" si="116"/>
        <v/>
      </c>
      <c r="DC147" s="2" t="str">
        <f t="shared" si="117"/>
        <v/>
      </c>
      <c r="DD147" s="2" t="str">
        <f t="shared" si="118"/>
        <v/>
      </c>
      <c r="DE147" s="2" t="str">
        <f t="shared" si="119"/>
        <v/>
      </c>
      <c r="DF147" s="2" t="str">
        <f t="shared" si="120"/>
        <v/>
      </c>
      <c r="DG147" s="2" t="str">
        <f t="shared" si="121"/>
        <v/>
      </c>
      <c r="DH147" s="2" t="str">
        <f t="shared" si="122"/>
        <v/>
      </c>
      <c r="DI147" s="2" t="str">
        <f t="shared" si="123"/>
        <v/>
      </c>
      <c r="DK147" s="2">
        <f t="shared" si="175"/>
        <v>105.79510229419705</v>
      </c>
      <c r="DL147" s="2">
        <f t="shared" si="175"/>
        <v>118.5407526132404</v>
      </c>
      <c r="DM147" s="2">
        <f t="shared" si="175"/>
        <v>112.01179871971478</v>
      </c>
      <c r="DN147" s="2">
        <f t="shared" si="175"/>
        <v>119.36619512195122</v>
      </c>
      <c r="DO147" s="2">
        <f t="shared" si="175"/>
        <v>105.22953322259137</v>
      </c>
      <c r="DP147" s="2">
        <f t="shared" si="175"/>
        <v>92.340386003295222</v>
      </c>
      <c r="DQ147" s="2">
        <f t="shared" si="175"/>
        <v>96.950649964763926</v>
      </c>
      <c r="DR147" s="2">
        <f t="shared" si="175"/>
        <v>98.834282543038341</v>
      </c>
      <c r="DS147" s="2">
        <f t="shared" si="175"/>
        <v>94.151900634249458</v>
      </c>
      <c r="DT147" s="2">
        <f t="shared" si="175"/>
        <v>102.53727888069581</v>
      </c>
      <c r="DU147" s="2">
        <f t="shared" si="175"/>
        <v>99.259213461902064</v>
      </c>
      <c r="DV147" s="2">
        <f t="shared" si="175"/>
        <v>108.15023890063424</v>
      </c>
      <c r="DW147" s="2">
        <f t="shared" si="175"/>
        <v>104.34818936877078</v>
      </c>
      <c r="DX147" s="2">
        <f t="shared" si="175"/>
        <v>98.042399940577496</v>
      </c>
      <c r="DY147" s="2">
        <f t="shared" si="175"/>
        <v>80.317186234817811</v>
      </c>
      <c r="EA147" s="2">
        <f t="shared" si="151"/>
        <v>64.478790306994185</v>
      </c>
      <c r="EB147" s="2">
        <f t="shared" si="151"/>
        <v>63.536162071631047</v>
      </c>
      <c r="EC147" s="2">
        <f t="shared" si="151"/>
        <v>65.380527501112766</v>
      </c>
      <c r="ED147" s="2">
        <f t="shared" si="151"/>
        <v>65.83144562036351</v>
      </c>
      <c r="EE147" s="2">
        <f t="shared" si="150"/>
        <v>64.025536832574872</v>
      </c>
      <c r="EF147" s="2">
        <f t="shared" si="150"/>
        <v>63.738109475303432</v>
      </c>
      <c r="EG147" s="2">
        <f t="shared" si="150"/>
        <v>64.81999919003286</v>
      </c>
      <c r="EH147" s="2">
        <f t="shared" si="150"/>
        <v>63.851946137815943</v>
      </c>
      <c r="EI147" s="2">
        <f t="shared" si="150"/>
        <v>63.61797937375443</v>
      </c>
      <c r="EJ147" s="2">
        <f t="shared" si="150"/>
        <v>63.335799594326268</v>
      </c>
      <c r="EK147" s="2">
        <f t="shared" si="150"/>
        <v>63.308803173995571</v>
      </c>
      <c r="EL147" s="2">
        <f t="shared" ref="EL147:EO210" si="178">CP$228*$B147+CP$229</f>
        <v>62.51332167441366</v>
      </c>
      <c r="EM147" s="2">
        <f t="shared" si="134"/>
        <v>61.364108003098544</v>
      </c>
      <c r="EN147" s="2">
        <f t="shared" si="134"/>
        <v>60.226920441916135</v>
      </c>
      <c r="EO147" s="2">
        <f t="shared" si="134"/>
        <v>61.029834200239939</v>
      </c>
      <c r="EQ147" s="2">
        <f t="shared" si="176"/>
        <v>64.440726656499152</v>
      </c>
      <c r="ER147" s="2">
        <f t="shared" si="176"/>
        <v>63.193826302179616</v>
      </c>
      <c r="ES147" s="2">
        <f t="shared" si="176"/>
        <v>65.409547186280975</v>
      </c>
      <c r="ET147" s="2">
        <f t="shared" si="176"/>
        <v>66.187547997152151</v>
      </c>
      <c r="EU147" s="2">
        <f t="shared" si="176"/>
        <v>64.670830255362986</v>
      </c>
      <c r="EV147" s="2">
        <f t="shared" si="176"/>
        <v>64.019394550286478</v>
      </c>
      <c r="EW147" s="2">
        <f t="shared" si="176"/>
        <v>65.146171903493183</v>
      </c>
      <c r="EX147" s="2">
        <f t="shared" si="176"/>
        <v>63.851784723202542</v>
      </c>
      <c r="EY147" s="2">
        <f t="shared" si="176"/>
        <v>63.53580858759063</v>
      </c>
      <c r="EZ147" s="2">
        <f t="shared" si="176"/>
        <v>63.332822550103359</v>
      </c>
      <c r="FA147" s="2">
        <f t="shared" si="176"/>
        <v>63.769278247837676</v>
      </c>
      <c r="FB147" s="2">
        <f t="shared" si="176"/>
        <v>62.991774065007149</v>
      </c>
      <c r="FC147" s="2">
        <f t="shared" si="176"/>
        <v>61.387630226255837</v>
      </c>
      <c r="FD147" s="2">
        <f t="shared" si="176"/>
        <v>60.380007420816639</v>
      </c>
      <c r="FE147" s="2">
        <f t="shared" si="176"/>
        <v>60.533955062361365</v>
      </c>
      <c r="FG147" s="2">
        <f t="shared" si="177"/>
        <v>0.99943548368808688</v>
      </c>
      <c r="FH147" s="2">
        <f t="shared" si="177"/>
        <v>0.99928427399798925</v>
      </c>
      <c r="FI147" s="2">
        <f t="shared" si="177"/>
        <v>0.99921224766307271</v>
      </c>
      <c r="FJ147" s="2">
        <f t="shared" si="177"/>
        <v>0.99928758997668576</v>
      </c>
      <c r="FK147" s="2">
        <f t="shared" si="177"/>
        <v>0.99913977712948332</v>
      </c>
      <c r="FL147" s="2">
        <f t="shared" si="177"/>
        <v>0.99921668435972255</v>
      </c>
      <c r="FM147" s="2">
        <f t="shared" si="177"/>
        <v>0.99906443336369033</v>
      </c>
      <c r="FN147" s="2">
        <f t="shared" si="177"/>
        <v>0.99897937859149288</v>
      </c>
      <c r="FO147" s="2">
        <f t="shared" si="177"/>
        <v>0.99905382422098277</v>
      </c>
      <c r="FP147" s="2">
        <f t="shared" si="177"/>
        <v>0.99906970800040773</v>
      </c>
      <c r="FQ147" s="2">
        <f t="shared" si="177"/>
        <v>0.99889375096391209</v>
      </c>
      <c r="FR147" s="2">
        <f t="shared" si="177"/>
        <v>0.99911259757450599</v>
      </c>
      <c r="FS147" s="2">
        <f t="shared" si="177"/>
        <v>0.99918041255892132</v>
      </c>
      <c r="FT147" s="2">
        <f t="shared" si="177"/>
        <v>0.99919532563260416</v>
      </c>
      <c r="FU147" s="2">
        <f t="shared" si="177"/>
        <v>0.99875634315886996</v>
      </c>
      <c r="FW147" s="2">
        <f t="shared" si="168"/>
        <v>1.1345844683304841E-2</v>
      </c>
      <c r="FX147" s="2">
        <f t="shared" si="168"/>
        <v>1.7922799817287238E-2</v>
      </c>
      <c r="FY147" s="2">
        <f t="shared" si="168"/>
        <v>1.915194273759039E-2</v>
      </c>
      <c r="FZ147" s="2">
        <f t="shared" si="168"/>
        <v>2.3236286489526962E-2</v>
      </c>
      <c r="GA147" s="2">
        <f t="shared" si="168"/>
        <v>2.2085966174713107E-2</v>
      </c>
      <c r="GB147" s="2">
        <f t="shared" si="168"/>
        <v>2.4632712632776829E-2</v>
      </c>
      <c r="GC147" s="2">
        <f t="shared" si="168"/>
        <v>1.8584937848187835E-2</v>
      </c>
      <c r="GD147" s="2">
        <f t="shared" si="168"/>
        <v>1.6405485930758464E-2</v>
      </c>
      <c r="GE147" s="2">
        <f t="shared" si="168"/>
        <v>1.9949199569550099E-2</v>
      </c>
      <c r="GF147" s="2">
        <f t="shared" si="168"/>
        <v>2.3521535295940903E-2</v>
      </c>
      <c r="GG147" s="2">
        <f t="shared" si="168"/>
        <v>2.1710299232311499E-2</v>
      </c>
      <c r="GH147" s="2">
        <f t="shared" si="168"/>
        <v>2.6148118093682775E-2</v>
      </c>
      <c r="GI147" s="2">
        <f t="shared" si="168"/>
        <v>2.1312457334526125E-2</v>
      </c>
      <c r="GJ147" s="2">
        <f t="shared" si="168"/>
        <v>1.7572248294440977E-2</v>
      </c>
      <c r="GK147" s="2">
        <f t="shared" si="168"/>
        <v>1.1212811267861833E-2</v>
      </c>
      <c r="GM147" s="92">
        <f t="shared" si="169"/>
        <v>1.2246734520432937E-202</v>
      </c>
      <c r="GN147" s="92">
        <f t="shared" si="169"/>
        <v>2.2278581951027231E-175</v>
      </c>
      <c r="GO147" s="92">
        <f t="shared" si="169"/>
        <v>1.7307890471159817E-187</v>
      </c>
      <c r="GP147" s="92">
        <f t="shared" si="169"/>
        <v>2.0039328906172649E-159</v>
      </c>
      <c r="GQ147" s="92">
        <f t="shared" si="169"/>
        <v>2.7098592545340928E-246</v>
      </c>
      <c r="GR147" s="92">
        <f t="shared" si="169"/>
        <v>4.2117556480153931E-224</v>
      </c>
      <c r="GS147" s="92">
        <f t="shared" si="169"/>
        <v>6.6896022067539594E-207</v>
      </c>
      <c r="GT147" s="92">
        <f t="shared" si="169"/>
        <v>6.6616875214399572E-123</v>
      </c>
      <c r="GU147" s="92">
        <f t="shared" si="169"/>
        <v>5.0969343733030343E-157</v>
      </c>
      <c r="GV147" s="92">
        <f t="shared" si="169"/>
        <v>1.8946255682461584E-203</v>
      </c>
      <c r="GW147" s="92">
        <f t="shared" si="169"/>
        <v>8.6340110771929767E-189</v>
      </c>
      <c r="GX147" s="92">
        <f t="shared" si="169"/>
        <v>2.2581959170770322E-236</v>
      </c>
      <c r="GY147" s="92">
        <f t="shared" si="169"/>
        <v>2.5908890040750121E-210</v>
      </c>
      <c r="GZ147" s="92">
        <f t="shared" si="169"/>
        <v>3.3718299142316145E-166</v>
      </c>
      <c r="HA147" s="92">
        <f t="shared" si="169"/>
        <v>3.0921697931720204E-126</v>
      </c>
      <c r="HC147" s="92">
        <f t="shared" si="152"/>
        <v>6.4953167443059563E-20</v>
      </c>
      <c r="HD147" s="92">
        <f t="shared" si="152"/>
        <v>6.9341721609463122E-50</v>
      </c>
      <c r="HE147" s="92">
        <f t="shared" si="152"/>
        <v>5.3009015358741269E-56</v>
      </c>
      <c r="HF147" s="92">
        <f t="shared" si="152"/>
        <v>4.665841547730495E-31</v>
      </c>
      <c r="HG147" s="92">
        <f t="shared" si="152"/>
        <v>2.3237151131498564E-81</v>
      </c>
      <c r="HH147" s="92">
        <f t="shared" si="152"/>
        <v>8.5396050626559533E-114</v>
      </c>
      <c r="HI147" s="92">
        <f t="shared" si="152"/>
        <v>5.2663623501459007E-106</v>
      </c>
      <c r="HJ147" s="92">
        <f t="shared" si="152"/>
        <v>5.9329020903020581E-101</v>
      </c>
      <c r="HK147" s="92">
        <f t="shared" si="152"/>
        <v>6.4209456633357491E-114</v>
      </c>
      <c r="HL147" s="92">
        <f t="shared" si="160"/>
        <v>2.1184594163920526E-131</v>
      </c>
      <c r="HM147" s="92">
        <f t="shared" si="160"/>
        <v>5.2786667334483609E-91</v>
      </c>
      <c r="HN147" s="92">
        <f t="shared" si="160"/>
        <v>2.8805849717364546E-87</v>
      </c>
      <c r="HO147" s="92">
        <f t="shared" si="160"/>
        <v>8.0845299212677021E-82</v>
      </c>
      <c r="HP147" s="92">
        <f t="shared" si="160"/>
        <v>1.3898228238226649E-55</v>
      </c>
      <c r="HQ147" s="92">
        <f t="shared" si="160"/>
        <v>4.0643470780782153E-41</v>
      </c>
      <c r="HS147" s="92">
        <f t="shared" si="170"/>
        <v>1.4060109188267441E-2</v>
      </c>
      <c r="HT147" s="92">
        <f t="shared" si="170"/>
        <v>5.7609912748681144E-2</v>
      </c>
      <c r="HU147" s="92">
        <f t="shared" si="170"/>
        <v>4.736764430958737E-2</v>
      </c>
      <c r="HV147" s="92">
        <f t="shared" si="170"/>
        <v>7.460674765438155E-2</v>
      </c>
      <c r="HW147" s="92">
        <f t="shared" si="170"/>
        <v>6.4166016030519413E-2</v>
      </c>
      <c r="HX147" s="92">
        <f t="shared" si="170"/>
        <v>0.12497169093744691</v>
      </c>
      <c r="HY147" s="92">
        <f t="shared" si="170"/>
        <v>5.5068691029399042E-2</v>
      </c>
      <c r="HZ147" s="92">
        <f t="shared" si="170"/>
        <v>3.0320401752701509E-2</v>
      </c>
      <c r="IA147" s="92">
        <f t="shared" si="170"/>
        <v>7.357757587473783E-2</v>
      </c>
      <c r="IB147" s="92">
        <f t="shared" si="170"/>
        <v>0.11783448561089986</v>
      </c>
      <c r="IC147" s="92">
        <f t="shared" si="170"/>
        <v>5.2420570254390411E-2</v>
      </c>
      <c r="ID147" s="92">
        <f t="shared" si="170"/>
        <v>0.10951429009890869</v>
      </c>
      <c r="IE147" s="92">
        <f t="shared" si="170"/>
        <v>7.5157727148099748E-2</v>
      </c>
      <c r="IF147" s="92">
        <f t="shared" si="170"/>
        <v>9.7022612385037427E-2</v>
      </c>
      <c r="IG147" s="92">
        <f t="shared" si="170"/>
        <v>4.7795680411090079E-2</v>
      </c>
      <c r="II147" s="92">
        <f t="shared" si="171"/>
        <v>3.5653793333038496E-24</v>
      </c>
      <c r="IJ147" s="92">
        <f t="shared" si="171"/>
        <v>2.7174667382146814E-19</v>
      </c>
      <c r="IK147" s="92">
        <f t="shared" si="171"/>
        <v>7.5662991766184277E-23</v>
      </c>
      <c r="IL147" s="92">
        <f t="shared" si="171"/>
        <v>9.9154942453676308E-23</v>
      </c>
      <c r="IM147" s="92">
        <f t="shared" si="171"/>
        <v>2.7963889653871995E-24</v>
      </c>
      <c r="IN147" s="92">
        <f t="shared" si="171"/>
        <v>1.7851164596684076E-21</v>
      </c>
      <c r="IO147" s="92">
        <f t="shared" si="171"/>
        <v>1.4824541389237865E-25</v>
      </c>
      <c r="IP147" s="92">
        <f t="shared" si="171"/>
        <v>5.9040055286853334E-30</v>
      </c>
      <c r="IQ147" s="92">
        <f t="shared" si="171"/>
        <v>8.2625545722292532E-25</v>
      </c>
      <c r="IR147" s="92">
        <f t="shared" si="171"/>
        <v>1.4077599930593606E-22</v>
      </c>
      <c r="IS147" s="92">
        <f t="shared" si="171"/>
        <v>4.2487416695594865E-25</v>
      </c>
      <c r="IT147" s="92">
        <f t="shared" si="171"/>
        <v>1.7568615396657849E-23</v>
      </c>
      <c r="IU147" s="92">
        <f t="shared" si="171"/>
        <v>6.8043753292837094E-21</v>
      </c>
      <c r="IV147" s="92">
        <f t="shared" si="171"/>
        <v>3.8406956699600122E-17</v>
      </c>
      <c r="IW147" s="92">
        <f t="shared" si="171"/>
        <v>8.3662746027754277E-14</v>
      </c>
      <c r="IY147" s="92">
        <f t="shared" si="172"/>
        <v>1.4060109188267441E-2</v>
      </c>
      <c r="IZ147" s="92">
        <f t="shared" si="172"/>
        <v>5.7609912748681144E-2</v>
      </c>
      <c r="JA147" s="92">
        <f t="shared" si="172"/>
        <v>4.736764430958737E-2</v>
      </c>
      <c r="JB147" s="92">
        <f t="shared" si="172"/>
        <v>7.460674765438155E-2</v>
      </c>
      <c r="JC147" s="92">
        <f t="shared" si="172"/>
        <v>6.4166016030519413E-2</v>
      </c>
      <c r="JD147" s="92">
        <f t="shared" si="172"/>
        <v>0.12497169093744691</v>
      </c>
      <c r="JE147" s="92">
        <f t="shared" si="172"/>
        <v>5.5068691029399042E-2</v>
      </c>
      <c r="JF147" s="92">
        <f t="shared" si="172"/>
        <v>3.0320401752701509E-2</v>
      </c>
      <c r="JG147" s="92">
        <f t="shared" si="172"/>
        <v>7.357757587473783E-2</v>
      </c>
      <c r="JH147" s="92">
        <f t="shared" si="172"/>
        <v>0.11783448561089986</v>
      </c>
      <c r="JI147" s="92">
        <f t="shared" si="172"/>
        <v>5.2420570254390411E-2</v>
      </c>
      <c r="JJ147" s="92">
        <f t="shared" si="172"/>
        <v>0.10951429009890869</v>
      </c>
      <c r="JK147" s="92">
        <f t="shared" si="172"/>
        <v>7.5157727148099748E-2</v>
      </c>
      <c r="JL147" s="92">
        <f t="shared" si="172"/>
        <v>9.7022612385037468E-2</v>
      </c>
      <c r="JM147" s="92">
        <f t="shared" si="172"/>
        <v>4.7795680411173741E-2</v>
      </c>
    </row>
    <row r="148" spans="2:273" x14ac:dyDescent="0.25">
      <c r="B148" s="2">
        <v>121</v>
      </c>
      <c r="C148" s="37">
        <v>63.582999999999998</v>
      </c>
      <c r="D148" s="37">
        <v>66.451999999999998</v>
      </c>
      <c r="E148" s="37">
        <v>71.69</v>
      </c>
      <c r="F148" s="37">
        <v>76.332999999999998</v>
      </c>
      <c r="G148" s="37">
        <v>73.22</v>
      </c>
      <c r="H148" s="37">
        <v>78.097999999999999</v>
      </c>
      <c r="I148" s="37">
        <v>71.784000000000006</v>
      </c>
      <c r="J148" s="37">
        <v>69.367000000000004</v>
      </c>
      <c r="K148" s="37">
        <v>77.655000000000001</v>
      </c>
      <c r="L148" s="37">
        <v>79.772999999999996</v>
      </c>
      <c r="M148" s="37">
        <v>74.317999999999998</v>
      </c>
      <c r="N148" s="37">
        <v>87.340999999999994</v>
      </c>
      <c r="O148" s="37">
        <v>78.766999999999996</v>
      </c>
      <c r="P148" s="37">
        <v>81.594999999999999</v>
      </c>
      <c r="Q148" s="37">
        <v>78.31</v>
      </c>
      <c r="S148" s="4">
        <f t="shared" si="173"/>
        <v>64.462508991490736</v>
      </c>
      <c r="T148" s="4">
        <f t="shared" si="173"/>
        <v>65.495265569371441</v>
      </c>
      <c r="U148" s="4">
        <f t="shared" si="173"/>
        <v>68.141096643901761</v>
      </c>
      <c r="V148" s="4">
        <f t="shared" si="173"/>
        <v>72.141431023224953</v>
      </c>
      <c r="W148" s="4">
        <f t="shared" si="173"/>
        <v>71.357057901685167</v>
      </c>
      <c r="X148" s="4">
        <f t="shared" si="173"/>
        <v>77.982344079183449</v>
      </c>
      <c r="Y148" s="4">
        <f t="shared" si="173"/>
        <v>73.780387126740067</v>
      </c>
      <c r="Z148" s="4">
        <f t="shared" si="173"/>
        <v>70.751666989166409</v>
      </c>
      <c r="AA148" s="4">
        <f t="shared" si="173"/>
        <v>77.186957430326572</v>
      </c>
      <c r="AB148" s="4">
        <f t="shared" si="173"/>
        <v>83.452631640582808</v>
      </c>
      <c r="AC148" s="4">
        <f t="shared" si="173"/>
        <v>75.041960169797733</v>
      </c>
      <c r="AD148" s="4">
        <f t="shared" si="173"/>
        <v>84.740871801185506</v>
      </c>
      <c r="AE148" s="4">
        <f t="shared" si="173"/>
        <v>78.162379655620754</v>
      </c>
      <c r="AF148" s="4">
        <f t="shared" si="173"/>
        <v>80.89274230877632</v>
      </c>
      <c r="AG148" s="4">
        <f t="shared" si="173"/>
        <v>80.863135466409986</v>
      </c>
      <c r="AI148" s="4">
        <f t="shared" si="174"/>
        <v>-0.87950899149073791</v>
      </c>
      <c r="AJ148" s="4">
        <f t="shared" si="174"/>
        <v>0.95673443062855767</v>
      </c>
      <c r="AK148" s="4">
        <f t="shared" si="174"/>
        <v>3.5489033560982364</v>
      </c>
      <c r="AL148" s="4">
        <f t="shared" si="174"/>
        <v>4.191568976775045</v>
      </c>
      <c r="AM148" s="4">
        <f t="shared" si="174"/>
        <v>1.8629420983148322</v>
      </c>
      <c r="AN148" s="4">
        <f t="shared" si="174"/>
        <v>0.11565592081655041</v>
      </c>
      <c r="AO148" s="4">
        <f t="shared" si="174"/>
        <v>-1.9963871267400606</v>
      </c>
      <c r="AP148" s="4">
        <f t="shared" si="174"/>
        <v>-1.384666989166405</v>
      </c>
      <c r="AQ148" s="4">
        <f t="shared" si="174"/>
        <v>0.46804256967342894</v>
      </c>
      <c r="AR148" s="4">
        <f t="shared" si="174"/>
        <v>-3.6796316405828122</v>
      </c>
      <c r="AS148" s="4">
        <f t="shared" si="174"/>
        <v>-0.72396016979773492</v>
      </c>
      <c r="AT148" s="4">
        <f t="shared" si="174"/>
        <v>2.6001281988144882</v>
      </c>
      <c r="AU148" s="4">
        <f t="shared" si="174"/>
        <v>0.60462034437924217</v>
      </c>
      <c r="AV148" s="4">
        <f t="shared" si="174"/>
        <v>0.70225769122367865</v>
      </c>
      <c r="AW148" s="4">
        <f t="shared" si="174"/>
        <v>-2.5531354664099837</v>
      </c>
      <c r="AY148" s="2">
        <f t="shared" si="166"/>
        <v>64.462507909715995</v>
      </c>
      <c r="AZ148" s="2">
        <f t="shared" si="166"/>
        <v>63.539117820691246</v>
      </c>
      <c r="BA148" s="2">
        <f t="shared" si="166"/>
        <v>65.286788983518107</v>
      </c>
      <c r="BB148" s="2">
        <f t="shared" si="166"/>
        <v>65.728674761850357</v>
      </c>
      <c r="BC148" s="2">
        <f t="shared" si="166"/>
        <v>63.899363486190822</v>
      </c>
      <c r="BD148" s="2">
        <f t="shared" si="166"/>
        <v>63.644323307708035</v>
      </c>
      <c r="BE148" s="2">
        <f t="shared" si="166"/>
        <v>64.712652695506819</v>
      </c>
      <c r="BF148" s="2">
        <f t="shared" si="166"/>
        <v>63.79046147444722</v>
      </c>
      <c r="BG148" s="2">
        <f t="shared" si="166"/>
        <v>63.551340444033521</v>
      </c>
      <c r="BH148" s="2">
        <f t="shared" si="166"/>
        <v>63.259068378079412</v>
      </c>
      <c r="BI148" s="2">
        <f t="shared" si="166"/>
        <v>63.190153303115821</v>
      </c>
      <c r="BJ148" s="2">
        <f t="shared" si="166"/>
        <v>62.396588072819803</v>
      </c>
      <c r="BK148" s="2">
        <f t="shared" si="166"/>
        <v>61.291076479988874</v>
      </c>
      <c r="BL148" s="2">
        <f t="shared" si="166"/>
        <v>60.148285830368884</v>
      </c>
      <c r="BM148" s="2">
        <f t="shared" si="166"/>
        <v>60.974356431248296</v>
      </c>
      <c r="BO148" s="2" t="str">
        <f t="shared" si="94"/>
        <v/>
      </c>
      <c r="BP148" s="2" t="str">
        <f t="shared" si="95"/>
        <v/>
      </c>
      <c r="BQ148" s="2" t="str">
        <f t="shared" si="96"/>
        <v/>
      </c>
      <c r="BR148" s="2" t="str">
        <f t="shared" si="97"/>
        <v/>
      </c>
      <c r="BS148" s="2" t="str">
        <f t="shared" si="98"/>
        <v/>
      </c>
      <c r="BT148" s="2" t="str">
        <f t="shared" si="99"/>
        <v/>
      </c>
      <c r="BU148" s="2" t="str">
        <f t="shared" si="100"/>
        <v/>
      </c>
      <c r="BV148" s="2" t="str">
        <f t="shared" si="101"/>
        <v/>
      </c>
      <c r="BW148" s="2" t="str">
        <f t="shared" si="102"/>
        <v/>
      </c>
      <c r="BX148" s="2" t="str">
        <f t="shared" si="103"/>
        <v/>
      </c>
      <c r="BY148" s="2" t="str">
        <f t="shared" si="104"/>
        <v/>
      </c>
      <c r="BZ148" s="2" t="str">
        <f t="shared" si="105"/>
        <v/>
      </c>
      <c r="CA148" s="2" t="str">
        <f t="shared" si="106"/>
        <v/>
      </c>
      <c r="CB148" s="2" t="str">
        <f t="shared" si="107"/>
        <v/>
      </c>
      <c r="CC148" s="2" t="str">
        <f t="shared" si="108"/>
        <v/>
      </c>
      <c r="CE148" s="2" t="str">
        <f t="shared" si="167"/>
        <v/>
      </c>
      <c r="CF148" s="2" t="str">
        <f t="shared" si="167"/>
        <v/>
      </c>
      <c r="CG148" s="2" t="str">
        <f t="shared" si="167"/>
        <v/>
      </c>
      <c r="CH148" s="2" t="str">
        <f t="shared" si="167"/>
        <v/>
      </c>
      <c r="CI148" s="2" t="str">
        <f t="shared" si="167"/>
        <v/>
      </c>
      <c r="CJ148" s="2" t="str">
        <f t="shared" si="167"/>
        <v/>
      </c>
      <c r="CK148" s="2" t="str">
        <f t="shared" si="167"/>
        <v/>
      </c>
      <c r="CL148" s="2" t="str">
        <f t="shared" si="167"/>
        <v/>
      </c>
      <c r="CM148" s="2" t="str">
        <f t="shared" si="167"/>
        <v/>
      </c>
      <c r="CN148" s="2" t="str">
        <f t="shared" si="167"/>
        <v/>
      </c>
      <c r="CO148" s="2" t="str">
        <f t="shared" si="167"/>
        <v/>
      </c>
      <c r="CP148" s="2" t="str">
        <f t="shared" si="167"/>
        <v/>
      </c>
      <c r="CQ148" s="2" t="str">
        <f t="shared" si="167"/>
        <v/>
      </c>
      <c r="CR148" s="2" t="str">
        <f t="shared" si="167"/>
        <v/>
      </c>
      <c r="CS148" s="2" t="str">
        <f t="shared" si="167"/>
        <v/>
      </c>
      <c r="CU148" s="2" t="str">
        <f t="shared" si="109"/>
        <v/>
      </c>
      <c r="CV148" s="2" t="str">
        <f t="shared" si="110"/>
        <v/>
      </c>
      <c r="CW148" s="2" t="str">
        <f t="shared" si="111"/>
        <v/>
      </c>
      <c r="CX148" s="2" t="str">
        <f t="shared" si="112"/>
        <v/>
      </c>
      <c r="CY148" s="2" t="str">
        <f t="shared" si="113"/>
        <v/>
      </c>
      <c r="CZ148" s="2" t="str">
        <f t="shared" si="114"/>
        <v/>
      </c>
      <c r="DA148" s="2" t="str">
        <f t="shared" si="115"/>
        <v/>
      </c>
      <c r="DB148" s="2" t="str">
        <f t="shared" si="116"/>
        <v/>
      </c>
      <c r="DC148" s="2" t="str">
        <f t="shared" si="117"/>
        <v/>
      </c>
      <c r="DD148" s="2" t="str">
        <f t="shared" si="118"/>
        <v/>
      </c>
      <c r="DE148" s="2" t="str">
        <f t="shared" si="119"/>
        <v/>
      </c>
      <c r="DF148" s="2" t="str">
        <f t="shared" si="120"/>
        <v/>
      </c>
      <c r="DG148" s="2" t="str">
        <f t="shared" si="121"/>
        <v/>
      </c>
      <c r="DH148" s="2" t="str">
        <f t="shared" si="122"/>
        <v/>
      </c>
      <c r="DI148" s="2" t="str">
        <f t="shared" si="123"/>
        <v/>
      </c>
      <c r="DK148" s="2">
        <f t="shared" si="175"/>
        <v>106.06630310391364</v>
      </c>
      <c r="DL148" s="2">
        <f t="shared" si="175"/>
        <v>118.93956916376305</v>
      </c>
      <c r="DM148" s="2">
        <f t="shared" si="175"/>
        <v>112.35526116198039</v>
      </c>
      <c r="DN148" s="2">
        <f t="shared" si="175"/>
        <v>119.7770024390244</v>
      </c>
      <c r="DO148" s="2">
        <f t="shared" si="175"/>
        <v>105.55412141347026</v>
      </c>
      <c r="DP148" s="2">
        <f t="shared" si="175"/>
        <v>92.524256597250343</v>
      </c>
      <c r="DQ148" s="2">
        <f t="shared" si="175"/>
        <v>97.174808386187465</v>
      </c>
      <c r="DR148" s="2">
        <f t="shared" si="175"/>
        <v>99.078143763213504</v>
      </c>
      <c r="DS148" s="2">
        <f t="shared" si="175"/>
        <v>94.357908637873749</v>
      </c>
      <c r="DT148" s="2">
        <f t="shared" si="175"/>
        <v>102.81325854198744</v>
      </c>
      <c r="DU148" s="2">
        <f t="shared" si="175"/>
        <v>99.517730032682394</v>
      </c>
      <c r="DV148" s="2">
        <f t="shared" si="175"/>
        <v>108.47497508305648</v>
      </c>
      <c r="DW148" s="2">
        <f t="shared" si="175"/>
        <v>104.64875505889461</v>
      </c>
      <c r="DX148" s="2">
        <f t="shared" si="175"/>
        <v>98.317646841152808</v>
      </c>
      <c r="DY148" s="2">
        <f t="shared" si="175"/>
        <v>80.459009300798769</v>
      </c>
      <c r="EA148" s="2">
        <f t="shared" si="151"/>
        <v>64.441652278647652</v>
      </c>
      <c r="EB148" s="2">
        <f t="shared" si="151"/>
        <v>63.510502556042276</v>
      </c>
      <c r="EC148" s="2">
        <f t="shared" si="151"/>
        <v>65.252246490326925</v>
      </c>
      <c r="ED148" s="2">
        <f t="shared" si="151"/>
        <v>65.683435392560611</v>
      </c>
      <c r="EE148" s="2">
        <f t="shared" si="151"/>
        <v>63.849800991160564</v>
      </c>
      <c r="EF148" s="2">
        <f t="shared" si="151"/>
        <v>63.615319708219303</v>
      </c>
      <c r="EG148" s="2">
        <f t="shared" si="151"/>
        <v>64.677639801239536</v>
      </c>
      <c r="EH148" s="2">
        <f t="shared" si="151"/>
        <v>63.757577671707878</v>
      </c>
      <c r="EI148" s="2">
        <f t="shared" si="151"/>
        <v>63.52672566127179</v>
      </c>
      <c r="EJ148" s="2">
        <f t="shared" si="151"/>
        <v>63.225473850442569</v>
      </c>
      <c r="EK148" s="2">
        <f t="shared" si="151"/>
        <v>63.141486721295756</v>
      </c>
      <c r="EL148" s="2">
        <f t="shared" si="178"/>
        <v>62.344531707944512</v>
      </c>
      <c r="EM148" s="2">
        <f t="shared" si="134"/>
        <v>61.257929355915422</v>
      </c>
      <c r="EN148" s="2">
        <f t="shared" si="134"/>
        <v>60.116929120271763</v>
      </c>
      <c r="EO148" s="2">
        <f t="shared" si="134"/>
        <v>60.958667068025981</v>
      </c>
      <c r="EQ148" s="2">
        <f t="shared" si="176"/>
        <v>64.395327123073898</v>
      </c>
      <c r="ER148" s="2">
        <f t="shared" si="176"/>
        <v>63.124718271369133</v>
      </c>
      <c r="ES148" s="2">
        <f t="shared" si="176"/>
        <v>65.285619021577318</v>
      </c>
      <c r="ET148" s="2">
        <f t="shared" si="176"/>
        <v>66.080396588114723</v>
      </c>
      <c r="EU148" s="2">
        <f t="shared" si="176"/>
        <v>64.546735360937049</v>
      </c>
      <c r="EV148" s="2">
        <f t="shared" si="176"/>
        <v>63.925202490664859</v>
      </c>
      <c r="EW148" s="2">
        <f t="shared" si="176"/>
        <v>65.035651776174561</v>
      </c>
      <c r="EX148" s="2">
        <f t="shared" si="176"/>
        <v>63.75779141643217</v>
      </c>
      <c r="EY148" s="2">
        <f t="shared" si="176"/>
        <v>63.435466491404561</v>
      </c>
      <c r="EZ148" s="2">
        <f t="shared" si="176"/>
        <v>63.225631668261187</v>
      </c>
      <c r="FA148" s="2">
        <f t="shared" si="176"/>
        <v>63.64506727905129</v>
      </c>
      <c r="FB148" s="2">
        <f t="shared" si="176"/>
        <v>62.859210090988427</v>
      </c>
      <c r="FC148" s="2">
        <f t="shared" si="176"/>
        <v>61.28843146671138</v>
      </c>
      <c r="FD148" s="2">
        <f t="shared" si="176"/>
        <v>60.289546826548076</v>
      </c>
      <c r="FE148" s="2">
        <f t="shared" si="176"/>
        <v>60.435034176325289</v>
      </c>
      <c r="FG148" s="2">
        <f t="shared" si="177"/>
        <v>0.99948512943024292</v>
      </c>
      <c r="FH148" s="2">
        <f t="shared" si="177"/>
        <v>0.99934720901790741</v>
      </c>
      <c r="FI148" s="2">
        <f t="shared" si="177"/>
        <v>0.99928151152892375</v>
      </c>
      <c r="FJ148" s="2">
        <f t="shared" si="177"/>
        <v>0.99935023360648112</v>
      </c>
      <c r="FK148" s="2">
        <f t="shared" si="177"/>
        <v>0.99921540803183462</v>
      </c>
      <c r="FL148" s="2">
        <f t="shared" si="177"/>
        <v>0.99928555840376765</v>
      </c>
      <c r="FM148" s="2">
        <f t="shared" si="177"/>
        <v>0.99914668284191366</v>
      </c>
      <c r="FN148" s="2">
        <f t="shared" si="177"/>
        <v>0.99906909861424753</v>
      </c>
      <c r="FO148" s="2">
        <f t="shared" si="177"/>
        <v>0.99913700558654284</v>
      </c>
      <c r="FP148" s="2">
        <f t="shared" si="177"/>
        <v>0.9991514941576406</v>
      </c>
      <c r="FQ148" s="2">
        <f t="shared" si="177"/>
        <v>0.99899099067318753</v>
      </c>
      <c r="FR148" s="2">
        <f t="shared" si="177"/>
        <v>0.99919061617093685</v>
      </c>
      <c r="FS148" s="2">
        <f t="shared" si="177"/>
        <v>0.99925247346220125</v>
      </c>
      <c r="FT148" s="2">
        <f t="shared" si="177"/>
        <v>0.99926607629106012</v>
      </c>
      <c r="FU148" s="2">
        <f t="shared" si="177"/>
        <v>0.99886564735014371</v>
      </c>
      <c r="FW148" s="2">
        <f t="shared" si="168"/>
        <v>1.2426868530864785E-2</v>
      </c>
      <c r="FX148" s="2">
        <f t="shared" si="168"/>
        <v>1.9618036501343084E-2</v>
      </c>
      <c r="FY148" s="2">
        <f t="shared" si="168"/>
        <v>2.0960957124177729E-2</v>
      </c>
      <c r="FZ148" s="2">
        <f t="shared" si="168"/>
        <v>2.5421092616638542E-2</v>
      </c>
      <c r="GA148" s="2">
        <f t="shared" si="168"/>
        <v>2.4165288611772855E-2</v>
      </c>
      <c r="GB148" s="2">
        <f t="shared" si="168"/>
        <v>2.694519652385528E-2</v>
      </c>
      <c r="GC148" s="2">
        <f t="shared" si="168"/>
        <v>2.0341505967337203E-2</v>
      </c>
      <c r="GD148" s="2">
        <f t="shared" si="168"/>
        <v>1.7959831307669323E-2</v>
      </c>
      <c r="GE148" s="2">
        <f t="shared" si="168"/>
        <v>2.1831843421871982E-2</v>
      </c>
      <c r="GF148" s="2">
        <f t="shared" si="168"/>
        <v>2.5732455536861432E-2</v>
      </c>
      <c r="GG148" s="2">
        <f t="shared" si="168"/>
        <v>2.3755112980917668E-2</v>
      </c>
      <c r="GH148" s="2">
        <f t="shared" si="168"/>
        <v>2.8598694767227529E-2</v>
      </c>
      <c r="GI148" s="2">
        <f t="shared" si="168"/>
        <v>2.3320693057406056E-2</v>
      </c>
      <c r="GJ148" s="2">
        <f t="shared" si="168"/>
        <v>1.9234977308381716E-2</v>
      </c>
      <c r="GK148" s="2">
        <f t="shared" si="168"/>
        <v>1.2281317244331846E-2</v>
      </c>
      <c r="GM148" s="92">
        <f t="shared" si="169"/>
        <v>5.1852319867773236E-210</v>
      </c>
      <c r="GN148" s="92">
        <f t="shared" si="169"/>
        <v>8.8797397808539248E-182</v>
      </c>
      <c r="GO148" s="92">
        <f t="shared" si="169"/>
        <v>3.2458937720698065E-194</v>
      </c>
      <c r="GP148" s="92">
        <f t="shared" si="169"/>
        <v>4.046098076004674E-165</v>
      </c>
      <c r="GQ148" s="92">
        <f t="shared" si="169"/>
        <v>3.9399376036705946E-255</v>
      </c>
      <c r="GR148" s="92">
        <f t="shared" si="169"/>
        <v>5.4301287424666332E-232</v>
      </c>
      <c r="GS148" s="92">
        <f t="shared" si="169"/>
        <v>2.385060117303127E-214</v>
      </c>
      <c r="GT148" s="92">
        <f t="shared" si="169"/>
        <v>2.4578588746801406E-127</v>
      </c>
      <c r="GU148" s="92">
        <f t="shared" si="169"/>
        <v>1.2000921822370377E-162</v>
      </c>
      <c r="GV148" s="92">
        <f t="shared" si="169"/>
        <v>1.1263452138672772E-210</v>
      </c>
      <c r="GW148" s="92">
        <f t="shared" si="169"/>
        <v>1.0850127542165985E-195</v>
      </c>
      <c r="GX148" s="92">
        <f t="shared" si="169"/>
        <v>9.7481639998885349E-245</v>
      </c>
      <c r="GY148" s="92">
        <f t="shared" si="169"/>
        <v>8.4581746405974188E-218</v>
      </c>
      <c r="GZ148" s="92">
        <f t="shared" si="169"/>
        <v>4.049064680642385E-172</v>
      </c>
      <c r="HA148" s="92">
        <f t="shared" si="169"/>
        <v>8.3018131565888594E-131</v>
      </c>
      <c r="HC148" s="92">
        <f t="shared" si="152"/>
        <v>3.4926958337039934E-21</v>
      </c>
      <c r="HD148" s="92">
        <f t="shared" si="152"/>
        <v>4.282763126321715E-53</v>
      </c>
      <c r="HE148" s="92">
        <f t="shared" si="152"/>
        <v>1.6250422720348058E-59</v>
      </c>
      <c r="HF148" s="92">
        <f t="shared" si="152"/>
        <v>6.4558559789998952E-33</v>
      </c>
      <c r="HG148" s="92">
        <f t="shared" si="152"/>
        <v>2.2112596098327555E-86</v>
      </c>
      <c r="HH148" s="92">
        <f t="shared" si="152"/>
        <v>1.3822929592454203E-120</v>
      </c>
      <c r="HI148" s="92">
        <f t="shared" si="152"/>
        <v>1.4339887396957831E-112</v>
      </c>
      <c r="HJ148" s="92">
        <f t="shared" si="152"/>
        <v>2.8151898655659663E-107</v>
      </c>
      <c r="HK148" s="92">
        <f t="shared" si="152"/>
        <v>6.7992551891336577E-121</v>
      </c>
      <c r="HL148" s="92">
        <f t="shared" si="160"/>
        <v>2.7431883696600032E-139</v>
      </c>
      <c r="HM148" s="92">
        <f t="shared" si="160"/>
        <v>8.9440948115135814E-97</v>
      </c>
      <c r="HN148" s="92">
        <f t="shared" si="160"/>
        <v>1.7621103069392858E-92</v>
      </c>
      <c r="HO148" s="92">
        <f t="shared" si="160"/>
        <v>6.8491967814895703E-87</v>
      </c>
      <c r="HP148" s="92">
        <f t="shared" si="160"/>
        <v>4.5693833162098908E-59</v>
      </c>
      <c r="HQ148" s="92">
        <f t="shared" si="160"/>
        <v>8.8625939188382991E-44</v>
      </c>
      <c r="HS148" s="92">
        <f t="shared" si="170"/>
        <v>2.1541813524825371E-2</v>
      </c>
      <c r="HT148" s="92">
        <f t="shared" si="170"/>
        <v>8.1261866503329283E-2</v>
      </c>
      <c r="HU148" s="92">
        <f t="shared" si="170"/>
        <v>7.0317578616911278E-2</v>
      </c>
      <c r="HV148" s="92">
        <f t="shared" si="170"/>
        <v>0.10925815768670433</v>
      </c>
      <c r="HW148" s="92">
        <f t="shared" si="170"/>
        <v>9.5809339305355706E-2</v>
      </c>
      <c r="HX148" s="92">
        <f t="shared" si="170"/>
        <v>0.17467129647661672</v>
      </c>
      <c r="HY148" s="92">
        <f t="shared" si="170"/>
        <v>8.2564018751219839E-2</v>
      </c>
      <c r="HZ148" s="92">
        <f t="shared" si="170"/>
        <v>4.844967512993089E-2</v>
      </c>
      <c r="IA148" s="92">
        <f t="shared" si="170"/>
        <v>0.10810688809526717</v>
      </c>
      <c r="IB148" s="92">
        <f t="shared" si="170"/>
        <v>0.16631103136339992</v>
      </c>
      <c r="IC148" s="92">
        <f t="shared" si="170"/>
        <v>7.9855011770665507E-2</v>
      </c>
      <c r="ID148" s="92">
        <f t="shared" si="170"/>
        <v>0.15826936934091418</v>
      </c>
      <c r="IE148" s="92">
        <f t="shared" si="170"/>
        <v>0.10735175270126716</v>
      </c>
      <c r="IF148" s="92">
        <f t="shared" si="170"/>
        <v>0.12632689045753964</v>
      </c>
      <c r="IG148" s="92">
        <f t="shared" si="170"/>
        <v>6.288454218844608E-2</v>
      </c>
      <c r="II148" s="92">
        <f t="shared" si="171"/>
        <v>2.9689752777501343E-23</v>
      </c>
      <c r="IJ148" s="92">
        <f t="shared" si="171"/>
        <v>1.7392899883691646E-18</v>
      </c>
      <c r="IK148" s="92">
        <f t="shared" si="171"/>
        <v>7.268694380861369E-22</v>
      </c>
      <c r="IL148" s="92">
        <f t="shared" si="171"/>
        <v>1.0580305087300142E-21</v>
      </c>
      <c r="IM148" s="92">
        <f t="shared" si="171"/>
        <v>3.4241004117362127E-23</v>
      </c>
      <c r="IN148" s="92">
        <f t="shared" si="171"/>
        <v>1.7175609991079722E-20</v>
      </c>
      <c r="IO148" s="92">
        <f t="shared" si="171"/>
        <v>1.8586343615815376E-24</v>
      </c>
      <c r="IP148" s="92">
        <f t="shared" si="171"/>
        <v>1.071178590203255E-28</v>
      </c>
      <c r="IQ148" s="92">
        <f t="shared" si="171"/>
        <v>1.0020540520648168E-23</v>
      </c>
      <c r="IR148" s="92">
        <f t="shared" si="171"/>
        <v>1.4885354480528011E-21</v>
      </c>
      <c r="IS148" s="92">
        <f t="shared" si="171"/>
        <v>5.6235492755449005E-24</v>
      </c>
      <c r="IT148" s="92">
        <f t="shared" si="171"/>
        <v>2.209576336185749E-22</v>
      </c>
      <c r="IU148" s="92">
        <f t="shared" si="171"/>
        <v>5.6373319121530653E-20</v>
      </c>
      <c r="IV148" s="92">
        <f t="shared" si="171"/>
        <v>1.9522210322924216E-16</v>
      </c>
      <c r="IW148" s="92">
        <f t="shared" si="171"/>
        <v>2.6526460905784859E-13</v>
      </c>
      <c r="IY148" s="92">
        <f t="shared" si="172"/>
        <v>2.1541813524825371E-2</v>
      </c>
      <c r="IZ148" s="92">
        <f t="shared" si="172"/>
        <v>8.1261866503329283E-2</v>
      </c>
      <c r="JA148" s="92">
        <f t="shared" si="172"/>
        <v>7.0317578616911278E-2</v>
      </c>
      <c r="JB148" s="92">
        <f t="shared" si="172"/>
        <v>0.10925815768670433</v>
      </c>
      <c r="JC148" s="92">
        <f t="shared" si="172"/>
        <v>9.5809339305355706E-2</v>
      </c>
      <c r="JD148" s="92">
        <f t="shared" si="172"/>
        <v>0.17467129647661672</v>
      </c>
      <c r="JE148" s="92">
        <f t="shared" si="172"/>
        <v>8.2564018751219839E-2</v>
      </c>
      <c r="JF148" s="92">
        <f t="shared" si="172"/>
        <v>4.844967512993089E-2</v>
      </c>
      <c r="JG148" s="92">
        <f t="shared" si="172"/>
        <v>0.10810688809526717</v>
      </c>
      <c r="JH148" s="92">
        <f t="shared" si="172"/>
        <v>0.16631103136339992</v>
      </c>
      <c r="JI148" s="92">
        <f t="shared" si="172"/>
        <v>7.9855011770665507E-2</v>
      </c>
      <c r="JJ148" s="92">
        <f t="shared" si="172"/>
        <v>0.15826936934091418</v>
      </c>
      <c r="JK148" s="92">
        <f t="shared" si="172"/>
        <v>0.10735175270126716</v>
      </c>
      <c r="JL148" s="92">
        <f t="shared" si="172"/>
        <v>0.12632689045753984</v>
      </c>
      <c r="JM148" s="92">
        <f t="shared" si="172"/>
        <v>6.288454218871134E-2</v>
      </c>
    </row>
    <row r="149" spans="2:273" x14ac:dyDescent="0.25">
      <c r="B149" s="2">
        <v>122</v>
      </c>
      <c r="C149" s="37">
        <v>65.582999999999998</v>
      </c>
      <c r="D149" s="37">
        <v>66.667000000000002</v>
      </c>
      <c r="E149" s="37">
        <v>73.81</v>
      </c>
      <c r="F149" s="37">
        <v>79.593000000000004</v>
      </c>
      <c r="G149" s="37">
        <v>77.244</v>
      </c>
      <c r="H149" s="37">
        <v>81.462999999999994</v>
      </c>
      <c r="I149" s="37">
        <v>76</v>
      </c>
      <c r="J149" s="37">
        <v>74.266999999999996</v>
      </c>
      <c r="K149" s="37">
        <v>82.414000000000001</v>
      </c>
      <c r="L149" s="37">
        <v>87.114000000000004</v>
      </c>
      <c r="M149" s="37">
        <v>79.477000000000004</v>
      </c>
      <c r="N149" s="37">
        <v>91.295000000000002</v>
      </c>
      <c r="O149" s="37">
        <v>85.418999999999997</v>
      </c>
      <c r="P149" s="37">
        <v>84.167000000000002</v>
      </c>
      <c r="Q149" s="37">
        <v>82.238</v>
      </c>
      <c r="S149" s="4">
        <f t="shared" si="173"/>
        <v>64.423464151494514</v>
      </c>
      <c r="T149" s="4">
        <f t="shared" si="173"/>
        <v>66.040170271061513</v>
      </c>
      <c r="U149" s="4">
        <f t="shared" si="173"/>
        <v>68.999847884294297</v>
      </c>
      <c r="V149" s="4">
        <f t="shared" si="173"/>
        <v>73.993749966230823</v>
      </c>
      <c r="W149" s="4">
        <f t="shared" si="173"/>
        <v>73.690232729521014</v>
      </c>
      <c r="X149" s="4">
        <f t="shared" si="173"/>
        <v>81.337741882706609</v>
      </c>
      <c r="Y149" s="4">
        <f t="shared" si="173"/>
        <v>76.793867169696782</v>
      </c>
      <c r="Z149" s="4">
        <f t="shared" si="173"/>
        <v>73.680850912326349</v>
      </c>
      <c r="AA149" s="4">
        <f t="shared" si="173"/>
        <v>81.394489041021288</v>
      </c>
      <c r="AB149" s="4">
        <f t="shared" si="173"/>
        <v>88.461588202088166</v>
      </c>
      <c r="AC149" s="4">
        <f t="shared" si="173"/>
        <v>79.191819718492155</v>
      </c>
      <c r="AD149" s="4">
        <f t="shared" si="173"/>
        <v>90.715680380067155</v>
      </c>
      <c r="AE149" s="4">
        <f t="shared" si="173"/>
        <v>82.981407114088995</v>
      </c>
      <c r="AF149" s="4">
        <f t="shared" si="173"/>
        <v>85.136267711875036</v>
      </c>
      <c r="AG149" s="4">
        <f t="shared" si="173"/>
        <v>85.548539236676234</v>
      </c>
      <c r="AI149" s="4">
        <f t="shared" si="174"/>
        <v>1.1595358485054845</v>
      </c>
      <c r="AJ149" s="4">
        <f t="shared" si="174"/>
        <v>0.62682972893848898</v>
      </c>
      <c r="AK149" s="4">
        <f t="shared" si="174"/>
        <v>4.810152115705705</v>
      </c>
      <c r="AL149" s="4">
        <f t="shared" si="174"/>
        <v>5.5992500337691808</v>
      </c>
      <c r="AM149" s="4">
        <f t="shared" si="174"/>
        <v>3.5537672704789856</v>
      </c>
      <c r="AN149" s="4">
        <f t="shared" si="174"/>
        <v>0.12525811729338443</v>
      </c>
      <c r="AO149" s="4">
        <f t="shared" si="174"/>
        <v>-0.79386716969678162</v>
      </c>
      <c r="AP149" s="4">
        <f t="shared" si="174"/>
        <v>0.58614908767364682</v>
      </c>
      <c r="AQ149" s="4">
        <f t="shared" si="174"/>
        <v>1.0195109589787137</v>
      </c>
      <c r="AR149" s="4">
        <f t="shared" si="174"/>
        <v>-1.3475882020881613</v>
      </c>
      <c r="AS149" s="4">
        <f t="shared" si="174"/>
        <v>0.28518028150784858</v>
      </c>
      <c r="AT149" s="4">
        <f t="shared" si="174"/>
        <v>0.57931961993284631</v>
      </c>
      <c r="AU149" s="4">
        <f t="shared" si="174"/>
        <v>2.4375928859110019</v>
      </c>
      <c r="AV149" s="4">
        <f t="shared" si="174"/>
        <v>-0.96926771187503391</v>
      </c>
      <c r="AW149" s="4">
        <f t="shared" si="174"/>
        <v>-3.3105392366762345</v>
      </c>
      <c r="AY149" s="2">
        <f t="shared" si="166"/>
        <v>64.423462617474073</v>
      </c>
      <c r="AZ149" s="2">
        <f t="shared" si="166"/>
        <v>63.50888181758598</v>
      </c>
      <c r="BA149" s="2">
        <f t="shared" si="166"/>
        <v>65.156007028914715</v>
      </c>
      <c r="BB149" s="2">
        <f t="shared" si="166"/>
        <v>65.579987486382265</v>
      </c>
      <c r="BC149" s="2">
        <f t="shared" si="166"/>
        <v>63.724055686240831</v>
      </c>
      <c r="BD149" s="2">
        <f t="shared" si="166"/>
        <v>63.521541807913181</v>
      </c>
      <c r="BE149" s="2">
        <f t="shared" si="166"/>
        <v>64.56953620514868</v>
      </c>
      <c r="BF149" s="2">
        <f t="shared" si="166"/>
        <v>63.693497300339693</v>
      </c>
      <c r="BG149" s="2">
        <f t="shared" si="166"/>
        <v>63.45757668622494</v>
      </c>
      <c r="BH149" s="2">
        <f t="shared" si="166"/>
        <v>63.146176900101025</v>
      </c>
      <c r="BI149" s="2">
        <f t="shared" si="166"/>
        <v>63.022246507308175</v>
      </c>
      <c r="BJ149" s="2">
        <f t="shared" si="166"/>
        <v>62.227388100741948</v>
      </c>
      <c r="BK149" s="2">
        <f t="shared" si="166"/>
        <v>61.182568053938567</v>
      </c>
      <c r="BL149" s="2">
        <f t="shared" si="166"/>
        <v>60.036811881180199</v>
      </c>
      <c r="BM149" s="2">
        <f t="shared" si="166"/>
        <v>60.900479946667254</v>
      </c>
      <c r="BO149" s="2" t="str">
        <f t="shared" si="94"/>
        <v/>
      </c>
      <c r="BP149" s="2" t="str">
        <f t="shared" si="95"/>
        <v/>
      </c>
      <c r="BQ149" s="2" t="str">
        <f t="shared" si="96"/>
        <v/>
      </c>
      <c r="BR149" s="2" t="str">
        <f t="shared" si="97"/>
        <v/>
      </c>
      <c r="BS149" s="2" t="str">
        <f t="shared" si="98"/>
        <v/>
      </c>
      <c r="BT149" s="2" t="str">
        <f t="shared" si="99"/>
        <v/>
      </c>
      <c r="BU149" s="2" t="str">
        <f t="shared" si="100"/>
        <v/>
      </c>
      <c r="BV149" s="2" t="str">
        <f t="shared" si="101"/>
        <v/>
      </c>
      <c r="BW149" s="2" t="str">
        <f t="shared" si="102"/>
        <v/>
      </c>
      <c r="BX149" s="2" t="str">
        <f t="shared" si="103"/>
        <v/>
      </c>
      <c r="BY149" s="2" t="str">
        <f t="shared" si="104"/>
        <v/>
      </c>
      <c r="BZ149" s="2" t="str">
        <f t="shared" si="105"/>
        <v/>
      </c>
      <c r="CA149" s="2" t="str">
        <f t="shared" si="106"/>
        <v/>
      </c>
      <c r="CB149" s="2" t="str">
        <f t="shared" si="107"/>
        <v/>
      </c>
      <c r="CC149" s="2" t="str">
        <f t="shared" si="108"/>
        <v/>
      </c>
      <c r="CE149" s="2" t="str">
        <f t="shared" si="167"/>
        <v/>
      </c>
      <c r="CF149" s="2" t="str">
        <f t="shared" si="167"/>
        <v/>
      </c>
      <c r="CG149" s="2" t="str">
        <f t="shared" si="167"/>
        <v/>
      </c>
      <c r="CH149" s="2" t="str">
        <f t="shared" si="167"/>
        <v/>
      </c>
      <c r="CI149" s="2" t="str">
        <f t="shared" si="167"/>
        <v/>
      </c>
      <c r="CJ149" s="2" t="str">
        <f t="shared" si="167"/>
        <v/>
      </c>
      <c r="CK149" s="2" t="str">
        <f t="shared" si="167"/>
        <v/>
      </c>
      <c r="CL149" s="2" t="str">
        <f t="shared" si="167"/>
        <v/>
      </c>
      <c r="CM149" s="2" t="str">
        <f t="shared" si="167"/>
        <v/>
      </c>
      <c r="CN149" s="2" t="str">
        <f t="shared" si="167"/>
        <v/>
      </c>
      <c r="CO149" s="2" t="str">
        <f t="shared" si="167"/>
        <v/>
      </c>
      <c r="CP149" s="2" t="str">
        <f t="shared" si="167"/>
        <v/>
      </c>
      <c r="CQ149" s="2" t="str">
        <f t="shared" si="167"/>
        <v/>
      </c>
      <c r="CR149" s="2" t="str">
        <f t="shared" si="167"/>
        <v/>
      </c>
      <c r="CS149" s="2" t="str">
        <f t="shared" si="167"/>
        <v/>
      </c>
      <c r="CU149" s="2" t="str">
        <f t="shared" si="109"/>
        <v/>
      </c>
      <c r="CV149" s="2" t="str">
        <f t="shared" si="110"/>
        <v/>
      </c>
      <c r="CW149" s="2" t="str">
        <f t="shared" si="111"/>
        <v/>
      </c>
      <c r="CX149" s="2" t="str">
        <f t="shared" si="112"/>
        <v/>
      </c>
      <c r="CY149" s="2" t="str">
        <f t="shared" si="113"/>
        <v/>
      </c>
      <c r="CZ149" s="2" t="str">
        <f t="shared" si="114"/>
        <v/>
      </c>
      <c r="DA149" s="2" t="str">
        <f t="shared" si="115"/>
        <v/>
      </c>
      <c r="DB149" s="2" t="str">
        <f t="shared" si="116"/>
        <v/>
      </c>
      <c r="DC149" s="2" t="str">
        <f t="shared" si="117"/>
        <v/>
      </c>
      <c r="DD149" s="2" t="str">
        <f t="shared" si="118"/>
        <v/>
      </c>
      <c r="DE149" s="2" t="str">
        <f t="shared" si="119"/>
        <v/>
      </c>
      <c r="DF149" s="2" t="str">
        <f t="shared" si="120"/>
        <v/>
      </c>
      <c r="DG149" s="2" t="str">
        <f t="shared" si="121"/>
        <v/>
      </c>
      <c r="DH149" s="2" t="str">
        <f t="shared" si="122"/>
        <v/>
      </c>
      <c r="DI149" s="2" t="str">
        <f t="shared" si="123"/>
        <v/>
      </c>
      <c r="DK149" s="2">
        <f t="shared" si="175"/>
        <v>106.33750391363024</v>
      </c>
      <c r="DL149" s="2">
        <f t="shared" si="175"/>
        <v>119.33838571428569</v>
      </c>
      <c r="DM149" s="2">
        <f t="shared" si="175"/>
        <v>112.69872360424601</v>
      </c>
      <c r="DN149" s="2">
        <f t="shared" si="175"/>
        <v>120.18780975609758</v>
      </c>
      <c r="DO149" s="2">
        <f t="shared" si="175"/>
        <v>105.87870960434915</v>
      </c>
      <c r="DP149" s="2">
        <f t="shared" si="175"/>
        <v>92.708127191205449</v>
      </c>
      <c r="DQ149" s="2">
        <f t="shared" si="175"/>
        <v>97.398966807611004</v>
      </c>
      <c r="DR149" s="2">
        <f t="shared" si="175"/>
        <v>99.32200498338868</v>
      </c>
      <c r="DS149" s="2">
        <f t="shared" si="175"/>
        <v>94.563916641498025</v>
      </c>
      <c r="DT149" s="2">
        <f t="shared" si="175"/>
        <v>103.08923820327908</v>
      </c>
      <c r="DU149" s="2">
        <f t="shared" si="175"/>
        <v>99.776246603462724</v>
      </c>
      <c r="DV149" s="2">
        <f t="shared" si="175"/>
        <v>108.79971126547869</v>
      </c>
      <c r="DW149" s="2">
        <f t="shared" si="175"/>
        <v>104.94932074901843</v>
      </c>
      <c r="DX149" s="2">
        <f t="shared" si="175"/>
        <v>98.592893741728119</v>
      </c>
      <c r="DY149" s="2">
        <f t="shared" si="175"/>
        <v>80.600832366779741</v>
      </c>
      <c r="EA149" s="2">
        <f t="shared" si="151"/>
        <v>64.404514250301105</v>
      </c>
      <c r="EB149" s="2">
        <f t="shared" si="151"/>
        <v>63.484843040453512</v>
      </c>
      <c r="EC149" s="2">
        <f t="shared" si="151"/>
        <v>65.123965479541084</v>
      </c>
      <c r="ED149" s="2">
        <f t="shared" si="151"/>
        <v>65.535425164757712</v>
      </c>
      <c r="EE149" s="2">
        <f t="shared" si="151"/>
        <v>63.674065149746255</v>
      </c>
      <c r="EF149" s="2">
        <f t="shared" si="151"/>
        <v>63.492529941135174</v>
      </c>
      <c r="EG149" s="2">
        <f t="shared" si="151"/>
        <v>64.535280412446198</v>
      </c>
      <c r="EH149" s="2">
        <f t="shared" si="151"/>
        <v>63.663209205599806</v>
      </c>
      <c r="EI149" s="2">
        <f t="shared" si="151"/>
        <v>63.435471948789157</v>
      </c>
      <c r="EJ149" s="2">
        <f t="shared" si="151"/>
        <v>63.115148106558863</v>
      </c>
      <c r="EK149" s="2">
        <f t="shared" si="151"/>
        <v>62.974170268595948</v>
      </c>
      <c r="EL149" s="2">
        <f t="shared" si="178"/>
        <v>62.175741741475363</v>
      </c>
      <c r="EM149" s="2">
        <f t="shared" si="134"/>
        <v>61.151750708732308</v>
      </c>
      <c r="EN149" s="2">
        <f t="shared" si="134"/>
        <v>60.006937798627405</v>
      </c>
      <c r="EO149" s="2">
        <f t="shared" si="134"/>
        <v>60.887499935812031</v>
      </c>
      <c r="EQ149" s="2">
        <f t="shared" si="176"/>
        <v>64.349927589648644</v>
      </c>
      <c r="ER149" s="2">
        <f t="shared" si="176"/>
        <v>63.05561024055865</v>
      </c>
      <c r="ES149" s="2">
        <f t="shared" si="176"/>
        <v>65.161690856873648</v>
      </c>
      <c r="ET149" s="2">
        <f t="shared" si="176"/>
        <v>65.973245179077281</v>
      </c>
      <c r="EU149" s="2">
        <f t="shared" si="176"/>
        <v>64.422640466511112</v>
      </c>
      <c r="EV149" s="2">
        <f t="shared" si="176"/>
        <v>63.831010431043246</v>
      </c>
      <c r="EW149" s="2">
        <f t="shared" si="176"/>
        <v>64.925131648855938</v>
      </c>
      <c r="EX149" s="2">
        <f t="shared" si="176"/>
        <v>63.663798109661798</v>
      </c>
      <c r="EY149" s="2">
        <f t="shared" si="176"/>
        <v>63.335124395218493</v>
      </c>
      <c r="EZ149" s="2">
        <f t="shared" si="176"/>
        <v>63.118440786419015</v>
      </c>
      <c r="FA149" s="2">
        <f t="shared" si="176"/>
        <v>63.520856310264911</v>
      </c>
      <c r="FB149" s="2">
        <f t="shared" si="176"/>
        <v>62.726646116969697</v>
      </c>
      <c r="FC149" s="2">
        <f t="shared" si="176"/>
        <v>61.189232707166923</v>
      </c>
      <c r="FD149" s="2">
        <f t="shared" si="176"/>
        <v>60.199086232279519</v>
      </c>
      <c r="FE149" s="2">
        <f t="shared" si="176"/>
        <v>60.336113290289205</v>
      </c>
      <c r="FG149" s="2">
        <f t="shared" si="177"/>
        <v>0.99953041118572039</v>
      </c>
      <c r="FH149" s="2">
        <f t="shared" si="177"/>
        <v>0.99940461335036346</v>
      </c>
      <c r="FI149" s="2">
        <f t="shared" si="177"/>
        <v>0.99934468929820952</v>
      </c>
      <c r="FJ149" s="2">
        <f t="shared" si="177"/>
        <v>0.9994073721241038</v>
      </c>
      <c r="FK149" s="2">
        <f t="shared" si="177"/>
        <v>0.99928439421829518</v>
      </c>
      <c r="FL149" s="2">
        <f t="shared" si="177"/>
        <v>0.99934838055732056</v>
      </c>
      <c r="FM149" s="2">
        <f t="shared" si="177"/>
        <v>0.9992217070661128</v>
      </c>
      <c r="FN149" s="2">
        <f t="shared" si="177"/>
        <v>0.99915093829983093</v>
      </c>
      <c r="FO149" s="2">
        <f t="shared" si="177"/>
        <v>0.9992128799713299</v>
      </c>
      <c r="FP149" s="2">
        <f t="shared" si="177"/>
        <v>0.99922609569534471</v>
      </c>
      <c r="FQ149" s="2">
        <f t="shared" si="177"/>
        <v>0.9990796908501558</v>
      </c>
      <c r="FR149" s="2">
        <f t="shared" si="177"/>
        <v>0.9992617806009213</v>
      </c>
      <c r="FS149" s="2">
        <f t="shared" si="177"/>
        <v>0.99931820285013706</v>
      </c>
      <c r="FT149" s="2">
        <f t="shared" si="177"/>
        <v>0.99933061039479232</v>
      </c>
      <c r="FU149" s="2">
        <f t="shared" si="177"/>
        <v>0.99896535481898041</v>
      </c>
      <c r="FW149" s="2">
        <f t="shared" si="168"/>
        <v>1.3609473694921092E-2</v>
      </c>
      <c r="FX149" s="2">
        <f t="shared" si="168"/>
        <v>2.1470112518650847E-2</v>
      </c>
      <c r="FY149" s="2">
        <f t="shared" si="168"/>
        <v>2.2936847835363962E-2</v>
      </c>
      <c r="FZ149" s="2">
        <f t="shared" si="168"/>
        <v>2.7805478583372227E-2</v>
      </c>
      <c r="GA149" s="2">
        <f t="shared" si="168"/>
        <v>2.6435080699151407E-2</v>
      </c>
      <c r="GB149" s="2">
        <f t="shared" si="168"/>
        <v>2.9468214203635462E-2</v>
      </c>
      <c r="GC149" s="2">
        <f t="shared" si="168"/>
        <v>2.2260331606395189E-2</v>
      </c>
      <c r="GD149" s="2">
        <f t="shared" si="168"/>
        <v>1.9658500519838001E-2</v>
      </c>
      <c r="GE149" s="2">
        <f t="shared" si="168"/>
        <v>2.3887825441692174E-2</v>
      </c>
      <c r="GF149" s="2">
        <f t="shared" si="168"/>
        <v>2.8145202561488867E-2</v>
      </c>
      <c r="GG149" s="2">
        <f t="shared" si="168"/>
        <v>2.5987404186525946E-2</v>
      </c>
      <c r="GH149" s="2">
        <f t="shared" si="168"/>
        <v>3.1271562304177457E-2</v>
      </c>
      <c r="GI149" s="2">
        <f t="shared" si="168"/>
        <v>2.5513228264439206E-2</v>
      </c>
      <c r="GJ149" s="2">
        <f t="shared" si="168"/>
        <v>2.105166646741213E-2</v>
      </c>
      <c r="GK149" s="2">
        <f t="shared" si="168"/>
        <v>1.3450259643638553E-2</v>
      </c>
      <c r="GM149" s="92">
        <f t="shared" si="169"/>
        <v>1.6169171897589174E-217</v>
      </c>
      <c r="GN149" s="92">
        <f t="shared" si="169"/>
        <v>2.7113124109969392E-188</v>
      </c>
      <c r="GO149" s="92">
        <f t="shared" si="169"/>
        <v>4.6220147195998823E-201</v>
      </c>
      <c r="GP149" s="92">
        <f t="shared" si="169"/>
        <v>6.4751492816445289E-171</v>
      </c>
      <c r="GQ149" s="92">
        <f t="shared" si="169"/>
        <v>3.9920317558548527E-264</v>
      </c>
      <c r="GR149" s="92">
        <f t="shared" si="169"/>
        <v>5.1009598648456976E-240</v>
      </c>
      <c r="GS149" s="92">
        <f t="shared" si="169"/>
        <v>6.2640212899928843E-222</v>
      </c>
      <c r="GT149" s="92">
        <f t="shared" si="169"/>
        <v>7.5509604651015208E-132</v>
      </c>
      <c r="GU149" s="92">
        <f t="shared" si="169"/>
        <v>2.2439604081062873E-168</v>
      </c>
      <c r="GV149" s="92">
        <f t="shared" si="169"/>
        <v>4.9969698849052412E-218</v>
      </c>
      <c r="GW149" s="92">
        <f t="shared" si="169"/>
        <v>1.022627884265331E-202</v>
      </c>
      <c r="GX149" s="92">
        <f t="shared" si="169"/>
        <v>3.0033304670409453E-253</v>
      </c>
      <c r="GY149" s="92">
        <f t="shared" si="169"/>
        <v>2.0377751817666148E-225</v>
      </c>
      <c r="GZ149" s="92">
        <f t="shared" si="169"/>
        <v>3.8214178460186175E-178</v>
      </c>
      <c r="HA149" s="92">
        <f t="shared" si="169"/>
        <v>1.8441085251261791E-135</v>
      </c>
      <c r="HC149" s="92">
        <f t="shared" si="152"/>
        <v>1.7066109283138276E-22</v>
      </c>
      <c r="HD149" s="92">
        <f t="shared" si="152"/>
        <v>2.0877833388123728E-56</v>
      </c>
      <c r="HE149" s="92">
        <f t="shared" si="152"/>
        <v>3.8712679494087117E-63</v>
      </c>
      <c r="HF149" s="92">
        <f t="shared" si="152"/>
        <v>7.8474293625608061E-35</v>
      </c>
      <c r="HG149" s="92">
        <f t="shared" si="152"/>
        <v>1.4792811543506555E-91</v>
      </c>
      <c r="HH149" s="92">
        <f t="shared" si="152"/>
        <v>1.4136358651836431E-127</v>
      </c>
      <c r="HI149" s="92">
        <f t="shared" si="152"/>
        <v>2.4635141394745911E-119</v>
      </c>
      <c r="HJ149" s="92">
        <f t="shared" si="152"/>
        <v>8.527309177210867E-114</v>
      </c>
      <c r="HK149" s="92">
        <f t="shared" si="152"/>
        <v>4.4393182574378689E-128</v>
      </c>
      <c r="HL149" s="92">
        <f t="shared" si="160"/>
        <v>2.0791540682064495E-147</v>
      </c>
      <c r="HM149" s="92">
        <f t="shared" si="160"/>
        <v>1.0006284058939048E-102</v>
      </c>
      <c r="HN149" s="92">
        <f t="shared" si="160"/>
        <v>7.5647823588762537E-98</v>
      </c>
      <c r="HO149" s="92">
        <f t="shared" si="160"/>
        <v>4.0587755524305645E-92</v>
      </c>
      <c r="HP149" s="92">
        <f t="shared" si="160"/>
        <v>1.1702638205295313E-62</v>
      </c>
      <c r="HQ149" s="92">
        <f t="shared" si="160"/>
        <v>1.5848526533360189E-46</v>
      </c>
      <c r="HS149" s="92">
        <f t="shared" si="170"/>
        <v>3.2275003804817036E-2</v>
      </c>
      <c r="HT149" s="92">
        <f t="shared" si="170"/>
        <v>0.11216466622190281</v>
      </c>
      <c r="HU149" s="92">
        <f t="shared" si="170"/>
        <v>0.10162224584224798</v>
      </c>
      <c r="HV149" s="92">
        <f t="shared" si="170"/>
        <v>0.15522341346988758</v>
      </c>
      <c r="HW149" s="92">
        <f t="shared" si="170"/>
        <v>0.13864666083744528</v>
      </c>
      <c r="HX149" s="92">
        <f t="shared" si="170"/>
        <v>0.23640767846720773</v>
      </c>
      <c r="HY149" s="92">
        <f t="shared" si="170"/>
        <v>0.12013444236520925</v>
      </c>
      <c r="HZ149" s="92">
        <f t="shared" si="170"/>
        <v>7.490047220977486E-2</v>
      </c>
      <c r="IA149" s="92">
        <f t="shared" si="170"/>
        <v>0.15404253011404903</v>
      </c>
      <c r="IB149" s="92">
        <f t="shared" si="170"/>
        <v>0.22719061667394017</v>
      </c>
      <c r="IC149" s="92">
        <f t="shared" si="170"/>
        <v>0.11783480966204879</v>
      </c>
      <c r="ID149" s="92">
        <f t="shared" si="170"/>
        <v>0.22070945442109099</v>
      </c>
      <c r="IE149" s="92">
        <f t="shared" si="170"/>
        <v>0.14934499894157105</v>
      </c>
      <c r="IF149" s="92">
        <f t="shared" si="170"/>
        <v>0.16200295300156897</v>
      </c>
      <c r="IG149" s="92">
        <f t="shared" si="170"/>
        <v>8.171128384600404E-2</v>
      </c>
      <c r="II149" s="92">
        <f t="shared" si="171"/>
        <v>2.3675489055017365E-22</v>
      </c>
      <c r="IJ149" s="92">
        <f t="shared" si="171"/>
        <v>1.0672605986361264E-17</v>
      </c>
      <c r="IK149" s="92">
        <f t="shared" si="171"/>
        <v>6.6257924916391475E-21</v>
      </c>
      <c r="IL149" s="92">
        <f t="shared" si="171"/>
        <v>1.0655178493735491E-20</v>
      </c>
      <c r="IM149" s="92">
        <f t="shared" si="171"/>
        <v>3.9468142279740794E-22</v>
      </c>
      <c r="IN149" s="92">
        <f t="shared" si="171"/>
        <v>1.5623198212150358E-19</v>
      </c>
      <c r="IO149" s="92">
        <f t="shared" si="171"/>
        <v>2.1982392786919837E-23</v>
      </c>
      <c r="IP149" s="92">
        <f t="shared" si="171"/>
        <v>1.8212753481772857E-27</v>
      </c>
      <c r="IQ149" s="92">
        <f t="shared" si="171"/>
        <v>1.1460796856652916E-22</v>
      </c>
      <c r="IR149" s="92">
        <f t="shared" si="171"/>
        <v>1.4855380326460238E-20</v>
      </c>
      <c r="IS149" s="92">
        <f t="shared" si="171"/>
        <v>6.9952790676900279E-23</v>
      </c>
      <c r="IT149" s="92">
        <f t="shared" si="171"/>
        <v>2.6066703919614174E-21</v>
      </c>
      <c r="IU149" s="92">
        <f t="shared" si="171"/>
        <v>4.4410755219796911E-19</v>
      </c>
      <c r="IV149" s="92">
        <f t="shared" si="171"/>
        <v>9.566296517632254E-16</v>
      </c>
      <c r="IW149" s="92">
        <f t="shared" si="171"/>
        <v>8.2180552531284032E-13</v>
      </c>
      <c r="IY149" s="92">
        <f t="shared" si="172"/>
        <v>3.2275003804817036E-2</v>
      </c>
      <c r="IZ149" s="92">
        <f t="shared" si="172"/>
        <v>0.11216466622190283</v>
      </c>
      <c r="JA149" s="92">
        <f t="shared" si="172"/>
        <v>0.10162224584224798</v>
      </c>
      <c r="JB149" s="92">
        <f t="shared" si="172"/>
        <v>0.15522341346988758</v>
      </c>
      <c r="JC149" s="92">
        <f t="shared" si="172"/>
        <v>0.13864666083744528</v>
      </c>
      <c r="JD149" s="92">
        <f t="shared" si="172"/>
        <v>0.23640767846720773</v>
      </c>
      <c r="JE149" s="92">
        <f t="shared" si="172"/>
        <v>0.12013444236520925</v>
      </c>
      <c r="JF149" s="92">
        <f t="shared" si="172"/>
        <v>7.490047220977486E-2</v>
      </c>
      <c r="JG149" s="92">
        <f t="shared" si="172"/>
        <v>0.15404253011404903</v>
      </c>
      <c r="JH149" s="92">
        <f t="shared" si="172"/>
        <v>0.22719061667394017</v>
      </c>
      <c r="JI149" s="92">
        <f t="shared" si="172"/>
        <v>0.11783480966204879</v>
      </c>
      <c r="JJ149" s="92">
        <f t="shared" si="172"/>
        <v>0.22070945442109099</v>
      </c>
      <c r="JK149" s="92">
        <f t="shared" si="172"/>
        <v>0.14934499894157105</v>
      </c>
      <c r="JL149" s="92">
        <f t="shared" si="172"/>
        <v>0.16200295300156992</v>
      </c>
      <c r="JM149" s="92">
        <f t="shared" si="172"/>
        <v>8.1711283846825841E-2</v>
      </c>
    </row>
    <row r="150" spans="2:273" x14ac:dyDescent="0.25">
      <c r="B150" s="2">
        <v>123</v>
      </c>
      <c r="C150" s="37">
        <v>65.417000000000002</v>
      </c>
      <c r="D150" s="37">
        <v>69.19</v>
      </c>
      <c r="E150" s="37">
        <v>75.167000000000002</v>
      </c>
      <c r="F150" s="37">
        <v>79.667000000000002</v>
      </c>
      <c r="G150" s="37">
        <v>79.878</v>
      </c>
      <c r="H150" s="37">
        <v>85.537000000000006</v>
      </c>
      <c r="I150" s="37">
        <v>79.811000000000007</v>
      </c>
      <c r="J150" s="37">
        <v>79.433000000000007</v>
      </c>
      <c r="K150" s="37">
        <v>86.69</v>
      </c>
      <c r="L150" s="37">
        <v>92.567999999999998</v>
      </c>
      <c r="M150" s="37">
        <v>84.954999999999998</v>
      </c>
      <c r="N150" s="37">
        <v>97.522999999999996</v>
      </c>
      <c r="O150" s="37">
        <v>88.558000000000007</v>
      </c>
      <c r="P150" s="37">
        <v>91.524000000000001</v>
      </c>
      <c r="Q150" s="37">
        <v>90.31</v>
      </c>
      <c r="S150" s="4">
        <f t="shared" si="173"/>
        <v>64.3845331675452</v>
      </c>
      <c r="T150" s="4">
        <f t="shared" si="173"/>
        <v>66.671262774817521</v>
      </c>
      <c r="U150" s="4">
        <f t="shared" si="173"/>
        <v>70.041400673157909</v>
      </c>
      <c r="V150" s="4">
        <f t="shared" si="173"/>
        <v>76.066847544667411</v>
      </c>
      <c r="W150" s="4">
        <f t="shared" si="173"/>
        <v>76.371268858306877</v>
      </c>
      <c r="X150" s="4">
        <f t="shared" si="173"/>
        <v>84.628877036422864</v>
      </c>
      <c r="Y150" s="4">
        <f t="shared" si="173"/>
        <v>80.328037261962763</v>
      </c>
      <c r="Z150" s="4">
        <f t="shared" si="173"/>
        <v>77.392095169834263</v>
      </c>
      <c r="AA150" s="4">
        <f t="shared" si="173"/>
        <v>86.086305874524726</v>
      </c>
      <c r="AB150" s="4">
        <f t="shared" si="173"/>
        <v>93.453947677453726</v>
      </c>
      <c r="AC150" s="4">
        <f t="shared" si="173"/>
        <v>84.094099823246495</v>
      </c>
      <c r="AD150" s="4">
        <f t="shared" si="173"/>
        <v>96.736861450991228</v>
      </c>
      <c r="AE150" s="4">
        <f t="shared" si="173"/>
        <v>88.347645157928511</v>
      </c>
      <c r="AF150" s="4">
        <f t="shared" si="173"/>
        <v>89.742040880113706</v>
      </c>
      <c r="AG150" s="4">
        <f t="shared" si="173"/>
        <v>90.940534426342992</v>
      </c>
      <c r="AI150" s="4">
        <f t="shared" si="174"/>
        <v>1.0324668324548014</v>
      </c>
      <c r="AJ150" s="4">
        <f t="shared" si="174"/>
        <v>2.5187372251824769</v>
      </c>
      <c r="AK150" s="4">
        <f t="shared" si="174"/>
        <v>5.1255993268420923</v>
      </c>
      <c r="AL150" s="4">
        <f t="shared" si="174"/>
        <v>3.6001524553325908</v>
      </c>
      <c r="AM150" s="4">
        <f t="shared" si="174"/>
        <v>3.5067311416931233</v>
      </c>
      <c r="AN150" s="4">
        <f t="shared" si="174"/>
        <v>0.90812296357714217</v>
      </c>
      <c r="AO150" s="4">
        <f t="shared" si="174"/>
        <v>-0.51703726196275568</v>
      </c>
      <c r="AP150" s="4">
        <f t="shared" si="174"/>
        <v>2.0409048301657435</v>
      </c>
      <c r="AQ150" s="4">
        <f t="shared" si="174"/>
        <v>0.6036941254752719</v>
      </c>
      <c r="AR150" s="4">
        <f t="shared" si="174"/>
        <v>-0.88594767745372849</v>
      </c>
      <c r="AS150" s="4">
        <f t="shared" si="174"/>
        <v>0.86090017675350339</v>
      </c>
      <c r="AT150" s="4">
        <f t="shared" si="174"/>
        <v>0.78613854900876845</v>
      </c>
      <c r="AU150" s="4">
        <f t="shared" si="174"/>
        <v>0.2103548420714958</v>
      </c>
      <c r="AV150" s="4">
        <f t="shared" si="174"/>
        <v>1.7819591198862952</v>
      </c>
      <c r="AW150" s="4">
        <f t="shared" si="174"/>
        <v>-0.63053442634299017</v>
      </c>
      <c r="AY150" s="2">
        <f t="shared" si="166"/>
        <v>64.384531045574803</v>
      </c>
      <c r="AZ150" s="2">
        <f t="shared" si="166"/>
        <v>63.478639408230102</v>
      </c>
      <c r="BA150" s="2">
        <f t="shared" si="166"/>
        <v>65.025457058783545</v>
      </c>
      <c r="BB150" s="2">
        <f t="shared" si="166"/>
        <v>65.431812174947126</v>
      </c>
      <c r="BC150" s="2">
        <f t="shared" si="166"/>
        <v>63.549337698604099</v>
      </c>
      <c r="BD150" s="2">
        <f t="shared" si="166"/>
        <v>63.399112917218673</v>
      </c>
      <c r="BE150" s="2">
        <f t="shared" si="166"/>
        <v>64.426780374062048</v>
      </c>
      <c r="BF150" s="2">
        <f t="shared" si="166"/>
        <v>63.596737984973323</v>
      </c>
      <c r="BG150" s="2">
        <f t="shared" si="166"/>
        <v>63.363919311517861</v>
      </c>
      <c r="BH150" s="2">
        <f t="shared" si="166"/>
        <v>63.033508858269514</v>
      </c>
      <c r="BI150" s="2">
        <f t="shared" si="166"/>
        <v>62.85486677498843</v>
      </c>
      <c r="BJ150" s="2">
        <f t="shared" si="166"/>
        <v>62.058747668322205</v>
      </c>
      <c r="BK150" s="2">
        <f t="shared" si="166"/>
        <v>61.074300989551077</v>
      </c>
      <c r="BL150" s="2">
        <f t="shared" si="166"/>
        <v>59.925615646536457</v>
      </c>
      <c r="BM150" s="2">
        <f t="shared" si="166"/>
        <v>60.826607100229701</v>
      </c>
      <c r="BO150" s="2" t="str">
        <f t="shared" si="94"/>
        <v/>
      </c>
      <c r="BP150" s="2" t="str">
        <f t="shared" si="95"/>
        <v/>
      </c>
      <c r="BQ150" s="2" t="str">
        <f t="shared" si="96"/>
        <v/>
      </c>
      <c r="BR150" s="2" t="str">
        <f t="shared" si="97"/>
        <v/>
      </c>
      <c r="BS150" s="2" t="str">
        <f t="shared" si="98"/>
        <v/>
      </c>
      <c r="BT150" s="2" t="str">
        <f t="shared" si="99"/>
        <v/>
      </c>
      <c r="BU150" s="2" t="str">
        <f t="shared" si="100"/>
        <v/>
      </c>
      <c r="BV150" s="2" t="str">
        <f t="shared" si="101"/>
        <v/>
      </c>
      <c r="BW150" s="2" t="str">
        <f t="shared" si="102"/>
        <v/>
      </c>
      <c r="BX150" s="2" t="str">
        <f t="shared" si="103"/>
        <v/>
      </c>
      <c r="BY150" s="2" t="str">
        <f t="shared" si="104"/>
        <v/>
      </c>
      <c r="BZ150" s="2" t="str">
        <f t="shared" si="105"/>
        <v/>
      </c>
      <c r="CA150" s="2" t="str">
        <f t="shared" si="106"/>
        <v/>
      </c>
      <c r="CB150" s="2" t="str">
        <f t="shared" si="107"/>
        <v/>
      </c>
      <c r="CC150" s="2" t="str">
        <f t="shared" si="108"/>
        <v/>
      </c>
      <c r="CE150" s="2" t="str">
        <f t="shared" si="167"/>
        <v/>
      </c>
      <c r="CF150" s="2" t="str">
        <f t="shared" si="167"/>
        <v/>
      </c>
      <c r="CG150" s="2" t="str">
        <f t="shared" si="167"/>
        <v/>
      </c>
      <c r="CH150" s="2" t="str">
        <f t="shared" si="167"/>
        <v/>
      </c>
      <c r="CI150" s="2" t="str">
        <f t="shared" si="167"/>
        <v/>
      </c>
      <c r="CJ150" s="2" t="str">
        <f t="shared" si="167"/>
        <v/>
      </c>
      <c r="CK150" s="2" t="str">
        <f t="shared" si="167"/>
        <v/>
      </c>
      <c r="CL150" s="2" t="str">
        <f t="shared" si="167"/>
        <v/>
      </c>
      <c r="CM150" s="2" t="str">
        <f t="shared" si="167"/>
        <v/>
      </c>
      <c r="CN150" s="2" t="str">
        <f t="shared" si="167"/>
        <v/>
      </c>
      <c r="CO150" s="2" t="str">
        <f t="shared" si="167"/>
        <v/>
      </c>
      <c r="CP150" s="2" t="str">
        <f t="shared" si="167"/>
        <v/>
      </c>
      <c r="CQ150" s="2" t="str">
        <f t="shared" si="167"/>
        <v/>
      </c>
      <c r="CR150" s="2" t="str">
        <f t="shared" si="167"/>
        <v/>
      </c>
      <c r="CS150" s="2" t="str">
        <f t="shared" si="167"/>
        <v/>
      </c>
      <c r="CU150" s="2" t="str">
        <f t="shared" si="109"/>
        <v/>
      </c>
      <c r="CV150" s="2" t="str">
        <f t="shared" si="110"/>
        <v/>
      </c>
      <c r="CW150" s="2" t="str">
        <f t="shared" si="111"/>
        <v/>
      </c>
      <c r="CX150" s="2" t="str">
        <f t="shared" si="112"/>
        <v/>
      </c>
      <c r="CY150" s="2" t="str">
        <f t="shared" si="113"/>
        <v/>
      </c>
      <c r="CZ150" s="2" t="str">
        <f t="shared" si="114"/>
        <v/>
      </c>
      <c r="DA150" s="2" t="str">
        <f t="shared" si="115"/>
        <v/>
      </c>
      <c r="DB150" s="2" t="str">
        <f t="shared" si="116"/>
        <v/>
      </c>
      <c r="DC150" s="2" t="str">
        <f t="shared" si="117"/>
        <v/>
      </c>
      <c r="DD150" s="2" t="str">
        <f t="shared" si="118"/>
        <v/>
      </c>
      <c r="DE150" s="2" t="str">
        <f t="shared" si="119"/>
        <v/>
      </c>
      <c r="DF150" s="2" t="str">
        <f t="shared" si="120"/>
        <v/>
      </c>
      <c r="DG150" s="2" t="str">
        <f t="shared" si="121"/>
        <v/>
      </c>
      <c r="DH150" s="2" t="str">
        <f t="shared" si="122"/>
        <v/>
      </c>
      <c r="DI150" s="2" t="str">
        <f t="shared" si="123"/>
        <v/>
      </c>
      <c r="DK150" s="2">
        <f t="shared" si="175"/>
        <v>106.60870472334685</v>
      </c>
      <c r="DL150" s="2">
        <f t="shared" si="175"/>
        <v>119.73720226480835</v>
      </c>
      <c r="DM150" s="2">
        <f t="shared" si="175"/>
        <v>113.04218604651163</v>
      </c>
      <c r="DN150" s="2">
        <f t="shared" si="175"/>
        <v>120.59861707317074</v>
      </c>
      <c r="DO150" s="2">
        <f t="shared" si="175"/>
        <v>106.20329779522802</v>
      </c>
      <c r="DP150" s="2">
        <f t="shared" si="175"/>
        <v>92.891997785160555</v>
      </c>
      <c r="DQ150" s="2">
        <f t="shared" si="175"/>
        <v>97.623125229034542</v>
      </c>
      <c r="DR150" s="2">
        <f t="shared" si="175"/>
        <v>99.565866203563857</v>
      </c>
      <c r="DS150" s="2">
        <f t="shared" si="175"/>
        <v>94.769924645122302</v>
      </c>
      <c r="DT150" s="2">
        <f t="shared" si="175"/>
        <v>103.3652178645707</v>
      </c>
      <c r="DU150" s="2">
        <f t="shared" si="175"/>
        <v>100.03476317424304</v>
      </c>
      <c r="DV150" s="2">
        <f t="shared" si="175"/>
        <v>109.12444744790093</v>
      </c>
      <c r="DW150" s="2">
        <f t="shared" si="175"/>
        <v>105.24988643914227</v>
      </c>
      <c r="DX150" s="2">
        <f t="shared" si="175"/>
        <v>98.868140642303445</v>
      </c>
      <c r="DY150" s="2">
        <f t="shared" si="175"/>
        <v>80.742655432760699</v>
      </c>
      <c r="EA150" s="2">
        <f t="shared" si="151"/>
        <v>64.367376221954558</v>
      </c>
      <c r="EB150" s="2">
        <f t="shared" si="151"/>
        <v>63.459183524864748</v>
      </c>
      <c r="EC150" s="2">
        <f t="shared" si="151"/>
        <v>64.995684468755229</v>
      </c>
      <c r="ED150" s="2">
        <f t="shared" si="151"/>
        <v>65.387414936954812</v>
      </c>
      <c r="EE150" s="2">
        <f t="shared" si="151"/>
        <v>63.498329308331947</v>
      </c>
      <c r="EF150" s="2">
        <f t="shared" si="151"/>
        <v>63.369740174051046</v>
      </c>
      <c r="EG150" s="2">
        <f t="shared" si="151"/>
        <v>64.392921023652875</v>
      </c>
      <c r="EH150" s="2">
        <f t="shared" si="151"/>
        <v>63.568840739491733</v>
      </c>
      <c r="EI150" s="2">
        <f t="shared" si="151"/>
        <v>63.344218236306517</v>
      </c>
      <c r="EJ150" s="2">
        <f t="shared" si="151"/>
        <v>63.004822362675164</v>
      </c>
      <c r="EK150" s="2">
        <f t="shared" si="151"/>
        <v>62.806853815896133</v>
      </c>
      <c r="EL150" s="2">
        <f t="shared" si="178"/>
        <v>62.006951775006215</v>
      </c>
      <c r="EM150" s="2">
        <f t="shared" si="134"/>
        <v>61.045572061549187</v>
      </c>
      <c r="EN150" s="2">
        <f t="shared" si="134"/>
        <v>59.89694647698304</v>
      </c>
      <c r="EO150" s="2">
        <f t="shared" si="134"/>
        <v>60.816332803598073</v>
      </c>
      <c r="EQ150" s="2">
        <f t="shared" si="176"/>
        <v>64.30452805622339</v>
      </c>
      <c r="ER150" s="2">
        <f t="shared" si="176"/>
        <v>62.986502209748167</v>
      </c>
      <c r="ES150" s="2">
        <f t="shared" si="176"/>
        <v>65.037762692169991</v>
      </c>
      <c r="ET150" s="2">
        <f t="shared" si="176"/>
        <v>65.866093770039853</v>
      </c>
      <c r="EU150" s="2">
        <f t="shared" si="176"/>
        <v>64.298545572085175</v>
      </c>
      <c r="EV150" s="2">
        <f t="shared" si="176"/>
        <v>63.736818371421627</v>
      </c>
      <c r="EW150" s="2">
        <f t="shared" si="176"/>
        <v>64.814611521537316</v>
      </c>
      <c r="EX150" s="2">
        <f t="shared" si="176"/>
        <v>63.569804802891426</v>
      </c>
      <c r="EY150" s="2">
        <f t="shared" si="176"/>
        <v>63.234782299032425</v>
      </c>
      <c r="EZ150" s="2">
        <f t="shared" si="176"/>
        <v>63.011249904576843</v>
      </c>
      <c r="FA150" s="2">
        <f t="shared" si="176"/>
        <v>63.396645341478532</v>
      </c>
      <c r="FB150" s="2">
        <f t="shared" si="176"/>
        <v>62.594082142950967</v>
      </c>
      <c r="FC150" s="2">
        <f t="shared" si="176"/>
        <v>61.090033947622473</v>
      </c>
      <c r="FD150" s="2">
        <f t="shared" si="176"/>
        <v>60.108625638010963</v>
      </c>
      <c r="FE150" s="2">
        <f t="shared" si="176"/>
        <v>60.237192404253129</v>
      </c>
      <c r="FG150" s="2">
        <f t="shared" si="177"/>
        <v>0.99957171221503127</v>
      </c>
      <c r="FH150" s="2">
        <f t="shared" si="177"/>
        <v>0.99945697247403031</v>
      </c>
      <c r="FI150" s="2">
        <f t="shared" si="177"/>
        <v>0.99940231507416577</v>
      </c>
      <c r="FJ150" s="2">
        <f t="shared" si="177"/>
        <v>0.99945948876861224</v>
      </c>
      <c r="FK150" s="2">
        <f t="shared" si="177"/>
        <v>0.99934731867393944</v>
      </c>
      <c r="FL150" s="2">
        <f t="shared" si="177"/>
        <v>0.99940568192964852</v>
      </c>
      <c r="FM150" s="2">
        <f t="shared" si="177"/>
        <v>0.99929013979592141</v>
      </c>
      <c r="FN150" s="2">
        <f t="shared" si="177"/>
        <v>0.99922558867126698</v>
      </c>
      <c r="FO150" s="2">
        <f t="shared" si="177"/>
        <v>0.99928208828082687</v>
      </c>
      <c r="FP150" s="2">
        <f t="shared" si="177"/>
        <v>0.99929414282005125</v>
      </c>
      <c r="FQ150" s="2">
        <f t="shared" si="177"/>
        <v>0.99916060010750585</v>
      </c>
      <c r="FR150" s="2">
        <f t="shared" si="177"/>
        <v>0.99932669217130188</v>
      </c>
      <c r="FS150" s="2">
        <f t="shared" si="177"/>
        <v>0.99937815630420779</v>
      </c>
      <c r="FT150" s="2">
        <f t="shared" si="177"/>
        <v>0.99938947346487805</v>
      </c>
      <c r="FU150" s="2">
        <f t="shared" si="177"/>
        <v>0.99905630646846522</v>
      </c>
      <c r="FW150" s="2">
        <f t="shared" si="168"/>
        <v>1.4902923368690124E-2</v>
      </c>
      <c r="FX150" s="2">
        <f t="shared" si="168"/>
        <v>2.3492847215124249E-2</v>
      </c>
      <c r="FY150" s="2">
        <f t="shared" si="168"/>
        <v>2.5094222391853011E-2</v>
      </c>
      <c r="FZ150" s="2">
        <f t="shared" si="168"/>
        <v>3.040653175629281E-2</v>
      </c>
      <c r="GA150" s="2">
        <f t="shared" si="168"/>
        <v>2.8911752808206626E-2</v>
      </c>
      <c r="GB150" s="2">
        <f t="shared" si="168"/>
        <v>3.2219652587639813E-2</v>
      </c>
      <c r="GC150" s="2">
        <f t="shared" si="168"/>
        <v>2.4355661135110104E-2</v>
      </c>
      <c r="GD150" s="2">
        <f t="shared" si="168"/>
        <v>2.1514312784621719E-2</v>
      </c>
      <c r="GE150" s="2">
        <f t="shared" si="168"/>
        <v>2.6132253938462489E-2</v>
      </c>
      <c r="GF150" s="2">
        <f t="shared" si="168"/>
        <v>3.0777029040117879E-2</v>
      </c>
      <c r="GG150" s="2">
        <f t="shared" si="168"/>
        <v>2.8423358512260851E-2</v>
      </c>
      <c r="GH150" s="2">
        <f t="shared" si="168"/>
        <v>3.4185447911740434E-2</v>
      </c>
      <c r="GI150" s="2">
        <f t="shared" si="168"/>
        <v>2.7906008695240396E-2</v>
      </c>
      <c r="GJ150" s="2">
        <f t="shared" si="168"/>
        <v>2.3035906729913607E-2</v>
      </c>
      <c r="GK150" s="2">
        <f t="shared" si="168"/>
        <v>1.4728803499872444E-2</v>
      </c>
      <c r="GM150" s="92">
        <f t="shared" si="169"/>
        <v>3.7134217727444166E-225</v>
      </c>
      <c r="GN150" s="92">
        <f t="shared" si="169"/>
        <v>6.3419187909634261E-195</v>
      </c>
      <c r="GO150" s="92">
        <f t="shared" si="169"/>
        <v>4.9972445352634921E-208</v>
      </c>
      <c r="GP150" s="92">
        <f t="shared" si="169"/>
        <v>8.2133202514008005E-177</v>
      </c>
      <c r="GQ150" s="92">
        <f t="shared" si="169"/>
        <v>2.8187468924121242E-273</v>
      </c>
      <c r="GR150" s="92">
        <f t="shared" si="169"/>
        <v>3.4912758406066401E-248</v>
      </c>
      <c r="GS150" s="92">
        <f t="shared" si="169"/>
        <v>1.2118736416681789E-229</v>
      </c>
      <c r="GT150" s="92">
        <f t="shared" si="169"/>
        <v>1.9315916019647334E-136</v>
      </c>
      <c r="GU150" s="92">
        <f t="shared" si="169"/>
        <v>3.3320091878227169E-174</v>
      </c>
      <c r="GV150" s="92">
        <f t="shared" si="169"/>
        <v>1.65433925079387E-225</v>
      </c>
      <c r="GW150" s="92">
        <f t="shared" si="169"/>
        <v>7.2286318664291013E-210</v>
      </c>
      <c r="GX150" s="92">
        <f t="shared" si="169"/>
        <v>6.6038636166612138E-262</v>
      </c>
      <c r="GY150" s="92">
        <f t="shared" si="169"/>
        <v>3.6231238574848525E-233</v>
      </c>
      <c r="GZ150" s="92">
        <f t="shared" si="169"/>
        <v>2.8344616329755743E-184</v>
      </c>
      <c r="HA150" s="92">
        <f t="shared" si="169"/>
        <v>3.3892151217414265E-140</v>
      </c>
      <c r="HC150" s="92">
        <f t="shared" si="152"/>
        <v>7.5769936336526475E-24</v>
      </c>
      <c r="HD150" s="92">
        <f t="shared" si="152"/>
        <v>8.0325675096259611E-60</v>
      </c>
      <c r="HE150" s="92">
        <f t="shared" si="152"/>
        <v>7.1662514187990597E-67</v>
      </c>
      <c r="HF150" s="92">
        <f t="shared" si="152"/>
        <v>8.3797207930239883E-37</v>
      </c>
      <c r="HG150" s="92">
        <f t="shared" si="152"/>
        <v>6.9565465507194671E-97</v>
      </c>
      <c r="HH150" s="92">
        <f t="shared" si="152"/>
        <v>9.1333519737675379E-135</v>
      </c>
      <c r="HI150" s="92">
        <f t="shared" si="152"/>
        <v>2.6700321058689135E-126</v>
      </c>
      <c r="HJ150" s="92">
        <f t="shared" si="152"/>
        <v>1.6487589265432393E-120</v>
      </c>
      <c r="HK150" s="92">
        <f t="shared" si="152"/>
        <v>1.787073190912692E-135</v>
      </c>
      <c r="HL150" s="92">
        <f t="shared" si="160"/>
        <v>9.223442157984172E-156</v>
      </c>
      <c r="HM150" s="92">
        <f t="shared" si="160"/>
        <v>7.3911106012464527E-109</v>
      </c>
      <c r="HN150" s="92">
        <f t="shared" si="160"/>
        <v>2.2790326661390572E-103</v>
      </c>
      <c r="HO150" s="92">
        <f t="shared" si="160"/>
        <v>1.6822812925107302E-97</v>
      </c>
      <c r="HP150" s="92">
        <f t="shared" si="160"/>
        <v>2.3346120322217703E-66</v>
      </c>
      <c r="HQ150" s="92">
        <f t="shared" si="160"/>
        <v>2.3240681902458796E-49</v>
      </c>
      <c r="HS150" s="92">
        <f t="shared" si="170"/>
        <v>4.7294244309752043E-2</v>
      </c>
      <c r="HT150" s="92">
        <f t="shared" si="170"/>
        <v>0.15142172264655809</v>
      </c>
      <c r="HU150" s="92">
        <f t="shared" si="170"/>
        <v>0.14290492986342065</v>
      </c>
      <c r="HV150" s="92">
        <f t="shared" si="170"/>
        <v>0.21355809670788653</v>
      </c>
      <c r="HW150" s="92">
        <f t="shared" si="170"/>
        <v>0.19417156835036706</v>
      </c>
      <c r="HX150" s="92">
        <f t="shared" si="170"/>
        <v>0.30861755518566597</v>
      </c>
      <c r="HY150" s="92">
        <f t="shared" si="170"/>
        <v>0.16948419425079359</v>
      </c>
      <c r="HZ150" s="92">
        <f t="shared" si="170"/>
        <v>0.11201142843456252</v>
      </c>
      <c r="IA150" s="92">
        <f t="shared" si="170"/>
        <v>0.21248878306278526</v>
      </c>
      <c r="IB150" s="92">
        <f t="shared" si="170"/>
        <v>0.2992395440448522</v>
      </c>
      <c r="IC150" s="92">
        <f t="shared" si="170"/>
        <v>0.16826727307534037</v>
      </c>
      <c r="ID150" s="92">
        <f t="shared" si="170"/>
        <v>0.29575256421857959</v>
      </c>
      <c r="IE150" s="92">
        <f t="shared" si="170"/>
        <v>0.20208408075792073</v>
      </c>
      <c r="IF150" s="92">
        <f t="shared" si="170"/>
        <v>0.20453080714459504</v>
      </c>
      <c r="IG150" s="92">
        <f t="shared" si="170"/>
        <v>0.10486706096396714</v>
      </c>
      <c r="II150" s="92">
        <f t="shared" si="171"/>
        <v>1.8079662616170848E-21</v>
      </c>
      <c r="IJ150" s="92">
        <f t="shared" si="171"/>
        <v>6.2787012649319229E-17</v>
      </c>
      <c r="IK150" s="92">
        <f t="shared" si="171"/>
        <v>5.7311096857793888E-20</v>
      </c>
      <c r="IL150" s="92">
        <f t="shared" si="171"/>
        <v>1.0127793018103519E-19</v>
      </c>
      <c r="IM150" s="92">
        <f t="shared" si="171"/>
        <v>4.2826300075651971E-21</v>
      </c>
      <c r="IN150" s="92">
        <f t="shared" si="171"/>
        <v>1.3435482498516949E-18</v>
      </c>
      <c r="IO150" s="92">
        <f t="shared" si="171"/>
        <v>2.4526473121500998E-22</v>
      </c>
      <c r="IP150" s="92">
        <f t="shared" si="171"/>
        <v>2.9020033958809042E-26</v>
      </c>
      <c r="IQ150" s="92">
        <f t="shared" si="171"/>
        <v>1.2362228468627296E-21</v>
      </c>
      <c r="IR150" s="92">
        <f t="shared" si="171"/>
        <v>1.3993145760186593E-19</v>
      </c>
      <c r="IS150" s="92">
        <f t="shared" si="171"/>
        <v>8.1781714807505848E-22</v>
      </c>
      <c r="IT150" s="92">
        <f t="shared" si="171"/>
        <v>2.88458365657638E-20</v>
      </c>
      <c r="IU150" s="92">
        <f t="shared" si="171"/>
        <v>3.3269304639700791E-18</v>
      </c>
      <c r="IV150" s="92">
        <f t="shared" si="171"/>
        <v>4.5192279959246422E-15</v>
      </c>
      <c r="IW150" s="92">
        <f t="shared" si="171"/>
        <v>2.4877578695632329E-12</v>
      </c>
      <c r="IY150" s="92">
        <f t="shared" si="172"/>
        <v>4.7294244309752043E-2</v>
      </c>
      <c r="IZ150" s="92">
        <f t="shared" si="172"/>
        <v>0.15142172264655815</v>
      </c>
      <c r="JA150" s="92">
        <f t="shared" si="172"/>
        <v>0.14290492986342065</v>
      </c>
      <c r="JB150" s="92">
        <f t="shared" si="172"/>
        <v>0.21355809670788653</v>
      </c>
      <c r="JC150" s="92">
        <f t="shared" si="172"/>
        <v>0.19417156835036706</v>
      </c>
      <c r="JD150" s="92">
        <f t="shared" si="172"/>
        <v>0.30861755518566597</v>
      </c>
      <c r="JE150" s="92">
        <f t="shared" si="172"/>
        <v>0.16948419425079359</v>
      </c>
      <c r="JF150" s="92">
        <f t="shared" si="172"/>
        <v>0.11201142843456252</v>
      </c>
      <c r="JG150" s="92">
        <f t="shared" si="172"/>
        <v>0.21248878306278526</v>
      </c>
      <c r="JH150" s="92">
        <f t="shared" si="172"/>
        <v>0.2992395440448522</v>
      </c>
      <c r="JI150" s="92">
        <f t="shared" si="172"/>
        <v>0.16826727307534037</v>
      </c>
      <c r="JJ150" s="92">
        <f t="shared" si="172"/>
        <v>0.29575256421857959</v>
      </c>
      <c r="JK150" s="92">
        <f t="shared" si="172"/>
        <v>0.20208408075792073</v>
      </c>
      <c r="JL150" s="92">
        <f t="shared" si="172"/>
        <v>0.20453080714459956</v>
      </c>
      <c r="JM150" s="92">
        <f t="shared" si="172"/>
        <v>0.1048670609664549</v>
      </c>
    </row>
    <row r="151" spans="2:273" x14ac:dyDescent="0.25">
      <c r="B151" s="2">
        <v>124</v>
      </c>
      <c r="C151" s="37">
        <v>67.332999999999998</v>
      </c>
      <c r="D151" s="37">
        <v>70.524000000000001</v>
      </c>
      <c r="E151" s="37">
        <v>76.69</v>
      </c>
      <c r="F151" s="37">
        <v>81.480999999999995</v>
      </c>
      <c r="G151" s="37">
        <v>82.659000000000006</v>
      </c>
      <c r="H151" s="37">
        <v>89.097999999999999</v>
      </c>
      <c r="I151" s="37">
        <v>84.188999999999993</v>
      </c>
      <c r="J151" s="37">
        <v>83.233000000000004</v>
      </c>
      <c r="K151" s="37">
        <v>91.275999999999996</v>
      </c>
      <c r="L151" s="37">
        <v>96.227000000000004</v>
      </c>
      <c r="M151" s="37">
        <v>90.5</v>
      </c>
      <c r="N151" s="37">
        <v>100.818</v>
      </c>
      <c r="O151" s="37">
        <v>94.441999999999993</v>
      </c>
      <c r="P151" s="37">
        <v>96.451999999999998</v>
      </c>
      <c r="Q151" s="37">
        <v>97.5</v>
      </c>
      <c r="S151" s="4">
        <f t="shared" si="173"/>
        <v>64.34570139928914</v>
      </c>
      <c r="T151" s="4">
        <f t="shared" si="173"/>
        <v>67.367644545287831</v>
      </c>
      <c r="U151" s="4">
        <f t="shared" si="173"/>
        <v>71.226872363293879</v>
      </c>
      <c r="V151" s="4">
        <f t="shared" si="173"/>
        <v>78.183230354412217</v>
      </c>
      <c r="W151" s="4">
        <f t="shared" si="173"/>
        <v>79.199034517407767</v>
      </c>
      <c r="X151" s="4">
        <f t="shared" si="173"/>
        <v>87.377525087253105</v>
      </c>
      <c r="Y151" s="4">
        <f t="shared" si="173"/>
        <v>84.188556954094764</v>
      </c>
      <c r="Z151" s="4">
        <f t="shared" si="173"/>
        <v>81.820185765762119</v>
      </c>
      <c r="AA151" s="4">
        <f t="shared" si="173"/>
        <v>90.879026880942831</v>
      </c>
      <c r="AB151" s="4">
        <f t="shared" si="173"/>
        <v>97.73068784281881</v>
      </c>
      <c r="AC151" s="4">
        <f t="shared" si="173"/>
        <v>89.470023390594719</v>
      </c>
      <c r="AD151" s="4">
        <f t="shared" si="173"/>
        <v>101.89349684939933</v>
      </c>
      <c r="AE151" s="4">
        <f t="shared" si="173"/>
        <v>93.908885366721648</v>
      </c>
      <c r="AF151" s="4">
        <f t="shared" si="173"/>
        <v>94.549964225532989</v>
      </c>
      <c r="AG151" s="4">
        <f t="shared" si="173"/>
        <v>97.021064087118219</v>
      </c>
      <c r="AI151" s="4">
        <f t="shared" si="174"/>
        <v>2.987298600710858</v>
      </c>
      <c r="AJ151" s="4">
        <f t="shared" si="174"/>
        <v>3.1563554547121697</v>
      </c>
      <c r="AK151" s="4">
        <f t="shared" si="174"/>
        <v>5.463127636706119</v>
      </c>
      <c r="AL151" s="4">
        <f t="shared" si="174"/>
        <v>3.2977696455877776</v>
      </c>
      <c r="AM151" s="4">
        <f t="shared" si="174"/>
        <v>3.4599654825922386</v>
      </c>
      <c r="AN151" s="4">
        <f t="shared" si="174"/>
        <v>1.7204749127468943</v>
      </c>
      <c r="AO151" s="4">
        <f t="shared" si="174"/>
        <v>4.4304590522870058E-4</v>
      </c>
      <c r="AP151" s="4">
        <f t="shared" si="174"/>
        <v>1.4128142342378851</v>
      </c>
      <c r="AQ151" s="4">
        <f t="shared" si="174"/>
        <v>0.39697311905716504</v>
      </c>
      <c r="AR151" s="4">
        <f t="shared" si="174"/>
        <v>-1.5036878428188061</v>
      </c>
      <c r="AS151" s="4">
        <f t="shared" si="174"/>
        <v>1.0299766094052814</v>
      </c>
      <c r="AT151" s="4">
        <f t="shared" si="174"/>
        <v>-1.0754968493993289</v>
      </c>
      <c r="AU151" s="4">
        <f t="shared" si="174"/>
        <v>0.53311463327834474</v>
      </c>
      <c r="AV151" s="4">
        <f t="shared" si="174"/>
        <v>1.9020357744670093</v>
      </c>
      <c r="AW151" s="4">
        <f t="shared" si="174"/>
        <v>0.47893591288178072</v>
      </c>
      <c r="AY151" s="2">
        <f t="shared" si="166"/>
        <v>64.345698536356167</v>
      </c>
      <c r="AZ151" s="2">
        <f t="shared" si="166"/>
        <v>63.448341964968243</v>
      </c>
      <c r="BA151" s="2">
        <f t="shared" si="166"/>
        <v>64.895126385751652</v>
      </c>
      <c r="BB151" s="2">
        <f t="shared" si="166"/>
        <v>65.284168736949724</v>
      </c>
      <c r="BC151" s="2">
        <f t="shared" si="166"/>
        <v>63.375242699685892</v>
      </c>
      <c r="BD151" s="2">
        <f t="shared" si="166"/>
        <v>63.277054436437176</v>
      </c>
      <c r="BE151" s="2">
        <f t="shared" si="166"/>
        <v>64.284396841717964</v>
      </c>
      <c r="BF151" s="2">
        <f t="shared" si="166"/>
        <v>63.500168105035989</v>
      </c>
      <c r="BG151" s="2">
        <f t="shared" si="166"/>
        <v>63.270348646268921</v>
      </c>
      <c r="BH151" s="2">
        <f t="shared" si="166"/>
        <v>62.921050653045363</v>
      </c>
      <c r="BI151" s="2">
        <f t="shared" si="166"/>
        <v>62.688035675032197</v>
      </c>
      <c r="BJ151" s="2">
        <f t="shared" si="166"/>
        <v>61.890688586342648</v>
      </c>
      <c r="BK151" s="2">
        <f t="shared" si="166"/>
        <v>60.966264793729266</v>
      </c>
      <c r="BL151" s="2">
        <f t="shared" si="166"/>
        <v>59.814697296904342</v>
      </c>
      <c r="BM151" s="2">
        <f t="shared" si="166"/>
        <v>60.75271286759822</v>
      </c>
      <c r="BO151" s="2" t="str">
        <f t="shared" si="94"/>
        <v/>
      </c>
      <c r="BP151" s="2" t="str">
        <f t="shared" si="95"/>
        <v/>
      </c>
      <c r="BQ151" s="2" t="str">
        <f t="shared" si="96"/>
        <v/>
      </c>
      <c r="BR151" s="2" t="str">
        <f t="shared" si="97"/>
        <v/>
      </c>
      <c r="BS151" s="2" t="str">
        <f t="shared" si="98"/>
        <v/>
      </c>
      <c r="BT151" s="2" t="str">
        <f t="shared" si="99"/>
        <v/>
      </c>
      <c r="BU151" s="2" t="str">
        <f t="shared" si="100"/>
        <v/>
      </c>
      <c r="BV151" s="2" t="str">
        <f t="shared" si="101"/>
        <v/>
      </c>
      <c r="BW151" s="2" t="str">
        <f t="shared" si="102"/>
        <v/>
      </c>
      <c r="BX151" s="2" t="str">
        <f t="shared" si="103"/>
        <v/>
      </c>
      <c r="BY151" s="2" t="str">
        <f t="shared" si="104"/>
        <v/>
      </c>
      <c r="BZ151" s="2" t="str">
        <f t="shared" si="105"/>
        <v/>
      </c>
      <c r="CA151" s="2" t="str">
        <f t="shared" si="106"/>
        <v/>
      </c>
      <c r="CB151" s="2" t="str">
        <f t="shared" si="107"/>
        <v/>
      </c>
      <c r="CC151" s="2" t="str">
        <f t="shared" si="108"/>
        <v/>
      </c>
      <c r="CE151" s="2" t="str">
        <f t="shared" si="167"/>
        <v/>
      </c>
      <c r="CF151" s="2" t="str">
        <f t="shared" si="167"/>
        <v/>
      </c>
      <c r="CG151" s="2" t="str">
        <f t="shared" si="167"/>
        <v/>
      </c>
      <c r="CH151" s="2" t="str">
        <f t="shared" si="167"/>
        <v/>
      </c>
      <c r="CI151" s="2" t="str">
        <f t="shared" si="167"/>
        <v/>
      </c>
      <c r="CJ151" s="2" t="str">
        <f t="shared" si="167"/>
        <v/>
      </c>
      <c r="CK151" s="2" t="str">
        <f t="shared" si="167"/>
        <v/>
      </c>
      <c r="CL151" s="2" t="str">
        <f t="shared" si="167"/>
        <v/>
      </c>
      <c r="CM151" s="2" t="str">
        <f t="shared" si="167"/>
        <v/>
      </c>
      <c r="CN151" s="2" t="str">
        <f t="shared" si="167"/>
        <v/>
      </c>
      <c r="CO151" s="2" t="str">
        <f t="shared" si="167"/>
        <v/>
      </c>
      <c r="CP151" s="2" t="str">
        <f t="shared" si="167"/>
        <v/>
      </c>
      <c r="CQ151" s="2" t="str">
        <f t="shared" si="167"/>
        <v/>
      </c>
      <c r="CR151" s="2" t="str">
        <f t="shared" si="167"/>
        <v/>
      </c>
      <c r="CS151" s="2" t="str">
        <f t="shared" si="167"/>
        <v/>
      </c>
      <c r="CU151" s="2" t="str">
        <f t="shared" si="109"/>
        <v/>
      </c>
      <c r="CV151" s="2" t="str">
        <f t="shared" si="110"/>
        <v/>
      </c>
      <c r="CW151" s="2" t="str">
        <f t="shared" si="111"/>
        <v/>
      </c>
      <c r="CX151" s="2" t="str">
        <f t="shared" si="112"/>
        <v/>
      </c>
      <c r="CY151" s="2" t="str">
        <f t="shared" si="113"/>
        <v/>
      </c>
      <c r="CZ151" s="2" t="str">
        <f t="shared" si="114"/>
        <v/>
      </c>
      <c r="DA151" s="2" t="str">
        <f t="shared" si="115"/>
        <v/>
      </c>
      <c r="DB151" s="2" t="str">
        <f t="shared" si="116"/>
        <v/>
      </c>
      <c r="DC151" s="2" t="str">
        <f t="shared" si="117"/>
        <v/>
      </c>
      <c r="DD151" s="2" t="str">
        <f t="shared" si="118"/>
        <v/>
      </c>
      <c r="DE151" s="2" t="str">
        <f t="shared" si="119"/>
        <v/>
      </c>
      <c r="DF151" s="2" t="str">
        <f t="shared" si="120"/>
        <v/>
      </c>
      <c r="DG151" s="2" t="str">
        <f t="shared" si="121"/>
        <v/>
      </c>
      <c r="DH151" s="2" t="str">
        <f t="shared" si="122"/>
        <v/>
      </c>
      <c r="DI151" s="2" t="str">
        <f t="shared" si="123"/>
        <v/>
      </c>
      <c r="DK151" s="2">
        <f t="shared" si="175"/>
        <v>106.87990553306344</v>
      </c>
      <c r="DL151" s="2">
        <f t="shared" si="175"/>
        <v>120.136018815331</v>
      </c>
      <c r="DM151" s="2">
        <f t="shared" si="175"/>
        <v>113.38564848877725</v>
      </c>
      <c r="DN151" s="2">
        <f t="shared" si="175"/>
        <v>121.00942439024391</v>
      </c>
      <c r="DO151" s="2">
        <f t="shared" si="175"/>
        <v>106.52788598610692</v>
      </c>
      <c r="DP151" s="2">
        <f t="shared" si="175"/>
        <v>93.075868379115661</v>
      </c>
      <c r="DQ151" s="2">
        <f t="shared" si="175"/>
        <v>97.847283650458081</v>
      </c>
      <c r="DR151" s="2">
        <f t="shared" si="175"/>
        <v>99.80972742373902</v>
      </c>
      <c r="DS151" s="2">
        <f t="shared" si="175"/>
        <v>94.975932648746593</v>
      </c>
      <c r="DT151" s="2">
        <f t="shared" si="175"/>
        <v>103.64119752586234</v>
      </c>
      <c r="DU151" s="2">
        <f t="shared" si="175"/>
        <v>100.29327974502337</v>
      </c>
      <c r="DV151" s="2">
        <f t="shared" si="175"/>
        <v>109.44918363032316</v>
      </c>
      <c r="DW151" s="2">
        <f t="shared" si="175"/>
        <v>105.55045212926609</v>
      </c>
      <c r="DX151" s="2">
        <f t="shared" si="175"/>
        <v>99.14338754287877</v>
      </c>
      <c r="DY151" s="2">
        <f t="shared" si="175"/>
        <v>80.884478498741657</v>
      </c>
      <c r="EA151" s="2">
        <f t="shared" si="151"/>
        <v>64.330238193608011</v>
      </c>
      <c r="EB151" s="2">
        <f t="shared" si="151"/>
        <v>63.433524009275985</v>
      </c>
      <c r="EC151" s="2">
        <f t="shared" si="151"/>
        <v>64.867403457969388</v>
      </c>
      <c r="ED151" s="2">
        <f t="shared" si="151"/>
        <v>65.239404709151913</v>
      </c>
      <c r="EE151" s="2">
        <f t="shared" si="151"/>
        <v>63.322593466917638</v>
      </c>
      <c r="EF151" s="2">
        <f t="shared" si="151"/>
        <v>63.24695040696691</v>
      </c>
      <c r="EG151" s="2">
        <f t="shared" si="151"/>
        <v>64.250561634859537</v>
      </c>
      <c r="EH151" s="2">
        <f t="shared" si="151"/>
        <v>63.474472273383661</v>
      </c>
      <c r="EI151" s="2">
        <f t="shared" si="151"/>
        <v>63.252964523823877</v>
      </c>
      <c r="EJ151" s="2">
        <f t="shared" si="151"/>
        <v>62.894496618791457</v>
      </c>
      <c r="EK151" s="2">
        <f t="shared" si="151"/>
        <v>62.639537363196325</v>
      </c>
      <c r="EL151" s="2">
        <f t="shared" si="178"/>
        <v>61.838161808537066</v>
      </c>
      <c r="EM151" s="2">
        <f t="shared" si="134"/>
        <v>60.939393414366066</v>
      </c>
      <c r="EN151" s="2">
        <f t="shared" si="134"/>
        <v>59.786955155338674</v>
      </c>
      <c r="EO151" s="2">
        <f t="shared" si="134"/>
        <v>60.745165671384122</v>
      </c>
      <c r="EQ151" s="2">
        <f t="shared" si="176"/>
        <v>64.259128522798136</v>
      </c>
      <c r="ER151" s="2">
        <f t="shared" si="176"/>
        <v>62.917394178937684</v>
      </c>
      <c r="ES151" s="2">
        <f t="shared" si="176"/>
        <v>64.913834527466321</v>
      </c>
      <c r="ET151" s="2">
        <f t="shared" si="176"/>
        <v>65.758942361002426</v>
      </c>
      <c r="EU151" s="2">
        <f t="shared" si="176"/>
        <v>64.174450677659252</v>
      </c>
      <c r="EV151" s="2">
        <f t="shared" si="176"/>
        <v>63.642626311800008</v>
      </c>
      <c r="EW151" s="2">
        <f t="shared" si="176"/>
        <v>64.704091394218693</v>
      </c>
      <c r="EX151" s="2">
        <f t="shared" si="176"/>
        <v>63.475811496121054</v>
      </c>
      <c r="EY151" s="2">
        <f t="shared" si="176"/>
        <v>63.134440202846349</v>
      </c>
      <c r="EZ151" s="2">
        <f t="shared" si="176"/>
        <v>62.904059022734678</v>
      </c>
      <c r="FA151" s="2">
        <f t="shared" si="176"/>
        <v>63.272434372692153</v>
      </c>
      <c r="FB151" s="2">
        <f t="shared" si="176"/>
        <v>62.461518168932237</v>
      </c>
      <c r="FC151" s="2">
        <f t="shared" si="176"/>
        <v>60.990835188078016</v>
      </c>
      <c r="FD151" s="2">
        <f t="shared" si="176"/>
        <v>60.018165043742407</v>
      </c>
      <c r="FE151" s="2">
        <f t="shared" si="176"/>
        <v>60.138271518217053</v>
      </c>
      <c r="FG151" s="2">
        <f t="shared" si="177"/>
        <v>0.99960938217743611</v>
      </c>
      <c r="FH151" s="2">
        <f t="shared" si="177"/>
        <v>0.99950472934594958</v>
      </c>
      <c r="FI151" s="2">
        <f t="shared" si="177"/>
        <v>0.99945487620117068</v>
      </c>
      <c r="FJ151" s="2">
        <f t="shared" si="177"/>
        <v>0.9995070244526929</v>
      </c>
      <c r="FK151" s="2">
        <f t="shared" si="177"/>
        <v>0.99940471336934189</v>
      </c>
      <c r="FL151" s="2">
        <f t="shared" si="177"/>
        <v>0.99945794713194669</v>
      </c>
      <c r="FM151" s="2">
        <f t="shared" si="177"/>
        <v>0.9993525593603082</v>
      </c>
      <c r="FN151" s="2">
        <f t="shared" si="177"/>
        <v>0.99929368034559352</v>
      </c>
      <c r="FO151" s="2">
        <f t="shared" si="177"/>
        <v>0.99934521536868348</v>
      </c>
      <c r="FP151" s="2">
        <f t="shared" si="177"/>
        <v>0.99935621061651969</v>
      </c>
      <c r="FQ151" s="2">
        <f t="shared" si="177"/>
        <v>0.99923440165385802</v>
      </c>
      <c r="FR151" s="2">
        <f t="shared" si="177"/>
        <v>0.99938589958036739</v>
      </c>
      <c r="FS151" s="2">
        <f t="shared" si="177"/>
        <v>0.99943284077664907</v>
      </c>
      <c r="FT151" s="2">
        <f t="shared" si="177"/>
        <v>0.99944316326914251</v>
      </c>
      <c r="FU151" s="2">
        <f t="shared" si="177"/>
        <v>0.99913926979964873</v>
      </c>
      <c r="FW151" s="2">
        <f t="shared" si="168"/>
        <v>1.631726944565769E-2</v>
      </c>
      <c r="FX151" s="2">
        <f t="shared" si="168"/>
        <v>2.5701141877283076E-2</v>
      </c>
      <c r="FY151" s="2">
        <f t="shared" si="168"/>
        <v>2.7448812882142029E-2</v>
      </c>
      <c r="FZ151" s="2">
        <f t="shared" si="168"/>
        <v>3.324257974504527E-2</v>
      </c>
      <c r="GA151" s="2">
        <f t="shared" si="168"/>
        <v>3.1612926929938008E-2</v>
      </c>
      <c r="GB151" s="2">
        <f t="shared" si="168"/>
        <v>3.5218669528077153E-2</v>
      </c>
      <c r="GC151" s="2">
        <f t="shared" si="168"/>
        <v>2.6642846286804869E-2</v>
      </c>
      <c r="GD151" s="2">
        <f t="shared" si="168"/>
        <v>2.3541111480715419E-2</v>
      </c>
      <c r="GE151" s="2">
        <f t="shared" si="168"/>
        <v>2.8581387473542653E-2</v>
      </c>
      <c r="GF151" s="2">
        <f t="shared" si="168"/>
        <v>3.3646434514569105E-2</v>
      </c>
      <c r="GG151" s="2">
        <f t="shared" si="168"/>
        <v>3.1080363229959131E-2</v>
      </c>
      <c r="GH151" s="2">
        <f t="shared" si="168"/>
        <v>3.7360378116493072E-2</v>
      </c>
      <c r="GI151" s="2">
        <f t="shared" si="168"/>
        <v>3.0516170736788421E-2</v>
      </c>
      <c r="GJ151" s="2">
        <f t="shared" si="168"/>
        <v>2.5202358156083148E-2</v>
      </c>
      <c r="GK151" s="2">
        <f t="shared" si="168"/>
        <v>1.6126895439115298E-2</v>
      </c>
      <c r="GM151" s="92">
        <f t="shared" si="169"/>
        <v>6.280918447474875E-233</v>
      </c>
      <c r="GN151" s="92">
        <f t="shared" si="169"/>
        <v>1.1363679933354431E-201</v>
      </c>
      <c r="GO151" s="92">
        <f t="shared" si="169"/>
        <v>4.1023032907738028E-215</v>
      </c>
      <c r="GP151" s="92">
        <f t="shared" si="169"/>
        <v>8.2573176908044504E-183</v>
      </c>
      <c r="GQ151" s="92">
        <f t="shared" si="169"/>
        <v>1.3869834192077766E-282</v>
      </c>
      <c r="GR151" s="92">
        <f t="shared" si="169"/>
        <v>1.741016019321118E-256</v>
      </c>
      <c r="GS151" s="92">
        <f t="shared" si="169"/>
        <v>1.7270593786944909E-237</v>
      </c>
      <c r="GT151" s="92">
        <f t="shared" si="169"/>
        <v>4.1142607087929163E-141</v>
      </c>
      <c r="GU151" s="92">
        <f t="shared" si="169"/>
        <v>3.9290109291055566E-180</v>
      </c>
      <c r="GV151" s="92">
        <f t="shared" si="169"/>
        <v>4.087152133322462E-233</v>
      </c>
      <c r="GW151" s="92">
        <f t="shared" si="169"/>
        <v>3.8321779582593512E-217</v>
      </c>
      <c r="GX151" s="92">
        <f t="shared" si="169"/>
        <v>1.0363431013799277E-270</v>
      </c>
      <c r="GY151" s="92">
        <f t="shared" si="169"/>
        <v>4.7539336904189552E-241</v>
      </c>
      <c r="GZ151" s="92">
        <f t="shared" si="169"/>
        <v>1.6522988112053361E-190</v>
      </c>
      <c r="HA151" s="92">
        <f t="shared" si="169"/>
        <v>5.1535490746942115E-145</v>
      </c>
      <c r="HC151" s="92">
        <f t="shared" si="152"/>
        <v>3.0565037558482837E-25</v>
      </c>
      <c r="HD151" s="92">
        <f t="shared" si="152"/>
        <v>2.4389806308417502E-63</v>
      </c>
      <c r="HE151" s="92">
        <f t="shared" si="152"/>
        <v>1.0307648463776107E-70</v>
      </c>
      <c r="HF151" s="92">
        <f t="shared" si="152"/>
        <v>7.8603292787132656E-39</v>
      </c>
      <c r="HG151" s="92">
        <f t="shared" si="152"/>
        <v>2.2995788740879382E-102</v>
      </c>
      <c r="HH151" s="92">
        <f t="shared" si="152"/>
        <v>3.7278603940985655E-142</v>
      </c>
      <c r="HI151" s="92">
        <f t="shared" si="152"/>
        <v>1.8256168511393974E-133</v>
      </c>
      <c r="HJ151" s="92">
        <f t="shared" si="152"/>
        <v>2.0348016537292813E-127</v>
      </c>
      <c r="HK151" s="92">
        <f t="shared" si="152"/>
        <v>4.4352672952528889E-143</v>
      </c>
      <c r="HL151" s="92">
        <f t="shared" si="160"/>
        <v>2.3947273896188995E-164</v>
      </c>
      <c r="HM151" s="92">
        <f t="shared" si="160"/>
        <v>3.6043352661708684E-115</v>
      </c>
      <c r="HN151" s="92">
        <f t="shared" si="160"/>
        <v>4.8181117399582414E-109</v>
      </c>
      <c r="HO151" s="92">
        <f t="shared" si="160"/>
        <v>4.8767428750456173E-103</v>
      </c>
      <c r="HP151" s="92">
        <f t="shared" si="160"/>
        <v>3.6276803859430235E-70</v>
      </c>
      <c r="HQ151" s="92">
        <f t="shared" si="160"/>
        <v>2.7945827456444929E-52</v>
      </c>
      <c r="HS151" s="92">
        <f t="shared" si="170"/>
        <v>6.7788279401665943E-2</v>
      </c>
      <c r="HT151" s="92">
        <f t="shared" si="170"/>
        <v>0.199713362493983</v>
      </c>
      <c r="HU151" s="92">
        <f t="shared" si="170"/>
        <v>0.19529096248113306</v>
      </c>
      <c r="HV151" s="92">
        <f t="shared" si="170"/>
        <v>0.28355854727418478</v>
      </c>
      <c r="HW151" s="92">
        <f t="shared" si="170"/>
        <v>0.26237310796139429</v>
      </c>
      <c r="HX151" s="92">
        <f t="shared" si="170"/>
        <v>0.38629734692468681</v>
      </c>
      <c r="HY151" s="92">
        <f t="shared" si="170"/>
        <v>0.23132785959486177</v>
      </c>
      <c r="HZ151" s="92">
        <f t="shared" si="170"/>
        <v>0.16189965808761442</v>
      </c>
      <c r="IA151" s="92">
        <f t="shared" si="170"/>
        <v>0.28277471138713123</v>
      </c>
      <c r="IB151" s="92">
        <f t="shared" si="170"/>
        <v>0.37777778727059852</v>
      </c>
      <c r="IC151" s="92">
        <f t="shared" si="170"/>
        <v>0.23198766598472378</v>
      </c>
      <c r="ID151" s="92">
        <f t="shared" si="170"/>
        <v>0.37827257226025002</v>
      </c>
      <c r="IE151" s="92">
        <f t="shared" si="170"/>
        <v>0.26529162864338562</v>
      </c>
      <c r="IF151" s="92">
        <f t="shared" si="170"/>
        <v>0.25397383111480354</v>
      </c>
      <c r="IG151" s="92">
        <f t="shared" si="170"/>
        <v>0.13293363084809273</v>
      </c>
      <c r="II151" s="92">
        <f t="shared" si="171"/>
        <v>1.3221738859665786E-20</v>
      </c>
      <c r="IJ151" s="92">
        <f t="shared" si="171"/>
        <v>3.5414479432025507E-16</v>
      </c>
      <c r="IK151" s="92">
        <f t="shared" si="171"/>
        <v>4.7040376946465655E-19</v>
      </c>
      <c r="IL151" s="92">
        <f t="shared" si="171"/>
        <v>9.0860315600724517E-19</v>
      </c>
      <c r="IM151" s="92">
        <f t="shared" si="171"/>
        <v>4.374731571121457E-20</v>
      </c>
      <c r="IN151" s="92">
        <f t="shared" si="171"/>
        <v>1.0923870551255565E-17</v>
      </c>
      <c r="IO151" s="92">
        <f t="shared" si="171"/>
        <v>2.5815822459402694E-21</v>
      </c>
      <c r="IP151" s="92">
        <f t="shared" si="171"/>
        <v>4.3335067225817069E-25</v>
      </c>
      <c r="IQ151" s="92">
        <f t="shared" si="171"/>
        <v>1.2576194460541012E-20</v>
      </c>
      <c r="IR151" s="92">
        <f t="shared" si="171"/>
        <v>1.2441359867497614E-18</v>
      </c>
      <c r="IS151" s="92">
        <f t="shared" si="171"/>
        <v>8.9862226417241485E-21</v>
      </c>
      <c r="IT151" s="92">
        <f t="shared" si="171"/>
        <v>2.9944388261442859E-19</v>
      </c>
      <c r="IU151" s="92">
        <f t="shared" si="171"/>
        <v>2.3700251393346056E-17</v>
      </c>
      <c r="IV151" s="92">
        <f t="shared" si="171"/>
        <v>2.058262143082641E-14</v>
      </c>
      <c r="IW151" s="92">
        <f t="shared" si="171"/>
        <v>7.358742649518638E-12</v>
      </c>
      <c r="IY151" s="92">
        <f t="shared" si="172"/>
        <v>6.7788279401665943E-2</v>
      </c>
      <c r="IZ151" s="92">
        <f t="shared" si="172"/>
        <v>0.19971336249398336</v>
      </c>
      <c r="JA151" s="92">
        <f t="shared" si="172"/>
        <v>0.19529096248113306</v>
      </c>
      <c r="JB151" s="92">
        <f t="shared" si="172"/>
        <v>0.28355854727418478</v>
      </c>
      <c r="JC151" s="92">
        <f t="shared" si="172"/>
        <v>0.26237310796139429</v>
      </c>
      <c r="JD151" s="92">
        <f t="shared" si="172"/>
        <v>0.38629734692468681</v>
      </c>
      <c r="JE151" s="92">
        <f t="shared" si="172"/>
        <v>0.23132785959486177</v>
      </c>
      <c r="JF151" s="92">
        <f t="shared" si="172"/>
        <v>0.16189965808761442</v>
      </c>
      <c r="JG151" s="92">
        <f t="shared" si="172"/>
        <v>0.28277471138713123</v>
      </c>
      <c r="JH151" s="92">
        <f t="shared" si="172"/>
        <v>0.37777778727059852</v>
      </c>
      <c r="JI151" s="92">
        <f t="shared" si="172"/>
        <v>0.23198766598472378</v>
      </c>
      <c r="JJ151" s="92">
        <f t="shared" si="172"/>
        <v>0.37827257226025002</v>
      </c>
      <c r="JK151" s="92">
        <f t="shared" si="172"/>
        <v>0.26529162864338562</v>
      </c>
      <c r="JL151" s="92">
        <f t="shared" si="172"/>
        <v>0.25397383111482413</v>
      </c>
      <c r="JM151" s="92">
        <f t="shared" si="172"/>
        <v>0.13293363085545148</v>
      </c>
    </row>
    <row r="152" spans="2:273" x14ac:dyDescent="0.25">
      <c r="B152" s="2">
        <v>125</v>
      </c>
      <c r="C152" s="37">
        <v>62.332999999999998</v>
      </c>
      <c r="D152" s="37">
        <v>72.094999999999999</v>
      </c>
      <c r="E152" s="37">
        <v>74.786000000000001</v>
      </c>
      <c r="F152" s="37">
        <v>82.147999999999996</v>
      </c>
      <c r="G152" s="37">
        <v>84.634</v>
      </c>
      <c r="H152" s="37">
        <v>90.146000000000001</v>
      </c>
      <c r="I152" s="37">
        <v>87.027000000000001</v>
      </c>
      <c r="J152" s="37">
        <v>87.832999999999998</v>
      </c>
      <c r="K152" s="37">
        <v>94.447999999999993</v>
      </c>
      <c r="L152" s="37">
        <v>98.864000000000004</v>
      </c>
      <c r="M152" s="37">
        <v>93.75</v>
      </c>
      <c r="N152" s="37">
        <v>102.136</v>
      </c>
      <c r="O152" s="37">
        <v>99.884</v>
      </c>
      <c r="P152" s="37">
        <v>99.951999999999998</v>
      </c>
      <c r="Q152" s="37">
        <v>105.69</v>
      </c>
      <c r="S152" s="4">
        <f t="shared" si="173"/>
        <v>64.306954682358793</v>
      </c>
      <c r="T152" s="4">
        <f t="shared" si="173"/>
        <v>68.09018001543626</v>
      </c>
      <c r="U152" s="4">
        <f t="shared" si="173"/>
        <v>72.473586928230546</v>
      </c>
      <c r="V152" s="4">
        <f t="shared" si="173"/>
        <v>80.057808716805297</v>
      </c>
      <c r="W152" s="4">
        <f t="shared" si="173"/>
        <v>81.82564888610122</v>
      </c>
      <c r="X152" s="4">
        <f t="shared" si="173"/>
        <v>89.000198016956205</v>
      </c>
      <c r="Y152" s="4">
        <f t="shared" si="173"/>
        <v>88.008044921603982</v>
      </c>
      <c r="Z152" s="4">
        <f t="shared" si="173"/>
        <v>86.72655174283247</v>
      </c>
      <c r="AA152" s="4">
        <f t="shared" si="173"/>
        <v>95.153200722112757</v>
      </c>
      <c r="AB152" s="4">
        <f t="shared" si="173"/>
        <v>100.41283768025781</v>
      </c>
      <c r="AC152" s="4">
        <f t="shared" si="173"/>
        <v>94.779313775102707</v>
      </c>
      <c r="AD152" s="4">
        <f t="shared" si="173"/>
        <v>105.01702015956035</v>
      </c>
      <c r="AE152" s="4">
        <f t="shared" si="173"/>
        <v>99.096766597731246</v>
      </c>
      <c r="AF152" s="4">
        <f t="shared" si="173"/>
        <v>99.311418066138003</v>
      </c>
      <c r="AG152" s="4">
        <f t="shared" si="173"/>
        <v>103.73002821057851</v>
      </c>
      <c r="AI152" s="4">
        <f t="shared" si="174"/>
        <v>-1.9739546823587943</v>
      </c>
      <c r="AJ152" s="4">
        <f t="shared" si="174"/>
        <v>4.0048199845637384</v>
      </c>
      <c r="AK152" s="4">
        <f t="shared" si="174"/>
        <v>2.3124130717694555</v>
      </c>
      <c r="AL152" s="4">
        <f t="shared" si="174"/>
        <v>2.0901912831946987</v>
      </c>
      <c r="AM152" s="4">
        <f t="shared" si="174"/>
        <v>2.8083511138987802</v>
      </c>
      <c r="AN152" s="4">
        <f t="shared" si="174"/>
        <v>1.1458019830437962</v>
      </c>
      <c r="AO152" s="4">
        <f t="shared" si="174"/>
        <v>-0.98104492160398138</v>
      </c>
      <c r="AP152" s="4">
        <f t="shared" si="174"/>
        <v>1.1064482571675285</v>
      </c>
      <c r="AQ152" s="4">
        <f t="shared" si="174"/>
        <v>-0.70520072211276386</v>
      </c>
      <c r="AR152" s="4">
        <f t="shared" si="174"/>
        <v>-1.5488376802578045</v>
      </c>
      <c r="AS152" s="4">
        <f t="shared" si="174"/>
        <v>-1.0293137751027075</v>
      </c>
      <c r="AT152" s="4">
        <f t="shared" si="174"/>
        <v>-2.8810201595603502</v>
      </c>
      <c r="AU152" s="4">
        <f t="shared" si="174"/>
        <v>0.78723340226875393</v>
      </c>
      <c r="AV152" s="4">
        <f t="shared" si="174"/>
        <v>0.64058193386199491</v>
      </c>
      <c r="AW152" s="4">
        <f t="shared" si="174"/>
        <v>1.9599717894214876</v>
      </c>
      <c r="AY152" s="2">
        <f t="shared" si="166"/>
        <v>64.30695091592915</v>
      </c>
      <c r="AZ152" s="2">
        <f t="shared" si="166"/>
        <v>63.417939097768723</v>
      </c>
      <c r="BA152" s="2">
        <f t="shared" si="166"/>
        <v>64.765003827818177</v>
      </c>
      <c r="BB152" s="2">
        <f t="shared" si="166"/>
        <v>65.137081988713391</v>
      </c>
      <c r="BC152" s="2">
        <f t="shared" si="166"/>
        <v>63.201809616280926</v>
      </c>
      <c r="BD152" s="2">
        <f t="shared" si="166"/>
        <v>63.15538759929899</v>
      </c>
      <c r="BE152" s="2">
        <f t="shared" si="166"/>
        <v>64.142400637882403</v>
      </c>
      <c r="BF152" s="2">
        <f t="shared" si="166"/>
        <v>63.40377342948927</v>
      </c>
      <c r="BG152" s="2">
        <f t="shared" si="166"/>
        <v>63.176845215304169</v>
      </c>
      <c r="BH152" s="2">
        <f t="shared" si="166"/>
        <v>62.808790114734741</v>
      </c>
      <c r="BI152" s="2">
        <f t="shared" si="166"/>
        <v>62.521779731387703</v>
      </c>
      <c r="BJ152" s="2">
        <f t="shared" si="166"/>
        <v>61.72323767509954</v>
      </c>
      <c r="BK152" s="2">
        <f t="shared" si="166"/>
        <v>60.858450698080844</v>
      </c>
      <c r="BL152" s="2">
        <f t="shared" si="166"/>
        <v>59.704059396118602</v>
      </c>
      <c r="BM152" s="2">
        <f t="shared" si="166"/>
        <v>60.678771299380799</v>
      </c>
      <c r="BO152" s="2" t="str">
        <f t="shared" si="94"/>
        <v/>
      </c>
      <c r="BP152" s="2" t="str">
        <f t="shared" si="95"/>
        <v/>
      </c>
      <c r="BQ152" s="2" t="str">
        <f t="shared" si="96"/>
        <v/>
      </c>
      <c r="BR152" s="2" t="str">
        <f t="shared" si="97"/>
        <v/>
      </c>
      <c r="BS152" s="2" t="str">
        <f t="shared" si="98"/>
        <v/>
      </c>
      <c r="BT152" s="2" t="str">
        <f t="shared" si="99"/>
        <v/>
      </c>
      <c r="BU152" s="2" t="str">
        <f t="shared" si="100"/>
        <v/>
      </c>
      <c r="BV152" s="2" t="str">
        <f t="shared" si="101"/>
        <v/>
      </c>
      <c r="BW152" s="2" t="str">
        <f t="shared" si="102"/>
        <v/>
      </c>
      <c r="BX152" s="2" t="str">
        <f t="shared" si="103"/>
        <v/>
      </c>
      <c r="BY152" s="2" t="str">
        <f t="shared" si="104"/>
        <v/>
      </c>
      <c r="BZ152" s="2" t="str">
        <f t="shared" si="105"/>
        <v/>
      </c>
      <c r="CA152" s="2" t="str">
        <f t="shared" si="106"/>
        <v/>
      </c>
      <c r="CB152" s="2" t="str">
        <f t="shared" si="107"/>
        <v/>
      </c>
      <c r="CC152" s="2" t="str">
        <f t="shared" si="108"/>
        <v/>
      </c>
      <c r="CE152" s="2" t="str">
        <f t="shared" si="167"/>
        <v/>
      </c>
      <c r="CF152" s="2" t="str">
        <f t="shared" si="167"/>
        <v/>
      </c>
      <c r="CG152" s="2" t="str">
        <f t="shared" si="167"/>
        <v/>
      </c>
      <c r="CH152" s="2" t="str">
        <f t="shared" si="167"/>
        <v/>
      </c>
      <c r="CI152" s="2" t="str">
        <f t="shared" si="167"/>
        <v/>
      </c>
      <c r="CJ152" s="2" t="str">
        <f t="shared" si="167"/>
        <v/>
      </c>
      <c r="CK152" s="2" t="str">
        <f t="shared" si="167"/>
        <v/>
      </c>
      <c r="CL152" s="2" t="str">
        <f t="shared" si="167"/>
        <v/>
      </c>
      <c r="CM152" s="2" t="str">
        <f t="shared" si="167"/>
        <v/>
      </c>
      <c r="CN152" s="2" t="str">
        <f t="shared" si="167"/>
        <v/>
      </c>
      <c r="CO152" s="2" t="str">
        <f t="shared" si="167"/>
        <v/>
      </c>
      <c r="CP152" s="2" t="str">
        <f t="shared" si="167"/>
        <v/>
      </c>
      <c r="CQ152" s="2" t="str">
        <f t="shared" si="167"/>
        <v/>
      </c>
      <c r="CR152" s="2" t="str">
        <f t="shared" si="167"/>
        <v/>
      </c>
      <c r="CS152" s="2" t="str">
        <f t="shared" si="167"/>
        <v/>
      </c>
      <c r="CU152" s="2" t="str">
        <f t="shared" si="109"/>
        <v/>
      </c>
      <c r="CV152" s="2" t="str">
        <f t="shared" si="110"/>
        <v/>
      </c>
      <c r="CW152" s="2" t="str">
        <f t="shared" si="111"/>
        <v/>
      </c>
      <c r="CX152" s="2" t="str">
        <f t="shared" si="112"/>
        <v/>
      </c>
      <c r="CY152" s="2" t="str">
        <f t="shared" si="113"/>
        <v/>
      </c>
      <c r="CZ152" s="2" t="str">
        <f t="shared" si="114"/>
        <v/>
      </c>
      <c r="DA152" s="2" t="str">
        <f t="shared" si="115"/>
        <v/>
      </c>
      <c r="DB152" s="2" t="str">
        <f t="shared" si="116"/>
        <v/>
      </c>
      <c r="DC152" s="2" t="str">
        <f t="shared" si="117"/>
        <v/>
      </c>
      <c r="DD152" s="2" t="str">
        <f t="shared" si="118"/>
        <v/>
      </c>
      <c r="DE152" s="2" t="str">
        <f t="shared" si="119"/>
        <v/>
      </c>
      <c r="DF152" s="2" t="str">
        <f t="shared" si="120"/>
        <v/>
      </c>
      <c r="DG152" s="2" t="str">
        <f t="shared" si="121"/>
        <v/>
      </c>
      <c r="DH152" s="2" t="str">
        <f t="shared" si="122"/>
        <v/>
      </c>
      <c r="DI152" s="2" t="str">
        <f t="shared" si="123"/>
        <v/>
      </c>
      <c r="DK152" s="2">
        <f t="shared" si="175"/>
        <v>107.15110634278004</v>
      </c>
      <c r="DL152" s="2">
        <f t="shared" si="175"/>
        <v>120.53483536585364</v>
      </c>
      <c r="DM152" s="2">
        <f t="shared" si="175"/>
        <v>113.72911093104287</v>
      </c>
      <c r="DN152" s="2">
        <f t="shared" si="175"/>
        <v>121.42023170731707</v>
      </c>
      <c r="DO152" s="2">
        <f t="shared" si="175"/>
        <v>106.85247417698581</v>
      </c>
      <c r="DP152" s="2">
        <f t="shared" si="175"/>
        <v>93.259738973070768</v>
      </c>
      <c r="DQ152" s="2">
        <f t="shared" si="175"/>
        <v>98.07144207188162</v>
      </c>
      <c r="DR152" s="2">
        <f t="shared" si="175"/>
        <v>100.0535886439142</v>
      </c>
      <c r="DS152" s="2">
        <f t="shared" si="175"/>
        <v>95.181940652370869</v>
      </c>
      <c r="DT152" s="2">
        <f t="shared" si="175"/>
        <v>103.91717718715395</v>
      </c>
      <c r="DU152" s="2">
        <f t="shared" si="175"/>
        <v>100.5517963158037</v>
      </c>
      <c r="DV152" s="2">
        <f t="shared" si="175"/>
        <v>109.77391981274539</v>
      </c>
      <c r="DW152" s="2">
        <f t="shared" si="175"/>
        <v>105.85101781938992</v>
      </c>
      <c r="DX152" s="2">
        <f t="shared" si="175"/>
        <v>99.418634443454081</v>
      </c>
      <c r="DY152" s="2">
        <f t="shared" si="175"/>
        <v>81.026301564722615</v>
      </c>
      <c r="EA152" s="2">
        <f t="shared" si="151"/>
        <v>64.293100165261464</v>
      </c>
      <c r="EB152" s="2">
        <f t="shared" si="151"/>
        <v>63.407864493687214</v>
      </c>
      <c r="EC152" s="2">
        <f t="shared" si="151"/>
        <v>64.739122447183547</v>
      </c>
      <c r="ED152" s="2">
        <f t="shared" si="151"/>
        <v>65.091394481349013</v>
      </c>
      <c r="EE152" s="2">
        <f t="shared" si="151"/>
        <v>63.146857625503323</v>
      </c>
      <c r="EF152" s="2">
        <f t="shared" si="151"/>
        <v>63.124160639882781</v>
      </c>
      <c r="EG152" s="2">
        <f t="shared" si="151"/>
        <v>64.108202246066213</v>
      </c>
      <c r="EH152" s="2">
        <f t="shared" si="151"/>
        <v>63.380103807275589</v>
      </c>
      <c r="EI152" s="2">
        <f t="shared" si="151"/>
        <v>63.161710811341237</v>
      </c>
      <c r="EJ152" s="2">
        <f t="shared" si="151"/>
        <v>62.784170874907758</v>
      </c>
      <c r="EK152" s="2">
        <f t="shared" si="151"/>
        <v>62.472220910496517</v>
      </c>
      <c r="EL152" s="2">
        <f t="shared" si="178"/>
        <v>61.669371842067918</v>
      </c>
      <c r="EM152" s="2">
        <f t="shared" si="134"/>
        <v>60.833214767182952</v>
      </c>
      <c r="EN152" s="2">
        <f t="shared" si="134"/>
        <v>59.676963833694309</v>
      </c>
      <c r="EO152" s="2">
        <f t="shared" si="134"/>
        <v>60.673998539170171</v>
      </c>
      <c r="EQ152" s="2">
        <f t="shared" si="176"/>
        <v>64.213728989372882</v>
      </c>
      <c r="ER152" s="2">
        <f t="shared" si="176"/>
        <v>62.848286148127201</v>
      </c>
      <c r="ES152" s="2">
        <f t="shared" si="176"/>
        <v>64.78990636276265</v>
      </c>
      <c r="ET152" s="2">
        <f t="shared" si="176"/>
        <v>65.651790951964998</v>
      </c>
      <c r="EU152" s="2">
        <f t="shared" si="176"/>
        <v>64.050355783233314</v>
      </c>
      <c r="EV152" s="2">
        <f t="shared" si="176"/>
        <v>63.548434252178396</v>
      </c>
      <c r="EW152" s="2">
        <f t="shared" si="176"/>
        <v>64.593571266900085</v>
      </c>
      <c r="EX152" s="2">
        <f t="shared" si="176"/>
        <v>63.381818189350682</v>
      </c>
      <c r="EY152" s="2">
        <f t="shared" si="176"/>
        <v>63.034098106660281</v>
      </c>
      <c r="EZ152" s="2">
        <f t="shared" si="176"/>
        <v>62.796868140892506</v>
      </c>
      <c r="FA152" s="2">
        <f t="shared" si="176"/>
        <v>63.148223403905774</v>
      </c>
      <c r="FB152" s="2">
        <f t="shared" si="176"/>
        <v>62.328954194913507</v>
      </c>
      <c r="FC152" s="2">
        <f t="shared" si="176"/>
        <v>60.891636428533559</v>
      </c>
      <c r="FD152" s="2">
        <f t="shared" si="176"/>
        <v>59.92770444947385</v>
      </c>
      <c r="FE152" s="2">
        <f t="shared" si="176"/>
        <v>60.03935063218097</v>
      </c>
      <c r="FG152" s="2">
        <f t="shared" si="177"/>
        <v>0.99964374006707435</v>
      </c>
      <c r="FH152" s="2">
        <f t="shared" si="177"/>
        <v>0.99954828811018759</v>
      </c>
      <c r="FI152" s="2">
        <f t="shared" si="177"/>
        <v>0.99950281733931767</v>
      </c>
      <c r="FJ152" s="2">
        <f t="shared" si="177"/>
        <v>0.99955038145443753</v>
      </c>
      <c r="FK152" s="2">
        <f t="shared" si="177"/>
        <v>0.99945706370198006</v>
      </c>
      <c r="FL152" s="2">
        <f t="shared" si="177"/>
        <v>0.99950561832940787</v>
      </c>
      <c r="FM152" s="2">
        <f t="shared" si="177"/>
        <v>0.99940949347892871</v>
      </c>
      <c r="FN152" s="2">
        <f t="shared" si="177"/>
        <v>0.9993557887823874</v>
      </c>
      <c r="FO152" s="2">
        <f t="shared" si="177"/>
        <v>0.99940279491145156</v>
      </c>
      <c r="FP152" s="2">
        <f t="shared" si="177"/>
        <v>0.99941282384253682</v>
      </c>
      <c r="FQ152" s="2">
        <f t="shared" si="177"/>
        <v>0.99930171897047382</v>
      </c>
      <c r="FR152" s="2">
        <f t="shared" si="177"/>
        <v>0.99943990349648648</v>
      </c>
      <c r="FS152" s="2">
        <f t="shared" si="177"/>
        <v>0.99948271882633399</v>
      </c>
      <c r="FT152" s="2">
        <f t="shared" si="177"/>
        <v>0.99949213398250802</v>
      </c>
      <c r="FU152" s="2">
        <f t="shared" si="177"/>
        <v>0.99921494527145538</v>
      </c>
      <c r="FW152" s="2">
        <f t="shared" si="168"/>
        <v>1.7863408505384204E-2</v>
      </c>
      <c r="FX152" s="2">
        <f t="shared" si="168"/>
        <v>2.8111037561108377E-2</v>
      </c>
      <c r="FY152" s="2">
        <f t="shared" si="168"/>
        <v>3.0017532048109322E-2</v>
      </c>
      <c r="FZ152" s="2">
        <f t="shared" si="168"/>
        <v>3.6333236494554576E-2</v>
      </c>
      <c r="GA152" s="2">
        <f t="shared" si="168"/>
        <v>3.4557486207723399E-2</v>
      </c>
      <c r="GB152" s="2">
        <f t="shared" si="168"/>
        <v>3.8485735106738812E-2</v>
      </c>
      <c r="GC152" s="2">
        <f t="shared" si="168"/>
        <v>2.9138401124240897E-2</v>
      </c>
      <c r="GD152" s="2">
        <f t="shared" si="168"/>
        <v>2.5753823265913963E-2</v>
      </c>
      <c r="GE152" s="2">
        <f t="shared" si="168"/>
        <v>3.125268949195241E-2</v>
      </c>
      <c r="GF152" s="2">
        <f t="shared" si="168"/>
        <v>3.6773210564680844E-2</v>
      </c>
      <c r="GG152" s="2">
        <f t="shared" si="168"/>
        <v>3.3977057772986881E-2</v>
      </c>
      <c r="GH152" s="2">
        <f t="shared" si="168"/>
        <v>4.0817714109540347E-2</v>
      </c>
      <c r="GI152" s="2">
        <f t="shared" si="168"/>
        <v>3.3362092999843718E-2</v>
      </c>
      <c r="GJ152" s="2">
        <f t="shared" si="168"/>
        <v>2.7566808120587573E-2</v>
      </c>
      <c r="GK152" s="2">
        <f t="shared" si="168"/>
        <v>1.7655319418779385E-2</v>
      </c>
      <c r="GM152" s="92">
        <f t="shared" si="169"/>
        <v>7.8240224762237466E-241</v>
      </c>
      <c r="GN152" s="92">
        <f t="shared" si="169"/>
        <v>1.5598044413082536E-208</v>
      </c>
      <c r="GO152" s="92">
        <f t="shared" si="169"/>
        <v>2.5569289584351685E-222</v>
      </c>
      <c r="GP152" s="92">
        <f t="shared" si="169"/>
        <v>6.579704390550581E-189</v>
      </c>
      <c r="GQ152" s="92">
        <f t="shared" si="169"/>
        <v>4.755929580582131E-292</v>
      </c>
      <c r="GR152" s="92">
        <f t="shared" si="169"/>
        <v>6.3256300650604783E-265</v>
      </c>
      <c r="GS152" s="92">
        <f t="shared" si="169"/>
        <v>1.8130042781812923E-245</v>
      </c>
      <c r="GT152" s="92">
        <f t="shared" si="169"/>
        <v>7.2967160622562759E-146</v>
      </c>
      <c r="GU152" s="92">
        <f t="shared" si="169"/>
        <v>3.6791049408416703E-186</v>
      </c>
      <c r="GV152" s="92">
        <f t="shared" si="169"/>
        <v>7.5351410917565086E-241</v>
      </c>
      <c r="GW152" s="92">
        <f t="shared" si="169"/>
        <v>1.5236384987639145E-224</v>
      </c>
      <c r="GX152" s="92">
        <f t="shared" si="169"/>
        <v>1.1606881063653938E-279</v>
      </c>
      <c r="GY152" s="92">
        <f t="shared" si="169"/>
        <v>4.6032231684511982E-249</v>
      </c>
      <c r="GZ152" s="92">
        <f t="shared" si="169"/>
        <v>7.5696268498971855E-197</v>
      </c>
      <c r="HA152" s="92">
        <f t="shared" si="169"/>
        <v>6.4834180280948375E-150</v>
      </c>
      <c r="HC152" s="92">
        <f t="shared" si="152"/>
        <v>1.120204052555668E-26</v>
      </c>
      <c r="HD152" s="92">
        <f t="shared" si="152"/>
        <v>5.844218446458966E-67</v>
      </c>
      <c r="HE152" s="92">
        <f t="shared" si="152"/>
        <v>1.1519566709594056E-74</v>
      </c>
      <c r="HF152" s="92">
        <f t="shared" si="152"/>
        <v>6.4765394593067364E-41</v>
      </c>
      <c r="HG152" s="92">
        <f t="shared" si="152"/>
        <v>5.3431315256170266E-108</v>
      </c>
      <c r="HH152" s="92">
        <f t="shared" si="152"/>
        <v>9.6118934929766735E-150</v>
      </c>
      <c r="HI152" s="92">
        <f t="shared" si="152"/>
        <v>7.8743692646326841E-141</v>
      </c>
      <c r="HJ152" s="92">
        <f t="shared" si="152"/>
        <v>1.6028298835191276E-134</v>
      </c>
      <c r="HK152" s="92">
        <f t="shared" si="152"/>
        <v>6.7862602158984937E-151</v>
      </c>
      <c r="HL152" s="92">
        <f t="shared" si="160"/>
        <v>3.6388040756740698E-173</v>
      </c>
      <c r="HM152" s="92">
        <f t="shared" si="160"/>
        <v>1.1603773081867328E-121</v>
      </c>
      <c r="HN152" s="92">
        <f t="shared" si="160"/>
        <v>7.147567762676305E-115</v>
      </c>
      <c r="HO152" s="92">
        <f t="shared" si="160"/>
        <v>9.8871215277944455E-109</v>
      </c>
      <c r="HP152" s="92">
        <f t="shared" si="160"/>
        <v>4.3904292411767432E-74</v>
      </c>
      <c r="HQ152" s="92">
        <f t="shared" si="160"/>
        <v>2.7553159338881265E-55</v>
      </c>
      <c r="HS152" s="92">
        <f t="shared" si="170"/>
        <v>9.5037633973352534E-2</v>
      </c>
      <c r="HT152" s="92">
        <f t="shared" si="170"/>
        <v>0.25684036070383071</v>
      </c>
      <c r="HU152" s="92">
        <f t="shared" si="170"/>
        <v>0.25869919872092112</v>
      </c>
      <c r="HV152" s="92">
        <f t="shared" si="170"/>
        <v>0.36137411626628152</v>
      </c>
      <c r="HW152" s="92">
        <f t="shared" si="170"/>
        <v>0.34030245580010388</v>
      </c>
      <c r="HX152" s="92">
        <f t="shared" si="170"/>
        <v>0.46003910256021185</v>
      </c>
      <c r="HY152" s="92">
        <f t="shared" si="170"/>
        <v>0.30425010259833329</v>
      </c>
      <c r="HZ152" s="92">
        <f t="shared" si="170"/>
        <v>0.22565558707586289</v>
      </c>
      <c r="IA152" s="92">
        <f t="shared" si="170"/>
        <v>0.36102956561256971</v>
      </c>
      <c r="IB152" s="92">
        <f t="shared" si="170"/>
        <v>0.45353624680120141</v>
      </c>
      <c r="IC152" s="92">
        <f t="shared" si="170"/>
        <v>0.30744756060828532</v>
      </c>
      <c r="ID152" s="92">
        <f t="shared" si="170"/>
        <v>0.45759131077173659</v>
      </c>
      <c r="IE152" s="92">
        <f t="shared" si="170"/>
        <v>0.33650453966423682</v>
      </c>
      <c r="IF152" s="92">
        <f t="shared" si="170"/>
        <v>0.30965600809911259</v>
      </c>
      <c r="IG152" s="92">
        <f t="shared" si="170"/>
        <v>0.16643699074030488</v>
      </c>
      <c r="II152" s="92">
        <f t="shared" si="171"/>
        <v>9.2598109371429989E-20</v>
      </c>
      <c r="IJ152" s="92">
        <f t="shared" si="171"/>
        <v>1.9152046468868665E-15</v>
      </c>
      <c r="IK152" s="92">
        <f t="shared" si="171"/>
        <v>3.6639252391292577E-18</v>
      </c>
      <c r="IL152" s="92">
        <f t="shared" si="171"/>
        <v>7.6940292681858054E-18</v>
      </c>
      <c r="IM152" s="92">
        <f t="shared" si="171"/>
        <v>4.2071069832287848E-19</v>
      </c>
      <c r="IN152" s="92">
        <f t="shared" si="171"/>
        <v>8.3976019010658477E-17</v>
      </c>
      <c r="IO152" s="92">
        <f t="shared" si="171"/>
        <v>2.5635392867360851E-20</v>
      </c>
      <c r="IP152" s="92">
        <f t="shared" si="171"/>
        <v>6.0647332293240929E-24</v>
      </c>
      <c r="IQ152" s="92">
        <f t="shared" si="171"/>
        <v>1.2066613088684603E-19</v>
      </c>
      <c r="IR152" s="92">
        <f t="shared" si="171"/>
        <v>1.0441340041195342E-17</v>
      </c>
      <c r="IS152" s="92">
        <f t="shared" si="171"/>
        <v>9.2807288267424002E-20</v>
      </c>
      <c r="IT152" s="92">
        <f t="shared" si="171"/>
        <v>2.9160813083296551E-18</v>
      </c>
      <c r="IU152" s="92">
        <f t="shared" si="171"/>
        <v>1.6055706648856337E-16</v>
      </c>
      <c r="IV152" s="92">
        <f t="shared" si="171"/>
        <v>9.0378329223989298E-14</v>
      </c>
      <c r="IW152" s="92">
        <f t="shared" si="171"/>
        <v>2.1269787181699958E-11</v>
      </c>
      <c r="IY152" s="92">
        <f t="shared" si="172"/>
        <v>9.5037633973352534E-2</v>
      </c>
      <c r="IZ152" s="92">
        <f t="shared" si="172"/>
        <v>0.25684036070383265</v>
      </c>
      <c r="JA152" s="92">
        <f t="shared" si="172"/>
        <v>0.25869919872092112</v>
      </c>
      <c r="JB152" s="92">
        <f t="shared" si="172"/>
        <v>0.36137411626628152</v>
      </c>
      <c r="JC152" s="92">
        <f t="shared" si="172"/>
        <v>0.34030245580010388</v>
      </c>
      <c r="JD152" s="92">
        <f t="shared" si="172"/>
        <v>0.46003910256021197</v>
      </c>
      <c r="JE152" s="92">
        <f t="shared" si="172"/>
        <v>0.30425010259833329</v>
      </c>
      <c r="JF152" s="92">
        <f t="shared" si="172"/>
        <v>0.22565558707586289</v>
      </c>
      <c r="JG152" s="92">
        <f t="shared" si="172"/>
        <v>0.36102956561256971</v>
      </c>
      <c r="JH152" s="92">
        <f t="shared" si="172"/>
        <v>0.45353624680120141</v>
      </c>
      <c r="JI152" s="92">
        <f t="shared" si="172"/>
        <v>0.30744756060828532</v>
      </c>
      <c r="JJ152" s="92">
        <f t="shared" si="172"/>
        <v>0.45759131077173659</v>
      </c>
      <c r="JK152" s="92">
        <f t="shared" si="172"/>
        <v>0.33650453966423699</v>
      </c>
      <c r="JL152" s="92">
        <f t="shared" si="172"/>
        <v>0.30965600809920296</v>
      </c>
      <c r="JM152" s="92">
        <f t="shared" si="172"/>
        <v>0.16643699076157467</v>
      </c>
    </row>
    <row r="153" spans="2:273" x14ac:dyDescent="0.25">
      <c r="B153" s="2">
        <v>126</v>
      </c>
      <c r="C153" s="37">
        <v>66.5</v>
      </c>
      <c r="D153" s="37">
        <v>71.762</v>
      </c>
      <c r="E153" s="37">
        <v>77.619</v>
      </c>
      <c r="F153" s="37">
        <v>83.185000000000002</v>
      </c>
      <c r="G153" s="37">
        <v>84.316999999999993</v>
      </c>
      <c r="H153" s="37">
        <v>88.340999999999994</v>
      </c>
      <c r="I153" s="37">
        <v>91.594999999999999</v>
      </c>
      <c r="J153" s="37">
        <v>91.832999999999998</v>
      </c>
      <c r="K153" s="37">
        <v>96.861999999999995</v>
      </c>
      <c r="L153" s="37">
        <v>101.545</v>
      </c>
      <c r="M153" s="37">
        <v>98.364000000000004</v>
      </c>
      <c r="N153" s="37">
        <v>102.318</v>
      </c>
      <c r="O153" s="37">
        <v>103.209</v>
      </c>
      <c r="P153" s="37">
        <v>105.214</v>
      </c>
      <c r="Q153" s="37">
        <v>112.929</v>
      </c>
      <c r="S153" s="4">
        <f t="shared" si="173"/>
        <v>64.268279214671551</v>
      </c>
      <c r="T153" s="4">
        <f t="shared" si="173"/>
        <v>68.777702212800804</v>
      </c>
      <c r="U153" s="4">
        <f t="shared" si="173"/>
        <v>73.643962473674208</v>
      </c>
      <c r="V153" s="4">
        <f t="shared" si="173"/>
        <v>81.315463674647006</v>
      </c>
      <c r="W153" s="4">
        <f t="shared" si="173"/>
        <v>83.762249084239699</v>
      </c>
      <c r="X153" s="4">
        <f t="shared" si="173"/>
        <v>88.960493716722112</v>
      </c>
      <c r="Y153" s="4">
        <f t="shared" si="173"/>
        <v>91.225940959736931</v>
      </c>
      <c r="Z153" s="4">
        <f t="shared" si="173"/>
        <v>91.626665938677888</v>
      </c>
      <c r="AA153" s="4">
        <f t="shared" si="173"/>
        <v>98.090797807227972</v>
      </c>
      <c r="AB153" s="4">
        <f t="shared" si="173"/>
        <v>100.6616817516358</v>
      </c>
      <c r="AC153" s="4">
        <f t="shared" si="173"/>
        <v>99.1892822824463</v>
      </c>
      <c r="AD153" s="4">
        <f t="shared" si="173"/>
        <v>105.00167331669559</v>
      </c>
      <c r="AE153" s="4">
        <f t="shared" si="173"/>
        <v>103.13888535397267</v>
      </c>
      <c r="AF153" s="4">
        <f t="shared" si="173"/>
        <v>103.67142299239005</v>
      </c>
      <c r="AG153" s="4">
        <f t="shared" si="173"/>
        <v>110.95228698592086</v>
      </c>
      <c r="AI153" s="4">
        <f t="shared" si="174"/>
        <v>2.2317207853284486</v>
      </c>
      <c r="AJ153" s="4">
        <f t="shared" si="174"/>
        <v>2.9842977871991963</v>
      </c>
      <c r="AK153" s="4">
        <f t="shared" si="174"/>
        <v>3.9750375263257922</v>
      </c>
      <c r="AL153" s="4">
        <f t="shared" si="174"/>
        <v>1.8695363253529962</v>
      </c>
      <c r="AM153" s="4">
        <f t="shared" si="174"/>
        <v>0.55475091576029456</v>
      </c>
      <c r="AN153" s="4">
        <f t="shared" si="174"/>
        <v>-0.61949371672211839</v>
      </c>
      <c r="AO153" s="4">
        <f t="shared" si="174"/>
        <v>0.36905904026306757</v>
      </c>
      <c r="AP153" s="4">
        <f t="shared" si="174"/>
        <v>0.20633406132211007</v>
      </c>
      <c r="AQ153" s="4">
        <f t="shared" si="174"/>
        <v>-1.228797807227977</v>
      </c>
      <c r="AR153" s="4">
        <f t="shared" si="174"/>
        <v>0.88331824836420481</v>
      </c>
      <c r="AS153" s="4">
        <f t="shared" si="174"/>
        <v>-0.82528228244629531</v>
      </c>
      <c r="AT153" s="4">
        <f t="shared" si="174"/>
        <v>-2.6836733166955895</v>
      </c>
      <c r="AU153" s="4">
        <f t="shared" si="174"/>
        <v>7.011464602733497E-2</v>
      </c>
      <c r="AV153" s="4">
        <f t="shared" si="174"/>
        <v>1.5425770076099496</v>
      </c>
      <c r="AW153" s="4">
        <f t="shared" si="174"/>
        <v>1.976713014079138</v>
      </c>
      <c r="AY153" s="2">
        <f t="shared" si="166"/>
        <v>64.268274385770638</v>
      </c>
      <c r="AZ153" s="2">
        <f t="shared" si="166"/>
        <v>63.387378260691186</v>
      </c>
      <c r="BA153" s="2">
        <f t="shared" si="166"/>
        <v>64.635079653489655</v>
      </c>
      <c r="BB153" s="2">
        <f t="shared" si="166"/>
        <v>64.990581855395021</v>
      </c>
      <c r="BC153" s="2">
        <f t="shared" si="166"/>
        <v>63.029083429350955</v>
      </c>
      <c r="BD153" s="2">
        <f t="shared" si="166"/>
        <v>63.034137226923299</v>
      </c>
      <c r="BE153" s="2">
        <f t="shared" si="166"/>
        <v>64.000810336965429</v>
      </c>
      <c r="BF153" s="2">
        <f t="shared" si="166"/>
        <v>63.307540837423417</v>
      </c>
      <c r="BG153" s="2">
        <f t="shared" si="166"/>
        <v>63.083389612377985</v>
      </c>
      <c r="BH153" s="2">
        <f t="shared" si="166"/>
        <v>62.696716439590503</v>
      </c>
      <c r="BI153" s="2">
        <f t="shared" si="166"/>
        <v>62.356130652184603</v>
      </c>
      <c r="BJ153" s="2">
        <f t="shared" si="166"/>
        <v>61.55642693815976</v>
      </c>
      <c r="BK153" s="2">
        <f t="shared" si="166"/>
        <v>60.750851619741709</v>
      </c>
      <c r="BL153" s="2">
        <f t="shared" si="166"/>
        <v>59.593706958025635</v>
      </c>
      <c r="BM153" s="2">
        <f t="shared" si="166"/>
        <v>60.604755318637267</v>
      </c>
      <c r="BO153" s="2" t="str">
        <f t="shared" si="94"/>
        <v/>
      </c>
      <c r="BP153" s="2" t="str">
        <f t="shared" si="95"/>
        <v/>
      </c>
      <c r="BQ153" s="2" t="str">
        <f t="shared" si="96"/>
        <v/>
      </c>
      <c r="BR153" s="2" t="str">
        <f t="shared" si="97"/>
        <v/>
      </c>
      <c r="BS153" s="2" t="str">
        <f t="shared" si="98"/>
        <v/>
      </c>
      <c r="BT153" s="2" t="str">
        <f t="shared" si="99"/>
        <v/>
      </c>
      <c r="BU153" s="2" t="str">
        <f t="shared" si="100"/>
        <v/>
      </c>
      <c r="BV153" s="2" t="str">
        <f t="shared" si="101"/>
        <v/>
      </c>
      <c r="BW153" s="2" t="str">
        <f t="shared" si="102"/>
        <v/>
      </c>
      <c r="BX153" s="2" t="str">
        <f t="shared" si="103"/>
        <v/>
      </c>
      <c r="BY153" s="2" t="str">
        <f t="shared" si="104"/>
        <v/>
      </c>
      <c r="BZ153" s="2" t="str">
        <f t="shared" si="105"/>
        <v/>
      </c>
      <c r="CA153" s="2" t="str">
        <f t="shared" si="106"/>
        <v/>
      </c>
      <c r="CB153" s="2" t="str">
        <f t="shared" si="107"/>
        <v/>
      </c>
      <c r="CC153" s="2" t="str">
        <f t="shared" si="108"/>
        <v/>
      </c>
      <c r="CE153" s="2" t="str">
        <f t="shared" si="167"/>
        <v/>
      </c>
      <c r="CF153" s="2" t="str">
        <f t="shared" si="167"/>
        <v/>
      </c>
      <c r="CG153" s="2" t="str">
        <f t="shared" si="167"/>
        <v/>
      </c>
      <c r="CH153" s="2" t="str">
        <f t="shared" si="167"/>
        <v/>
      </c>
      <c r="CI153" s="2" t="str">
        <f t="shared" si="167"/>
        <v/>
      </c>
      <c r="CJ153" s="2" t="str">
        <f t="shared" si="167"/>
        <v/>
      </c>
      <c r="CK153" s="2" t="str">
        <f t="shared" si="167"/>
        <v/>
      </c>
      <c r="CL153" s="2" t="str">
        <f t="shared" si="167"/>
        <v/>
      </c>
      <c r="CM153" s="2" t="str">
        <f t="shared" si="167"/>
        <v/>
      </c>
      <c r="CN153" s="2" t="str">
        <f t="shared" si="167"/>
        <v/>
      </c>
      <c r="CO153" s="2" t="str">
        <f t="shared" si="167"/>
        <v/>
      </c>
      <c r="CP153" s="2" t="str">
        <f t="shared" si="167"/>
        <v/>
      </c>
      <c r="CQ153" s="2" t="str">
        <f t="shared" si="167"/>
        <v/>
      </c>
      <c r="CR153" s="2" t="str">
        <f t="shared" si="167"/>
        <v/>
      </c>
      <c r="CS153" s="2" t="str">
        <f t="shared" si="167"/>
        <v/>
      </c>
      <c r="CU153" s="2" t="str">
        <f t="shared" si="109"/>
        <v/>
      </c>
      <c r="CV153" s="2" t="str">
        <f t="shared" si="110"/>
        <v/>
      </c>
      <c r="CW153" s="2" t="str">
        <f t="shared" si="111"/>
        <v/>
      </c>
      <c r="CX153" s="2" t="str">
        <f t="shared" si="112"/>
        <v/>
      </c>
      <c r="CY153" s="2" t="str">
        <f t="shared" si="113"/>
        <v/>
      </c>
      <c r="CZ153" s="2" t="str">
        <f t="shared" si="114"/>
        <v/>
      </c>
      <c r="DA153" s="2" t="str">
        <f t="shared" si="115"/>
        <v/>
      </c>
      <c r="DB153" s="2" t="str">
        <f t="shared" si="116"/>
        <v/>
      </c>
      <c r="DC153" s="2" t="str">
        <f t="shared" si="117"/>
        <v/>
      </c>
      <c r="DD153" s="2" t="str">
        <f t="shared" si="118"/>
        <v/>
      </c>
      <c r="DE153" s="2" t="str">
        <f t="shared" si="119"/>
        <v/>
      </c>
      <c r="DF153" s="2" t="str">
        <f t="shared" si="120"/>
        <v/>
      </c>
      <c r="DG153" s="2" t="str">
        <f t="shared" si="121"/>
        <v/>
      </c>
      <c r="DH153" s="2" t="str">
        <f t="shared" si="122"/>
        <v/>
      </c>
      <c r="DI153" s="2" t="str">
        <f t="shared" si="123"/>
        <v/>
      </c>
      <c r="DK153" s="2">
        <f t="shared" si="175"/>
        <v>107.42230715249664</v>
      </c>
      <c r="DL153" s="2">
        <f t="shared" si="175"/>
        <v>120.93365191637629</v>
      </c>
      <c r="DM153" s="2">
        <f t="shared" si="175"/>
        <v>114.07257337330849</v>
      </c>
      <c r="DN153" s="2">
        <f t="shared" si="175"/>
        <v>121.83103902439025</v>
      </c>
      <c r="DO153" s="2">
        <f t="shared" si="175"/>
        <v>107.17706236786469</v>
      </c>
      <c r="DP153" s="2">
        <f t="shared" si="175"/>
        <v>93.443609567025874</v>
      </c>
      <c r="DQ153" s="2">
        <f t="shared" si="175"/>
        <v>98.295600493305159</v>
      </c>
      <c r="DR153" s="2">
        <f t="shared" si="175"/>
        <v>100.29744986408937</v>
      </c>
      <c r="DS153" s="2">
        <f t="shared" si="175"/>
        <v>95.38794865599516</v>
      </c>
      <c r="DT153" s="2">
        <f t="shared" si="175"/>
        <v>104.1931568484456</v>
      </c>
      <c r="DU153" s="2">
        <f t="shared" si="175"/>
        <v>100.81031288658403</v>
      </c>
      <c r="DV153" s="2">
        <f t="shared" si="175"/>
        <v>110.09865599516762</v>
      </c>
      <c r="DW153" s="2">
        <f t="shared" si="175"/>
        <v>106.15158350951376</v>
      </c>
      <c r="DX153" s="2">
        <f t="shared" si="175"/>
        <v>99.693881344029393</v>
      </c>
      <c r="DY153" s="2">
        <f t="shared" si="175"/>
        <v>81.168124630703574</v>
      </c>
      <c r="EA153" s="2">
        <f t="shared" si="151"/>
        <v>64.255962136914917</v>
      </c>
      <c r="EB153" s="2">
        <f t="shared" si="151"/>
        <v>63.38220497809845</v>
      </c>
      <c r="EC153" s="2">
        <f t="shared" si="151"/>
        <v>64.610841436397692</v>
      </c>
      <c r="ED153" s="2">
        <f t="shared" si="151"/>
        <v>64.943384253546114</v>
      </c>
      <c r="EE153" s="2">
        <f t="shared" si="151"/>
        <v>62.971121784089014</v>
      </c>
      <c r="EF153" s="2">
        <f t="shared" si="151"/>
        <v>63.001370872798645</v>
      </c>
      <c r="EG153" s="2">
        <f t="shared" si="151"/>
        <v>63.965842857272875</v>
      </c>
      <c r="EH153" s="2">
        <f t="shared" si="151"/>
        <v>63.285735341167523</v>
      </c>
      <c r="EI153" s="2">
        <f t="shared" si="151"/>
        <v>63.070457098858604</v>
      </c>
      <c r="EJ153" s="2">
        <f t="shared" si="151"/>
        <v>62.673845131024052</v>
      </c>
      <c r="EK153" s="2">
        <f t="shared" si="151"/>
        <v>62.304904457796709</v>
      </c>
      <c r="EL153" s="2">
        <f t="shared" si="178"/>
        <v>61.500581875598769</v>
      </c>
      <c r="EM153" s="2">
        <f t="shared" si="134"/>
        <v>60.727036119999831</v>
      </c>
      <c r="EN153" s="2">
        <f t="shared" si="134"/>
        <v>59.566972512049944</v>
      </c>
      <c r="EO153" s="2">
        <f t="shared" si="134"/>
        <v>60.602831406956213</v>
      </c>
      <c r="EQ153" s="2">
        <f t="shared" si="176"/>
        <v>64.168329455947628</v>
      </c>
      <c r="ER153" s="2">
        <f t="shared" si="176"/>
        <v>62.779178117316711</v>
      </c>
      <c r="ES153" s="2">
        <f t="shared" si="176"/>
        <v>64.665978198058994</v>
      </c>
      <c r="ET153" s="2">
        <f t="shared" si="176"/>
        <v>65.54463954292757</v>
      </c>
      <c r="EU153" s="2">
        <f t="shared" si="176"/>
        <v>63.926260888807377</v>
      </c>
      <c r="EV153" s="2">
        <f t="shared" si="176"/>
        <v>63.454242192556777</v>
      </c>
      <c r="EW153" s="2">
        <f t="shared" si="176"/>
        <v>64.483051139581463</v>
      </c>
      <c r="EX153" s="2">
        <f t="shared" si="176"/>
        <v>63.28782488258031</v>
      </c>
      <c r="EY153" s="2">
        <f t="shared" si="176"/>
        <v>62.933756010474212</v>
      </c>
      <c r="EZ153" s="2">
        <f t="shared" si="176"/>
        <v>62.689677259050335</v>
      </c>
      <c r="FA153" s="2">
        <f t="shared" si="176"/>
        <v>63.024012435119396</v>
      </c>
      <c r="FB153" s="2">
        <f t="shared" si="176"/>
        <v>62.196390220894784</v>
      </c>
      <c r="FC153" s="2">
        <f t="shared" si="176"/>
        <v>60.792437668989102</v>
      </c>
      <c r="FD153" s="2">
        <f t="shared" si="176"/>
        <v>59.837243855205294</v>
      </c>
      <c r="FE153" s="2">
        <f t="shared" si="176"/>
        <v>59.940429746144893</v>
      </c>
      <c r="FG153" s="2">
        <f t="shared" si="177"/>
        <v>0.9996750768941749</v>
      </c>
      <c r="FH153" s="2">
        <f t="shared" si="177"/>
        <v>0.99958801748567105</v>
      </c>
      <c r="FI153" s="2">
        <f t="shared" si="177"/>
        <v>0.99954654418712929</v>
      </c>
      <c r="FJ153" s="2">
        <f t="shared" si="177"/>
        <v>0.99958992678973635</v>
      </c>
      <c r="FK153" s="2">
        <f t="shared" si="177"/>
        <v>0.9995048125547793</v>
      </c>
      <c r="FL153" s="2">
        <f t="shared" si="177"/>
        <v>0.99954909894334221</v>
      </c>
      <c r="FM153" s="2">
        <f t="shared" si="177"/>
        <v>0.99946142366863033</v>
      </c>
      <c r="FN153" s="2">
        <f t="shared" si="177"/>
        <v>0.99941243908163202</v>
      </c>
      <c r="FO153" s="2">
        <f t="shared" si="177"/>
        <v>0.99945531386399</v>
      </c>
      <c r="FP153" s="2">
        <f t="shared" si="177"/>
        <v>0.99946446131110234</v>
      </c>
      <c r="FQ153" s="2">
        <f t="shared" si="177"/>
        <v>0.99936312100156999</v>
      </c>
      <c r="FR153" s="2">
        <f t="shared" si="177"/>
        <v>0.99948916074231486</v>
      </c>
      <c r="FS153" s="2">
        <f t="shared" si="177"/>
        <v>0.99952821248914903</v>
      </c>
      <c r="FT153" s="2">
        <f t="shared" si="177"/>
        <v>0.99953679998822464</v>
      </c>
      <c r="FU153" s="2">
        <f t="shared" si="177"/>
        <v>0.99928397211751818</v>
      </c>
      <c r="FW153" s="2">
        <f t="shared" si="168"/>
        <v>1.9553139478934053E-2</v>
      </c>
      <c r="FX153" s="2">
        <f t="shared" si="168"/>
        <v>3.0739770358036884E-2</v>
      </c>
      <c r="FY153" s="2">
        <f t="shared" si="168"/>
        <v>3.2818525716708513E-2</v>
      </c>
      <c r="FZ153" s="2">
        <f t="shared" si="168"/>
        <v>3.9699440577426894E-2</v>
      </c>
      <c r="GA153" s="2">
        <f t="shared" si="168"/>
        <v>3.7765617911031724E-2</v>
      </c>
      <c r="GB153" s="2">
        <f t="shared" si="168"/>
        <v>4.2042663555223105E-2</v>
      </c>
      <c r="GC153" s="2">
        <f t="shared" si="168"/>
        <v>3.1860055864881949E-2</v>
      </c>
      <c r="GD153" s="2">
        <f t="shared" si="168"/>
        <v>2.8168515862450477E-2</v>
      </c>
      <c r="GE153" s="2">
        <f t="shared" si="168"/>
        <v>3.4164878550808978E-2</v>
      </c>
      <c r="GF153" s="2">
        <f t="shared" si="168"/>
        <v>4.01784778594141E-2</v>
      </c>
      <c r="GG153" s="2">
        <f t="shared" si="168"/>
        <v>3.7133378123618575E-2</v>
      </c>
      <c r="GH153" s="2">
        <f t="shared" si="168"/>
        <v>4.4580175938568334E-2</v>
      </c>
      <c r="GI153" s="2">
        <f t="shared" si="168"/>
        <v>3.6463442140190393E-2</v>
      </c>
      <c r="GJ153" s="2">
        <f t="shared" si="168"/>
        <v>3.01462272584401E-2</v>
      </c>
      <c r="GK153" s="2">
        <f t="shared" si="168"/>
        <v>1.9325754200093231E-2</v>
      </c>
      <c r="GM153" s="92">
        <f t="shared" si="169"/>
        <v>7.1777938793313274E-249</v>
      </c>
      <c r="GN153" s="92">
        <f t="shared" si="169"/>
        <v>1.6400988045119802E-215</v>
      </c>
      <c r="GO153" s="92">
        <f t="shared" si="169"/>
        <v>1.2100389211251076E-229</v>
      </c>
      <c r="GP153" s="92">
        <f t="shared" si="169"/>
        <v>4.1554399260683867E-195</v>
      </c>
      <c r="GQ153" s="92">
        <f t="shared" si="169"/>
        <v>1.1364349516822999E-301</v>
      </c>
      <c r="GR153" s="92">
        <f t="shared" si="169"/>
        <v>1.6744935967438349E-273</v>
      </c>
      <c r="GS153" s="92">
        <f t="shared" si="169"/>
        <v>1.4019355114766003E-253</v>
      </c>
      <c r="GT153" s="92">
        <f t="shared" si="169"/>
        <v>1.0775022453076737E-150</v>
      </c>
      <c r="GU153" s="92">
        <f t="shared" si="169"/>
        <v>2.7357666712167563E-192</v>
      </c>
      <c r="GV153" s="92">
        <f t="shared" si="169"/>
        <v>1.036650811645958E-248</v>
      </c>
      <c r="GW153" s="92">
        <f t="shared" si="169"/>
        <v>4.5431885084439254E-232</v>
      </c>
      <c r="GX153" s="92">
        <f t="shared" si="169"/>
        <v>9.2774842212616574E-289</v>
      </c>
      <c r="GY153" s="92">
        <f t="shared" si="169"/>
        <v>3.2893194543818263E-257</v>
      </c>
      <c r="GZ153" s="92">
        <f t="shared" si="169"/>
        <v>2.7253629241550197E-203</v>
      </c>
      <c r="HA153" s="92">
        <f t="shared" si="169"/>
        <v>6.7481989579970752E-155</v>
      </c>
      <c r="HC153" s="92">
        <f t="shared" si="152"/>
        <v>3.7298697450944978E-28</v>
      </c>
      <c r="HD153" s="92">
        <f t="shared" si="152"/>
        <v>1.1050688507528832E-70</v>
      </c>
      <c r="HE153" s="92">
        <f t="shared" si="152"/>
        <v>1.0002382831266886E-78</v>
      </c>
      <c r="HF153" s="92">
        <f t="shared" ref="HF153:HN187" si="179" xml:space="preserve"> _xlfn.NORM.DIST($B153, F$8, ABS(F$12), TRUE) * _xlfn.NORM.DIST(($B153 - F$8)*F$16, 0, ABS(F$12), TRUE) * 2</f>
        <v>4.6872678959310883E-43</v>
      </c>
      <c r="HG153" s="92">
        <f t="shared" si="179"/>
        <v>8.7260786134492845E-114</v>
      </c>
      <c r="HH153" s="92">
        <f t="shared" si="179"/>
        <v>1.5655338831352593E-157</v>
      </c>
      <c r="HI153" s="92">
        <f t="shared" si="179"/>
        <v>2.1424842538730689E-148</v>
      </c>
      <c r="HJ153" s="92">
        <f t="shared" si="179"/>
        <v>8.0581509168926936E-142</v>
      </c>
      <c r="HK153" s="92">
        <f t="shared" si="179"/>
        <v>6.4011460207420419E-159</v>
      </c>
      <c r="HL153" s="92">
        <f t="shared" si="160"/>
        <v>3.2358244727670129E-182</v>
      </c>
      <c r="HM153" s="92">
        <f t="shared" si="160"/>
        <v>2.466115454815692E-128</v>
      </c>
      <c r="HN153" s="92">
        <f t="shared" si="160"/>
        <v>7.440103658413544E-121</v>
      </c>
      <c r="HO153" s="92">
        <f t="shared" si="160"/>
        <v>1.4018490129080719E-114</v>
      </c>
      <c r="HP153" s="92">
        <f t="shared" si="160"/>
        <v>4.138380995062929E-78</v>
      </c>
      <c r="HQ153" s="92">
        <f t="shared" si="160"/>
        <v>2.2273687922879723E-58</v>
      </c>
      <c r="HS153" s="92">
        <f t="shared" si="170"/>
        <v>0.13028769820653238</v>
      </c>
      <c r="HT153" s="92">
        <f t="shared" si="170"/>
        <v>0.32110081910729088</v>
      </c>
      <c r="HU153" s="92">
        <f t="shared" si="170"/>
        <v>0.33081230781527393</v>
      </c>
      <c r="HV153" s="92">
        <f t="shared" si="170"/>
        <v>0.4387210099916552</v>
      </c>
      <c r="HW153" s="92">
        <f t="shared" si="170"/>
        <v>0.42051641311739468</v>
      </c>
      <c r="HX153" s="92">
        <f t="shared" si="170"/>
        <v>0.51658860188114708</v>
      </c>
      <c r="HY153" s="92">
        <f t="shared" si="170"/>
        <v>0.38324655400072566</v>
      </c>
      <c r="HZ153" s="92">
        <f t="shared" si="170"/>
        <v>0.30195531484019966</v>
      </c>
      <c r="IA153" s="92">
        <f t="shared" si="170"/>
        <v>0.43885198803889736</v>
      </c>
      <c r="IB153" s="92">
        <f t="shared" si="170"/>
        <v>0.51300456867847533</v>
      </c>
      <c r="IC153" s="92">
        <f t="shared" si="170"/>
        <v>0.38902064642298945</v>
      </c>
      <c r="ID153" s="92">
        <f t="shared" si="170"/>
        <v>0.51790905800543818</v>
      </c>
      <c r="IE153" s="92">
        <f t="shared" si="170"/>
        <v>0.41007562877910059</v>
      </c>
      <c r="IF153" s="92">
        <f t="shared" si="170"/>
        <v>0.36973188946137037</v>
      </c>
      <c r="IG153" s="92">
        <f t="shared" si="170"/>
        <v>0.2057711043643122</v>
      </c>
      <c r="II153" s="92">
        <f t="shared" si="171"/>
        <v>6.210690575330208E-19</v>
      </c>
      <c r="IJ153" s="92">
        <f t="shared" si="171"/>
        <v>9.9308219811795257E-15</v>
      </c>
      <c r="IK153" s="92">
        <f t="shared" si="171"/>
        <v>2.7081930942602502E-17</v>
      </c>
      <c r="IL153" s="92">
        <f t="shared" si="171"/>
        <v>6.149921628092153E-17</v>
      </c>
      <c r="IM153" s="92">
        <f t="shared" si="171"/>
        <v>3.809100224519639E-18</v>
      </c>
      <c r="IN153" s="92">
        <f t="shared" si="171"/>
        <v>6.1038830946104072E-16</v>
      </c>
      <c r="IO153" s="92">
        <f t="shared" si="171"/>
        <v>2.4016541692739367E-19</v>
      </c>
      <c r="IP153" s="92">
        <f t="shared" si="171"/>
        <v>7.9547555055536886E-23</v>
      </c>
      <c r="IQ153" s="92">
        <f t="shared" si="171"/>
        <v>1.0919916443093878E-18</v>
      </c>
      <c r="IR153" s="92">
        <f t="shared" si="171"/>
        <v>8.2717360757955046E-17</v>
      </c>
      <c r="IS153" s="92">
        <f t="shared" si="171"/>
        <v>9.0091989666711158E-19</v>
      </c>
      <c r="IT153" s="92">
        <f t="shared" si="171"/>
        <v>2.6641190141289143E-17</v>
      </c>
      <c r="IU153" s="92">
        <f t="shared" si="171"/>
        <v>1.0343981566483287E-15</v>
      </c>
      <c r="IV153" s="92">
        <f t="shared" si="171"/>
        <v>3.8261946581220029E-13</v>
      </c>
      <c r="IW153" s="92">
        <f t="shared" si="171"/>
        <v>6.0075129995727076E-11</v>
      </c>
      <c r="IY153" s="92">
        <f t="shared" si="172"/>
        <v>0.13028769820653238</v>
      </c>
      <c r="IZ153" s="92">
        <f t="shared" si="172"/>
        <v>0.32110081910730082</v>
      </c>
      <c r="JA153" s="92">
        <f t="shared" si="172"/>
        <v>0.33081230781527393</v>
      </c>
      <c r="JB153" s="92">
        <f t="shared" si="172"/>
        <v>0.43872100999165525</v>
      </c>
      <c r="JC153" s="92">
        <f t="shared" si="172"/>
        <v>0.42051641311739468</v>
      </c>
      <c r="JD153" s="92">
        <f t="shared" si="172"/>
        <v>0.51658860188114764</v>
      </c>
      <c r="JE153" s="92">
        <f t="shared" si="172"/>
        <v>0.38324655400072566</v>
      </c>
      <c r="JF153" s="92">
        <f t="shared" si="172"/>
        <v>0.30195531484019966</v>
      </c>
      <c r="JG153" s="92">
        <f t="shared" si="172"/>
        <v>0.43885198803889736</v>
      </c>
      <c r="JH153" s="92">
        <f t="shared" si="172"/>
        <v>0.51300456867847544</v>
      </c>
      <c r="JI153" s="92">
        <f t="shared" si="172"/>
        <v>0.38902064642298945</v>
      </c>
      <c r="JJ153" s="92">
        <f t="shared" si="172"/>
        <v>0.51790905800543818</v>
      </c>
      <c r="JK153" s="92">
        <f t="shared" si="172"/>
        <v>0.41007562877910164</v>
      </c>
      <c r="JL153" s="92">
        <f t="shared" si="172"/>
        <v>0.369731889461753</v>
      </c>
      <c r="JM153" s="92">
        <f t="shared" si="172"/>
        <v>0.20577110442438734</v>
      </c>
    </row>
    <row r="154" spans="2:273" x14ac:dyDescent="0.25">
      <c r="B154" s="2">
        <v>127</v>
      </c>
      <c r="C154" s="37">
        <v>66.167000000000002</v>
      </c>
      <c r="D154" s="37">
        <v>71.451999999999998</v>
      </c>
      <c r="E154" s="37">
        <v>75.5</v>
      </c>
      <c r="F154" s="37">
        <v>79.926000000000002</v>
      </c>
      <c r="G154" s="37">
        <v>83</v>
      </c>
      <c r="H154" s="37">
        <v>86.584999999999994</v>
      </c>
      <c r="I154" s="37">
        <v>92.676000000000002</v>
      </c>
      <c r="J154" s="37">
        <v>94.9</v>
      </c>
      <c r="K154" s="37">
        <v>96.344999999999999</v>
      </c>
      <c r="L154" s="37">
        <v>98.090999999999994</v>
      </c>
      <c r="M154" s="37">
        <v>98.864000000000004</v>
      </c>
      <c r="N154" s="37">
        <v>100.045</v>
      </c>
      <c r="O154" s="37">
        <v>103</v>
      </c>
      <c r="P154" s="37">
        <v>108.262</v>
      </c>
      <c r="Q154" s="37">
        <v>120.69</v>
      </c>
      <c r="S154" s="4">
        <f t="shared" si="173"/>
        <v>64.229661443406599</v>
      </c>
      <c r="T154" s="4">
        <f t="shared" si="173"/>
        <v>69.347371270157069</v>
      </c>
      <c r="U154" s="4">
        <f t="shared" si="173"/>
        <v>74.546690856478236</v>
      </c>
      <c r="V154" s="4">
        <f t="shared" si="173"/>
        <v>81.572882139592437</v>
      </c>
      <c r="W154" s="4">
        <f t="shared" si="173"/>
        <v>84.468513260479284</v>
      </c>
      <c r="X154" s="4">
        <f t="shared" si="173"/>
        <v>86.995183600684697</v>
      </c>
      <c r="Y154" s="4">
        <f t="shared" si="173"/>
        <v>93.147317688739506</v>
      </c>
      <c r="Z154" s="4">
        <f t="shared" si="173"/>
        <v>95.752595291170252</v>
      </c>
      <c r="AA154" s="4">
        <f t="shared" si="173"/>
        <v>98.854962642598565</v>
      </c>
      <c r="AB154" s="4">
        <f t="shared" si="173"/>
        <v>98.026487366399763</v>
      </c>
      <c r="AC154" s="4">
        <f t="shared" si="173"/>
        <v>101.67254200515201</v>
      </c>
      <c r="AD154" s="4">
        <f t="shared" si="173"/>
        <v>101.31611437773235</v>
      </c>
      <c r="AE154" s="4">
        <f t="shared" si="173"/>
        <v>105.17487762894072</v>
      </c>
      <c r="AF154" s="4">
        <f t="shared" si="173"/>
        <v>107.16903183171884</v>
      </c>
      <c r="AG154" s="4">
        <f t="shared" si="173"/>
        <v>118.49917275740555</v>
      </c>
      <c r="AI154" s="4">
        <f t="shared" si="174"/>
        <v>1.9373385565934029</v>
      </c>
      <c r="AJ154" s="4">
        <f t="shared" si="174"/>
        <v>2.1046287298429291</v>
      </c>
      <c r="AK154" s="4">
        <f t="shared" si="174"/>
        <v>0.95330914352176421</v>
      </c>
      <c r="AL154" s="4">
        <f t="shared" si="174"/>
        <v>-1.6468821395924351</v>
      </c>
      <c r="AM154" s="4">
        <f t="shared" si="174"/>
        <v>-1.4685132604792841</v>
      </c>
      <c r="AN154" s="4">
        <f t="shared" si="174"/>
        <v>-0.41018360068470372</v>
      </c>
      <c r="AO154" s="4">
        <f t="shared" si="174"/>
        <v>-0.47131768873950364</v>
      </c>
      <c r="AP154" s="4">
        <f t="shared" si="174"/>
        <v>-0.85259529117024613</v>
      </c>
      <c r="AQ154" s="4">
        <f t="shared" si="174"/>
        <v>-2.5099626425985662</v>
      </c>
      <c r="AR154" s="4">
        <f t="shared" si="174"/>
        <v>6.4512633600230629E-2</v>
      </c>
      <c r="AS154" s="4">
        <f t="shared" si="174"/>
        <v>-2.808542005152006</v>
      </c>
      <c r="AT154" s="4">
        <f t="shared" si="174"/>
        <v>-1.2711143777323457</v>
      </c>
      <c r="AU154" s="4">
        <f t="shared" si="174"/>
        <v>-2.1748776289407203</v>
      </c>
      <c r="AV154" s="4">
        <f t="shared" si="174"/>
        <v>1.0929681682811605</v>
      </c>
      <c r="AW154" s="4">
        <f t="shared" si="174"/>
        <v>2.1908272425944517</v>
      </c>
      <c r="AY154" s="2">
        <f t="shared" si="166"/>
        <v>64.22965541651574</v>
      </c>
      <c r="AZ154" s="2">
        <f t="shared" si="166"/>
        <v>63.356604354978259</v>
      </c>
      <c r="BA154" s="2">
        <f t="shared" si="166"/>
        <v>64.505345533505732</v>
      </c>
      <c r="BB154" s="2">
        <f t="shared" si="166"/>
        <v>64.844703581158868</v>
      </c>
      <c r="BC154" s="2">
        <f t="shared" si="166"/>
        <v>62.857115485705542</v>
      </c>
      <c r="BD154" s="2">
        <f t="shared" si="166"/>
        <v>62.913331884968727</v>
      </c>
      <c r="BE154" s="2">
        <f t="shared" si="166"/>
        <v>63.859648223517901</v>
      </c>
      <c r="BF154" s="2">
        <f t="shared" si="166"/>
        <v>63.211458241719967</v>
      </c>
      <c r="BG154" s="2">
        <f t="shared" si="166"/>
        <v>62.989962373389162</v>
      </c>
      <c r="BH154" s="2">
        <f t="shared" si="166"/>
        <v>62.584820132085277</v>
      </c>
      <c r="BI154" s="2">
        <f t="shared" si="166"/>
        <v>62.191125568032106</v>
      </c>
      <c r="BJ154" s="2">
        <f t="shared" si="166"/>
        <v>61.390293736342088</v>
      </c>
      <c r="BK154" s="2">
        <f t="shared" si="166"/>
        <v>60.643462129434354</v>
      </c>
      <c r="BL154" s="2">
        <f t="shared" si="166"/>
        <v>59.483647513131253</v>
      </c>
      <c r="BM154" s="2">
        <f t="shared" si="166"/>
        <v>60.530636510858365</v>
      </c>
      <c r="BO154" s="2" t="str">
        <f t="shared" si="94"/>
        <v/>
      </c>
      <c r="BP154" s="2" t="str">
        <f t="shared" si="95"/>
        <v/>
      </c>
      <c r="BQ154" s="2" t="str">
        <f t="shared" si="96"/>
        <v/>
      </c>
      <c r="BR154" s="2" t="str">
        <f t="shared" si="97"/>
        <v/>
      </c>
      <c r="BS154" s="2" t="str">
        <f t="shared" si="98"/>
        <v/>
      </c>
      <c r="BT154" s="2" t="str">
        <f t="shared" si="99"/>
        <v/>
      </c>
      <c r="BU154" s="2" t="str">
        <f t="shared" si="100"/>
        <v/>
      </c>
      <c r="BV154" s="2" t="str">
        <f t="shared" si="101"/>
        <v/>
      </c>
      <c r="BW154" s="2" t="str">
        <f t="shared" si="102"/>
        <v/>
      </c>
      <c r="BX154" s="2" t="str">
        <f t="shared" si="103"/>
        <v/>
      </c>
      <c r="BY154" s="2" t="str">
        <f t="shared" si="104"/>
        <v/>
      </c>
      <c r="BZ154" s="2" t="str">
        <f t="shared" si="105"/>
        <v/>
      </c>
      <c r="CA154" s="2" t="str">
        <f t="shared" si="106"/>
        <v/>
      </c>
      <c r="CB154" s="2" t="str">
        <f t="shared" si="107"/>
        <v/>
      </c>
      <c r="CC154" s="2" t="str">
        <f t="shared" si="108"/>
        <v/>
      </c>
      <c r="CE154" s="2" t="str">
        <f t="shared" si="167"/>
        <v/>
      </c>
      <c r="CF154" s="2" t="str">
        <f t="shared" si="167"/>
        <v/>
      </c>
      <c r="CG154" s="2" t="str">
        <f t="shared" si="167"/>
        <v/>
      </c>
      <c r="CH154" s="2" t="str">
        <f t="shared" si="167"/>
        <v/>
      </c>
      <c r="CI154" s="2" t="str">
        <f t="shared" si="167"/>
        <v/>
      </c>
      <c r="CJ154" s="2" t="str">
        <f t="shared" si="167"/>
        <v/>
      </c>
      <c r="CK154" s="2" t="str">
        <f t="shared" si="167"/>
        <v/>
      </c>
      <c r="CL154" s="2" t="str">
        <f t="shared" si="167"/>
        <v/>
      </c>
      <c r="CM154" s="2" t="str">
        <f t="shared" si="167"/>
        <v/>
      </c>
      <c r="CN154" s="2" t="str">
        <f t="shared" si="167"/>
        <v/>
      </c>
      <c r="CO154" s="2" t="str">
        <f t="shared" si="167"/>
        <v/>
      </c>
      <c r="CP154" s="2" t="str">
        <f t="shared" si="167"/>
        <v/>
      </c>
      <c r="CQ154" s="2" t="str">
        <f t="shared" si="167"/>
        <v/>
      </c>
      <c r="CR154" s="2" t="str">
        <f t="shared" si="167"/>
        <v/>
      </c>
      <c r="CS154" s="2" t="str">
        <f t="shared" si="167"/>
        <v/>
      </c>
      <c r="CU154" s="2" t="str">
        <f t="shared" si="109"/>
        <v/>
      </c>
      <c r="CV154" s="2" t="str">
        <f t="shared" si="110"/>
        <v/>
      </c>
      <c r="CW154" s="2" t="str">
        <f t="shared" si="111"/>
        <v/>
      </c>
      <c r="CX154" s="2" t="str">
        <f t="shared" si="112"/>
        <v/>
      </c>
      <c r="CY154" s="2" t="str">
        <f t="shared" si="113"/>
        <v/>
      </c>
      <c r="CZ154" s="2" t="str">
        <f t="shared" si="114"/>
        <v/>
      </c>
      <c r="DA154" s="2" t="str">
        <f t="shared" si="115"/>
        <v/>
      </c>
      <c r="DB154" s="2" t="str">
        <f t="shared" si="116"/>
        <v/>
      </c>
      <c r="DC154" s="2" t="str">
        <f t="shared" si="117"/>
        <v/>
      </c>
      <c r="DD154" s="2" t="str">
        <f t="shared" si="118"/>
        <v/>
      </c>
      <c r="DE154" s="2" t="str">
        <f t="shared" si="119"/>
        <v/>
      </c>
      <c r="DF154" s="2" t="str">
        <f t="shared" si="120"/>
        <v/>
      </c>
      <c r="DG154" s="2" t="str">
        <f t="shared" si="121"/>
        <v/>
      </c>
      <c r="DH154" s="2" t="str">
        <f t="shared" si="122"/>
        <v/>
      </c>
      <c r="DI154" s="2" t="str">
        <f t="shared" si="123"/>
        <v/>
      </c>
      <c r="DK154" s="2">
        <f t="shared" si="175"/>
        <v>107.69350796221323</v>
      </c>
      <c r="DL154" s="2">
        <f t="shared" si="175"/>
        <v>121.33246846689894</v>
      </c>
      <c r="DM154" s="2">
        <f t="shared" si="175"/>
        <v>114.41603581557411</v>
      </c>
      <c r="DN154" s="2">
        <f t="shared" si="175"/>
        <v>122.24184634146343</v>
      </c>
      <c r="DO154" s="2">
        <f t="shared" si="175"/>
        <v>107.50165055874359</v>
      </c>
      <c r="DP154" s="2">
        <f t="shared" si="175"/>
        <v>93.62748016098098</v>
      </c>
      <c r="DQ154" s="2">
        <f t="shared" si="175"/>
        <v>98.519758914728698</v>
      </c>
      <c r="DR154" s="2">
        <f t="shared" si="175"/>
        <v>100.54131108426455</v>
      </c>
      <c r="DS154" s="2">
        <f t="shared" si="175"/>
        <v>95.593956659619437</v>
      </c>
      <c r="DT154" s="2">
        <f t="shared" si="175"/>
        <v>104.46913650973721</v>
      </c>
      <c r="DU154" s="2">
        <f t="shared" si="175"/>
        <v>101.06882945736436</v>
      </c>
      <c r="DV154" s="2">
        <f t="shared" si="175"/>
        <v>110.42339217758985</v>
      </c>
      <c r="DW154" s="2">
        <f t="shared" si="175"/>
        <v>106.45214919963757</v>
      </c>
      <c r="DX154" s="2">
        <f t="shared" si="175"/>
        <v>99.969128244604718</v>
      </c>
      <c r="DY154" s="2">
        <f t="shared" si="175"/>
        <v>81.309947696684532</v>
      </c>
      <c r="EA154" s="2">
        <f t="shared" si="151"/>
        <v>64.218824108568384</v>
      </c>
      <c r="EB154" s="2">
        <f t="shared" si="151"/>
        <v>63.356545462509686</v>
      </c>
      <c r="EC154" s="2">
        <f t="shared" si="151"/>
        <v>64.482560425611851</v>
      </c>
      <c r="ED154" s="2">
        <f t="shared" si="151"/>
        <v>64.7953740257432</v>
      </c>
      <c r="EE154" s="2">
        <f t="shared" si="151"/>
        <v>62.795385942674699</v>
      </c>
      <c r="EF154" s="2">
        <f t="shared" si="151"/>
        <v>62.878581105714517</v>
      </c>
      <c r="EG154" s="2">
        <f t="shared" si="151"/>
        <v>63.823483468479552</v>
      </c>
      <c r="EH154" s="2">
        <f t="shared" si="151"/>
        <v>63.191366875059451</v>
      </c>
      <c r="EI154" s="2">
        <f t="shared" si="151"/>
        <v>62.979203386375964</v>
      </c>
      <c r="EJ154" s="2">
        <f t="shared" si="151"/>
        <v>62.563519387140353</v>
      </c>
      <c r="EK154" s="2">
        <f t="shared" si="151"/>
        <v>62.137588005096902</v>
      </c>
      <c r="EL154" s="2">
        <f t="shared" si="178"/>
        <v>61.33179190912962</v>
      </c>
      <c r="EM154" s="2">
        <f t="shared" si="134"/>
        <v>60.620857472816709</v>
      </c>
      <c r="EN154" s="2">
        <f t="shared" si="134"/>
        <v>59.456981190405585</v>
      </c>
      <c r="EO154" s="2">
        <f t="shared" si="134"/>
        <v>60.531664274742262</v>
      </c>
      <c r="EQ154" s="2">
        <f t="shared" si="176"/>
        <v>64.122929922522374</v>
      </c>
      <c r="ER154" s="2">
        <f t="shared" si="176"/>
        <v>62.710070086506228</v>
      </c>
      <c r="ES154" s="2">
        <f t="shared" si="176"/>
        <v>64.542050033355324</v>
      </c>
      <c r="ET154" s="2">
        <f t="shared" si="176"/>
        <v>65.437488133890128</v>
      </c>
      <c r="EU154" s="2">
        <f t="shared" si="176"/>
        <v>63.802165994381447</v>
      </c>
      <c r="EV154" s="2">
        <f t="shared" si="176"/>
        <v>63.360050132935157</v>
      </c>
      <c r="EW154" s="2">
        <f t="shared" si="176"/>
        <v>64.37253101226284</v>
      </c>
      <c r="EX154" s="2">
        <f t="shared" si="176"/>
        <v>63.193831575809938</v>
      </c>
      <c r="EY154" s="2">
        <f t="shared" si="176"/>
        <v>62.833413914288144</v>
      </c>
      <c r="EZ154" s="2">
        <f t="shared" si="176"/>
        <v>62.582486377208163</v>
      </c>
      <c r="FA154" s="2">
        <f t="shared" si="176"/>
        <v>62.899801466333017</v>
      </c>
      <c r="FB154" s="2">
        <f t="shared" si="176"/>
        <v>62.063826246876054</v>
      </c>
      <c r="FC154" s="2">
        <f t="shared" si="176"/>
        <v>60.693238909444645</v>
      </c>
      <c r="FD154" s="2">
        <f t="shared" si="176"/>
        <v>59.746783260936738</v>
      </c>
      <c r="FE154" s="2">
        <f t="shared" si="176"/>
        <v>59.84150886010881</v>
      </c>
      <c r="FG154" s="2">
        <f t="shared" si="177"/>
        <v>0.99970365813320194</v>
      </c>
      <c r="FH154" s="2">
        <f t="shared" si="177"/>
        <v>0.99962425386051101</v>
      </c>
      <c r="FI154" s="2">
        <f t="shared" si="177"/>
        <v>0.99958642688225796</v>
      </c>
      <c r="FJ154" s="2">
        <f t="shared" si="177"/>
        <v>0.99962599529247309</v>
      </c>
      <c r="FK154" s="2">
        <f t="shared" si="177"/>
        <v>0.99954836400415614</v>
      </c>
      <c r="FL154" s="2">
        <f t="shared" si="177"/>
        <v>0.99958875703303085</v>
      </c>
      <c r="FM154" s="2">
        <f t="shared" si="177"/>
        <v>0.99950878927004438</v>
      </c>
      <c r="FN154" s="2">
        <f t="shared" si="177"/>
        <v>0.99946411036871274</v>
      </c>
      <c r="FO154" s="2">
        <f t="shared" si="177"/>
        <v>0.99950321653083096</v>
      </c>
      <c r="FP154" s="2">
        <f t="shared" si="177"/>
        <v>0.99951155989475182</v>
      </c>
      <c r="FQ154" s="2">
        <f t="shared" si="177"/>
        <v>0.99941912689884638</v>
      </c>
      <c r="FR154" s="2">
        <f t="shared" si="177"/>
        <v>0.99953408811786737</v>
      </c>
      <c r="FS154" s="2">
        <f t="shared" si="177"/>
        <v>0.99956970681381985</v>
      </c>
      <c r="FT154" s="2">
        <f t="shared" si="177"/>
        <v>0.99957753935041971</v>
      </c>
      <c r="FU154" s="2">
        <f t="shared" si="177"/>
        <v>0.99934693366495808</v>
      </c>
      <c r="FW154" s="2">
        <f t="shared" si="168"/>
        <v>2.139922250670771E-2</v>
      </c>
      <c r="FX154" s="2">
        <f t="shared" si="168"/>
        <v>3.360582257277115E-2</v>
      </c>
      <c r="FY154" s="2">
        <f t="shared" si="168"/>
        <v>3.5871219833188216E-2</v>
      </c>
      <c r="FZ154" s="2">
        <f t="shared" si="168"/>
        <v>4.3363483196348446E-2</v>
      </c>
      <c r="GA154" s="2">
        <f t="shared" si="168"/>
        <v>4.1258847570621059E-2</v>
      </c>
      <c r="GB154" s="2">
        <f t="shared" si="168"/>
        <v>4.5912633058225183E-2</v>
      </c>
      <c r="GC154" s="2">
        <f t="shared" si="168"/>
        <v>3.4826805922666002E-2</v>
      </c>
      <c r="GD154" s="2">
        <f t="shared" si="168"/>
        <v>3.0802453247795455E-2</v>
      </c>
      <c r="GE154" s="2">
        <f t="shared" si="168"/>
        <v>3.7337972255634171E-2</v>
      </c>
      <c r="GF154" s="2">
        <f t="shared" si="168"/>
        <v>4.3884712550260177E-2</v>
      </c>
      <c r="GG154" s="2">
        <f t="shared" si="168"/>
        <v>4.0570592824372934E-2</v>
      </c>
      <c r="GH154" s="2">
        <f t="shared" si="168"/>
        <v>4.8671852531082929E-2</v>
      </c>
      <c r="GI154" s="2">
        <f t="shared" si="168"/>
        <v>3.9841210787012277E-2</v>
      </c>
      <c r="GJ154" s="2">
        <f t="shared" si="168"/>
        <v>3.2958821680418075E-2</v>
      </c>
      <c r="GK154" s="2">
        <f t="shared" si="168"/>
        <v>2.115083208391616E-2</v>
      </c>
      <c r="GM154" s="92">
        <f t="shared" si="169"/>
        <v>4.8495554800426876E-257</v>
      </c>
      <c r="GN154" s="92">
        <f t="shared" si="169"/>
        <v>1.3210359292951787E-222</v>
      </c>
      <c r="GO154" s="92">
        <f t="shared" si="169"/>
        <v>4.3477647524877022E-237</v>
      </c>
      <c r="GP154" s="92">
        <f t="shared" si="169"/>
        <v>2.0800182456617948E-201</v>
      </c>
      <c r="GQ154" s="92">
        <f t="shared" si="169"/>
        <v>0</v>
      </c>
      <c r="GR154" s="92">
        <f t="shared" si="169"/>
        <v>3.2295224396984955E-282</v>
      </c>
      <c r="GS154" s="92">
        <f t="shared" si="169"/>
        <v>7.9852975387238839E-262</v>
      </c>
      <c r="GT154" s="92">
        <f t="shared" si="169"/>
        <v>1.3248300589729855E-155</v>
      </c>
      <c r="GU154" s="92">
        <f t="shared" si="169"/>
        <v>1.6154373154077476E-198</v>
      </c>
      <c r="GV154" s="92">
        <f t="shared" si="169"/>
        <v>1.0642421571750335E-256</v>
      </c>
      <c r="GW154" s="92">
        <f t="shared" si="169"/>
        <v>1.0159636539785373E-239</v>
      </c>
      <c r="GX154" s="92">
        <f t="shared" si="169"/>
        <v>5.2922946932983088E-298</v>
      </c>
      <c r="GY154" s="92">
        <f t="shared" si="169"/>
        <v>1.7345287951073094E-265</v>
      </c>
      <c r="GZ154" s="92">
        <f t="shared" si="169"/>
        <v>7.711422718005743E-210</v>
      </c>
      <c r="HA154" s="92">
        <f t="shared" si="169"/>
        <v>5.8110430642190967E-160</v>
      </c>
      <c r="HC154" s="92">
        <f t="shared" ref="HC154:HH213" si="180" xml:space="preserve"> _xlfn.NORM.DIST($B154, C$8, ABS(C$12), TRUE) * _xlfn.NORM.DIST(($B154 - C$8)*C$16, 0, ABS(C$12), TRUE) * 2</f>
        <v>1.1282259578092128E-29</v>
      </c>
      <c r="HD154" s="92">
        <f t="shared" si="180"/>
        <v>1.6488425238928381E-74</v>
      </c>
      <c r="HE154" s="92">
        <f t="shared" si="180"/>
        <v>6.7475293918555554E-83</v>
      </c>
      <c r="HF154" s="92">
        <f t="shared" si="179"/>
        <v>2.9795841511034664E-45</v>
      </c>
      <c r="HG154" s="92">
        <f t="shared" si="179"/>
        <v>1.0016180869655208E-119</v>
      </c>
      <c r="HH154" s="92">
        <f t="shared" si="179"/>
        <v>1.6106668303562034E-165</v>
      </c>
      <c r="HI154" s="92">
        <f t="shared" si="179"/>
        <v>3.6770477967200838E-156</v>
      </c>
      <c r="HJ154" s="92">
        <f t="shared" si="179"/>
        <v>2.5855297959140628E-149</v>
      </c>
      <c r="HK154" s="92">
        <f t="shared" si="179"/>
        <v>3.7220826179450815E-167</v>
      </c>
      <c r="HL154" s="92">
        <f t="shared" si="160"/>
        <v>1.6839153898522636E-191</v>
      </c>
      <c r="HM154" s="92">
        <f t="shared" si="160"/>
        <v>3.4597978048515987E-135</v>
      </c>
      <c r="HN154" s="92">
        <f t="shared" si="160"/>
        <v>5.4340590583547144E-127</v>
      </c>
      <c r="HO154" s="92">
        <f t="shared" si="160"/>
        <v>1.3899778297308742E-120</v>
      </c>
      <c r="HP154" s="92">
        <f t="shared" si="160"/>
        <v>3.0379647723173886E-82</v>
      </c>
      <c r="HQ154" s="92">
        <f t="shared" si="160"/>
        <v>1.476252750772039E-61</v>
      </c>
      <c r="HS154" s="92">
        <f t="shared" si="170"/>
        <v>0.17451687220112097</v>
      </c>
      <c r="HT154" s="92">
        <f t="shared" si="170"/>
        <v>0.38862595735000893</v>
      </c>
      <c r="HU154" s="92">
        <f t="shared" si="170"/>
        <v>0.40595749439531909</v>
      </c>
      <c r="HV154" s="92">
        <f t="shared" si="170"/>
        <v>0.50280762876678964</v>
      </c>
      <c r="HW154" s="92">
        <f t="shared" si="170"/>
        <v>0.49048182419706038</v>
      </c>
      <c r="HX154" s="92">
        <f t="shared" si="170"/>
        <v>0.54191058547583504</v>
      </c>
      <c r="HY154" s="92">
        <f t="shared" si="170"/>
        <v>0.45861604526213884</v>
      </c>
      <c r="HZ154" s="92">
        <f t="shared" si="170"/>
        <v>0.38519584675178353</v>
      </c>
      <c r="IA154" s="92">
        <f t="shared" si="170"/>
        <v>0.50322225541147725</v>
      </c>
      <c r="IB154" s="92">
        <f t="shared" si="170"/>
        <v>0.54143011088990056</v>
      </c>
      <c r="IC154" s="92">
        <f t="shared" si="170"/>
        <v>0.46575700780582607</v>
      </c>
      <c r="ID154" s="92">
        <f t="shared" si="170"/>
        <v>0.54228300156742082</v>
      </c>
      <c r="IE154" s="92">
        <f t="shared" si="170"/>
        <v>0.47675360369707526</v>
      </c>
      <c r="IF154" s="92">
        <f t="shared" si="170"/>
        <v>0.43073985369124079</v>
      </c>
      <c r="IG154" s="92">
        <f t="shared" si="170"/>
        <v>0.2510700723197683</v>
      </c>
      <c r="II154" s="92">
        <f t="shared" si="171"/>
        <v>3.9894352032452779E-18</v>
      </c>
      <c r="IJ154" s="92">
        <f t="shared" si="171"/>
        <v>4.9374668417394636E-14</v>
      </c>
      <c r="IK154" s="92">
        <f t="shared" si="171"/>
        <v>1.8996970458506393E-16</v>
      </c>
      <c r="IL154" s="92">
        <f t="shared" si="171"/>
        <v>4.6402217963428171E-16</v>
      </c>
      <c r="IM154" s="92">
        <f t="shared" si="171"/>
        <v>3.2470170092142067E-17</v>
      </c>
      <c r="IN154" s="92">
        <f t="shared" si="171"/>
        <v>4.1951490386034256E-15</v>
      </c>
      <c r="IO154" s="92">
        <f t="shared" si="171"/>
        <v>2.1228132001019732E-18</v>
      </c>
      <c r="IP154" s="92">
        <f t="shared" si="171"/>
        <v>9.7790802434571615E-22</v>
      </c>
      <c r="IQ154" s="92">
        <f t="shared" si="171"/>
        <v>9.3210798195449597E-18</v>
      </c>
      <c r="IR154" s="92">
        <f t="shared" si="171"/>
        <v>6.1859524683897805E-16</v>
      </c>
      <c r="IS154" s="92">
        <f t="shared" si="171"/>
        <v>8.2206450528142226E-18</v>
      </c>
      <c r="IT154" s="92">
        <f t="shared" si="171"/>
        <v>2.2834780598766382E-16</v>
      </c>
      <c r="IU154" s="92">
        <f t="shared" si="171"/>
        <v>6.3378741555692403E-15</v>
      </c>
      <c r="IV154" s="92">
        <f t="shared" si="171"/>
        <v>1.561786739579948E-12</v>
      </c>
      <c r="IW154" s="92">
        <f t="shared" si="171"/>
        <v>1.6580852271876976E-10</v>
      </c>
      <c r="IY154" s="92">
        <f t="shared" si="172"/>
        <v>0.17451687220112097</v>
      </c>
      <c r="IZ154" s="92">
        <f t="shared" si="172"/>
        <v>0.38862595735005828</v>
      </c>
      <c r="JA154" s="92">
        <f t="shared" si="172"/>
        <v>0.40595749439531925</v>
      </c>
      <c r="JB154" s="92">
        <f t="shared" si="172"/>
        <v>0.50280762876679008</v>
      </c>
      <c r="JC154" s="92">
        <f t="shared" si="172"/>
        <v>0.49048182419706043</v>
      </c>
      <c r="JD154" s="92">
        <f t="shared" si="172"/>
        <v>0.54191058547583926</v>
      </c>
      <c r="JE154" s="92">
        <f t="shared" si="172"/>
        <v>0.45861604526213884</v>
      </c>
      <c r="JF154" s="92">
        <f t="shared" si="172"/>
        <v>0.38519584675178353</v>
      </c>
      <c r="JG154" s="92">
        <f t="shared" si="172"/>
        <v>0.50322225541147725</v>
      </c>
      <c r="JH154" s="92">
        <f t="shared" si="172"/>
        <v>0.54143011088990123</v>
      </c>
      <c r="JI154" s="92">
        <f t="shared" si="172"/>
        <v>0.46575700780582607</v>
      </c>
      <c r="JJ154" s="92">
        <f t="shared" si="172"/>
        <v>0.54228300156742104</v>
      </c>
      <c r="JK154" s="92">
        <f t="shared" si="172"/>
        <v>0.47675360369708158</v>
      </c>
      <c r="JL154" s="92">
        <f t="shared" si="172"/>
        <v>0.4307398536928026</v>
      </c>
      <c r="JM154" s="92">
        <f t="shared" si="172"/>
        <v>0.25107007248557683</v>
      </c>
    </row>
    <row r="155" spans="2:273" x14ac:dyDescent="0.25">
      <c r="B155" s="2">
        <v>128</v>
      </c>
      <c r="C155" s="37">
        <v>61.5</v>
      </c>
      <c r="D155" s="37">
        <v>69.905000000000001</v>
      </c>
      <c r="E155" s="37">
        <v>74.594999999999999</v>
      </c>
      <c r="F155" s="37">
        <v>78.111000000000004</v>
      </c>
      <c r="G155" s="37">
        <v>81.072999999999993</v>
      </c>
      <c r="H155" s="37">
        <v>83.634</v>
      </c>
      <c r="I155" s="37">
        <v>91.811000000000007</v>
      </c>
      <c r="J155" s="37">
        <v>96.867000000000004</v>
      </c>
      <c r="K155" s="37">
        <v>95.965999999999994</v>
      </c>
      <c r="L155" s="37">
        <v>95.614000000000004</v>
      </c>
      <c r="M155" s="37">
        <v>99.635999999999996</v>
      </c>
      <c r="N155" s="37">
        <v>96.340999999999994</v>
      </c>
      <c r="O155" s="37">
        <v>103.279</v>
      </c>
      <c r="P155" s="37">
        <v>109.167</v>
      </c>
      <c r="Q155" s="37">
        <v>129.095</v>
      </c>
      <c r="S155" s="4">
        <f t="shared" si="173"/>
        <v>64.191087952363546</v>
      </c>
      <c r="T155" s="4">
        <f t="shared" si="173"/>
        <v>69.703452607959406</v>
      </c>
      <c r="U155" s="4">
        <f t="shared" si="173"/>
        <v>74.964508888563756</v>
      </c>
      <c r="V155" s="4">
        <f t="shared" si="173"/>
        <v>80.583780958321654</v>
      </c>
      <c r="W155" s="4">
        <f t="shared" si="173"/>
        <v>83.542309464090266</v>
      </c>
      <c r="X155" s="4">
        <f t="shared" si="173"/>
        <v>83.301784269210557</v>
      </c>
      <c r="Y155" s="4">
        <f t="shared" si="173"/>
        <v>93.125762739941678</v>
      </c>
      <c r="Z155" s="4">
        <f t="shared" si="173"/>
        <v>98.13692233177477</v>
      </c>
      <c r="AA155" s="4">
        <f t="shared" si="173"/>
        <v>96.910587530973842</v>
      </c>
      <c r="AB155" s="4">
        <f t="shared" si="173"/>
        <v>92.752035082111647</v>
      </c>
      <c r="AC155" s="4">
        <f t="shared" si="173"/>
        <v>101.30477444418382</v>
      </c>
      <c r="AD155" s="4">
        <f t="shared" si="173"/>
        <v>94.428982456878515</v>
      </c>
      <c r="AE155" s="4">
        <f t="shared" si="173"/>
        <v>104.49814088008452</v>
      </c>
      <c r="AF155" s="4">
        <f t="shared" si="173"/>
        <v>109.27671898494668</v>
      </c>
      <c r="AG155" s="4">
        <f t="shared" si="173"/>
        <v>126.08319649729704</v>
      </c>
      <c r="AI155" s="4">
        <f t="shared" si="174"/>
        <v>-2.6910879523635458</v>
      </c>
      <c r="AJ155" s="4">
        <f t="shared" si="174"/>
        <v>0.20154739204059524</v>
      </c>
      <c r="AK155" s="4">
        <f t="shared" si="174"/>
        <v>-0.36950888856375741</v>
      </c>
      <c r="AL155" s="4">
        <f t="shared" si="174"/>
        <v>-2.4727809583216498</v>
      </c>
      <c r="AM155" s="4">
        <f t="shared" si="174"/>
        <v>-2.4693094640902729</v>
      </c>
      <c r="AN155" s="4">
        <f t="shared" si="174"/>
        <v>0.33221573078944289</v>
      </c>
      <c r="AO155" s="4">
        <f t="shared" si="174"/>
        <v>-1.3147627399416706</v>
      </c>
      <c r="AP155" s="4">
        <f t="shared" si="174"/>
        <v>-1.2699223317747652</v>
      </c>
      <c r="AQ155" s="4">
        <f t="shared" si="174"/>
        <v>-0.94458753097384829</v>
      </c>
      <c r="AR155" s="4">
        <f t="shared" si="174"/>
        <v>2.8619649178883577</v>
      </c>
      <c r="AS155" s="4">
        <f t="shared" si="174"/>
        <v>-1.6687744441838248</v>
      </c>
      <c r="AT155" s="4">
        <f t="shared" si="174"/>
        <v>1.912017543121479</v>
      </c>
      <c r="AU155" s="4">
        <f t="shared" si="174"/>
        <v>-1.2191408800845238</v>
      </c>
      <c r="AV155" s="4">
        <f t="shared" si="174"/>
        <v>-0.10971898494668153</v>
      </c>
      <c r="AW155" s="4">
        <f t="shared" si="174"/>
        <v>3.0118035027029606</v>
      </c>
      <c r="AY155" s="2">
        <f t="shared" si="166"/>
        <v>64.19108064357259</v>
      </c>
      <c r="AZ155" s="2">
        <f t="shared" si="166"/>
        <v>63.325559330684811</v>
      </c>
      <c r="BA155" s="2">
        <f t="shared" si="166"/>
        <v>64.375794498540401</v>
      </c>
      <c r="BB155" s="2">
        <f t="shared" si="166"/>
        <v>64.699487942390078</v>
      </c>
      <c r="BC155" s="2">
        <f t="shared" si="166"/>
        <v>62.685963811459025</v>
      </c>
      <c r="BD155" s="2">
        <f t="shared" si="166"/>
        <v>62.79300403926834</v>
      </c>
      <c r="BE155" s="2">
        <f t="shared" si="166"/>
        <v>63.718940466519157</v>
      </c>
      <c r="BF155" s="2">
        <f t="shared" si="166"/>
        <v>63.115514518177974</v>
      </c>
      <c r="BG155" s="2">
        <f t="shared" si="166"/>
        <v>62.896543852831407</v>
      </c>
      <c r="BH155" s="2">
        <f t="shared" si="166"/>
        <v>62.473092952728209</v>
      </c>
      <c r="BI155" s="2">
        <f t="shared" si="166"/>
        <v>62.026807274754539</v>
      </c>
      <c r="BJ155" s="2">
        <f t="shared" si="166"/>
        <v>61.224880955418257</v>
      </c>
      <c r="BK155" s="2">
        <f t="shared" si="166"/>
        <v>60.536278425814743</v>
      </c>
      <c r="BL155" s="2">
        <f t="shared" si="166"/>
        <v>59.373891183941616</v>
      </c>
      <c r="BM155" s="2">
        <f t="shared" si="166"/>
        <v>60.456384906484629</v>
      </c>
      <c r="BO155" s="2" t="str">
        <f t="shared" ref="BO155:BO218" si="181">IF(AND(IY155 &lt; $CC$22, $B155 &lt; C$7, $B155 &gt; C$230), C155, "")</f>
        <v/>
      </c>
      <c r="BP155" s="2" t="str">
        <f t="shared" ref="BP155:BP218" si="182">IF(AND(IZ155 &lt; $CC$22, $B155 &lt; D$7, $B155 &gt; D$230), D155, "")</f>
        <v/>
      </c>
      <c r="BQ155" s="2" t="str">
        <f t="shared" ref="BQ155:BQ218" si="183">IF(AND(JA155 &lt; $CC$22, $B155 &lt; E$7, $B155 &gt; E$230), E155, "")</f>
        <v/>
      </c>
      <c r="BR155" s="2" t="str">
        <f t="shared" ref="BR155:BR218" si="184">IF(AND(JB155 &lt; $CC$22, $B155 &lt; F$7, $B155 &gt; F$230), F155, "")</f>
        <v/>
      </c>
      <c r="BS155" s="2" t="str">
        <f t="shared" ref="BS155:BS218" si="185">IF(AND(JC155 &lt; $CC$22, $B155 &lt; G$7, $B155 &gt; G$230), G155, "")</f>
        <v/>
      </c>
      <c r="BT155" s="2" t="str">
        <f t="shared" ref="BT155:BT218" si="186">IF(AND(JD155 &lt; $CC$22, $B155 &lt; H$7, $B155 &gt; H$230), H155, "")</f>
        <v/>
      </c>
      <c r="BU155" s="2" t="str">
        <f t="shared" ref="BU155:BU218" si="187">IF(AND(JE155 &lt; $CC$22, $B155 &lt; I$7, $B155 &gt; I$230), I155, "")</f>
        <v/>
      </c>
      <c r="BV155" s="2" t="str">
        <f t="shared" ref="BV155:BV218" si="188">IF(AND(JF155 &lt; $CC$22, $B155 &lt; J$7, $B155 &gt; J$230), J155, "")</f>
        <v/>
      </c>
      <c r="BW155" s="2" t="str">
        <f t="shared" ref="BW155:BW218" si="189">IF(AND(JG155 &lt; $CC$22, $B155 &lt; K$7, $B155 &gt; K$230), K155, "")</f>
        <v/>
      </c>
      <c r="BX155" s="2" t="str">
        <f t="shared" ref="BX155:BX218" si="190">IF(AND(JH155 &lt; $CC$22, $B155 &lt; L$7, $B155 &gt; L$230), L155, "")</f>
        <v/>
      </c>
      <c r="BY155" s="2" t="str">
        <f t="shared" ref="BY155:BY218" si="191">IF(AND(JI155 &lt; $CC$22, $B155 &lt; M$7, $B155 &gt; M$230), M155, "")</f>
        <v/>
      </c>
      <c r="BZ155" s="2" t="str">
        <f t="shared" ref="BZ155:BZ218" si="192">IF(AND(JJ155 &lt; $CC$22, $B155 &lt; N$7, $B155 &gt; N$230), N155, "")</f>
        <v/>
      </c>
      <c r="CA155" s="2" t="str">
        <f t="shared" ref="CA155:CA218" si="193">IF(AND(JK155 &lt; $CC$22, $B155 &lt; O$7, $B155 &gt; O$230), O155, "")</f>
        <v/>
      </c>
      <c r="CB155" s="2" t="str">
        <f t="shared" ref="CB155:CB218" si="194">IF(AND(JL155 &lt; $CC$22, $B155 &lt; P$7, $B155 &gt; P$230), P155, "")</f>
        <v/>
      </c>
      <c r="CC155" s="2" t="str">
        <f t="shared" ref="CC155:CC218" si="195">IF(AND(JM155 &lt; $CC$22, $B155 &lt; Q$7, $B155 &gt; Q$230), Q155, "")</f>
        <v/>
      </c>
      <c r="CE155" s="2" t="str">
        <f t="shared" si="167"/>
        <v/>
      </c>
      <c r="CF155" s="2" t="str">
        <f t="shared" si="167"/>
        <v/>
      </c>
      <c r="CG155" s="2" t="str">
        <f t="shared" si="167"/>
        <v/>
      </c>
      <c r="CH155" s="2" t="str">
        <f t="shared" si="167"/>
        <v/>
      </c>
      <c r="CI155" s="2" t="str">
        <f t="shared" si="167"/>
        <v/>
      </c>
      <c r="CJ155" s="2" t="str">
        <f t="shared" si="167"/>
        <v/>
      </c>
      <c r="CK155" s="2" t="str">
        <f t="shared" si="167"/>
        <v/>
      </c>
      <c r="CL155" s="2" t="str">
        <f t="shared" si="167"/>
        <v/>
      </c>
      <c r="CM155" s="2" t="str">
        <f t="shared" si="167"/>
        <v/>
      </c>
      <c r="CN155" s="2" t="str">
        <f t="shared" si="167"/>
        <v/>
      </c>
      <c r="CO155" s="2" t="str">
        <f t="shared" si="167"/>
        <v/>
      </c>
      <c r="CP155" s="2" t="str">
        <f t="shared" si="167"/>
        <v/>
      </c>
      <c r="CQ155" s="2" t="str">
        <f t="shared" si="167"/>
        <v/>
      </c>
      <c r="CR155" s="2" t="str">
        <f t="shared" si="167"/>
        <v/>
      </c>
      <c r="CS155" s="2" t="str">
        <f t="shared" si="167"/>
        <v/>
      </c>
      <c r="CU155" s="2" t="str">
        <f t="shared" ref="CU155:CU218" si="196">IF(AND(IY155 &lt; $DI$22, $B155 &gt; C$7, $B155 &lt; C$233), C155, "")</f>
        <v/>
      </c>
      <c r="CV155" s="2" t="str">
        <f t="shared" ref="CV155:CV218" si="197">IF(AND(IZ155 &lt; $DI$22, $B155 &gt; D$7, $B155 &lt; D$233), D155, "")</f>
        <v/>
      </c>
      <c r="CW155" s="2" t="str">
        <f t="shared" ref="CW155:CW218" si="198">IF(AND(JA155 &lt; $DI$22, $B155 &gt; E$7, $B155 &lt; E$233), E155, "")</f>
        <v/>
      </c>
      <c r="CX155" s="2" t="str">
        <f t="shared" ref="CX155:CX218" si="199">IF(AND(JB155 &lt; $DI$22, $B155 &gt; F$7, $B155 &lt; F$233), F155, "")</f>
        <v/>
      </c>
      <c r="CY155" s="2" t="str">
        <f t="shared" ref="CY155:CY218" si="200">IF(AND(JC155 &lt; $DI$22, $B155 &gt; G$7, $B155 &lt; G$233), G155, "")</f>
        <v/>
      </c>
      <c r="CZ155" s="2" t="str">
        <f t="shared" ref="CZ155:CZ218" si="201">IF(AND(JD155 &lt; $DI$22, $B155 &gt; H$7, $B155 &lt; H$233), H155, "")</f>
        <v/>
      </c>
      <c r="DA155" s="2" t="str">
        <f t="shared" ref="DA155:DA218" si="202">IF(AND(JE155 &lt; $DI$22, $B155 &gt; I$7, $B155 &lt; I$233), I155, "")</f>
        <v/>
      </c>
      <c r="DB155" s="2" t="str">
        <f t="shared" ref="DB155:DB218" si="203">IF(AND(JF155 &lt; $DI$22, $B155 &gt; J$7, $B155 &lt; J$233), J155, "")</f>
        <v/>
      </c>
      <c r="DC155" s="2" t="str">
        <f t="shared" ref="DC155:DC218" si="204">IF(AND(JG155 &lt; $DI$22, $B155 &gt; K$7, $B155 &lt; K$233), K155, "")</f>
        <v/>
      </c>
      <c r="DD155" s="2" t="str">
        <f t="shared" ref="DD155:DD218" si="205">IF(AND(JH155 &lt; $DI$22, $B155 &gt; L$7, $B155 &lt; L$233), L155, "")</f>
        <v/>
      </c>
      <c r="DE155" s="2" t="str">
        <f t="shared" ref="DE155:DE218" si="206">IF(AND(JI155 &lt; $DI$22, $B155 &gt; M$7, $B155 &lt; M$233), M155, "")</f>
        <v/>
      </c>
      <c r="DF155" s="2" t="str">
        <f t="shared" ref="DF155:DF218" si="207">IF(AND(JJ155 &lt; $DI$22, $B155 &gt; N$7, $B155 &lt; N$233), N155, "")</f>
        <v/>
      </c>
      <c r="DG155" s="2" t="str">
        <f t="shared" ref="DG155:DG218" si="208">IF(AND(JK155 &lt; $DI$22, $B155 &gt; O$7, $B155 &lt; O$233), O155, "")</f>
        <v/>
      </c>
      <c r="DH155" s="2" t="str">
        <f t="shared" ref="DH155:DH218" si="209">IF(AND(JL155 &lt; $DI$22, $B155 &gt; P$7, $B155 &lt; P$233), P155, "")</f>
        <v/>
      </c>
      <c r="DI155" s="2" t="str">
        <f t="shared" ref="DI155:DI218" si="210">IF(AND(JM155 &lt; $DI$22, $B155 &gt; Q$7, $B155 &lt; Q$233), Q155, "")</f>
        <v/>
      </c>
      <c r="DK155" s="2">
        <f t="shared" si="175"/>
        <v>107.96470877192984</v>
      </c>
      <c r="DL155" s="2">
        <f t="shared" si="175"/>
        <v>121.73128501742158</v>
      </c>
      <c r="DM155" s="2">
        <f t="shared" si="175"/>
        <v>114.75949825783972</v>
      </c>
      <c r="DN155" s="2">
        <f t="shared" si="175"/>
        <v>122.65265365853659</v>
      </c>
      <c r="DO155" s="2">
        <f t="shared" si="175"/>
        <v>107.82623874962248</v>
      </c>
      <c r="DP155" s="2">
        <f t="shared" si="175"/>
        <v>93.8113507549361</v>
      </c>
      <c r="DQ155" s="2">
        <f t="shared" si="175"/>
        <v>98.743917336152236</v>
      </c>
      <c r="DR155" s="2">
        <f t="shared" si="175"/>
        <v>100.78517230443973</v>
      </c>
      <c r="DS155" s="2">
        <f t="shared" si="175"/>
        <v>95.799964663243713</v>
      </c>
      <c r="DT155" s="2">
        <f t="shared" si="175"/>
        <v>104.74511617102885</v>
      </c>
      <c r="DU155" s="2">
        <f t="shared" si="175"/>
        <v>101.32734602814467</v>
      </c>
      <c r="DV155" s="2">
        <f t="shared" si="175"/>
        <v>110.74812836001207</v>
      </c>
      <c r="DW155" s="2">
        <f t="shared" si="175"/>
        <v>106.75271488976142</v>
      </c>
      <c r="DX155" s="2">
        <f t="shared" si="175"/>
        <v>100.24437514518004</v>
      </c>
      <c r="DY155" s="2">
        <f t="shared" si="175"/>
        <v>81.45177076266549</v>
      </c>
      <c r="EA155" s="2">
        <f t="shared" si="151"/>
        <v>64.181686080221837</v>
      </c>
      <c r="EB155" s="2">
        <f t="shared" si="151"/>
        <v>63.330885946920915</v>
      </c>
      <c r="EC155" s="2">
        <f t="shared" si="151"/>
        <v>64.35427941482601</v>
      </c>
      <c r="ED155" s="2">
        <f t="shared" si="151"/>
        <v>64.647363797940301</v>
      </c>
      <c r="EE155" s="2">
        <f t="shared" si="151"/>
        <v>62.61965010126039</v>
      </c>
      <c r="EF155" s="2">
        <f t="shared" si="151"/>
        <v>62.755791338630388</v>
      </c>
      <c r="EG155" s="2">
        <f t="shared" si="151"/>
        <v>63.681124079686214</v>
      </c>
      <c r="EH155" s="2">
        <f t="shared" si="151"/>
        <v>63.096998408951379</v>
      </c>
      <c r="EI155" s="2">
        <f t="shared" si="151"/>
        <v>62.887949673893324</v>
      </c>
      <c r="EJ155" s="2">
        <f t="shared" si="151"/>
        <v>62.453193643256654</v>
      </c>
      <c r="EK155" s="2">
        <f t="shared" si="151"/>
        <v>61.970271552397087</v>
      </c>
      <c r="EL155" s="2">
        <f t="shared" si="178"/>
        <v>61.163001942660472</v>
      </c>
      <c r="EM155" s="2">
        <f t="shared" si="134"/>
        <v>60.514678825633595</v>
      </c>
      <c r="EN155" s="2">
        <f t="shared" si="134"/>
        <v>59.34698986876122</v>
      </c>
      <c r="EO155" s="2">
        <f t="shared" si="134"/>
        <v>60.460497142528304</v>
      </c>
      <c r="EQ155" s="2">
        <f t="shared" si="176"/>
        <v>64.077530389097106</v>
      </c>
      <c r="ER155" s="2">
        <f t="shared" si="176"/>
        <v>62.640962055695745</v>
      </c>
      <c r="ES155" s="2">
        <f t="shared" si="176"/>
        <v>64.418121868651653</v>
      </c>
      <c r="ET155" s="2">
        <f t="shared" si="176"/>
        <v>65.3303367248527</v>
      </c>
      <c r="EU155" s="2">
        <f t="shared" si="176"/>
        <v>63.678071099955517</v>
      </c>
      <c r="EV155" s="2">
        <f t="shared" si="176"/>
        <v>63.265858073313538</v>
      </c>
      <c r="EW155" s="2">
        <f t="shared" si="176"/>
        <v>64.262010884944218</v>
      </c>
      <c r="EX155" s="2">
        <f t="shared" si="176"/>
        <v>63.099838269039566</v>
      </c>
      <c r="EY155" s="2">
        <f t="shared" si="176"/>
        <v>62.733071818102076</v>
      </c>
      <c r="EZ155" s="2">
        <f t="shared" si="176"/>
        <v>62.475295495365991</v>
      </c>
      <c r="FA155" s="2">
        <f t="shared" si="176"/>
        <v>62.775590497546638</v>
      </c>
      <c r="FB155" s="2">
        <f t="shared" si="176"/>
        <v>61.931262272857325</v>
      </c>
      <c r="FC155" s="2">
        <f t="shared" si="176"/>
        <v>60.594040149900195</v>
      </c>
      <c r="FD155" s="2">
        <f t="shared" si="176"/>
        <v>59.656322666668174</v>
      </c>
      <c r="FE155" s="2">
        <f t="shared" si="176"/>
        <v>59.742587974072734</v>
      </c>
      <c r="FG155" s="2">
        <f t="shared" si="177"/>
        <v>0.99972972595796405</v>
      </c>
      <c r="FH155" s="2">
        <f t="shared" si="177"/>
        <v>0.99965730411787002</v>
      </c>
      <c r="FI155" s="2">
        <f t="shared" si="177"/>
        <v>0.99962280310757645</v>
      </c>
      <c r="FJ155" s="2">
        <f t="shared" si="177"/>
        <v>0.99965889242747441</v>
      </c>
      <c r="FK155" s="2">
        <f t="shared" si="177"/>
        <v>0.99958808670729504</v>
      </c>
      <c r="FL155" s="2">
        <f t="shared" si="177"/>
        <v>0.9996249283845775</v>
      </c>
      <c r="FM155" s="2">
        <f t="shared" si="177"/>
        <v>0.99955199112638249</v>
      </c>
      <c r="FN155" s="2">
        <f t="shared" si="177"/>
        <v>0.99951123980131262</v>
      </c>
      <c r="FO155" s="2">
        <f t="shared" si="177"/>
        <v>0.99954690828595916</v>
      </c>
      <c r="FP155" s="2">
        <f t="shared" si="177"/>
        <v>0.99955451818397179</v>
      </c>
      <c r="FQ155" s="2">
        <f t="shared" si="177"/>
        <v>0.99947021035762473</v>
      </c>
      <c r="FR155" s="2">
        <f t="shared" si="177"/>
        <v>0.99957506589305356</v>
      </c>
      <c r="FS155" s="2">
        <f t="shared" si="177"/>
        <v>0.99960755309161686</v>
      </c>
      <c r="FT155" s="2">
        <f t="shared" si="177"/>
        <v>0.99961469698591399</v>
      </c>
      <c r="FU155" s="2">
        <f t="shared" si="177"/>
        <v>0.99940436219663198</v>
      </c>
      <c r="FW155" s="2">
        <f t="shared" si="168"/>
        <v>2.3415438353399803E-2</v>
      </c>
      <c r="FX155" s="2">
        <f t="shared" si="168"/>
        <v>3.6728967984156188E-2</v>
      </c>
      <c r="FY155" s="2">
        <f t="shared" si="168"/>
        <v>3.9196360022497614E-2</v>
      </c>
      <c r="FZ155" s="2">
        <f t="shared" si="168"/>
        <v>4.7349023010306759E-2</v>
      </c>
      <c r="GA155" s="2">
        <f t="shared" si="168"/>
        <v>4.5060061615678625E-2</v>
      </c>
      <c r="GB155" s="2">
        <f t="shared" si="168"/>
        <v>5.0120190283946826E-2</v>
      </c>
      <c r="GC155" s="2">
        <f t="shared" si="168"/>
        <v>3.8058954206076884E-2</v>
      </c>
      <c r="GD155" s="2">
        <f t="shared" si="168"/>
        <v>3.3674146719055609E-2</v>
      </c>
      <c r="GE155" s="2">
        <f t="shared" si="168"/>
        <v>4.0793322671639987E-2</v>
      </c>
      <c r="GF155" s="2">
        <f t="shared" si="168"/>
        <v>4.7915759065128641E-2</v>
      </c>
      <c r="GG155" s="2">
        <f t="shared" si="168"/>
        <v>4.4311328028394485E-2</v>
      </c>
      <c r="GH155" s="2">
        <f t="shared" si="168"/>
        <v>5.3118194109214326E-2</v>
      </c>
      <c r="GI155" s="2">
        <f t="shared" si="168"/>
        <v>4.3517745072771508E-2</v>
      </c>
      <c r="GJ155" s="2">
        <f t="shared" si="168"/>
        <v>3.6024079698481627E-2</v>
      </c>
      <c r="GK155" s="2">
        <f t="shared" si="168"/>
        <v>2.3144198295198763E-2</v>
      </c>
      <c r="GM155" s="92">
        <f t="shared" si="169"/>
        <v>2.413010552253483E-265</v>
      </c>
      <c r="GN155" s="92">
        <f t="shared" si="169"/>
        <v>8.1508002930580251E-230</v>
      </c>
      <c r="GO155" s="92">
        <f t="shared" si="169"/>
        <v>1.1860832437419374E-244</v>
      </c>
      <c r="GP155" s="92">
        <f t="shared" si="169"/>
        <v>8.2518863766251828E-208</v>
      </c>
      <c r="GQ155" s="92">
        <f t="shared" si="169"/>
        <v>0</v>
      </c>
      <c r="GR155" s="92">
        <f t="shared" si="169"/>
        <v>4.5380036116106888E-291</v>
      </c>
      <c r="GS155" s="92">
        <f t="shared" si="169"/>
        <v>3.3503055520190726E-270</v>
      </c>
      <c r="GT155" s="92">
        <f t="shared" si="169"/>
        <v>1.3562812303084619E-160</v>
      </c>
      <c r="GU155" s="92">
        <f t="shared" si="169"/>
        <v>7.5748102585099658E-205</v>
      </c>
      <c r="GV155" s="92">
        <f t="shared" si="169"/>
        <v>8.1528941394301907E-265</v>
      </c>
      <c r="GW155" s="92">
        <f t="shared" si="169"/>
        <v>1.7038462959638643E-247</v>
      </c>
      <c r="GX155" s="92">
        <f t="shared" si="169"/>
        <v>2.1545346101518884E-307</v>
      </c>
      <c r="GY155" s="92">
        <f t="shared" si="169"/>
        <v>6.7497068042646033E-274</v>
      </c>
      <c r="GZ155" s="92">
        <f t="shared" si="169"/>
        <v>1.7147525169066923E-216</v>
      </c>
      <c r="HA155" s="92">
        <f t="shared" si="169"/>
        <v>4.1399869379359896E-165</v>
      </c>
      <c r="HC155" s="92">
        <f t="shared" si="180"/>
        <v>3.1001829685010135E-31</v>
      </c>
      <c r="HD155" s="92">
        <f t="shared" si="180"/>
        <v>1.9412409230904806E-78</v>
      </c>
      <c r="HE155" s="92">
        <f t="shared" si="180"/>
        <v>3.5362629280195402E-87</v>
      </c>
      <c r="HF155" s="92">
        <f t="shared" si="179"/>
        <v>1.6635521119700164E-47</v>
      </c>
      <c r="HG155" s="92">
        <f t="shared" si="179"/>
        <v>8.0803512934940849E-126</v>
      </c>
      <c r="HH155" s="92">
        <f t="shared" si="179"/>
        <v>1.0467072707681717E-173</v>
      </c>
      <c r="HI155" s="92">
        <f t="shared" si="179"/>
        <v>3.9805761031745214E-164</v>
      </c>
      <c r="HJ155" s="92">
        <f t="shared" si="179"/>
        <v>5.2943748708590112E-157</v>
      </c>
      <c r="HK155" s="92">
        <f t="shared" si="179"/>
        <v>1.3341387864157026E-175</v>
      </c>
      <c r="HL155" s="92">
        <f t="shared" si="160"/>
        <v>5.1280353396499118E-201</v>
      </c>
      <c r="HM155" s="92">
        <f t="shared" si="160"/>
        <v>3.2040218479651192E-142</v>
      </c>
      <c r="HN155" s="92">
        <f t="shared" si="160"/>
        <v>2.7847154136466254E-133</v>
      </c>
      <c r="HO155" s="92">
        <f t="shared" si="160"/>
        <v>9.6377328501302326E-127</v>
      </c>
      <c r="HP155" s="92">
        <f t="shared" si="160"/>
        <v>1.7367938807332445E-86</v>
      </c>
      <c r="HQ155" s="92">
        <f t="shared" si="160"/>
        <v>8.021584606808375E-65</v>
      </c>
      <c r="HS155" s="92">
        <f t="shared" si="170"/>
        <v>0.22804776042594119</v>
      </c>
      <c r="HT155" s="92">
        <f t="shared" si="170"/>
        <v>0.45299129654181947</v>
      </c>
      <c r="HU155" s="92">
        <f t="shared" si="170"/>
        <v>0.47455778104172591</v>
      </c>
      <c r="HV155" s="92">
        <f t="shared" si="170"/>
        <v>0.53873955293751408</v>
      </c>
      <c r="HW155" s="92">
        <f t="shared" si="170"/>
        <v>0.53446216372950595</v>
      </c>
      <c r="HX155" s="92">
        <f t="shared" si="170"/>
        <v>0.52638947055878915</v>
      </c>
      <c r="HY155" s="92">
        <f t="shared" si="170"/>
        <v>0.51646955200669509</v>
      </c>
      <c r="HZ155" s="92">
        <f t="shared" si="170"/>
        <v>0.46402583402887931</v>
      </c>
      <c r="IA155" s="92">
        <f t="shared" si="170"/>
        <v>0.53897898147974821</v>
      </c>
      <c r="IB155" s="92">
        <f t="shared" si="170"/>
        <v>0.52825852325798672</v>
      </c>
      <c r="IC155" s="92">
        <f t="shared" si="170"/>
        <v>0.52215440293175208</v>
      </c>
      <c r="ID155" s="92">
        <f t="shared" si="170"/>
        <v>0.51971873752909692</v>
      </c>
      <c r="IE155" s="92">
        <f t="shared" si="170"/>
        <v>0.52468425284058862</v>
      </c>
      <c r="IF155" s="92">
        <f t="shared" si="170"/>
        <v>0.48735379366871895</v>
      </c>
      <c r="IG155" s="92">
        <f t="shared" si="170"/>
        <v>0.30200171178170176</v>
      </c>
      <c r="II155" s="92">
        <f t="shared" si="171"/>
        <v>2.45429545472674E-17</v>
      </c>
      <c r="IJ155" s="92">
        <f t="shared" si="171"/>
        <v>2.3538915735841231E-13</v>
      </c>
      <c r="IK155" s="92">
        <f t="shared" si="171"/>
        <v>1.2646675170393338E-15</v>
      </c>
      <c r="IL155" s="92">
        <f t="shared" si="171"/>
        <v>3.3050647531744166E-15</v>
      </c>
      <c r="IM155" s="92">
        <f t="shared" si="171"/>
        <v>2.6060816004136712E-16</v>
      </c>
      <c r="IN155" s="92">
        <f t="shared" si="171"/>
        <v>2.7264554918843053E-14</v>
      </c>
      <c r="IO155" s="92">
        <f t="shared" si="171"/>
        <v>1.7703508378621579E-17</v>
      </c>
      <c r="IP155" s="92">
        <f t="shared" si="171"/>
        <v>1.1267805555293804E-20</v>
      </c>
      <c r="IQ155" s="92">
        <f t="shared" si="171"/>
        <v>7.5048585796406769E-17</v>
      </c>
      <c r="IR155" s="92">
        <f t="shared" si="171"/>
        <v>4.3672176094276629E-15</v>
      </c>
      <c r="IS155" s="92">
        <f t="shared" si="171"/>
        <v>7.0511345078720038E-17</v>
      </c>
      <c r="IT155" s="92">
        <f t="shared" si="171"/>
        <v>1.8363284500125893E-15</v>
      </c>
      <c r="IU155" s="92">
        <f t="shared" si="171"/>
        <v>3.6932950150313481E-14</v>
      </c>
      <c r="IV155" s="92">
        <f t="shared" si="171"/>
        <v>6.1467001633384951E-12</v>
      </c>
      <c r="IW155" s="92">
        <f t="shared" si="171"/>
        <v>4.4720698183411893E-10</v>
      </c>
      <c r="IY155" s="92">
        <f t="shared" si="172"/>
        <v>0.22804776042594121</v>
      </c>
      <c r="IZ155" s="92">
        <f t="shared" si="172"/>
        <v>0.45299129654205483</v>
      </c>
      <c r="JA155" s="92">
        <f t="shared" si="172"/>
        <v>0.47455778104172719</v>
      </c>
      <c r="JB155" s="92">
        <f t="shared" si="172"/>
        <v>0.53873955293751741</v>
      </c>
      <c r="JC155" s="92">
        <f t="shared" si="172"/>
        <v>0.53446216372950617</v>
      </c>
      <c r="JD155" s="92">
        <f t="shared" si="172"/>
        <v>0.52638947055881646</v>
      </c>
      <c r="JE155" s="92">
        <f t="shared" si="172"/>
        <v>0.51646955200669509</v>
      </c>
      <c r="JF155" s="92">
        <f t="shared" si="172"/>
        <v>0.46402583402887931</v>
      </c>
      <c r="JG155" s="92">
        <f t="shared" si="172"/>
        <v>0.53897898147974832</v>
      </c>
      <c r="JH155" s="92">
        <f t="shared" si="172"/>
        <v>0.52825852325799105</v>
      </c>
      <c r="JI155" s="92">
        <f t="shared" si="172"/>
        <v>0.52215440293175219</v>
      </c>
      <c r="JJ155" s="92">
        <f t="shared" si="172"/>
        <v>0.51971873752909881</v>
      </c>
      <c r="JK155" s="92">
        <f t="shared" si="172"/>
        <v>0.52468425284062559</v>
      </c>
      <c r="JL155" s="92">
        <f t="shared" si="172"/>
        <v>0.48735379367486564</v>
      </c>
      <c r="JM155" s="92">
        <f t="shared" si="172"/>
        <v>0.30200171222890876</v>
      </c>
    </row>
    <row r="156" spans="2:273" x14ac:dyDescent="0.25">
      <c r="B156" s="2">
        <v>129</v>
      </c>
      <c r="C156" s="37">
        <v>64.417000000000002</v>
      </c>
      <c r="D156" s="37">
        <v>68.619</v>
      </c>
      <c r="E156" s="37">
        <v>72.643000000000001</v>
      </c>
      <c r="F156" s="37">
        <v>72.962999999999994</v>
      </c>
      <c r="G156" s="37">
        <v>78.950999999999993</v>
      </c>
      <c r="H156" s="37">
        <v>78.61</v>
      </c>
      <c r="I156" s="37">
        <v>92.215999999999994</v>
      </c>
      <c r="J156" s="37">
        <v>94.766999999999996</v>
      </c>
      <c r="K156" s="37">
        <v>93.379000000000005</v>
      </c>
      <c r="L156" s="37">
        <v>89.909000000000006</v>
      </c>
      <c r="M156" s="37">
        <v>96.590999999999994</v>
      </c>
      <c r="N156" s="37">
        <v>88.159000000000006</v>
      </c>
      <c r="O156" s="37">
        <v>101.209</v>
      </c>
      <c r="P156" s="37">
        <v>107.333</v>
      </c>
      <c r="Q156" s="37">
        <v>135.119</v>
      </c>
      <c r="S156" s="4">
        <f t="shared" si="173"/>
        <v>64.152545350895551</v>
      </c>
      <c r="T156" s="4">
        <f t="shared" si="173"/>
        <v>69.757165754845502</v>
      </c>
      <c r="U156" s="4">
        <f t="shared" si="173"/>
        <v>74.715678508765194</v>
      </c>
      <c r="V156" s="4">
        <f t="shared" si="173"/>
        <v>78.386186134531485</v>
      </c>
      <c r="W156" s="4">
        <f t="shared" si="173"/>
        <v>80.941806419224847</v>
      </c>
      <c r="X156" s="4">
        <f t="shared" si="173"/>
        <v>78.544907943588953</v>
      </c>
      <c r="Y156" s="4">
        <f t="shared" si="173"/>
        <v>90.841745584621847</v>
      </c>
      <c r="Z156" s="4">
        <f t="shared" si="173"/>
        <v>97.895536978747515</v>
      </c>
      <c r="AA156" s="4">
        <f t="shared" si="173"/>
        <v>92.348765256370854</v>
      </c>
      <c r="AB156" s="4">
        <f t="shared" si="173"/>
        <v>85.814437096838333</v>
      </c>
      <c r="AC156" s="4">
        <f t="shared" si="173"/>
        <v>97.703241097642049</v>
      </c>
      <c r="AD156" s="4">
        <f t="shared" si="173"/>
        <v>85.785412105110126</v>
      </c>
      <c r="AE156" s="4">
        <f t="shared" si="173"/>
        <v>100.85924743494287</v>
      </c>
      <c r="AF156" s="4">
        <f t="shared" si="173"/>
        <v>109.49391252469368</v>
      </c>
      <c r="AG156" s="4">
        <f t="shared" si="173"/>
        <v>133.2891981518666</v>
      </c>
      <c r="AI156" s="4">
        <f t="shared" si="174"/>
        <v>0.26445464910445082</v>
      </c>
      <c r="AJ156" s="4">
        <f t="shared" si="174"/>
        <v>-1.1381657548455024</v>
      </c>
      <c r="AK156" s="4">
        <f t="shared" si="174"/>
        <v>-2.0726785087651933</v>
      </c>
      <c r="AL156" s="4">
        <f t="shared" si="174"/>
        <v>-5.4231861345314911</v>
      </c>
      <c r="AM156" s="4">
        <f t="shared" si="174"/>
        <v>-1.9908064192248531</v>
      </c>
      <c r="AN156" s="4">
        <f t="shared" si="174"/>
        <v>6.5092056411046428E-2</v>
      </c>
      <c r="AO156" s="4">
        <f t="shared" si="174"/>
        <v>1.3742544153781466</v>
      </c>
      <c r="AP156" s="4">
        <f t="shared" si="174"/>
        <v>-3.128536978747519</v>
      </c>
      <c r="AQ156" s="4">
        <f t="shared" si="174"/>
        <v>1.0302347436291512</v>
      </c>
      <c r="AR156" s="4">
        <f t="shared" si="174"/>
        <v>4.0945629031616733</v>
      </c>
      <c r="AS156" s="4">
        <f t="shared" si="174"/>
        <v>-1.1122410976420554</v>
      </c>
      <c r="AT156" s="4">
        <f t="shared" si="174"/>
        <v>2.3735878948898801</v>
      </c>
      <c r="AU156" s="4">
        <f t="shared" si="174"/>
        <v>0.34975256505713048</v>
      </c>
      <c r="AV156" s="4">
        <f t="shared" si="174"/>
        <v>-2.1609125246936856</v>
      </c>
      <c r="AW156" s="4">
        <f t="shared" si="174"/>
        <v>1.8298018481333997</v>
      </c>
      <c r="AY156" s="2">
        <f t="shared" si="166"/>
        <v>64.152536764269698</v>
      </c>
      <c r="AZ156" s="2">
        <f t="shared" si="166"/>
        <v>63.294181789679328</v>
      </c>
      <c r="BA156" s="2">
        <f t="shared" si="166"/>
        <v>64.246420902178698</v>
      </c>
      <c r="BB156" s="2">
        <f t="shared" si="166"/>
        <v>64.554981457493199</v>
      </c>
      <c r="BC156" s="2">
        <f t="shared" si="166"/>
        <v>62.515693419578909</v>
      </c>
      <c r="BD156" s="2">
        <f t="shared" si="166"/>
        <v>62.673190204805934</v>
      </c>
      <c r="BE156" s="2">
        <f t="shared" si="166"/>
        <v>63.578717299383399</v>
      </c>
      <c r="BF156" s="2">
        <f t="shared" si="166"/>
        <v>63.019699439766455</v>
      </c>
      <c r="BG156" s="2">
        <f t="shared" si="166"/>
        <v>62.80311410418944</v>
      </c>
      <c r="BH156" s="2">
        <f t="shared" si="166"/>
        <v>62.361527870724487</v>
      </c>
      <c r="BI156" s="2">
        <f t="shared" si="166"/>
        <v>61.863224474570771</v>
      </c>
      <c r="BJ156" s="2">
        <f t="shared" si="166"/>
        <v>61.060237159688256</v>
      </c>
      <c r="BK156" s="2">
        <f t="shared" si="166"/>
        <v>60.429298315003265</v>
      </c>
      <c r="BL156" s="2">
        <f t="shared" si="166"/>
        <v>59.264450767311487</v>
      </c>
      <c r="BM156" s="2">
        <f t="shared" si="166"/>
        <v>60.381968756293773</v>
      </c>
      <c r="BO156" s="2" t="str">
        <f t="shared" si="181"/>
        <v/>
      </c>
      <c r="BP156" s="2" t="str">
        <f t="shared" si="182"/>
        <v/>
      </c>
      <c r="BQ156" s="2" t="str">
        <f t="shared" si="183"/>
        <v/>
      </c>
      <c r="BR156" s="2" t="str">
        <f t="shared" si="184"/>
        <v/>
      </c>
      <c r="BS156" s="2" t="str">
        <f t="shared" si="185"/>
        <v/>
      </c>
      <c r="BT156" s="2" t="str">
        <f t="shared" si="186"/>
        <v/>
      </c>
      <c r="BU156" s="2" t="str">
        <f t="shared" si="187"/>
        <v/>
      </c>
      <c r="BV156" s="2" t="str">
        <f t="shared" si="188"/>
        <v/>
      </c>
      <c r="BW156" s="2" t="str">
        <f t="shared" si="189"/>
        <v/>
      </c>
      <c r="BX156" s="2" t="str">
        <f t="shared" si="190"/>
        <v/>
      </c>
      <c r="BY156" s="2" t="str">
        <f t="shared" si="191"/>
        <v/>
      </c>
      <c r="BZ156" s="2" t="str">
        <f t="shared" si="192"/>
        <v/>
      </c>
      <c r="CA156" s="2" t="str">
        <f t="shared" si="193"/>
        <v/>
      </c>
      <c r="CB156" s="2" t="str">
        <f t="shared" si="194"/>
        <v/>
      </c>
      <c r="CC156" s="2" t="str">
        <f t="shared" si="195"/>
        <v/>
      </c>
      <c r="CE156" s="2" t="str">
        <f t="shared" si="167"/>
        <v/>
      </c>
      <c r="CF156" s="2" t="str">
        <f t="shared" si="167"/>
        <v/>
      </c>
      <c r="CG156" s="2" t="str">
        <f t="shared" si="167"/>
        <v/>
      </c>
      <c r="CH156" s="2" t="str">
        <f t="shared" si="167"/>
        <v/>
      </c>
      <c r="CI156" s="2" t="str">
        <f t="shared" si="167"/>
        <v/>
      </c>
      <c r="CJ156" s="2" t="str">
        <f t="shared" si="167"/>
        <v/>
      </c>
      <c r="CK156" s="2" t="str">
        <f t="shared" si="167"/>
        <v/>
      </c>
      <c r="CL156" s="2" t="str">
        <f t="shared" si="167"/>
        <v/>
      </c>
      <c r="CM156" s="2" t="str">
        <f t="shared" si="167"/>
        <v/>
      </c>
      <c r="CN156" s="2" t="str">
        <f t="shared" si="167"/>
        <v/>
      </c>
      <c r="CO156" s="2" t="str">
        <f t="shared" si="167"/>
        <v/>
      </c>
      <c r="CP156" s="2" t="str">
        <f t="shared" si="167"/>
        <v/>
      </c>
      <c r="CQ156" s="2" t="str">
        <f t="shared" si="167"/>
        <v/>
      </c>
      <c r="CR156" s="2" t="str">
        <f t="shared" si="167"/>
        <v/>
      </c>
      <c r="CS156" s="2" t="str">
        <f t="shared" si="167"/>
        <v/>
      </c>
      <c r="CU156" s="2" t="str">
        <f t="shared" si="196"/>
        <v/>
      </c>
      <c r="CV156" s="2" t="str">
        <f t="shared" si="197"/>
        <v/>
      </c>
      <c r="CW156" s="2" t="str">
        <f t="shared" si="198"/>
        <v/>
      </c>
      <c r="CX156" s="2" t="str">
        <f t="shared" si="199"/>
        <v/>
      </c>
      <c r="CY156" s="2" t="str">
        <f t="shared" si="200"/>
        <v/>
      </c>
      <c r="CZ156" s="2" t="str">
        <f t="shared" si="201"/>
        <v/>
      </c>
      <c r="DA156" s="2" t="str">
        <f t="shared" si="202"/>
        <v/>
      </c>
      <c r="DB156" s="2" t="str">
        <f t="shared" si="203"/>
        <v/>
      </c>
      <c r="DC156" s="2" t="str">
        <f t="shared" si="204"/>
        <v/>
      </c>
      <c r="DD156" s="2" t="str">
        <f t="shared" si="205"/>
        <v/>
      </c>
      <c r="DE156" s="2" t="str">
        <f t="shared" si="206"/>
        <v/>
      </c>
      <c r="DF156" s="2" t="str">
        <f t="shared" si="207"/>
        <v/>
      </c>
      <c r="DG156" s="2" t="str">
        <f t="shared" si="208"/>
        <v/>
      </c>
      <c r="DH156" s="2" t="str">
        <f t="shared" si="209"/>
        <v/>
      </c>
      <c r="DI156" s="2" t="str">
        <f t="shared" si="210"/>
        <v/>
      </c>
      <c r="DK156" s="2">
        <f t="shared" si="175"/>
        <v>108.23590958164644</v>
      </c>
      <c r="DL156" s="2">
        <f t="shared" si="175"/>
        <v>122.13010156794422</v>
      </c>
      <c r="DM156" s="2">
        <f t="shared" si="175"/>
        <v>115.10296070010534</v>
      </c>
      <c r="DN156" s="2">
        <f t="shared" si="175"/>
        <v>123.06346097560976</v>
      </c>
      <c r="DO156" s="2">
        <f t="shared" si="175"/>
        <v>108.15082694050136</v>
      </c>
      <c r="DP156" s="2">
        <f t="shared" si="175"/>
        <v>93.995221348891207</v>
      </c>
      <c r="DQ156" s="2">
        <f t="shared" si="175"/>
        <v>98.968075757575775</v>
      </c>
      <c r="DR156" s="2">
        <f t="shared" si="175"/>
        <v>101.0290335246149</v>
      </c>
      <c r="DS156" s="2">
        <f t="shared" si="175"/>
        <v>96.005972666868004</v>
      </c>
      <c r="DT156" s="2">
        <f t="shared" si="175"/>
        <v>105.02109583232047</v>
      </c>
      <c r="DU156" s="2">
        <f t="shared" si="175"/>
        <v>101.58586259892499</v>
      </c>
      <c r="DV156" s="2">
        <f t="shared" si="175"/>
        <v>111.0728645424343</v>
      </c>
      <c r="DW156" s="2">
        <f t="shared" si="175"/>
        <v>107.05328057988524</v>
      </c>
      <c r="DX156" s="2">
        <f t="shared" si="175"/>
        <v>100.51962204575536</v>
      </c>
      <c r="DY156" s="2">
        <f t="shared" si="175"/>
        <v>81.593593828646462</v>
      </c>
      <c r="EA156" s="2">
        <f t="shared" si="151"/>
        <v>64.14454805187529</v>
      </c>
      <c r="EB156" s="2">
        <f t="shared" si="151"/>
        <v>63.305226431332152</v>
      </c>
      <c r="EC156" s="2">
        <f t="shared" si="151"/>
        <v>64.225998404040169</v>
      </c>
      <c r="ED156" s="2">
        <f t="shared" si="151"/>
        <v>64.499353570137401</v>
      </c>
      <c r="EE156" s="2">
        <f t="shared" si="151"/>
        <v>62.443914259846082</v>
      </c>
      <c r="EF156" s="2">
        <f t="shared" si="151"/>
        <v>62.633001571546259</v>
      </c>
      <c r="EG156" s="2">
        <f t="shared" si="151"/>
        <v>63.53876469089289</v>
      </c>
      <c r="EH156" s="2">
        <f t="shared" si="151"/>
        <v>63.002629942843313</v>
      </c>
      <c r="EI156" s="2">
        <f t="shared" si="151"/>
        <v>62.796695961410691</v>
      </c>
      <c r="EJ156" s="2">
        <f t="shared" si="151"/>
        <v>62.342867899372948</v>
      </c>
      <c r="EK156" s="2">
        <f t="shared" si="151"/>
        <v>61.802955099697272</v>
      </c>
      <c r="EL156" s="2">
        <f t="shared" si="178"/>
        <v>60.994211976191323</v>
      </c>
      <c r="EM156" s="2">
        <f t="shared" si="134"/>
        <v>60.408500178450481</v>
      </c>
      <c r="EN156" s="2">
        <f t="shared" si="134"/>
        <v>59.236998547116855</v>
      </c>
      <c r="EO156" s="2">
        <f t="shared" si="134"/>
        <v>60.389330010314353</v>
      </c>
      <c r="EQ156" s="2">
        <f t="shared" si="176"/>
        <v>64.032130855671852</v>
      </c>
      <c r="ER156" s="2">
        <f t="shared" si="176"/>
        <v>62.571854024885255</v>
      </c>
      <c r="ES156" s="2">
        <f t="shared" si="176"/>
        <v>64.294193703947997</v>
      </c>
      <c r="ET156" s="2">
        <f t="shared" si="176"/>
        <v>65.223185315815272</v>
      </c>
      <c r="EU156" s="2">
        <f t="shared" si="176"/>
        <v>63.55397620552958</v>
      </c>
      <c r="EV156" s="2">
        <f t="shared" si="176"/>
        <v>63.171666013691926</v>
      </c>
      <c r="EW156" s="2">
        <f t="shared" si="176"/>
        <v>64.151490757625595</v>
      </c>
      <c r="EX156" s="2">
        <f t="shared" si="176"/>
        <v>63.005844962269194</v>
      </c>
      <c r="EY156" s="2">
        <f t="shared" si="176"/>
        <v>62.632729721916007</v>
      </c>
      <c r="EZ156" s="2">
        <f t="shared" si="176"/>
        <v>62.368104613523826</v>
      </c>
      <c r="FA156" s="2">
        <f t="shared" si="176"/>
        <v>62.651379528760259</v>
      </c>
      <c r="FB156" s="2">
        <f t="shared" si="176"/>
        <v>61.798698298838595</v>
      </c>
      <c r="FC156" s="2">
        <f t="shared" si="176"/>
        <v>60.494841390355738</v>
      </c>
      <c r="FD156" s="2">
        <f t="shared" si="176"/>
        <v>59.565862072399618</v>
      </c>
      <c r="FE156" s="2">
        <f t="shared" si="176"/>
        <v>59.643667088036658</v>
      </c>
      <c r="FG156" s="2">
        <f t="shared" si="177"/>
        <v>0.99975350128203488</v>
      </c>
      <c r="FH156" s="2">
        <f t="shared" si="177"/>
        <v>0.99968744821635747</v>
      </c>
      <c r="FI156" s="2">
        <f t="shared" si="177"/>
        <v>0.9996559809278075</v>
      </c>
      <c r="FJ156" s="2">
        <f t="shared" si="177"/>
        <v>0.99968889685909257</v>
      </c>
      <c r="FK156" s="2">
        <f t="shared" si="177"/>
        <v>0.99962431699595922</v>
      </c>
      <c r="FL156" s="2">
        <f t="shared" si="177"/>
        <v>0.99965791933177284</v>
      </c>
      <c r="FM156" s="2">
        <f t="shared" si="177"/>
        <v>0.99959139494395266</v>
      </c>
      <c r="FN156" s="2">
        <f t="shared" si="177"/>
        <v>0.99955422623018308</v>
      </c>
      <c r="FO156" s="2">
        <f t="shared" si="177"/>
        <v>0.99958675897082638</v>
      </c>
      <c r="FP156" s="2">
        <f t="shared" si="177"/>
        <v>0.99959369982906643</v>
      </c>
      <c r="FQ156" s="2">
        <f t="shared" si="177"/>
        <v>0.99951680357901362</v>
      </c>
      <c r="FR156" s="2">
        <f t="shared" si="177"/>
        <v>0.99961244099777857</v>
      </c>
      <c r="FS156" s="2">
        <f t="shared" si="177"/>
        <v>0.99964207180603792</v>
      </c>
      <c r="FT156" s="2">
        <f t="shared" si="177"/>
        <v>0.99964858756096087</v>
      </c>
      <c r="FU156" s="2">
        <f t="shared" si="177"/>
        <v>0.9994567433950986</v>
      </c>
      <c r="FW156" s="2">
        <f t="shared" si="168"/>
        <v>2.5616647570548018E-2</v>
      </c>
      <c r="FX156" s="2">
        <f t="shared" si="168"/>
        <v>4.0130309022545677E-2</v>
      </c>
      <c r="FY156" s="2">
        <f t="shared" si="168"/>
        <v>4.2816041243452306E-2</v>
      </c>
      <c r="FZ156" s="2">
        <f t="shared" si="168"/>
        <v>5.1681084479767055E-2</v>
      </c>
      <c r="GA156" s="2">
        <f t="shared" si="168"/>
        <v>4.9193515446478056E-2</v>
      </c>
      <c r="GB156" s="2">
        <f t="shared" si="168"/>
        <v>5.4691236057460513E-2</v>
      </c>
      <c r="GC156" s="2">
        <f t="shared" si="168"/>
        <v>4.157814436105111E-2</v>
      </c>
      <c r="GD156" s="2">
        <f t="shared" si="168"/>
        <v>3.6803399994894612E-2</v>
      </c>
      <c r="GE156" s="2">
        <f t="shared" si="168"/>
        <v>4.4553640600908447E-2</v>
      </c>
      <c r="GF156" s="2">
        <f t="shared" si="168"/>
        <v>5.2296825939816605E-2</v>
      </c>
      <c r="GG156" s="2">
        <f t="shared" si="168"/>
        <v>4.8379578601683723E-2</v>
      </c>
      <c r="GH156" s="2">
        <f t="shared" si="168"/>
        <v>5.7945983124204396E-2</v>
      </c>
      <c r="GI156" s="2">
        <f t="shared" si="168"/>
        <v>4.751675886192281E-2</v>
      </c>
      <c r="GJ156" s="2">
        <f t="shared" si="168"/>
        <v>3.9362810971255595E-2</v>
      </c>
      <c r="GK156" s="2">
        <f t="shared" si="168"/>
        <v>2.5320570230697212E-2</v>
      </c>
      <c r="GM156" s="92">
        <f t="shared" si="169"/>
        <v>8.8421791147042595E-274</v>
      </c>
      <c r="GN156" s="92">
        <f t="shared" si="169"/>
        <v>3.8523284166186805E-237</v>
      </c>
      <c r="GO156" s="92">
        <f t="shared" si="169"/>
        <v>2.4566501952969461E-252</v>
      </c>
      <c r="GP156" s="92">
        <f t="shared" si="169"/>
        <v>2.594608910337947E-214</v>
      </c>
      <c r="GQ156" s="92">
        <f t="shared" si="169"/>
        <v>0</v>
      </c>
      <c r="GR156" s="92">
        <f t="shared" si="169"/>
        <v>4.6457928328549915E-300</v>
      </c>
      <c r="GS156" s="92">
        <f t="shared" si="169"/>
        <v>1.0353913599019859E-278</v>
      </c>
      <c r="GT156" s="92">
        <f t="shared" si="169"/>
        <v>1.1560681232713946E-165</v>
      </c>
      <c r="GU156" s="92">
        <f t="shared" si="169"/>
        <v>2.8204641238513044E-211</v>
      </c>
      <c r="GV156" s="92">
        <f t="shared" si="169"/>
        <v>4.6606147248781144E-273</v>
      </c>
      <c r="GW156" s="92">
        <f t="shared" si="169"/>
        <v>2.1429591794648962E-255</v>
      </c>
      <c r="GX156" s="92">
        <f t="shared" si="169"/>
        <v>0</v>
      </c>
      <c r="GY156" s="92">
        <f t="shared" si="169"/>
        <v>1.9382638442303411E-282</v>
      </c>
      <c r="GZ156" s="92">
        <f t="shared" si="169"/>
        <v>2.9965518589583169E-223</v>
      </c>
      <c r="HA156" s="92">
        <f t="shared" si="169"/>
        <v>2.4401638167738661E-170</v>
      </c>
      <c r="HC156" s="92">
        <f t="shared" si="180"/>
        <v>7.7384065162968249E-33</v>
      </c>
      <c r="HD156" s="92">
        <f t="shared" si="180"/>
        <v>1.8033283158170462E-82</v>
      </c>
      <c r="HE156" s="92">
        <f t="shared" si="180"/>
        <v>1.4397542667115774E-91</v>
      </c>
      <c r="HF156" s="92">
        <f t="shared" si="179"/>
        <v>8.1573445949216559E-50</v>
      </c>
      <c r="HG156" s="92">
        <f t="shared" si="179"/>
        <v>4.5813103323688759E-132</v>
      </c>
      <c r="HH156" s="92">
        <f t="shared" si="179"/>
        <v>4.296438127215902E-182</v>
      </c>
      <c r="HI156" s="92">
        <f t="shared" si="179"/>
        <v>2.7179654335176883E-172</v>
      </c>
      <c r="HJ156" s="92">
        <f t="shared" si="179"/>
        <v>6.9185764888233765E-165</v>
      </c>
      <c r="HK156" s="92">
        <f t="shared" si="179"/>
        <v>2.9477418829159202E-184</v>
      </c>
      <c r="HL156" s="92">
        <f t="shared" si="160"/>
        <v>9.1382820230296083E-211</v>
      </c>
      <c r="HM156" s="92">
        <f t="shared" si="160"/>
        <v>1.9585430486199281E-149</v>
      </c>
      <c r="HN156" s="92">
        <f t="shared" si="160"/>
        <v>1.0012344324980634E-139</v>
      </c>
      <c r="HO156" s="92">
        <f t="shared" si="160"/>
        <v>4.6729213332357973E-133</v>
      </c>
      <c r="HP156" s="92">
        <f t="shared" si="160"/>
        <v>7.7323723812622679E-91</v>
      </c>
      <c r="HQ156" s="92">
        <f t="shared" si="160"/>
        <v>3.5733434488885924E-68</v>
      </c>
      <c r="HS156" s="92">
        <f t="shared" si="170"/>
        <v>0.2899682942113132</v>
      </c>
      <c r="HT156" s="92">
        <f t="shared" si="170"/>
        <v>0.50556595865061738</v>
      </c>
      <c r="HU156" s="92">
        <f t="shared" si="170"/>
        <v>0.52411328230251009</v>
      </c>
      <c r="HV156" s="92">
        <f t="shared" si="170"/>
        <v>0.53458884457504807</v>
      </c>
      <c r="HW156" s="92">
        <f t="shared" si="170"/>
        <v>0.53855995865421302</v>
      </c>
      <c r="HX156" s="92">
        <f t="shared" si="170"/>
        <v>0.46979503793756844</v>
      </c>
      <c r="HY156" s="92">
        <f t="shared" si="170"/>
        <v>0.54199618519081294</v>
      </c>
      <c r="HZ156" s="92">
        <f t="shared" si="170"/>
        <v>0.52204002168621744</v>
      </c>
      <c r="IA156" s="92">
        <f t="shared" si="170"/>
        <v>0.53405061761109385</v>
      </c>
      <c r="IB156" s="92">
        <f t="shared" si="170"/>
        <v>0.47258323641415634</v>
      </c>
      <c r="IC156" s="92">
        <f t="shared" si="170"/>
        <v>0.54227106102090827</v>
      </c>
      <c r="ID156" s="92">
        <f t="shared" si="170"/>
        <v>0.4517211652465683</v>
      </c>
      <c r="IE156" s="92">
        <f t="shared" si="170"/>
        <v>0.54231597175968793</v>
      </c>
      <c r="IF156" s="92">
        <f t="shared" si="170"/>
        <v>0.53264282586198519</v>
      </c>
      <c r="IG156" s="92">
        <f t="shared" si="170"/>
        <v>0.35746575367561106</v>
      </c>
      <c r="II156" s="92">
        <f t="shared" si="171"/>
        <v>1.446095649736977E-16</v>
      </c>
      <c r="IJ156" s="92">
        <f t="shared" si="171"/>
        <v>1.0760868971296218E-12</v>
      </c>
      <c r="IK156" s="92">
        <f t="shared" si="171"/>
        <v>7.9904731819000323E-15</v>
      </c>
      <c r="IL156" s="92">
        <f t="shared" si="171"/>
        <v>2.2223553504388102E-14</v>
      </c>
      <c r="IM156" s="92">
        <f t="shared" si="171"/>
        <v>1.9694827806950157E-15</v>
      </c>
      <c r="IN156" s="92">
        <f t="shared" si="171"/>
        <v>1.6756391032574835E-13</v>
      </c>
      <c r="IO156" s="92">
        <f t="shared" si="171"/>
        <v>1.3930599475290721E-16</v>
      </c>
      <c r="IP156" s="92">
        <f t="shared" si="171"/>
        <v>1.216931247791982E-19</v>
      </c>
      <c r="IQ156" s="92">
        <f t="shared" si="171"/>
        <v>5.6998821735400763E-16</v>
      </c>
      <c r="IR156" s="92">
        <f t="shared" si="171"/>
        <v>2.9107967148448894E-14</v>
      </c>
      <c r="IS156" s="92">
        <f t="shared" si="171"/>
        <v>5.6854482737508208E-16</v>
      </c>
      <c r="IT156" s="92">
        <f t="shared" si="171"/>
        <v>1.3855974989545186E-14</v>
      </c>
      <c r="IU156" s="92">
        <f t="shared" si="171"/>
        <v>2.0469970699531105E-13</v>
      </c>
      <c r="IV156" s="92">
        <f t="shared" si="171"/>
        <v>2.3326128957408089E-11</v>
      </c>
      <c r="IW156" s="92">
        <f t="shared" si="171"/>
        <v>1.1787168829211753E-9</v>
      </c>
      <c r="IY156" s="92">
        <f t="shared" si="172"/>
        <v>0.28996829421131337</v>
      </c>
      <c r="IZ156" s="92">
        <f t="shared" si="172"/>
        <v>0.50556595865169351</v>
      </c>
      <c r="JA156" s="92">
        <f t="shared" si="172"/>
        <v>0.52411328230251808</v>
      </c>
      <c r="JB156" s="92">
        <f t="shared" si="172"/>
        <v>0.53458884457507028</v>
      </c>
      <c r="JC156" s="92">
        <f t="shared" si="172"/>
        <v>0.53855995865421502</v>
      </c>
      <c r="JD156" s="92">
        <f t="shared" si="172"/>
        <v>0.46979503793773603</v>
      </c>
      <c r="JE156" s="92">
        <f t="shared" si="172"/>
        <v>0.54199618519081305</v>
      </c>
      <c r="JF156" s="92">
        <f t="shared" si="172"/>
        <v>0.52204002168621744</v>
      </c>
      <c r="JG156" s="92">
        <f t="shared" si="172"/>
        <v>0.5340506176110944</v>
      </c>
      <c r="JH156" s="92">
        <f t="shared" si="172"/>
        <v>0.47258323641418543</v>
      </c>
      <c r="JI156" s="92">
        <f t="shared" si="172"/>
        <v>0.54227106102090883</v>
      </c>
      <c r="JJ156" s="92">
        <f t="shared" si="172"/>
        <v>0.45172116524658218</v>
      </c>
      <c r="JK156" s="92">
        <f t="shared" si="172"/>
        <v>0.54231597175989266</v>
      </c>
      <c r="JL156" s="92">
        <f t="shared" si="172"/>
        <v>0.53264282588531131</v>
      </c>
      <c r="JM156" s="92">
        <f t="shared" si="172"/>
        <v>0.35746575485432797</v>
      </c>
    </row>
    <row r="157" spans="2:273" x14ac:dyDescent="0.25">
      <c r="B157" s="2">
        <v>130</v>
      </c>
      <c r="C157" s="37">
        <v>65.25</v>
      </c>
      <c r="D157" s="37">
        <v>68.356999999999999</v>
      </c>
      <c r="E157" s="37">
        <v>70.286000000000001</v>
      </c>
      <c r="F157" s="37">
        <v>71.778000000000006</v>
      </c>
      <c r="G157" s="37">
        <v>74.293000000000006</v>
      </c>
      <c r="H157" s="37">
        <v>73.756</v>
      </c>
      <c r="I157" s="37">
        <v>86.891999999999996</v>
      </c>
      <c r="J157" s="37">
        <v>91.933000000000007</v>
      </c>
      <c r="K157" s="37">
        <v>87.483000000000004</v>
      </c>
      <c r="L157" s="37">
        <v>82.522999999999996</v>
      </c>
      <c r="M157" s="37">
        <v>92.614000000000004</v>
      </c>
      <c r="N157" s="37">
        <v>80.817999999999998</v>
      </c>
      <c r="O157" s="37">
        <v>94.488</v>
      </c>
      <c r="P157" s="37">
        <v>105.881</v>
      </c>
      <c r="Q157" s="37">
        <v>140</v>
      </c>
      <c r="S157" s="4">
        <f t="shared" si="173"/>
        <v>64.114020168492146</v>
      </c>
      <c r="T157" s="4">
        <f t="shared" si="173"/>
        <v>69.454715156506197</v>
      </c>
      <c r="U157" s="4">
        <f t="shared" si="173"/>
        <v>73.733481865372184</v>
      </c>
      <c r="V157" s="4">
        <f t="shared" si="173"/>
        <v>75.349617241846218</v>
      </c>
      <c r="W157" s="4">
        <f t="shared" si="173"/>
        <v>77.09409613492673</v>
      </c>
      <c r="X157" s="4">
        <f t="shared" si="173"/>
        <v>73.630597054090188</v>
      </c>
      <c r="Y157" s="4">
        <f t="shared" si="173"/>
        <v>86.535658180335417</v>
      </c>
      <c r="Z157" s="4">
        <f t="shared" si="173"/>
        <v>94.657720294650048</v>
      </c>
      <c r="AA157" s="4">
        <f t="shared" si="173"/>
        <v>85.987147915989468</v>
      </c>
      <c r="AB157" s="4">
        <f t="shared" si="173"/>
        <v>78.58731714387136</v>
      </c>
      <c r="AC157" s="4">
        <f t="shared" si="173"/>
        <v>91.35933796766399</v>
      </c>
      <c r="AD157" s="4">
        <f t="shared" si="173"/>
        <v>77.233788683921105</v>
      </c>
      <c r="AE157" s="4">
        <f t="shared" si="173"/>
        <v>94.675119419857026</v>
      </c>
      <c r="AF157" s="4">
        <f t="shared" si="173"/>
        <v>107.48664200026792</v>
      </c>
      <c r="AG157" s="4">
        <f t="shared" si="173"/>
        <v>139.55436343144044</v>
      </c>
      <c r="AI157" s="4">
        <f t="shared" si="174"/>
        <v>1.1359798315078535</v>
      </c>
      <c r="AJ157" s="4">
        <f t="shared" si="174"/>
        <v>-1.0977151565061973</v>
      </c>
      <c r="AK157" s="4">
        <f t="shared" si="174"/>
        <v>-3.4474818653721826</v>
      </c>
      <c r="AL157" s="4">
        <f t="shared" si="174"/>
        <v>-3.5716172418462122</v>
      </c>
      <c r="AM157" s="4">
        <f t="shared" si="174"/>
        <v>-2.8010961349267234</v>
      </c>
      <c r="AN157" s="4">
        <f t="shared" si="174"/>
        <v>0.12540294590981205</v>
      </c>
      <c r="AO157" s="4">
        <f t="shared" si="174"/>
        <v>0.35634181966457845</v>
      </c>
      <c r="AP157" s="4">
        <f t="shared" si="174"/>
        <v>-2.7247202946500408</v>
      </c>
      <c r="AQ157" s="4">
        <f t="shared" si="174"/>
        <v>1.4958520840105365</v>
      </c>
      <c r="AR157" s="4">
        <f t="shared" si="174"/>
        <v>3.9356828561286363</v>
      </c>
      <c r="AS157" s="4">
        <f t="shared" si="174"/>
        <v>1.2546620323360145</v>
      </c>
      <c r="AT157" s="4">
        <f t="shared" si="174"/>
        <v>3.5842113160788927</v>
      </c>
      <c r="AU157" s="4">
        <f t="shared" si="174"/>
        <v>-0.18711941985702651</v>
      </c>
      <c r="AV157" s="4">
        <f t="shared" si="174"/>
        <v>-1.6056420002679204</v>
      </c>
      <c r="AW157" s="4">
        <f t="shared" si="174"/>
        <v>0.44563656855956424</v>
      </c>
      <c r="AY157" s="2">
        <f t="shared" si="166"/>
        <v>64.114010436346632</v>
      </c>
      <c r="AZ157" s="2">
        <f t="shared" si="166"/>
        <v>63.262406593927714</v>
      </c>
      <c r="BA157" s="2">
        <f t="shared" si="166"/>
        <v>64.117220388367102</v>
      </c>
      <c r="BB157" s="2">
        <f t="shared" si="166"/>
        <v>64.41123658542034</v>
      </c>
      <c r="BC157" s="2">
        <f t="shared" si="166"/>
        <v>62.346376602074464</v>
      </c>
      <c r="BD157" s="2">
        <f t="shared" si="166"/>
        <v>62.553931081828921</v>
      </c>
      <c r="BE157" s="2">
        <f t="shared" si="166"/>
        <v>63.43901320177639</v>
      </c>
      <c r="BF157" s="2">
        <f t="shared" si="166"/>
        <v>62.924003615671936</v>
      </c>
      <c r="BG157" s="2">
        <f t="shared" si="166"/>
        <v>62.709652765262589</v>
      </c>
      <c r="BH157" s="2">
        <f t="shared" si="166"/>
        <v>62.250119020692736</v>
      </c>
      <c r="BI157" s="2">
        <f t="shared" si="166"/>
        <v>61.70043200831126</v>
      </c>
      <c r="BJ157" s="2">
        <f t="shared" si="166"/>
        <v>60.896416722111383</v>
      </c>
      <c r="BK157" s="2">
        <f t="shared" si="166"/>
        <v>60.322521194010712</v>
      </c>
      <c r="BL157" s="2">
        <f t="shared" si="166"/>
        <v>59.155341821669815</v>
      </c>
      <c r="BM157" s="2">
        <f t="shared" si="166"/>
        <v>60.307354300314898</v>
      </c>
      <c r="BO157" s="2" t="str">
        <f t="shared" si="181"/>
        <v/>
      </c>
      <c r="BP157" s="2" t="str">
        <f t="shared" si="182"/>
        <v/>
      </c>
      <c r="BQ157" s="2" t="str">
        <f t="shared" si="183"/>
        <v/>
      </c>
      <c r="BR157" s="2" t="str">
        <f t="shared" si="184"/>
        <v/>
      </c>
      <c r="BS157" s="2" t="str">
        <f t="shared" si="185"/>
        <v/>
      </c>
      <c r="BT157" s="2" t="str">
        <f t="shared" si="186"/>
        <v/>
      </c>
      <c r="BU157" s="2" t="str">
        <f t="shared" si="187"/>
        <v/>
      </c>
      <c r="BV157" s="2" t="str">
        <f t="shared" si="188"/>
        <v/>
      </c>
      <c r="BW157" s="2" t="str">
        <f t="shared" si="189"/>
        <v/>
      </c>
      <c r="BX157" s="2" t="str">
        <f t="shared" si="190"/>
        <v/>
      </c>
      <c r="BY157" s="2" t="str">
        <f t="shared" si="191"/>
        <v/>
      </c>
      <c r="BZ157" s="2" t="str">
        <f t="shared" si="192"/>
        <v/>
      </c>
      <c r="CA157" s="2" t="str">
        <f t="shared" si="193"/>
        <v/>
      </c>
      <c r="CB157" s="2" t="str">
        <f t="shared" si="194"/>
        <v/>
      </c>
      <c r="CC157" s="2" t="str">
        <f t="shared" si="195"/>
        <v/>
      </c>
      <c r="CE157" s="2" t="str">
        <f t="shared" si="167"/>
        <v/>
      </c>
      <c r="CF157" s="2" t="str">
        <f t="shared" si="167"/>
        <v/>
      </c>
      <c r="CG157" s="2" t="str">
        <f t="shared" si="167"/>
        <v/>
      </c>
      <c r="CH157" s="2" t="str">
        <f t="shared" si="167"/>
        <v/>
      </c>
      <c r="CI157" s="2" t="str">
        <f t="shared" si="167"/>
        <v/>
      </c>
      <c r="CJ157" s="2" t="str">
        <f t="shared" si="167"/>
        <v/>
      </c>
      <c r="CK157" s="2" t="str">
        <f t="shared" si="167"/>
        <v/>
      </c>
      <c r="CL157" s="2" t="str">
        <f t="shared" si="167"/>
        <v/>
      </c>
      <c r="CM157" s="2" t="str">
        <f t="shared" si="167"/>
        <v/>
      </c>
      <c r="CN157" s="2" t="str">
        <f t="shared" si="167"/>
        <v/>
      </c>
      <c r="CO157" s="2" t="str">
        <f t="shared" si="167"/>
        <v/>
      </c>
      <c r="CP157" s="2" t="str">
        <f t="shared" si="167"/>
        <v/>
      </c>
      <c r="CQ157" s="2" t="str">
        <f t="shared" si="167"/>
        <v/>
      </c>
      <c r="CR157" s="2" t="str">
        <f t="shared" si="167"/>
        <v/>
      </c>
      <c r="CS157" s="2" t="str">
        <f t="shared" si="167"/>
        <v/>
      </c>
      <c r="CU157" s="2" t="str">
        <f t="shared" si="196"/>
        <v/>
      </c>
      <c r="CV157" s="2" t="str">
        <f t="shared" si="197"/>
        <v/>
      </c>
      <c r="CW157" s="2" t="str">
        <f t="shared" si="198"/>
        <v/>
      </c>
      <c r="CX157" s="2" t="str">
        <f t="shared" si="199"/>
        <v/>
      </c>
      <c r="CY157" s="2" t="str">
        <f t="shared" si="200"/>
        <v/>
      </c>
      <c r="CZ157" s="2" t="str">
        <f t="shared" si="201"/>
        <v/>
      </c>
      <c r="DA157" s="2" t="str">
        <f t="shared" si="202"/>
        <v/>
      </c>
      <c r="DB157" s="2" t="str">
        <f t="shared" si="203"/>
        <v/>
      </c>
      <c r="DC157" s="2" t="str">
        <f t="shared" si="204"/>
        <v/>
      </c>
      <c r="DD157" s="2" t="str">
        <f t="shared" si="205"/>
        <v/>
      </c>
      <c r="DE157" s="2" t="str">
        <f t="shared" si="206"/>
        <v/>
      </c>
      <c r="DF157" s="2" t="str">
        <f t="shared" si="207"/>
        <v/>
      </c>
      <c r="DG157" s="2" t="str">
        <f t="shared" si="208"/>
        <v/>
      </c>
      <c r="DH157" s="2" t="str">
        <f t="shared" si="209"/>
        <v/>
      </c>
      <c r="DI157" s="2" t="str">
        <f t="shared" si="210"/>
        <v/>
      </c>
      <c r="DK157" s="2">
        <f t="shared" si="175"/>
        <v>108.50711039136303</v>
      </c>
      <c r="DL157" s="2">
        <f t="shared" si="175"/>
        <v>122.52891811846688</v>
      </c>
      <c r="DM157" s="2">
        <f t="shared" si="175"/>
        <v>115.44642314237096</v>
      </c>
      <c r="DN157" s="2">
        <f t="shared" si="175"/>
        <v>123.47426829268294</v>
      </c>
      <c r="DO157" s="2">
        <f t="shared" si="175"/>
        <v>108.47541513138026</v>
      </c>
      <c r="DP157" s="2">
        <f t="shared" si="175"/>
        <v>94.179091942846313</v>
      </c>
      <c r="DQ157" s="2">
        <f t="shared" si="175"/>
        <v>99.192234178999314</v>
      </c>
      <c r="DR157" s="2">
        <f t="shared" si="175"/>
        <v>101.27289474479007</v>
      </c>
      <c r="DS157" s="2">
        <f t="shared" si="175"/>
        <v>96.211980670492281</v>
      </c>
      <c r="DT157" s="2">
        <f t="shared" si="175"/>
        <v>105.29707549361211</v>
      </c>
      <c r="DU157" s="2">
        <f t="shared" si="175"/>
        <v>101.84437916970532</v>
      </c>
      <c r="DV157" s="2">
        <f t="shared" si="175"/>
        <v>111.39760072485653</v>
      </c>
      <c r="DW157" s="2">
        <f t="shared" si="175"/>
        <v>107.35384627000907</v>
      </c>
      <c r="DX157" s="2">
        <f t="shared" si="175"/>
        <v>100.79486894633067</v>
      </c>
      <c r="DY157" s="2">
        <f t="shared" si="175"/>
        <v>81.73541689462742</v>
      </c>
      <c r="EA157" s="2">
        <f t="shared" si="151"/>
        <v>64.107410023528743</v>
      </c>
      <c r="EB157" s="2">
        <f t="shared" si="151"/>
        <v>63.279566915743388</v>
      </c>
      <c r="EC157" s="2">
        <f t="shared" si="151"/>
        <v>64.097717393254328</v>
      </c>
      <c r="ED157" s="2">
        <f t="shared" si="151"/>
        <v>64.351343342334502</v>
      </c>
      <c r="EE157" s="2">
        <f t="shared" si="151"/>
        <v>62.268178418431773</v>
      </c>
      <c r="EF157" s="2">
        <f t="shared" si="151"/>
        <v>62.510211804462131</v>
      </c>
      <c r="EG157" s="2">
        <f t="shared" si="151"/>
        <v>63.396405302099552</v>
      </c>
      <c r="EH157" s="2">
        <f t="shared" si="151"/>
        <v>62.908261476735241</v>
      </c>
      <c r="EI157" s="2">
        <f t="shared" si="151"/>
        <v>62.705442248928051</v>
      </c>
      <c r="EJ157" s="2">
        <f t="shared" si="151"/>
        <v>62.232542155489249</v>
      </c>
      <c r="EK157" s="2">
        <f t="shared" si="151"/>
        <v>61.635638646997464</v>
      </c>
      <c r="EL157" s="2">
        <f t="shared" si="178"/>
        <v>60.825422009722175</v>
      </c>
      <c r="EM157" s="2">
        <f t="shared" si="134"/>
        <v>60.30232153126736</v>
      </c>
      <c r="EN157" s="2">
        <f t="shared" si="134"/>
        <v>59.127007225472489</v>
      </c>
      <c r="EO157" s="2">
        <f t="shared" si="134"/>
        <v>60.318162878100395</v>
      </c>
      <c r="EQ157" s="2">
        <f t="shared" si="176"/>
        <v>63.986731322246598</v>
      </c>
      <c r="ER157" s="2">
        <f t="shared" si="176"/>
        <v>62.502745994074772</v>
      </c>
      <c r="ES157" s="2">
        <f t="shared" si="176"/>
        <v>64.170265539244326</v>
      </c>
      <c r="ET157" s="2">
        <f t="shared" si="176"/>
        <v>65.11603390677783</v>
      </c>
      <c r="EU157" s="2">
        <f t="shared" si="176"/>
        <v>63.429881311103642</v>
      </c>
      <c r="EV157" s="2">
        <f t="shared" si="176"/>
        <v>63.077473954070307</v>
      </c>
      <c r="EW157" s="2">
        <f t="shared" si="176"/>
        <v>64.040970630306973</v>
      </c>
      <c r="EX157" s="2">
        <f t="shared" si="176"/>
        <v>62.911851655498829</v>
      </c>
      <c r="EY157" s="2">
        <f t="shared" si="176"/>
        <v>62.532387625729939</v>
      </c>
      <c r="EZ157" s="2">
        <f t="shared" si="176"/>
        <v>62.260913731681654</v>
      </c>
      <c r="FA157" s="2">
        <f t="shared" si="176"/>
        <v>62.52716855997388</v>
      </c>
      <c r="FB157" s="2">
        <f t="shared" si="176"/>
        <v>61.666134324819865</v>
      </c>
      <c r="FC157" s="2">
        <f t="shared" si="176"/>
        <v>60.395642630811281</v>
      </c>
      <c r="FD157" s="2">
        <f t="shared" si="176"/>
        <v>59.475401478131062</v>
      </c>
      <c r="FE157" s="2">
        <f t="shared" si="176"/>
        <v>59.544746202000574</v>
      </c>
      <c r="FG157" s="2">
        <f t="shared" si="177"/>
        <v>0.99977518562128098</v>
      </c>
      <c r="FH157" s="2">
        <f t="shared" si="177"/>
        <v>0.99971494154601714</v>
      </c>
      <c r="FI157" s="2">
        <f t="shared" si="177"/>
        <v>0.9996862413797577</v>
      </c>
      <c r="FJ157" s="2">
        <f t="shared" si="177"/>
        <v>0.99971626279639636</v>
      </c>
      <c r="FK157" s="2">
        <f t="shared" si="177"/>
        <v>0.99965736170189046</v>
      </c>
      <c r="FL157" s="2">
        <f t="shared" si="177"/>
        <v>0.99968800933191371</v>
      </c>
      <c r="FM157" s="2">
        <f t="shared" si="177"/>
        <v>0.99962733436149009</v>
      </c>
      <c r="FN157" s="2">
        <f t="shared" si="177"/>
        <v>0.99959343354316466</v>
      </c>
      <c r="FO157" s="2">
        <f t="shared" si="177"/>
        <v>0.99962310599798554</v>
      </c>
      <c r="FP157" s="2">
        <f t="shared" si="177"/>
        <v>0.99962943659243053</v>
      </c>
      <c r="FQ157" s="2">
        <f t="shared" si="177"/>
        <v>0.9995593008897381</v>
      </c>
      <c r="FR157" s="2">
        <f t="shared" si="177"/>
        <v>0.99964652993540448</v>
      </c>
      <c r="FS157" s="2">
        <f t="shared" si="177"/>
        <v>0.99967355532641178</v>
      </c>
      <c r="FT157" s="2">
        <f t="shared" si="177"/>
        <v>0.99967949813643853</v>
      </c>
      <c r="FU157" s="2">
        <f t="shared" si="177"/>
        <v>0.99950452040351034</v>
      </c>
      <c r="FW157" s="2">
        <f t="shared" si="168"/>
        <v>2.8018848393997903E-2</v>
      </c>
      <c r="FX157" s="2">
        <f t="shared" si="168"/>
        <v>4.3832303326583381E-2</v>
      </c>
      <c r="FY157" s="2">
        <f t="shared" si="168"/>
        <v>4.6753724708158355E-2</v>
      </c>
      <c r="FZ157" s="2">
        <f t="shared" si="168"/>
        <v>5.6386035994773646E-2</v>
      </c>
      <c r="GA157" s="2">
        <f t="shared" si="168"/>
        <v>5.3684823450492435E-2</v>
      </c>
      <c r="GB157" s="2">
        <f t="shared" si="168"/>
        <v>5.9652988161207537E-2</v>
      </c>
      <c r="GC157" s="2">
        <f t="shared" si="168"/>
        <v>4.540738226462649E-2</v>
      </c>
      <c r="GD157" s="2">
        <f t="shared" si="168"/>
        <v>4.0211346180298382E-2</v>
      </c>
      <c r="GE157" s="2">
        <f t="shared" si="168"/>
        <v>4.8643005712569042E-2</v>
      </c>
      <c r="GF157" s="2">
        <f t="shared" si="168"/>
        <v>5.7054460892335901E-2</v>
      </c>
      <c r="GG157" s="2">
        <f t="shared" si="168"/>
        <v>5.2800701867115434E-2</v>
      </c>
      <c r="GH157" s="2">
        <f t="shared" si="168"/>
        <v>6.3183279414508506E-2</v>
      </c>
      <c r="GI157" s="2">
        <f t="shared" si="168"/>
        <v>5.1863331356374755E-2</v>
      </c>
      <c r="GJ157" s="2">
        <f t="shared" si="168"/>
        <v>4.299717561601963E-2</v>
      </c>
      <c r="GK157" s="2">
        <f t="shared" si="168"/>
        <v>2.7695795585294135E-2</v>
      </c>
      <c r="GM157" s="92">
        <f t="shared" si="169"/>
        <v>2.3861559020416298E-282</v>
      </c>
      <c r="GN157" s="92">
        <f t="shared" si="169"/>
        <v>1.3946986328553496E-244</v>
      </c>
      <c r="GO157" s="92">
        <f t="shared" si="169"/>
        <v>3.8632003195532193E-260</v>
      </c>
      <c r="GP157" s="92">
        <f t="shared" si="169"/>
        <v>6.4657648953267039E-221</v>
      </c>
      <c r="GQ157" s="92">
        <f t="shared" si="169"/>
        <v>0</v>
      </c>
      <c r="GR157" s="92">
        <f t="shared" si="169"/>
        <v>0</v>
      </c>
      <c r="GS157" s="92">
        <f t="shared" si="169"/>
        <v>2.3569381011731065E-287</v>
      </c>
      <c r="GT157" s="92">
        <f t="shared" si="169"/>
        <v>8.2046085615478303E-171</v>
      </c>
      <c r="GU157" s="92">
        <f t="shared" si="169"/>
        <v>8.3393713194115792E-218</v>
      </c>
      <c r="GV157" s="92">
        <f t="shared" si="169"/>
        <v>1.988069141078904E-281</v>
      </c>
      <c r="GW157" s="92">
        <f t="shared" si="169"/>
        <v>2.0212740565586245E-263</v>
      </c>
      <c r="GX157" s="92">
        <f t="shared" si="169"/>
        <v>0</v>
      </c>
      <c r="GY157" s="92">
        <f t="shared" si="169"/>
        <v>4.107355404151625E-291</v>
      </c>
      <c r="GZ157" s="92">
        <f t="shared" si="169"/>
        <v>4.1152132953617201E-230</v>
      </c>
      <c r="HA157" s="92">
        <f t="shared" si="169"/>
        <v>1.1899008278914831E-175</v>
      </c>
      <c r="HC157" s="92">
        <f t="shared" si="180"/>
        <v>1.7545834400014643E-34</v>
      </c>
      <c r="HD157" s="92">
        <f t="shared" si="180"/>
        <v>1.321755328639059E-86</v>
      </c>
      <c r="HE157" s="92">
        <f t="shared" si="180"/>
        <v>4.553684225737916E-96</v>
      </c>
      <c r="HF157" s="92">
        <f t="shared" si="179"/>
        <v>3.5130193555522511E-52</v>
      </c>
      <c r="HG157" s="92">
        <f t="shared" si="179"/>
        <v>1.8254413157786754E-138</v>
      </c>
      <c r="HH157" s="92">
        <f t="shared" si="179"/>
        <v>1.1138944884318728E-190</v>
      </c>
      <c r="HI157" s="92">
        <f t="shared" si="179"/>
        <v>1.170524650698804E-180</v>
      </c>
      <c r="HJ157" s="92">
        <f t="shared" si="179"/>
        <v>5.7695595261620391E-173</v>
      </c>
      <c r="HK157" s="92">
        <f t="shared" si="179"/>
        <v>4.0145695476123972E-193</v>
      </c>
      <c r="HL157" s="92">
        <f t="shared" si="160"/>
        <v>9.5290401838061233E-221</v>
      </c>
      <c r="HM157" s="92">
        <f t="shared" si="160"/>
        <v>7.9022396947380424E-157</v>
      </c>
      <c r="HN157" s="92">
        <f t="shared" si="160"/>
        <v>2.5256751900286922E-146</v>
      </c>
      <c r="HO157" s="92">
        <f t="shared" si="160"/>
        <v>1.5842941303871596E-139</v>
      </c>
      <c r="HP157" s="92">
        <f t="shared" si="160"/>
        <v>2.6807903849808311E-95</v>
      </c>
      <c r="HQ157" s="92">
        <f t="shared" si="160"/>
        <v>1.3049381834978088E-71</v>
      </c>
      <c r="HS157" s="92">
        <f t="shared" si="170"/>
        <v>0.35741990852140482</v>
      </c>
      <c r="HT157" s="92">
        <f t="shared" si="170"/>
        <v>0.53697150496701818</v>
      </c>
      <c r="HU157" s="92">
        <f t="shared" si="170"/>
        <v>0.54231390164429694</v>
      </c>
      <c r="HV157" s="92">
        <f t="shared" si="170"/>
        <v>0.48713921619552147</v>
      </c>
      <c r="HW157" s="92">
        <f t="shared" si="170"/>
        <v>0.4972245971145392</v>
      </c>
      <c r="HX157" s="92">
        <f t="shared" si="170"/>
        <v>0.38277333487583853</v>
      </c>
      <c r="HY157" s="92">
        <f t="shared" si="170"/>
        <v>0.52511879526297589</v>
      </c>
      <c r="HZ157" s="92">
        <f t="shared" si="170"/>
        <v>0.54222166379587899</v>
      </c>
      <c r="IA157" s="92">
        <f t="shared" si="170"/>
        <v>0.48535714734929231</v>
      </c>
      <c r="IB157" s="92">
        <f t="shared" si="170"/>
        <v>0.38503297941096376</v>
      </c>
      <c r="IC157" s="92">
        <f t="shared" si="170"/>
        <v>0.51646269751064044</v>
      </c>
      <c r="ID157" s="92">
        <f t="shared" si="170"/>
        <v>0.35341928636518205</v>
      </c>
      <c r="IE157" s="92">
        <f t="shared" si="170"/>
        <v>0.5225793536742247</v>
      </c>
      <c r="IF157" s="92">
        <f t="shared" si="170"/>
        <v>0.55909716261501552</v>
      </c>
      <c r="IG157" s="92">
        <f t="shared" si="170"/>
        <v>0.41522237394928835</v>
      </c>
      <c r="II157" s="92">
        <f t="shared" si="171"/>
        <v>8.1608151738003522E-16</v>
      </c>
      <c r="IJ157" s="92">
        <f t="shared" si="171"/>
        <v>4.7174076314042234E-12</v>
      </c>
      <c r="IK157" s="92">
        <f t="shared" si="171"/>
        <v>4.7917144147721527E-14</v>
      </c>
      <c r="IL157" s="92">
        <f t="shared" si="171"/>
        <v>1.4107864732136208E-13</v>
      </c>
      <c r="IM157" s="92">
        <f t="shared" si="171"/>
        <v>1.4015164424515067E-14</v>
      </c>
      <c r="IN157" s="92">
        <f t="shared" si="171"/>
        <v>9.7390520308681862E-13</v>
      </c>
      <c r="IO157" s="92">
        <f t="shared" si="171"/>
        <v>1.0343348747546799E-15</v>
      </c>
      <c r="IP157" s="92">
        <f t="shared" si="171"/>
        <v>1.2319540445774337E-18</v>
      </c>
      <c r="IQ157" s="92">
        <f t="shared" si="171"/>
        <v>4.0837155511421973E-15</v>
      </c>
      <c r="IR157" s="92">
        <f t="shared" si="171"/>
        <v>1.8316813073936261E-13</v>
      </c>
      <c r="IS157" s="92">
        <f t="shared" si="171"/>
        <v>4.3096687538170052E-15</v>
      </c>
      <c r="IT157" s="92">
        <f t="shared" si="171"/>
        <v>9.8102932759494374E-14</v>
      </c>
      <c r="IU157" s="92">
        <f t="shared" si="171"/>
        <v>1.0791283534487162E-12</v>
      </c>
      <c r="IV157" s="92">
        <f t="shared" si="171"/>
        <v>8.5357066717978544E-11</v>
      </c>
      <c r="IW157" s="92">
        <f t="shared" si="171"/>
        <v>3.036126505532038E-9</v>
      </c>
      <c r="IY157" s="92">
        <f t="shared" si="172"/>
        <v>0.35741990852140565</v>
      </c>
      <c r="IZ157" s="92">
        <f t="shared" si="172"/>
        <v>0.53697150497173562</v>
      </c>
      <c r="JA157" s="92">
        <f t="shared" si="172"/>
        <v>0.5423139016443449</v>
      </c>
      <c r="JB157" s="92">
        <f t="shared" si="172"/>
        <v>0.48713921619566253</v>
      </c>
      <c r="JC157" s="92">
        <f t="shared" si="172"/>
        <v>0.49722459711455319</v>
      </c>
      <c r="JD157" s="92">
        <f t="shared" si="172"/>
        <v>0.38277333487681242</v>
      </c>
      <c r="JE157" s="92">
        <f t="shared" si="172"/>
        <v>0.52511879526297689</v>
      </c>
      <c r="JF157" s="92">
        <f t="shared" si="172"/>
        <v>0.54222166379587899</v>
      </c>
      <c r="JG157" s="92">
        <f t="shared" si="172"/>
        <v>0.48535714734929641</v>
      </c>
      <c r="JH157" s="92">
        <f t="shared" si="172"/>
        <v>0.38503297941114695</v>
      </c>
      <c r="JI157" s="92">
        <f t="shared" si="172"/>
        <v>0.51646269751064477</v>
      </c>
      <c r="JJ157" s="92">
        <f t="shared" si="172"/>
        <v>0.35341928636528014</v>
      </c>
      <c r="JK157" s="92">
        <f t="shared" si="172"/>
        <v>0.52257935367530384</v>
      </c>
      <c r="JL157" s="92">
        <f t="shared" si="172"/>
        <v>0.55909716270037257</v>
      </c>
      <c r="JM157" s="92">
        <f t="shared" si="172"/>
        <v>0.41522237698541486</v>
      </c>
    </row>
    <row r="158" spans="2:273" x14ac:dyDescent="0.25">
      <c r="B158" s="2">
        <v>131</v>
      </c>
      <c r="C158" s="37">
        <v>61.917000000000002</v>
      </c>
      <c r="D158" s="37">
        <v>64.451999999999998</v>
      </c>
      <c r="E158" s="37">
        <v>65.951999999999998</v>
      </c>
      <c r="F158" s="37">
        <v>68.703999999999994</v>
      </c>
      <c r="G158" s="37">
        <v>70.950999999999993</v>
      </c>
      <c r="H158" s="37">
        <v>67.902000000000001</v>
      </c>
      <c r="I158" s="37">
        <v>83.73</v>
      </c>
      <c r="J158" s="37">
        <v>91</v>
      </c>
      <c r="K158" s="37">
        <v>83.344999999999999</v>
      </c>
      <c r="L158" s="37">
        <v>77.864000000000004</v>
      </c>
      <c r="M158" s="37">
        <v>87.522999999999996</v>
      </c>
      <c r="N158" s="37">
        <v>72.659000000000006</v>
      </c>
      <c r="O158" s="37">
        <v>88.302000000000007</v>
      </c>
      <c r="P158" s="37">
        <v>102.667</v>
      </c>
      <c r="Q158" s="37">
        <v>143.333</v>
      </c>
      <c r="S158" s="4">
        <f t="shared" si="173"/>
        <v>64.075498762198194</v>
      </c>
      <c r="T158" s="4">
        <f t="shared" si="173"/>
        <v>68.803160891003998</v>
      </c>
      <c r="U158" s="4">
        <f t="shared" si="173"/>
        <v>72.122147556447118</v>
      </c>
      <c r="V158" s="4">
        <f t="shared" si="173"/>
        <v>72.05976853455671</v>
      </c>
      <c r="W158" s="4">
        <f t="shared" si="173"/>
        <v>72.773971816382442</v>
      </c>
      <c r="X158" s="4">
        <f t="shared" si="173"/>
        <v>69.361816644995884</v>
      </c>
      <c r="Y158" s="4">
        <f t="shared" si="173"/>
        <v>81.013307599160441</v>
      </c>
      <c r="Z158" s="4">
        <f t="shared" si="173"/>
        <v>88.896058592159221</v>
      </c>
      <c r="AA158" s="4">
        <f t="shared" si="173"/>
        <v>79.109331942841322</v>
      </c>
      <c r="AB158" s="4">
        <f t="shared" si="173"/>
        <v>72.305234058772896</v>
      </c>
      <c r="AC158" s="4">
        <f t="shared" si="173"/>
        <v>83.57546752350359</v>
      </c>
      <c r="AD158" s="4">
        <f t="shared" si="173"/>
        <v>70.242056786491275</v>
      </c>
      <c r="AE158" s="4">
        <f t="shared" si="173"/>
        <v>86.98364614341564</v>
      </c>
      <c r="AF158" s="4">
        <f t="shared" si="173"/>
        <v>103.23072289481799</v>
      </c>
      <c r="AG158" s="4">
        <f t="shared" si="173"/>
        <v>144.18053940429556</v>
      </c>
      <c r="AI158" s="4">
        <f t="shared" si="174"/>
        <v>-2.1584987621981924</v>
      </c>
      <c r="AJ158" s="4">
        <f t="shared" si="174"/>
        <v>-4.3511608910039996</v>
      </c>
      <c r="AK158" s="4">
        <f t="shared" si="174"/>
        <v>-6.1701475564471195</v>
      </c>
      <c r="AL158" s="4">
        <f t="shared" si="174"/>
        <v>-3.3557685345567165</v>
      </c>
      <c r="AM158" s="4">
        <f t="shared" si="174"/>
        <v>-1.8229718163824487</v>
      </c>
      <c r="AN158" s="4">
        <f t="shared" si="174"/>
        <v>-1.4598166449958825</v>
      </c>
      <c r="AO158" s="4">
        <f t="shared" si="174"/>
        <v>2.7166924008395625</v>
      </c>
      <c r="AP158" s="4">
        <f t="shared" si="174"/>
        <v>2.1039414078407788</v>
      </c>
      <c r="AQ158" s="4">
        <f t="shared" si="174"/>
        <v>4.2356680571586764</v>
      </c>
      <c r="AR158" s="4">
        <f t="shared" si="174"/>
        <v>5.558765941227108</v>
      </c>
      <c r="AS158" s="4">
        <f t="shared" si="174"/>
        <v>3.9475324764964057</v>
      </c>
      <c r="AT158" s="4">
        <f t="shared" si="174"/>
        <v>2.4169432135087305</v>
      </c>
      <c r="AU158" s="4">
        <f t="shared" si="174"/>
        <v>1.3183538565843662</v>
      </c>
      <c r="AV158" s="4">
        <f t="shared" si="174"/>
        <v>-0.56372289481798532</v>
      </c>
      <c r="AW158" s="4">
        <f t="shared" si="174"/>
        <v>-0.84753940429555996</v>
      </c>
      <c r="AY158" s="2">
        <f t="shared" si="166"/>
        <v>64.075488177718725</v>
      </c>
      <c r="AZ158" s="2">
        <f t="shared" si="166"/>
        <v>63.230164484213205</v>
      </c>
      <c r="BA158" s="2">
        <f t="shared" si="166"/>
        <v>63.988189862418096</v>
      </c>
      <c r="BB158" s="2">
        <f t="shared" si="166"/>
        <v>64.268311903518949</v>
      </c>
      <c r="BC158" s="2">
        <f t="shared" si="166"/>
        <v>62.178093195403292</v>
      </c>
      <c r="BD158" s="2">
        <f t="shared" si="166"/>
        <v>62.435271671731812</v>
      </c>
      <c r="BE158" s="2">
        <f t="shared" si="166"/>
        <v>63.299867078373083</v>
      </c>
      <c r="BF158" s="2">
        <f t="shared" si="166"/>
        <v>62.828418434815809</v>
      </c>
      <c r="BG158" s="2">
        <f t="shared" si="166"/>
        <v>62.616138949704947</v>
      </c>
      <c r="BH158" s="2">
        <f t="shared" si="166"/>
        <v>62.138861662560394</v>
      </c>
      <c r="BI158" s="2">
        <f t="shared" si="166"/>
        <v>61.538491069683118</v>
      </c>
      <c r="BJ158" s="2">
        <f t="shared" si="166"/>
        <v>60.733479920091284</v>
      </c>
      <c r="BK158" s="2">
        <f t="shared" si="166"/>
        <v>60.21594803655772</v>
      </c>
      <c r="BL158" s="2">
        <f t="shared" si="166"/>
        <v>59.046582756474621</v>
      </c>
      <c r="BM158" s="2">
        <f t="shared" si="166"/>
        <v>60.232505531331078</v>
      </c>
      <c r="BO158" s="2" t="str">
        <f t="shared" si="181"/>
        <v/>
      </c>
      <c r="BP158" s="2" t="str">
        <f t="shared" si="182"/>
        <v/>
      </c>
      <c r="BQ158" s="2" t="str">
        <f t="shared" si="183"/>
        <v/>
      </c>
      <c r="BR158" s="2" t="str">
        <f t="shared" si="184"/>
        <v/>
      </c>
      <c r="BS158" s="2" t="str">
        <f t="shared" si="185"/>
        <v/>
      </c>
      <c r="BT158" s="2" t="str">
        <f t="shared" si="186"/>
        <v/>
      </c>
      <c r="BU158" s="2" t="str">
        <f t="shared" si="187"/>
        <v/>
      </c>
      <c r="BV158" s="2" t="str">
        <f t="shared" si="188"/>
        <v/>
      </c>
      <c r="BW158" s="2" t="str">
        <f t="shared" si="189"/>
        <v/>
      </c>
      <c r="BX158" s="2" t="str">
        <f t="shared" si="190"/>
        <v/>
      </c>
      <c r="BY158" s="2" t="str">
        <f t="shared" si="191"/>
        <v/>
      </c>
      <c r="BZ158" s="2" t="str">
        <f t="shared" si="192"/>
        <v/>
      </c>
      <c r="CA158" s="2" t="str">
        <f t="shared" si="193"/>
        <v/>
      </c>
      <c r="CB158" s="2" t="str">
        <f t="shared" si="194"/>
        <v/>
      </c>
      <c r="CC158" s="2" t="str">
        <f t="shared" si="195"/>
        <v/>
      </c>
      <c r="CE158" s="2" t="str">
        <f t="shared" si="167"/>
        <v/>
      </c>
      <c r="CF158" s="2" t="str">
        <f t="shared" si="167"/>
        <v/>
      </c>
      <c r="CG158" s="2" t="str">
        <f t="shared" si="167"/>
        <v/>
      </c>
      <c r="CH158" s="2" t="str">
        <f t="shared" si="167"/>
        <v/>
      </c>
      <c r="CI158" s="2" t="str">
        <f t="shared" si="167"/>
        <v/>
      </c>
      <c r="CJ158" s="2" t="str">
        <f t="shared" si="167"/>
        <v/>
      </c>
      <c r="CK158" s="2" t="str">
        <f t="shared" si="167"/>
        <v/>
      </c>
      <c r="CL158" s="2" t="str">
        <f t="shared" si="167"/>
        <v/>
      </c>
      <c r="CM158" s="2" t="str">
        <f t="shared" si="167"/>
        <v/>
      </c>
      <c r="CN158" s="2" t="str">
        <f t="shared" si="167"/>
        <v/>
      </c>
      <c r="CO158" s="2" t="str">
        <f t="shared" si="167"/>
        <v/>
      </c>
      <c r="CP158" s="2" t="str">
        <f t="shared" si="167"/>
        <v/>
      </c>
      <c r="CQ158" s="2" t="str">
        <f t="shared" si="167"/>
        <v/>
      </c>
      <c r="CR158" s="2" t="str">
        <f t="shared" si="167"/>
        <v/>
      </c>
      <c r="CS158" s="2" t="str">
        <f t="shared" si="167"/>
        <v/>
      </c>
      <c r="CU158" s="2" t="str">
        <f t="shared" si="196"/>
        <v/>
      </c>
      <c r="CV158" s="2" t="str">
        <f t="shared" si="197"/>
        <v/>
      </c>
      <c r="CW158" s="2" t="str">
        <f t="shared" si="198"/>
        <v/>
      </c>
      <c r="CX158" s="2" t="str">
        <f t="shared" si="199"/>
        <v/>
      </c>
      <c r="CY158" s="2" t="str">
        <f t="shared" si="200"/>
        <v/>
      </c>
      <c r="CZ158" s="2" t="str">
        <f t="shared" si="201"/>
        <v/>
      </c>
      <c r="DA158" s="2" t="str">
        <f t="shared" si="202"/>
        <v/>
      </c>
      <c r="DB158" s="2" t="str">
        <f t="shared" si="203"/>
        <v/>
      </c>
      <c r="DC158" s="2" t="str">
        <f t="shared" si="204"/>
        <v/>
      </c>
      <c r="DD158" s="2" t="str">
        <f t="shared" si="205"/>
        <v/>
      </c>
      <c r="DE158" s="2" t="str">
        <f t="shared" si="206"/>
        <v/>
      </c>
      <c r="DF158" s="2" t="str">
        <f t="shared" si="207"/>
        <v/>
      </c>
      <c r="DG158" s="2" t="str">
        <f t="shared" si="208"/>
        <v/>
      </c>
      <c r="DH158" s="2" t="str">
        <f t="shared" si="209"/>
        <v/>
      </c>
      <c r="DI158" s="2" t="str">
        <f t="shared" si="210"/>
        <v/>
      </c>
      <c r="DK158" s="2">
        <f t="shared" si="175"/>
        <v>108.77831120107963</v>
      </c>
      <c r="DL158" s="2">
        <f t="shared" si="175"/>
        <v>122.92773466898953</v>
      </c>
      <c r="DM158" s="2">
        <f t="shared" si="175"/>
        <v>115.78988558463658</v>
      </c>
      <c r="DN158" s="2">
        <f t="shared" si="175"/>
        <v>123.88507560975611</v>
      </c>
      <c r="DO158" s="2">
        <f t="shared" si="175"/>
        <v>108.80000332225914</v>
      </c>
      <c r="DP158" s="2">
        <f t="shared" si="175"/>
        <v>94.362962536801419</v>
      </c>
      <c r="DQ158" s="2">
        <f t="shared" si="175"/>
        <v>99.416392600422853</v>
      </c>
      <c r="DR158" s="2">
        <f t="shared" si="175"/>
        <v>101.51675596496524</v>
      </c>
      <c r="DS158" s="2">
        <f t="shared" si="175"/>
        <v>96.417988674116572</v>
      </c>
      <c r="DT158" s="2">
        <f t="shared" si="175"/>
        <v>105.57305515490373</v>
      </c>
      <c r="DU158" s="2">
        <f t="shared" si="175"/>
        <v>102.10289574048565</v>
      </c>
      <c r="DV158" s="2">
        <f t="shared" si="175"/>
        <v>111.72233690727876</v>
      </c>
      <c r="DW158" s="2">
        <f t="shared" si="175"/>
        <v>107.6544119601329</v>
      </c>
      <c r="DX158" s="2">
        <f t="shared" si="175"/>
        <v>101.07011584690599</v>
      </c>
      <c r="DY158" s="2">
        <f t="shared" si="175"/>
        <v>81.877239960608378</v>
      </c>
      <c r="EA158" s="2">
        <f t="shared" si="151"/>
        <v>64.070271995182196</v>
      </c>
      <c r="EB158" s="2">
        <f t="shared" si="151"/>
        <v>63.253907400154624</v>
      </c>
      <c r="EC158" s="2">
        <f t="shared" si="151"/>
        <v>63.969436382468473</v>
      </c>
      <c r="ED158" s="2">
        <f t="shared" si="151"/>
        <v>64.203333114531603</v>
      </c>
      <c r="EE158" s="2">
        <f t="shared" si="151"/>
        <v>62.092442577017465</v>
      </c>
      <c r="EF158" s="2">
        <f t="shared" si="151"/>
        <v>62.387422037377995</v>
      </c>
      <c r="EG158" s="2">
        <f t="shared" si="151"/>
        <v>63.254045913306228</v>
      </c>
      <c r="EH158" s="2">
        <f t="shared" si="151"/>
        <v>62.813893010627169</v>
      </c>
      <c r="EI158" s="2">
        <f t="shared" si="151"/>
        <v>62.614188536445411</v>
      </c>
      <c r="EJ158" s="2">
        <f t="shared" si="151"/>
        <v>62.122216411605542</v>
      </c>
      <c r="EK158" s="2">
        <f t="shared" si="151"/>
        <v>61.468322194297656</v>
      </c>
      <c r="EL158" s="2">
        <f t="shared" si="178"/>
        <v>60.656632043253026</v>
      </c>
      <c r="EM158" s="2">
        <f t="shared" si="134"/>
        <v>60.196142884084239</v>
      </c>
      <c r="EN158" s="2">
        <f t="shared" si="134"/>
        <v>59.017015903828124</v>
      </c>
      <c r="EO158" s="2">
        <f t="shared" si="134"/>
        <v>60.246995745886444</v>
      </c>
      <c r="EQ158" s="2">
        <f t="shared" si="176"/>
        <v>63.941331788821344</v>
      </c>
      <c r="ER158" s="2">
        <f t="shared" si="176"/>
        <v>62.433637963264289</v>
      </c>
      <c r="ES158" s="2">
        <f t="shared" si="176"/>
        <v>64.046337374540656</v>
      </c>
      <c r="ET158" s="2">
        <f t="shared" si="176"/>
        <v>65.008882497740402</v>
      </c>
      <c r="EU158" s="2">
        <f t="shared" si="176"/>
        <v>63.305786416677712</v>
      </c>
      <c r="EV158" s="2">
        <f t="shared" si="176"/>
        <v>62.983281894448695</v>
      </c>
      <c r="EW158" s="2">
        <f t="shared" si="176"/>
        <v>63.93045050298835</v>
      </c>
      <c r="EX158" s="2">
        <f t="shared" si="176"/>
        <v>62.817858348728457</v>
      </c>
      <c r="EY158" s="2">
        <f t="shared" si="176"/>
        <v>62.432045529543871</v>
      </c>
      <c r="EZ158" s="2">
        <f t="shared" si="176"/>
        <v>62.153722849839482</v>
      </c>
      <c r="FA158" s="2">
        <f t="shared" si="176"/>
        <v>62.402957591187501</v>
      </c>
      <c r="FB158" s="2">
        <f t="shared" si="176"/>
        <v>61.533570350801142</v>
      </c>
      <c r="FC158" s="2">
        <f t="shared" si="176"/>
        <v>60.296443871266831</v>
      </c>
      <c r="FD158" s="2">
        <f t="shared" si="176"/>
        <v>59.384940883862505</v>
      </c>
      <c r="FE158" s="2">
        <f t="shared" si="176"/>
        <v>59.445825315964498</v>
      </c>
      <c r="FG158" s="2">
        <f t="shared" si="177"/>
        <v>0.99979496279387736</v>
      </c>
      <c r="FH158" s="2">
        <f t="shared" si="177"/>
        <v>0.99974001707921201</v>
      </c>
      <c r="FI158" s="2">
        <f t="shared" si="177"/>
        <v>0.99971384083729931</v>
      </c>
      <c r="FJ158" s="2">
        <f t="shared" si="177"/>
        <v>0.99974122213418892</v>
      </c>
      <c r="FK158" s="2">
        <f t="shared" si="177"/>
        <v>0.99968750073677526</v>
      </c>
      <c r="FL158" s="2">
        <f t="shared" si="177"/>
        <v>0.99971545331760958</v>
      </c>
      <c r="FM158" s="2">
        <f t="shared" si="177"/>
        <v>0.99966011375317099</v>
      </c>
      <c r="FN158" s="2">
        <f t="shared" si="177"/>
        <v>0.99962919371943093</v>
      </c>
      <c r="FO158" s="2">
        <f t="shared" si="177"/>
        <v>0.99965625718547357</v>
      </c>
      <c r="FP158" s="2">
        <f t="shared" si="177"/>
        <v>0.99966203113596286</v>
      </c>
      <c r="FQ158" s="2">
        <f t="shared" si="177"/>
        <v>0.99959806204870127</v>
      </c>
      <c r="FR158" s="2">
        <f t="shared" si="177"/>
        <v>0.99967762144323336</v>
      </c>
      <c r="FS158" s="2">
        <f t="shared" si="177"/>
        <v>0.9997022703673728</v>
      </c>
      <c r="FT158" s="2">
        <f t="shared" si="177"/>
        <v>0.99970769058307096</v>
      </c>
      <c r="FU158" s="2">
        <f t="shared" si="177"/>
        <v>0.99954809753580509</v>
      </c>
      <c r="FW158" s="2">
        <f t="shared" si="168"/>
        <v>3.0639232129154242E-2</v>
      </c>
      <c r="FX158" s="2">
        <f t="shared" si="168"/>
        <v>4.7858776743162995E-2</v>
      </c>
      <c r="FY158" s="2">
        <f t="shared" si="168"/>
        <v>5.1034238823238466E-2</v>
      </c>
      <c r="FZ158" s="2">
        <f t="shared" si="168"/>
        <v>6.1491543621122961E-2</v>
      </c>
      <c r="GA158" s="2">
        <f t="shared" si="168"/>
        <v>5.8560927037637149E-2</v>
      </c>
      <c r="GB158" s="2">
        <f t="shared" si="168"/>
        <v>6.5033916829978874E-2</v>
      </c>
      <c r="GC158" s="2">
        <f t="shared" si="168"/>
        <v>4.9571042666344885E-2</v>
      </c>
      <c r="GD158" s="2">
        <f t="shared" si="168"/>
        <v>4.392047404830083E-2</v>
      </c>
      <c r="GE158" s="2">
        <f t="shared" si="168"/>
        <v>5.3086859089266178E-2</v>
      </c>
      <c r="GF158" s="2">
        <f t="shared" si="168"/>
        <v>6.22165009182961E-2</v>
      </c>
      <c r="GG158" s="2">
        <f t="shared" si="168"/>
        <v>5.7601390148029813E-2</v>
      </c>
      <c r="GH158" s="2">
        <f t="shared" si="168"/>
        <v>6.8859334897525812E-2</v>
      </c>
      <c r="GI158" s="2">
        <f t="shared" si="168"/>
        <v>5.6583884324222664E-2</v>
      </c>
      <c r="GJ158" s="2">
        <f t="shared" si="168"/>
        <v>4.6950700440266557E-2</v>
      </c>
      <c r="GK158" s="2">
        <f t="shared" si="168"/>
        <v>3.0286908142002935E-2</v>
      </c>
      <c r="GM158" s="92">
        <f t="shared" si="169"/>
        <v>4.7421416141864564E-291</v>
      </c>
      <c r="GN158" s="92">
        <f t="shared" si="169"/>
        <v>3.8678374221081003E-252</v>
      </c>
      <c r="GO158" s="92">
        <f t="shared" si="169"/>
        <v>4.6123661601790588E-268</v>
      </c>
      <c r="GP158" s="92">
        <f t="shared" si="169"/>
        <v>1.2770096023166433E-227</v>
      </c>
      <c r="GQ158" s="92">
        <f t="shared" si="169"/>
        <v>0</v>
      </c>
      <c r="GR158" s="92">
        <f t="shared" si="169"/>
        <v>0</v>
      </c>
      <c r="GS158" s="92">
        <f t="shared" si="169"/>
        <v>3.9519569263534629E-296</v>
      </c>
      <c r="GT158" s="92">
        <f t="shared" si="169"/>
        <v>4.8480812447981017E-176</v>
      </c>
      <c r="GU158" s="92">
        <f t="shared" si="169"/>
        <v>1.9579736302510013E-224</v>
      </c>
      <c r="GV158" s="92">
        <f t="shared" si="169"/>
        <v>6.3281041125566077E-290</v>
      </c>
      <c r="GW158" s="92">
        <f t="shared" si="169"/>
        <v>1.4297531430842602E-271</v>
      </c>
      <c r="GX158" s="92">
        <f t="shared" si="169"/>
        <v>0</v>
      </c>
      <c r="GY158" s="92">
        <f t="shared" si="169"/>
        <v>6.4228832455476734E-300</v>
      </c>
      <c r="GZ158" s="92">
        <f t="shared" si="169"/>
        <v>4.4412992932628775E-237</v>
      </c>
      <c r="HA158" s="92">
        <f t="shared" si="169"/>
        <v>4.800330187647722E-181</v>
      </c>
      <c r="HC158" s="92">
        <f t="shared" si="180"/>
        <v>3.6136086458203797E-36</v>
      </c>
      <c r="HD158" s="92">
        <f t="shared" si="180"/>
        <v>7.6435489452418723E-91</v>
      </c>
      <c r="HE158" s="92">
        <f t="shared" si="180"/>
        <v>1.1188084740760995E-100</v>
      </c>
      <c r="HF158" s="92">
        <f t="shared" si="179"/>
        <v>1.3286792122298133E-54</v>
      </c>
      <c r="HG158" s="92">
        <f t="shared" si="179"/>
        <v>5.1115536935322212E-145</v>
      </c>
      <c r="HH158" s="92">
        <f t="shared" si="179"/>
        <v>1.8239834103890528E-199</v>
      </c>
      <c r="HI158" s="92">
        <f t="shared" si="179"/>
        <v>3.179391556179016E-189</v>
      </c>
      <c r="HJ158" s="92">
        <f t="shared" si="179"/>
        <v>3.0702962193339706E-181</v>
      </c>
      <c r="HK158" s="92">
        <f t="shared" si="179"/>
        <v>3.3700637416894711E-202</v>
      </c>
      <c r="HL158" s="92">
        <f t="shared" si="160"/>
        <v>5.8142521432240664E-231</v>
      </c>
      <c r="HM158" s="92">
        <f t="shared" si="160"/>
        <v>2.1044285082868732E-164</v>
      </c>
      <c r="HN158" s="92">
        <f t="shared" si="160"/>
        <v>4.4698716077724503E-153</v>
      </c>
      <c r="HO158" s="92">
        <f t="shared" si="160"/>
        <v>3.7558218877774472E-146</v>
      </c>
      <c r="HP158" s="92">
        <f t="shared" si="160"/>
        <v>7.2374601758720137E-100</v>
      </c>
      <c r="HQ158" s="92">
        <f t="shared" si="160"/>
        <v>3.9065393251921177E-75</v>
      </c>
      <c r="HS158" s="92">
        <f t="shared" si="170"/>
        <v>0.42499109279763869</v>
      </c>
      <c r="HT158" s="92">
        <f t="shared" si="170"/>
        <v>0.5395628662685209</v>
      </c>
      <c r="HU158" s="92">
        <f t="shared" si="170"/>
        <v>0.52162737391171299</v>
      </c>
      <c r="HV158" s="92">
        <f t="shared" si="170"/>
        <v>0.40476616411501565</v>
      </c>
      <c r="HW158" s="92">
        <f t="shared" si="170"/>
        <v>0.417329785484019</v>
      </c>
      <c r="HX158" s="92">
        <f t="shared" si="170"/>
        <v>0.28328434871703251</v>
      </c>
      <c r="HY158" s="92">
        <f t="shared" si="170"/>
        <v>0.46588663296905763</v>
      </c>
      <c r="HZ158" s="92">
        <f t="shared" si="170"/>
        <v>0.51439739312589916</v>
      </c>
      <c r="IA158" s="92">
        <f t="shared" si="170"/>
        <v>0.40169171646513391</v>
      </c>
      <c r="IB158" s="92">
        <f t="shared" si="170"/>
        <v>0.28418859094712928</v>
      </c>
      <c r="IC158" s="92">
        <f t="shared" si="170"/>
        <v>0.44718989542630044</v>
      </c>
      <c r="ID158" s="92">
        <f t="shared" si="170"/>
        <v>0.24749183618210641</v>
      </c>
      <c r="IE158" s="92">
        <f t="shared" si="170"/>
        <v>0.46643054814927093</v>
      </c>
      <c r="IF158" s="92">
        <f t="shared" si="170"/>
        <v>0.56039795517751023</v>
      </c>
      <c r="IG158" s="92">
        <f t="shared" si="170"/>
        <v>0.4715589978916247</v>
      </c>
      <c r="II158" s="92">
        <f t="shared" si="171"/>
        <v>4.4111195552878978E-15</v>
      </c>
      <c r="IJ158" s="92">
        <f t="shared" si="171"/>
        <v>1.9832273059832305E-11</v>
      </c>
      <c r="IK158" s="92">
        <f t="shared" si="171"/>
        <v>2.7274156105460008E-13</v>
      </c>
      <c r="IL158" s="92">
        <f t="shared" si="171"/>
        <v>8.4556541493175447E-13</v>
      </c>
      <c r="IM158" s="92">
        <f t="shared" si="171"/>
        <v>9.3918029851156242E-14</v>
      </c>
      <c r="IN158" s="92">
        <f t="shared" si="171"/>
        <v>5.3534300977546213E-12</v>
      </c>
      <c r="IO158" s="92">
        <f t="shared" si="171"/>
        <v>7.2469106729727528E-15</v>
      </c>
      <c r="IP158" s="92">
        <f t="shared" si="171"/>
        <v>1.1690752378838541E-17</v>
      </c>
      <c r="IQ158" s="92">
        <f t="shared" si="171"/>
        <v>2.7601463299120261E-14</v>
      </c>
      <c r="IR158" s="92">
        <f t="shared" si="171"/>
        <v>1.0882861633939167E-12</v>
      </c>
      <c r="IS158" s="92">
        <f t="shared" si="171"/>
        <v>3.071278506084178E-14</v>
      </c>
      <c r="IT158" s="92">
        <f t="shared" si="171"/>
        <v>6.5179695156551672E-13</v>
      </c>
      <c r="IU158" s="92">
        <f t="shared" si="171"/>
        <v>5.4113191782511441E-12</v>
      </c>
      <c r="IV158" s="92">
        <f t="shared" si="171"/>
        <v>3.0119619523000239E-10</v>
      </c>
      <c r="IW158" s="92">
        <f t="shared" si="171"/>
        <v>7.6427657532909165E-9</v>
      </c>
      <c r="IY158" s="92">
        <f t="shared" si="172"/>
        <v>0.42499109279764308</v>
      </c>
      <c r="IZ158" s="92">
        <f t="shared" si="172"/>
        <v>0.53956286628835315</v>
      </c>
      <c r="JA158" s="92">
        <f t="shared" si="172"/>
        <v>0.52162737391198577</v>
      </c>
      <c r="JB158" s="92">
        <f t="shared" si="172"/>
        <v>0.40476616411586119</v>
      </c>
      <c r="JC158" s="92">
        <f t="shared" si="172"/>
        <v>0.41732978548411293</v>
      </c>
      <c r="JD158" s="92">
        <f t="shared" si="172"/>
        <v>0.28328434872238595</v>
      </c>
      <c r="JE158" s="92">
        <f t="shared" si="172"/>
        <v>0.46588663296906491</v>
      </c>
      <c r="JF158" s="92">
        <f t="shared" si="172"/>
        <v>0.51439739312589916</v>
      </c>
      <c r="JG158" s="92">
        <f t="shared" si="172"/>
        <v>0.4016917164651615</v>
      </c>
      <c r="JH158" s="92">
        <f t="shared" si="172"/>
        <v>0.28418859094821758</v>
      </c>
      <c r="JI158" s="92">
        <f t="shared" si="172"/>
        <v>0.44718989542633114</v>
      </c>
      <c r="JJ158" s="92">
        <f t="shared" si="172"/>
        <v>0.24749183618275819</v>
      </c>
      <c r="JK158" s="92">
        <f t="shared" si="172"/>
        <v>0.46643054815468227</v>
      </c>
      <c r="JL158" s="92">
        <f t="shared" si="172"/>
        <v>0.56039795547870641</v>
      </c>
      <c r="JM158" s="92">
        <f t="shared" si="172"/>
        <v>0.47155900553439045</v>
      </c>
    </row>
    <row r="159" spans="2:273" x14ac:dyDescent="0.25">
      <c r="B159" s="2">
        <v>132</v>
      </c>
      <c r="C159" s="37">
        <v>65.25</v>
      </c>
      <c r="D159" s="37">
        <v>65.048000000000002</v>
      </c>
      <c r="E159" s="37">
        <v>64.570999999999998</v>
      </c>
      <c r="F159" s="37">
        <v>66.852000000000004</v>
      </c>
      <c r="G159" s="37">
        <v>67.194999999999993</v>
      </c>
      <c r="H159" s="37">
        <v>64.122</v>
      </c>
      <c r="I159" s="37">
        <v>78.296999999999997</v>
      </c>
      <c r="J159" s="37">
        <v>84.332999999999998</v>
      </c>
      <c r="K159" s="37">
        <v>75.620999999999995</v>
      </c>
      <c r="L159" s="37">
        <v>71.385999999999996</v>
      </c>
      <c r="M159" s="37">
        <v>81.432000000000002</v>
      </c>
      <c r="N159" s="37">
        <v>66.885999999999996</v>
      </c>
      <c r="O159" s="37">
        <v>81.046999999999997</v>
      </c>
      <c r="P159" s="37">
        <v>97.19</v>
      </c>
      <c r="Q159" s="37">
        <v>143.762</v>
      </c>
      <c r="S159" s="4">
        <f t="shared" si="173"/>
        <v>64.036967244077701</v>
      </c>
      <c r="T159" s="4">
        <f t="shared" si="173"/>
        <v>67.879974314203352</v>
      </c>
      <c r="U159" s="4">
        <f t="shared" si="173"/>
        <v>70.145320136981738</v>
      </c>
      <c r="V159" s="4">
        <f t="shared" si="173"/>
        <v>69.090119872001821</v>
      </c>
      <c r="W159" s="4">
        <f t="shared" si="173"/>
        <v>68.792604976012143</v>
      </c>
      <c r="X159" s="4">
        <f t="shared" si="173"/>
        <v>66.178084618571532</v>
      </c>
      <c r="Y159" s="4">
        <f t="shared" si="173"/>
        <v>75.360837966529331</v>
      </c>
      <c r="Z159" s="4">
        <f t="shared" si="173"/>
        <v>81.859437402764542</v>
      </c>
      <c r="AA159" s="4">
        <f t="shared" si="173"/>
        <v>72.958254753828783</v>
      </c>
      <c r="AB159" s="4">
        <f t="shared" si="173"/>
        <v>67.648419867558644</v>
      </c>
      <c r="AC159" s="4">
        <f t="shared" si="173"/>
        <v>75.954368139617529</v>
      </c>
      <c r="AD159" s="4">
        <f t="shared" si="173"/>
        <v>65.417366767783776</v>
      </c>
      <c r="AE159" s="4">
        <f t="shared" si="173"/>
        <v>79.114207770920203</v>
      </c>
      <c r="AF159" s="4">
        <f t="shared" si="173"/>
        <v>97.091512095184299</v>
      </c>
      <c r="AG159" s="4">
        <f t="shared" si="173"/>
        <v>146.40671331555146</v>
      </c>
      <c r="AI159" s="4">
        <f t="shared" si="174"/>
        <v>1.2130327559222991</v>
      </c>
      <c r="AJ159" s="4">
        <f t="shared" si="174"/>
        <v>-2.8319743142033502</v>
      </c>
      <c r="AK159" s="4">
        <f t="shared" si="174"/>
        <v>-5.5743201369817399</v>
      </c>
      <c r="AL159" s="4">
        <f t="shared" si="174"/>
        <v>-2.2381198720018176</v>
      </c>
      <c r="AM159" s="4">
        <f t="shared" si="174"/>
        <v>-1.5976049760121498</v>
      </c>
      <c r="AN159" s="4">
        <f t="shared" si="174"/>
        <v>-2.056084618571532</v>
      </c>
      <c r="AO159" s="4">
        <f t="shared" si="174"/>
        <v>2.9361620334706657</v>
      </c>
      <c r="AP159" s="4">
        <f t="shared" si="174"/>
        <v>2.4735625972354569</v>
      </c>
      <c r="AQ159" s="4">
        <f t="shared" si="174"/>
        <v>2.6627452461712124</v>
      </c>
      <c r="AR159" s="4">
        <f t="shared" si="174"/>
        <v>3.7375801324413516</v>
      </c>
      <c r="AS159" s="4">
        <f t="shared" si="174"/>
        <v>5.4776318603824734</v>
      </c>
      <c r="AT159" s="4">
        <f t="shared" si="174"/>
        <v>1.4686332322162201</v>
      </c>
      <c r="AU159" s="4">
        <f t="shared" si="174"/>
        <v>1.9327922290797943</v>
      </c>
      <c r="AV159" s="4">
        <f t="shared" si="174"/>
        <v>9.8487904815698357E-2</v>
      </c>
      <c r="AW159" s="4">
        <f t="shared" si="174"/>
        <v>-2.6447133155514564</v>
      </c>
      <c r="AY159" s="2">
        <f t="shared" si="166"/>
        <v>64.036956267586262</v>
      </c>
      <c r="AZ159" s="2">
        <f t="shared" si="166"/>
        <v>63.197381715862278</v>
      </c>
      <c r="BA159" s="2">
        <f t="shared" si="166"/>
        <v>63.859327464514507</v>
      </c>
      <c r="BB159" s="2">
        <f t="shared" si="166"/>
        <v>64.126272253594962</v>
      </c>
      <c r="BC159" s="2">
        <f t="shared" si="166"/>
        <v>62.010930805517631</v>
      </c>
      <c r="BD159" s="2">
        <f t="shared" si="166"/>
        <v>62.31726136409862</v>
      </c>
      <c r="BE159" s="2">
        <f t="shared" si="166"/>
        <v>63.161322428596108</v>
      </c>
      <c r="BF159" s="2">
        <f t="shared" si="166"/>
        <v>62.732936013520543</v>
      </c>
      <c r="BG159" s="2">
        <f t="shared" si="166"/>
        <v>62.522551146414713</v>
      </c>
      <c r="BH159" s="2">
        <f t="shared" si="166"/>
        <v>62.027752143650503</v>
      </c>
      <c r="BI159" s="2">
        <f t="shared" si="166"/>
        <v>61.377469390852042</v>
      </c>
      <c r="BJ159" s="2">
        <f t="shared" si="166"/>
        <v>60.571492984356318</v>
      </c>
      <c r="BK159" s="2">
        <f t="shared" si="166"/>
        <v>60.1095813795474</v>
      </c>
      <c r="BL159" s="2">
        <f t="shared" si="166"/>
        <v>58.938194920652968</v>
      </c>
      <c r="BM159" s="2">
        <f t="shared" si="166"/>
        <v>60.157383954522835</v>
      </c>
      <c r="BO159" s="2" t="str">
        <f t="shared" si="181"/>
        <v/>
      </c>
      <c r="BP159" s="2" t="str">
        <f t="shared" si="182"/>
        <v/>
      </c>
      <c r="BQ159" s="2" t="str">
        <f t="shared" si="183"/>
        <v/>
      </c>
      <c r="BR159" s="2" t="str">
        <f t="shared" si="184"/>
        <v/>
      </c>
      <c r="BS159" s="2" t="str">
        <f t="shared" si="185"/>
        <v/>
      </c>
      <c r="BT159" s="2" t="str">
        <f t="shared" si="186"/>
        <v/>
      </c>
      <c r="BU159" s="2" t="str">
        <f t="shared" si="187"/>
        <v/>
      </c>
      <c r="BV159" s="2" t="str">
        <f t="shared" si="188"/>
        <v/>
      </c>
      <c r="BW159" s="2" t="str">
        <f t="shared" si="189"/>
        <v/>
      </c>
      <c r="BX159" s="2" t="str">
        <f t="shared" si="190"/>
        <v/>
      </c>
      <c r="BY159" s="2" t="str">
        <f t="shared" si="191"/>
        <v/>
      </c>
      <c r="BZ159" s="2" t="str">
        <f t="shared" si="192"/>
        <v/>
      </c>
      <c r="CA159" s="2" t="str">
        <f t="shared" si="193"/>
        <v/>
      </c>
      <c r="CB159" s="2" t="str">
        <f t="shared" si="194"/>
        <v/>
      </c>
      <c r="CC159" s="2" t="str">
        <f t="shared" si="195"/>
        <v/>
      </c>
      <c r="CE159" s="2" t="str">
        <f t="shared" si="167"/>
        <v/>
      </c>
      <c r="CF159" s="2" t="str">
        <f t="shared" si="167"/>
        <v/>
      </c>
      <c r="CG159" s="2" t="str">
        <f t="shared" si="167"/>
        <v/>
      </c>
      <c r="CH159" s="2" t="str">
        <f t="shared" si="167"/>
        <v/>
      </c>
      <c r="CI159" s="2" t="str">
        <f t="shared" si="167"/>
        <v/>
      </c>
      <c r="CJ159" s="2" t="str">
        <f t="shared" si="167"/>
        <v/>
      </c>
      <c r="CK159" s="2" t="str">
        <f t="shared" si="167"/>
        <v/>
      </c>
      <c r="CL159" s="2" t="str">
        <f t="shared" si="167"/>
        <v/>
      </c>
      <c r="CM159" s="2" t="str">
        <f t="shared" si="167"/>
        <v/>
      </c>
      <c r="CN159" s="2" t="str">
        <f t="shared" si="167"/>
        <v/>
      </c>
      <c r="CO159" s="2" t="str">
        <f t="shared" si="167"/>
        <v/>
      </c>
      <c r="CP159" s="2" t="str">
        <f t="shared" si="167"/>
        <v/>
      </c>
      <c r="CQ159" s="2" t="str">
        <f t="shared" si="167"/>
        <v/>
      </c>
      <c r="CR159" s="2" t="str">
        <f t="shared" si="167"/>
        <v/>
      </c>
      <c r="CS159" s="2" t="str">
        <f t="shared" si="167"/>
        <v/>
      </c>
      <c r="CU159" s="2" t="str">
        <f t="shared" si="196"/>
        <v/>
      </c>
      <c r="CV159" s="2" t="str">
        <f t="shared" si="197"/>
        <v/>
      </c>
      <c r="CW159" s="2" t="str">
        <f t="shared" si="198"/>
        <v/>
      </c>
      <c r="CX159" s="2" t="str">
        <f t="shared" si="199"/>
        <v/>
      </c>
      <c r="CY159" s="2" t="str">
        <f t="shared" si="200"/>
        <v/>
      </c>
      <c r="CZ159" s="2" t="str">
        <f t="shared" si="201"/>
        <v/>
      </c>
      <c r="DA159" s="2" t="str">
        <f t="shared" si="202"/>
        <v/>
      </c>
      <c r="DB159" s="2" t="str">
        <f t="shared" si="203"/>
        <v/>
      </c>
      <c r="DC159" s="2" t="str">
        <f t="shared" si="204"/>
        <v/>
      </c>
      <c r="DD159" s="2" t="str">
        <f t="shared" si="205"/>
        <v/>
      </c>
      <c r="DE159" s="2" t="str">
        <f t="shared" si="206"/>
        <v/>
      </c>
      <c r="DF159" s="2" t="str">
        <f t="shared" si="207"/>
        <v/>
      </c>
      <c r="DG159" s="2" t="str">
        <f t="shared" si="208"/>
        <v/>
      </c>
      <c r="DH159" s="2" t="str">
        <f t="shared" si="209"/>
        <v/>
      </c>
      <c r="DI159" s="2" t="str">
        <f t="shared" si="210"/>
        <v/>
      </c>
      <c r="DK159" s="2">
        <f t="shared" si="175"/>
        <v>109.04951201079624</v>
      </c>
      <c r="DL159" s="2">
        <f t="shared" si="175"/>
        <v>123.32655121951217</v>
      </c>
      <c r="DM159" s="2">
        <f t="shared" si="175"/>
        <v>116.1333480269022</v>
      </c>
      <c r="DN159" s="2">
        <f t="shared" si="175"/>
        <v>124.29588292682928</v>
      </c>
      <c r="DO159" s="2">
        <f t="shared" si="175"/>
        <v>109.12459151313803</v>
      </c>
      <c r="DP159" s="2">
        <f t="shared" si="175"/>
        <v>94.546833130756539</v>
      </c>
      <c r="DQ159" s="2">
        <f t="shared" si="175"/>
        <v>99.640551021846392</v>
      </c>
      <c r="DR159" s="2">
        <f t="shared" si="175"/>
        <v>101.76061718514042</v>
      </c>
      <c r="DS159" s="2">
        <f t="shared" si="175"/>
        <v>96.623996677740848</v>
      </c>
      <c r="DT159" s="2">
        <f t="shared" si="175"/>
        <v>105.84903481619537</v>
      </c>
      <c r="DU159" s="2">
        <f t="shared" si="175"/>
        <v>102.36141231126598</v>
      </c>
      <c r="DV159" s="2">
        <f t="shared" si="175"/>
        <v>112.04707308970099</v>
      </c>
      <c r="DW159" s="2">
        <f t="shared" si="175"/>
        <v>107.95497765025672</v>
      </c>
      <c r="DX159" s="2">
        <f t="shared" si="175"/>
        <v>101.34536274748132</v>
      </c>
      <c r="DY159" s="2">
        <f t="shared" si="175"/>
        <v>82.019063026589336</v>
      </c>
      <c r="EA159" s="2">
        <f t="shared" si="151"/>
        <v>64.033133966835649</v>
      </c>
      <c r="EB159" s="2">
        <f t="shared" si="151"/>
        <v>63.228247884565853</v>
      </c>
      <c r="EC159" s="2">
        <f t="shared" si="151"/>
        <v>63.841155371682632</v>
      </c>
      <c r="ED159" s="2">
        <f t="shared" si="151"/>
        <v>64.055322886728703</v>
      </c>
      <c r="EE159" s="2">
        <f t="shared" si="151"/>
        <v>61.916706735603157</v>
      </c>
      <c r="EF159" s="2">
        <f t="shared" si="151"/>
        <v>62.264632270293866</v>
      </c>
      <c r="EG159" s="2">
        <f t="shared" si="151"/>
        <v>63.111686524512891</v>
      </c>
      <c r="EH159" s="2">
        <f t="shared" si="151"/>
        <v>62.719524544519103</v>
      </c>
      <c r="EI159" s="2">
        <f t="shared" si="151"/>
        <v>62.522934823962771</v>
      </c>
      <c r="EJ159" s="2">
        <f t="shared" si="151"/>
        <v>62.011890667721843</v>
      </c>
      <c r="EK159" s="2">
        <f t="shared" ref="EK159:EO222" si="211">CO$228*$B159+CO$229</f>
        <v>61.301005741597848</v>
      </c>
      <c r="EL159" s="2">
        <f t="shared" si="178"/>
        <v>60.487842076783885</v>
      </c>
      <c r="EM159" s="2">
        <f t="shared" si="178"/>
        <v>60.089964236901125</v>
      </c>
      <c r="EN159" s="2">
        <f t="shared" si="178"/>
        <v>58.907024582183766</v>
      </c>
      <c r="EO159" s="2">
        <f t="shared" si="178"/>
        <v>60.175828613672493</v>
      </c>
      <c r="EQ159" s="2">
        <f t="shared" si="176"/>
        <v>63.89593225539609</v>
      </c>
      <c r="ER159" s="2">
        <f t="shared" si="176"/>
        <v>62.364529932453806</v>
      </c>
      <c r="ES159" s="2">
        <f t="shared" si="176"/>
        <v>63.922409209836999</v>
      </c>
      <c r="ET159" s="2">
        <f t="shared" si="176"/>
        <v>64.901731088702974</v>
      </c>
      <c r="EU159" s="2">
        <f t="shared" si="176"/>
        <v>63.181691522251782</v>
      </c>
      <c r="EV159" s="2">
        <f t="shared" si="176"/>
        <v>62.889089834827075</v>
      </c>
      <c r="EW159" s="2">
        <f t="shared" si="176"/>
        <v>63.819930375669728</v>
      </c>
      <c r="EX159" s="2">
        <f t="shared" si="176"/>
        <v>62.723865041958085</v>
      </c>
      <c r="EY159" s="2">
        <f t="shared" si="176"/>
        <v>62.331703433357802</v>
      </c>
      <c r="EZ159" s="2">
        <f t="shared" si="176"/>
        <v>62.046531967997311</v>
      </c>
      <c r="FA159" s="2">
        <f t="shared" si="176"/>
        <v>62.278746622401123</v>
      </c>
      <c r="FB159" s="2">
        <f t="shared" si="176"/>
        <v>61.401006376782412</v>
      </c>
      <c r="FC159" s="2">
        <f t="shared" si="176"/>
        <v>60.197245111722374</v>
      </c>
      <c r="FD159" s="2">
        <f t="shared" si="176"/>
        <v>59.294480289593949</v>
      </c>
      <c r="FE159" s="2">
        <f t="shared" si="176"/>
        <v>59.346904429928415</v>
      </c>
      <c r="FG159" s="2">
        <f t="shared" si="177"/>
        <v>0.99981300047187671</v>
      </c>
      <c r="FH159" s="2">
        <f t="shared" si="177"/>
        <v>0.9997628873340807</v>
      </c>
      <c r="FI159" s="2">
        <f t="shared" si="177"/>
        <v>0.99973901317047353</v>
      </c>
      <c r="FJ159" s="2">
        <f t="shared" si="177"/>
        <v>0.99976398640744868</v>
      </c>
      <c r="FK159" s="2">
        <f t="shared" si="177"/>
        <v>0.99971498944784198</v>
      </c>
      <c r="FL159" s="2">
        <f t="shared" si="177"/>
        <v>0.99974048384384506</v>
      </c>
      <c r="FM159" s="2">
        <f t="shared" si="177"/>
        <v>0.99969001078811182</v>
      </c>
      <c r="FN159" s="2">
        <f t="shared" si="177"/>
        <v>0.99966180961870466</v>
      </c>
      <c r="FO159" s="2">
        <f t="shared" si="177"/>
        <v>0.99968649334499127</v>
      </c>
      <c r="FP159" s="2">
        <f t="shared" si="177"/>
        <v>0.99969175956630363</v>
      </c>
      <c r="FQ159" s="2">
        <f t="shared" si="177"/>
        <v>0.99963341526696436</v>
      </c>
      <c r="FR159" s="2">
        <f t="shared" si="177"/>
        <v>0.99970597892170432</v>
      </c>
      <c r="FS159" s="2">
        <f t="shared" si="177"/>
        <v>0.9997284602343246</v>
      </c>
      <c r="FT159" s="2">
        <f t="shared" si="177"/>
        <v>0.99973340378644426</v>
      </c>
      <c r="FU159" s="2">
        <f t="shared" si="177"/>
        <v>0.99958784366594877</v>
      </c>
      <c r="FW159" s="2">
        <f t="shared" si="168"/>
        <v>3.3496234509169845E-2</v>
      </c>
      <c r="FX159" s="2">
        <f t="shared" si="168"/>
        <v>5.2234919413481906E-2</v>
      </c>
      <c r="FY159" s="2">
        <f t="shared" si="168"/>
        <v>5.5683760479243533E-2</v>
      </c>
      <c r="FZ159" s="2">
        <f t="shared" si="168"/>
        <v>6.7026495893546881E-2</v>
      </c>
      <c r="GA159" s="2">
        <f t="shared" si="168"/>
        <v>6.3850036348504002E-2</v>
      </c>
      <c r="GB159" s="2">
        <f t="shared" si="168"/>
        <v>7.0863648130040341E-2</v>
      </c>
      <c r="GC159" s="2">
        <f t="shared" si="168"/>
        <v>5.4094857447658122E-2</v>
      </c>
      <c r="GD159" s="2">
        <f t="shared" si="168"/>
        <v>4.7954640693038481E-2</v>
      </c>
      <c r="GE159" s="2">
        <f t="shared" si="168"/>
        <v>5.7911974320951867E-2</v>
      </c>
      <c r="GF159" s="2">
        <f t="shared" si="168"/>
        <v>6.7811992784305233E-2</v>
      </c>
      <c r="GG159" s="2">
        <f t="shared" si="168"/>
        <v>6.2809617843801319E-2</v>
      </c>
      <c r="GH159" s="2">
        <f t="shared" si="168"/>
        <v>7.5004472770158134E-2</v>
      </c>
      <c r="GI159" s="2">
        <f t="shared" si="168"/>
        <v>6.1706134769931552E-2</v>
      </c>
      <c r="GJ159" s="2">
        <f t="shared" si="168"/>
        <v>5.1248279029002863E-2</v>
      </c>
      <c r="GK159" s="2">
        <f t="shared" si="168"/>
        <v>3.3112179747407745E-2</v>
      </c>
      <c r="GM159" s="92">
        <f t="shared" si="169"/>
        <v>6.940381452121648E-300</v>
      </c>
      <c r="GN159" s="92">
        <f t="shared" si="169"/>
        <v>8.2164402988564127E-260</v>
      </c>
      <c r="GO159" s="92">
        <f t="shared" si="169"/>
        <v>4.1809020372542994E-276</v>
      </c>
      <c r="GP159" s="92">
        <f t="shared" si="169"/>
        <v>1.9989029816318852E-234</v>
      </c>
      <c r="GQ159" s="92">
        <f t="shared" si="169"/>
        <v>0</v>
      </c>
      <c r="GR159" s="92">
        <f t="shared" si="169"/>
        <v>0</v>
      </c>
      <c r="GS159" s="92">
        <f t="shared" si="169"/>
        <v>4.8808292675811522E-305</v>
      </c>
      <c r="GT159" s="92">
        <f t="shared" si="169"/>
        <v>2.3851541782363172E-181</v>
      </c>
      <c r="GU159" s="92">
        <f t="shared" si="169"/>
        <v>3.6503808963985145E-231</v>
      </c>
      <c r="GV159" s="92">
        <f t="shared" si="169"/>
        <v>1.5030267142541349E-298</v>
      </c>
      <c r="GW159" s="92">
        <f t="shared" si="169"/>
        <v>7.5843498065064198E-280</v>
      </c>
      <c r="GX159" s="92">
        <f t="shared" si="169"/>
        <v>0</v>
      </c>
      <c r="GY159" s="92">
        <f t="shared" si="169"/>
        <v>0</v>
      </c>
      <c r="GZ159" s="92">
        <f t="shared" si="169"/>
        <v>3.7667946185542849E-244</v>
      </c>
      <c r="HA159" s="92">
        <f t="shared" si="169"/>
        <v>1.6021270357334408E-186</v>
      </c>
      <c r="HC159" s="92">
        <f t="shared" si="180"/>
        <v>6.7598972400821684E-38</v>
      </c>
      <c r="HD159" s="92">
        <f t="shared" si="180"/>
        <v>3.4873414704136112E-95</v>
      </c>
      <c r="HE159" s="92">
        <f t="shared" si="180"/>
        <v>2.1352824170283096E-105</v>
      </c>
      <c r="HF159" s="92">
        <f t="shared" si="179"/>
        <v>4.4132333902335422E-57</v>
      </c>
      <c r="HG159" s="92">
        <f t="shared" si="179"/>
        <v>1.005851479132995E-151</v>
      </c>
      <c r="HH159" s="92">
        <f t="shared" si="179"/>
        <v>1.8863788988256885E-208</v>
      </c>
      <c r="HI159" s="92">
        <f t="shared" si="179"/>
        <v>5.4465722678929235E-198</v>
      </c>
      <c r="HJ159" s="92">
        <f t="shared" si="179"/>
        <v>1.0426013723705856E-189</v>
      </c>
      <c r="HK159" s="92">
        <f t="shared" si="179"/>
        <v>1.7437174716177534E-211</v>
      </c>
      <c r="HL159" s="92">
        <f t="shared" si="160"/>
        <v>2.075814029303283E-241</v>
      </c>
      <c r="HM159" s="92">
        <f t="shared" si="160"/>
        <v>3.6989068843693082E-172</v>
      </c>
      <c r="HN159" s="92">
        <f t="shared" si="160"/>
        <v>5.5498113217542871E-160</v>
      </c>
      <c r="HO159" s="92">
        <f t="shared" si="160"/>
        <v>6.2256526052648363E-153</v>
      </c>
      <c r="HP159" s="92">
        <f t="shared" si="160"/>
        <v>1.5214974181759892E-104</v>
      </c>
      <c r="HQ159" s="92">
        <f t="shared" si="160"/>
        <v>9.586696777347911E-79</v>
      </c>
      <c r="HS159" s="92">
        <f t="shared" si="170"/>
        <v>0.48466116608564613</v>
      </c>
      <c r="HT159" s="92">
        <f t="shared" si="170"/>
        <v>0.51015433410371047</v>
      </c>
      <c r="HU159" s="92">
        <f t="shared" si="170"/>
        <v>0.46320767254963863</v>
      </c>
      <c r="HV159" s="92">
        <f t="shared" si="170"/>
        <v>0.30496000361066289</v>
      </c>
      <c r="HW159" s="92">
        <f t="shared" si="170"/>
        <v>0.31646215642644665</v>
      </c>
      <c r="HX159" s="92">
        <f t="shared" si="170"/>
        <v>0.18972578145394453</v>
      </c>
      <c r="HY159" s="92">
        <f t="shared" si="170"/>
        <v>0.37596445339736601</v>
      </c>
      <c r="HZ159" s="92">
        <f t="shared" si="170"/>
        <v>0.44163420257241121</v>
      </c>
      <c r="IA159" s="92">
        <f t="shared" si="170"/>
        <v>0.30103736238203638</v>
      </c>
      <c r="IB159" s="92">
        <f t="shared" si="170"/>
        <v>0.18927774372626993</v>
      </c>
      <c r="IC159" s="92">
        <f t="shared" si="170"/>
        <v>0.3495645060553616</v>
      </c>
      <c r="ID159" s="92">
        <f t="shared" si="170"/>
        <v>0.15449444862273984</v>
      </c>
      <c r="IE159" s="92">
        <f t="shared" si="170"/>
        <v>0.38355115393330613</v>
      </c>
      <c r="IF159" s="92">
        <f t="shared" si="170"/>
        <v>0.53346369509414593</v>
      </c>
      <c r="IG159" s="92">
        <f t="shared" si="170"/>
        <v>0.52120153715831896</v>
      </c>
      <c r="II159" s="92">
        <f t="shared" si="171"/>
        <v>2.2837901563927246E-14</v>
      </c>
      <c r="IJ159" s="92">
        <f t="shared" si="171"/>
        <v>7.9960205993655851E-11</v>
      </c>
      <c r="IK159" s="92">
        <f t="shared" si="171"/>
        <v>1.4735844198057866E-12</v>
      </c>
      <c r="IL159" s="92">
        <f t="shared" si="171"/>
        <v>4.7851694283674809E-12</v>
      </c>
      <c r="IM159" s="92">
        <f t="shared" si="171"/>
        <v>5.926925982451691E-13</v>
      </c>
      <c r="IN159" s="92">
        <f t="shared" si="171"/>
        <v>2.7832631060780639E-11</v>
      </c>
      <c r="IO159" s="92">
        <f t="shared" si="171"/>
        <v>4.7914411360592657E-14</v>
      </c>
      <c r="IP159" s="92">
        <f t="shared" si="171"/>
        <v>1.0399898331588815E-16</v>
      </c>
      <c r="IQ159" s="92">
        <f t="shared" si="171"/>
        <v>1.760022908865717E-13</v>
      </c>
      <c r="IR159" s="92">
        <f t="shared" si="171"/>
        <v>6.1054518555776145E-12</v>
      </c>
      <c r="IS159" s="92">
        <f t="shared" si="171"/>
        <v>2.0578576417817281E-13</v>
      </c>
      <c r="IT159" s="92">
        <f t="shared" si="171"/>
        <v>4.0640396549720533E-12</v>
      </c>
      <c r="IU159" s="92">
        <f t="shared" si="171"/>
        <v>2.5812539248851004E-11</v>
      </c>
      <c r="IV159" s="92">
        <f t="shared" si="171"/>
        <v>1.0249224380625971E-9</v>
      </c>
      <c r="IW159" s="92">
        <f t="shared" si="171"/>
        <v>1.8802395496018932E-8</v>
      </c>
      <c r="IY159" s="92">
        <f t="shared" si="172"/>
        <v>0.48466116608566895</v>
      </c>
      <c r="IZ159" s="92">
        <f t="shared" si="172"/>
        <v>0.51015433418367073</v>
      </c>
      <c r="JA159" s="92">
        <f t="shared" si="172"/>
        <v>0.46320767255111223</v>
      </c>
      <c r="JB159" s="92">
        <f t="shared" si="172"/>
        <v>0.30496000361544806</v>
      </c>
      <c r="JC159" s="92">
        <f t="shared" si="172"/>
        <v>0.31646215642703934</v>
      </c>
      <c r="JD159" s="92">
        <f t="shared" si="172"/>
        <v>0.18972578148177716</v>
      </c>
      <c r="JE159" s="92">
        <f t="shared" si="172"/>
        <v>0.37596445339741391</v>
      </c>
      <c r="JF159" s="92">
        <f t="shared" si="172"/>
        <v>0.44163420257241132</v>
      </c>
      <c r="JG159" s="92">
        <f t="shared" si="172"/>
        <v>0.3010373623822124</v>
      </c>
      <c r="JH159" s="92">
        <f t="shared" si="172"/>
        <v>0.18927774373237538</v>
      </c>
      <c r="JI159" s="92">
        <f t="shared" si="172"/>
        <v>0.34956450605556738</v>
      </c>
      <c r="JJ159" s="92">
        <f t="shared" si="172"/>
        <v>0.15449444862680387</v>
      </c>
      <c r="JK159" s="92">
        <f t="shared" si="172"/>
        <v>0.38355115395911865</v>
      </c>
      <c r="JL159" s="92">
        <f t="shared" si="172"/>
        <v>0.53346369611906841</v>
      </c>
      <c r="JM159" s="92">
        <f t="shared" si="172"/>
        <v>0.52120155596071449</v>
      </c>
    </row>
    <row r="160" spans="2:273" x14ac:dyDescent="0.25">
      <c r="B160" s="2">
        <v>133</v>
      </c>
      <c r="C160" s="37">
        <v>64.5</v>
      </c>
      <c r="D160" s="37">
        <v>63.713999999999999</v>
      </c>
      <c r="E160" s="37">
        <v>63.594999999999999</v>
      </c>
      <c r="F160" s="37">
        <v>63.073999999999998</v>
      </c>
      <c r="G160" s="37">
        <v>65.072999999999993</v>
      </c>
      <c r="H160" s="37">
        <v>63.146000000000001</v>
      </c>
      <c r="I160" s="37">
        <v>72.242999999999995</v>
      </c>
      <c r="J160" s="37">
        <v>79.632999999999996</v>
      </c>
      <c r="K160" s="37">
        <v>70.069000000000003</v>
      </c>
      <c r="L160" s="37">
        <v>65.704999999999998</v>
      </c>
      <c r="M160" s="37">
        <v>74.067999999999998</v>
      </c>
      <c r="N160" s="37">
        <v>63.045000000000002</v>
      </c>
      <c r="O160" s="37">
        <v>72.465000000000003</v>
      </c>
      <c r="P160" s="37">
        <v>90.381</v>
      </c>
      <c r="Q160" s="37">
        <v>142.214</v>
      </c>
      <c r="S160" s="4">
        <f t="shared" si="173"/>
        <v>63.998411429200218</v>
      </c>
      <c r="T160" s="4">
        <f t="shared" si="173"/>
        <v>66.817138511096815</v>
      </c>
      <c r="U160" s="4">
        <f t="shared" si="173"/>
        <v>68.13888403912442</v>
      </c>
      <c r="V160" s="4">
        <f t="shared" si="173"/>
        <v>66.797545710031386</v>
      </c>
      <c r="W160" s="4">
        <f t="shared" si="173"/>
        <v>65.687417150186889</v>
      </c>
      <c r="X160" s="4">
        <f t="shared" si="173"/>
        <v>64.110125964556744</v>
      </c>
      <c r="Y160" s="4">
        <f t="shared" si="173"/>
        <v>70.518381478046138</v>
      </c>
      <c r="Z160" s="4">
        <f t="shared" si="173"/>
        <v>75.060274447463414</v>
      </c>
      <c r="AA160" s="4">
        <f t="shared" si="173"/>
        <v>68.291303299777354</v>
      </c>
      <c r="AB160" s="4">
        <f t="shared" si="173"/>
        <v>64.6655432784151</v>
      </c>
      <c r="AC160" s="4">
        <f t="shared" si="173"/>
        <v>69.741880544072998</v>
      </c>
      <c r="AD160" s="4">
        <f t="shared" si="173"/>
        <v>62.562907517249947</v>
      </c>
      <c r="AE160" s="4">
        <f t="shared" si="173"/>
        <v>72.231349944288198</v>
      </c>
      <c r="AF160" s="4">
        <f t="shared" si="173"/>
        <v>89.783768411781864</v>
      </c>
      <c r="AG160" s="4">
        <f t="shared" si="173"/>
        <v>145.55625076581708</v>
      </c>
      <c r="AI160" s="4">
        <f t="shared" si="174"/>
        <v>0.50158857079978247</v>
      </c>
      <c r="AJ160" s="4">
        <f t="shared" si="174"/>
        <v>-3.1031385110968159</v>
      </c>
      <c r="AK160" s="4">
        <f t="shared" si="174"/>
        <v>-4.5438840391244213</v>
      </c>
      <c r="AL160" s="4">
        <f t="shared" si="174"/>
        <v>-3.723545710031388</v>
      </c>
      <c r="AM160" s="4">
        <f t="shared" si="174"/>
        <v>-0.61441715018689536</v>
      </c>
      <c r="AN160" s="4">
        <f t="shared" si="174"/>
        <v>-0.96412596455674304</v>
      </c>
      <c r="AO160" s="4">
        <f t="shared" si="174"/>
        <v>1.7246185219538575</v>
      </c>
      <c r="AP160" s="4">
        <f t="shared" si="174"/>
        <v>4.572725552536582</v>
      </c>
      <c r="AQ160" s="4">
        <f t="shared" si="174"/>
        <v>1.7776967002226485</v>
      </c>
      <c r="AR160" s="4">
        <f t="shared" si="174"/>
        <v>1.039456721584898</v>
      </c>
      <c r="AS160" s="4">
        <f t="shared" si="174"/>
        <v>4.3261194559269995</v>
      </c>
      <c r="AT160" s="4">
        <f t="shared" si="174"/>
        <v>0.48209248275005478</v>
      </c>
      <c r="AU160" s="4">
        <f t="shared" si="174"/>
        <v>0.23365005571180575</v>
      </c>
      <c r="AV160" s="4">
        <f t="shared" si="174"/>
        <v>0.59723158821813627</v>
      </c>
      <c r="AW160" s="4">
        <f t="shared" si="174"/>
        <v>-3.3422507658170844</v>
      </c>
      <c r="AY160" s="2">
        <f t="shared" si="166"/>
        <v>63.998400649122402</v>
      </c>
      <c r="AZ160" s="2">
        <f t="shared" si="166"/>
        <v>63.163979719635002</v>
      </c>
      <c r="BA160" s="2">
        <f t="shared" si="166"/>
        <v>63.730632544506932</v>
      </c>
      <c r="BB160" s="2">
        <f t="shared" si="166"/>
        <v>63.985188843288249</v>
      </c>
      <c r="BC160" s="2">
        <f t="shared" si="166"/>
        <v>61.844984976664946</v>
      </c>
      <c r="BD160" s="2">
        <f t="shared" si="166"/>
        <v>62.19995398499794</v>
      </c>
      <c r="BE160" s="2">
        <f t="shared" si="166"/>
        <v>63.023427500159876</v>
      </c>
      <c r="BF160" s="2">
        <f t="shared" si="166"/>
        <v>62.63754914700646</v>
      </c>
      <c r="BG160" s="2">
        <f t="shared" si="166"/>
        <v>62.428867128783466</v>
      </c>
      <c r="BH160" s="2">
        <f t="shared" si="166"/>
        <v>61.916787861857962</v>
      </c>
      <c r="BI160" s="2">
        <f t="shared" si="166"/>
        <v>61.217441386732808</v>
      </c>
      <c r="BJ160" s="2">
        <f t="shared" si="166"/>
        <v>60.410528086701476</v>
      </c>
      <c r="BK160" s="2">
        <f t="shared" si="166"/>
        <v>60.003425308186685</v>
      </c>
      <c r="BL160" s="2">
        <f t="shared" si="166"/>
        <v>58.830202686106389</v>
      </c>
      <c r="BM160" s="2">
        <f t="shared" si="166"/>
        <v>60.081948345391034</v>
      </c>
      <c r="BO160" s="2" t="str">
        <f t="shared" si="181"/>
        <v/>
      </c>
      <c r="BP160" s="2" t="str">
        <f t="shared" si="182"/>
        <v/>
      </c>
      <c r="BQ160" s="2" t="str">
        <f t="shared" si="183"/>
        <v/>
      </c>
      <c r="BR160" s="2" t="str">
        <f t="shared" si="184"/>
        <v/>
      </c>
      <c r="BS160" s="2" t="str">
        <f t="shared" si="185"/>
        <v/>
      </c>
      <c r="BT160" s="2" t="str">
        <f t="shared" si="186"/>
        <v/>
      </c>
      <c r="BU160" s="2" t="str">
        <f t="shared" si="187"/>
        <v/>
      </c>
      <c r="BV160" s="2" t="str">
        <f t="shared" si="188"/>
        <v/>
      </c>
      <c r="BW160" s="2" t="str">
        <f t="shared" si="189"/>
        <v/>
      </c>
      <c r="BX160" s="2" t="str">
        <f t="shared" si="190"/>
        <v/>
      </c>
      <c r="BY160" s="2" t="str">
        <f t="shared" si="191"/>
        <v/>
      </c>
      <c r="BZ160" s="2" t="str">
        <f t="shared" si="192"/>
        <v/>
      </c>
      <c r="CA160" s="2" t="str">
        <f t="shared" si="193"/>
        <v/>
      </c>
      <c r="CB160" s="2" t="str">
        <f t="shared" si="194"/>
        <v/>
      </c>
      <c r="CC160" s="2" t="str">
        <f t="shared" si="195"/>
        <v/>
      </c>
      <c r="CE160" s="2" t="str">
        <f t="shared" si="167"/>
        <v/>
      </c>
      <c r="CF160" s="2" t="str">
        <f t="shared" si="167"/>
        <v/>
      </c>
      <c r="CG160" s="2" t="str">
        <f t="shared" si="167"/>
        <v/>
      </c>
      <c r="CH160" s="2" t="str">
        <f t="shared" si="167"/>
        <v/>
      </c>
      <c r="CI160" s="2" t="str">
        <f t="shared" si="167"/>
        <v/>
      </c>
      <c r="CJ160" s="2" t="str">
        <f t="shared" si="167"/>
        <v/>
      </c>
      <c r="CK160" s="2" t="str">
        <f t="shared" si="167"/>
        <v/>
      </c>
      <c r="CL160" s="2" t="str">
        <f t="shared" si="167"/>
        <v/>
      </c>
      <c r="CM160" s="2" t="str">
        <f t="shared" si="167"/>
        <v/>
      </c>
      <c r="CN160" s="2" t="str">
        <f t="shared" si="167"/>
        <v/>
      </c>
      <c r="CO160" s="2" t="str">
        <f t="shared" si="167"/>
        <v/>
      </c>
      <c r="CP160" s="2" t="str">
        <f t="shared" si="167"/>
        <v/>
      </c>
      <c r="CQ160" s="2" t="str">
        <f t="shared" si="167"/>
        <v/>
      </c>
      <c r="CR160" s="2" t="str">
        <f t="shared" si="167"/>
        <v/>
      </c>
      <c r="CS160" s="2" t="str">
        <f t="shared" si="167"/>
        <v/>
      </c>
      <c r="CU160" s="2" t="str">
        <f t="shared" si="196"/>
        <v/>
      </c>
      <c r="CV160" s="2" t="str">
        <f t="shared" si="197"/>
        <v/>
      </c>
      <c r="CW160" s="2" t="str">
        <f t="shared" si="198"/>
        <v/>
      </c>
      <c r="CX160" s="2" t="str">
        <f t="shared" si="199"/>
        <v/>
      </c>
      <c r="CY160" s="2" t="str">
        <f t="shared" si="200"/>
        <v/>
      </c>
      <c r="CZ160" s="2" t="str">
        <f t="shared" si="201"/>
        <v/>
      </c>
      <c r="DA160" s="2" t="str">
        <f t="shared" si="202"/>
        <v/>
      </c>
      <c r="DB160" s="2" t="str">
        <f t="shared" si="203"/>
        <v/>
      </c>
      <c r="DC160" s="2" t="str">
        <f t="shared" si="204"/>
        <v/>
      </c>
      <c r="DD160" s="2" t="str">
        <f t="shared" si="205"/>
        <v/>
      </c>
      <c r="DE160" s="2" t="str">
        <f t="shared" si="206"/>
        <v/>
      </c>
      <c r="DF160" s="2" t="str">
        <f t="shared" si="207"/>
        <v/>
      </c>
      <c r="DG160" s="2" t="str">
        <f t="shared" si="208"/>
        <v/>
      </c>
      <c r="DH160" s="2" t="str">
        <f t="shared" si="209"/>
        <v/>
      </c>
      <c r="DI160" s="2" t="str">
        <f t="shared" si="210"/>
        <v/>
      </c>
      <c r="DK160" s="2">
        <f t="shared" si="175"/>
        <v>109.32071282051282</v>
      </c>
      <c r="DL160" s="2">
        <f t="shared" si="175"/>
        <v>123.72536777003482</v>
      </c>
      <c r="DM160" s="2">
        <f t="shared" si="175"/>
        <v>116.47681046916782</v>
      </c>
      <c r="DN160" s="2">
        <f t="shared" si="175"/>
        <v>124.70669024390244</v>
      </c>
      <c r="DO160" s="2">
        <f t="shared" si="175"/>
        <v>109.44917970401693</v>
      </c>
      <c r="DP160" s="2">
        <f t="shared" si="175"/>
        <v>94.730703724711645</v>
      </c>
      <c r="DQ160" s="2">
        <f t="shared" si="175"/>
        <v>99.86470944326993</v>
      </c>
      <c r="DR160" s="2">
        <f t="shared" si="175"/>
        <v>102.00447840531558</v>
      </c>
      <c r="DS160" s="2">
        <f t="shared" si="175"/>
        <v>96.830004681365139</v>
      </c>
      <c r="DT160" s="2">
        <f t="shared" si="175"/>
        <v>106.12501447748699</v>
      </c>
      <c r="DU160" s="2">
        <f t="shared" si="175"/>
        <v>102.61992888204631</v>
      </c>
      <c r="DV160" s="2">
        <f t="shared" si="175"/>
        <v>112.37180927212322</v>
      </c>
      <c r="DW160" s="2">
        <f t="shared" si="175"/>
        <v>108.25554334038057</v>
      </c>
      <c r="DX160" s="2">
        <f t="shared" si="175"/>
        <v>101.62060964805663</v>
      </c>
      <c r="DY160" s="2">
        <f t="shared" si="175"/>
        <v>82.160886092570308</v>
      </c>
      <c r="EA160" s="2">
        <f t="shared" ref="EA160:EJ185" si="212">CE$228*$B160+CE$229</f>
        <v>63.995995938489109</v>
      </c>
      <c r="EB160" s="2">
        <f t="shared" si="212"/>
        <v>63.202588368977089</v>
      </c>
      <c r="EC160" s="2">
        <f t="shared" si="212"/>
        <v>63.712874360896784</v>
      </c>
      <c r="ED160" s="2">
        <f t="shared" si="212"/>
        <v>63.907312658925804</v>
      </c>
      <c r="EE160" s="2">
        <f t="shared" si="212"/>
        <v>61.740970894188848</v>
      </c>
      <c r="EF160" s="2">
        <f t="shared" si="212"/>
        <v>62.14184250320973</v>
      </c>
      <c r="EG160" s="2">
        <f t="shared" si="212"/>
        <v>62.969327135719567</v>
      </c>
      <c r="EH160" s="2">
        <f t="shared" si="212"/>
        <v>62.625156078411031</v>
      </c>
      <c r="EI160" s="2">
        <f t="shared" si="212"/>
        <v>62.431681111480138</v>
      </c>
      <c r="EJ160" s="2">
        <f t="shared" si="212"/>
        <v>61.901564923838137</v>
      </c>
      <c r="EK160" s="2">
        <f t="shared" si="211"/>
        <v>61.13368928889804</v>
      </c>
      <c r="EL160" s="2">
        <f t="shared" si="178"/>
        <v>60.319052110314736</v>
      </c>
      <c r="EM160" s="2">
        <f t="shared" si="178"/>
        <v>59.983785589718003</v>
      </c>
      <c r="EN160" s="2">
        <f t="shared" si="178"/>
        <v>58.797033260539393</v>
      </c>
      <c r="EO160" s="2">
        <f t="shared" si="178"/>
        <v>60.104661481458535</v>
      </c>
      <c r="EQ160" s="2">
        <f t="shared" si="176"/>
        <v>63.850532721970836</v>
      </c>
      <c r="ER160" s="2">
        <f t="shared" si="176"/>
        <v>62.295421901643323</v>
      </c>
      <c r="ES160" s="2">
        <f t="shared" si="176"/>
        <v>63.798481045133329</v>
      </c>
      <c r="ET160" s="2">
        <f t="shared" si="176"/>
        <v>64.794579679665546</v>
      </c>
      <c r="EU160" s="2">
        <f t="shared" si="176"/>
        <v>63.057596627825845</v>
      </c>
      <c r="EV160" s="2">
        <f t="shared" si="176"/>
        <v>62.794897775205456</v>
      </c>
      <c r="EW160" s="2">
        <f t="shared" si="176"/>
        <v>63.709410248351105</v>
      </c>
      <c r="EX160" s="2">
        <f t="shared" si="176"/>
        <v>62.629871735187713</v>
      </c>
      <c r="EY160" s="2">
        <f t="shared" si="176"/>
        <v>62.231361337171727</v>
      </c>
      <c r="EZ160" s="2">
        <f t="shared" si="176"/>
        <v>61.939341086155139</v>
      </c>
      <c r="FA160" s="2">
        <f t="shared" si="176"/>
        <v>62.154535653614744</v>
      </c>
      <c r="FB160" s="2">
        <f t="shared" si="176"/>
        <v>61.268442402763682</v>
      </c>
      <c r="FC160" s="2">
        <f t="shared" si="176"/>
        <v>60.098046352177917</v>
      </c>
      <c r="FD160" s="2">
        <f t="shared" si="176"/>
        <v>59.204019695325393</v>
      </c>
      <c r="FE160" s="2">
        <f t="shared" si="176"/>
        <v>59.247983543892339</v>
      </c>
      <c r="FG160" s="2">
        <f t="shared" si="177"/>
        <v>0.99982945159720538</v>
      </c>
      <c r="FH160" s="2">
        <f t="shared" si="177"/>
        <v>0.99978374616675481</v>
      </c>
      <c r="FI160" s="2">
        <f t="shared" si="177"/>
        <v>0.99976197171645831</v>
      </c>
      <c r="FJ160" s="2">
        <f t="shared" si="177"/>
        <v>0.99978474857530952</v>
      </c>
      <c r="FK160" s="2">
        <f t="shared" si="177"/>
        <v>0.99974006076838684</v>
      </c>
      <c r="FL160" s="2">
        <f t="shared" si="177"/>
        <v>0.99976331304794475</v>
      </c>
      <c r="FM160" s="2">
        <f t="shared" si="177"/>
        <v>0.9997172787672578</v>
      </c>
      <c r="FN160" s="2">
        <f t="shared" si="177"/>
        <v>0.99969155752814309</v>
      </c>
      <c r="FO160" s="2">
        <f t="shared" si="177"/>
        <v>0.99971407064500695</v>
      </c>
      <c r="FP160" s="2">
        <f t="shared" si="177"/>
        <v>0.99971887375868662</v>
      </c>
      <c r="FQ160" s="2">
        <f t="shared" si="177"/>
        <v>0.99966565996562984</v>
      </c>
      <c r="FR160" s="2">
        <f t="shared" si="177"/>
        <v>0.99973184265218551</v>
      </c>
      <c r="FS160" s="2">
        <f t="shared" si="177"/>
        <v>0.9997523468733216</v>
      </c>
      <c r="FT160" s="2">
        <f t="shared" si="177"/>
        <v>0.99975685565992878</v>
      </c>
      <c r="FU160" s="2">
        <f t="shared" si="177"/>
        <v>0.99962409532354402</v>
      </c>
      <c r="FW160" s="2">
        <f t="shared" si="168"/>
        <v>3.6609581209070131E-2</v>
      </c>
      <c r="FX160" s="2">
        <f t="shared" si="168"/>
        <v>5.6987261156334547E-2</v>
      </c>
      <c r="FY160" s="2">
        <f t="shared" si="168"/>
        <v>6.0729772584358854E-2</v>
      </c>
      <c r="FZ160" s="2">
        <f t="shared" si="168"/>
        <v>7.3020894727917701E-2</v>
      </c>
      <c r="GA160" s="2">
        <f t="shared" si="168"/>
        <v>6.9581540901042196E-2</v>
      </c>
      <c r="GB160" s="2">
        <f t="shared" si="168"/>
        <v>7.7172830104754259E-2</v>
      </c>
      <c r="GC160" s="2">
        <f t="shared" si="168"/>
        <v>5.9005881537474998E-2</v>
      </c>
      <c r="GD160" s="2">
        <f t="shared" si="168"/>
        <v>5.2339067187269592E-2</v>
      </c>
      <c r="GE160" s="2">
        <f t="shared" si="168"/>
        <v>6.3146402852733083E-2</v>
      </c>
      <c r="GF160" s="2">
        <f t="shared" si="168"/>
        <v>7.3871078948543861E-2</v>
      </c>
      <c r="GG160" s="2">
        <f t="shared" si="168"/>
        <v>6.8454558372949878E-2</v>
      </c>
      <c r="GH160" s="2">
        <f t="shared" si="168"/>
        <v>8.1649925953881805E-2</v>
      </c>
      <c r="GI160" s="2">
        <f t="shared" si="168"/>
        <v>6.7259018459366909E-2</v>
      </c>
      <c r="GJ160" s="2">
        <f t="shared" si="168"/>
        <v>5.5916151993438558E-2</v>
      </c>
      <c r="GK160" s="2">
        <f t="shared" si="168"/>
        <v>3.6191166696626455E-2</v>
      </c>
      <c r="GM160" s="92">
        <f t="shared" si="169"/>
        <v>0</v>
      </c>
      <c r="GN160" s="92">
        <f t="shared" si="169"/>
        <v>1.3369768409128863E-267</v>
      </c>
      <c r="GO160" s="92">
        <f t="shared" si="169"/>
        <v>2.8772859570496257E-284</v>
      </c>
      <c r="GP160" s="92">
        <f t="shared" si="169"/>
        <v>2.4797605421392555E-241</v>
      </c>
      <c r="GQ160" s="92">
        <f t="shared" si="169"/>
        <v>0</v>
      </c>
      <c r="GR160" s="92">
        <f t="shared" si="169"/>
        <v>0</v>
      </c>
      <c r="GS160" s="92">
        <f t="shared" si="169"/>
        <v>0</v>
      </c>
      <c r="GT160" s="92">
        <f t="shared" si="169"/>
        <v>9.7700022867215616E-187</v>
      </c>
      <c r="GU160" s="92">
        <f t="shared" si="169"/>
        <v>5.4041139526401796E-238</v>
      </c>
      <c r="GV160" s="92">
        <f t="shared" si="169"/>
        <v>2.6638389442803612E-307</v>
      </c>
      <c r="GW160" s="92">
        <f t="shared" si="169"/>
        <v>3.017130597067147E-288</v>
      </c>
      <c r="GX160" s="92">
        <f t="shared" si="169"/>
        <v>0</v>
      </c>
      <c r="GY160" s="92">
        <f t="shared" si="169"/>
        <v>0</v>
      </c>
      <c r="GZ160" s="92">
        <f t="shared" si="169"/>
        <v>2.510586854361061E-251</v>
      </c>
      <c r="HA160" s="92">
        <f t="shared" si="169"/>
        <v>4.4236967641255899E-192</v>
      </c>
      <c r="HC160" s="92">
        <f t="shared" si="180"/>
        <v>1.1485743322919943E-39</v>
      </c>
      <c r="HD160" s="92">
        <f t="shared" si="180"/>
        <v>1.2552721922877725E-99</v>
      </c>
      <c r="HE160" s="92">
        <f t="shared" si="180"/>
        <v>3.1655622729329395E-110</v>
      </c>
      <c r="HF160" s="92">
        <f t="shared" si="179"/>
        <v>1.2873030541036088E-59</v>
      </c>
      <c r="HG160" s="92">
        <f t="shared" si="179"/>
        <v>1.3909143763545691E-158</v>
      </c>
      <c r="HH160" s="92">
        <f t="shared" si="179"/>
        <v>1.2321362327444221E-217</v>
      </c>
      <c r="HI160" s="92">
        <f t="shared" si="179"/>
        <v>5.8844793521434671E-207</v>
      </c>
      <c r="HJ160" s="92">
        <f t="shared" si="179"/>
        <v>2.2591556212736951E-198</v>
      </c>
      <c r="HK160" s="92">
        <f t="shared" si="179"/>
        <v>5.56087309470064E-221</v>
      </c>
      <c r="HL160" s="92">
        <f t="shared" si="160"/>
        <v>4.3363401602520356E-252</v>
      </c>
      <c r="HM160" s="92">
        <f t="shared" si="160"/>
        <v>4.2909850180290563E-180</v>
      </c>
      <c r="HN160" s="92">
        <f t="shared" si="160"/>
        <v>4.8341203750712977E-167</v>
      </c>
      <c r="HO160" s="92">
        <f t="shared" si="160"/>
        <v>7.21547829752376E-160</v>
      </c>
      <c r="HP160" s="92">
        <f t="shared" si="160"/>
        <v>2.4906184439545193E-109</v>
      </c>
      <c r="HQ160" s="92">
        <f t="shared" si="160"/>
        <v>1.9284510637296495E-82</v>
      </c>
      <c r="HS160" s="92">
        <f t="shared" si="170"/>
        <v>0.52678810388863317</v>
      </c>
      <c r="HT160" s="92">
        <f t="shared" si="170"/>
        <v>0.45173953956582846</v>
      </c>
      <c r="HU160" s="92">
        <f t="shared" si="170"/>
        <v>0.37760378701897973</v>
      </c>
      <c r="HV160" s="92">
        <f t="shared" si="170"/>
        <v>0.20746600807967108</v>
      </c>
      <c r="HW160" s="92">
        <f t="shared" si="170"/>
        <v>0.21580358975352798</v>
      </c>
      <c r="HX160" s="92">
        <f t="shared" si="170"/>
        <v>0.11468600342328375</v>
      </c>
      <c r="HY160" s="92">
        <f t="shared" si="170"/>
        <v>0.27452933679889385</v>
      </c>
      <c r="HZ160" s="92">
        <f t="shared" si="170"/>
        <v>0.34060877194659739</v>
      </c>
      <c r="IA160" s="92">
        <f t="shared" si="170"/>
        <v>0.20342702526343565</v>
      </c>
      <c r="IB160" s="92">
        <f t="shared" si="170"/>
        <v>0.11344439104153363</v>
      </c>
      <c r="IC160" s="92">
        <f t="shared" si="170"/>
        <v>0.24537080522464785</v>
      </c>
      <c r="ID160" s="92">
        <f t="shared" si="170"/>
        <v>8.5735563497826836E-2</v>
      </c>
      <c r="IE160" s="92">
        <f t="shared" si="170"/>
        <v>0.28934437621647918</v>
      </c>
      <c r="IF160" s="92">
        <f t="shared" si="170"/>
        <v>0.47994574155088227</v>
      </c>
      <c r="IG160" s="92">
        <f t="shared" si="170"/>
        <v>0.55772270573988747</v>
      </c>
      <c r="II160" s="92">
        <f t="shared" si="171"/>
        <v>1.1325827652142174E-13</v>
      </c>
      <c r="IJ160" s="92">
        <f t="shared" si="171"/>
        <v>3.0919220200946379E-10</v>
      </c>
      <c r="IK160" s="92">
        <f t="shared" si="171"/>
        <v>7.5576227300334371E-12</v>
      </c>
      <c r="IL160" s="92">
        <f t="shared" si="171"/>
        <v>2.5570550034462854E-11</v>
      </c>
      <c r="IM160" s="92">
        <f t="shared" si="171"/>
        <v>3.5226303067991775E-12</v>
      </c>
      <c r="IN160" s="92">
        <f t="shared" si="171"/>
        <v>1.3687151368907924E-10</v>
      </c>
      <c r="IO160" s="92">
        <f t="shared" si="171"/>
        <v>2.9896743328533628E-13</v>
      </c>
      <c r="IP160" s="92">
        <f t="shared" si="171"/>
        <v>8.6731172700514841E-16</v>
      </c>
      <c r="IQ160" s="92">
        <f t="shared" si="171"/>
        <v>1.0588603910082725E-12</v>
      </c>
      <c r="IR160" s="92">
        <f t="shared" si="171"/>
        <v>3.2344677763042023E-11</v>
      </c>
      <c r="IS160" s="92">
        <f t="shared" si="171"/>
        <v>1.2964602990674973E-12</v>
      </c>
      <c r="IT160" s="92">
        <f t="shared" si="171"/>
        <v>2.3782175300406546E-11</v>
      </c>
      <c r="IU160" s="92">
        <f t="shared" si="171"/>
        <v>1.1713354347267791E-10</v>
      </c>
      <c r="IV160" s="92">
        <f t="shared" si="171"/>
        <v>3.363440781185219E-9</v>
      </c>
      <c r="IW160" s="92">
        <f t="shared" si="171"/>
        <v>4.5208508495437002E-8</v>
      </c>
      <c r="IY160" s="92">
        <f t="shared" si="172"/>
        <v>0.52678810388874642</v>
      </c>
      <c r="IZ160" s="92">
        <f t="shared" si="172"/>
        <v>0.45173953987502069</v>
      </c>
      <c r="JA160" s="92">
        <f t="shared" si="172"/>
        <v>0.37760378702653735</v>
      </c>
      <c r="JB160" s="92">
        <f t="shared" si="172"/>
        <v>0.20746600810524163</v>
      </c>
      <c r="JC160" s="92">
        <f t="shared" si="172"/>
        <v>0.21580358975705061</v>
      </c>
      <c r="JD160" s="92">
        <f t="shared" si="172"/>
        <v>0.11468600356015526</v>
      </c>
      <c r="JE160" s="92">
        <f t="shared" si="172"/>
        <v>0.27452933679919284</v>
      </c>
      <c r="JF160" s="92">
        <f t="shared" si="172"/>
        <v>0.34060877194659828</v>
      </c>
      <c r="JG160" s="92">
        <f t="shared" si="172"/>
        <v>0.20342702526449449</v>
      </c>
      <c r="JH160" s="92">
        <f t="shared" si="172"/>
        <v>0.11344439107387831</v>
      </c>
      <c r="JI160" s="92">
        <f t="shared" si="172"/>
        <v>0.24537080522594432</v>
      </c>
      <c r="JJ160" s="92">
        <f t="shared" si="172"/>
        <v>8.5735563521609007E-2</v>
      </c>
      <c r="JK160" s="92">
        <f t="shared" si="172"/>
        <v>0.28934437633361271</v>
      </c>
      <c r="JL160" s="92">
        <f t="shared" si="172"/>
        <v>0.47994574491432307</v>
      </c>
      <c r="JM160" s="92">
        <f t="shared" si="172"/>
        <v>0.55772275094839596</v>
      </c>
    </row>
    <row r="161" spans="2:273" x14ac:dyDescent="0.25">
      <c r="B161" s="2">
        <v>134</v>
      </c>
      <c r="C161" s="37">
        <v>64.582999999999998</v>
      </c>
      <c r="D161" s="37">
        <v>64.738</v>
      </c>
      <c r="E161" s="37">
        <v>62.429000000000002</v>
      </c>
      <c r="F161" s="37">
        <v>65.63</v>
      </c>
      <c r="G161" s="37">
        <v>62.146000000000001</v>
      </c>
      <c r="H161" s="37">
        <v>61.366</v>
      </c>
      <c r="I161" s="37">
        <v>66.837999999999994</v>
      </c>
      <c r="J161" s="37">
        <v>73.033000000000001</v>
      </c>
      <c r="K161" s="37">
        <v>64</v>
      </c>
      <c r="L161" s="37">
        <v>61.204999999999998</v>
      </c>
      <c r="M161" s="37">
        <v>67.635999999999996</v>
      </c>
      <c r="N161" s="37">
        <v>59.773000000000003</v>
      </c>
      <c r="O161" s="37">
        <v>67.116</v>
      </c>
      <c r="P161" s="37">
        <v>85.094999999999999</v>
      </c>
      <c r="Q161" s="37">
        <v>139.762</v>
      </c>
      <c r="S161" s="4">
        <f t="shared" si="173"/>
        <v>63.959816791626771</v>
      </c>
      <c r="T161" s="4">
        <f t="shared" si="173"/>
        <v>65.763610178111577</v>
      </c>
      <c r="U161" s="4">
        <f t="shared" si="173"/>
        <v>66.391476554719759</v>
      </c>
      <c r="V161" s="4">
        <f t="shared" si="173"/>
        <v>65.255651754774249</v>
      </c>
      <c r="W161" s="4">
        <f t="shared" si="173"/>
        <v>63.597986381734991</v>
      </c>
      <c r="X161" s="4">
        <f t="shared" si="173"/>
        <v>62.919455764150719</v>
      </c>
      <c r="Y161" s="4">
        <f t="shared" si="173"/>
        <v>66.97157718085181</v>
      </c>
      <c r="Z161" s="4">
        <f t="shared" si="173"/>
        <v>69.632512195909129</v>
      </c>
      <c r="AA161" s="4">
        <f t="shared" si="173"/>
        <v>65.245498355067625</v>
      </c>
      <c r="AB161" s="4">
        <f t="shared" si="173"/>
        <v>62.990883156804522</v>
      </c>
      <c r="AC161" s="4">
        <f t="shared" si="173"/>
        <v>65.440978566162329</v>
      </c>
      <c r="AD161" s="4">
        <f t="shared" si="173"/>
        <v>61.08080515004076</v>
      </c>
      <c r="AE161" s="4">
        <f t="shared" si="173"/>
        <v>66.995748564450707</v>
      </c>
      <c r="AF161" s="4">
        <f t="shared" si="173"/>
        <v>82.205971048884933</v>
      </c>
      <c r="AG161" s="4">
        <f t="shared" si="173"/>
        <v>141.23809379172479</v>
      </c>
      <c r="AI161" s="4">
        <f t="shared" si="174"/>
        <v>0.62318320837322716</v>
      </c>
      <c r="AJ161" s="4">
        <f t="shared" si="174"/>
        <v>-1.0256101781115774</v>
      </c>
      <c r="AK161" s="4">
        <f t="shared" si="174"/>
        <v>-3.9624765547197569</v>
      </c>
      <c r="AL161" s="4">
        <f t="shared" si="174"/>
        <v>0.37434824522574672</v>
      </c>
      <c r="AM161" s="4">
        <f t="shared" si="174"/>
        <v>-1.4519863817349901</v>
      </c>
      <c r="AN161" s="4">
        <f t="shared" si="174"/>
        <v>-1.5534557641507192</v>
      </c>
      <c r="AO161" s="4">
        <f t="shared" si="174"/>
        <v>-0.13357718085181602</v>
      </c>
      <c r="AP161" s="4">
        <f t="shared" si="174"/>
        <v>3.4004878040908721</v>
      </c>
      <c r="AQ161" s="4">
        <f t="shared" si="174"/>
        <v>-1.2454983550676246</v>
      </c>
      <c r="AR161" s="4">
        <f t="shared" si="174"/>
        <v>-1.7858831568045233</v>
      </c>
      <c r="AS161" s="4">
        <f t="shared" si="174"/>
        <v>2.1950214338376668</v>
      </c>
      <c r="AT161" s="4">
        <f t="shared" si="174"/>
        <v>-1.3078051500407568</v>
      </c>
      <c r="AU161" s="4">
        <f t="shared" si="174"/>
        <v>0.1202514355492923</v>
      </c>
      <c r="AV161" s="4">
        <f t="shared" si="174"/>
        <v>2.8890289511150655</v>
      </c>
      <c r="AW161" s="4">
        <f t="shared" si="174"/>
        <v>-1.4760937917247929</v>
      </c>
      <c r="AY161" s="2">
        <f t="shared" ref="AY161:BM177" si="213">IF(OR($B161 &lt; C$230, $B161 &gt; C$233), #N/A, ((1-FG161)*DK161) + (FG161 - FW161)*EA161 + (FW161*EQ161))</f>
        <v>63.959806834164404</v>
      </c>
      <c r="AZ161" s="2">
        <f t="shared" si="213"/>
        <v>63.129874797690448</v>
      </c>
      <c r="BA161" s="2">
        <f t="shared" si="213"/>
        <v>63.602105636630817</v>
      </c>
      <c r="BB161" s="2">
        <f t="shared" si="213"/>
        <v>63.845139288004162</v>
      </c>
      <c r="BC161" s="2">
        <f t="shared" si="213"/>
        <v>61.68035928565731</v>
      </c>
      <c r="BD161" s="2">
        <f t="shared" si="213"/>
        <v>62.083407795323289</v>
      </c>
      <c r="BE161" s="2">
        <f t="shared" si="213"/>
        <v>62.886235417915437</v>
      </c>
      <c r="BF161" s="2">
        <f t="shared" si="213"/>
        <v>62.542251264403092</v>
      </c>
      <c r="BG161" s="2">
        <f t="shared" si="213"/>
        <v>62.335063876221085</v>
      </c>
      <c r="BH161" s="2">
        <f t="shared" si="213"/>
        <v>61.805967228691621</v>
      </c>
      <c r="BI161" s="2">
        <f t="shared" si="213"/>
        <v>61.058488243412349</v>
      </c>
      <c r="BJ161" s="2">
        <f t="shared" si="213"/>
        <v>60.250663250743351</v>
      </c>
      <c r="BK161" s="2">
        <f t="shared" si="213"/>
        <v>59.897485437469079</v>
      </c>
      <c r="BL161" s="2">
        <f t="shared" si="213"/>
        <v>58.722633521612543</v>
      </c>
      <c r="BM161" s="2">
        <f t="shared" si="213"/>
        <v>60.00615450878918</v>
      </c>
      <c r="BO161" s="2" t="str">
        <f t="shared" si="181"/>
        <v/>
      </c>
      <c r="BP161" s="2" t="str">
        <f t="shared" si="182"/>
        <v/>
      </c>
      <c r="BQ161" s="2" t="str">
        <f t="shared" si="183"/>
        <v/>
      </c>
      <c r="BR161" s="2" t="str">
        <f t="shared" si="184"/>
        <v/>
      </c>
      <c r="BS161" s="2" t="str">
        <f t="shared" si="185"/>
        <v/>
      </c>
      <c r="BT161" s="2" t="str">
        <f t="shared" si="186"/>
        <v/>
      </c>
      <c r="BU161" s="2" t="str">
        <f t="shared" si="187"/>
        <v/>
      </c>
      <c r="BV161" s="2" t="str">
        <f t="shared" si="188"/>
        <v/>
      </c>
      <c r="BW161" s="2" t="str">
        <f t="shared" si="189"/>
        <v/>
      </c>
      <c r="BX161" s="2" t="str">
        <f t="shared" si="190"/>
        <v/>
      </c>
      <c r="BY161" s="2" t="str">
        <f t="shared" si="191"/>
        <v/>
      </c>
      <c r="BZ161" s="2" t="str">
        <f t="shared" si="192"/>
        <v/>
      </c>
      <c r="CA161" s="2" t="str">
        <f t="shared" si="193"/>
        <v/>
      </c>
      <c r="CB161" s="2" t="str">
        <f t="shared" si="194"/>
        <v/>
      </c>
      <c r="CC161" s="2" t="str">
        <f t="shared" si="195"/>
        <v/>
      </c>
      <c r="CE161" s="2" t="str">
        <f t="shared" ref="CE161:CS177" si="214">IF(AND(IY161 &lt; $CS$22, $B161 &gt; C$231, $B161 &lt; C$232), C161, "")</f>
        <v/>
      </c>
      <c r="CF161" s="2" t="str">
        <f t="shared" si="214"/>
        <v/>
      </c>
      <c r="CG161" s="2" t="str">
        <f t="shared" si="214"/>
        <v/>
      </c>
      <c r="CH161" s="2" t="str">
        <f t="shared" si="214"/>
        <v/>
      </c>
      <c r="CI161" s="2" t="str">
        <f t="shared" si="214"/>
        <v/>
      </c>
      <c r="CJ161" s="2" t="str">
        <f t="shared" si="214"/>
        <v/>
      </c>
      <c r="CK161" s="2" t="str">
        <f t="shared" si="214"/>
        <v/>
      </c>
      <c r="CL161" s="2" t="str">
        <f t="shared" si="214"/>
        <v/>
      </c>
      <c r="CM161" s="2" t="str">
        <f t="shared" si="214"/>
        <v/>
      </c>
      <c r="CN161" s="2" t="str">
        <f t="shared" si="214"/>
        <v/>
      </c>
      <c r="CO161" s="2" t="str">
        <f t="shared" si="214"/>
        <v/>
      </c>
      <c r="CP161" s="2" t="str">
        <f t="shared" si="214"/>
        <v/>
      </c>
      <c r="CQ161" s="2" t="str">
        <f t="shared" si="214"/>
        <v/>
      </c>
      <c r="CR161" s="2" t="str">
        <f t="shared" si="214"/>
        <v/>
      </c>
      <c r="CS161" s="2" t="str">
        <f t="shared" si="214"/>
        <v/>
      </c>
      <c r="CU161" s="2" t="str">
        <f t="shared" si="196"/>
        <v/>
      </c>
      <c r="CV161" s="2" t="str">
        <f t="shared" si="197"/>
        <v/>
      </c>
      <c r="CW161" s="2" t="str">
        <f t="shared" si="198"/>
        <v/>
      </c>
      <c r="CX161" s="2" t="str">
        <f t="shared" si="199"/>
        <v/>
      </c>
      <c r="CY161" s="2" t="str">
        <f t="shared" si="200"/>
        <v/>
      </c>
      <c r="CZ161" s="2" t="str">
        <f t="shared" si="201"/>
        <v/>
      </c>
      <c r="DA161" s="2" t="str">
        <f t="shared" si="202"/>
        <v/>
      </c>
      <c r="DB161" s="2" t="str">
        <f t="shared" si="203"/>
        <v/>
      </c>
      <c r="DC161" s="2" t="str">
        <f t="shared" si="204"/>
        <v/>
      </c>
      <c r="DD161" s="2" t="str">
        <f t="shared" si="205"/>
        <v/>
      </c>
      <c r="DE161" s="2" t="str">
        <f t="shared" si="206"/>
        <v/>
      </c>
      <c r="DF161" s="2" t="str">
        <f t="shared" si="207"/>
        <v/>
      </c>
      <c r="DG161" s="2" t="str">
        <f t="shared" si="208"/>
        <v/>
      </c>
      <c r="DH161" s="2" t="str">
        <f t="shared" si="209"/>
        <v/>
      </c>
      <c r="DI161" s="2" t="str">
        <f t="shared" si="210"/>
        <v/>
      </c>
      <c r="DK161" s="2">
        <f t="shared" si="175"/>
        <v>109.59191363022943</v>
      </c>
      <c r="DL161" s="2">
        <f t="shared" si="175"/>
        <v>124.12418432055748</v>
      </c>
      <c r="DM161" s="2">
        <f t="shared" si="175"/>
        <v>116.82027291143343</v>
      </c>
      <c r="DN161" s="2">
        <f t="shared" si="175"/>
        <v>125.11749756097561</v>
      </c>
      <c r="DO161" s="2">
        <f t="shared" si="175"/>
        <v>109.7737678948958</v>
      </c>
      <c r="DP161" s="2">
        <f t="shared" si="175"/>
        <v>94.914574318666752</v>
      </c>
      <c r="DQ161" s="2">
        <f t="shared" si="175"/>
        <v>100.08886786469347</v>
      </c>
      <c r="DR161" s="2">
        <f t="shared" si="175"/>
        <v>102.24833962549076</v>
      </c>
      <c r="DS161" s="2">
        <f t="shared" si="175"/>
        <v>97.036012684989416</v>
      </c>
      <c r="DT161" s="2">
        <f t="shared" si="175"/>
        <v>106.40099413877863</v>
      </c>
      <c r="DU161" s="2">
        <f t="shared" si="175"/>
        <v>102.87844545282664</v>
      </c>
      <c r="DV161" s="2">
        <f t="shared" si="175"/>
        <v>112.69654545454546</v>
      </c>
      <c r="DW161" s="2">
        <f t="shared" si="175"/>
        <v>108.55610903050439</v>
      </c>
      <c r="DX161" s="2">
        <f t="shared" si="175"/>
        <v>101.89585654863194</v>
      </c>
      <c r="DY161" s="2">
        <f t="shared" si="175"/>
        <v>82.302709158551266</v>
      </c>
      <c r="EA161" s="2">
        <f t="shared" si="212"/>
        <v>63.958857910142562</v>
      </c>
      <c r="EB161" s="2">
        <f t="shared" si="212"/>
        <v>63.176928853388326</v>
      </c>
      <c r="EC161" s="2">
        <f t="shared" si="212"/>
        <v>63.584593350110936</v>
      </c>
      <c r="ED161" s="2">
        <f t="shared" si="212"/>
        <v>63.759302431122904</v>
      </c>
      <c r="EE161" s="2">
        <f t="shared" si="212"/>
        <v>61.56523505277454</v>
      </c>
      <c r="EF161" s="2">
        <f t="shared" si="212"/>
        <v>62.019052736125602</v>
      </c>
      <c r="EG161" s="2">
        <f t="shared" si="212"/>
        <v>62.826967746926229</v>
      </c>
      <c r="EH161" s="2">
        <f t="shared" si="212"/>
        <v>62.530787612302959</v>
      </c>
      <c r="EI161" s="2">
        <f t="shared" si="212"/>
        <v>62.340427398997498</v>
      </c>
      <c r="EJ161" s="2">
        <f t="shared" si="212"/>
        <v>61.791239179954438</v>
      </c>
      <c r="EK161" s="2">
        <f t="shared" si="211"/>
        <v>60.966372836198225</v>
      </c>
      <c r="EL161" s="2">
        <f t="shared" si="178"/>
        <v>60.150262143845588</v>
      </c>
      <c r="EM161" s="2">
        <f t="shared" si="178"/>
        <v>59.877606942534882</v>
      </c>
      <c r="EN161" s="2">
        <f t="shared" si="178"/>
        <v>58.687041938895035</v>
      </c>
      <c r="EO161" s="2">
        <f t="shared" si="178"/>
        <v>60.033494349244577</v>
      </c>
      <c r="EQ161" s="2">
        <f t="shared" si="176"/>
        <v>63.805133188545582</v>
      </c>
      <c r="ER161" s="2">
        <f t="shared" si="176"/>
        <v>62.22631387083284</v>
      </c>
      <c r="ES161" s="2">
        <f t="shared" si="176"/>
        <v>63.674552880429665</v>
      </c>
      <c r="ET161" s="2">
        <f t="shared" si="176"/>
        <v>64.687428270628118</v>
      </c>
      <c r="EU161" s="2">
        <f t="shared" si="176"/>
        <v>62.933501733399908</v>
      </c>
      <c r="EV161" s="2">
        <f t="shared" si="176"/>
        <v>62.700705715583837</v>
      </c>
      <c r="EW161" s="2">
        <f t="shared" si="176"/>
        <v>63.598890121032483</v>
      </c>
      <c r="EX161" s="2">
        <f t="shared" si="176"/>
        <v>62.535878428417341</v>
      </c>
      <c r="EY161" s="2">
        <f t="shared" si="176"/>
        <v>62.131019240985658</v>
      </c>
      <c r="EZ161" s="2">
        <f t="shared" si="176"/>
        <v>61.832150204312967</v>
      </c>
      <c r="FA161" s="2">
        <f t="shared" si="176"/>
        <v>62.030324684828358</v>
      </c>
      <c r="FB161" s="2">
        <f t="shared" si="176"/>
        <v>61.135878428744952</v>
      </c>
      <c r="FC161" s="2">
        <f t="shared" si="176"/>
        <v>59.99884759263346</v>
      </c>
      <c r="FD161" s="2">
        <f t="shared" si="176"/>
        <v>59.113559101056836</v>
      </c>
      <c r="FE161" s="2">
        <f t="shared" si="176"/>
        <v>59.149062657856263</v>
      </c>
      <c r="FG161" s="2">
        <f t="shared" si="177"/>
        <v>0.99984445567385449</v>
      </c>
      <c r="FH161" s="2">
        <f t="shared" si="177"/>
        <v>0.99980277040714471</v>
      </c>
      <c r="FI161" s="2">
        <f t="shared" si="177"/>
        <v>0.99978291107864614</v>
      </c>
      <c r="FJ161" s="2">
        <f t="shared" si="177"/>
        <v>0.99980368464932357</v>
      </c>
      <c r="FK161" s="2">
        <f t="shared" si="177"/>
        <v>0.99976292718090454</v>
      </c>
      <c r="FL161" s="2">
        <f t="shared" si="177"/>
        <v>0.99978413443859981</v>
      </c>
      <c r="FM161" s="2">
        <f t="shared" si="177"/>
        <v>0.99974214875681133</v>
      </c>
      <c r="FN161" s="2">
        <f t="shared" si="177"/>
        <v>0.9997186894876956</v>
      </c>
      <c r="FO161" s="2">
        <f t="shared" si="177"/>
        <v>0.99973922276814431</v>
      </c>
      <c r="FP161" s="2">
        <f t="shared" si="177"/>
        <v>0.99974360347845459</v>
      </c>
      <c r="FQ161" s="2">
        <f t="shared" si="177"/>
        <v>0.99969506929408103</v>
      </c>
      <c r="FR161" s="2">
        <f t="shared" si="177"/>
        <v>0.99975543182156879</v>
      </c>
      <c r="FS161" s="2">
        <f t="shared" si="177"/>
        <v>0.9997741327422428</v>
      </c>
      <c r="FT161" s="2">
        <f t="shared" si="177"/>
        <v>0.99977824498208545</v>
      </c>
      <c r="FU161" s="2">
        <f t="shared" si="177"/>
        <v>0.99965715952087464</v>
      </c>
      <c r="FW161" s="2">
        <f t="shared" ref="FW161:GK177" si="215">POWER(10,($B161-C$232)/C$229)/(1+POWER(10,($B161-C$232)/C$229))</f>
        <v>4.0000325362226363E-2</v>
      </c>
      <c r="FX161" s="2">
        <f t="shared" si="215"/>
        <v>6.2143621932519759E-2</v>
      </c>
      <c r="FY161" s="2">
        <f t="shared" si="215"/>
        <v>6.6200993327562754E-2</v>
      </c>
      <c r="FZ161" s="2">
        <f t="shared" si="215"/>
        <v>7.9505707250653507E-2</v>
      </c>
      <c r="GA161" s="2">
        <f t="shared" si="215"/>
        <v>7.5785884115836394E-2</v>
      </c>
      <c r="GB161" s="2">
        <f t="shared" si="215"/>
        <v>8.3992956370893046E-2</v>
      </c>
      <c r="GC161" s="2">
        <f t="shared" si="215"/>
        <v>6.4332432102085585E-2</v>
      </c>
      <c r="GD161" s="2">
        <f t="shared" si="215"/>
        <v>5.7100313445634335E-2</v>
      </c>
      <c r="GE161" s="2">
        <f t="shared" si="215"/>
        <v>6.8819388899290596E-2</v>
      </c>
      <c r="GF161" s="2">
        <f t="shared" si="215"/>
        <v>8.0424843678130839E-2</v>
      </c>
      <c r="GG161" s="2">
        <f t="shared" si="215"/>
        <v>7.4566465979411231E-2</v>
      </c>
      <c r="GH161" s="2">
        <f t="shared" si="215"/>
        <v>8.8827629419780035E-2</v>
      </c>
      <c r="GI161" s="2">
        <f t="shared" si="215"/>
        <v>7.3272579358786644E-2</v>
      </c>
      <c r="GJ161" s="2">
        <f t="shared" si="215"/>
        <v>6.0981863256875705E-2</v>
      </c>
      <c r="GK161" s="2">
        <f t="shared" si="215"/>
        <v>3.9544748419706469E-2</v>
      </c>
      <c r="GM161" s="92">
        <f t="shared" ref="GM161:HA177" si="216" xml:space="preserve"> _xlfn.NORM.DIST($B161, C$7, ABS(C$11), TRUE) * _xlfn.NORM.DIST(($B161 - C$7)*C$15, 0, ABS(C$11), TRUE) * 2</f>
        <v>0</v>
      </c>
      <c r="GN161" s="92">
        <f t="shared" si="216"/>
        <v>1.6664255381085646E-275</v>
      </c>
      <c r="GO161" s="92">
        <f t="shared" si="216"/>
        <v>1.5033501912837151E-292</v>
      </c>
      <c r="GP161" s="92">
        <f t="shared" si="216"/>
        <v>2.4380665170425879E-248</v>
      </c>
      <c r="GQ161" s="92">
        <f t="shared" si="216"/>
        <v>0</v>
      </c>
      <c r="GR161" s="92">
        <f t="shared" si="216"/>
        <v>0</v>
      </c>
      <c r="GS161" s="92">
        <f t="shared" si="216"/>
        <v>0</v>
      </c>
      <c r="GT161" s="92">
        <f t="shared" si="216"/>
        <v>3.3319749967322629E-192</v>
      </c>
      <c r="GU161" s="92">
        <f t="shared" si="216"/>
        <v>6.3527689387535536E-245</v>
      </c>
      <c r="GV161" s="92">
        <f t="shared" si="216"/>
        <v>0</v>
      </c>
      <c r="GW161" s="92">
        <f t="shared" si="216"/>
        <v>9.0008903794241336E-297</v>
      </c>
      <c r="GX161" s="92">
        <f t="shared" si="216"/>
        <v>0</v>
      </c>
      <c r="GY161" s="92">
        <f t="shared" si="216"/>
        <v>0</v>
      </c>
      <c r="GZ161" s="92">
        <f t="shared" si="216"/>
        <v>1.3149743669980653E-258</v>
      </c>
      <c r="HA161" s="92">
        <f t="shared" si="216"/>
        <v>1.010493460360906E-197</v>
      </c>
      <c r="HC161" s="92">
        <f t="shared" si="180"/>
        <v>1.7725034694766943E-41</v>
      </c>
      <c r="HD161" s="92">
        <f t="shared" si="180"/>
        <v>3.5646318683275275E-104</v>
      </c>
      <c r="HE161" s="92">
        <f t="shared" si="180"/>
        <v>3.645291723098858E-115</v>
      </c>
      <c r="HF161" s="92">
        <f t="shared" si="179"/>
        <v>3.2974823863098685E-62</v>
      </c>
      <c r="HG161" s="92">
        <f t="shared" si="179"/>
        <v>1.3515836554402746E-165</v>
      </c>
      <c r="HH161" s="92">
        <f t="shared" si="179"/>
        <v>5.0827812363768356E-227</v>
      </c>
      <c r="HI161" s="92">
        <f t="shared" si="179"/>
        <v>4.0094861895883656E-216</v>
      </c>
      <c r="HJ161" s="92">
        <f t="shared" si="179"/>
        <v>3.123589720400448E-207</v>
      </c>
      <c r="HK161" s="92">
        <f t="shared" si="179"/>
        <v>1.0930231077475585E-230</v>
      </c>
      <c r="HL161" s="92">
        <f t="shared" si="160"/>
        <v>5.3001676963601146E-263</v>
      </c>
      <c r="HM161" s="92">
        <f t="shared" si="160"/>
        <v>3.285298443885931E-188</v>
      </c>
      <c r="HN161" s="92">
        <f t="shared" si="160"/>
        <v>2.9539547220271241E-174</v>
      </c>
      <c r="HO161" s="92">
        <f t="shared" si="160"/>
        <v>5.8470393618001128E-167</v>
      </c>
      <c r="HP161" s="92">
        <f t="shared" si="160"/>
        <v>3.1745639472714702E-114</v>
      </c>
      <c r="HQ161" s="92">
        <f t="shared" si="160"/>
        <v>3.1798028561463953E-86</v>
      </c>
      <c r="HS161" s="92">
        <f t="shared" ref="HS161:IG177" si="217" xml:space="preserve"> _xlfn.NORM.DIST($B161, C$9, ABS(C$13), TRUE) * _xlfn.NORM.DIST(($B161 - C$9)*C$17, 0, ABS(C$13), TRUE) * 2</f>
        <v>0.54231869704452196</v>
      </c>
      <c r="HT161" s="92">
        <f t="shared" si="217"/>
        <v>0.37316647319915969</v>
      </c>
      <c r="HU161" s="92">
        <f t="shared" si="217"/>
        <v>0.28132508806608925</v>
      </c>
      <c r="HV161" s="92">
        <f t="shared" si="217"/>
        <v>0.12706456081982415</v>
      </c>
      <c r="HW161" s="92">
        <f t="shared" si="217"/>
        <v>0.13190391410066596</v>
      </c>
      <c r="HX161" s="92">
        <f t="shared" si="217"/>
        <v>6.2463686959207634E-2</v>
      </c>
      <c r="HY161" s="92">
        <f t="shared" si="217"/>
        <v>0.18068997099678405</v>
      </c>
      <c r="HZ161" s="92">
        <f t="shared" si="217"/>
        <v>0.23466787170761894</v>
      </c>
      <c r="IA161" s="92">
        <f t="shared" si="217"/>
        <v>0.12358395275844811</v>
      </c>
      <c r="IB161" s="92">
        <f t="shared" si="217"/>
        <v>6.1077539314134496E-2</v>
      </c>
      <c r="IC161" s="92">
        <f t="shared" si="217"/>
        <v>0.15406653585370927</v>
      </c>
      <c r="ID161" s="92">
        <f t="shared" si="217"/>
        <v>4.2226431602519453E-2</v>
      </c>
      <c r="IE161" s="92">
        <f t="shared" si="217"/>
        <v>0.19960308833778675</v>
      </c>
      <c r="IF161" s="92">
        <f t="shared" si="217"/>
        <v>0.40637457913166936</v>
      </c>
      <c r="IG161" s="92">
        <f t="shared" si="217"/>
        <v>0.5746071827213669</v>
      </c>
      <c r="II161" s="92">
        <f t="shared" ref="II161:IW177" si="218" xml:space="preserve"> _xlfn.NORM.DIST($B161, C$10, ABS(C$14), TRUE) * _xlfn.NORM.DIST(($B161 - C$10)*C$18, 0, ABS(C$14), TRUE) * 2</f>
        <v>5.3802873187341323E-13</v>
      </c>
      <c r="IJ161" s="92">
        <f t="shared" si="218"/>
        <v>1.1467243729558395E-9</v>
      </c>
      <c r="IK161" s="92">
        <f t="shared" si="218"/>
        <v>3.6796552378833519E-11</v>
      </c>
      <c r="IL161" s="92">
        <f t="shared" si="218"/>
        <v>1.2903473486387584E-10</v>
      </c>
      <c r="IM161" s="92">
        <f t="shared" si="218"/>
        <v>1.9719301084130832E-11</v>
      </c>
      <c r="IN161" s="92">
        <f t="shared" si="218"/>
        <v>6.3670969578102585E-10</v>
      </c>
      <c r="IO161" s="92">
        <f t="shared" si="218"/>
        <v>1.7605611041709312E-12</v>
      </c>
      <c r="IP161" s="92">
        <f t="shared" si="218"/>
        <v>6.7811517455035795E-15</v>
      </c>
      <c r="IQ161" s="92">
        <f t="shared" si="218"/>
        <v>6.010631059718295E-12</v>
      </c>
      <c r="IR161" s="92">
        <f t="shared" si="218"/>
        <v>1.6181907767371218E-10</v>
      </c>
      <c r="IS161" s="92">
        <f t="shared" si="218"/>
        <v>7.6803386293801786E-12</v>
      </c>
      <c r="IT161" s="92">
        <f t="shared" si="218"/>
        <v>1.3062589331811401E-10</v>
      </c>
      <c r="IU161" s="92">
        <f t="shared" si="218"/>
        <v>5.0568790965683485E-10</v>
      </c>
      <c r="IV161" s="92">
        <f t="shared" si="218"/>
        <v>1.0645083977153532E-8</v>
      </c>
      <c r="IW161" s="92">
        <f t="shared" si="218"/>
        <v>1.0623920368805053E-7</v>
      </c>
      <c r="IY161" s="92">
        <f t="shared" ref="IY161:JM177" si="219">GM161+HC161+HS161+II161</f>
        <v>0.54231869704505997</v>
      </c>
      <c r="IZ161" s="92">
        <f t="shared" si="219"/>
        <v>0.37316647434588407</v>
      </c>
      <c r="JA161" s="92">
        <f t="shared" si="219"/>
        <v>0.28132508810288581</v>
      </c>
      <c r="JB161" s="92">
        <f t="shared" si="219"/>
        <v>0.12706456094885887</v>
      </c>
      <c r="JC161" s="92">
        <f t="shared" si="219"/>
        <v>0.13190391412038527</v>
      </c>
      <c r="JD161" s="92">
        <f t="shared" si="219"/>
        <v>6.2463687595917333E-2</v>
      </c>
      <c r="JE161" s="92">
        <f t="shared" si="219"/>
        <v>0.18068997099854461</v>
      </c>
      <c r="JF161" s="92">
        <f t="shared" si="219"/>
        <v>0.23466787170762571</v>
      </c>
      <c r="JG161" s="92">
        <f t="shared" si="219"/>
        <v>0.12358395276445874</v>
      </c>
      <c r="JH161" s="92">
        <f t="shared" si="219"/>
        <v>6.1077539475953575E-2</v>
      </c>
      <c r="JI161" s="92">
        <f t="shared" si="219"/>
        <v>0.1540665358613896</v>
      </c>
      <c r="JJ161" s="92">
        <f t="shared" si="219"/>
        <v>4.2226431733145345E-2</v>
      </c>
      <c r="JK161" s="92">
        <f t="shared" si="219"/>
        <v>0.19960308884347466</v>
      </c>
      <c r="JL161" s="92">
        <f t="shared" si="219"/>
        <v>0.40637458977675334</v>
      </c>
      <c r="JM161" s="92">
        <f t="shared" si="219"/>
        <v>0.57460728896057056</v>
      </c>
    </row>
    <row r="162" spans="2:273" x14ac:dyDescent="0.25">
      <c r="B162" s="2">
        <v>135</v>
      </c>
      <c r="C162" s="37">
        <v>66.332999999999998</v>
      </c>
      <c r="D162" s="37">
        <v>63.332999999999998</v>
      </c>
      <c r="E162" s="37">
        <v>60.381</v>
      </c>
      <c r="F162" s="37">
        <v>63.110999999999997</v>
      </c>
      <c r="G162" s="37">
        <v>60.561</v>
      </c>
      <c r="H162" s="37">
        <v>60.366</v>
      </c>
      <c r="I162" s="37">
        <v>63.756999999999998</v>
      </c>
      <c r="J162" s="37">
        <v>66.266999999999996</v>
      </c>
      <c r="K162" s="37">
        <v>60.966000000000001</v>
      </c>
      <c r="L162" s="37">
        <v>59.454999999999998</v>
      </c>
      <c r="M162" s="37">
        <v>64.545000000000002</v>
      </c>
      <c r="N162" s="37">
        <v>57.432000000000002</v>
      </c>
      <c r="O162" s="37">
        <v>60.232999999999997</v>
      </c>
      <c r="P162" s="37">
        <v>76.762</v>
      </c>
      <c r="Q162" s="37">
        <v>131.976</v>
      </c>
      <c r="S162" s="4">
        <f t="shared" si="173"/>
        <v>63.921168404504435</v>
      </c>
      <c r="T162" s="4">
        <f t="shared" si="173"/>
        <v>64.842591060193612</v>
      </c>
      <c r="U162" s="4">
        <f t="shared" si="173"/>
        <v>65.058875634798454</v>
      </c>
      <c r="V162" s="4">
        <f t="shared" si="173"/>
        <v>64.330145759205607</v>
      </c>
      <c r="W162" s="4">
        <f t="shared" si="173"/>
        <v>62.356771917617216</v>
      </c>
      <c r="X162" s="4">
        <f t="shared" si="173"/>
        <v>62.290523980440121</v>
      </c>
      <c r="Y162" s="4">
        <f t="shared" si="173"/>
        <v>64.716935198427706</v>
      </c>
      <c r="Z162" s="4">
        <f t="shared" si="173"/>
        <v>65.982361946499225</v>
      </c>
      <c r="AA162" s="4">
        <f t="shared" si="173"/>
        <v>63.513308169365615</v>
      </c>
      <c r="AB162" s="4">
        <f t="shared" si="173"/>
        <v>62.144269745622069</v>
      </c>
      <c r="AC162" s="4">
        <f t="shared" si="173"/>
        <v>62.872653566538368</v>
      </c>
      <c r="AD162" s="4">
        <f t="shared" si="173"/>
        <v>60.369191069522621</v>
      </c>
      <c r="AE162" s="4">
        <f t="shared" si="173"/>
        <v>63.495815821255626</v>
      </c>
      <c r="AF162" s="4">
        <f t="shared" si="173"/>
        <v>75.208446837824937</v>
      </c>
      <c r="AG162" s="4">
        <f t="shared" si="173"/>
        <v>133.53626651139237</v>
      </c>
      <c r="AI162" s="4">
        <f t="shared" si="174"/>
        <v>2.4118315954955634</v>
      </c>
      <c r="AJ162" s="4">
        <f t="shared" si="174"/>
        <v>-1.509591060193614</v>
      </c>
      <c r="AK162" s="4">
        <f t="shared" si="174"/>
        <v>-4.677875634798454</v>
      </c>
      <c r="AL162" s="4">
        <f t="shared" si="174"/>
        <v>-1.2191457592056096</v>
      </c>
      <c r="AM162" s="4">
        <f t="shared" si="174"/>
        <v>-1.7957719176172162</v>
      </c>
      <c r="AN162" s="4">
        <f t="shared" si="174"/>
        <v>-1.9245239804401209</v>
      </c>
      <c r="AO162" s="4">
        <f t="shared" si="174"/>
        <v>-0.9599351984277078</v>
      </c>
      <c r="AP162" s="4">
        <f t="shared" si="174"/>
        <v>0.28463805350077109</v>
      </c>
      <c r="AQ162" s="4">
        <f t="shared" si="174"/>
        <v>-2.5473081693656141</v>
      </c>
      <c r="AR162" s="4">
        <f t="shared" si="174"/>
        <v>-2.6892697456220702</v>
      </c>
      <c r="AS162" s="4">
        <f t="shared" si="174"/>
        <v>1.6723464334616338</v>
      </c>
      <c r="AT162" s="4">
        <f t="shared" si="174"/>
        <v>-2.9371910695226191</v>
      </c>
      <c r="AU162" s="4">
        <f t="shared" si="174"/>
        <v>-3.2628158212556286</v>
      </c>
      <c r="AV162" s="4">
        <f t="shared" si="174"/>
        <v>1.5535531621750636</v>
      </c>
      <c r="AW162" s="4">
        <f t="shared" si="174"/>
        <v>-1.5602665113923706</v>
      </c>
      <c r="AY162" s="2">
        <f t="shared" si="213"/>
        <v>63.921159810552119</v>
      </c>
      <c r="AZ162" s="2">
        <f t="shared" si="213"/>
        <v>63.09497786642963</v>
      </c>
      <c r="BA162" s="2">
        <f t="shared" si="213"/>
        <v>63.473748432590838</v>
      </c>
      <c r="BB162" s="2">
        <f t="shared" si="213"/>
        <v>63.706207576811593</v>
      </c>
      <c r="BC162" s="2">
        <f t="shared" si="213"/>
        <v>61.517165340916307</v>
      </c>
      <c r="BD162" s="2">
        <f t="shared" si="213"/>
        <v>61.96768542673162</v>
      </c>
      <c r="BE162" s="2">
        <f t="shared" si="213"/>
        <v>62.749804278070961</v>
      </c>
      <c r="BF162" s="2">
        <f t="shared" si="213"/>
        <v>62.447036386957841</v>
      </c>
      <c r="BG162" s="2">
        <f t="shared" si="213"/>
        <v>62.241117510798105</v>
      </c>
      <c r="BH162" s="2">
        <f t="shared" si="213"/>
        <v>61.695289630834779</v>
      </c>
      <c r="BI162" s="2">
        <f t="shared" si="213"/>
        <v>60.900697934132033</v>
      </c>
      <c r="BJ162" s="2">
        <f t="shared" si="213"/>
        <v>60.091982168386991</v>
      </c>
      <c r="BK162" s="2">
        <f t="shared" si="213"/>
        <v>59.79176888743558</v>
      </c>
      <c r="BL162" s="2">
        <f t="shared" si="213"/>
        <v>58.61551805163618</v>
      </c>
      <c r="BM162" s="2">
        <f t="shared" si="213"/>
        <v>59.929955042700477</v>
      </c>
      <c r="BO162" s="2" t="str">
        <f t="shared" si="181"/>
        <v/>
      </c>
      <c r="BP162" s="2" t="str">
        <f t="shared" si="182"/>
        <v/>
      </c>
      <c r="BQ162" s="2" t="str">
        <f t="shared" si="183"/>
        <v/>
      </c>
      <c r="BR162" s="2" t="str">
        <f t="shared" si="184"/>
        <v/>
      </c>
      <c r="BS162" s="2" t="str">
        <f t="shared" si="185"/>
        <v/>
      </c>
      <c r="BT162" s="2" t="str">
        <f t="shared" si="186"/>
        <v/>
      </c>
      <c r="BU162" s="2" t="str">
        <f t="shared" si="187"/>
        <v/>
      </c>
      <c r="BV162" s="2" t="str">
        <f t="shared" si="188"/>
        <v/>
      </c>
      <c r="BW162" s="2" t="str">
        <f t="shared" si="189"/>
        <v/>
      </c>
      <c r="BX162" s="2" t="str">
        <f t="shared" si="190"/>
        <v/>
      </c>
      <c r="BY162" s="2" t="str">
        <f t="shared" si="191"/>
        <v/>
      </c>
      <c r="BZ162" s="2" t="str">
        <f t="shared" si="192"/>
        <v/>
      </c>
      <c r="CA162" s="2" t="str">
        <f t="shared" si="193"/>
        <v/>
      </c>
      <c r="CB162" s="2" t="str">
        <f t="shared" si="194"/>
        <v/>
      </c>
      <c r="CC162" s="2" t="str">
        <f t="shared" si="195"/>
        <v/>
      </c>
      <c r="CE162" s="2" t="str">
        <f t="shared" si="214"/>
        <v/>
      </c>
      <c r="CF162" s="2" t="str">
        <f t="shared" si="214"/>
        <v/>
      </c>
      <c r="CG162" s="2" t="str">
        <f t="shared" si="214"/>
        <v/>
      </c>
      <c r="CH162" s="2" t="str">
        <f t="shared" si="214"/>
        <v/>
      </c>
      <c r="CI162" s="2" t="str">
        <f t="shared" si="214"/>
        <v/>
      </c>
      <c r="CJ162" s="2" t="str">
        <f t="shared" si="214"/>
        <v/>
      </c>
      <c r="CK162" s="2" t="str">
        <f t="shared" si="214"/>
        <v/>
      </c>
      <c r="CL162" s="2" t="str">
        <f t="shared" si="214"/>
        <v/>
      </c>
      <c r="CM162" s="2" t="str">
        <f t="shared" si="214"/>
        <v/>
      </c>
      <c r="CN162" s="2" t="str">
        <f t="shared" si="214"/>
        <v/>
      </c>
      <c r="CO162" s="2" t="str">
        <f t="shared" si="214"/>
        <v/>
      </c>
      <c r="CP162" s="2" t="str">
        <f t="shared" si="214"/>
        <v/>
      </c>
      <c r="CQ162" s="2" t="str">
        <f t="shared" si="214"/>
        <v/>
      </c>
      <c r="CR162" s="2" t="str">
        <f t="shared" si="214"/>
        <v/>
      </c>
      <c r="CS162" s="2" t="str">
        <f t="shared" si="214"/>
        <v/>
      </c>
      <c r="CU162" s="2" t="str">
        <f t="shared" si="196"/>
        <v/>
      </c>
      <c r="CV162" s="2" t="str">
        <f t="shared" si="197"/>
        <v/>
      </c>
      <c r="CW162" s="2" t="str">
        <f t="shared" si="198"/>
        <v/>
      </c>
      <c r="CX162" s="2" t="str">
        <f t="shared" si="199"/>
        <v/>
      </c>
      <c r="CY162" s="2" t="str">
        <f t="shared" si="200"/>
        <v/>
      </c>
      <c r="CZ162" s="2" t="str">
        <f t="shared" si="201"/>
        <v/>
      </c>
      <c r="DA162" s="2" t="str">
        <f t="shared" si="202"/>
        <v/>
      </c>
      <c r="DB162" s="2" t="str">
        <f t="shared" si="203"/>
        <v/>
      </c>
      <c r="DC162" s="2" t="str">
        <f t="shared" si="204"/>
        <v/>
      </c>
      <c r="DD162" s="2" t="str">
        <f t="shared" si="205"/>
        <v/>
      </c>
      <c r="DE162" s="2" t="str">
        <f t="shared" si="206"/>
        <v/>
      </c>
      <c r="DF162" s="2" t="str">
        <f t="shared" si="207"/>
        <v/>
      </c>
      <c r="DG162" s="2" t="str">
        <f t="shared" si="208"/>
        <v/>
      </c>
      <c r="DH162" s="2" t="str">
        <f t="shared" si="209"/>
        <v/>
      </c>
      <c r="DI162" s="2" t="str">
        <f t="shared" si="210"/>
        <v/>
      </c>
      <c r="DK162" s="2">
        <f t="shared" si="175"/>
        <v>109.86311443994603</v>
      </c>
      <c r="DL162" s="2">
        <f t="shared" si="175"/>
        <v>124.52300087108011</v>
      </c>
      <c r="DM162" s="2">
        <f t="shared" si="175"/>
        <v>117.16373535369905</v>
      </c>
      <c r="DN162" s="2">
        <f t="shared" si="175"/>
        <v>125.52830487804879</v>
      </c>
      <c r="DO162" s="2">
        <f t="shared" si="175"/>
        <v>110.0983560857747</v>
      </c>
      <c r="DP162" s="2">
        <f t="shared" si="175"/>
        <v>95.098444912621858</v>
      </c>
      <c r="DQ162" s="2">
        <f t="shared" si="175"/>
        <v>100.31302628611701</v>
      </c>
      <c r="DR162" s="2">
        <f t="shared" si="175"/>
        <v>102.49220084566593</v>
      </c>
      <c r="DS162" s="2">
        <f t="shared" si="175"/>
        <v>97.242020688613707</v>
      </c>
      <c r="DT162" s="2">
        <f t="shared" si="175"/>
        <v>106.67697380007024</v>
      </c>
      <c r="DU162" s="2">
        <f t="shared" si="175"/>
        <v>103.13696202360696</v>
      </c>
      <c r="DV162" s="2">
        <f t="shared" si="175"/>
        <v>113.02128163696767</v>
      </c>
      <c r="DW162" s="2">
        <f t="shared" si="175"/>
        <v>108.85667472062822</v>
      </c>
      <c r="DX162" s="2">
        <f t="shared" si="175"/>
        <v>102.17110344920727</v>
      </c>
      <c r="DY162" s="2">
        <f t="shared" si="175"/>
        <v>82.444532224532225</v>
      </c>
      <c r="EA162" s="2">
        <f t="shared" si="212"/>
        <v>63.921719881796015</v>
      </c>
      <c r="EB162" s="2">
        <f t="shared" si="212"/>
        <v>63.151269337799562</v>
      </c>
      <c r="EC162" s="2">
        <f t="shared" si="212"/>
        <v>63.456312339325095</v>
      </c>
      <c r="ED162" s="2">
        <f t="shared" si="212"/>
        <v>63.611292203320005</v>
      </c>
      <c r="EE162" s="2">
        <f t="shared" si="212"/>
        <v>61.389499211360224</v>
      </c>
      <c r="EF162" s="2">
        <f t="shared" si="212"/>
        <v>61.896262969041473</v>
      </c>
      <c r="EG162" s="2">
        <f t="shared" si="212"/>
        <v>62.684608358132905</v>
      </c>
      <c r="EH162" s="2">
        <f t="shared" si="212"/>
        <v>62.436419146194893</v>
      </c>
      <c r="EI162" s="2">
        <f t="shared" si="212"/>
        <v>62.249173686514865</v>
      </c>
      <c r="EJ162" s="2">
        <f t="shared" si="212"/>
        <v>61.680913436070739</v>
      </c>
      <c r="EK162" s="2">
        <f t="shared" si="211"/>
        <v>60.799056383498417</v>
      </c>
      <c r="EL162" s="2">
        <f t="shared" si="178"/>
        <v>59.981472177376439</v>
      </c>
      <c r="EM162" s="2">
        <f t="shared" si="178"/>
        <v>59.771428295351768</v>
      </c>
      <c r="EN162" s="2">
        <f t="shared" si="178"/>
        <v>58.57705061725067</v>
      </c>
      <c r="EO162" s="2">
        <f t="shared" si="178"/>
        <v>59.962327217030627</v>
      </c>
      <c r="EQ162" s="2">
        <f t="shared" si="176"/>
        <v>63.759733655120321</v>
      </c>
      <c r="ER162" s="2">
        <f t="shared" si="176"/>
        <v>62.15720584002235</v>
      </c>
      <c r="ES162" s="2">
        <f t="shared" si="176"/>
        <v>63.550624715726002</v>
      </c>
      <c r="ET162" s="2">
        <f t="shared" si="176"/>
        <v>64.580276861590676</v>
      </c>
      <c r="EU162" s="2">
        <f t="shared" si="176"/>
        <v>62.809406838973977</v>
      </c>
      <c r="EV162" s="2">
        <f t="shared" si="176"/>
        <v>62.606513655962218</v>
      </c>
      <c r="EW162" s="2">
        <f t="shared" si="176"/>
        <v>63.48836999371386</v>
      </c>
      <c r="EX162" s="2">
        <f t="shared" si="176"/>
        <v>62.441885121646969</v>
      </c>
      <c r="EY162" s="2">
        <f t="shared" si="176"/>
        <v>62.03067714479959</v>
      </c>
      <c r="EZ162" s="2">
        <f t="shared" si="176"/>
        <v>61.724959322470795</v>
      </c>
      <c r="FA162" s="2">
        <f t="shared" si="176"/>
        <v>61.906113716041986</v>
      </c>
      <c r="FB162" s="2">
        <f t="shared" si="176"/>
        <v>61.003314454726222</v>
      </c>
      <c r="FC162" s="2">
        <f t="shared" si="176"/>
        <v>59.899648833089003</v>
      </c>
      <c r="FD162" s="2">
        <f t="shared" si="176"/>
        <v>59.023098506788273</v>
      </c>
      <c r="FE162" s="2">
        <f t="shared" si="176"/>
        <v>59.050141771820179</v>
      </c>
      <c r="FG162" s="2">
        <f t="shared" si="177"/>
        <v>0.99985813994702777</v>
      </c>
      <c r="FH162" s="2">
        <f t="shared" si="177"/>
        <v>0.99982012135184828</v>
      </c>
      <c r="FI162" s="2">
        <f t="shared" si="177"/>
        <v>0.99980200876869718</v>
      </c>
      <c r="FJ162" s="2">
        <f t="shared" si="177"/>
        <v>0.99982095517949843</v>
      </c>
      <c r="FK162" s="2">
        <f t="shared" si="177"/>
        <v>0.99978378250900635</v>
      </c>
      <c r="FL162" s="2">
        <f t="shared" si="177"/>
        <v>0.99980312452874032</v>
      </c>
      <c r="FM162" s="2">
        <f t="shared" si="177"/>
        <v>0.99976483153574147</v>
      </c>
      <c r="FN162" s="2">
        <f t="shared" si="177"/>
        <v>0.99974343541299615</v>
      </c>
      <c r="FO162" s="2">
        <f t="shared" si="177"/>
        <v>0.99976216288058217</v>
      </c>
      <c r="FP162" s="2">
        <f t="shared" si="177"/>
        <v>0.99976615831768223</v>
      </c>
      <c r="FQ162" s="2">
        <f t="shared" si="177"/>
        <v>0.99972189242915732</v>
      </c>
      <c r="FR162" s="2">
        <f t="shared" si="177"/>
        <v>0.99977694637034031</v>
      </c>
      <c r="FS162" s="2">
        <f t="shared" si="177"/>
        <v>0.99979400251870254</v>
      </c>
      <c r="FT162" s="2">
        <f t="shared" si="177"/>
        <v>0.99979775307373064</v>
      </c>
      <c r="FU162" s="2">
        <f t="shared" si="177"/>
        <v>0.99968731633437535</v>
      </c>
      <c r="FW162" s="2">
        <f t="shared" si="215"/>
        <v>4.3690874556237984E-2</v>
      </c>
      <c r="FX162" s="2">
        <f t="shared" si="215"/>
        <v>6.773303277248148E-2</v>
      </c>
      <c r="FY162" s="2">
        <f t="shared" si="215"/>
        <v>7.2127272290452252E-2</v>
      </c>
      <c r="FZ162" s="2">
        <f t="shared" si="215"/>
        <v>8.6512673194284462E-2</v>
      </c>
      <c r="GA162" s="2">
        <f t="shared" si="215"/>
        <v>8.2494396435062123E-2</v>
      </c>
      <c r="GB162" s="2">
        <f t="shared" si="215"/>
        <v>9.1356141807434649E-2</v>
      </c>
      <c r="GC162" s="2">
        <f t="shared" si="215"/>
        <v>7.010399624351582E-2</v>
      </c>
      <c r="GD162" s="2">
        <f t="shared" si="215"/>
        <v>6.226622806798629E-2</v>
      </c>
      <c r="GE162" s="2">
        <f t="shared" si="215"/>
        <v>7.4961248903059607E-2</v>
      </c>
      <c r="GF162" s="2">
        <f t="shared" si="215"/>
        <v>8.7505114004211987E-2</v>
      </c>
      <c r="GG162" s="2">
        <f t="shared" si="215"/>
        <v>8.117651715020005E-2</v>
      </c>
      <c r="GH162" s="2">
        <f t="shared" si="215"/>
        <v>9.6569961119695194E-2</v>
      </c>
      <c r="GI162" s="2">
        <f t="shared" si="215"/>
        <v>7.977781977724395E-2</v>
      </c>
      <c r="GJ162" s="2">
        <f t="shared" si="215"/>
        <v>6.6474187844170043E-2</v>
      </c>
      <c r="GK162" s="2">
        <f t="shared" si="215"/>
        <v>4.319515599608751E-2</v>
      </c>
      <c r="GM162" s="92">
        <f t="shared" si="216"/>
        <v>0</v>
      </c>
      <c r="GN162" s="92">
        <f t="shared" si="216"/>
        <v>1.5909886111572286E-283</v>
      </c>
      <c r="GO162" s="92">
        <f t="shared" si="216"/>
        <v>5.9634664146250098E-301</v>
      </c>
      <c r="GP162" s="92">
        <f t="shared" si="216"/>
        <v>1.8997503974171162E-255</v>
      </c>
      <c r="GQ162" s="92">
        <f t="shared" si="216"/>
        <v>0</v>
      </c>
      <c r="GR162" s="92">
        <f t="shared" si="216"/>
        <v>0</v>
      </c>
      <c r="GS162" s="92">
        <f t="shared" si="216"/>
        <v>0</v>
      </c>
      <c r="GT162" s="92">
        <f t="shared" si="216"/>
        <v>9.4609555536305216E-198</v>
      </c>
      <c r="GU162" s="92">
        <f t="shared" si="216"/>
        <v>5.9299531051905333E-252</v>
      </c>
      <c r="GV162" s="92">
        <f t="shared" si="216"/>
        <v>0</v>
      </c>
      <c r="GW162" s="92">
        <f t="shared" si="216"/>
        <v>2.0136765845119315E-305</v>
      </c>
      <c r="GX162" s="92">
        <f t="shared" si="216"/>
        <v>0</v>
      </c>
      <c r="GY162" s="92">
        <f t="shared" si="216"/>
        <v>0</v>
      </c>
      <c r="GZ162" s="92">
        <f t="shared" si="216"/>
        <v>5.4124697670120765E-266</v>
      </c>
      <c r="HA162" s="92">
        <f t="shared" si="216"/>
        <v>1.9095838765616008E-203</v>
      </c>
      <c r="HC162" s="92">
        <f t="shared" si="180"/>
        <v>2.4843553737194495E-43</v>
      </c>
      <c r="HD162" s="92">
        <f t="shared" si="180"/>
        <v>7.9857339725620799E-109</v>
      </c>
      <c r="HE162" s="92">
        <f t="shared" si="180"/>
        <v>3.2605449155964205E-120</v>
      </c>
      <c r="HF162" s="92">
        <f t="shared" si="179"/>
        <v>7.4174250662235465E-65</v>
      </c>
      <c r="HG162" s="92">
        <f t="shared" si="179"/>
        <v>9.2289537408801438E-173</v>
      </c>
      <c r="HH162" s="92">
        <f t="shared" si="179"/>
        <v>1.3241850629628514E-236</v>
      </c>
      <c r="HI162" s="92">
        <f t="shared" si="179"/>
        <v>1.7228850633089089E-225</v>
      </c>
      <c r="HJ162" s="92">
        <f t="shared" si="179"/>
        <v>2.7557040543514862E-216</v>
      </c>
      <c r="HK162" s="92">
        <f t="shared" si="179"/>
        <v>1.3241171874336251E-240</v>
      </c>
      <c r="HL162" s="92">
        <f t="shared" si="160"/>
        <v>3.7903459867757077E-274</v>
      </c>
      <c r="HM162" s="92">
        <f t="shared" si="160"/>
        <v>1.6600355869298018E-196</v>
      </c>
      <c r="HN162" s="92">
        <f t="shared" si="160"/>
        <v>1.2662776888235887E-181</v>
      </c>
      <c r="HO162" s="92">
        <f t="shared" si="160"/>
        <v>3.3127486401049597E-174</v>
      </c>
      <c r="HP162" s="92">
        <f t="shared" si="160"/>
        <v>3.1505941254831423E-119</v>
      </c>
      <c r="HQ162" s="92">
        <f t="shared" si="160"/>
        <v>4.2976745713676914E-90</v>
      </c>
      <c r="HS162" s="92">
        <f t="shared" si="217"/>
        <v>0.52571297562337693</v>
      </c>
      <c r="HT162" s="92">
        <f t="shared" si="217"/>
        <v>0.28667242277806693</v>
      </c>
      <c r="HU162" s="92">
        <f t="shared" si="217"/>
        <v>0.1909165580839535</v>
      </c>
      <c r="HV162" s="92">
        <f t="shared" si="217"/>
        <v>6.9923172475135575E-2</v>
      </c>
      <c r="HW162" s="92">
        <f t="shared" si="217"/>
        <v>7.2106279620002225E-2</v>
      </c>
      <c r="HX162" s="92">
        <f t="shared" si="217"/>
        <v>3.0622565910094723E-2</v>
      </c>
      <c r="HY162" s="92">
        <f t="shared" si="217"/>
        <v>0.10691059986475948</v>
      </c>
      <c r="HZ162" s="92">
        <f t="shared" si="217"/>
        <v>0.14385785207366961</v>
      </c>
      <c r="IA162" s="92">
        <f t="shared" si="217"/>
        <v>6.7364242895906201E-2</v>
      </c>
      <c r="IB162" s="92">
        <f t="shared" si="217"/>
        <v>2.9508483823024297E-2</v>
      </c>
      <c r="IC162" s="92">
        <f t="shared" si="217"/>
        <v>8.6309719005103314E-2</v>
      </c>
      <c r="ID162" s="92">
        <f t="shared" si="217"/>
        <v>1.8442245463250625E-2</v>
      </c>
      <c r="IE162" s="92">
        <f t="shared" si="217"/>
        <v>0.12562534231401271</v>
      </c>
      <c r="IF162" s="92">
        <f t="shared" si="217"/>
        <v>0.32268272603478715</v>
      </c>
      <c r="IG162" s="92">
        <f t="shared" si="217"/>
        <v>0.56686403209940028</v>
      </c>
      <c r="II162" s="92">
        <f t="shared" si="218"/>
        <v>2.4483828634553186E-12</v>
      </c>
      <c r="IJ162" s="92">
        <f t="shared" si="218"/>
        <v>4.0793415862986641E-9</v>
      </c>
      <c r="IK162" s="92">
        <f t="shared" si="218"/>
        <v>1.7008590837391727E-10</v>
      </c>
      <c r="IL162" s="92">
        <f t="shared" si="218"/>
        <v>6.1493786573433254E-10</v>
      </c>
      <c r="IM162" s="92">
        <f t="shared" si="218"/>
        <v>1.0397659856083201E-10</v>
      </c>
      <c r="IN162" s="92">
        <f t="shared" si="218"/>
        <v>2.8020483026341742E-9</v>
      </c>
      <c r="IO162" s="92">
        <f t="shared" si="218"/>
        <v>9.7853221139771618E-12</v>
      </c>
      <c r="IP162" s="92">
        <f t="shared" si="218"/>
        <v>4.9709394694626768E-14</v>
      </c>
      <c r="IQ162" s="92">
        <f t="shared" si="218"/>
        <v>3.2195246554636296E-11</v>
      </c>
      <c r="IR162" s="92">
        <f t="shared" si="218"/>
        <v>7.6459799335625904E-10</v>
      </c>
      <c r="IS162" s="92">
        <f t="shared" si="218"/>
        <v>4.2786928150554612E-11</v>
      </c>
      <c r="IT162" s="92">
        <f t="shared" si="218"/>
        <v>6.7348942213527961E-10</v>
      </c>
      <c r="IU162" s="92">
        <f t="shared" si="218"/>
        <v>2.0771361207316013E-9</v>
      </c>
      <c r="IV162" s="92">
        <f t="shared" si="218"/>
        <v>3.2494492892607705E-8</v>
      </c>
      <c r="IW162" s="92">
        <f t="shared" si="218"/>
        <v>2.440176686584833E-7</v>
      </c>
      <c r="IY162" s="92">
        <f t="shared" si="219"/>
        <v>0.52571297562582531</v>
      </c>
      <c r="IZ162" s="92">
        <f t="shared" si="219"/>
        <v>0.28667242685740851</v>
      </c>
      <c r="JA162" s="92">
        <f t="shared" si="219"/>
        <v>0.19091655825403941</v>
      </c>
      <c r="JB162" s="92">
        <f t="shared" si="219"/>
        <v>6.992317309007344E-2</v>
      </c>
      <c r="JC162" s="92">
        <f t="shared" si="219"/>
        <v>7.2106279723978831E-2</v>
      </c>
      <c r="JD162" s="92">
        <f t="shared" si="219"/>
        <v>3.0622568712143024E-2</v>
      </c>
      <c r="JE162" s="92">
        <f t="shared" si="219"/>
        <v>0.10691059987454481</v>
      </c>
      <c r="JF162" s="92">
        <f t="shared" si="219"/>
        <v>0.14385785207371932</v>
      </c>
      <c r="JG162" s="92">
        <f t="shared" si="219"/>
        <v>6.7364242928101448E-2</v>
      </c>
      <c r="JH162" s="92">
        <f t="shared" si="219"/>
        <v>2.9508484587622289E-2</v>
      </c>
      <c r="JI162" s="92">
        <f t="shared" si="219"/>
        <v>8.630971904789024E-2</v>
      </c>
      <c r="JJ162" s="92">
        <f t="shared" si="219"/>
        <v>1.8442246136740045E-2</v>
      </c>
      <c r="JK162" s="92">
        <f t="shared" si="219"/>
        <v>0.12562534439114884</v>
      </c>
      <c r="JL162" s="92">
        <f t="shared" si="219"/>
        <v>0.32268275852928002</v>
      </c>
      <c r="JM162" s="92">
        <f t="shared" si="219"/>
        <v>0.56686427611706891</v>
      </c>
    </row>
    <row r="163" spans="2:273" x14ac:dyDescent="0.25">
      <c r="B163" s="2">
        <v>136</v>
      </c>
      <c r="C163" s="37">
        <v>65.75</v>
      </c>
      <c r="D163" s="37">
        <v>63.524000000000001</v>
      </c>
      <c r="E163" s="37">
        <v>62.832999999999998</v>
      </c>
      <c r="F163" s="37">
        <v>63.259</v>
      </c>
      <c r="G163" s="37">
        <v>61.951000000000001</v>
      </c>
      <c r="H163" s="37">
        <v>62.146000000000001</v>
      </c>
      <c r="I163" s="37">
        <v>61.567999999999998</v>
      </c>
      <c r="J163" s="37">
        <v>64.566999999999993</v>
      </c>
      <c r="K163" s="37">
        <v>58.31</v>
      </c>
      <c r="L163" s="37">
        <v>59.886000000000003</v>
      </c>
      <c r="M163" s="37">
        <v>59.591000000000001</v>
      </c>
      <c r="N163" s="37">
        <v>56.817999999999998</v>
      </c>
      <c r="O163" s="37">
        <v>57.93</v>
      </c>
      <c r="P163" s="37">
        <v>70.762</v>
      </c>
      <c r="Q163" s="37">
        <v>124.762</v>
      </c>
      <c r="S163" s="4">
        <f t="shared" ref="S163:AG179" si="220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63.882450842173121</v>
      </c>
      <c r="T163" s="4">
        <f t="shared" si="220"/>
        <v>64.122902383763005</v>
      </c>
      <c r="U163" s="4">
        <f t="shared" si="220"/>
        <v>64.151486276482416</v>
      </c>
      <c r="V163" s="4">
        <f t="shared" si="220"/>
        <v>63.811195937859807</v>
      </c>
      <c r="W163" s="4">
        <f t="shared" si="220"/>
        <v>61.677010155435084</v>
      </c>
      <c r="X163" s="4">
        <f t="shared" si="220"/>
        <v>61.962602803033356</v>
      </c>
      <c r="Y163" s="4">
        <f t="shared" si="220"/>
        <v>63.448027936443985</v>
      </c>
      <c r="Z163" s="4">
        <f t="shared" si="220"/>
        <v>63.884785224445999</v>
      </c>
      <c r="AA163" s="4">
        <f t="shared" si="220"/>
        <v>62.635182971645541</v>
      </c>
      <c r="AB163" s="4">
        <f t="shared" si="220"/>
        <v>61.733960763514595</v>
      </c>
      <c r="AC163" s="4">
        <f t="shared" si="220"/>
        <v>61.518027919782959</v>
      </c>
      <c r="AD163" s="4">
        <f t="shared" si="220"/>
        <v>60.014536059587734</v>
      </c>
      <c r="AE163" s="4">
        <f t="shared" si="220"/>
        <v>61.418669813865492</v>
      </c>
      <c r="AF163" s="4">
        <f t="shared" si="220"/>
        <v>69.391050012677084</v>
      </c>
      <c r="AG163" s="4">
        <f t="shared" si="220"/>
        <v>123.09714125721383</v>
      </c>
      <c r="AI163" s="4">
        <f t="shared" ref="AI163:AW179" si="221">IF(OR($B163 &lt; C$230, $B163 &gt; C$233), 0, C163-S163)</f>
        <v>1.867549157826879</v>
      </c>
      <c r="AJ163" s="4">
        <f t="shared" si="221"/>
        <v>-0.59890238376300431</v>
      </c>
      <c r="AK163" s="4">
        <f t="shared" si="221"/>
        <v>-1.3184862764824175</v>
      </c>
      <c r="AL163" s="4">
        <f t="shared" si="221"/>
        <v>-0.55219593785980692</v>
      </c>
      <c r="AM163" s="4">
        <f t="shared" si="221"/>
        <v>0.27398984456491604</v>
      </c>
      <c r="AN163" s="4">
        <f t="shared" si="221"/>
        <v>0.18339719696664503</v>
      </c>
      <c r="AO163" s="4">
        <f t="shared" si="221"/>
        <v>-1.8800279364439874</v>
      </c>
      <c r="AP163" s="4">
        <f t="shared" si="221"/>
        <v>0.68221477555399446</v>
      </c>
      <c r="AQ163" s="4">
        <f t="shared" si="221"/>
        <v>-4.325182971645539</v>
      </c>
      <c r="AR163" s="4">
        <f t="shared" si="221"/>
        <v>-1.8479607635145925</v>
      </c>
      <c r="AS163" s="4">
        <f t="shared" si="221"/>
        <v>-1.9270279197829581</v>
      </c>
      <c r="AT163" s="4">
        <f t="shared" si="221"/>
        <v>-3.1965360595877357</v>
      </c>
      <c r="AU163" s="4">
        <f t="shared" si="221"/>
        <v>-3.4886698138654921</v>
      </c>
      <c r="AV163" s="4">
        <f t="shared" si="221"/>
        <v>1.3709499873229163</v>
      </c>
      <c r="AW163" s="4">
        <f t="shared" si="221"/>
        <v>1.6648587427861656</v>
      </c>
      <c r="AY163" s="2">
        <f t="shared" si="213"/>
        <v>63.882443953008561</v>
      </c>
      <c r="AZ163" s="2">
        <f t="shared" si="213"/>
        <v>63.059194260010749</v>
      </c>
      <c r="BA163" s="2">
        <f t="shared" si="213"/>
        <v>63.345563751273474</v>
      </c>
      <c r="BB163" s="2">
        <f t="shared" si="213"/>
        <v>63.568483944005855</v>
      </c>
      <c r="BC163" s="2">
        <f t="shared" si="213"/>
        <v>61.355522663301798</v>
      </c>
      <c r="BD163" s="2">
        <f t="shared" si="213"/>
        <v>61.852853741636345</v>
      </c>
      <c r="BE163" s="2">
        <f t="shared" si="213"/>
        <v>62.614197196387735</v>
      </c>
      <c r="BF163" s="2">
        <f t="shared" si="213"/>
        <v>62.351899089123904</v>
      </c>
      <c r="BG163" s="2">
        <f t="shared" si="213"/>
        <v>62.147003252276768</v>
      </c>
      <c r="BH163" s="2">
        <f t="shared" si="213"/>
        <v>61.584755388757998</v>
      </c>
      <c r="BI163" s="2">
        <f t="shared" si="213"/>
        <v>60.744165144320839</v>
      </c>
      <c r="BJ163" s="2">
        <f t="shared" si="213"/>
        <v>59.934573903544532</v>
      </c>
      <c r="BK163" s="2">
        <f t="shared" si="213"/>
        <v>59.686284249335642</v>
      </c>
      <c r="BL163" s="2">
        <f t="shared" si="213"/>
        <v>58.508890093695733</v>
      </c>
      <c r="BM163" s="2">
        <f t="shared" si="213"/>
        <v>59.853299111319551</v>
      </c>
      <c r="BO163" s="2" t="str">
        <f t="shared" si="181"/>
        <v/>
      </c>
      <c r="BP163" s="2" t="str">
        <f t="shared" si="182"/>
        <v/>
      </c>
      <c r="BQ163" s="2" t="str">
        <f t="shared" si="183"/>
        <v/>
      </c>
      <c r="BR163" s="2" t="str">
        <f t="shared" si="184"/>
        <v/>
      </c>
      <c r="BS163" s="2" t="str">
        <f t="shared" si="185"/>
        <v/>
      </c>
      <c r="BT163" s="2" t="str">
        <f t="shared" si="186"/>
        <v/>
      </c>
      <c r="BU163" s="2" t="str">
        <f t="shared" si="187"/>
        <v/>
      </c>
      <c r="BV163" s="2" t="str">
        <f t="shared" si="188"/>
        <v/>
      </c>
      <c r="BW163" s="2" t="str">
        <f t="shared" si="189"/>
        <v/>
      </c>
      <c r="BX163" s="2" t="str">
        <f t="shared" si="190"/>
        <v/>
      </c>
      <c r="BY163" s="2" t="str">
        <f t="shared" si="191"/>
        <v/>
      </c>
      <c r="BZ163" s="2" t="str">
        <f t="shared" si="192"/>
        <v/>
      </c>
      <c r="CA163" s="2" t="str">
        <f t="shared" si="193"/>
        <v/>
      </c>
      <c r="CB163" s="2" t="str">
        <f t="shared" si="194"/>
        <v/>
      </c>
      <c r="CC163" s="2" t="str">
        <f t="shared" si="195"/>
        <v/>
      </c>
      <c r="CE163" s="2" t="str">
        <f t="shared" si="214"/>
        <v/>
      </c>
      <c r="CF163" s="2" t="str">
        <f t="shared" si="214"/>
        <v/>
      </c>
      <c r="CG163" s="2" t="str">
        <f t="shared" si="214"/>
        <v/>
      </c>
      <c r="CH163" s="2" t="str">
        <f t="shared" si="214"/>
        <v/>
      </c>
      <c r="CI163" s="2" t="str">
        <f t="shared" si="214"/>
        <v/>
      </c>
      <c r="CJ163" s="2" t="str">
        <f t="shared" si="214"/>
        <v/>
      </c>
      <c r="CK163" s="2" t="str">
        <f t="shared" si="214"/>
        <v/>
      </c>
      <c r="CL163" s="2" t="str">
        <f t="shared" si="214"/>
        <v/>
      </c>
      <c r="CM163" s="2" t="str">
        <f t="shared" si="214"/>
        <v/>
      </c>
      <c r="CN163" s="2" t="str">
        <f t="shared" si="214"/>
        <v/>
      </c>
      <c r="CO163" s="2" t="str">
        <f t="shared" si="214"/>
        <v/>
      </c>
      <c r="CP163" s="2">
        <f t="shared" si="214"/>
        <v>56.817999999999998</v>
      </c>
      <c r="CQ163" s="2" t="str">
        <f t="shared" si="214"/>
        <v/>
      </c>
      <c r="CR163" s="2" t="str">
        <f t="shared" si="214"/>
        <v/>
      </c>
      <c r="CS163" s="2" t="str">
        <f t="shared" si="214"/>
        <v/>
      </c>
      <c r="CU163" s="2" t="str">
        <f t="shared" si="196"/>
        <v/>
      </c>
      <c r="CV163" s="2" t="str">
        <f t="shared" si="197"/>
        <v/>
      </c>
      <c r="CW163" s="2" t="str">
        <f t="shared" si="198"/>
        <v/>
      </c>
      <c r="CX163" s="2" t="str">
        <f t="shared" si="199"/>
        <v/>
      </c>
      <c r="CY163" s="2" t="str">
        <f t="shared" si="200"/>
        <v/>
      </c>
      <c r="CZ163" s="2" t="str">
        <f t="shared" si="201"/>
        <v/>
      </c>
      <c r="DA163" s="2" t="str">
        <f t="shared" si="202"/>
        <v/>
      </c>
      <c r="DB163" s="2" t="str">
        <f t="shared" si="203"/>
        <v/>
      </c>
      <c r="DC163" s="2" t="str">
        <f t="shared" si="204"/>
        <v/>
      </c>
      <c r="DD163" s="2" t="str">
        <f t="shared" si="205"/>
        <v/>
      </c>
      <c r="DE163" s="2" t="str">
        <f t="shared" si="206"/>
        <v/>
      </c>
      <c r="DF163" s="2">
        <f t="shared" si="207"/>
        <v>56.817999999999998</v>
      </c>
      <c r="DG163" s="2" t="str">
        <f t="shared" si="208"/>
        <v/>
      </c>
      <c r="DH163" s="2" t="str">
        <f t="shared" si="209"/>
        <v/>
      </c>
      <c r="DI163" s="2" t="str">
        <f t="shared" si="210"/>
        <v/>
      </c>
      <c r="DK163" s="2">
        <f t="shared" ref="DK163:DY179" si="222">BO$228*$B163+BO$229</f>
        <v>110.13431524966262</v>
      </c>
      <c r="DL163" s="2">
        <f t="shared" si="222"/>
        <v>124.92181742160277</v>
      </c>
      <c r="DM163" s="2">
        <f t="shared" si="222"/>
        <v>117.50719779596467</v>
      </c>
      <c r="DN163" s="2">
        <f t="shared" si="222"/>
        <v>125.93911219512196</v>
      </c>
      <c r="DO163" s="2">
        <f t="shared" si="222"/>
        <v>110.42294427665358</v>
      </c>
      <c r="DP163" s="2">
        <f t="shared" si="222"/>
        <v>95.282315506576964</v>
      </c>
      <c r="DQ163" s="2">
        <f t="shared" si="222"/>
        <v>100.53718470754055</v>
      </c>
      <c r="DR163" s="2">
        <f t="shared" si="222"/>
        <v>102.73606206584111</v>
      </c>
      <c r="DS163" s="2">
        <f t="shared" si="222"/>
        <v>97.448028692237983</v>
      </c>
      <c r="DT163" s="2">
        <f t="shared" si="222"/>
        <v>106.95295346136189</v>
      </c>
      <c r="DU163" s="2">
        <f t="shared" si="222"/>
        <v>103.39547859438727</v>
      </c>
      <c r="DV163" s="2">
        <f t="shared" si="222"/>
        <v>113.34601781938991</v>
      </c>
      <c r="DW163" s="2">
        <f t="shared" si="222"/>
        <v>109.15724041075205</v>
      </c>
      <c r="DX163" s="2">
        <f t="shared" si="222"/>
        <v>102.44635034978259</v>
      </c>
      <c r="DY163" s="2">
        <f t="shared" si="222"/>
        <v>82.586355290513183</v>
      </c>
      <c r="EA163" s="2">
        <f t="shared" si="212"/>
        <v>63.884581853449475</v>
      </c>
      <c r="EB163" s="2">
        <f t="shared" si="212"/>
        <v>63.125609822210791</v>
      </c>
      <c r="EC163" s="2">
        <f t="shared" si="212"/>
        <v>63.328031328539247</v>
      </c>
      <c r="ED163" s="2">
        <f t="shared" si="212"/>
        <v>63.463281975517106</v>
      </c>
      <c r="EE163" s="2">
        <f t="shared" si="212"/>
        <v>61.213763369945916</v>
      </c>
      <c r="EF163" s="2">
        <f t="shared" si="212"/>
        <v>61.773473201957344</v>
      </c>
      <c r="EG163" s="2">
        <f t="shared" si="212"/>
        <v>62.542248969339568</v>
      </c>
      <c r="EH163" s="2">
        <f t="shared" si="212"/>
        <v>62.342050680086821</v>
      </c>
      <c r="EI163" s="2">
        <f t="shared" si="212"/>
        <v>62.157919974032225</v>
      </c>
      <c r="EJ163" s="2">
        <f t="shared" si="212"/>
        <v>61.570587692187033</v>
      </c>
      <c r="EK163" s="2">
        <f t="shared" si="211"/>
        <v>60.631739930798602</v>
      </c>
      <c r="EL163" s="2">
        <f t="shared" si="178"/>
        <v>59.81268221090729</v>
      </c>
      <c r="EM163" s="2">
        <f t="shared" si="178"/>
        <v>59.665249648168647</v>
      </c>
      <c r="EN163" s="2">
        <f t="shared" si="178"/>
        <v>58.467059295606305</v>
      </c>
      <c r="EO163" s="2">
        <f t="shared" si="178"/>
        <v>59.891160084816676</v>
      </c>
      <c r="EQ163" s="2">
        <f t="shared" ref="EQ163:FE179" si="223">CU$228*$B163+CU$229</f>
        <v>63.714334121695067</v>
      </c>
      <c r="ER163" s="2">
        <f t="shared" si="223"/>
        <v>62.088097809211867</v>
      </c>
      <c r="ES163" s="2">
        <f t="shared" si="223"/>
        <v>63.426696551022332</v>
      </c>
      <c r="ET163" s="2">
        <f t="shared" si="223"/>
        <v>64.473125452553248</v>
      </c>
      <c r="EU163" s="2">
        <f t="shared" si="223"/>
        <v>62.685311944548047</v>
      </c>
      <c r="EV163" s="2">
        <f t="shared" si="223"/>
        <v>62.512321596340605</v>
      </c>
      <c r="EW163" s="2">
        <f t="shared" si="223"/>
        <v>63.377849866395238</v>
      </c>
      <c r="EX163" s="2">
        <f t="shared" si="223"/>
        <v>62.347891814876597</v>
      </c>
      <c r="EY163" s="2">
        <f t="shared" si="223"/>
        <v>61.930335048613522</v>
      </c>
      <c r="EZ163" s="2">
        <f t="shared" si="223"/>
        <v>61.617768440628623</v>
      </c>
      <c r="FA163" s="2">
        <f t="shared" si="223"/>
        <v>61.7819027472556</v>
      </c>
      <c r="FB163" s="2">
        <f t="shared" si="223"/>
        <v>60.8707504807075</v>
      </c>
      <c r="FC163" s="2">
        <f t="shared" si="223"/>
        <v>59.800450073544553</v>
      </c>
      <c r="FD163" s="2">
        <f t="shared" si="223"/>
        <v>58.932637912519723</v>
      </c>
      <c r="FE163" s="2">
        <f t="shared" si="223"/>
        <v>58.951220885784103</v>
      </c>
      <c r="FG163" s="2">
        <f t="shared" ref="FG163:FU179" si="224">POWER(10,($B163-C$231)/C$229)/(1+POWER(10,($B163-C$231)/C$229))</f>
        <v>0.99987062047908359</v>
      </c>
      <c r="FH163" s="2">
        <f t="shared" si="224"/>
        <v>0.99983594612657534</v>
      </c>
      <c r="FI163" s="2">
        <f t="shared" si="224"/>
        <v>0.99981942670517221</v>
      </c>
      <c r="FJ163" s="2">
        <f t="shared" si="224"/>
        <v>0.99983670661044732</v>
      </c>
      <c r="FK163" s="2">
        <f t="shared" si="224"/>
        <v>0.99980280355293338</v>
      </c>
      <c r="FL163" s="2">
        <f t="shared" si="224"/>
        <v>0.99982044432578154</v>
      </c>
      <c r="FM163" s="2">
        <f t="shared" si="224"/>
        <v>0.9997855193734293</v>
      </c>
      <c r="FN163" s="2">
        <f t="shared" si="224"/>
        <v>0.99976600503324409</v>
      </c>
      <c r="FO163" s="2">
        <f t="shared" si="224"/>
        <v>0.9997830854296994</v>
      </c>
      <c r="FP163" s="2">
        <f t="shared" si="224"/>
        <v>0.99978672946287794</v>
      </c>
      <c r="FQ163" s="2">
        <f t="shared" si="224"/>
        <v>0.99974635667411782</v>
      </c>
      <c r="FR163" s="2">
        <f t="shared" si="224"/>
        <v>0.99979656867938826</v>
      </c>
      <c r="FS163" s="2">
        <f t="shared" si="224"/>
        <v>0.99981212465883373</v>
      </c>
      <c r="FT163" s="2">
        <f t="shared" si="224"/>
        <v>0.999815545328546</v>
      </c>
      <c r="FU163" s="2">
        <f t="shared" si="224"/>
        <v>0.99971482126160272</v>
      </c>
      <c r="FW163" s="2">
        <f t="shared" si="215"/>
        <v>4.7705004387070246E-2</v>
      </c>
      <c r="FX163" s="2">
        <f t="shared" si="215"/>
        <v>7.3785622200553916E-2</v>
      </c>
      <c r="FY163" s="2">
        <f t="shared" si="215"/>
        <v>7.8539448238764492E-2</v>
      </c>
      <c r="FZ163" s="2">
        <f t="shared" si="215"/>
        <v>9.4074062532834735E-2</v>
      </c>
      <c r="GA163" s="2">
        <f t="shared" si="215"/>
        <v>8.9739081670289544E-2</v>
      </c>
      <c r="GB163" s="2">
        <f t="shared" si="215"/>
        <v>9.9294845146078517E-2</v>
      </c>
      <c r="GC163" s="2">
        <f t="shared" si="215"/>
        <v>7.6351102122222125E-2</v>
      </c>
      <c r="GD163" s="2">
        <f t="shared" si="215"/>
        <v>6.7865868536247737E-2</v>
      </c>
      <c r="GE163" s="2">
        <f t="shared" si="215"/>
        <v>8.1603210273063248E-2</v>
      </c>
      <c r="GF163" s="2">
        <f t="shared" si="215"/>
        <v>9.5144210208193636E-2</v>
      </c>
      <c r="GG163" s="2">
        <f t="shared" si="215"/>
        <v>8.8316606281321514E-2</v>
      </c>
      <c r="GH163" s="2">
        <f t="shared" si="215"/>
        <v>0.10490942658985512</v>
      </c>
      <c r="GI163" s="2">
        <f t="shared" si="215"/>
        <v>8.6806505858635641E-2</v>
      </c>
      <c r="GJ163" s="2">
        <f t="shared" si="215"/>
        <v>7.2423026278115143E-2</v>
      </c>
      <c r="GK163" s="2">
        <f t="shared" si="215"/>
        <v>4.7165987628973373E-2</v>
      </c>
      <c r="GM163" s="92">
        <f t="shared" si="216"/>
        <v>0</v>
      </c>
      <c r="GN163" s="92">
        <f t="shared" si="216"/>
        <v>1.1634956320761219E-291</v>
      </c>
      <c r="GO163" s="92">
        <f t="shared" si="216"/>
        <v>0</v>
      </c>
      <c r="GP163" s="92">
        <f t="shared" si="216"/>
        <v>1.1731681081077777E-262</v>
      </c>
      <c r="GQ163" s="92">
        <f t="shared" si="216"/>
        <v>0</v>
      </c>
      <c r="GR163" s="92">
        <f t="shared" si="216"/>
        <v>0</v>
      </c>
      <c r="GS163" s="92">
        <f t="shared" si="216"/>
        <v>0</v>
      </c>
      <c r="GT163" s="92">
        <f t="shared" si="216"/>
        <v>2.2366185493806091E-203</v>
      </c>
      <c r="GU163" s="92">
        <f t="shared" si="216"/>
        <v>4.3952805072346738E-259</v>
      </c>
      <c r="GV163" s="92">
        <f t="shared" si="216"/>
        <v>0</v>
      </c>
      <c r="GW163" s="92">
        <f t="shared" si="216"/>
        <v>0</v>
      </c>
      <c r="GX163" s="92">
        <f t="shared" si="216"/>
        <v>0</v>
      </c>
      <c r="GY163" s="92">
        <f t="shared" si="216"/>
        <v>0</v>
      </c>
      <c r="GZ163" s="92">
        <f t="shared" si="216"/>
        <v>1.7506824532309103E-273</v>
      </c>
      <c r="HA163" s="92">
        <f t="shared" si="216"/>
        <v>2.9853721314930405E-209</v>
      </c>
      <c r="HC163" s="92">
        <f t="shared" si="180"/>
        <v>3.16249108499031E-45</v>
      </c>
      <c r="HD163" s="92">
        <f t="shared" si="180"/>
        <v>1.411331515213439E-113</v>
      </c>
      <c r="HE163" s="92">
        <f t="shared" si="180"/>
        <v>2.2652478572404236E-125</v>
      </c>
      <c r="HF163" s="92">
        <f t="shared" si="179"/>
        <v>1.4651584893127405E-67</v>
      </c>
      <c r="HG163" s="92">
        <f t="shared" si="179"/>
        <v>4.4281321666744662E-180</v>
      </c>
      <c r="HH163" s="92">
        <f t="shared" si="179"/>
        <v>2.1786763652278443E-246</v>
      </c>
      <c r="HI163" s="92">
        <f t="shared" si="179"/>
        <v>4.6687686778673223E-235</v>
      </c>
      <c r="HJ163" s="92">
        <f t="shared" si="179"/>
        <v>1.5512195600122506E-225</v>
      </c>
      <c r="HK163" s="92">
        <f t="shared" si="179"/>
        <v>9.8861225813904435E-251</v>
      </c>
      <c r="HL163" s="92">
        <f t="shared" si="160"/>
        <v>1.5859270051276998E-285</v>
      </c>
      <c r="HM163" s="92">
        <f t="shared" si="160"/>
        <v>5.535741752952973E-205</v>
      </c>
      <c r="HN163" s="92">
        <f t="shared" si="160"/>
        <v>3.8078948687084828E-189</v>
      </c>
      <c r="HO163" s="92">
        <f t="shared" si="160"/>
        <v>1.3122422484391593E-181</v>
      </c>
      <c r="HP163" s="92">
        <f t="shared" si="160"/>
        <v>2.4345770837486216E-124</v>
      </c>
      <c r="HQ163" s="92">
        <f t="shared" si="160"/>
        <v>4.7610099976304857E-94</v>
      </c>
      <c r="HS163" s="92">
        <f t="shared" si="217"/>
        <v>0.47737998966140938</v>
      </c>
      <c r="HT163" s="92">
        <f t="shared" si="217"/>
        <v>0.20431103073371595</v>
      </c>
      <c r="HU163" s="92">
        <f t="shared" si="217"/>
        <v>0.11773684878971785</v>
      </c>
      <c r="HV163" s="92">
        <f t="shared" si="217"/>
        <v>3.453254115363999E-2</v>
      </c>
      <c r="HW163" s="92">
        <f t="shared" si="217"/>
        <v>3.5208126051484573E-2</v>
      </c>
      <c r="HX163" s="92">
        <f t="shared" si="217"/>
        <v>1.350670615018254E-2</v>
      </c>
      <c r="HY163" s="92">
        <f t="shared" si="217"/>
        <v>5.6767811554965242E-2</v>
      </c>
      <c r="HZ163" s="92">
        <f t="shared" si="217"/>
        <v>7.8262959862562653E-2</v>
      </c>
      <c r="IA163" s="92">
        <f t="shared" si="217"/>
        <v>3.2908580130006658E-2</v>
      </c>
      <c r="IB163" s="92">
        <f t="shared" si="217"/>
        <v>1.2787203442320379E-2</v>
      </c>
      <c r="IC163" s="92">
        <f t="shared" si="217"/>
        <v>4.3071369391517435E-2</v>
      </c>
      <c r="ID163" s="92">
        <f t="shared" si="217"/>
        <v>7.1405441916251294E-3</v>
      </c>
      <c r="IE163" s="92">
        <f t="shared" si="217"/>
        <v>7.2022551991283226E-2</v>
      </c>
      <c r="IF163" s="92">
        <f t="shared" si="217"/>
        <v>0.23960309108705177</v>
      </c>
      <c r="IG163" s="92">
        <f t="shared" si="217"/>
        <v>0.53271959285795556</v>
      </c>
      <c r="II163" s="92">
        <f t="shared" si="218"/>
        <v>1.0673563131811378E-11</v>
      </c>
      <c r="IJ163" s="92">
        <f t="shared" si="218"/>
        <v>1.3920295359763544E-8</v>
      </c>
      <c r="IK163" s="92">
        <f t="shared" si="218"/>
        <v>7.4644695567925055E-10</v>
      </c>
      <c r="IL163" s="92">
        <f t="shared" si="218"/>
        <v>2.7679073777212342E-9</v>
      </c>
      <c r="IM163" s="92">
        <f t="shared" si="218"/>
        <v>5.1645840471022345E-10</v>
      </c>
      <c r="IN163" s="92">
        <f t="shared" si="218"/>
        <v>1.1666898187809667E-8</v>
      </c>
      <c r="IO163" s="92">
        <f t="shared" si="218"/>
        <v>5.1336450134125856E-11</v>
      </c>
      <c r="IP163" s="92">
        <f t="shared" si="218"/>
        <v>3.4167024945260868E-13</v>
      </c>
      <c r="IQ163" s="92">
        <f t="shared" si="218"/>
        <v>1.6273685109245452E-10</v>
      </c>
      <c r="IR163" s="92">
        <f t="shared" si="218"/>
        <v>3.4123321592453652E-9</v>
      </c>
      <c r="IS163" s="92">
        <f t="shared" si="218"/>
        <v>2.2417490842417969E-10</v>
      </c>
      <c r="IT163" s="92">
        <f t="shared" si="218"/>
        <v>3.2598684065496506E-9</v>
      </c>
      <c r="IU163" s="92">
        <f t="shared" si="218"/>
        <v>8.1182370300963062E-9</v>
      </c>
      <c r="IV163" s="92">
        <f t="shared" si="218"/>
        <v>9.5673192197996619E-8</v>
      </c>
      <c r="IW163" s="92">
        <f t="shared" si="218"/>
        <v>5.4782873467993634E-7</v>
      </c>
      <c r="IY163" s="92">
        <f t="shared" si="219"/>
        <v>0.47737998967208295</v>
      </c>
      <c r="IZ163" s="92">
        <f t="shared" si="219"/>
        <v>0.20431104465401131</v>
      </c>
      <c r="JA163" s="92">
        <f t="shared" si="219"/>
        <v>0.11773684953616481</v>
      </c>
      <c r="JB163" s="92">
        <f t="shared" si="219"/>
        <v>3.4532543921547365E-2</v>
      </c>
      <c r="JC163" s="92">
        <f t="shared" si="219"/>
        <v>3.5208126567942977E-2</v>
      </c>
      <c r="JD163" s="92">
        <f t="shared" si="219"/>
        <v>1.3506717817080727E-2</v>
      </c>
      <c r="JE163" s="92">
        <f t="shared" si="219"/>
        <v>5.6767811606301691E-2</v>
      </c>
      <c r="JF163" s="92">
        <f t="shared" si="219"/>
        <v>7.8262959862904324E-2</v>
      </c>
      <c r="JG163" s="92">
        <f t="shared" si="219"/>
        <v>3.290858029274351E-2</v>
      </c>
      <c r="JH163" s="92">
        <f t="shared" si="219"/>
        <v>1.2787206854652539E-2</v>
      </c>
      <c r="JI163" s="92">
        <f t="shared" si="219"/>
        <v>4.3071369615692343E-2</v>
      </c>
      <c r="JJ163" s="92">
        <f t="shared" si="219"/>
        <v>7.1405474514935358E-3</v>
      </c>
      <c r="JK163" s="92">
        <f t="shared" si="219"/>
        <v>7.2022560109520253E-2</v>
      </c>
      <c r="JL163" s="92">
        <f t="shared" si="219"/>
        <v>0.23960318676024397</v>
      </c>
      <c r="JM163" s="92">
        <f t="shared" si="219"/>
        <v>0.53272014068669027</v>
      </c>
    </row>
    <row r="164" spans="2:273" x14ac:dyDescent="0.25">
      <c r="B164" s="2">
        <v>137</v>
      </c>
      <c r="C164" s="37">
        <v>65.082999999999998</v>
      </c>
      <c r="D164" s="37">
        <v>62.975999999999999</v>
      </c>
      <c r="E164" s="37">
        <v>62.070999999999998</v>
      </c>
      <c r="F164" s="37">
        <v>61.667000000000002</v>
      </c>
      <c r="G164" s="37">
        <v>61.756</v>
      </c>
      <c r="H164" s="37">
        <v>61.512</v>
      </c>
      <c r="I164" s="37">
        <v>62.216000000000001</v>
      </c>
      <c r="J164" s="37">
        <v>60.732999999999997</v>
      </c>
      <c r="K164" s="37">
        <v>60.69</v>
      </c>
      <c r="L164" s="37">
        <v>60.454999999999998</v>
      </c>
      <c r="M164" s="37">
        <v>59.226999999999997</v>
      </c>
      <c r="N164" s="37">
        <v>59.613999999999997</v>
      </c>
      <c r="O164" s="37">
        <v>59.790999999999997</v>
      </c>
      <c r="P164" s="37">
        <v>65.881</v>
      </c>
      <c r="Q164" s="37">
        <v>114.524</v>
      </c>
      <c r="S164" s="4">
        <f t="shared" si="220"/>
        <v>63.843648041535317</v>
      </c>
      <c r="T164" s="4">
        <f t="shared" si="220"/>
        <v>63.614651334615047</v>
      </c>
      <c r="U164" s="4">
        <f t="shared" si="220"/>
        <v>63.583036618645266</v>
      </c>
      <c r="V164" s="4">
        <f t="shared" si="220"/>
        <v>63.514899520646225</v>
      </c>
      <c r="W164" s="4">
        <f t="shared" si="220"/>
        <v>61.302941213912156</v>
      </c>
      <c r="X164" s="4">
        <f t="shared" si="220"/>
        <v>61.771777381148915</v>
      </c>
      <c r="Y164" s="4">
        <f t="shared" si="220"/>
        <v>62.789768039171776</v>
      </c>
      <c r="Z164" s="4">
        <f t="shared" si="220"/>
        <v>62.832701343438352</v>
      </c>
      <c r="AA164" s="4">
        <f t="shared" si="220"/>
        <v>62.216760991431123</v>
      </c>
      <c r="AB164" s="4">
        <f t="shared" si="220"/>
        <v>61.517777235989286</v>
      </c>
      <c r="AC164" s="4">
        <f t="shared" si="220"/>
        <v>60.853115989893887</v>
      </c>
      <c r="AD164" s="4">
        <f t="shared" si="220"/>
        <v>59.798423860557527</v>
      </c>
      <c r="AE164" s="4">
        <f t="shared" si="220"/>
        <v>60.305514285973395</v>
      </c>
      <c r="AF164" s="4">
        <f t="shared" si="220"/>
        <v>65.008141482896903</v>
      </c>
      <c r="AG164" s="4">
        <f t="shared" si="220"/>
        <v>111.04692579401535</v>
      </c>
      <c r="AI164" s="4">
        <f t="shared" si="221"/>
        <v>1.239351958464681</v>
      </c>
      <c r="AJ164" s="4">
        <f t="shared" si="221"/>
        <v>-0.63865133461504797</v>
      </c>
      <c r="AK164" s="4">
        <f t="shared" si="221"/>
        <v>-1.5120366186452685</v>
      </c>
      <c r="AL164" s="4">
        <f t="shared" si="221"/>
        <v>-1.847899520646223</v>
      </c>
      <c r="AM164" s="4">
        <f t="shared" si="221"/>
        <v>0.45305878608784411</v>
      </c>
      <c r="AN164" s="4">
        <f t="shared" si="221"/>
        <v>-0.2597773811489148</v>
      </c>
      <c r="AO164" s="4">
        <f t="shared" si="221"/>
        <v>-0.57376803917177455</v>
      </c>
      <c r="AP164" s="4">
        <f t="shared" si="221"/>
        <v>-2.0997013434383547</v>
      </c>
      <c r="AQ164" s="4">
        <f t="shared" si="221"/>
        <v>-1.5267609914311251</v>
      </c>
      <c r="AR164" s="4">
        <f t="shared" si="221"/>
        <v>-1.0627772359892873</v>
      </c>
      <c r="AS164" s="4">
        <f t="shared" si="221"/>
        <v>-1.6261159898938899</v>
      </c>
      <c r="AT164" s="4">
        <f t="shared" si="221"/>
        <v>-0.18442386055752991</v>
      </c>
      <c r="AU164" s="4">
        <f t="shared" si="221"/>
        <v>-0.51451428597339799</v>
      </c>
      <c r="AV164" s="4">
        <f t="shared" si="221"/>
        <v>0.87285851710309714</v>
      </c>
      <c r="AW164" s="4">
        <f t="shared" si="221"/>
        <v>3.4770742059846498</v>
      </c>
      <c r="AY164" s="2">
        <f t="shared" si="213"/>
        <v>63.843642938740587</v>
      </c>
      <c r="AZ164" s="2">
        <f t="shared" si="213"/>
        <v>63.022423610363923</v>
      </c>
      <c r="BA164" s="2">
        <f t="shared" si="213"/>
        <v>63.217555503164533</v>
      </c>
      <c r="BB164" s="2">
        <f t="shared" si="213"/>
        <v>63.432064626572753</v>
      </c>
      <c r="BC164" s="2">
        <f t="shared" si="213"/>
        <v>61.195558423699325</v>
      </c>
      <c r="BD164" s="2">
        <f t="shared" si="213"/>
        <v>61.738983602865488</v>
      </c>
      <c r="BE164" s="2">
        <f t="shared" si="213"/>
        <v>62.479482297476238</v>
      </c>
      <c r="BF164" s="2">
        <f t="shared" si="213"/>
        <v>62.256834462205653</v>
      </c>
      <c r="BG164" s="2">
        <f t="shared" si="213"/>
        <v>62.052695395220283</v>
      </c>
      <c r="BH164" s="2">
        <f t="shared" si="213"/>
        <v>61.474365710812279</v>
      </c>
      <c r="BI164" s="2">
        <f t="shared" si="213"/>
        <v>60.588991085416183</v>
      </c>
      <c r="BJ164" s="2">
        <f t="shared" si="213"/>
        <v>59.778532463941225</v>
      </c>
      <c r="BK164" s="2">
        <f t="shared" si="213"/>
        <v>59.581041539529423</v>
      </c>
      <c r="BL164" s="2">
        <f t="shared" si="213"/>
        <v>58.402786667038754</v>
      </c>
      <c r="BM164" s="2">
        <f t="shared" si="213"/>
        <v>59.776132233044564</v>
      </c>
      <c r="BO164" s="2" t="str">
        <f t="shared" si="181"/>
        <v/>
      </c>
      <c r="BP164" s="2" t="str">
        <f t="shared" si="182"/>
        <v/>
      </c>
      <c r="BQ164" s="2" t="str">
        <f t="shared" si="183"/>
        <v/>
      </c>
      <c r="BR164" s="2" t="str">
        <f t="shared" si="184"/>
        <v/>
      </c>
      <c r="BS164" s="2" t="str">
        <f t="shared" si="185"/>
        <v/>
      </c>
      <c r="BT164" s="2" t="str">
        <f t="shared" si="186"/>
        <v/>
      </c>
      <c r="BU164" s="2" t="str">
        <f t="shared" si="187"/>
        <v/>
      </c>
      <c r="BV164" s="2" t="str">
        <f t="shared" si="188"/>
        <v/>
      </c>
      <c r="BW164" s="2" t="str">
        <f t="shared" si="189"/>
        <v/>
      </c>
      <c r="BX164" s="2" t="str">
        <f t="shared" si="190"/>
        <v/>
      </c>
      <c r="BY164" s="2" t="str">
        <f t="shared" si="191"/>
        <v/>
      </c>
      <c r="BZ164" s="2" t="str">
        <f t="shared" si="192"/>
        <v/>
      </c>
      <c r="CA164" s="2" t="str">
        <f t="shared" si="193"/>
        <v/>
      </c>
      <c r="CB164" s="2" t="str">
        <f t="shared" si="194"/>
        <v/>
      </c>
      <c r="CC164" s="2" t="str">
        <f t="shared" si="195"/>
        <v/>
      </c>
      <c r="CE164" s="2" t="str">
        <f t="shared" si="214"/>
        <v/>
      </c>
      <c r="CF164" s="2" t="str">
        <f t="shared" si="214"/>
        <v/>
      </c>
      <c r="CG164" s="2" t="str">
        <f t="shared" si="214"/>
        <v/>
      </c>
      <c r="CH164" s="2" t="str">
        <f t="shared" si="214"/>
        <v/>
      </c>
      <c r="CI164" s="2" t="str">
        <f t="shared" si="214"/>
        <v/>
      </c>
      <c r="CJ164" s="2">
        <f t="shared" si="214"/>
        <v>61.512</v>
      </c>
      <c r="CK164" s="2" t="str">
        <f t="shared" si="214"/>
        <v/>
      </c>
      <c r="CL164" s="2" t="str">
        <f t="shared" si="214"/>
        <v/>
      </c>
      <c r="CM164" s="2" t="str">
        <f t="shared" si="214"/>
        <v/>
      </c>
      <c r="CN164" s="2">
        <f t="shared" si="214"/>
        <v>60.454999999999998</v>
      </c>
      <c r="CO164" s="2" t="str">
        <f t="shared" si="214"/>
        <v/>
      </c>
      <c r="CP164" s="2">
        <f t="shared" si="214"/>
        <v>59.613999999999997</v>
      </c>
      <c r="CQ164" s="2" t="str">
        <f t="shared" si="214"/>
        <v/>
      </c>
      <c r="CR164" s="2" t="str">
        <f t="shared" si="214"/>
        <v/>
      </c>
      <c r="CS164" s="2" t="str">
        <f t="shared" si="214"/>
        <v/>
      </c>
      <c r="CU164" s="2" t="str">
        <f t="shared" si="196"/>
        <v/>
      </c>
      <c r="CV164" s="2" t="str">
        <f t="shared" si="197"/>
        <v/>
      </c>
      <c r="CW164" s="2" t="str">
        <f t="shared" si="198"/>
        <v/>
      </c>
      <c r="CX164" s="2" t="str">
        <f t="shared" si="199"/>
        <v/>
      </c>
      <c r="CY164" s="2" t="str">
        <f t="shared" si="200"/>
        <v/>
      </c>
      <c r="CZ164" s="2">
        <f t="shared" si="201"/>
        <v>61.512</v>
      </c>
      <c r="DA164" s="2" t="str">
        <f t="shared" si="202"/>
        <v/>
      </c>
      <c r="DB164" s="2" t="str">
        <f t="shared" si="203"/>
        <v/>
      </c>
      <c r="DC164" s="2" t="str">
        <f t="shared" si="204"/>
        <v/>
      </c>
      <c r="DD164" s="2">
        <f t="shared" si="205"/>
        <v>60.454999999999998</v>
      </c>
      <c r="DE164" s="2" t="str">
        <f t="shared" si="206"/>
        <v/>
      </c>
      <c r="DF164" s="2">
        <f t="shared" si="207"/>
        <v>59.613999999999997</v>
      </c>
      <c r="DG164" s="2" t="str">
        <f t="shared" si="208"/>
        <v/>
      </c>
      <c r="DH164" s="2" t="str">
        <f t="shared" si="209"/>
        <v/>
      </c>
      <c r="DI164" s="2" t="str">
        <f t="shared" si="210"/>
        <v/>
      </c>
      <c r="DK164" s="2">
        <f t="shared" si="222"/>
        <v>110.40551605937924</v>
      </c>
      <c r="DL164" s="2">
        <f t="shared" si="222"/>
        <v>125.32063397212542</v>
      </c>
      <c r="DM164" s="2">
        <f t="shared" si="222"/>
        <v>117.85066023823029</v>
      </c>
      <c r="DN164" s="2">
        <f t="shared" si="222"/>
        <v>126.34991951219513</v>
      </c>
      <c r="DO164" s="2">
        <f t="shared" si="222"/>
        <v>110.74753246753247</v>
      </c>
      <c r="DP164" s="2">
        <f t="shared" si="222"/>
        <v>95.46618610053207</v>
      </c>
      <c r="DQ164" s="2">
        <f t="shared" si="222"/>
        <v>100.76134312896407</v>
      </c>
      <c r="DR164" s="2">
        <f t="shared" si="222"/>
        <v>102.97992328601629</v>
      </c>
      <c r="DS164" s="2">
        <f t="shared" si="222"/>
        <v>97.65403669586226</v>
      </c>
      <c r="DT164" s="2">
        <f t="shared" si="222"/>
        <v>107.22893312265352</v>
      </c>
      <c r="DU164" s="2">
        <f t="shared" si="222"/>
        <v>103.6539951651676</v>
      </c>
      <c r="DV164" s="2">
        <f t="shared" si="222"/>
        <v>113.67075400181213</v>
      </c>
      <c r="DW164" s="2">
        <f t="shared" si="222"/>
        <v>109.45780610087587</v>
      </c>
      <c r="DX164" s="2">
        <f t="shared" si="222"/>
        <v>102.7215972503579</v>
      </c>
      <c r="DY164" s="2">
        <f t="shared" si="222"/>
        <v>82.728178356494141</v>
      </c>
      <c r="EA164" s="2">
        <f t="shared" si="212"/>
        <v>63.847443825102928</v>
      </c>
      <c r="EB164" s="2">
        <f t="shared" si="212"/>
        <v>63.099950306622027</v>
      </c>
      <c r="EC164" s="2">
        <f t="shared" si="212"/>
        <v>63.199750317753399</v>
      </c>
      <c r="ED164" s="2">
        <f t="shared" si="212"/>
        <v>63.315271747714206</v>
      </c>
      <c r="EE164" s="2">
        <f t="shared" si="212"/>
        <v>61.0380275285316</v>
      </c>
      <c r="EF164" s="2">
        <f t="shared" si="212"/>
        <v>61.650683434873216</v>
      </c>
      <c r="EG164" s="2">
        <f t="shared" si="212"/>
        <v>62.399889580546244</v>
      </c>
      <c r="EH164" s="2">
        <f t="shared" si="212"/>
        <v>62.247682213978749</v>
      </c>
      <c r="EI164" s="2">
        <f t="shared" si="212"/>
        <v>62.066666261549585</v>
      </c>
      <c r="EJ164" s="2">
        <f t="shared" si="212"/>
        <v>61.460261948303334</v>
      </c>
      <c r="EK164" s="2">
        <f t="shared" si="211"/>
        <v>60.464423478098794</v>
      </c>
      <c r="EL164" s="2">
        <f t="shared" si="178"/>
        <v>59.643892244438142</v>
      </c>
      <c r="EM164" s="2">
        <f t="shared" si="178"/>
        <v>59.559071000985526</v>
      </c>
      <c r="EN164" s="2">
        <f t="shared" si="178"/>
        <v>58.357067973961939</v>
      </c>
      <c r="EO164" s="2">
        <f t="shared" si="178"/>
        <v>59.819992952602718</v>
      </c>
      <c r="EQ164" s="2">
        <f t="shared" si="223"/>
        <v>63.668934588269813</v>
      </c>
      <c r="ER164" s="2">
        <f t="shared" si="223"/>
        <v>62.018989778401384</v>
      </c>
      <c r="ES164" s="2">
        <f t="shared" si="223"/>
        <v>63.302768386318675</v>
      </c>
      <c r="ET164" s="2">
        <f t="shared" si="223"/>
        <v>64.36597404351582</v>
      </c>
      <c r="EU164" s="2">
        <f t="shared" si="223"/>
        <v>62.56121705012211</v>
      </c>
      <c r="EV164" s="2">
        <f t="shared" si="223"/>
        <v>62.418129536718986</v>
      </c>
      <c r="EW164" s="2">
        <f t="shared" si="223"/>
        <v>63.267329739076622</v>
      </c>
      <c r="EX164" s="2">
        <f t="shared" si="223"/>
        <v>62.253898508106225</v>
      </c>
      <c r="EY164" s="2">
        <f t="shared" si="223"/>
        <v>61.829992952427446</v>
      </c>
      <c r="EZ164" s="2">
        <f t="shared" si="223"/>
        <v>61.510577558786451</v>
      </c>
      <c r="FA164" s="2">
        <f t="shared" si="223"/>
        <v>61.657691778469228</v>
      </c>
      <c r="FB164" s="2">
        <f t="shared" si="223"/>
        <v>60.738186506688763</v>
      </c>
      <c r="FC164" s="2">
        <f t="shared" si="223"/>
        <v>59.701251314000096</v>
      </c>
      <c r="FD164" s="2">
        <f t="shared" si="223"/>
        <v>58.84217731825116</v>
      </c>
      <c r="FE164" s="2">
        <f t="shared" si="223"/>
        <v>58.852299999748027</v>
      </c>
      <c r="FG164" s="2">
        <f t="shared" si="224"/>
        <v>0.99988200313125775</v>
      </c>
      <c r="FH164" s="2">
        <f t="shared" si="224"/>
        <v>0.99985037892942386</v>
      </c>
      <c r="FI164" s="2">
        <f t="shared" si="224"/>
        <v>0.99983531258118397</v>
      </c>
      <c r="FJ164" s="2">
        <f t="shared" si="224"/>
        <v>0.99985107251893557</v>
      </c>
      <c r="FK164" s="2">
        <f t="shared" si="224"/>
        <v>0.99982015158221593</v>
      </c>
      <c r="FL164" s="2">
        <f t="shared" si="224"/>
        <v>0.99983624069161925</v>
      </c>
      <c r="FM164" s="2">
        <f t="shared" si="224"/>
        <v>0.9998043876521453</v>
      </c>
      <c r="FN164" s="2">
        <f t="shared" si="224"/>
        <v>0.99978658966005396</v>
      </c>
      <c r="FO164" s="2">
        <f t="shared" si="224"/>
        <v>0.99980216778482001</v>
      </c>
      <c r="FP164" s="2">
        <f t="shared" si="224"/>
        <v>0.99980549130837748</v>
      </c>
      <c r="FQ164" s="2">
        <f t="shared" si="224"/>
        <v>0.99976866937465991</v>
      </c>
      <c r="FR164" s="2">
        <f t="shared" si="224"/>
        <v>0.99981446510950922</v>
      </c>
      <c r="FS164" s="2">
        <f t="shared" si="224"/>
        <v>0.99982865281986955</v>
      </c>
      <c r="FT164" s="2">
        <f t="shared" si="224"/>
        <v>0.99983177260993161</v>
      </c>
      <c r="FU164" s="2">
        <f t="shared" si="224"/>
        <v>0.99973990737301777</v>
      </c>
      <c r="FW164" s="2">
        <f t="shared" si="215"/>
        <v>5.2067855230077759E-2</v>
      </c>
      <c r="FX164" s="2">
        <f t="shared" si="215"/>
        <v>8.0332462928181608E-2</v>
      </c>
      <c r="FY164" s="2">
        <f t="shared" si="215"/>
        <v>8.5469163254579025E-2</v>
      </c>
      <c r="FZ164" s="2">
        <f t="shared" si="215"/>
        <v>0.10222237828580834</v>
      </c>
      <c r="GA164" s="2">
        <f t="shared" si="215"/>
        <v>9.7552351332131526E-2</v>
      </c>
      <c r="GB164" s="2">
        <f t="shared" si="215"/>
        <v>0.10784153371050648</v>
      </c>
      <c r="GC164" s="2">
        <f t="shared" si="215"/>
        <v>8.3105148205736432E-2</v>
      </c>
      <c r="GD164" s="2">
        <f t="shared" si="215"/>
        <v>7.3929386791079146E-2</v>
      </c>
      <c r="GE164" s="2">
        <f t="shared" si="215"/>
        <v>8.8777204039945767E-2</v>
      </c>
      <c r="GF164" s="2">
        <f t="shared" si="215"/>
        <v>0.10337464082362693</v>
      </c>
      <c r="GG164" s="2">
        <f t="shared" si="215"/>
        <v>9.6019090304572424E-2</v>
      </c>
      <c r="GH164" s="2">
        <f t="shared" si="215"/>
        <v>0.11387828294655546</v>
      </c>
      <c r="GI164" s="2">
        <f t="shared" si="215"/>
        <v>9.439092310247682E-2</v>
      </c>
      <c r="GJ164" s="2">
        <f t="shared" si="215"/>
        <v>7.8859260402586909E-2</v>
      </c>
      <c r="GK164" s="2">
        <f t="shared" si="215"/>
        <v>5.1482207793578948E-2</v>
      </c>
      <c r="GM164" s="92">
        <f t="shared" si="216"/>
        <v>0</v>
      </c>
      <c r="GN164" s="92">
        <f t="shared" si="216"/>
        <v>6.5174315529703603E-300</v>
      </c>
      <c r="GO164" s="92">
        <f t="shared" si="216"/>
        <v>0</v>
      </c>
      <c r="GP164" s="92">
        <f t="shared" si="216"/>
        <v>5.7416178996153114E-270</v>
      </c>
      <c r="GQ164" s="92">
        <f t="shared" si="216"/>
        <v>0</v>
      </c>
      <c r="GR164" s="92">
        <f t="shared" si="216"/>
        <v>0</v>
      </c>
      <c r="GS164" s="92">
        <f t="shared" si="216"/>
        <v>0</v>
      </c>
      <c r="GT164" s="92">
        <f t="shared" si="216"/>
        <v>4.4022028632274178E-209</v>
      </c>
      <c r="GU164" s="92">
        <f t="shared" si="216"/>
        <v>2.5868227876735005E-266</v>
      </c>
      <c r="GV164" s="92">
        <f t="shared" si="216"/>
        <v>0</v>
      </c>
      <c r="GW164" s="92">
        <f t="shared" si="216"/>
        <v>0</v>
      </c>
      <c r="GX164" s="92">
        <f t="shared" si="216"/>
        <v>0</v>
      </c>
      <c r="GY164" s="92">
        <f t="shared" si="216"/>
        <v>0</v>
      </c>
      <c r="GZ164" s="92">
        <f t="shared" si="216"/>
        <v>4.4499037153409347E-281</v>
      </c>
      <c r="HA164" s="92">
        <f t="shared" si="216"/>
        <v>3.8610928878346879E-215</v>
      </c>
      <c r="HC164" s="92">
        <f t="shared" si="180"/>
        <v>3.6561566952319379E-47</v>
      </c>
      <c r="HD164" s="92">
        <f t="shared" si="180"/>
        <v>1.9676531586006778E-118</v>
      </c>
      <c r="HE164" s="92">
        <f t="shared" si="180"/>
        <v>1.2223642289375096E-130</v>
      </c>
      <c r="HF164" s="92">
        <f t="shared" si="179"/>
        <v>2.5413767448125071E-70</v>
      </c>
      <c r="HG164" s="92">
        <f t="shared" si="179"/>
        <v>1.4929295996870273E-187</v>
      </c>
      <c r="HH164" s="92">
        <f t="shared" si="179"/>
        <v>2.2637381479352129E-256</v>
      </c>
      <c r="HI164" s="92">
        <f t="shared" si="179"/>
        <v>7.9784577888654196E-245</v>
      </c>
      <c r="HJ164" s="92">
        <f t="shared" si="179"/>
        <v>5.5714464738694641E-235</v>
      </c>
      <c r="HK164" s="92">
        <f t="shared" si="179"/>
        <v>4.5490458781647729E-261</v>
      </c>
      <c r="HL164" s="92">
        <f t="shared" si="160"/>
        <v>3.8823547982002481E-297</v>
      </c>
      <c r="HM164" s="92">
        <f t="shared" si="160"/>
        <v>1.218264987953655E-213</v>
      </c>
      <c r="HN164" s="92">
        <f t="shared" si="160"/>
        <v>8.0327530469558076E-197</v>
      </c>
      <c r="HO164" s="92">
        <f t="shared" si="160"/>
        <v>3.6341648565101042E-189</v>
      </c>
      <c r="HP164" s="92">
        <f t="shared" si="160"/>
        <v>1.4647686258887781E-129</v>
      </c>
      <c r="HQ164" s="92">
        <f t="shared" si="160"/>
        <v>4.3230272507984335E-98</v>
      </c>
      <c r="HS164" s="92">
        <f t="shared" si="217"/>
        <v>0.40429408329322608</v>
      </c>
      <c r="HT164" s="92">
        <f t="shared" si="217"/>
        <v>0.13484921364752833</v>
      </c>
      <c r="HU164" s="92">
        <f t="shared" si="217"/>
        <v>6.5876639120665909E-2</v>
      </c>
      <c r="HV164" s="92">
        <f t="shared" si="217"/>
        <v>1.5296752959835113E-2</v>
      </c>
      <c r="HW164" s="92">
        <f t="shared" si="217"/>
        <v>1.5345958440025979E-2</v>
      </c>
      <c r="HX164" s="92">
        <f t="shared" si="217"/>
        <v>5.3593679797132639E-3</v>
      </c>
      <c r="HY164" s="92">
        <f t="shared" si="217"/>
        <v>2.7024318064772266E-2</v>
      </c>
      <c r="HZ164" s="92">
        <f t="shared" si="217"/>
        <v>3.7726140345714088E-2</v>
      </c>
      <c r="IA164" s="92">
        <f t="shared" si="217"/>
        <v>1.4400000891765295E-2</v>
      </c>
      <c r="IB164" s="92">
        <f t="shared" si="217"/>
        <v>4.9697634123561617E-3</v>
      </c>
      <c r="IC164" s="92">
        <f t="shared" si="217"/>
        <v>1.9131022366845874E-2</v>
      </c>
      <c r="ID164" s="92">
        <f t="shared" si="217"/>
        <v>2.4512275035512439E-3</v>
      </c>
      <c r="IE164" s="92">
        <f t="shared" si="217"/>
        <v>3.7577290849688229E-2</v>
      </c>
      <c r="IF164" s="92">
        <f t="shared" si="217"/>
        <v>0.16599146068814333</v>
      </c>
      <c r="IG164" s="92">
        <f t="shared" si="217"/>
        <v>0.47469193655078251</v>
      </c>
      <c r="II164" s="92">
        <f t="shared" si="218"/>
        <v>4.4577435559517867E-11</v>
      </c>
      <c r="IJ164" s="92">
        <f t="shared" si="218"/>
        <v>4.5568365944429304E-8</v>
      </c>
      <c r="IK164" s="92">
        <f t="shared" si="218"/>
        <v>3.1105129448800183E-9</v>
      </c>
      <c r="IL164" s="92">
        <f t="shared" si="218"/>
        <v>1.1768176428313289E-8</v>
      </c>
      <c r="IM164" s="92">
        <f t="shared" si="218"/>
        <v>2.4167429862584949E-9</v>
      </c>
      <c r="IN164" s="92">
        <f t="shared" si="218"/>
        <v>4.5964750580193231E-8</v>
      </c>
      <c r="IO164" s="92">
        <f t="shared" si="218"/>
        <v>2.5423538687072692E-10</v>
      </c>
      <c r="IP164" s="92">
        <f t="shared" si="218"/>
        <v>2.2021098648071175E-12</v>
      </c>
      <c r="IQ164" s="92">
        <f t="shared" si="218"/>
        <v>7.7631480211243737E-10</v>
      </c>
      <c r="IR164" s="92">
        <f t="shared" si="218"/>
        <v>1.4385544573778339E-8</v>
      </c>
      <c r="IS164" s="92">
        <f t="shared" si="218"/>
        <v>1.10470738278374E-9</v>
      </c>
      <c r="IT164" s="92">
        <f t="shared" si="218"/>
        <v>1.4814463907151802E-8</v>
      </c>
      <c r="IU164" s="92">
        <f t="shared" si="218"/>
        <v>3.0193221342780382E-8</v>
      </c>
      <c r="IV164" s="92">
        <f t="shared" si="218"/>
        <v>2.7171688782926536E-7</v>
      </c>
      <c r="IW164" s="92">
        <f t="shared" si="218"/>
        <v>1.2021862471014624E-6</v>
      </c>
      <c r="IY164" s="92">
        <f t="shared" si="219"/>
        <v>0.40429408333780353</v>
      </c>
      <c r="IZ164" s="92">
        <f t="shared" si="219"/>
        <v>0.13484925921589427</v>
      </c>
      <c r="JA164" s="92">
        <f t="shared" si="219"/>
        <v>6.5876642231178853E-2</v>
      </c>
      <c r="JB164" s="92">
        <f t="shared" si="219"/>
        <v>1.5296764728011541E-2</v>
      </c>
      <c r="JC164" s="92">
        <f t="shared" si="219"/>
        <v>1.5345960856768965E-2</v>
      </c>
      <c r="JD164" s="92">
        <f t="shared" si="219"/>
        <v>5.3594139444638443E-3</v>
      </c>
      <c r="JE164" s="92">
        <f t="shared" si="219"/>
        <v>2.7024318319007652E-2</v>
      </c>
      <c r="JF164" s="92">
        <f t="shared" si="219"/>
        <v>3.7726140347916194E-2</v>
      </c>
      <c r="JG164" s="92">
        <f t="shared" si="219"/>
        <v>1.4400001668080097E-2</v>
      </c>
      <c r="JH164" s="92">
        <f t="shared" si="219"/>
        <v>4.9697777979007358E-3</v>
      </c>
      <c r="JI164" s="92">
        <f t="shared" si="219"/>
        <v>1.9131023471553255E-2</v>
      </c>
      <c r="JJ164" s="92">
        <f t="shared" si="219"/>
        <v>2.4512423180151513E-3</v>
      </c>
      <c r="JK164" s="92">
        <f t="shared" si="219"/>
        <v>3.7577321042909569E-2</v>
      </c>
      <c r="JL164" s="92">
        <f t="shared" si="219"/>
        <v>0.16599173240503115</v>
      </c>
      <c r="JM164" s="92">
        <f t="shared" si="219"/>
        <v>0.47469313873702962</v>
      </c>
    </row>
    <row r="165" spans="2:273" x14ac:dyDescent="0.25">
      <c r="B165" s="2">
        <v>138</v>
      </c>
      <c r="C165" s="37">
        <v>66.167000000000002</v>
      </c>
      <c r="D165" s="37">
        <v>64.451999999999998</v>
      </c>
      <c r="E165" s="37">
        <v>63.213999999999999</v>
      </c>
      <c r="F165" s="37">
        <v>62.295999999999999</v>
      </c>
      <c r="G165" s="37">
        <v>59.317</v>
      </c>
      <c r="H165" s="37">
        <v>62.683</v>
      </c>
      <c r="I165" s="37">
        <v>61.054000000000002</v>
      </c>
      <c r="J165" s="37">
        <v>60.466999999999999</v>
      </c>
      <c r="K165" s="37">
        <v>61.448</v>
      </c>
      <c r="L165" s="37">
        <v>60.091000000000001</v>
      </c>
      <c r="M165" s="37">
        <v>59.5</v>
      </c>
      <c r="N165" s="37">
        <v>59.523000000000003</v>
      </c>
      <c r="O165" s="37">
        <v>57.93</v>
      </c>
      <c r="P165" s="37">
        <v>60.286000000000001</v>
      </c>
      <c r="Q165" s="37">
        <v>101.548</v>
      </c>
      <c r="S165" s="4">
        <f t="shared" si="220"/>
        <v>63.804743146432507</v>
      </c>
      <c r="T165" s="4">
        <f t="shared" si="220"/>
        <v>63.285474349684286</v>
      </c>
      <c r="U165" s="4">
        <f t="shared" si="220"/>
        <v>63.237200380215974</v>
      </c>
      <c r="V165" s="4">
        <f t="shared" si="220"/>
        <v>63.321812095358155</v>
      </c>
      <c r="W165" s="4">
        <f t="shared" si="220"/>
        <v>61.068633963361052</v>
      </c>
      <c r="X165" s="4">
        <f t="shared" si="220"/>
        <v>61.63477012352979</v>
      </c>
      <c r="Y165" s="4">
        <f t="shared" si="220"/>
        <v>62.446873273552093</v>
      </c>
      <c r="Z165" s="4">
        <f t="shared" si="220"/>
        <v>62.348742189951395</v>
      </c>
      <c r="AA165" s="4">
        <f t="shared" si="220"/>
        <v>62.006367617128632</v>
      </c>
      <c r="AB165" s="4">
        <f t="shared" si="220"/>
        <v>61.375175387709241</v>
      </c>
      <c r="AC165" s="4">
        <f t="shared" si="220"/>
        <v>60.513513505291272</v>
      </c>
      <c r="AD165" s="4">
        <f t="shared" si="220"/>
        <v>59.62823265810551</v>
      </c>
      <c r="AE165" s="4">
        <f t="shared" si="220"/>
        <v>59.746448825313564</v>
      </c>
      <c r="AF165" s="4">
        <f t="shared" si="220"/>
        <v>61.999347139867098</v>
      </c>
      <c r="AG165" s="4">
        <f t="shared" si="220"/>
        <v>98.743152546619243</v>
      </c>
      <c r="AI165" s="4">
        <f t="shared" si="221"/>
        <v>2.3622568535674944</v>
      </c>
      <c r="AJ165" s="4">
        <f t="shared" si="221"/>
        <v>1.1665256503157124</v>
      </c>
      <c r="AK165" s="4">
        <f t="shared" si="221"/>
        <v>-2.3200380215975258E-2</v>
      </c>
      <c r="AL165" s="4">
        <f t="shared" si="221"/>
        <v>-1.0258120953581553</v>
      </c>
      <c r="AM165" s="4">
        <f t="shared" si="221"/>
        <v>-1.7516339633610514</v>
      </c>
      <c r="AN165" s="4">
        <f t="shared" si="221"/>
        <v>1.0482298764702094</v>
      </c>
      <c r="AO165" s="4">
        <f t="shared" si="221"/>
        <v>-1.392873273552091</v>
      </c>
      <c r="AP165" s="4">
        <f t="shared" si="221"/>
        <v>-1.881742189951396</v>
      </c>
      <c r="AQ165" s="4">
        <f t="shared" si="221"/>
        <v>-0.55836761712863137</v>
      </c>
      <c r="AR165" s="4">
        <f t="shared" si="221"/>
        <v>-1.2841753877092401</v>
      </c>
      <c r="AS165" s="4">
        <f t="shared" si="221"/>
        <v>-1.0135135052912716</v>
      </c>
      <c r="AT165" s="4">
        <f t="shared" si="221"/>
        <v>-0.10523265810550697</v>
      </c>
      <c r="AU165" s="4">
        <f t="shared" si="221"/>
        <v>-1.8164488253135644</v>
      </c>
      <c r="AV165" s="4">
        <f t="shared" si="221"/>
        <v>-1.7133471398670963</v>
      </c>
      <c r="AW165" s="4">
        <f t="shared" si="221"/>
        <v>2.8048474533807592</v>
      </c>
      <c r="AY165" s="2">
        <f t="shared" si="213"/>
        <v>63.804739669253543</v>
      </c>
      <c r="AZ165" s="2">
        <f t="shared" si="213"/>
        <v>62.984559821519206</v>
      </c>
      <c r="BA165" s="2">
        <f t="shared" si="213"/>
        <v>63.089728647372532</v>
      </c>
      <c r="BB165" s="2">
        <f t="shared" si="213"/>
        <v>63.297051486741978</v>
      </c>
      <c r="BC165" s="2">
        <f t="shared" si="213"/>
        <v>61.037407010767936</v>
      </c>
      <c r="BD165" s="2">
        <f t="shared" si="213"/>
        <v>61.626149538129262</v>
      </c>
      <c r="BE165" s="2">
        <f t="shared" si="213"/>
        <v>62.345732630913616</v>
      </c>
      <c r="BF165" s="2">
        <f t="shared" si="213"/>
        <v>62.161838080235562</v>
      </c>
      <c r="BG165" s="2">
        <f t="shared" si="213"/>
        <v>61.958167312246538</v>
      </c>
      <c r="BH165" s="2">
        <f t="shared" si="213"/>
        <v>61.364122641148633</v>
      </c>
      <c r="BI165" s="2">
        <f t="shared" si="213"/>
        <v>60.435283175787575</v>
      </c>
      <c r="BJ165" s="2">
        <f t="shared" si="213"/>
        <v>59.62395622177889</v>
      </c>
      <c r="BK165" s="2">
        <f t="shared" si="213"/>
        <v>59.476052137728509</v>
      </c>
      <c r="BL165" s="2">
        <f t="shared" si="213"/>
        <v>58.297247964496925</v>
      </c>
      <c r="BM165" s="2">
        <f t="shared" si="213"/>
        <v>59.698396090148229</v>
      </c>
      <c r="BO165" s="2" t="str">
        <f t="shared" si="181"/>
        <v/>
      </c>
      <c r="BP165" s="2" t="str">
        <f t="shared" si="182"/>
        <v/>
      </c>
      <c r="BQ165" s="2" t="str">
        <f t="shared" si="183"/>
        <v/>
      </c>
      <c r="BR165" s="2" t="str">
        <f t="shared" si="184"/>
        <v/>
      </c>
      <c r="BS165" s="2" t="str">
        <f t="shared" si="185"/>
        <v/>
      </c>
      <c r="BT165" s="2" t="str">
        <f t="shared" si="186"/>
        <v/>
      </c>
      <c r="BU165" s="2" t="str">
        <f t="shared" si="187"/>
        <v/>
      </c>
      <c r="BV165" s="2" t="str">
        <f t="shared" si="188"/>
        <v/>
      </c>
      <c r="BW165" s="2" t="str">
        <f t="shared" si="189"/>
        <v/>
      </c>
      <c r="BX165" s="2" t="str">
        <f t="shared" si="190"/>
        <v/>
      </c>
      <c r="BY165" s="2" t="str">
        <f t="shared" si="191"/>
        <v/>
      </c>
      <c r="BZ165" s="2" t="str">
        <f t="shared" si="192"/>
        <v/>
      </c>
      <c r="CA165" s="2" t="str">
        <f t="shared" si="193"/>
        <v/>
      </c>
      <c r="CB165" s="2" t="str">
        <f t="shared" si="194"/>
        <v/>
      </c>
      <c r="CC165" s="2" t="str">
        <f t="shared" si="195"/>
        <v/>
      </c>
      <c r="CE165" s="2" t="str">
        <f t="shared" si="214"/>
        <v/>
      </c>
      <c r="CF165" s="2" t="str">
        <f t="shared" si="214"/>
        <v/>
      </c>
      <c r="CG165" s="2" t="str">
        <f t="shared" si="214"/>
        <v/>
      </c>
      <c r="CH165" s="2">
        <f t="shared" si="214"/>
        <v>62.295999999999999</v>
      </c>
      <c r="CI165" s="2">
        <f t="shared" si="214"/>
        <v>59.317</v>
      </c>
      <c r="CJ165" s="2">
        <f t="shared" si="214"/>
        <v>62.683</v>
      </c>
      <c r="CK165" s="2" t="str">
        <f t="shared" si="214"/>
        <v/>
      </c>
      <c r="CL165" s="2" t="str">
        <f t="shared" si="214"/>
        <v/>
      </c>
      <c r="CM165" s="2">
        <f t="shared" si="214"/>
        <v>61.448</v>
      </c>
      <c r="CN165" s="2">
        <f t="shared" si="214"/>
        <v>60.091000000000001</v>
      </c>
      <c r="CO165" s="2">
        <f t="shared" si="214"/>
        <v>59.5</v>
      </c>
      <c r="CP165" s="2">
        <f t="shared" si="214"/>
        <v>59.523000000000003</v>
      </c>
      <c r="CQ165" s="2" t="str">
        <f t="shared" si="214"/>
        <v/>
      </c>
      <c r="CR165" s="2" t="str">
        <f t="shared" si="214"/>
        <v/>
      </c>
      <c r="CS165" s="2" t="str">
        <f t="shared" si="214"/>
        <v/>
      </c>
      <c r="CU165" s="2" t="str">
        <f t="shared" si="196"/>
        <v/>
      </c>
      <c r="CV165" s="2" t="str">
        <f t="shared" si="197"/>
        <v/>
      </c>
      <c r="CW165" s="2" t="str">
        <f t="shared" si="198"/>
        <v/>
      </c>
      <c r="CX165" s="2">
        <f t="shared" si="199"/>
        <v>62.295999999999999</v>
      </c>
      <c r="CY165" s="2">
        <f t="shared" si="200"/>
        <v>59.317</v>
      </c>
      <c r="CZ165" s="2">
        <f t="shared" si="201"/>
        <v>62.683</v>
      </c>
      <c r="DA165" s="2" t="str">
        <f t="shared" si="202"/>
        <v/>
      </c>
      <c r="DB165" s="2" t="str">
        <f t="shared" si="203"/>
        <v/>
      </c>
      <c r="DC165" s="2">
        <f t="shared" si="204"/>
        <v>61.448</v>
      </c>
      <c r="DD165" s="2">
        <f t="shared" si="205"/>
        <v>60.091000000000001</v>
      </c>
      <c r="DE165" s="2">
        <f t="shared" si="206"/>
        <v>59.5</v>
      </c>
      <c r="DF165" s="2">
        <f t="shared" si="207"/>
        <v>59.523000000000003</v>
      </c>
      <c r="DG165" s="2" t="str">
        <f t="shared" si="208"/>
        <v/>
      </c>
      <c r="DH165" s="2" t="str">
        <f t="shared" si="209"/>
        <v/>
      </c>
      <c r="DI165" s="2" t="str">
        <f t="shared" si="210"/>
        <v/>
      </c>
      <c r="DK165" s="2">
        <f t="shared" si="222"/>
        <v>110.67671686909583</v>
      </c>
      <c r="DL165" s="2">
        <f t="shared" si="222"/>
        <v>125.71945052264806</v>
      </c>
      <c r="DM165" s="2">
        <f t="shared" si="222"/>
        <v>118.19412268049591</v>
      </c>
      <c r="DN165" s="2">
        <f t="shared" si="222"/>
        <v>126.76072682926829</v>
      </c>
      <c r="DO165" s="2">
        <f t="shared" si="222"/>
        <v>111.07212065841136</v>
      </c>
      <c r="DP165" s="2">
        <f t="shared" si="222"/>
        <v>95.650056694487176</v>
      </c>
      <c r="DQ165" s="2">
        <f t="shared" si="222"/>
        <v>100.98550155038761</v>
      </c>
      <c r="DR165" s="2">
        <f t="shared" si="222"/>
        <v>103.22378450619146</v>
      </c>
      <c r="DS165" s="2">
        <f t="shared" si="222"/>
        <v>97.860044699486551</v>
      </c>
      <c r="DT165" s="2">
        <f t="shared" si="222"/>
        <v>107.50491278394514</v>
      </c>
      <c r="DU165" s="2">
        <f t="shared" si="222"/>
        <v>103.91251173594793</v>
      </c>
      <c r="DV165" s="2">
        <f t="shared" si="222"/>
        <v>113.99549018423437</v>
      </c>
      <c r="DW165" s="2">
        <f t="shared" si="222"/>
        <v>109.75837179099972</v>
      </c>
      <c r="DX165" s="2">
        <f t="shared" si="222"/>
        <v>102.99684415093321</v>
      </c>
      <c r="DY165" s="2">
        <f t="shared" si="222"/>
        <v>82.870001422475099</v>
      </c>
      <c r="EA165" s="2">
        <f t="shared" si="212"/>
        <v>63.810305796756381</v>
      </c>
      <c r="EB165" s="2">
        <f t="shared" si="212"/>
        <v>63.074290791033263</v>
      </c>
      <c r="EC165" s="2">
        <f t="shared" si="212"/>
        <v>63.071469306967558</v>
      </c>
      <c r="ED165" s="2">
        <f t="shared" si="212"/>
        <v>63.1672615199113</v>
      </c>
      <c r="EE165" s="2">
        <f t="shared" si="212"/>
        <v>60.862291687117292</v>
      </c>
      <c r="EF165" s="2">
        <f t="shared" si="212"/>
        <v>61.52789366778908</v>
      </c>
      <c r="EG165" s="2">
        <f t="shared" si="212"/>
        <v>62.257530191752906</v>
      </c>
      <c r="EH165" s="2">
        <f t="shared" si="212"/>
        <v>62.153313747870683</v>
      </c>
      <c r="EI165" s="2">
        <f t="shared" si="212"/>
        <v>61.975412549066945</v>
      </c>
      <c r="EJ165" s="2">
        <f t="shared" si="212"/>
        <v>61.349936204419627</v>
      </c>
      <c r="EK165" s="2">
        <f t="shared" si="211"/>
        <v>60.297107025398986</v>
      </c>
      <c r="EL165" s="2">
        <f t="shared" si="178"/>
        <v>59.475102277968993</v>
      </c>
      <c r="EM165" s="2">
        <f t="shared" si="178"/>
        <v>59.452892353802412</v>
      </c>
      <c r="EN165" s="2">
        <f t="shared" si="178"/>
        <v>58.247076652317574</v>
      </c>
      <c r="EO165" s="2">
        <f t="shared" si="178"/>
        <v>59.748825820388767</v>
      </c>
      <c r="EQ165" s="2">
        <f t="shared" si="223"/>
        <v>63.62353505484456</v>
      </c>
      <c r="ER165" s="2">
        <f t="shared" si="223"/>
        <v>61.949881747590894</v>
      </c>
      <c r="ES165" s="2">
        <f t="shared" si="223"/>
        <v>63.178840221615005</v>
      </c>
      <c r="ET165" s="2">
        <f t="shared" si="223"/>
        <v>64.258822634478392</v>
      </c>
      <c r="EU165" s="2">
        <f t="shared" si="223"/>
        <v>62.437122155696173</v>
      </c>
      <c r="EV165" s="2">
        <f t="shared" si="223"/>
        <v>62.323937477097374</v>
      </c>
      <c r="EW165" s="2">
        <f t="shared" si="223"/>
        <v>63.156809611758</v>
      </c>
      <c r="EX165" s="2">
        <f t="shared" si="223"/>
        <v>62.159905201335853</v>
      </c>
      <c r="EY165" s="2">
        <f t="shared" si="223"/>
        <v>61.729650856241378</v>
      </c>
      <c r="EZ165" s="2">
        <f t="shared" si="223"/>
        <v>61.40338667694428</v>
      </c>
      <c r="FA165" s="2">
        <f t="shared" si="223"/>
        <v>61.533480809682843</v>
      </c>
      <c r="FB165" s="2">
        <f t="shared" si="223"/>
        <v>60.60562253267004</v>
      </c>
      <c r="FC165" s="2">
        <f t="shared" si="223"/>
        <v>59.602052554455639</v>
      </c>
      <c r="FD165" s="2">
        <f t="shared" si="223"/>
        <v>58.751716723982604</v>
      </c>
      <c r="FE165" s="2">
        <f t="shared" si="223"/>
        <v>58.753379113711944</v>
      </c>
      <c r="FG165" s="2">
        <f t="shared" si="224"/>
        <v>0.99989238445938455</v>
      </c>
      <c r="FH165" s="2">
        <f t="shared" si="224"/>
        <v>0.99986354216536666</v>
      </c>
      <c r="FI165" s="2">
        <f t="shared" si="224"/>
        <v>0.99984980111244603</v>
      </c>
      <c r="FJ165" s="2">
        <f t="shared" si="224"/>
        <v>0.9998641747431366</v>
      </c>
      <c r="FK165" s="2">
        <f t="shared" si="224"/>
        <v>0.99983597369787103</v>
      </c>
      <c r="FL165" s="2">
        <f t="shared" si="224"/>
        <v>0.9998506475836858</v>
      </c>
      <c r="FM165" s="2">
        <f t="shared" si="224"/>
        <v>0.99982159634780265</v>
      </c>
      <c r="FN165" s="2">
        <f t="shared" si="224"/>
        <v>0.99980536380189966</v>
      </c>
      <c r="FO165" s="2">
        <f t="shared" si="224"/>
        <v>0.99981957173465097</v>
      </c>
      <c r="FP165" s="2">
        <f t="shared" si="224"/>
        <v>0.99982260292880132</v>
      </c>
      <c r="FQ165" s="2">
        <f t="shared" si="224"/>
        <v>0.99978901966779721</v>
      </c>
      <c r="FR165" s="2">
        <f t="shared" si="224"/>
        <v>0.99983078740638809</v>
      </c>
      <c r="FS165" s="2">
        <f t="shared" si="224"/>
        <v>0.99984372715835002</v>
      </c>
      <c r="FT165" s="2">
        <f t="shared" si="224"/>
        <v>0.99984657252571885</v>
      </c>
      <c r="FU165" s="2">
        <f t="shared" si="224"/>
        <v>0.99976278727626378</v>
      </c>
      <c r="FW165" s="2">
        <f t="shared" si="215"/>
        <v>5.6805908454932649E-2</v>
      </c>
      <c r="FX165" s="2">
        <f t="shared" si="215"/>
        <v>8.7405373457700067E-2</v>
      </c>
      <c r="FY165" s="2">
        <f t="shared" si="215"/>
        <v>9.2948627866483238E-2</v>
      </c>
      <c r="FZ165" s="2">
        <f t="shared" si="215"/>
        <v>0.11098999996738235</v>
      </c>
      <c r="GA165" s="2">
        <f t="shared" si="215"/>
        <v>0.1059667020695562</v>
      </c>
      <c r="GB165" s="2">
        <f t="shared" si="215"/>
        <v>0.11702828632412697</v>
      </c>
      <c r="GC165" s="2">
        <f t="shared" si="215"/>
        <v>9.0398185280028062E-2</v>
      </c>
      <c r="GD165" s="2">
        <f t="shared" si="215"/>
        <v>8.0487874956119726E-2</v>
      </c>
      <c r="GE165" s="2">
        <f t="shared" si="215"/>
        <v>9.651560615198132E-2</v>
      </c>
      <c r="GF165" s="2">
        <f t="shared" si="215"/>
        <v>0.11222873773076904</v>
      </c>
      <c r="GG165" s="2">
        <f t="shared" si="215"/>
        <v>0.10431647730892971</v>
      </c>
      <c r="GH165" s="2">
        <f t="shared" si="215"/>
        <v>0.12350809902514225</v>
      </c>
      <c r="GI165" s="2">
        <f t="shared" si="215"/>
        <v>0.1025635768581768</v>
      </c>
      <c r="GJ165" s="2">
        <f t="shared" si="215"/>
        <v>8.5814565289049197E-2</v>
      </c>
      <c r="GK165" s="2">
        <f t="shared" si="215"/>
        <v>5.6170126342330963E-2</v>
      </c>
      <c r="GM165" s="92">
        <f t="shared" si="216"/>
        <v>0</v>
      </c>
      <c r="GN165" s="92">
        <f t="shared" si="216"/>
        <v>0</v>
      </c>
      <c r="GO165" s="92">
        <f t="shared" si="216"/>
        <v>0</v>
      </c>
      <c r="GP165" s="92">
        <f t="shared" si="216"/>
        <v>2.2269803277845432E-277</v>
      </c>
      <c r="GQ165" s="92">
        <f t="shared" si="216"/>
        <v>0</v>
      </c>
      <c r="GR165" s="92">
        <f t="shared" si="216"/>
        <v>0</v>
      </c>
      <c r="GS165" s="92">
        <f t="shared" si="216"/>
        <v>0</v>
      </c>
      <c r="GT165" s="92">
        <f t="shared" si="216"/>
        <v>7.2138490195317906E-215</v>
      </c>
      <c r="GU165" s="92">
        <f t="shared" si="216"/>
        <v>1.2088967331673933E-273</v>
      </c>
      <c r="GV165" s="92">
        <f t="shared" si="216"/>
        <v>0</v>
      </c>
      <c r="GW165" s="92">
        <f t="shared" si="216"/>
        <v>0</v>
      </c>
      <c r="GX165" s="92">
        <f t="shared" si="216"/>
        <v>0</v>
      </c>
      <c r="GY165" s="92">
        <f t="shared" si="216"/>
        <v>0</v>
      </c>
      <c r="GZ165" s="92">
        <f t="shared" si="216"/>
        <v>8.8883863817483554E-289</v>
      </c>
      <c r="HA165" s="92">
        <f t="shared" si="216"/>
        <v>4.1311570293740788E-221</v>
      </c>
      <c r="HC165" s="92">
        <f t="shared" si="180"/>
        <v>3.838766400785513E-49</v>
      </c>
      <c r="HD165" s="92">
        <f t="shared" si="180"/>
        <v>2.164039374958164E-123</v>
      </c>
      <c r="HE165" s="92">
        <f t="shared" si="180"/>
        <v>5.1231505794011708E-136</v>
      </c>
      <c r="HF165" s="92">
        <f t="shared" si="179"/>
        <v>3.8707864715379967E-73</v>
      </c>
      <c r="HG165" s="92">
        <f t="shared" si="179"/>
        <v>3.5367249439790065E-195</v>
      </c>
      <c r="HH165" s="92">
        <f t="shared" si="179"/>
        <v>1.4853957453457557E-266</v>
      </c>
      <c r="HI165" s="92">
        <f t="shared" si="179"/>
        <v>8.598023813765017E-255</v>
      </c>
      <c r="HJ165" s="92">
        <f t="shared" si="179"/>
        <v>1.2767592767154714E-244</v>
      </c>
      <c r="HK165" s="92">
        <f t="shared" si="179"/>
        <v>1.2900368866187802E-271</v>
      </c>
      <c r="HL165" s="92">
        <f t="shared" si="160"/>
        <v>0</v>
      </c>
      <c r="HM165" s="92">
        <f t="shared" si="160"/>
        <v>1.7693241073644249E-222</v>
      </c>
      <c r="HN165" s="92">
        <f t="shared" si="160"/>
        <v>1.1886674878342669E-204</v>
      </c>
      <c r="HO165" s="92">
        <f t="shared" si="160"/>
        <v>7.0364369535317041E-197</v>
      </c>
      <c r="HP165" s="92">
        <f t="shared" si="160"/>
        <v>6.8615336012738135E-135</v>
      </c>
      <c r="HQ165" s="92">
        <f t="shared" si="160"/>
        <v>3.2173017599452545E-102</v>
      </c>
      <c r="HS165" s="92">
        <f t="shared" si="217"/>
        <v>0.31820434369749601</v>
      </c>
      <c r="HT165" s="92">
        <f t="shared" si="217"/>
        <v>8.2321907220042428E-2</v>
      </c>
      <c r="HU165" s="92">
        <f t="shared" si="217"/>
        <v>3.341116275268919E-2</v>
      </c>
      <c r="HV165" s="92">
        <f t="shared" si="217"/>
        <v>6.0767557149081618E-3</v>
      </c>
      <c r="HW165" s="92">
        <f t="shared" si="217"/>
        <v>5.9697760844165245E-3</v>
      </c>
      <c r="HX165" s="92">
        <f t="shared" si="217"/>
        <v>1.9133864961002878E-3</v>
      </c>
      <c r="HY165" s="92">
        <f t="shared" si="217"/>
        <v>1.1529090041936653E-2</v>
      </c>
      <c r="HZ165" s="92">
        <f t="shared" si="217"/>
        <v>1.6101187249975602E-2</v>
      </c>
      <c r="IA165" s="92">
        <f t="shared" si="217"/>
        <v>5.643349057720951E-3</v>
      </c>
      <c r="IB165" s="92">
        <f t="shared" si="217"/>
        <v>1.7326250974797259E-3</v>
      </c>
      <c r="IC165" s="92">
        <f t="shared" si="217"/>
        <v>7.5611760894241948E-3</v>
      </c>
      <c r="ID165" s="92">
        <f t="shared" si="217"/>
        <v>7.4629376719530921E-4</v>
      </c>
      <c r="IE165" s="92">
        <f t="shared" si="217"/>
        <v>1.783337109135201E-2</v>
      </c>
      <c r="IF165" s="92">
        <f t="shared" si="217"/>
        <v>0.10709934575194469</v>
      </c>
      <c r="IG165" s="92">
        <f t="shared" si="217"/>
        <v>0.39945336054926905</v>
      </c>
      <c r="II165" s="92">
        <f t="shared" si="218"/>
        <v>1.7836812417219579E-10</v>
      </c>
      <c r="IJ165" s="92">
        <f t="shared" si="218"/>
        <v>1.4310905397032828E-7</v>
      </c>
      <c r="IK165" s="92">
        <f t="shared" si="218"/>
        <v>1.2308462862722444E-8</v>
      </c>
      <c r="IL165" s="92">
        <f t="shared" si="218"/>
        <v>4.7266138008257789E-8</v>
      </c>
      <c r="IM165" s="92">
        <f t="shared" si="218"/>
        <v>1.0655280322931094E-8</v>
      </c>
      <c r="IN165" s="92">
        <f t="shared" si="218"/>
        <v>1.7136927880774227E-7</v>
      </c>
      <c r="IO165" s="92">
        <f t="shared" si="218"/>
        <v>1.1886162349810709E-9</v>
      </c>
      <c r="IP165" s="92">
        <f t="shared" si="218"/>
        <v>1.3309637760117571E-11</v>
      </c>
      <c r="IQ165" s="92">
        <f t="shared" si="218"/>
        <v>3.4953169979793795E-9</v>
      </c>
      <c r="IR165" s="92">
        <f t="shared" si="218"/>
        <v>5.7293433541146637E-8</v>
      </c>
      <c r="IS165" s="92">
        <f t="shared" si="218"/>
        <v>5.1207694535068753E-9</v>
      </c>
      <c r="IT165" s="92">
        <f t="shared" si="218"/>
        <v>6.3218284722387975E-8</v>
      </c>
      <c r="IU165" s="92">
        <f t="shared" si="218"/>
        <v>1.0686818100109018E-7</v>
      </c>
      <c r="IV165" s="92">
        <f t="shared" si="218"/>
        <v>7.4441703957314442E-7</v>
      </c>
      <c r="IW165" s="92">
        <f t="shared" si="218"/>
        <v>2.5788119976068855E-6</v>
      </c>
      <c r="IY165" s="92">
        <f t="shared" si="219"/>
        <v>0.3182043438758641</v>
      </c>
      <c r="IZ165" s="92">
        <f t="shared" si="219"/>
        <v>8.2322050329096397E-2</v>
      </c>
      <c r="JA165" s="92">
        <f t="shared" si="219"/>
        <v>3.341117506115205E-2</v>
      </c>
      <c r="JB165" s="92">
        <f t="shared" si="219"/>
        <v>6.0768029810461697E-3</v>
      </c>
      <c r="JC165" s="92">
        <f t="shared" si="219"/>
        <v>5.9697867396968475E-3</v>
      </c>
      <c r="JD165" s="92">
        <f t="shared" si="219"/>
        <v>1.9135578653790956E-3</v>
      </c>
      <c r="JE165" s="92">
        <f t="shared" si="219"/>
        <v>1.1529091230552888E-2</v>
      </c>
      <c r="JF165" s="92">
        <f t="shared" si="219"/>
        <v>1.610118726328524E-2</v>
      </c>
      <c r="JG165" s="92">
        <f t="shared" si="219"/>
        <v>5.6433525530379487E-3</v>
      </c>
      <c r="JH165" s="92">
        <f t="shared" si="219"/>
        <v>1.732682390913267E-3</v>
      </c>
      <c r="JI165" s="92">
        <f t="shared" si="219"/>
        <v>7.5611812101936482E-3</v>
      </c>
      <c r="JJ165" s="92">
        <f t="shared" si="219"/>
        <v>7.4635698548003156E-4</v>
      </c>
      <c r="JK165" s="92">
        <f t="shared" si="219"/>
        <v>1.7833477959533012E-2</v>
      </c>
      <c r="JL165" s="92">
        <f t="shared" si="219"/>
        <v>0.10710009016898425</v>
      </c>
      <c r="JM165" s="92">
        <f t="shared" si="219"/>
        <v>0.39945593936126667</v>
      </c>
    </row>
    <row r="166" spans="2:273" x14ac:dyDescent="0.25">
      <c r="B166" s="2">
        <v>139</v>
      </c>
      <c r="C166" s="37">
        <v>63.332999999999998</v>
      </c>
      <c r="D166" s="37">
        <v>64.024000000000001</v>
      </c>
      <c r="E166" s="37">
        <v>62.262</v>
      </c>
      <c r="F166" s="37">
        <v>64</v>
      </c>
      <c r="G166" s="37">
        <v>61.024000000000001</v>
      </c>
      <c r="H166" s="37">
        <v>62.317</v>
      </c>
      <c r="I166" s="37">
        <v>60.811</v>
      </c>
      <c r="J166" s="37">
        <v>60.232999999999997</v>
      </c>
      <c r="K166" s="37">
        <v>60.723999999999997</v>
      </c>
      <c r="L166" s="37">
        <v>59.273000000000003</v>
      </c>
      <c r="M166" s="37">
        <v>59.25</v>
      </c>
      <c r="N166" s="37">
        <v>58.591000000000001</v>
      </c>
      <c r="O166" s="37">
        <v>58.581000000000003</v>
      </c>
      <c r="P166" s="37">
        <v>59</v>
      </c>
      <c r="Q166" s="37">
        <v>88.975999999999999</v>
      </c>
      <c r="S166" s="4">
        <f t="shared" si="220"/>
        <v>63.765718373363725</v>
      </c>
      <c r="T166" s="4">
        <f t="shared" si="220"/>
        <v>63.084765791799178</v>
      </c>
      <c r="U166" s="4">
        <f t="shared" si="220"/>
        <v>63.014930418863557</v>
      </c>
      <c r="V166" s="4">
        <f t="shared" si="220"/>
        <v>63.170039005780467</v>
      </c>
      <c r="W166" s="4">
        <f t="shared" si="220"/>
        <v>60.889107475567862</v>
      </c>
      <c r="X166" s="4">
        <f t="shared" si="220"/>
        <v>61.516488255288067</v>
      </c>
      <c r="Y166" s="4">
        <f t="shared" si="220"/>
        <v>62.241853651051393</v>
      </c>
      <c r="Z166" s="4">
        <f t="shared" si="220"/>
        <v>62.119195181707937</v>
      </c>
      <c r="AA166" s="4">
        <f t="shared" si="220"/>
        <v>61.875753695493778</v>
      </c>
      <c r="AB166" s="4">
        <f t="shared" si="220"/>
        <v>61.25652714755131</v>
      </c>
      <c r="AC166" s="4">
        <f t="shared" si="220"/>
        <v>60.303231407943329</v>
      </c>
      <c r="AD166" s="4">
        <f t="shared" si="220"/>
        <v>59.47180090571824</v>
      </c>
      <c r="AE166" s="4">
        <f t="shared" si="220"/>
        <v>59.461327977764689</v>
      </c>
      <c r="AF166" s="4">
        <f t="shared" si="220"/>
        <v>60.104766821604457</v>
      </c>
      <c r="AG166" s="4">
        <f t="shared" si="220"/>
        <v>87.446668795889522</v>
      </c>
      <c r="AI166" s="4">
        <f t="shared" si="221"/>
        <v>-0.43271837336372698</v>
      </c>
      <c r="AJ166" s="4">
        <f t="shared" si="221"/>
        <v>0.93923420820082271</v>
      </c>
      <c r="AK166" s="4">
        <f t="shared" si="221"/>
        <v>-0.75293041886355638</v>
      </c>
      <c r="AL166" s="4">
        <f t="shared" si="221"/>
        <v>0.82996099421953318</v>
      </c>
      <c r="AM166" s="4">
        <f t="shared" si="221"/>
        <v>0.13489252443213928</v>
      </c>
      <c r="AN166" s="4">
        <f t="shared" si="221"/>
        <v>0.8005117447119332</v>
      </c>
      <c r="AO166" s="4">
        <f t="shared" si="221"/>
        <v>-1.4308536510513932</v>
      </c>
      <c r="AP166" s="4">
        <f t="shared" si="221"/>
        <v>-1.8861951817079401</v>
      </c>
      <c r="AQ166" s="4">
        <f t="shared" si="221"/>
        <v>-1.151753695493781</v>
      </c>
      <c r="AR166" s="4">
        <f t="shared" si="221"/>
        <v>-1.9835271475513068</v>
      </c>
      <c r="AS166" s="4">
        <f t="shared" si="221"/>
        <v>-1.0532314079433291</v>
      </c>
      <c r="AT166" s="4">
        <f t="shared" si="221"/>
        <v>-0.88080090571823888</v>
      </c>
      <c r="AU166" s="4">
        <f t="shared" si="221"/>
        <v>-0.88032797776468641</v>
      </c>
      <c r="AV166" s="4">
        <f t="shared" si="221"/>
        <v>-1.104766821604457</v>
      </c>
      <c r="AW166" s="4">
        <f t="shared" si="221"/>
        <v>1.529331204110477</v>
      </c>
      <c r="AY166" s="2">
        <f t="shared" si="213"/>
        <v>63.765716200219082</v>
      </c>
      <c r="AZ166" s="2">
        <f t="shared" si="213"/>
        <v>62.945491157887183</v>
      </c>
      <c r="BA166" s="2">
        <f t="shared" si="213"/>
        <v>62.962089139009393</v>
      </c>
      <c r="BB166" s="2">
        <f t="shared" si="213"/>
        <v>63.163551478375716</v>
      </c>
      <c r="BC166" s="2">
        <f t="shared" si="213"/>
        <v>60.88120940137226</v>
      </c>
      <c r="BD166" s="2">
        <f t="shared" si="213"/>
        <v>61.514429284503287</v>
      </c>
      <c r="BE166" s="2">
        <f t="shared" si="213"/>
        <v>62.213025998672236</v>
      </c>
      <c r="BF166" s="2">
        <f t="shared" si="213"/>
        <v>62.066905967752461</v>
      </c>
      <c r="BG166" s="2">
        <f t="shared" si="213"/>
        <v>61.863391487800854</v>
      </c>
      <c r="BH166" s="2">
        <f t="shared" si="213"/>
        <v>61.254028999765737</v>
      </c>
      <c r="BI166" s="2">
        <f t="shared" si="213"/>
        <v>60.283154566176876</v>
      </c>
      <c r="BJ166" s="2">
        <f t="shared" si="213"/>
        <v>59.470947164814199</v>
      </c>
      <c r="BK166" s="2">
        <f t="shared" si="213"/>
        <v>59.371328705991189</v>
      </c>
      <c r="BL166" s="2">
        <f t="shared" si="213"/>
        <v>58.192317278568979</v>
      </c>
      <c r="BM166" s="2">
        <f t="shared" si="213"/>
        <v>59.620028368166089</v>
      </c>
      <c r="BO166" s="2" t="str">
        <f t="shared" si="181"/>
        <v/>
      </c>
      <c r="BP166" s="2" t="str">
        <f t="shared" si="182"/>
        <v/>
      </c>
      <c r="BQ166" s="2" t="str">
        <f t="shared" si="183"/>
        <v/>
      </c>
      <c r="BR166" s="2" t="str">
        <f t="shared" si="184"/>
        <v/>
      </c>
      <c r="BS166" s="2" t="str">
        <f t="shared" si="185"/>
        <v/>
      </c>
      <c r="BT166" s="2" t="str">
        <f t="shared" si="186"/>
        <v/>
      </c>
      <c r="BU166" s="2" t="str">
        <f t="shared" si="187"/>
        <v/>
      </c>
      <c r="BV166" s="2" t="str">
        <f t="shared" si="188"/>
        <v/>
      </c>
      <c r="BW166" s="2" t="str">
        <f t="shared" si="189"/>
        <v/>
      </c>
      <c r="BX166" s="2" t="str">
        <f t="shared" si="190"/>
        <v/>
      </c>
      <c r="BY166" s="2" t="str">
        <f t="shared" si="191"/>
        <v/>
      </c>
      <c r="BZ166" s="2" t="str">
        <f t="shared" si="192"/>
        <v/>
      </c>
      <c r="CA166" s="2" t="str">
        <f t="shared" si="193"/>
        <v/>
      </c>
      <c r="CB166" s="2" t="str">
        <f t="shared" si="194"/>
        <v/>
      </c>
      <c r="CC166" s="2" t="str">
        <f t="shared" si="195"/>
        <v/>
      </c>
      <c r="CE166" s="2" t="str">
        <f t="shared" si="214"/>
        <v/>
      </c>
      <c r="CF166" s="2" t="str">
        <f t="shared" si="214"/>
        <v/>
      </c>
      <c r="CG166" s="2" t="str">
        <f t="shared" si="214"/>
        <v/>
      </c>
      <c r="CH166" s="2">
        <f t="shared" si="214"/>
        <v>64</v>
      </c>
      <c r="CI166" s="2">
        <f t="shared" si="214"/>
        <v>61.024000000000001</v>
      </c>
      <c r="CJ166" s="2">
        <f t="shared" si="214"/>
        <v>62.317</v>
      </c>
      <c r="CK166" s="2">
        <f t="shared" si="214"/>
        <v>60.811</v>
      </c>
      <c r="CL166" s="2">
        <f t="shared" si="214"/>
        <v>60.232999999999997</v>
      </c>
      <c r="CM166" s="2">
        <f t="shared" si="214"/>
        <v>60.723999999999997</v>
      </c>
      <c r="CN166" s="2">
        <f t="shared" si="214"/>
        <v>59.273000000000003</v>
      </c>
      <c r="CO166" s="2">
        <f t="shared" si="214"/>
        <v>59.25</v>
      </c>
      <c r="CP166" s="2">
        <f t="shared" si="214"/>
        <v>58.591000000000001</v>
      </c>
      <c r="CQ166" s="2">
        <f t="shared" si="214"/>
        <v>58.581000000000003</v>
      </c>
      <c r="CR166" s="2" t="str">
        <f t="shared" si="214"/>
        <v/>
      </c>
      <c r="CS166" s="2" t="str">
        <f t="shared" si="214"/>
        <v/>
      </c>
      <c r="CU166" s="2" t="str">
        <f t="shared" si="196"/>
        <v/>
      </c>
      <c r="CV166" s="2" t="str">
        <f t="shared" si="197"/>
        <v/>
      </c>
      <c r="CW166" s="2" t="str">
        <f t="shared" si="198"/>
        <v/>
      </c>
      <c r="CX166" s="2">
        <f t="shared" si="199"/>
        <v>64</v>
      </c>
      <c r="CY166" s="2">
        <f t="shared" si="200"/>
        <v>61.024000000000001</v>
      </c>
      <c r="CZ166" s="2">
        <f t="shared" si="201"/>
        <v>62.317</v>
      </c>
      <c r="DA166" s="2">
        <f t="shared" si="202"/>
        <v>60.811</v>
      </c>
      <c r="DB166" s="2">
        <f t="shared" si="203"/>
        <v>60.232999999999997</v>
      </c>
      <c r="DC166" s="2">
        <f t="shared" si="204"/>
        <v>60.723999999999997</v>
      </c>
      <c r="DD166" s="2">
        <f t="shared" si="205"/>
        <v>59.273000000000003</v>
      </c>
      <c r="DE166" s="2">
        <f t="shared" si="206"/>
        <v>59.25</v>
      </c>
      <c r="DF166" s="2">
        <f t="shared" si="207"/>
        <v>58.591000000000001</v>
      </c>
      <c r="DG166" s="2">
        <f t="shared" si="208"/>
        <v>58.581000000000003</v>
      </c>
      <c r="DH166" s="2" t="str">
        <f t="shared" si="209"/>
        <v/>
      </c>
      <c r="DI166" s="2" t="str">
        <f t="shared" si="210"/>
        <v/>
      </c>
      <c r="DK166" s="2">
        <f t="shared" si="222"/>
        <v>110.94791767881242</v>
      </c>
      <c r="DL166" s="2">
        <f t="shared" si="222"/>
        <v>126.11826707317071</v>
      </c>
      <c r="DM166" s="2">
        <f t="shared" si="222"/>
        <v>118.53758512276153</v>
      </c>
      <c r="DN166" s="2">
        <f t="shared" si="222"/>
        <v>127.17153414634147</v>
      </c>
      <c r="DO166" s="2">
        <f t="shared" si="222"/>
        <v>111.39670884929025</v>
      </c>
      <c r="DP166" s="2">
        <f t="shared" si="222"/>
        <v>95.833927288442297</v>
      </c>
      <c r="DQ166" s="2">
        <f t="shared" si="222"/>
        <v>101.20965997181115</v>
      </c>
      <c r="DR166" s="2">
        <f t="shared" si="222"/>
        <v>103.46764572636664</v>
      </c>
      <c r="DS166" s="2">
        <f t="shared" si="222"/>
        <v>98.066052703110827</v>
      </c>
      <c r="DT166" s="2">
        <f t="shared" si="222"/>
        <v>107.78089244523677</v>
      </c>
      <c r="DU166" s="2">
        <f t="shared" si="222"/>
        <v>104.17102830672826</v>
      </c>
      <c r="DV166" s="2">
        <f t="shared" si="222"/>
        <v>114.32022636665658</v>
      </c>
      <c r="DW166" s="2">
        <f t="shared" si="222"/>
        <v>110.05893748112354</v>
      </c>
      <c r="DX166" s="2">
        <f t="shared" si="222"/>
        <v>103.27209105150854</v>
      </c>
      <c r="DY166" s="2">
        <f t="shared" si="222"/>
        <v>83.011824488456057</v>
      </c>
      <c r="EA166" s="2">
        <f t="shared" si="212"/>
        <v>63.773167768409834</v>
      </c>
      <c r="EB166" s="2">
        <f t="shared" si="212"/>
        <v>63.048631275444492</v>
      </c>
      <c r="EC166" s="2">
        <f t="shared" si="212"/>
        <v>62.943188296181717</v>
      </c>
      <c r="ED166" s="2">
        <f t="shared" si="212"/>
        <v>63.0192512921084</v>
      </c>
      <c r="EE166" s="2">
        <f t="shared" si="212"/>
        <v>60.686555845702983</v>
      </c>
      <c r="EF166" s="2">
        <f t="shared" si="212"/>
        <v>61.405103900704951</v>
      </c>
      <c r="EG166" s="2">
        <f t="shared" si="212"/>
        <v>62.115170802959575</v>
      </c>
      <c r="EH166" s="2">
        <f t="shared" si="212"/>
        <v>62.058945281762611</v>
      </c>
      <c r="EI166" s="2">
        <f t="shared" si="212"/>
        <v>61.884158836584305</v>
      </c>
      <c r="EJ166" s="2">
        <f t="shared" si="212"/>
        <v>61.239610460535928</v>
      </c>
      <c r="EK166" s="2">
        <f t="shared" si="211"/>
        <v>60.129790572699179</v>
      </c>
      <c r="EL166" s="2">
        <f t="shared" si="178"/>
        <v>59.306312311499845</v>
      </c>
      <c r="EM166" s="2">
        <f t="shared" si="178"/>
        <v>59.34671370661929</v>
      </c>
      <c r="EN166" s="2">
        <f t="shared" si="178"/>
        <v>58.137085330673216</v>
      </c>
      <c r="EO166" s="2">
        <f t="shared" si="178"/>
        <v>59.677658688174809</v>
      </c>
      <c r="EQ166" s="2">
        <f t="shared" si="223"/>
        <v>63.578135521419298</v>
      </c>
      <c r="ER166" s="2">
        <f t="shared" si="223"/>
        <v>61.880773716780411</v>
      </c>
      <c r="ES166" s="2">
        <f t="shared" si="223"/>
        <v>63.054912056911341</v>
      </c>
      <c r="ET166" s="2">
        <f t="shared" si="223"/>
        <v>64.15167122544095</v>
      </c>
      <c r="EU166" s="2">
        <f t="shared" si="223"/>
        <v>62.313027261270243</v>
      </c>
      <c r="EV166" s="2">
        <f t="shared" si="223"/>
        <v>62.229745417475755</v>
      </c>
      <c r="EW166" s="2">
        <f t="shared" si="223"/>
        <v>63.046289484439377</v>
      </c>
      <c r="EX166" s="2">
        <f t="shared" si="223"/>
        <v>62.065911894565488</v>
      </c>
      <c r="EY166" s="2">
        <f t="shared" si="223"/>
        <v>61.629308760055309</v>
      </c>
      <c r="EZ166" s="2">
        <f t="shared" si="223"/>
        <v>61.296195795102115</v>
      </c>
      <c r="FA166" s="2">
        <f t="shared" si="223"/>
        <v>61.409269840896471</v>
      </c>
      <c r="FB166" s="2">
        <f t="shared" si="223"/>
        <v>60.47305855865131</v>
      </c>
      <c r="FC166" s="2">
        <f t="shared" si="223"/>
        <v>59.502853794911182</v>
      </c>
      <c r="FD166" s="2">
        <f t="shared" si="223"/>
        <v>58.661256129714047</v>
      </c>
      <c r="FE166" s="2">
        <f t="shared" si="223"/>
        <v>58.654458227675867</v>
      </c>
      <c r="FG166" s="2">
        <f t="shared" si="224"/>
        <v>0.99990185253111707</v>
      </c>
      <c r="FH166" s="2">
        <f t="shared" si="224"/>
        <v>0.9998755474814216</v>
      </c>
      <c r="FI166" s="2">
        <f t="shared" si="224"/>
        <v>0.99986301517611742</v>
      </c>
      <c r="FJ166" s="2">
        <f t="shared" si="224"/>
        <v>0.99987612441302653</v>
      </c>
      <c r="FK166" s="2">
        <f t="shared" si="224"/>
        <v>0.99985040407547021</v>
      </c>
      <c r="FL166" s="2">
        <f t="shared" si="224"/>
        <v>0.9998637871874112</v>
      </c>
      <c r="FM166" s="2">
        <f t="shared" si="224"/>
        <v>0.99983729138128252</v>
      </c>
      <c r="FN166" s="2">
        <f t="shared" si="224"/>
        <v>0.99982248663752959</v>
      </c>
      <c r="FO166" s="2">
        <f t="shared" si="224"/>
        <v>0.99983544485384213</v>
      </c>
      <c r="FP166" s="2">
        <f t="shared" si="224"/>
        <v>0.99983820942280455</v>
      </c>
      <c r="FQ166" s="2">
        <f t="shared" si="224"/>
        <v>0.99980758007806014</v>
      </c>
      <c r="FR166" s="2">
        <f t="shared" si="224"/>
        <v>0.99984567398272972</v>
      </c>
      <c r="FS166" s="2">
        <f t="shared" si="224"/>
        <v>0.99985747551476156</v>
      </c>
      <c r="FT166" s="2">
        <f t="shared" si="224"/>
        <v>0.99986007059135995</v>
      </c>
      <c r="FU166" s="2">
        <f t="shared" si="224"/>
        <v>0.99978365490913257</v>
      </c>
      <c r="FW166" s="2">
        <f t="shared" si="215"/>
        <v>6.1946937883706976E-2</v>
      </c>
      <c r="FX166" s="2">
        <f t="shared" si="215"/>
        <v>9.5036669287928088E-2</v>
      </c>
      <c r="FY166" s="2">
        <f t="shared" si="215"/>
        <v>0.10101033205316934</v>
      </c>
      <c r="FZ166" s="2">
        <f t="shared" si="215"/>
        <v>0.1204087640631625</v>
      </c>
      <c r="GA166" s="2">
        <f t="shared" si="215"/>
        <v>0.11501433204247817</v>
      </c>
      <c r="GB166" s="2">
        <f t="shared" si="215"/>
        <v>0.12688633157873633</v>
      </c>
      <c r="GC166" s="2">
        <f t="shared" si="215"/>
        <v>9.8262645998167988E-2</v>
      </c>
      <c r="GD166" s="2">
        <f t="shared" si="215"/>
        <v>8.7573165850301907E-2</v>
      </c>
      <c r="GE166" s="2">
        <f t="shared" si="215"/>
        <v>0.10485092247513374</v>
      </c>
      <c r="GF166" s="2">
        <f t="shared" si="215"/>
        <v>0.12173822788016959</v>
      </c>
      <c r="GG166" s="2">
        <f t="shared" si="215"/>
        <v>0.11324105481984383</v>
      </c>
      <c r="GH166" s="2">
        <f t="shared" si="215"/>
        <v>0.13382924988615522</v>
      </c>
      <c r="GI166" s="2">
        <f t="shared" si="215"/>
        <v>0.11135683329856516</v>
      </c>
      <c r="GJ166" s="2">
        <f t="shared" si="215"/>
        <v>9.3321171888623183E-2</v>
      </c>
      <c r="GK166" s="2">
        <f t="shared" si="215"/>
        <v>6.1257353420789418E-2</v>
      </c>
      <c r="GM166" s="92">
        <f t="shared" si="216"/>
        <v>0</v>
      </c>
      <c r="GN166" s="92">
        <f t="shared" si="216"/>
        <v>0</v>
      </c>
      <c r="GO166" s="92">
        <f t="shared" si="216"/>
        <v>0</v>
      </c>
      <c r="GP166" s="92">
        <f t="shared" si="216"/>
        <v>6.8454868572082187E-285</v>
      </c>
      <c r="GQ166" s="92">
        <f t="shared" si="216"/>
        <v>0</v>
      </c>
      <c r="GR166" s="92">
        <f t="shared" si="216"/>
        <v>0</v>
      </c>
      <c r="GS166" s="92">
        <f t="shared" si="216"/>
        <v>0</v>
      </c>
      <c r="GT166" s="92">
        <f t="shared" si="216"/>
        <v>9.8419389109306845E-221</v>
      </c>
      <c r="GU166" s="92">
        <f t="shared" si="216"/>
        <v>4.4859245957168975E-281</v>
      </c>
      <c r="GV166" s="92">
        <f t="shared" si="216"/>
        <v>0</v>
      </c>
      <c r="GW166" s="92">
        <f t="shared" si="216"/>
        <v>0</v>
      </c>
      <c r="GX166" s="92">
        <f t="shared" si="216"/>
        <v>0</v>
      </c>
      <c r="GY166" s="92">
        <f t="shared" si="216"/>
        <v>0</v>
      </c>
      <c r="GZ166" s="92">
        <f t="shared" si="216"/>
        <v>1.3951539716035136E-296</v>
      </c>
      <c r="HA166" s="92">
        <f t="shared" si="216"/>
        <v>3.6566262171883906E-227</v>
      </c>
      <c r="HC166" s="92">
        <f t="shared" si="180"/>
        <v>3.6603445851913413E-51</v>
      </c>
      <c r="HD166" s="92">
        <f t="shared" si="180"/>
        <v>1.8774620483920202E-128</v>
      </c>
      <c r="HE166" s="92">
        <f t="shared" si="180"/>
        <v>1.6676998038062022E-141</v>
      </c>
      <c r="HF166" s="92">
        <f t="shared" si="179"/>
        <v>5.1768815293768793E-76</v>
      </c>
      <c r="HG166" s="92">
        <f t="shared" si="179"/>
        <v>5.887073213172211E-203</v>
      </c>
      <c r="HH166" s="92">
        <f t="shared" si="179"/>
        <v>6.1550865733250271E-277</v>
      </c>
      <c r="HI166" s="92">
        <f t="shared" si="179"/>
        <v>5.8429803093358057E-265</v>
      </c>
      <c r="HJ166" s="92">
        <f t="shared" si="179"/>
        <v>1.8667634051388071E-254</v>
      </c>
      <c r="HK166" s="92">
        <f t="shared" si="179"/>
        <v>2.2545744386512794E-282</v>
      </c>
      <c r="HL166" s="92">
        <f t="shared" si="160"/>
        <v>0</v>
      </c>
      <c r="HM166" s="92">
        <f t="shared" si="160"/>
        <v>1.6957637879073213E-231</v>
      </c>
      <c r="HN166" s="92">
        <f t="shared" si="160"/>
        <v>1.2338611422722808E-212</v>
      </c>
      <c r="HO166" s="92">
        <f t="shared" si="160"/>
        <v>9.5247038021298541E-205</v>
      </c>
      <c r="HP166" s="92">
        <f t="shared" si="160"/>
        <v>2.5024921504793816E-140</v>
      </c>
      <c r="HQ166" s="92">
        <f t="shared" si="160"/>
        <v>1.9624685349110525E-106</v>
      </c>
      <c r="HS166" s="92">
        <f t="shared" si="217"/>
        <v>0.2321076417940775</v>
      </c>
      <c r="HT166" s="92">
        <f t="shared" si="217"/>
        <v>4.6445320868175766E-2</v>
      </c>
      <c r="HU166" s="92">
        <f t="shared" si="217"/>
        <v>1.5352974862791021E-2</v>
      </c>
      <c r="HV166" s="92">
        <f t="shared" si="217"/>
        <v>2.1652386857214699E-3</v>
      </c>
      <c r="HW166" s="92">
        <f t="shared" si="217"/>
        <v>2.0729987282929311E-3</v>
      </c>
      <c r="HX166" s="92">
        <f t="shared" si="217"/>
        <v>6.148130369875367E-4</v>
      </c>
      <c r="HY166" s="92">
        <f t="shared" si="217"/>
        <v>4.4076413620259868E-3</v>
      </c>
      <c r="HZ166" s="92">
        <f t="shared" si="217"/>
        <v>6.0829273969789594E-3</v>
      </c>
      <c r="IA166" s="92">
        <f t="shared" si="217"/>
        <v>1.98106929742713E-3</v>
      </c>
      <c r="IB166" s="92">
        <f t="shared" si="217"/>
        <v>5.4202196662255495E-4</v>
      </c>
      <c r="IC166" s="92">
        <f t="shared" si="217"/>
        <v>2.6593838519957127E-3</v>
      </c>
      <c r="ID166" s="92">
        <f t="shared" si="217"/>
        <v>2.0159701103462599E-4</v>
      </c>
      <c r="IE166" s="92">
        <f t="shared" si="217"/>
        <v>7.6970584620032765E-3</v>
      </c>
      <c r="IF166" s="92">
        <f t="shared" si="217"/>
        <v>6.4270817136699729E-2</v>
      </c>
      <c r="IG166" s="92">
        <f t="shared" si="217"/>
        <v>0.31636121735606826</v>
      </c>
      <c r="II166" s="92">
        <f t="shared" si="218"/>
        <v>6.8381502134461131E-10</v>
      </c>
      <c r="IJ166" s="92">
        <f t="shared" si="218"/>
        <v>4.3121565351665481E-7</v>
      </c>
      <c r="IK166" s="92">
        <f t="shared" si="218"/>
        <v>4.6254539894400851E-8</v>
      </c>
      <c r="IL166" s="92">
        <f t="shared" si="218"/>
        <v>1.7935995910838562E-7</v>
      </c>
      <c r="IM166" s="92">
        <f t="shared" si="218"/>
        <v>4.4267734703172777E-8</v>
      </c>
      <c r="IN166" s="92">
        <f t="shared" si="218"/>
        <v>6.0469155242209215E-7</v>
      </c>
      <c r="IO166" s="92">
        <f t="shared" si="218"/>
        <v>5.2466553532895963E-9</v>
      </c>
      <c r="IP166" s="92">
        <f t="shared" si="218"/>
        <v>7.5443957087180174E-11</v>
      </c>
      <c r="IQ166" s="92">
        <f t="shared" si="218"/>
        <v>1.4855081426450985E-8</v>
      </c>
      <c r="IR166" s="92">
        <f t="shared" si="218"/>
        <v>2.1559503752335783E-7</v>
      </c>
      <c r="IS166" s="92">
        <f t="shared" si="218"/>
        <v>2.2330526922969346E-8</v>
      </c>
      <c r="IT166" s="92">
        <f t="shared" si="218"/>
        <v>2.5335590292056742E-7</v>
      </c>
      <c r="IU166" s="92">
        <f t="shared" si="218"/>
        <v>3.6001709845146446E-7</v>
      </c>
      <c r="IV166" s="92">
        <f t="shared" si="218"/>
        <v>1.9675137444939499E-6</v>
      </c>
      <c r="IW166" s="92">
        <f t="shared" si="218"/>
        <v>5.4076365386301543E-6</v>
      </c>
      <c r="IY166" s="92">
        <f t="shared" si="219"/>
        <v>0.23210764247789253</v>
      </c>
      <c r="IZ166" s="92">
        <f t="shared" si="219"/>
        <v>4.6445752083829284E-2</v>
      </c>
      <c r="JA166" s="92">
        <f t="shared" si="219"/>
        <v>1.5353021117330915E-2</v>
      </c>
      <c r="JB166" s="92">
        <f t="shared" si="219"/>
        <v>2.1654180456805784E-3</v>
      </c>
      <c r="JC166" s="92">
        <f t="shared" si="219"/>
        <v>2.0730429960276343E-3</v>
      </c>
      <c r="JD166" s="92">
        <f t="shared" si="219"/>
        <v>6.1541772853995877E-4</v>
      </c>
      <c r="JE166" s="92">
        <f t="shared" si="219"/>
        <v>4.40764660868134E-3</v>
      </c>
      <c r="JF166" s="92">
        <f t="shared" si="219"/>
        <v>6.0829274724229169E-3</v>
      </c>
      <c r="JG166" s="92">
        <f t="shared" si="219"/>
        <v>1.9810841525085563E-3</v>
      </c>
      <c r="JH166" s="92">
        <f t="shared" si="219"/>
        <v>5.4223756166007836E-4</v>
      </c>
      <c r="JI166" s="92">
        <f t="shared" si="219"/>
        <v>2.6594061825226355E-3</v>
      </c>
      <c r="JJ166" s="92">
        <f t="shared" si="219"/>
        <v>2.0185036693754656E-4</v>
      </c>
      <c r="JK166" s="92">
        <f t="shared" si="219"/>
        <v>7.6974184791017281E-3</v>
      </c>
      <c r="JL166" s="92">
        <f t="shared" si="219"/>
        <v>6.4272784650444226E-2</v>
      </c>
      <c r="JM166" s="92">
        <f t="shared" si="219"/>
        <v>0.31636662499260687</v>
      </c>
    </row>
    <row r="167" spans="2:273" x14ac:dyDescent="0.25">
      <c r="B167" s="2">
        <v>140</v>
      </c>
      <c r="C167" s="37">
        <v>65.082999999999998</v>
      </c>
      <c r="D167" s="37">
        <v>63.975999999999999</v>
      </c>
      <c r="E167" s="37">
        <v>63</v>
      </c>
      <c r="F167" s="37">
        <v>62.814999999999998</v>
      </c>
      <c r="G167" s="37">
        <v>61.39</v>
      </c>
      <c r="H167" s="37">
        <v>62.073</v>
      </c>
      <c r="I167" s="37">
        <v>62.783999999999999</v>
      </c>
      <c r="J167" s="37">
        <v>61.832999999999998</v>
      </c>
      <c r="K167" s="37">
        <v>61.482999999999997</v>
      </c>
      <c r="L167" s="37">
        <v>60.613999999999997</v>
      </c>
      <c r="M167" s="37">
        <v>59.5</v>
      </c>
      <c r="N167" s="37">
        <v>58.226999999999997</v>
      </c>
      <c r="O167" s="37">
        <v>57.604999999999997</v>
      </c>
      <c r="P167" s="37">
        <v>55.905000000000001</v>
      </c>
      <c r="Q167" s="37">
        <v>77.332999999999998</v>
      </c>
      <c r="S167" s="4">
        <f t="shared" si="220"/>
        <v>63.726554928706321</v>
      </c>
      <c r="T167" s="4">
        <f t="shared" si="220"/>
        <v>62.963738768583838</v>
      </c>
      <c r="U167" s="4">
        <f t="shared" si="220"/>
        <v>62.851436414938817</v>
      </c>
      <c r="V167" s="4">
        <f t="shared" si="220"/>
        <v>63.033216291160706</v>
      </c>
      <c r="W167" s="4">
        <f t="shared" si="220"/>
        <v>60.728866585250351</v>
      </c>
      <c r="X167" s="4">
        <f t="shared" si="220"/>
        <v>61.404567423929414</v>
      </c>
      <c r="Y167" s="4">
        <f t="shared" si="220"/>
        <v>62.088622207193872</v>
      </c>
      <c r="Z167" s="4">
        <f t="shared" si="220"/>
        <v>61.984621396616021</v>
      </c>
      <c r="AA167" s="4">
        <f t="shared" si="220"/>
        <v>61.771113229947197</v>
      </c>
      <c r="AB167" s="4">
        <f t="shared" si="220"/>
        <v>61.144721695497068</v>
      </c>
      <c r="AC167" s="4">
        <f t="shared" si="220"/>
        <v>60.137201134026192</v>
      </c>
      <c r="AD167" s="4">
        <f t="shared" si="220"/>
        <v>59.319984221433508</v>
      </c>
      <c r="AE167" s="4">
        <f t="shared" si="220"/>
        <v>59.29378691329773</v>
      </c>
      <c r="AF167" s="4">
        <f t="shared" si="220"/>
        <v>58.997982483033006</v>
      </c>
      <c r="AG167" s="4">
        <f t="shared" si="220"/>
        <v>78.042386871938575</v>
      </c>
      <c r="AI167" s="4">
        <f t="shared" si="221"/>
        <v>1.3564450712936775</v>
      </c>
      <c r="AJ167" s="4">
        <f t="shared" si="221"/>
        <v>1.0122612314161614</v>
      </c>
      <c r="AK167" s="4">
        <f t="shared" si="221"/>
        <v>0.14856358506118283</v>
      </c>
      <c r="AL167" s="4">
        <f t="shared" si="221"/>
        <v>-0.21821629116070795</v>
      </c>
      <c r="AM167" s="4">
        <f t="shared" si="221"/>
        <v>0.66113341474964926</v>
      </c>
      <c r="AN167" s="4">
        <f t="shared" si="221"/>
        <v>0.66843257607058604</v>
      </c>
      <c r="AO167" s="4">
        <f t="shared" si="221"/>
        <v>0.6953777928061271</v>
      </c>
      <c r="AP167" s="4">
        <f t="shared" si="221"/>
        <v>-0.15162139661602225</v>
      </c>
      <c r="AQ167" s="4">
        <f t="shared" si="221"/>
        <v>-0.28811322994720001</v>
      </c>
      <c r="AR167" s="4">
        <f t="shared" si="221"/>
        <v>-0.53072169549707127</v>
      </c>
      <c r="AS167" s="4">
        <f t="shared" si="221"/>
        <v>-0.63720113402619205</v>
      </c>
      <c r="AT167" s="4">
        <f t="shared" si="221"/>
        <v>-1.092984221433511</v>
      </c>
      <c r="AU167" s="4">
        <f t="shared" si="221"/>
        <v>-1.6887869132977329</v>
      </c>
      <c r="AV167" s="4">
        <f t="shared" si="221"/>
        <v>-3.0929824830330048</v>
      </c>
      <c r="AW167" s="4">
        <f t="shared" si="221"/>
        <v>-0.70938687193857675</v>
      </c>
      <c r="AY167" s="2">
        <f t="shared" si="213"/>
        <v>63.726553681608394</v>
      </c>
      <c r="AZ167" s="2">
        <f t="shared" si="213"/>
        <v>62.905100467648325</v>
      </c>
      <c r="BA167" s="2">
        <f t="shared" si="213"/>
        <v>62.834643864570047</v>
      </c>
      <c r="BB167" s="2">
        <f t="shared" si="213"/>
        <v>63.031675936324206</v>
      </c>
      <c r="BC167" s="2">
        <f t="shared" si="213"/>
        <v>60.727112306318588</v>
      </c>
      <c r="BD167" s="2">
        <f t="shared" si="213"/>
        <v>61.403903198890141</v>
      </c>
      <c r="BE167" s="2">
        <f t="shared" si="213"/>
        <v>62.081444677408591</v>
      </c>
      <c r="BF167" s="2">
        <f t="shared" si="213"/>
        <v>61.972034569146366</v>
      </c>
      <c r="BG167" s="2">
        <f t="shared" si="213"/>
        <v>61.768339587017913</v>
      </c>
      <c r="BH167" s="2">
        <f t="shared" si="213"/>
        <v>61.1440883129941</v>
      </c>
      <c r="BI167" s="2">
        <f t="shared" si="213"/>
        <v>60.132723486905917</v>
      </c>
      <c r="BJ167" s="2">
        <f t="shared" si="213"/>
        <v>59.31960996126913</v>
      </c>
      <c r="BK167" s="2">
        <f t="shared" si="213"/>
        <v>59.266885084799178</v>
      </c>
      <c r="BL167" s="2">
        <f t="shared" si="213"/>
        <v>58.088040872079617</v>
      </c>
      <c r="BM167" s="2">
        <f t="shared" si="213"/>
        <v>59.540962634393821</v>
      </c>
      <c r="BO167" s="2" t="str">
        <f t="shared" si="181"/>
        <v/>
      </c>
      <c r="BP167" s="2" t="str">
        <f t="shared" si="182"/>
        <v/>
      </c>
      <c r="BQ167" s="2" t="str">
        <f t="shared" si="183"/>
        <v/>
      </c>
      <c r="BR167" s="2" t="str">
        <f t="shared" si="184"/>
        <v/>
      </c>
      <c r="BS167" s="2" t="str">
        <f t="shared" si="185"/>
        <v/>
      </c>
      <c r="BT167" s="2" t="str">
        <f t="shared" si="186"/>
        <v/>
      </c>
      <c r="BU167" s="2" t="str">
        <f t="shared" si="187"/>
        <v/>
      </c>
      <c r="BV167" s="2" t="str">
        <f t="shared" si="188"/>
        <v/>
      </c>
      <c r="BW167" s="2" t="str">
        <f t="shared" si="189"/>
        <v/>
      </c>
      <c r="BX167" s="2" t="str">
        <f t="shared" si="190"/>
        <v/>
      </c>
      <c r="BY167" s="2" t="str">
        <f t="shared" si="191"/>
        <v/>
      </c>
      <c r="BZ167" s="2" t="str">
        <f t="shared" si="192"/>
        <v/>
      </c>
      <c r="CA167" s="2" t="str">
        <f t="shared" si="193"/>
        <v/>
      </c>
      <c r="CB167" s="2" t="str">
        <f t="shared" si="194"/>
        <v/>
      </c>
      <c r="CC167" s="2" t="str">
        <f t="shared" si="195"/>
        <v/>
      </c>
      <c r="CE167" s="2" t="str">
        <f t="shared" si="214"/>
        <v/>
      </c>
      <c r="CF167" s="2" t="str">
        <f t="shared" si="214"/>
        <v/>
      </c>
      <c r="CG167" s="2">
        <f t="shared" si="214"/>
        <v>63</v>
      </c>
      <c r="CH167" s="2">
        <f t="shared" si="214"/>
        <v>62.814999999999998</v>
      </c>
      <c r="CI167" s="2">
        <f t="shared" si="214"/>
        <v>61.39</v>
      </c>
      <c r="CJ167" s="2">
        <f t="shared" si="214"/>
        <v>62.073</v>
      </c>
      <c r="CK167" s="2">
        <f t="shared" si="214"/>
        <v>62.783999999999999</v>
      </c>
      <c r="CL167" s="2">
        <f t="shared" si="214"/>
        <v>61.832999999999998</v>
      </c>
      <c r="CM167" s="2">
        <f t="shared" si="214"/>
        <v>61.482999999999997</v>
      </c>
      <c r="CN167" s="2">
        <f t="shared" si="214"/>
        <v>60.613999999999997</v>
      </c>
      <c r="CO167" s="2">
        <f t="shared" si="214"/>
        <v>59.5</v>
      </c>
      <c r="CP167" s="2">
        <f t="shared" si="214"/>
        <v>58.226999999999997</v>
      </c>
      <c r="CQ167" s="2">
        <f t="shared" si="214"/>
        <v>57.604999999999997</v>
      </c>
      <c r="CR167" s="2" t="str">
        <f t="shared" si="214"/>
        <v/>
      </c>
      <c r="CS167" s="2" t="str">
        <f t="shared" si="214"/>
        <v/>
      </c>
      <c r="CU167" s="2" t="str">
        <f t="shared" si="196"/>
        <v/>
      </c>
      <c r="CV167" s="2" t="str">
        <f t="shared" si="197"/>
        <v/>
      </c>
      <c r="CW167" s="2">
        <f t="shared" si="198"/>
        <v>63</v>
      </c>
      <c r="CX167" s="2">
        <f t="shared" si="199"/>
        <v>62.814999999999998</v>
      </c>
      <c r="CY167" s="2">
        <f t="shared" si="200"/>
        <v>61.39</v>
      </c>
      <c r="CZ167" s="2">
        <f t="shared" si="201"/>
        <v>62.073</v>
      </c>
      <c r="DA167" s="2">
        <f t="shared" si="202"/>
        <v>62.783999999999999</v>
      </c>
      <c r="DB167" s="2">
        <f t="shared" si="203"/>
        <v>61.832999999999998</v>
      </c>
      <c r="DC167" s="2">
        <f t="shared" si="204"/>
        <v>61.482999999999997</v>
      </c>
      <c r="DD167" s="2">
        <f t="shared" si="205"/>
        <v>60.613999999999997</v>
      </c>
      <c r="DE167" s="2">
        <f t="shared" si="206"/>
        <v>59.5</v>
      </c>
      <c r="DF167" s="2">
        <f t="shared" si="207"/>
        <v>58.226999999999997</v>
      </c>
      <c r="DG167" s="2">
        <f t="shared" si="208"/>
        <v>57.604999999999997</v>
      </c>
      <c r="DH167" s="2" t="str">
        <f t="shared" si="209"/>
        <v/>
      </c>
      <c r="DI167" s="2" t="str">
        <f t="shared" si="210"/>
        <v/>
      </c>
      <c r="DK167" s="2">
        <f t="shared" si="222"/>
        <v>111.21911848852903</v>
      </c>
      <c r="DL167" s="2">
        <f t="shared" si="222"/>
        <v>126.51708362369337</v>
      </c>
      <c r="DM167" s="2">
        <f t="shared" si="222"/>
        <v>118.88104756502715</v>
      </c>
      <c r="DN167" s="2">
        <f t="shared" si="222"/>
        <v>127.58234146341465</v>
      </c>
      <c r="DO167" s="2">
        <f t="shared" si="222"/>
        <v>111.72129704016913</v>
      </c>
      <c r="DP167" s="2">
        <f t="shared" si="222"/>
        <v>96.017797882397403</v>
      </c>
      <c r="DQ167" s="2">
        <f t="shared" si="222"/>
        <v>101.43381839323469</v>
      </c>
      <c r="DR167" s="2">
        <f t="shared" si="222"/>
        <v>103.7115069465418</v>
      </c>
      <c r="DS167" s="2">
        <f t="shared" si="222"/>
        <v>98.272060706735118</v>
      </c>
      <c r="DT167" s="2">
        <f t="shared" si="222"/>
        <v>108.0568721065284</v>
      </c>
      <c r="DU167" s="2">
        <f t="shared" si="222"/>
        <v>104.42954487750859</v>
      </c>
      <c r="DV167" s="2">
        <f t="shared" si="222"/>
        <v>114.64496254907883</v>
      </c>
      <c r="DW167" s="2">
        <f t="shared" si="222"/>
        <v>110.35950317124737</v>
      </c>
      <c r="DX167" s="2">
        <f t="shared" si="222"/>
        <v>103.54733795208385</v>
      </c>
      <c r="DY167" s="2">
        <f t="shared" si="222"/>
        <v>83.153647554437029</v>
      </c>
      <c r="EA167" s="2">
        <f t="shared" si="212"/>
        <v>63.736029740063294</v>
      </c>
      <c r="EB167" s="2">
        <f t="shared" si="212"/>
        <v>63.022971759855729</v>
      </c>
      <c r="EC167" s="2">
        <f t="shared" si="212"/>
        <v>62.814907285395869</v>
      </c>
      <c r="ED167" s="2">
        <f t="shared" si="212"/>
        <v>62.871241064305501</v>
      </c>
      <c r="EE167" s="2">
        <f t="shared" si="212"/>
        <v>60.510820004288675</v>
      </c>
      <c r="EF167" s="2">
        <f t="shared" si="212"/>
        <v>61.282314133620815</v>
      </c>
      <c r="EG167" s="2">
        <f t="shared" si="212"/>
        <v>61.972811414166245</v>
      </c>
      <c r="EH167" s="2">
        <f t="shared" si="212"/>
        <v>61.964576815654539</v>
      </c>
      <c r="EI167" s="2">
        <f t="shared" si="212"/>
        <v>61.792905124101672</v>
      </c>
      <c r="EJ167" s="2">
        <f t="shared" si="212"/>
        <v>61.129284716652222</v>
      </c>
      <c r="EK167" s="2">
        <f t="shared" si="211"/>
        <v>59.962474119999364</v>
      </c>
      <c r="EL167" s="2">
        <f t="shared" si="178"/>
        <v>59.137522345030703</v>
      </c>
      <c r="EM167" s="2">
        <f t="shared" si="178"/>
        <v>59.240535059436169</v>
      </c>
      <c r="EN167" s="2">
        <f t="shared" si="178"/>
        <v>58.027094009028851</v>
      </c>
      <c r="EO167" s="2">
        <f t="shared" si="178"/>
        <v>59.606491555960858</v>
      </c>
      <c r="EQ167" s="2">
        <f t="shared" si="223"/>
        <v>63.532735987994045</v>
      </c>
      <c r="ER167" s="2">
        <f t="shared" si="223"/>
        <v>61.811665685969928</v>
      </c>
      <c r="ES167" s="2">
        <f t="shared" si="223"/>
        <v>62.930983892207678</v>
      </c>
      <c r="ET167" s="2">
        <f t="shared" si="223"/>
        <v>64.044519816403522</v>
      </c>
      <c r="EU167" s="2">
        <f t="shared" si="223"/>
        <v>62.188932366844313</v>
      </c>
      <c r="EV167" s="2">
        <f t="shared" si="223"/>
        <v>62.135553357854135</v>
      </c>
      <c r="EW167" s="2">
        <f t="shared" si="223"/>
        <v>62.935769357120755</v>
      </c>
      <c r="EX167" s="2">
        <f t="shared" si="223"/>
        <v>61.971918587795116</v>
      </c>
      <c r="EY167" s="2">
        <f t="shared" si="223"/>
        <v>61.528966663869241</v>
      </c>
      <c r="EZ167" s="2">
        <f t="shared" si="223"/>
        <v>61.189004913259943</v>
      </c>
      <c r="FA167" s="2">
        <f t="shared" si="223"/>
        <v>61.285058872110085</v>
      </c>
      <c r="FB167" s="2">
        <f t="shared" si="223"/>
        <v>60.34049458463258</v>
      </c>
      <c r="FC167" s="2">
        <f t="shared" si="223"/>
        <v>59.403655035366725</v>
      </c>
      <c r="FD167" s="2">
        <f t="shared" si="223"/>
        <v>58.570795535445491</v>
      </c>
      <c r="FE167" s="2">
        <f t="shared" si="223"/>
        <v>58.555537341639791</v>
      </c>
      <c r="FG167" s="2">
        <f t="shared" si="224"/>
        <v>0.9999104876715027</v>
      </c>
      <c r="FH167" s="2">
        <f t="shared" si="224"/>
        <v>0.9998864967111567</v>
      </c>
      <c r="FI167" s="2">
        <f t="shared" si="224"/>
        <v>0.9998750668499502</v>
      </c>
      <c r="FJ167" s="2">
        <f t="shared" si="224"/>
        <v>0.999887022890531</v>
      </c>
      <c r="FK167" s="2">
        <f t="shared" si="224"/>
        <v>0.99986356509943741</v>
      </c>
      <c r="FL167" s="2">
        <f t="shared" si="224"/>
        <v>0.9998757709495435</v>
      </c>
      <c r="FM167" s="2">
        <f t="shared" si="224"/>
        <v>0.99985160585157418</v>
      </c>
      <c r="FN167" s="2">
        <f t="shared" si="224"/>
        <v>0.99983810336059209</v>
      </c>
      <c r="FO167" s="2">
        <f t="shared" si="224"/>
        <v>0.99984992175003884</v>
      </c>
      <c r="FP167" s="2">
        <f t="shared" si="224"/>
        <v>0.99985244313929966</v>
      </c>
      <c r="FQ167" s="2">
        <f t="shared" si="224"/>
        <v>0.9998245079742506</v>
      </c>
      <c r="FR167" s="2">
        <f t="shared" si="224"/>
        <v>0.99985925108822304</v>
      </c>
      <c r="FS167" s="2">
        <f t="shared" si="224"/>
        <v>0.99987001449449142</v>
      </c>
      <c r="FT167" s="2">
        <f t="shared" si="224"/>
        <v>0.99987238129129952</v>
      </c>
      <c r="FU167" s="2">
        <f t="shared" si="224"/>
        <v>0.99980268717603604</v>
      </c>
      <c r="FW167" s="2">
        <f t="shared" si="215"/>
        <v>6.7519931888222529E-2</v>
      </c>
      <c r="FX167" s="2">
        <f t="shared" si="215"/>
        <v>0.10325885870025693</v>
      </c>
      <c r="FY167" s="2">
        <f t="shared" si="215"/>
        <v>0.10968669749756278</v>
      </c>
      <c r="FZ167" s="2">
        <f t="shared" si="215"/>
        <v>0.13050947924458325</v>
      </c>
      <c r="GA167" s="2">
        <f t="shared" si="215"/>
        <v>0.12472669313335143</v>
      </c>
      <c r="GB167" s="2">
        <f t="shared" si="215"/>
        <v>0.1374455202893928</v>
      </c>
      <c r="GC167" s="2">
        <f t="shared" si="215"/>
        <v>0.10673101714113351</v>
      </c>
      <c r="GD167" s="2">
        <f t="shared" si="215"/>
        <v>9.5217582983167723E-2</v>
      </c>
      <c r="GE167" s="2">
        <f t="shared" si="215"/>
        <v>0.11381541321112994</v>
      </c>
      <c r="GF167" s="2">
        <f t="shared" si="215"/>
        <v>0.13193373957122365</v>
      </c>
      <c r="GG167" s="2">
        <f t="shared" si="215"/>
        <v>0.12282445440333979</v>
      </c>
      <c r="GH167" s="2">
        <f t="shared" si="215"/>
        <v>0.14487034587918171</v>
      </c>
      <c r="GI167" s="2">
        <f t="shared" si="215"/>
        <v>0.12080249729996248</v>
      </c>
      <c r="GJ167" s="2">
        <f t="shared" si="215"/>
        <v>0.10141157532223989</v>
      </c>
      <c r="GK167" s="2">
        <f t="shared" si="215"/>
        <v>6.6772725640339245E-2</v>
      </c>
      <c r="GM167" s="92">
        <f t="shared" si="216"/>
        <v>0</v>
      </c>
      <c r="GN167" s="92">
        <f t="shared" si="216"/>
        <v>0</v>
      </c>
      <c r="GO167" s="92">
        <f t="shared" si="216"/>
        <v>0</v>
      </c>
      <c r="GP167" s="92">
        <f t="shared" si="216"/>
        <v>1.6676160514893491E-292</v>
      </c>
      <c r="GQ167" s="92">
        <f t="shared" si="216"/>
        <v>0</v>
      </c>
      <c r="GR167" s="92">
        <f t="shared" si="216"/>
        <v>0</v>
      </c>
      <c r="GS167" s="92">
        <f t="shared" si="216"/>
        <v>0</v>
      </c>
      <c r="GT167" s="92">
        <f t="shared" si="216"/>
        <v>1.1179148969957844E-226</v>
      </c>
      <c r="GU167" s="92">
        <f t="shared" si="216"/>
        <v>1.3217607638142041E-288</v>
      </c>
      <c r="GV167" s="92">
        <f t="shared" si="216"/>
        <v>0</v>
      </c>
      <c r="GW167" s="92">
        <f t="shared" si="216"/>
        <v>0</v>
      </c>
      <c r="GX167" s="92">
        <f t="shared" si="216"/>
        <v>0</v>
      </c>
      <c r="GY167" s="92">
        <f t="shared" si="216"/>
        <v>0</v>
      </c>
      <c r="GZ167" s="92">
        <f t="shared" si="216"/>
        <v>1.7208624982310109E-304</v>
      </c>
      <c r="HA167" s="92">
        <f t="shared" si="216"/>
        <v>2.6775320051149229E-233</v>
      </c>
      <c r="HC167" s="92">
        <f t="shared" si="180"/>
        <v>3.1696268967403371E-53</v>
      </c>
      <c r="HD167" s="92">
        <f t="shared" si="180"/>
        <v>1.2848703908080356E-133</v>
      </c>
      <c r="HE167" s="92">
        <f t="shared" si="180"/>
        <v>4.2163437721887925E-147</v>
      </c>
      <c r="HF167" s="92">
        <f t="shared" si="179"/>
        <v>6.079524449909244E-79</v>
      </c>
      <c r="HG167" s="92">
        <f t="shared" si="179"/>
        <v>6.8853683419579829E-211</v>
      </c>
      <c r="HH167" s="92">
        <f t="shared" si="179"/>
        <v>1.610630846903053E-287</v>
      </c>
      <c r="HI167" s="92">
        <f t="shared" si="179"/>
        <v>2.5039155860730372E-275</v>
      </c>
      <c r="HJ167" s="92">
        <f t="shared" si="179"/>
        <v>1.7414137794606505E-264</v>
      </c>
      <c r="HK167" s="92">
        <f t="shared" si="179"/>
        <v>2.4282936978855874E-293</v>
      </c>
      <c r="HL167" s="92">
        <f t="shared" si="160"/>
        <v>0</v>
      </c>
      <c r="HM167" s="92">
        <f t="shared" si="160"/>
        <v>1.072528199670004E-240</v>
      </c>
      <c r="HN167" s="92">
        <f t="shared" si="160"/>
        <v>8.9841279320006594E-221</v>
      </c>
      <c r="HO167" s="92">
        <f t="shared" si="160"/>
        <v>9.013511155833798E-213</v>
      </c>
      <c r="HP167" s="92">
        <f t="shared" si="160"/>
        <v>7.1058615458614181E-146</v>
      </c>
      <c r="HQ167" s="92">
        <f t="shared" si="160"/>
        <v>9.8110004806152209E-111</v>
      </c>
      <c r="HS167" s="92">
        <f t="shared" si="217"/>
        <v>0.15658495445850235</v>
      </c>
      <c r="HT167" s="92">
        <f t="shared" si="217"/>
        <v>2.4206234723724823E-2</v>
      </c>
      <c r="HU167" s="92">
        <f t="shared" si="217"/>
        <v>6.3912285703423086E-3</v>
      </c>
      <c r="HV167" s="92">
        <f t="shared" si="217"/>
        <v>6.9219426431864589E-4</v>
      </c>
      <c r="HW167" s="92">
        <f t="shared" si="217"/>
        <v>6.42766625935122E-4</v>
      </c>
      <c r="HX167" s="92">
        <f t="shared" si="217"/>
        <v>1.7786058816703532E-4</v>
      </c>
      <c r="HY167" s="92">
        <f t="shared" si="217"/>
        <v>1.5103439002149964E-3</v>
      </c>
      <c r="HZ167" s="92">
        <f t="shared" si="217"/>
        <v>2.0345716038299177E-3</v>
      </c>
      <c r="IA167" s="92">
        <f t="shared" si="217"/>
        <v>6.2313646108075782E-4</v>
      </c>
      <c r="IB167" s="92">
        <f t="shared" si="217"/>
        <v>1.5220328428350806E-4</v>
      </c>
      <c r="IC167" s="92">
        <f t="shared" si="217"/>
        <v>8.326111670984086E-4</v>
      </c>
      <c r="ID167" s="92">
        <f t="shared" si="217"/>
        <v>4.8336354497372381E-5</v>
      </c>
      <c r="IE167" s="92">
        <f t="shared" si="217"/>
        <v>3.0215643207047605E-3</v>
      </c>
      <c r="IF167" s="92">
        <f t="shared" si="217"/>
        <v>3.5837638313667076E-2</v>
      </c>
      <c r="IG167" s="92">
        <f t="shared" si="217"/>
        <v>0.23515027701694757</v>
      </c>
      <c r="II167" s="92">
        <f t="shared" si="218"/>
        <v>2.5119093142858137E-9</v>
      </c>
      <c r="IJ167" s="92">
        <f t="shared" si="218"/>
        <v>1.246763963216237E-6</v>
      </c>
      <c r="IK167" s="92">
        <f t="shared" si="218"/>
        <v>1.6509268557434658E-7</v>
      </c>
      <c r="IL167" s="92">
        <f t="shared" si="218"/>
        <v>6.4312027766715703E-7</v>
      </c>
      <c r="IM167" s="92">
        <f t="shared" si="218"/>
        <v>1.7332128886105193E-7</v>
      </c>
      <c r="IN167" s="92">
        <f t="shared" si="218"/>
        <v>2.0197065328171254E-6</v>
      </c>
      <c r="IO167" s="92">
        <f t="shared" si="218"/>
        <v>2.1867672211730423E-8</v>
      </c>
      <c r="IP167" s="92">
        <f t="shared" si="218"/>
        <v>4.0110016713857053E-10</v>
      </c>
      <c r="IQ167" s="92">
        <f t="shared" si="218"/>
        <v>5.960064257538159E-8</v>
      </c>
      <c r="IR167" s="92">
        <f t="shared" si="218"/>
        <v>7.6662994418314873E-7</v>
      </c>
      <c r="IS167" s="92">
        <f t="shared" si="218"/>
        <v>9.1620353644000903E-8</v>
      </c>
      <c r="IT167" s="92">
        <f t="shared" si="218"/>
        <v>9.5371554975709419E-7</v>
      </c>
      <c r="IU167" s="92">
        <f t="shared" si="218"/>
        <v>1.1544705732293623E-6</v>
      </c>
      <c r="IV167" s="92">
        <f t="shared" si="218"/>
        <v>5.0170676348948555E-6</v>
      </c>
      <c r="IW167" s="92">
        <f t="shared" si="218"/>
        <v>1.1085507149017144E-5</v>
      </c>
      <c r="IY167" s="92">
        <f t="shared" si="219"/>
        <v>0.15658495697041167</v>
      </c>
      <c r="IZ167" s="92">
        <f t="shared" si="219"/>
        <v>2.4207481487688039E-2</v>
      </c>
      <c r="JA167" s="92">
        <f t="shared" si="219"/>
        <v>6.391393663027883E-3</v>
      </c>
      <c r="JB167" s="92">
        <f t="shared" si="219"/>
        <v>6.928373845963131E-4</v>
      </c>
      <c r="JC167" s="92">
        <f t="shared" si="219"/>
        <v>6.4293994722398309E-4</v>
      </c>
      <c r="JD167" s="92">
        <f t="shared" si="219"/>
        <v>1.7988029469985246E-4</v>
      </c>
      <c r="JE167" s="92">
        <f t="shared" si="219"/>
        <v>1.5103657678872081E-3</v>
      </c>
      <c r="JF167" s="92">
        <f t="shared" si="219"/>
        <v>2.0345720049300847E-3</v>
      </c>
      <c r="JG167" s="92">
        <f t="shared" si="219"/>
        <v>6.2319606172333317E-4</v>
      </c>
      <c r="JH167" s="92">
        <f t="shared" si="219"/>
        <v>1.5296991422769122E-4</v>
      </c>
      <c r="JI167" s="92">
        <f t="shared" si="219"/>
        <v>8.3270278745205262E-4</v>
      </c>
      <c r="JJ167" s="92">
        <f t="shared" si="219"/>
        <v>4.9290070047129478E-5</v>
      </c>
      <c r="JK167" s="92">
        <f t="shared" si="219"/>
        <v>3.0227187912779899E-3</v>
      </c>
      <c r="JL167" s="92">
        <f t="shared" si="219"/>
        <v>3.584265538130197E-2</v>
      </c>
      <c r="JM167" s="92">
        <f t="shared" si="219"/>
        <v>0.23516136252409658</v>
      </c>
    </row>
    <row r="168" spans="2:273" x14ac:dyDescent="0.25">
      <c r="B168" s="2">
        <v>141</v>
      </c>
      <c r="C168" s="37">
        <v>63</v>
      </c>
      <c r="D168" s="37">
        <v>61.786000000000001</v>
      </c>
      <c r="E168" s="37">
        <v>62.070999999999998</v>
      </c>
      <c r="F168" s="37">
        <v>63.63</v>
      </c>
      <c r="G168" s="37">
        <v>59.975999999999999</v>
      </c>
      <c r="H168" s="37">
        <v>59.731999999999999</v>
      </c>
      <c r="I168" s="37">
        <v>60.27</v>
      </c>
      <c r="J168" s="37">
        <v>59.133000000000003</v>
      </c>
      <c r="K168" s="37">
        <v>60.482999999999997</v>
      </c>
      <c r="L168" s="37">
        <v>60.113999999999997</v>
      </c>
      <c r="M168" s="37">
        <v>59.817999999999998</v>
      </c>
      <c r="N168" s="37">
        <v>60</v>
      </c>
      <c r="O168" s="37">
        <v>59.162999999999997</v>
      </c>
      <c r="P168" s="37">
        <v>57.094999999999999</v>
      </c>
      <c r="Q168" s="37">
        <v>68.429000000000002</v>
      </c>
      <c r="S168" s="4">
        <f t="shared" si="220"/>
        <v>63.6872329847074</v>
      </c>
      <c r="T168" s="4">
        <f t="shared" si="220"/>
        <v>62.885727016906628</v>
      </c>
      <c r="U168" s="4">
        <f t="shared" si="220"/>
        <v>62.712147983081337</v>
      </c>
      <c r="V168" s="4">
        <f t="shared" si="220"/>
        <v>62.902041283682848</v>
      </c>
      <c r="W168" s="4">
        <f t="shared" si="220"/>
        <v>60.575677165747884</v>
      </c>
      <c r="X168" s="4">
        <f t="shared" si="220"/>
        <v>61.295527659499442</v>
      </c>
      <c r="Y168" s="4">
        <f t="shared" si="220"/>
        <v>61.952646091601743</v>
      </c>
      <c r="Z168" s="4">
        <f t="shared" si="220"/>
        <v>61.879824222424098</v>
      </c>
      <c r="AA168" s="4">
        <f t="shared" si="220"/>
        <v>61.673560002141521</v>
      </c>
      <c r="AB168" s="4">
        <f t="shared" si="220"/>
        <v>61.034893382886857</v>
      </c>
      <c r="AC168" s="4">
        <f t="shared" si="220"/>
        <v>59.985052439552426</v>
      </c>
      <c r="AD168" s="4">
        <f t="shared" si="220"/>
        <v>59.170909988532067</v>
      </c>
      <c r="AE168" s="4">
        <f t="shared" si="220"/>
        <v>59.170611806251458</v>
      </c>
      <c r="AF168" s="4">
        <f t="shared" si="220"/>
        <v>58.384742946731016</v>
      </c>
      <c r="AG168" s="4">
        <f t="shared" si="220"/>
        <v>70.90967931583809</v>
      </c>
      <c r="AI168" s="4">
        <f t="shared" si="221"/>
        <v>-0.68723298470739991</v>
      </c>
      <c r="AJ168" s="4">
        <f t="shared" si="221"/>
        <v>-1.0997270169066269</v>
      </c>
      <c r="AK168" s="4">
        <f t="shared" si="221"/>
        <v>-0.64114798308133913</v>
      </c>
      <c r="AL168" s="4">
        <f t="shared" si="221"/>
        <v>0.72795871631715414</v>
      </c>
      <c r="AM168" s="4">
        <f t="shared" si="221"/>
        <v>-0.59967716574788454</v>
      </c>
      <c r="AN168" s="4">
        <f t="shared" si="221"/>
        <v>-1.5635276594994423</v>
      </c>
      <c r="AO168" s="4">
        <f t="shared" si="221"/>
        <v>-1.6826460916017396</v>
      </c>
      <c r="AP168" s="4">
        <f t="shared" si="221"/>
        <v>-2.7468242224240953</v>
      </c>
      <c r="AQ168" s="4">
        <f t="shared" si="221"/>
        <v>-1.1905600021415239</v>
      </c>
      <c r="AR168" s="4">
        <f t="shared" si="221"/>
        <v>-0.92089338288685951</v>
      </c>
      <c r="AS168" s="4">
        <f t="shared" si="221"/>
        <v>-0.16705243955242821</v>
      </c>
      <c r="AT168" s="4">
        <f t="shared" si="221"/>
        <v>0.82909001146793315</v>
      </c>
      <c r="AU168" s="4">
        <f t="shared" si="221"/>
        <v>-7.6118062514609619E-3</v>
      </c>
      <c r="AV168" s="4">
        <f t="shared" si="221"/>
        <v>-1.2897429467310175</v>
      </c>
      <c r="AW168" s="4">
        <f t="shared" si="221"/>
        <v>-2.4806793158380884</v>
      </c>
      <c r="AY168" s="2">
        <f t="shared" si="213"/>
        <v>63.687232310691932</v>
      </c>
      <c r="AZ168" s="2">
        <f t="shared" si="213"/>
        <v>62.863265563432869</v>
      </c>
      <c r="BA168" s="2">
        <f t="shared" si="213"/>
        <v>62.707400562904837</v>
      </c>
      <c r="BB168" s="2">
        <f t="shared" si="213"/>
        <v>62.901539669334774</v>
      </c>
      <c r="BC168" s="2">
        <f t="shared" si="213"/>
        <v>60.575267065387379</v>
      </c>
      <c r="BD168" s="2">
        <f t="shared" si="213"/>
        <v>61.294653522046914</v>
      </c>
      <c r="BE168" s="2">
        <f t="shared" si="213"/>
        <v>61.951075018661548</v>
      </c>
      <c r="BF168" s="2">
        <f t="shared" si="213"/>
        <v>61.877220719232525</v>
      </c>
      <c r="BG168" s="2">
        <f t="shared" si="213"/>
        <v>61.672982564282663</v>
      </c>
      <c r="BH168" s="2">
        <f t="shared" si="213"/>
        <v>61.03430473280261</v>
      </c>
      <c r="BI168" s="2">
        <f t="shared" si="213"/>
        <v>59.984112394925972</v>
      </c>
      <c r="BJ168" s="2">
        <f t="shared" si="213"/>
        <v>59.170050825148863</v>
      </c>
      <c r="BK168" s="2">
        <f t="shared" si="213"/>
        <v>59.162736162584395</v>
      </c>
      <c r="BL168" s="2">
        <f t="shared" si="213"/>
        <v>57.984467783264066</v>
      </c>
      <c r="BM168" s="2">
        <f t="shared" si="213"/>
        <v>59.461128266289272</v>
      </c>
      <c r="BO168" s="2" t="str">
        <f t="shared" si="181"/>
        <v/>
      </c>
      <c r="BP168" s="2" t="str">
        <f t="shared" si="182"/>
        <v/>
      </c>
      <c r="BQ168" s="2" t="str">
        <f t="shared" si="183"/>
        <v/>
      </c>
      <c r="BR168" s="2" t="str">
        <f t="shared" si="184"/>
        <v/>
      </c>
      <c r="BS168" s="2" t="str">
        <f t="shared" si="185"/>
        <v/>
      </c>
      <c r="BT168" s="2" t="str">
        <f t="shared" si="186"/>
        <v/>
      </c>
      <c r="BU168" s="2" t="str">
        <f t="shared" si="187"/>
        <v/>
      </c>
      <c r="BV168" s="2" t="str">
        <f t="shared" si="188"/>
        <v/>
      </c>
      <c r="BW168" s="2" t="str">
        <f t="shared" si="189"/>
        <v/>
      </c>
      <c r="BX168" s="2" t="str">
        <f t="shared" si="190"/>
        <v/>
      </c>
      <c r="BY168" s="2" t="str">
        <f t="shared" si="191"/>
        <v/>
      </c>
      <c r="BZ168" s="2" t="str">
        <f t="shared" si="192"/>
        <v/>
      </c>
      <c r="CA168" s="2" t="str">
        <f t="shared" si="193"/>
        <v/>
      </c>
      <c r="CB168" s="2" t="str">
        <f t="shared" si="194"/>
        <v/>
      </c>
      <c r="CC168" s="2" t="str">
        <f t="shared" si="195"/>
        <v/>
      </c>
      <c r="CE168" s="2" t="str">
        <f t="shared" si="214"/>
        <v/>
      </c>
      <c r="CF168" s="2" t="str">
        <f t="shared" si="214"/>
        <v/>
      </c>
      <c r="CG168" s="2">
        <f t="shared" si="214"/>
        <v>62.070999999999998</v>
      </c>
      <c r="CH168" s="2">
        <f t="shared" si="214"/>
        <v>63.63</v>
      </c>
      <c r="CI168" s="2">
        <f t="shared" si="214"/>
        <v>59.975999999999999</v>
      </c>
      <c r="CJ168" s="2">
        <f t="shared" si="214"/>
        <v>59.731999999999999</v>
      </c>
      <c r="CK168" s="2">
        <f t="shared" si="214"/>
        <v>60.27</v>
      </c>
      <c r="CL168" s="2">
        <f t="shared" si="214"/>
        <v>59.133000000000003</v>
      </c>
      <c r="CM168" s="2">
        <f t="shared" si="214"/>
        <v>60.482999999999997</v>
      </c>
      <c r="CN168" s="2">
        <f t="shared" si="214"/>
        <v>60.113999999999997</v>
      </c>
      <c r="CO168" s="2">
        <f t="shared" si="214"/>
        <v>59.817999999999998</v>
      </c>
      <c r="CP168" s="2">
        <f t="shared" si="214"/>
        <v>60</v>
      </c>
      <c r="CQ168" s="2">
        <f t="shared" si="214"/>
        <v>59.162999999999997</v>
      </c>
      <c r="CR168" s="2" t="str">
        <f t="shared" si="214"/>
        <v/>
      </c>
      <c r="CS168" s="2" t="str">
        <f t="shared" si="214"/>
        <v/>
      </c>
      <c r="CU168" s="2" t="str">
        <f t="shared" si="196"/>
        <v/>
      </c>
      <c r="CV168" s="2" t="str">
        <f t="shared" si="197"/>
        <v/>
      </c>
      <c r="CW168" s="2">
        <f t="shared" si="198"/>
        <v>62.070999999999998</v>
      </c>
      <c r="CX168" s="2">
        <f t="shared" si="199"/>
        <v>63.63</v>
      </c>
      <c r="CY168" s="2">
        <f t="shared" si="200"/>
        <v>59.975999999999999</v>
      </c>
      <c r="CZ168" s="2">
        <f t="shared" si="201"/>
        <v>59.731999999999999</v>
      </c>
      <c r="DA168" s="2">
        <f t="shared" si="202"/>
        <v>60.27</v>
      </c>
      <c r="DB168" s="2">
        <f t="shared" si="203"/>
        <v>59.133000000000003</v>
      </c>
      <c r="DC168" s="2">
        <f t="shared" si="204"/>
        <v>60.482999999999997</v>
      </c>
      <c r="DD168" s="2">
        <f t="shared" si="205"/>
        <v>60.113999999999997</v>
      </c>
      <c r="DE168" s="2">
        <f t="shared" si="206"/>
        <v>59.817999999999998</v>
      </c>
      <c r="DF168" s="2">
        <f t="shared" si="207"/>
        <v>60</v>
      </c>
      <c r="DG168" s="2">
        <f t="shared" si="208"/>
        <v>59.162999999999997</v>
      </c>
      <c r="DH168" s="2" t="str">
        <f t="shared" si="209"/>
        <v/>
      </c>
      <c r="DI168" s="2" t="str">
        <f t="shared" si="210"/>
        <v/>
      </c>
      <c r="DK168" s="2">
        <f t="shared" si="222"/>
        <v>111.49031929824562</v>
      </c>
      <c r="DL168" s="2">
        <f t="shared" si="222"/>
        <v>126.91590017421601</v>
      </c>
      <c r="DM168" s="2">
        <f t="shared" si="222"/>
        <v>119.22451000729276</v>
      </c>
      <c r="DN168" s="2">
        <f t="shared" si="222"/>
        <v>127.99314878048781</v>
      </c>
      <c r="DO168" s="2">
        <f t="shared" si="222"/>
        <v>112.04588523104803</v>
      </c>
      <c r="DP168" s="2">
        <f t="shared" si="222"/>
        <v>96.201668476352509</v>
      </c>
      <c r="DQ168" s="2">
        <f t="shared" si="222"/>
        <v>101.65797681465823</v>
      </c>
      <c r="DR168" s="2">
        <f t="shared" si="222"/>
        <v>103.95536816671698</v>
      </c>
      <c r="DS168" s="2">
        <f t="shared" si="222"/>
        <v>98.478068710359395</v>
      </c>
      <c r="DT168" s="2">
        <f t="shared" si="222"/>
        <v>108.33285176782003</v>
      </c>
      <c r="DU168" s="2">
        <f t="shared" si="222"/>
        <v>104.68806144828891</v>
      </c>
      <c r="DV168" s="2">
        <f t="shared" si="222"/>
        <v>114.96969873150104</v>
      </c>
      <c r="DW168" s="2">
        <f t="shared" si="222"/>
        <v>110.6600688613712</v>
      </c>
      <c r="DX168" s="2">
        <f t="shared" si="222"/>
        <v>103.82258485265916</v>
      </c>
      <c r="DY168" s="2">
        <f t="shared" si="222"/>
        <v>83.295470620417987</v>
      </c>
      <c r="EA168" s="2">
        <f t="shared" si="212"/>
        <v>63.698891711716747</v>
      </c>
      <c r="EB168" s="2">
        <f t="shared" si="212"/>
        <v>62.997312244266965</v>
      </c>
      <c r="EC168" s="2">
        <f t="shared" si="212"/>
        <v>62.68662627461002</v>
      </c>
      <c r="ED168" s="2">
        <f t="shared" si="212"/>
        <v>62.723230836502594</v>
      </c>
      <c r="EE168" s="2">
        <f t="shared" si="212"/>
        <v>60.335084162874367</v>
      </c>
      <c r="EF168" s="2">
        <f t="shared" si="212"/>
        <v>61.159524366536687</v>
      </c>
      <c r="EG168" s="2">
        <f t="shared" si="212"/>
        <v>61.830452025372914</v>
      </c>
      <c r="EH168" s="2">
        <f t="shared" si="212"/>
        <v>61.870208349546473</v>
      </c>
      <c r="EI168" s="2">
        <f t="shared" si="212"/>
        <v>61.701651411619032</v>
      </c>
      <c r="EJ168" s="2">
        <f t="shared" si="212"/>
        <v>61.018958972768523</v>
      </c>
      <c r="EK168" s="2">
        <f t="shared" si="211"/>
        <v>59.795157667299556</v>
      </c>
      <c r="EL168" s="2">
        <f t="shared" si="178"/>
        <v>58.968732378561555</v>
      </c>
      <c r="EM168" s="2">
        <f t="shared" si="178"/>
        <v>59.134356412253055</v>
      </c>
      <c r="EN168" s="2">
        <f t="shared" si="178"/>
        <v>57.917102687384485</v>
      </c>
      <c r="EO168" s="2">
        <f t="shared" si="178"/>
        <v>59.5353244237469</v>
      </c>
      <c r="EQ168" s="2">
        <f t="shared" si="223"/>
        <v>63.487336454568791</v>
      </c>
      <c r="ER168" s="2">
        <f t="shared" si="223"/>
        <v>61.742557655159445</v>
      </c>
      <c r="ES168" s="2">
        <f t="shared" si="223"/>
        <v>62.807055727504007</v>
      </c>
      <c r="ET168" s="2">
        <f t="shared" si="223"/>
        <v>63.937368407366094</v>
      </c>
      <c r="EU168" s="2">
        <f t="shared" si="223"/>
        <v>62.064837472418375</v>
      </c>
      <c r="EV168" s="2">
        <f t="shared" si="223"/>
        <v>62.041361298232516</v>
      </c>
      <c r="EW168" s="2">
        <f t="shared" si="223"/>
        <v>62.825249229802132</v>
      </c>
      <c r="EX168" s="2">
        <f t="shared" si="223"/>
        <v>61.877925281024744</v>
      </c>
      <c r="EY168" s="2">
        <f t="shared" si="223"/>
        <v>61.428624567683173</v>
      </c>
      <c r="EZ168" s="2">
        <f t="shared" si="223"/>
        <v>61.081814031417771</v>
      </c>
      <c r="FA168" s="2">
        <f t="shared" si="223"/>
        <v>61.160847903323713</v>
      </c>
      <c r="FB168" s="2">
        <f t="shared" si="223"/>
        <v>60.207930610613857</v>
      </c>
      <c r="FC168" s="2">
        <f t="shared" si="223"/>
        <v>59.304456275822275</v>
      </c>
      <c r="FD168" s="2">
        <f t="shared" si="223"/>
        <v>58.480334941176935</v>
      </c>
      <c r="FE168" s="2">
        <f t="shared" si="223"/>
        <v>58.456616455603708</v>
      </c>
      <c r="FG168" s="2">
        <f t="shared" si="224"/>
        <v>0.99991836314317317</v>
      </c>
      <c r="FH168" s="2">
        <f t="shared" si="224"/>
        <v>0.99989648273643927</v>
      </c>
      <c r="FI168" s="2">
        <f t="shared" si="224"/>
        <v>0.99988605836042621</v>
      </c>
      <c r="FJ168" s="2">
        <f t="shared" si="224"/>
        <v>0.99989696262729522</v>
      </c>
      <c r="FK168" s="2">
        <f t="shared" si="224"/>
        <v>0.99987556839804492</v>
      </c>
      <c r="FL168" s="2">
        <f t="shared" si="224"/>
        <v>0.99988670052096573</v>
      </c>
      <c r="FM168" s="2">
        <f t="shared" si="224"/>
        <v>0.99986466116100903</v>
      </c>
      <c r="FN168" s="2">
        <f t="shared" si="224"/>
        <v>0.99985234640665721</v>
      </c>
      <c r="FO168" s="2">
        <f t="shared" si="224"/>
        <v>0.99986312520181664</v>
      </c>
      <c r="FP168" s="2">
        <f t="shared" si="224"/>
        <v>0.99986542479637563</v>
      </c>
      <c r="FQ168" s="2">
        <f t="shared" si="224"/>
        <v>0.99983994689885269</v>
      </c>
      <c r="FR168" s="2">
        <f t="shared" si="224"/>
        <v>0.99987163387709721</v>
      </c>
      <c r="FS168" s="2">
        <f t="shared" si="224"/>
        <v>0.99988145045412846</v>
      </c>
      <c r="FT168" s="2">
        <f t="shared" si="224"/>
        <v>0.99988360904739915</v>
      </c>
      <c r="FU168" s="2">
        <f t="shared" si="224"/>
        <v>0.99982004544153968</v>
      </c>
      <c r="FW168" s="2">
        <f t="shared" si="215"/>
        <v>7.355498117152065E-2</v>
      </c>
      <c r="FX168" s="2">
        <f t="shared" si="215"/>
        <v>0.11210427869191428</v>
      </c>
      <c r="FY168" s="2">
        <f t="shared" si="215"/>
        <v>0.11900966731870118</v>
      </c>
      <c r="FZ168" s="2">
        <f t="shared" si="215"/>
        <v>0.14132137583762105</v>
      </c>
      <c r="GA168" s="2">
        <f t="shared" si="215"/>
        <v>0.13513397743366343</v>
      </c>
      <c r="GB168" s="2">
        <f t="shared" si="215"/>
        <v>0.14873373310201793</v>
      </c>
      <c r="GC168" s="2">
        <f t="shared" si="215"/>
        <v>0.11583545049252833</v>
      </c>
      <c r="GD168" s="2">
        <f t="shared" si="215"/>
        <v>0.10345363502169316</v>
      </c>
      <c r="GE168" s="2">
        <f t="shared" si="215"/>
        <v>0.12344065347639675</v>
      </c>
      <c r="GF168" s="2">
        <f t="shared" si="215"/>
        <v>0.14284424308684066</v>
      </c>
      <c r="GG168" s="2">
        <f t="shared" si="215"/>
        <v>0.13309715070229264</v>
      </c>
      <c r="GH168" s="2">
        <f t="shared" si="215"/>
        <v>0.15665759895110037</v>
      </c>
      <c r="GI168" s="2">
        <f t="shared" si="215"/>
        <v>0.13093132500209212</v>
      </c>
      <c r="GJ168" s="2">
        <f t="shared" si="215"/>
        <v>0.11011818421822117</v>
      </c>
      <c r="GK168" s="2">
        <f t="shared" si="215"/>
        <v>7.2746198593939285E-2</v>
      </c>
      <c r="GM168" s="92">
        <f t="shared" si="216"/>
        <v>0</v>
      </c>
      <c r="GN168" s="92">
        <f t="shared" si="216"/>
        <v>0</v>
      </c>
      <c r="GO168" s="92">
        <f t="shared" si="216"/>
        <v>0</v>
      </c>
      <c r="GP168" s="92">
        <f t="shared" si="216"/>
        <v>3.2195082236916091E-300</v>
      </c>
      <c r="GQ168" s="92">
        <f t="shared" si="216"/>
        <v>0</v>
      </c>
      <c r="GR168" s="92">
        <f t="shared" si="216"/>
        <v>0</v>
      </c>
      <c r="GS168" s="92">
        <f t="shared" si="216"/>
        <v>0</v>
      </c>
      <c r="GT168" s="92">
        <f t="shared" si="216"/>
        <v>1.0571806640639417E-232</v>
      </c>
      <c r="GU168" s="92">
        <f t="shared" si="216"/>
        <v>3.092358445975851E-296</v>
      </c>
      <c r="GV168" s="92">
        <f t="shared" si="216"/>
        <v>0</v>
      </c>
      <c r="GW168" s="92">
        <f t="shared" si="216"/>
        <v>0</v>
      </c>
      <c r="GX168" s="92">
        <f t="shared" si="216"/>
        <v>0</v>
      </c>
      <c r="GY168" s="92">
        <f t="shared" si="216"/>
        <v>0</v>
      </c>
      <c r="GZ168" s="92">
        <f t="shared" si="216"/>
        <v>0</v>
      </c>
      <c r="HA168" s="92">
        <f t="shared" si="216"/>
        <v>1.6219293018270416E-239</v>
      </c>
      <c r="HC168" s="92">
        <f t="shared" si="180"/>
        <v>2.4925456444129418E-55</v>
      </c>
      <c r="HD168" s="92">
        <f t="shared" si="180"/>
        <v>6.9362189249756518E-139</v>
      </c>
      <c r="HE168" s="92">
        <f t="shared" si="180"/>
        <v>8.2791362795845821E-153</v>
      </c>
      <c r="HF168" s="92">
        <f t="shared" si="179"/>
        <v>6.2689852318338607E-82</v>
      </c>
      <c r="HG168" s="92">
        <f t="shared" si="179"/>
        <v>5.6581997973971469E-219</v>
      </c>
      <c r="HH168" s="92">
        <f t="shared" si="179"/>
        <v>2.6614720393629463E-298</v>
      </c>
      <c r="HI168" s="92">
        <f t="shared" si="179"/>
        <v>6.7662524001422606E-286</v>
      </c>
      <c r="HJ168" s="92">
        <f t="shared" si="179"/>
        <v>1.0364318371167854E-274</v>
      </c>
      <c r="HK168" s="92">
        <f t="shared" si="179"/>
        <v>1.6117806494558575E-304</v>
      </c>
      <c r="HL168" s="92">
        <f t="shared" si="160"/>
        <v>0</v>
      </c>
      <c r="HM168" s="92">
        <f t="shared" si="160"/>
        <v>4.4764212850208917E-250</v>
      </c>
      <c r="HN168" s="92">
        <f t="shared" si="160"/>
        <v>4.5886343380359516E-229</v>
      </c>
      <c r="HO168" s="92">
        <f t="shared" si="160"/>
        <v>5.9631273558304076E-221</v>
      </c>
      <c r="HP168" s="92">
        <f t="shared" si="160"/>
        <v>1.5708935736737047E-151</v>
      </c>
      <c r="HQ168" s="92">
        <f t="shared" si="160"/>
        <v>4.0199126764575509E-115</v>
      </c>
      <c r="HS168" s="92">
        <f t="shared" si="217"/>
        <v>9.7554996467422647E-2</v>
      </c>
      <c r="HT168" s="92">
        <f t="shared" si="217"/>
        <v>1.1651578144355725E-2</v>
      </c>
      <c r="HU168" s="92">
        <f t="shared" si="217"/>
        <v>2.4105540324358609E-3</v>
      </c>
      <c r="HV168" s="92">
        <f t="shared" si="217"/>
        <v>1.9860460783919078E-4</v>
      </c>
      <c r="HW168" s="92">
        <f t="shared" si="217"/>
        <v>1.7802541753641845E-4</v>
      </c>
      <c r="HX168" s="92">
        <f t="shared" si="217"/>
        <v>4.633918274747099E-5</v>
      </c>
      <c r="HY168" s="92">
        <f t="shared" si="217"/>
        <v>4.6402781512338697E-4</v>
      </c>
      <c r="HZ168" s="92">
        <f t="shared" si="217"/>
        <v>6.0268418106617272E-4</v>
      </c>
      <c r="IA168" s="92">
        <f t="shared" si="217"/>
        <v>1.7568774907035362E-4</v>
      </c>
      <c r="IB168" s="92">
        <f t="shared" si="217"/>
        <v>3.8376476246165734E-5</v>
      </c>
      <c r="IC168" s="92">
        <f t="shared" si="217"/>
        <v>2.3213376092341175E-4</v>
      </c>
      <c r="ID168" s="92">
        <f t="shared" si="217"/>
        <v>1.028994878559877E-5</v>
      </c>
      <c r="IE168" s="92">
        <f t="shared" si="217"/>
        <v>1.0790635846430639E-3</v>
      </c>
      <c r="IF168" s="92">
        <f t="shared" si="217"/>
        <v>1.8555016133576116E-2</v>
      </c>
      <c r="IG168" s="92">
        <f t="shared" si="217"/>
        <v>0.16367002570307854</v>
      </c>
      <c r="II168" s="92">
        <f t="shared" si="218"/>
        <v>8.8417882619401389E-9</v>
      </c>
      <c r="IJ168" s="92">
        <f t="shared" si="218"/>
        <v>3.4592245307324748E-6</v>
      </c>
      <c r="IK168" s="92">
        <f t="shared" si="218"/>
        <v>5.5972301517233824E-7</v>
      </c>
      <c r="IL168" s="92">
        <f t="shared" si="218"/>
        <v>2.1792838535191679E-6</v>
      </c>
      <c r="IM168" s="92">
        <f t="shared" si="218"/>
        <v>6.3961580216770958E-7</v>
      </c>
      <c r="IN168" s="92">
        <f t="shared" si="218"/>
        <v>6.3865134840542744E-6</v>
      </c>
      <c r="IO168" s="92">
        <f t="shared" si="218"/>
        <v>8.6069723047255019E-8</v>
      </c>
      <c r="IP168" s="92">
        <f t="shared" si="218"/>
        <v>2.0002981309681669E-9</v>
      </c>
      <c r="IQ168" s="92">
        <f t="shared" si="218"/>
        <v>2.2577053755809871E-7</v>
      </c>
      <c r="IR168" s="92">
        <f t="shared" si="218"/>
        <v>2.5763830522941673E-6</v>
      </c>
      <c r="IS168" s="92">
        <f t="shared" si="218"/>
        <v>3.537316005849309E-7</v>
      </c>
      <c r="IT168" s="92">
        <f t="shared" si="218"/>
        <v>3.3727383188793949E-6</v>
      </c>
      <c r="IU168" s="92">
        <f t="shared" si="218"/>
        <v>3.5243771816839209E-6</v>
      </c>
      <c r="IV168" s="92">
        <f t="shared" si="218"/>
        <v>1.2343582294135871E-5</v>
      </c>
      <c r="IW168" s="92">
        <f t="shared" si="218"/>
        <v>2.2217024353898446E-5</v>
      </c>
      <c r="IY168" s="92">
        <f t="shared" si="219"/>
        <v>9.7555005309210907E-2</v>
      </c>
      <c r="IZ168" s="92">
        <f t="shared" si="219"/>
        <v>1.1655037368886456E-2</v>
      </c>
      <c r="JA168" s="92">
        <f t="shared" si="219"/>
        <v>2.4111137554510332E-3</v>
      </c>
      <c r="JB168" s="92">
        <f t="shared" si="219"/>
        <v>2.0078389169270994E-4</v>
      </c>
      <c r="JC168" s="92">
        <f t="shared" si="219"/>
        <v>1.7866503333858615E-4</v>
      </c>
      <c r="JD168" s="92">
        <f t="shared" si="219"/>
        <v>5.2725696231525267E-5</v>
      </c>
      <c r="JE168" s="92">
        <f t="shared" si="219"/>
        <v>4.6411388484643424E-4</v>
      </c>
      <c r="JF168" s="92">
        <f t="shared" si="219"/>
        <v>6.0268618136430374E-4</v>
      </c>
      <c r="JG168" s="92">
        <f t="shared" si="219"/>
        <v>1.7591351960791172E-4</v>
      </c>
      <c r="JH168" s="92">
        <f t="shared" si="219"/>
        <v>4.0952859298459899E-5</v>
      </c>
      <c r="JI168" s="92">
        <f t="shared" si="219"/>
        <v>2.3248749252399668E-4</v>
      </c>
      <c r="JJ168" s="92">
        <f t="shared" si="219"/>
        <v>1.3662687104478165E-5</v>
      </c>
      <c r="JK168" s="92">
        <f t="shared" si="219"/>
        <v>1.0825879618247478E-3</v>
      </c>
      <c r="JL168" s="92">
        <f t="shared" si="219"/>
        <v>1.8567359715870251E-2</v>
      </c>
      <c r="JM168" s="92">
        <f t="shared" si="219"/>
        <v>0.16369224272743244</v>
      </c>
    </row>
    <row r="169" spans="2:273" x14ac:dyDescent="0.25">
      <c r="B169" s="2">
        <v>142</v>
      </c>
      <c r="C169" s="37">
        <v>62.167000000000002</v>
      </c>
      <c r="D169" s="37">
        <v>64.548000000000002</v>
      </c>
      <c r="E169" s="37">
        <v>62.451999999999998</v>
      </c>
      <c r="F169" s="37">
        <v>62.222000000000001</v>
      </c>
      <c r="G169" s="37">
        <v>61.536999999999999</v>
      </c>
      <c r="H169" s="37">
        <v>61.902000000000001</v>
      </c>
      <c r="I169" s="37">
        <v>60.811</v>
      </c>
      <c r="J169" s="37">
        <v>59.267000000000003</v>
      </c>
      <c r="K169" s="37">
        <v>60.171999999999997</v>
      </c>
      <c r="L169" s="37">
        <v>60.636000000000003</v>
      </c>
      <c r="M169" s="37">
        <v>60.136000000000003</v>
      </c>
      <c r="N169" s="37">
        <v>60.158999999999999</v>
      </c>
      <c r="O169" s="37">
        <v>58.744</v>
      </c>
      <c r="P169" s="37">
        <v>54.975999999999999</v>
      </c>
      <c r="Q169" s="37">
        <v>62.19</v>
      </c>
      <c r="S169" s="4">
        <f t="shared" si="220"/>
        <v>63.647731704258582</v>
      </c>
      <c r="T169" s="4">
        <f t="shared" si="220"/>
        <v>62.827764607838091</v>
      </c>
      <c r="U169" s="4">
        <f t="shared" si="220"/>
        <v>62.5816251858501</v>
      </c>
      <c r="V169" s="4">
        <f t="shared" si="220"/>
        <v>62.773944845666691</v>
      </c>
      <c r="W169" s="4">
        <f t="shared" si="220"/>
        <v>60.426150466336807</v>
      </c>
      <c r="X169" s="4">
        <f t="shared" si="220"/>
        <v>61.189065228279183</v>
      </c>
      <c r="Y169" s="4">
        <f t="shared" si="220"/>
        <v>61.822351571070385</v>
      </c>
      <c r="Z169" s="4">
        <f t="shared" si="220"/>
        <v>61.782925452398707</v>
      </c>
      <c r="AA169" s="4">
        <f t="shared" si="220"/>
        <v>61.577517453687179</v>
      </c>
      <c r="AB169" s="4">
        <f t="shared" si="220"/>
        <v>60.926233320083767</v>
      </c>
      <c r="AC169" s="4">
        <f t="shared" si="220"/>
        <v>59.837886169883802</v>
      </c>
      <c r="AD169" s="4">
        <f t="shared" si="220"/>
        <v>59.025035949085883</v>
      </c>
      <c r="AE169" s="4">
        <f t="shared" si="220"/>
        <v>59.062972837343835</v>
      </c>
      <c r="AF169" s="4">
        <f t="shared" si="220"/>
        <v>58.049053004422539</v>
      </c>
      <c r="AG169" s="4">
        <f t="shared" si="220"/>
        <v>65.965588112992847</v>
      </c>
      <c r="AI169" s="4">
        <f t="shared" si="221"/>
        <v>-1.4807317042585808</v>
      </c>
      <c r="AJ169" s="4">
        <f t="shared" si="221"/>
        <v>1.7202353921619107</v>
      </c>
      <c r="AK169" s="4">
        <f t="shared" si="221"/>
        <v>-0.1296251858501023</v>
      </c>
      <c r="AL169" s="4">
        <f t="shared" si="221"/>
        <v>-0.55194484566668933</v>
      </c>
      <c r="AM169" s="4">
        <f t="shared" si="221"/>
        <v>1.1108495336631918</v>
      </c>
      <c r="AN169" s="4">
        <f t="shared" si="221"/>
        <v>0.71293477172081765</v>
      </c>
      <c r="AO169" s="4">
        <f t="shared" si="221"/>
        <v>-1.0113515710703851</v>
      </c>
      <c r="AP169" s="4">
        <f t="shared" si="221"/>
        <v>-2.5159254523987045</v>
      </c>
      <c r="AQ169" s="4">
        <f t="shared" si="221"/>
        <v>-1.4055174536871817</v>
      </c>
      <c r="AR169" s="4">
        <f t="shared" si="221"/>
        <v>-0.29023332008376457</v>
      </c>
      <c r="AS169" s="4">
        <f t="shared" si="221"/>
        <v>0.29811383011620052</v>
      </c>
      <c r="AT169" s="4">
        <f t="shared" si="221"/>
        <v>1.1339640509141162</v>
      </c>
      <c r="AU169" s="4">
        <f t="shared" si="221"/>
        <v>-0.31897283734383564</v>
      </c>
      <c r="AV169" s="4">
        <f t="shared" si="221"/>
        <v>-3.0730530044225404</v>
      </c>
      <c r="AW169" s="4">
        <f t="shared" si="221"/>
        <v>-3.7755881129928497</v>
      </c>
      <c r="AY169" s="2">
        <f t="shared" si="213"/>
        <v>63.647731300904177</v>
      </c>
      <c r="AZ169" s="2">
        <f t="shared" si="213"/>
        <v>62.819859782793152</v>
      </c>
      <c r="BA169" s="2">
        <f t="shared" si="213"/>
        <v>62.580367729414284</v>
      </c>
      <c r="BB169" s="2">
        <f t="shared" si="213"/>
        <v>62.773259839873873</v>
      </c>
      <c r="BC169" s="2">
        <f t="shared" si="213"/>
        <v>60.425828268628614</v>
      </c>
      <c r="BD169" s="2">
        <f t="shared" si="213"/>
        <v>61.186763486429619</v>
      </c>
      <c r="BE169" s="2">
        <f t="shared" si="213"/>
        <v>61.822006910118837</v>
      </c>
      <c r="BF169" s="2">
        <f t="shared" si="213"/>
        <v>61.782461614717803</v>
      </c>
      <c r="BG169" s="2">
        <f t="shared" si="213"/>
        <v>61.577290815931121</v>
      </c>
      <c r="BH169" s="2">
        <f t="shared" si="213"/>
        <v>60.924682943476604</v>
      </c>
      <c r="BI169" s="2">
        <f t="shared" si="213"/>
        <v>59.837446900857302</v>
      </c>
      <c r="BJ169" s="2">
        <f t="shared" si="213"/>
        <v>59.02237617319858</v>
      </c>
      <c r="BK169" s="2">
        <f t="shared" si="213"/>
        <v>59.058897715284502</v>
      </c>
      <c r="BL169" s="2">
        <f t="shared" si="213"/>
        <v>57.881649554925048</v>
      </c>
      <c r="BM169" s="2">
        <f t="shared" si="213"/>
        <v>59.380450441978795</v>
      </c>
      <c r="BO169" s="2" t="str">
        <f t="shared" si="181"/>
        <v/>
      </c>
      <c r="BP169" s="2" t="str">
        <f t="shared" si="182"/>
        <v/>
      </c>
      <c r="BQ169" s="2" t="str">
        <f t="shared" si="183"/>
        <v/>
      </c>
      <c r="BR169" s="2" t="str">
        <f t="shared" si="184"/>
        <v/>
      </c>
      <c r="BS169" s="2" t="str">
        <f t="shared" si="185"/>
        <v/>
      </c>
      <c r="BT169" s="2" t="str">
        <f t="shared" si="186"/>
        <v/>
      </c>
      <c r="BU169" s="2" t="str">
        <f t="shared" si="187"/>
        <v/>
      </c>
      <c r="BV169" s="2" t="str">
        <f t="shared" si="188"/>
        <v/>
      </c>
      <c r="BW169" s="2" t="str">
        <f t="shared" si="189"/>
        <v/>
      </c>
      <c r="BX169" s="2" t="str">
        <f t="shared" si="190"/>
        <v/>
      </c>
      <c r="BY169" s="2" t="str">
        <f t="shared" si="191"/>
        <v/>
      </c>
      <c r="BZ169" s="2" t="str">
        <f t="shared" si="192"/>
        <v/>
      </c>
      <c r="CA169" s="2" t="str">
        <f t="shared" si="193"/>
        <v/>
      </c>
      <c r="CB169" s="2" t="str">
        <f t="shared" si="194"/>
        <v/>
      </c>
      <c r="CC169" s="2" t="str">
        <f t="shared" si="195"/>
        <v/>
      </c>
      <c r="CE169" s="2" t="str">
        <f t="shared" si="214"/>
        <v/>
      </c>
      <c r="CF169" s="2">
        <f t="shared" si="214"/>
        <v>64.548000000000002</v>
      </c>
      <c r="CG169" s="2">
        <f t="shared" si="214"/>
        <v>62.451999999999998</v>
      </c>
      <c r="CH169" s="2">
        <f t="shared" si="214"/>
        <v>62.222000000000001</v>
      </c>
      <c r="CI169" s="2">
        <f t="shared" si="214"/>
        <v>61.536999999999999</v>
      </c>
      <c r="CJ169" s="2">
        <f t="shared" si="214"/>
        <v>61.902000000000001</v>
      </c>
      <c r="CK169" s="2">
        <f t="shared" si="214"/>
        <v>60.811</v>
      </c>
      <c r="CL169" s="2">
        <f t="shared" si="214"/>
        <v>59.267000000000003</v>
      </c>
      <c r="CM169" s="2">
        <f t="shared" si="214"/>
        <v>60.171999999999997</v>
      </c>
      <c r="CN169" s="2">
        <f t="shared" si="214"/>
        <v>60.636000000000003</v>
      </c>
      <c r="CO169" s="2">
        <f t="shared" si="214"/>
        <v>60.136000000000003</v>
      </c>
      <c r="CP169" s="2">
        <f t="shared" si="214"/>
        <v>60.158999999999999</v>
      </c>
      <c r="CQ169" s="2">
        <f t="shared" si="214"/>
        <v>58.744</v>
      </c>
      <c r="CR169" s="2">
        <f t="shared" si="214"/>
        <v>54.975999999999999</v>
      </c>
      <c r="CS169" s="2" t="str">
        <f t="shared" si="214"/>
        <v/>
      </c>
      <c r="CU169" s="2" t="str">
        <f t="shared" si="196"/>
        <v/>
      </c>
      <c r="CV169" s="2">
        <f t="shared" si="197"/>
        <v>64.548000000000002</v>
      </c>
      <c r="CW169" s="2">
        <f t="shared" si="198"/>
        <v>62.451999999999998</v>
      </c>
      <c r="CX169" s="2">
        <f t="shared" si="199"/>
        <v>62.222000000000001</v>
      </c>
      <c r="CY169" s="2">
        <f t="shared" si="200"/>
        <v>61.536999999999999</v>
      </c>
      <c r="CZ169" s="2">
        <f t="shared" si="201"/>
        <v>61.902000000000001</v>
      </c>
      <c r="DA169" s="2">
        <f t="shared" si="202"/>
        <v>60.811</v>
      </c>
      <c r="DB169" s="2">
        <f t="shared" si="203"/>
        <v>59.267000000000003</v>
      </c>
      <c r="DC169" s="2">
        <f t="shared" si="204"/>
        <v>60.171999999999997</v>
      </c>
      <c r="DD169" s="2">
        <f t="shared" si="205"/>
        <v>60.636000000000003</v>
      </c>
      <c r="DE169" s="2">
        <f t="shared" si="206"/>
        <v>60.136000000000003</v>
      </c>
      <c r="DF169" s="2">
        <f t="shared" si="207"/>
        <v>60.158999999999999</v>
      </c>
      <c r="DG169" s="2">
        <f t="shared" si="208"/>
        <v>58.744</v>
      </c>
      <c r="DH169" s="2">
        <f t="shared" si="209"/>
        <v>54.975999999999999</v>
      </c>
      <c r="DI169" s="2" t="str">
        <f t="shared" si="210"/>
        <v/>
      </c>
      <c r="DK169" s="2">
        <f t="shared" si="222"/>
        <v>111.76152010796223</v>
      </c>
      <c r="DL169" s="2">
        <f t="shared" si="222"/>
        <v>127.31471672473866</v>
      </c>
      <c r="DM169" s="2">
        <f t="shared" si="222"/>
        <v>119.56797244955838</v>
      </c>
      <c r="DN169" s="2">
        <f t="shared" si="222"/>
        <v>128.40395609756098</v>
      </c>
      <c r="DO169" s="2">
        <f t="shared" si="222"/>
        <v>112.37047342192692</v>
      </c>
      <c r="DP169" s="2">
        <f t="shared" si="222"/>
        <v>96.385539070307615</v>
      </c>
      <c r="DQ169" s="2">
        <f t="shared" si="222"/>
        <v>101.88213523608177</v>
      </c>
      <c r="DR169" s="2">
        <f t="shared" si="222"/>
        <v>104.19922938689216</v>
      </c>
      <c r="DS169" s="2">
        <f t="shared" si="222"/>
        <v>98.684076713983671</v>
      </c>
      <c r="DT169" s="2">
        <f t="shared" si="222"/>
        <v>108.60883142911166</v>
      </c>
      <c r="DU169" s="2">
        <f t="shared" si="222"/>
        <v>104.94657801906924</v>
      </c>
      <c r="DV169" s="2">
        <f t="shared" si="222"/>
        <v>115.29443491392328</v>
      </c>
      <c r="DW169" s="2">
        <f t="shared" si="222"/>
        <v>110.96063455149502</v>
      </c>
      <c r="DX169" s="2">
        <f t="shared" si="222"/>
        <v>104.09783175323449</v>
      </c>
      <c r="DY169" s="2">
        <f t="shared" si="222"/>
        <v>83.437293686398945</v>
      </c>
      <c r="EA169" s="2">
        <f t="shared" si="212"/>
        <v>63.6617536833702</v>
      </c>
      <c r="EB169" s="2">
        <f t="shared" si="212"/>
        <v>62.971652728678201</v>
      </c>
      <c r="EC169" s="2">
        <f t="shared" si="212"/>
        <v>62.558345263824179</v>
      </c>
      <c r="ED169" s="2">
        <f t="shared" si="212"/>
        <v>62.575220608699695</v>
      </c>
      <c r="EE169" s="2">
        <f t="shared" si="212"/>
        <v>60.159348321460058</v>
      </c>
      <c r="EF169" s="2">
        <f t="shared" si="212"/>
        <v>61.036734599452558</v>
      </c>
      <c r="EG169" s="2">
        <f t="shared" si="212"/>
        <v>61.688092636579583</v>
      </c>
      <c r="EH169" s="2">
        <f t="shared" si="212"/>
        <v>61.775839883438401</v>
      </c>
      <c r="EI169" s="2">
        <f t="shared" si="212"/>
        <v>61.610397699136399</v>
      </c>
      <c r="EJ169" s="2">
        <f t="shared" si="212"/>
        <v>60.908633228884824</v>
      </c>
      <c r="EK169" s="2">
        <f t="shared" si="211"/>
        <v>59.627841214599741</v>
      </c>
      <c r="EL169" s="2">
        <f t="shared" si="178"/>
        <v>58.799942412092406</v>
      </c>
      <c r="EM169" s="2">
        <f t="shared" si="178"/>
        <v>59.028177765069934</v>
      </c>
      <c r="EN169" s="2">
        <f t="shared" si="178"/>
        <v>57.80711136574012</v>
      </c>
      <c r="EO169" s="2">
        <f t="shared" si="178"/>
        <v>59.464157291532949</v>
      </c>
      <c r="EQ169" s="2">
        <f t="shared" si="223"/>
        <v>63.441936921143537</v>
      </c>
      <c r="ER169" s="2">
        <f t="shared" si="223"/>
        <v>61.673449624348962</v>
      </c>
      <c r="ES169" s="2">
        <f t="shared" si="223"/>
        <v>62.683127562800344</v>
      </c>
      <c r="ET169" s="2">
        <f t="shared" si="223"/>
        <v>63.830216998328666</v>
      </c>
      <c r="EU169" s="2">
        <f t="shared" si="223"/>
        <v>61.940742577992438</v>
      </c>
      <c r="EV169" s="2">
        <f t="shared" si="223"/>
        <v>61.947169238610904</v>
      </c>
      <c r="EW169" s="2">
        <f t="shared" si="223"/>
        <v>62.714729102483517</v>
      </c>
      <c r="EX169" s="2">
        <f t="shared" si="223"/>
        <v>61.783931974254372</v>
      </c>
      <c r="EY169" s="2">
        <f t="shared" si="223"/>
        <v>61.328282471497104</v>
      </c>
      <c r="EZ169" s="2">
        <f t="shared" si="223"/>
        <v>60.974623149575599</v>
      </c>
      <c r="FA169" s="2">
        <f t="shared" si="223"/>
        <v>61.036636934537327</v>
      </c>
      <c r="FB169" s="2">
        <f t="shared" si="223"/>
        <v>60.07536663659512</v>
      </c>
      <c r="FC169" s="2">
        <f t="shared" si="223"/>
        <v>59.205257516277818</v>
      </c>
      <c r="FD169" s="2">
        <f t="shared" si="223"/>
        <v>58.389874346908371</v>
      </c>
      <c r="FE169" s="2">
        <f t="shared" si="223"/>
        <v>58.357695569567632</v>
      </c>
      <c r="FG169" s="2">
        <f t="shared" si="224"/>
        <v>0.99992554576686643</v>
      </c>
      <c r="FH169" s="2">
        <f t="shared" si="224"/>
        <v>0.99990559027365089</v>
      </c>
      <c r="FI169" s="2">
        <f t="shared" si="224"/>
        <v>0.99989608294782084</v>
      </c>
      <c r="FJ169" s="2">
        <f t="shared" si="224"/>
        <v>0.99990602794726768</v>
      </c>
      <c r="FK169" s="2">
        <f t="shared" si="224"/>
        <v>0.99988651578776166</v>
      </c>
      <c r="FL169" s="2">
        <f t="shared" si="224"/>
        <v>0.99989666861690374</v>
      </c>
      <c r="FM169" s="2">
        <f t="shared" si="224"/>
        <v>0.99987656804198333</v>
      </c>
      <c r="FN169" s="2">
        <f t="shared" si="224"/>
        <v>0.99986533657286569</v>
      </c>
      <c r="FO169" s="2">
        <f t="shared" si="224"/>
        <v>0.99987516719699843</v>
      </c>
      <c r="FP169" s="2">
        <f t="shared" si="224"/>
        <v>0.99987726450225556</v>
      </c>
      <c r="FQ169" s="2">
        <f t="shared" si="224"/>
        <v>0.99985402778116339</v>
      </c>
      <c r="FR169" s="2">
        <f t="shared" si="224"/>
        <v>0.99988292738219153</v>
      </c>
      <c r="FS169" s="2">
        <f t="shared" si="224"/>
        <v>0.99989188040136079</v>
      </c>
      <c r="FT169" s="2">
        <f t="shared" si="224"/>
        <v>0.99989384910251866</v>
      </c>
      <c r="FU169" s="2">
        <f t="shared" si="224"/>
        <v>0.99983587689335907</v>
      </c>
      <c r="FW169" s="2">
        <f t="shared" si="215"/>
        <v>8.00831270133808E-2</v>
      </c>
      <c r="FX169" s="2">
        <f t="shared" si="215"/>
        <v>0.12160466757699412</v>
      </c>
      <c r="FY169" s="2">
        <f t="shared" si="215"/>
        <v>0.12901023077172652</v>
      </c>
      <c r="FZ169" s="2">
        <f t="shared" si="215"/>
        <v>0.15287149138989395</v>
      </c>
      <c r="GA169" s="2">
        <f t="shared" si="215"/>
        <v>0.14626453847091736</v>
      </c>
      <c r="GB169" s="2">
        <f t="shared" si="215"/>
        <v>0.16077622689709101</v>
      </c>
      <c r="GC169" s="2">
        <f t="shared" si="215"/>
        <v>0.12560730934786019</v>
      </c>
      <c r="GD169" s="2">
        <f t="shared" si="215"/>
        <v>0.11231365031273746</v>
      </c>
      <c r="GE169" s="2">
        <f t="shared" si="215"/>
        <v>0.13375702825415034</v>
      </c>
      <c r="GF169" s="2">
        <f t="shared" si="215"/>
        <v>0.15449642788544649</v>
      </c>
      <c r="GG169" s="2">
        <f t="shared" si="215"/>
        <v>0.14408789494358518</v>
      </c>
      <c r="GH169" s="2">
        <f t="shared" si="215"/>
        <v>0.16921413191863532</v>
      </c>
      <c r="GI169" s="2">
        <f t="shared" si="215"/>
        <v>0.14177247064802606</v>
      </c>
      <c r="GJ169" s="2">
        <f t="shared" si="215"/>
        <v>0.11947290737508307</v>
      </c>
      <c r="GK169" s="2">
        <f t="shared" si="215"/>
        <v>7.9208700522898939E-2</v>
      </c>
      <c r="GM169" s="92">
        <f t="shared" si="216"/>
        <v>0</v>
      </c>
      <c r="GN169" s="92">
        <f t="shared" si="216"/>
        <v>0</v>
      </c>
      <c r="GO169" s="92">
        <f t="shared" si="216"/>
        <v>0</v>
      </c>
      <c r="GP169" s="92">
        <f t="shared" si="216"/>
        <v>4.9258685228151848E-308</v>
      </c>
      <c r="GQ169" s="92">
        <f t="shared" si="216"/>
        <v>0</v>
      </c>
      <c r="GR169" s="92">
        <f t="shared" si="216"/>
        <v>0</v>
      </c>
      <c r="GS169" s="92">
        <f t="shared" si="216"/>
        <v>0</v>
      </c>
      <c r="GT169" s="92">
        <f t="shared" si="216"/>
        <v>8.3233867790354821E-239</v>
      </c>
      <c r="GU169" s="92">
        <f t="shared" si="216"/>
        <v>5.7446150527302649E-304</v>
      </c>
      <c r="GV169" s="92">
        <f t="shared" si="216"/>
        <v>0</v>
      </c>
      <c r="GW169" s="92">
        <f t="shared" si="216"/>
        <v>0</v>
      </c>
      <c r="GX169" s="92">
        <f t="shared" si="216"/>
        <v>0</v>
      </c>
      <c r="GY169" s="92">
        <f t="shared" si="216"/>
        <v>0</v>
      </c>
      <c r="GZ169" s="92">
        <f t="shared" si="216"/>
        <v>0</v>
      </c>
      <c r="HA169" s="92">
        <f t="shared" si="216"/>
        <v>8.1277494632591798E-246</v>
      </c>
      <c r="HC169" s="92">
        <f t="shared" si="180"/>
        <v>1.7800009160925165E-57</v>
      </c>
      <c r="HD169" s="92">
        <f t="shared" si="180"/>
        <v>2.9536235340901252E-144</v>
      </c>
      <c r="HE169" s="92">
        <f t="shared" si="180"/>
        <v>1.2625796976321031E-158</v>
      </c>
      <c r="HF169" s="92">
        <f t="shared" si="179"/>
        <v>5.6760388207547069E-85</v>
      </c>
      <c r="HG169" s="92">
        <f t="shared" si="179"/>
        <v>3.2669828352813328E-227</v>
      </c>
      <c r="HH169" s="92">
        <f t="shared" si="179"/>
        <v>0</v>
      </c>
      <c r="HI169" s="92">
        <f t="shared" si="179"/>
        <v>1.1529595448675616E-296</v>
      </c>
      <c r="HJ169" s="92">
        <f t="shared" si="179"/>
        <v>3.9354968567313602E-285</v>
      </c>
      <c r="HK169" s="92">
        <f t="shared" si="179"/>
        <v>0</v>
      </c>
      <c r="HL169" s="92">
        <f t="shared" si="160"/>
        <v>0</v>
      </c>
      <c r="HM169" s="92">
        <f t="shared" si="160"/>
        <v>1.2328944301534624E-259</v>
      </c>
      <c r="HN169" s="92">
        <f t="shared" si="160"/>
        <v>1.6439300006991425E-237</v>
      </c>
      <c r="HO169" s="92">
        <f t="shared" si="160"/>
        <v>2.7579462629998369E-229</v>
      </c>
      <c r="HP169" s="92">
        <f t="shared" si="160"/>
        <v>2.7036885995392352E-157</v>
      </c>
      <c r="HQ169" s="92">
        <f t="shared" si="160"/>
        <v>1.3499140136042346E-119</v>
      </c>
      <c r="HS169" s="92">
        <f t="shared" si="217"/>
        <v>5.6074213965255172E-2</v>
      </c>
      <c r="HT169" s="92">
        <f t="shared" si="217"/>
        <v>5.1797709975598422E-3</v>
      </c>
      <c r="HU169" s="92">
        <f t="shared" si="217"/>
        <v>8.2394286277017283E-4</v>
      </c>
      <c r="HV169" s="92">
        <f t="shared" si="217"/>
        <v>5.1160321925112949E-5</v>
      </c>
      <c r="HW169" s="92">
        <f t="shared" si="217"/>
        <v>4.4059196960570262E-5</v>
      </c>
      <c r="HX169" s="92">
        <f t="shared" si="217"/>
        <v>1.0875703244084368E-5</v>
      </c>
      <c r="HY169" s="92">
        <f t="shared" si="217"/>
        <v>1.2786855243569469E-4</v>
      </c>
      <c r="HZ169" s="92">
        <f t="shared" si="217"/>
        <v>1.5817645649007951E-4</v>
      </c>
      <c r="IA169" s="92">
        <f t="shared" si="217"/>
        <v>4.4413897627594666E-5</v>
      </c>
      <c r="IB169" s="92">
        <f t="shared" si="217"/>
        <v>8.6905781916316982E-6</v>
      </c>
      <c r="IC169" s="92">
        <f t="shared" si="217"/>
        <v>5.7654215339983462E-5</v>
      </c>
      <c r="ID169" s="92">
        <f t="shared" si="217"/>
        <v>1.9453131591179483E-6</v>
      </c>
      <c r="IE169" s="92">
        <f t="shared" si="217"/>
        <v>3.5066317475843274E-4</v>
      </c>
      <c r="IF169" s="92">
        <f t="shared" si="217"/>
        <v>8.9161464106548641E-3</v>
      </c>
      <c r="IG169" s="92">
        <f t="shared" si="217"/>
        <v>0.10648138745748746</v>
      </c>
      <c r="II169" s="92">
        <f t="shared" si="218"/>
        <v>2.9824726541552853E-8</v>
      </c>
      <c r="IJ169" s="92">
        <f t="shared" si="218"/>
        <v>9.2113851736991782E-6</v>
      </c>
      <c r="IK169" s="92">
        <f t="shared" si="218"/>
        <v>1.8027883371639397E-6</v>
      </c>
      <c r="IL169" s="92">
        <f t="shared" si="218"/>
        <v>6.9800981586705585E-6</v>
      </c>
      <c r="IM169" s="92">
        <f t="shared" si="218"/>
        <v>2.2251373933993126E-6</v>
      </c>
      <c r="IN169" s="92">
        <f t="shared" si="218"/>
        <v>1.9122146910557552E-5</v>
      </c>
      <c r="IO169" s="92">
        <f t="shared" si="218"/>
        <v>3.1994861456175067E-7</v>
      </c>
      <c r="IP169" s="92">
        <f t="shared" si="218"/>
        <v>9.358326566548955E-9</v>
      </c>
      <c r="IQ169" s="92">
        <f t="shared" si="218"/>
        <v>8.0757539594216121E-7</v>
      </c>
      <c r="IR169" s="92">
        <f t="shared" si="218"/>
        <v>8.1843667351487357E-6</v>
      </c>
      <c r="IS169" s="92">
        <f t="shared" si="218"/>
        <v>1.285320540138989E-6</v>
      </c>
      <c r="IT169" s="92">
        <f t="shared" si="218"/>
        <v>1.1207497358879329E-5</v>
      </c>
      <c r="IU169" s="92">
        <f t="shared" si="218"/>
        <v>1.0244308553622779E-5</v>
      </c>
      <c r="IV169" s="92">
        <f t="shared" si="218"/>
        <v>2.9303396315661431E-5</v>
      </c>
      <c r="IW169" s="92">
        <f t="shared" si="218"/>
        <v>4.3533365045669953E-5</v>
      </c>
      <c r="IY169" s="92">
        <f t="shared" si="219"/>
        <v>5.6074243789981715E-2</v>
      </c>
      <c r="IZ169" s="92">
        <f t="shared" si="219"/>
        <v>5.188982382733541E-3</v>
      </c>
      <c r="JA169" s="92">
        <f t="shared" si="219"/>
        <v>8.2574565110733679E-4</v>
      </c>
      <c r="JB169" s="92">
        <f t="shared" si="219"/>
        <v>5.814042008378351E-5</v>
      </c>
      <c r="JC169" s="92">
        <f t="shared" si="219"/>
        <v>4.6284334353969573E-5</v>
      </c>
      <c r="JD169" s="92">
        <f t="shared" si="219"/>
        <v>2.999785015464192E-5</v>
      </c>
      <c r="JE169" s="92">
        <f t="shared" si="219"/>
        <v>1.2818850105025643E-4</v>
      </c>
      <c r="JF169" s="92">
        <f t="shared" si="219"/>
        <v>1.5818581481664607E-4</v>
      </c>
      <c r="JG169" s="92">
        <f t="shared" si="219"/>
        <v>4.522147302353683E-5</v>
      </c>
      <c r="JH169" s="92">
        <f t="shared" si="219"/>
        <v>1.6874944926780432E-5</v>
      </c>
      <c r="JI169" s="92">
        <f t="shared" si="219"/>
        <v>5.8939535880122448E-5</v>
      </c>
      <c r="JJ169" s="92">
        <f t="shared" si="219"/>
        <v>1.3152810517997278E-5</v>
      </c>
      <c r="JK169" s="92">
        <f t="shared" si="219"/>
        <v>3.6090748331205552E-4</v>
      </c>
      <c r="JL169" s="92">
        <f t="shared" si="219"/>
        <v>8.9454498069705263E-3</v>
      </c>
      <c r="JM169" s="92">
        <f t="shared" si="219"/>
        <v>0.10652492082253313</v>
      </c>
    </row>
    <row r="170" spans="2:273" x14ac:dyDescent="0.25">
      <c r="B170" s="2">
        <v>143</v>
      </c>
      <c r="C170" s="37">
        <v>64.167000000000002</v>
      </c>
      <c r="D170" s="37">
        <v>62.81</v>
      </c>
      <c r="E170" s="37">
        <v>63.713999999999999</v>
      </c>
      <c r="F170" s="37">
        <v>61.926000000000002</v>
      </c>
      <c r="G170" s="37">
        <v>59.561</v>
      </c>
      <c r="H170" s="37">
        <v>61</v>
      </c>
      <c r="I170" s="37">
        <v>63.054000000000002</v>
      </c>
      <c r="J170" s="37">
        <v>60.7</v>
      </c>
      <c r="K170" s="37">
        <v>62.896999999999998</v>
      </c>
      <c r="L170" s="37">
        <v>60.773000000000003</v>
      </c>
      <c r="M170" s="37">
        <v>60</v>
      </c>
      <c r="N170" s="37">
        <v>58.113999999999997</v>
      </c>
      <c r="O170" s="37">
        <v>58.116</v>
      </c>
      <c r="P170" s="37">
        <v>56.951999999999998</v>
      </c>
      <c r="Q170" s="37">
        <v>59.475999999999999</v>
      </c>
      <c r="S170" s="4">
        <f t="shared" si="220"/>
        <v>63.608029309661298</v>
      </c>
      <c r="T170" s="4">
        <f t="shared" si="220"/>
        <v>62.777519530677388</v>
      </c>
      <c r="U170" s="4">
        <f t="shared" si="220"/>
        <v>62.454056220403018</v>
      </c>
      <c r="V170" s="4">
        <f t="shared" si="220"/>
        <v>62.648787352682774</v>
      </c>
      <c r="W170" s="4">
        <f t="shared" si="220"/>
        <v>60.279796215225446</v>
      </c>
      <c r="X170" s="4">
        <f t="shared" si="220"/>
        <v>61.086484431972302</v>
      </c>
      <c r="Y170" s="4">
        <f t="shared" si="220"/>
        <v>61.69455016037579</v>
      </c>
      <c r="Z170" s="4">
        <f t="shared" si="220"/>
        <v>61.687832876431791</v>
      </c>
      <c r="AA170" s="4">
        <f t="shared" si="220"/>
        <v>61.481684700527119</v>
      </c>
      <c r="AB170" s="4">
        <f t="shared" si="220"/>
        <v>60.819620983944354</v>
      </c>
      <c r="AC170" s="4">
        <f t="shared" si="220"/>
        <v>59.693844724530962</v>
      </c>
      <c r="AD170" s="4">
        <f t="shared" si="220"/>
        <v>58.884552597151327</v>
      </c>
      <c r="AE170" s="4">
        <f t="shared" si="220"/>
        <v>58.962164968329475</v>
      </c>
      <c r="AF170" s="4">
        <f t="shared" si="220"/>
        <v>57.856761006580477</v>
      </c>
      <c r="AG170" s="4">
        <f t="shared" si="220"/>
        <v>62.826405386912086</v>
      </c>
      <c r="AI170" s="4">
        <f t="shared" si="221"/>
        <v>0.55897069033870395</v>
      </c>
      <c r="AJ170" s="4">
        <f t="shared" si="221"/>
        <v>3.2480469322614169E-2</v>
      </c>
      <c r="AK170" s="4">
        <f t="shared" si="221"/>
        <v>1.2599437795969806</v>
      </c>
      <c r="AL170" s="4">
        <f t="shared" si="221"/>
        <v>-0.72278735268277217</v>
      </c>
      <c r="AM170" s="4">
        <f t="shared" si="221"/>
        <v>-0.71879621522544568</v>
      </c>
      <c r="AN170" s="4">
        <f t="shared" si="221"/>
        <v>-8.6484431972301934E-2</v>
      </c>
      <c r="AO170" s="4">
        <f t="shared" si="221"/>
        <v>1.3594498396242116</v>
      </c>
      <c r="AP170" s="4">
        <f t="shared" si="221"/>
        <v>-0.98783287643178852</v>
      </c>
      <c r="AQ170" s="4">
        <f t="shared" si="221"/>
        <v>1.4153152994728799</v>
      </c>
      <c r="AR170" s="4">
        <f t="shared" si="221"/>
        <v>-4.6620983944350769E-2</v>
      </c>
      <c r="AS170" s="4">
        <f t="shared" si="221"/>
        <v>0.3061552754690382</v>
      </c>
      <c r="AT170" s="4">
        <f t="shared" si="221"/>
        <v>-0.77055259715132962</v>
      </c>
      <c r="AU170" s="4">
        <f t="shared" si="221"/>
        <v>-0.84616496832947519</v>
      </c>
      <c r="AV170" s="4">
        <f t="shared" si="221"/>
        <v>-0.90476100658047898</v>
      </c>
      <c r="AW170" s="4">
        <f t="shared" si="221"/>
        <v>-3.3504053869120867</v>
      </c>
      <c r="AY170" s="2">
        <f t="shared" si="213"/>
        <v>63.608028869957565</v>
      </c>
      <c r="AZ170" s="2">
        <f t="shared" si="213"/>
        <v>62.774752750339488</v>
      </c>
      <c r="BA170" s="2">
        <f t="shared" si="213"/>
        <v>62.453554501242394</v>
      </c>
      <c r="BB170" s="2">
        <f t="shared" si="213"/>
        <v>62.646954618546332</v>
      </c>
      <c r="BC170" s="2">
        <f t="shared" si="213"/>
        <v>60.278952085779778</v>
      </c>
      <c r="BD170" s="2">
        <f t="shared" si="213"/>
        <v>61.080316261956604</v>
      </c>
      <c r="BE170" s="2">
        <f t="shared" si="213"/>
        <v>61.694333082021544</v>
      </c>
      <c r="BF170" s="2">
        <f t="shared" si="213"/>
        <v>61.687754786227075</v>
      </c>
      <c r="BG170" s="2">
        <f t="shared" si="213"/>
        <v>61.481234381097664</v>
      </c>
      <c r="BH170" s="2">
        <f t="shared" si="213"/>
        <v>60.81522805448499</v>
      </c>
      <c r="BI170" s="2">
        <f t="shared" si="213"/>
        <v>59.692854459756873</v>
      </c>
      <c r="BJ170" s="2">
        <f t="shared" si="213"/>
        <v>58.876691071039218</v>
      </c>
      <c r="BK170" s="2">
        <f t="shared" si="213"/>
        <v>58.955386212926413</v>
      </c>
      <c r="BL170" s="2">
        <f t="shared" si="213"/>
        <v>57.779639877508458</v>
      </c>
      <c r="BM170" s="2">
        <f t="shared" si="213"/>
        <v>59.298850206401063</v>
      </c>
      <c r="BO170" s="2" t="str">
        <f t="shared" si="181"/>
        <v/>
      </c>
      <c r="BP170" s="2" t="str">
        <f t="shared" si="182"/>
        <v/>
      </c>
      <c r="BQ170" s="2" t="str">
        <f t="shared" si="183"/>
        <v/>
      </c>
      <c r="BR170" s="2" t="str">
        <f t="shared" si="184"/>
        <v/>
      </c>
      <c r="BS170" s="2" t="str">
        <f t="shared" si="185"/>
        <v/>
      </c>
      <c r="BT170" s="2" t="str">
        <f t="shared" si="186"/>
        <v/>
      </c>
      <c r="BU170" s="2" t="str">
        <f t="shared" si="187"/>
        <v/>
      </c>
      <c r="BV170" s="2" t="str">
        <f t="shared" si="188"/>
        <v/>
      </c>
      <c r="BW170" s="2" t="str">
        <f t="shared" si="189"/>
        <v/>
      </c>
      <c r="BX170" s="2" t="str">
        <f t="shared" si="190"/>
        <v/>
      </c>
      <c r="BY170" s="2" t="str">
        <f t="shared" si="191"/>
        <v/>
      </c>
      <c r="BZ170" s="2" t="str">
        <f t="shared" si="192"/>
        <v/>
      </c>
      <c r="CA170" s="2" t="str">
        <f t="shared" si="193"/>
        <v/>
      </c>
      <c r="CB170" s="2" t="str">
        <f t="shared" si="194"/>
        <v/>
      </c>
      <c r="CC170" s="2" t="str">
        <f t="shared" si="195"/>
        <v/>
      </c>
      <c r="CE170" s="2" t="str">
        <f t="shared" si="214"/>
        <v/>
      </c>
      <c r="CF170" s="2">
        <f t="shared" si="214"/>
        <v>62.81</v>
      </c>
      <c r="CG170" s="2">
        <f t="shared" si="214"/>
        <v>63.713999999999999</v>
      </c>
      <c r="CH170" s="2">
        <f t="shared" si="214"/>
        <v>61.926000000000002</v>
      </c>
      <c r="CI170" s="2">
        <f t="shared" si="214"/>
        <v>59.561</v>
      </c>
      <c r="CJ170" s="2">
        <f t="shared" si="214"/>
        <v>61</v>
      </c>
      <c r="CK170" s="2">
        <f t="shared" si="214"/>
        <v>63.054000000000002</v>
      </c>
      <c r="CL170" s="2">
        <f t="shared" si="214"/>
        <v>60.7</v>
      </c>
      <c r="CM170" s="2">
        <f t="shared" si="214"/>
        <v>62.896999999999998</v>
      </c>
      <c r="CN170" s="2">
        <f t="shared" si="214"/>
        <v>60.773000000000003</v>
      </c>
      <c r="CO170" s="2">
        <f t="shared" si="214"/>
        <v>60</v>
      </c>
      <c r="CP170" s="2">
        <f t="shared" si="214"/>
        <v>58.113999999999997</v>
      </c>
      <c r="CQ170" s="2">
        <f t="shared" si="214"/>
        <v>58.116</v>
      </c>
      <c r="CR170" s="2">
        <f t="shared" si="214"/>
        <v>56.951999999999998</v>
      </c>
      <c r="CS170" s="2" t="str">
        <f t="shared" si="214"/>
        <v/>
      </c>
      <c r="CU170" s="2" t="str">
        <f t="shared" si="196"/>
        <v/>
      </c>
      <c r="CV170" s="2">
        <f t="shared" si="197"/>
        <v>62.81</v>
      </c>
      <c r="CW170" s="2">
        <f t="shared" si="198"/>
        <v>63.713999999999999</v>
      </c>
      <c r="CX170" s="2">
        <f t="shared" si="199"/>
        <v>61.926000000000002</v>
      </c>
      <c r="CY170" s="2">
        <f t="shared" si="200"/>
        <v>59.561</v>
      </c>
      <c r="CZ170" s="2">
        <f t="shared" si="201"/>
        <v>61</v>
      </c>
      <c r="DA170" s="2">
        <f t="shared" si="202"/>
        <v>63.054000000000002</v>
      </c>
      <c r="DB170" s="2">
        <f t="shared" si="203"/>
        <v>60.7</v>
      </c>
      <c r="DC170" s="2">
        <f t="shared" si="204"/>
        <v>62.896999999999998</v>
      </c>
      <c r="DD170" s="2">
        <f t="shared" si="205"/>
        <v>60.773000000000003</v>
      </c>
      <c r="DE170" s="2">
        <f t="shared" si="206"/>
        <v>60</v>
      </c>
      <c r="DF170" s="2">
        <f t="shared" si="207"/>
        <v>58.113999999999997</v>
      </c>
      <c r="DG170" s="2">
        <f t="shared" si="208"/>
        <v>58.116</v>
      </c>
      <c r="DH170" s="2">
        <f t="shared" si="209"/>
        <v>56.951999999999998</v>
      </c>
      <c r="DI170" s="2" t="str">
        <f t="shared" si="210"/>
        <v/>
      </c>
      <c r="DK170" s="2">
        <f t="shared" si="222"/>
        <v>112.03272091767883</v>
      </c>
      <c r="DL170" s="2">
        <f t="shared" si="222"/>
        <v>127.71353327526131</v>
      </c>
      <c r="DM170" s="2">
        <f t="shared" si="222"/>
        <v>119.911434891824</v>
      </c>
      <c r="DN170" s="2">
        <f t="shared" si="222"/>
        <v>128.81476341463417</v>
      </c>
      <c r="DO170" s="2">
        <f t="shared" si="222"/>
        <v>112.6950616128058</v>
      </c>
      <c r="DP170" s="2">
        <f t="shared" si="222"/>
        <v>96.569409664262736</v>
      </c>
      <c r="DQ170" s="2">
        <f t="shared" si="222"/>
        <v>102.1062936575053</v>
      </c>
      <c r="DR170" s="2">
        <f t="shared" si="222"/>
        <v>104.44309060706732</v>
      </c>
      <c r="DS170" s="2">
        <f t="shared" si="222"/>
        <v>98.890084717607962</v>
      </c>
      <c r="DT170" s="2">
        <f t="shared" si="222"/>
        <v>108.88481109040329</v>
      </c>
      <c r="DU170" s="2">
        <f t="shared" si="222"/>
        <v>105.20509458984955</v>
      </c>
      <c r="DV170" s="2">
        <f t="shared" si="222"/>
        <v>115.61917109634551</v>
      </c>
      <c r="DW170" s="2">
        <f t="shared" si="222"/>
        <v>111.26120024161887</v>
      </c>
      <c r="DX170" s="2">
        <f t="shared" si="222"/>
        <v>104.37307865380981</v>
      </c>
      <c r="DY170" s="2">
        <f t="shared" si="222"/>
        <v>83.579116752379903</v>
      </c>
      <c r="EA170" s="2">
        <f t="shared" si="212"/>
        <v>63.624615655023661</v>
      </c>
      <c r="EB170" s="2">
        <f t="shared" si="212"/>
        <v>62.94599321308943</v>
      </c>
      <c r="EC170" s="2">
        <f t="shared" si="212"/>
        <v>62.430064253038331</v>
      </c>
      <c r="ED170" s="2">
        <f t="shared" si="212"/>
        <v>62.427210380896796</v>
      </c>
      <c r="EE170" s="2">
        <f t="shared" si="212"/>
        <v>59.98361248004575</v>
      </c>
      <c r="EF170" s="2">
        <f t="shared" si="212"/>
        <v>60.913944832368429</v>
      </c>
      <c r="EG170" s="2">
        <f t="shared" si="212"/>
        <v>61.545733247786252</v>
      </c>
      <c r="EH170" s="2">
        <f t="shared" si="212"/>
        <v>61.681471417330329</v>
      </c>
      <c r="EI170" s="2">
        <f t="shared" si="212"/>
        <v>61.519143986653759</v>
      </c>
      <c r="EJ170" s="2">
        <f t="shared" si="212"/>
        <v>60.798307485001118</v>
      </c>
      <c r="EK170" s="2">
        <f t="shared" si="211"/>
        <v>59.460524761899933</v>
      </c>
      <c r="EL170" s="2">
        <f t="shared" si="178"/>
        <v>58.631152445623258</v>
      </c>
      <c r="EM170" s="2">
        <f t="shared" si="178"/>
        <v>58.921999117886813</v>
      </c>
      <c r="EN170" s="2">
        <f t="shared" si="178"/>
        <v>57.697120044095755</v>
      </c>
      <c r="EO170" s="2">
        <f t="shared" si="178"/>
        <v>59.392990159318998</v>
      </c>
      <c r="EQ170" s="2">
        <f t="shared" si="223"/>
        <v>63.396537387718283</v>
      </c>
      <c r="ER170" s="2">
        <f t="shared" si="223"/>
        <v>61.604341593538479</v>
      </c>
      <c r="ES170" s="2">
        <f t="shared" si="223"/>
        <v>62.559199398096681</v>
      </c>
      <c r="ET170" s="2">
        <f t="shared" si="223"/>
        <v>63.723065589291231</v>
      </c>
      <c r="EU170" s="2">
        <f t="shared" si="223"/>
        <v>61.816647683566501</v>
      </c>
      <c r="EV170" s="2">
        <f t="shared" si="223"/>
        <v>61.852977178989285</v>
      </c>
      <c r="EW170" s="2">
        <f t="shared" si="223"/>
        <v>62.604208975164894</v>
      </c>
      <c r="EX170" s="2">
        <f t="shared" si="223"/>
        <v>61.689938667484</v>
      </c>
      <c r="EY170" s="2">
        <f t="shared" si="223"/>
        <v>61.227940375311036</v>
      </c>
      <c r="EZ170" s="2">
        <f t="shared" si="223"/>
        <v>60.867432267733427</v>
      </c>
      <c r="FA170" s="2">
        <f t="shared" si="223"/>
        <v>60.912425965750948</v>
      </c>
      <c r="FB170" s="2">
        <f t="shared" si="223"/>
        <v>59.942802662576398</v>
      </c>
      <c r="FC170" s="2">
        <f t="shared" si="223"/>
        <v>59.106058756733361</v>
      </c>
      <c r="FD170" s="2">
        <f t="shared" si="223"/>
        <v>58.299413752639822</v>
      </c>
      <c r="FE170" s="2">
        <f t="shared" si="223"/>
        <v>58.258774683531556</v>
      </c>
      <c r="FG170" s="2">
        <f t="shared" si="224"/>
        <v>0.99993209648749914</v>
      </c>
      <c r="FH170" s="2">
        <f t="shared" si="224"/>
        <v>0.99991389659096519</v>
      </c>
      <c r="FI170" s="2">
        <f t="shared" si="224"/>
        <v>0.99990522565544249</v>
      </c>
      <c r="FJ170" s="2">
        <f t="shared" si="224"/>
        <v>0.99991429576066426</v>
      </c>
      <c r="FK170" s="2">
        <f t="shared" si="224"/>
        <v>0.99989650013485731</v>
      </c>
      <c r="FL170" s="2">
        <f t="shared" si="224"/>
        <v>0.99990575980173479</v>
      </c>
      <c r="FM170" s="2">
        <f t="shared" si="224"/>
        <v>0.99988742749375259</v>
      </c>
      <c r="FN170" s="2">
        <f t="shared" si="224"/>
        <v>0.99987718403955195</v>
      </c>
      <c r="FO170" s="2">
        <f t="shared" si="224"/>
        <v>0.99988614988003321</v>
      </c>
      <c r="FP170" s="2">
        <f t="shared" si="224"/>
        <v>0.99988806268682817</v>
      </c>
      <c r="FQ170" s="2">
        <f t="shared" si="224"/>
        <v>0.99986687004425867</v>
      </c>
      <c r="FR170" s="2">
        <f t="shared" si="224"/>
        <v>0.99989322740368947</v>
      </c>
      <c r="FS170" s="2">
        <f t="shared" si="224"/>
        <v>0.99990139281600932</v>
      </c>
      <c r="FT170" s="2">
        <f t="shared" si="224"/>
        <v>0.99990318832665614</v>
      </c>
      <c r="FU170" s="2">
        <f t="shared" si="224"/>
        <v>0.99985031578615691</v>
      </c>
      <c r="FW170" s="2">
        <f t="shared" si="215"/>
        <v>8.7136164623414211E-2</v>
      </c>
      <c r="FX170" s="2">
        <f t="shared" si="215"/>
        <v>0.13179067215919707</v>
      </c>
      <c r="FY170" s="2">
        <f t="shared" si="215"/>
        <v>0.13971788214087708</v>
      </c>
      <c r="FZ170" s="2">
        <f t="shared" si="215"/>
        <v>0.1651839970459657</v>
      </c>
      <c r="GA170" s="2">
        <f t="shared" si="215"/>
        <v>0.15814425020344999</v>
      </c>
      <c r="GB170" s="2">
        <f t="shared" si="215"/>
        <v>0.17359492684121763</v>
      </c>
      <c r="GC170" s="2">
        <f t="shared" si="215"/>
        <v>0.13607664925096957</v>
      </c>
      <c r="GD170" s="2">
        <f t="shared" si="215"/>
        <v>0.12182934800825593</v>
      </c>
      <c r="GE170" s="2">
        <f t="shared" si="215"/>
        <v>0.14479316189512725</v>
      </c>
      <c r="GF170" s="2">
        <f t="shared" si="215"/>
        <v>0.1669140214898529</v>
      </c>
      <c r="GG170" s="2">
        <f t="shared" si="215"/>
        <v>0.15582308541398068</v>
      </c>
      <c r="GH170" s="2">
        <f t="shared" si="215"/>
        <v>0.18255923996434634</v>
      </c>
      <c r="GI170" s="2">
        <f t="shared" si="215"/>
        <v>0.15335286965332307</v>
      </c>
      <c r="GJ170" s="2">
        <f t="shared" si="215"/>
        <v>0.1295066753118238</v>
      </c>
      <c r="GK170" s="2">
        <f t="shared" si="215"/>
        <v>8.6191941786948958E-2</v>
      </c>
      <c r="GM170" s="92">
        <f t="shared" si="216"/>
        <v>0</v>
      </c>
      <c r="GN170" s="92">
        <f t="shared" si="216"/>
        <v>0</v>
      </c>
      <c r="GO170" s="92">
        <f t="shared" si="216"/>
        <v>0</v>
      </c>
      <c r="GP170" s="92">
        <f t="shared" si="216"/>
        <v>0</v>
      </c>
      <c r="GQ170" s="92">
        <f t="shared" si="216"/>
        <v>0</v>
      </c>
      <c r="GR170" s="92">
        <f t="shared" si="216"/>
        <v>0</v>
      </c>
      <c r="GS170" s="92">
        <f t="shared" si="216"/>
        <v>0</v>
      </c>
      <c r="GT170" s="92">
        <f t="shared" si="216"/>
        <v>5.4558123318839103E-245</v>
      </c>
      <c r="GU170" s="92">
        <f t="shared" si="216"/>
        <v>0</v>
      </c>
      <c r="GV170" s="92">
        <f t="shared" si="216"/>
        <v>0</v>
      </c>
      <c r="GW170" s="92">
        <f t="shared" si="216"/>
        <v>0</v>
      </c>
      <c r="GX170" s="92">
        <f t="shared" si="216"/>
        <v>0</v>
      </c>
      <c r="GY170" s="92">
        <f t="shared" si="216"/>
        <v>0</v>
      </c>
      <c r="GZ170" s="92">
        <f t="shared" si="216"/>
        <v>0</v>
      </c>
      <c r="HA170" s="92">
        <f t="shared" si="216"/>
        <v>3.3693637941161245E-252</v>
      </c>
      <c r="HC170" s="92">
        <f t="shared" si="180"/>
        <v>1.1543384450323885E-59</v>
      </c>
      <c r="HD170" s="92">
        <f t="shared" si="180"/>
        <v>9.920882005036391E-150</v>
      </c>
      <c r="HE170" s="92">
        <f t="shared" si="180"/>
        <v>1.4953798711276503E-164</v>
      </c>
      <c r="HF170" s="92">
        <f t="shared" si="179"/>
        <v>4.5124091406919171E-88</v>
      </c>
      <c r="HG170" s="92">
        <f t="shared" si="179"/>
        <v>1.3253400904852917E-235</v>
      </c>
      <c r="HH170" s="92">
        <f t="shared" si="179"/>
        <v>0</v>
      </c>
      <c r="HI170" s="92">
        <f t="shared" si="179"/>
        <v>1.2388300842284863E-307</v>
      </c>
      <c r="HJ170" s="92">
        <f t="shared" si="179"/>
        <v>9.533947727739643E-296</v>
      </c>
      <c r="HK170" s="92">
        <f t="shared" si="179"/>
        <v>0</v>
      </c>
      <c r="HL170" s="92">
        <f t="shared" si="160"/>
        <v>0</v>
      </c>
      <c r="HM170" s="92">
        <f t="shared" si="160"/>
        <v>2.2407206310425625E-269</v>
      </c>
      <c r="HN170" s="92">
        <f t="shared" si="160"/>
        <v>4.1311436698088785E-246</v>
      </c>
      <c r="HO170" s="92">
        <f t="shared" ref="HO170:HQ227" si="225" xml:space="preserve"> _xlfn.NORM.DIST($B170, O$8, ABS(O$12), TRUE) * _xlfn.NORM.DIST(($B170 - O$8)*O$16, 0, ABS(O$12), TRUE) * 2</f>
        <v>8.917097978948893E-238</v>
      </c>
      <c r="HP170" s="92">
        <f t="shared" si="225"/>
        <v>3.6227693003057228E-163</v>
      </c>
      <c r="HQ170" s="92">
        <f t="shared" si="225"/>
        <v>3.7151432432562625E-124</v>
      </c>
      <c r="HS170" s="92">
        <f t="shared" si="217"/>
        <v>2.9719193663827758E-2</v>
      </c>
      <c r="HT170" s="92">
        <f t="shared" si="217"/>
        <v>2.126941636585319E-3</v>
      </c>
      <c r="HU170" s="92">
        <f t="shared" si="217"/>
        <v>2.5530236232950099E-4</v>
      </c>
      <c r="HV170" s="92">
        <f t="shared" si="217"/>
        <v>1.1835201375530213E-5</v>
      </c>
      <c r="HW170" s="92">
        <f t="shared" si="217"/>
        <v>9.7462379254846623E-6</v>
      </c>
      <c r="HX170" s="92">
        <f t="shared" si="217"/>
        <v>2.2997403488192321E-6</v>
      </c>
      <c r="HY170" s="92">
        <f t="shared" si="217"/>
        <v>3.1613498406532405E-5</v>
      </c>
      <c r="HZ170" s="92">
        <f t="shared" si="217"/>
        <v>3.6795549818196948E-5</v>
      </c>
      <c r="IA170" s="92">
        <f t="shared" si="217"/>
        <v>1.0070009775907153E-5</v>
      </c>
      <c r="IB170" s="92">
        <f t="shared" si="217"/>
        <v>1.7678459935455056E-6</v>
      </c>
      <c r="IC170" s="92">
        <f t="shared" si="217"/>
        <v>1.2760062008772044E-5</v>
      </c>
      <c r="ID170" s="92">
        <f t="shared" si="217"/>
        <v>3.2661922263297642E-7</v>
      </c>
      <c r="IE170" s="92">
        <f t="shared" si="217"/>
        <v>1.0372495581097718E-4</v>
      </c>
      <c r="IF170" s="92">
        <f t="shared" si="217"/>
        <v>3.9752282852837401E-3</v>
      </c>
      <c r="IG170" s="92">
        <f t="shared" si="217"/>
        <v>6.4662226374787496E-2</v>
      </c>
      <c r="II170" s="92">
        <f t="shared" si="218"/>
        <v>9.6415124783759222E-8</v>
      </c>
      <c r="IJ170" s="92">
        <f t="shared" si="218"/>
        <v>2.3543699978895388E-5</v>
      </c>
      <c r="IK170" s="92">
        <f t="shared" si="218"/>
        <v>5.5170021109802434E-6</v>
      </c>
      <c r="IL170" s="92">
        <f t="shared" si="218"/>
        <v>2.1135645206149135E-5</v>
      </c>
      <c r="IM170" s="92">
        <f t="shared" si="218"/>
        <v>7.2986229526620419E-6</v>
      </c>
      <c r="IN170" s="92">
        <f t="shared" si="218"/>
        <v>5.4224104347449749E-5</v>
      </c>
      <c r="IO170" s="92">
        <f t="shared" si="218"/>
        <v>1.123446620679571E-6</v>
      </c>
      <c r="IP170" s="92">
        <f t="shared" si="218"/>
        <v>4.1078704713528417E-8</v>
      </c>
      <c r="IQ170" s="92">
        <f t="shared" si="218"/>
        <v>2.7281261239080237E-6</v>
      </c>
      <c r="IR170" s="92">
        <f t="shared" si="218"/>
        <v>2.4580523913651928E-5</v>
      </c>
      <c r="IS170" s="92">
        <f t="shared" si="218"/>
        <v>4.3962235443407141E-6</v>
      </c>
      <c r="IT170" s="92">
        <f t="shared" si="218"/>
        <v>3.5002140612337246E-5</v>
      </c>
      <c r="IU170" s="92">
        <f t="shared" si="218"/>
        <v>2.8356447300428929E-5</v>
      </c>
      <c r="IV170" s="92">
        <f t="shared" si="218"/>
        <v>6.7127839245327309E-5</v>
      </c>
      <c r="IW170" s="92">
        <f t="shared" si="218"/>
        <v>8.340466473998905E-5</v>
      </c>
      <c r="IY170" s="92">
        <f t="shared" si="219"/>
        <v>2.9719290078952541E-2</v>
      </c>
      <c r="IZ170" s="92">
        <f t="shared" si="219"/>
        <v>2.1504853365642146E-3</v>
      </c>
      <c r="JA170" s="92">
        <f t="shared" si="219"/>
        <v>2.6081936444048124E-4</v>
      </c>
      <c r="JB170" s="92">
        <f t="shared" si="219"/>
        <v>3.297084658167935E-5</v>
      </c>
      <c r="JC170" s="92">
        <f t="shared" si="219"/>
        <v>1.7044860878146704E-5</v>
      </c>
      <c r="JD170" s="92">
        <f t="shared" si="219"/>
        <v>5.652384469626898E-5</v>
      </c>
      <c r="JE170" s="92">
        <f t="shared" si="219"/>
        <v>3.2736945027211975E-5</v>
      </c>
      <c r="JF170" s="92">
        <f t="shared" si="219"/>
        <v>3.683662852291048E-5</v>
      </c>
      <c r="JG170" s="92">
        <f t="shared" si="219"/>
        <v>1.2798135899815176E-5</v>
      </c>
      <c r="JH170" s="92">
        <f t="shared" si="219"/>
        <v>2.6348369907197435E-5</v>
      </c>
      <c r="JI170" s="92">
        <f t="shared" si="219"/>
        <v>1.7156285553112758E-5</v>
      </c>
      <c r="JJ170" s="92">
        <f t="shared" si="219"/>
        <v>3.5328759834970223E-5</v>
      </c>
      <c r="JK170" s="92">
        <f t="shared" si="219"/>
        <v>1.3208140311140611E-4</v>
      </c>
      <c r="JL170" s="92">
        <f t="shared" si="219"/>
        <v>4.0423561245290672E-3</v>
      </c>
      <c r="JM170" s="92">
        <f t="shared" si="219"/>
        <v>6.474563103952749E-2</v>
      </c>
    </row>
    <row r="171" spans="2:273" x14ac:dyDescent="0.25">
      <c r="B171" s="2">
        <v>144</v>
      </c>
      <c r="C171" s="37">
        <v>62.167000000000002</v>
      </c>
      <c r="D171" s="37">
        <v>64.238</v>
      </c>
      <c r="E171" s="37">
        <v>62.5</v>
      </c>
      <c r="F171" s="37">
        <v>61.148000000000003</v>
      </c>
      <c r="G171" s="37">
        <v>61.707000000000001</v>
      </c>
      <c r="H171" s="37">
        <v>60.683</v>
      </c>
      <c r="I171" s="37">
        <v>61.378</v>
      </c>
      <c r="J171" s="37">
        <v>60.7</v>
      </c>
      <c r="K171" s="37">
        <v>60.792999999999999</v>
      </c>
      <c r="L171" s="37">
        <v>60.204999999999998</v>
      </c>
      <c r="M171" s="37">
        <v>61.363999999999997</v>
      </c>
      <c r="N171" s="37">
        <v>58.5</v>
      </c>
      <c r="O171" s="37">
        <v>58.395000000000003</v>
      </c>
      <c r="P171" s="37">
        <v>56.143000000000001</v>
      </c>
      <c r="Q171" s="37">
        <v>57.738</v>
      </c>
      <c r="S171" s="4">
        <f t="shared" si="220"/>
        <v>63.568103224450034</v>
      </c>
      <c r="T171" s="4">
        <f t="shared" si="220"/>
        <v>62.729264495715078</v>
      </c>
      <c r="U171" s="4">
        <f t="shared" si="220"/>
        <v>62.327696205832446</v>
      </c>
      <c r="V171" s="4">
        <f t="shared" si="220"/>
        <v>62.527697786514146</v>
      </c>
      <c r="W171" s="4">
        <f t="shared" si="220"/>
        <v>60.137251688600649</v>
      </c>
      <c r="X171" s="4">
        <f t="shared" si="220"/>
        <v>60.991077102605928</v>
      </c>
      <c r="Y171" s="4">
        <f t="shared" si="220"/>
        <v>61.568688649008116</v>
      </c>
      <c r="Z171" s="4">
        <f t="shared" si="220"/>
        <v>61.593137944845424</v>
      </c>
      <c r="AA171" s="4">
        <f t="shared" si="220"/>
        <v>61.386112297788948</v>
      </c>
      <c r="AB171" s="4">
        <f t="shared" si="220"/>
        <v>60.71776843247838</v>
      </c>
      <c r="AC171" s="4">
        <f t="shared" si="220"/>
        <v>59.55343243137753</v>
      </c>
      <c r="AD171" s="4">
        <f t="shared" si="220"/>
        <v>58.754894340130321</v>
      </c>
      <c r="AE171" s="4">
        <f t="shared" si="220"/>
        <v>58.868428700923246</v>
      </c>
      <c r="AF171" s="4">
        <f t="shared" si="220"/>
        <v>57.737827253140154</v>
      </c>
      <c r="AG171" s="4">
        <f t="shared" si="220"/>
        <v>60.998733752294143</v>
      </c>
      <c r="AI171" s="4">
        <f t="shared" si="221"/>
        <v>-1.4011032244500328</v>
      </c>
      <c r="AJ171" s="4">
        <f t="shared" si="221"/>
        <v>1.5087355042849211</v>
      </c>
      <c r="AK171" s="4">
        <f t="shared" si="221"/>
        <v>0.17230379416755426</v>
      </c>
      <c r="AL171" s="4">
        <f t="shared" si="221"/>
        <v>-1.3796977865141429</v>
      </c>
      <c r="AM171" s="4">
        <f t="shared" si="221"/>
        <v>1.5697483113993513</v>
      </c>
      <c r="AN171" s="4">
        <f t="shared" si="221"/>
        <v>-0.30807710260592813</v>
      </c>
      <c r="AO171" s="4">
        <f t="shared" si="221"/>
        <v>-0.19068864900811633</v>
      </c>
      <c r="AP171" s="4">
        <f t="shared" si="221"/>
        <v>-0.89313794484542086</v>
      </c>
      <c r="AQ171" s="4">
        <f t="shared" si="221"/>
        <v>-0.59311229778894869</v>
      </c>
      <c r="AR171" s="4">
        <f t="shared" si="221"/>
        <v>-0.51276843247838144</v>
      </c>
      <c r="AS171" s="4">
        <f t="shared" si="221"/>
        <v>1.8105675686224671</v>
      </c>
      <c r="AT171" s="4">
        <f t="shared" si="221"/>
        <v>-0.25489434013032053</v>
      </c>
      <c r="AU171" s="4">
        <f t="shared" si="221"/>
        <v>-0.47342870092324318</v>
      </c>
      <c r="AV171" s="4">
        <f t="shared" si="221"/>
        <v>-1.5948272531401528</v>
      </c>
      <c r="AW171" s="4">
        <f t="shared" si="221"/>
        <v>-3.2607337522941435</v>
      </c>
      <c r="AY171" s="2">
        <f t="shared" si="213"/>
        <v>63.568102250942765</v>
      </c>
      <c r="AZ171" s="2">
        <f t="shared" si="213"/>
        <v>62.727811361566445</v>
      </c>
      <c r="BA171" s="2">
        <f t="shared" si="213"/>
        <v>62.326970521526803</v>
      </c>
      <c r="BB171" s="2">
        <f t="shared" si="213"/>
        <v>62.522741606872124</v>
      </c>
      <c r="BC171" s="2">
        <f t="shared" si="213"/>
        <v>60.134794292759018</v>
      </c>
      <c r="BD171" s="2">
        <f t="shared" si="213"/>
        <v>60.975393738939587</v>
      </c>
      <c r="BE171" s="2">
        <f t="shared" si="213"/>
        <v>61.568148244685005</v>
      </c>
      <c r="BF171" s="2">
        <f t="shared" si="213"/>
        <v>61.593098070568963</v>
      </c>
      <c r="BG171" s="2">
        <f t="shared" si="213"/>
        <v>61.384783193962193</v>
      </c>
      <c r="BH171" s="2">
        <f t="shared" si="213"/>
        <v>60.705945478741597</v>
      </c>
      <c r="BI171" s="2">
        <f t="shared" si="213"/>
        <v>59.550462814699173</v>
      </c>
      <c r="BJ171" s="2">
        <f t="shared" si="213"/>
        <v>58.733097474056656</v>
      </c>
      <c r="BK171" s="2">
        <f t="shared" si="213"/>
        <v>58.852218590907142</v>
      </c>
      <c r="BL171" s="2">
        <f t="shared" si="213"/>
        <v>57.678494136663957</v>
      </c>
      <c r="BM171" s="2">
        <f t="shared" si="213"/>
        <v>59.216244627794929</v>
      </c>
      <c r="BO171" s="2" t="str">
        <f t="shared" si="181"/>
        <v/>
      </c>
      <c r="BP171" s="2" t="str">
        <f t="shared" si="182"/>
        <v/>
      </c>
      <c r="BQ171" s="2" t="str">
        <f t="shared" si="183"/>
        <v/>
      </c>
      <c r="BR171" s="2" t="str">
        <f t="shared" si="184"/>
        <v/>
      </c>
      <c r="BS171" s="2" t="str">
        <f t="shared" si="185"/>
        <v/>
      </c>
      <c r="BT171" s="2" t="str">
        <f t="shared" si="186"/>
        <v/>
      </c>
      <c r="BU171" s="2" t="str">
        <f t="shared" si="187"/>
        <v/>
      </c>
      <c r="BV171" s="2" t="str">
        <f t="shared" si="188"/>
        <v/>
      </c>
      <c r="BW171" s="2" t="str">
        <f t="shared" si="189"/>
        <v/>
      </c>
      <c r="BX171" s="2" t="str">
        <f t="shared" si="190"/>
        <v/>
      </c>
      <c r="BY171" s="2" t="str">
        <f t="shared" si="191"/>
        <v/>
      </c>
      <c r="BZ171" s="2" t="str">
        <f t="shared" si="192"/>
        <v/>
      </c>
      <c r="CA171" s="2" t="str">
        <f t="shared" si="193"/>
        <v/>
      </c>
      <c r="CB171" s="2" t="str">
        <f t="shared" si="194"/>
        <v/>
      </c>
      <c r="CC171" s="2" t="str">
        <f t="shared" si="195"/>
        <v/>
      </c>
      <c r="CE171" s="2" t="str">
        <f t="shared" si="214"/>
        <v/>
      </c>
      <c r="CF171" s="2">
        <f t="shared" si="214"/>
        <v>64.238</v>
      </c>
      <c r="CG171" s="2">
        <f t="shared" si="214"/>
        <v>62.5</v>
      </c>
      <c r="CH171" s="2">
        <f t="shared" si="214"/>
        <v>61.148000000000003</v>
      </c>
      <c r="CI171" s="2">
        <f t="shared" si="214"/>
        <v>61.707000000000001</v>
      </c>
      <c r="CJ171" s="2">
        <f t="shared" si="214"/>
        <v>60.683</v>
      </c>
      <c r="CK171" s="2">
        <f t="shared" si="214"/>
        <v>61.378</v>
      </c>
      <c r="CL171" s="2">
        <f t="shared" si="214"/>
        <v>60.7</v>
      </c>
      <c r="CM171" s="2">
        <f t="shared" si="214"/>
        <v>60.792999999999999</v>
      </c>
      <c r="CN171" s="2">
        <f t="shared" si="214"/>
        <v>60.204999999999998</v>
      </c>
      <c r="CO171" s="2">
        <f t="shared" si="214"/>
        <v>61.363999999999997</v>
      </c>
      <c r="CP171" s="2">
        <f t="shared" si="214"/>
        <v>58.5</v>
      </c>
      <c r="CQ171" s="2">
        <f t="shared" si="214"/>
        <v>58.395000000000003</v>
      </c>
      <c r="CR171" s="2">
        <f t="shared" si="214"/>
        <v>56.143000000000001</v>
      </c>
      <c r="CS171" s="2" t="str">
        <f t="shared" si="214"/>
        <v/>
      </c>
      <c r="CU171" s="2" t="str">
        <f t="shared" si="196"/>
        <v/>
      </c>
      <c r="CV171" s="2">
        <f t="shared" si="197"/>
        <v>64.238</v>
      </c>
      <c r="CW171" s="2">
        <f t="shared" si="198"/>
        <v>62.5</v>
      </c>
      <c r="CX171" s="2">
        <f t="shared" si="199"/>
        <v>61.148000000000003</v>
      </c>
      <c r="CY171" s="2">
        <f t="shared" si="200"/>
        <v>61.707000000000001</v>
      </c>
      <c r="CZ171" s="2">
        <f t="shared" si="201"/>
        <v>60.683</v>
      </c>
      <c r="DA171" s="2">
        <f t="shared" si="202"/>
        <v>61.378</v>
      </c>
      <c r="DB171" s="2">
        <f t="shared" si="203"/>
        <v>60.7</v>
      </c>
      <c r="DC171" s="2">
        <f t="shared" si="204"/>
        <v>60.792999999999999</v>
      </c>
      <c r="DD171" s="2">
        <f t="shared" si="205"/>
        <v>60.204999999999998</v>
      </c>
      <c r="DE171" s="2">
        <f t="shared" si="206"/>
        <v>61.363999999999997</v>
      </c>
      <c r="DF171" s="2">
        <f t="shared" si="207"/>
        <v>58.5</v>
      </c>
      <c r="DG171" s="2">
        <f t="shared" si="208"/>
        <v>58.395000000000003</v>
      </c>
      <c r="DH171" s="2">
        <f t="shared" si="209"/>
        <v>56.143000000000001</v>
      </c>
      <c r="DI171" s="2" t="str">
        <f t="shared" si="210"/>
        <v/>
      </c>
      <c r="DK171" s="2">
        <f t="shared" si="222"/>
        <v>112.30392172739542</v>
      </c>
      <c r="DL171" s="2">
        <f t="shared" si="222"/>
        <v>128.11234982578395</v>
      </c>
      <c r="DM171" s="2">
        <f t="shared" si="222"/>
        <v>120.25489733408962</v>
      </c>
      <c r="DN171" s="2">
        <f t="shared" si="222"/>
        <v>129.22557073170731</v>
      </c>
      <c r="DO171" s="2">
        <f t="shared" si="222"/>
        <v>113.0196498036847</v>
      </c>
      <c r="DP171" s="2">
        <f t="shared" si="222"/>
        <v>96.753280258217842</v>
      </c>
      <c r="DQ171" s="2">
        <f t="shared" si="222"/>
        <v>102.33045207892884</v>
      </c>
      <c r="DR171" s="2">
        <f t="shared" si="222"/>
        <v>104.6869518272425</v>
      </c>
      <c r="DS171" s="2">
        <f t="shared" si="222"/>
        <v>99.096092721232239</v>
      </c>
      <c r="DT171" s="2">
        <f t="shared" si="222"/>
        <v>109.16079075169492</v>
      </c>
      <c r="DU171" s="2">
        <f t="shared" si="222"/>
        <v>105.46361116062988</v>
      </c>
      <c r="DV171" s="2">
        <f t="shared" si="222"/>
        <v>115.94390727876774</v>
      </c>
      <c r="DW171" s="2">
        <f t="shared" si="222"/>
        <v>111.56176593174268</v>
      </c>
      <c r="DX171" s="2">
        <f t="shared" si="222"/>
        <v>104.64832555438512</v>
      </c>
      <c r="DY171" s="2">
        <f t="shared" si="222"/>
        <v>83.720939818360876</v>
      </c>
      <c r="EA171" s="2">
        <f t="shared" si="212"/>
        <v>63.587477626677114</v>
      </c>
      <c r="EB171" s="2">
        <f t="shared" si="212"/>
        <v>62.920333697500666</v>
      </c>
      <c r="EC171" s="2">
        <f t="shared" si="212"/>
        <v>62.301783242252483</v>
      </c>
      <c r="ED171" s="2">
        <f t="shared" si="212"/>
        <v>62.279200153093896</v>
      </c>
      <c r="EE171" s="2">
        <f t="shared" si="212"/>
        <v>59.807876638631441</v>
      </c>
      <c r="EF171" s="2">
        <f t="shared" si="212"/>
        <v>60.7911550652843</v>
      </c>
      <c r="EG171" s="2">
        <f t="shared" si="212"/>
        <v>61.403373858992921</v>
      </c>
      <c r="EH171" s="2">
        <f t="shared" si="212"/>
        <v>61.587102951222256</v>
      </c>
      <c r="EI171" s="2">
        <f t="shared" si="212"/>
        <v>61.427890274171119</v>
      </c>
      <c r="EJ171" s="2">
        <f t="shared" si="212"/>
        <v>60.687981741117419</v>
      </c>
      <c r="EK171" s="2">
        <f t="shared" si="211"/>
        <v>59.293208309200125</v>
      </c>
      <c r="EL171" s="2">
        <f t="shared" si="178"/>
        <v>58.462362479154109</v>
      </c>
      <c r="EM171" s="2">
        <f t="shared" si="178"/>
        <v>58.815820470703699</v>
      </c>
      <c r="EN171" s="2">
        <f t="shared" si="178"/>
        <v>57.587128722451389</v>
      </c>
      <c r="EO171" s="2">
        <f t="shared" si="178"/>
        <v>59.32182302710504</v>
      </c>
      <c r="EQ171" s="2">
        <f t="shared" si="223"/>
        <v>63.351137854293029</v>
      </c>
      <c r="ER171" s="2">
        <f t="shared" si="223"/>
        <v>61.535233562727988</v>
      </c>
      <c r="ES171" s="2">
        <f t="shared" si="223"/>
        <v>62.43527123339301</v>
      </c>
      <c r="ET171" s="2">
        <f t="shared" si="223"/>
        <v>63.615914180253796</v>
      </c>
      <c r="EU171" s="2">
        <f t="shared" si="223"/>
        <v>61.692552789140571</v>
      </c>
      <c r="EV171" s="2">
        <f t="shared" si="223"/>
        <v>61.758785119367666</v>
      </c>
      <c r="EW171" s="2">
        <f t="shared" si="223"/>
        <v>62.493688847846272</v>
      </c>
      <c r="EX171" s="2">
        <f t="shared" si="223"/>
        <v>61.595945360713628</v>
      </c>
      <c r="EY171" s="2">
        <f t="shared" si="223"/>
        <v>61.127598279124967</v>
      </c>
      <c r="EZ171" s="2">
        <f t="shared" si="223"/>
        <v>60.760241385891263</v>
      </c>
      <c r="FA171" s="2">
        <f t="shared" si="223"/>
        <v>60.78821499696457</v>
      </c>
      <c r="FB171" s="2">
        <f t="shared" si="223"/>
        <v>59.810238688557668</v>
      </c>
      <c r="FC171" s="2">
        <f t="shared" si="223"/>
        <v>59.006859997188911</v>
      </c>
      <c r="FD171" s="2">
        <f t="shared" si="223"/>
        <v>58.208953158371258</v>
      </c>
      <c r="FE171" s="2">
        <f t="shared" si="223"/>
        <v>58.159853797495472</v>
      </c>
      <c r="FG171" s="2">
        <f t="shared" si="224"/>
        <v>0.99993807089055653</v>
      </c>
      <c r="FH171" s="2">
        <f t="shared" si="224"/>
        <v>0.99992147216271476</v>
      </c>
      <c r="FI171" s="2">
        <f t="shared" si="224"/>
        <v>0.99991356404967136</v>
      </c>
      <c r="FJ171" s="2">
        <f t="shared" si="224"/>
        <v>0.9999218362153105</v>
      </c>
      <c r="FK171" s="2">
        <f t="shared" si="224"/>
        <v>0.99990560614148571</v>
      </c>
      <c r="FL171" s="2">
        <f t="shared" si="224"/>
        <v>0.99991405120498167</v>
      </c>
      <c r="FM171" s="2">
        <f t="shared" si="224"/>
        <v>0.99989733163714223</v>
      </c>
      <c r="FN171" s="2">
        <f t="shared" si="224"/>
        <v>0.99988798930238487</v>
      </c>
      <c r="FO171" s="2">
        <f t="shared" si="224"/>
        <v>0.99989616641636747</v>
      </c>
      <c r="FP171" s="2">
        <f t="shared" si="224"/>
        <v>0.99989791095155633</v>
      </c>
      <c r="FQ171" s="2">
        <f t="shared" si="224"/>
        <v>0.99987858261503848</v>
      </c>
      <c r="FR171" s="2">
        <f t="shared" si="224"/>
        <v>0.99990262131996233</v>
      </c>
      <c r="FS171" s="2">
        <f t="shared" si="224"/>
        <v>0.99991006839908281</v>
      </c>
      <c r="FT171" s="2">
        <f t="shared" si="224"/>
        <v>0.99991170595241219</v>
      </c>
      <c r="FU171" s="2">
        <f t="shared" si="224"/>
        <v>0.9998634845765062</v>
      </c>
      <c r="FW171" s="2">
        <f t="shared" si="215"/>
        <v>9.4746396287325924E-2</v>
      </c>
      <c r="FX171" s="2">
        <f t="shared" si="215"/>
        <v>0.14269128924853913</v>
      </c>
      <c r="FY171" s="2">
        <f t="shared" si="215"/>
        <v>0.1511600153009221</v>
      </c>
      <c r="FZ171" s="2">
        <f t="shared" si="215"/>
        <v>0.17827947282704062</v>
      </c>
      <c r="GA171" s="2">
        <f t="shared" si="215"/>
        <v>0.17079580990780988</v>
      </c>
      <c r="GB171" s="2">
        <f t="shared" si="215"/>
        <v>0.18720767463165927</v>
      </c>
      <c r="GC171" s="2">
        <f t="shared" si="215"/>
        <v>0.14727163362539797</v>
      </c>
      <c r="GD171" s="2">
        <f t="shared" si="215"/>
        <v>0.1320313437342612</v>
      </c>
      <c r="GE171" s="2">
        <f t="shared" si="215"/>
        <v>0.15657528483493413</v>
      </c>
      <c r="GF171" s="2">
        <f t="shared" si="215"/>
        <v>0.18011705866573563</v>
      </c>
      <c r="GG171" s="2">
        <f t="shared" si="215"/>
        <v>0.16832608039935754</v>
      </c>
      <c r="GH171" s="2">
        <f t="shared" si="215"/>
        <v>0.19670761757918578</v>
      </c>
      <c r="GI171" s="2">
        <f t="shared" si="215"/>
        <v>0.16569656274086209</v>
      </c>
      <c r="GJ171" s="2">
        <f t="shared" si="215"/>
        <v>0.14024889602631899</v>
      </c>
      <c r="GK171" s="2">
        <f t="shared" si="215"/>
        <v>9.3728174805749589E-2</v>
      </c>
      <c r="GM171" s="92">
        <f t="shared" si="216"/>
        <v>0</v>
      </c>
      <c r="GN171" s="92">
        <f t="shared" si="216"/>
        <v>0</v>
      </c>
      <c r="GO171" s="92">
        <f t="shared" si="216"/>
        <v>0</v>
      </c>
      <c r="GP171" s="92">
        <f t="shared" si="216"/>
        <v>0</v>
      </c>
      <c r="GQ171" s="92">
        <f t="shared" si="216"/>
        <v>0</v>
      </c>
      <c r="GR171" s="92">
        <f t="shared" si="216"/>
        <v>0</v>
      </c>
      <c r="GS171" s="92">
        <f t="shared" si="216"/>
        <v>0</v>
      </c>
      <c r="GT171" s="92">
        <f t="shared" si="216"/>
        <v>2.9773192731550208E-251</v>
      </c>
      <c r="GU171" s="92">
        <f t="shared" si="216"/>
        <v>0</v>
      </c>
      <c r="GV171" s="92">
        <f t="shared" si="216"/>
        <v>0</v>
      </c>
      <c r="GW171" s="92">
        <f t="shared" si="216"/>
        <v>0</v>
      </c>
      <c r="GX171" s="92">
        <f t="shared" si="216"/>
        <v>0</v>
      </c>
      <c r="GY171" s="92">
        <f t="shared" si="216"/>
        <v>0</v>
      </c>
      <c r="GZ171" s="92">
        <f t="shared" si="216"/>
        <v>0</v>
      </c>
      <c r="HA171" s="92">
        <f t="shared" si="216"/>
        <v>1.1554811174703178E-258</v>
      </c>
      <c r="HC171" s="92">
        <f t="shared" si="180"/>
        <v>6.7979187388693168E-62</v>
      </c>
      <c r="HD171" s="92">
        <f t="shared" si="180"/>
        <v>2.6284667058624466E-155</v>
      </c>
      <c r="HE171" s="92">
        <f t="shared" si="180"/>
        <v>1.3754909537535735E-170</v>
      </c>
      <c r="HF171" s="92">
        <f t="shared" si="179"/>
        <v>3.1497885903121127E-91</v>
      </c>
      <c r="HG171" s="92">
        <f t="shared" si="179"/>
        <v>3.7775868633049759E-244</v>
      </c>
      <c r="HH171" s="92">
        <f t="shared" si="179"/>
        <v>0</v>
      </c>
      <c r="HI171" s="92">
        <f t="shared" si="179"/>
        <v>0</v>
      </c>
      <c r="HJ171" s="92">
        <f t="shared" si="179"/>
        <v>1.4735163439905491E-306</v>
      </c>
      <c r="HK171" s="92">
        <f t="shared" si="179"/>
        <v>0</v>
      </c>
      <c r="HL171" s="92">
        <f t="shared" si="179"/>
        <v>0</v>
      </c>
      <c r="HM171" s="92">
        <f t="shared" si="179"/>
        <v>2.6872675818482173E-279</v>
      </c>
      <c r="HN171" s="92">
        <f t="shared" si="179"/>
        <v>7.2818112740913095E-255</v>
      </c>
      <c r="HO171" s="92">
        <f t="shared" si="225"/>
        <v>2.0154962482438316E-246</v>
      </c>
      <c r="HP171" s="92">
        <f t="shared" si="225"/>
        <v>3.7791429553660024E-169</v>
      </c>
      <c r="HQ171" s="92">
        <f t="shared" si="225"/>
        <v>8.379519961230041E-129</v>
      </c>
      <c r="HS171" s="92">
        <f t="shared" si="217"/>
        <v>1.4519389525406285E-2</v>
      </c>
      <c r="HT171" s="92">
        <f t="shared" si="217"/>
        <v>8.068672388446762E-4</v>
      </c>
      <c r="HU171" s="92">
        <f t="shared" si="217"/>
        <v>7.1732654329040004E-5</v>
      </c>
      <c r="HV171" s="92">
        <f t="shared" si="217"/>
        <v>2.4592027824951774E-6</v>
      </c>
      <c r="HW171" s="92">
        <f t="shared" si="217"/>
        <v>1.9273535764959392E-6</v>
      </c>
      <c r="HX171" s="92">
        <f t="shared" si="217"/>
        <v>4.381746476672171E-7</v>
      </c>
      <c r="HY171" s="92">
        <f t="shared" si="217"/>
        <v>7.0141546147893098E-6</v>
      </c>
      <c r="HZ171" s="92">
        <f t="shared" si="217"/>
        <v>7.5888986442778734E-6</v>
      </c>
      <c r="IA171" s="92">
        <f t="shared" si="217"/>
        <v>2.0480926008691686E-6</v>
      </c>
      <c r="IB171" s="92">
        <f t="shared" si="217"/>
        <v>3.2305950863715549E-7</v>
      </c>
      <c r="IC171" s="92">
        <f t="shared" si="217"/>
        <v>2.5170559031322704E-6</v>
      </c>
      <c r="ID171" s="92">
        <f t="shared" si="217"/>
        <v>4.8704122742957026E-8</v>
      </c>
      <c r="IE171" s="92">
        <f t="shared" si="217"/>
        <v>2.7933992702044849E-5</v>
      </c>
      <c r="IF171" s="92">
        <f t="shared" si="217"/>
        <v>1.6441817933104067E-3</v>
      </c>
      <c r="IG171" s="92">
        <f t="shared" si="217"/>
        <v>3.6612934844569844E-2</v>
      </c>
      <c r="II171" s="92">
        <f t="shared" si="218"/>
        <v>2.987317845482922E-7</v>
      </c>
      <c r="IJ171" s="92">
        <f t="shared" si="218"/>
        <v>5.7767777903052504E-5</v>
      </c>
      <c r="IK171" s="92">
        <f t="shared" si="218"/>
        <v>1.6044128323714069E-5</v>
      </c>
      <c r="IL171" s="92">
        <f t="shared" si="218"/>
        <v>6.0515435464789417E-5</v>
      </c>
      <c r="IM171" s="92">
        <f t="shared" si="218"/>
        <v>2.2576533531024152E-5</v>
      </c>
      <c r="IN171" s="92">
        <f t="shared" si="218"/>
        <v>1.4565581817888726E-4</v>
      </c>
      <c r="IO171" s="92">
        <f t="shared" si="218"/>
        <v>3.7267875025213592E-6</v>
      </c>
      <c r="IP171" s="92">
        <f t="shared" si="218"/>
        <v>1.6920378909992269E-7</v>
      </c>
      <c r="IQ171" s="92">
        <f t="shared" si="218"/>
        <v>8.7053353982014204E-6</v>
      </c>
      <c r="IR171" s="92">
        <f t="shared" si="218"/>
        <v>6.9810462692042934E-5</v>
      </c>
      <c r="IS171" s="92">
        <f t="shared" si="218"/>
        <v>1.4156745674399239E-5</v>
      </c>
      <c r="IT171" s="92">
        <f t="shared" si="218"/>
        <v>1.0276653145258719E-4</v>
      </c>
      <c r="IU171" s="92">
        <f t="shared" si="218"/>
        <v>7.4759476457761639E-5</v>
      </c>
      <c r="IV171" s="92">
        <f t="shared" si="218"/>
        <v>1.4839231174308625E-4</v>
      </c>
      <c r="IW171" s="92">
        <f t="shared" si="218"/>
        <v>1.5624930552419729E-4</v>
      </c>
      <c r="IY171" s="92">
        <f t="shared" si="219"/>
        <v>1.4519688257190834E-2</v>
      </c>
      <c r="IZ171" s="92">
        <f t="shared" si="219"/>
        <v>8.6463501674772874E-4</v>
      </c>
      <c r="JA171" s="92">
        <f t="shared" si="219"/>
        <v>8.7776782652754069E-5</v>
      </c>
      <c r="JB171" s="92">
        <f t="shared" si="219"/>
        <v>6.2974638247284597E-5</v>
      </c>
      <c r="JC171" s="92">
        <f t="shared" si="219"/>
        <v>2.4503887107520091E-5</v>
      </c>
      <c r="JD171" s="92">
        <f t="shared" si="219"/>
        <v>1.4609399282655447E-4</v>
      </c>
      <c r="JE171" s="92">
        <f t="shared" si="219"/>
        <v>1.0740942117310669E-5</v>
      </c>
      <c r="JF171" s="92">
        <f t="shared" si="219"/>
        <v>7.7581024333777955E-6</v>
      </c>
      <c r="JG171" s="92">
        <f t="shared" si="219"/>
        <v>1.0753427999070589E-5</v>
      </c>
      <c r="JH171" s="92">
        <f t="shared" si="219"/>
        <v>7.0133522200680092E-5</v>
      </c>
      <c r="JI171" s="92">
        <f t="shared" si="219"/>
        <v>1.6673801577531511E-5</v>
      </c>
      <c r="JJ171" s="92">
        <f t="shared" si="219"/>
        <v>1.0281523557533014E-4</v>
      </c>
      <c r="JK171" s="92">
        <f t="shared" si="219"/>
        <v>1.0269346915980649E-4</v>
      </c>
      <c r="JL171" s="92">
        <f t="shared" si="219"/>
        <v>1.7925741050534929E-3</v>
      </c>
      <c r="JM171" s="92">
        <f t="shared" si="219"/>
        <v>3.6769184150094045E-2</v>
      </c>
    </row>
    <row r="172" spans="2:273" x14ac:dyDescent="0.25">
      <c r="B172" s="2">
        <v>145</v>
      </c>
      <c r="C172" s="37">
        <v>64.417000000000002</v>
      </c>
      <c r="D172" s="37">
        <v>62.5</v>
      </c>
      <c r="E172" s="37">
        <v>62.024000000000001</v>
      </c>
      <c r="F172" s="37">
        <v>61.37</v>
      </c>
      <c r="G172" s="37">
        <v>60.024000000000001</v>
      </c>
      <c r="H172" s="37">
        <v>62.024000000000001</v>
      </c>
      <c r="I172" s="37">
        <v>61.811</v>
      </c>
      <c r="J172" s="37">
        <v>61.667000000000002</v>
      </c>
      <c r="K172" s="37">
        <v>61.517000000000003</v>
      </c>
      <c r="L172" s="37">
        <v>61.045000000000002</v>
      </c>
      <c r="M172" s="37">
        <v>60.613999999999997</v>
      </c>
      <c r="N172" s="37">
        <v>59.523000000000003</v>
      </c>
      <c r="O172" s="37">
        <v>57.93</v>
      </c>
      <c r="P172" s="37">
        <v>57.524000000000001</v>
      </c>
      <c r="Q172" s="37">
        <v>57.570999999999998</v>
      </c>
      <c r="S172" s="4">
        <f t="shared" si="220"/>
        <v>63.527930384322339</v>
      </c>
      <c r="T172" s="4">
        <f t="shared" si="220"/>
        <v>62.680781539632413</v>
      </c>
      <c r="U172" s="4">
        <f t="shared" si="220"/>
        <v>62.202410859875322</v>
      </c>
      <c r="V172" s="4">
        <f t="shared" si="220"/>
        <v>62.41342625139113</v>
      </c>
      <c r="W172" s="4">
        <f t="shared" si="220"/>
        <v>60.000295484401825</v>
      </c>
      <c r="X172" s="4">
        <f t="shared" si="220"/>
        <v>60.909759287378556</v>
      </c>
      <c r="Y172" s="4">
        <f t="shared" si="220"/>
        <v>61.44514023694267</v>
      </c>
      <c r="Z172" s="4">
        <f t="shared" si="220"/>
        <v>61.498603895774856</v>
      </c>
      <c r="AA172" s="4">
        <f t="shared" si="220"/>
        <v>61.291708738141089</v>
      </c>
      <c r="AB172" s="4">
        <f t="shared" si="220"/>
        <v>60.626864660797047</v>
      </c>
      <c r="AC172" s="4">
        <f t="shared" si="220"/>
        <v>59.418922714017732</v>
      </c>
      <c r="AD172" s="4">
        <f t="shared" si="220"/>
        <v>58.648344577590599</v>
      </c>
      <c r="AE172" s="4">
        <f t="shared" si="220"/>
        <v>58.78790140591888</v>
      </c>
      <c r="AF172" s="4">
        <f t="shared" si="220"/>
        <v>57.66517049374113</v>
      </c>
      <c r="AG172" s="4">
        <f t="shared" si="220"/>
        <v>60.027588791208636</v>
      </c>
      <c r="AI172" s="4">
        <f t="shared" si="221"/>
        <v>0.88906961567766274</v>
      </c>
      <c r="AJ172" s="4">
        <f t="shared" si="221"/>
        <v>-0.18078153963241306</v>
      </c>
      <c r="AK172" s="4">
        <f t="shared" si="221"/>
        <v>-0.17841085987532068</v>
      </c>
      <c r="AL172" s="4">
        <f t="shared" si="221"/>
        <v>-1.0434262513911321</v>
      </c>
      <c r="AM172" s="4">
        <f t="shared" si="221"/>
        <v>2.3704515598176101E-2</v>
      </c>
      <c r="AN172" s="4">
        <f t="shared" si="221"/>
        <v>1.1142407126214451</v>
      </c>
      <c r="AO172" s="4">
        <f t="shared" si="221"/>
        <v>0.3658597630573297</v>
      </c>
      <c r="AP172" s="4">
        <f t="shared" si="221"/>
        <v>0.16839610422514539</v>
      </c>
      <c r="AQ172" s="4">
        <f t="shared" si="221"/>
        <v>0.22529126185891357</v>
      </c>
      <c r="AR172" s="4">
        <f t="shared" si="221"/>
        <v>0.41813533920295498</v>
      </c>
      <c r="AS172" s="4">
        <f t="shared" si="221"/>
        <v>1.1950772859822649</v>
      </c>
      <c r="AT172" s="4">
        <f t="shared" si="221"/>
        <v>0.87465542240940408</v>
      </c>
      <c r="AU172" s="4">
        <f t="shared" si="221"/>
        <v>-0.85790140591888076</v>
      </c>
      <c r="AV172" s="4">
        <f t="shared" si="221"/>
        <v>-0.14117049374112867</v>
      </c>
      <c r="AW172" s="4">
        <f t="shared" si="221"/>
        <v>-2.4565887912086382</v>
      </c>
      <c r="AY172" s="2">
        <f t="shared" si="213"/>
        <v>63.527927730445285</v>
      </c>
      <c r="AZ172" s="2">
        <f t="shared" si="213"/>
        <v>62.678901005071133</v>
      </c>
      <c r="BA172" s="2">
        <f t="shared" si="213"/>
        <v>62.200625781208558</v>
      </c>
      <c r="BB172" s="2">
        <f t="shared" si="213"/>
        <v>62.400736030128016</v>
      </c>
      <c r="BC172" s="2">
        <f t="shared" si="213"/>
        <v>59.993507993684432</v>
      </c>
      <c r="BD172" s="2">
        <f t="shared" si="213"/>
        <v>60.872075153909933</v>
      </c>
      <c r="BE172" s="2">
        <f t="shared" si="213"/>
        <v>61.443548046217622</v>
      </c>
      <c r="BF172" s="2">
        <f t="shared" si="213"/>
        <v>61.498489582939996</v>
      </c>
      <c r="BG172" s="2">
        <f t="shared" si="213"/>
        <v>61.287907389526453</v>
      </c>
      <c r="BH172" s="2">
        <f t="shared" si="213"/>
        <v>60.59684079598415</v>
      </c>
      <c r="BI172" s="2">
        <f t="shared" si="213"/>
        <v>59.410398189549326</v>
      </c>
      <c r="BJ172" s="2">
        <f t="shared" si="213"/>
        <v>58.591692278338463</v>
      </c>
      <c r="BK172" s="2">
        <f t="shared" si="213"/>
        <v>58.749411984595511</v>
      </c>
      <c r="BL172" s="2">
        <f t="shared" si="213"/>
        <v>57.578268857217537</v>
      </c>
      <c r="BM172" s="2">
        <f t="shared" si="213"/>
        <v>59.132547060136382</v>
      </c>
      <c r="BO172" s="2" t="str">
        <f t="shared" si="181"/>
        <v/>
      </c>
      <c r="BP172" s="2" t="str">
        <f t="shared" si="182"/>
        <v/>
      </c>
      <c r="BQ172" s="2" t="str">
        <f t="shared" si="183"/>
        <v/>
      </c>
      <c r="BR172" s="2" t="str">
        <f t="shared" si="184"/>
        <v/>
      </c>
      <c r="BS172" s="2" t="str">
        <f t="shared" si="185"/>
        <v/>
      </c>
      <c r="BT172" s="2" t="str">
        <f t="shared" si="186"/>
        <v/>
      </c>
      <c r="BU172" s="2" t="str">
        <f t="shared" si="187"/>
        <v/>
      </c>
      <c r="BV172" s="2" t="str">
        <f t="shared" si="188"/>
        <v/>
      </c>
      <c r="BW172" s="2" t="str">
        <f t="shared" si="189"/>
        <v/>
      </c>
      <c r="BX172" s="2" t="str">
        <f t="shared" si="190"/>
        <v/>
      </c>
      <c r="BY172" s="2" t="str">
        <f t="shared" si="191"/>
        <v/>
      </c>
      <c r="BZ172" s="2" t="str">
        <f t="shared" si="192"/>
        <v/>
      </c>
      <c r="CA172" s="2" t="str">
        <f t="shared" si="193"/>
        <v/>
      </c>
      <c r="CB172" s="2" t="str">
        <f t="shared" si="194"/>
        <v/>
      </c>
      <c r="CC172" s="2" t="str">
        <f t="shared" si="195"/>
        <v/>
      </c>
      <c r="CE172" s="2">
        <f t="shared" si="214"/>
        <v>64.417000000000002</v>
      </c>
      <c r="CF172" s="2">
        <f t="shared" si="214"/>
        <v>62.5</v>
      </c>
      <c r="CG172" s="2">
        <f t="shared" si="214"/>
        <v>62.024000000000001</v>
      </c>
      <c r="CH172" s="2">
        <f t="shared" si="214"/>
        <v>61.37</v>
      </c>
      <c r="CI172" s="2">
        <f t="shared" si="214"/>
        <v>60.024000000000001</v>
      </c>
      <c r="CJ172" s="2">
        <f t="shared" si="214"/>
        <v>62.024000000000001</v>
      </c>
      <c r="CK172" s="2">
        <f t="shared" si="214"/>
        <v>61.811</v>
      </c>
      <c r="CL172" s="2">
        <f t="shared" si="214"/>
        <v>61.667000000000002</v>
      </c>
      <c r="CM172" s="2">
        <f t="shared" si="214"/>
        <v>61.517000000000003</v>
      </c>
      <c r="CN172" s="2">
        <f t="shared" si="214"/>
        <v>61.045000000000002</v>
      </c>
      <c r="CO172" s="2">
        <f t="shared" si="214"/>
        <v>60.613999999999997</v>
      </c>
      <c r="CP172" s="2">
        <f t="shared" si="214"/>
        <v>59.523000000000003</v>
      </c>
      <c r="CQ172" s="2">
        <f t="shared" si="214"/>
        <v>57.93</v>
      </c>
      <c r="CR172" s="2">
        <f t="shared" si="214"/>
        <v>57.524000000000001</v>
      </c>
      <c r="CS172" s="2" t="str">
        <f t="shared" si="214"/>
        <v/>
      </c>
      <c r="CU172" s="2">
        <f t="shared" si="196"/>
        <v>64.417000000000002</v>
      </c>
      <c r="CV172" s="2">
        <f t="shared" si="197"/>
        <v>62.5</v>
      </c>
      <c r="CW172" s="2">
        <f t="shared" si="198"/>
        <v>62.024000000000001</v>
      </c>
      <c r="CX172" s="2">
        <f t="shared" si="199"/>
        <v>61.37</v>
      </c>
      <c r="CY172" s="2">
        <f t="shared" si="200"/>
        <v>60.024000000000001</v>
      </c>
      <c r="CZ172" s="2">
        <f t="shared" si="201"/>
        <v>62.024000000000001</v>
      </c>
      <c r="DA172" s="2">
        <f t="shared" si="202"/>
        <v>61.811</v>
      </c>
      <c r="DB172" s="2">
        <f t="shared" si="203"/>
        <v>61.667000000000002</v>
      </c>
      <c r="DC172" s="2">
        <f t="shared" si="204"/>
        <v>61.517000000000003</v>
      </c>
      <c r="DD172" s="2">
        <f t="shared" si="205"/>
        <v>61.045000000000002</v>
      </c>
      <c r="DE172" s="2">
        <f t="shared" si="206"/>
        <v>60.613999999999997</v>
      </c>
      <c r="DF172" s="2">
        <f t="shared" si="207"/>
        <v>59.523000000000003</v>
      </c>
      <c r="DG172" s="2">
        <f t="shared" si="208"/>
        <v>57.93</v>
      </c>
      <c r="DH172" s="2">
        <f t="shared" si="209"/>
        <v>57.524000000000001</v>
      </c>
      <c r="DI172" s="2" t="str">
        <f t="shared" si="210"/>
        <v/>
      </c>
      <c r="DK172" s="2">
        <f t="shared" si="222"/>
        <v>112.57512253711202</v>
      </c>
      <c r="DL172" s="2">
        <f t="shared" si="222"/>
        <v>128.51116637630659</v>
      </c>
      <c r="DM172" s="2">
        <f t="shared" si="222"/>
        <v>120.59835977635524</v>
      </c>
      <c r="DN172" s="2">
        <f t="shared" si="222"/>
        <v>129.6363780487805</v>
      </c>
      <c r="DO172" s="2">
        <f t="shared" si="222"/>
        <v>113.34423799456358</v>
      </c>
      <c r="DP172" s="2">
        <f t="shared" si="222"/>
        <v>96.937150852172948</v>
      </c>
      <c r="DQ172" s="2">
        <f t="shared" si="222"/>
        <v>102.55461050035237</v>
      </c>
      <c r="DR172" s="2">
        <f t="shared" si="222"/>
        <v>104.93081304741767</v>
      </c>
      <c r="DS172" s="2">
        <f t="shared" si="222"/>
        <v>99.30210072485653</v>
      </c>
      <c r="DT172" s="2">
        <f t="shared" si="222"/>
        <v>109.43677041298655</v>
      </c>
      <c r="DU172" s="2">
        <f t="shared" si="222"/>
        <v>105.72212773141021</v>
      </c>
      <c r="DV172" s="2">
        <f t="shared" si="222"/>
        <v>116.26864346118997</v>
      </c>
      <c r="DW172" s="2">
        <f t="shared" si="222"/>
        <v>111.86233162186652</v>
      </c>
      <c r="DX172" s="2">
        <f t="shared" si="222"/>
        <v>104.92357245496044</v>
      </c>
      <c r="DY172" s="2">
        <f t="shared" si="222"/>
        <v>83.862762884341834</v>
      </c>
      <c r="EA172" s="2">
        <f t="shared" si="212"/>
        <v>63.550339598330567</v>
      </c>
      <c r="EB172" s="2">
        <f t="shared" si="212"/>
        <v>62.894674181911903</v>
      </c>
      <c r="EC172" s="2">
        <f t="shared" si="212"/>
        <v>62.173502231466642</v>
      </c>
      <c r="ED172" s="2">
        <f t="shared" si="212"/>
        <v>62.131189925290997</v>
      </c>
      <c r="EE172" s="2">
        <f t="shared" si="212"/>
        <v>59.632140797217126</v>
      </c>
      <c r="EF172" s="2">
        <f t="shared" si="212"/>
        <v>60.668365298200165</v>
      </c>
      <c r="EG172" s="2">
        <f t="shared" si="212"/>
        <v>61.261014470199591</v>
      </c>
      <c r="EH172" s="2">
        <f t="shared" si="212"/>
        <v>61.492734485114184</v>
      </c>
      <c r="EI172" s="2">
        <f t="shared" si="212"/>
        <v>61.336636561688479</v>
      </c>
      <c r="EJ172" s="2">
        <f t="shared" si="212"/>
        <v>60.577655997233713</v>
      </c>
      <c r="EK172" s="2">
        <f t="shared" si="211"/>
        <v>59.125891856500317</v>
      </c>
      <c r="EL172" s="2">
        <f t="shared" si="178"/>
        <v>58.29357251268496</v>
      </c>
      <c r="EM172" s="2">
        <f t="shared" si="178"/>
        <v>58.709641823520585</v>
      </c>
      <c r="EN172" s="2">
        <f t="shared" si="178"/>
        <v>57.477137400807024</v>
      </c>
      <c r="EO172" s="2">
        <f t="shared" si="178"/>
        <v>59.250655894891089</v>
      </c>
      <c r="EQ172" s="2">
        <f t="shared" si="223"/>
        <v>63.305738320867768</v>
      </c>
      <c r="ER172" s="2">
        <f t="shared" si="223"/>
        <v>61.466125531917505</v>
      </c>
      <c r="ES172" s="2">
        <f t="shared" si="223"/>
        <v>62.311343068689354</v>
      </c>
      <c r="ET172" s="2">
        <f t="shared" si="223"/>
        <v>63.508762771216368</v>
      </c>
      <c r="EU172" s="2">
        <f t="shared" si="223"/>
        <v>61.568457894714641</v>
      </c>
      <c r="EV172" s="2">
        <f t="shared" si="223"/>
        <v>61.664593059746053</v>
      </c>
      <c r="EW172" s="2">
        <f t="shared" si="223"/>
        <v>62.383168720527649</v>
      </c>
      <c r="EX172" s="2">
        <f t="shared" si="223"/>
        <v>61.501952053943256</v>
      </c>
      <c r="EY172" s="2">
        <f t="shared" si="223"/>
        <v>61.027256182938892</v>
      </c>
      <c r="EZ172" s="2">
        <f t="shared" si="223"/>
        <v>60.653050504049091</v>
      </c>
      <c r="FA172" s="2">
        <f t="shared" si="223"/>
        <v>60.664004028178191</v>
      </c>
      <c r="FB172" s="2">
        <f t="shared" si="223"/>
        <v>59.677674714538938</v>
      </c>
      <c r="FC172" s="2">
        <f t="shared" si="223"/>
        <v>58.907661237644454</v>
      </c>
      <c r="FD172" s="2">
        <f t="shared" si="223"/>
        <v>58.118492564102702</v>
      </c>
      <c r="FE172" s="2">
        <f t="shared" si="223"/>
        <v>58.060932911459396</v>
      </c>
      <c r="FG172" s="2">
        <f t="shared" si="224"/>
        <v>0.99994351967314943</v>
      </c>
      <c r="FH172" s="2">
        <f t="shared" si="224"/>
        <v>0.99992838126634798</v>
      </c>
      <c r="FI172" s="2">
        <f t="shared" si="224"/>
        <v>0.9999211688768459</v>
      </c>
      <c r="FJ172" s="2">
        <f t="shared" si="224"/>
        <v>0.9999287132908391</v>
      </c>
      <c r="FK172" s="2">
        <f t="shared" si="224"/>
        <v>0.999913911062843</v>
      </c>
      <c r="FL172" s="2">
        <f t="shared" si="224"/>
        <v>0.99992161317450845</v>
      </c>
      <c r="FM172" s="2">
        <f t="shared" si="224"/>
        <v>0.99990636449433945</v>
      </c>
      <c r="FN172" s="2">
        <f t="shared" si="224"/>
        <v>0.99989784402282966</v>
      </c>
      <c r="FO172" s="2">
        <f t="shared" si="224"/>
        <v>0.9999053017810533</v>
      </c>
      <c r="FP172" s="2">
        <f t="shared" si="224"/>
        <v>0.99990689284488343</v>
      </c>
      <c r="FQ172" s="2">
        <f t="shared" si="224"/>
        <v>0.99988926484579932</v>
      </c>
      <c r="FR172" s="2">
        <f t="shared" si="224"/>
        <v>0.99991118882732555</v>
      </c>
      <c r="FS172" s="2">
        <f t="shared" si="224"/>
        <v>0.99991798075614413</v>
      </c>
      <c r="FT172" s="2">
        <f t="shared" si="224"/>
        <v>0.99991947424595129</v>
      </c>
      <c r="FU172" s="2">
        <f t="shared" si="224"/>
        <v>0.99987549495849504</v>
      </c>
      <c r="FW172" s="2">
        <f t="shared" si="215"/>
        <v>0.10294632926956848</v>
      </c>
      <c r="FX172" s="2">
        <f t="shared" si="215"/>
        <v>0.15433324368706888</v>
      </c>
      <c r="FY172" s="2">
        <f t="shared" si="215"/>
        <v>0.16336125821076444</v>
      </c>
      <c r="FZ172" s="2">
        <f t="shared" si="215"/>
        <v>0.19217414375395231</v>
      </c>
      <c r="GA172" s="2">
        <f t="shared" si="215"/>
        <v>0.18423799467977983</v>
      </c>
      <c r="GB172" s="2">
        <f t="shared" si="215"/>
        <v>0.20162744755683765</v>
      </c>
      <c r="GC172" s="2">
        <f t="shared" si="215"/>
        <v>0.15921788757737151</v>
      </c>
      <c r="GD172" s="2">
        <f t="shared" si="215"/>
        <v>0.14294858962443566</v>
      </c>
      <c r="GE172" s="2">
        <f t="shared" si="215"/>
        <v>0.1691265432256511</v>
      </c>
      <c r="GF172" s="2">
        <f t="shared" si="215"/>
        <v>0.19412111337910365</v>
      </c>
      <c r="GG172" s="2">
        <f t="shared" si="215"/>
        <v>0.18161646258835176</v>
      </c>
      <c r="GH172" s="2">
        <f t="shared" si="215"/>
        <v>0.21166856842236806</v>
      </c>
      <c r="GI172" s="2">
        <f t="shared" si="215"/>
        <v>0.1788239693842327</v>
      </c>
      <c r="GJ172" s="2">
        <f t="shared" si="215"/>
        <v>0.15172684655848562</v>
      </c>
      <c r="GK172" s="2">
        <f t="shared" si="215"/>
        <v>0.10184989938366101</v>
      </c>
      <c r="GM172" s="92">
        <f t="shared" si="216"/>
        <v>0</v>
      </c>
      <c r="GN172" s="92">
        <f t="shared" si="216"/>
        <v>0</v>
      </c>
      <c r="GO172" s="92">
        <f t="shared" si="216"/>
        <v>0</v>
      </c>
      <c r="GP172" s="92">
        <f t="shared" si="216"/>
        <v>0</v>
      </c>
      <c r="GQ172" s="92">
        <f t="shared" si="216"/>
        <v>0</v>
      </c>
      <c r="GR172" s="92">
        <f t="shared" si="216"/>
        <v>0</v>
      </c>
      <c r="GS172" s="92">
        <f t="shared" si="216"/>
        <v>0</v>
      </c>
      <c r="GT172" s="92">
        <f t="shared" si="216"/>
        <v>1.3526837080942328E-257</v>
      </c>
      <c r="GU172" s="92">
        <f t="shared" si="216"/>
        <v>0</v>
      </c>
      <c r="GV172" s="92">
        <f t="shared" si="216"/>
        <v>0</v>
      </c>
      <c r="GW172" s="92">
        <f t="shared" si="216"/>
        <v>0</v>
      </c>
      <c r="GX172" s="92">
        <f t="shared" si="216"/>
        <v>0</v>
      </c>
      <c r="GY172" s="92">
        <f t="shared" si="216"/>
        <v>0</v>
      </c>
      <c r="GZ172" s="92">
        <f t="shared" si="216"/>
        <v>0</v>
      </c>
      <c r="HA172" s="92">
        <f t="shared" si="216"/>
        <v>3.2780333260517964E-265</v>
      </c>
      <c r="HC172" s="92">
        <f t="shared" si="180"/>
        <v>3.6353231392731965E-64</v>
      </c>
      <c r="HD172" s="92">
        <f t="shared" si="180"/>
        <v>5.4929581741124453E-161</v>
      </c>
      <c r="HE172" s="92">
        <f t="shared" si="180"/>
        <v>9.8258976850067275E-177</v>
      </c>
      <c r="HF172" s="92">
        <f t="shared" si="179"/>
        <v>1.9304530836961641E-94</v>
      </c>
      <c r="HG172" s="92">
        <f t="shared" si="179"/>
        <v>7.5649007656641751E-253</v>
      </c>
      <c r="HH172" s="92">
        <f t="shared" si="179"/>
        <v>0</v>
      </c>
      <c r="HI172" s="92">
        <f t="shared" si="179"/>
        <v>0</v>
      </c>
      <c r="HJ172" s="92">
        <f t="shared" si="179"/>
        <v>0</v>
      </c>
      <c r="HK172" s="92">
        <f t="shared" si="179"/>
        <v>0</v>
      </c>
      <c r="HL172" s="92">
        <f t="shared" si="179"/>
        <v>0</v>
      </c>
      <c r="HM172" s="92">
        <f t="shared" si="179"/>
        <v>2.1266218849049486E-289</v>
      </c>
      <c r="HN172" s="92">
        <f t="shared" si="179"/>
        <v>9.0029735239051359E-264</v>
      </c>
      <c r="HO172" s="92">
        <f t="shared" si="225"/>
        <v>3.1846091567061508E-255</v>
      </c>
      <c r="HP172" s="92">
        <f t="shared" si="225"/>
        <v>3.0690885269862877E-175</v>
      </c>
      <c r="HQ172" s="92">
        <f t="shared" si="225"/>
        <v>1.5489282508283686E-133</v>
      </c>
      <c r="HS172" s="92">
        <f t="shared" si="217"/>
        <v>6.5383906870932398E-3</v>
      </c>
      <c r="HT172" s="92">
        <f t="shared" si="217"/>
        <v>2.8284248776973584E-4</v>
      </c>
      <c r="HU172" s="92">
        <f t="shared" si="217"/>
        <v>1.8280570596812432E-5</v>
      </c>
      <c r="HV172" s="92">
        <f t="shared" si="217"/>
        <v>4.5901541230089847E-7</v>
      </c>
      <c r="HW172" s="92">
        <f t="shared" si="217"/>
        <v>3.4075681435208806E-7</v>
      </c>
      <c r="HX172" s="92">
        <f t="shared" si="217"/>
        <v>7.522519336543365E-8</v>
      </c>
      <c r="HY172" s="92">
        <f t="shared" si="217"/>
        <v>1.3968088903580882E-6</v>
      </c>
      <c r="HZ172" s="92">
        <f t="shared" si="217"/>
        <v>1.3879442863838745E-6</v>
      </c>
      <c r="IA172" s="92">
        <f t="shared" si="217"/>
        <v>3.7369073580380406E-7</v>
      </c>
      <c r="IB172" s="92">
        <f t="shared" si="217"/>
        <v>5.3034478142585977E-8</v>
      </c>
      <c r="IC172" s="92">
        <f t="shared" si="217"/>
        <v>4.4258308346187674E-7</v>
      </c>
      <c r="ID172" s="92">
        <f t="shared" si="217"/>
        <v>6.4494674307627201E-9</v>
      </c>
      <c r="IE172" s="92">
        <f t="shared" si="217"/>
        <v>6.8504680071231141E-6</v>
      </c>
      <c r="IF172" s="92">
        <f t="shared" si="217"/>
        <v>6.3083673227716768E-4</v>
      </c>
      <c r="IG172" s="92">
        <f t="shared" si="217"/>
        <v>1.9314220206240289E-2</v>
      </c>
      <c r="II172" s="92">
        <f t="shared" si="218"/>
        <v>8.8720501306799782E-7</v>
      </c>
      <c r="IJ172" s="92">
        <f t="shared" si="218"/>
        <v>1.3608863022303413E-4</v>
      </c>
      <c r="IK172" s="92">
        <f t="shared" si="218"/>
        <v>4.4346527548620069E-5</v>
      </c>
      <c r="IL172" s="92">
        <f t="shared" si="218"/>
        <v>1.6387619229835622E-4</v>
      </c>
      <c r="IM172" s="92">
        <f t="shared" si="218"/>
        <v>6.5872312672413699E-5</v>
      </c>
      <c r="IN172" s="92">
        <f t="shared" si="218"/>
        <v>3.7072561980542869E-4</v>
      </c>
      <c r="IO172" s="92">
        <f t="shared" si="218"/>
        <v>1.1681610268128531E-5</v>
      </c>
      <c r="IP172" s="92">
        <f t="shared" si="218"/>
        <v>6.5410146448129781E-7</v>
      </c>
      <c r="IQ172" s="92">
        <f t="shared" si="218"/>
        <v>2.6243984606052915E-5</v>
      </c>
      <c r="IR172" s="92">
        <f t="shared" si="218"/>
        <v>1.8753284266935757E-4</v>
      </c>
      <c r="IS172" s="92">
        <f t="shared" si="218"/>
        <v>4.2929733799814676E-5</v>
      </c>
      <c r="IT172" s="92">
        <f t="shared" si="218"/>
        <v>2.8373098288473047E-4</v>
      </c>
      <c r="IU172" s="92">
        <f t="shared" si="218"/>
        <v>1.8776375572395555E-4</v>
      </c>
      <c r="IV172" s="92">
        <f t="shared" si="218"/>
        <v>3.1655612062923643E-4</v>
      </c>
      <c r="IW172" s="92">
        <f t="shared" si="218"/>
        <v>2.8624360441963608E-4</v>
      </c>
      <c r="IY172" s="92">
        <f t="shared" si="219"/>
        <v>6.5392778921063077E-3</v>
      </c>
      <c r="IZ172" s="92">
        <f t="shared" si="219"/>
        <v>4.1893111799276995E-4</v>
      </c>
      <c r="JA172" s="92">
        <f t="shared" si="219"/>
        <v>6.2627098145432504E-5</v>
      </c>
      <c r="JB172" s="92">
        <f t="shared" si="219"/>
        <v>1.6433520771065712E-4</v>
      </c>
      <c r="JC172" s="92">
        <f t="shared" si="219"/>
        <v>6.6213069486765786E-5</v>
      </c>
      <c r="JD172" s="92">
        <f t="shared" si="219"/>
        <v>3.7080084499879409E-4</v>
      </c>
      <c r="JE172" s="92">
        <f t="shared" si="219"/>
        <v>1.3078419158486619E-5</v>
      </c>
      <c r="JF172" s="92">
        <f t="shared" si="219"/>
        <v>2.0420457508651724E-6</v>
      </c>
      <c r="JG172" s="92">
        <f t="shared" si="219"/>
        <v>2.661767534185672E-5</v>
      </c>
      <c r="JH172" s="92">
        <f t="shared" si="219"/>
        <v>1.8758587714750016E-4</v>
      </c>
      <c r="JI172" s="92">
        <f t="shared" si="219"/>
        <v>4.3372316883276554E-5</v>
      </c>
      <c r="JJ172" s="92">
        <f t="shared" si="219"/>
        <v>2.8373743235216123E-4</v>
      </c>
      <c r="JK172" s="92">
        <f t="shared" si="219"/>
        <v>1.9461422373107866E-4</v>
      </c>
      <c r="JL172" s="92">
        <f t="shared" si="219"/>
        <v>9.4739285290640417E-4</v>
      </c>
      <c r="JM172" s="92">
        <f t="shared" si="219"/>
        <v>1.9600463810659923E-2</v>
      </c>
    </row>
    <row r="173" spans="2:273" x14ac:dyDescent="0.25">
      <c r="B173" s="2">
        <v>146</v>
      </c>
      <c r="C173" s="37">
        <v>63.75</v>
      </c>
      <c r="D173" s="37">
        <v>63.667000000000002</v>
      </c>
      <c r="E173" s="37">
        <v>61.643000000000001</v>
      </c>
      <c r="F173" s="37">
        <v>64.703999999999994</v>
      </c>
      <c r="G173" s="37">
        <v>59.975999999999999</v>
      </c>
      <c r="H173" s="37">
        <v>61.512</v>
      </c>
      <c r="I173" s="37">
        <v>62.432000000000002</v>
      </c>
      <c r="J173" s="37">
        <v>61.5</v>
      </c>
      <c r="K173" s="37">
        <v>60.276000000000003</v>
      </c>
      <c r="L173" s="37">
        <v>59.658999999999999</v>
      </c>
      <c r="M173" s="37">
        <v>59.341000000000001</v>
      </c>
      <c r="N173" s="37">
        <v>59.363999999999997</v>
      </c>
      <c r="O173" s="37">
        <v>59.673999999999999</v>
      </c>
      <c r="P173" s="37">
        <v>56.856999999999999</v>
      </c>
      <c r="Q173" s="37">
        <v>56.738</v>
      </c>
      <c r="S173" s="4">
        <f t="shared" si="220"/>
        <v>63.487487931645688</v>
      </c>
      <c r="T173" s="4">
        <f t="shared" si="220"/>
        <v>62.631591127879581</v>
      </c>
      <c r="U173" s="4">
        <f t="shared" si="220"/>
        <v>62.078961821931969</v>
      </c>
      <c r="V173" s="4">
        <f t="shared" si="220"/>
        <v>62.311702924603999</v>
      </c>
      <c r="W173" s="4">
        <f t="shared" si="220"/>
        <v>59.87288502269783</v>
      </c>
      <c r="X173" s="4">
        <f t="shared" si="220"/>
        <v>60.855986441108534</v>
      </c>
      <c r="Y173" s="4">
        <f t="shared" si="220"/>
        <v>61.325103528884711</v>
      </c>
      <c r="Z173" s="4">
        <f t="shared" si="220"/>
        <v>61.404319212737377</v>
      </c>
      <c r="AA173" s="4">
        <f t="shared" si="220"/>
        <v>61.20083751497333</v>
      </c>
      <c r="AB173" s="4">
        <f t="shared" si="220"/>
        <v>60.559838688140537</v>
      </c>
      <c r="AC173" s="4">
        <f t="shared" si="220"/>
        <v>59.295785406144766</v>
      </c>
      <c r="AD173" s="4">
        <f t="shared" si="220"/>
        <v>58.590592971081456</v>
      </c>
      <c r="AE173" s="4">
        <f t="shared" si="220"/>
        <v>58.734125685194549</v>
      </c>
      <c r="AF173" s="4">
        <f t="shared" si="220"/>
        <v>57.639304156908985</v>
      </c>
      <c r="AG173" s="4">
        <f t="shared" si="220"/>
        <v>59.572374663461417</v>
      </c>
      <c r="AI173" s="4">
        <f t="shared" si="221"/>
        <v>0.26251206835431162</v>
      </c>
      <c r="AJ173" s="4">
        <f t="shared" si="221"/>
        <v>1.0354088721204207</v>
      </c>
      <c r="AK173" s="4">
        <f t="shared" si="221"/>
        <v>-0.43596182193196853</v>
      </c>
      <c r="AL173" s="4">
        <f t="shared" si="221"/>
        <v>2.3922970753959945</v>
      </c>
      <c r="AM173" s="4">
        <f t="shared" si="221"/>
        <v>0.10311497730216956</v>
      </c>
      <c r="AN173" s="4">
        <f t="shared" si="221"/>
        <v>0.65601355889146618</v>
      </c>
      <c r="AO173" s="4">
        <f t="shared" si="221"/>
        <v>1.1068964711152915</v>
      </c>
      <c r="AP173" s="4">
        <f t="shared" si="221"/>
        <v>9.5680787262622857E-2</v>
      </c>
      <c r="AQ173" s="4">
        <f t="shared" si="221"/>
        <v>-0.92483751497332634</v>
      </c>
      <c r="AR173" s="4">
        <f t="shared" si="221"/>
        <v>-0.90083868814053858</v>
      </c>
      <c r="AS173" s="4">
        <f t="shared" si="221"/>
        <v>4.5214593855234853E-2</v>
      </c>
      <c r="AT173" s="4">
        <f t="shared" si="221"/>
        <v>0.77340702891854107</v>
      </c>
      <c r="AU173" s="4">
        <f t="shared" si="221"/>
        <v>0.93987431480545069</v>
      </c>
      <c r="AV173" s="4">
        <f t="shared" si="221"/>
        <v>-0.78230415690898525</v>
      </c>
      <c r="AW173" s="4">
        <f t="shared" si="221"/>
        <v>-2.8343746634614178</v>
      </c>
      <c r="AY173" s="2">
        <f t="shared" si="213"/>
        <v>63.487480717902606</v>
      </c>
      <c r="AZ173" s="2">
        <f t="shared" si="213"/>
        <v>62.627887034811046</v>
      </c>
      <c r="BA173" s="2">
        <f t="shared" si="213"/>
        <v>62.074530437531848</v>
      </c>
      <c r="BB173" s="2">
        <f t="shared" si="213"/>
        <v>62.281048711798832</v>
      </c>
      <c r="BC173" s="2">
        <f t="shared" si="213"/>
        <v>59.855241048858211</v>
      </c>
      <c r="BD173" s="2">
        <f t="shared" si="213"/>
        <v>60.770435571824585</v>
      </c>
      <c r="BE173" s="2">
        <f t="shared" si="213"/>
        <v>61.320627843985569</v>
      </c>
      <c r="BF173" s="2">
        <f t="shared" si="213"/>
        <v>61.403927688797729</v>
      </c>
      <c r="BG173" s="2">
        <f t="shared" si="213"/>
        <v>61.190577663514759</v>
      </c>
      <c r="BH173" s="2">
        <f t="shared" si="213"/>
        <v>60.487919601646624</v>
      </c>
      <c r="BI173" s="2">
        <f t="shared" si="213"/>
        <v>59.272783236644344</v>
      </c>
      <c r="BJ173" s="2">
        <f t="shared" si="213"/>
        <v>58.452565208163278</v>
      </c>
      <c r="BK173" s="2">
        <f t="shared" si="213"/>
        <v>58.646983427138423</v>
      </c>
      <c r="BL173" s="2">
        <f t="shared" si="213"/>
        <v>57.479021037598542</v>
      </c>
      <c r="BM173" s="2">
        <f t="shared" si="213"/>
        <v>59.047667527613498</v>
      </c>
      <c r="BO173" s="2" t="str">
        <f t="shared" si="181"/>
        <v/>
      </c>
      <c r="BP173" s="2" t="str">
        <f t="shared" si="182"/>
        <v/>
      </c>
      <c r="BQ173" s="2" t="str">
        <f t="shared" si="183"/>
        <v/>
      </c>
      <c r="BR173" s="2" t="str">
        <f t="shared" si="184"/>
        <v/>
      </c>
      <c r="BS173" s="2" t="str">
        <f t="shared" si="185"/>
        <v/>
      </c>
      <c r="BT173" s="2" t="str">
        <f t="shared" si="186"/>
        <v/>
      </c>
      <c r="BU173" s="2" t="str">
        <f t="shared" si="187"/>
        <v/>
      </c>
      <c r="BV173" s="2" t="str">
        <f t="shared" si="188"/>
        <v/>
      </c>
      <c r="BW173" s="2" t="str">
        <f t="shared" si="189"/>
        <v/>
      </c>
      <c r="BX173" s="2" t="str">
        <f t="shared" si="190"/>
        <v/>
      </c>
      <c r="BY173" s="2" t="str">
        <f t="shared" si="191"/>
        <v/>
      </c>
      <c r="BZ173" s="2" t="str">
        <f t="shared" si="192"/>
        <v/>
      </c>
      <c r="CA173" s="2" t="str">
        <f t="shared" si="193"/>
        <v/>
      </c>
      <c r="CB173" s="2" t="str">
        <f t="shared" si="194"/>
        <v/>
      </c>
      <c r="CC173" s="2" t="str">
        <f t="shared" si="195"/>
        <v/>
      </c>
      <c r="CE173" s="2">
        <f t="shared" si="214"/>
        <v>63.75</v>
      </c>
      <c r="CF173" s="2">
        <f t="shared" si="214"/>
        <v>63.667000000000002</v>
      </c>
      <c r="CG173" s="2">
        <f t="shared" si="214"/>
        <v>61.643000000000001</v>
      </c>
      <c r="CH173" s="2">
        <f t="shared" si="214"/>
        <v>64.703999999999994</v>
      </c>
      <c r="CI173" s="2">
        <f t="shared" si="214"/>
        <v>59.975999999999999</v>
      </c>
      <c r="CJ173" s="2">
        <f t="shared" si="214"/>
        <v>61.512</v>
      </c>
      <c r="CK173" s="2">
        <f t="shared" si="214"/>
        <v>62.432000000000002</v>
      </c>
      <c r="CL173" s="2">
        <f t="shared" si="214"/>
        <v>61.5</v>
      </c>
      <c r="CM173" s="2">
        <f t="shared" si="214"/>
        <v>60.276000000000003</v>
      </c>
      <c r="CN173" s="2">
        <f t="shared" si="214"/>
        <v>59.658999999999999</v>
      </c>
      <c r="CO173" s="2">
        <f t="shared" si="214"/>
        <v>59.341000000000001</v>
      </c>
      <c r="CP173" s="2">
        <f t="shared" si="214"/>
        <v>59.363999999999997</v>
      </c>
      <c r="CQ173" s="2">
        <f t="shared" si="214"/>
        <v>59.673999999999999</v>
      </c>
      <c r="CR173" s="2">
        <f t="shared" si="214"/>
        <v>56.856999999999999</v>
      </c>
      <c r="CS173" s="2">
        <f t="shared" si="214"/>
        <v>56.738</v>
      </c>
      <c r="CU173" s="2">
        <f t="shared" si="196"/>
        <v>63.75</v>
      </c>
      <c r="CV173" s="2">
        <f t="shared" si="197"/>
        <v>63.667000000000002</v>
      </c>
      <c r="CW173" s="2">
        <f t="shared" si="198"/>
        <v>61.643000000000001</v>
      </c>
      <c r="CX173" s="2">
        <f t="shared" si="199"/>
        <v>64.703999999999994</v>
      </c>
      <c r="CY173" s="2">
        <f t="shared" si="200"/>
        <v>59.975999999999999</v>
      </c>
      <c r="CZ173" s="2">
        <f t="shared" si="201"/>
        <v>61.512</v>
      </c>
      <c r="DA173" s="2">
        <f t="shared" si="202"/>
        <v>62.432000000000002</v>
      </c>
      <c r="DB173" s="2">
        <f t="shared" si="203"/>
        <v>61.5</v>
      </c>
      <c r="DC173" s="2">
        <f t="shared" si="204"/>
        <v>60.276000000000003</v>
      </c>
      <c r="DD173" s="2">
        <f t="shared" si="205"/>
        <v>59.658999999999999</v>
      </c>
      <c r="DE173" s="2">
        <f t="shared" si="206"/>
        <v>59.341000000000001</v>
      </c>
      <c r="DF173" s="2">
        <f t="shared" si="207"/>
        <v>59.363999999999997</v>
      </c>
      <c r="DG173" s="2">
        <f t="shared" si="208"/>
        <v>59.673999999999999</v>
      </c>
      <c r="DH173" s="2">
        <f t="shared" si="209"/>
        <v>56.856999999999999</v>
      </c>
      <c r="DI173" s="2">
        <f t="shared" si="210"/>
        <v>56.738</v>
      </c>
      <c r="DK173" s="2">
        <f t="shared" si="222"/>
        <v>112.84632334682863</v>
      </c>
      <c r="DL173" s="2">
        <f t="shared" si="222"/>
        <v>128.90998292682923</v>
      </c>
      <c r="DM173" s="2">
        <f t="shared" si="222"/>
        <v>120.94182221862087</v>
      </c>
      <c r="DN173" s="2">
        <f t="shared" si="222"/>
        <v>130.04718536585366</v>
      </c>
      <c r="DO173" s="2">
        <f t="shared" si="222"/>
        <v>113.66882618544247</v>
      </c>
      <c r="DP173" s="2">
        <f t="shared" si="222"/>
        <v>97.121021446128054</v>
      </c>
      <c r="DQ173" s="2">
        <f t="shared" si="222"/>
        <v>102.77876892177591</v>
      </c>
      <c r="DR173" s="2">
        <f t="shared" si="222"/>
        <v>105.17467426759285</v>
      </c>
      <c r="DS173" s="2">
        <f t="shared" si="222"/>
        <v>99.508108728480806</v>
      </c>
      <c r="DT173" s="2">
        <f t="shared" si="222"/>
        <v>109.71275007427818</v>
      </c>
      <c r="DU173" s="2">
        <f t="shared" si="222"/>
        <v>105.98064430219054</v>
      </c>
      <c r="DV173" s="2">
        <f t="shared" si="222"/>
        <v>116.5933796436122</v>
      </c>
      <c r="DW173" s="2">
        <f t="shared" si="222"/>
        <v>112.16289731199035</v>
      </c>
      <c r="DX173" s="2">
        <f t="shared" si="222"/>
        <v>105.19881935553576</v>
      </c>
      <c r="DY173" s="2">
        <f t="shared" si="222"/>
        <v>84.004585950322792</v>
      </c>
      <c r="EA173" s="2">
        <f t="shared" si="212"/>
        <v>63.51320156998402</v>
      </c>
      <c r="EB173" s="2">
        <f t="shared" si="212"/>
        <v>62.869014666323139</v>
      </c>
      <c r="EC173" s="2">
        <f t="shared" si="212"/>
        <v>62.045221220680801</v>
      </c>
      <c r="ED173" s="2">
        <f t="shared" si="212"/>
        <v>61.983179697488097</v>
      </c>
      <c r="EE173" s="2">
        <f t="shared" si="212"/>
        <v>59.456404955802817</v>
      </c>
      <c r="EF173" s="2">
        <f t="shared" si="212"/>
        <v>60.545575531116036</v>
      </c>
      <c r="EG173" s="2">
        <f t="shared" si="212"/>
        <v>61.11865508140626</v>
      </c>
      <c r="EH173" s="2">
        <f t="shared" si="212"/>
        <v>61.398366019006119</v>
      </c>
      <c r="EI173" s="2">
        <f t="shared" si="212"/>
        <v>61.245382849205846</v>
      </c>
      <c r="EJ173" s="2">
        <f t="shared" si="212"/>
        <v>60.467330253350013</v>
      </c>
      <c r="EK173" s="2">
        <f t="shared" si="211"/>
        <v>58.958575403800502</v>
      </c>
      <c r="EL173" s="2">
        <f t="shared" si="178"/>
        <v>58.124782546215812</v>
      </c>
      <c r="EM173" s="2">
        <f t="shared" si="178"/>
        <v>58.603463176337463</v>
      </c>
      <c r="EN173" s="2">
        <f t="shared" si="178"/>
        <v>57.367146079162666</v>
      </c>
      <c r="EO173" s="2">
        <f t="shared" si="178"/>
        <v>59.179488762677131</v>
      </c>
      <c r="EQ173" s="2">
        <f t="shared" si="223"/>
        <v>63.260338787442514</v>
      </c>
      <c r="ER173" s="2">
        <f t="shared" si="223"/>
        <v>61.397017501107022</v>
      </c>
      <c r="ES173" s="2">
        <f t="shared" si="223"/>
        <v>62.187414903985683</v>
      </c>
      <c r="ET173" s="2">
        <f t="shared" si="223"/>
        <v>63.40161136217894</v>
      </c>
      <c r="EU173" s="2">
        <f t="shared" si="223"/>
        <v>61.444363000288703</v>
      </c>
      <c r="EV173" s="2">
        <f t="shared" si="223"/>
        <v>61.570401000124434</v>
      </c>
      <c r="EW173" s="2">
        <f t="shared" si="223"/>
        <v>62.272648593209027</v>
      </c>
      <c r="EX173" s="2">
        <f t="shared" si="223"/>
        <v>61.407958747172884</v>
      </c>
      <c r="EY173" s="2">
        <f t="shared" si="223"/>
        <v>60.926914086752824</v>
      </c>
      <c r="EZ173" s="2">
        <f t="shared" si="223"/>
        <v>60.545859622206919</v>
      </c>
      <c r="FA173" s="2">
        <f t="shared" si="223"/>
        <v>60.539793059391812</v>
      </c>
      <c r="FB173" s="2">
        <f t="shared" si="223"/>
        <v>59.545110740520215</v>
      </c>
      <c r="FC173" s="2">
        <f t="shared" si="223"/>
        <v>58.808462478099997</v>
      </c>
      <c r="FD173" s="2">
        <f t="shared" si="223"/>
        <v>58.028031969834146</v>
      </c>
      <c r="FE173" s="2">
        <f t="shared" si="223"/>
        <v>57.96201202542332</v>
      </c>
      <c r="FG173" s="2">
        <f t="shared" si="224"/>
        <v>0.99994848907371037</v>
      </c>
      <c r="FH173" s="2">
        <f t="shared" si="224"/>
        <v>0.99993468252699913</v>
      </c>
      <c r="FI173" s="2">
        <f t="shared" si="224"/>
        <v>0.99992810466251836</v>
      </c>
      <c r="FJ173" s="2">
        <f t="shared" si="224"/>
        <v>0.99993498534074154</v>
      </c>
      <c r="FK173" s="2">
        <f t="shared" si="224"/>
        <v>0.99992148536142411</v>
      </c>
      <c r="FL173" s="2">
        <f t="shared" si="224"/>
        <v>0.999928509872408</v>
      </c>
      <c r="FM173" s="2">
        <f t="shared" si="224"/>
        <v>0.99991460270030841</v>
      </c>
      <c r="FN173" s="2">
        <f t="shared" si="224"/>
        <v>0.99990683180406237</v>
      </c>
      <c r="FO173" s="2">
        <f t="shared" si="224"/>
        <v>0.99991363347821105</v>
      </c>
      <c r="FP173" s="2">
        <f t="shared" si="224"/>
        <v>0.99991508456964917</v>
      </c>
      <c r="FQ173" s="2">
        <f t="shared" si="224"/>
        <v>0.99989900735505011</v>
      </c>
      <c r="FR173" s="2">
        <f t="shared" si="224"/>
        <v>0.9999190026149174</v>
      </c>
      <c r="FS173" s="2">
        <f t="shared" si="224"/>
        <v>0.99992519702072924</v>
      </c>
      <c r="FT173" s="2">
        <f t="shared" si="224"/>
        <v>0.99992655911910266</v>
      </c>
      <c r="FU173" s="2">
        <f t="shared" si="224"/>
        <v>0.99988644880862898</v>
      </c>
      <c r="FW173" s="2">
        <f t="shared" si="215"/>
        <v>0.11176831401142077</v>
      </c>
      <c r="FX173" s="2">
        <f t="shared" si="215"/>
        <v>0.16674030797971048</v>
      </c>
      <c r="FY173" s="2">
        <f t="shared" si="215"/>
        <v>0.17634275491700491</v>
      </c>
      <c r="FZ173" s="2">
        <f t="shared" si="215"/>
        <v>0.2068790929300065</v>
      </c>
      <c r="GA173" s="2">
        <f t="shared" si="215"/>
        <v>0.19848488527748342</v>
      </c>
      <c r="GB173" s="2">
        <f t="shared" si="215"/>
        <v>0.21686156729535216</v>
      </c>
      <c r="GC173" s="2">
        <f t="shared" si="215"/>
        <v>0.17193779629015005</v>
      </c>
      <c r="GD173" s="2">
        <f t="shared" si="215"/>
        <v>0.15460775094432863</v>
      </c>
      <c r="GE173" s="2">
        <f t="shared" si="215"/>
        <v>0.18246626071531821</v>
      </c>
      <c r="GF173" s="2">
        <f t="shared" si="215"/>
        <v>0.20893651023237919</v>
      </c>
      <c r="GG173" s="2">
        <f t="shared" si="215"/>
        <v>0.1957092678800478</v>
      </c>
      <c r="GH173" s="2">
        <f t="shared" si="215"/>
        <v>0.22744521989253205</v>
      </c>
      <c r="GI173" s="2">
        <f t="shared" si="215"/>
        <v>0.19275112266152261</v>
      </c>
      <c r="GJ173" s="2">
        <f t="shared" si="215"/>
        <v>0.16396500476892625</v>
      </c>
      <c r="GK173" s="2">
        <f t="shared" si="215"/>
        <v>0.11058950886313176</v>
      </c>
      <c r="GM173" s="92">
        <f t="shared" si="216"/>
        <v>0</v>
      </c>
      <c r="GN173" s="92">
        <f t="shared" si="216"/>
        <v>0</v>
      </c>
      <c r="GO173" s="92">
        <f t="shared" si="216"/>
        <v>0</v>
      </c>
      <c r="GP173" s="92">
        <f t="shared" si="216"/>
        <v>0</v>
      </c>
      <c r="GQ173" s="92">
        <f t="shared" si="216"/>
        <v>0</v>
      </c>
      <c r="GR173" s="92">
        <f t="shared" si="216"/>
        <v>0</v>
      </c>
      <c r="GS173" s="92">
        <f t="shared" si="216"/>
        <v>0</v>
      </c>
      <c r="GT173" s="92">
        <f t="shared" si="216"/>
        <v>5.1164680517092763E-264</v>
      </c>
      <c r="GU173" s="92">
        <f t="shared" si="216"/>
        <v>0</v>
      </c>
      <c r="GV173" s="92">
        <f t="shared" si="216"/>
        <v>0</v>
      </c>
      <c r="GW173" s="92">
        <f t="shared" si="216"/>
        <v>0</v>
      </c>
      <c r="GX173" s="92">
        <f t="shared" si="216"/>
        <v>0</v>
      </c>
      <c r="GY173" s="92">
        <f t="shared" si="216"/>
        <v>0</v>
      </c>
      <c r="GZ173" s="92">
        <f t="shared" si="216"/>
        <v>0</v>
      </c>
      <c r="HA173" s="92">
        <f t="shared" si="216"/>
        <v>7.6930351864873159E-272</v>
      </c>
      <c r="HC173" s="92">
        <f t="shared" si="180"/>
        <v>1.7653425299691441E-66</v>
      </c>
      <c r="HD173" s="92">
        <f t="shared" si="180"/>
        <v>9.0543352861605653E-167</v>
      </c>
      <c r="HE173" s="92">
        <f t="shared" si="180"/>
        <v>5.4511748284865339E-183</v>
      </c>
      <c r="HF173" s="92">
        <f t="shared" si="179"/>
        <v>1.0388129321887309E-97</v>
      </c>
      <c r="HG173" s="92">
        <f t="shared" si="179"/>
        <v>1.0643609467134419E-261</v>
      </c>
      <c r="HH173" s="92">
        <f t="shared" si="179"/>
        <v>0</v>
      </c>
      <c r="HI173" s="92">
        <f t="shared" si="179"/>
        <v>0</v>
      </c>
      <c r="HJ173" s="92">
        <f t="shared" si="179"/>
        <v>0</v>
      </c>
      <c r="HK173" s="92">
        <f t="shared" si="179"/>
        <v>0</v>
      </c>
      <c r="HL173" s="92">
        <f t="shared" si="179"/>
        <v>0</v>
      </c>
      <c r="HM173" s="92">
        <f t="shared" si="179"/>
        <v>1.1105059035462598E-299</v>
      </c>
      <c r="HN173" s="92">
        <f t="shared" si="179"/>
        <v>7.8073831172748256E-273</v>
      </c>
      <c r="HO173" s="92">
        <f t="shared" si="225"/>
        <v>3.5175575248878911E-264</v>
      </c>
      <c r="HP173" s="92">
        <f t="shared" si="225"/>
        <v>1.9403677867688262E-181</v>
      </c>
      <c r="HQ173" s="92">
        <f t="shared" si="225"/>
        <v>2.3464257009540789E-138</v>
      </c>
      <c r="HS173" s="92">
        <f t="shared" si="217"/>
        <v>2.7142122718960145E-3</v>
      </c>
      <c r="HT173" s="92">
        <f t="shared" si="217"/>
        <v>9.1637969881087352E-5</v>
      </c>
      <c r="HU173" s="92">
        <f t="shared" si="217"/>
        <v>4.2261979058800738E-6</v>
      </c>
      <c r="HV173" s="92">
        <f t="shared" si="217"/>
        <v>7.6961981613765998E-8</v>
      </c>
      <c r="HW173" s="92">
        <f t="shared" si="217"/>
        <v>5.3862056448557852E-8</v>
      </c>
      <c r="HX173" s="92">
        <f t="shared" si="217"/>
        <v>1.1635913995421623E-8</v>
      </c>
      <c r="HY173" s="92">
        <f t="shared" si="217"/>
        <v>2.4967940063712801E-7</v>
      </c>
      <c r="HZ173" s="92">
        <f t="shared" si="217"/>
        <v>2.2511570288018065E-7</v>
      </c>
      <c r="IA173" s="92">
        <f t="shared" si="217"/>
        <v>6.1166856860719334E-8</v>
      </c>
      <c r="IB173" s="92">
        <f t="shared" si="217"/>
        <v>7.8205944869135469E-9</v>
      </c>
      <c r="IC173" s="92">
        <f t="shared" si="217"/>
        <v>6.9368226552989353E-8</v>
      </c>
      <c r="ID173" s="92">
        <f t="shared" si="217"/>
        <v>7.5832552772065972E-10</v>
      </c>
      <c r="IE173" s="92">
        <f t="shared" si="217"/>
        <v>1.5300144034048079E-6</v>
      </c>
      <c r="IF173" s="92">
        <f t="shared" si="217"/>
        <v>2.2452727708274612E-4</v>
      </c>
      <c r="IG173" s="92">
        <f t="shared" si="217"/>
        <v>9.486921941707839E-3</v>
      </c>
      <c r="II173" s="92">
        <f t="shared" si="218"/>
        <v>2.5258961290802958E-6</v>
      </c>
      <c r="IJ173" s="92">
        <f t="shared" si="218"/>
        <v>3.0786095490404995E-4</v>
      </c>
      <c r="IK173" s="92">
        <f t="shared" si="218"/>
        <v>1.1652498332578892E-4</v>
      </c>
      <c r="IL173" s="92">
        <f t="shared" si="218"/>
        <v>4.1983704459968869E-4</v>
      </c>
      <c r="IM173" s="92">
        <f t="shared" si="218"/>
        <v>1.8133770742889585E-4</v>
      </c>
      <c r="IN173" s="92">
        <f t="shared" si="218"/>
        <v>8.943151951340204E-4</v>
      </c>
      <c r="IO173" s="92">
        <f t="shared" si="218"/>
        <v>3.4605269747183884E-5</v>
      </c>
      <c r="IP173" s="92">
        <f t="shared" si="218"/>
        <v>2.3735427207275782E-6</v>
      </c>
      <c r="IQ173" s="92">
        <f t="shared" si="218"/>
        <v>7.4763842780692445E-5</v>
      </c>
      <c r="IR173" s="92">
        <f t="shared" si="218"/>
        <v>4.7662817208840406E-4</v>
      </c>
      <c r="IS173" s="92">
        <f t="shared" si="218"/>
        <v>1.226232541114855E-4</v>
      </c>
      <c r="IT173" s="92">
        <f t="shared" si="218"/>
        <v>7.3689322758606378E-4</v>
      </c>
      <c r="IU173" s="92">
        <f t="shared" si="218"/>
        <v>4.4935016655911855E-4</v>
      </c>
      <c r="IV173" s="92">
        <f t="shared" si="218"/>
        <v>6.5164964973172775E-4</v>
      </c>
      <c r="IW173" s="92">
        <f t="shared" si="218"/>
        <v>5.1283346540049372E-4</v>
      </c>
      <c r="IY173" s="92">
        <f t="shared" si="219"/>
        <v>2.7167381680250949E-3</v>
      </c>
      <c r="IZ173" s="92">
        <f t="shared" si="219"/>
        <v>3.9949892478513733E-4</v>
      </c>
      <c r="JA173" s="92">
        <f t="shared" si="219"/>
        <v>1.2075118123166899E-4</v>
      </c>
      <c r="JB173" s="92">
        <f t="shared" si="219"/>
        <v>4.1991400658130247E-4</v>
      </c>
      <c r="JC173" s="92">
        <f t="shared" si="219"/>
        <v>1.8139156948534439E-4</v>
      </c>
      <c r="JD173" s="92">
        <f t="shared" si="219"/>
        <v>8.9432683104801586E-4</v>
      </c>
      <c r="JE173" s="92">
        <f t="shared" si="219"/>
        <v>3.485494914782101E-5</v>
      </c>
      <c r="JF173" s="92">
        <f t="shared" si="219"/>
        <v>2.5986584236077587E-6</v>
      </c>
      <c r="JG173" s="92">
        <f t="shared" si="219"/>
        <v>7.4825009637553169E-5</v>
      </c>
      <c r="JH173" s="92">
        <f t="shared" si="219"/>
        <v>4.7663599268289096E-4</v>
      </c>
      <c r="JI173" s="92">
        <f t="shared" si="219"/>
        <v>1.2269262233803848E-4</v>
      </c>
      <c r="JJ173" s="92">
        <f t="shared" si="219"/>
        <v>7.3689398591159148E-4</v>
      </c>
      <c r="JK173" s="92">
        <f t="shared" si="219"/>
        <v>4.5088018096252336E-4</v>
      </c>
      <c r="JL173" s="92">
        <f t="shared" si="219"/>
        <v>8.761769268144739E-4</v>
      </c>
      <c r="JM173" s="92">
        <f t="shared" si="219"/>
        <v>9.9997554071083322E-3</v>
      </c>
    </row>
    <row r="174" spans="2:273" x14ac:dyDescent="0.25">
      <c r="B174" s="2">
        <v>147</v>
      </c>
      <c r="C174" s="37">
        <v>64.75</v>
      </c>
      <c r="D174" s="37">
        <v>62.762</v>
      </c>
      <c r="E174" s="37">
        <v>62.429000000000002</v>
      </c>
      <c r="F174" s="37">
        <v>63.295999999999999</v>
      </c>
      <c r="G174" s="37">
        <v>60.536999999999999</v>
      </c>
      <c r="H174" s="37">
        <v>60.195</v>
      </c>
      <c r="I174" s="37">
        <v>63.107999999999997</v>
      </c>
      <c r="J174" s="37">
        <v>60.9</v>
      </c>
      <c r="K174" s="37">
        <v>62.033999999999999</v>
      </c>
      <c r="L174" s="37">
        <v>60.863999999999997</v>
      </c>
      <c r="M174" s="37">
        <v>59.613999999999997</v>
      </c>
      <c r="N174" s="37">
        <v>58.523000000000003</v>
      </c>
      <c r="O174" s="37">
        <v>56.767000000000003</v>
      </c>
      <c r="P174" s="37">
        <v>56.881</v>
      </c>
      <c r="Q174" s="37">
        <v>57.643000000000001</v>
      </c>
      <c r="S174" s="4">
        <f t="shared" si="220"/>
        <v>63.44675471896997</v>
      </c>
      <c r="T174" s="4">
        <f t="shared" si="220"/>
        <v>62.582200182084236</v>
      </c>
      <c r="U174" s="4">
        <f t="shared" si="220"/>
        <v>61.959171679848495</v>
      </c>
      <c r="V174" s="4">
        <f t="shared" si="220"/>
        <v>62.23362814671659</v>
      </c>
      <c r="W174" s="4">
        <f t="shared" si="220"/>
        <v>59.763283754766086</v>
      </c>
      <c r="X174" s="4">
        <f t="shared" si="220"/>
        <v>60.854040902566652</v>
      </c>
      <c r="Y174" s="4">
        <f t="shared" si="220"/>
        <v>61.211349297744675</v>
      </c>
      <c r="Z174" s="4">
        <f t="shared" si="220"/>
        <v>61.310677716476349</v>
      </c>
      <c r="AA174" s="4">
        <f t="shared" si="220"/>
        <v>61.118867491615028</v>
      </c>
      <c r="AB174" s="4">
        <f t="shared" si="220"/>
        <v>60.541686563737741</v>
      </c>
      <c r="AC174" s="4">
        <f t="shared" si="220"/>
        <v>59.196035167652916</v>
      </c>
      <c r="AD174" s="4">
        <f t="shared" si="220"/>
        <v>58.631032954770717</v>
      </c>
      <c r="AE174" s="4">
        <f t="shared" si="220"/>
        <v>58.732490810213697</v>
      </c>
      <c r="AF174" s="4">
        <f t="shared" si="220"/>
        <v>57.680703906809072</v>
      </c>
      <c r="AG174" s="4">
        <f t="shared" si="220"/>
        <v>59.420472607778066</v>
      </c>
      <c r="AI174" s="4">
        <f t="shared" si="221"/>
        <v>1.3032452810300299</v>
      </c>
      <c r="AJ174" s="4">
        <f t="shared" si="221"/>
        <v>0.17979981791576449</v>
      </c>
      <c r="AK174" s="4">
        <f t="shared" si="221"/>
        <v>0.46982832015150677</v>
      </c>
      <c r="AL174" s="4">
        <f t="shared" si="221"/>
        <v>1.062371853283409</v>
      </c>
      <c r="AM174" s="4">
        <f t="shared" si="221"/>
        <v>0.77371624523391347</v>
      </c>
      <c r="AN174" s="4">
        <f t="shared" si="221"/>
        <v>-0.65904090256665171</v>
      </c>
      <c r="AO174" s="4">
        <f t="shared" si="221"/>
        <v>1.8966507022553216</v>
      </c>
      <c r="AP174" s="4">
        <f t="shared" si="221"/>
        <v>-0.41067771647634999</v>
      </c>
      <c r="AQ174" s="4">
        <f t="shared" si="221"/>
        <v>0.91513250838497129</v>
      </c>
      <c r="AR174" s="4">
        <f t="shared" si="221"/>
        <v>0.32231343626225595</v>
      </c>
      <c r="AS174" s="4">
        <f t="shared" si="221"/>
        <v>0.41796483234708148</v>
      </c>
      <c r="AT174" s="4">
        <f t="shared" si="221"/>
        <v>-0.10803295477071373</v>
      </c>
      <c r="AU174" s="4">
        <f t="shared" si="221"/>
        <v>-1.9654908102136943</v>
      </c>
      <c r="AV174" s="4">
        <f t="shared" si="221"/>
        <v>-0.79970390680907144</v>
      </c>
      <c r="AW174" s="4">
        <f t="shared" si="221"/>
        <v>-1.7774726077780656</v>
      </c>
      <c r="AY174" s="2">
        <f t="shared" si="213"/>
        <v>63.446735850483861</v>
      </c>
      <c r="AZ174" s="2">
        <f t="shared" si="213"/>
        <v>62.574636497066521</v>
      </c>
      <c r="BA174" s="2">
        <f t="shared" si="213"/>
        <v>61.948694609190525</v>
      </c>
      <c r="BB174" s="2">
        <f t="shared" si="213"/>
        <v>62.163783852770671</v>
      </c>
      <c r="BC174" s="2">
        <f t="shared" si="213"/>
        <v>59.720133233537339</v>
      </c>
      <c r="BD174" s="2">
        <f t="shared" si="213"/>
        <v>60.670544246987944</v>
      </c>
      <c r="BE174" s="2">
        <f t="shared" si="213"/>
        <v>61.199481289323565</v>
      </c>
      <c r="BF174" s="2">
        <f t="shared" si="213"/>
        <v>61.309410975176824</v>
      </c>
      <c r="BG174" s="2">
        <f t="shared" si="213"/>
        <v>61.092765685032319</v>
      </c>
      <c r="BH174" s="2">
        <f t="shared" si="213"/>
        <v>60.379187342380547</v>
      </c>
      <c r="BI174" s="2">
        <f t="shared" si="213"/>
        <v>59.137734756444104</v>
      </c>
      <c r="BJ174" s="2">
        <f t="shared" si="213"/>
        <v>58.315796578876096</v>
      </c>
      <c r="BK174" s="2">
        <f t="shared" si="213"/>
        <v>58.544949511926582</v>
      </c>
      <c r="BL174" s="2">
        <f t="shared" si="213"/>
        <v>57.380807371730661</v>
      </c>
      <c r="BM174" s="2">
        <f t="shared" si="213"/>
        <v>58.961513247137347</v>
      </c>
      <c r="BO174" s="2" t="str">
        <f t="shared" si="181"/>
        <v/>
      </c>
      <c r="BP174" s="2" t="str">
        <f t="shared" si="182"/>
        <v/>
      </c>
      <c r="BQ174" s="2" t="str">
        <f t="shared" si="183"/>
        <v/>
      </c>
      <c r="BR174" s="2" t="str">
        <f t="shared" si="184"/>
        <v/>
      </c>
      <c r="BS174" s="2" t="str">
        <f t="shared" si="185"/>
        <v/>
      </c>
      <c r="BT174" s="2" t="str">
        <f t="shared" si="186"/>
        <v/>
      </c>
      <c r="BU174" s="2" t="str">
        <f t="shared" si="187"/>
        <v/>
      </c>
      <c r="BV174" s="2" t="str">
        <f t="shared" si="188"/>
        <v/>
      </c>
      <c r="BW174" s="2" t="str">
        <f t="shared" si="189"/>
        <v/>
      </c>
      <c r="BX174" s="2" t="str">
        <f t="shared" si="190"/>
        <v/>
      </c>
      <c r="BY174" s="2" t="str">
        <f t="shared" si="191"/>
        <v/>
      </c>
      <c r="BZ174" s="2" t="str">
        <f t="shared" si="192"/>
        <v/>
      </c>
      <c r="CA174" s="2" t="str">
        <f t="shared" si="193"/>
        <v/>
      </c>
      <c r="CB174" s="2" t="str">
        <f t="shared" si="194"/>
        <v/>
      </c>
      <c r="CC174" s="2" t="str">
        <f t="shared" si="195"/>
        <v/>
      </c>
      <c r="CE174" s="2">
        <f t="shared" si="214"/>
        <v>64.75</v>
      </c>
      <c r="CF174" s="2">
        <f t="shared" si="214"/>
        <v>62.762</v>
      </c>
      <c r="CG174" s="2">
        <f t="shared" si="214"/>
        <v>62.429000000000002</v>
      </c>
      <c r="CH174" s="2">
        <f t="shared" si="214"/>
        <v>63.295999999999999</v>
      </c>
      <c r="CI174" s="2">
        <f t="shared" si="214"/>
        <v>60.536999999999999</v>
      </c>
      <c r="CJ174" s="2">
        <f t="shared" si="214"/>
        <v>60.195</v>
      </c>
      <c r="CK174" s="2">
        <f t="shared" si="214"/>
        <v>63.107999999999997</v>
      </c>
      <c r="CL174" s="2">
        <f t="shared" si="214"/>
        <v>60.9</v>
      </c>
      <c r="CM174" s="2">
        <f t="shared" si="214"/>
        <v>62.033999999999999</v>
      </c>
      <c r="CN174" s="2">
        <f t="shared" si="214"/>
        <v>60.863999999999997</v>
      </c>
      <c r="CO174" s="2">
        <f t="shared" si="214"/>
        <v>59.613999999999997</v>
      </c>
      <c r="CP174" s="2">
        <f t="shared" si="214"/>
        <v>58.523000000000003</v>
      </c>
      <c r="CQ174" s="2">
        <f t="shared" si="214"/>
        <v>56.767000000000003</v>
      </c>
      <c r="CR174" s="2">
        <f t="shared" si="214"/>
        <v>56.881</v>
      </c>
      <c r="CS174" s="2">
        <f t="shared" si="214"/>
        <v>57.643000000000001</v>
      </c>
      <c r="CU174" s="2">
        <f t="shared" si="196"/>
        <v>64.75</v>
      </c>
      <c r="CV174" s="2">
        <f t="shared" si="197"/>
        <v>62.762</v>
      </c>
      <c r="CW174" s="2">
        <f t="shared" si="198"/>
        <v>62.429000000000002</v>
      </c>
      <c r="CX174" s="2">
        <f t="shared" si="199"/>
        <v>63.295999999999999</v>
      </c>
      <c r="CY174" s="2">
        <f t="shared" si="200"/>
        <v>60.536999999999999</v>
      </c>
      <c r="CZ174" s="2">
        <f t="shared" si="201"/>
        <v>60.195</v>
      </c>
      <c r="DA174" s="2">
        <f t="shared" si="202"/>
        <v>63.107999999999997</v>
      </c>
      <c r="DB174" s="2">
        <f t="shared" si="203"/>
        <v>60.9</v>
      </c>
      <c r="DC174" s="2">
        <f t="shared" si="204"/>
        <v>62.033999999999999</v>
      </c>
      <c r="DD174" s="2">
        <f t="shared" si="205"/>
        <v>60.863999999999997</v>
      </c>
      <c r="DE174" s="2">
        <f t="shared" si="206"/>
        <v>59.613999999999997</v>
      </c>
      <c r="DF174" s="2">
        <f t="shared" si="207"/>
        <v>58.523000000000003</v>
      </c>
      <c r="DG174" s="2">
        <f t="shared" si="208"/>
        <v>56.767000000000003</v>
      </c>
      <c r="DH174" s="2">
        <f t="shared" si="209"/>
        <v>56.881</v>
      </c>
      <c r="DI174" s="2">
        <f t="shared" si="210"/>
        <v>57.643000000000001</v>
      </c>
      <c r="DK174" s="2">
        <f t="shared" si="222"/>
        <v>113.11752415654522</v>
      </c>
      <c r="DL174" s="2">
        <f t="shared" si="222"/>
        <v>129.3087994773519</v>
      </c>
      <c r="DM174" s="2">
        <f t="shared" si="222"/>
        <v>121.28528466088648</v>
      </c>
      <c r="DN174" s="2">
        <f t="shared" si="222"/>
        <v>130.45799268292683</v>
      </c>
      <c r="DO174" s="2">
        <f t="shared" si="222"/>
        <v>113.99341437632137</v>
      </c>
      <c r="DP174" s="2">
        <f t="shared" si="222"/>
        <v>97.304892040083161</v>
      </c>
      <c r="DQ174" s="2">
        <f t="shared" si="222"/>
        <v>103.00292734319945</v>
      </c>
      <c r="DR174" s="2">
        <f t="shared" si="222"/>
        <v>105.41853548776803</v>
      </c>
      <c r="DS174" s="2">
        <f t="shared" si="222"/>
        <v>99.714116732105083</v>
      </c>
      <c r="DT174" s="2">
        <f t="shared" si="222"/>
        <v>109.98872973556981</v>
      </c>
      <c r="DU174" s="2">
        <f t="shared" si="222"/>
        <v>106.23916087297087</v>
      </c>
      <c r="DV174" s="2">
        <f t="shared" si="222"/>
        <v>116.91811582603442</v>
      </c>
      <c r="DW174" s="2">
        <f t="shared" si="222"/>
        <v>112.46346300211417</v>
      </c>
      <c r="DX174" s="2">
        <f t="shared" si="222"/>
        <v>105.47406625611109</v>
      </c>
      <c r="DY174" s="2">
        <f t="shared" si="222"/>
        <v>84.14640901630375</v>
      </c>
      <c r="EA174" s="2">
        <f t="shared" si="212"/>
        <v>63.47606354163748</v>
      </c>
      <c r="EB174" s="2">
        <f t="shared" si="212"/>
        <v>62.843355150734368</v>
      </c>
      <c r="EC174" s="2">
        <f t="shared" si="212"/>
        <v>61.916940209894946</v>
      </c>
      <c r="ED174" s="2">
        <f t="shared" si="212"/>
        <v>61.835169469685198</v>
      </c>
      <c r="EE174" s="2">
        <f t="shared" si="212"/>
        <v>59.280669114388502</v>
      </c>
      <c r="EF174" s="2">
        <f t="shared" si="212"/>
        <v>60.4227857640319</v>
      </c>
      <c r="EG174" s="2">
        <f t="shared" si="212"/>
        <v>60.976295692612929</v>
      </c>
      <c r="EH174" s="2">
        <f t="shared" si="212"/>
        <v>61.303997552898046</v>
      </c>
      <c r="EI174" s="2">
        <f t="shared" si="212"/>
        <v>61.154129136723206</v>
      </c>
      <c r="EJ174" s="2">
        <f t="shared" si="212"/>
        <v>60.357004509466307</v>
      </c>
      <c r="EK174" s="2">
        <f t="shared" si="211"/>
        <v>58.791258951100694</v>
      </c>
      <c r="EL174" s="2">
        <f t="shared" si="178"/>
        <v>57.955992579746663</v>
      </c>
      <c r="EM174" s="2">
        <f t="shared" si="178"/>
        <v>58.497284529154342</v>
      </c>
      <c r="EN174" s="2">
        <f t="shared" si="178"/>
        <v>57.2571547575183</v>
      </c>
      <c r="EO174" s="2">
        <f t="shared" si="178"/>
        <v>59.10832163046318</v>
      </c>
      <c r="EQ174" s="2">
        <f t="shared" si="223"/>
        <v>63.21493925401726</v>
      </c>
      <c r="ER174" s="2">
        <f t="shared" si="223"/>
        <v>61.327909470296539</v>
      </c>
      <c r="ES174" s="2">
        <f t="shared" si="223"/>
        <v>62.06348673928202</v>
      </c>
      <c r="ET174" s="2">
        <f t="shared" si="223"/>
        <v>63.294459953141505</v>
      </c>
      <c r="EU174" s="2">
        <f t="shared" si="223"/>
        <v>61.320268105862766</v>
      </c>
      <c r="EV174" s="2">
        <f t="shared" si="223"/>
        <v>61.476208940502815</v>
      </c>
      <c r="EW174" s="2">
        <f t="shared" si="223"/>
        <v>62.162128465890405</v>
      </c>
      <c r="EX174" s="2">
        <f t="shared" si="223"/>
        <v>61.313965440402512</v>
      </c>
      <c r="EY174" s="2">
        <f t="shared" si="223"/>
        <v>60.826571990566755</v>
      </c>
      <c r="EZ174" s="2">
        <f t="shared" si="223"/>
        <v>60.438668740364747</v>
      </c>
      <c r="FA174" s="2">
        <f t="shared" si="223"/>
        <v>60.415582090605433</v>
      </c>
      <c r="FB174" s="2">
        <f t="shared" si="223"/>
        <v>59.412546766501478</v>
      </c>
      <c r="FC174" s="2">
        <f t="shared" si="223"/>
        <v>58.70926371855554</v>
      </c>
      <c r="FD174" s="2">
        <f t="shared" si="223"/>
        <v>57.937571375565589</v>
      </c>
      <c r="FE174" s="2">
        <f t="shared" si="223"/>
        <v>57.863091139387237</v>
      </c>
      <c r="FG174" s="2">
        <f t="shared" si="224"/>
        <v>0.99995302126395202</v>
      </c>
      <c r="FH174" s="2">
        <f t="shared" si="224"/>
        <v>0.99994042941425798</v>
      </c>
      <c r="FI174" s="2">
        <f t="shared" si="224"/>
        <v>0.99993443025812279</v>
      </c>
      <c r="FJ174" s="2">
        <f t="shared" si="224"/>
        <v>0.99994070558684045</v>
      </c>
      <c r="FK174" s="2">
        <f t="shared" si="224"/>
        <v>0.99992839330388039</v>
      </c>
      <c r="FL174" s="2">
        <f t="shared" si="224"/>
        <v>0.99993479981859679</v>
      </c>
      <c r="FM174" s="2">
        <f t="shared" si="224"/>
        <v>0.99992211615180748</v>
      </c>
      <c r="FN174" s="2">
        <f t="shared" si="224"/>
        <v>0.9999150288988462</v>
      </c>
      <c r="FO174" s="2">
        <f t="shared" si="224"/>
        <v>0.99992123219738949</v>
      </c>
      <c r="FP174" s="2">
        <f t="shared" si="224"/>
        <v>0.99992255562845522</v>
      </c>
      <c r="FQ174" s="2">
        <f t="shared" si="224"/>
        <v>0.99990789279462211</v>
      </c>
      <c r="FR174" s="2">
        <f t="shared" si="224"/>
        <v>0.99992612898037436</v>
      </c>
      <c r="FS174" s="2">
        <f t="shared" si="224"/>
        <v>0.99993177842306469</v>
      </c>
      <c r="FT174" s="2">
        <f t="shared" si="224"/>
        <v>0.99993302068774936</v>
      </c>
      <c r="FU174" s="2">
        <f t="shared" si="224"/>
        <v>0.99989643904794201</v>
      </c>
      <c r="FW174" s="2">
        <f t="shared" si="215"/>
        <v>0.12124411910286235</v>
      </c>
      <c r="FX174" s="2">
        <f t="shared" si="215"/>
        <v>0.17993257207292487</v>
      </c>
      <c r="FY174" s="2">
        <f t="shared" si="215"/>
        <v>0.190121406428232</v>
      </c>
      <c r="FZ174" s="2">
        <f t="shared" si="215"/>
        <v>0.22239947202629778</v>
      </c>
      <c r="GA174" s="2">
        <f t="shared" si="215"/>
        <v>0.21354507530432773</v>
      </c>
      <c r="GB174" s="2">
        <f t="shared" si="215"/>
        <v>0.23291092166613908</v>
      </c>
      <c r="GC174" s="2">
        <f t="shared" si="215"/>
        <v>0.18544975806606467</v>
      </c>
      <c r="GD174" s="2">
        <f t="shared" si="215"/>
        <v>0.16703252447532735</v>
      </c>
      <c r="GE174" s="2">
        <f t="shared" si="215"/>
        <v>0.19660916557046546</v>
      </c>
      <c r="GF174" s="2">
        <f t="shared" si="215"/>
        <v>0.22456753640676286</v>
      </c>
      <c r="GG174" s="2">
        <f t="shared" si="215"/>
        <v>0.21061419576935461</v>
      </c>
      <c r="GH174" s="2">
        <f t="shared" si="215"/>
        <v>0.24403376832678589</v>
      </c>
      <c r="GI174" s="2">
        <f t="shared" si="215"/>
        <v>0.20748888180904537</v>
      </c>
      <c r="GJ174" s="2">
        <f t="shared" si="215"/>
        <v>0.17698432908198705</v>
      </c>
      <c r="GK174" s="2">
        <f t="shared" si="215"/>
        <v>0.1199788734406354</v>
      </c>
      <c r="GM174" s="92">
        <f t="shared" si="216"/>
        <v>0</v>
      </c>
      <c r="GN174" s="92">
        <f t="shared" si="216"/>
        <v>0</v>
      </c>
      <c r="GO174" s="92">
        <f t="shared" si="216"/>
        <v>0</v>
      </c>
      <c r="GP174" s="92">
        <f t="shared" si="216"/>
        <v>0</v>
      </c>
      <c r="GQ174" s="92">
        <f t="shared" si="216"/>
        <v>0</v>
      </c>
      <c r="GR174" s="92">
        <f t="shared" si="216"/>
        <v>0</v>
      </c>
      <c r="GS174" s="92">
        <f t="shared" si="216"/>
        <v>0</v>
      </c>
      <c r="GT174" s="92">
        <f t="shared" si="216"/>
        <v>1.6111863905399087E-270</v>
      </c>
      <c r="GU174" s="92">
        <f t="shared" si="216"/>
        <v>0</v>
      </c>
      <c r="GV174" s="92">
        <f t="shared" si="216"/>
        <v>0</v>
      </c>
      <c r="GW174" s="92">
        <f t="shared" si="216"/>
        <v>0</v>
      </c>
      <c r="GX174" s="92">
        <f t="shared" si="216"/>
        <v>0</v>
      </c>
      <c r="GY174" s="92">
        <f t="shared" si="216"/>
        <v>0</v>
      </c>
      <c r="GZ174" s="92">
        <f t="shared" si="216"/>
        <v>0</v>
      </c>
      <c r="HA174" s="92">
        <f t="shared" si="216"/>
        <v>1.4935310559535787E-278</v>
      </c>
      <c r="HC174" s="92">
        <f t="shared" si="180"/>
        <v>7.7844656402472078E-69</v>
      </c>
      <c r="HD174" s="92">
        <f t="shared" si="180"/>
        <v>1.1771950918098598E-172</v>
      </c>
      <c r="HE174" s="92">
        <f t="shared" si="180"/>
        <v>2.3485872226394633E-189</v>
      </c>
      <c r="HF174" s="92">
        <f t="shared" si="179"/>
        <v>4.9080758782530874E-101</v>
      </c>
      <c r="HG174" s="92">
        <f t="shared" si="179"/>
        <v>1.0521243091892978E-270</v>
      </c>
      <c r="HH174" s="92">
        <f t="shared" si="179"/>
        <v>0</v>
      </c>
      <c r="HI174" s="92">
        <f t="shared" si="179"/>
        <v>0</v>
      </c>
      <c r="HJ174" s="92">
        <f t="shared" si="179"/>
        <v>0</v>
      </c>
      <c r="HK174" s="92">
        <f t="shared" si="179"/>
        <v>0</v>
      </c>
      <c r="HL174" s="92">
        <f t="shared" si="179"/>
        <v>0</v>
      </c>
      <c r="HM174" s="92">
        <f t="shared" si="179"/>
        <v>0</v>
      </c>
      <c r="HN174" s="92">
        <f t="shared" si="179"/>
        <v>4.7489076824237885E-282</v>
      </c>
      <c r="HO174" s="92">
        <f t="shared" si="225"/>
        <v>2.7160182096862355E-273</v>
      </c>
      <c r="HP174" s="92">
        <f t="shared" si="225"/>
        <v>9.5502026016049455E-188</v>
      </c>
      <c r="HQ174" s="92">
        <f t="shared" si="225"/>
        <v>2.913001395260423E-143</v>
      </c>
      <c r="HS174" s="92">
        <f t="shared" si="217"/>
        <v>1.0388331276645511E-3</v>
      </c>
      <c r="HT174" s="92">
        <f t="shared" si="217"/>
        <v>2.7445685617903477E-5</v>
      </c>
      <c r="HU174" s="92">
        <f t="shared" si="217"/>
        <v>8.8642204206954089E-7</v>
      </c>
      <c r="HV174" s="92">
        <f t="shared" si="217"/>
        <v>1.1590818271023067E-8</v>
      </c>
      <c r="HW174" s="92">
        <f t="shared" si="217"/>
        <v>7.6110210584065327E-9</v>
      </c>
      <c r="HX174" s="92">
        <f t="shared" si="217"/>
        <v>1.6214848741663398E-9</v>
      </c>
      <c r="HY174" s="92">
        <f t="shared" si="217"/>
        <v>4.0059293787612288E-8</v>
      </c>
      <c r="HZ174" s="92">
        <f t="shared" si="217"/>
        <v>3.2379358763272609E-8</v>
      </c>
      <c r="IA174" s="92">
        <f t="shared" si="217"/>
        <v>8.9811184218768187E-9</v>
      </c>
      <c r="IB174" s="92">
        <f t="shared" si="217"/>
        <v>1.0358001207911286E-9</v>
      </c>
      <c r="IC174" s="92">
        <f t="shared" si="217"/>
        <v>9.6907877138556862E-9</v>
      </c>
      <c r="ID174" s="92">
        <f t="shared" si="217"/>
        <v>7.9156692202334392E-11</v>
      </c>
      <c r="IE174" s="92">
        <f t="shared" si="217"/>
        <v>3.1122870255086752E-7</v>
      </c>
      <c r="IF174" s="92">
        <f t="shared" si="217"/>
        <v>7.4136110440833409E-5</v>
      </c>
      <c r="IG174" s="92">
        <f t="shared" si="217"/>
        <v>4.3371218421499359E-3</v>
      </c>
      <c r="II174" s="92">
        <f t="shared" si="218"/>
        <v>6.8945043406716674E-6</v>
      </c>
      <c r="IJ174" s="92">
        <f t="shared" si="218"/>
        <v>6.6890338954140986E-4</v>
      </c>
      <c r="IK174" s="92">
        <f t="shared" si="218"/>
        <v>2.9113251884835918E-4</v>
      </c>
      <c r="IL174" s="92">
        <f t="shared" si="218"/>
        <v>1.017869990177444E-3</v>
      </c>
      <c r="IM174" s="92">
        <f t="shared" si="218"/>
        <v>4.7112732764282666E-4</v>
      </c>
      <c r="IN174" s="92">
        <f t="shared" si="218"/>
        <v>2.0454103387018332E-3</v>
      </c>
      <c r="IO174" s="92">
        <f t="shared" si="218"/>
        <v>9.6905839645611849E-5</v>
      </c>
      <c r="IP174" s="92">
        <f t="shared" si="218"/>
        <v>8.0863163771530457E-6</v>
      </c>
      <c r="IQ174" s="92">
        <f t="shared" si="218"/>
        <v>2.0131587476958956E-4</v>
      </c>
      <c r="IR174" s="92">
        <f t="shared" si="218"/>
        <v>1.1464660577360189E-3</v>
      </c>
      <c r="IS174" s="92">
        <f t="shared" si="218"/>
        <v>3.3001315262884726E-4</v>
      </c>
      <c r="IT174" s="92">
        <f t="shared" si="218"/>
        <v>1.8009803762320852E-3</v>
      </c>
      <c r="IU174" s="92">
        <f t="shared" si="218"/>
        <v>1.0249295420353185E-3</v>
      </c>
      <c r="IV174" s="92">
        <f t="shared" si="218"/>
        <v>1.2944300358888698E-3</v>
      </c>
      <c r="IW174" s="92">
        <f t="shared" si="218"/>
        <v>8.9861904538353094E-4</v>
      </c>
      <c r="IY174" s="92">
        <f t="shared" si="219"/>
        <v>1.0457276320052227E-3</v>
      </c>
      <c r="IZ174" s="92">
        <f t="shared" si="219"/>
        <v>6.9634907515931331E-4</v>
      </c>
      <c r="JA174" s="92">
        <f t="shared" si="219"/>
        <v>2.9201894089042873E-4</v>
      </c>
      <c r="JB174" s="92">
        <f t="shared" si="219"/>
        <v>1.0178815809957151E-3</v>
      </c>
      <c r="JC174" s="92">
        <f t="shared" si="219"/>
        <v>4.7113493866388507E-4</v>
      </c>
      <c r="JD174" s="92">
        <f t="shared" si="219"/>
        <v>2.0454119601867075E-3</v>
      </c>
      <c r="JE174" s="92">
        <f t="shared" si="219"/>
        <v>9.6945898939399468E-5</v>
      </c>
      <c r="JF174" s="92">
        <f t="shared" si="219"/>
        <v>8.1186957359163179E-6</v>
      </c>
      <c r="JG174" s="92">
        <f t="shared" si="219"/>
        <v>2.0132485588801144E-4</v>
      </c>
      <c r="JH174" s="92">
        <f t="shared" si="219"/>
        <v>1.1464670935361397E-3</v>
      </c>
      <c r="JI174" s="92">
        <f t="shared" si="219"/>
        <v>3.3002284341656111E-4</v>
      </c>
      <c r="JJ174" s="92">
        <f t="shared" si="219"/>
        <v>1.8009804553887775E-3</v>
      </c>
      <c r="JK174" s="92">
        <f t="shared" si="219"/>
        <v>1.0252407707378693E-3</v>
      </c>
      <c r="JL174" s="92">
        <f t="shared" si="219"/>
        <v>1.3685661463297032E-3</v>
      </c>
      <c r="JM174" s="92">
        <f t="shared" si="219"/>
        <v>5.2357408875334669E-3</v>
      </c>
    </row>
    <row r="175" spans="2:273" x14ac:dyDescent="0.25">
      <c r="B175" s="2">
        <v>148</v>
      </c>
      <c r="C175" s="37">
        <v>63.917000000000002</v>
      </c>
      <c r="D175" s="37">
        <v>62.238</v>
      </c>
      <c r="E175" s="37">
        <v>62.048000000000002</v>
      </c>
      <c r="F175" s="37">
        <v>62.37</v>
      </c>
      <c r="G175" s="37">
        <v>58.853999999999999</v>
      </c>
      <c r="H175" s="37">
        <v>60.073</v>
      </c>
      <c r="I175" s="37">
        <v>61.756999999999998</v>
      </c>
      <c r="J175" s="37">
        <v>64</v>
      </c>
      <c r="K175" s="37">
        <v>59.517000000000003</v>
      </c>
      <c r="L175" s="37">
        <v>60.158999999999999</v>
      </c>
      <c r="M175" s="37">
        <v>59.408999999999999</v>
      </c>
      <c r="N175" s="37">
        <v>59.045000000000002</v>
      </c>
      <c r="O175" s="37">
        <v>57.651000000000003</v>
      </c>
      <c r="P175" s="37">
        <v>57.69</v>
      </c>
      <c r="Q175" s="37">
        <v>56.81</v>
      </c>
      <c r="S175" s="4">
        <f t="shared" si="220"/>
        <v>63.405714408625371</v>
      </c>
      <c r="T175" s="4">
        <f t="shared" si="220"/>
        <v>62.533955536610527</v>
      </c>
      <c r="U175" s="4">
        <f t="shared" si="220"/>
        <v>61.846625899200475</v>
      </c>
      <c r="V175" s="4">
        <f t="shared" si="220"/>
        <v>62.199137179139754</v>
      </c>
      <c r="W175" s="4">
        <f t="shared" si="220"/>
        <v>59.687595123633656</v>
      </c>
      <c r="X175" s="4">
        <f t="shared" si="220"/>
        <v>60.94430158778809</v>
      </c>
      <c r="Y175" s="4">
        <f t="shared" si="220"/>
        <v>61.109870290485539</v>
      </c>
      <c r="Z175" s="4">
        <f t="shared" si="220"/>
        <v>61.218777939305959</v>
      </c>
      <c r="AA175" s="4">
        <f t="shared" si="220"/>
        <v>61.057034722676285</v>
      </c>
      <c r="AB175" s="4">
        <f t="shared" si="220"/>
        <v>60.616971806579741</v>
      </c>
      <c r="AC175" s="4">
        <f t="shared" si="220"/>
        <v>59.144153496751343</v>
      </c>
      <c r="AD175" s="4">
        <f t="shared" si="220"/>
        <v>58.8563127441628</v>
      </c>
      <c r="AE175" s="4">
        <f t="shared" si="220"/>
        <v>58.826898074125708</v>
      </c>
      <c r="AF175" s="4">
        <f t="shared" si="220"/>
        <v>57.828097396217117</v>
      </c>
      <c r="AG175" s="4">
        <f t="shared" si="220"/>
        <v>59.465890034777686</v>
      </c>
      <c r="AI175" s="4">
        <f t="shared" si="221"/>
        <v>0.51128559137463014</v>
      </c>
      <c r="AJ175" s="4">
        <f t="shared" si="221"/>
        <v>-0.29595553661052776</v>
      </c>
      <c r="AK175" s="4">
        <f t="shared" si="221"/>
        <v>0.20137410079952645</v>
      </c>
      <c r="AL175" s="4">
        <f t="shared" si="221"/>
        <v>0.1708628208602434</v>
      </c>
      <c r="AM175" s="4">
        <f t="shared" si="221"/>
        <v>-0.83359512363365695</v>
      </c>
      <c r="AN175" s="4">
        <f t="shared" si="221"/>
        <v>-0.87130158778808919</v>
      </c>
      <c r="AO175" s="4">
        <f t="shared" si="221"/>
        <v>0.64712970951445925</v>
      </c>
      <c r="AP175" s="4">
        <f t="shared" si="221"/>
        <v>2.7812220606940414</v>
      </c>
      <c r="AQ175" s="4">
        <f t="shared" si="221"/>
        <v>-1.5400347226762818</v>
      </c>
      <c r="AR175" s="4">
        <f t="shared" si="221"/>
        <v>-0.45797180657974224</v>
      </c>
      <c r="AS175" s="4">
        <f t="shared" si="221"/>
        <v>0.26484650324865555</v>
      </c>
      <c r="AT175" s="4">
        <f t="shared" si="221"/>
        <v>0.18868725583720192</v>
      </c>
      <c r="AU175" s="4">
        <f t="shared" si="221"/>
        <v>-1.1758980741257048</v>
      </c>
      <c r="AV175" s="4">
        <f t="shared" si="221"/>
        <v>-0.13809739621711969</v>
      </c>
      <c r="AW175" s="4">
        <f t="shared" si="221"/>
        <v>-2.6558900347776841</v>
      </c>
      <c r="AY175" s="2">
        <f t="shared" si="213"/>
        <v>63.405667137645047</v>
      </c>
      <c r="AZ175" s="2">
        <f t="shared" si="213"/>
        <v>62.51902010774841</v>
      </c>
      <c r="BA175" s="2">
        <f t="shared" si="213"/>
        <v>61.82312814910491</v>
      </c>
      <c r="BB175" s="2">
        <f t="shared" si="213"/>
        <v>62.04903665141768</v>
      </c>
      <c r="BC175" s="2">
        <f t="shared" si="213"/>
        <v>59.588313168776629</v>
      </c>
      <c r="BD175" s="2">
        <f t="shared" si="213"/>
        <v>60.572462894650265</v>
      </c>
      <c r="BE175" s="2">
        <f t="shared" si="213"/>
        <v>61.080198732473661</v>
      </c>
      <c r="BF175" s="2">
        <f t="shared" si="213"/>
        <v>61.214938221281194</v>
      </c>
      <c r="BG175" s="2">
        <f t="shared" si="213"/>
        <v>60.994444558231251</v>
      </c>
      <c r="BH175" s="2">
        <f t="shared" si="213"/>
        <v>60.27064914027055</v>
      </c>
      <c r="BI175" s="2">
        <f t="shared" si="213"/>
        <v>59.005361219353404</v>
      </c>
      <c r="BJ175" s="2">
        <f t="shared" si="213"/>
        <v>58.181454986850376</v>
      </c>
      <c r="BK175" s="2">
        <f t="shared" si="213"/>
        <v>58.4433260230402</v>
      </c>
      <c r="BL175" s="2">
        <f t="shared" si="213"/>
        <v>57.283683359275173</v>
      </c>
      <c r="BM175" s="2">
        <f t="shared" si="213"/>
        <v>58.873989304039675</v>
      </c>
      <c r="BO175" s="2" t="str">
        <f t="shared" si="181"/>
        <v/>
      </c>
      <c r="BP175" s="2" t="str">
        <f t="shared" si="182"/>
        <v/>
      </c>
      <c r="BQ175" s="2" t="str">
        <f t="shared" si="183"/>
        <v/>
      </c>
      <c r="BR175" s="2" t="str">
        <f t="shared" si="184"/>
        <v/>
      </c>
      <c r="BS175" s="2" t="str">
        <f t="shared" si="185"/>
        <v/>
      </c>
      <c r="BT175" s="2" t="str">
        <f t="shared" si="186"/>
        <v/>
      </c>
      <c r="BU175" s="2" t="str">
        <f t="shared" si="187"/>
        <v/>
      </c>
      <c r="BV175" s="2" t="str">
        <f t="shared" si="188"/>
        <v/>
      </c>
      <c r="BW175" s="2" t="str">
        <f t="shared" si="189"/>
        <v/>
      </c>
      <c r="BX175" s="2" t="str">
        <f t="shared" si="190"/>
        <v/>
      </c>
      <c r="BY175" s="2" t="str">
        <f t="shared" si="191"/>
        <v/>
      </c>
      <c r="BZ175" s="2" t="str">
        <f t="shared" si="192"/>
        <v/>
      </c>
      <c r="CA175" s="2" t="str">
        <f t="shared" si="193"/>
        <v/>
      </c>
      <c r="CB175" s="2" t="str">
        <f t="shared" si="194"/>
        <v/>
      </c>
      <c r="CC175" s="2" t="str">
        <f t="shared" si="195"/>
        <v/>
      </c>
      <c r="CE175" s="2">
        <f t="shared" si="214"/>
        <v>63.917000000000002</v>
      </c>
      <c r="CF175" s="2">
        <f t="shared" si="214"/>
        <v>62.238</v>
      </c>
      <c r="CG175" s="2">
        <f t="shared" si="214"/>
        <v>62.048000000000002</v>
      </c>
      <c r="CH175" s="2">
        <f t="shared" si="214"/>
        <v>62.37</v>
      </c>
      <c r="CI175" s="2">
        <f t="shared" si="214"/>
        <v>58.853999999999999</v>
      </c>
      <c r="CJ175" s="2">
        <f t="shared" si="214"/>
        <v>60.073</v>
      </c>
      <c r="CK175" s="2">
        <f t="shared" si="214"/>
        <v>61.756999999999998</v>
      </c>
      <c r="CL175" s="2">
        <f t="shared" si="214"/>
        <v>64</v>
      </c>
      <c r="CM175" s="2">
        <f t="shared" si="214"/>
        <v>59.517000000000003</v>
      </c>
      <c r="CN175" s="2">
        <f t="shared" si="214"/>
        <v>60.158999999999999</v>
      </c>
      <c r="CO175" s="2">
        <f t="shared" si="214"/>
        <v>59.408999999999999</v>
      </c>
      <c r="CP175" s="2">
        <f t="shared" si="214"/>
        <v>59.045000000000002</v>
      </c>
      <c r="CQ175" s="2">
        <f t="shared" si="214"/>
        <v>57.651000000000003</v>
      </c>
      <c r="CR175" s="2">
        <f t="shared" si="214"/>
        <v>57.69</v>
      </c>
      <c r="CS175" s="2">
        <f t="shared" si="214"/>
        <v>56.81</v>
      </c>
      <c r="CU175" s="2">
        <f t="shared" si="196"/>
        <v>63.917000000000002</v>
      </c>
      <c r="CV175" s="2">
        <f t="shared" si="197"/>
        <v>62.238</v>
      </c>
      <c r="CW175" s="2">
        <f t="shared" si="198"/>
        <v>62.048000000000002</v>
      </c>
      <c r="CX175" s="2">
        <f t="shared" si="199"/>
        <v>62.37</v>
      </c>
      <c r="CY175" s="2">
        <f t="shared" si="200"/>
        <v>58.853999999999999</v>
      </c>
      <c r="CZ175" s="2">
        <f t="shared" si="201"/>
        <v>60.073</v>
      </c>
      <c r="DA175" s="2">
        <f t="shared" si="202"/>
        <v>61.756999999999998</v>
      </c>
      <c r="DB175" s="2">
        <f t="shared" si="203"/>
        <v>64</v>
      </c>
      <c r="DC175" s="2">
        <f t="shared" si="204"/>
        <v>59.517000000000003</v>
      </c>
      <c r="DD175" s="2">
        <f t="shared" si="205"/>
        <v>60.158999999999999</v>
      </c>
      <c r="DE175" s="2">
        <f t="shared" si="206"/>
        <v>59.408999999999999</v>
      </c>
      <c r="DF175" s="2">
        <f t="shared" si="207"/>
        <v>59.045000000000002</v>
      </c>
      <c r="DG175" s="2">
        <f t="shared" si="208"/>
        <v>57.651000000000003</v>
      </c>
      <c r="DH175" s="2">
        <f t="shared" si="209"/>
        <v>57.69</v>
      </c>
      <c r="DI175" s="2">
        <f t="shared" si="210"/>
        <v>56.81</v>
      </c>
      <c r="DK175" s="2">
        <f t="shared" si="222"/>
        <v>113.38872496626182</v>
      </c>
      <c r="DL175" s="2">
        <f t="shared" si="222"/>
        <v>129.70761602787454</v>
      </c>
      <c r="DM175" s="2">
        <f t="shared" si="222"/>
        <v>121.62874710315211</v>
      </c>
      <c r="DN175" s="2">
        <f t="shared" si="222"/>
        <v>130.86880000000002</v>
      </c>
      <c r="DO175" s="2">
        <f t="shared" si="222"/>
        <v>114.31800256720024</v>
      </c>
      <c r="DP175" s="2">
        <f t="shared" si="222"/>
        <v>97.488762634038267</v>
      </c>
      <c r="DQ175" s="2">
        <f t="shared" si="222"/>
        <v>103.22708576462298</v>
      </c>
      <c r="DR175" s="2">
        <f t="shared" si="222"/>
        <v>105.6623967079432</v>
      </c>
      <c r="DS175" s="2">
        <f t="shared" si="222"/>
        <v>99.920124735729374</v>
      </c>
      <c r="DT175" s="2">
        <f t="shared" si="222"/>
        <v>110.26470939686143</v>
      </c>
      <c r="DU175" s="2">
        <f t="shared" si="222"/>
        <v>106.49767744375119</v>
      </c>
      <c r="DV175" s="2">
        <f t="shared" si="222"/>
        <v>117.24285200845665</v>
      </c>
      <c r="DW175" s="2">
        <f t="shared" si="222"/>
        <v>112.76402869223801</v>
      </c>
      <c r="DX175" s="2">
        <f t="shared" si="222"/>
        <v>105.7493131566864</v>
      </c>
      <c r="DY175" s="2">
        <f t="shared" si="222"/>
        <v>84.288232082284708</v>
      </c>
      <c r="EA175" s="2">
        <f t="shared" si="212"/>
        <v>63.438925513290933</v>
      </c>
      <c r="EB175" s="2">
        <f t="shared" si="212"/>
        <v>62.817695635145604</v>
      </c>
      <c r="EC175" s="2">
        <f t="shared" si="212"/>
        <v>61.788659199109105</v>
      </c>
      <c r="ED175" s="2">
        <f t="shared" si="212"/>
        <v>61.687159241882298</v>
      </c>
      <c r="EE175" s="2">
        <f t="shared" si="212"/>
        <v>59.104933272974193</v>
      </c>
      <c r="EF175" s="2">
        <f t="shared" si="212"/>
        <v>60.299995996947771</v>
      </c>
      <c r="EG175" s="2">
        <f t="shared" si="212"/>
        <v>60.833936303819598</v>
      </c>
      <c r="EH175" s="2">
        <f t="shared" si="212"/>
        <v>61.209629086789974</v>
      </c>
      <c r="EI175" s="2">
        <f t="shared" si="212"/>
        <v>61.062875424240573</v>
      </c>
      <c r="EJ175" s="2">
        <f t="shared" si="212"/>
        <v>60.246678765582608</v>
      </c>
      <c r="EK175" s="2">
        <f t="shared" si="211"/>
        <v>58.623942498400879</v>
      </c>
      <c r="EL175" s="2">
        <f t="shared" si="178"/>
        <v>57.787202613277515</v>
      </c>
      <c r="EM175" s="2">
        <f t="shared" si="178"/>
        <v>58.391105881971228</v>
      </c>
      <c r="EN175" s="2">
        <f t="shared" si="178"/>
        <v>57.147163435873935</v>
      </c>
      <c r="EO175" s="2">
        <f t="shared" si="178"/>
        <v>59.037154498249222</v>
      </c>
      <c r="EQ175" s="2">
        <f t="shared" si="223"/>
        <v>63.169539720592006</v>
      </c>
      <c r="ER175" s="2">
        <f t="shared" si="223"/>
        <v>61.258801439486049</v>
      </c>
      <c r="ES175" s="2">
        <f t="shared" si="223"/>
        <v>61.939558574578356</v>
      </c>
      <c r="ET175" s="2">
        <f t="shared" si="223"/>
        <v>63.18730854410407</v>
      </c>
      <c r="EU175" s="2">
        <f t="shared" si="223"/>
        <v>61.196173211436836</v>
      </c>
      <c r="EV175" s="2">
        <f t="shared" si="223"/>
        <v>61.382016880881196</v>
      </c>
      <c r="EW175" s="2">
        <f t="shared" si="223"/>
        <v>62.051608338571782</v>
      </c>
      <c r="EX175" s="2">
        <f t="shared" si="223"/>
        <v>61.21997213363214</v>
      </c>
      <c r="EY175" s="2">
        <f t="shared" si="223"/>
        <v>60.726229894380687</v>
      </c>
      <c r="EZ175" s="2">
        <f t="shared" si="223"/>
        <v>60.331477858522575</v>
      </c>
      <c r="FA175" s="2">
        <f t="shared" si="223"/>
        <v>60.291371121819054</v>
      </c>
      <c r="FB175" s="2">
        <f t="shared" si="223"/>
        <v>59.279982792482755</v>
      </c>
      <c r="FC175" s="2">
        <f t="shared" si="223"/>
        <v>58.610064959011083</v>
      </c>
      <c r="FD175" s="2">
        <f t="shared" si="223"/>
        <v>57.847110781297033</v>
      </c>
      <c r="FE175" s="2">
        <f t="shared" si="223"/>
        <v>57.764170253351161</v>
      </c>
      <c r="FG175" s="2">
        <f t="shared" si="224"/>
        <v>0.99995715470639879</v>
      </c>
      <c r="FH175" s="2">
        <f t="shared" si="224"/>
        <v>0.99994567069532592</v>
      </c>
      <c r="FI175" s="2">
        <f t="shared" si="224"/>
        <v>0.99994019933965861</v>
      </c>
      <c r="FJ175" s="2">
        <f t="shared" si="224"/>
        <v>0.99994592257034898</v>
      </c>
      <c r="FK175" s="2">
        <f t="shared" si="224"/>
        <v>0.99993469350549746</v>
      </c>
      <c r="FL175" s="2">
        <f t="shared" si="224"/>
        <v>0.99994053638669489</v>
      </c>
      <c r="FM175" s="2">
        <f t="shared" si="224"/>
        <v>0.99992896859946412</v>
      </c>
      <c r="FN175" s="2">
        <f t="shared" si="224"/>
        <v>0.99992250485532053</v>
      </c>
      <c r="FO175" s="2">
        <f t="shared" si="224"/>
        <v>0.99992816241234128</v>
      </c>
      <c r="FP175" s="2">
        <f t="shared" si="224"/>
        <v>0.99992936941240851</v>
      </c>
      <c r="FQ175" s="2">
        <f t="shared" si="224"/>
        <v>0.99991599654951202</v>
      </c>
      <c r="FR175" s="2">
        <f t="shared" si="224"/>
        <v>0.99993262839148189</v>
      </c>
      <c r="FS175" s="2">
        <f t="shared" si="224"/>
        <v>0.99993778080887019</v>
      </c>
      <c r="FT175" s="2">
        <f t="shared" si="224"/>
        <v>0.99993891378120603</v>
      </c>
      <c r="FU175" s="2">
        <f t="shared" si="224"/>
        <v>0.9999055504285419</v>
      </c>
      <c r="FW175" s="2">
        <f t="shared" si="215"/>
        <v>0.13140444087315722</v>
      </c>
      <c r="FX175" s="2">
        <f t="shared" si="215"/>
        <v>0.19392567571523311</v>
      </c>
      <c r="FY175" s="2">
        <f t="shared" si="215"/>
        <v>0.20470908596009094</v>
      </c>
      <c r="FZ175" s="2">
        <f t="shared" si="215"/>
        <v>0.23873373383151211</v>
      </c>
      <c r="GA175" s="2">
        <f t="shared" si="215"/>
        <v>0.2294208880444443</v>
      </c>
      <c r="GB175" s="2">
        <f t="shared" si="215"/>
        <v>0.24976922652494343</v>
      </c>
      <c r="GC175" s="2">
        <f t="shared" si="215"/>
        <v>0.19976740610967619</v>
      </c>
      <c r="GD175" s="2">
        <f t="shared" si="215"/>
        <v>0.18024290728530634</v>
      </c>
      <c r="GE175" s="2">
        <f t="shared" si="215"/>
        <v>0.21156460058316665</v>
      </c>
      <c r="GF175" s="2">
        <f t="shared" si="215"/>
        <v>0.24101167932017684</v>
      </c>
      <c r="GG175" s="2">
        <f t="shared" si="215"/>
        <v>0.22633482280981651</v>
      </c>
      <c r="GH175" s="2">
        <f t="shared" si="215"/>
        <v>0.26142278432809279</v>
      </c>
      <c r="GI175" s="2">
        <f t="shared" si="215"/>
        <v>0.22304214309170456</v>
      </c>
      <c r="GJ175" s="2">
        <f t="shared" si="215"/>
        <v>0.1908014977452496</v>
      </c>
      <c r="GK175" s="2">
        <f t="shared" si="215"/>
        <v>0.13004885828690871</v>
      </c>
      <c r="GM175" s="92">
        <f t="shared" si="216"/>
        <v>0</v>
      </c>
      <c r="GN175" s="92">
        <f t="shared" si="216"/>
        <v>0</v>
      </c>
      <c r="GO175" s="92">
        <f t="shared" si="216"/>
        <v>0</v>
      </c>
      <c r="GP175" s="92">
        <f t="shared" si="216"/>
        <v>0</v>
      </c>
      <c r="GQ175" s="92">
        <f t="shared" si="216"/>
        <v>0</v>
      </c>
      <c r="GR175" s="92">
        <f t="shared" si="216"/>
        <v>0</v>
      </c>
      <c r="GS175" s="92">
        <f t="shared" si="216"/>
        <v>0</v>
      </c>
      <c r="GT175" s="92">
        <f t="shared" si="216"/>
        <v>4.2239739136381559E-277</v>
      </c>
      <c r="GU175" s="92">
        <f t="shared" si="216"/>
        <v>0</v>
      </c>
      <c r="GV175" s="92">
        <f t="shared" si="216"/>
        <v>0</v>
      </c>
      <c r="GW175" s="92">
        <f t="shared" si="216"/>
        <v>0</v>
      </c>
      <c r="GX175" s="92">
        <f t="shared" si="216"/>
        <v>0</v>
      </c>
      <c r="GY175" s="92">
        <f t="shared" si="216"/>
        <v>0</v>
      </c>
      <c r="GZ175" s="92">
        <f t="shared" si="216"/>
        <v>0</v>
      </c>
      <c r="HA175" s="92">
        <f t="shared" si="216"/>
        <v>2.3986196253498783E-285</v>
      </c>
      <c r="HC175" s="92">
        <f t="shared" si="180"/>
        <v>3.1170063950930558E-71</v>
      </c>
      <c r="HD175" s="92">
        <f t="shared" si="180"/>
        <v>1.2071945703721371E-178</v>
      </c>
      <c r="HE175" s="92">
        <f t="shared" si="180"/>
        <v>7.8581001202483126E-196</v>
      </c>
      <c r="HF175" s="92">
        <f t="shared" si="179"/>
        <v>2.0359954662956466E-104</v>
      </c>
      <c r="HG175" s="92">
        <f t="shared" si="179"/>
        <v>7.3069029664029168E-280</v>
      </c>
      <c r="HH175" s="92">
        <f t="shared" si="179"/>
        <v>0</v>
      </c>
      <c r="HI175" s="92">
        <f t="shared" si="179"/>
        <v>0</v>
      </c>
      <c r="HJ175" s="92">
        <f t="shared" si="179"/>
        <v>0</v>
      </c>
      <c r="HK175" s="92">
        <f t="shared" si="179"/>
        <v>0</v>
      </c>
      <c r="HL175" s="92">
        <f t="shared" si="179"/>
        <v>0</v>
      </c>
      <c r="HM175" s="92">
        <f t="shared" si="179"/>
        <v>0</v>
      </c>
      <c r="HN175" s="92">
        <f t="shared" si="179"/>
        <v>2.0260335951600489E-291</v>
      </c>
      <c r="HO175" s="92">
        <f t="shared" si="225"/>
        <v>1.4659739370507024E-282</v>
      </c>
      <c r="HP175" s="92">
        <f t="shared" si="225"/>
        <v>3.6592373589176634E-194</v>
      </c>
      <c r="HQ175" s="92">
        <f t="shared" si="225"/>
        <v>2.9636591115224717E-148</v>
      </c>
      <c r="HS175" s="92">
        <f t="shared" si="217"/>
        <v>3.6666814905716202E-4</v>
      </c>
      <c r="HT175" s="92">
        <f t="shared" si="217"/>
        <v>7.5997855094502856E-6</v>
      </c>
      <c r="HU175" s="92">
        <f t="shared" si="217"/>
        <v>1.6868406121573766E-7</v>
      </c>
      <c r="HV175" s="92">
        <f t="shared" si="217"/>
        <v>1.5678084214771611E-9</v>
      </c>
      <c r="HW175" s="92">
        <f t="shared" si="217"/>
        <v>9.6132469319562716E-10</v>
      </c>
      <c r="HX175" s="92">
        <f t="shared" si="217"/>
        <v>2.0353659707786103E-10</v>
      </c>
      <c r="HY175" s="92">
        <f t="shared" si="217"/>
        <v>5.7685014012458872E-9</v>
      </c>
      <c r="HZ175" s="92">
        <f t="shared" si="217"/>
        <v>4.1296712304961936E-9</v>
      </c>
      <c r="IA175" s="92">
        <f t="shared" si="217"/>
        <v>1.1827809102041509E-9</v>
      </c>
      <c r="IB175" s="92">
        <f t="shared" si="217"/>
        <v>1.2319825210807089E-10</v>
      </c>
      <c r="IC175" s="92">
        <f t="shared" si="217"/>
        <v>1.2065238746180736E-9</v>
      </c>
      <c r="ID175" s="92">
        <f t="shared" si="217"/>
        <v>7.3339983560547051E-12</v>
      </c>
      <c r="IE175" s="92">
        <f t="shared" si="217"/>
        <v>5.765902948589417E-8</v>
      </c>
      <c r="IF175" s="92">
        <f t="shared" si="217"/>
        <v>2.2710752518916746E-5</v>
      </c>
      <c r="IG175" s="92">
        <f t="shared" si="217"/>
        <v>1.844965910124182E-3</v>
      </c>
      <c r="II175" s="92">
        <f t="shared" si="218"/>
        <v>1.8044250434680655E-5</v>
      </c>
      <c r="IJ175" s="92">
        <f t="shared" si="218"/>
        <v>1.3961627382724799E-3</v>
      </c>
      <c r="IK175" s="92">
        <f t="shared" si="218"/>
        <v>6.9180415896619575E-4</v>
      </c>
      <c r="IL175" s="92">
        <f t="shared" si="218"/>
        <v>2.336131615288616E-3</v>
      </c>
      <c r="IM175" s="92">
        <f t="shared" si="218"/>
        <v>1.1555684249599245E-3</v>
      </c>
      <c r="IN175" s="92">
        <f t="shared" si="218"/>
        <v>4.436817229071837E-3</v>
      </c>
      <c r="IO175" s="92">
        <f t="shared" si="218"/>
        <v>2.5658753307419044E-4</v>
      </c>
      <c r="IP175" s="92">
        <f t="shared" si="218"/>
        <v>2.5870347314654441E-5</v>
      </c>
      <c r="IQ175" s="92">
        <f t="shared" si="218"/>
        <v>5.1251958982766893E-4</v>
      </c>
      <c r="IR175" s="92">
        <f t="shared" si="218"/>
        <v>2.6107806499180465E-3</v>
      </c>
      <c r="IS175" s="92">
        <f t="shared" si="218"/>
        <v>8.3709449158116296E-4</v>
      </c>
      <c r="IT175" s="92">
        <f t="shared" si="218"/>
        <v>4.1438078676410053E-3</v>
      </c>
      <c r="IU175" s="92">
        <f t="shared" si="218"/>
        <v>2.2287379298407597E-3</v>
      </c>
      <c r="IV175" s="92">
        <f t="shared" si="218"/>
        <v>2.4808497805342338E-3</v>
      </c>
      <c r="IW175" s="92">
        <f t="shared" si="218"/>
        <v>1.5401837631861082E-3</v>
      </c>
      <c r="IY175" s="92">
        <f t="shared" si="219"/>
        <v>3.8471239949184265E-4</v>
      </c>
      <c r="IZ175" s="92">
        <f t="shared" si="219"/>
        <v>1.4037625237819302E-3</v>
      </c>
      <c r="JA175" s="92">
        <f t="shared" si="219"/>
        <v>6.9197284302741145E-4</v>
      </c>
      <c r="JB175" s="92">
        <f t="shared" si="219"/>
        <v>2.3361331830970373E-3</v>
      </c>
      <c r="JC175" s="92">
        <f t="shared" si="219"/>
        <v>1.1555693862846177E-3</v>
      </c>
      <c r="JD175" s="92">
        <f t="shared" si="219"/>
        <v>4.4368174326084343E-3</v>
      </c>
      <c r="JE175" s="92">
        <f t="shared" si="219"/>
        <v>2.565933015755917E-4</v>
      </c>
      <c r="JF175" s="92">
        <f t="shared" si="219"/>
        <v>2.5874476985884936E-5</v>
      </c>
      <c r="JG175" s="92">
        <f t="shared" si="219"/>
        <v>5.1252077260857914E-4</v>
      </c>
      <c r="JH175" s="92">
        <f t="shared" si="219"/>
        <v>2.6107807731162985E-3</v>
      </c>
      <c r="JI175" s="92">
        <f t="shared" si="219"/>
        <v>8.3709569810503758E-4</v>
      </c>
      <c r="JJ175" s="92">
        <f t="shared" si="219"/>
        <v>4.1438078749750033E-3</v>
      </c>
      <c r="JK175" s="92">
        <f t="shared" si="219"/>
        <v>2.2287955888702455E-3</v>
      </c>
      <c r="JL175" s="92">
        <f t="shared" si="219"/>
        <v>2.5035605330531504E-3</v>
      </c>
      <c r="JM175" s="92">
        <f t="shared" si="219"/>
        <v>3.38514967331029E-3</v>
      </c>
    </row>
    <row r="176" spans="2:273" x14ac:dyDescent="0.25">
      <c r="B176" s="2">
        <v>149</v>
      </c>
      <c r="C176" s="37">
        <v>64.417000000000002</v>
      </c>
      <c r="D176" s="37">
        <v>63.024000000000001</v>
      </c>
      <c r="E176" s="37">
        <v>62.713999999999999</v>
      </c>
      <c r="F176" s="37">
        <v>62.259</v>
      </c>
      <c r="G176" s="37">
        <v>60.512</v>
      </c>
      <c r="H176" s="37">
        <v>60.878</v>
      </c>
      <c r="I176" s="37">
        <v>60.918999999999997</v>
      </c>
      <c r="J176" s="37">
        <v>61.832999999999998</v>
      </c>
      <c r="K176" s="37">
        <v>61.378999999999998</v>
      </c>
      <c r="L176" s="37">
        <v>60.954999999999998</v>
      </c>
      <c r="M176" s="37">
        <v>58.863999999999997</v>
      </c>
      <c r="N176" s="37">
        <v>59.5</v>
      </c>
      <c r="O176" s="37">
        <v>59.93</v>
      </c>
      <c r="P176" s="37">
        <v>58</v>
      </c>
      <c r="Q176" s="37">
        <v>59.167000000000002</v>
      </c>
      <c r="S176" s="4">
        <f t="shared" si="220"/>
        <v>63.36436151761766</v>
      </c>
      <c r="T176" s="4">
        <f t="shared" si="220"/>
        <v>62.489200595609198</v>
      </c>
      <c r="U176" s="4">
        <f t="shared" si="220"/>
        <v>61.74781958014038</v>
      </c>
      <c r="V176" s="4">
        <f t="shared" si="220"/>
        <v>62.241137001565647</v>
      </c>
      <c r="W176" s="4">
        <f t="shared" si="220"/>
        <v>59.674797688471479</v>
      </c>
      <c r="X176" s="4">
        <f t="shared" si="220"/>
        <v>61.18804734565132</v>
      </c>
      <c r="Y176" s="4">
        <f t="shared" si="220"/>
        <v>61.032807472248201</v>
      </c>
      <c r="Z176" s="4">
        <f t="shared" si="220"/>
        <v>61.131410018560324</v>
      </c>
      <c r="AA176" s="4">
        <f t="shared" si="220"/>
        <v>61.037052950416879</v>
      </c>
      <c r="AB176" s="4">
        <f t="shared" si="220"/>
        <v>60.858473002129976</v>
      </c>
      <c r="AC176" s="4">
        <f t="shared" si="220"/>
        <v>59.186105066321048</v>
      </c>
      <c r="AD176" s="4">
        <f t="shared" si="220"/>
        <v>59.403682645004842</v>
      </c>
      <c r="AE176" s="4">
        <f t="shared" si="220"/>
        <v>59.087645818360073</v>
      </c>
      <c r="AF176" s="4">
        <f t="shared" si="220"/>
        <v>58.139692295266073</v>
      </c>
      <c r="AG176" s="4">
        <f t="shared" si="220"/>
        <v>59.678434476587505</v>
      </c>
      <c r="AI176" s="4">
        <f t="shared" si="221"/>
        <v>1.052638482382342</v>
      </c>
      <c r="AJ176" s="4">
        <f t="shared" si="221"/>
        <v>0.53479940439080309</v>
      </c>
      <c r="AK176" s="4">
        <f t="shared" si="221"/>
        <v>0.96618041985961867</v>
      </c>
      <c r="AL176" s="4">
        <f t="shared" si="221"/>
        <v>1.7862998434353017E-2</v>
      </c>
      <c r="AM176" s="4">
        <f t="shared" si="221"/>
        <v>0.83720231152852165</v>
      </c>
      <c r="AN176" s="4">
        <f t="shared" si="221"/>
        <v>-0.31004734565131997</v>
      </c>
      <c r="AO176" s="4">
        <f t="shared" si="221"/>
        <v>-0.11380747224820453</v>
      </c>
      <c r="AP176" s="4">
        <f t="shared" si="221"/>
        <v>0.70158998143967466</v>
      </c>
      <c r="AQ176" s="4">
        <f t="shared" si="221"/>
        <v>0.34194704958311917</v>
      </c>
      <c r="AR176" s="4">
        <f t="shared" si="221"/>
        <v>9.6526997870022058E-2</v>
      </c>
      <c r="AS176" s="4">
        <f t="shared" si="221"/>
        <v>-0.32210506632105051</v>
      </c>
      <c r="AT176" s="4">
        <f t="shared" si="221"/>
        <v>9.63173549951577E-2</v>
      </c>
      <c r="AU176" s="4">
        <f t="shared" si="221"/>
        <v>0.84235418163992648</v>
      </c>
      <c r="AV176" s="4">
        <f t="shared" si="221"/>
        <v>-0.13969229526607307</v>
      </c>
      <c r="AW176" s="4">
        <f t="shared" si="221"/>
        <v>-0.51143447658750318</v>
      </c>
      <c r="AY176" s="2">
        <f t="shared" si="213"/>
        <v>63.364248149148118</v>
      </c>
      <c r="AZ176" s="2">
        <f t="shared" si="213"/>
        <v>62.460914464638847</v>
      </c>
      <c r="BA176" s="2">
        <f t="shared" si="213"/>
        <v>61.697840397030113</v>
      </c>
      <c r="BB176" s="2">
        <f t="shared" si="213"/>
        <v>61.936890814647072</v>
      </c>
      <c r="BC176" s="2">
        <f t="shared" si="213"/>
        <v>59.459895083586282</v>
      </c>
      <c r="BD176" s="2">
        <f t="shared" si="213"/>
        <v>60.47624391515469</v>
      </c>
      <c r="BE176" s="2">
        <f t="shared" si="213"/>
        <v>60.962865463679861</v>
      </c>
      <c r="BF176" s="2">
        <f t="shared" si="213"/>
        <v>61.120508368260104</v>
      </c>
      <c r="BG176" s="2">
        <f t="shared" si="213"/>
        <v>60.895589326477051</v>
      </c>
      <c r="BH176" s="2">
        <f t="shared" si="213"/>
        <v>60.162309608754683</v>
      </c>
      <c r="BI176" s="2">
        <f t="shared" si="213"/>
        <v>58.875760134429761</v>
      </c>
      <c r="BJ176" s="2">
        <f t="shared" si="213"/>
        <v>58.049594990863142</v>
      </c>
      <c r="BK176" s="2">
        <f t="shared" si="213"/>
        <v>58.342127539103771</v>
      </c>
      <c r="BL176" s="2">
        <f t="shared" si="213"/>
        <v>57.187702309912439</v>
      </c>
      <c r="BM176" s="2">
        <f t="shared" si="213"/>
        <v>58.784999494314363</v>
      </c>
      <c r="BO176" s="2" t="str">
        <f t="shared" si="181"/>
        <v/>
      </c>
      <c r="BP176" s="2" t="str">
        <f t="shared" si="182"/>
        <v/>
      </c>
      <c r="BQ176" s="2" t="str">
        <f t="shared" si="183"/>
        <v/>
      </c>
      <c r="BR176" s="2" t="str">
        <f t="shared" si="184"/>
        <v/>
      </c>
      <c r="BS176" s="2" t="str">
        <f t="shared" si="185"/>
        <v/>
      </c>
      <c r="BT176" s="2" t="str">
        <f t="shared" si="186"/>
        <v/>
      </c>
      <c r="BU176" s="2" t="str">
        <f t="shared" si="187"/>
        <v/>
      </c>
      <c r="BV176" s="2" t="str">
        <f t="shared" si="188"/>
        <v/>
      </c>
      <c r="BW176" s="2" t="str">
        <f t="shared" si="189"/>
        <v/>
      </c>
      <c r="BX176" s="2" t="str">
        <f t="shared" si="190"/>
        <v/>
      </c>
      <c r="BY176" s="2" t="str">
        <f t="shared" si="191"/>
        <v/>
      </c>
      <c r="BZ176" s="2" t="str">
        <f t="shared" si="192"/>
        <v/>
      </c>
      <c r="CA176" s="2" t="str">
        <f t="shared" si="193"/>
        <v/>
      </c>
      <c r="CB176" s="2" t="str">
        <f t="shared" si="194"/>
        <v/>
      </c>
      <c r="CC176" s="2" t="str">
        <f t="shared" si="195"/>
        <v/>
      </c>
      <c r="CE176" s="2">
        <f t="shared" si="214"/>
        <v>64.417000000000002</v>
      </c>
      <c r="CF176" s="2">
        <f t="shared" si="214"/>
        <v>63.024000000000001</v>
      </c>
      <c r="CG176" s="2">
        <f t="shared" si="214"/>
        <v>62.713999999999999</v>
      </c>
      <c r="CH176" s="2">
        <f t="shared" si="214"/>
        <v>62.259</v>
      </c>
      <c r="CI176" s="2">
        <f t="shared" si="214"/>
        <v>60.512</v>
      </c>
      <c r="CJ176" s="2">
        <f t="shared" si="214"/>
        <v>60.878</v>
      </c>
      <c r="CK176" s="2">
        <f t="shared" si="214"/>
        <v>60.918999999999997</v>
      </c>
      <c r="CL176" s="2">
        <f t="shared" si="214"/>
        <v>61.832999999999998</v>
      </c>
      <c r="CM176" s="2">
        <f t="shared" si="214"/>
        <v>61.378999999999998</v>
      </c>
      <c r="CN176" s="2">
        <f t="shared" si="214"/>
        <v>60.954999999999998</v>
      </c>
      <c r="CO176" s="2">
        <f t="shared" si="214"/>
        <v>58.863999999999997</v>
      </c>
      <c r="CP176" s="2">
        <f t="shared" si="214"/>
        <v>59.5</v>
      </c>
      <c r="CQ176" s="2">
        <f t="shared" si="214"/>
        <v>59.93</v>
      </c>
      <c r="CR176" s="2">
        <f t="shared" si="214"/>
        <v>58</v>
      </c>
      <c r="CS176" s="2">
        <f t="shared" si="214"/>
        <v>59.167000000000002</v>
      </c>
      <c r="CU176" s="2">
        <f t="shared" si="196"/>
        <v>64.417000000000002</v>
      </c>
      <c r="CV176" s="2">
        <f t="shared" si="197"/>
        <v>63.024000000000001</v>
      </c>
      <c r="CW176" s="2">
        <f t="shared" si="198"/>
        <v>62.713999999999999</v>
      </c>
      <c r="CX176" s="2">
        <f t="shared" si="199"/>
        <v>62.259</v>
      </c>
      <c r="CY176" s="2">
        <f t="shared" si="200"/>
        <v>60.512</v>
      </c>
      <c r="CZ176" s="2">
        <f t="shared" si="201"/>
        <v>60.878</v>
      </c>
      <c r="DA176" s="2">
        <f t="shared" si="202"/>
        <v>60.918999999999997</v>
      </c>
      <c r="DB176" s="2">
        <f t="shared" si="203"/>
        <v>61.832999999999998</v>
      </c>
      <c r="DC176" s="2">
        <f t="shared" si="204"/>
        <v>61.378999999999998</v>
      </c>
      <c r="DD176" s="2">
        <f t="shared" si="205"/>
        <v>60.954999999999998</v>
      </c>
      <c r="DE176" s="2">
        <f t="shared" si="206"/>
        <v>58.863999999999997</v>
      </c>
      <c r="DF176" s="2">
        <f t="shared" si="207"/>
        <v>59.5</v>
      </c>
      <c r="DG176" s="2">
        <f t="shared" si="208"/>
        <v>59.93</v>
      </c>
      <c r="DH176" s="2">
        <f t="shared" si="209"/>
        <v>58</v>
      </c>
      <c r="DI176" s="2">
        <f t="shared" si="210"/>
        <v>59.167000000000002</v>
      </c>
      <c r="DK176" s="2">
        <f t="shared" si="222"/>
        <v>113.65992577597842</v>
      </c>
      <c r="DL176" s="2">
        <f t="shared" si="222"/>
        <v>130.10643257839718</v>
      </c>
      <c r="DM176" s="2">
        <f t="shared" si="222"/>
        <v>121.97220954541771</v>
      </c>
      <c r="DN176" s="2">
        <f t="shared" si="222"/>
        <v>131.27960731707319</v>
      </c>
      <c r="DO176" s="2">
        <f t="shared" si="222"/>
        <v>114.64259075807914</v>
      </c>
      <c r="DP176" s="2">
        <f t="shared" si="222"/>
        <v>97.672633227993387</v>
      </c>
      <c r="DQ176" s="2">
        <f t="shared" si="222"/>
        <v>103.45124418604652</v>
      </c>
      <c r="DR176" s="2">
        <f t="shared" si="222"/>
        <v>105.90625792811838</v>
      </c>
      <c r="DS176" s="2">
        <f t="shared" si="222"/>
        <v>100.12613273935366</v>
      </c>
      <c r="DT176" s="2">
        <f t="shared" si="222"/>
        <v>110.54068905815306</v>
      </c>
      <c r="DU176" s="2">
        <f t="shared" si="222"/>
        <v>106.75619401453152</v>
      </c>
      <c r="DV176" s="2">
        <f t="shared" si="222"/>
        <v>117.56758819087888</v>
      </c>
      <c r="DW176" s="2">
        <f t="shared" si="222"/>
        <v>113.06459438236183</v>
      </c>
      <c r="DX176" s="2">
        <f t="shared" si="222"/>
        <v>106.02456005726171</v>
      </c>
      <c r="DY176" s="2">
        <f t="shared" si="222"/>
        <v>84.430055148265666</v>
      </c>
      <c r="EA176" s="2">
        <f t="shared" si="212"/>
        <v>63.401787484944386</v>
      </c>
      <c r="EB176" s="2">
        <f t="shared" si="212"/>
        <v>62.79203611955684</v>
      </c>
      <c r="EC176" s="2">
        <f t="shared" si="212"/>
        <v>61.660378188323264</v>
      </c>
      <c r="ED176" s="2">
        <f t="shared" si="212"/>
        <v>61.539149014079392</v>
      </c>
      <c r="EE176" s="2">
        <f t="shared" si="212"/>
        <v>58.929197431559885</v>
      </c>
      <c r="EF176" s="2">
        <f t="shared" si="212"/>
        <v>60.177206229863643</v>
      </c>
      <c r="EG176" s="2">
        <f t="shared" si="212"/>
        <v>60.691576915026268</v>
      </c>
      <c r="EH176" s="2">
        <f t="shared" si="212"/>
        <v>61.115260620681909</v>
      </c>
      <c r="EI176" s="2">
        <f t="shared" si="212"/>
        <v>60.971621711757933</v>
      </c>
      <c r="EJ176" s="2">
        <f t="shared" si="212"/>
        <v>60.136353021698909</v>
      </c>
      <c r="EK176" s="2">
        <f t="shared" si="211"/>
        <v>58.456626045701071</v>
      </c>
      <c r="EL176" s="2">
        <f t="shared" si="178"/>
        <v>57.618412646808366</v>
      </c>
      <c r="EM176" s="2">
        <f t="shared" si="178"/>
        <v>58.284927234788107</v>
      </c>
      <c r="EN176" s="2">
        <f t="shared" si="178"/>
        <v>57.03717211422957</v>
      </c>
      <c r="EO176" s="2">
        <f t="shared" si="178"/>
        <v>58.965987366035272</v>
      </c>
      <c r="EQ176" s="2">
        <f t="shared" si="223"/>
        <v>63.124140187166745</v>
      </c>
      <c r="ER176" s="2">
        <f t="shared" si="223"/>
        <v>61.189693408675566</v>
      </c>
      <c r="ES176" s="2">
        <f t="shared" si="223"/>
        <v>61.815630409874686</v>
      </c>
      <c r="ET176" s="2">
        <f t="shared" si="223"/>
        <v>63.080157135066642</v>
      </c>
      <c r="EU176" s="2">
        <f t="shared" si="223"/>
        <v>61.072078317010906</v>
      </c>
      <c r="EV176" s="2">
        <f t="shared" si="223"/>
        <v>61.287824821259584</v>
      </c>
      <c r="EW176" s="2">
        <f t="shared" si="223"/>
        <v>61.94108821125316</v>
      </c>
      <c r="EX176" s="2">
        <f t="shared" si="223"/>
        <v>61.125978826861768</v>
      </c>
      <c r="EY176" s="2">
        <f t="shared" si="223"/>
        <v>60.625887798194618</v>
      </c>
      <c r="EZ176" s="2">
        <f t="shared" si="223"/>
        <v>60.224286976680403</v>
      </c>
      <c r="FA176" s="2">
        <f t="shared" si="223"/>
        <v>60.167160153032675</v>
      </c>
      <c r="FB176" s="2">
        <f t="shared" si="223"/>
        <v>59.147418818464025</v>
      </c>
      <c r="FC176" s="2">
        <f t="shared" si="223"/>
        <v>58.510866199466633</v>
      </c>
      <c r="FD176" s="2">
        <f t="shared" si="223"/>
        <v>57.756650187028477</v>
      </c>
      <c r="FE176" s="2">
        <f t="shared" si="223"/>
        <v>57.665249367315084</v>
      </c>
      <c r="FG176" s="2">
        <f t="shared" si="224"/>
        <v>0.99996092448050866</v>
      </c>
      <c r="FH176" s="2">
        <f t="shared" si="224"/>
        <v>0.9999504508483783</v>
      </c>
      <c r="FI176" s="2">
        <f t="shared" si="224"/>
        <v>0.9999454608625935</v>
      </c>
      <c r="FJ176" s="2">
        <f t="shared" si="224"/>
        <v>0.99995068056332059</v>
      </c>
      <c r="FK176" s="2">
        <f t="shared" si="224"/>
        <v>0.9999404394268826</v>
      </c>
      <c r="FL176" s="2">
        <f t="shared" si="224"/>
        <v>0.99994576825636972</v>
      </c>
      <c r="FM176" s="2">
        <f t="shared" si="224"/>
        <v>0.99993521818789077</v>
      </c>
      <c r="FN176" s="2">
        <f t="shared" si="224"/>
        <v>0.99992932310612803</v>
      </c>
      <c r="FO176" s="2">
        <f t="shared" si="224"/>
        <v>0.99993448292725329</v>
      </c>
      <c r="FP176" s="2">
        <f t="shared" si="224"/>
        <v>0.99993558373819702</v>
      </c>
      <c r="FQ176" s="2">
        <f t="shared" si="224"/>
        <v>0.99992338737633768</v>
      </c>
      <c r="FR176" s="2">
        <f t="shared" si="224"/>
        <v>0.99993855599852832</v>
      </c>
      <c r="FS176" s="2">
        <f t="shared" si="224"/>
        <v>0.99994325511261728</v>
      </c>
      <c r="FT176" s="2">
        <f t="shared" si="224"/>
        <v>0.99994428840687899</v>
      </c>
      <c r="FU176" s="2">
        <f t="shared" si="224"/>
        <v>0.99991386025118989</v>
      </c>
      <c r="FW176" s="2">
        <f t="shared" si="215"/>
        <v>0.14227834729475455</v>
      </c>
      <c r="FX176" s="2">
        <f t="shared" si="215"/>
        <v>0.20873002004078389</v>
      </c>
      <c r="FY176" s="2">
        <f t="shared" si="215"/>
        <v>0.22011184836997233</v>
      </c>
      <c r="FZ176" s="2">
        <f t="shared" si="215"/>
        <v>0.25587291532104062</v>
      </c>
      <c r="GA176" s="2">
        <f t="shared" si="215"/>
        <v>0.24610762733951863</v>
      </c>
      <c r="GB176" s="2">
        <f t="shared" si="215"/>
        <v>0.26742235832148181</v>
      </c>
      <c r="GC176" s="2">
        <f t="shared" si="215"/>
        <v>0.2148988174283997</v>
      </c>
      <c r="GD176" s="2">
        <f t="shared" si="215"/>
        <v>0.19425442841309612</v>
      </c>
      <c r="GE176" s="2">
        <f t="shared" si="215"/>
        <v>0.22733573752766945</v>
      </c>
      <c r="GF176" s="2">
        <f t="shared" si="215"/>
        <v>0.25825891891730157</v>
      </c>
      <c r="GG176" s="2">
        <f t="shared" si="215"/>
        <v>0.242867844800187</v>
      </c>
      <c r="GH176" s="2">
        <f t="shared" si="215"/>
        <v>0.27959261038266697</v>
      </c>
      <c r="GI176" s="2">
        <f t="shared" si="215"/>
        <v>0.23940907381547846</v>
      </c>
      <c r="GJ176" s="2">
        <f t="shared" si="215"/>
        <v>0.20542812330993138</v>
      </c>
      <c r="GK176" s="2">
        <f t="shared" si="215"/>
        <v>0.14082877589767015</v>
      </c>
      <c r="GM176" s="92">
        <f t="shared" si="216"/>
        <v>0</v>
      </c>
      <c r="GN176" s="92">
        <f t="shared" si="216"/>
        <v>0</v>
      </c>
      <c r="GO176" s="92">
        <f t="shared" si="216"/>
        <v>0</v>
      </c>
      <c r="GP176" s="92">
        <f t="shared" si="216"/>
        <v>0</v>
      </c>
      <c r="GQ176" s="92">
        <f t="shared" si="216"/>
        <v>0</v>
      </c>
      <c r="GR176" s="92">
        <f t="shared" si="216"/>
        <v>0</v>
      </c>
      <c r="GS176" s="92">
        <f t="shared" si="216"/>
        <v>0</v>
      </c>
      <c r="GT176" s="92">
        <f t="shared" si="216"/>
        <v>9.2192388074245177E-284</v>
      </c>
      <c r="GU176" s="92">
        <f t="shared" si="216"/>
        <v>0</v>
      </c>
      <c r="GV176" s="92">
        <f t="shared" si="216"/>
        <v>0</v>
      </c>
      <c r="GW176" s="92">
        <f t="shared" si="216"/>
        <v>0</v>
      </c>
      <c r="GX176" s="92">
        <f t="shared" si="216"/>
        <v>0</v>
      </c>
      <c r="GY176" s="92">
        <f t="shared" si="216"/>
        <v>0</v>
      </c>
      <c r="GZ176" s="92">
        <f t="shared" si="216"/>
        <v>0</v>
      </c>
      <c r="HA176" s="92">
        <f t="shared" si="216"/>
        <v>3.1866733858391879E-292</v>
      </c>
      <c r="HC176" s="92">
        <f t="shared" si="180"/>
        <v>1.1333161963014759E-73</v>
      </c>
      <c r="HD176" s="92">
        <f t="shared" si="180"/>
        <v>9.764245023657354E-185</v>
      </c>
      <c r="HE176" s="92">
        <f t="shared" si="180"/>
        <v>2.0418248939211344E-202</v>
      </c>
      <c r="HF176" s="92">
        <f t="shared" si="179"/>
        <v>7.4153210794820869E-108</v>
      </c>
      <c r="HG176" s="92">
        <f t="shared" si="179"/>
        <v>3.5651986140668743E-289</v>
      </c>
      <c r="HH176" s="92">
        <f t="shared" si="179"/>
        <v>0</v>
      </c>
      <c r="HI176" s="92">
        <f t="shared" si="179"/>
        <v>0</v>
      </c>
      <c r="HJ176" s="92">
        <f t="shared" si="179"/>
        <v>0</v>
      </c>
      <c r="HK176" s="92">
        <f t="shared" si="179"/>
        <v>0</v>
      </c>
      <c r="HL176" s="92">
        <f t="shared" si="179"/>
        <v>0</v>
      </c>
      <c r="HM176" s="92">
        <f t="shared" si="179"/>
        <v>0</v>
      </c>
      <c r="HN176" s="92">
        <f t="shared" si="179"/>
        <v>6.0626206468902544E-301</v>
      </c>
      <c r="HO176" s="92">
        <f t="shared" si="225"/>
        <v>5.5311805981520825E-292</v>
      </c>
      <c r="HP176" s="92">
        <f t="shared" si="225"/>
        <v>1.0914751262968346E-200</v>
      </c>
      <c r="HQ176" s="92">
        <f t="shared" si="225"/>
        <v>2.4709559479774793E-153</v>
      </c>
      <c r="HS176" s="92">
        <f t="shared" si="217"/>
        <v>1.1937773861510956E-4</v>
      </c>
      <c r="HT176" s="92">
        <f t="shared" si="217"/>
        <v>1.9457932432871817E-6</v>
      </c>
      <c r="HU176" s="92">
        <f t="shared" si="217"/>
        <v>2.9123003065160653E-8</v>
      </c>
      <c r="HV176" s="92">
        <f t="shared" si="217"/>
        <v>1.9043741935703613E-10</v>
      </c>
      <c r="HW176" s="92">
        <f t="shared" si="217"/>
        <v>1.0851698773750775E-10</v>
      </c>
      <c r="HX176" s="92">
        <f t="shared" si="217"/>
        <v>2.301046174061803E-11</v>
      </c>
      <c r="HY176" s="92">
        <f t="shared" si="217"/>
        <v>7.4543208389462662E-10</v>
      </c>
      <c r="HZ176" s="92">
        <f t="shared" si="217"/>
        <v>4.6696288965841304E-10</v>
      </c>
      <c r="IA176" s="92">
        <f t="shared" si="217"/>
        <v>1.396930689151932E-10</v>
      </c>
      <c r="IB176" s="92">
        <f t="shared" si="217"/>
        <v>1.3157036131543123E-11</v>
      </c>
      <c r="IC176" s="92">
        <f t="shared" si="217"/>
        <v>1.3385136066987352E-10</v>
      </c>
      <c r="ID176" s="92">
        <f t="shared" si="217"/>
        <v>6.0302641077253452E-13</v>
      </c>
      <c r="IE176" s="92">
        <f t="shared" si="217"/>
        <v>9.7282037677486828E-9</v>
      </c>
      <c r="IF176" s="92">
        <f t="shared" si="217"/>
        <v>6.4551860837377412E-6</v>
      </c>
      <c r="IG176" s="92">
        <f t="shared" si="217"/>
        <v>7.301526749716674E-4</v>
      </c>
      <c r="II176" s="92">
        <f t="shared" si="218"/>
        <v>4.5287755949234934E-5</v>
      </c>
      <c r="IJ176" s="92">
        <f t="shared" si="218"/>
        <v>2.8000633157308362E-3</v>
      </c>
      <c r="IK176" s="92">
        <f t="shared" si="218"/>
        <v>1.5639320410871468E-3</v>
      </c>
      <c r="IL176" s="92">
        <f t="shared" si="218"/>
        <v>5.0775312181971519E-3</v>
      </c>
      <c r="IM176" s="92">
        <f t="shared" si="218"/>
        <v>2.6768178726582614E-3</v>
      </c>
      <c r="IN176" s="92">
        <f t="shared" si="218"/>
        <v>9.1308190888458561E-3</v>
      </c>
      <c r="IO176" s="92">
        <f t="shared" si="218"/>
        <v>6.4257457473319076E-4</v>
      </c>
      <c r="IP176" s="92">
        <f t="shared" si="218"/>
        <v>7.774293409693213E-5</v>
      </c>
      <c r="IQ176" s="92">
        <f t="shared" si="218"/>
        <v>1.2340317937386538E-3</v>
      </c>
      <c r="IR176" s="92">
        <f t="shared" si="218"/>
        <v>5.6307257425350496E-3</v>
      </c>
      <c r="IS176" s="92">
        <f t="shared" si="218"/>
        <v>2.0019880685085943E-3</v>
      </c>
      <c r="IT176" s="92">
        <f t="shared" si="218"/>
        <v>8.9795638595975887E-3</v>
      </c>
      <c r="IU176" s="92">
        <f t="shared" si="218"/>
        <v>4.6217623260659049E-3</v>
      </c>
      <c r="IV176" s="92">
        <f t="shared" si="218"/>
        <v>4.586833646686328E-3</v>
      </c>
      <c r="IW176" s="92">
        <f t="shared" si="218"/>
        <v>2.5823159697987157E-3</v>
      </c>
      <c r="IY176" s="92">
        <f t="shared" si="219"/>
        <v>1.6466549456434448E-4</v>
      </c>
      <c r="IZ176" s="92">
        <f t="shared" si="219"/>
        <v>2.8020091089741234E-3</v>
      </c>
      <c r="JA176" s="92">
        <f t="shared" si="219"/>
        <v>1.5639611640902119E-3</v>
      </c>
      <c r="JB176" s="92">
        <f t="shared" si="219"/>
        <v>5.0775314086345712E-3</v>
      </c>
      <c r="JC176" s="92">
        <f t="shared" si="219"/>
        <v>2.6768179811752493E-3</v>
      </c>
      <c r="JD176" s="92">
        <f t="shared" si="219"/>
        <v>9.1308191118563177E-3</v>
      </c>
      <c r="JE176" s="92">
        <f t="shared" si="219"/>
        <v>6.4257532016527466E-4</v>
      </c>
      <c r="JF176" s="92">
        <f t="shared" si="219"/>
        <v>7.7743401059821791E-5</v>
      </c>
      <c r="JG176" s="92">
        <f t="shared" si="219"/>
        <v>1.2340319334317228E-3</v>
      </c>
      <c r="JH176" s="92">
        <f t="shared" si="219"/>
        <v>5.6307257556920858E-3</v>
      </c>
      <c r="JI176" s="92">
        <f t="shared" si="219"/>
        <v>2.0019882023599549E-3</v>
      </c>
      <c r="JJ176" s="92">
        <f t="shared" si="219"/>
        <v>8.979563860200615E-3</v>
      </c>
      <c r="JK176" s="92">
        <f t="shared" si="219"/>
        <v>4.6217720542696726E-3</v>
      </c>
      <c r="JL176" s="92">
        <f t="shared" si="219"/>
        <v>4.5932888327700656E-3</v>
      </c>
      <c r="JM176" s="92">
        <f t="shared" si="219"/>
        <v>3.3124686447703832E-3</v>
      </c>
    </row>
    <row r="177" spans="2:273" x14ac:dyDescent="0.25">
      <c r="B177" s="2">
        <v>150</v>
      </c>
      <c r="C177" s="37">
        <v>62</v>
      </c>
      <c r="D177" s="37">
        <v>62.429000000000002</v>
      </c>
      <c r="E177" s="37">
        <v>61.475999999999999</v>
      </c>
      <c r="F177" s="37">
        <v>61.814999999999998</v>
      </c>
      <c r="G177" s="37">
        <v>60.878</v>
      </c>
      <c r="H177" s="37">
        <v>60.951000000000001</v>
      </c>
      <c r="I177" s="37">
        <v>62.945999999999998</v>
      </c>
      <c r="J177" s="37">
        <v>60.133000000000003</v>
      </c>
      <c r="K177" s="37">
        <v>61.585999999999999</v>
      </c>
      <c r="L177" s="37">
        <v>61.523000000000003</v>
      </c>
      <c r="M177" s="37">
        <v>58.182000000000002</v>
      </c>
      <c r="N177" s="37">
        <v>61.136000000000003</v>
      </c>
      <c r="O177" s="37">
        <v>57.93</v>
      </c>
      <c r="P177" s="37">
        <v>57.881</v>
      </c>
      <c r="Q177" s="37">
        <v>58.19</v>
      </c>
      <c r="S177" s="4">
        <f t="shared" si="220"/>
        <v>63.322712507002954</v>
      </c>
      <c r="T177" s="4">
        <f t="shared" si="220"/>
        <v>62.451539289348879</v>
      </c>
      <c r="U177" s="4">
        <f t="shared" si="220"/>
        <v>61.673652114217553</v>
      </c>
      <c r="V177" s="4">
        <f t="shared" si="220"/>
        <v>62.408990363763849</v>
      </c>
      <c r="W177" s="4">
        <f t="shared" si="220"/>
        <v>59.772574251626324</v>
      </c>
      <c r="X177" s="4">
        <f t="shared" si="220"/>
        <v>61.668786980671584</v>
      </c>
      <c r="Y177" s="4">
        <f t="shared" si="220"/>
        <v>61.003001614200116</v>
      </c>
      <c r="Z177" s="4">
        <f t="shared" si="220"/>
        <v>61.055111540288117</v>
      </c>
      <c r="AA177" s="4">
        <f t="shared" si="220"/>
        <v>61.097532839897532</v>
      </c>
      <c r="AB177" s="4">
        <f t="shared" si="220"/>
        <v>61.373885811541953</v>
      </c>
      <c r="AC177" s="4">
        <f t="shared" si="220"/>
        <v>59.400783393022046</v>
      </c>
      <c r="AD177" s="4">
        <f t="shared" si="220"/>
        <v>60.465953317823342</v>
      </c>
      <c r="AE177" s="4">
        <f t="shared" si="220"/>
        <v>59.618230264925806</v>
      </c>
      <c r="AF177" s="4">
        <f t="shared" si="220"/>
        <v>58.694196037274359</v>
      </c>
      <c r="AG177" s="4">
        <f t="shared" si="220"/>
        <v>60.077902522432552</v>
      </c>
      <c r="AI177" s="4">
        <f t="shared" si="221"/>
        <v>-1.3227125070029544</v>
      </c>
      <c r="AJ177" s="4">
        <f t="shared" si="221"/>
        <v>-2.2539289348877389E-2</v>
      </c>
      <c r="AK177" s="4">
        <f t="shared" si="221"/>
        <v>-0.19765211421755424</v>
      </c>
      <c r="AL177" s="4">
        <f t="shared" si="221"/>
        <v>-0.59399036376385084</v>
      </c>
      <c r="AM177" s="4">
        <f t="shared" si="221"/>
        <v>1.1054257483736762</v>
      </c>
      <c r="AN177" s="4">
        <f t="shared" si="221"/>
        <v>-0.71778698067158331</v>
      </c>
      <c r="AO177" s="4">
        <f t="shared" si="221"/>
        <v>1.942998385799882</v>
      </c>
      <c r="AP177" s="4">
        <f t="shared" si="221"/>
        <v>-0.92211154028811393</v>
      </c>
      <c r="AQ177" s="4">
        <f t="shared" si="221"/>
        <v>0.48846716010246638</v>
      </c>
      <c r="AR177" s="4">
        <f t="shared" si="221"/>
        <v>0.14911418845805002</v>
      </c>
      <c r="AS177" s="4">
        <f t="shared" si="221"/>
        <v>-1.2187833930220435</v>
      </c>
      <c r="AT177" s="4">
        <f t="shared" si="221"/>
        <v>0.67004668217666108</v>
      </c>
      <c r="AU177" s="4">
        <f t="shared" si="221"/>
        <v>-1.6882302649258065</v>
      </c>
      <c r="AV177" s="4">
        <f t="shared" si="221"/>
        <v>-0.81319603727435918</v>
      </c>
      <c r="AW177" s="4">
        <f t="shared" si="221"/>
        <v>-1.8879025224325545</v>
      </c>
      <c r="AY177" s="2">
        <f t="shared" si="213"/>
        <v>63.322452249680239</v>
      </c>
      <c r="AZ177" s="2">
        <f t="shared" si="213"/>
        <v>62.400204466255147</v>
      </c>
      <c r="BA177" s="2">
        <f t="shared" si="213"/>
        <v>61.57283991557226</v>
      </c>
      <c r="BB177" s="2">
        <f t="shared" si="213"/>
        <v>61.827416024010198</v>
      </c>
      <c r="BC177" s="2">
        <f t="shared" si="213"/>
        <v>59.334975486217786</v>
      </c>
      <c r="BD177" s="2">
        <f t="shared" si="213"/>
        <v>60.381928622066994</v>
      </c>
      <c r="BE177" s="2">
        <f t="shared" si="213"/>
        <v>60.847559816568868</v>
      </c>
      <c r="BF177" s="2">
        <f t="shared" si="213"/>
        <v>61.026120488166576</v>
      </c>
      <c r="BG177" s="2">
        <f t="shared" si="213"/>
        <v>60.796177509467668</v>
      </c>
      <c r="BH177" s="2">
        <f t="shared" si="213"/>
        <v>60.054172664251453</v>
      </c>
      <c r="BI177" s="2">
        <f t="shared" si="213"/>
        <v>58.749015324909955</v>
      </c>
      <c r="BJ177" s="2">
        <f t="shared" si="213"/>
        <v>57.920254860626876</v>
      </c>
      <c r="BK177" s="2">
        <f t="shared" si="213"/>
        <v>58.241367018250457</v>
      </c>
      <c r="BL177" s="2">
        <f t="shared" si="213"/>
        <v>57.092914253000785</v>
      </c>
      <c r="BM177" s="2">
        <f t="shared" si="213"/>
        <v>58.694447343829736</v>
      </c>
      <c r="BO177" s="2" t="str">
        <f t="shared" si="181"/>
        <v/>
      </c>
      <c r="BP177" s="2" t="str">
        <f t="shared" si="182"/>
        <v/>
      </c>
      <c r="BQ177" s="2" t="str">
        <f t="shared" si="183"/>
        <v/>
      </c>
      <c r="BR177" s="2" t="str">
        <f t="shared" si="184"/>
        <v/>
      </c>
      <c r="BS177" s="2" t="str">
        <f t="shared" si="185"/>
        <v/>
      </c>
      <c r="BT177" s="2" t="str">
        <f t="shared" si="186"/>
        <v/>
      </c>
      <c r="BU177" s="2" t="str">
        <f t="shared" si="187"/>
        <v/>
      </c>
      <c r="BV177" s="2" t="str">
        <f t="shared" si="188"/>
        <v/>
      </c>
      <c r="BW177" s="2" t="str">
        <f t="shared" si="189"/>
        <v/>
      </c>
      <c r="BX177" s="2" t="str">
        <f t="shared" si="190"/>
        <v/>
      </c>
      <c r="BY177" s="2" t="str">
        <f t="shared" si="191"/>
        <v/>
      </c>
      <c r="BZ177" s="2" t="str">
        <f t="shared" si="192"/>
        <v/>
      </c>
      <c r="CA177" s="2" t="str">
        <f t="shared" si="193"/>
        <v/>
      </c>
      <c r="CB177" s="2" t="str">
        <f t="shared" si="194"/>
        <v/>
      </c>
      <c r="CC177" s="2" t="str">
        <f t="shared" si="195"/>
        <v/>
      </c>
      <c r="CE177" s="2">
        <f t="shared" si="214"/>
        <v>62</v>
      </c>
      <c r="CF177" s="2">
        <f t="shared" si="214"/>
        <v>62.429000000000002</v>
      </c>
      <c r="CG177" s="2">
        <f t="shared" si="214"/>
        <v>61.475999999999999</v>
      </c>
      <c r="CH177" s="2" t="str">
        <f t="shared" si="214"/>
        <v/>
      </c>
      <c r="CI177" s="2">
        <f t="shared" si="214"/>
        <v>60.878</v>
      </c>
      <c r="CJ177" s="2" t="str">
        <f t="shared" si="214"/>
        <v/>
      </c>
      <c r="CK177" s="2">
        <f t="shared" si="214"/>
        <v>62.945999999999998</v>
      </c>
      <c r="CL177" s="2">
        <f t="shared" si="214"/>
        <v>60.133000000000003</v>
      </c>
      <c r="CM177" s="2">
        <f t="shared" si="214"/>
        <v>61.585999999999999</v>
      </c>
      <c r="CN177" s="2" t="str">
        <f t="shared" si="214"/>
        <v/>
      </c>
      <c r="CO177" s="2">
        <f t="shared" si="214"/>
        <v>58.182000000000002</v>
      </c>
      <c r="CP177" s="2" t="str">
        <f t="shared" si="214"/>
        <v/>
      </c>
      <c r="CQ177" s="2">
        <f t="shared" si="214"/>
        <v>57.93</v>
      </c>
      <c r="CR177" s="2">
        <f t="shared" si="214"/>
        <v>57.881</v>
      </c>
      <c r="CS177" s="2">
        <f t="shared" si="214"/>
        <v>58.19</v>
      </c>
      <c r="CU177" s="2">
        <f t="shared" si="196"/>
        <v>62</v>
      </c>
      <c r="CV177" s="2">
        <f t="shared" si="197"/>
        <v>62.429000000000002</v>
      </c>
      <c r="CW177" s="2">
        <f t="shared" si="198"/>
        <v>61.475999999999999</v>
      </c>
      <c r="CX177" s="2" t="str">
        <f t="shared" si="199"/>
        <v/>
      </c>
      <c r="CY177" s="2">
        <f t="shared" si="200"/>
        <v>60.878</v>
      </c>
      <c r="CZ177" s="2" t="str">
        <f t="shared" si="201"/>
        <v/>
      </c>
      <c r="DA177" s="2">
        <f t="shared" si="202"/>
        <v>62.945999999999998</v>
      </c>
      <c r="DB177" s="2">
        <f t="shared" si="203"/>
        <v>60.133000000000003</v>
      </c>
      <c r="DC177" s="2">
        <f t="shared" si="204"/>
        <v>61.585999999999999</v>
      </c>
      <c r="DD177" s="2" t="str">
        <f t="shared" si="205"/>
        <v/>
      </c>
      <c r="DE177" s="2">
        <f t="shared" si="206"/>
        <v>58.182000000000002</v>
      </c>
      <c r="DF177" s="2" t="str">
        <f t="shared" si="207"/>
        <v/>
      </c>
      <c r="DG177" s="2">
        <f t="shared" si="208"/>
        <v>57.93</v>
      </c>
      <c r="DH177" s="2">
        <f t="shared" si="209"/>
        <v>57.881</v>
      </c>
      <c r="DI177" s="2">
        <f t="shared" si="210"/>
        <v>58.19</v>
      </c>
      <c r="DK177" s="2">
        <f t="shared" si="222"/>
        <v>113.93112658569501</v>
      </c>
      <c r="DL177" s="2">
        <f t="shared" si="222"/>
        <v>130.50524912891984</v>
      </c>
      <c r="DM177" s="2">
        <f t="shared" si="222"/>
        <v>122.31567198768334</v>
      </c>
      <c r="DN177" s="2">
        <f t="shared" si="222"/>
        <v>131.69041463414635</v>
      </c>
      <c r="DO177" s="2">
        <f t="shared" si="222"/>
        <v>114.96717894895802</v>
      </c>
      <c r="DP177" s="2">
        <f t="shared" si="222"/>
        <v>97.856503821948493</v>
      </c>
      <c r="DQ177" s="2">
        <f t="shared" si="222"/>
        <v>103.67540260747006</v>
      </c>
      <c r="DR177" s="2">
        <f t="shared" si="222"/>
        <v>106.15011914829354</v>
      </c>
      <c r="DS177" s="2">
        <f t="shared" si="222"/>
        <v>100.33214074297794</v>
      </c>
      <c r="DT177" s="2">
        <f t="shared" si="222"/>
        <v>110.81666871944469</v>
      </c>
      <c r="DU177" s="2">
        <f t="shared" si="222"/>
        <v>107.01471058531183</v>
      </c>
      <c r="DV177" s="2">
        <f t="shared" si="222"/>
        <v>117.89232437330111</v>
      </c>
      <c r="DW177" s="2">
        <f t="shared" si="222"/>
        <v>113.36516007248566</v>
      </c>
      <c r="DX177" s="2">
        <f t="shared" si="222"/>
        <v>106.29980695783703</v>
      </c>
      <c r="DY177" s="2">
        <f t="shared" si="222"/>
        <v>84.571878214246624</v>
      </c>
      <c r="EA177" s="2">
        <f t="shared" si="212"/>
        <v>63.364649456597846</v>
      </c>
      <c r="EB177" s="2">
        <f t="shared" si="212"/>
        <v>62.76637660396807</v>
      </c>
      <c r="EC177" s="2">
        <f t="shared" si="212"/>
        <v>61.532097177537416</v>
      </c>
      <c r="ED177" s="2">
        <f t="shared" si="212"/>
        <v>61.391138786276493</v>
      </c>
      <c r="EE177" s="2">
        <f t="shared" si="212"/>
        <v>58.753461590145577</v>
      </c>
      <c r="EF177" s="2">
        <f t="shared" si="212"/>
        <v>60.054416462779514</v>
      </c>
      <c r="EG177" s="2">
        <f t="shared" si="212"/>
        <v>60.549217526232937</v>
      </c>
      <c r="EH177" s="2">
        <f t="shared" si="212"/>
        <v>61.020892154573836</v>
      </c>
      <c r="EI177" s="2">
        <f t="shared" si="212"/>
        <v>60.880367999275293</v>
      </c>
      <c r="EJ177" s="2">
        <f t="shared" si="212"/>
        <v>60.026027277815203</v>
      </c>
      <c r="EK177" s="2">
        <f t="shared" si="211"/>
        <v>58.289309593001263</v>
      </c>
      <c r="EL177" s="2">
        <f t="shared" si="178"/>
        <v>57.449622680339218</v>
      </c>
      <c r="EM177" s="2">
        <f t="shared" si="178"/>
        <v>58.178748587604986</v>
      </c>
      <c r="EN177" s="2">
        <f t="shared" si="178"/>
        <v>56.927180792585204</v>
      </c>
      <c r="EO177" s="2">
        <f t="shared" si="178"/>
        <v>58.894820233821321</v>
      </c>
      <c r="EQ177" s="2">
        <f t="shared" si="223"/>
        <v>63.078740653741491</v>
      </c>
      <c r="ER177" s="2">
        <f t="shared" si="223"/>
        <v>61.120585377865083</v>
      </c>
      <c r="ES177" s="2">
        <f t="shared" si="223"/>
        <v>61.691702245171022</v>
      </c>
      <c r="ET177" s="2">
        <f t="shared" si="223"/>
        <v>62.973005726029214</v>
      </c>
      <c r="EU177" s="2">
        <f t="shared" si="223"/>
        <v>60.947983422584969</v>
      </c>
      <c r="EV177" s="2">
        <f t="shared" si="223"/>
        <v>61.193632761637964</v>
      </c>
      <c r="EW177" s="2">
        <f t="shared" si="223"/>
        <v>61.830568083934537</v>
      </c>
      <c r="EX177" s="2">
        <f t="shared" si="223"/>
        <v>61.031985520091396</v>
      </c>
      <c r="EY177" s="2">
        <f t="shared" si="223"/>
        <v>60.525545702008543</v>
      </c>
      <c r="EZ177" s="2">
        <f t="shared" si="223"/>
        <v>60.117096094838232</v>
      </c>
      <c r="FA177" s="2">
        <f t="shared" si="223"/>
        <v>60.042949184246297</v>
      </c>
      <c r="FB177" s="2">
        <f t="shared" si="223"/>
        <v>59.014854844445296</v>
      </c>
      <c r="FC177" s="2">
        <f t="shared" si="223"/>
        <v>58.411667439922176</v>
      </c>
      <c r="FD177" s="2">
        <f t="shared" si="223"/>
        <v>57.66618959275992</v>
      </c>
      <c r="FE177" s="2">
        <f t="shared" si="223"/>
        <v>57.566328481279001</v>
      </c>
      <c r="FG177" s="2">
        <f t="shared" si="224"/>
        <v>0.9999643625801411</v>
      </c>
      <c r="FH177" s="2">
        <f t="shared" si="224"/>
        <v>0.9999548104396232</v>
      </c>
      <c r="FI177" s="2">
        <f t="shared" si="224"/>
        <v>0.9999502594768187</v>
      </c>
      <c r="FJ177" s="2">
        <f t="shared" si="224"/>
        <v>0.99995501994396307</v>
      </c>
      <c r="FK177" s="2">
        <f t="shared" si="224"/>
        <v>0.99994567982704374</v>
      </c>
      <c r="FL177" s="2">
        <f t="shared" si="224"/>
        <v>0.99995053982595772</v>
      </c>
      <c r="FM177" s="2">
        <f t="shared" si="224"/>
        <v>0.9999409179483898</v>
      </c>
      <c r="FN177" s="2">
        <f t="shared" si="224"/>
        <v>0.99993554150584218</v>
      </c>
      <c r="FO177" s="2">
        <f t="shared" si="224"/>
        <v>0.99994024737503062</v>
      </c>
      <c r="FP177" s="2">
        <f t="shared" si="224"/>
        <v>0.99994125133802148</v>
      </c>
      <c r="FQ177" s="2">
        <f t="shared" si="224"/>
        <v>0.99993012798577552</v>
      </c>
      <c r="FR177" s="2">
        <f t="shared" si="224"/>
        <v>0.99994396210168079</v>
      </c>
      <c r="FS177" s="2">
        <f t="shared" si="224"/>
        <v>0.99994824778923352</v>
      </c>
      <c r="FT177" s="2">
        <f t="shared" si="224"/>
        <v>0.99994919017412531</v>
      </c>
      <c r="FU177" s="2">
        <f t="shared" si="224"/>
        <v>0.99992143901994357</v>
      </c>
      <c r="FW177" s="2">
        <f t="shared" si="215"/>
        <v>0.15389265826821977</v>
      </c>
      <c r="FX177" s="2">
        <f t="shared" si="215"/>
        <v>0.22434997934521797</v>
      </c>
      <c r="FY177" s="2">
        <f t="shared" si="215"/>
        <v>0.23632915785323408</v>
      </c>
      <c r="FZ177" s="2">
        <f t="shared" si="215"/>
        <v>0.27380000269454918</v>
      </c>
      <c r="GA177" s="2">
        <f t="shared" si="215"/>
        <v>0.26359289238865902</v>
      </c>
      <c r="GB177" s="2">
        <f t="shared" si="215"/>
        <v>0.2858477900938135</v>
      </c>
      <c r="GC177" s="2">
        <f t="shared" si="215"/>
        <v>0.23084573153328727</v>
      </c>
      <c r="GD177" s="2">
        <f t="shared" si="215"/>
        <v>0.20907736020624126</v>
      </c>
      <c r="GE177" s="2">
        <f t="shared" si="215"/>
        <v>0.24391882205669735</v>
      </c>
      <c r="GF177" s="2">
        <f t="shared" si="215"/>
        <v>0.27629110636366983</v>
      </c>
      <c r="GG177" s="2">
        <f t="shared" si="215"/>
        <v>0.26020237697387888</v>
      </c>
      <c r="GH177" s="2">
        <f t="shared" si="215"/>
        <v>0.29851488426504524</v>
      </c>
      <c r="GI177" s="2">
        <f t="shared" si="215"/>
        <v>0.25658039807561644</v>
      </c>
      <c r="GJ177" s="2">
        <f t="shared" si="215"/>
        <v>0.22086996235844567</v>
      </c>
      <c r="GK177" s="2">
        <f t="shared" si="215"/>
        <v>0.15234577440482711</v>
      </c>
      <c r="GM177" s="92">
        <f t="shared" si="216"/>
        <v>0</v>
      </c>
      <c r="GN177" s="92">
        <f t="shared" si="216"/>
        <v>0</v>
      </c>
      <c r="GO177" s="92">
        <f t="shared" si="216"/>
        <v>0</v>
      </c>
      <c r="GP177" s="92">
        <f t="shared" si="216"/>
        <v>0</v>
      </c>
      <c r="GQ177" s="92">
        <f t="shared" si="216"/>
        <v>0</v>
      </c>
      <c r="GR177" s="92">
        <f t="shared" si="216"/>
        <v>0</v>
      </c>
      <c r="GS177" s="92">
        <f t="shared" si="216"/>
        <v>0</v>
      </c>
      <c r="GT177" s="92">
        <f t="shared" si="216"/>
        <v>1.6751967464475165E-290</v>
      </c>
      <c r="GU177" s="92">
        <f t="shared" si="216"/>
        <v>0</v>
      </c>
      <c r="GV177" s="92">
        <f t="shared" si="216"/>
        <v>0</v>
      </c>
      <c r="GW177" s="92">
        <f t="shared" si="216"/>
        <v>0</v>
      </c>
      <c r="GX177" s="92">
        <f t="shared" si="216"/>
        <v>0</v>
      </c>
      <c r="GY177" s="92">
        <f t="shared" si="216"/>
        <v>0</v>
      </c>
      <c r="GZ177" s="92">
        <f t="shared" si="216"/>
        <v>0</v>
      </c>
      <c r="HA177" s="92">
        <f t="shared" si="216"/>
        <v>3.502202734478246E-299</v>
      </c>
      <c r="HC177" s="92">
        <f t="shared" si="180"/>
        <v>3.7416631606085897E-76</v>
      </c>
      <c r="HD177" s="92">
        <f t="shared" si="180"/>
        <v>6.2291451616745375E-191</v>
      </c>
      <c r="HE177" s="92">
        <f t="shared" si="180"/>
        <v>4.1200785938892554E-209</v>
      </c>
      <c r="HF177" s="92">
        <f t="shared" si="179"/>
        <v>2.3711930844562441E-111</v>
      </c>
      <c r="HG177" s="92">
        <f t="shared" si="179"/>
        <v>1.2221214338194337E-298</v>
      </c>
      <c r="HH177" s="92">
        <f t="shared" si="179"/>
        <v>0</v>
      </c>
      <c r="HI177" s="92">
        <f t="shared" si="179"/>
        <v>0</v>
      </c>
      <c r="HJ177" s="92">
        <f t="shared" si="179"/>
        <v>0</v>
      </c>
      <c r="HK177" s="92">
        <f t="shared" si="179"/>
        <v>0</v>
      </c>
      <c r="HL177" s="92">
        <f t="shared" si="179"/>
        <v>0</v>
      </c>
      <c r="HM177" s="92">
        <f t="shared" si="179"/>
        <v>0</v>
      </c>
      <c r="HN177" s="92">
        <f t="shared" si="179"/>
        <v>0</v>
      </c>
      <c r="HO177" s="92">
        <f t="shared" si="225"/>
        <v>1.4588262150838349E-301</v>
      </c>
      <c r="HP177" s="92">
        <f t="shared" si="225"/>
        <v>2.5344187557401831E-207</v>
      </c>
      <c r="HQ177" s="92">
        <f t="shared" si="225"/>
        <v>1.6882886759158696E-158</v>
      </c>
      <c r="HS177" s="92">
        <f t="shared" si="217"/>
        <v>3.5857712040025173E-5</v>
      </c>
      <c r="HT177" s="92">
        <f t="shared" si="217"/>
        <v>4.6065792092418359E-7</v>
      </c>
      <c r="HU177" s="92">
        <f t="shared" si="217"/>
        <v>4.5613426791299489E-9</v>
      </c>
      <c r="HV177" s="92">
        <f t="shared" si="217"/>
        <v>2.0769453819225116E-11</v>
      </c>
      <c r="HW177" s="92">
        <f t="shared" si="217"/>
        <v>1.0945955443711138E-11</v>
      </c>
      <c r="HX177" s="92">
        <f t="shared" si="217"/>
        <v>2.3425882064328247E-12</v>
      </c>
      <c r="HY177" s="92">
        <f t="shared" si="217"/>
        <v>8.6431948207886288E-11</v>
      </c>
      <c r="HZ177" s="92">
        <f t="shared" si="217"/>
        <v>4.6804997973222108E-11</v>
      </c>
      <c r="IA177" s="92">
        <f t="shared" si="217"/>
        <v>1.4793586837276924E-11</v>
      </c>
      <c r="IB177" s="92">
        <f t="shared" si="217"/>
        <v>1.2614453187279674E-12</v>
      </c>
      <c r="IC177" s="92">
        <f t="shared" si="217"/>
        <v>1.3229546844450718E-11</v>
      </c>
      <c r="ID177" s="92">
        <f t="shared" si="217"/>
        <v>4.3994545877534317E-14</v>
      </c>
      <c r="IE177" s="92">
        <f t="shared" si="217"/>
        <v>1.4946345124615266E-9</v>
      </c>
      <c r="IF177" s="92">
        <f t="shared" si="217"/>
        <v>1.7025227455580391E-6</v>
      </c>
      <c r="IG177" s="92">
        <f t="shared" si="217"/>
        <v>2.6880671290583925E-4</v>
      </c>
      <c r="II177" s="92">
        <f t="shared" si="218"/>
        <v>1.0901678863298155E-4</v>
      </c>
      <c r="IJ177" s="92">
        <f t="shared" si="218"/>
        <v>5.3970617668985801E-3</v>
      </c>
      <c r="IK177" s="92">
        <f t="shared" si="218"/>
        <v>3.3645537713570426E-3</v>
      </c>
      <c r="IL177" s="92">
        <f t="shared" si="218"/>
        <v>1.0454582500103907E-2</v>
      </c>
      <c r="IM177" s="92">
        <f t="shared" si="218"/>
        <v>5.8583517938022023E-3</v>
      </c>
      <c r="IN177" s="92">
        <f t="shared" si="218"/>
        <v>1.7832014596351857E-2</v>
      </c>
      <c r="IO177" s="92">
        <f t="shared" si="218"/>
        <v>1.5224894290332299E-3</v>
      </c>
      <c r="IP177" s="92">
        <f t="shared" si="218"/>
        <v>2.1950854390236278E-4</v>
      </c>
      <c r="IQ177" s="92">
        <f t="shared" si="218"/>
        <v>2.811112354393294E-3</v>
      </c>
      <c r="IR177" s="92">
        <f t="shared" si="218"/>
        <v>1.1505026223474393E-2</v>
      </c>
      <c r="IS177" s="92">
        <f t="shared" si="218"/>
        <v>4.5161138879848796E-3</v>
      </c>
      <c r="IT177" s="92">
        <f t="shared" si="218"/>
        <v>1.8331886710501333E-2</v>
      </c>
      <c r="IU177" s="92">
        <f t="shared" si="218"/>
        <v>9.1424560022246616E-3</v>
      </c>
      <c r="IV177" s="92">
        <f t="shared" si="218"/>
        <v>8.1794487474254624E-3</v>
      </c>
      <c r="IW177" s="92">
        <f t="shared" si="218"/>
        <v>4.2357624233678118E-3</v>
      </c>
      <c r="IY177" s="92">
        <f t="shared" si="219"/>
        <v>1.4487450067300671E-4</v>
      </c>
      <c r="IZ177" s="92">
        <f t="shared" si="219"/>
        <v>5.3975224248195043E-3</v>
      </c>
      <c r="JA177" s="92">
        <f t="shared" si="219"/>
        <v>3.3645583326997216E-3</v>
      </c>
      <c r="JB177" s="92">
        <f t="shared" si="219"/>
        <v>1.0454582520873361E-2</v>
      </c>
      <c r="JC177" s="92">
        <f t="shared" si="219"/>
        <v>5.8583518047481574E-3</v>
      </c>
      <c r="JD177" s="92">
        <f t="shared" si="219"/>
        <v>1.7832014598694445E-2</v>
      </c>
      <c r="JE177" s="92">
        <f t="shared" si="219"/>
        <v>1.5224895154651781E-3</v>
      </c>
      <c r="JF177" s="92">
        <f t="shared" si="219"/>
        <v>2.1950859070736075E-4</v>
      </c>
      <c r="JG177" s="92">
        <f t="shared" si="219"/>
        <v>2.8111123691868809E-3</v>
      </c>
      <c r="JH177" s="92">
        <f t="shared" si="219"/>
        <v>1.1505026224735839E-2</v>
      </c>
      <c r="JI177" s="92">
        <f t="shared" si="219"/>
        <v>4.5161139012144264E-3</v>
      </c>
      <c r="JJ177" s="92">
        <f t="shared" si="219"/>
        <v>1.833188671054533E-2</v>
      </c>
      <c r="JK177" s="92">
        <f t="shared" si="219"/>
        <v>9.1424574968591733E-3</v>
      </c>
      <c r="JL177" s="92">
        <f t="shared" si="219"/>
        <v>8.1811512701710203E-3</v>
      </c>
      <c r="JM177" s="92">
        <f t="shared" si="219"/>
        <v>4.5045691362736512E-3</v>
      </c>
    </row>
    <row r="178" spans="2:273" x14ac:dyDescent="0.25">
      <c r="B178" s="2">
        <v>151</v>
      </c>
      <c r="C178" s="37">
        <v>62.832999999999998</v>
      </c>
      <c r="D178" s="37">
        <v>61.475999999999999</v>
      </c>
      <c r="E178" s="37">
        <v>61.762</v>
      </c>
      <c r="F178" s="37">
        <v>63.37</v>
      </c>
      <c r="G178" s="37">
        <v>60.097999999999999</v>
      </c>
      <c r="H178" s="37">
        <v>62.902000000000001</v>
      </c>
      <c r="I178" s="37">
        <v>62.756999999999998</v>
      </c>
      <c r="J178" s="37">
        <v>60.1</v>
      </c>
      <c r="K178" s="37">
        <v>60.828000000000003</v>
      </c>
      <c r="L178" s="37">
        <v>63.317999999999998</v>
      </c>
      <c r="M178" s="37">
        <v>60.476999999999997</v>
      </c>
      <c r="N178" s="37">
        <v>64.432000000000002</v>
      </c>
      <c r="O178" s="37">
        <v>60.93</v>
      </c>
      <c r="P178" s="37">
        <v>59.475999999999999</v>
      </c>
      <c r="Q178" s="37">
        <v>58.881</v>
      </c>
      <c r="S178" s="4">
        <f t="shared" si="220"/>
        <v>63.280824786862766</v>
      </c>
      <c r="T178" s="4">
        <f t="shared" si="220"/>
        <v>62.426046136917769</v>
      </c>
      <c r="U178" s="4">
        <f t="shared" si="220"/>
        <v>61.640962406471857</v>
      </c>
      <c r="V178" s="4">
        <f t="shared" si="220"/>
        <v>62.768713875554248</v>
      </c>
      <c r="W178" s="4">
        <f t="shared" si="220"/>
        <v>60.051744725735063</v>
      </c>
      <c r="X178" s="4">
        <f t="shared" si="220"/>
        <v>62.485387891954545</v>
      </c>
      <c r="Y178" s="4">
        <f t="shared" si="220"/>
        <v>61.060052192484534</v>
      </c>
      <c r="Z178" s="4">
        <f t="shared" si="220"/>
        <v>61.003986480388264</v>
      </c>
      <c r="AA178" s="4">
        <f t="shared" si="220"/>
        <v>61.301229160094202</v>
      </c>
      <c r="AB178" s="4">
        <f t="shared" si="220"/>
        <v>62.304690709867984</v>
      </c>
      <c r="AC178" s="4">
        <f t="shared" si="220"/>
        <v>59.910656885294848</v>
      </c>
      <c r="AD178" s="4">
        <f t="shared" si="220"/>
        <v>62.274352187110097</v>
      </c>
      <c r="AE178" s="4">
        <f t="shared" si="220"/>
        <v>60.556772548961391</v>
      </c>
      <c r="AF178" s="4">
        <f t="shared" si="220"/>
        <v>59.58845326817152</v>
      </c>
      <c r="AG178" s="4">
        <f t="shared" si="220"/>
        <v>60.717325970980738</v>
      </c>
      <c r="AI178" s="4">
        <f t="shared" si="221"/>
        <v>-0.44782478686276761</v>
      </c>
      <c r="AJ178" s="4">
        <f t="shared" si="221"/>
        <v>-0.95004613691776996</v>
      </c>
      <c r="AK178" s="4">
        <f t="shared" si="221"/>
        <v>0.12103759352814336</v>
      </c>
      <c r="AL178" s="4">
        <f t="shared" si="221"/>
        <v>0.60128612444574969</v>
      </c>
      <c r="AM178" s="4">
        <f t="shared" si="221"/>
        <v>4.6255274264936475E-2</v>
      </c>
      <c r="AN178" s="4">
        <f t="shared" si="221"/>
        <v>0.4166121080454559</v>
      </c>
      <c r="AO178" s="4">
        <f t="shared" si="221"/>
        <v>1.696947807515464</v>
      </c>
      <c r="AP178" s="4">
        <f t="shared" si="221"/>
        <v>-0.90398648038826224</v>
      </c>
      <c r="AQ178" s="4">
        <f t="shared" si="221"/>
        <v>-0.47322916009419913</v>
      </c>
      <c r="AR178" s="4">
        <f t="shared" si="221"/>
        <v>1.013309290132014</v>
      </c>
      <c r="AS178" s="4">
        <f t="shared" si="221"/>
        <v>0.56634311470514831</v>
      </c>
      <c r="AT178" s="4">
        <f t="shared" si="221"/>
        <v>2.1576478128899055</v>
      </c>
      <c r="AU178" s="4">
        <f t="shared" si="221"/>
        <v>0.3732274510386091</v>
      </c>
      <c r="AV178" s="4">
        <f t="shared" si="221"/>
        <v>-0.1124532681715209</v>
      </c>
      <c r="AW178" s="4">
        <f t="shared" si="221"/>
        <v>-1.836325970980738</v>
      </c>
      <c r="AY178" s="2">
        <f t="shared" ref="AY178:BM194" si="226">IF(OR($B178 &lt; C$230, $B178 &gt; C$233), #N/A, ((1-FG178)*DK178) + (FG178 - FW178)*EA178 + (FW178*EQ178))</f>
        <v>63.280252882221035</v>
      </c>
      <c r="AZ178" s="2">
        <f t="shared" si="226"/>
        <v>62.336785894676545</v>
      </c>
      <c r="BA178" s="2">
        <f t="shared" si="226"/>
        <v>61.448134214668691</v>
      </c>
      <c r="BB178" s="2">
        <f t="shared" si="226"/>
        <v>61.720665434187993</v>
      </c>
      <c r="BC178" s="2">
        <f t="shared" si="226"/>
        <v>59.213629840403897</v>
      </c>
      <c r="BD178" s="2">
        <f t="shared" si="226"/>
        <v>60.289545534162897</v>
      </c>
      <c r="BE178" s="2">
        <f t="shared" si="226"/>
        <v>60.734351171033993</v>
      </c>
      <c r="BF178" s="2">
        <f t="shared" si="226"/>
        <v>60.931773752203249</v>
      </c>
      <c r="BG178" s="2">
        <f t="shared" si="226"/>
        <v>60.696189660573751</v>
      </c>
      <c r="BH178" s="2">
        <f t="shared" si="226"/>
        <v>59.946241338450157</v>
      </c>
      <c r="BI178" s="2">
        <f t="shared" si="226"/>
        <v>58.625194185508896</v>
      </c>
      <c r="BJ178" s="2">
        <f t="shared" si="226"/>
        <v>57.793454477339964</v>
      </c>
      <c r="BK178" s="2">
        <f t="shared" si="226"/>
        <v>58.141055374207589</v>
      </c>
      <c r="BL178" s="2">
        <f t="shared" si="226"/>
        <v>56.999364770304105</v>
      </c>
      <c r="BM178" s="2">
        <f t="shared" si="226"/>
        <v>58.60223731070375</v>
      </c>
      <c r="BO178" s="2" t="str">
        <f t="shared" si="181"/>
        <v/>
      </c>
      <c r="BP178" s="2" t="str">
        <f t="shared" si="182"/>
        <v/>
      </c>
      <c r="BQ178" s="2" t="str">
        <f t="shared" si="183"/>
        <v/>
      </c>
      <c r="BR178" s="2" t="str">
        <f t="shared" si="184"/>
        <v/>
      </c>
      <c r="BS178" s="2" t="str">
        <f t="shared" si="185"/>
        <v/>
      </c>
      <c r="BT178" s="2" t="str">
        <f t="shared" si="186"/>
        <v/>
      </c>
      <c r="BU178" s="2" t="str">
        <f t="shared" si="187"/>
        <v/>
      </c>
      <c r="BV178" s="2" t="str">
        <f t="shared" si="188"/>
        <v/>
      </c>
      <c r="BW178" s="2" t="str">
        <f t="shared" si="189"/>
        <v/>
      </c>
      <c r="BX178" s="2" t="str">
        <f t="shared" si="190"/>
        <v/>
      </c>
      <c r="BY178" s="2" t="str">
        <f t="shared" si="191"/>
        <v/>
      </c>
      <c r="BZ178" s="2" t="str">
        <f t="shared" si="192"/>
        <v/>
      </c>
      <c r="CA178" s="2" t="str">
        <f t="shared" si="193"/>
        <v/>
      </c>
      <c r="CB178" s="2" t="str">
        <f t="shared" si="194"/>
        <v/>
      </c>
      <c r="CC178" s="2" t="str">
        <f t="shared" si="195"/>
        <v/>
      </c>
      <c r="CE178" s="2">
        <f t="shared" ref="CE178:CS194" si="227">IF(AND(IY178 &lt; $CS$22, $B178 &gt; C$231, $B178 &lt; C$232), C178, "")</f>
        <v>62.832999999999998</v>
      </c>
      <c r="CF178" s="2">
        <f t="shared" si="227"/>
        <v>61.475999999999999</v>
      </c>
      <c r="CG178" s="2">
        <f t="shared" si="227"/>
        <v>61.762</v>
      </c>
      <c r="CH178" s="2" t="str">
        <f t="shared" si="227"/>
        <v/>
      </c>
      <c r="CI178" s="2" t="str">
        <f t="shared" si="227"/>
        <v/>
      </c>
      <c r="CJ178" s="2" t="str">
        <f t="shared" si="227"/>
        <v/>
      </c>
      <c r="CK178" s="2">
        <f t="shared" si="227"/>
        <v>62.756999999999998</v>
      </c>
      <c r="CL178" s="2">
        <f t="shared" si="227"/>
        <v>60.1</v>
      </c>
      <c r="CM178" s="2">
        <f t="shared" si="227"/>
        <v>60.828000000000003</v>
      </c>
      <c r="CN178" s="2" t="str">
        <f t="shared" si="227"/>
        <v/>
      </c>
      <c r="CO178" s="2">
        <f t="shared" si="227"/>
        <v>60.476999999999997</v>
      </c>
      <c r="CP178" s="2" t="str">
        <f t="shared" si="227"/>
        <v/>
      </c>
      <c r="CQ178" s="2" t="str">
        <f t="shared" si="227"/>
        <v/>
      </c>
      <c r="CR178" s="2" t="str">
        <f t="shared" si="227"/>
        <v/>
      </c>
      <c r="CS178" s="2">
        <f t="shared" si="227"/>
        <v>58.881</v>
      </c>
      <c r="CU178" s="2">
        <f t="shared" si="196"/>
        <v>62.832999999999998</v>
      </c>
      <c r="CV178" s="2">
        <f t="shared" si="197"/>
        <v>61.475999999999999</v>
      </c>
      <c r="CW178" s="2">
        <f t="shared" si="198"/>
        <v>61.762</v>
      </c>
      <c r="CX178" s="2" t="str">
        <f t="shared" si="199"/>
        <v/>
      </c>
      <c r="CY178" s="2" t="str">
        <f t="shared" si="200"/>
        <v/>
      </c>
      <c r="CZ178" s="2" t="str">
        <f t="shared" si="201"/>
        <v/>
      </c>
      <c r="DA178" s="2">
        <f t="shared" si="202"/>
        <v>62.756999999999998</v>
      </c>
      <c r="DB178" s="2">
        <f t="shared" si="203"/>
        <v>60.1</v>
      </c>
      <c r="DC178" s="2">
        <f t="shared" si="204"/>
        <v>60.828000000000003</v>
      </c>
      <c r="DD178" s="2" t="str">
        <f t="shared" si="205"/>
        <v/>
      </c>
      <c r="DE178" s="2">
        <f t="shared" si="206"/>
        <v>60.476999999999997</v>
      </c>
      <c r="DF178" s="2" t="str">
        <f t="shared" si="207"/>
        <v/>
      </c>
      <c r="DG178" s="2" t="str">
        <f t="shared" si="208"/>
        <v/>
      </c>
      <c r="DH178" s="2" t="str">
        <f t="shared" si="209"/>
        <v/>
      </c>
      <c r="DI178" s="2">
        <f t="shared" si="210"/>
        <v>58.881</v>
      </c>
      <c r="DK178" s="2">
        <f t="shared" si="222"/>
        <v>114.20232739541161</v>
      </c>
      <c r="DL178" s="2">
        <f t="shared" si="222"/>
        <v>130.90406567944248</v>
      </c>
      <c r="DM178" s="2">
        <f t="shared" si="222"/>
        <v>122.65913442994895</v>
      </c>
      <c r="DN178" s="2">
        <f t="shared" si="222"/>
        <v>132.10122195121951</v>
      </c>
      <c r="DO178" s="2">
        <f t="shared" si="222"/>
        <v>115.29176713983691</v>
      </c>
      <c r="DP178" s="2">
        <f t="shared" si="222"/>
        <v>98.040374415903599</v>
      </c>
      <c r="DQ178" s="2">
        <f t="shared" si="222"/>
        <v>103.8995610288936</v>
      </c>
      <c r="DR178" s="2">
        <f t="shared" si="222"/>
        <v>106.39398036846872</v>
      </c>
      <c r="DS178" s="2">
        <f t="shared" si="222"/>
        <v>100.53814874660222</v>
      </c>
      <c r="DT178" s="2">
        <f t="shared" si="222"/>
        <v>111.09264838073634</v>
      </c>
      <c r="DU178" s="2">
        <f t="shared" si="222"/>
        <v>107.27322715609216</v>
      </c>
      <c r="DV178" s="2">
        <f t="shared" si="222"/>
        <v>118.21706055572335</v>
      </c>
      <c r="DW178" s="2">
        <f t="shared" si="222"/>
        <v>113.6657257626095</v>
      </c>
      <c r="DX178" s="2">
        <f t="shared" si="222"/>
        <v>106.57505385841236</v>
      </c>
      <c r="DY178" s="2">
        <f t="shared" si="222"/>
        <v>84.713701280227596</v>
      </c>
      <c r="DZ178" s="5"/>
      <c r="EA178" s="2">
        <f t="shared" si="212"/>
        <v>63.327511428251299</v>
      </c>
      <c r="EB178" s="2">
        <f t="shared" si="212"/>
        <v>62.740717088379306</v>
      </c>
      <c r="EC178" s="2">
        <f t="shared" si="212"/>
        <v>61.403816166751568</v>
      </c>
      <c r="ED178" s="2">
        <f t="shared" si="212"/>
        <v>61.243128558473593</v>
      </c>
      <c r="EE178" s="2">
        <f t="shared" si="212"/>
        <v>58.577725748731268</v>
      </c>
      <c r="EF178" s="2">
        <f t="shared" si="212"/>
        <v>59.931626695695385</v>
      </c>
      <c r="EG178" s="2">
        <f t="shared" si="212"/>
        <v>60.406858137439606</v>
      </c>
      <c r="EH178" s="2">
        <f t="shared" si="212"/>
        <v>60.926523688465764</v>
      </c>
      <c r="EI178" s="2">
        <f t="shared" si="212"/>
        <v>60.789114286792653</v>
      </c>
      <c r="EJ178" s="2">
        <f t="shared" si="212"/>
        <v>59.915701533931497</v>
      </c>
      <c r="EK178" s="2">
        <f t="shared" si="211"/>
        <v>58.121993140301456</v>
      </c>
      <c r="EL178" s="2">
        <f t="shared" si="178"/>
        <v>57.280832713870069</v>
      </c>
      <c r="EM178" s="2">
        <f t="shared" si="178"/>
        <v>58.072569940421872</v>
      </c>
      <c r="EN178" s="2">
        <f t="shared" si="178"/>
        <v>56.817189470940846</v>
      </c>
      <c r="EO178" s="2">
        <f t="shared" si="178"/>
        <v>58.823653101607363</v>
      </c>
      <c r="EP178" s="5"/>
      <c r="EQ178" s="2">
        <f t="shared" si="223"/>
        <v>63.033341120316237</v>
      </c>
      <c r="ER178" s="2">
        <f t="shared" si="223"/>
        <v>61.0514773470546</v>
      </c>
      <c r="ES178" s="2">
        <f t="shared" si="223"/>
        <v>61.567774080467359</v>
      </c>
      <c r="ET178" s="2">
        <f t="shared" si="223"/>
        <v>62.865854316991779</v>
      </c>
      <c r="EU178" s="2">
        <f t="shared" si="223"/>
        <v>60.823888528159031</v>
      </c>
      <c r="EV178" s="2">
        <f t="shared" si="223"/>
        <v>61.099440702016352</v>
      </c>
      <c r="EW178" s="2">
        <f t="shared" si="223"/>
        <v>61.720047956615915</v>
      </c>
      <c r="EX178" s="2">
        <f t="shared" si="223"/>
        <v>60.937992213321024</v>
      </c>
      <c r="EY178" s="2">
        <f t="shared" si="223"/>
        <v>60.425203605822475</v>
      </c>
      <c r="EZ178" s="2">
        <f t="shared" si="223"/>
        <v>60.00990521299606</v>
      </c>
      <c r="FA178" s="2">
        <f t="shared" si="223"/>
        <v>59.918738215459911</v>
      </c>
      <c r="FB178" s="2">
        <f t="shared" si="223"/>
        <v>58.882290870426573</v>
      </c>
      <c r="FC178" s="2">
        <f t="shared" si="223"/>
        <v>58.312468680377719</v>
      </c>
      <c r="FD178" s="2">
        <f t="shared" si="223"/>
        <v>57.575728998491357</v>
      </c>
      <c r="FE178" s="2">
        <f t="shared" si="223"/>
        <v>57.467407595242925</v>
      </c>
      <c r="FG178" s="2">
        <f t="shared" si="224"/>
        <v>0.99996749818488584</v>
      </c>
      <c r="FH178" s="2">
        <f t="shared" si="224"/>
        <v>0.99995878646723779</v>
      </c>
      <c r="FI178" s="2">
        <f t="shared" si="224"/>
        <v>0.99995463590516165</v>
      </c>
      <c r="FJ178" s="2">
        <f t="shared" si="224"/>
        <v>0.99995897753898255</v>
      </c>
      <c r="FK178" s="2">
        <f t="shared" si="224"/>
        <v>0.99995045917668357</v>
      </c>
      <c r="FL178" s="2">
        <f t="shared" si="224"/>
        <v>0.99995489158884698</v>
      </c>
      <c r="FM178" s="2">
        <f t="shared" si="224"/>
        <v>0.99994611624840113</v>
      </c>
      <c r="FN178" s="2">
        <f t="shared" si="224"/>
        <v>0.99994121282121928</v>
      </c>
      <c r="FO178" s="2">
        <f t="shared" si="224"/>
        <v>0.9999455046718343</v>
      </c>
      <c r="FP178" s="2">
        <f t="shared" si="224"/>
        <v>0.99994642030651126</v>
      </c>
      <c r="FQ178" s="2">
        <f t="shared" si="224"/>
        <v>0.9999362755738832</v>
      </c>
      <c r="FR178" s="2">
        <f t="shared" si="224"/>
        <v>0.99994889257732145</v>
      </c>
      <c r="FS178" s="2">
        <f t="shared" si="224"/>
        <v>0.99995280120789432</v>
      </c>
      <c r="FT178" s="2">
        <f t="shared" si="224"/>
        <v>0.99995366068088665</v>
      </c>
      <c r="FU178" s="2">
        <f t="shared" si="224"/>
        <v>0.99992835103936362</v>
      </c>
      <c r="FV178" s="5"/>
      <c r="FW178" s="2">
        <f t="shared" ref="FW178:GK194" si="228">POWER(10,($B178-C$232)/C$229)/(1+POWER(10,($B178-C$232)/C$229))</f>
        <v>0.16627126726737726</v>
      </c>
      <c r="FX178" s="2">
        <f t="shared" si="228"/>
        <v>0.24078313820874925</v>
      </c>
      <c r="FY178" s="2">
        <f t="shared" si="228"/>
        <v>0.25335316184909862</v>
      </c>
      <c r="FZ178" s="2">
        <f t="shared" si="228"/>
        <v>0.2924894116266723</v>
      </c>
      <c r="GA178" s="2">
        <f t="shared" si="228"/>
        <v>0.28185598887441349</v>
      </c>
      <c r="GB178" s="2">
        <f t="shared" si="228"/>
        <v>0.30501416448068197</v>
      </c>
      <c r="GC178" s="2">
        <f t="shared" si="228"/>
        <v>0.24760280566245391</v>
      </c>
      <c r="GD178" s="2">
        <f t="shared" si="228"/>
        <v>0.22471593037953383</v>
      </c>
      <c r="GE178" s="2">
        <f t="shared" si="228"/>
        <v>0.26130247851628241</v>
      </c>
      <c r="GF178" s="2">
        <f t="shared" si="228"/>
        <v>0.29508146251771661</v>
      </c>
      <c r="GG178" s="2">
        <f t="shared" si="228"/>
        <v>0.27831934420788523</v>
      </c>
      <c r="GH178" s="2">
        <f t="shared" si="228"/>
        <v>0.31815222135600857</v>
      </c>
      <c r="GI178" s="2">
        <f t="shared" si="228"/>
        <v>0.27453876578796521</v>
      </c>
      <c r="GJ178" s="2">
        <f t="shared" si="228"/>
        <v>0.23712614474798605</v>
      </c>
      <c r="GK178" s="2">
        <f t="shared" si="228"/>
        <v>0.16462416642023758</v>
      </c>
      <c r="GL178" s="5"/>
      <c r="GM178" s="92">
        <f t="shared" ref="GM178:HA194" si="229" xml:space="preserve"> _xlfn.NORM.DIST($B178, C$7, ABS(C$11), TRUE) * _xlfn.NORM.DIST(($B178 - C$7)*C$15, 0, ABS(C$11), TRUE) * 2</f>
        <v>0</v>
      </c>
      <c r="GN178" s="92">
        <f t="shared" si="229"/>
        <v>0</v>
      </c>
      <c r="GO178" s="92">
        <f t="shared" si="229"/>
        <v>0</v>
      </c>
      <c r="GP178" s="92">
        <f t="shared" si="229"/>
        <v>0</v>
      </c>
      <c r="GQ178" s="92">
        <f t="shared" si="229"/>
        <v>0</v>
      </c>
      <c r="GR178" s="92">
        <f t="shared" si="229"/>
        <v>0</v>
      </c>
      <c r="GS178" s="92">
        <f t="shared" si="229"/>
        <v>0</v>
      </c>
      <c r="GT178" s="92">
        <f t="shared" si="229"/>
        <v>2.5341485622074916E-297</v>
      </c>
      <c r="GU178" s="92">
        <f t="shared" si="229"/>
        <v>0</v>
      </c>
      <c r="GV178" s="92">
        <f t="shared" si="229"/>
        <v>0</v>
      </c>
      <c r="GW178" s="92">
        <f t="shared" si="229"/>
        <v>0</v>
      </c>
      <c r="GX178" s="92">
        <f t="shared" si="229"/>
        <v>0</v>
      </c>
      <c r="GY178" s="92">
        <f t="shared" si="229"/>
        <v>0</v>
      </c>
      <c r="GZ178" s="92">
        <f t="shared" si="229"/>
        <v>0</v>
      </c>
      <c r="HA178" s="92">
        <f t="shared" si="229"/>
        <v>3.1839859066186205E-306</v>
      </c>
      <c r="HC178" s="92">
        <f t="shared" si="180"/>
        <v>1.1216939020967563E-78</v>
      </c>
      <c r="HD178" s="92">
        <f t="shared" si="180"/>
        <v>3.1343150423210175E-197</v>
      </c>
      <c r="HE178" s="92">
        <f t="shared" si="180"/>
        <v>6.4561671575530347E-216</v>
      </c>
      <c r="HF178" s="92">
        <f t="shared" si="179"/>
        <v>6.6570842561730968E-115</v>
      </c>
      <c r="HG178" s="92">
        <f t="shared" si="179"/>
        <v>0</v>
      </c>
      <c r="HH178" s="92">
        <f t="shared" si="179"/>
        <v>0</v>
      </c>
      <c r="HI178" s="92">
        <f t="shared" si="179"/>
        <v>0</v>
      </c>
      <c r="HJ178" s="92">
        <f t="shared" si="179"/>
        <v>0</v>
      </c>
      <c r="HK178" s="92">
        <f t="shared" si="179"/>
        <v>0</v>
      </c>
      <c r="HL178" s="92">
        <f t="shared" si="179"/>
        <v>0</v>
      </c>
      <c r="HM178" s="92">
        <f t="shared" si="179"/>
        <v>0</v>
      </c>
      <c r="HN178" s="92">
        <f t="shared" si="179"/>
        <v>0</v>
      </c>
      <c r="HO178" s="92">
        <f t="shared" si="225"/>
        <v>0</v>
      </c>
      <c r="HP178" s="92">
        <f t="shared" si="225"/>
        <v>4.5812117887137722E-214</v>
      </c>
      <c r="HQ178" s="92">
        <f t="shared" si="225"/>
        <v>9.4529926792412844E-164</v>
      </c>
      <c r="HS178" s="92">
        <f t="shared" ref="HS178:IG194" si="230" xml:space="preserve"> _xlfn.NORM.DIST($B178, C$9, ABS(C$13), TRUE) * _xlfn.NORM.DIST(($B178 - C$9)*C$17, 0, ABS(C$13), TRUE) * 2</f>
        <v>9.9384489162083061E-6</v>
      </c>
      <c r="HT178" s="92">
        <f t="shared" si="230"/>
        <v>1.0084315457337069E-7</v>
      </c>
      <c r="HU178" s="92">
        <f t="shared" si="230"/>
        <v>6.4803130670648716E-10</v>
      </c>
      <c r="HV178" s="92">
        <f t="shared" si="230"/>
        <v>2.033494741430036E-12</v>
      </c>
      <c r="HW178" s="92">
        <f t="shared" si="230"/>
        <v>9.8642786087532019E-13</v>
      </c>
      <c r="HX178" s="92">
        <f t="shared" si="230"/>
        <v>2.1472894413285261E-13</v>
      </c>
      <c r="HY178" s="92">
        <f t="shared" si="230"/>
        <v>8.9906906763498989E-12</v>
      </c>
      <c r="HZ178" s="92">
        <f t="shared" si="230"/>
        <v>4.1578066652853224E-12</v>
      </c>
      <c r="IA178" s="92">
        <f t="shared" si="230"/>
        <v>1.4045290577139507E-12</v>
      </c>
      <c r="IB178" s="92">
        <f t="shared" si="230"/>
        <v>1.0856000889801581E-13</v>
      </c>
      <c r="IC178" s="92">
        <f t="shared" si="230"/>
        <v>1.1647342023397991E-12</v>
      </c>
      <c r="ID178" s="92">
        <f t="shared" si="230"/>
        <v>2.8474640258104686E-15</v>
      </c>
      <c r="IE178" s="92">
        <f t="shared" si="230"/>
        <v>2.0908580022513936E-10</v>
      </c>
      <c r="IF178" s="92">
        <f t="shared" si="230"/>
        <v>4.1668606361130116E-7</v>
      </c>
      <c r="IG178" s="92">
        <f t="shared" si="230"/>
        <v>9.2056546144058635E-5</v>
      </c>
      <c r="II178" s="92">
        <f t="shared" ref="II178:IW194" si="231" xml:space="preserve"> _xlfn.NORM.DIST($B178, C$10, ABS(C$14), TRUE) * _xlfn.NORM.DIST(($B178 - C$10)*C$18, 0, ABS(C$14), TRUE) * 2</f>
        <v>2.5173782934068302E-4</v>
      </c>
      <c r="IJ178" s="92">
        <f t="shared" si="231"/>
        <v>9.9998980487910009E-3</v>
      </c>
      <c r="IK178" s="92">
        <f t="shared" si="231"/>
        <v>6.8904464967893412E-3</v>
      </c>
      <c r="IL178" s="92">
        <f t="shared" si="231"/>
        <v>2.0396421589669488E-2</v>
      </c>
      <c r="IM178" s="92">
        <f t="shared" si="231"/>
        <v>1.2117638614320003E-2</v>
      </c>
      <c r="IN178" s="92">
        <f t="shared" si="231"/>
        <v>3.3047059395863623E-2</v>
      </c>
      <c r="IO178" s="92">
        <f t="shared" si="231"/>
        <v>3.4141469361936624E-3</v>
      </c>
      <c r="IP178" s="92">
        <f t="shared" si="231"/>
        <v>5.8252726564233181E-4</v>
      </c>
      <c r="IQ178" s="92">
        <f t="shared" si="231"/>
        <v>6.0607475882282439E-3</v>
      </c>
      <c r="IR178" s="92">
        <f t="shared" si="231"/>
        <v>2.2275167979249593E-2</v>
      </c>
      <c r="IS178" s="92">
        <f t="shared" si="231"/>
        <v>9.6128742290407781E-3</v>
      </c>
      <c r="IT178" s="92">
        <f t="shared" si="231"/>
        <v>3.5256374914189835E-2</v>
      </c>
      <c r="IU178" s="92">
        <f t="shared" si="231"/>
        <v>1.7254939640330331E-2</v>
      </c>
      <c r="IV178" s="92">
        <f t="shared" si="231"/>
        <v>1.4064226905947563E-2</v>
      </c>
      <c r="IW178" s="92">
        <f t="shared" si="231"/>
        <v>6.7980938501850168E-3</v>
      </c>
      <c r="IY178" s="92">
        <f t="shared" ref="IY178:JM194" si="232">GM178+HC178+HS178+II178</f>
        <v>2.6167627825689134E-4</v>
      </c>
      <c r="IZ178" s="92">
        <f t="shared" si="232"/>
        <v>9.9999988919455742E-3</v>
      </c>
      <c r="JA178" s="92">
        <f t="shared" si="232"/>
        <v>6.8904471448206477E-3</v>
      </c>
      <c r="JB178" s="92">
        <f t="shared" si="232"/>
        <v>2.0396421591702983E-2</v>
      </c>
      <c r="JC178" s="92">
        <f t="shared" si="232"/>
        <v>1.2117638615306431E-2</v>
      </c>
      <c r="JD178" s="92">
        <f t="shared" si="232"/>
        <v>3.3047059396078354E-2</v>
      </c>
      <c r="JE178" s="92">
        <f t="shared" si="232"/>
        <v>3.4141469451843529E-3</v>
      </c>
      <c r="JF178" s="92">
        <f t="shared" si="232"/>
        <v>5.825272698001385E-4</v>
      </c>
      <c r="JG178" s="92">
        <f t="shared" si="232"/>
        <v>6.0607475896327732E-3</v>
      </c>
      <c r="JH178" s="92">
        <f t="shared" si="232"/>
        <v>2.2275167979358152E-2</v>
      </c>
      <c r="JI178" s="92">
        <f t="shared" si="232"/>
        <v>9.6128742302055131E-3</v>
      </c>
      <c r="JJ178" s="92">
        <f t="shared" si="232"/>
        <v>3.525637491419268E-2</v>
      </c>
      <c r="JK178" s="92">
        <f t="shared" si="232"/>
        <v>1.7254939849416132E-2</v>
      </c>
      <c r="JL178" s="92">
        <f t="shared" si="232"/>
        <v>1.4064643592011174E-2</v>
      </c>
      <c r="JM178" s="92">
        <f t="shared" si="232"/>
        <v>6.8901503963290757E-3</v>
      </c>
    </row>
    <row r="179" spans="2:273" x14ac:dyDescent="0.25">
      <c r="B179" s="2">
        <v>152</v>
      </c>
      <c r="C179" s="37">
        <v>62.417000000000002</v>
      </c>
      <c r="D179" s="37">
        <v>61.594999999999999</v>
      </c>
      <c r="E179" s="37">
        <v>61.667000000000002</v>
      </c>
      <c r="F179" s="37">
        <v>63.963000000000001</v>
      </c>
      <c r="G179" s="37">
        <v>63.073</v>
      </c>
      <c r="H179" s="37">
        <v>62.268000000000001</v>
      </c>
      <c r="I179" s="37">
        <v>61.189</v>
      </c>
      <c r="J179" s="37">
        <v>60.732999999999997</v>
      </c>
      <c r="K179" s="37">
        <v>61.621000000000002</v>
      </c>
      <c r="L179" s="37">
        <v>65.454999999999998</v>
      </c>
      <c r="M179" s="37">
        <v>61.386000000000003</v>
      </c>
      <c r="N179" s="37">
        <v>68.977000000000004</v>
      </c>
      <c r="O179" s="37">
        <v>61</v>
      </c>
      <c r="P179" s="37">
        <v>60.31</v>
      </c>
      <c r="Q179" s="37">
        <v>59.619</v>
      </c>
      <c r="S179" s="4">
        <f t="shared" si="220"/>
        <v>63.23882686731983</v>
      </c>
      <c r="T179" s="4">
        <f t="shared" si="220"/>
        <v>62.419237434074283</v>
      </c>
      <c r="U179" s="4">
        <f t="shared" si="220"/>
        <v>61.673424722129177</v>
      </c>
      <c r="V179" s="4">
        <f t="shared" si="220"/>
        <v>63.395887624835872</v>
      </c>
      <c r="W179" s="4">
        <f t="shared" si="220"/>
        <v>60.605097175864586</v>
      </c>
      <c r="X179" s="4">
        <f t="shared" si="220"/>
        <v>63.731108454673716</v>
      </c>
      <c r="Y179" s="4">
        <f t="shared" si="220"/>
        <v>61.266666710742143</v>
      </c>
      <c r="Z179" s="4">
        <f t="shared" si="220"/>
        <v>61.005943605372437</v>
      </c>
      <c r="AA179" s="4">
        <f t="shared" si="220"/>
        <v>61.740303157423071</v>
      </c>
      <c r="AB179" s="4">
        <f t="shared" si="220"/>
        <v>63.808521202157714</v>
      </c>
      <c r="AC179" s="4">
        <f t="shared" si="220"/>
        <v>60.884496761024884</v>
      </c>
      <c r="AD179" s="4">
        <f t="shared" si="220"/>
        <v>65.041664075039591</v>
      </c>
      <c r="AE179" s="4">
        <f t="shared" si="220"/>
        <v>62.065631329716446</v>
      </c>
      <c r="AF179" s="4">
        <f t="shared" si="220"/>
        <v>60.928620650093045</v>
      </c>
      <c r="AG179" s="4">
        <f t="shared" si="220"/>
        <v>61.673367975077817</v>
      </c>
      <c r="AI179" s="4">
        <f t="shared" si="221"/>
        <v>-0.82182686731982812</v>
      </c>
      <c r="AJ179" s="4">
        <f t="shared" si="221"/>
        <v>-0.82423743407428418</v>
      </c>
      <c r="AK179" s="4">
        <f t="shared" si="221"/>
        <v>-6.4247221291751089E-3</v>
      </c>
      <c r="AL179" s="4">
        <f t="shared" si="221"/>
        <v>0.56711237516412893</v>
      </c>
      <c r="AM179" s="4">
        <f t="shared" si="221"/>
        <v>2.4679028241354146</v>
      </c>
      <c r="AN179" s="4">
        <f t="shared" si="221"/>
        <v>-1.4631084546737156</v>
      </c>
      <c r="AO179" s="4">
        <f t="shared" si="221"/>
        <v>-7.7666710742143152E-2</v>
      </c>
      <c r="AP179" s="4">
        <f t="shared" si="221"/>
        <v>-0.27294360537243989</v>
      </c>
      <c r="AQ179" s="4">
        <f t="shared" si="221"/>
        <v>-0.11930315742306874</v>
      </c>
      <c r="AR179" s="4">
        <f t="shared" si="221"/>
        <v>1.6464787978422848</v>
      </c>
      <c r="AS179" s="4">
        <f t="shared" si="221"/>
        <v>0.50150323897511839</v>
      </c>
      <c r="AT179" s="4">
        <f t="shared" si="221"/>
        <v>3.9353359249604125</v>
      </c>
      <c r="AU179" s="4">
        <f t="shared" si="221"/>
        <v>-1.0656313297164459</v>
      </c>
      <c r="AV179" s="4">
        <f t="shared" si="221"/>
        <v>-0.61862065009304246</v>
      </c>
      <c r="AW179" s="4">
        <f t="shared" si="221"/>
        <v>-2.0543679750778168</v>
      </c>
      <c r="AY179" s="2">
        <f t="shared" si="226"/>
        <v>63.237623900945771</v>
      </c>
      <c r="AZ179" s="2">
        <f t="shared" si="226"/>
        <v>62.270568104499418</v>
      </c>
      <c r="BA179" s="2">
        <f t="shared" si="226"/>
        <v>61.323729471094708</v>
      </c>
      <c r="BB179" s="2">
        <f t="shared" si="226"/>
        <v>61.616673292367707</v>
      </c>
      <c r="BC179" s="2">
        <f t="shared" si="226"/>
        <v>59.095909358406573</v>
      </c>
      <c r="BD179" s="2">
        <f t="shared" si="226"/>
        <v>60.19910879761342</v>
      </c>
      <c r="BE179" s="2">
        <f t="shared" si="226"/>
        <v>60.623297904254571</v>
      </c>
      <c r="BF179" s="2">
        <f t="shared" si="226"/>
        <v>60.837467398478879</v>
      </c>
      <c r="BG179" s="2">
        <f t="shared" si="226"/>
        <v>60.595609928534657</v>
      </c>
      <c r="BH179" s="2">
        <f t="shared" si="226"/>
        <v>59.83851759705901</v>
      </c>
      <c r="BI179" s="2">
        <f t="shared" si="226"/>
        <v>58.504345010138422</v>
      </c>
      <c r="BJ179" s="2">
        <f t="shared" si="226"/>
        <v>57.669193476794391</v>
      </c>
      <c r="BK179" s="2">
        <f t="shared" si="226"/>
        <v>58.041201055712094</v>
      </c>
      <c r="BL179" s="2">
        <f t="shared" si="226"/>
        <v>56.907093776270784</v>
      </c>
      <c r="BM179" s="2">
        <f t="shared" si="226"/>
        <v>58.508276171365431</v>
      </c>
      <c r="BO179" s="2" t="str">
        <f t="shared" si="181"/>
        <v/>
      </c>
      <c r="BP179" s="2" t="str">
        <f t="shared" si="182"/>
        <v/>
      </c>
      <c r="BQ179" s="2" t="str">
        <f t="shared" si="183"/>
        <v/>
      </c>
      <c r="BR179" s="2" t="str">
        <f t="shared" si="184"/>
        <v/>
      </c>
      <c r="BS179" s="2" t="str">
        <f t="shared" si="185"/>
        <v/>
      </c>
      <c r="BT179" s="2" t="str">
        <f t="shared" si="186"/>
        <v/>
      </c>
      <c r="BU179" s="2" t="str">
        <f t="shared" si="187"/>
        <v/>
      </c>
      <c r="BV179" s="2" t="str">
        <f t="shared" si="188"/>
        <v/>
      </c>
      <c r="BW179" s="2" t="str">
        <f t="shared" si="189"/>
        <v/>
      </c>
      <c r="BX179" s="2" t="str">
        <f t="shared" si="190"/>
        <v/>
      </c>
      <c r="BY179" s="2" t="str">
        <f t="shared" si="191"/>
        <v/>
      </c>
      <c r="BZ179" s="2" t="str">
        <f t="shared" si="192"/>
        <v/>
      </c>
      <c r="CA179" s="2" t="str">
        <f t="shared" si="193"/>
        <v/>
      </c>
      <c r="CB179" s="2" t="str">
        <f t="shared" si="194"/>
        <v/>
      </c>
      <c r="CC179" s="2" t="str">
        <f t="shared" si="195"/>
        <v/>
      </c>
      <c r="CE179" s="2">
        <f t="shared" si="227"/>
        <v>62.417000000000002</v>
      </c>
      <c r="CF179" s="2" t="str">
        <f t="shared" si="227"/>
        <v/>
      </c>
      <c r="CG179" s="2" t="str">
        <f t="shared" si="227"/>
        <v/>
      </c>
      <c r="CH179" s="2" t="str">
        <f t="shared" si="227"/>
        <v/>
      </c>
      <c r="CI179" s="2" t="str">
        <f t="shared" si="227"/>
        <v/>
      </c>
      <c r="CJ179" s="2" t="str">
        <f t="shared" si="227"/>
        <v/>
      </c>
      <c r="CK179" s="2">
        <f t="shared" si="227"/>
        <v>61.189</v>
      </c>
      <c r="CL179" s="2">
        <f t="shared" si="227"/>
        <v>60.732999999999997</v>
      </c>
      <c r="CM179" s="2" t="str">
        <f t="shared" si="227"/>
        <v/>
      </c>
      <c r="CN179" s="2" t="str">
        <f t="shared" si="227"/>
        <v/>
      </c>
      <c r="CO179" s="2" t="str">
        <f t="shared" si="227"/>
        <v/>
      </c>
      <c r="CP179" s="2" t="str">
        <f t="shared" si="227"/>
        <v/>
      </c>
      <c r="CQ179" s="2" t="str">
        <f t="shared" si="227"/>
        <v/>
      </c>
      <c r="CR179" s="2" t="str">
        <f t="shared" si="227"/>
        <v/>
      </c>
      <c r="CS179" s="2" t="str">
        <f t="shared" si="227"/>
        <v/>
      </c>
      <c r="CU179" s="2">
        <f t="shared" si="196"/>
        <v>62.417000000000002</v>
      </c>
      <c r="CV179" s="2" t="str">
        <f t="shared" si="197"/>
        <v/>
      </c>
      <c r="CW179" s="2" t="str">
        <f t="shared" si="198"/>
        <v/>
      </c>
      <c r="CX179" s="2" t="str">
        <f t="shared" si="199"/>
        <v/>
      </c>
      <c r="CY179" s="2" t="str">
        <f t="shared" si="200"/>
        <v/>
      </c>
      <c r="CZ179" s="2" t="str">
        <f t="shared" si="201"/>
        <v/>
      </c>
      <c r="DA179" s="2">
        <f t="shared" si="202"/>
        <v>61.189</v>
      </c>
      <c r="DB179" s="2">
        <f t="shared" si="203"/>
        <v>60.732999999999997</v>
      </c>
      <c r="DC179" s="2" t="str">
        <f t="shared" si="204"/>
        <v/>
      </c>
      <c r="DD179" s="2" t="str">
        <f t="shared" si="205"/>
        <v/>
      </c>
      <c r="DE179" s="2" t="str">
        <f t="shared" si="206"/>
        <v/>
      </c>
      <c r="DF179" s="2" t="str">
        <f t="shared" si="207"/>
        <v/>
      </c>
      <c r="DG179" s="2" t="str">
        <f t="shared" si="208"/>
        <v/>
      </c>
      <c r="DH179" s="2" t="str">
        <f t="shared" si="209"/>
        <v/>
      </c>
      <c r="DI179" s="2" t="str">
        <f t="shared" si="210"/>
        <v/>
      </c>
      <c r="DK179" s="2">
        <f t="shared" si="222"/>
        <v>114.47352820512822</v>
      </c>
      <c r="DL179" s="2">
        <f t="shared" si="222"/>
        <v>131.30288222996512</v>
      </c>
      <c r="DM179" s="2">
        <f t="shared" si="222"/>
        <v>123.00259687221458</v>
      </c>
      <c r="DN179" s="2">
        <f t="shared" si="222"/>
        <v>132.51202926829268</v>
      </c>
      <c r="DO179" s="2">
        <f t="shared" si="222"/>
        <v>115.61635533071581</v>
      </c>
      <c r="DP179" s="2">
        <f t="shared" si="222"/>
        <v>98.224245009858706</v>
      </c>
      <c r="DQ179" s="2">
        <f t="shared" si="222"/>
        <v>104.12371945031714</v>
      </c>
      <c r="DR179" s="2">
        <f t="shared" si="222"/>
        <v>106.63784158864388</v>
      </c>
      <c r="DS179" s="2">
        <f t="shared" si="222"/>
        <v>100.74415675022651</v>
      </c>
      <c r="DT179" s="2">
        <f t="shared" si="222"/>
        <v>111.36862804202795</v>
      </c>
      <c r="DU179" s="2">
        <f t="shared" si="222"/>
        <v>107.53174372687249</v>
      </c>
      <c r="DV179" s="2">
        <f t="shared" si="222"/>
        <v>118.54179673814556</v>
      </c>
      <c r="DW179" s="2">
        <f t="shared" si="222"/>
        <v>113.96629145273332</v>
      </c>
      <c r="DX179" s="2">
        <f t="shared" si="222"/>
        <v>106.85030075898767</v>
      </c>
      <c r="DY179" s="2">
        <f t="shared" si="222"/>
        <v>84.855524346208554</v>
      </c>
      <c r="EA179" s="2">
        <f t="shared" si="212"/>
        <v>63.290373399904752</v>
      </c>
      <c r="EB179" s="2">
        <f t="shared" si="212"/>
        <v>62.715057572790542</v>
      </c>
      <c r="EC179" s="2">
        <f t="shared" si="212"/>
        <v>61.275535155965727</v>
      </c>
      <c r="ED179" s="2">
        <f t="shared" si="212"/>
        <v>61.095118330670687</v>
      </c>
      <c r="EE179" s="2">
        <f t="shared" si="212"/>
        <v>58.40198990731696</v>
      </c>
      <c r="EF179" s="2">
        <f t="shared" si="212"/>
        <v>59.80883692861125</v>
      </c>
      <c r="EG179" s="2">
        <f t="shared" si="212"/>
        <v>60.264498748646275</v>
      </c>
      <c r="EH179" s="2">
        <f t="shared" si="212"/>
        <v>60.832155222357699</v>
      </c>
      <c r="EI179" s="2">
        <f t="shared" si="212"/>
        <v>60.697860574310013</v>
      </c>
      <c r="EJ179" s="2">
        <f t="shared" si="212"/>
        <v>59.805375790047805</v>
      </c>
      <c r="EK179" s="2">
        <f t="shared" si="211"/>
        <v>57.954676687601648</v>
      </c>
      <c r="EL179" s="2">
        <f t="shared" si="178"/>
        <v>57.11204274740092</v>
      </c>
      <c r="EM179" s="2">
        <f t="shared" si="178"/>
        <v>57.96639129323875</v>
      </c>
      <c r="EN179" s="2">
        <f t="shared" si="178"/>
        <v>56.707198149296474</v>
      </c>
      <c r="EO179" s="2">
        <f t="shared" si="178"/>
        <v>58.752485969393405</v>
      </c>
      <c r="EQ179" s="2">
        <f t="shared" si="223"/>
        <v>62.987941586890983</v>
      </c>
      <c r="ER179" s="2">
        <f t="shared" si="223"/>
        <v>60.982369316244117</v>
      </c>
      <c r="ES179" s="2">
        <f t="shared" si="223"/>
        <v>61.443845915763688</v>
      </c>
      <c r="ET179" s="2">
        <f t="shared" si="223"/>
        <v>62.758702907954351</v>
      </c>
      <c r="EU179" s="2">
        <f t="shared" si="223"/>
        <v>60.699793633733101</v>
      </c>
      <c r="EV179" s="2">
        <f t="shared" si="223"/>
        <v>61.005248642394733</v>
      </c>
      <c r="EW179" s="2">
        <f t="shared" si="223"/>
        <v>61.609527829297299</v>
      </c>
      <c r="EX179" s="2">
        <f t="shared" si="223"/>
        <v>60.843998906550652</v>
      </c>
      <c r="EY179" s="2">
        <f t="shared" si="223"/>
        <v>60.324861509636406</v>
      </c>
      <c r="EZ179" s="2">
        <f t="shared" si="223"/>
        <v>59.902714331153888</v>
      </c>
      <c r="FA179" s="2">
        <f t="shared" si="223"/>
        <v>59.794527246673539</v>
      </c>
      <c r="FB179" s="2">
        <f t="shared" si="223"/>
        <v>58.749726896407836</v>
      </c>
      <c r="FC179" s="2">
        <f t="shared" si="223"/>
        <v>58.213269920833262</v>
      </c>
      <c r="FD179" s="2">
        <f t="shared" si="223"/>
        <v>57.485268404222801</v>
      </c>
      <c r="FE179" s="2">
        <f t="shared" si="223"/>
        <v>57.368486709206849</v>
      </c>
      <c r="FG179" s="2">
        <f t="shared" si="224"/>
        <v>0.99997035790754651</v>
      </c>
      <c r="FH179" s="2">
        <f t="shared" si="224"/>
        <v>0.99996241267508812</v>
      </c>
      <c r="FI179" s="2">
        <f t="shared" si="224"/>
        <v>0.9999586272886487</v>
      </c>
      <c r="FJ179" s="2">
        <f t="shared" si="224"/>
        <v>0.99996258693585138</v>
      </c>
      <c r="FK179" s="2">
        <f t="shared" si="224"/>
        <v>0.99995481803519415</v>
      </c>
      <c r="FL179" s="2">
        <f t="shared" si="224"/>
        <v>0.9999588604767975</v>
      </c>
      <c r="FM179" s="2">
        <f t="shared" si="224"/>
        <v>0.99995085720148147</v>
      </c>
      <c r="FN179" s="2">
        <f t="shared" si="224"/>
        <v>0.99994638517840695</v>
      </c>
      <c r="FO179" s="2">
        <f t="shared" si="224"/>
        <v>0.99995029943170444</v>
      </c>
      <c r="FP179" s="2">
        <f t="shared" si="224"/>
        <v>0.9999511345083959</v>
      </c>
      <c r="FQ179" s="2">
        <f t="shared" si="224"/>
        <v>0.99994188230678038</v>
      </c>
      <c r="FR179" s="2">
        <f t="shared" si="224"/>
        <v>0.99995338926694177</v>
      </c>
      <c r="FS179" s="2">
        <f t="shared" si="224"/>
        <v>0.99995695401122586</v>
      </c>
      <c r="FT179" s="2">
        <f t="shared" si="224"/>
        <v>0.99995773786636244</v>
      </c>
      <c r="FU179" s="2">
        <f t="shared" si="224"/>
        <v>0.99993465495931422</v>
      </c>
      <c r="FW179" s="2">
        <f t="shared" si="228"/>
        <v>0.17943441275243002</v>
      </c>
      <c r="FX179" s="2">
        <f t="shared" si="228"/>
        <v>0.25801958283748044</v>
      </c>
      <c r="FY179" s="2">
        <f t="shared" si="228"/>
        <v>0.27116804223814445</v>
      </c>
      <c r="FZ179" s="2">
        <f t="shared" si="228"/>
        <v>0.31190661617821791</v>
      </c>
      <c r="GA179" s="2">
        <f t="shared" si="228"/>
        <v>0.30086746996573771</v>
      </c>
      <c r="GB179" s="2">
        <f t="shared" si="228"/>
        <v>0.32488103631223547</v>
      </c>
      <c r="GC179" s="2">
        <f t="shared" si="228"/>
        <v>0.26515693667347745</v>
      </c>
      <c r="GD179" s="2">
        <f t="shared" si="228"/>
        <v>0.24116756004062764</v>
      </c>
      <c r="GE179" s="2">
        <f t="shared" si="228"/>
        <v>0.27946710682679182</v>
      </c>
      <c r="GF179" s="2">
        <f t="shared" si="228"/>
        <v>0.31459422951318972</v>
      </c>
      <c r="GG179" s="2">
        <f t="shared" si="228"/>
        <v>0.2971909947075691</v>
      </c>
      <c r="GH179" s="2">
        <f t="shared" si="228"/>
        <v>0.3384580866002086</v>
      </c>
      <c r="GI179" s="2">
        <f t="shared" si="228"/>
        <v>0.29325823828960612</v>
      </c>
      <c r="GJ179" s="2">
        <f t="shared" si="228"/>
        <v>0.25418845048836936</v>
      </c>
      <c r="GK179" s="2">
        <f t="shared" si="228"/>
        <v>0.17768470634845634</v>
      </c>
      <c r="GM179" s="92">
        <f t="shared" si="229"/>
        <v>0</v>
      </c>
      <c r="GN179" s="92">
        <f t="shared" si="229"/>
        <v>0</v>
      </c>
      <c r="GO179" s="92">
        <f t="shared" si="229"/>
        <v>0</v>
      </c>
      <c r="GP179" s="92">
        <f t="shared" si="229"/>
        <v>0</v>
      </c>
      <c r="GQ179" s="92">
        <f t="shared" si="229"/>
        <v>0</v>
      </c>
      <c r="GR179" s="92">
        <f t="shared" si="229"/>
        <v>0</v>
      </c>
      <c r="GS179" s="92">
        <f t="shared" si="229"/>
        <v>0</v>
      </c>
      <c r="GT179" s="92">
        <f t="shared" si="229"/>
        <v>3.1914823069722499E-304</v>
      </c>
      <c r="GU179" s="92">
        <f t="shared" si="229"/>
        <v>0</v>
      </c>
      <c r="GV179" s="92">
        <f t="shared" si="229"/>
        <v>0</v>
      </c>
      <c r="GW179" s="92">
        <f t="shared" si="229"/>
        <v>0</v>
      </c>
      <c r="GX179" s="92">
        <f t="shared" si="229"/>
        <v>0</v>
      </c>
      <c r="GY179" s="92">
        <f t="shared" si="229"/>
        <v>0</v>
      </c>
      <c r="GZ179" s="92">
        <f t="shared" si="229"/>
        <v>0</v>
      </c>
      <c r="HA179" s="92">
        <f t="shared" si="229"/>
        <v>0</v>
      </c>
      <c r="HC179" s="92">
        <f t="shared" si="180"/>
        <v>3.0533472183285184E-81</v>
      </c>
      <c r="HD179" s="92">
        <f t="shared" si="180"/>
        <v>1.2438770975985832E-203</v>
      </c>
      <c r="HE179" s="92">
        <f t="shared" si="180"/>
        <v>7.8563832571754727E-223</v>
      </c>
      <c r="HF179" s="92">
        <f t="shared" si="179"/>
        <v>1.6408840769994316E-118</v>
      </c>
      <c r="HG179" s="92">
        <f t="shared" si="179"/>
        <v>0</v>
      </c>
      <c r="HH179" s="92">
        <f t="shared" si="179"/>
        <v>0</v>
      </c>
      <c r="HI179" s="92">
        <f t="shared" si="179"/>
        <v>0</v>
      </c>
      <c r="HJ179" s="92">
        <f t="shared" si="179"/>
        <v>0</v>
      </c>
      <c r="HK179" s="92">
        <f t="shared" si="179"/>
        <v>0</v>
      </c>
      <c r="HL179" s="92">
        <f t="shared" si="179"/>
        <v>0</v>
      </c>
      <c r="HM179" s="92">
        <f t="shared" si="179"/>
        <v>0</v>
      </c>
      <c r="HN179" s="92">
        <f t="shared" si="179"/>
        <v>0</v>
      </c>
      <c r="HO179" s="92">
        <f t="shared" si="225"/>
        <v>0</v>
      </c>
      <c r="HP179" s="92">
        <f t="shared" si="225"/>
        <v>6.4463845025993424E-221</v>
      </c>
      <c r="HQ179" s="92">
        <f t="shared" si="225"/>
        <v>4.3373952482243673E-169</v>
      </c>
      <c r="HS179" s="92">
        <f t="shared" si="230"/>
        <v>2.542009163174481E-6</v>
      </c>
      <c r="HT179" s="92">
        <f t="shared" si="230"/>
        <v>2.0411944457873592E-8</v>
      </c>
      <c r="HU179" s="92">
        <f t="shared" si="230"/>
        <v>8.3500776555893048E-11</v>
      </c>
      <c r="HV179" s="92">
        <f t="shared" si="230"/>
        <v>1.7870626112259571E-13</v>
      </c>
      <c r="HW179" s="92">
        <f t="shared" si="230"/>
        <v>7.9407735546662568E-14</v>
      </c>
      <c r="HX179" s="92">
        <f t="shared" si="230"/>
        <v>1.7719397323334266E-14</v>
      </c>
      <c r="HY179" s="92">
        <f t="shared" si="230"/>
        <v>8.3887196968157497E-13</v>
      </c>
      <c r="HZ179" s="92">
        <f t="shared" si="230"/>
        <v>3.2727949858086221E-13</v>
      </c>
      <c r="IA179" s="92">
        <f t="shared" si="230"/>
        <v>1.1953068138386857E-13</v>
      </c>
      <c r="IB179" s="92">
        <f t="shared" si="230"/>
        <v>8.3849532638017441E-15</v>
      </c>
      <c r="IC179" s="92">
        <f t="shared" si="230"/>
        <v>9.1326202787424904E-14</v>
      </c>
      <c r="ID179" s="92">
        <f t="shared" si="230"/>
        <v>1.6347467467903828E-16</v>
      </c>
      <c r="IE179" s="92">
        <f t="shared" si="230"/>
        <v>2.6628505926848201E-11</v>
      </c>
      <c r="IF179" s="92">
        <f t="shared" si="230"/>
        <v>9.4639756181616974E-8</v>
      </c>
      <c r="IG179" s="92">
        <f t="shared" si="230"/>
        <v>2.9326544460718579E-5</v>
      </c>
      <c r="II179" s="92">
        <f t="shared" si="231"/>
        <v>5.577329005947094E-4</v>
      </c>
      <c r="IJ179" s="92">
        <f t="shared" si="231"/>
        <v>1.7813230455238433E-2</v>
      </c>
      <c r="IK179" s="92">
        <f t="shared" si="231"/>
        <v>1.3436706900263296E-2</v>
      </c>
      <c r="IL179" s="92">
        <f t="shared" si="231"/>
        <v>3.7700198078256898E-2</v>
      </c>
      <c r="IM179" s="92">
        <f t="shared" si="231"/>
        <v>2.369326317446549E-2</v>
      </c>
      <c r="IN179" s="92">
        <f t="shared" si="231"/>
        <v>5.8083562143717134E-2</v>
      </c>
      <c r="IO179" s="92">
        <f t="shared" si="231"/>
        <v>7.2487880623590432E-3</v>
      </c>
      <c r="IP179" s="92">
        <f t="shared" si="231"/>
        <v>1.4535079510812059E-3</v>
      </c>
      <c r="IQ179" s="92">
        <f t="shared" si="231"/>
        <v>1.2371265558198768E-2</v>
      </c>
      <c r="IR179" s="92">
        <f t="shared" si="231"/>
        <v>4.0858582617885865E-2</v>
      </c>
      <c r="IS179" s="92">
        <f t="shared" si="231"/>
        <v>1.9312722497220148E-2</v>
      </c>
      <c r="IT179" s="92">
        <f t="shared" si="231"/>
        <v>6.3826939638504152E-2</v>
      </c>
      <c r="IU179" s="92">
        <f t="shared" si="231"/>
        <v>3.1070990256787345E-2</v>
      </c>
      <c r="IV179" s="92">
        <f t="shared" si="231"/>
        <v>2.3310240282465016E-2</v>
      </c>
      <c r="IW179" s="92">
        <f t="shared" si="231"/>
        <v>1.067639742359195E-2</v>
      </c>
      <c r="IY179" s="92">
        <f t="shared" si="232"/>
        <v>5.6027490975788386E-4</v>
      </c>
      <c r="IZ179" s="92">
        <f t="shared" si="232"/>
        <v>1.7813250867182891E-2</v>
      </c>
      <c r="JA179" s="92">
        <f t="shared" si="232"/>
        <v>1.3436706983764072E-2</v>
      </c>
      <c r="JB179" s="92">
        <f t="shared" si="232"/>
        <v>3.7700198078435603E-2</v>
      </c>
      <c r="JC179" s="92">
        <f t="shared" si="232"/>
        <v>2.3693263174544898E-2</v>
      </c>
      <c r="JD179" s="92">
        <f t="shared" si="232"/>
        <v>5.8083562143734856E-2</v>
      </c>
      <c r="JE179" s="92">
        <f t="shared" si="232"/>
        <v>7.2487880631979156E-3</v>
      </c>
      <c r="JF179" s="92">
        <f t="shared" si="232"/>
        <v>1.4535079514084853E-3</v>
      </c>
      <c r="JG179" s="92">
        <f t="shared" si="232"/>
        <v>1.2371265558318299E-2</v>
      </c>
      <c r="JH179" s="92">
        <f t="shared" si="232"/>
        <v>4.0858582617894247E-2</v>
      </c>
      <c r="JI179" s="92">
        <f t="shared" si="232"/>
        <v>1.9312722497311474E-2</v>
      </c>
      <c r="JJ179" s="92">
        <f t="shared" si="232"/>
        <v>6.3826939638504318E-2</v>
      </c>
      <c r="JK179" s="92">
        <f t="shared" si="232"/>
        <v>3.107099028341585E-2</v>
      </c>
      <c r="JL179" s="92">
        <f t="shared" si="232"/>
        <v>2.3310334922221197E-2</v>
      </c>
      <c r="JM179" s="92">
        <f t="shared" si="232"/>
        <v>1.070572396805267E-2</v>
      </c>
    </row>
    <row r="180" spans="2:273" x14ac:dyDescent="0.25">
      <c r="B180" s="2">
        <v>153</v>
      </c>
      <c r="C180" s="37">
        <v>65.917000000000002</v>
      </c>
      <c r="D180" s="37">
        <v>61.81</v>
      </c>
      <c r="E180" s="37">
        <v>61.738</v>
      </c>
      <c r="F180" s="37">
        <v>67.073999999999998</v>
      </c>
      <c r="G180" s="37">
        <v>63.463000000000001</v>
      </c>
      <c r="H180" s="37">
        <v>65.537000000000006</v>
      </c>
      <c r="I180" s="37">
        <v>62.73</v>
      </c>
      <c r="J180" s="37">
        <v>60.866999999999997</v>
      </c>
      <c r="K180" s="37">
        <v>63.241</v>
      </c>
      <c r="L180" s="37">
        <v>71.114000000000004</v>
      </c>
      <c r="M180" s="37">
        <v>65.159000000000006</v>
      </c>
      <c r="N180" s="37">
        <v>70.817999999999998</v>
      </c>
      <c r="O180" s="37">
        <v>64.512</v>
      </c>
      <c r="P180" s="37">
        <v>60.619</v>
      </c>
      <c r="Q180" s="37">
        <v>60.570999999999998</v>
      </c>
      <c r="S180" s="4">
        <f t="shared" ref="S180:AG196" si="233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63.196962046227441</v>
      </c>
      <c r="T180" s="4">
        <f t="shared" si="233"/>
        <v>62.438571811392777</v>
      </c>
      <c r="U180" s="4">
        <f t="shared" si="233"/>
        <v>61.800666438790124</v>
      </c>
      <c r="V180" s="4">
        <f t="shared" si="233"/>
        <v>64.356519378130912</v>
      </c>
      <c r="W180" s="4">
        <f t="shared" si="233"/>
        <v>61.534435920849582</v>
      </c>
      <c r="X180" s="4">
        <f t="shared" si="233"/>
        <v>65.453487836194697</v>
      </c>
      <c r="Y180" s="4">
        <f t="shared" si="233"/>
        <v>61.712294188735697</v>
      </c>
      <c r="Z180" s="4">
        <f t="shared" si="233"/>
        <v>61.111352771492143</v>
      </c>
      <c r="AA180" s="4">
        <f t="shared" si="233"/>
        <v>62.53436522801514</v>
      </c>
      <c r="AB180" s="4">
        <f t="shared" si="233"/>
        <v>66.01515460398511</v>
      </c>
      <c r="AC180" s="4">
        <f t="shared" si="233"/>
        <v>62.520717509532112</v>
      </c>
      <c r="AD180" s="4">
        <f t="shared" si="233"/>
        <v>68.850993904966884</v>
      </c>
      <c r="AE180" s="4">
        <f t="shared" si="233"/>
        <v>64.301320940335302</v>
      </c>
      <c r="AF180" s="4">
        <f t="shared" si="233"/>
        <v>62.812529021537777</v>
      </c>
      <c r="AG180" s="4">
        <f t="shared" si="233"/>
        <v>63.040100468011985</v>
      </c>
      <c r="AI180" s="4">
        <f t="shared" ref="AI180:AW196" si="234">IF(OR($B180 &lt; C$230, $B180 &gt; C$233), 0, C180-S180)</f>
        <v>2.720037953772561</v>
      </c>
      <c r="AJ180" s="4">
        <f t="shared" si="234"/>
        <v>-0.62857181139277429</v>
      </c>
      <c r="AK180" s="4">
        <f t="shared" si="234"/>
        <v>-6.2666438790124346E-2</v>
      </c>
      <c r="AL180" s="4">
        <f t="shared" si="234"/>
        <v>2.7174806218690861</v>
      </c>
      <c r="AM180" s="4">
        <f t="shared" si="234"/>
        <v>1.9285640791504193</v>
      </c>
      <c r="AN180" s="4">
        <f t="shared" si="234"/>
        <v>8.3512163805309569E-2</v>
      </c>
      <c r="AO180" s="4">
        <f t="shared" si="234"/>
        <v>1.0177058112642996</v>
      </c>
      <c r="AP180" s="4">
        <f t="shared" si="234"/>
        <v>-0.24435277149214585</v>
      </c>
      <c r="AQ180" s="4">
        <f t="shared" si="234"/>
        <v>0.70663477198485936</v>
      </c>
      <c r="AR180" s="4">
        <f t="shared" si="234"/>
        <v>5.0988453960148945</v>
      </c>
      <c r="AS180" s="4">
        <f t="shared" si="234"/>
        <v>2.6382824904678941</v>
      </c>
      <c r="AT180" s="4">
        <f t="shared" si="234"/>
        <v>1.9670060950331134</v>
      </c>
      <c r="AU180" s="4">
        <f t="shared" si="234"/>
        <v>0.2106790596646988</v>
      </c>
      <c r="AV180" s="4">
        <f t="shared" si="234"/>
        <v>-2.1935290215377776</v>
      </c>
      <c r="AW180" s="4">
        <f t="shared" si="234"/>
        <v>-2.4691004680119875</v>
      </c>
      <c r="AY180" s="2">
        <f t="shared" si="226"/>
        <v>63.19453995269587</v>
      </c>
      <c r="AZ180" s="2">
        <f t="shared" si="226"/>
        <v>62.201476744962001</v>
      </c>
      <c r="BA180" s="2">
        <f t="shared" si="226"/>
        <v>61.199630250991277</v>
      </c>
      <c r="BB180" s="2">
        <f t="shared" si="226"/>
        <v>61.515452775011923</v>
      </c>
      <c r="BC180" s="2">
        <f t="shared" si="226"/>
        <v>58.981838035171634</v>
      </c>
      <c r="BD180" s="2">
        <f t="shared" si="226"/>
        <v>60.110616808327634</v>
      </c>
      <c r="BE180" s="2">
        <f t="shared" si="226"/>
        <v>60.514445349494039</v>
      </c>
      <c r="BF180" s="2">
        <f t="shared" si="226"/>
        <v>60.743200699625149</v>
      </c>
      <c r="BG180" s="2">
        <f t="shared" si="226"/>
        <v>60.49442660479734</v>
      </c>
      <c r="BH180" s="2">
        <f t="shared" si="226"/>
        <v>59.731002171444892</v>
      </c>
      <c r="BI180" s="2">
        <f t="shared" si="226"/>
        <v>58.386494489775693</v>
      </c>
      <c r="BJ180" s="2">
        <f t="shared" si="226"/>
        <v>57.547449726749122</v>
      </c>
      <c r="BK180" s="2">
        <f t="shared" si="226"/>
        <v>57.941809643361864</v>
      </c>
      <c r="BL180" s="2">
        <f t="shared" si="226"/>
        <v>56.816134277208022</v>
      </c>
      <c r="BM180" s="2">
        <f t="shared" si="226"/>
        <v>58.412474583667645</v>
      </c>
      <c r="BO180" s="2" t="str">
        <f t="shared" si="181"/>
        <v/>
      </c>
      <c r="BP180" s="2" t="str">
        <f t="shared" si="182"/>
        <v/>
      </c>
      <c r="BQ180" s="2" t="str">
        <f t="shared" si="183"/>
        <v/>
      </c>
      <c r="BR180" s="2" t="str">
        <f t="shared" si="184"/>
        <v/>
      </c>
      <c r="BS180" s="2" t="str">
        <f t="shared" si="185"/>
        <v/>
      </c>
      <c r="BT180" s="2" t="str">
        <f t="shared" si="186"/>
        <v/>
      </c>
      <c r="BU180" s="2" t="str">
        <f t="shared" si="187"/>
        <v/>
      </c>
      <c r="BV180" s="2" t="str">
        <f t="shared" si="188"/>
        <v/>
      </c>
      <c r="BW180" s="2" t="str">
        <f t="shared" si="189"/>
        <v/>
      </c>
      <c r="BX180" s="2" t="str">
        <f t="shared" si="190"/>
        <v/>
      </c>
      <c r="BY180" s="2" t="str">
        <f t="shared" si="191"/>
        <v/>
      </c>
      <c r="BZ180" s="2" t="str">
        <f t="shared" si="192"/>
        <v/>
      </c>
      <c r="CA180" s="2" t="str">
        <f t="shared" si="193"/>
        <v/>
      </c>
      <c r="CB180" s="2" t="str">
        <f t="shared" si="194"/>
        <v/>
      </c>
      <c r="CC180" s="2" t="str">
        <f t="shared" si="195"/>
        <v/>
      </c>
      <c r="CE180" s="2">
        <f t="shared" si="227"/>
        <v>65.917000000000002</v>
      </c>
      <c r="CF180" s="2" t="str">
        <f t="shared" si="227"/>
        <v/>
      </c>
      <c r="CG180" s="2" t="str">
        <f t="shared" si="227"/>
        <v/>
      </c>
      <c r="CH180" s="2" t="str">
        <f t="shared" si="227"/>
        <v/>
      </c>
      <c r="CI180" s="2" t="str">
        <f t="shared" si="227"/>
        <v/>
      </c>
      <c r="CJ180" s="2" t="str">
        <f t="shared" si="227"/>
        <v/>
      </c>
      <c r="CK180" s="2" t="str">
        <f t="shared" si="227"/>
        <v/>
      </c>
      <c r="CL180" s="2">
        <f t="shared" si="227"/>
        <v>60.866999999999997</v>
      </c>
      <c r="CM180" s="2" t="str">
        <f t="shared" si="227"/>
        <v/>
      </c>
      <c r="CN180" s="2" t="str">
        <f t="shared" si="227"/>
        <v/>
      </c>
      <c r="CO180" s="2" t="str">
        <f t="shared" si="227"/>
        <v/>
      </c>
      <c r="CP180" s="2" t="str">
        <f t="shared" si="227"/>
        <v/>
      </c>
      <c r="CQ180" s="2" t="str">
        <f t="shared" si="227"/>
        <v/>
      </c>
      <c r="CR180" s="2" t="str">
        <f t="shared" si="227"/>
        <v/>
      </c>
      <c r="CS180" s="2" t="str">
        <f t="shared" si="227"/>
        <v/>
      </c>
      <c r="CU180" s="2">
        <f t="shared" si="196"/>
        <v>65.917000000000002</v>
      </c>
      <c r="CV180" s="2" t="str">
        <f t="shared" si="197"/>
        <v/>
      </c>
      <c r="CW180" s="2" t="str">
        <f t="shared" si="198"/>
        <v/>
      </c>
      <c r="CX180" s="2" t="str">
        <f t="shared" si="199"/>
        <v/>
      </c>
      <c r="CY180" s="2" t="str">
        <f t="shared" si="200"/>
        <v/>
      </c>
      <c r="CZ180" s="2" t="str">
        <f t="shared" si="201"/>
        <v/>
      </c>
      <c r="DA180" s="2" t="str">
        <f t="shared" si="202"/>
        <v/>
      </c>
      <c r="DB180" s="2">
        <f t="shared" si="203"/>
        <v>60.866999999999997</v>
      </c>
      <c r="DC180" s="2" t="str">
        <f t="shared" si="204"/>
        <v/>
      </c>
      <c r="DD180" s="2" t="str">
        <f t="shared" si="205"/>
        <v/>
      </c>
      <c r="DE180" s="2" t="str">
        <f t="shared" si="206"/>
        <v/>
      </c>
      <c r="DF180" s="2" t="str">
        <f t="shared" si="207"/>
        <v/>
      </c>
      <c r="DG180" s="2" t="str">
        <f t="shared" si="208"/>
        <v/>
      </c>
      <c r="DH180" s="2" t="str">
        <f t="shared" si="209"/>
        <v/>
      </c>
      <c r="DI180" s="2" t="str">
        <f t="shared" si="210"/>
        <v/>
      </c>
      <c r="DK180" s="2">
        <f t="shared" ref="DK180:DY196" si="235">BO$228*$B180+BO$229</f>
        <v>114.74472901484481</v>
      </c>
      <c r="DL180" s="2">
        <f t="shared" si="235"/>
        <v>131.70169878048779</v>
      </c>
      <c r="DM180" s="2">
        <f t="shared" si="235"/>
        <v>123.34605931448019</v>
      </c>
      <c r="DN180" s="2">
        <f t="shared" si="235"/>
        <v>132.92283658536587</v>
      </c>
      <c r="DO180" s="2">
        <f t="shared" si="235"/>
        <v>115.94094352159469</v>
      </c>
      <c r="DP180" s="2">
        <f t="shared" si="235"/>
        <v>98.408115603813826</v>
      </c>
      <c r="DQ180" s="2">
        <f t="shared" si="235"/>
        <v>104.34787787174068</v>
      </c>
      <c r="DR180" s="2">
        <f t="shared" si="235"/>
        <v>106.88170280881906</v>
      </c>
      <c r="DS180" s="2">
        <f t="shared" si="235"/>
        <v>100.95016475385079</v>
      </c>
      <c r="DT180" s="2">
        <f t="shared" si="235"/>
        <v>111.64460770331959</v>
      </c>
      <c r="DU180" s="2">
        <f t="shared" si="235"/>
        <v>107.79026029765282</v>
      </c>
      <c r="DV180" s="2">
        <f t="shared" si="235"/>
        <v>118.86653292056781</v>
      </c>
      <c r="DW180" s="2">
        <f t="shared" si="235"/>
        <v>114.26685714285716</v>
      </c>
      <c r="DX180" s="2">
        <f t="shared" si="235"/>
        <v>107.12554765956298</v>
      </c>
      <c r="DY180" s="2">
        <f t="shared" si="235"/>
        <v>84.997347412189512</v>
      </c>
      <c r="EA180" s="2">
        <f t="shared" si="212"/>
        <v>63.253235371558205</v>
      </c>
      <c r="EB180" s="2">
        <f t="shared" si="212"/>
        <v>62.689398057201778</v>
      </c>
      <c r="EC180" s="2">
        <f t="shared" si="212"/>
        <v>61.147254145179879</v>
      </c>
      <c r="ED180" s="2">
        <f t="shared" si="212"/>
        <v>60.947108102867787</v>
      </c>
      <c r="EE180" s="2">
        <f t="shared" si="212"/>
        <v>58.226254065902651</v>
      </c>
      <c r="EF180" s="2">
        <f t="shared" si="212"/>
        <v>59.686047161527121</v>
      </c>
      <c r="EG180" s="2">
        <f t="shared" si="212"/>
        <v>60.122139359852945</v>
      </c>
      <c r="EH180" s="2">
        <f t="shared" si="212"/>
        <v>60.737786756249626</v>
      </c>
      <c r="EI180" s="2">
        <f t="shared" si="212"/>
        <v>60.60660686182738</v>
      </c>
      <c r="EJ180" s="2">
        <f t="shared" si="212"/>
        <v>59.695050046164098</v>
      </c>
      <c r="EK180" s="2">
        <f t="shared" si="211"/>
        <v>57.787360234901833</v>
      </c>
      <c r="EL180" s="2">
        <f t="shared" si="178"/>
        <v>56.943252780931772</v>
      </c>
      <c r="EM180" s="2">
        <f t="shared" si="178"/>
        <v>57.860212646055629</v>
      </c>
      <c r="EN180" s="2">
        <f t="shared" si="178"/>
        <v>56.597206827652116</v>
      </c>
      <c r="EO180" s="2">
        <f t="shared" si="178"/>
        <v>58.681318837179454</v>
      </c>
      <c r="EQ180" s="2">
        <f t="shared" ref="EQ180:FE196" si="236">CU$228*$B180+CU$229</f>
        <v>62.942542053465729</v>
      </c>
      <c r="ER180" s="2">
        <f t="shared" si="236"/>
        <v>60.913261285433634</v>
      </c>
      <c r="ES180" s="2">
        <f t="shared" si="236"/>
        <v>61.319917751060032</v>
      </c>
      <c r="ET180" s="2">
        <f t="shared" si="236"/>
        <v>62.651551498916916</v>
      </c>
      <c r="EU180" s="2">
        <f t="shared" si="236"/>
        <v>60.575698739307171</v>
      </c>
      <c r="EV180" s="2">
        <f t="shared" si="236"/>
        <v>60.911056582773114</v>
      </c>
      <c r="EW180" s="2">
        <f t="shared" si="236"/>
        <v>61.499007701978677</v>
      </c>
      <c r="EX180" s="2">
        <f t="shared" si="236"/>
        <v>60.75000559978028</v>
      </c>
      <c r="EY180" s="2">
        <f t="shared" si="236"/>
        <v>60.224519413450338</v>
      </c>
      <c r="EZ180" s="2">
        <f t="shared" si="236"/>
        <v>59.795523449311716</v>
      </c>
      <c r="FA180" s="2">
        <f t="shared" si="236"/>
        <v>59.670316277887153</v>
      </c>
      <c r="FB180" s="2">
        <f t="shared" si="236"/>
        <v>58.617162922389113</v>
      </c>
      <c r="FC180" s="2">
        <f t="shared" si="236"/>
        <v>58.114071161288805</v>
      </c>
      <c r="FD180" s="2">
        <f t="shared" si="236"/>
        <v>57.394807809954244</v>
      </c>
      <c r="FE180" s="2">
        <f t="shared" si="236"/>
        <v>57.269565823170765</v>
      </c>
      <c r="FG180" s="2">
        <f t="shared" ref="FG180:FU196" si="237">POWER(10,($B180-C$231)/C$229)/(1+POWER(10,($B180-C$231)/C$229))</f>
        <v>0.99997296601987162</v>
      </c>
      <c r="FH180" s="2">
        <f t="shared" si="237"/>
        <v>0.99996571983888394</v>
      </c>
      <c r="FI180" s="2">
        <f t="shared" si="237"/>
        <v>0.99996226750143458</v>
      </c>
      <c r="FJ180" s="2">
        <f t="shared" si="237"/>
        <v>0.99996587876763776</v>
      </c>
      <c r="FK180" s="2">
        <f t="shared" si="237"/>
        <v>0.99995879339453586</v>
      </c>
      <c r="FL180" s="2">
        <f t="shared" si="237"/>
        <v>0.99996248017309786</v>
      </c>
      <c r="FM180" s="2">
        <f t="shared" si="237"/>
        <v>0.99995518104127612</v>
      </c>
      <c r="FN180" s="2">
        <f t="shared" si="237"/>
        <v>0.99995110247088181</v>
      </c>
      <c r="FO180" s="2">
        <f t="shared" si="237"/>
        <v>0.99995467234476942</v>
      </c>
      <c r="FP180" s="2">
        <f t="shared" si="237"/>
        <v>0.9999554339503689</v>
      </c>
      <c r="FQ180" s="2">
        <f t="shared" si="237"/>
        <v>0.99994699576277613</v>
      </c>
      <c r="FR180" s="2">
        <f t="shared" si="237"/>
        <v>0.99995749033187831</v>
      </c>
      <c r="FS180" s="2">
        <f t="shared" si="237"/>
        <v>0.99996074144295233</v>
      </c>
      <c r="FT180" s="2">
        <f t="shared" si="237"/>
        <v>0.99996145633269928</v>
      </c>
      <c r="FU180" s="2">
        <f t="shared" si="237"/>
        <v>0.99994040427194153</v>
      </c>
      <c r="FW180" s="2">
        <f t="shared" si="228"/>
        <v>0.19339791163574957</v>
      </c>
      <c r="FX180" s="2">
        <f t="shared" si="228"/>
        <v>0.27604127836364661</v>
      </c>
      <c r="FY180" s="2">
        <f t="shared" si="228"/>
        <v>0.28974947690654318</v>
      </c>
      <c r="FZ180" s="2">
        <f t="shared" si="228"/>
        <v>0.33200795808172057</v>
      </c>
      <c r="GA180" s="2">
        <f t="shared" si="228"/>
        <v>0.32058884014478117</v>
      </c>
      <c r="GB180" s="2">
        <f t="shared" si="228"/>
        <v>0.34539881421067203</v>
      </c>
      <c r="GC180" s="2">
        <f t="shared" si="228"/>
        <v>0.28348668216858669</v>
      </c>
      <c r="GD180" s="2">
        <f t="shared" si="228"/>
        <v>0.25842215663018087</v>
      </c>
      <c r="GE180" s="2">
        <f t="shared" si="228"/>
        <v>0.29838440492410961</v>
      </c>
      <c r="GF180" s="2">
        <f t="shared" si="228"/>
        <v>0.33478450676659255</v>
      </c>
      <c r="GG180" s="2">
        <f t="shared" si="228"/>
        <v>0.31678057037983853</v>
      </c>
      <c r="GH180" s="2">
        <f t="shared" si="228"/>
        <v>0.35937688220579717</v>
      </c>
      <c r="GI180" s="2">
        <f t="shared" si="228"/>
        <v>0.3127039239257931</v>
      </c>
      <c r="GJ180" s="2">
        <f t="shared" si="228"/>
        <v>0.2720406654607439</v>
      </c>
      <c r="GK180" s="2">
        <f t="shared" si="228"/>
        <v>0.19154382792957581</v>
      </c>
      <c r="GM180" s="92">
        <f t="shared" si="229"/>
        <v>0</v>
      </c>
      <c r="GN180" s="92">
        <f t="shared" si="229"/>
        <v>0</v>
      </c>
      <c r="GO180" s="92">
        <f t="shared" si="229"/>
        <v>0</v>
      </c>
      <c r="GP180" s="92">
        <f t="shared" si="229"/>
        <v>0</v>
      </c>
      <c r="GQ180" s="92">
        <f t="shared" si="229"/>
        <v>0</v>
      </c>
      <c r="GR180" s="92">
        <f t="shared" si="229"/>
        <v>0</v>
      </c>
      <c r="GS180" s="92">
        <f t="shared" si="229"/>
        <v>0</v>
      </c>
      <c r="GT180" s="92">
        <f t="shared" si="229"/>
        <v>0</v>
      </c>
      <c r="GU180" s="92">
        <f t="shared" si="229"/>
        <v>0</v>
      </c>
      <c r="GV180" s="92">
        <f t="shared" si="229"/>
        <v>0</v>
      </c>
      <c r="GW180" s="92">
        <f t="shared" si="229"/>
        <v>0</v>
      </c>
      <c r="GX180" s="92">
        <f t="shared" si="229"/>
        <v>0</v>
      </c>
      <c r="GY180" s="92">
        <f t="shared" si="229"/>
        <v>0</v>
      </c>
      <c r="GZ180" s="92">
        <f t="shared" si="229"/>
        <v>0</v>
      </c>
      <c r="HA180" s="92">
        <f t="shared" si="229"/>
        <v>0</v>
      </c>
      <c r="HC180" s="92">
        <f t="shared" si="180"/>
        <v>7.5468629711488285E-84</v>
      </c>
      <c r="HD180" s="92">
        <f t="shared" si="180"/>
        <v>3.8934026561630016E-210</v>
      </c>
      <c r="HE180" s="92">
        <f t="shared" si="180"/>
        <v>7.4241326961375881E-230</v>
      </c>
      <c r="HF180" s="92">
        <f t="shared" si="179"/>
        <v>3.550954906842984E-122</v>
      </c>
      <c r="HG180" s="92">
        <f t="shared" si="179"/>
        <v>0</v>
      </c>
      <c r="HH180" s="92">
        <f t="shared" si="179"/>
        <v>0</v>
      </c>
      <c r="HI180" s="92">
        <f t="shared" si="179"/>
        <v>0</v>
      </c>
      <c r="HJ180" s="92">
        <f t="shared" si="179"/>
        <v>0</v>
      </c>
      <c r="HK180" s="92">
        <f t="shared" si="179"/>
        <v>0</v>
      </c>
      <c r="HL180" s="92">
        <f t="shared" si="179"/>
        <v>0</v>
      </c>
      <c r="HM180" s="92">
        <f t="shared" si="179"/>
        <v>0</v>
      </c>
      <c r="HN180" s="92">
        <f t="shared" si="179"/>
        <v>0</v>
      </c>
      <c r="HO180" s="92">
        <f t="shared" si="225"/>
        <v>0</v>
      </c>
      <c r="HP180" s="92">
        <f t="shared" si="225"/>
        <v>7.06126365721649E-228</v>
      </c>
      <c r="HQ180" s="92">
        <f t="shared" si="225"/>
        <v>1.6308802653033834E-174</v>
      </c>
      <c r="HS180" s="92">
        <f t="shared" si="230"/>
        <v>6.0004159943776949E-7</v>
      </c>
      <c r="HT180" s="92">
        <f t="shared" si="230"/>
        <v>3.8200125132808301E-9</v>
      </c>
      <c r="HU180" s="92">
        <f t="shared" si="230"/>
        <v>9.7570273373321443E-12</v>
      </c>
      <c r="HV180" s="92">
        <f t="shared" si="230"/>
        <v>1.4094592929099606E-14</v>
      </c>
      <c r="HW180" s="92">
        <f t="shared" si="230"/>
        <v>5.7092721436071606E-15</v>
      </c>
      <c r="HX180" s="92">
        <f t="shared" si="230"/>
        <v>1.3161795257795899E-15</v>
      </c>
      <c r="HY180" s="92">
        <f t="shared" si="230"/>
        <v>7.0196627915974697E-14</v>
      </c>
      <c r="HZ180" s="92">
        <f t="shared" si="230"/>
        <v>2.2823389069658825E-14</v>
      </c>
      <c r="IA180" s="92">
        <f t="shared" si="230"/>
        <v>9.1170924317225799E-15</v>
      </c>
      <c r="IB180" s="92">
        <f t="shared" si="230"/>
        <v>5.8117083181803624E-16</v>
      </c>
      <c r="IC180" s="92">
        <f t="shared" si="230"/>
        <v>6.3765000665111208E-15</v>
      </c>
      <c r="ID180" s="92">
        <f t="shared" si="230"/>
        <v>8.3237210091715114E-18</v>
      </c>
      <c r="IE180" s="92">
        <f t="shared" si="230"/>
        <v>3.087067748081811E-12</v>
      </c>
      <c r="IF180" s="92">
        <f t="shared" si="230"/>
        <v>1.994778003771759E-8</v>
      </c>
      <c r="IG180" s="92">
        <f t="shared" si="230"/>
        <v>8.6910479953392096E-6</v>
      </c>
      <c r="II180" s="92">
        <f t="shared" si="231"/>
        <v>1.1858116678347757E-3</v>
      </c>
      <c r="IJ180" s="92">
        <f t="shared" si="231"/>
        <v>3.0506121510472366E-2</v>
      </c>
      <c r="IK180" s="92">
        <f t="shared" si="231"/>
        <v>2.4952247602881082E-2</v>
      </c>
      <c r="IL180" s="92">
        <f t="shared" si="231"/>
        <v>6.5967792718107335E-2</v>
      </c>
      <c r="IM180" s="92">
        <f t="shared" si="231"/>
        <v>4.3781075956336513E-2</v>
      </c>
      <c r="IN180" s="92">
        <f t="shared" si="231"/>
        <v>9.6670603877027514E-2</v>
      </c>
      <c r="IO180" s="92">
        <f t="shared" si="231"/>
        <v>1.4575911955737261E-2</v>
      </c>
      <c r="IP180" s="92">
        <f t="shared" si="231"/>
        <v>3.4114158418869392E-3</v>
      </c>
      <c r="IQ180" s="92">
        <f t="shared" si="231"/>
        <v>2.3911834477374022E-2</v>
      </c>
      <c r="IR180" s="92">
        <f t="shared" si="231"/>
        <v>7.0937579130876324E-2</v>
      </c>
      <c r="IS180" s="92">
        <f t="shared" si="231"/>
        <v>3.6618518012504958E-2</v>
      </c>
      <c r="IT180" s="92">
        <f t="shared" si="231"/>
        <v>0.10854298095000325</v>
      </c>
      <c r="IU180" s="92">
        <f t="shared" si="231"/>
        <v>5.3357439930858556E-2</v>
      </c>
      <c r="IV180" s="92">
        <f t="shared" si="231"/>
        <v>3.722672853551947E-2</v>
      </c>
      <c r="IW180" s="92">
        <f t="shared" si="231"/>
        <v>1.640928550124076E-2</v>
      </c>
      <c r="IY180" s="92">
        <f t="shared" si="232"/>
        <v>1.1864117094342135E-3</v>
      </c>
      <c r="IZ180" s="92">
        <f t="shared" si="232"/>
        <v>3.0506125330484881E-2</v>
      </c>
      <c r="JA180" s="92">
        <f t="shared" si="232"/>
        <v>2.4952247612638111E-2</v>
      </c>
      <c r="JB180" s="92">
        <f t="shared" si="232"/>
        <v>6.5967792718121435E-2</v>
      </c>
      <c r="JC180" s="92">
        <f t="shared" si="232"/>
        <v>4.3781075956342223E-2</v>
      </c>
      <c r="JD180" s="92">
        <f t="shared" si="232"/>
        <v>9.6670603877028832E-2</v>
      </c>
      <c r="JE180" s="92">
        <f t="shared" si="232"/>
        <v>1.4575911955807458E-2</v>
      </c>
      <c r="JF180" s="92">
        <f t="shared" si="232"/>
        <v>3.4114158419097625E-3</v>
      </c>
      <c r="JG180" s="92">
        <f t="shared" si="232"/>
        <v>2.391183447738314E-2</v>
      </c>
      <c r="JH180" s="92">
        <f t="shared" si="232"/>
        <v>7.0937579130876907E-2</v>
      </c>
      <c r="JI180" s="92">
        <f t="shared" si="232"/>
        <v>3.6618518012511335E-2</v>
      </c>
      <c r="JJ180" s="92">
        <f t="shared" si="232"/>
        <v>0.10854298095000327</v>
      </c>
      <c r="JK180" s="92">
        <f t="shared" si="232"/>
        <v>5.3357439933945622E-2</v>
      </c>
      <c r="JL180" s="92">
        <f t="shared" si="232"/>
        <v>3.7226748483299509E-2</v>
      </c>
      <c r="JM180" s="92">
        <f t="shared" si="232"/>
        <v>1.6417976549236098E-2</v>
      </c>
    </row>
    <row r="181" spans="2:273" x14ac:dyDescent="0.25">
      <c r="B181" s="2">
        <v>154</v>
      </c>
      <c r="C181" s="37">
        <v>67.832999999999998</v>
      </c>
      <c r="D181" s="37">
        <v>62.5</v>
      </c>
      <c r="E181" s="37">
        <v>62.548000000000002</v>
      </c>
      <c r="F181" s="37">
        <v>66.111000000000004</v>
      </c>
      <c r="G181" s="37">
        <v>64.537000000000006</v>
      </c>
      <c r="H181" s="37">
        <v>68.340999999999994</v>
      </c>
      <c r="I181" s="37">
        <v>64.378</v>
      </c>
      <c r="J181" s="37">
        <v>62.133000000000003</v>
      </c>
      <c r="K181" s="37">
        <v>65.102999999999994</v>
      </c>
      <c r="L181" s="37">
        <v>74.067999999999998</v>
      </c>
      <c r="M181" s="37">
        <v>68.932000000000002</v>
      </c>
      <c r="N181" s="37">
        <v>76.522999999999996</v>
      </c>
      <c r="O181" s="37">
        <v>68.093000000000004</v>
      </c>
      <c r="P181" s="37">
        <v>64.929000000000002</v>
      </c>
      <c r="Q181" s="37">
        <v>63.238</v>
      </c>
      <c r="S181" s="4">
        <f t="shared" si="233"/>
        <v>63.155644906105415</v>
      </c>
      <c r="T181" s="4">
        <f t="shared" si="233"/>
        <v>62.491217954284494</v>
      </c>
      <c r="U181" s="4">
        <f t="shared" si="233"/>
        <v>62.054069522316325</v>
      </c>
      <c r="V181" s="4">
        <f t="shared" si="233"/>
        <v>65.672384103049779</v>
      </c>
      <c r="W181" s="4">
        <f t="shared" si="233"/>
        <v>62.91893506442424</v>
      </c>
      <c r="X181" s="4">
        <f t="shared" si="233"/>
        <v>67.595950783113409</v>
      </c>
      <c r="Y181" s="4">
        <f t="shared" si="233"/>
        <v>62.508832844712458</v>
      </c>
      <c r="Z181" s="4">
        <f t="shared" si="233"/>
        <v>61.402402771224615</v>
      </c>
      <c r="AA181" s="4">
        <f t="shared" si="233"/>
        <v>63.813746963867352</v>
      </c>
      <c r="AB181" s="4">
        <f t="shared" si="233"/>
        <v>68.949878900571647</v>
      </c>
      <c r="AC181" s="4">
        <f t="shared" si="233"/>
        <v>64.997067486551828</v>
      </c>
      <c r="AD181" s="4">
        <f t="shared" si="233"/>
        <v>73.496366429933559</v>
      </c>
      <c r="AE181" s="4">
        <f t="shared" si="233"/>
        <v>67.357796017879409</v>
      </c>
      <c r="AF181" s="4">
        <f t="shared" si="233"/>
        <v>65.302851337815255</v>
      </c>
      <c r="AG181" s="4">
        <f t="shared" si="233"/>
        <v>64.922690632365118</v>
      </c>
      <c r="AI181" s="4">
        <f t="shared" si="234"/>
        <v>4.6773550938945831</v>
      </c>
      <c r="AJ181" s="4">
        <f t="shared" si="234"/>
        <v>8.7820457155061149E-3</v>
      </c>
      <c r="AK181" s="4">
        <f t="shared" si="234"/>
        <v>0.49393047768367637</v>
      </c>
      <c r="AL181" s="4">
        <f t="shared" si="234"/>
        <v>0.43861589695022474</v>
      </c>
      <c r="AM181" s="4">
        <f t="shared" si="234"/>
        <v>1.6180649355757666</v>
      </c>
      <c r="AN181" s="4">
        <f t="shared" si="234"/>
        <v>0.74504921688658499</v>
      </c>
      <c r="AO181" s="4">
        <f t="shared" si="234"/>
        <v>1.869167155287542</v>
      </c>
      <c r="AP181" s="4">
        <f t="shared" si="234"/>
        <v>0.73059722877538746</v>
      </c>
      <c r="AQ181" s="4">
        <f t="shared" si="234"/>
        <v>1.2892530361326422</v>
      </c>
      <c r="AR181" s="4">
        <f t="shared" si="234"/>
        <v>5.1181210994283504</v>
      </c>
      <c r="AS181" s="4">
        <f t="shared" si="234"/>
        <v>3.9349325134481745</v>
      </c>
      <c r="AT181" s="4">
        <f t="shared" si="234"/>
        <v>3.0266335700664371</v>
      </c>
      <c r="AU181" s="4">
        <f t="shared" si="234"/>
        <v>0.7352039821205949</v>
      </c>
      <c r="AV181" s="4">
        <f t="shared" si="234"/>
        <v>-0.37385133781525326</v>
      </c>
      <c r="AW181" s="4">
        <f t="shared" si="234"/>
        <v>-1.6846906323651183</v>
      </c>
      <c r="AY181" s="2">
        <f t="shared" si="226"/>
        <v>63.150976903902126</v>
      </c>
      <c r="AZ181" s="2">
        <f t="shared" si="226"/>
        <v>62.129456428303556</v>
      </c>
      <c r="BA181" s="2">
        <f t="shared" si="226"/>
        <v>61.075839244645294</v>
      </c>
      <c r="BB181" s="2">
        <f t="shared" si="226"/>
        <v>61.41699414206343</v>
      </c>
      <c r="BC181" s="2">
        <f t="shared" si="226"/>
        <v>58.871410055113763</v>
      </c>
      <c r="BD181" s="2">
        <f t="shared" si="226"/>
        <v>60.024051104394758</v>
      </c>
      <c r="BE181" s="2">
        <f t="shared" si="226"/>
        <v>60.407823832039348</v>
      </c>
      <c r="BF181" s="2">
        <f t="shared" si="226"/>
        <v>60.648972930751576</v>
      </c>
      <c r="BG181" s="2">
        <f t="shared" si="226"/>
        <v>60.39263263549492</v>
      </c>
      <c r="BH181" s="2">
        <f t="shared" si="226"/>
        <v>59.623694409951582</v>
      </c>
      <c r="BI181" s="2">
        <f t="shared" si="226"/>
        <v>58.271645487332918</v>
      </c>
      <c r="BJ181" s="2">
        <f t="shared" si="226"/>
        <v>57.428178226071807</v>
      </c>
      <c r="BK181" s="2">
        <f t="shared" si="226"/>
        <v>57.842883479406211</v>
      </c>
      <c r="BL181" s="2">
        <f t="shared" si="226"/>
        <v>56.726511147150909</v>
      </c>
      <c r="BM181" s="2">
        <f t="shared" si="226"/>
        <v>58.314748811809878</v>
      </c>
      <c r="BO181" s="2" t="str">
        <f t="shared" si="181"/>
        <v/>
      </c>
      <c r="BP181" s="2" t="str">
        <f t="shared" si="182"/>
        <v/>
      </c>
      <c r="BQ181" s="2" t="str">
        <f t="shared" si="183"/>
        <v/>
      </c>
      <c r="BR181" s="2" t="str">
        <f t="shared" si="184"/>
        <v/>
      </c>
      <c r="BS181" s="2" t="str">
        <f t="shared" si="185"/>
        <v/>
      </c>
      <c r="BT181" s="2" t="str">
        <f t="shared" si="186"/>
        <v/>
      </c>
      <c r="BU181" s="2" t="str">
        <f t="shared" si="187"/>
        <v/>
      </c>
      <c r="BV181" s="2" t="str">
        <f t="shared" si="188"/>
        <v/>
      </c>
      <c r="BW181" s="2" t="str">
        <f t="shared" si="189"/>
        <v/>
      </c>
      <c r="BX181" s="2" t="str">
        <f t="shared" si="190"/>
        <v/>
      </c>
      <c r="BY181" s="2" t="str">
        <f t="shared" si="191"/>
        <v/>
      </c>
      <c r="BZ181" s="2" t="str">
        <f t="shared" si="192"/>
        <v/>
      </c>
      <c r="CA181" s="2" t="str">
        <f t="shared" si="193"/>
        <v/>
      </c>
      <c r="CB181" s="2" t="str">
        <f t="shared" si="194"/>
        <v/>
      </c>
      <c r="CC181" s="2" t="str">
        <f t="shared" si="195"/>
        <v/>
      </c>
      <c r="CE181" s="2">
        <f t="shared" si="227"/>
        <v>67.832999999999998</v>
      </c>
      <c r="CF181" s="2" t="str">
        <f t="shared" si="227"/>
        <v/>
      </c>
      <c r="CG181" s="2" t="str">
        <f t="shared" si="227"/>
        <v/>
      </c>
      <c r="CH181" s="2" t="str">
        <f t="shared" si="227"/>
        <v/>
      </c>
      <c r="CI181" s="2" t="str">
        <f t="shared" si="227"/>
        <v/>
      </c>
      <c r="CJ181" s="2" t="str">
        <f t="shared" si="227"/>
        <v/>
      </c>
      <c r="CK181" s="2" t="str">
        <f t="shared" si="227"/>
        <v/>
      </c>
      <c r="CL181" s="2">
        <f t="shared" si="227"/>
        <v>62.133000000000003</v>
      </c>
      <c r="CM181" s="2" t="str">
        <f t="shared" si="227"/>
        <v/>
      </c>
      <c r="CN181" s="2" t="str">
        <f t="shared" si="227"/>
        <v/>
      </c>
      <c r="CO181" s="2" t="str">
        <f t="shared" si="227"/>
        <v/>
      </c>
      <c r="CP181" s="2" t="str">
        <f t="shared" si="227"/>
        <v/>
      </c>
      <c r="CQ181" s="2" t="str">
        <f t="shared" si="227"/>
        <v/>
      </c>
      <c r="CR181" s="2" t="str">
        <f t="shared" si="227"/>
        <v/>
      </c>
      <c r="CS181" s="2" t="str">
        <f t="shared" si="227"/>
        <v/>
      </c>
      <c r="CU181" s="2">
        <f t="shared" si="196"/>
        <v>67.832999999999998</v>
      </c>
      <c r="CV181" s="2" t="str">
        <f t="shared" si="197"/>
        <v/>
      </c>
      <c r="CW181" s="2" t="str">
        <f t="shared" si="198"/>
        <v/>
      </c>
      <c r="CX181" s="2" t="str">
        <f t="shared" si="199"/>
        <v/>
      </c>
      <c r="CY181" s="2" t="str">
        <f t="shared" si="200"/>
        <v/>
      </c>
      <c r="CZ181" s="2" t="str">
        <f t="shared" si="201"/>
        <v/>
      </c>
      <c r="DA181" s="2" t="str">
        <f t="shared" si="202"/>
        <v/>
      </c>
      <c r="DB181" s="2">
        <f t="shared" si="203"/>
        <v>62.133000000000003</v>
      </c>
      <c r="DC181" s="2" t="str">
        <f t="shared" si="204"/>
        <v/>
      </c>
      <c r="DD181" s="2" t="str">
        <f t="shared" si="205"/>
        <v/>
      </c>
      <c r="DE181" s="2" t="str">
        <f t="shared" si="206"/>
        <v/>
      </c>
      <c r="DF181" s="2" t="str">
        <f t="shared" si="207"/>
        <v/>
      </c>
      <c r="DG181" s="2" t="str">
        <f t="shared" si="208"/>
        <v/>
      </c>
      <c r="DH181" s="2" t="str">
        <f t="shared" si="209"/>
        <v/>
      </c>
      <c r="DI181" s="2" t="str">
        <f t="shared" si="210"/>
        <v/>
      </c>
      <c r="DK181" s="2">
        <f t="shared" si="235"/>
        <v>115.01592982456143</v>
      </c>
      <c r="DL181" s="2">
        <f t="shared" si="235"/>
        <v>132.10051533101043</v>
      </c>
      <c r="DM181" s="2">
        <f t="shared" si="235"/>
        <v>123.68952175674582</v>
      </c>
      <c r="DN181" s="2">
        <f t="shared" si="235"/>
        <v>133.33364390243904</v>
      </c>
      <c r="DO181" s="2">
        <f t="shared" si="235"/>
        <v>116.26553171247357</v>
      </c>
      <c r="DP181" s="2">
        <f t="shared" si="235"/>
        <v>98.591986197768932</v>
      </c>
      <c r="DQ181" s="2">
        <f t="shared" si="235"/>
        <v>104.57203629316422</v>
      </c>
      <c r="DR181" s="2">
        <f t="shared" si="235"/>
        <v>107.12556402899423</v>
      </c>
      <c r="DS181" s="2">
        <f t="shared" si="235"/>
        <v>101.15617275747508</v>
      </c>
      <c r="DT181" s="2">
        <f t="shared" si="235"/>
        <v>111.92058736461121</v>
      </c>
      <c r="DU181" s="2">
        <f t="shared" si="235"/>
        <v>108.04877686843315</v>
      </c>
      <c r="DV181" s="2">
        <f t="shared" si="235"/>
        <v>119.19126910299002</v>
      </c>
      <c r="DW181" s="2">
        <f t="shared" si="235"/>
        <v>114.56742283298098</v>
      </c>
      <c r="DX181" s="2">
        <f t="shared" si="235"/>
        <v>107.40079456013831</v>
      </c>
      <c r="DY181" s="2">
        <f t="shared" si="235"/>
        <v>85.13917047817047</v>
      </c>
      <c r="EA181" s="2">
        <f t="shared" si="212"/>
        <v>63.216097343211665</v>
      </c>
      <c r="EB181" s="2">
        <f t="shared" si="212"/>
        <v>62.663738541613007</v>
      </c>
      <c r="EC181" s="2">
        <f t="shared" si="212"/>
        <v>61.018973134394031</v>
      </c>
      <c r="ED181" s="2">
        <f t="shared" si="212"/>
        <v>60.799097875064888</v>
      </c>
      <c r="EE181" s="2">
        <f t="shared" si="212"/>
        <v>58.050518224488343</v>
      </c>
      <c r="EF181" s="2">
        <f t="shared" si="212"/>
        <v>59.563257394442985</v>
      </c>
      <c r="EG181" s="2">
        <f t="shared" si="212"/>
        <v>59.979779971059614</v>
      </c>
      <c r="EH181" s="2">
        <f t="shared" si="212"/>
        <v>60.643418290141554</v>
      </c>
      <c r="EI181" s="2">
        <f t="shared" si="212"/>
        <v>60.51535314934474</v>
      </c>
      <c r="EJ181" s="2">
        <f t="shared" si="212"/>
        <v>59.584724302280392</v>
      </c>
      <c r="EK181" s="2">
        <f t="shared" si="211"/>
        <v>57.620043782202018</v>
      </c>
      <c r="EL181" s="2">
        <f t="shared" si="178"/>
        <v>56.774462814462623</v>
      </c>
      <c r="EM181" s="2">
        <f t="shared" si="178"/>
        <v>57.754033998872515</v>
      </c>
      <c r="EN181" s="2">
        <f t="shared" si="178"/>
        <v>56.48721550600775</v>
      </c>
      <c r="EO181" s="2">
        <f t="shared" si="178"/>
        <v>58.610151704965503</v>
      </c>
      <c r="EQ181" s="2">
        <f t="shared" si="236"/>
        <v>62.897142520040468</v>
      </c>
      <c r="ER181" s="2">
        <f t="shared" si="236"/>
        <v>60.844153254623144</v>
      </c>
      <c r="ES181" s="2">
        <f t="shared" si="236"/>
        <v>61.195989586356362</v>
      </c>
      <c r="ET181" s="2">
        <f t="shared" si="236"/>
        <v>62.544400089879488</v>
      </c>
      <c r="EU181" s="2">
        <f t="shared" si="236"/>
        <v>60.451603844881234</v>
      </c>
      <c r="EV181" s="2">
        <f t="shared" si="236"/>
        <v>60.816864523151494</v>
      </c>
      <c r="EW181" s="2">
        <f t="shared" si="236"/>
        <v>61.388487574660054</v>
      </c>
      <c r="EX181" s="2">
        <f t="shared" si="236"/>
        <v>60.656012293009915</v>
      </c>
      <c r="EY181" s="2">
        <f t="shared" si="236"/>
        <v>60.12417731726427</v>
      </c>
      <c r="EZ181" s="2">
        <f t="shared" si="236"/>
        <v>59.688332567469551</v>
      </c>
      <c r="FA181" s="2">
        <f t="shared" si="236"/>
        <v>59.546105309100781</v>
      </c>
      <c r="FB181" s="2">
        <f t="shared" si="236"/>
        <v>58.484598948370383</v>
      </c>
      <c r="FC181" s="2">
        <f t="shared" si="236"/>
        <v>58.014872401744356</v>
      </c>
      <c r="FD181" s="2">
        <f t="shared" si="236"/>
        <v>57.304347215685688</v>
      </c>
      <c r="FE181" s="2">
        <f t="shared" si="236"/>
        <v>57.170644937134689</v>
      </c>
      <c r="FG181" s="2">
        <f t="shared" si="237"/>
        <v>0.9999753446584444</v>
      </c>
      <c r="FH181" s="2">
        <f t="shared" si="237"/>
        <v>0.99996873602718628</v>
      </c>
      <c r="FI181" s="2">
        <f t="shared" si="237"/>
        <v>0.99996558743806085</v>
      </c>
      <c r="FJ181" s="2">
        <f t="shared" si="237"/>
        <v>0.9999688809728049</v>
      </c>
      <c r="FK181" s="2">
        <f t="shared" si="237"/>
        <v>0.99996241899290483</v>
      </c>
      <c r="FL181" s="2">
        <f t="shared" si="237"/>
        <v>0.99996578139820735</v>
      </c>
      <c r="FM181" s="2">
        <f t="shared" si="237"/>
        <v>0.99995912446263913</v>
      </c>
      <c r="FN181" s="2">
        <f t="shared" si="237"/>
        <v>0.99995540473155742</v>
      </c>
      <c r="FO181" s="2">
        <f t="shared" si="237"/>
        <v>0.99995866052223115</v>
      </c>
      <c r="FP181" s="2">
        <f t="shared" si="237"/>
        <v>0.99995935512028722</v>
      </c>
      <c r="FQ181" s="2">
        <f t="shared" si="237"/>
        <v>0.99995165933566899</v>
      </c>
      <c r="FR181" s="2">
        <f t="shared" si="237"/>
        <v>0.9999612305768828</v>
      </c>
      <c r="FS181" s="2">
        <f t="shared" si="237"/>
        <v>0.99996419564675509</v>
      </c>
      <c r="FT181" s="2">
        <f t="shared" si="237"/>
        <v>0.99996484763841664</v>
      </c>
      <c r="FU181" s="2">
        <f t="shared" si="237"/>
        <v>0.99994564776502026</v>
      </c>
      <c r="FW181" s="2">
        <f t="shared" si="228"/>
        <v>0.20817237128360394</v>
      </c>
      <c r="FX181" s="2">
        <f t="shared" si="228"/>
        <v>0.29482156546710592</v>
      </c>
      <c r="FY181" s="2">
        <f t="shared" si="228"/>
        <v>0.30906424520742504</v>
      </c>
      <c r="FZ181" s="2">
        <f t="shared" si="228"/>
        <v>0.35274066420269357</v>
      </c>
      <c r="GA181" s="2">
        <f t="shared" si="228"/>
        <v>0.34097245214292998</v>
      </c>
      <c r="GB181" s="2">
        <f t="shared" si="228"/>
        <v>0.36650892524496054</v>
      </c>
      <c r="GC181" s="2">
        <f t="shared" si="228"/>
        <v>0.30256181442556268</v>
      </c>
      <c r="GD181" s="2">
        <f t="shared" si="228"/>
        <v>0.27646149356967098</v>
      </c>
      <c r="GE181" s="2">
        <f t="shared" si="228"/>
        <v>0.31801704989516955</v>
      </c>
      <c r="GF181" s="2">
        <f t="shared" si="228"/>
        <v>0.35559829850531799</v>
      </c>
      <c r="GG181" s="2">
        <f t="shared" si="228"/>
        <v>0.33704216485617061</v>
      </c>
      <c r="GH181" s="2">
        <f t="shared" si="228"/>
        <v>0.38084427030280021</v>
      </c>
      <c r="GI181" s="2">
        <f t="shared" si="228"/>
        <v>0.33283179522264889</v>
      </c>
      <c r="GJ181" s="2">
        <f t="shared" si="228"/>
        <v>0.29065804911224352</v>
      </c>
      <c r="GK181" s="2">
        <f t="shared" si="228"/>
        <v>0.20621285793958394</v>
      </c>
      <c r="GM181" s="92">
        <f t="shared" si="229"/>
        <v>0</v>
      </c>
      <c r="GN181" s="92">
        <f t="shared" si="229"/>
        <v>0</v>
      </c>
      <c r="GO181" s="92">
        <f t="shared" si="229"/>
        <v>0</v>
      </c>
      <c r="GP181" s="92">
        <f t="shared" si="229"/>
        <v>0</v>
      </c>
      <c r="GQ181" s="92">
        <f t="shared" si="229"/>
        <v>0</v>
      </c>
      <c r="GR181" s="92">
        <f t="shared" si="229"/>
        <v>0</v>
      </c>
      <c r="GS181" s="92">
        <f t="shared" si="229"/>
        <v>0</v>
      </c>
      <c r="GT181" s="92">
        <f t="shared" si="229"/>
        <v>0</v>
      </c>
      <c r="GU181" s="92">
        <f t="shared" si="229"/>
        <v>0</v>
      </c>
      <c r="GV181" s="92">
        <f t="shared" si="229"/>
        <v>0</v>
      </c>
      <c r="GW181" s="92">
        <f t="shared" si="229"/>
        <v>0</v>
      </c>
      <c r="GX181" s="92">
        <f t="shared" si="229"/>
        <v>0</v>
      </c>
      <c r="GY181" s="92">
        <f t="shared" si="229"/>
        <v>0</v>
      </c>
      <c r="GZ181" s="92">
        <f t="shared" si="229"/>
        <v>0</v>
      </c>
      <c r="HA181" s="92">
        <f t="shared" si="229"/>
        <v>0</v>
      </c>
      <c r="HC181" s="92">
        <f t="shared" si="180"/>
        <v>1.6937200034252606E-86</v>
      </c>
      <c r="HD181" s="92">
        <f t="shared" si="180"/>
        <v>9.6115793912128125E-217</v>
      </c>
      <c r="HE181" s="92">
        <f t="shared" si="180"/>
        <v>5.4480446393544606E-237</v>
      </c>
      <c r="HF181" s="92">
        <f t="shared" si="179"/>
        <v>6.7465643805294215E-126</v>
      </c>
      <c r="HG181" s="92">
        <f t="shared" si="179"/>
        <v>0</v>
      </c>
      <c r="HH181" s="92">
        <f t="shared" si="179"/>
        <v>0</v>
      </c>
      <c r="HI181" s="92">
        <f t="shared" si="179"/>
        <v>0</v>
      </c>
      <c r="HJ181" s="92">
        <f t="shared" si="179"/>
        <v>0</v>
      </c>
      <c r="HK181" s="92">
        <f t="shared" si="179"/>
        <v>0</v>
      </c>
      <c r="HL181" s="92">
        <f t="shared" si="179"/>
        <v>0</v>
      </c>
      <c r="HM181" s="92">
        <f t="shared" si="179"/>
        <v>0</v>
      </c>
      <c r="HN181" s="92">
        <f t="shared" si="179"/>
        <v>0</v>
      </c>
      <c r="HO181" s="92">
        <f t="shared" si="225"/>
        <v>0</v>
      </c>
      <c r="HP181" s="92">
        <f t="shared" si="225"/>
        <v>6.0210985854017359E-235</v>
      </c>
      <c r="HQ181" s="92">
        <f t="shared" si="225"/>
        <v>5.0251041100966063E-180</v>
      </c>
      <c r="HS181" s="92">
        <f t="shared" si="230"/>
        <v>1.3071766136411591E-7</v>
      </c>
      <c r="HT181" s="92">
        <f t="shared" si="230"/>
        <v>6.6092480992294777E-10</v>
      </c>
      <c r="HU181" s="92">
        <f t="shared" si="230"/>
        <v>1.0337565502674282E-12</v>
      </c>
      <c r="HV181" s="92">
        <f t="shared" si="230"/>
        <v>9.9752405816060508E-16</v>
      </c>
      <c r="HW181" s="92">
        <f t="shared" si="230"/>
        <v>3.6657178861050758E-16</v>
      </c>
      <c r="HX181" s="92">
        <f t="shared" si="230"/>
        <v>8.7990936906586008E-17</v>
      </c>
      <c r="HY181" s="92">
        <f t="shared" si="230"/>
        <v>5.2673611203020732E-15</v>
      </c>
      <c r="HZ181" s="92">
        <f t="shared" si="230"/>
        <v>1.4098676442793369E-15</v>
      </c>
      <c r="IA181" s="92">
        <f t="shared" si="230"/>
        <v>6.2316548296200038E-16</v>
      </c>
      <c r="IB181" s="92">
        <f t="shared" si="230"/>
        <v>3.6143265503591057E-17</v>
      </c>
      <c r="IC181" s="92">
        <f t="shared" si="230"/>
        <v>3.9639206988182838E-16</v>
      </c>
      <c r="ID181" s="92">
        <f t="shared" si="230"/>
        <v>3.758434792067978E-19</v>
      </c>
      <c r="IE181" s="92">
        <f t="shared" si="230"/>
        <v>3.2573783563494541E-13</v>
      </c>
      <c r="IF181" s="92">
        <f t="shared" si="230"/>
        <v>3.9018529345697938E-9</v>
      </c>
      <c r="IG181" s="92">
        <f t="shared" si="230"/>
        <v>2.3961084488996328E-6</v>
      </c>
      <c r="II181" s="92">
        <f t="shared" si="231"/>
        <v>2.419992980840877E-3</v>
      </c>
      <c r="IJ181" s="92">
        <f t="shared" si="231"/>
        <v>5.0208904730882416E-2</v>
      </c>
      <c r="IK181" s="92">
        <f t="shared" si="231"/>
        <v>4.4114943398178896E-2</v>
      </c>
      <c r="IL181" s="92">
        <f t="shared" si="231"/>
        <v>0.10906713656848747</v>
      </c>
      <c r="IM181" s="92">
        <f t="shared" si="231"/>
        <v>7.6370804839747355E-2</v>
      </c>
      <c r="IN181" s="92">
        <f t="shared" si="231"/>
        <v>0.15191661940849724</v>
      </c>
      <c r="IO181" s="92">
        <f t="shared" si="231"/>
        <v>2.7760817068378383E-2</v>
      </c>
      <c r="IP181" s="92">
        <f t="shared" si="231"/>
        <v>7.5344767402555218E-3</v>
      </c>
      <c r="IQ181" s="92">
        <f t="shared" si="231"/>
        <v>4.3753503021054116E-2</v>
      </c>
      <c r="IR181" s="92">
        <f t="shared" si="231"/>
        <v>0.11633080937120721</v>
      </c>
      <c r="IS181" s="92">
        <f t="shared" si="231"/>
        <v>6.5474137773985058E-2</v>
      </c>
      <c r="IT181" s="92">
        <f t="shared" si="231"/>
        <v>0.17271900335538387</v>
      </c>
      <c r="IU181" s="92">
        <f t="shared" si="231"/>
        <v>8.7281614394429788E-2</v>
      </c>
      <c r="IV181" s="92">
        <f t="shared" si="231"/>
        <v>5.7261734463107006E-2</v>
      </c>
      <c r="IW181" s="92">
        <f t="shared" si="231"/>
        <v>2.4684049886370456E-2</v>
      </c>
      <c r="IY181" s="92">
        <f t="shared" si="232"/>
        <v>2.420123698502241E-3</v>
      </c>
      <c r="IZ181" s="92">
        <f t="shared" si="232"/>
        <v>5.0208905391807224E-2</v>
      </c>
      <c r="JA181" s="92">
        <f t="shared" si="232"/>
        <v>4.4114943399212653E-2</v>
      </c>
      <c r="JB181" s="92">
        <f t="shared" si="232"/>
        <v>0.10906713656848847</v>
      </c>
      <c r="JC181" s="92">
        <f t="shared" si="232"/>
        <v>7.6370804839747716E-2</v>
      </c>
      <c r="JD181" s="92">
        <f t="shared" si="232"/>
        <v>0.15191661940849732</v>
      </c>
      <c r="JE181" s="92">
        <f t="shared" si="232"/>
        <v>2.776081706838365E-2</v>
      </c>
      <c r="JF181" s="92">
        <f t="shared" si="232"/>
        <v>7.5344767402569313E-3</v>
      </c>
      <c r="JG181" s="92">
        <f t="shared" si="232"/>
        <v>4.375350302105474E-2</v>
      </c>
      <c r="JH181" s="92">
        <f t="shared" si="232"/>
        <v>0.11633080937120725</v>
      </c>
      <c r="JI181" s="92">
        <f t="shared" si="232"/>
        <v>6.5474137773985461E-2</v>
      </c>
      <c r="JJ181" s="92">
        <f t="shared" si="232"/>
        <v>0.17271900335538387</v>
      </c>
      <c r="JK181" s="92">
        <f t="shared" si="232"/>
        <v>8.7281614394755527E-2</v>
      </c>
      <c r="JL181" s="92">
        <f t="shared" si="232"/>
        <v>5.7261738364959944E-2</v>
      </c>
      <c r="JM181" s="92">
        <f t="shared" si="232"/>
        <v>2.4686445994819357E-2</v>
      </c>
    </row>
    <row r="182" spans="2:273" x14ac:dyDescent="0.25">
      <c r="B182" s="2">
        <v>155</v>
      </c>
      <c r="C182" s="37">
        <v>64.832999999999998</v>
      </c>
      <c r="D182" s="37">
        <v>63.619</v>
      </c>
      <c r="E182" s="37">
        <v>64.213999999999999</v>
      </c>
      <c r="F182" s="37">
        <v>69.852000000000004</v>
      </c>
      <c r="G182" s="37">
        <v>66.683000000000007</v>
      </c>
      <c r="H182" s="37">
        <v>71.049000000000007</v>
      </c>
      <c r="I182" s="37">
        <v>64.811000000000007</v>
      </c>
      <c r="J182" s="37">
        <v>64.8</v>
      </c>
      <c r="K182" s="37">
        <v>67.379000000000005</v>
      </c>
      <c r="L182" s="37">
        <v>78.045000000000002</v>
      </c>
      <c r="M182" s="37">
        <v>72.317999999999998</v>
      </c>
      <c r="N182" s="37">
        <v>78.159000000000006</v>
      </c>
      <c r="O182" s="37">
        <v>72.116</v>
      </c>
      <c r="P182" s="37">
        <v>69.429000000000002</v>
      </c>
      <c r="Q182" s="37">
        <v>66.570999999999998</v>
      </c>
      <c r="S182" s="4">
        <f t="shared" si="233"/>
        <v>63.115523447420202</v>
      </c>
      <c r="T182" s="4">
        <f t="shared" si="233"/>
        <v>62.581866473132557</v>
      </c>
      <c r="U182" s="4">
        <f t="shared" si="233"/>
        <v>62.457648866902161</v>
      </c>
      <c r="V182" s="4">
        <f t="shared" si="233"/>
        <v>67.273516744224764</v>
      </c>
      <c r="W182" s="4">
        <f t="shared" si="233"/>
        <v>64.761005519225876</v>
      </c>
      <c r="X182" s="4">
        <f t="shared" si="233"/>
        <v>69.937131153911082</v>
      </c>
      <c r="Y182" s="4">
        <f t="shared" si="233"/>
        <v>63.771327635847783</v>
      </c>
      <c r="Z182" s="4">
        <f t="shared" si="233"/>
        <v>61.998486182820507</v>
      </c>
      <c r="AA182" s="4">
        <f t="shared" si="233"/>
        <v>65.679676614078915</v>
      </c>
      <c r="AB182" s="4">
        <f t="shared" si="233"/>
        <v>72.43280363397524</v>
      </c>
      <c r="AC182" s="4">
        <f t="shared" si="233"/>
        <v>68.375486773513956</v>
      </c>
      <c r="AD182" s="4">
        <f t="shared" si="233"/>
        <v>78.334144513053346</v>
      </c>
      <c r="AE182" s="4">
        <f t="shared" si="233"/>
        <v>71.18289053138632</v>
      </c>
      <c r="AF182" s="4">
        <f t="shared" si="233"/>
        <v>68.394130112714492</v>
      </c>
      <c r="AG182" s="4">
        <f t="shared" si="233"/>
        <v>67.428418365212991</v>
      </c>
      <c r="AI182" s="4">
        <f t="shared" si="234"/>
        <v>1.7174765525797966</v>
      </c>
      <c r="AJ182" s="4">
        <f t="shared" si="234"/>
        <v>1.0371335268674429</v>
      </c>
      <c r="AK182" s="4">
        <f t="shared" si="234"/>
        <v>1.7563511330978372</v>
      </c>
      <c r="AL182" s="4">
        <f t="shared" si="234"/>
        <v>2.5784832557752395</v>
      </c>
      <c r="AM182" s="4">
        <f t="shared" si="234"/>
        <v>1.9219944807741314</v>
      </c>
      <c r="AN182" s="4">
        <f t="shared" si="234"/>
        <v>1.1118688460889246</v>
      </c>
      <c r="AO182" s="4">
        <f t="shared" si="234"/>
        <v>1.0396723641522243</v>
      </c>
      <c r="AP182" s="4">
        <f t="shared" si="234"/>
        <v>2.8015138171794902</v>
      </c>
      <c r="AQ182" s="4">
        <f t="shared" si="234"/>
        <v>1.6993233859210903</v>
      </c>
      <c r="AR182" s="4">
        <f t="shared" si="234"/>
        <v>5.6121963660247616</v>
      </c>
      <c r="AS182" s="4">
        <f t="shared" si="234"/>
        <v>3.9425132264860423</v>
      </c>
      <c r="AT182" s="4">
        <f t="shared" si="234"/>
        <v>-0.17514451305333978</v>
      </c>
      <c r="AU182" s="4">
        <f t="shared" si="234"/>
        <v>0.93310946861367938</v>
      </c>
      <c r="AV182" s="4">
        <f t="shared" si="234"/>
        <v>1.0348698872855095</v>
      </c>
      <c r="AW182" s="4">
        <f t="shared" si="234"/>
        <v>-0.85741836521299319</v>
      </c>
      <c r="AY182" s="2">
        <f t="shared" si="226"/>
        <v>63.106912307344089</v>
      </c>
      <c r="AZ182" s="2">
        <f t="shared" si="226"/>
        <v>62.05447324586428</v>
      </c>
      <c r="BA182" s="2">
        <f t="shared" si="226"/>
        <v>60.952357023665904</v>
      </c>
      <c r="BB182" s="2">
        <f t="shared" si="226"/>
        <v>61.321263306677807</v>
      </c>
      <c r="BC182" s="2">
        <f t="shared" si="226"/>
        <v>58.764587703548109</v>
      </c>
      <c r="BD182" s="2">
        <f t="shared" si="226"/>
        <v>59.939375594306043</v>
      </c>
      <c r="BE182" s="2">
        <f t="shared" si="226"/>
        <v>60.303446859085469</v>
      </c>
      <c r="BF182" s="2">
        <f t="shared" si="226"/>
        <v>60.554783338336669</v>
      </c>
      <c r="BG182" s="2">
        <f t="shared" si="226"/>
        <v>60.290226075610647</v>
      </c>
      <c r="BH182" s="2">
        <f t="shared" si="226"/>
        <v>59.516592155674871</v>
      </c>
      <c r="BI182" s="2">
        <f t="shared" si="226"/>
        <v>58.159775198261279</v>
      </c>
      <c r="BJ182" s="2">
        <f t="shared" si="226"/>
        <v>57.311310503047508</v>
      </c>
      <c r="BK182" s="2">
        <f t="shared" si="226"/>
        <v>57.744421346675594</v>
      </c>
      <c r="BL182" s="2">
        <f t="shared" si="226"/>
        <v>56.638239963718668</v>
      </c>
      <c r="BM182" s="2">
        <f t="shared" si="226"/>
        <v>58.215022587951346</v>
      </c>
      <c r="BO182" s="2" t="str">
        <f t="shared" si="181"/>
        <v/>
      </c>
      <c r="BP182" s="2" t="str">
        <f t="shared" si="182"/>
        <v/>
      </c>
      <c r="BQ182" s="2" t="str">
        <f t="shared" si="183"/>
        <v/>
      </c>
      <c r="BR182" s="2" t="str">
        <f t="shared" si="184"/>
        <v/>
      </c>
      <c r="BS182" s="2" t="str">
        <f t="shared" si="185"/>
        <v/>
      </c>
      <c r="BT182" s="2" t="str">
        <f t="shared" si="186"/>
        <v/>
      </c>
      <c r="BU182" s="2" t="str">
        <f t="shared" si="187"/>
        <v/>
      </c>
      <c r="BV182" s="2" t="str">
        <f t="shared" si="188"/>
        <v/>
      </c>
      <c r="BW182" s="2" t="str">
        <f t="shared" si="189"/>
        <v/>
      </c>
      <c r="BX182" s="2" t="str">
        <f t="shared" si="190"/>
        <v/>
      </c>
      <c r="BY182" s="2" t="str">
        <f t="shared" si="191"/>
        <v/>
      </c>
      <c r="BZ182" s="2" t="str">
        <f t="shared" si="192"/>
        <v/>
      </c>
      <c r="CA182" s="2" t="str">
        <f t="shared" si="193"/>
        <v/>
      </c>
      <c r="CB182" s="2" t="str">
        <f t="shared" si="194"/>
        <v/>
      </c>
      <c r="CC182" s="2" t="str">
        <f t="shared" si="195"/>
        <v/>
      </c>
      <c r="CE182" s="2">
        <f t="shared" si="227"/>
        <v>64.832999999999998</v>
      </c>
      <c r="CF182" s="2" t="str">
        <f t="shared" si="227"/>
        <v/>
      </c>
      <c r="CG182" s="2" t="str">
        <f t="shared" si="227"/>
        <v/>
      </c>
      <c r="CH182" s="2" t="str">
        <f t="shared" si="227"/>
        <v/>
      </c>
      <c r="CI182" s="2" t="str">
        <f t="shared" si="227"/>
        <v/>
      </c>
      <c r="CJ182" s="2" t="str">
        <f t="shared" si="227"/>
        <v/>
      </c>
      <c r="CK182" s="2" t="str">
        <f t="shared" si="227"/>
        <v/>
      </c>
      <c r="CL182" s="2" t="str">
        <f t="shared" si="227"/>
        <v/>
      </c>
      <c r="CM182" s="2" t="str">
        <f t="shared" si="227"/>
        <v/>
      </c>
      <c r="CN182" s="2" t="str">
        <f t="shared" si="227"/>
        <v/>
      </c>
      <c r="CO182" s="2" t="str">
        <f t="shared" si="227"/>
        <v/>
      </c>
      <c r="CP182" s="2" t="str">
        <f t="shared" si="227"/>
        <v/>
      </c>
      <c r="CQ182" s="2" t="str">
        <f t="shared" si="227"/>
        <v/>
      </c>
      <c r="CR182" s="2" t="str">
        <f t="shared" si="227"/>
        <v/>
      </c>
      <c r="CS182" s="2" t="str">
        <f t="shared" si="227"/>
        <v/>
      </c>
      <c r="CU182" s="2">
        <f t="shared" si="196"/>
        <v>64.832999999999998</v>
      </c>
      <c r="CV182" s="2" t="str">
        <f t="shared" si="197"/>
        <v/>
      </c>
      <c r="CW182" s="2" t="str">
        <f t="shared" si="198"/>
        <v/>
      </c>
      <c r="CX182" s="2" t="str">
        <f t="shared" si="199"/>
        <v/>
      </c>
      <c r="CY182" s="2" t="str">
        <f t="shared" si="200"/>
        <v/>
      </c>
      <c r="CZ182" s="2" t="str">
        <f t="shared" si="201"/>
        <v/>
      </c>
      <c r="DA182" s="2" t="str">
        <f t="shared" si="202"/>
        <v/>
      </c>
      <c r="DB182" s="2" t="str">
        <f t="shared" si="203"/>
        <v/>
      </c>
      <c r="DC182" s="2" t="str">
        <f t="shared" si="204"/>
        <v/>
      </c>
      <c r="DD182" s="2" t="str">
        <f t="shared" si="205"/>
        <v/>
      </c>
      <c r="DE182" s="2" t="str">
        <f t="shared" si="206"/>
        <v/>
      </c>
      <c r="DF182" s="2" t="str">
        <f t="shared" si="207"/>
        <v/>
      </c>
      <c r="DG182" s="2" t="str">
        <f t="shared" si="208"/>
        <v/>
      </c>
      <c r="DH182" s="2" t="str">
        <f t="shared" si="209"/>
        <v/>
      </c>
      <c r="DI182" s="2" t="str">
        <f t="shared" si="210"/>
        <v/>
      </c>
      <c r="DK182" s="2">
        <f t="shared" si="235"/>
        <v>115.28713063427801</v>
      </c>
      <c r="DL182" s="2">
        <f t="shared" si="235"/>
        <v>132.49933188153307</v>
      </c>
      <c r="DM182" s="2">
        <f t="shared" si="235"/>
        <v>124.03298419901142</v>
      </c>
      <c r="DN182" s="2">
        <f t="shared" si="235"/>
        <v>133.7444512195122</v>
      </c>
      <c r="DO182" s="2">
        <f t="shared" si="235"/>
        <v>116.59011990335247</v>
      </c>
      <c r="DP182" s="2">
        <f t="shared" si="235"/>
        <v>98.775856791724038</v>
      </c>
      <c r="DQ182" s="2">
        <f t="shared" si="235"/>
        <v>104.79619471458776</v>
      </c>
      <c r="DR182" s="2">
        <f t="shared" si="235"/>
        <v>107.36942524916941</v>
      </c>
      <c r="DS182" s="2">
        <f t="shared" si="235"/>
        <v>101.36218076109935</v>
      </c>
      <c r="DT182" s="2">
        <f t="shared" si="235"/>
        <v>112.19656702590285</v>
      </c>
      <c r="DU182" s="2">
        <f t="shared" si="235"/>
        <v>108.30729343921347</v>
      </c>
      <c r="DV182" s="2">
        <f t="shared" si="235"/>
        <v>119.51600528541226</v>
      </c>
      <c r="DW182" s="2">
        <f t="shared" si="235"/>
        <v>114.86798852310481</v>
      </c>
      <c r="DX182" s="2">
        <f t="shared" si="235"/>
        <v>107.67604146071363</v>
      </c>
      <c r="DY182" s="2">
        <f t="shared" si="235"/>
        <v>85.280993544151443</v>
      </c>
      <c r="EA182" s="2">
        <f t="shared" si="212"/>
        <v>63.178959314865118</v>
      </c>
      <c r="EB182" s="2">
        <f t="shared" si="212"/>
        <v>62.638079026024243</v>
      </c>
      <c r="EC182" s="2">
        <f t="shared" si="212"/>
        <v>60.89069212360819</v>
      </c>
      <c r="ED182" s="2">
        <f t="shared" si="212"/>
        <v>60.651087647261988</v>
      </c>
      <c r="EE182" s="2">
        <f t="shared" si="212"/>
        <v>57.874782383074027</v>
      </c>
      <c r="EF182" s="2">
        <f t="shared" si="212"/>
        <v>59.440467627358856</v>
      </c>
      <c r="EG182" s="2">
        <f t="shared" si="212"/>
        <v>59.837420582266283</v>
      </c>
      <c r="EH182" s="2">
        <f t="shared" si="212"/>
        <v>60.549049824033489</v>
      </c>
      <c r="EI182" s="2">
        <f t="shared" si="212"/>
        <v>60.424099436862107</v>
      </c>
      <c r="EJ182" s="2">
        <f t="shared" si="212"/>
        <v>59.474398558396693</v>
      </c>
      <c r="EK182" s="2">
        <f t="shared" si="211"/>
        <v>57.45272732950221</v>
      </c>
      <c r="EL182" s="2">
        <f t="shared" si="178"/>
        <v>56.605672847993475</v>
      </c>
      <c r="EM182" s="2">
        <f t="shared" si="178"/>
        <v>57.647855351689394</v>
      </c>
      <c r="EN182" s="2">
        <f t="shared" si="178"/>
        <v>56.377224184363385</v>
      </c>
      <c r="EO182" s="2">
        <f t="shared" si="178"/>
        <v>58.538984572751545</v>
      </c>
      <c r="EQ182" s="2">
        <f t="shared" si="236"/>
        <v>62.851742986615214</v>
      </c>
      <c r="ER182" s="2">
        <f t="shared" si="236"/>
        <v>60.775045223812661</v>
      </c>
      <c r="ES182" s="2">
        <f t="shared" si="236"/>
        <v>61.072061421652691</v>
      </c>
      <c r="ET182" s="2">
        <f t="shared" si="236"/>
        <v>62.43724868084206</v>
      </c>
      <c r="EU182" s="2">
        <f t="shared" si="236"/>
        <v>60.327508950455297</v>
      </c>
      <c r="EV182" s="2">
        <f t="shared" si="236"/>
        <v>60.722672463529875</v>
      </c>
      <c r="EW182" s="2">
        <f t="shared" si="236"/>
        <v>61.277967447341432</v>
      </c>
      <c r="EX182" s="2">
        <f t="shared" si="236"/>
        <v>60.562018986239543</v>
      </c>
      <c r="EY182" s="2">
        <f t="shared" si="236"/>
        <v>60.023835221078201</v>
      </c>
      <c r="EZ182" s="2">
        <f t="shared" si="236"/>
        <v>59.581141685627379</v>
      </c>
      <c r="FA182" s="2">
        <f t="shared" si="236"/>
        <v>59.421894340314395</v>
      </c>
      <c r="FB182" s="2">
        <f t="shared" si="236"/>
        <v>58.352034974351653</v>
      </c>
      <c r="FC182" s="2">
        <f t="shared" si="236"/>
        <v>57.915673642199899</v>
      </c>
      <c r="FD182" s="2">
        <f t="shared" si="236"/>
        <v>57.213886621417132</v>
      </c>
      <c r="FE182" s="2">
        <f t="shared" si="236"/>
        <v>57.071724051098606</v>
      </c>
      <c r="FG182" s="2">
        <f t="shared" si="237"/>
        <v>0.99997751401247215</v>
      </c>
      <c r="FH182" s="2">
        <f t="shared" si="237"/>
        <v>0.99997148683947601</v>
      </c>
      <c r="FI182" s="2">
        <f t="shared" si="237"/>
        <v>0.99996861527547065</v>
      </c>
      <c r="FJ182" s="2">
        <f t="shared" si="237"/>
        <v>0.9999716190321768</v>
      </c>
      <c r="FK182" s="2">
        <f t="shared" si="237"/>
        <v>0.99996572560083941</v>
      </c>
      <c r="FL182" s="2">
        <f t="shared" si="237"/>
        <v>0.99996879217029488</v>
      </c>
      <c r="FM182" s="2">
        <f t="shared" si="237"/>
        <v>0.99996272093278438</v>
      </c>
      <c r="FN182" s="2">
        <f t="shared" si="237"/>
        <v>0.99995932847220537</v>
      </c>
      <c r="FO182" s="2">
        <f t="shared" si="237"/>
        <v>0.99996229781104251</v>
      </c>
      <c r="FP182" s="2">
        <f t="shared" si="237"/>
        <v>0.99996293129656855</v>
      </c>
      <c r="FQ182" s="2">
        <f t="shared" si="237"/>
        <v>0.99995591260262473</v>
      </c>
      <c r="FR182" s="2">
        <f t="shared" si="237"/>
        <v>0.99996464174526434</v>
      </c>
      <c r="FS182" s="2">
        <f t="shared" si="237"/>
        <v>0.99996734593887127</v>
      </c>
      <c r="FT182" s="2">
        <f t="shared" si="237"/>
        <v>0.99996794056604632</v>
      </c>
      <c r="FU182" s="2">
        <f t="shared" si="237"/>
        <v>0.99995042993549099</v>
      </c>
      <c r="FW182" s="2">
        <f t="shared" si="228"/>
        <v>0.22376240086496677</v>
      </c>
      <c r="FX182" s="2">
        <f t="shared" si="228"/>
        <v>0.31432480966361748</v>
      </c>
      <c r="FY182" s="2">
        <f t="shared" si="228"/>
        <v>0.32907000941322895</v>
      </c>
      <c r="FZ182" s="2">
        <f t="shared" si="228"/>
        <v>0.3740430937948967</v>
      </c>
      <c r="GA182" s="2">
        <f t="shared" si="228"/>
        <v>0.36196162236989143</v>
      </c>
      <c r="GB182" s="2">
        <f t="shared" si="228"/>
        <v>0.38814421906795737</v>
      </c>
      <c r="GC182" s="2">
        <f t="shared" si="228"/>
        <v>0.3223430399344549</v>
      </c>
      <c r="GD182" s="2">
        <f t="shared" si="228"/>
        <v>0.29525870999850135</v>
      </c>
      <c r="GE182" s="2">
        <f t="shared" si="228"/>
        <v>0.33831856855826148</v>
      </c>
      <c r="GF182" s="2">
        <f t="shared" si="228"/>
        <v>0.37697279342426504</v>
      </c>
      <c r="GG182" s="2">
        <f t="shared" si="228"/>
        <v>0.35792079565864077</v>
      </c>
      <c r="GH182" s="2">
        <f t="shared" si="228"/>
        <v>0.4027877407998342</v>
      </c>
      <c r="GI182" s="2">
        <f t="shared" si="228"/>
        <v>0.35358871524166691</v>
      </c>
      <c r="GJ182" s="2">
        <f t="shared" si="228"/>
        <v>0.31000694763381875</v>
      </c>
      <c r="GK182" s="2">
        <f t="shared" si="228"/>
        <v>0.22169722630004643</v>
      </c>
      <c r="GM182" s="92">
        <f t="shared" si="229"/>
        <v>0</v>
      </c>
      <c r="GN182" s="92">
        <f t="shared" si="229"/>
        <v>0</v>
      </c>
      <c r="GO182" s="92">
        <f t="shared" si="229"/>
        <v>0</v>
      </c>
      <c r="GP182" s="92">
        <f t="shared" si="229"/>
        <v>0</v>
      </c>
      <c r="GQ182" s="92">
        <f t="shared" si="229"/>
        <v>0</v>
      </c>
      <c r="GR182" s="92">
        <f t="shared" si="229"/>
        <v>0</v>
      </c>
      <c r="GS182" s="92">
        <f t="shared" si="229"/>
        <v>0</v>
      </c>
      <c r="GT182" s="92">
        <f t="shared" si="229"/>
        <v>0</v>
      </c>
      <c r="GU182" s="92">
        <f t="shared" si="229"/>
        <v>0</v>
      </c>
      <c r="GV182" s="92">
        <f t="shared" si="229"/>
        <v>0</v>
      </c>
      <c r="GW182" s="92">
        <f t="shared" si="229"/>
        <v>0</v>
      </c>
      <c r="GX182" s="92">
        <f t="shared" si="229"/>
        <v>0</v>
      </c>
      <c r="GY182" s="92">
        <f t="shared" si="229"/>
        <v>0</v>
      </c>
      <c r="GZ182" s="92">
        <f t="shared" si="229"/>
        <v>0</v>
      </c>
      <c r="HA182" s="92">
        <f t="shared" si="229"/>
        <v>0</v>
      </c>
      <c r="HC182" s="92">
        <f t="shared" si="180"/>
        <v>3.4514235641392632E-89</v>
      </c>
      <c r="HD182" s="92">
        <f t="shared" si="180"/>
        <v>1.8714167063963595E-223</v>
      </c>
      <c r="HE182" s="92">
        <f t="shared" si="180"/>
        <v>3.1045903568945364E-244</v>
      </c>
      <c r="HF182" s="92">
        <f t="shared" si="179"/>
        <v>1.1253494984970453E-129</v>
      </c>
      <c r="HG182" s="92">
        <f t="shared" si="179"/>
        <v>0</v>
      </c>
      <c r="HH182" s="92">
        <f t="shared" si="179"/>
        <v>0</v>
      </c>
      <c r="HI182" s="92">
        <f t="shared" si="179"/>
        <v>0</v>
      </c>
      <c r="HJ182" s="92">
        <f t="shared" si="179"/>
        <v>0</v>
      </c>
      <c r="HK182" s="92">
        <f t="shared" si="179"/>
        <v>0</v>
      </c>
      <c r="HL182" s="92">
        <f t="shared" si="179"/>
        <v>0</v>
      </c>
      <c r="HM182" s="92">
        <f t="shared" si="179"/>
        <v>0</v>
      </c>
      <c r="HN182" s="92">
        <f t="shared" si="179"/>
        <v>0</v>
      </c>
      <c r="HO182" s="92">
        <f t="shared" si="225"/>
        <v>0</v>
      </c>
      <c r="HP182" s="92">
        <f t="shared" si="225"/>
        <v>3.996621216193224E-242</v>
      </c>
      <c r="HQ182" s="92">
        <f t="shared" si="225"/>
        <v>1.2688042566911366E-185</v>
      </c>
      <c r="HS182" s="92">
        <f t="shared" si="230"/>
        <v>2.6279785211855562E-8</v>
      </c>
      <c r="HT182" s="92">
        <f t="shared" si="230"/>
        <v>1.0570751705277691E-10</v>
      </c>
      <c r="HU182" s="92">
        <f t="shared" si="230"/>
        <v>9.9297017775375604E-14</v>
      </c>
      <c r="HV182" s="92">
        <f t="shared" si="230"/>
        <v>6.3343096763477508E-17</v>
      </c>
      <c r="HW182" s="92">
        <f t="shared" si="230"/>
        <v>2.1015659356859721E-17</v>
      </c>
      <c r="HX182" s="92">
        <f t="shared" si="230"/>
        <v>5.2938397960378767E-18</v>
      </c>
      <c r="HY182" s="92">
        <f t="shared" si="230"/>
        <v>3.5438023081454332E-16</v>
      </c>
      <c r="HZ182" s="92">
        <f t="shared" si="230"/>
        <v>7.7134683289960075E-17</v>
      </c>
      <c r="IA182" s="92">
        <f t="shared" si="230"/>
        <v>3.8165184769755171E-17</v>
      </c>
      <c r="IB182" s="92">
        <f t="shared" si="230"/>
        <v>2.0166206780395628E-18</v>
      </c>
      <c r="IC182" s="92">
        <f t="shared" si="230"/>
        <v>2.1936437880338265E-17</v>
      </c>
      <c r="ID182" s="92">
        <f t="shared" si="230"/>
        <v>1.5047760479763099E-20</v>
      </c>
      <c r="IE182" s="92">
        <f t="shared" si="230"/>
        <v>3.1279601104106134E-14</v>
      </c>
      <c r="IF182" s="92">
        <f t="shared" si="230"/>
        <v>7.0826185754274274E-10</v>
      </c>
      <c r="IG182" s="92">
        <f t="shared" si="230"/>
        <v>6.1458581754164286E-7</v>
      </c>
      <c r="II182" s="92">
        <f t="shared" si="231"/>
        <v>4.7415849949764798E-3</v>
      </c>
      <c r="IJ182" s="92">
        <f t="shared" si="231"/>
        <v>7.9351765508700989E-2</v>
      </c>
      <c r="IK182" s="92">
        <f t="shared" si="231"/>
        <v>7.4185830223708157E-2</v>
      </c>
      <c r="IL182" s="92">
        <f t="shared" si="231"/>
        <v>0.16980541835113375</v>
      </c>
      <c r="IM182" s="92">
        <f t="shared" si="231"/>
        <v>0.12545684630188284</v>
      </c>
      <c r="IN182" s="92">
        <f t="shared" si="231"/>
        <v>0.22441706925740759</v>
      </c>
      <c r="IO182" s="92">
        <f t="shared" si="231"/>
        <v>5.0058827886296099E-2</v>
      </c>
      <c r="IP182" s="92">
        <f t="shared" si="231"/>
        <v>1.5664790836417405E-2</v>
      </c>
      <c r="IQ182" s="92">
        <f t="shared" si="231"/>
        <v>7.571084022015126E-2</v>
      </c>
      <c r="IR182" s="92">
        <f t="shared" si="231"/>
        <v>0.17954084771567924</v>
      </c>
      <c r="IS182" s="92">
        <f t="shared" si="231"/>
        <v>0.11016746303255834</v>
      </c>
      <c r="IT182" s="92">
        <f t="shared" si="231"/>
        <v>0.25565203105469597</v>
      </c>
      <c r="IU182" s="92">
        <f t="shared" si="231"/>
        <v>0.13569898531744304</v>
      </c>
      <c r="IV182" s="92">
        <f t="shared" si="231"/>
        <v>8.4799693301526965E-2</v>
      </c>
      <c r="IW182" s="92">
        <f t="shared" si="231"/>
        <v>3.6342559614557318E-2</v>
      </c>
      <c r="IY182" s="92">
        <f t="shared" si="232"/>
        <v>4.7416112747616914E-3</v>
      </c>
      <c r="IZ182" s="92">
        <f t="shared" si="232"/>
        <v>7.9351765614408501E-2</v>
      </c>
      <c r="JA182" s="92">
        <f t="shared" si="232"/>
        <v>7.4185830223807453E-2</v>
      </c>
      <c r="JB182" s="92">
        <f t="shared" si="232"/>
        <v>0.1698054183511338</v>
      </c>
      <c r="JC182" s="92">
        <f t="shared" si="232"/>
        <v>0.12545684630188286</v>
      </c>
      <c r="JD182" s="92">
        <f t="shared" si="232"/>
        <v>0.22441706925740759</v>
      </c>
      <c r="JE182" s="92">
        <f t="shared" si="232"/>
        <v>5.0058827886296453E-2</v>
      </c>
      <c r="JF182" s="92">
        <f t="shared" si="232"/>
        <v>1.5664790836417482E-2</v>
      </c>
      <c r="JG182" s="92">
        <f t="shared" si="232"/>
        <v>7.5710840220151301E-2</v>
      </c>
      <c r="JH182" s="92">
        <f t="shared" si="232"/>
        <v>0.17954084771567924</v>
      </c>
      <c r="JI182" s="92">
        <f t="shared" si="232"/>
        <v>0.11016746303255837</v>
      </c>
      <c r="JJ182" s="92">
        <f t="shared" si="232"/>
        <v>0.25565203105469597</v>
      </c>
      <c r="JK182" s="92">
        <f t="shared" si="232"/>
        <v>0.13569898531747432</v>
      </c>
      <c r="JL182" s="92">
        <f t="shared" si="232"/>
        <v>8.4799694009788817E-2</v>
      </c>
      <c r="JM182" s="92">
        <f t="shared" si="232"/>
        <v>3.6343174200374861E-2</v>
      </c>
    </row>
    <row r="183" spans="2:273" x14ac:dyDescent="0.25">
      <c r="B183" s="2">
        <v>156</v>
      </c>
      <c r="C183" s="37">
        <v>61.832999999999998</v>
      </c>
      <c r="D183" s="37">
        <v>63.975999999999999</v>
      </c>
      <c r="E183" s="37">
        <v>66.143000000000001</v>
      </c>
      <c r="F183" s="37">
        <v>71.111000000000004</v>
      </c>
      <c r="G183" s="37">
        <v>67.634</v>
      </c>
      <c r="H183" s="37">
        <v>72.488</v>
      </c>
      <c r="I183" s="37">
        <v>67.567999999999998</v>
      </c>
      <c r="J183" s="37">
        <v>65.2</v>
      </c>
      <c r="K183" s="37">
        <v>71.861999999999995</v>
      </c>
      <c r="L183" s="37">
        <v>80.045000000000002</v>
      </c>
      <c r="M183" s="37">
        <v>76.659000000000006</v>
      </c>
      <c r="N183" s="37">
        <v>81.114000000000004</v>
      </c>
      <c r="O183" s="37">
        <v>75.418999999999997</v>
      </c>
      <c r="P183" s="37">
        <v>73.762</v>
      </c>
      <c r="Q183" s="37">
        <v>72.048000000000002</v>
      </c>
      <c r="S183" s="4">
        <f t="shared" si="233"/>
        <v>63.077529494634852</v>
      </c>
      <c r="T183" s="4">
        <f t="shared" si="233"/>
        <v>62.709565513922684</v>
      </c>
      <c r="U183" s="4">
        <f t="shared" si="233"/>
        <v>63.013228909353337</v>
      </c>
      <c r="V183" s="4">
        <f t="shared" si="233"/>
        <v>68.954760711034851</v>
      </c>
      <c r="W183" s="4">
        <f t="shared" si="233"/>
        <v>66.917752539086138</v>
      </c>
      <c r="X183" s="4">
        <f t="shared" si="233"/>
        <v>72.067354986655488</v>
      </c>
      <c r="Y183" s="4">
        <f t="shared" si="233"/>
        <v>65.576543761360796</v>
      </c>
      <c r="Z183" s="4">
        <f t="shared" si="233"/>
        <v>63.049187814687933</v>
      </c>
      <c r="AA183" s="4">
        <f t="shared" si="233"/>
        <v>68.136876196807705</v>
      </c>
      <c r="AB183" s="4">
        <f t="shared" si="233"/>
        <v>75.994623188221198</v>
      </c>
      <c r="AC183" s="4">
        <f t="shared" si="233"/>
        <v>72.46884962652841</v>
      </c>
      <c r="AD183" s="4">
        <f t="shared" si="233"/>
        <v>82.277769416993152</v>
      </c>
      <c r="AE183" s="4">
        <f t="shared" si="233"/>
        <v>75.485202394195682</v>
      </c>
      <c r="AF183" s="4">
        <f t="shared" si="233"/>
        <v>71.981054443768969</v>
      </c>
      <c r="AG183" s="4">
        <f t="shared" si="233"/>
        <v>70.653232905016353</v>
      </c>
      <c r="AI183" s="4">
        <f t="shared" si="234"/>
        <v>-1.244529494634854</v>
      </c>
      <c r="AJ183" s="4">
        <f t="shared" si="234"/>
        <v>1.2664344860773156</v>
      </c>
      <c r="AK183" s="4">
        <f t="shared" si="234"/>
        <v>3.1297710906466634</v>
      </c>
      <c r="AL183" s="4">
        <f t="shared" si="234"/>
        <v>2.1562392889651534</v>
      </c>
      <c r="AM183" s="4">
        <f t="shared" si="234"/>
        <v>0.71624746091386271</v>
      </c>
      <c r="AN183" s="4">
        <f t="shared" si="234"/>
        <v>0.42064501334451165</v>
      </c>
      <c r="AO183" s="4">
        <f t="shared" si="234"/>
        <v>1.9914562386392021</v>
      </c>
      <c r="AP183" s="4">
        <f t="shared" si="234"/>
        <v>2.1508121853120699</v>
      </c>
      <c r="AQ183" s="4">
        <f t="shared" si="234"/>
        <v>3.7251238031922895</v>
      </c>
      <c r="AR183" s="4">
        <f t="shared" si="234"/>
        <v>4.0503768117788042</v>
      </c>
      <c r="AS183" s="4">
        <f t="shared" si="234"/>
        <v>4.1901503734715959</v>
      </c>
      <c r="AT183" s="4">
        <f t="shared" si="234"/>
        <v>-1.1637694169931478</v>
      </c>
      <c r="AU183" s="4">
        <f t="shared" si="234"/>
        <v>-6.6202394195684633E-2</v>
      </c>
      <c r="AV183" s="4">
        <f t="shared" si="234"/>
        <v>1.7809455562310319</v>
      </c>
      <c r="AW183" s="4">
        <f t="shared" si="234"/>
        <v>1.3947670949836493</v>
      </c>
      <c r="AY183" s="2">
        <f t="shared" si="226"/>
        <v>63.062325900349734</v>
      </c>
      <c r="AZ183" s="2">
        <f t="shared" si="226"/>
        <v>61.976517025639978</v>
      </c>
      <c r="BA183" s="2">
        <f t="shared" si="226"/>
        <v>60.829181831155687</v>
      </c>
      <c r="BB183" s="2">
        <f t="shared" si="226"/>
        <v>61.228200910387713</v>
      </c>
      <c r="BC183" s="2">
        <f t="shared" si="226"/>
        <v>58.66129990735881</v>
      </c>
      <c r="BD183" s="2">
        <f t="shared" si="226"/>
        <v>59.856536177812849</v>
      </c>
      <c r="BE183" s="2">
        <f t="shared" si="226"/>
        <v>60.201309544527248</v>
      </c>
      <c r="BF183" s="2">
        <f t="shared" si="226"/>
        <v>60.460631110757816</v>
      </c>
      <c r="BG183" s="2">
        <f t="shared" si="226"/>
        <v>60.187210462527105</v>
      </c>
      <c r="BH183" s="2">
        <f t="shared" si="226"/>
        <v>59.409691657047048</v>
      </c>
      <c r="BI183" s="2">
        <f t="shared" si="226"/>
        <v>58.050833801213507</v>
      </c>
      <c r="BJ183" s="2">
        <f t="shared" si="226"/>
        <v>57.196754574195623</v>
      </c>
      <c r="BK183" s="2">
        <f t="shared" si="226"/>
        <v>57.646418212672529</v>
      </c>
      <c r="BL183" s="2">
        <f t="shared" si="226"/>
        <v>56.551325951174633</v>
      </c>
      <c r="BM183" s="2">
        <f t="shared" si="226"/>
        <v>58.11322907457604</v>
      </c>
      <c r="BO183" s="2" t="str">
        <f t="shared" si="181"/>
        <v/>
      </c>
      <c r="BP183" s="2" t="str">
        <f t="shared" si="182"/>
        <v/>
      </c>
      <c r="BQ183" s="2" t="str">
        <f t="shared" si="183"/>
        <v/>
      </c>
      <c r="BR183" s="2" t="str">
        <f t="shared" si="184"/>
        <v/>
      </c>
      <c r="BS183" s="2" t="str">
        <f t="shared" si="185"/>
        <v/>
      </c>
      <c r="BT183" s="2" t="str">
        <f t="shared" si="186"/>
        <v/>
      </c>
      <c r="BU183" s="2" t="str">
        <f t="shared" si="187"/>
        <v/>
      </c>
      <c r="BV183" s="2" t="str">
        <f t="shared" si="188"/>
        <v/>
      </c>
      <c r="BW183" s="2" t="str">
        <f t="shared" si="189"/>
        <v/>
      </c>
      <c r="BX183" s="2" t="str">
        <f t="shared" si="190"/>
        <v/>
      </c>
      <c r="BY183" s="2" t="str">
        <f t="shared" si="191"/>
        <v/>
      </c>
      <c r="BZ183" s="2" t="str">
        <f t="shared" si="192"/>
        <v/>
      </c>
      <c r="CA183" s="2" t="str">
        <f t="shared" si="193"/>
        <v/>
      </c>
      <c r="CB183" s="2" t="str">
        <f t="shared" si="194"/>
        <v/>
      </c>
      <c r="CC183" s="2" t="str">
        <f t="shared" si="195"/>
        <v/>
      </c>
      <c r="CE183" s="2">
        <f t="shared" si="227"/>
        <v>61.832999999999998</v>
      </c>
      <c r="CF183" s="2" t="str">
        <f t="shared" si="227"/>
        <v/>
      </c>
      <c r="CG183" s="2" t="str">
        <f t="shared" si="227"/>
        <v/>
      </c>
      <c r="CH183" s="2" t="str">
        <f t="shared" si="227"/>
        <v/>
      </c>
      <c r="CI183" s="2" t="str">
        <f t="shared" si="227"/>
        <v/>
      </c>
      <c r="CJ183" s="2" t="str">
        <f t="shared" si="227"/>
        <v/>
      </c>
      <c r="CK183" s="2" t="str">
        <f t="shared" si="227"/>
        <v/>
      </c>
      <c r="CL183" s="2" t="str">
        <f t="shared" si="227"/>
        <v/>
      </c>
      <c r="CM183" s="2" t="str">
        <f t="shared" si="227"/>
        <v/>
      </c>
      <c r="CN183" s="2" t="str">
        <f t="shared" si="227"/>
        <v/>
      </c>
      <c r="CO183" s="2" t="str">
        <f t="shared" si="227"/>
        <v/>
      </c>
      <c r="CP183" s="2" t="str">
        <f t="shared" si="227"/>
        <v/>
      </c>
      <c r="CQ183" s="2" t="str">
        <f t="shared" si="227"/>
        <v/>
      </c>
      <c r="CR183" s="2" t="str">
        <f t="shared" si="227"/>
        <v/>
      </c>
      <c r="CS183" s="2" t="str">
        <f t="shared" si="227"/>
        <v/>
      </c>
      <c r="CU183" s="2">
        <f t="shared" si="196"/>
        <v>61.832999999999998</v>
      </c>
      <c r="CV183" s="2" t="str">
        <f t="shared" si="197"/>
        <v/>
      </c>
      <c r="CW183" s="2" t="str">
        <f t="shared" si="198"/>
        <v/>
      </c>
      <c r="CX183" s="2" t="str">
        <f t="shared" si="199"/>
        <v/>
      </c>
      <c r="CY183" s="2" t="str">
        <f t="shared" si="200"/>
        <v/>
      </c>
      <c r="CZ183" s="2" t="str">
        <f t="shared" si="201"/>
        <v/>
      </c>
      <c r="DA183" s="2" t="str">
        <f t="shared" si="202"/>
        <v/>
      </c>
      <c r="DB183" s="2" t="str">
        <f t="shared" si="203"/>
        <v/>
      </c>
      <c r="DC183" s="2" t="str">
        <f t="shared" si="204"/>
        <v/>
      </c>
      <c r="DD183" s="2" t="str">
        <f t="shared" si="205"/>
        <v/>
      </c>
      <c r="DE183" s="2" t="str">
        <f t="shared" si="206"/>
        <v/>
      </c>
      <c r="DF183" s="2" t="str">
        <f t="shared" si="207"/>
        <v/>
      </c>
      <c r="DG183" s="2" t="str">
        <f t="shared" si="208"/>
        <v/>
      </c>
      <c r="DH183" s="2" t="str">
        <f t="shared" si="209"/>
        <v/>
      </c>
      <c r="DI183" s="2" t="str">
        <f t="shared" si="210"/>
        <v/>
      </c>
      <c r="DK183" s="2">
        <f t="shared" si="235"/>
        <v>115.5583314439946</v>
      </c>
      <c r="DL183" s="2">
        <f t="shared" si="235"/>
        <v>132.89814843205573</v>
      </c>
      <c r="DM183" s="2">
        <f t="shared" si="235"/>
        <v>124.37644664127706</v>
      </c>
      <c r="DN183" s="2">
        <f t="shared" si="235"/>
        <v>134.15525853658539</v>
      </c>
      <c r="DO183" s="2">
        <f t="shared" si="235"/>
        <v>116.91470809423136</v>
      </c>
      <c r="DP183" s="2">
        <f t="shared" si="235"/>
        <v>98.959727385679145</v>
      </c>
      <c r="DQ183" s="2">
        <f t="shared" si="235"/>
        <v>105.02035313601129</v>
      </c>
      <c r="DR183" s="2">
        <f t="shared" si="235"/>
        <v>107.61328646934459</v>
      </c>
      <c r="DS183" s="2">
        <f t="shared" si="235"/>
        <v>101.56818876472363</v>
      </c>
      <c r="DT183" s="2">
        <f t="shared" si="235"/>
        <v>112.47254668719447</v>
      </c>
      <c r="DU183" s="2">
        <f t="shared" si="235"/>
        <v>108.5658100099938</v>
      </c>
      <c r="DV183" s="2">
        <f t="shared" si="235"/>
        <v>119.84074146783448</v>
      </c>
      <c r="DW183" s="2">
        <f t="shared" si="235"/>
        <v>115.16855421322865</v>
      </c>
      <c r="DX183" s="2">
        <f t="shared" si="235"/>
        <v>107.95128836128893</v>
      </c>
      <c r="DY183" s="2">
        <f t="shared" si="235"/>
        <v>85.422816610132401</v>
      </c>
      <c r="EA183" s="2">
        <f t="shared" si="212"/>
        <v>63.141821286518571</v>
      </c>
      <c r="EB183" s="2">
        <f t="shared" si="212"/>
        <v>62.61241951043548</v>
      </c>
      <c r="EC183" s="2">
        <f t="shared" si="212"/>
        <v>60.762411112822349</v>
      </c>
      <c r="ED183" s="2">
        <f t="shared" si="212"/>
        <v>60.503077419459089</v>
      </c>
      <c r="EE183" s="2">
        <f t="shared" si="212"/>
        <v>57.699046541659719</v>
      </c>
      <c r="EF183" s="2">
        <f t="shared" si="212"/>
        <v>59.317677860274728</v>
      </c>
      <c r="EG183" s="2">
        <f t="shared" si="212"/>
        <v>59.695061193472952</v>
      </c>
      <c r="EH183" s="2">
        <f t="shared" si="212"/>
        <v>60.454681357925416</v>
      </c>
      <c r="EI183" s="2">
        <f t="shared" si="212"/>
        <v>60.332845724379467</v>
      </c>
      <c r="EJ183" s="2">
        <f t="shared" si="212"/>
        <v>59.364072814512994</v>
      </c>
      <c r="EK183" s="2">
        <f t="shared" si="211"/>
        <v>57.285410876802402</v>
      </c>
      <c r="EL183" s="2">
        <f t="shared" si="178"/>
        <v>56.436882881524326</v>
      </c>
      <c r="EM183" s="2">
        <f t="shared" si="178"/>
        <v>57.541676704506273</v>
      </c>
      <c r="EN183" s="2">
        <f t="shared" si="178"/>
        <v>56.267232862719027</v>
      </c>
      <c r="EO183" s="2">
        <f t="shared" si="178"/>
        <v>58.467817440537594</v>
      </c>
      <c r="EQ183" s="2">
        <f t="shared" si="236"/>
        <v>62.80634345318996</v>
      </c>
      <c r="ER183" s="2">
        <f t="shared" si="236"/>
        <v>60.705937193002178</v>
      </c>
      <c r="ES183" s="2">
        <f t="shared" si="236"/>
        <v>60.948133256949035</v>
      </c>
      <c r="ET183" s="2">
        <f t="shared" si="236"/>
        <v>62.330097271804625</v>
      </c>
      <c r="EU183" s="2">
        <f t="shared" si="236"/>
        <v>60.203414056029366</v>
      </c>
      <c r="EV183" s="2">
        <f t="shared" si="236"/>
        <v>60.628480403908263</v>
      </c>
      <c r="EW183" s="2">
        <f t="shared" si="236"/>
        <v>61.167447320022816</v>
      </c>
      <c r="EX183" s="2">
        <f t="shared" si="236"/>
        <v>60.468025679469172</v>
      </c>
      <c r="EY183" s="2">
        <f t="shared" si="236"/>
        <v>59.923493124892133</v>
      </c>
      <c r="EZ183" s="2">
        <f t="shared" si="236"/>
        <v>59.473950803785208</v>
      </c>
      <c r="FA183" s="2">
        <f t="shared" si="236"/>
        <v>59.297683371528024</v>
      </c>
      <c r="FB183" s="2">
        <f t="shared" si="236"/>
        <v>58.219471000332923</v>
      </c>
      <c r="FC183" s="2">
        <f t="shared" si="236"/>
        <v>57.816474882655442</v>
      </c>
      <c r="FD183" s="2">
        <f t="shared" si="236"/>
        <v>57.123426027148575</v>
      </c>
      <c r="FE183" s="2">
        <f t="shared" si="236"/>
        <v>56.97280316506253</v>
      </c>
      <c r="FG183" s="2">
        <f t="shared" si="237"/>
        <v>0.99997949249506635</v>
      </c>
      <c r="FH183" s="2">
        <f t="shared" si="237"/>
        <v>0.99997399562329681</v>
      </c>
      <c r="FI183" s="2">
        <f t="shared" si="237"/>
        <v>0.99997137671199543</v>
      </c>
      <c r="FJ183" s="2">
        <f t="shared" si="237"/>
        <v>0.99997411618507637</v>
      </c>
      <c r="FK183" s="2">
        <f t="shared" si="237"/>
        <v>0.99996874128218383</v>
      </c>
      <c r="FL183" s="2">
        <f t="shared" si="237"/>
        <v>0.99997153804288108</v>
      </c>
      <c r="FM183" s="2">
        <f t="shared" si="237"/>
        <v>0.99996600097509625</v>
      </c>
      <c r="FN183" s="2">
        <f t="shared" si="237"/>
        <v>0.99996290699305512</v>
      </c>
      <c r="FO183" s="2">
        <f t="shared" si="237"/>
        <v>0.9999656150809354</v>
      </c>
      <c r="FP183" s="2">
        <f t="shared" si="237"/>
        <v>0.99996619283040267</v>
      </c>
      <c r="FQ183" s="2">
        <f t="shared" si="237"/>
        <v>0.99995979165973803</v>
      </c>
      <c r="FR183" s="2">
        <f t="shared" si="237"/>
        <v>0.99996775278809469</v>
      </c>
      <c r="FS183" s="2">
        <f t="shared" si="237"/>
        <v>0.99997021905673489</v>
      </c>
      <c r="FT183" s="2">
        <f t="shared" si="237"/>
        <v>0.99997076136625196</v>
      </c>
      <c r="FU183" s="2">
        <f t="shared" si="237"/>
        <v>0.99995479136667698</v>
      </c>
      <c r="FW183" s="2">
        <f t="shared" si="228"/>
        <v>0.24016584705486244</v>
      </c>
      <c r="FX183" s="2">
        <f t="shared" si="228"/>
        <v>0.33450623461633605</v>
      </c>
      <c r="FY183" s="2">
        <f t="shared" si="228"/>
        <v>0.34971530066423279</v>
      </c>
      <c r="FZ183" s="2">
        <f t="shared" si="228"/>
        <v>0.3958452288164232</v>
      </c>
      <c r="GA183" s="2">
        <f t="shared" si="228"/>
        <v>0.38349098306606122</v>
      </c>
      <c r="GB183" s="2">
        <f t="shared" si="228"/>
        <v>0.4102296183632958</v>
      </c>
      <c r="GC183" s="2">
        <f t="shared" si="228"/>
        <v>0.3427819144882937</v>
      </c>
      <c r="GD183" s="2">
        <f t="shared" si="228"/>
        <v>0.3147779639236411</v>
      </c>
      <c r="GE183" s="2">
        <f t="shared" si="228"/>
        <v>0.35923342362936234</v>
      </c>
      <c r="GF183" s="2">
        <f t="shared" si="228"/>
        <v>0.39883688845286108</v>
      </c>
      <c r="GG183" s="2">
        <f t="shared" si="228"/>
        <v>0.37935271026902867</v>
      </c>
      <c r="GH183" s="2">
        <f t="shared" si="228"/>
        <v>0.4251274240032179</v>
      </c>
      <c r="GI183" s="2">
        <f t="shared" si="228"/>
        <v>0.37491269443824171</v>
      </c>
      <c r="GJ183" s="2">
        <f t="shared" si="228"/>
        <v>0.33004458459387309</v>
      </c>
      <c r="GK183" s="2">
        <f t="shared" si="228"/>
        <v>0.23799569707932744</v>
      </c>
      <c r="GM183" s="92">
        <f t="shared" si="229"/>
        <v>0</v>
      </c>
      <c r="GN183" s="92">
        <f t="shared" si="229"/>
        <v>0</v>
      </c>
      <c r="GO183" s="92">
        <f t="shared" si="229"/>
        <v>0</v>
      </c>
      <c r="GP183" s="92">
        <f t="shared" si="229"/>
        <v>0</v>
      </c>
      <c r="GQ183" s="92">
        <f t="shared" si="229"/>
        <v>0</v>
      </c>
      <c r="GR183" s="92">
        <f t="shared" si="229"/>
        <v>0</v>
      </c>
      <c r="GS183" s="92">
        <f t="shared" si="229"/>
        <v>0</v>
      </c>
      <c r="GT183" s="92">
        <f t="shared" si="229"/>
        <v>0</v>
      </c>
      <c r="GU183" s="92">
        <f t="shared" si="229"/>
        <v>0</v>
      </c>
      <c r="GV183" s="92">
        <f t="shared" si="229"/>
        <v>0</v>
      </c>
      <c r="GW183" s="92">
        <f t="shared" si="229"/>
        <v>0</v>
      </c>
      <c r="GX183" s="92">
        <f t="shared" si="229"/>
        <v>0</v>
      </c>
      <c r="GY183" s="92">
        <f t="shared" si="229"/>
        <v>0</v>
      </c>
      <c r="GZ183" s="92">
        <f t="shared" si="229"/>
        <v>0</v>
      </c>
      <c r="HA183" s="92">
        <f t="shared" si="229"/>
        <v>0</v>
      </c>
      <c r="HC183" s="92">
        <f t="shared" si="180"/>
        <v>6.3860623901907805E-92</v>
      </c>
      <c r="HD183" s="92">
        <f t="shared" si="180"/>
        <v>2.8737793718961522E-230</v>
      </c>
      <c r="HE183" s="92">
        <f t="shared" si="180"/>
        <v>1.3738320835232956E-251</v>
      </c>
      <c r="HF183" s="92">
        <f t="shared" si="179"/>
        <v>1.6479974410002564E-133</v>
      </c>
      <c r="HG183" s="92">
        <f t="shared" si="179"/>
        <v>0</v>
      </c>
      <c r="HH183" s="92">
        <f t="shared" si="179"/>
        <v>0</v>
      </c>
      <c r="HI183" s="92">
        <f t="shared" si="179"/>
        <v>0</v>
      </c>
      <c r="HJ183" s="92">
        <f t="shared" si="179"/>
        <v>0</v>
      </c>
      <c r="HK183" s="92">
        <f t="shared" si="179"/>
        <v>0</v>
      </c>
      <c r="HL183" s="92">
        <f t="shared" si="179"/>
        <v>0</v>
      </c>
      <c r="HM183" s="92">
        <f t="shared" si="179"/>
        <v>0</v>
      </c>
      <c r="HN183" s="92">
        <f t="shared" si="179"/>
        <v>0</v>
      </c>
      <c r="HO183" s="92">
        <f t="shared" si="225"/>
        <v>0</v>
      </c>
      <c r="HP183" s="92">
        <f t="shared" si="225"/>
        <v>2.0650528673097902E-249</v>
      </c>
      <c r="HQ183" s="92">
        <f t="shared" si="225"/>
        <v>2.6252313764639798E-191</v>
      </c>
      <c r="HS183" s="92">
        <f t="shared" si="230"/>
        <v>4.8754760709050182E-9</v>
      </c>
      <c r="HT183" s="92">
        <f t="shared" si="230"/>
        <v>1.5627295132335438E-11</v>
      </c>
      <c r="HU183" s="92">
        <f t="shared" si="230"/>
        <v>8.6460580567698413E-15</v>
      </c>
      <c r="HV183" s="92">
        <f t="shared" si="230"/>
        <v>3.6085451121165974E-18</v>
      </c>
      <c r="HW183" s="92">
        <f t="shared" si="230"/>
        <v>1.0756802840786781E-18</v>
      </c>
      <c r="HX183" s="92">
        <f t="shared" si="230"/>
        <v>2.8659686061332384E-19</v>
      </c>
      <c r="HY183" s="92">
        <f t="shared" si="230"/>
        <v>2.1374390706156541E-17</v>
      </c>
      <c r="HZ183" s="92">
        <f t="shared" si="230"/>
        <v>3.7371162175910064E-18</v>
      </c>
      <c r="IA183" s="92">
        <f t="shared" si="230"/>
        <v>2.094112994594709E-18</v>
      </c>
      <c r="IB183" s="92">
        <f t="shared" si="230"/>
        <v>1.0093727737205531E-19</v>
      </c>
      <c r="IC183" s="92">
        <f t="shared" si="230"/>
        <v>1.0805733046695399E-18</v>
      </c>
      <c r="ID183" s="92">
        <f t="shared" si="230"/>
        <v>5.3415782299298101E-22</v>
      </c>
      <c r="IE183" s="92">
        <f t="shared" si="230"/>
        <v>2.7332344950569664E-15</v>
      </c>
      <c r="IF183" s="92">
        <f t="shared" si="230"/>
        <v>1.1930213407927194E-10</v>
      </c>
      <c r="IG183" s="92">
        <f t="shared" si="230"/>
        <v>1.4666172261538338E-7</v>
      </c>
      <c r="II183" s="92">
        <f t="shared" si="231"/>
        <v>8.9215716257018615E-3</v>
      </c>
      <c r="IJ183" s="92">
        <f t="shared" si="231"/>
        <v>0.12023740506502772</v>
      </c>
      <c r="IK183" s="92">
        <f t="shared" si="231"/>
        <v>0.11843397195342803</v>
      </c>
      <c r="IL183" s="92">
        <f t="shared" si="231"/>
        <v>0.24768813277146021</v>
      </c>
      <c r="IM183" s="92">
        <f t="shared" si="231"/>
        <v>0.19328002170353142</v>
      </c>
      <c r="IN183" s="92">
        <f t="shared" si="231"/>
        <v>0.30980362653661059</v>
      </c>
      <c r="IO183" s="92">
        <f t="shared" si="231"/>
        <v>8.5352926047336589E-2</v>
      </c>
      <c r="IP183" s="92">
        <f t="shared" si="231"/>
        <v>3.0660476746379832E-2</v>
      </c>
      <c r="IQ183" s="92">
        <f t="shared" si="231"/>
        <v>0.12360882220337401</v>
      </c>
      <c r="IR183" s="92">
        <f t="shared" si="231"/>
        <v>0.25941119537807522</v>
      </c>
      <c r="IS183" s="92">
        <f t="shared" si="231"/>
        <v>0.17378311522379325</v>
      </c>
      <c r="IT183" s="92">
        <f t="shared" si="231"/>
        <v>0.34930959167069897</v>
      </c>
      <c r="IU183" s="92">
        <f t="shared" si="231"/>
        <v>0.19982705561496214</v>
      </c>
      <c r="IV183" s="92">
        <f t="shared" si="231"/>
        <v>0.12085574509773599</v>
      </c>
      <c r="IW183" s="92">
        <f t="shared" si="231"/>
        <v>5.2366498287228086E-2</v>
      </c>
      <c r="IY183" s="92">
        <f t="shared" si="232"/>
        <v>8.921576501177933E-3</v>
      </c>
      <c r="IZ183" s="92">
        <f t="shared" si="232"/>
        <v>0.12023740508065502</v>
      </c>
      <c r="JA183" s="92">
        <f t="shared" si="232"/>
        <v>0.11843397195343668</v>
      </c>
      <c r="JB183" s="92">
        <f t="shared" si="232"/>
        <v>0.24768813277146021</v>
      </c>
      <c r="JC183" s="92">
        <f t="shared" si="232"/>
        <v>0.19328002170353142</v>
      </c>
      <c r="JD183" s="92">
        <f t="shared" si="232"/>
        <v>0.30980362653661059</v>
      </c>
      <c r="JE183" s="92">
        <f t="shared" si="232"/>
        <v>8.5352926047336616E-2</v>
      </c>
      <c r="JF183" s="92">
        <f t="shared" si="232"/>
        <v>3.0660476746379835E-2</v>
      </c>
      <c r="JG183" s="92">
        <f t="shared" si="232"/>
        <v>0.12360882220337401</v>
      </c>
      <c r="JH183" s="92">
        <f t="shared" si="232"/>
        <v>0.25941119537807522</v>
      </c>
      <c r="JI183" s="92">
        <f t="shared" si="232"/>
        <v>0.17378311522379325</v>
      </c>
      <c r="JJ183" s="92">
        <f t="shared" si="232"/>
        <v>0.34930959167069897</v>
      </c>
      <c r="JK183" s="92">
        <f t="shared" si="232"/>
        <v>0.19982705561496486</v>
      </c>
      <c r="JL183" s="92">
        <f t="shared" si="232"/>
        <v>0.12085574521703812</v>
      </c>
      <c r="JM183" s="92">
        <f t="shared" si="232"/>
        <v>5.23666449489507E-2</v>
      </c>
    </row>
    <row r="184" spans="2:273" x14ac:dyDescent="0.25">
      <c r="B184" s="2">
        <v>157</v>
      </c>
      <c r="C184" s="37">
        <v>64.082999999999998</v>
      </c>
      <c r="D184" s="37">
        <v>63.570999999999998</v>
      </c>
      <c r="E184" s="37">
        <v>65.594999999999999</v>
      </c>
      <c r="F184" s="37">
        <v>69.480999999999995</v>
      </c>
      <c r="G184" s="37">
        <v>68.61</v>
      </c>
      <c r="H184" s="37">
        <v>72.950999999999993</v>
      </c>
      <c r="I184" s="37">
        <v>71.188999999999993</v>
      </c>
      <c r="J184" s="37">
        <v>69.400000000000006</v>
      </c>
      <c r="K184" s="37">
        <v>74.102999999999994</v>
      </c>
      <c r="L184" s="37">
        <v>79.682000000000002</v>
      </c>
      <c r="M184" s="37">
        <v>78.567999999999998</v>
      </c>
      <c r="N184" s="37">
        <v>82.477000000000004</v>
      </c>
      <c r="O184" s="37">
        <v>80.093000000000004</v>
      </c>
      <c r="P184" s="37">
        <v>76.19</v>
      </c>
      <c r="Q184" s="37">
        <v>76.094999999999999</v>
      </c>
      <c r="S184" s="4">
        <f t="shared" si="233"/>
        <v>63.042886954138723</v>
      </c>
      <c r="T184" s="4">
        <f t="shared" si="233"/>
        <v>62.864059258664717</v>
      </c>
      <c r="U184" s="4">
        <f t="shared" si="233"/>
        <v>63.681873379960244</v>
      </c>
      <c r="V184" s="4">
        <f t="shared" si="233"/>
        <v>70.372273491246062</v>
      </c>
      <c r="W184" s="4">
        <f t="shared" si="233"/>
        <v>69.050441215267512</v>
      </c>
      <c r="X184" s="4">
        <f t="shared" si="233"/>
        <v>73.455458026221208</v>
      </c>
      <c r="Y184" s="4">
        <f t="shared" si="233"/>
        <v>67.897374822379518</v>
      </c>
      <c r="Z184" s="4">
        <f t="shared" si="233"/>
        <v>64.703304659270188</v>
      </c>
      <c r="AA184" s="4">
        <f t="shared" si="233"/>
        <v>71.008292561517379</v>
      </c>
      <c r="AB184" s="4">
        <f t="shared" si="233"/>
        <v>78.887942285116139</v>
      </c>
      <c r="AC184" s="4">
        <f t="shared" si="233"/>
        <v>76.719607258980503</v>
      </c>
      <c r="AD184" s="4">
        <f t="shared" si="233"/>
        <v>84.083140728131127</v>
      </c>
      <c r="AE184" s="4">
        <f t="shared" si="233"/>
        <v>79.677785964112388</v>
      </c>
      <c r="AF184" s="4">
        <f t="shared" si="233"/>
        <v>75.839057696596626</v>
      </c>
      <c r="AG184" s="4">
        <f t="shared" si="233"/>
        <v>74.662665742722538</v>
      </c>
      <c r="AI184" s="4">
        <f t="shared" si="234"/>
        <v>1.0401130458612755</v>
      </c>
      <c r="AJ184" s="4">
        <f t="shared" si="234"/>
        <v>0.70694074133528062</v>
      </c>
      <c r="AK184" s="4">
        <f t="shared" si="234"/>
        <v>1.9131266200397548</v>
      </c>
      <c r="AL184" s="4">
        <f t="shared" si="234"/>
        <v>-0.89127349124606781</v>
      </c>
      <c r="AM184" s="4">
        <f t="shared" si="234"/>
        <v>-0.44044121526751212</v>
      </c>
      <c r="AN184" s="4">
        <f t="shared" si="234"/>
        <v>-0.50445802622121505</v>
      </c>
      <c r="AO184" s="4">
        <f t="shared" si="234"/>
        <v>3.2916251776204746</v>
      </c>
      <c r="AP184" s="4">
        <f t="shared" si="234"/>
        <v>4.6966953407298178</v>
      </c>
      <c r="AQ184" s="4">
        <f t="shared" si="234"/>
        <v>3.0947074384826152</v>
      </c>
      <c r="AR184" s="4">
        <f t="shared" si="234"/>
        <v>0.79405771488386279</v>
      </c>
      <c r="AS184" s="4">
        <f t="shared" si="234"/>
        <v>1.8483927410194951</v>
      </c>
      <c r="AT184" s="4">
        <f t="shared" si="234"/>
        <v>-1.6061407281311233</v>
      </c>
      <c r="AU184" s="4">
        <f t="shared" si="234"/>
        <v>0.4152140358876153</v>
      </c>
      <c r="AV184" s="4">
        <f t="shared" si="234"/>
        <v>0.35094230340337162</v>
      </c>
      <c r="AW184" s="4">
        <f t="shared" si="234"/>
        <v>1.4323342572774607</v>
      </c>
      <c r="AY184" s="2">
        <f t="shared" si="226"/>
        <v>63.017200123104459</v>
      </c>
      <c r="AZ184" s="2">
        <f t="shared" si="226"/>
        <v>61.895603222279156</v>
      </c>
      <c r="BA184" s="2">
        <f t="shared" si="226"/>
        <v>60.706309415359058</v>
      </c>
      <c r="BB184" s="2">
        <f t="shared" si="226"/>
        <v>61.137721978895797</v>
      </c>
      <c r="BC184" s="2">
        <f t="shared" si="226"/>
        <v>58.561441513491033</v>
      </c>
      <c r="BD184" s="2">
        <f t="shared" si="226"/>
        <v>59.775460802950363</v>
      </c>
      <c r="BE184" s="2">
        <f t="shared" si="226"/>
        <v>60.101387349579795</v>
      </c>
      <c r="BF184" s="2">
        <f t="shared" si="226"/>
        <v>60.366515351238093</v>
      </c>
      <c r="BG184" s="2">
        <f t="shared" si="226"/>
        <v>60.08359508713896</v>
      </c>
      <c r="BH184" s="2">
        <f t="shared" si="226"/>
        <v>59.302987516710544</v>
      </c>
      <c r="BI184" s="2">
        <f t="shared" si="226"/>
        <v>57.944743691730046</v>
      </c>
      <c r="BJ184" s="2">
        <f t="shared" si="226"/>
        <v>57.084395503417909</v>
      </c>
      <c r="BK184" s="2">
        <f t="shared" si="226"/>
        <v>57.548865053663668</v>
      </c>
      <c r="BL184" s="2">
        <f t="shared" si="226"/>
        <v>56.465763079669713</v>
      </c>
      <c r="BM184" s="2">
        <f t="shared" si="226"/>
        <v>58.009312880422129</v>
      </c>
      <c r="BO184" s="2" t="str">
        <f t="shared" si="181"/>
        <v/>
      </c>
      <c r="BP184" s="2" t="str">
        <f t="shared" si="182"/>
        <v/>
      </c>
      <c r="BQ184" s="2" t="str">
        <f t="shared" si="183"/>
        <v/>
      </c>
      <c r="BR184" s="2" t="str">
        <f t="shared" si="184"/>
        <v/>
      </c>
      <c r="BS184" s="2" t="str">
        <f t="shared" si="185"/>
        <v/>
      </c>
      <c r="BT184" s="2" t="str">
        <f t="shared" si="186"/>
        <v/>
      </c>
      <c r="BU184" s="2" t="str">
        <f t="shared" si="187"/>
        <v/>
      </c>
      <c r="BV184" s="2" t="str">
        <f t="shared" si="188"/>
        <v/>
      </c>
      <c r="BW184" s="2" t="str">
        <f t="shared" si="189"/>
        <v/>
      </c>
      <c r="BX184" s="2" t="str">
        <f t="shared" si="190"/>
        <v/>
      </c>
      <c r="BY184" s="2" t="str">
        <f t="shared" si="191"/>
        <v/>
      </c>
      <c r="BZ184" s="2" t="str">
        <f t="shared" si="192"/>
        <v/>
      </c>
      <c r="CA184" s="2" t="str">
        <f t="shared" si="193"/>
        <v/>
      </c>
      <c r="CB184" s="2" t="str">
        <f t="shared" si="194"/>
        <v/>
      </c>
      <c r="CC184" s="2" t="str">
        <f t="shared" si="195"/>
        <v/>
      </c>
      <c r="CE184" s="2" t="str">
        <f t="shared" si="227"/>
        <v/>
      </c>
      <c r="CF184" s="2" t="str">
        <f t="shared" si="227"/>
        <v/>
      </c>
      <c r="CG184" s="2" t="str">
        <f t="shared" si="227"/>
        <v/>
      </c>
      <c r="CH184" s="2" t="str">
        <f t="shared" si="227"/>
        <v/>
      </c>
      <c r="CI184" s="2" t="str">
        <f t="shared" si="227"/>
        <v/>
      </c>
      <c r="CJ184" s="2" t="str">
        <f t="shared" si="227"/>
        <v/>
      </c>
      <c r="CK184" s="2" t="str">
        <f t="shared" si="227"/>
        <v/>
      </c>
      <c r="CL184" s="2" t="str">
        <f t="shared" si="227"/>
        <v/>
      </c>
      <c r="CM184" s="2" t="str">
        <f t="shared" si="227"/>
        <v/>
      </c>
      <c r="CN184" s="2" t="str">
        <f t="shared" si="227"/>
        <v/>
      </c>
      <c r="CO184" s="2" t="str">
        <f t="shared" si="227"/>
        <v/>
      </c>
      <c r="CP184" s="2" t="str">
        <f t="shared" si="227"/>
        <v/>
      </c>
      <c r="CQ184" s="2" t="str">
        <f t="shared" si="227"/>
        <v/>
      </c>
      <c r="CR184" s="2" t="str">
        <f t="shared" si="227"/>
        <v/>
      </c>
      <c r="CS184" s="2" t="str">
        <f t="shared" si="227"/>
        <v/>
      </c>
      <c r="CU184" s="2" t="str">
        <f t="shared" si="196"/>
        <v/>
      </c>
      <c r="CV184" s="2" t="str">
        <f t="shared" si="197"/>
        <v/>
      </c>
      <c r="CW184" s="2" t="str">
        <f t="shared" si="198"/>
        <v/>
      </c>
      <c r="CX184" s="2" t="str">
        <f t="shared" si="199"/>
        <v/>
      </c>
      <c r="CY184" s="2" t="str">
        <f t="shared" si="200"/>
        <v/>
      </c>
      <c r="CZ184" s="2" t="str">
        <f t="shared" si="201"/>
        <v/>
      </c>
      <c r="DA184" s="2" t="str">
        <f t="shared" si="202"/>
        <v/>
      </c>
      <c r="DB184" s="2" t="str">
        <f t="shared" si="203"/>
        <v/>
      </c>
      <c r="DC184" s="2" t="str">
        <f t="shared" si="204"/>
        <v/>
      </c>
      <c r="DD184" s="2" t="str">
        <f t="shared" si="205"/>
        <v/>
      </c>
      <c r="DE184" s="2" t="str">
        <f t="shared" si="206"/>
        <v/>
      </c>
      <c r="DF184" s="2" t="str">
        <f t="shared" si="207"/>
        <v/>
      </c>
      <c r="DG184" s="2" t="str">
        <f t="shared" si="208"/>
        <v/>
      </c>
      <c r="DH184" s="2" t="str">
        <f t="shared" si="209"/>
        <v/>
      </c>
      <c r="DI184" s="2" t="str">
        <f t="shared" si="210"/>
        <v/>
      </c>
      <c r="DK184" s="2">
        <f t="shared" si="235"/>
        <v>115.82953225371122</v>
      </c>
      <c r="DL184" s="2">
        <f t="shared" si="235"/>
        <v>133.29696498257837</v>
      </c>
      <c r="DM184" s="2">
        <f t="shared" si="235"/>
        <v>124.71990908354266</v>
      </c>
      <c r="DN184" s="2">
        <f t="shared" si="235"/>
        <v>134.56606585365853</v>
      </c>
      <c r="DO184" s="2">
        <f t="shared" si="235"/>
        <v>117.23929628511024</v>
      </c>
      <c r="DP184" s="2">
        <f t="shared" si="235"/>
        <v>99.143597979634251</v>
      </c>
      <c r="DQ184" s="2">
        <f t="shared" si="235"/>
        <v>105.24451155743483</v>
      </c>
      <c r="DR184" s="2">
        <f t="shared" si="235"/>
        <v>107.85714768951976</v>
      </c>
      <c r="DS184" s="2">
        <f t="shared" si="235"/>
        <v>101.77419676834792</v>
      </c>
      <c r="DT184" s="2">
        <f t="shared" si="235"/>
        <v>112.74852634848611</v>
      </c>
      <c r="DU184" s="2">
        <f t="shared" si="235"/>
        <v>108.82432658077411</v>
      </c>
      <c r="DV184" s="2">
        <f t="shared" si="235"/>
        <v>120.16547765025672</v>
      </c>
      <c r="DW184" s="2">
        <f t="shared" si="235"/>
        <v>115.46911990335246</v>
      </c>
      <c r="DX184" s="2">
        <f t="shared" si="235"/>
        <v>108.22653526186426</v>
      </c>
      <c r="DY184" s="2">
        <f t="shared" si="235"/>
        <v>85.564639676113359</v>
      </c>
      <c r="EA184" s="2">
        <f t="shared" si="212"/>
        <v>63.104683258172031</v>
      </c>
      <c r="EB184" s="2">
        <f t="shared" si="212"/>
        <v>62.586759994846716</v>
      </c>
      <c r="EC184" s="2">
        <f t="shared" si="212"/>
        <v>60.634130102036501</v>
      </c>
      <c r="ED184" s="2">
        <f t="shared" si="212"/>
        <v>60.35506719165619</v>
      </c>
      <c r="EE184" s="2">
        <f t="shared" si="212"/>
        <v>57.523310700245403</v>
      </c>
      <c r="EF184" s="2">
        <f t="shared" si="212"/>
        <v>59.194888093190599</v>
      </c>
      <c r="EG184" s="2">
        <f t="shared" si="212"/>
        <v>59.552701804679614</v>
      </c>
      <c r="EH184" s="2">
        <f t="shared" si="212"/>
        <v>60.360312891817344</v>
      </c>
      <c r="EI184" s="2">
        <f t="shared" si="212"/>
        <v>60.241592011896827</v>
      </c>
      <c r="EJ184" s="2">
        <f t="shared" si="212"/>
        <v>59.253747070629288</v>
      </c>
      <c r="EK184" s="2">
        <f t="shared" si="211"/>
        <v>57.118094424102594</v>
      </c>
      <c r="EL184" s="2">
        <f t="shared" si="178"/>
        <v>56.268092915055178</v>
      </c>
      <c r="EM184" s="2">
        <f t="shared" si="178"/>
        <v>57.435498057323159</v>
      </c>
      <c r="EN184" s="2">
        <f t="shared" si="178"/>
        <v>56.157241541074654</v>
      </c>
      <c r="EO184" s="2">
        <f t="shared" si="178"/>
        <v>58.396650308323643</v>
      </c>
      <c r="EQ184" s="2">
        <f t="shared" si="236"/>
        <v>62.760943919764706</v>
      </c>
      <c r="ER184" s="2">
        <f t="shared" si="236"/>
        <v>60.636829162191688</v>
      </c>
      <c r="ES184" s="2">
        <f t="shared" si="236"/>
        <v>60.824205092245364</v>
      </c>
      <c r="ET184" s="2">
        <f t="shared" si="236"/>
        <v>62.22294586276719</v>
      </c>
      <c r="EU184" s="2">
        <f t="shared" si="236"/>
        <v>60.079319161603436</v>
      </c>
      <c r="EV184" s="2">
        <f t="shared" si="236"/>
        <v>60.534288344286644</v>
      </c>
      <c r="EW184" s="2">
        <f t="shared" si="236"/>
        <v>61.056927192704194</v>
      </c>
      <c r="EX184" s="2">
        <f t="shared" si="236"/>
        <v>60.3740323726988</v>
      </c>
      <c r="EY184" s="2">
        <f t="shared" si="236"/>
        <v>59.823151028706064</v>
      </c>
      <c r="EZ184" s="2">
        <f t="shared" si="236"/>
        <v>59.366759921943036</v>
      </c>
      <c r="FA184" s="2">
        <f t="shared" si="236"/>
        <v>59.173472402741638</v>
      </c>
      <c r="FB184" s="2">
        <f t="shared" si="236"/>
        <v>58.086907026314194</v>
      </c>
      <c r="FC184" s="2">
        <f t="shared" si="236"/>
        <v>57.717276123110992</v>
      </c>
      <c r="FD184" s="2">
        <f t="shared" si="236"/>
        <v>57.032965432880019</v>
      </c>
      <c r="FE184" s="2">
        <f t="shared" si="236"/>
        <v>56.873882279026446</v>
      </c>
      <c r="FG184" s="2">
        <f t="shared" si="237"/>
        <v>0.9999812968994638</v>
      </c>
      <c r="FH184" s="2">
        <f t="shared" si="237"/>
        <v>0.99997628367231051</v>
      </c>
      <c r="FI184" s="2">
        <f t="shared" si="237"/>
        <v>0.99997389518533586</v>
      </c>
      <c r="FJ184" s="2">
        <f t="shared" si="237"/>
        <v>0.9999763936264624</v>
      </c>
      <c r="FK184" s="2">
        <f t="shared" si="237"/>
        <v>0.99997149163211707</v>
      </c>
      <c r="FL184" s="2">
        <f t="shared" si="237"/>
        <v>0.99997404232159126</v>
      </c>
      <c r="FM184" s="2">
        <f t="shared" si="237"/>
        <v>0.99996899242799964</v>
      </c>
      <c r="FN184" s="2">
        <f t="shared" si="237"/>
        <v>0.99996617066519045</v>
      </c>
      <c r="FO184" s="2">
        <f t="shared" si="237"/>
        <v>0.99996864048622447</v>
      </c>
      <c r="FP184" s="2">
        <f t="shared" si="237"/>
        <v>0.99996916740316266</v>
      </c>
      <c r="FQ184" s="2">
        <f t="shared" si="237"/>
        <v>0.99996332942811184</v>
      </c>
      <c r="FR184" s="2">
        <f t="shared" si="237"/>
        <v>0.99997059010975553</v>
      </c>
      <c r="FS184" s="2">
        <f t="shared" si="237"/>
        <v>0.99997283938576431</v>
      </c>
      <c r="FT184" s="2">
        <f t="shared" si="237"/>
        <v>0.9999733339804906</v>
      </c>
      <c r="FU184" s="2">
        <f t="shared" si="237"/>
        <v>0.99995876907236569</v>
      </c>
      <c r="FW184" s="2">
        <f t="shared" si="228"/>
        <v>0.25737308283945348</v>
      </c>
      <c r="FX184" s="2">
        <f t="shared" si="228"/>
        <v>0.35531196663866926</v>
      </c>
      <c r="FY184" s="2">
        <f t="shared" si="228"/>
        <v>0.37093973206137298</v>
      </c>
      <c r="FZ184" s="2">
        <f t="shared" si="228"/>
        <v>0.41806941037563078</v>
      </c>
      <c r="GA184" s="2">
        <f t="shared" si="228"/>
        <v>0.40548708019902924</v>
      </c>
      <c r="GB184" s="2">
        <f t="shared" si="228"/>
        <v>0.43268301131155129</v>
      </c>
      <c r="GC184" s="2">
        <f t="shared" si="228"/>
        <v>0.36382097867537461</v>
      </c>
      <c r="GD184" s="2">
        <f t="shared" si="228"/>
        <v>0.33497427006777003</v>
      </c>
      <c r="GE184" s="2">
        <f t="shared" si="228"/>
        <v>0.38069733474516659</v>
      </c>
      <c r="GF184" s="2">
        <f t="shared" si="228"/>
        <v>0.42111195820339392</v>
      </c>
      <c r="GG184" s="2">
        <f t="shared" si="228"/>
        <v>0.40126593701767693</v>
      </c>
      <c r="GH184" s="2">
        <f t="shared" si="228"/>
        <v>0.44777713579921608</v>
      </c>
      <c r="GI184" s="2">
        <f t="shared" si="228"/>
        <v>0.39673339091276211</v>
      </c>
      <c r="GJ184" s="2">
        <f t="shared" si="228"/>
        <v>0.35071905730433567</v>
      </c>
      <c r="GK184" s="2">
        <f t="shared" si="228"/>
        <v>0.25509964868673562</v>
      </c>
      <c r="GM184" s="92">
        <f t="shared" si="229"/>
        <v>0</v>
      </c>
      <c r="GN184" s="92">
        <f t="shared" si="229"/>
        <v>0</v>
      </c>
      <c r="GO184" s="92">
        <f t="shared" si="229"/>
        <v>0</v>
      </c>
      <c r="GP184" s="92">
        <f t="shared" si="229"/>
        <v>0</v>
      </c>
      <c r="GQ184" s="92">
        <f t="shared" si="229"/>
        <v>0</v>
      </c>
      <c r="GR184" s="92">
        <f t="shared" si="229"/>
        <v>0</v>
      </c>
      <c r="GS184" s="92">
        <f t="shared" si="229"/>
        <v>0</v>
      </c>
      <c r="GT184" s="92">
        <f t="shared" si="229"/>
        <v>0</v>
      </c>
      <c r="GU184" s="92">
        <f t="shared" si="229"/>
        <v>0</v>
      </c>
      <c r="GV184" s="92">
        <f t="shared" si="229"/>
        <v>0</v>
      </c>
      <c r="GW184" s="92">
        <f t="shared" si="229"/>
        <v>0</v>
      </c>
      <c r="GX184" s="92">
        <f t="shared" si="229"/>
        <v>0</v>
      </c>
      <c r="GY184" s="92">
        <f t="shared" si="229"/>
        <v>0</v>
      </c>
      <c r="GZ184" s="92">
        <f t="shared" si="229"/>
        <v>0</v>
      </c>
      <c r="HA184" s="92">
        <f t="shared" si="229"/>
        <v>0</v>
      </c>
      <c r="HC184" s="92">
        <f t="shared" si="180"/>
        <v>1.0728604024847258E-94</v>
      </c>
      <c r="HD184" s="92">
        <f t="shared" si="180"/>
        <v>3.4804911027203034E-237</v>
      </c>
      <c r="HE184" s="92">
        <f t="shared" si="180"/>
        <v>4.7209111665075785E-259</v>
      </c>
      <c r="HF184" s="92">
        <f t="shared" si="179"/>
        <v>2.1187867333653538E-137</v>
      </c>
      <c r="HG184" s="92">
        <f t="shared" si="179"/>
        <v>0</v>
      </c>
      <c r="HH184" s="92">
        <f t="shared" si="179"/>
        <v>0</v>
      </c>
      <c r="HI184" s="92">
        <f t="shared" si="179"/>
        <v>0</v>
      </c>
      <c r="HJ184" s="92">
        <f t="shared" si="179"/>
        <v>0</v>
      </c>
      <c r="HK184" s="92">
        <f t="shared" si="179"/>
        <v>0</v>
      </c>
      <c r="HL184" s="92">
        <f t="shared" si="179"/>
        <v>0</v>
      </c>
      <c r="HM184" s="92">
        <f t="shared" si="179"/>
        <v>0</v>
      </c>
      <c r="HN184" s="92">
        <f t="shared" si="179"/>
        <v>0</v>
      </c>
      <c r="HO184" s="92">
        <f t="shared" si="225"/>
        <v>0</v>
      </c>
      <c r="HP184" s="92">
        <f t="shared" si="225"/>
        <v>8.3059137613780944E-257</v>
      </c>
      <c r="HQ184" s="92">
        <f t="shared" si="225"/>
        <v>4.4510339126356625E-197</v>
      </c>
      <c r="HS184" s="92">
        <f t="shared" si="230"/>
        <v>8.3461083980315427E-10</v>
      </c>
      <c r="HT184" s="92">
        <f t="shared" si="230"/>
        <v>2.1352232988097733E-12</v>
      </c>
      <c r="HU184" s="92">
        <f t="shared" si="230"/>
        <v>6.8236211086536693E-16</v>
      </c>
      <c r="HV184" s="92">
        <f t="shared" si="230"/>
        <v>1.844073912836792E-19</v>
      </c>
      <c r="HW184" s="92">
        <f t="shared" si="230"/>
        <v>4.9151288070100984E-20</v>
      </c>
      <c r="HX184" s="92">
        <f t="shared" si="230"/>
        <v>1.3960518115362868E-20</v>
      </c>
      <c r="HY184" s="92">
        <f t="shared" si="230"/>
        <v>1.1556305273520863E-18</v>
      </c>
      <c r="HZ184" s="92">
        <f t="shared" si="230"/>
        <v>1.6031980540159787E-19</v>
      </c>
      <c r="IA184" s="92">
        <f t="shared" si="230"/>
        <v>1.0293380189911313E-19</v>
      </c>
      <c r="IB184" s="92">
        <f t="shared" si="230"/>
        <v>4.5318010077202026E-21</v>
      </c>
      <c r="IC184" s="92">
        <f t="shared" si="230"/>
        <v>4.7374299894269813E-20</v>
      </c>
      <c r="ID184" s="92">
        <f t="shared" si="230"/>
        <v>1.6809772691605832E-23</v>
      </c>
      <c r="IE184" s="92">
        <f t="shared" si="230"/>
        <v>2.1730552337363386E-16</v>
      </c>
      <c r="IF184" s="92">
        <f t="shared" si="230"/>
        <v>1.8647202697612992E-11</v>
      </c>
      <c r="IG184" s="92">
        <f t="shared" si="230"/>
        <v>3.2562784257783157E-8</v>
      </c>
      <c r="II184" s="92">
        <f t="shared" si="231"/>
        <v>1.612274255782549E-2</v>
      </c>
      <c r="IJ184" s="92">
        <f t="shared" si="231"/>
        <v>0.17425362003858325</v>
      </c>
      <c r="IK184" s="92">
        <f t="shared" si="231"/>
        <v>0.17891682653926755</v>
      </c>
      <c r="IL184" s="92">
        <f t="shared" si="231"/>
        <v>0.33630424927198577</v>
      </c>
      <c r="IM184" s="92">
        <f t="shared" si="231"/>
        <v>0.27760742903632102</v>
      </c>
      <c r="IN184" s="92">
        <f t="shared" si="231"/>
        <v>0.39692988648650646</v>
      </c>
      <c r="IO184" s="92">
        <f t="shared" si="231"/>
        <v>0.1372464862914283</v>
      </c>
      <c r="IP184" s="92">
        <f t="shared" si="231"/>
        <v>5.6462538821140169E-2</v>
      </c>
      <c r="IQ184" s="92">
        <f t="shared" si="231"/>
        <v>0.18966480418649542</v>
      </c>
      <c r="IR184" s="92">
        <f t="shared" si="231"/>
        <v>0.34856428351576807</v>
      </c>
      <c r="IS184" s="92">
        <f t="shared" si="231"/>
        <v>0.25554184386210127</v>
      </c>
      <c r="IT184" s="92">
        <f t="shared" si="231"/>
        <v>0.43681676653264129</v>
      </c>
      <c r="IU184" s="92">
        <f t="shared" si="231"/>
        <v>0.27740946228348567</v>
      </c>
      <c r="IV184" s="92">
        <f t="shared" si="231"/>
        <v>0.16569994255902479</v>
      </c>
      <c r="IW184" s="92">
        <f t="shared" si="231"/>
        <v>7.3828686506665811E-2</v>
      </c>
      <c r="IY184" s="92">
        <f t="shared" si="232"/>
        <v>1.6122743392436328E-2</v>
      </c>
      <c r="IZ184" s="92">
        <f t="shared" si="232"/>
        <v>0.17425362004071848</v>
      </c>
      <c r="JA184" s="92">
        <f t="shared" si="232"/>
        <v>0.17891682653926824</v>
      </c>
      <c r="JB184" s="92">
        <f t="shared" si="232"/>
        <v>0.33630424927198577</v>
      </c>
      <c r="JC184" s="92">
        <f t="shared" si="232"/>
        <v>0.27760742903632102</v>
      </c>
      <c r="JD184" s="92">
        <f t="shared" si="232"/>
        <v>0.39692988648650646</v>
      </c>
      <c r="JE184" s="92">
        <f t="shared" si="232"/>
        <v>0.1372464862914283</v>
      </c>
      <c r="JF184" s="92">
        <f t="shared" si="232"/>
        <v>5.6462538821140169E-2</v>
      </c>
      <c r="JG184" s="92">
        <f t="shared" si="232"/>
        <v>0.18966480418649542</v>
      </c>
      <c r="JH184" s="92">
        <f t="shared" si="232"/>
        <v>0.34856428351576807</v>
      </c>
      <c r="JI184" s="92">
        <f t="shared" si="232"/>
        <v>0.25554184386210127</v>
      </c>
      <c r="JJ184" s="92">
        <f t="shared" si="232"/>
        <v>0.43681676653264129</v>
      </c>
      <c r="JK184" s="92">
        <f t="shared" si="232"/>
        <v>0.2774094622834859</v>
      </c>
      <c r="JL184" s="92">
        <f t="shared" si="232"/>
        <v>0.16569994257767198</v>
      </c>
      <c r="JM184" s="92">
        <f t="shared" si="232"/>
        <v>7.3828719069450072E-2</v>
      </c>
    </row>
    <row r="185" spans="2:273" x14ac:dyDescent="0.25">
      <c r="B185" s="2">
        <v>158</v>
      </c>
      <c r="C185" s="37">
        <v>62.5</v>
      </c>
      <c r="D185" s="37">
        <v>64.524000000000001</v>
      </c>
      <c r="E185" s="37">
        <v>66.356999999999999</v>
      </c>
      <c r="F185" s="37">
        <v>70.332999999999998</v>
      </c>
      <c r="G185" s="37">
        <v>71.950999999999993</v>
      </c>
      <c r="H185" s="37">
        <v>73.438999999999993</v>
      </c>
      <c r="I185" s="37">
        <v>72.459000000000003</v>
      </c>
      <c r="J185" s="37">
        <v>69.3</v>
      </c>
      <c r="K185" s="37">
        <v>77</v>
      </c>
      <c r="L185" s="37">
        <v>80.409000000000006</v>
      </c>
      <c r="M185" s="37">
        <v>80.090999999999994</v>
      </c>
      <c r="N185" s="37">
        <v>81.272999999999996</v>
      </c>
      <c r="O185" s="37">
        <v>83.162999999999997</v>
      </c>
      <c r="P185" s="37">
        <v>80.548000000000002</v>
      </c>
      <c r="Q185" s="37">
        <v>79.905000000000001</v>
      </c>
      <c r="S185" s="4">
        <f t="shared" si="233"/>
        <v>63.013034154645709</v>
      </c>
      <c r="T185" s="4">
        <f t="shared" si="233"/>
        <v>63.022956629245535</v>
      </c>
      <c r="U185" s="4">
        <f t="shared" si="233"/>
        <v>64.368919008175183</v>
      </c>
      <c r="V185" s="4">
        <f t="shared" si="233"/>
        <v>71.1204143448754</v>
      </c>
      <c r="W185" s="4">
        <f t="shared" si="233"/>
        <v>70.650367622720594</v>
      </c>
      <c r="X185" s="4">
        <f t="shared" si="233"/>
        <v>73.629163948384146</v>
      </c>
      <c r="Y185" s="4">
        <f t="shared" si="233"/>
        <v>70.526649642219567</v>
      </c>
      <c r="Z185" s="4">
        <f t="shared" si="233"/>
        <v>67.042777123477336</v>
      </c>
      <c r="AA185" s="4">
        <f t="shared" si="233"/>
        <v>73.870601009350295</v>
      </c>
      <c r="AB185" s="4">
        <f t="shared" si="233"/>
        <v>80.273734750200703</v>
      </c>
      <c r="AC185" s="4">
        <f t="shared" si="233"/>
        <v>80.198713998570085</v>
      </c>
      <c r="AD185" s="4">
        <f t="shared" si="233"/>
        <v>82.914478705857476</v>
      </c>
      <c r="AE185" s="4">
        <f t="shared" si="233"/>
        <v>82.929499444137832</v>
      </c>
      <c r="AF185" s="4">
        <f t="shared" si="233"/>
        <v>79.629103295170196</v>
      </c>
      <c r="AG185" s="4">
        <f t="shared" si="233"/>
        <v>79.466650385672182</v>
      </c>
      <c r="AI185" s="4">
        <f t="shared" si="234"/>
        <v>-0.5130341546457089</v>
      </c>
      <c r="AJ185" s="4">
        <f t="shared" si="234"/>
        <v>1.5010433707544664</v>
      </c>
      <c r="AK185" s="4">
        <f t="shared" si="234"/>
        <v>1.9880809918248161</v>
      </c>
      <c r="AL185" s="4">
        <f t="shared" si="234"/>
        <v>-0.78741434487540118</v>
      </c>
      <c r="AM185" s="4">
        <f t="shared" si="234"/>
        <v>1.3006323772793991</v>
      </c>
      <c r="AN185" s="4">
        <f t="shared" si="234"/>
        <v>-0.19016394838415351</v>
      </c>
      <c r="AO185" s="4">
        <f t="shared" si="234"/>
        <v>1.932350357780436</v>
      </c>
      <c r="AP185" s="4">
        <f t="shared" si="234"/>
        <v>2.2572228765226612</v>
      </c>
      <c r="AQ185" s="4">
        <f t="shared" si="234"/>
        <v>3.1293989906497046</v>
      </c>
      <c r="AR185" s="4">
        <f t="shared" si="234"/>
        <v>0.13526524979930343</v>
      </c>
      <c r="AS185" s="4">
        <f t="shared" si="234"/>
        <v>-0.10771399857009101</v>
      </c>
      <c r="AT185" s="4">
        <f t="shared" si="234"/>
        <v>-1.6414787058574802</v>
      </c>
      <c r="AU185" s="4">
        <f t="shared" si="234"/>
        <v>0.23350055586216456</v>
      </c>
      <c r="AV185" s="4">
        <f t="shared" si="234"/>
        <v>0.91889670482980534</v>
      </c>
      <c r="AW185" s="4">
        <f t="shared" si="234"/>
        <v>0.43834961432781938</v>
      </c>
      <c r="AY185" s="2">
        <f t="shared" si="226"/>
        <v>62.971520642818433</v>
      </c>
      <c r="AZ185" s="2">
        <f t="shared" si="226"/>
        <v>61.811774333943973</v>
      </c>
      <c r="BA185" s="2">
        <f t="shared" si="226"/>
        <v>60.583732916496949</v>
      </c>
      <c r="BB185" s="2">
        <f t="shared" si="226"/>
        <v>61.049716212750177</v>
      </c>
      <c r="BC185" s="2">
        <f t="shared" si="226"/>
        <v>58.464873389302483</v>
      </c>
      <c r="BD185" s="2">
        <f t="shared" si="226"/>
        <v>59.696059985418316</v>
      </c>
      <c r="BE185" s="2">
        <f t="shared" si="226"/>
        <v>60.003635215198955</v>
      </c>
      <c r="BF185" s="2">
        <f t="shared" si="226"/>
        <v>60.27243505402663</v>
      </c>
      <c r="BG185" s="2">
        <f t="shared" si="226"/>
        <v>59.979395143141105</v>
      </c>
      <c r="BH185" s="2">
        <f t="shared" si="226"/>
        <v>59.196472682854591</v>
      </c>
      <c r="BI185" s="2">
        <f t="shared" si="226"/>
        <v>57.841399373488585</v>
      </c>
      <c r="BJ185" s="2">
        <f t="shared" si="226"/>
        <v>56.974096575398612</v>
      </c>
      <c r="BK185" s="2">
        <f t="shared" si="226"/>
        <v>57.451748771373424</v>
      </c>
      <c r="BL185" s="2">
        <f t="shared" si="226"/>
        <v>56.381533368729009</v>
      </c>
      <c r="BM185" s="2">
        <f t="shared" si="226"/>
        <v>57.903232071796239</v>
      </c>
      <c r="BO185" s="2" t="str">
        <f t="shared" si="181"/>
        <v/>
      </c>
      <c r="BP185" s="2" t="str">
        <f t="shared" si="182"/>
        <v/>
      </c>
      <c r="BQ185" s="2" t="str">
        <f t="shared" si="183"/>
        <v/>
      </c>
      <c r="BR185" s="2" t="str">
        <f t="shared" si="184"/>
        <v/>
      </c>
      <c r="BS185" s="2" t="str">
        <f t="shared" si="185"/>
        <v/>
      </c>
      <c r="BT185" s="2" t="str">
        <f t="shared" si="186"/>
        <v/>
      </c>
      <c r="BU185" s="2" t="str">
        <f t="shared" si="187"/>
        <v/>
      </c>
      <c r="BV185" s="2" t="str">
        <f t="shared" si="188"/>
        <v/>
      </c>
      <c r="BW185" s="2" t="str">
        <f t="shared" si="189"/>
        <v/>
      </c>
      <c r="BX185" s="2" t="str">
        <f t="shared" si="190"/>
        <v/>
      </c>
      <c r="BY185" s="2" t="str">
        <f t="shared" si="191"/>
        <v/>
      </c>
      <c r="BZ185" s="2" t="str">
        <f t="shared" si="192"/>
        <v/>
      </c>
      <c r="CA185" s="2" t="str">
        <f t="shared" si="193"/>
        <v/>
      </c>
      <c r="CB185" s="2" t="str">
        <f t="shared" si="194"/>
        <v/>
      </c>
      <c r="CC185" s="2" t="str">
        <f t="shared" si="195"/>
        <v/>
      </c>
      <c r="CE185" s="2" t="str">
        <f t="shared" si="227"/>
        <v/>
      </c>
      <c r="CF185" s="2" t="str">
        <f t="shared" si="227"/>
        <v/>
      </c>
      <c r="CG185" s="2" t="str">
        <f t="shared" si="227"/>
        <v/>
      </c>
      <c r="CH185" s="2" t="str">
        <f t="shared" si="227"/>
        <v/>
      </c>
      <c r="CI185" s="2" t="str">
        <f t="shared" si="227"/>
        <v/>
      </c>
      <c r="CJ185" s="2" t="str">
        <f t="shared" si="227"/>
        <v/>
      </c>
      <c r="CK185" s="2" t="str">
        <f t="shared" si="227"/>
        <v/>
      </c>
      <c r="CL185" s="2" t="str">
        <f t="shared" si="227"/>
        <v/>
      </c>
      <c r="CM185" s="2" t="str">
        <f t="shared" si="227"/>
        <v/>
      </c>
      <c r="CN185" s="2" t="str">
        <f t="shared" si="227"/>
        <v/>
      </c>
      <c r="CO185" s="2" t="str">
        <f t="shared" si="227"/>
        <v/>
      </c>
      <c r="CP185" s="2" t="str">
        <f t="shared" si="227"/>
        <v/>
      </c>
      <c r="CQ185" s="2" t="str">
        <f t="shared" si="227"/>
        <v/>
      </c>
      <c r="CR185" s="2" t="str">
        <f t="shared" si="227"/>
        <v/>
      </c>
      <c r="CS185" s="2" t="str">
        <f t="shared" si="227"/>
        <v/>
      </c>
      <c r="CU185" s="2" t="str">
        <f t="shared" si="196"/>
        <v/>
      </c>
      <c r="CV185" s="2" t="str">
        <f t="shared" si="197"/>
        <v/>
      </c>
      <c r="CW185" s="2" t="str">
        <f t="shared" si="198"/>
        <v/>
      </c>
      <c r="CX185" s="2" t="str">
        <f t="shared" si="199"/>
        <v/>
      </c>
      <c r="CY185" s="2" t="str">
        <f t="shared" si="200"/>
        <v/>
      </c>
      <c r="CZ185" s="2" t="str">
        <f t="shared" si="201"/>
        <v/>
      </c>
      <c r="DA185" s="2" t="str">
        <f t="shared" si="202"/>
        <v/>
      </c>
      <c r="DB185" s="2" t="str">
        <f t="shared" si="203"/>
        <v/>
      </c>
      <c r="DC185" s="2" t="str">
        <f t="shared" si="204"/>
        <v/>
      </c>
      <c r="DD185" s="2" t="str">
        <f t="shared" si="205"/>
        <v/>
      </c>
      <c r="DE185" s="2" t="str">
        <f t="shared" si="206"/>
        <v/>
      </c>
      <c r="DF185" s="2" t="str">
        <f t="shared" si="207"/>
        <v/>
      </c>
      <c r="DG185" s="2" t="str">
        <f t="shared" si="208"/>
        <v/>
      </c>
      <c r="DH185" s="2" t="str">
        <f t="shared" si="209"/>
        <v/>
      </c>
      <c r="DI185" s="2" t="str">
        <f t="shared" si="210"/>
        <v/>
      </c>
      <c r="DK185" s="2">
        <f t="shared" si="235"/>
        <v>116.10073306342781</v>
      </c>
      <c r="DL185" s="2">
        <f t="shared" si="235"/>
        <v>133.69578153310101</v>
      </c>
      <c r="DM185" s="2">
        <f t="shared" si="235"/>
        <v>125.06337152580829</v>
      </c>
      <c r="DN185" s="2">
        <f t="shared" si="235"/>
        <v>134.97687317073172</v>
      </c>
      <c r="DO185" s="2">
        <f t="shared" si="235"/>
        <v>117.56388447598914</v>
      </c>
      <c r="DP185" s="2">
        <f t="shared" si="235"/>
        <v>99.327468573589357</v>
      </c>
      <c r="DQ185" s="2">
        <f t="shared" si="235"/>
        <v>105.46866997885837</v>
      </c>
      <c r="DR185" s="2">
        <f t="shared" si="235"/>
        <v>108.10100890969494</v>
      </c>
      <c r="DS185" s="2">
        <f t="shared" si="235"/>
        <v>101.98020477197221</v>
      </c>
      <c r="DT185" s="2">
        <f t="shared" si="235"/>
        <v>113.02450600977772</v>
      </c>
      <c r="DU185" s="2">
        <f t="shared" si="235"/>
        <v>109.08284315155444</v>
      </c>
      <c r="DV185" s="2">
        <f t="shared" si="235"/>
        <v>120.49021383267893</v>
      </c>
      <c r="DW185" s="2">
        <f t="shared" si="235"/>
        <v>115.76968559347631</v>
      </c>
      <c r="DX185" s="2">
        <f t="shared" si="235"/>
        <v>108.50178216243958</v>
      </c>
      <c r="DY185" s="2">
        <f t="shared" si="235"/>
        <v>85.706462742094317</v>
      </c>
      <c r="EA185" s="2">
        <f t="shared" si="212"/>
        <v>63.067545229825484</v>
      </c>
      <c r="EB185" s="2">
        <f t="shared" si="212"/>
        <v>62.561100479257945</v>
      </c>
      <c r="EC185" s="2">
        <f t="shared" si="212"/>
        <v>60.505849091250653</v>
      </c>
      <c r="ED185" s="2">
        <f t="shared" si="212"/>
        <v>60.20705696385329</v>
      </c>
      <c r="EE185" s="2">
        <f t="shared" si="212"/>
        <v>57.347574858831095</v>
      </c>
      <c r="EF185" s="2">
        <f t="shared" ref="EF185:EO227" si="238">CJ$228*$B185+CJ$229</f>
        <v>59.07209832610647</v>
      </c>
      <c r="EG185" s="2">
        <f t="shared" si="238"/>
        <v>59.410342415886291</v>
      </c>
      <c r="EH185" s="2">
        <f t="shared" si="238"/>
        <v>60.265944425709279</v>
      </c>
      <c r="EI185" s="2">
        <f t="shared" si="238"/>
        <v>60.150338299414187</v>
      </c>
      <c r="EJ185" s="2">
        <f t="shared" si="238"/>
        <v>59.143421326745582</v>
      </c>
      <c r="EK185" s="2">
        <f t="shared" si="211"/>
        <v>56.950777971402786</v>
      </c>
      <c r="EL185" s="2">
        <f t="shared" si="178"/>
        <v>56.099302948586029</v>
      </c>
      <c r="EM185" s="2">
        <f t="shared" si="178"/>
        <v>57.329319410140037</v>
      </c>
      <c r="EN185" s="2">
        <f t="shared" si="178"/>
        <v>56.047250219430296</v>
      </c>
      <c r="EO185" s="2">
        <f t="shared" si="178"/>
        <v>58.325483176109685</v>
      </c>
      <c r="EQ185" s="2">
        <f t="shared" si="236"/>
        <v>62.715544386339445</v>
      </c>
      <c r="ER185" s="2">
        <f t="shared" si="236"/>
        <v>60.567721131381205</v>
      </c>
      <c r="ES185" s="2">
        <f t="shared" si="236"/>
        <v>60.700276927541701</v>
      </c>
      <c r="ET185" s="2">
        <f t="shared" si="236"/>
        <v>62.115794453729762</v>
      </c>
      <c r="EU185" s="2">
        <f t="shared" si="236"/>
        <v>59.955224267177499</v>
      </c>
      <c r="EV185" s="2">
        <f t="shared" si="236"/>
        <v>60.440096284665032</v>
      </c>
      <c r="EW185" s="2">
        <f t="shared" si="236"/>
        <v>60.946407065385571</v>
      </c>
      <c r="EX185" s="2">
        <f t="shared" si="236"/>
        <v>60.280039065928428</v>
      </c>
      <c r="EY185" s="2">
        <f t="shared" si="236"/>
        <v>59.722808932519989</v>
      </c>
      <c r="EZ185" s="2">
        <f t="shared" si="236"/>
        <v>59.259569040100871</v>
      </c>
      <c r="FA185" s="2">
        <f t="shared" si="236"/>
        <v>59.049261433955266</v>
      </c>
      <c r="FB185" s="2">
        <f t="shared" si="236"/>
        <v>57.954343052295471</v>
      </c>
      <c r="FC185" s="2">
        <f t="shared" si="236"/>
        <v>57.618077363566535</v>
      </c>
      <c r="FD185" s="2">
        <f t="shared" si="236"/>
        <v>56.942504838611455</v>
      </c>
      <c r="FE185" s="2">
        <f t="shared" si="236"/>
        <v>56.77496139299037</v>
      </c>
      <c r="FG185" s="2">
        <f t="shared" si="237"/>
        <v>0.99998294254151043</v>
      </c>
      <c r="FH185" s="2">
        <f t="shared" si="237"/>
        <v>0.99997837040694126</v>
      </c>
      <c r="FI185" s="2">
        <f t="shared" si="237"/>
        <v>0.99997619207138144</v>
      </c>
      <c r="FJ185" s="2">
        <f t="shared" si="237"/>
        <v>0.99997847068673718</v>
      </c>
      <c r="FK185" s="2">
        <f t="shared" si="237"/>
        <v>0.99997399999425929</v>
      </c>
      <c r="FL185" s="2">
        <f t="shared" si="237"/>
        <v>0.99997632626185606</v>
      </c>
      <c r="FM185" s="2">
        <f t="shared" si="237"/>
        <v>0.99997172068107831</v>
      </c>
      <c r="FN185" s="2">
        <f t="shared" si="237"/>
        <v>0.99996914718812846</v>
      </c>
      <c r="FO185" s="2">
        <f t="shared" si="237"/>
        <v>0.99997139970460314</v>
      </c>
      <c r="FP185" s="2">
        <f t="shared" si="237"/>
        <v>0.99997188026119188</v>
      </c>
      <c r="FQ185" s="2">
        <f t="shared" si="237"/>
        <v>0.99996655593304151</v>
      </c>
      <c r="FR185" s="2">
        <f t="shared" si="237"/>
        <v>0.99997317779190353</v>
      </c>
      <c r="FS185" s="2">
        <f t="shared" si="237"/>
        <v>0.99997522916621517</v>
      </c>
      <c r="FT185" s="2">
        <f t="shared" si="237"/>
        <v>0.99997568024410299</v>
      </c>
      <c r="FU185" s="2">
        <f t="shared" si="237"/>
        <v>0.99996239681066112</v>
      </c>
      <c r="FW185" s="2">
        <f t="shared" si="228"/>
        <v>0.27536638107784672</v>
      </c>
      <c r="FX185" s="2">
        <f t="shared" si="228"/>
        <v>0.37667931109917413</v>
      </c>
      <c r="FY185" s="2">
        <f t="shared" si="228"/>
        <v>0.39267445349800012</v>
      </c>
      <c r="FZ185" s="2">
        <f t="shared" si="228"/>
        <v>0.44063131287666008</v>
      </c>
      <c r="GA185" s="2">
        <f t="shared" si="228"/>
        <v>0.42786921528043215</v>
      </c>
      <c r="GB185" s="2">
        <f t="shared" si="228"/>
        <v>0.45541636982717448</v>
      </c>
      <c r="GC185" s="2">
        <f t="shared" si="228"/>
        <v>0.38539413127662858</v>
      </c>
      <c r="GD185" s="2">
        <f t="shared" si="228"/>
        <v>0.35579354946193026</v>
      </c>
      <c r="GE185" s="2">
        <f t="shared" si="228"/>
        <v>0.40263784464942953</v>
      </c>
      <c r="GF185" s="2">
        <f t="shared" si="228"/>
        <v>0.44371286004897831</v>
      </c>
      <c r="GG185" s="2">
        <f t="shared" si="228"/>
        <v>0.42358108113277315</v>
      </c>
      <c r="GH185" s="2">
        <f t="shared" si="228"/>
        <v>0.47064563114053454</v>
      </c>
      <c r="GI185" s="2">
        <f t="shared" si="228"/>
        <v>0.41897285668058853</v>
      </c>
      <c r="GJ185" s="2">
        <f t="shared" si="228"/>
        <v>0.37196956123024061</v>
      </c>
      <c r="GK185" s="2">
        <f t="shared" si="228"/>
        <v>0.27299243459888828</v>
      </c>
      <c r="GM185" s="92">
        <f t="shared" si="229"/>
        <v>0</v>
      </c>
      <c r="GN185" s="92">
        <f t="shared" si="229"/>
        <v>0</v>
      </c>
      <c r="GO185" s="92">
        <f t="shared" si="229"/>
        <v>0</v>
      </c>
      <c r="GP185" s="92">
        <f t="shared" si="229"/>
        <v>0</v>
      </c>
      <c r="GQ185" s="92">
        <f t="shared" si="229"/>
        <v>0</v>
      </c>
      <c r="GR185" s="92">
        <f t="shared" si="229"/>
        <v>0</v>
      </c>
      <c r="GS185" s="92">
        <f t="shared" si="229"/>
        <v>0</v>
      </c>
      <c r="GT185" s="92">
        <f t="shared" si="229"/>
        <v>0</v>
      </c>
      <c r="GU185" s="92">
        <f t="shared" si="229"/>
        <v>0</v>
      </c>
      <c r="GV185" s="92">
        <f t="shared" si="229"/>
        <v>0</v>
      </c>
      <c r="GW185" s="92">
        <f t="shared" si="229"/>
        <v>0</v>
      </c>
      <c r="GX185" s="92">
        <f t="shared" si="229"/>
        <v>0</v>
      </c>
      <c r="GY185" s="92">
        <f t="shared" si="229"/>
        <v>0</v>
      </c>
      <c r="GZ185" s="92">
        <f t="shared" si="229"/>
        <v>0</v>
      </c>
      <c r="HA185" s="92">
        <f t="shared" si="229"/>
        <v>0</v>
      </c>
      <c r="HC185" s="92">
        <f t="shared" si="180"/>
        <v>1.6365356934423928E-97</v>
      </c>
      <c r="HD185" s="92">
        <f t="shared" si="180"/>
        <v>3.3245200415365878E-244</v>
      </c>
      <c r="HE185" s="92">
        <f t="shared" si="180"/>
        <v>1.2597317384014195E-266</v>
      </c>
      <c r="HF185" s="92">
        <f t="shared" si="179"/>
        <v>2.3915359693870762E-141</v>
      </c>
      <c r="HG185" s="92">
        <f t="shared" si="179"/>
        <v>0</v>
      </c>
      <c r="HH185" s="92">
        <f t="shared" si="179"/>
        <v>0</v>
      </c>
      <c r="HI185" s="92">
        <f t="shared" si="179"/>
        <v>0</v>
      </c>
      <c r="HJ185" s="92">
        <f t="shared" si="179"/>
        <v>0</v>
      </c>
      <c r="HK185" s="92">
        <f t="shared" si="179"/>
        <v>0</v>
      </c>
      <c r="HL185" s="92">
        <f t="shared" si="179"/>
        <v>0</v>
      </c>
      <c r="HM185" s="92">
        <f t="shared" si="179"/>
        <v>0</v>
      </c>
      <c r="HN185" s="92">
        <f t="shared" si="179"/>
        <v>0</v>
      </c>
      <c r="HO185" s="92">
        <f t="shared" si="225"/>
        <v>0</v>
      </c>
      <c r="HP185" s="92">
        <f t="shared" si="225"/>
        <v>2.6005126330042462E-264</v>
      </c>
      <c r="HQ185" s="92">
        <f t="shared" si="225"/>
        <v>6.1840312142050293E-203</v>
      </c>
      <c r="HS185" s="92">
        <f t="shared" si="230"/>
        <v>1.3182005084770584E-10</v>
      </c>
      <c r="HT185" s="92">
        <f t="shared" si="230"/>
        <v>2.6961430285725269E-13</v>
      </c>
      <c r="HU185" s="92">
        <f t="shared" si="230"/>
        <v>4.8806917834045004E-17</v>
      </c>
      <c r="HV185" s="92">
        <f t="shared" si="230"/>
        <v>8.4527569359605678E-21</v>
      </c>
      <c r="HW185" s="92">
        <f t="shared" si="230"/>
        <v>2.0047384329262001E-21</v>
      </c>
      <c r="HX185" s="92">
        <f t="shared" si="230"/>
        <v>6.1182379216806805E-22</v>
      </c>
      <c r="HY185" s="92">
        <f t="shared" si="230"/>
        <v>5.6001913395942132E-20</v>
      </c>
      <c r="HZ185" s="92">
        <f t="shared" si="230"/>
        <v>6.0891227443263628E-21</v>
      </c>
      <c r="IA185" s="92">
        <f t="shared" si="230"/>
        <v>4.5321223277014153E-21</v>
      </c>
      <c r="IB185" s="92">
        <f t="shared" si="230"/>
        <v>1.8249329078194223E-22</v>
      </c>
      <c r="IC185" s="92">
        <f t="shared" si="230"/>
        <v>1.8483739016750411E-21</v>
      </c>
      <c r="ID185" s="92">
        <f t="shared" si="230"/>
        <v>4.6893635395529716E-25</v>
      </c>
      <c r="IE185" s="92">
        <f t="shared" si="230"/>
        <v>1.5718173389852495E-17</v>
      </c>
      <c r="IF185" s="92">
        <f t="shared" si="230"/>
        <v>2.7043718381243194E-12</v>
      </c>
      <c r="IG185" s="92">
        <f t="shared" si="230"/>
        <v>6.7267288556047773E-9</v>
      </c>
      <c r="II185" s="92">
        <f t="shared" si="231"/>
        <v>2.7984775739931949E-2</v>
      </c>
      <c r="IJ185" s="92">
        <f t="shared" si="231"/>
        <v>0.24074051153709192</v>
      </c>
      <c r="IK185" s="92">
        <f t="shared" si="231"/>
        <v>0.25459648468513102</v>
      </c>
      <c r="IL185" s="92">
        <f t="shared" si="231"/>
        <v>0.42193674925830132</v>
      </c>
      <c r="IM185" s="92">
        <f t="shared" si="231"/>
        <v>0.3690200978742737</v>
      </c>
      <c r="IN185" s="92">
        <f t="shared" si="231"/>
        <v>0.46863734192880219</v>
      </c>
      <c r="IO185" s="92">
        <f t="shared" si="231"/>
        <v>0.2072381189417854</v>
      </c>
      <c r="IP185" s="92">
        <f t="shared" si="231"/>
        <v>9.7654885808084249E-2</v>
      </c>
      <c r="IQ185" s="92">
        <f t="shared" si="231"/>
        <v>0.2719815867518206</v>
      </c>
      <c r="IR185" s="92">
        <f t="shared" si="231"/>
        <v>0.43235351095182006</v>
      </c>
      <c r="IS185" s="92">
        <f t="shared" si="231"/>
        <v>0.34773250402705325</v>
      </c>
      <c r="IT185" s="92">
        <f t="shared" si="231"/>
        <v>0.49570586322291577</v>
      </c>
      <c r="IU185" s="92">
        <f t="shared" si="231"/>
        <v>0.36102406615220561</v>
      </c>
      <c r="IV185" s="92">
        <f t="shared" si="231"/>
        <v>0.21848719216701559</v>
      </c>
      <c r="IW185" s="92">
        <f t="shared" si="231"/>
        <v>0.10179315462532387</v>
      </c>
      <c r="IY185" s="92">
        <f t="shared" si="232"/>
        <v>2.7984775871752E-2</v>
      </c>
      <c r="IZ185" s="92">
        <f t="shared" si="232"/>
        <v>0.24074051153736153</v>
      </c>
      <c r="JA185" s="92">
        <f t="shared" si="232"/>
        <v>0.25459648468513107</v>
      </c>
      <c r="JB185" s="92">
        <f t="shared" si="232"/>
        <v>0.42193674925830132</v>
      </c>
      <c r="JC185" s="92">
        <f t="shared" si="232"/>
        <v>0.3690200978742737</v>
      </c>
      <c r="JD185" s="92">
        <f t="shared" si="232"/>
        <v>0.46863734192880219</v>
      </c>
      <c r="JE185" s="92">
        <f t="shared" si="232"/>
        <v>0.2072381189417854</v>
      </c>
      <c r="JF185" s="92">
        <f t="shared" si="232"/>
        <v>9.7654885808084249E-2</v>
      </c>
      <c r="JG185" s="92">
        <f t="shared" si="232"/>
        <v>0.2719815867518206</v>
      </c>
      <c r="JH185" s="92">
        <f t="shared" si="232"/>
        <v>0.43235351095182006</v>
      </c>
      <c r="JI185" s="92">
        <f t="shared" si="232"/>
        <v>0.34773250402705325</v>
      </c>
      <c r="JJ185" s="92">
        <f t="shared" si="232"/>
        <v>0.49570586322291577</v>
      </c>
      <c r="JK185" s="92">
        <f t="shared" si="232"/>
        <v>0.36102406615220561</v>
      </c>
      <c r="JL185" s="92">
        <f t="shared" si="232"/>
        <v>0.21848719216971996</v>
      </c>
      <c r="JM185" s="92">
        <f t="shared" si="232"/>
        <v>0.10179316135205273</v>
      </c>
    </row>
    <row r="186" spans="2:273" x14ac:dyDescent="0.25">
      <c r="B186" s="2">
        <v>159</v>
      </c>
      <c r="C186" s="37">
        <v>66.417000000000002</v>
      </c>
      <c r="D186" s="37">
        <v>65.81</v>
      </c>
      <c r="E186" s="37">
        <v>65.570999999999998</v>
      </c>
      <c r="F186" s="37">
        <v>69.593000000000004</v>
      </c>
      <c r="G186" s="37">
        <v>71.438999999999993</v>
      </c>
      <c r="H186" s="37">
        <v>73.097999999999999</v>
      </c>
      <c r="I186" s="37">
        <v>74.676000000000002</v>
      </c>
      <c r="J186" s="37">
        <v>74.400000000000006</v>
      </c>
      <c r="K186" s="37">
        <v>77</v>
      </c>
      <c r="L186" s="37">
        <v>77.5</v>
      </c>
      <c r="M186" s="37">
        <v>80.772999999999996</v>
      </c>
      <c r="N186" s="37">
        <v>77.795000000000002</v>
      </c>
      <c r="O186" s="37">
        <v>82.488</v>
      </c>
      <c r="P186" s="37">
        <v>83.643000000000001</v>
      </c>
      <c r="Q186" s="37">
        <v>85.856999999999999</v>
      </c>
      <c r="S186" s="4">
        <f t="shared" si="233"/>
        <v>62.989407508153569</v>
      </c>
      <c r="T186" s="4">
        <f t="shared" si="233"/>
        <v>63.151939474082141</v>
      </c>
      <c r="U186" s="4">
        <f t="shared" si="233"/>
        <v>64.926099981363919</v>
      </c>
      <c r="V186" s="4">
        <f t="shared" si="233"/>
        <v>70.891951756550696</v>
      </c>
      <c r="W186" s="4">
        <f t="shared" si="233"/>
        <v>71.190380765373945</v>
      </c>
      <c r="X186" s="4">
        <f t="shared" si="233"/>
        <v>72.406625916112461</v>
      </c>
      <c r="Y186" s="4">
        <f t="shared" si="233"/>
        <v>73.03202591463986</v>
      </c>
      <c r="Z186" s="4">
        <f t="shared" si="233"/>
        <v>69.981035350911213</v>
      </c>
      <c r="AA186" s="4">
        <f t="shared" si="233"/>
        <v>76.08060595658371</v>
      </c>
      <c r="AB186" s="4">
        <f t="shared" si="233"/>
        <v>79.570445461958414</v>
      </c>
      <c r="AC186" s="4">
        <f t="shared" si="233"/>
        <v>81.843102497552138</v>
      </c>
      <c r="AD186" s="4">
        <f t="shared" si="233"/>
        <v>78.883818142392386</v>
      </c>
      <c r="AE186" s="4">
        <f t="shared" si="233"/>
        <v>84.376942538995181</v>
      </c>
      <c r="AF186" s="4">
        <f t="shared" si="233"/>
        <v>82.934514125276763</v>
      </c>
      <c r="AG186" s="4">
        <f t="shared" si="233"/>
        <v>84.989207259639812</v>
      </c>
      <c r="AI186" s="4">
        <f t="shared" si="234"/>
        <v>3.4275924918464327</v>
      </c>
      <c r="AJ186" s="4">
        <f t="shared" si="234"/>
        <v>2.6580605259178611</v>
      </c>
      <c r="AK186" s="4">
        <f t="shared" si="234"/>
        <v>0.64490001863607915</v>
      </c>
      <c r="AL186" s="4">
        <f t="shared" si="234"/>
        <v>-1.2989517565506929</v>
      </c>
      <c r="AM186" s="4">
        <f t="shared" si="234"/>
        <v>0.24861923462604807</v>
      </c>
      <c r="AN186" s="4">
        <f t="shared" si="234"/>
        <v>0.6913740838875384</v>
      </c>
      <c r="AO186" s="4">
        <f t="shared" si="234"/>
        <v>1.6439740853601421</v>
      </c>
      <c r="AP186" s="4">
        <f t="shared" si="234"/>
        <v>4.4189646490887924</v>
      </c>
      <c r="AQ186" s="4">
        <f t="shared" si="234"/>
        <v>0.91939404341628972</v>
      </c>
      <c r="AR186" s="4">
        <f t="shared" si="234"/>
        <v>-2.0704454619584141</v>
      </c>
      <c r="AS186" s="4">
        <f t="shared" si="234"/>
        <v>-1.070102497552142</v>
      </c>
      <c r="AT186" s="4">
        <f t="shared" si="234"/>
        <v>-1.0888181423923839</v>
      </c>
      <c r="AU186" s="4">
        <f t="shared" si="234"/>
        <v>-1.8889425389951811</v>
      </c>
      <c r="AV186" s="4">
        <f t="shared" si="234"/>
        <v>0.70848587472323743</v>
      </c>
      <c r="AW186" s="4">
        <f t="shared" si="234"/>
        <v>0.86779274036018705</v>
      </c>
      <c r="AY186" s="2">
        <f t="shared" si="226"/>
        <v>62.925276866808474</v>
      </c>
      <c r="AZ186" s="2">
        <f t="shared" si="226"/>
        <v>61.725100750776789</v>
      </c>
      <c r="BA186" s="2">
        <f t="shared" si="226"/>
        <v>60.461442815028271</v>
      </c>
      <c r="BB186" s="2">
        <f t="shared" si="226"/>
        <v>60.964048940892553</v>
      </c>
      <c r="BC186" s="2">
        <f t="shared" si="226"/>
        <v>58.371423396561923</v>
      </c>
      <c r="BD186" s="2">
        <f t="shared" si="226"/>
        <v>59.61822779609227</v>
      </c>
      <c r="BE186" s="2">
        <f t="shared" si="226"/>
        <v>59.907987152039524</v>
      </c>
      <c r="BF186" s="2">
        <f t="shared" si="226"/>
        <v>60.178389084619461</v>
      </c>
      <c r="BG186" s="2">
        <f t="shared" si="226"/>
        <v>59.874631739015086</v>
      </c>
      <c r="BH186" s="2">
        <f t="shared" si="226"/>
        <v>59.090138485499892</v>
      </c>
      <c r="BI186" s="2">
        <f t="shared" si="226"/>
        <v>57.740668056693806</v>
      </c>
      <c r="BJ186" s="2">
        <f t="shared" si="226"/>
        <v>56.865701068495135</v>
      </c>
      <c r="BK186" s="2">
        <f t="shared" si="226"/>
        <v>57.355052211618073</v>
      </c>
      <c r="BL186" s="2">
        <f t="shared" si="226"/>
        <v>56.298606439071818</v>
      </c>
      <c r="BM186" s="2">
        <f t="shared" si="226"/>
        <v>57.794960111206301</v>
      </c>
      <c r="BO186" s="2" t="str">
        <f t="shared" si="181"/>
        <v/>
      </c>
      <c r="BP186" s="2" t="str">
        <f t="shared" si="182"/>
        <v/>
      </c>
      <c r="BQ186" s="2" t="str">
        <f t="shared" si="183"/>
        <v/>
      </c>
      <c r="BR186" s="2" t="str">
        <f t="shared" si="184"/>
        <v/>
      </c>
      <c r="BS186" s="2" t="str">
        <f t="shared" si="185"/>
        <v/>
      </c>
      <c r="BT186" s="2" t="str">
        <f t="shared" si="186"/>
        <v/>
      </c>
      <c r="BU186" s="2" t="str">
        <f t="shared" si="187"/>
        <v/>
      </c>
      <c r="BV186" s="2" t="str">
        <f t="shared" si="188"/>
        <v/>
      </c>
      <c r="BW186" s="2" t="str">
        <f t="shared" si="189"/>
        <v/>
      </c>
      <c r="BX186" s="2" t="str">
        <f t="shared" si="190"/>
        <v/>
      </c>
      <c r="BY186" s="2" t="str">
        <f t="shared" si="191"/>
        <v/>
      </c>
      <c r="BZ186" s="2" t="str">
        <f t="shared" si="192"/>
        <v/>
      </c>
      <c r="CA186" s="2" t="str">
        <f t="shared" si="193"/>
        <v/>
      </c>
      <c r="CB186" s="2" t="str">
        <f t="shared" si="194"/>
        <v/>
      </c>
      <c r="CC186" s="2" t="str">
        <f t="shared" si="195"/>
        <v/>
      </c>
      <c r="CE186" s="2" t="str">
        <f t="shared" si="227"/>
        <v/>
      </c>
      <c r="CF186" s="2" t="str">
        <f t="shared" si="227"/>
        <v/>
      </c>
      <c r="CG186" s="2" t="str">
        <f t="shared" si="227"/>
        <v/>
      </c>
      <c r="CH186" s="2" t="str">
        <f t="shared" si="227"/>
        <v/>
      </c>
      <c r="CI186" s="2" t="str">
        <f t="shared" si="227"/>
        <v/>
      </c>
      <c r="CJ186" s="2" t="str">
        <f t="shared" si="227"/>
        <v/>
      </c>
      <c r="CK186" s="2" t="str">
        <f t="shared" si="227"/>
        <v/>
      </c>
      <c r="CL186" s="2" t="str">
        <f t="shared" si="227"/>
        <v/>
      </c>
      <c r="CM186" s="2" t="str">
        <f t="shared" si="227"/>
        <v/>
      </c>
      <c r="CN186" s="2" t="str">
        <f t="shared" si="227"/>
        <v/>
      </c>
      <c r="CO186" s="2" t="str">
        <f t="shared" si="227"/>
        <v/>
      </c>
      <c r="CP186" s="2" t="str">
        <f t="shared" si="227"/>
        <v/>
      </c>
      <c r="CQ186" s="2" t="str">
        <f t="shared" si="227"/>
        <v/>
      </c>
      <c r="CR186" s="2" t="str">
        <f t="shared" si="227"/>
        <v/>
      </c>
      <c r="CS186" s="2" t="str">
        <f t="shared" si="227"/>
        <v/>
      </c>
      <c r="CU186" s="2" t="str">
        <f t="shared" si="196"/>
        <v/>
      </c>
      <c r="CV186" s="2" t="str">
        <f t="shared" si="197"/>
        <v/>
      </c>
      <c r="CW186" s="2" t="str">
        <f t="shared" si="198"/>
        <v/>
      </c>
      <c r="CX186" s="2" t="str">
        <f t="shared" si="199"/>
        <v/>
      </c>
      <c r="CY186" s="2" t="str">
        <f t="shared" si="200"/>
        <v/>
      </c>
      <c r="CZ186" s="2" t="str">
        <f t="shared" si="201"/>
        <v/>
      </c>
      <c r="DA186" s="2" t="str">
        <f t="shared" si="202"/>
        <v/>
      </c>
      <c r="DB186" s="2" t="str">
        <f t="shared" si="203"/>
        <v/>
      </c>
      <c r="DC186" s="2" t="str">
        <f t="shared" si="204"/>
        <v/>
      </c>
      <c r="DD186" s="2" t="str">
        <f t="shared" si="205"/>
        <v/>
      </c>
      <c r="DE186" s="2" t="str">
        <f t="shared" si="206"/>
        <v/>
      </c>
      <c r="DF186" s="2" t="str">
        <f t="shared" si="207"/>
        <v/>
      </c>
      <c r="DG186" s="2" t="str">
        <f t="shared" si="208"/>
        <v/>
      </c>
      <c r="DH186" s="2" t="str">
        <f t="shared" si="209"/>
        <v/>
      </c>
      <c r="DI186" s="2" t="str">
        <f t="shared" si="210"/>
        <v/>
      </c>
      <c r="DK186" s="2">
        <f t="shared" si="235"/>
        <v>116.37193387314441</v>
      </c>
      <c r="DL186" s="2">
        <f t="shared" si="235"/>
        <v>134.09459808362368</v>
      </c>
      <c r="DM186" s="2">
        <f t="shared" si="235"/>
        <v>125.4068339680739</v>
      </c>
      <c r="DN186" s="2">
        <f t="shared" si="235"/>
        <v>135.38768048780489</v>
      </c>
      <c r="DO186" s="2">
        <f t="shared" si="235"/>
        <v>117.88847266686801</v>
      </c>
      <c r="DP186" s="2">
        <f t="shared" si="235"/>
        <v>99.511339167544463</v>
      </c>
      <c r="DQ186" s="2">
        <f t="shared" si="235"/>
        <v>105.69282840028191</v>
      </c>
      <c r="DR186" s="2">
        <f t="shared" si="235"/>
        <v>108.3448701298701</v>
      </c>
      <c r="DS186" s="2">
        <f t="shared" si="235"/>
        <v>102.18621277559649</v>
      </c>
      <c r="DT186" s="2">
        <f t="shared" si="235"/>
        <v>113.30048567106937</v>
      </c>
      <c r="DU186" s="2">
        <f t="shared" si="235"/>
        <v>109.34135972233477</v>
      </c>
      <c r="DV186" s="2">
        <f t="shared" si="235"/>
        <v>120.81495001510118</v>
      </c>
      <c r="DW186" s="2">
        <f t="shared" si="235"/>
        <v>116.07025128360013</v>
      </c>
      <c r="DX186" s="2">
        <f t="shared" si="235"/>
        <v>108.77702906301489</v>
      </c>
      <c r="DY186" s="2">
        <f t="shared" si="235"/>
        <v>85.848285808075275</v>
      </c>
      <c r="EA186" s="2">
        <f t="shared" ref="EA186:EE227" si="239">CE$228*$B186+CE$229</f>
        <v>63.030407201478937</v>
      </c>
      <c r="EB186" s="2">
        <f t="shared" si="239"/>
        <v>62.535440963669181</v>
      </c>
      <c r="EC186" s="2">
        <f t="shared" si="239"/>
        <v>60.377568080464812</v>
      </c>
      <c r="ED186" s="2">
        <f t="shared" si="239"/>
        <v>60.059046736050391</v>
      </c>
      <c r="EE186" s="2">
        <f t="shared" si="239"/>
        <v>57.171839017416787</v>
      </c>
      <c r="EF186" s="2">
        <f t="shared" si="238"/>
        <v>58.949308559022342</v>
      </c>
      <c r="EG186" s="2">
        <f t="shared" si="238"/>
        <v>59.267983027092953</v>
      </c>
      <c r="EH186" s="2">
        <f t="shared" si="238"/>
        <v>60.171575959601206</v>
      </c>
      <c r="EI186" s="2">
        <f t="shared" si="238"/>
        <v>60.059084586931554</v>
      </c>
      <c r="EJ186" s="2">
        <f t="shared" si="238"/>
        <v>59.03309558286189</v>
      </c>
      <c r="EK186" s="2">
        <f t="shared" si="211"/>
        <v>56.783461518702971</v>
      </c>
      <c r="EL186" s="2">
        <f t="shared" si="178"/>
        <v>55.93051298211688</v>
      </c>
      <c r="EM186" s="2">
        <f t="shared" si="178"/>
        <v>57.223140762956916</v>
      </c>
      <c r="EN186" s="2">
        <f t="shared" si="178"/>
        <v>55.937258897785931</v>
      </c>
      <c r="EO186" s="2">
        <f t="shared" si="178"/>
        <v>58.254316043895727</v>
      </c>
      <c r="EQ186" s="2">
        <f t="shared" si="236"/>
        <v>62.670144852914191</v>
      </c>
      <c r="ER186" s="2">
        <f t="shared" si="236"/>
        <v>60.498613100570722</v>
      </c>
      <c r="ES186" s="2">
        <f t="shared" si="236"/>
        <v>60.576348762838037</v>
      </c>
      <c r="ET186" s="2">
        <f t="shared" si="236"/>
        <v>62.008643044692334</v>
      </c>
      <c r="EU186" s="2">
        <f t="shared" si="236"/>
        <v>59.831129372751562</v>
      </c>
      <c r="EV186" s="2">
        <f t="shared" si="236"/>
        <v>60.345904225043412</v>
      </c>
      <c r="EW186" s="2">
        <f t="shared" si="236"/>
        <v>60.835886938066949</v>
      </c>
      <c r="EX186" s="2">
        <f t="shared" si="236"/>
        <v>60.186045759158056</v>
      </c>
      <c r="EY186" s="2">
        <f t="shared" si="236"/>
        <v>59.622466836333921</v>
      </c>
      <c r="EZ186" s="2">
        <f t="shared" si="236"/>
        <v>59.152378158258699</v>
      </c>
      <c r="FA186" s="2">
        <f t="shared" si="236"/>
        <v>58.92505046516888</v>
      </c>
      <c r="FB186" s="2">
        <f t="shared" si="236"/>
        <v>57.821779078276741</v>
      </c>
      <c r="FC186" s="2">
        <f t="shared" si="236"/>
        <v>57.518878604022078</v>
      </c>
      <c r="FD186" s="2">
        <f t="shared" si="236"/>
        <v>56.852044244342899</v>
      </c>
      <c r="FE186" s="2">
        <f t="shared" si="236"/>
        <v>56.676040506954294</v>
      </c>
      <c r="FG186" s="2">
        <f t="shared" si="237"/>
        <v>0.99998444338961723</v>
      </c>
      <c r="FH186" s="2">
        <f t="shared" si="237"/>
        <v>0.99998027353913677</v>
      </c>
      <c r="FI186" s="2">
        <f t="shared" si="237"/>
        <v>0.99997828686555179</v>
      </c>
      <c r="FJ186" s="2">
        <f t="shared" si="237"/>
        <v>0.99998036499574483</v>
      </c>
      <c r="FK186" s="2">
        <f t="shared" si="237"/>
        <v>0.99997628765869406</v>
      </c>
      <c r="FL186" s="2">
        <f t="shared" si="237"/>
        <v>0.99997840924923043</v>
      </c>
      <c r="FM186" s="2">
        <f t="shared" si="237"/>
        <v>0.99997420889043842</v>
      </c>
      <c r="FN186" s="2">
        <f t="shared" si="237"/>
        <v>0.9999718618247615</v>
      </c>
      <c r="FO186" s="2">
        <f t="shared" si="237"/>
        <v>0.99997391615494879</v>
      </c>
      <c r="FP186" s="2">
        <f t="shared" si="237"/>
        <v>0.99997435442995397</v>
      </c>
      <c r="FQ186" s="2">
        <f t="shared" si="237"/>
        <v>0.99996949855866468</v>
      </c>
      <c r="FR186" s="2">
        <f t="shared" si="237"/>
        <v>0.99997553779774828</v>
      </c>
      <c r="FS186" s="2">
        <f t="shared" si="237"/>
        <v>0.99997740868184914</v>
      </c>
      <c r="FT186" s="2">
        <f t="shared" si="237"/>
        <v>0.99997782007154912</v>
      </c>
      <c r="FU186" s="2">
        <f t="shared" si="237"/>
        <v>0.99996570537025886</v>
      </c>
      <c r="FW186" s="2">
        <f t="shared" si="228"/>
        <v>0.29411940615011795</v>
      </c>
      <c r="FX186" s="2">
        <f t="shared" si="228"/>
        <v>0.39853727284046153</v>
      </c>
      <c r="FY186" s="2">
        <f t="shared" si="228"/>
        <v>0.41484285286506323</v>
      </c>
      <c r="FZ186" s="2">
        <f t="shared" si="228"/>
        <v>0.46344113537396137</v>
      </c>
      <c r="GA186" s="2">
        <f t="shared" si="228"/>
        <v>0.45055051743466273</v>
      </c>
      <c r="GB186" s="2">
        <f t="shared" si="228"/>
        <v>0.47833706535809739</v>
      </c>
      <c r="GC186" s="2">
        <f t="shared" si="228"/>
        <v>0.40742724869940805</v>
      </c>
      <c r="GD186" s="2">
        <f t="shared" si="228"/>
        <v>0.37717291132011466</v>
      </c>
      <c r="GE186" s="2">
        <f t="shared" si="228"/>
        <v>0.42497513018336508</v>
      </c>
      <c r="GF186" s="2">
        <f t="shared" si="228"/>
        <v>0.46654915270855735</v>
      </c>
      <c r="GG186" s="2">
        <f t="shared" si="228"/>
        <v>0.44621235457860542</v>
      </c>
      <c r="GH186" s="2">
        <f t="shared" si="228"/>
        <v>0.49363803012817709</v>
      </c>
      <c r="GI186" s="2">
        <f t="shared" si="228"/>
        <v>0.44154652104986508</v>
      </c>
      <c r="GJ186" s="2">
        <f t="shared" si="228"/>
        <v>0.39372685660070422</v>
      </c>
      <c r="GK186" s="2">
        <f t="shared" si="228"/>
        <v>0.29164885781453137</v>
      </c>
      <c r="GM186" s="92">
        <f t="shared" si="229"/>
        <v>0</v>
      </c>
      <c r="GN186" s="92">
        <f t="shared" si="229"/>
        <v>0</v>
      </c>
      <c r="GO186" s="92">
        <f t="shared" si="229"/>
        <v>0</v>
      </c>
      <c r="GP186" s="92">
        <f t="shared" si="229"/>
        <v>0</v>
      </c>
      <c r="GQ186" s="92">
        <f t="shared" si="229"/>
        <v>0</v>
      </c>
      <c r="GR186" s="92">
        <f t="shared" si="229"/>
        <v>0</v>
      </c>
      <c r="GS186" s="92">
        <f t="shared" si="229"/>
        <v>0</v>
      </c>
      <c r="GT186" s="92">
        <f t="shared" si="229"/>
        <v>0</v>
      </c>
      <c r="GU186" s="92">
        <f t="shared" si="229"/>
        <v>0</v>
      </c>
      <c r="GV186" s="92">
        <f t="shared" si="229"/>
        <v>0</v>
      </c>
      <c r="GW186" s="92">
        <f t="shared" si="229"/>
        <v>0</v>
      </c>
      <c r="GX186" s="92">
        <f t="shared" si="229"/>
        <v>0</v>
      </c>
      <c r="GY186" s="92">
        <f t="shared" si="229"/>
        <v>0</v>
      </c>
      <c r="GZ186" s="92">
        <f t="shared" si="229"/>
        <v>0</v>
      </c>
      <c r="HA186" s="92">
        <f t="shared" si="229"/>
        <v>0</v>
      </c>
      <c r="HC186" s="92">
        <f t="shared" si="180"/>
        <v>2.2666116972249039E-100</v>
      </c>
      <c r="HD186" s="92">
        <f t="shared" si="180"/>
        <v>2.5044707731806055E-251</v>
      </c>
      <c r="HE186" s="92">
        <f t="shared" si="180"/>
        <v>2.6102839079824053E-274</v>
      </c>
      <c r="HF186" s="92">
        <f t="shared" si="179"/>
        <v>2.3698617964974593E-145</v>
      </c>
      <c r="HG186" s="92">
        <f t="shared" si="179"/>
        <v>0</v>
      </c>
      <c r="HH186" s="92">
        <f t="shared" si="179"/>
        <v>0</v>
      </c>
      <c r="HI186" s="92">
        <f t="shared" si="179"/>
        <v>0</v>
      </c>
      <c r="HJ186" s="92">
        <f t="shared" si="179"/>
        <v>0</v>
      </c>
      <c r="HK186" s="92">
        <f t="shared" si="179"/>
        <v>0</v>
      </c>
      <c r="HL186" s="92">
        <f t="shared" si="179"/>
        <v>0</v>
      </c>
      <c r="HM186" s="92">
        <f t="shared" si="179"/>
        <v>0</v>
      </c>
      <c r="HN186" s="92">
        <f t="shared" si="179"/>
        <v>0</v>
      </c>
      <c r="HO186" s="92">
        <f t="shared" si="225"/>
        <v>0</v>
      </c>
      <c r="HP186" s="92">
        <f t="shared" si="225"/>
        <v>6.33786802648959E-272</v>
      </c>
      <c r="HQ186" s="92">
        <f t="shared" si="225"/>
        <v>7.0403964770080664E-209</v>
      </c>
      <c r="HS186" s="92">
        <f t="shared" si="230"/>
        <v>1.9207265699754087E-11</v>
      </c>
      <c r="HT186" s="92">
        <f t="shared" si="230"/>
        <v>3.1458884202133766E-14</v>
      </c>
      <c r="HU186" s="92">
        <f t="shared" si="230"/>
        <v>3.1635628483570931E-18</v>
      </c>
      <c r="HV186" s="92">
        <f t="shared" si="230"/>
        <v>3.4750138983433248E-22</v>
      </c>
      <c r="HW186" s="92">
        <f t="shared" si="230"/>
        <v>7.2981889010928528E-23</v>
      </c>
      <c r="HX186" s="92">
        <f t="shared" si="230"/>
        <v>2.412205583054933E-23</v>
      </c>
      <c r="HY186" s="92">
        <f t="shared" si="230"/>
        <v>2.4322428625246559E-21</v>
      </c>
      <c r="HZ186" s="92">
        <f t="shared" si="230"/>
        <v>2.0473740137402083E-22</v>
      </c>
      <c r="IA186" s="92">
        <f t="shared" si="230"/>
        <v>1.7872907229360004E-22</v>
      </c>
      <c r="IB186" s="92">
        <f t="shared" si="230"/>
        <v>6.5909492281392017E-24</v>
      </c>
      <c r="IC186" s="92">
        <f t="shared" si="230"/>
        <v>6.4173740733776377E-23</v>
      </c>
      <c r="ID186" s="92">
        <f t="shared" si="230"/>
        <v>1.1595628127703666E-26</v>
      </c>
      <c r="IE186" s="92">
        <f t="shared" si="230"/>
        <v>1.0342693327782424E-18</v>
      </c>
      <c r="IF186" s="92">
        <f t="shared" si="230"/>
        <v>3.6389842203817374E-13</v>
      </c>
      <c r="IG186" s="92">
        <f t="shared" si="230"/>
        <v>1.2929017803876808E-9</v>
      </c>
      <c r="II186" s="92">
        <f t="shared" si="231"/>
        <v>4.6640855495046617E-2</v>
      </c>
      <c r="IJ186" s="92">
        <f t="shared" si="231"/>
        <v>0.31577521809838283</v>
      </c>
      <c r="IK186" s="92">
        <f t="shared" si="231"/>
        <v>0.33930712163458071</v>
      </c>
      <c r="IL186" s="92">
        <f t="shared" si="231"/>
        <v>0.48555941604278829</v>
      </c>
      <c r="IM186" s="92">
        <f t="shared" si="231"/>
        <v>0.4503971823964702</v>
      </c>
      <c r="IN186" s="92">
        <f t="shared" si="231"/>
        <v>0.50646573120940741</v>
      </c>
      <c r="IO186" s="92">
        <f t="shared" si="231"/>
        <v>0.29211891484182329</v>
      </c>
      <c r="IP186" s="92">
        <f t="shared" si="231"/>
        <v>0.15806710491222256</v>
      </c>
      <c r="IQ186" s="92">
        <f t="shared" si="231"/>
        <v>0.3619916289971129</v>
      </c>
      <c r="IR186" s="92">
        <f t="shared" si="231"/>
        <v>0.49144517380878094</v>
      </c>
      <c r="IS186" s="92">
        <f t="shared" si="231"/>
        <v>0.43431382995386397</v>
      </c>
      <c r="IT186" s="92">
        <f t="shared" si="231"/>
        <v>0.50666427444071127</v>
      </c>
      <c r="IU186" s="92">
        <f t="shared" si="231"/>
        <v>0.4377911277813103</v>
      </c>
      <c r="IV186" s="92">
        <f t="shared" si="231"/>
        <v>0.27700308353505543</v>
      </c>
      <c r="IW186" s="92">
        <f t="shared" si="231"/>
        <v>0.13714465593703837</v>
      </c>
      <c r="IY186" s="92">
        <f t="shared" si="232"/>
        <v>4.6640855514253884E-2</v>
      </c>
      <c r="IZ186" s="92">
        <f t="shared" si="232"/>
        <v>0.3157752180984143</v>
      </c>
      <c r="JA186" s="92">
        <f t="shared" si="232"/>
        <v>0.33930712163458071</v>
      </c>
      <c r="JB186" s="92">
        <f t="shared" si="232"/>
        <v>0.48555941604278829</v>
      </c>
      <c r="JC186" s="92">
        <f t="shared" si="232"/>
        <v>0.4503971823964702</v>
      </c>
      <c r="JD186" s="92">
        <f t="shared" si="232"/>
        <v>0.50646573120940741</v>
      </c>
      <c r="JE186" s="92">
        <f t="shared" si="232"/>
        <v>0.29211891484182329</v>
      </c>
      <c r="JF186" s="92">
        <f t="shared" si="232"/>
        <v>0.15806710491222256</v>
      </c>
      <c r="JG186" s="92">
        <f t="shared" si="232"/>
        <v>0.3619916289971129</v>
      </c>
      <c r="JH186" s="92">
        <f t="shared" si="232"/>
        <v>0.49144517380878094</v>
      </c>
      <c r="JI186" s="92">
        <f t="shared" si="232"/>
        <v>0.43431382995386397</v>
      </c>
      <c r="JJ186" s="92">
        <f t="shared" si="232"/>
        <v>0.50666427444071127</v>
      </c>
      <c r="JK186" s="92">
        <f t="shared" si="232"/>
        <v>0.4377911277813103</v>
      </c>
      <c r="JL186" s="92">
        <f t="shared" si="232"/>
        <v>0.2770030835354193</v>
      </c>
      <c r="JM186" s="92">
        <f t="shared" si="232"/>
        <v>0.13714465722994015</v>
      </c>
    </row>
    <row r="187" spans="2:273" x14ac:dyDescent="0.25">
      <c r="B187" s="2">
        <v>160</v>
      </c>
      <c r="C187" s="37">
        <v>62.25</v>
      </c>
      <c r="D187" s="37">
        <v>63.905000000000001</v>
      </c>
      <c r="E187" s="37">
        <v>64.905000000000001</v>
      </c>
      <c r="F187" s="37">
        <v>70.962999999999994</v>
      </c>
      <c r="G187" s="37">
        <v>69.756</v>
      </c>
      <c r="H187" s="37">
        <v>69.561000000000007</v>
      </c>
      <c r="I187" s="37">
        <v>75.027000000000001</v>
      </c>
      <c r="J187" s="37">
        <v>75.566999999999993</v>
      </c>
      <c r="K187" s="37">
        <v>75.69</v>
      </c>
      <c r="L187" s="37">
        <v>73.227000000000004</v>
      </c>
      <c r="M187" s="37">
        <v>79.114000000000004</v>
      </c>
      <c r="N187" s="37">
        <v>72.772999999999996</v>
      </c>
      <c r="O187" s="37">
        <v>82.441999999999993</v>
      </c>
      <c r="P187" s="37">
        <v>84.524000000000001</v>
      </c>
      <c r="Q187" s="37">
        <v>92.143000000000001</v>
      </c>
      <c r="S187" s="4">
        <f t="shared" si="233"/>
        <v>62.973037731943634</v>
      </c>
      <c r="T187" s="4">
        <f t="shared" si="233"/>
        <v>63.21025112065427</v>
      </c>
      <c r="U187" s="4">
        <f t="shared" si="233"/>
        <v>65.184209733065501</v>
      </c>
      <c r="V187" s="4">
        <f t="shared" si="233"/>
        <v>69.648615701181939</v>
      </c>
      <c r="W187" s="4">
        <f t="shared" si="233"/>
        <v>70.371841215815252</v>
      </c>
      <c r="X187" s="4">
        <f t="shared" si="233"/>
        <v>70.034108512639023</v>
      </c>
      <c r="Y187" s="4">
        <f t="shared" si="233"/>
        <v>74.807678643678756</v>
      </c>
      <c r="Z187" s="4">
        <f t="shared" si="233"/>
        <v>73.156083621898929</v>
      </c>
      <c r="AA187" s="4">
        <f t="shared" si="233"/>
        <v>76.954539158190599</v>
      </c>
      <c r="AB187" s="4">
        <f t="shared" si="233"/>
        <v>76.792412263419905</v>
      </c>
      <c r="AC187" s="4">
        <f t="shared" si="233"/>
        <v>80.923481908085208</v>
      </c>
      <c r="AD187" s="4">
        <f t="shared" si="233"/>
        <v>73.118989251722383</v>
      </c>
      <c r="AE187" s="4">
        <f t="shared" si="233"/>
        <v>83.460345832154673</v>
      </c>
      <c r="AF187" s="4">
        <f t="shared" si="233"/>
        <v>85.328625102185782</v>
      </c>
      <c r="AG187" s="4">
        <f t="shared" si="233"/>
        <v>91.036671664703391</v>
      </c>
      <c r="AI187" s="4">
        <f t="shared" si="234"/>
        <v>-0.7230377319436343</v>
      </c>
      <c r="AJ187" s="4">
        <f t="shared" si="234"/>
        <v>0.69474887934573104</v>
      </c>
      <c r="AK187" s="4">
        <f t="shared" si="234"/>
        <v>-0.27920973306549968</v>
      </c>
      <c r="AL187" s="4">
        <f t="shared" si="234"/>
        <v>1.3143842988180552</v>
      </c>
      <c r="AM187" s="4">
        <f t="shared" si="234"/>
        <v>-0.61584121581525153</v>
      </c>
      <c r="AN187" s="4">
        <f t="shared" si="234"/>
        <v>-0.47310851263901554</v>
      </c>
      <c r="AO187" s="4">
        <f t="shared" si="234"/>
        <v>0.21932135632124528</v>
      </c>
      <c r="AP187" s="4">
        <f t="shared" si="234"/>
        <v>2.4109163781010636</v>
      </c>
      <c r="AQ187" s="4">
        <f t="shared" si="234"/>
        <v>-1.2645391581906011</v>
      </c>
      <c r="AR187" s="4">
        <f t="shared" si="234"/>
        <v>-3.5654122634199013</v>
      </c>
      <c r="AS187" s="4">
        <f t="shared" si="234"/>
        <v>-1.8094819080852034</v>
      </c>
      <c r="AT187" s="4">
        <f t="shared" si="234"/>
        <v>-0.34598925172238637</v>
      </c>
      <c r="AU187" s="4">
        <f t="shared" si="234"/>
        <v>-1.0183458321546794</v>
      </c>
      <c r="AV187" s="4">
        <f t="shared" si="234"/>
        <v>-0.80462510218578132</v>
      </c>
      <c r="AW187" s="4">
        <f t="shared" si="234"/>
        <v>1.1063283352966096</v>
      </c>
      <c r="AY187" s="2">
        <f t="shared" si="226"/>
        <v>62.878462425332728</v>
      </c>
      <c r="AZ187" s="2">
        <f t="shared" si="226"/>
        <v>61.635680957122943</v>
      </c>
      <c r="BA187" s="2">
        <f t="shared" si="226"/>
        <v>60.339426947437985</v>
      </c>
      <c r="BB187" s="2">
        <f t="shared" si="226"/>
        <v>60.880562735000552</v>
      </c>
      <c r="BC187" s="2">
        <f t="shared" si="226"/>
        <v>58.280888252610595</v>
      </c>
      <c r="BD187" s="2">
        <f t="shared" si="226"/>
        <v>59.541843300258336</v>
      </c>
      <c r="BE187" s="2">
        <f t="shared" si="226"/>
        <v>59.814356338229416</v>
      </c>
      <c r="BF187" s="2">
        <f t="shared" si="226"/>
        <v>60.08437616476472</v>
      </c>
      <c r="BG187" s="2">
        <f t="shared" si="226"/>
        <v>59.769331762505914</v>
      </c>
      <c r="BH187" s="2">
        <f t="shared" si="226"/>
        <v>58.983974718241697</v>
      </c>
      <c r="BI187" s="2">
        <f t="shared" si="226"/>
        <v>57.642390982903628</v>
      </c>
      <c r="BJ187" s="2">
        <f t="shared" si="226"/>
        <v>56.759034582910907</v>
      </c>
      <c r="BK187" s="2">
        <f t="shared" si="226"/>
        <v>57.258754290072076</v>
      </c>
      <c r="BL187" s="2">
        <f t="shared" si="226"/>
        <v>56.216939349689781</v>
      </c>
      <c r="BM187" s="2">
        <f t="shared" si="226"/>
        <v>57.684487647426778</v>
      </c>
      <c r="BO187" s="2" t="str">
        <f t="shared" si="181"/>
        <v/>
      </c>
      <c r="BP187" s="2" t="str">
        <f t="shared" si="182"/>
        <v/>
      </c>
      <c r="BQ187" s="2" t="str">
        <f t="shared" si="183"/>
        <v/>
      </c>
      <c r="BR187" s="2" t="str">
        <f t="shared" si="184"/>
        <v/>
      </c>
      <c r="BS187" s="2" t="str">
        <f t="shared" si="185"/>
        <v/>
      </c>
      <c r="BT187" s="2" t="str">
        <f t="shared" si="186"/>
        <v/>
      </c>
      <c r="BU187" s="2" t="str">
        <f t="shared" si="187"/>
        <v/>
      </c>
      <c r="BV187" s="2" t="str">
        <f t="shared" si="188"/>
        <v/>
      </c>
      <c r="BW187" s="2" t="str">
        <f t="shared" si="189"/>
        <v/>
      </c>
      <c r="BX187" s="2" t="str">
        <f t="shared" si="190"/>
        <v/>
      </c>
      <c r="BY187" s="2" t="str">
        <f t="shared" si="191"/>
        <v/>
      </c>
      <c r="BZ187" s="2" t="str">
        <f t="shared" si="192"/>
        <v/>
      </c>
      <c r="CA187" s="2" t="str">
        <f t="shared" si="193"/>
        <v/>
      </c>
      <c r="CB187" s="2" t="str">
        <f t="shared" si="194"/>
        <v/>
      </c>
      <c r="CC187" s="2" t="str">
        <f t="shared" si="195"/>
        <v/>
      </c>
      <c r="CE187" s="2" t="str">
        <f t="shared" si="227"/>
        <v/>
      </c>
      <c r="CF187" s="2" t="str">
        <f t="shared" si="227"/>
        <v/>
      </c>
      <c r="CG187" s="2" t="str">
        <f t="shared" si="227"/>
        <v/>
      </c>
      <c r="CH187" s="2" t="str">
        <f t="shared" si="227"/>
        <v/>
      </c>
      <c r="CI187" s="2" t="str">
        <f t="shared" si="227"/>
        <v/>
      </c>
      <c r="CJ187" s="2" t="str">
        <f t="shared" si="227"/>
        <v/>
      </c>
      <c r="CK187" s="2" t="str">
        <f t="shared" si="227"/>
        <v/>
      </c>
      <c r="CL187" s="2" t="str">
        <f t="shared" si="227"/>
        <v/>
      </c>
      <c r="CM187" s="2" t="str">
        <f t="shared" si="227"/>
        <v/>
      </c>
      <c r="CN187" s="2" t="str">
        <f t="shared" si="227"/>
        <v/>
      </c>
      <c r="CO187" s="2" t="str">
        <f t="shared" si="227"/>
        <v/>
      </c>
      <c r="CP187" s="2" t="str">
        <f t="shared" si="227"/>
        <v/>
      </c>
      <c r="CQ187" s="2" t="str">
        <f t="shared" si="227"/>
        <v/>
      </c>
      <c r="CR187" s="2" t="str">
        <f t="shared" si="227"/>
        <v/>
      </c>
      <c r="CS187" s="2" t="str">
        <f t="shared" si="227"/>
        <v/>
      </c>
      <c r="CU187" s="2" t="str">
        <f t="shared" si="196"/>
        <v/>
      </c>
      <c r="CV187" s="2" t="str">
        <f t="shared" si="197"/>
        <v/>
      </c>
      <c r="CW187" s="2" t="str">
        <f t="shared" si="198"/>
        <v/>
      </c>
      <c r="CX187" s="2" t="str">
        <f t="shared" si="199"/>
        <v/>
      </c>
      <c r="CY187" s="2" t="str">
        <f t="shared" si="200"/>
        <v/>
      </c>
      <c r="CZ187" s="2" t="str">
        <f t="shared" si="201"/>
        <v/>
      </c>
      <c r="DA187" s="2" t="str">
        <f t="shared" si="202"/>
        <v/>
      </c>
      <c r="DB187" s="2" t="str">
        <f t="shared" si="203"/>
        <v/>
      </c>
      <c r="DC187" s="2" t="str">
        <f t="shared" si="204"/>
        <v/>
      </c>
      <c r="DD187" s="2" t="str">
        <f t="shared" si="205"/>
        <v/>
      </c>
      <c r="DE187" s="2" t="str">
        <f t="shared" si="206"/>
        <v/>
      </c>
      <c r="DF187" s="2" t="str">
        <f t="shared" si="207"/>
        <v/>
      </c>
      <c r="DG187" s="2" t="str">
        <f t="shared" si="208"/>
        <v/>
      </c>
      <c r="DH187" s="2" t="str">
        <f t="shared" si="209"/>
        <v/>
      </c>
      <c r="DI187" s="2" t="str">
        <f t="shared" si="210"/>
        <v/>
      </c>
      <c r="DK187" s="2">
        <f t="shared" si="235"/>
        <v>116.64313468286102</v>
      </c>
      <c r="DL187" s="2">
        <f t="shared" si="235"/>
        <v>134.49341463414632</v>
      </c>
      <c r="DM187" s="2">
        <f t="shared" si="235"/>
        <v>125.75029641033953</v>
      </c>
      <c r="DN187" s="2">
        <f t="shared" si="235"/>
        <v>135.79848780487805</v>
      </c>
      <c r="DO187" s="2">
        <f t="shared" si="235"/>
        <v>118.21306085774691</v>
      </c>
      <c r="DP187" s="2">
        <f t="shared" si="235"/>
        <v>99.695209761499584</v>
      </c>
      <c r="DQ187" s="2">
        <f t="shared" si="235"/>
        <v>105.91698682170545</v>
      </c>
      <c r="DR187" s="2">
        <f t="shared" si="235"/>
        <v>108.58873135004528</v>
      </c>
      <c r="DS187" s="2">
        <f t="shared" si="235"/>
        <v>102.39222077922076</v>
      </c>
      <c r="DT187" s="2">
        <f t="shared" si="235"/>
        <v>113.57646533236098</v>
      </c>
      <c r="DU187" s="2">
        <f t="shared" si="235"/>
        <v>109.5998762931151</v>
      </c>
      <c r="DV187" s="2">
        <f t="shared" si="235"/>
        <v>121.1396861975234</v>
      </c>
      <c r="DW187" s="2">
        <f t="shared" si="235"/>
        <v>116.37081697372396</v>
      </c>
      <c r="DX187" s="2">
        <f t="shared" si="235"/>
        <v>109.0522759635902</v>
      </c>
      <c r="DY187" s="2">
        <f t="shared" si="235"/>
        <v>85.990108874056233</v>
      </c>
      <c r="EA187" s="2">
        <f t="shared" si="239"/>
        <v>62.99326917313239</v>
      </c>
      <c r="EB187" s="2">
        <f t="shared" si="239"/>
        <v>62.509781448080417</v>
      </c>
      <c r="EC187" s="2">
        <f t="shared" si="239"/>
        <v>60.249287069678964</v>
      </c>
      <c r="ED187" s="2">
        <f t="shared" si="239"/>
        <v>59.911036508247484</v>
      </c>
      <c r="EE187" s="2">
        <f t="shared" si="239"/>
        <v>56.996103176002478</v>
      </c>
      <c r="EF187" s="2">
        <f t="shared" si="238"/>
        <v>58.826518791938206</v>
      </c>
      <c r="EG187" s="2">
        <f t="shared" si="238"/>
        <v>59.125623638299629</v>
      </c>
      <c r="EH187" s="2">
        <f t="shared" si="238"/>
        <v>60.077207493493134</v>
      </c>
      <c r="EI187" s="2">
        <f t="shared" si="238"/>
        <v>59.967830874448914</v>
      </c>
      <c r="EJ187" s="2">
        <f t="shared" si="238"/>
        <v>58.922769838978184</v>
      </c>
      <c r="EK187" s="2">
        <f t="shared" si="211"/>
        <v>56.616145066003163</v>
      </c>
      <c r="EL187" s="2">
        <f t="shared" si="178"/>
        <v>55.761723015647732</v>
      </c>
      <c r="EM187" s="2">
        <f t="shared" si="178"/>
        <v>57.116962115773802</v>
      </c>
      <c r="EN187" s="2">
        <f t="shared" si="178"/>
        <v>55.827267576141566</v>
      </c>
      <c r="EO187" s="2">
        <f t="shared" si="178"/>
        <v>58.183148911681776</v>
      </c>
      <c r="EQ187" s="2">
        <f t="shared" si="236"/>
        <v>62.624745319488937</v>
      </c>
      <c r="ER187" s="2">
        <f t="shared" si="236"/>
        <v>60.429505069760239</v>
      </c>
      <c r="ES187" s="2">
        <f t="shared" si="236"/>
        <v>60.452420598134367</v>
      </c>
      <c r="ET187" s="2">
        <f t="shared" si="236"/>
        <v>61.901491635654899</v>
      </c>
      <c r="EU187" s="2">
        <f t="shared" si="236"/>
        <v>59.707034478325632</v>
      </c>
      <c r="EV187" s="2">
        <f t="shared" si="236"/>
        <v>60.251712165421793</v>
      </c>
      <c r="EW187" s="2">
        <f t="shared" si="236"/>
        <v>60.725366810748326</v>
      </c>
      <c r="EX187" s="2">
        <f t="shared" si="236"/>
        <v>60.092052452387684</v>
      </c>
      <c r="EY187" s="2">
        <f t="shared" si="236"/>
        <v>59.522124740147852</v>
      </c>
      <c r="EZ187" s="2">
        <f t="shared" si="236"/>
        <v>59.045187276416527</v>
      </c>
      <c r="FA187" s="2">
        <f t="shared" si="236"/>
        <v>58.800839496382501</v>
      </c>
      <c r="FB187" s="2">
        <f t="shared" si="236"/>
        <v>57.689215104258011</v>
      </c>
      <c r="FC187" s="2">
        <f t="shared" si="236"/>
        <v>57.419679844477621</v>
      </c>
      <c r="FD187" s="2">
        <f t="shared" si="236"/>
        <v>56.761583650074343</v>
      </c>
      <c r="FE187" s="2">
        <f t="shared" si="236"/>
        <v>56.577119620918211</v>
      </c>
      <c r="FG187" s="2">
        <f t="shared" si="237"/>
        <v>0.99998581218328675</v>
      </c>
      <c r="FH187" s="2">
        <f t="shared" si="237"/>
        <v>0.9999820092226438</v>
      </c>
      <c r="FI187" s="2">
        <f t="shared" si="237"/>
        <v>0.99998019734819343</v>
      </c>
      <c r="FJ187" s="2">
        <f t="shared" si="237"/>
        <v>0.99998209263235061</v>
      </c>
      <c r="FK187" s="2">
        <f t="shared" si="237"/>
        <v>0.99997837404258139</v>
      </c>
      <c r="FL187" s="2">
        <f t="shared" si="237"/>
        <v>0.99998030896386025</v>
      </c>
      <c r="FM187" s="2">
        <f t="shared" si="237"/>
        <v>0.9999764781751419</v>
      </c>
      <c r="FN187" s="2">
        <f t="shared" si="237"/>
        <v>0.99997433761564647</v>
      </c>
      <c r="FO187" s="2">
        <f t="shared" si="237"/>
        <v>0.99997621119598368</v>
      </c>
      <c r="FP187" s="2">
        <f t="shared" si="237"/>
        <v>0.9999766109093583</v>
      </c>
      <c r="FQ187" s="2">
        <f t="shared" si="237"/>
        <v>0.9999721822802291</v>
      </c>
      <c r="FR187" s="2">
        <f t="shared" si="237"/>
        <v>0.99997769015837201</v>
      </c>
      <c r="FS187" s="2">
        <f t="shared" si="237"/>
        <v>0.9999793964320155</v>
      </c>
      <c r="FT187" s="2">
        <f t="shared" si="237"/>
        <v>0.99997977162535912</v>
      </c>
      <c r="FU187" s="2">
        <f t="shared" si="237"/>
        <v>0.99996872283156379</v>
      </c>
      <c r="FW187" s="2">
        <f t="shared" si="228"/>
        <v>0.31359685707078744</v>
      </c>
      <c r="FX187" s="2">
        <f t="shared" si="228"/>
        <v>0.42080732233392154</v>
      </c>
      <c r="FY187" s="2">
        <f t="shared" si="228"/>
        <v>0.43736149691099224</v>
      </c>
      <c r="FZ187" s="2">
        <f t="shared" si="228"/>
        <v>0.48640497790259862</v>
      </c>
      <c r="GA187" s="2">
        <f t="shared" si="228"/>
        <v>0.47343922001569178</v>
      </c>
      <c r="GB187" s="2">
        <f t="shared" si="228"/>
        <v>0.50134934300373002</v>
      </c>
      <c r="GC187" s="2">
        <f t="shared" si="228"/>
        <v>0.42983904761885844</v>
      </c>
      <c r="GD187" s="2">
        <f t="shared" si="228"/>
        <v>0.39904117908887077</v>
      </c>
      <c r="GE187" s="2">
        <f t="shared" si="228"/>
        <v>0.4476230459623986</v>
      </c>
      <c r="GF187" s="2">
        <f t="shared" si="228"/>
        <v>0.48952649458860037</v>
      </c>
      <c r="GG187" s="2">
        <f t="shared" si="228"/>
        <v>0.46906881624394497</v>
      </c>
      <c r="GH187" s="2">
        <f t="shared" si="228"/>
        <v>0.51665737106949039</v>
      </c>
      <c r="GI187" s="2">
        <f t="shared" si="228"/>
        <v>0.46436439013092623</v>
      </c>
      <c r="GJ187" s="2">
        <f t="shared" si="228"/>
        <v>0.4159139813388702</v>
      </c>
      <c r="GK187" s="2">
        <f t="shared" si="228"/>
        <v>0.31103479251486316</v>
      </c>
      <c r="GM187" s="92">
        <f t="shared" si="229"/>
        <v>0</v>
      </c>
      <c r="GN187" s="92">
        <f t="shared" si="229"/>
        <v>0</v>
      </c>
      <c r="GO187" s="92">
        <f t="shared" si="229"/>
        <v>0</v>
      </c>
      <c r="GP187" s="92">
        <f t="shared" si="229"/>
        <v>0</v>
      </c>
      <c r="GQ187" s="92">
        <f t="shared" si="229"/>
        <v>0</v>
      </c>
      <c r="GR187" s="92">
        <f t="shared" si="229"/>
        <v>0</v>
      </c>
      <c r="GS187" s="92">
        <f t="shared" si="229"/>
        <v>0</v>
      </c>
      <c r="GT187" s="92">
        <f t="shared" si="229"/>
        <v>0</v>
      </c>
      <c r="GU187" s="92">
        <f t="shared" si="229"/>
        <v>0</v>
      </c>
      <c r="GV187" s="92">
        <f t="shared" si="229"/>
        <v>0</v>
      </c>
      <c r="GW187" s="92">
        <f t="shared" si="229"/>
        <v>0</v>
      </c>
      <c r="GX187" s="92">
        <f t="shared" si="229"/>
        <v>0</v>
      </c>
      <c r="GY187" s="92">
        <f t="shared" si="229"/>
        <v>0</v>
      </c>
      <c r="GZ187" s="92">
        <f t="shared" si="229"/>
        <v>0</v>
      </c>
      <c r="HA187" s="92">
        <f t="shared" si="229"/>
        <v>0</v>
      </c>
      <c r="HC187" s="92">
        <f t="shared" si="180"/>
        <v>2.8503319528376766E-103</v>
      </c>
      <c r="HD187" s="92">
        <f t="shared" si="180"/>
        <v>1.4879863400123158E-258</v>
      </c>
      <c r="HE187" s="92">
        <f t="shared" si="180"/>
        <v>4.2000293576250661E-282</v>
      </c>
      <c r="HF187" s="92">
        <f t="shared" si="179"/>
        <v>2.0616888793985219E-149</v>
      </c>
      <c r="HG187" s="92">
        <f t="shared" si="179"/>
        <v>0</v>
      </c>
      <c r="HH187" s="92">
        <f t="shared" si="179"/>
        <v>0</v>
      </c>
      <c r="HI187" s="92">
        <f t="shared" ref="HI187:HN227" si="240" xml:space="preserve"> _xlfn.NORM.DIST($B187, I$8, ABS(I$12), TRUE) * _xlfn.NORM.DIST(($B187 - I$8)*I$16, 0, ABS(I$12), TRUE) * 2</f>
        <v>0</v>
      </c>
      <c r="HJ187" s="92">
        <f t="shared" si="240"/>
        <v>0</v>
      </c>
      <c r="HK187" s="92">
        <f t="shared" si="240"/>
        <v>0</v>
      </c>
      <c r="HL187" s="92">
        <f t="shared" si="240"/>
        <v>0</v>
      </c>
      <c r="HM187" s="92">
        <f t="shared" si="240"/>
        <v>0</v>
      </c>
      <c r="HN187" s="92">
        <f t="shared" si="240"/>
        <v>0</v>
      </c>
      <c r="HO187" s="92">
        <f t="shared" si="225"/>
        <v>0</v>
      </c>
      <c r="HP187" s="92">
        <f t="shared" si="225"/>
        <v>1.2023684337027828E-279</v>
      </c>
      <c r="HQ187" s="92">
        <f t="shared" si="225"/>
        <v>6.5680216388912819E-215</v>
      </c>
      <c r="HS187" s="92">
        <f t="shared" si="230"/>
        <v>2.5816181471625219E-12</v>
      </c>
      <c r="HT187" s="92">
        <f t="shared" si="230"/>
        <v>3.3916228181613561E-15</v>
      </c>
      <c r="HU187" s="92">
        <f t="shared" si="230"/>
        <v>1.8580728920861737E-19</v>
      </c>
      <c r="HV187" s="92">
        <f t="shared" si="230"/>
        <v>1.281210100146267E-23</v>
      </c>
      <c r="HW187" s="92">
        <f t="shared" si="230"/>
        <v>2.3712312744869805E-24</v>
      </c>
      <c r="HX187" s="92">
        <f t="shared" si="230"/>
        <v>8.5553275522279923E-25</v>
      </c>
      <c r="HY187" s="92">
        <f t="shared" si="230"/>
        <v>9.4666523373091926E-23</v>
      </c>
      <c r="HZ187" s="92">
        <f t="shared" si="230"/>
        <v>6.0936367745688635E-24</v>
      </c>
      <c r="IA187" s="92">
        <f t="shared" si="230"/>
        <v>6.3125714656844498E-24</v>
      </c>
      <c r="IB187" s="92">
        <f t="shared" si="230"/>
        <v>2.1347402838364659E-25</v>
      </c>
      <c r="IC187" s="92">
        <f t="shared" si="230"/>
        <v>1.9824900637831392E-24</v>
      </c>
      <c r="ID187" s="92">
        <f t="shared" si="230"/>
        <v>2.5414075096269108E-28</v>
      </c>
      <c r="IE187" s="92">
        <f t="shared" si="230"/>
        <v>6.1905837874554874E-20</v>
      </c>
      <c r="IF187" s="92">
        <f t="shared" si="230"/>
        <v>4.5428421369712956E-14</v>
      </c>
      <c r="IG187" s="92">
        <f t="shared" si="230"/>
        <v>2.3120782713790413E-10</v>
      </c>
      <c r="II187" s="92">
        <f t="shared" si="231"/>
        <v>7.4582029390549698E-2</v>
      </c>
      <c r="IJ187" s="92">
        <f t="shared" si="231"/>
        <v>0.39146696843847056</v>
      </c>
      <c r="IK187" s="92">
        <f t="shared" si="231"/>
        <v>0.42083078276420044</v>
      </c>
      <c r="IL187" s="92">
        <f t="shared" si="231"/>
        <v>0.50910481370217697</v>
      </c>
      <c r="IM187" s="92">
        <f t="shared" si="231"/>
        <v>0.50087711912876709</v>
      </c>
      <c r="IN187" s="92">
        <f t="shared" si="231"/>
        <v>0.49817966776237388</v>
      </c>
      <c r="IO187" s="92">
        <f t="shared" si="231"/>
        <v>0.38167362370706648</v>
      </c>
      <c r="IP187" s="92">
        <f t="shared" si="231"/>
        <v>0.23810424303255137</v>
      </c>
      <c r="IQ187" s="92">
        <f t="shared" si="231"/>
        <v>0.44378959087680836</v>
      </c>
      <c r="IR187" s="92">
        <f t="shared" si="231"/>
        <v>0.50856190052854389</v>
      </c>
      <c r="IS187" s="92">
        <f t="shared" si="231"/>
        <v>0.49386451601635051</v>
      </c>
      <c r="IT187" s="92">
        <f t="shared" si="231"/>
        <v>0.46367245754714453</v>
      </c>
      <c r="IU187" s="92">
        <f t="shared" si="231"/>
        <v>0.4917421152745291</v>
      </c>
      <c r="IV187" s="92">
        <f t="shared" si="231"/>
        <v>0.33764194900937844</v>
      </c>
      <c r="IW187" s="92">
        <f t="shared" si="231"/>
        <v>0.18033344767929438</v>
      </c>
      <c r="IY187" s="92">
        <f t="shared" si="232"/>
        <v>7.4582029393131313E-2</v>
      </c>
      <c r="IZ187" s="92">
        <f t="shared" si="232"/>
        <v>0.39146696843847395</v>
      </c>
      <c r="JA187" s="92">
        <f t="shared" si="232"/>
        <v>0.42083078276420044</v>
      </c>
      <c r="JB187" s="92">
        <f t="shared" si="232"/>
        <v>0.50910481370217697</v>
      </c>
      <c r="JC187" s="92">
        <f t="shared" si="232"/>
        <v>0.50087711912876709</v>
      </c>
      <c r="JD187" s="92">
        <f t="shared" si="232"/>
        <v>0.49817966776237388</v>
      </c>
      <c r="JE187" s="92">
        <f t="shared" si="232"/>
        <v>0.38167362370706648</v>
      </c>
      <c r="JF187" s="92">
        <f t="shared" si="232"/>
        <v>0.23810424303255137</v>
      </c>
      <c r="JG187" s="92">
        <f t="shared" si="232"/>
        <v>0.44378959087680836</v>
      </c>
      <c r="JH187" s="92">
        <f t="shared" si="232"/>
        <v>0.50856190052854389</v>
      </c>
      <c r="JI187" s="92">
        <f t="shared" si="232"/>
        <v>0.49386451601635051</v>
      </c>
      <c r="JJ187" s="92">
        <f t="shared" si="232"/>
        <v>0.46367245754714453</v>
      </c>
      <c r="JK187" s="92">
        <f t="shared" si="232"/>
        <v>0.4917421152745291</v>
      </c>
      <c r="JL187" s="92">
        <f t="shared" si="232"/>
        <v>0.33764194900942385</v>
      </c>
      <c r="JM187" s="92">
        <f t="shared" si="232"/>
        <v>0.18033344791050221</v>
      </c>
    </row>
    <row r="188" spans="2:273" x14ac:dyDescent="0.25">
      <c r="B188" s="2">
        <v>161</v>
      </c>
      <c r="C188" s="37">
        <v>63.582999999999998</v>
      </c>
      <c r="D188" s="37">
        <v>62.31</v>
      </c>
      <c r="E188" s="37">
        <v>63.905000000000001</v>
      </c>
      <c r="F188" s="37">
        <v>65.480999999999995</v>
      </c>
      <c r="G188" s="37">
        <v>66.927000000000007</v>
      </c>
      <c r="H188" s="37">
        <v>67.024000000000001</v>
      </c>
      <c r="I188" s="37">
        <v>73.837999999999994</v>
      </c>
      <c r="J188" s="37">
        <v>75.367000000000004</v>
      </c>
      <c r="K188" s="37">
        <v>74.414000000000001</v>
      </c>
      <c r="L188" s="37">
        <v>68.659000000000006</v>
      </c>
      <c r="M188" s="37">
        <v>75.432000000000002</v>
      </c>
      <c r="N188" s="37">
        <v>69.545000000000002</v>
      </c>
      <c r="O188" s="37">
        <v>80.813999999999993</v>
      </c>
      <c r="P188" s="37">
        <v>84.786000000000001</v>
      </c>
      <c r="Q188" s="37">
        <v>98.548000000000002</v>
      </c>
      <c r="S188" s="4">
        <f t="shared" si="233"/>
        <v>62.963944182439299</v>
      </c>
      <c r="T188" s="4">
        <f t="shared" si="233"/>
        <v>63.161859863279567</v>
      </c>
      <c r="U188" s="4">
        <f t="shared" si="233"/>
        <v>65.015389289803196</v>
      </c>
      <c r="V188" s="4">
        <f t="shared" si="233"/>
        <v>67.680161498297792</v>
      </c>
      <c r="W188" s="4">
        <f t="shared" si="233"/>
        <v>68.323635207265667</v>
      </c>
      <c r="X188" s="4">
        <f t="shared" si="233"/>
        <v>67.107053025658331</v>
      </c>
      <c r="Y188" s="4">
        <f t="shared" si="233"/>
        <v>75.266531659746079</v>
      </c>
      <c r="Z188" s="4">
        <f t="shared" si="233"/>
        <v>75.898393136913072</v>
      </c>
      <c r="AA188" s="4">
        <f t="shared" si="233"/>
        <v>76.071730253108981</v>
      </c>
      <c r="AB188" s="4">
        <f t="shared" si="233"/>
        <v>72.62489469879003</v>
      </c>
      <c r="AC188" s="4">
        <f t="shared" si="233"/>
        <v>77.497752489108024</v>
      </c>
      <c r="AD188" s="4">
        <f t="shared" si="233"/>
        <v>67.212432832972468</v>
      </c>
      <c r="AE188" s="4">
        <f t="shared" si="233"/>
        <v>80.222829072425583</v>
      </c>
      <c r="AF188" s="4">
        <f t="shared" si="233"/>
        <v>86.460288825006288</v>
      </c>
      <c r="AG188" s="4">
        <f t="shared" si="233"/>
        <v>97.272420506020069</v>
      </c>
      <c r="AI188" s="4">
        <f t="shared" si="234"/>
        <v>0.6190558175606995</v>
      </c>
      <c r="AJ188" s="4">
        <f t="shared" si="234"/>
        <v>-0.85185986327956442</v>
      </c>
      <c r="AK188" s="4">
        <f t="shared" si="234"/>
        <v>-1.1103892898031944</v>
      </c>
      <c r="AL188" s="4">
        <f t="shared" si="234"/>
        <v>-2.1991614982977978</v>
      </c>
      <c r="AM188" s="4">
        <f t="shared" si="234"/>
        <v>-1.3966352072656605</v>
      </c>
      <c r="AN188" s="4">
        <f t="shared" si="234"/>
        <v>-8.3053025658330171E-2</v>
      </c>
      <c r="AO188" s="4">
        <f t="shared" si="234"/>
        <v>-1.4285316597460849</v>
      </c>
      <c r="AP188" s="4">
        <f t="shared" si="234"/>
        <v>-0.53139313691306711</v>
      </c>
      <c r="AQ188" s="4">
        <f t="shared" si="234"/>
        <v>-1.6577302531089799</v>
      </c>
      <c r="AR188" s="4">
        <f t="shared" si="234"/>
        <v>-3.9658946987900237</v>
      </c>
      <c r="AS188" s="4">
        <f t="shared" si="234"/>
        <v>-2.0657524891080215</v>
      </c>
      <c r="AT188" s="4">
        <f t="shared" si="234"/>
        <v>2.3325671670275341</v>
      </c>
      <c r="AU188" s="4">
        <f t="shared" si="234"/>
        <v>0.59117092757441014</v>
      </c>
      <c r="AV188" s="4">
        <f t="shared" si="234"/>
        <v>-1.6742888250062862</v>
      </c>
      <c r="AW188" s="4">
        <f t="shared" si="234"/>
        <v>1.275579493979933</v>
      </c>
      <c r="AY188" s="2">
        <f t="shared" si="226"/>
        <v>62.831075603532319</v>
      </c>
      <c r="AZ188" s="2">
        <f t="shared" si="226"/>
        <v>61.543641033724164</v>
      </c>
      <c r="BA188" s="2">
        <f t="shared" si="226"/>
        <v>60.217670592923511</v>
      </c>
      <c r="BB188" s="2">
        <f t="shared" si="226"/>
        <v>60.799079650701835</v>
      </c>
      <c r="BC188" s="2">
        <f t="shared" si="226"/>
        <v>58.193036250336725</v>
      </c>
      <c r="BD188" s="2">
        <f t="shared" si="226"/>
        <v>59.466772409816969</v>
      </c>
      <c r="BE188" s="2">
        <f t="shared" si="226"/>
        <v>59.722635755110282</v>
      </c>
      <c r="BF188" s="2">
        <f t="shared" si="226"/>
        <v>59.990394862875931</v>
      </c>
      <c r="BG188" s="2">
        <f t="shared" si="226"/>
        <v>59.663527593750437</v>
      </c>
      <c r="BH188" s="2">
        <f t="shared" si="226"/>
        <v>58.877969763831388</v>
      </c>
      <c r="BI188" s="2">
        <f t="shared" si="226"/>
        <v>57.546385461837872</v>
      </c>
      <c r="BJ188" s="2">
        <f t="shared" si="226"/>
        <v>56.653907851958195</v>
      </c>
      <c r="BK188" s="2">
        <f t="shared" si="226"/>
        <v>57.162830225564505</v>
      </c>
      <c r="BL188" s="2">
        <f t="shared" si="226"/>
        <v>56.136476746875871</v>
      </c>
      <c r="BM188" s="2">
        <f t="shared" si="226"/>
        <v>57.571824076362084</v>
      </c>
      <c r="BO188" s="2" t="str">
        <f t="shared" si="181"/>
        <v/>
      </c>
      <c r="BP188" s="2" t="str">
        <f t="shared" si="182"/>
        <v/>
      </c>
      <c r="BQ188" s="2" t="str">
        <f t="shared" si="183"/>
        <v/>
      </c>
      <c r="BR188" s="2" t="str">
        <f t="shared" si="184"/>
        <v/>
      </c>
      <c r="BS188" s="2" t="str">
        <f t="shared" si="185"/>
        <v/>
      </c>
      <c r="BT188" s="2" t="str">
        <f t="shared" si="186"/>
        <v/>
      </c>
      <c r="BU188" s="2" t="str">
        <f t="shared" si="187"/>
        <v/>
      </c>
      <c r="BV188" s="2" t="str">
        <f t="shared" si="188"/>
        <v/>
      </c>
      <c r="BW188" s="2" t="str">
        <f t="shared" si="189"/>
        <v/>
      </c>
      <c r="BX188" s="2" t="str">
        <f t="shared" si="190"/>
        <v/>
      </c>
      <c r="BY188" s="2" t="str">
        <f t="shared" si="191"/>
        <v/>
      </c>
      <c r="BZ188" s="2" t="str">
        <f t="shared" si="192"/>
        <v/>
      </c>
      <c r="CA188" s="2" t="str">
        <f t="shared" si="193"/>
        <v/>
      </c>
      <c r="CB188" s="2" t="str">
        <f t="shared" si="194"/>
        <v/>
      </c>
      <c r="CC188" s="2" t="str">
        <f t="shared" si="195"/>
        <v/>
      </c>
      <c r="CE188" s="2" t="str">
        <f t="shared" si="227"/>
        <v/>
      </c>
      <c r="CF188" s="2" t="str">
        <f t="shared" si="227"/>
        <v/>
      </c>
      <c r="CG188" s="2" t="str">
        <f t="shared" si="227"/>
        <v/>
      </c>
      <c r="CH188" s="2" t="str">
        <f t="shared" si="227"/>
        <v/>
      </c>
      <c r="CI188" s="2" t="str">
        <f t="shared" si="227"/>
        <v/>
      </c>
      <c r="CJ188" s="2" t="str">
        <f t="shared" si="227"/>
        <v/>
      </c>
      <c r="CK188" s="2" t="str">
        <f t="shared" si="227"/>
        <v/>
      </c>
      <c r="CL188" s="2" t="str">
        <f t="shared" si="227"/>
        <v/>
      </c>
      <c r="CM188" s="2" t="str">
        <f t="shared" si="227"/>
        <v/>
      </c>
      <c r="CN188" s="2" t="str">
        <f t="shared" si="227"/>
        <v/>
      </c>
      <c r="CO188" s="2" t="str">
        <f t="shared" si="227"/>
        <v/>
      </c>
      <c r="CP188" s="2" t="str">
        <f t="shared" si="227"/>
        <v/>
      </c>
      <c r="CQ188" s="2" t="str">
        <f t="shared" si="227"/>
        <v/>
      </c>
      <c r="CR188" s="2" t="str">
        <f t="shared" si="227"/>
        <v/>
      </c>
      <c r="CS188" s="2" t="str">
        <f t="shared" si="227"/>
        <v/>
      </c>
      <c r="CU188" s="2" t="str">
        <f t="shared" si="196"/>
        <v/>
      </c>
      <c r="CV188" s="2" t="str">
        <f t="shared" si="197"/>
        <v/>
      </c>
      <c r="CW188" s="2" t="str">
        <f t="shared" si="198"/>
        <v/>
      </c>
      <c r="CX188" s="2" t="str">
        <f t="shared" si="199"/>
        <v/>
      </c>
      <c r="CY188" s="2" t="str">
        <f t="shared" si="200"/>
        <v/>
      </c>
      <c r="CZ188" s="2" t="str">
        <f t="shared" si="201"/>
        <v/>
      </c>
      <c r="DA188" s="2" t="str">
        <f t="shared" si="202"/>
        <v/>
      </c>
      <c r="DB188" s="2" t="str">
        <f t="shared" si="203"/>
        <v/>
      </c>
      <c r="DC188" s="2" t="str">
        <f t="shared" si="204"/>
        <v/>
      </c>
      <c r="DD188" s="2" t="str">
        <f t="shared" si="205"/>
        <v/>
      </c>
      <c r="DE188" s="2" t="str">
        <f t="shared" si="206"/>
        <v/>
      </c>
      <c r="DF188" s="2" t="str">
        <f t="shared" si="207"/>
        <v/>
      </c>
      <c r="DG188" s="2" t="str">
        <f t="shared" si="208"/>
        <v/>
      </c>
      <c r="DH188" s="2" t="str">
        <f t="shared" si="209"/>
        <v/>
      </c>
      <c r="DI188" s="2" t="str">
        <f t="shared" si="210"/>
        <v/>
      </c>
      <c r="DK188" s="2">
        <f t="shared" si="235"/>
        <v>116.91433549257761</v>
      </c>
      <c r="DL188" s="2">
        <f t="shared" si="235"/>
        <v>134.89223118466896</v>
      </c>
      <c r="DM188" s="2">
        <f t="shared" si="235"/>
        <v>126.09375885260513</v>
      </c>
      <c r="DN188" s="2">
        <f t="shared" si="235"/>
        <v>136.20929512195124</v>
      </c>
      <c r="DO188" s="2">
        <f t="shared" si="235"/>
        <v>118.53764904862581</v>
      </c>
      <c r="DP188" s="2">
        <f t="shared" si="235"/>
        <v>99.87908035545469</v>
      </c>
      <c r="DQ188" s="2">
        <f t="shared" si="235"/>
        <v>106.14114524312899</v>
      </c>
      <c r="DR188" s="2">
        <f t="shared" si="235"/>
        <v>108.83259257022044</v>
      </c>
      <c r="DS188" s="2">
        <f t="shared" si="235"/>
        <v>102.59822878284504</v>
      </c>
      <c r="DT188" s="2">
        <f t="shared" si="235"/>
        <v>113.85244499365263</v>
      </c>
      <c r="DU188" s="2">
        <f t="shared" si="235"/>
        <v>109.85839286389543</v>
      </c>
      <c r="DV188" s="2">
        <f t="shared" si="235"/>
        <v>121.46442237994563</v>
      </c>
      <c r="DW188" s="2">
        <f t="shared" si="235"/>
        <v>116.67138266384779</v>
      </c>
      <c r="DX188" s="2">
        <f t="shared" si="235"/>
        <v>109.32752286416553</v>
      </c>
      <c r="DY188" s="2">
        <f t="shared" si="235"/>
        <v>86.131931940037191</v>
      </c>
      <c r="EA188" s="2">
        <f t="shared" si="239"/>
        <v>62.95613114478585</v>
      </c>
      <c r="EB188" s="2">
        <f t="shared" si="239"/>
        <v>62.484121932491647</v>
      </c>
      <c r="EC188" s="2">
        <f t="shared" si="239"/>
        <v>60.121006058893116</v>
      </c>
      <c r="ED188" s="2">
        <f t="shared" si="239"/>
        <v>59.763026280444585</v>
      </c>
      <c r="EE188" s="2">
        <f t="shared" si="239"/>
        <v>56.82036733458817</v>
      </c>
      <c r="EF188" s="2">
        <f t="shared" si="238"/>
        <v>58.70372902485407</v>
      </c>
      <c r="EG188" s="2">
        <f t="shared" si="238"/>
        <v>58.983264249506291</v>
      </c>
      <c r="EH188" s="2">
        <f t="shared" si="238"/>
        <v>59.982839027385069</v>
      </c>
      <c r="EI188" s="2">
        <f t="shared" si="238"/>
        <v>59.876577161966274</v>
      </c>
      <c r="EJ188" s="2">
        <f t="shared" si="238"/>
        <v>58.812444095094477</v>
      </c>
      <c r="EK188" s="2">
        <f t="shared" si="211"/>
        <v>56.448828613303348</v>
      </c>
      <c r="EL188" s="2">
        <f t="shared" si="178"/>
        <v>55.592933049178583</v>
      </c>
      <c r="EM188" s="2">
        <f t="shared" si="178"/>
        <v>57.010783468590688</v>
      </c>
      <c r="EN188" s="2">
        <f t="shared" si="178"/>
        <v>55.7172762544972</v>
      </c>
      <c r="EO188" s="2">
        <f t="shared" si="178"/>
        <v>58.111981779467826</v>
      </c>
      <c r="EQ188" s="2">
        <f t="shared" si="236"/>
        <v>62.579345786063683</v>
      </c>
      <c r="ER188" s="2">
        <f t="shared" si="236"/>
        <v>60.360397038949756</v>
      </c>
      <c r="ES188" s="2">
        <f t="shared" si="236"/>
        <v>60.328492433430704</v>
      </c>
      <c r="ET188" s="2">
        <f t="shared" si="236"/>
        <v>61.794340226617464</v>
      </c>
      <c r="EU188" s="2">
        <f t="shared" si="236"/>
        <v>59.582939583899702</v>
      </c>
      <c r="EV188" s="2">
        <f t="shared" si="236"/>
        <v>60.157520105800174</v>
      </c>
      <c r="EW188" s="2">
        <f t="shared" si="236"/>
        <v>60.614846683429704</v>
      </c>
      <c r="EX188" s="2">
        <f t="shared" si="236"/>
        <v>59.998059145617312</v>
      </c>
      <c r="EY188" s="2">
        <f t="shared" si="236"/>
        <v>59.421782643961784</v>
      </c>
      <c r="EZ188" s="2">
        <f t="shared" si="236"/>
        <v>58.937996394574355</v>
      </c>
      <c r="FA188" s="2">
        <f t="shared" si="236"/>
        <v>58.676628527596122</v>
      </c>
      <c r="FB188" s="2">
        <f t="shared" si="236"/>
        <v>57.556651130239281</v>
      </c>
      <c r="FC188" s="2">
        <f t="shared" si="236"/>
        <v>57.320481084933164</v>
      </c>
      <c r="FD188" s="2">
        <f t="shared" si="236"/>
        <v>56.671123055805786</v>
      </c>
      <c r="FE188" s="2">
        <f t="shared" si="236"/>
        <v>56.478198734882135</v>
      </c>
      <c r="FG188" s="2">
        <f t="shared" si="237"/>
        <v>0.99998706054121744</v>
      </c>
      <c r="FH188" s="2">
        <f t="shared" si="237"/>
        <v>0.99998359219006927</v>
      </c>
      <c r="FI188" s="2">
        <f t="shared" si="237"/>
        <v>0.99998193973543592</v>
      </c>
      <c r="FJ188" s="2">
        <f t="shared" si="237"/>
        <v>0.99998366826086615</v>
      </c>
      <c r="FK188" s="2">
        <f t="shared" si="237"/>
        <v>0.99998027685489266</v>
      </c>
      <c r="FL188" s="2">
        <f t="shared" si="237"/>
        <v>0.99998204153048753</v>
      </c>
      <c r="FM188" s="2">
        <f t="shared" si="237"/>
        <v>0.99997854779636908</v>
      </c>
      <c r="FN188" s="2">
        <f t="shared" si="237"/>
        <v>0.99997659557445839</v>
      </c>
      <c r="FO188" s="2">
        <f t="shared" si="237"/>
        <v>0.99997830430746926</v>
      </c>
      <c r="FP188" s="2">
        <f t="shared" si="237"/>
        <v>0.99997866885191289</v>
      </c>
      <c r="FQ188" s="2">
        <f t="shared" si="237"/>
        <v>0.99997462987594543</v>
      </c>
      <c r="FR188" s="2">
        <f t="shared" si="237"/>
        <v>0.99997965314266957</v>
      </c>
      <c r="FS188" s="2">
        <f t="shared" si="237"/>
        <v>0.99998120928860323</v>
      </c>
      <c r="FT188" s="2">
        <f t="shared" si="237"/>
        <v>0.99998155147022882</v>
      </c>
      <c r="FU188" s="2">
        <f t="shared" si="237"/>
        <v>0.99997147480485904</v>
      </c>
      <c r="FW188" s="2">
        <f t="shared" si="228"/>
        <v>0.33375429353506031</v>
      </c>
      <c r="FX188" s="2">
        <f t="shared" si="228"/>
        <v>0.44340439768121009</v>
      </c>
      <c r="FY188" s="2">
        <f t="shared" si="228"/>
        <v>0.46014129300633916</v>
      </c>
      <c r="FZ188" s="2">
        <f t="shared" si="228"/>
        <v>0.50942636005941422</v>
      </c>
      <c r="GA188" s="2">
        <f t="shared" si="228"/>
        <v>0.49644010475652189</v>
      </c>
      <c r="GB188" s="2">
        <f t="shared" si="228"/>
        <v>0.52435590550966216</v>
      </c>
      <c r="GC188" s="2">
        <f t="shared" si="228"/>
        <v>0.45254217610237546</v>
      </c>
      <c r="GD188" s="2">
        <f t="shared" si="228"/>
        <v>0.42131966213982081</v>
      </c>
      <c r="GE188" s="2">
        <f t="shared" si="228"/>
        <v>0.47049037656099579</v>
      </c>
      <c r="GF188" s="2">
        <f t="shared" si="228"/>
        <v>0.51254817787976537</v>
      </c>
      <c r="GG188" s="2">
        <f t="shared" si="228"/>
        <v>0.49205578751976065</v>
      </c>
      <c r="GH188" s="2">
        <f t="shared" si="228"/>
        <v>0.53960623737379987</v>
      </c>
      <c r="GI188" s="2">
        <f t="shared" si="228"/>
        <v>0.48733242979075092</v>
      </c>
      <c r="GJ188" s="2">
        <f t="shared" si="228"/>
        <v>0.43844720302496398</v>
      </c>
      <c r="GK188" s="2">
        <f t="shared" si="228"/>
        <v>0.33110698476436817</v>
      </c>
      <c r="GM188" s="92">
        <f t="shared" si="229"/>
        <v>0</v>
      </c>
      <c r="GN188" s="92">
        <f t="shared" si="229"/>
        <v>0</v>
      </c>
      <c r="GO188" s="92">
        <f t="shared" si="229"/>
        <v>0</v>
      </c>
      <c r="GP188" s="92">
        <f t="shared" si="229"/>
        <v>0</v>
      </c>
      <c r="GQ188" s="92">
        <f t="shared" si="229"/>
        <v>0</v>
      </c>
      <c r="GR188" s="92">
        <f t="shared" si="229"/>
        <v>0</v>
      </c>
      <c r="GS188" s="92">
        <f t="shared" si="229"/>
        <v>0</v>
      </c>
      <c r="GT188" s="92">
        <f t="shared" si="229"/>
        <v>0</v>
      </c>
      <c r="GU188" s="92">
        <f t="shared" si="229"/>
        <v>0</v>
      </c>
      <c r="GV188" s="92">
        <f t="shared" si="229"/>
        <v>0</v>
      </c>
      <c r="GW188" s="92">
        <f t="shared" si="229"/>
        <v>0</v>
      </c>
      <c r="GX188" s="92">
        <f t="shared" si="229"/>
        <v>0</v>
      </c>
      <c r="GY188" s="92">
        <f t="shared" si="229"/>
        <v>0</v>
      </c>
      <c r="GZ188" s="92">
        <f t="shared" si="229"/>
        <v>0</v>
      </c>
      <c r="HA188" s="92">
        <f t="shared" si="229"/>
        <v>0</v>
      </c>
      <c r="HC188" s="92">
        <f t="shared" si="180"/>
        <v>3.2544517461453745E-106</v>
      </c>
      <c r="HD188" s="92">
        <f t="shared" si="180"/>
        <v>6.9722888943466974E-266</v>
      </c>
      <c r="HE188" s="92">
        <f t="shared" si="180"/>
        <v>5.24770472061796E-290</v>
      </c>
      <c r="HF188" s="92">
        <f t="shared" si="180"/>
        <v>1.5746169300371516E-153</v>
      </c>
      <c r="HG188" s="92">
        <f t="shared" si="180"/>
        <v>0</v>
      </c>
      <c r="HH188" s="92">
        <f t="shared" si="180"/>
        <v>0</v>
      </c>
      <c r="HI188" s="92">
        <f t="shared" si="240"/>
        <v>0</v>
      </c>
      <c r="HJ188" s="92">
        <f t="shared" si="240"/>
        <v>0</v>
      </c>
      <c r="HK188" s="92">
        <f t="shared" si="240"/>
        <v>0</v>
      </c>
      <c r="HL188" s="92">
        <f t="shared" si="240"/>
        <v>0</v>
      </c>
      <c r="HM188" s="92">
        <f t="shared" si="240"/>
        <v>0</v>
      </c>
      <c r="HN188" s="92">
        <f t="shared" si="240"/>
        <v>0</v>
      </c>
      <c r="HO188" s="92">
        <f t="shared" si="225"/>
        <v>0</v>
      </c>
      <c r="HP188" s="92">
        <f t="shared" si="225"/>
        <v>1.7755776625716264E-287</v>
      </c>
      <c r="HQ188" s="92">
        <f t="shared" si="225"/>
        <v>5.020899161171067E-221</v>
      </c>
      <c r="HS188" s="92">
        <f t="shared" si="230"/>
        <v>3.2004994022079398E-13</v>
      </c>
      <c r="HT188" s="92">
        <f t="shared" si="230"/>
        <v>3.3783245060912103E-16</v>
      </c>
      <c r="HU188" s="92">
        <f t="shared" si="230"/>
        <v>9.887948583229829E-21</v>
      </c>
      <c r="HV188" s="92">
        <f t="shared" si="230"/>
        <v>4.236042079223719E-25</v>
      </c>
      <c r="HW188" s="92">
        <f t="shared" si="230"/>
        <v>6.8754960001943073E-26</v>
      </c>
      <c r="HX188" s="92">
        <f t="shared" si="230"/>
        <v>2.7293992921658001E-26</v>
      </c>
      <c r="HY188" s="92">
        <f t="shared" si="230"/>
        <v>3.3017161552797658E-24</v>
      </c>
      <c r="HZ188" s="92">
        <f t="shared" si="230"/>
        <v>1.6053083781007132E-25</v>
      </c>
      <c r="IA188" s="92">
        <f t="shared" si="230"/>
        <v>1.9966660454778009E-25</v>
      </c>
      <c r="IB188" s="92">
        <f t="shared" si="230"/>
        <v>6.2002856796468737E-27</v>
      </c>
      <c r="IC188" s="92">
        <f t="shared" si="230"/>
        <v>5.4490352208467325E-26</v>
      </c>
      <c r="ID188" s="92">
        <f t="shared" si="230"/>
        <v>4.9365989110099652E-30</v>
      </c>
      <c r="IE188" s="92">
        <f t="shared" si="230"/>
        <v>3.3702729318280701E-21</v>
      </c>
      <c r="IF188" s="92">
        <f t="shared" si="230"/>
        <v>5.2611563235063474E-15</v>
      </c>
      <c r="IG188" s="92">
        <f t="shared" si="230"/>
        <v>3.846858231214569E-11</v>
      </c>
      <c r="II188" s="92">
        <f t="shared" si="231"/>
        <v>0.11425538928666937</v>
      </c>
      <c r="IJ188" s="92">
        <f t="shared" si="231"/>
        <v>0.45653398549204854</v>
      </c>
      <c r="IK188" s="92">
        <f t="shared" si="231"/>
        <v>0.48263876937710437</v>
      </c>
      <c r="IL188" s="92">
        <f t="shared" si="231"/>
        <v>0.48367860806336171</v>
      </c>
      <c r="IM188" s="92">
        <f t="shared" si="231"/>
        <v>0.5041435201943294</v>
      </c>
      <c r="IN188" s="92">
        <f t="shared" si="231"/>
        <v>0.44407577117313102</v>
      </c>
      <c r="IO188" s="92">
        <f t="shared" si="231"/>
        <v>0.45876675289425972</v>
      </c>
      <c r="IP188" s="92">
        <f t="shared" si="231"/>
        <v>0.33129983413467778</v>
      </c>
      <c r="IQ188" s="92">
        <f t="shared" si="231"/>
        <v>0.49746926826223126</v>
      </c>
      <c r="IR188" s="92">
        <f t="shared" si="231"/>
        <v>0.47658991395172251</v>
      </c>
      <c r="IS188" s="92">
        <f t="shared" si="231"/>
        <v>0.50759814500999101</v>
      </c>
      <c r="IT188" s="92">
        <f t="shared" si="231"/>
        <v>0.37837288179320516</v>
      </c>
      <c r="IU188" s="92">
        <f t="shared" si="231"/>
        <v>0.50891128518418738</v>
      </c>
      <c r="IV188" s="92">
        <f t="shared" si="231"/>
        <v>0.39569668966414473</v>
      </c>
      <c r="IW188" s="92">
        <f t="shared" si="231"/>
        <v>0.23104057522436494</v>
      </c>
      <c r="IY188" s="92">
        <f t="shared" si="232"/>
        <v>0.11425538928698942</v>
      </c>
      <c r="IZ188" s="92">
        <f t="shared" si="232"/>
        <v>0.45653398549204888</v>
      </c>
      <c r="JA188" s="92">
        <f t="shared" si="232"/>
        <v>0.48263876937710437</v>
      </c>
      <c r="JB188" s="92">
        <f t="shared" si="232"/>
        <v>0.48367860806336171</v>
      </c>
      <c r="JC188" s="92">
        <f t="shared" si="232"/>
        <v>0.5041435201943294</v>
      </c>
      <c r="JD188" s="92">
        <f t="shared" si="232"/>
        <v>0.44407577117313102</v>
      </c>
      <c r="JE188" s="92">
        <f t="shared" si="232"/>
        <v>0.45876675289425972</v>
      </c>
      <c r="JF188" s="92">
        <f t="shared" si="232"/>
        <v>0.33129983413467778</v>
      </c>
      <c r="JG188" s="92">
        <f t="shared" si="232"/>
        <v>0.49746926826223126</v>
      </c>
      <c r="JH188" s="92">
        <f t="shared" si="232"/>
        <v>0.47658991395172251</v>
      </c>
      <c r="JI188" s="92">
        <f t="shared" si="232"/>
        <v>0.50759814500999101</v>
      </c>
      <c r="JJ188" s="92">
        <f t="shared" si="232"/>
        <v>0.37837288179320516</v>
      </c>
      <c r="JK188" s="92">
        <f t="shared" si="232"/>
        <v>0.50891128518418738</v>
      </c>
      <c r="JL188" s="92">
        <f t="shared" si="232"/>
        <v>0.39569668966415</v>
      </c>
      <c r="JM188" s="92">
        <f t="shared" si="232"/>
        <v>0.23104057526283353</v>
      </c>
    </row>
    <row r="189" spans="2:273" x14ac:dyDescent="0.25">
      <c r="B189" s="2">
        <v>162</v>
      </c>
      <c r="C189" s="37">
        <v>65.75</v>
      </c>
      <c r="D189" s="37">
        <v>61.929000000000002</v>
      </c>
      <c r="E189" s="37">
        <v>62.570999999999998</v>
      </c>
      <c r="F189" s="37">
        <v>64.926000000000002</v>
      </c>
      <c r="G189" s="37">
        <v>63.902000000000001</v>
      </c>
      <c r="H189" s="37">
        <v>63.512</v>
      </c>
      <c r="I189" s="37">
        <v>73.540999999999997</v>
      </c>
      <c r="J189" s="37">
        <v>76.933000000000007</v>
      </c>
      <c r="K189" s="37">
        <v>71.552000000000007</v>
      </c>
      <c r="L189" s="37">
        <v>63.295000000000002</v>
      </c>
      <c r="M189" s="37">
        <v>70.045000000000002</v>
      </c>
      <c r="N189" s="37">
        <v>64.385999999999996</v>
      </c>
      <c r="O189" s="37">
        <v>77.534999999999997</v>
      </c>
      <c r="P189" s="37">
        <v>84.738</v>
      </c>
      <c r="Q189" s="37">
        <v>104.429</v>
      </c>
      <c r="S189" s="4">
        <f t="shared" si="233"/>
        <v>62.96040487562454</v>
      </c>
      <c r="T189" s="4">
        <f t="shared" si="233"/>
        <v>62.989040795453441</v>
      </c>
      <c r="U189" s="4">
        <f t="shared" si="233"/>
        <v>64.398280732109896</v>
      </c>
      <c r="V189" s="4">
        <f t="shared" si="233"/>
        <v>65.484281073052202</v>
      </c>
      <c r="W189" s="4">
        <f t="shared" si="233"/>
        <v>65.585948837054431</v>
      </c>
      <c r="X189" s="4">
        <f t="shared" si="233"/>
        <v>64.300874269930844</v>
      </c>
      <c r="Y189" s="4">
        <f t="shared" si="233"/>
        <v>74.120292227878949</v>
      </c>
      <c r="Z189" s="4">
        <f t="shared" si="233"/>
        <v>77.378725709202939</v>
      </c>
      <c r="AA189" s="4">
        <f t="shared" si="233"/>
        <v>73.537298105624359</v>
      </c>
      <c r="AB189" s="4">
        <f t="shared" si="233"/>
        <v>68.127866776594999</v>
      </c>
      <c r="AC189" s="4">
        <f t="shared" si="233"/>
        <v>72.488997163132424</v>
      </c>
      <c r="AD189" s="4">
        <f t="shared" si="233"/>
        <v>62.431210739899555</v>
      </c>
      <c r="AE189" s="4">
        <f t="shared" si="233"/>
        <v>75.368030158297671</v>
      </c>
      <c r="AF189" s="4">
        <f t="shared" si="233"/>
        <v>86.134565749109086</v>
      </c>
      <c r="AG189" s="4">
        <f t="shared" si="233"/>
        <v>103.21090611342892</v>
      </c>
      <c r="AI189" s="4">
        <f t="shared" si="234"/>
        <v>2.7895951243754595</v>
      </c>
      <c r="AJ189" s="4">
        <f t="shared" si="234"/>
        <v>-1.060040795453439</v>
      </c>
      <c r="AK189" s="4">
        <f t="shared" si="234"/>
        <v>-1.8272807321098981</v>
      </c>
      <c r="AL189" s="4">
        <f t="shared" si="234"/>
        <v>-0.55828107305219987</v>
      </c>
      <c r="AM189" s="4">
        <f t="shared" si="234"/>
        <v>-1.6839488370544302</v>
      </c>
      <c r="AN189" s="4">
        <f t="shared" si="234"/>
        <v>-0.78887426993084375</v>
      </c>
      <c r="AO189" s="4">
        <f t="shared" si="234"/>
        <v>-0.57929222787895185</v>
      </c>
      <c r="AP189" s="4">
        <f t="shared" si="234"/>
        <v>-0.44572570920293231</v>
      </c>
      <c r="AQ189" s="4">
        <f t="shared" si="234"/>
        <v>-1.9852981056243522</v>
      </c>
      <c r="AR189" s="4">
        <f t="shared" si="234"/>
        <v>-4.8328667765949973</v>
      </c>
      <c r="AS189" s="4">
        <f t="shared" si="234"/>
        <v>-2.4439971631324227</v>
      </c>
      <c r="AT189" s="4">
        <f t="shared" si="234"/>
        <v>1.9547892601004406</v>
      </c>
      <c r="AU189" s="4">
        <f t="shared" si="234"/>
        <v>2.1669698417023255</v>
      </c>
      <c r="AV189" s="4">
        <f t="shared" si="234"/>
        <v>-1.3965657491090866</v>
      </c>
      <c r="AW189" s="4">
        <f t="shared" si="234"/>
        <v>1.2180938865710829</v>
      </c>
      <c r="AY189" s="2">
        <f t="shared" si="226"/>
        <v>62.783119701338542</v>
      </c>
      <c r="AZ189" s="2">
        <f t="shared" si="226"/>
        <v>61.449133435697576</v>
      </c>
      <c r="BA189" s="2">
        <f t="shared" si="226"/>
        <v>60.096156631192436</v>
      </c>
      <c r="BB189" s="2">
        <f t="shared" si="226"/>
        <v>60.719404030463991</v>
      </c>
      <c r="BC189" s="2">
        <f t="shared" si="226"/>
        <v>58.107610766132026</v>
      </c>
      <c r="BD189" s="2">
        <f t="shared" si="226"/>
        <v>59.392870088899954</v>
      </c>
      <c r="BE189" s="2">
        <f t="shared" si="226"/>
        <v>59.632699367370421</v>
      </c>
      <c r="BF189" s="2">
        <f t="shared" si="226"/>
        <v>59.896443590303221</v>
      </c>
      <c r="BG189" s="2">
        <f t="shared" si="226"/>
        <v>59.557256670293228</v>
      </c>
      <c r="BH189" s="2">
        <f t="shared" si="226"/>
        <v>58.772110759845937</v>
      </c>
      <c r="BI189" s="2">
        <f t="shared" si="226"/>
        <v>57.452447570852499</v>
      </c>
      <c r="BJ189" s="2">
        <f t="shared" si="226"/>
        <v>56.550119939906544</v>
      </c>
      <c r="BK189" s="2">
        <f t="shared" si="226"/>
        <v>57.067251876179768</v>
      </c>
      <c r="BL189" s="2">
        <f t="shared" si="226"/>
        <v>56.057151339039464</v>
      </c>
      <c r="BM189" s="2">
        <f t="shared" si="226"/>
        <v>57.456998791342436</v>
      </c>
      <c r="BO189" s="2" t="str">
        <f t="shared" si="181"/>
        <v/>
      </c>
      <c r="BP189" s="2" t="str">
        <f t="shared" si="182"/>
        <v/>
      </c>
      <c r="BQ189" s="2" t="str">
        <f t="shared" si="183"/>
        <v/>
      </c>
      <c r="BR189" s="2" t="str">
        <f t="shared" si="184"/>
        <v/>
      </c>
      <c r="BS189" s="2" t="str">
        <f t="shared" si="185"/>
        <v/>
      </c>
      <c r="BT189" s="2" t="str">
        <f t="shared" si="186"/>
        <v/>
      </c>
      <c r="BU189" s="2" t="str">
        <f t="shared" si="187"/>
        <v/>
      </c>
      <c r="BV189" s="2" t="str">
        <f t="shared" si="188"/>
        <v/>
      </c>
      <c r="BW189" s="2" t="str">
        <f t="shared" si="189"/>
        <v/>
      </c>
      <c r="BX189" s="2" t="str">
        <f t="shared" si="190"/>
        <v/>
      </c>
      <c r="BY189" s="2" t="str">
        <f t="shared" si="191"/>
        <v/>
      </c>
      <c r="BZ189" s="2" t="str">
        <f t="shared" si="192"/>
        <v/>
      </c>
      <c r="CA189" s="2" t="str">
        <f t="shared" si="193"/>
        <v/>
      </c>
      <c r="CB189" s="2" t="str">
        <f t="shared" si="194"/>
        <v/>
      </c>
      <c r="CC189" s="2" t="str">
        <f t="shared" si="195"/>
        <v/>
      </c>
      <c r="CE189" s="2" t="str">
        <f t="shared" si="227"/>
        <v/>
      </c>
      <c r="CF189" s="2" t="str">
        <f t="shared" si="227"/>
        <v/>
      </c>
      <c r="CG189" s="2" t="str">
        <f t="shared" si="227"/>
        <v/>
      </c>
      <c r="CH189" s="2" t="str">
        <f t="shared" si="227"/>
        <v/>
      </c>
      <c r="CI189" s="2" t="str">
        <f t="shared" si="227"/>
        <v/>
      </c>
      <c r="CJ189" s="2" t="str">
        <f t="shared" si="227"/>
        <v/>
      </c>
      <c r="CK189" s="2" t="str">
        <f t="shared" si="227"/>
        <v/>
      </c>
      <c r="CL189" s="2" t="str">
        <f t="shared" si="227"/>
        <v/>
      </c>
      <c r="CM189" s="2" t="str">
        <f t="shared" si="227"/>
        <v/>
      </c>
      <c r="CN189" s="2" t="str">
        <f t="shared" si="227"/>
        <v/>
      </c>
      <c r="CO189" s="2" t="str">
        <f t="shared" si="227"/>
        <v/>
      </c>
      <c r="CP189" s="2" t="str">
        <f t="shared" si="227"/>
        <v/>
      </c>
      <c r="CQ189" s="2" t="str">
        <f t="shared" si="227"/>
        <v/>
      </c>
      <c r="CR189" s="2" t="str">
        <f t="shared" si="227"/>
        <v/>
      </c>
      <c r="CS189" s="2" t="str">
        <f t="shared" si="227"/>
        <v/>
      </c>
      <c r="CU189" s="2" t="str">
        <f t="shared" si="196"/>
        <v/>
      </c>
      <c r="CV189" s="2" t="str">
        <f t="shared" si="197"/>
        <v/>
      </c>
      <c r="CW189" s="2" t="str">
        <f t="shared" si="198"/>
        <v/>
      </c>
      <c r="CX189" s="2" t="str">
        <f t="shared" si="199"/>
        <v/>
      </c>
      <c r="CY189" s="2" t="str">
        <f t="shared" si="200"/>
        <v/>
      </c>
      <c r="CZ189" s="2" t="str">
        <f t="shared" si="201"/>
        <v/>
      </c>
      <c r="DA189" s="2" t="str">
        <f t="shared" si="202"/>
        <v/>
      </c>
      <c r="DB189" s="2" t="str">
        <f t="shared" si="203"/>
        <v/>
      </c>
      <c r="DC189" s="2" t="str">
        <f t="shared" si="204"/>
        <v/>
      </c>
      <c r="DD189" s="2" t="str">
        <f t="shared" si="205"/>
        <v/>
      </c>
      <c r="DE189" s="2" t="str">
        <f t="shared" si="206"/>
        <v/>
      </c>
      <c r="DF189" s="2" t="str">
        <f t="shared" si="207"/>
        <v/>
      </c>
      <c r="DG189" s="2" t="str">
        <f t="shared" si="208"/>
        <v/>
      </c>
      <c r="DH189" s="2" t="str">
        <f t="shared" si="209"/>
        <v/>
      </c>
      <c r="DI189" s="2" t="str">
        <f t="shared" si="210"/>
        <v/>
      </c>
      <c r="DK189" s="2">
        <f t="shared" si="235"/>
        <v>117.18553630229421</v>
      </c>
      <c r="DL189" s="2">
        <f t="shared" si="235"/>
        <v>135.29104773519163</v>
      </c>
      <c r="DM189" s="2">
        <f t="shared" si="235"/>
        <v>126.43722129487077</v>
      </c>
      <c r="DN189" s="2">
        <f t="shared" si="235"/>
        <v>136.62010243902438</v>
      </c>
      <c r="DO189" s="2">
        <f t="shared" si="235"/>
        <v>118.86223723950468</v>
      </c>
      <c r="DP189" s="2">
        <f t="shared" si="235"/>
        <v>100.0629509494098</v>
      </c>
      <c r="DQ189" s="2">
        <f t="shared" si="235"/>
        <v>106.36530366455253</v>
      </c>
      <c r="DR189" s="2">
        <f t="shared" si="235"/>
        <v>109.07645379039562</v>
      </c>
      <c r="DS189" s="2">
        <f t="shared" si="235"/>
        <v>102.80423678646933</v>
      </c>
      <c r="DT189" s="2">
        <f t="shared" si="235"/>
        <v>114.12842465494424</v>
      </c>
      <c r="DU189" s="2">
        <f t="shared" si="235"/>
        <v>110.11690943467575</v>
      </c>
      <c r="DV189" s="2">
        <f t="shared" si="235"/>
        <v>121.78915856236786</v>
      </c>
      <c r="DW189" s="2">
        <f t="shared" si="235"/>
        <v>116.97194835397161</v>
      </c>
      <c r="DX189" s="2">
        <f t="shared" si="235"/>
        <v>109.60276976474086</v>
      </c>
      <c r="DY189" s="2">
        <f t="shared" si="235"/>
        <v>86.273755006018163</v>
      </c>
      <c r="EA189" s="2">
        <f t="shared" si="239"/>
        <v>62.918993116439303</v>
      </c>
      <c r="EB189" s="2">
        <f t="shared" si="239"/>
        <v>62.458462416902883</v>
      </c>
      <c r="EC189" s="2">
        <f t="shared" si="239"/>
        <v>59.992725048107275</v>
      </c>
      <c r="ED189" s="2">
        <f t="shared" si="239"/>
        <v>59.615016052641685</v>
      </c>
      <c r="EE189" s="2">
        <f t="shared" si="239"/>
        <v>56.644631493173861</v>
      </c>
      <c r="EF189" s="2">
        <f t="shared" si="238"/>
        <v>58.580939257769941</v>
      </c>
      <c r="EG189" s="2">
        <f t="shared" si="238"/>
        <v>58.840904860712968</v>
      </c>
      <c r="EH189" s="2">
        <f t="shared" si="238"/>
        <v>59.888470561276996</v>
      </c>
      <c r="EI189" s="2">
        <f t="shared" si="238"/>
        <v>59.785323449483641</v>
      </c>
      <c r="EJ189" s="2">
        <f t="shared" si="238"/>
        <v>58.702118351210778</v>
      </c>
      <c r="EK189" s="2">
        <f t="shared" si="211"/>
        <v>56.28151216060354</v>
      </c>
      <c r="EL189" s="2">
        <f t="shared" si="178"/>
        <v>55.424143082709442</v>
      </c>
      <c r="EM189" s="2">
        <f t="shared" si="178"/>
        <v>56.904604821407567</v>
      </c>
      <c r="EN189" s="2">
        <f t="shared" si="178"/>
        <v>55.607284932852835</v>
      </c>
      <c r="EO189" s="2">
        <f t="shared" si="178"/>
        <v>58.040814647253868</v>
      </c>
      <c r="EQ189" s="2">
        <f t="shared" si="236"/>
        <v>62.53394625263843</v>
      </c>
      <c r="ER189" s="2">
        <f t="shared" si="236"/>
        <v>60.291289008139273</v>
      </c>
      <c r="ES189" s="2">
        <f t="shared" si="236"/>
        <v>60.20456426872704</v>
      </c>
      <c r="ET189" s="2">
        <f t="shared" si="236"/>
        <v>61.687188817580036</v>
      </c>
      <c r="EU189" s="2">
        <f t="shared" si="236"/>
        <v>59.458844689473764</v>
      </c>
      <c r="EV189" s="2">
        <f t="shared" si="236"/>
        <v>60.063328046178562</v>
      </c>
      <c r="EW189" s="2">
        <f t="shared" si="236"/>
        <v>60.504326556111081</v>
      </c>
      <c r="EX189" s="2">
        <f t="shared" si="236"/>
        <v>59.90406583884694</v>
      </c>
      <c r="EY189" s="2">
        <f t="shared" si="236"/>
        <v>59.321440547775708</v>
      </c>
      <c r="EZ189" s="2">
        <f t="shared" si="236"/>
        <v>58.830805512732184</v>
      </c>
      <c r="FA189" s="2">
        <f t="shared" si="236"/>
        <v>58.552417558809744</v>
      </c>
      <c r="FB189" s="2">
        <f t="shared" si="236"/>
        <v>57.424087156220551</v>
      </c>
      <c r="FC189" s="2">
        <f t="shared" si="236"/>
        <v>57.221282325388714</v>
      </c>
      <c r="FD189" s="2">
        <f t="shared" si="236"/>
        <v>56.58066246153723</v>
      </c>
      <c r="FE189" s="2">
        <f t="shared" si="236"/>
        <v>56.379277848846058</v>
      </c>
      <c r="FG189" s="2">
        <f t="shared" si="237"/>
        <v>0.99998819905989922</v>
      </c>
      <c r="FH189" s="2">
        <f t="shared" si="237"/>
        <v>0.99998503587788923</v>
      </c>
      <c r="FI189" s="2">
        <f t="shared" si="237"/>
        <v>0.99998352881678143</v>
      </c>
      <c r="FJ189" s="2">
        <f t="shared" si="237"/>
        <v>0.99998510525548046</v>
      </c>
      <c r="FK189" s="2">
        <f t="shared" si="237"/>
        <v>0.9999820122466595</v>
      </c>
      <c r="FL189" s="2">
        <f t="shared" si="237"/>
        <v>0.99998362165526611</v>
      </c>
      <c r="FM189" s="2">
        <f t="shared" si="237"/>
        <v>0.99998043532083103</v>
      </c>
      <c r="FN189" s="2">
        <f t="shared" si="237"/>
        <v>0.99997865486626036</v>
      </c>
      <c r="FO189" s="2">
        <f t="shared" si="237"/>
        <v>0.99998021325547204</v>
      </c>
      <c r="FP189" s="2">
        <f t="shared" si="237"/>
        <v>0.99998054572521478</v>
      </c>
      <c r="FQ189" s="2">
        <f t="shared" si="237"/>
        <v>0.99997686212021586</v>
      </c>
      <c r="FR189" s="2">
        <f t="shared" si="237"/>
        <v>0.99998144341234596</v>
      </c>
      <c r="FS189" s="2">
        <f t="shared" si="237"/>
        <v>0.99998286263919234</v>
      </c>
      <c r="FT189" s="2">
        <f t="shared" si="237"/>
        <v>0.99998317471356657</v>
      </c>
      <c r="FU189" s="2">
        <f t="shared" si="237"/>
        <v>0.9999739846475405</v>
      </c>
      <c r="FW189" s="2">
        <f t="shared" si="228"/>
        <v>0.35453817225989598</v>
      </c>
      <c r="FX189" s="2">
        <f t="shared" si="228"/>
        <v>0.46623812050282909</v>
      </c>
      <c r="FY189" s="2">
        <f t="shared" si="228"/>
        <v>0.48308884121746337</v>
      </c>
      <c r="FZ189" s="2">
        <f t="shared" si="228"/>
        <v>0.53240783075666942</v>
      </c>
      <c r="GA189" s="2">
        <f t="shared" si="228"/>
        <v>0.51945606677368883</v>
      </c>
      <c r="GB189" s="2">
        <f t="shared" si="228"/>
        <v>0.54725955214027533</v>
      </c>
      <c r="GC189" s="2">
        <f t="shared" si="228"/>
        <v>0.47544450648329062</v>
      </c>
      <c r="GD189" s="2">
        <f t="shared" si="228"/>
        <v>0.44392316294251999</v>
      </c>
      <c r="GE189" s="2">
        <f t="shared" si="228"/>
        <v>0.49348226157000763</v>
      </c>
      <c r="GF189" s="2">
        <f t="shared" si="228"/>
        <v>0.53551674640467972</v>
      </c>
      <c r="GG189" s="2">
        <f t="shared" si="228"/>
        <v>0.51507639826064189</v>
      </c>
      <c r="GH189" s="2">
        <f t="shared" si="228"/>
        <v>0.56238840068941987</v>
      </c>
      <c r="GI189" s="2">
        <f t="shared" si="228"/>
        <v>0.51035408894391288</v>
      </c>
      <c r="GJ189" s="2">
        <f t="shared" si="228"/>
        <v>0.46123719056369145</v>
      </c>
      <c r="GK189" s="2">
        <f t="shared" si="228"/>
        <v>0.35181306027406889</v>
      </c>
      <c r="GM189" s="92">
        <f t="shared" si="229"/>
        <v>0</v>
      </c>
      <c r="GN189" s="92">
        <f t="shared" si="229"/>
        <v>0</v>
      </c>
      <c r="GO189" s="92">
        <f t="shared" si="229"/>
        <v>0</v>
      </c>
      <c r="GP189" s="92">
        <f t="shared" si="229"/>
        <v>0</v>
      </c>
      <c r="GQ189" s="92">
        <f t="shared" si="229"/>
        <v>0</v>
      </c>
      <c r="GR189" s="92">
        <f t="shared" si="229"/>
        <v>0</v>
      </c>
      <c r="GS189" s="92">
        <f t="shared" si="229"/>
        <v>0</v>
      </c>
      <c r="GT189" s="92">
        <f t="shared" si="229"/>
        <v>0</v>
      </c>
      <c r="GU189" s="92">
        <f t="shared" si="229"/>
        <v>0</v>
      </c>
      <c r="GV189" s="92">
        <f t="shared" si="229"/>
        <v>0</v>
      </c>
      <c r="GW189" s="92">
        <f t="shared" si="229"/>
        <v>0</v>
      </c>
      <c r="GX189" s="92">
        <f t="shared" si="229"/>
        <v>0</v>
      </c>
      <c r="GY189" s="92">
        <f t="shared" si="229"/>
        <v>0</v>
      </c>
      <c r="GZ189" s="92">
        <f t="shared" si="229"/>
        <v>0</v>
      </c>
      <c r="HA189" s="92">
        <f t="shared" si="229"/>
        <v>0</v>
      </c>
      <c r="HC189" s="92">
        <f t="shared" si="180"/>
        <v>3.3738193683860842E-109</v>
      </c>
      <c r="HD189" s="92">
        <f t="shared" si="180"/>
        <v>2.5765753574339773E-273</v>
      </c>
      <c r="HE189" s="92">
        <f t="shared" si="180"/>
        <v>5.0913929358038865E-298</v>
      </c>
      <c r="HF189" s="92">
        <f t="shared" si="180"/>
        <v>1.0557866165858011E-157</v>
      </c>
      <c r="HG189" s="92">
        <f t="shared" si="180"/>
        <v>0</v>
      </c>
      <c r="HH189" s="92">
        <f t="shared" si="180"/>
        <v>0</v>
      </c>
      <c r="HI189" s="92">
        <f t="shared" si="240"/>
        <v>0</v>
      </c>
      <c r="HJ189" s="92">
        <f t="shared" si="240"/>
        <v>0</v>
      </c>
      <c r="HK189" s="92">
        <f t="shared" si="240"/>
        <v>0</v>
      </c>
      <c r="HL189" s="92">
        <f t="shared" si="240"/>
        <v>0</v>
      </c>
      <c r="HM189" s="92">
        <f t="shared" si="240"/>
        <v>0</v>
      </c>
      <c r="HN189" s="92">
        <f t="shared" si="240"/>
        <v>0</v>
      </c>
      <c r="HO189" s="92">
        <f t="shared" si="225"/>
        <v>0</v>
      </c>
      <c r="HP189" s="92">
        <f t="shared" si="225"/>
        <v>2.0410196821340555E-295</v>
      </c>
      <c r="HQ189" s="92">
        <f t="shared" si="225"/>
        <v>3.1451071634019825E-227</v>
      </c>
      <c r="HS189" s="92">
        <f t="shared" si="230"/>
        <v>3.659331261500673E-14</v>
      </c>
      <c r="HT189" s="92">
        <f t="shared" si="230"/>
        <v>3.1088025688180857E-17</v>
      </c>
      <c r="HU189" s="92">
        <f t="shared" si="230"/>
        <v>4.7673369264840353E-22</v>
      </c>
      <c r="HV189" s="92">
        <f t="shared" si="230"/>
        <v>1.2558834633924326E-26</v>
      </c>
      <c r="HW189" s="92">
        <f t="shared" si="230"/>
        <v>1.7790084269967564E-27</v>
      </c>
      <c r="HX189" s="92">
        <f t="shared" si="230"/>
        <v>7.8321607459360307E-28</v>
      </c>
      <c r="HY189" s="92">
        <f t="shared" si="230"/>
        <v>1.0318298512987997E-25</v>
      </c>
      <c r="HZ189" s="92">
        <f t="shared" si="230"/>
        <v>3.7429299720235063E-27</v>
      </c>
      <c r="IA189" s="92">
        <f t="shared" si="230"/>
        <v>5.6554303987204979E-27</v>
      </c>
      <c r="IB189" s="92">
        <f t="shared" si="230"/>
        <v>1.6148186078219136E-28</v>
      </c>
      <c r="IC189" s="92">
        <f t="shared" si="230"/>
        <v>1.3324617066668081E-27</v>
      </c>
      <c r="ID189" s="92">
        <f t="shared" si="230"/>
        <v>8.4982786094034972E-32</v>
      </c>
      <c r="IE189" s="92">
        <f t="shared" si="230"/>
        <v>1.6688060556932143E-22</v>
      </c>
      <c r="IF189" s="92">
        <f t="shared" si="230"/>
        <v>5.6521496073867048E-16</v>
      </c>
      <c r="IG189" s="92">
        <f t="shared" si="230"/>
        <v>5.9547506059446904E-12</v>
      </c>
      <c r="II189" s="92">
        <f t="shared" si="231"/>
        <v>0.16728669392097689</v>
      </c>
      <c r="IJ189" s="92">
        <f t="shared" si="231"/>
        <v>0.49863862505293738</v>
      </c>
      <c r="IK189" s="92">
        <f t="shared" si="231"/>
        <v>0.50886921237712091</v>
      </c>
      <c r="IL189" s="92">
        <f t="shared" si="231"/>
        <v>0.41471252240150452</v>
      </c>
      <c r="IM189" s="92">
        <f t="shared" si="231"/>
        <v>0.45687795086643102</v>
      </c>
      <c r="IN189" s="92">
        <f t="shared" si="231"/>
        <v>0.35768497320096837</v>
      </c>
      <c r="IO189" s="92">
        <f t="shared" si="231"/>
        <v>0.50365823150189803</v>
      </c>
      <c r="IP189" s="92">
        <f t="shared" si="231"/>
        <v>0.42214005422251044</v>
      </c>
      <c r="IQ189" s="92">
        <f t="shared" si="231"/>
        <v>0.50657274598171742</v>
      </c>
      <c r="IR189" s="92">
        <f t="shared" si="231"/>
        <v>0.4029260717546046</v>
      </c>
      <c r="IS189" s="92">
        <f t="shared" si="231"/>
        <v>0.46885751932934272</v>
      </c>
      <c r="IT189" s="92">
        <f t="shared" si="231"/>
        <v>0.27470091521088758</v>
      </c>
      <c r="IU189" s="92">
        <f t="shared" si="231"/>
        <v>0.48316343416021168</v>
      </c>
      <c r="IV189" s="92">
        <f t="shared" si="231"/>
        <v>0.44596066204580853</v>
      </c>
      <c r="IW189" s="92">
        <f t="shared" si="231"/>
        <v>0.28780804100116997</v>
      </c>
      <c r="IY189" s="92">
        <f t="shared" si="232"/>
        <v>0.16728669392101347</v>
      </c>
      <c r="IZ189" s="92">
        <f t="shared" si="232"/>
        <v>0.49863862505293743</v>
      </c>
      <c r="JA189" s="92">
        <f t="shared" si="232"/>
        <v>0.50886921237712091</v>
      </c>
      <c r="JB189" s="92">
        <f t="shared" si="232"/>
        <v>0.41471252240150452</v>
      </c>
      <c r="JC189" s="92">
        <f t="shared" si="232"/>
        <v>0.45687795086643102</v>
      </c>
      <c r="JD189" s="92">
        <f t="shared" si="232"/>
        <v>0.35768497320096837</v>
      </c>
      <c r="JE189" s="92">
        <f t="shared" si="232"/>
        <v>0.50365823150189803</v>
      </c>
      <c r="JF189" s="92">
        <f t="shared" si="232"/>
        <v>0.42214005422251044</v>
      </c>
      <c r="JG189" s="92">
        <f t="shared" si="232"/>
        <v>0.50657274598171742</v>
      </c>
      <c r="JH189" s="92">
        <f t="shared" si="232"/>
        <v>0.4029260717546046</v>
      </c>
      <c r="JI189" s="92">
        <f t="shared" si="232"/>
        <v>0.46885751932934272</v>
      </c>
      <c r="JJ189" s="92">
        <f t="shared" si="232"/>
        <v>0.27470091521088758</v>
      </c>
      <c r="JK189" s="92">
        <f t="shared" si="232"/>
        <v>0.48316343416021168</v>
      </c>
      <c r="JL189" s="92">
        <f t="shared" si="232"/>
        <v>0.44596066204580909</v>
      </c>
      <c r="JM189" s="92">
        <f t="shared" si="232"/>
        <v>0.2878080410071247</v>
      </c>
    </row>
    <row r="190" spans="2:273" x14ac:dyDescent="0.25">
      <c r="B190" s="2">
        <v>163</v>
      </c>
      <c r="C190" s="37">
        <v>60.667000000000002</v>
      </c>
      <c r="D190" s="37">
        <v>62.5</v>
      </c>
      <c r="E190" s="37">
        <v>60.786000000000001</v>
      </c>
      <c r="F190" s="37">
        <v>62.073999999999998</v>
      </c>
      <c r="G190" s="37">
        <v>60.366</v>
      </c>
      <c r="H190" s="37">
        <v>60.853999999999999</v>
      </c>
      <c r="I190" s="37">
        <v>69.811000000000007</v>
      </c>
      <c r="J190" s="37">
        <v>75.533000000000001</v>
      </c>
      <c r="K190" s="37">
        <v>68.102999999999994</v>
      </c>
      <c r="L190" s="37">
        <v>59.886000000000003</v>
      </c>
      <c r="M190" s="37">
        <v>66.522999999999996</v>
      </c>
      <c r="N190" s="37">
        <v>60.432000000000002</v>
      </c>
      <c r="O190" s="37">
        <v>70.977000000000004</v>
      </c>
      <c r="P190" s="37">
        <v>83.762</v>
      </c>
      <c r="Q190" s="37">
        <v>108.69</v>
      </c>
      <c r="S190" s="4">
        <f t="shared" si="233"/>
        <v>62.958346168995625</v>
      </c>
      <c r="T190" s="4">
        <f t="shared" si="233"/>
        <v>62.701839608399389</v>
      </c>
      <c r="U190" s="4">
        <f t="shared" si="233"/>
        <v>63.443249297558999</v>
      </c>
      <c r="V190" s="4">
        <f t="shared" si="233"/>
        <v>63.535433982129121</v>
      </c>
      <c r="W190" s="4">
        <f t="shared" si="233"/>
        <v>62.854182664396355</v>
      </c>
      <c r="X190" s="4">
        <f t="shared" si="233"/>
        <v>62.087393890781563</v>
      </c>
      <c r="Y190" s="4">
        <f t="shared" si="233"/>
        <v>71.57896829045194</v>
      </c>
      <c r="Z190" s="4">
        <f t="shared" si="233"/>
        <v>76.960838901625721</v>
      </c>
      <c r="AA190" s="4">
        <f t="shared" si="233"/>
        <v>69.995183087257175</v>
      </c>
      <c r="AB190" s="4">
        <f t="shared" si="233"/>
        <v>64.247736008388983</v>
      </c>
      <c r="AC190" s="4">
        <f t="shared" si="233"/>
        <v>67.251917968939551</v>
      </c>
      <c r="AD190" s="4">
        <f t="shared" si="233"/>
        <v>59.259967515477761</v>
      </c>
      <c r="AE190" s="4">
        <f t="shared" si="233"/>
        <v>69.994102442759285</v>
      </c>
      <c r="AF190" s="4">
        <f t="shared" si="233"/>
        <v>84.363390615006921</v>
      </c>
      <c r="AG190" s="4">
        <f t="shared" si="233"/>
        <v>108.24635408039822</v>
      </c>
      <c r="AI190" s="4">
        <f t="shared" si="234"/>
        <v>-2.2913461689956236</v>
      </c>
      <c r="AJ190" s="4">
        <f t="shared" si="234"/>
        <v>-0.20183960839938919</v>
      </c>
      <c r="AK190" s="4">
        <f t="shared" si="234"/>
        <v>-2.6572492975589981</v>
      </c>
      <c r="AL190" s="4">
        <f t="shared" si="234"/>
        <v>-1.4614339821291225</v>
      </c>
      <c r="AM190" s="4">
        <f t="shared" si="234"/>
        <v>-2.4881826643963549</v>
      </c>
      <c r="AN190" s="4">
        <f t="shared" si="234"/>
        <v>-1.2333938907815636</v>
      </c>
      <c r="AO190" s="4">
        <f t="shared" si="234"/>
        <v>-1.7679682904519325</v>
      </c>
      <c r="AP190" s="4">
        <f t="shared" si="234"/>
        <v>-1.4278389016257194</v>
      </c>
      <c r="AQ190" s="4">
        <f t="shared" si="234"/>
        <v>-1.8921830872571803</v>
      </c>
      <c r="AR190" s="4">
        <f t="shared" si="234"/>
        <v>-4.3617360083889807</v>
      </c>
      <c r="AS190" s="4">
        <f t="shared" si="234"/>
        <v>-0.72891796893955529</v>
      </c>
      <c r="AT190" s="4">
        <f t="shared" si="234"/>
        <v>1.1720324845222407</v>
      </c>
      <c r="AU190" s="4">
        <f t="shared" si="234"/>
        <v>0.98289755724071881</v>
      </c>
      <c r="AV190" s="4">
        <f t="shared" si="234"/>
        <v>-0.60139061500692037</v>
      </c>
      <c r="AW190" s="4">
        <f t="shared" si="234"/>
        <v>0.4436459196017779</v>
      </c>
      <c r="AY190" s="2">
        <f t="shared" si="226"/>
        <v>62.734603300904453</v>
      </c>
      <c r="AZ190" s="2">
        <f t="shared" si="226"/>
        <v>61.352335055482826</v>
      </c>
      <c r="BA190" s="2">
        <f t="shared" si="226"/>
        <v>59.974865768201695</v>
      </c>
      <c r="BB190" s="2">
        <f t="shared" si="226"/>
        <v>60.641325774697947</v>
      </c>
      <c r="BC190" s="2">
        <f t="shared" si="226"/>
        <v>58.024334445146124</v>
      </c>
      <c r="BD190" s="2">
        <f t="shared" si="226"/>
        <v>59.319982835737846</v>
      </c>
      <c r="BE190" s="2">
        <f t="shared" si="226"/>
        <v>59.544403828194255</v>
      </c>
      <c r="BF190" s="2">
        <f t="shared" si="226"/>
        <v>59.802520603691931</v>
      </c>
      <c r="BG190" s="2">
        <f t="shared" si="226"/>
        <v>59.450560914512693</v>
      </c>
      <c r="BH190" s="2">
        <f t="shared" si="226"/>
        <v>58.666383798728823</v>
      </c>
      <c r="BI190" s="2">
        <f t="shared" si="226"/>
        <v>57.360355434408234</v>
      </c>
      <c r="BJ190" s="2">
        <f t="shared" si="226"/>
        <v>56.44746171121048</v>
      </c>
      <c r="BK190" s="2">
        <f t="shared" si="226"/>
        <v>56.971988168362984</v>
      </c>
      <c r="BL190" s="2">
        <f t="shared" si="226"/>
        <v>55.978884696394196</v>
      </c>
      <c r="BM190" s="2">
        <f t="shared" si="226"/>
        <v>57.340062045543739</v>
      </c>
      <c r="BO190" s="2" t="str">
        <f t="shared" si="181"/>
        <v/>
      </c>
      <c r="BP190" s="2" t="str">
        <f t="shared" si="182"/>
        <v/>
      </c>
      <c r="BQ190" s="2" t="str">
        <f t="shared" si="183"/>
        <v/>
      </c>
      <c r="BR190" s="2" t="str">
        <f t="shared" si="184"/>
        <v/>
      </c>
      <c r="BS190" s="2" t="str">
        <f t="shared" si="185"/>
        <v/>
      </c>
      <c r="BT190" s="2" t="str">
        <f t="shared" si="186"/>
        <v/>
      </c>
      <c r="BU190" s="2" t="str">
        <f t="shared" si="187"/>
        <v/>
      </c>
      <c r="BV190" s="2" t="str">
        <f t="shared" si="188"/>
        <v/>
      </c>
      <c r="BW190" s="2" t="str">
        <f t="shared" si="189"/>
        <v/>
      </c>
      <c r="BX190" s="2" t="str">
        <f t="shared" si="190"/>
        <v/>
      </c>
      <c r="BY190" s="2" t="str">
        <f t="shared" si="191"/>
        <v/>
      </c>
      <c r="BZ190" s="2" t="str">
        <f t="shared" si="192"/>
        <v/>
      </c>
      <c r="CA190" s="2" t="str">
        <f t="shared" si="193"/>
        <v/>
      </c>
      <c r="CB190" s="2" t="str">
        <f t="shared" si="194"/>
        <v/>
      </c>
      <c r="CC190" s="2" t="str">
        <f t="shared" si="195"/>
        <v/>
      </c>
      <c r="CE190" s="2" t="str">
        <f t="shared" si="227"/>
        <v/>
      </c>
      <c r="CF190" s="2" t="str">
        <f t="shared" si="227"/>
        <v/>
      </c>
      <c r="CG190" s="2" t="str">
        <f t="shared" si="227"/>
        <v/>
      </c>
      <c r="CH190" s="2" t="str">
        <f t="shared" si="227"/>
        <v/>
      </c>
      <c r="CI190" s="2" t="str">
        <f t="shared" si="227"/>
        <v/>
      </c>
      <c r="CJ190" s="2" t="str">
        <f t="shared" si="227"/>
        <v/>
      </c>
      <c r="CK190" s="2" t="str">
        <f t="shared" si="227"/>
        <v/>
      </c>
      <c r="CL190" s="2" t="str">
        <f t="shared" si="227"/>
        <v/>
      </c>
      <c r="CM190" s="2" t="str">
        <f t="shared" si="227"/>
        <v/>
      </c>
      <c r="CN190" s="2" t="str">
        <f t="shared" si="227"/>
        <v/>
      </c>
      <c r="CO190" s="2" t="str">
        <f t="shared" si="227"/>
        <v/>
      </c>
      <c r="CP190" s="2" t="str">
        <f t="shared" si="227"/>
        <v/>
      </c>
      <c r="CQ190" s="2" t="str">
        <f t="shared" si="227"/>
        <v/>
      </c>
      <c r="CR190" s="2" t="str">
        <f t="shared" si="227"/>
        <v/>
      </c>
      <c r="CS190" s="2" t="str">
        <f t="shared" si="227"/>
        <v/>
      </c>
      <c r="CU190" s="2" t="str">
        <f t="shared" si="196"/>
        <v/>
      </c>
      <c r="CV190" s="2" t="str">
        <f t="shared" si="197"/>
        <v/>
      </c>
      <c r="CW190" s="2" t="str">
        <f t="shared" si="198"/>
        <v/>
      </c>
      <c r="CX190" s="2" t="str">
        <f t="shared" si="199"/>
        <v/>
      </c>
      <c r="CY190" s="2" t="str">
        <f t="shared" si="200"/>
        <v/>
      </c>
      <c r="CZ190" s="2" t="str">
        <f t="shared" si="201"/>
        <v/>
      </c>
      <c r="DA190" s="2" t="str">
        <f t="shared" si="202"/>
        <v/>
      </c>
      <c r="DB190" s="2" t="str">
        <f t="shared" si="203"/>
        <v/>
      </c>
      <c r="DC190" s="2" t="str">
        <f t="shared" si="204"/>
        <v/>
      </c>
      <c r="DD190" s="2" t="str">
        <f t="shared" si="205"/>
        <v/>
      </c>
      <c r="DE190" s="2" t="str">
        <f t="shared" si="206"/>
        <v/>
      </c>
      <c r="DF190" s="2" t="str">
        <f t="shared" si="207"/>
        <v/>
      </c>
      <c r="DG190" s="2" t="str">
        <f t="shared" si="208"/>
        <v/>
      </c>
      <c r="DH190" s="2" t="str">
        <f t="shared" si="209"/>
        <v/>
      </c>
      <c r="DI190" s="2" t="str">
        <f t="shared" si="210"/>
        <v/>
      </c>
      <c r="DK190" s="2">
        <f t="shared" si="235"/>
        <v>117.45673711201081</v>
      </c>
      <c r="DL190" s="2">
        <f t="shared" si="235"/>
        <v>135.68986428571426</v>
      </c>
      <c r="DM190" s="2">
        <f t="shared" si="235"/>
        <v>126.78068373713637</v>
      </c>
      <c r="DN190" s="2">
        <f t="shared" si="235"/>
        <v>137.03090975609757</v>
      </c>
      <c r="DO190" s="2">
        <f t="shared" si="235"/>
        <v>119.18682543038358</v>
      </c>
      <c r="DP190" s="2">
        <f t="shared" si="235"/>
        <v>100.2468215433649</v>
      </c>
      <c r="DQ190" s="2">
        <f t="shared" si="235"/>
        <v>106.58946208597607</v>
      </c>
      <c r="DR190" s="2">
        <f t="shared" si="235"/>
        <v>109.32031501057079</v>
      </c>
      <c r="DS190" s="2">
        <f t="shared" si="235"/>
        <v>103.01024479009362</v>
      </c>
      <c r="DT190" s="2">
        <f t="shared" si="235"/>
        <v>114.40440431623588</v>
      </c>
      <c r="DU190" s="2">
        <f t="shared" si="235"/>
        <v>110.37542600545608</v>
      </c>
      <c r="DV190" s="2">
        <f t="shared" si="235"/>
        <v>122.11389474479009</v>
      </c>
      <c r="DW190" s="2">
        <f t="shared" si="235"/>
        <v>117.27251404409546</v>
      </c>
      <c r="DX190" s="2">
        <f t="shared" si="235"/>
        <v>109.87801666531617</v>
      </c>
      <c r="DY190" s="2">
        <f t="shared" si="235"/>
        <v>86.415578071999121</v>
      </c>
      <c r="EA190" s="2">
        <f t="shared" si="239"/>
        <v>62.881855088092756</v>
      </c>
      <c r="EB190" s="2">
        <f t="shared" si="239"/>
        <v>62.432802901314119</v>
      </c>
      <c r="EC190" s="2">
        <f t="shared" si="239"/>
        <v>59.864444037321427</v>
      </c>
      <c r="ED190" s="2">
        <f t="shared" si="239"/>
        <v>59.467005824838779</v>
      </c>
      <c r="EE190" s="2">
        <f t="shared" si="239"/>
        <v>56.468895651759553</v>
      </c>
      <c r="EF190" s="2">
        <f t="shared" si="238"/>
        <v>58.458149490685813</v>
      </c>
      <c r="EG190" s="2">
        <f t="shared" si="238"/>
        <v>58.69854547191963</v>
      </c>
      <c r="EH190" s="2">
        <f t="shared" si="238"/>
        <v>59.794102095168924</v>
      </c>
      <c r="EI190" s="2">
        <f t="shared" si="238"/>
        <v>59.694069737001001</v>
      </c>
      <c r="EJ190" s="2">
        <f t="shared" si="238"/>
        <v>58.591792607327079</v>
      </c>
      <c r="EK190" s="2">
        <f t="shared" si="211"/>
        <v>56.114195707903733</v>
      </c>
      <c r="EL190" s="2">
        <f t="shared" si="178"/>
        <v>55.255353116240293</v>
      </c>
      <c r="EM190" s="2">
        <f t="shared" si="178"/>
        <v>56.798426174224446</v>
      </c>
      <c r="EN190" s="2">
        <f t="shared" si="178"/>
        <v>55.497293611208477</v>
      </c>
      <c r="EO190" s="2">
        <f t="shared" si="178"/>
        <v>57.969647515039917</v>
      </c>
      <c r="EQ190" s="2">
        <f t="shared" si="236"/>
        <v>62.488546719213176</v>
      </c>
      <c r="ER190" s="2">
        <f t="shared" si="236"/>
        <v>60.222180977328783</v>
      </c>
      <c r="ES190" s="2">
        <f t="shared" si="236"/>
        <v>60.08063610402337</v>
      </c>
      <c r="ET190" s="2">
        <f t="shared" si="236"/>
        <v>61.580037408542609</v>
      </c>
      <c r="EU190" s="2">
        <f t="shared" si="236"/>
        <v>59.334749795047827</v>
      </c>
      <c r="EV190" s="2">
        <f t="shared" si="236"/>
        <v>59.969135986556942</v>
      </c>
      <c r="EW190" s="2">
        <f t="shared" si="236"/>
        <v>60.393806428792459</v>
      </c>
      <c r="EX190" s="2">
        <f t="shared" si="236"/>
        <v>59.810072532076568</v>
      </c>
      <c r="EY190" s="2">
        <f t="shared" si="236"/>
        <v>59.22109845158964</v>
      </c>
      <c r="EZ190" s="2">
        <f t="shared" si="236"/>
        <v>58.723614630890012</v>
      </c>
      <c r="FA190" s="2">
        <f t="shared" si="236"/>
        <v>58.428206590023365</v>
      </c>
      <c r="FB190" s="2">
        <f t="shared" si="236"/>
        <v>57.291523182201828</v>
      </c>
      <c r="FC190" s="2">
        <f t="shared" si="236"/>
        <v>57.122083565844257</v>
      </c>
      <c r="FD190" s="2">
        <f t="shared" si="236"/>
        <v>56.490201867268674</v>
      </c>
      <c r="FE190" s="2">
        <f t="shared" si="236"/>
        <v>56.280356962809975</v>
      </c>
      <c r="FG190" s="2">
        <f t="shared" si="237"/>
        <v>0.99998923740353807</v>
      </c>
      <c r="FH190" s="2">
        <f t="shared" si="237"/>
        <v>0.9999863525404642</v>
      </c>
      <c r="FI190" s="2">
        <f t="shared" si="237"/>
        <v>0.99998497808059661</v>
      </c>
      <c r="FJ190" s="2">
        <f t="shared" si="237"/>
        <v>0.99998641581374559</v>
      </c>
      <c r="FK190" s="2">
        <f t="shared" si="237"/>
        <v>0.99998359494801314</v>
      </c>
      <c r="FL190" s="2">
        <f t="shared" si="237"/>
        <v>0.99998506275054566</v>
      </c>
      <c r="FM190" s="2">
        <f t="shared" si="237"/>
        <v>0.99998215676981261</v>
      </c>
      <c r="FN190" s="2">
        <f t="shared" si="237"/>
        <v>0.99998053297010014</v>
      </c>
      <c r="FO190" s="2">
        <f t="shared" si="237"/>
        <v>0.99998195424309699</v>
      </c>
      <c r="FP190" s="2">
        <f t="shared" si="237"/>
        <v>0.99998225746015301</v>
      </c>
      <c r="FQ190" s="2">
        <f t="shared" si="237"/>
        <v>0.99997889795987582</v>
      </c>
      <c r="FR190" s="2">
        <f t="shared" si="237"/>
        <v>0.99998307616328519</v>
      </c>
      <c r="FS190" s="2">
        <f t="shared" si="237"/>
        <v>0.99998437051761779</v>
      </c>
      <c r="FT190" s="2">
        <f t="shared" si="237"/>
        <v>0.99998465513368018</v>
      </c>
      <c r="FU190" s="2">
        <f t="shared" si="237"/>
        <v>0.99997627366225605</v>
      </c>
      <c r="FW190" s="2">
        <f t="shared" si="228"/>
        <v>0.37588611460681237</v>
      </c>
      <c r="FX190" s="2">
        <f t="shared" si="228"/>
        <v>0.48921419211412315</v>
      </c>
      <c r="FY190" s="2">
        <f t="shared" si="228"/>
        <v>0.50610793536456045</v>
      </c>
      <c r="FZ190" s="2">
        <f t="shared" si="228"/>
        <v>0.55525261259227421</v>
      </c>
      <c r="GA190" s="2">
        <f t="shared" si="228"/>
        <v>0.54238974657116423</v>
      </c>
      <c r="GB190" s="2">
        <f t="shared" si="228"/>
        <v>0.56996481410424515</v>
      </c>
      <c r="GC190" s="2">
        <f t="shared" si="228"/>
        <v>0.49845059204592002</v>
      </c>
      <c r="GD190" s="2">
        <f t="shared" si="228"/>
        <v>0.4667611974840285</v>
      </c>
      <c r="GE190" s="2">
        <f t="shared" si="228"/>
        <v>0.51650174796725534</v>
      </c>
      <c r="GF190" s="2">
        <f t="shared" si="228"/>
        <v>0.55833564017013471</v>
      </c>
      <c r="GG190" s="2">
        <f t="shared" si="228"/>
        <v>0.53803321041651364</v>
      </c>
      <c r="GH190" s="2">
        <f t="shared" si="228"/>
        <v>0.58491042169714458</v>
      </c>
      <c r="GI190" s="2">
        <f t="shared" si="228"/>
        <v>0.53333191182101269</v>
      </c>
      <c r="GJ190" s="2">
        <f t="shared" si="228"/>
        <v>0.48419037441353613</v>
      </c>
      <c r="GK190" s="2">
        <f t="shared" si="228"/>
        <v>0.37309176116567905</v>
      </c>
      <c r="GM190" s="92">
        <f t="shared" si="229"/>
        <v>0</v>
      </c>
      <c r="GN190" s="92">
        <f t="shared" si="229"/>
        <v>0</v>
      </c>
      <c r="GO190" s="92">
        <f t="shared" si="229"/>
        <v>0</v>
      </c>
      <c r="GP190" s="92">
        <f t="shared" si="229"/>
        <v>0</v>
      </c>
      <c r="GQ190" s="92">
        <f t="shared" si="229"/>
        <v>0</v>
      </c>
      <c r="GR190" s="92">
        <f t="shared" si="229"/>
        <v>0</v>
      </c>
      <c r="GS190" s="92">
        <f t="shared" si="229"/>
        <v>0</v>
      </c>
      <c r="GT190" s="92">
        <f t="shared" si="229"/>
        <v>0</v>
      </c>
      <c r="GU190" s="92">
        <f t="shared" si="229"/>
        <v>0</v>
      </c>
      <c r="GV190" s="92">
        <f t="shared" si="229"/>
        <v>0</v>
      </c>
      <c r="GW190" s="92">
        <f t="shared" si="229"/>
        <v>0</v>
      </c>
      <c r="GX190" s="92">
        <f t="shared" si="229"/>
        <v>0</v>
      </c>
      <c r="GY190" s="92">
        <f t="shared" si="229"/>
        <v>0</v>
      </c>
      <c r="GZ190" s="92">
        <f t="shared" si="229"/>
        <v>0</v>
      </c>
      <c r="HA190" s="92">
        <f t="shared" si="229"/>
        <v>0</v>
      </c>
      <c r="HC190" s="92">
        <f t="shared" si="180"/>
        <v>3.1755944223360949E-112</v>
      </c>
      <c r="HD190" s="92">
        <f t="shared" si="180"/>
        <v>7.5092931926054355E-281</v>
      </c>
      <c r="HE190" s="92">
        <f t="shared" si="180"/>
        <v>3.8357630775099983E-306</v>
      </c>
      <c r="HF190" s="92">
        <f t="shared" si="180"/>
        <v>6.2147647342843306E-162</v>
      </c>
      <c r="HG190" s="92">
        <f t="shared" si="180"/>
        <v>0</v>
      </c>
      <c r="HH190" s="92">
        <f t="shared" si="180"/>
        <v>0</v>
      </c>
      <c r="HI190" s="92">
        <f t="shared" si="240"/>
        <v>0</v>
      </c>
      <c r="HJ190" s="92">
        <f t="shared" si="240"/>
        <v>0</v>
      </c>
      <c r="HK190" s="92">
        <f t="shared" si="240"/>
        <v>0</v>
      </c>
      <c r="HL190" s="92">
        <f t="shared" si="240"/>
        <v>0</v>
      </c>
      <c r="HM190" s="92">
        <f t="shared" si="240"/>
        <v>0</v>
      </c>
      <c r="HN190" s="92">
        <f t="shared" si="240"/>
        <v>0</v>
      </c>
      <c r="HO190" s="92">
        <f t="shared" si="225"/>
        <v>0</v>
      </c>
      <c r="HP190" s="92">
        <f t="shared" si="225"/>
        <v>1.8262402077927979E-303</v>
      </c>
      <c r="HQ190" s="92">
        <f t="shared" si="225"/>
        <v>1.6143365475212974E-233</v>
      </c>
      <c r="HS190" s="92">
        <f t="shared" si="230"/>
        <v>3.8583839559530105E-15</v>
      </c>
      <c r="HT190" s="92">
        <f t="shared" si="230"/>
        <v>2.6427361371766221E-18</v>
      </c>
      <c r="HU190" s="92">
        <f t="shared" si="230"/>
        <v>2.0823006767827417E-23</v>
      </c>
      <c r="HV190" s="92">
        <f t="shared" si="230"/>
        <v>3.3385889678889536E-28</v>
      </c>
      <c r="HW190" s="92">
        <f t="shared" si="230"/>
        <v>4.1074354563798773E-29</v>
      </c>
      <c r="HX190" s="92">
        <f t="shared" si="230"/>
        <v>2.0214274643699183E-29</v>
      </c>
      <c r="HY190" s="92">
        <f t="shared" si="230"/>
        <v>2.889184207164116E-27</v>
      </c>
      <c r="HZ190" s="92">
        <f t="shared" si="230"/>
        <v>7.7233878837766402E-29</v>
      </c>
      <c r="IA190" s="92">
        <f t="shared" si="230"/>
        <v>1.4343739579510597E-28</v>
      </c>
      <c r="IB190" s="92">
        <f t="shared" si="230"/>
        <v>3.771021486364355E-30</v>
      </c>
      <c r="IC190" s="92">
        <f t="shared" si="230"/>
        <v>2.8986144960022488E-29</v>
      </c>
      <c r="ID190" s="92">
        <f t="shared" si="230"/>
        <v>1.2964678351187393E-33</v>
      </c>
      <c r="IE190" s="92">
        <f t="shared" si="230"/>
        <v>7.5149869060957952E-24</v>
      </c>
      <c r="IF190" s="92">
        <f t="shared" si="230"/>
        <v>5.6324670718827455E-17</v>
      </c>
      <c r="IG190" s="92">
        <f t="shared" si="230"/>
        <v>8.5754811274615392E-13</v>
      </c>
      <c r="II190" s="92">
        <f t="shared" si="231"/>
        <v>0.23331811554534529</v>
      </c>
      <c r="IJ190" s="92">
        <f t="shared" si="231"/>
        <v>0.50808295533802006</v>
      </c>
      <c r="IK190" s="92">
        <f t="shared" si="231"/>
        <v>0.49085522777987028</v>
      </c>
      <c r="IL190" s="92">
        <f t="shared" si="231"/>
        <v>0.32010523016574544</v>
      </c>
      <c r="IM190" s="92">
        <f t="shared" si="231"/>
        <v>0.3714689828747571</v>
      </c>
      <c r="IN190" s="92">
        <f t="shared" si="231"/>
        <v>0.25992713620680674</v>
      </c>
      <c r="IO190" s="92">
        <f t="shared" si="231"/>
        <v>0.50192175271548622</v>
      </c>
      <c r="IP190" s="92">
        <f t="shared" si="231"/>
        <v>0.48828519183501295</v>
      </c>
      <c r="IQ190" s="92">
        <f t="shared" si="231"/>
        <v>0.46619218711090021</v>
      </c>
      <c r="IR190" s="92">
        <f t="shared" si="231"/>
        <v>0.30661079340456032</v>
      </c>
      <c r="IS190" s="92">
        <f t="shared" si="231"/>
        <v>0.38763210353633848</v>
      </c>
      <c r="IT190" s="92">
        <f t="shared" si="231"/>
        <v>0.17731488614067309</v>
      </c>
      <c r="IU190" s="92">
        <f t="shared" si="231"/>
        <v>0.41946710554125827</v>
      </c>
      <c r="IV190" s="92">
        <f t="shared" si="231"/>
        <v>0.48354172681516305</v>
      </c>
      <c r="IW190" s="92">
        <f t="shared" si="231"/>
        <v>0.34773335240024389</v>
      </c>
      <c r="IY190" s="92">
        <f t="shared" si="232"/>
        <v>0.23331811554534915</v>
      </c>
      <c r="IZ190" s="92">
        <f t="shared" si="232"/>
        <v>0.50808295533802006</v>
      </c>
      <c r="JA190" s="92">
        <f t="shared" si="232"/>
        <v>0.49085522777987028</v>
      </c>
      <c r="JB190" s="92">
        <f t="shared" si="232"/>
        <v>0.32010523016574544</v>
      </c>
      <c r="JC190" s="92">
        <f t="shared" si="232"/>
        <v>0.3714689828747571</v>
      </c>
      <c r="JD190" s="92">
        <f t="shared" si="232"/>
        <v>0.25992713620680674</v>
      </c>
      <c r="JE190" s="92">
        <f t="shared" si="232"/>
        <v>0.50192175271548622</v>
      </c>
      <c r="JF190" s="92">
        <f t="shared" si="232"/>
        <v>0.48828519183501295</v>
      </c>
      <c r="JG190" s="92">
        <f t="shared" si="232"/>
        <v>0.46619218711090021</v>
      </c>
      <c r="JH190" s="92">
        <f t="shared" si="232"/>
        <v>0.30661079340456032</v>
      </c>
      <c r="JI190" s="92">
        <f t="shared" si="232"/>
        <v>0.38763210353633848</v>
      </c>
      <c r="JJ190" s="92">
        <f t="shared" si="232"/>
        <v>0.17731488614067309</v>
      </c>
      <c r="JK190" s="92">
        <f t="shared" si="232"/>
        <v>0.41946710554125827</v>
      </c>
      <c r="JL190" s="92">
        <f t="shared" si="232"/>
        <v>0.48354172681516311</v>
      </c>
      <c r="JM190" s="92">
        <f t="shared" si="232"/>
        <v>0.34773335240110143</v>
      </c>
    </row>
    <row r="191" spans="2:273" x14ac:dyDescent="0.25">
      <c r="B191" s="2">
        <v>164</v>
      </c>
      <c r="C191" s="37">
        <v>63.582999999999998</v>
      </c>
      <c r="D191" s="37">
        <v>61.119</v>
      </c>
      <c r="E191" s="37">
        <v>59.570999999999998</v>
      </c>
      <c r="F191" s="37">
        <v>61.444000000000003</v>
      </c>
      <c r="G191" s="37">
        <v>60</v>
      </c>
      <c r="H191" s="37">
        <v>59.097999999999999</v>
      </c>
      <c r="I191" s="37">
        <v>66.513999999999996</v>
      </c>
      <c r="J191" s="37">
        <v>72.867000000000004</v>
      </c>
      <c r="K191" s="37">
        <v>64.31</v>
      </c>
      <c r="L191" s="37">
        <v>58.067999999999998</v>
      </c>
      <c r="M191" s="37">
        <v>60.704999999999998</v>
      </c>
      <c r="N191" s="37">
        <v>55.317999999999998</v>
      </c>
      <c r="O191" s="37">
        <v>63.534999999999997</v>
      </c>
      <c r="P191" s="37">
        <v>82.405000000000001</v>
      </c>
      <c r="Q191" s="37">
        <v>109.929</v>
      </c>
      <c r="S191" s="4">
        <f t="shared" si="233"/>
        <v>62.951285490353314</v>
      </c>
      <c r="T191" s="4">
        <f t="shared" si="233"/>
        <v>62.337221886447487</v>
      </c>
      <c r="U191" s="4">
        <f t="shared" si="233"/>
        <v>62.352169431154948</v>
      </c>
      <c r="V191" s="4">
        <f t="shared" si="233"/>
        <v>62.098997995821222</v>
      </c>
      <c r="W191" s="4">
        <f t="shared" si="233"/>
        <v>60.656282967880941</v>
      </c>
      <c r="X191" s="4">
        <f t="shared" si="233"/>
        <v>60.612007471059187</v>
      </c>
      <c r="Y191" s="4">
        <f t="shared" si="233"/>
        <v>68.299103056018481</v>
      </c>
      <c r="Z191" s="4">
        <f t="shared" si="233"/>
        <v>74.589582778209063</v>
      </c>
      <c r="AA191" s="4">
        <f t="shared" si="233"/>
        <v>66.336455748239601</v>
      </c>
      <c r="AB191" s="4">
        <f t="shared" si="233"/>
        <v>61.46567827465806</v>
      </c>
      <c r="AC191" s="4">
        <f t="shared" si="233"/>
        <v>62.914272863687238</v>
      </c>
      <c r="AD191" s="4">
        <f t="shared" si="233"/>
        <v>57.495745189471847</v>
      </c>
      <c r="AE191" s="4">
        <f t="shared" si="233"/>
        <v>65.144870251460432</v>
      </c>
      <c r="AF191" s="4">
        <f t="shared" si="233"/>
        <v>81.368277502815346</v>
      </c>
      <c r="AG191" s="4">
        <f t="shared" si="233"/>
        <v>111.72751919792861</v>
      </c>
      <c r="AI191" s="4">
        <f t="shared" si="234"/>
        <v>0.63171450964668452</v>
      </c>
      <c r="AJ191" s="4">
        <f t="shared" si="234"/>
        <v>-1.2182218864474876</v>
      </c>
      <c r="AK191" s="4">
        <f t="shared" si="234"/>
        <v>-2.7811694311549502</v>
      </c>
      <c r="AL191" s="4">
        <f t="shared" si="234"/>
        <v>-0.65499799582121909</v>
      </c>
      <c r="AM191" s="4">
        <f t="shared" si="234"/>
        <v>-0.65628296788094076</v>
      </c>
      <c r="AN191" s="4">
        <f t="shared" si="234"/>
        <v>-1.5140074710591875</v>
      </c>
      <c r="AO191" s="4">
        <f t="shared" si="234"/>
        <v>-1.7851030560184853</v>
      </c>
      <c r="AP191" s="4">
        <f t="shared" si="234"/>
        <v>-1.722582778209059</v>
      </c>
      <c r="AQ191" s="4">
        <f t="shared" si="234"/>
        <v>-2.0264557482395986</v>
      </c>
      <c r="AR191" s="4">
        <f t="shared" si="234"/>
        <v>-3.3976782746580625</v>
      </c>
      <c r="AS191" s="4">
        <f t="shared" si="234"/>
        <v>-2.2092728636872394</v>
      </c>
      <c r="AT191" s="4">
        <f t="shared" si="234"/>
        <v>-2.1777451894718496</v>
      </c>
      <c r="AU191" s="4">
        <f t="shared" si="234"/>
        <v>-1.6098702514604355</v>
      </c>
      <c r="AV191" s="4">
        <f t="shared" si="234"/>
        <v>1.0367224971846554</v>
      </c>
      <c r="AW191" s="4">
        <f t="shared" si="234"/>
        <v>-1.7985191979286128</v>
      </c>
      <c r="AY191" s="2">
        <f t="shared" si="226"/>
        <v>62.685540423158031</v>
      </c>
      <c r="AZ191" s="2">
        <f t="shared" si="226"/>
        <v>61.253444614785906</v>
      </c>
      <c r="BA191" s="2">
        <f t="shared" si="226"/>
        <v>59.853776823311136</v>
      </c>
      <c r="BB191" s="2">
        <f t="shared" si="226"/>
        <v>60.564623964595498</v>
      </c>
      <c r="BC191" s="2">
        <f t="shared" si="226"/>
        <v>57.94291391908834</v>
      </c>
      <c r="BD191" s="2">
        <f t="shared" si="226"/>
        <v>59.247951350596168</v>
      </c>
      <c r="BE191" s="2">
        <f t="shared" si="226"/>
        <v>59.457590664024764</v>
      </c>
      <c r="BF191" s="2">
        <f t="shared" si="226"/>
        <v>59.708624013403337</v>
      </c>
      <c r="BG191" s="2">
        <f t="shared" si="226"/>
        <v>59.343486040928852</v>
      </c>
      <c r="BH191" s="2">
        <f t="shared" si="226"/>
        <v>58.560774154838285</v>
      </c>
      <c r="BI191" s="2">
        <f t="shared" si="226"/>
        <v>57.269872971645292</v>
      </c>
      <c r="BJ191" s="2">
        <f t="shared" si="226"/>
        <v>56.345719444263267</v>
      </c>
      <c r="BK191" s="2">
        <f t="shared" si="226"/>
        <v>56.87700560459578</v>
      </c>
      <c r="BL191" s="2">
        <f t="shared" si="226"/>
        <v>55.901588358957483</v>
      </c>
      <c r="BM191" s="2">
        <f t="shared" si="226"/>
        <v>57.221085358536996</v>
      </c>
      <c r="BO191" s="2" t="str">
        <f t="shared" si="181"/>
        <v/>
      </c>
      <c r="BP191" s="2" t="str">
        <f t="shared" si="182"/>
        <v/>
      </c>
      <c r="BQ191" s="2" t="str">
        <f t="shared" si="183"/>
        <v/>
      </c>
      <c r="BR191" s="2" t="str">
        <f t="shared" si="184"/>
        <v/>
      </c>
      <c r="BS191" s="2" t="str">
        <f t="shared" si="185"/>
        <v/>
      </c>
      <c r="BT191" s="2" t="str">
        <f t="shared" si="186"/>
        <v/>
      </c>
      <c r="BU191" s="2" t="str">
        <f t="shared" si="187"/>
        <v/>
      </c>
      <c r="BV191" s="2" t="str">
        <f t="shared" si="188"/>
        <v/>
      </c>
      <c r="BW191" s="2" t="str">
        <f t="shared" si="189"/>
        <v/>
      </c>
      <c r="BX191" s="2" t="str">
        <f t="shared" si="190"/>
        <v/>
      </c>
      <c r="BY191" s="2" t="str">
        <f t="shared" si="191"/>
        <v/>
      </c>
      <c r="BZ191" s="2" t="str">
        <f t="shared" si="192"/>
        <v/>
      </c>
      <c r="CA191" s="2" t="str">
        <f t="shared" si="193"/>
        <v/>
      </c>
      <c r="CB191" s="2" t="str">
        <f t="shared" si="194"/>
        <v/>
      </c>
      <c r="CC191" s="2" t="str">
        <f t="shared" si="195"/>
        <v/>
      </c>
      <c r="CE191" s="2" t="str">
        <f t="shared" si="227"/>
        <v/>
      </c>
      <c r="CF191" s="2" t="str">
        <f t="shared" si="227"/>
        <v/>
      </c>
      <c r="CG191" s="2" t="str">
        <f t="shared" si="227"/>
        <v/>
      </c>
      <c r="CH191" s="2" t="str">
        <f t="shared" si="227"/>
        <v/>
      </c>
      <c r="CI191" s="2" t="str">
        <f t="shared" si="227"/>
        <v/>
      </c>
      <c r="CJ191" s="2" t="str">
        <f t="shared" si="227"/>
        <v/>
      </c>
      <c r="CK191" s="2" t="str">
        <f t="shared" si="227"/>
        <v/>
      </c>
      <c r="CL191" s="2" t="str">
        <f t="shared" si="227"/>
        <v/>
      </c>
      <c r="CM191" s="2" t="str">
        <f t="shared" si="227"/>
        <v/>
      </c>
      <c r="CN191" s="2" t="str">
        <f t="shared" si="227"/>
        <v/>
      </c>
      <c r="CO191" s="2" t="str">
        <f t="shared" si="227"/>
        <v/>
      </c>
      <c r="CP191" s="2" t="str">
        <f t="shared" si="227"/>
        <v/>
      </c>
      <c r="CQ191" s="2" t="str">
        <f t="shared" si="227"/>
        <v/>
      </c>
      <c r="CR191" s="2" t="str">
        <f t="shared" si="227"/>
        <v/>
      </c>
      <c r="CS191" s="2" t="str">
        <f t="shared" si="227"/>
        <v/>
      </c>
      <c r="CU191" s="2" t="str">
        <f t="shared" si="196"/>
        <v/>
      </c>
      <c r="CV191" s="2" t="str">
        <f t="shared" si="197"/>
        <v/>
      </c>
      <c r="CW191" s="2" t="str">
        <f t="shared" si="198"/>
        <v/>
      </c>
      <c r="CX191" s="2" t="str">
        <f t="shared" si="199"/>
        <v/>
      </c>
      <c r="CY191" s="2" t="str">
        <f t="shared" si="200"/>
        <v/>
      </c>
      <c r="CZ191" s="2" t="str">
        <f t="shared" si="201"/>
        <v/>
      </c>
      <c r="DA191" s="2" t="str">
        <f t="shared" si="202"/>
        <v/>
      </c>
      <c r="DB191" s="2" t="str">
        <f t="shared" si="203"/>
        <v/>
      </c>
      <c r="DC191" s="2" t="str">
        <f t="shared" si="204"/>
        <v/>
      </c>
      <c r="DD191" s="2" t="str">
        <f t="shared" si="205"/>
        <v/>
      </c>
      <c r="DE191" s="2" t="str">
        <f t="shared" si="206"/>
        <v/>
      </c>
      <c r="DF191" s="2" t="str">
        <f t="shared" si="207"/>
        <v/>
      </c>
      <c r="DG191" s="2" t="str">
        <f t="shared" si="208"/>
        <v/>
      </c>
      <c r="DH191" s="2" t="str">
        <f t="shared" si="209"/>
        <v/>
      </c>
      <c r="DI191" s="2" t="str">
        <f t="shared" si="210"/>
        <v/>
      </c>
      <c r="DK191" s="2">
        <f t="shared" si="235"/>
        <v>117.7279379217274</v>
      </c>
      <c r="DL191" s="2">
        <f t="shared" si="235"/>
        <v>136.0886808362369</v>
      </c>
      <c r="DM191" s="2">
        <f t="shared" si="235"/>
        <v>127.124146179402</v>
      </c>
      <c r="DN191" s="2">
        <f t="shared" si="235"/>
        <v>137.44171707317074</v>
      </c>
      <c r="DO191" s="2">
        <f t="shared" si="235"/>
        <v>119.51141362126246</v>
      </c>
      <c r="DP191" s="2">
        <f t="shared" si="235"/>
        <v>100.43069213732002</v>
      </c>
      <c r="DQ191" s="2">
        <f t="shared" si="235"/>
        <v>106.81362050739959</v>
      </c>
      <c r="DR191" s="2">
        <f t="shared" si="235"/>
        <v>109.56417623074597</v>
      </c>
      <c r="DS191" s="2">
        <f t="shared" si="235"/>
        <v>103.2162527937179</v>
      </c>
      <c r="DT191" s="2">
        <f t="shared" si="235"/>
        <v>114.68038397752751</v>
      </c>
      <c r="DU191" s="2">
        <f t="shared" si="235"/>
        <v>110.63394257623639</v>
      </c>
      <c r="DV191" s="2">
        <f t="shared" si="235"/>
        <v>122.43863092721232</v>
      </c>
      <c r="DW191" s="2">
        <f t="shared" si="235"/>
        <v>117.57307973421928</v>
      </c>
      <c r="DX191" s="2">
        <f t="shared" si="235"/>
        <v>110.15326356589148</v>
      </c>
      <c r="DY191" s="2">
        <f t="shared" si="235"/>
        <v>86.557401137980079</v>
      </c>
      <c r="EA191" s="2">
        <f t="shared" si="239"/>
        <v>62.844717059746216</v>
      </c>
      <c r="EB191" s="2">
        <f t="shared" si="239"/>
        <v>62.407143385725348</v>
      </c>
      <c r="EC191" s="2">
        <f t="shared" si="239"/>
        <v>59.736163026535579</v>
      </c>
      <c r="ED191" s="2">
        <f t="shared" si="239"/>
        <v>59.31899559703588</v>
      </c>
      <c r="EE191" s="2">
        <f t="shared" si="239"/>
        <v>56.293159810345244</v>
      </c>
      <c r="EF191" s="2">
        <f t="shared" si="238"/>
        <v>58.335359723601684</v>
      </c>
      <c r="EG191" s="2">
        <f t="shared" si="238"/>
        <v>58.556186083126306</v>
      </c>
      <c r="EH191" s="2">
        <f t="shared" si="238"/>
        <v>59.699733629060852</v>
      </c>
      <c r="EI191" s="2">
        <f t="shared" si="238"/>
        <v>59.602816024518361</v>
      </c>
      <c r="EJ191" s="2">
        <f t="shared" si="238"/>
        <v>58.481466863443373</v>
      </c>
      <c r="EK191" s="2">
        <f t="shared" si="211"/>
        <v>55.946879255203925</v>
      </c>
      <c r="EL191" s="2">
        <f t="shared" si="178"/>
        <v>55.086563149771145</v>
      </c>
      <c r="EM191" s="2">
        <f t="shared" si="178"/>
        <v>56.692247527041332</v>
      </c>
      <c r="EN191" s="2">
        <f t="shared" si="178"/>
        <v>55.387302289564104</v>
      </c>
      <c r="EO191" s="2">
        <f t="shared" si="178"/>
        <v>57.898480382825959</v>
      </c>
      <c r="EQ191" s="2">
        <f t="shared" si="236"/>
        <v>62.443147185787915</v>
      </c>
      <c r="ER191" s="2">
        <f t="shared" si="236"/>
        <v>60.1530729465183</v>
      </c>
      <c r="ES191" s="2">
        <f t="shared" si="236"/>
        <v>59.956707939319713</v>
      </c>
      <c r="ET191" s="2">
        <f t="shared" si="236"/>
        <v>61.472885999505174</v>
      </c>
      <c r="EU191" s="2">
        <f t="shared" si="236"/>
        <v>59.210654900621897</v>
      </c>
      <c r="EV191" s="2">
        <f t="shared" si="236"/>
        <v>59.874943926935323</v>
      </c>
      <c r="EW191" s="2">
        <f t="shared" si="236"/>
        <v>60.283286301473836</v>
      </c>
      <c r="EX191" s="2">
        <f t="shared" si="236"/>
        <v>59.716079225306203</v>
      </c>
      <c r="EY191" s="2">
        <f t="shared" si="236"/>
        <v>59.120756355403572</v>
      </c>
      <c r="EZ191" s="2">
        <f t="shared" si="236"/>
        <v>58.61642374904784</v>
      </c>
      <c r="FA191" s="2">
        <f t="shared" si="236"/>
        <v>58.303995621236986</v>
      </c>
      <c r="FB191" s="2">
        <f t="shared" si="236"/>
        <v>57.158959208183099</v>
      </c>
      <c r="FC191" s="2">
        <f t="shared" si="236"/>
        <v>57.0228848062998</v>
      </c>
      <c r="FD191" s="2">
        <f t="shared" si="236"/>
        <v>56.399741273000117</v>
      </c>
      <c r="FE191" s="2">
        <f t="shared" si="236"/>
        <v>56.181436076773899</v>
      </c>
      <c r="FG191" s="2">
        <f t="shared" si="237"/>
        <v>0.99999018438607179</v>
      </c>
      <c r="FH191" s="2">
        <f t="shared" si="237"/>
        <v>0.99998755335402734</v>
      </c>
      <c r="FI191" s="2">
        <f t="shared" si="237"/>
        <v>0.99998629982856768</v>
      </c>
      <c r="FJ191" s="2">
        <f t="shared" si="237"/>
        <v>0.99998761106008416</v>
      </c>
      <c r="FK191" s="2">
        <f t="shared" si="237"/>
        <v>0.99998503839317121</v>
      </c>
      <c r="FL191" s="2">
        <f t="shared" si="237"/>
        <v>0.99998637704868265</v>
      </c>
      <c r="FM191" s="2">
        <f t="shared" si="237"/>
        <v>0.99998372675511082</v>
      </c>
      <c r="FN191" s="2">
        <f t="shared" si="237"/>
        <v>0.99998224582731032</v>
      </c>
      <c r="FO191" s="2">
        <f t="shared" si="237"/>
        <v>0.99998354204796758</v>
      </c>
      <c r="FP191" s="2">
        <f t="shared" si="237"/>
        <v>0.99998381858608021</v>
      </c>
      <c r="FQ191" s="2">
        <f t="shared" si="237"/>
        <v>0.99998075467494041</v>
      </c>
      <c r="FR191" s="2">
        <f t="shared" si="237"/>
        <v>0.99998456525448842</v>
      </c>
      <c r="FS191" s="2">
        <f t="shared" si="237"/>
        <v>0.99998574572305099</v>
      </c>
      <c r="FT191" s="2">
        <f t="shared" si="237"/>
        <v>0.99998600529669246</v>
      </c>
      <c r="FU191" s="2">
        <f t="shared" si="237"/>
        <v>0.99997836127762507</v>
      </c>
      <c r="FW191" s="2">
        <f t="shared" si="228"/>
        <v>0.39772741794839966</v>
      </c>
      <c r="FX191" s="2">
        <f t="shared" si="228"/>
        <v>0.51223592611284396</v>
      </c>
      <c r="FY191" s="2">
        <f t="shared" si="228"/>
        <v>0.52910116302753185</v>
      </c>
      <c r="FZ191" s="2">
        <f t="shared" si="228"/>
        <v>0.5778662221765164</v>
      </c>
      <c r="GA191" s="2">
        <f t="shared" si="228"/>
        <v>0.56514517113680107</v>
      </c>
      <c r="GB191" s="2">
        <f t="shared" si="228"/>
        <v>0.59237952841783514</v>
      </c>
      <c r="GC191" s="2">
        <f t="shared" si="228"/>
        <v>0.52146324010777145</v>
      </c>
      <c r="GD191" s="2">
        <f t="shared" si="228"/>
        <v>0.48973939508230008</v>
      </c>
      <c r="GE191" s="2">
        <f t="shared" si="228"/>
        <v>0.53945141670397323</v>
      </c>
      <c r="GF191" s="2">
        <f t="shared" si="228"/>
        <v>0.5809108079525106</v>
      </c>
      <c r="GG191" s="2">
        <f t="shared" si="228"/>
        <v>0.56082986193676176</v>
      </c>
      <c r="GH191" s="2">
        <f t="shared" si="228"/>
        <v>0.60708315254680312</v>
      </c>
      <c r="GI191" s="2">
        <f t="shared" si="228"/>
        <v>0.55616918250628589</v>
      </c>
      <c r="GJ191" s="2">
        <f t="shared" si="228"/>
        <v>0.50721045358327221</v>
      </c>
      <c r="GK191" s="2">
        <f t="shared" si="228"/>
        <v>0.39487342541421028</v>
      </c>
      <c r="GM191" s="92">
        <f t="shared" si="229"/>
        <v>0</v>
      </c>
      <c r="GN191" s="92">
        <f t="shared" si="229"/>
        <v>0</v>
      </c>
      <c r="GO191" s="92">
        <f t="shared" si="229"/>
        <v>0</v>
      </c>
      <c r="GP191" s="92">
        <f t="shared" si="229"/>
        <v>0</v>
      </c>
      <c r="GQ191" s="92">
        <f t="shared" si="229"/>
        <v>0</v>
      </c>
      <c r="GR191" s="92">
        <f t="shared" si="229"/>
        <v>0</v>
      </c>
      <c r="GS191" s="92">
        <f t="shared" si="229"/>
        <v>0</v>
      </c>
      <c r="GT191" s="92">
        <f t="shared" si="229"/>
        <v>0</v>
      </c>
      <c r="GU191" s="92">
        <f t="shared" si="229"/>
        <v>0</v>
      </c>
      <c r="GV191" s="92">
        <f t="shared" si="229"/>
        <v>0</v>
      </c>
      <c r="GW191" s="92">
        <f t="shared" si="229"/>
        <v>0</v>
      </c>
      <c r="GX191" s="92">
        <f t="shared" si="229"/>
        <v>0</v>
      </c>
      <c r="GY191" s="92">
        <f t="shared" si="229"/>
        <v>0</v>
      </c>
      <c r="GZ191" s="92">
        <f t="shared" si="229"/>
        <v>0</v>
      </c>
      <c r="HA191" s="92">
        <f t="shared" si="229"/>
        <v>0</v>
      </c>
      <c r="HC191" s="92">
        <f t="shared" si="180"/>
        <v>2.7138457593983627E-115</v>
      </c>
      <c r="HD191" s="92">
        <f t="shared" si="180"/>
        <v>1.7260039894322357E-288</v>
      </c>
      <c r="HE191" s="92">
        <f t="shared" si="180"/>
        <v>0</v>
      </c>
      <c r="HF191" s="92">
        <f t="shared" si="180"/>
        <v>3.2115780276180379E-166</v>
      </c>
      <c r="HG191" s="92">
        <f t="shared" si="180"/>
        <v>0</v>
      </c>
      <c r="HH191" s="92">
        <f t="shared" si="180"/>
        <v>0</v>
      </c>
      <c r="HI191" s="92">
        <f t="shared" si="240"/>
        <v>0</v>
      </c>
      <c r="HJ191" s="92">
        <f t="shared" si="240"/>
        <v>0</v>
      </c>
      <c r="HK191" s="92">
        <f t="shared" si="240"/>
        <v>0</v>
      </c>
      <c r="HL191" s="92">
        <f t="shared" si="240"/>
        <v>0</v>
      </c>
      <c r="HM191" s="92">
        <f t="shared" si="240"/>
        <v>0</v>
      </c>
      <c r="HN191" s="92">
        <f t="shared" si="240"/>
        <v>0</v>
      </c>
      <c r="HO191" s="92">
        <f t="shared" si="225"/>
        <v>0</v>
      </c>
      <c r="HP191" s="92">
        <f t="shared" si="225"/>
        <v>0</v>
      </c>
      <c r="HQ191" s="92">
        <f t="shared" si="225"/>
        <v>6.7897712967008821E-240</v>
      </c>
      <c r="HS191" s="92">
        <f t="shared" si="230"/>
        <v>3.7513983863446481E-16</v>
      </c>
      <c r="HT191" s="92">
        <f t="shared" si="230"/>
        <v>2.0751841232982921E-19</v>
      </c>
      <c r="HU191" s="92">
        <f t="shared" si="230"/>
        <v>8.23916443538736E-25</v>
      </c>
      <c r="HV191" s="92">
        <f t="shared" si="230"/>
        <v>7.9575345223755442E-30</v>
      </c>
      <c r="HW191" s="92">
        <f t="shared" si="230"/>
        <v>8.4617324803966885E-31</v>
      </c>
      <c r="HX191" s="92">
        <f t="shared" si="230"/>
        <v>4.6922001827092803E-31</v>
      </c>
      <c r="HY191" s="92">
        <f t="shared" si="230"/>
        <v>7.2479826993257076E-29</v>
      </c>
      <c r="HZ191" s="92">
        <f t="shared" si="230"/>
        <v>1.4103307855120871E-30</v>
      </c>
      <c r="IA191" s="92">
        <f t="shared" si="230"/>
        <v>3.2574148725033207E-30</v>
      </c>
      <c r="IB191" s="92">
        <f t="shared" si="230"/>
        <v>7.8958176336412479E-32</v>
      </c>
      <c r="IC191" s="92">
        <f t="shared" si="230"/>
        <v>5.6092276296635161E-31</v>
      </c>
      <c r="ID191" s="92">
        <f t="shared" si="230"/>
        <v>1.7526695295344989E-35</v>
      </c>
      <c r="IE191" s="92">
        <f t="shared" si="230"/>
        <v>3.0775743768112456E-25</v>
      </c>
      <c r="IF191" s="92">
        <f t="shared" si="230"/>
        <v>5.2060836210667504E-18</v>
      </c>
      <c r="IG191" s="92">
        <f t="shared" si="230"/>
        <v>1.1488736110289348E-13</v>
      </c>
      <c r="II191" s="92">
        <f t="shared" si="231"/>
        <v>0.30870351019030345</v>
      </c>
      <c r="IJ191" s="92">
        <f t="shared" si="231"/>
        <v>0.48142684539070729</v>
      </c>
      <c r="IK191" s="92">
        <f t="shared" si="231"/>
        <v>0.43159896180258611</v>
      </c>
      <c r="IL191" s="92">
        <f t="shared" si="231"/>
        <v>0.22218567317921345</v>
      </c>
      <c r="IM191" s="92">
        <f t="shared" si="231"/>
        <v>0.27044243634753773</v>
      </c>
      <c r="IN191" s="92">
        <f t="shared" si="231"/>
        <v>0.17035905506233262</v>
      </c>
      <c r="IO191" s="92">
        <f t="shared" si="231"/>
        <v>0.45186777915655607</v>
      </c>
      <c r="IP191" s="92">
        <f t="shared" si="231"/>
        <v>0.5086794362420044</v>
      </c>
      <c r="IQ191" s="92">
        <f t="shared" si="231"/>
        <v>0.38633883665300539</v>
      </c>
      <c r="IR191" s="92">
        <f t="shared" si="231"/>
        <v>0.20981141042272172</v>
      </c>
      <c r="IS191" s="92">
        <f t="shared" si="231"/>
        <v>0.28618905924408683</v>
      </c>
      <c r="IT191" s="92">
        <f t="shared" si="231"/>
        <v>0.10182309609639172</v>
      </c>
      <c r="IU191" s="92">
        <f t="shared" si="231"/>
        <v>0.33232236955572242</v>
      </c>
      <c r="IV191" s="92">
        <f t="shared" si="231"/>
        <v>0.50470477346714171</v>
      </c>
      <c r="IW191" s="92">
        <f t="shared" si="231"/>
        <v>0.40637843958423303</v>
      </c>
      <c r="IY191" s="92">
        <f t="shared" si="232"/>
        <v>0.30870351019030384</v>
      </c>
      <c r="IZ191" s="92">
        <f t="shared" si="232"/>
        <v>0.48142684539070729</v>
      </c>
      <c r="JA191" s="92">
        <f t="shared" si="232"/>
        <v>0.43159896180258611</v>
      </c>
      <c r="JB191" s="92">
        <f t="shared" si="232"/>
        <v>0.22218567317921345</v>
      </c>
      <c r="JC191" s="92">
        <f t="shared" si="232"/>
        <v>0.27044243634753773</v>
      </c>
      <c r="JD191" s="92">
        <f t="shared" si="232"/>
        <v>0.17035905506233262</v>
      </c>
      <c r="JE191" s="92">
        <f t="shared" si="232"/>
        <v>0.45186777915655607</v>
      </c>
      <c r="JF191" s="92">
        <f t="shared" si="232"/>
        <v>0.5086794362420044</v>
      </c>
      <c r="JG191" s="92">
        <f t="shared" si="232"/>
        <v>0.38633883665300539</v>
      </c>
      <c r="JH191" s="92">
        <f t="shared" si="232"/>
        <v>0.20981141042272172</v>
      </c>
      <c r="JI191" s="92">
        <f t="shared" si="232"/>
        <v>0.28618905924408683</v>
      </c>
      <c r="JJ191" s="92">
        <f t="shared" si="232"/>
        <v>0.10182309609639172</v>
      </c>
      <c r="JK191" s="92">
        <f t="shared" si="232"/>
        <v>0.33232236955572242</v>
      </c>
      <c r="JL191" s="92">
        <f t="shared" si="232"/>
        <v>0.50470477346714171</v>
      </c>
      <c r="JM191" s="92">
        <f t="shared" si="232"/>
        <v>0.40637843958434794</v>
      </c>
    </row>
    <row r="192" spans="2:273" x14ac:dyDescent="0.25">
      <c r="B192" s="2">
        <v>165</v>
      </c>
      <c r="C192" s="37">
        <v>62.332999999999998</v>
      </c>
      <c r="D192" s="37">
        <v>60.619</v>
      </c>
      <c r="E192" s="37">
        <v>59.429000000000002</v>
      </c>
      <c r="F192" s="37">
        <v>57.777999999999999</v>
      </c>
      <c r="G192" s="37">
        <v>59.463000000000001</v>
      </c>
      <c r="H192" s="37">
        <v>58.122</v>
      </c>
      <c r="I192" s="37">
        <v>63.676000000000002</v>
      </c>
      <c r="J192" s="37">
        <v>68.8</v>
      </c>
      <c r="K192" s="37">
        <v>59.552</v>
      </c>
      <c r="L192" s="37">
        <v>55.726999999999997</v>
      </c>
      <c r="M192" s="37">
        <v>58.317999999999998</v>
      </c>
      <c r="N192" s="37">
        <v>56.795000000000002</v>
      </c>
      <c r="O192" s="37">
        <v>62.116</v>
      </c>
      <c r="P192" s="37">
        <v>78.5</v>
      </c>
      <c r="Q192" s="37">
        <v>110.619</v>
      </c>
      <c r="S192" s="4">
        <f t="shared" si="233"/>
        <v>62.931301119706298</v>
      </c>
      <c r="T192" s="4">
        <f t="shared" si="233"/>
        <v>61.94685140099368</v>
      </c>
      <c r="U192" s="4">
        <f t="shared" si="233"/>
        <v>61.332368820888014</v>
      </c>
      <c r="V192" s="4">
        <f t="shared" si="233"/>
        <v>61.196340043554009</v>
      </c>
      <c r="W192" s="4">
        <f t="shared" si="233"/>
        <v>59.182791114894435</v>
      </c>
      <c r="X192" s="4">
        <f t="shared" si="233"/>
        <v>59.762394058195021</v>
      </c>
      <c r="Y192" s="4">
        <f t="shared" si="233"/>
        <v>65.079623482228129</v>
      </c>
      <c r="Z192" s="4">
        <f t="shared" si="233"/>
        <v>70.910659666730808</v>
      </c>
      <c r="AA192" s="4">
        <f t="shared" si="233"/>
        <v>63.29053087271668</v>
      </c>
      <c r="AB192" s="4">
        <f t="shared" si="233"/>
        <v>59.769249278316494</v>
      </c>
      <c r="AC192" s="4">
        <f t="shared" si="233"/>
        <v>59.960527425118691</v>
      </c>
      <c r="AD192" s="4">
        <f t="shared" si="233"/>
        <v>56.645419725341874</v>
      </c>
      <c r="AE192" s="4">
        <f t="shared" si="233"/>
        <v>61.447296506899924</v>
      </c>
      <c r="AF192" s="4">
        <f t="shared" si="233"/>
        <v>77.53235142659662</v>
      </c>
      <c r="AG192" s="4">
        <f t="shared" si="233"/>
        <v>113.07645155769548</v>
      </c>
      <c r="AI192" s="4">
        <f t="shared" si="234"/>
        <v>-0.59830111970629929</v>
      </c>
      <c r="AJ192" s="4">
        <f t="shared" si="234"/>
        <v>-1.3278514009936799</v>
      </c>
      <c r="AK192" s="4">
        <f t="shared" si="234"/>
        <v>-1.9033688208880122</v>
      </c>
      <c r="AL192" s="4">
        <f t="shared" si="234"/>
        <v>-3.4183400435540108</v>
      </c>
      <c r="AM192" s="4">
        <f t="shared" si="234"/>
        <v>0.28020888510556574</v>
      </c>
      <c r="AN192" s="4">
        <f t="shared" si="234"/>
        <v>-1.6403940581950209</v>
      </c>
      <c r="AO192" s="4">
        <f t="shared" si="234"/>
        <v>-1.4036234822281273</v>
      </c>
      <c r="AP192" s="4">
        <f t="shared" si="234"/>
        <v>-2.1106596667308111</v>
      </c>
      <c r="AQ192" s="4">
        <f t="shared" si="234"/>
        <v>-3.7385308727166802</v>
      </c>
      <c r="AR192" s="4">
        <f t="shared" si="234"/>
        <v>-4.0422492783164969</v>
      </c>
      <c r="AS192" s="4">
        <f t="shared" si="234"/>
        <v>-1.6425274251186934</v>
      </c>
      <c r="AT192" s="4">
        <f t="shared" si="234"/>
        <v>0.14958027465812762</v>
      </c>
      <c r="AU192" s="4">
        <f t="shared" si="234"/>
        <v>0.66870349310007526</v>
      </c>
      <c r="AV192" s="4">
        <f t="shared" si="234"/>
        <v>0.9676485734033804</v>
      </c>
      <c r="AW192" s="4">
        <f t="shared" si="234"/>
        <v>-2.4574515576954781</v>
      </c>
      <c r="AY192" s="2">
        <f t="shared" si="226"/>
        <v>62.635950558487863</v>
      </c>
      <c r="AZ192" s="2">
        <f t="shared" si="226"/>
        <v>61.152679463268456</v>
      </c>
      <c r="BA192" s="2">
        <f t="shared" si="226"/>
        <v>59.732867068250044</v>
      </c>
      <c r="BB192" s="2">
        <f t="shared" si="226"/>
        <v>60.48907070426116</v>
      </c>
      <c r="BC192" s="2">
        <f t="shared" si="226"/>
        <v>57.863044886260845</v>
      </c>
      <c r="BD192" s="2">
        <f t="shared" si="226"/>
        <v>59.176613292148176</v>
      </c>
      <c r="BE192" s="2">
        <f t="shared" si="226"/>
        <v>59.372088869275075</v>
      </c>
      <c r="BF192" s="2">
        <f t="shared" si="226"/>
        <v>59.614751797702525</v>
      </c>
      <c r="BG192" s="2">
        <f t="shared" si="226"/>
        <v>59.236080766926463</v>
      </c>
      <c r="BH192" s="2">
        <f t="shared" si="226"/>
        <v>58.455266529938392</v>
      </c>
      <c r="BI192" s="2">
        <f t="shared" si="226"/>
        <v>57.180753977423386</v>
      </c>
      <c r="BJ192" s="2">
        <f t="shared" si="226"/>
        <v>56.244678459023589</v>
      </c>
      <c r="BK192" s="2">
        <f t="shared" si="226"/>
        <v>56.782268831381948</v>
      </c>
      <c r="BL192" s="2">
        <f t="shared" si="226"/>
        <v>55.825165220902491</v>
      </c>
      <c r="BM192" s="2">
        <f t="shared" si="226"/>
        <v>57.100161413606429</v>
      </c>
      <c r="BO192" s="2" t="str">
        <f t="shared" si="181"/>
        <v/>
      </c>
      <c r="BP192" s="2" t="str">
        <f t="shared" si="182"/>
        <v/>
      </c>
      <c r="BQ192" s="2" t="str">
        <f t="shared" si="183"/>
        <v/>
      </c>
      <c r="BR192" s="2" t="str">
        <f t="shared" si="184"/>
        <v/>
      </c>
      <c r="BS192" s="2" t="str">
        <f t="shared" si="185"/>
        <v/>
      </c>
      <c r="BT192" s="2" t="str">
        <f t="shared" si="186"/>
        <v/>
      </c>
      <c r="BU192" s="2" t="str">
        <f t="shared" si="187"/>
        <v/>
      </c>
      <c r="BV192" s="2" t="str">
        <f t="shared" si="188"/>
        <v/>
      </c>
      <c r="BW192" s="2" t="str">
        <f t="shared" si="189"/>
        <v/>
      </c>
      <c r="BX192" s="2" t="str">
        <f t="shared" si="190"/>
        <v/>
      </c>
      <c r="BY192" s="2" t="str">
        <f t="shared" si="191"/>
        <v/>
      </c>
      <c r="BZ192" s="2" t="str">
        <f t="shared" si="192"/>
        <v/>
      </c>
      <c r="CA192" s="2" t="str">
        <f t="shared" si="193"/>
        <v/>
      </c>
      <c r="CB192" s="2" t="str">
        <f t="shared" si="194"/>
        <v/>
      </c>
      <c r="CC192" s="2" t="str">
        <f t="shared" si="195"/>
        <v/>
      </c>
      <c r="CE192" s="2" t="str">
        <f t="shared" si="227"/>
        <v/>
      </c>
      <c r="CF192" s="2" t="str">
        <f t="shared" si="227"/>
        <v/>
      </c>
      <c r="CG192" s="2" t="str">
        <f t="shared" si="227"/>
        <v/>
      </c>
      <c r="CH192" s="2" t="str">
        <f t="shared" si="227"/>
        <v/>
      </c>
      <c r="CI192" s="2" t="str">
        <f t="shared" si="227"/>
        <v/>
      </c>
      <c r="CJ192" s="2" t="str">
        <f t="shared" si="227"/>
        <v/>
      </c>
      <c r="CK192" s="2" t="str">
        <f t="shared" si="227"/>
        <v/>
      </c>
      <c r="CL192" s="2" t="str">
        <f t="shared" si="227"/>
        <v/>
      </c>
      <c r="CM192" s="2" t="str">
        <f t="shared" si="227"/>
        <v/>
      </c>
      <c r="CN192" s="2" t="str">
        <f t="shared" si="227"/>
        <v/>
      </c>
      <c r="CO192" s="2" t="str">
        <f t="shared" si="227"/>
        <v/>
      </c>
      <c r="CP192" s="2" t="str">
        <f t="shared" si="227"/>
        <v/>
      </c>
      <c r="CQ192" s="2" t="str">
        <f t="shared" si="227"/>
        <v/>
      </c>
      <c r="CR192" s="2" t="str">
        <f t="shared" si="227"/>
        <v/>
      </c>
      <c r="CS192" s="2" t="str">
        <f t="shared" si="227"/>
        <v/>
      </c>
      <c r="CU192" s="2" t="str">
        <f t="shared" si="196"/>
        <v/>
      </c>
      <c r="CV192" s="2" t="str">
        <f t="shared" si="197"/>
        <v/>
      </c>
      <c r="CW192" s="2" t="str">
        <f t="shared" si="198"/>
        <v/>
      </c>
      <c r="CX192" s="2" t="str">
        <f t="shared" si="199"/>
        <v/>
      </c>
      <c r="CY192" s="2" t="str">
        <f t="shared" si="200"/>
        <v/>
      </c>
      <c r="CZ192" s="2" t="str">
        <f t="shared" si="201"/>
        <v/>
      </c>
      <c r="DA192" s="2" t="str">
        <f t="shared" si="202"/>
        <v/>
      </c>
      <c r="DB192" s="2" t="str">
        <f t="shared" si="203"/>
        <v/>
      </c>
      <c r="DC192" s="2" t="str">
        <f t="shared" si="204"/>
        <v/>
      </c>
      <c r="DD192" s="2" t="str">
        <f t="shared" si="205"/>
        <v/>
      </c>
      <c r="DE192" s="2" t="str">
        <f t="shared" si="206"/>
        <v/>
      </c>
      <c r="DF192" s="2" t="str">
        <f t="shared" si="207"/>
        <v/>
      </c>
      <c r="DG192" s="2" t="str">
        <f t="shared" si="208"/>
        <v/>
      </c>
      <c r="DH192" s="2" t="str">
        <f t="shared" si="209"/>
        <v/>
      </c>
      <c r="DI192" s="2" t="str">
        <f t="shared" si="210"/>
        <v/>
      </c>
      <c r="DK192" s="2">
        <f t="shared" si="235"/>
        <v>117.99913873144401</v>
      </c>
      <c r="DL192" s="2">
        <f t="shared" si="235"/>
        <v>136.48749738675957</v>
      </c>
      <c r="DM192" s="2">
        <f t="shared" si="235"/>
        <v>127.46760862166761</v>
      </c>
      <c r="DN192" s="2">
        <f t="shared" si="235"/>
        <v>137.8525243902439</v>
      </c>
      <c r="DO192" s="2">
        <f t="shared" si="235"/>
        <v>119.83600181214135</v>
      </c>
      <c r="DP192" s="2">
        <f t="shared" si="235"/>
        <v>100.61456273127513</v>
      </c>
      <c r="DQ192" s="2">
        <f t="shared" si="235"/>
        <v>107.03777892882313</v>
      </c>
      <c r="DR192" s="2">
        <f t="shared" si="235"/>
        <v>109.80803745092115</v>
      </c>
      <c r="DS192" s="2">
        <f t="shared" si="235"/>
        <v>103.42226079734218</v>
      </c>
      <c r="DT192" s="2">
        <f t="shared" si="235"/>
        <v>114.95636363881914</v>
      </c>
      <c r="DU192" s="2">
        <f t="shared" si="235"/>
        <v>110.89245914701672</v>
      </c>
      <c r="DV192" s="2">
        <f t="shared" si="235"/>
        <v>122.76336710963454</v>
      </c>
      <c r="DW192" s="2">
        <f t="shared" si="235"/>
        <v>117.87364542434311</v>
      </c>
      <c r="DX192" s="2">
        <f t="shared" si="235"/>
        <v>110.4285104664668</v>
      </c>
      <c r="DY192" s="2">
        <f t="shared" si="235"/>
        <v>86.699224203961037</v>
      </c>
      <c r="EA192" s="2">
        <f t="shared" si="239"/>
        <v>62.807579031399669</v>
      </c>
      <c r="EB192" s="2">
        <f t="shared" si="239"/>
        <v>62.381483870136584</v>
      </c>
      <c r="EC192" s="2">
        <f t="shared" si="239"/>
        <v>59.607882015749738</v>
      </c>
      <c r="ED192" s="2">
        <f t="shared" si="239"/>
        <v>59.17098536923298</v>
      </c>
      <c r="EE192" s="2">
        <f t="shared" si="239"/>
        <v>56.117423968930929</v>
      </c>
      <c r="EF192" s="2">
        <f t="shared" si="238"/>
        <v>58.212569956517555</v>
      </c>
      <c r="EG192" s="2">
        <f t="shared" si="238"/>
        <v>58.413826694332968</v>
      </c>
      <c r="EH192" s="2">
        <f t="shared" si="238"/>
        <v>59.605365162952786</v>
      </c>
      <c r="EI192" s="2">
        <f t="shared" si="238"/>
        <v>59.511562312035721</v>
      </c>
      <c r="EJ192" s="2">
        <f t="shared" si="238"/>
        <v>58.371141119559667</v>
      </c>
      <c r="EK192" s="2">
        <f t="shared" si="211"/>
        <v>55.77956280250411</v>
      </c>
      <c r="EL192" s="2">
        <f t="shared" si="178"/>
        <v>54.917773183301996</v>
      </c>
      <c r="EM192" s="2">
        <f t="shared" si="178"/>
        <v>56.58606887985821</v>
      </c>
      <c r="EN192" s="2">
        <f t="shared" si="178"/>
        <v>55.277310967919746</v>
      </c>
      <c r="EO192" s="2">
        <f t="shared" si="178"/>
        <v>57.827313250612008</v>
      </c>
      <c r="EQ192" s="2">
        <f t="shared" si="236"/>
        <v>62.397747652362661</v>
      </c>
      <c r="ER192" s="2">
        <f t="shared" si="236"/>
        <v>60.083964915707817</v>
      </c>
      <c r="ES192" s="2">
        <f t="shared" si="236"/>
        <v>59.832779774616043</v>
      </c>
      <c r="ET192" s="2">
        <f t="shared" si="236"/>
        <v>61.365734590467738</v>
      </c>
      <c r="EU192" s="2">
        <f t="shared" si="236"/>
        <v>59.086560006195967</v>
      </c>
      <c r="EV192" s="2">
        <f t="shared" si="236"/>
        <v>59.780751867313711</v>
      </c>
      <c r="EW192" s="2">
        <f t="shared" si="236"/>
        <v>60.172766174155214</v>
      </c>
      <c r="EX192" s="2">
        <f t="shared" si="236"/>
        <v>59.622085918535831</v>
      </c>
      <c r="EY192" s="2">
        <f t="shared" si="236"/>
        <v>59.020414259217503</v>
      </c>
      <c r="EZ192" s="2">
        <f t="shared" si="236"/>
        <v>58.509232867205668</v>
      </c>
      <c r="FA192" s="2">
        <f t="shared" si="236"/>
        <v>58.179784652450607</v>
      </c>
      <c r="FB192" s="2">
        <f t="shared" si="236"/>
        <v>57.026395234164369</v>
      </c>
      <c r="FC192" s="2">
        <f t="shared" si="236"/>
        <v>56.92368604675535</v>
      </c>
      <c r="FD192" s="2">
        <f t="shared" si="236"/>
        <v>56.309280678731554</v>
      </c>
      <c r="FE192" s="2">
        <f t="shared" si="236"/>
        <v>56.082515190737823</v>
      </c>
      <c r="FG192" s="2">
        <f t="shared" si="237"/>
        <v>0.99999104804597105</v>
      </c>
      <c r="FH192" s="2">
        <f t="shared" si="237"/>
        <v>0.99998864851152747</v>
      </c>
      <c r="FI192" s="2">
        <f t="shared" si="237"/>
        <v>0.99998750528009073</v>
      </c>
      <c r="FJ192" s="2">
        <f t="shared" si="237"/>
        <v>0.99998870114019178</v>
      </c>
      <c r="FK192" s="2">
        <f t="shared" si="237"/>
        <v>0.99998635483443465</v>
      </c>
      <c r="FL192" s="2">
        <f t="shared" si="237"/>
        <v>0.99998757570584196</v>
      </c>
      <c r="FM192" s="2">
        <f t="shared" si="237"/>
        <v>0.99998515860301862</v>
      </c>
      <c r="FN192" s="2">
        <f t="shared" si="237"/>
        <v>0.99998380797676845</v>
      </c>
      <c r="FO192" s="2">
        <f t="shared" si="237"/>
        <v>0.99998499014761677</v>
      </c>
      <c r="FP192" s="2">
        <f t="shared" si="237"/>
        <v>0.99998524235409725</v>
      </c>
      <c r="FQ192" s="2">
        <f t="shared" si="237"/>
        <v>0.99998244802521663</v>
      </c>
      <c r="FR192" s="2">
        <f t="shared" si="237"/>
        <v>0.99998592332567338</v>
      </c>
      <c r="FS192" s="2">
        <f t="shared" si="237"/>
        <v>0.9999869999286104</v>
      </c>
      <c r="FT192" s="2">
        <f t="shared" si="237"/>
        <v>0.99998723666317346</v>
      </c>
      <c r="FU192" s="2">
        <f t="shared" si="237"/>
        <v>0.99998026521306971</v>
      </c>
      <c r="FW192" s="2">
        <f t="shared" si="228"/>
        <v>0.4199838129073083</v>
      </c>
      <c r="FX192" s="2">
        <f t="shared" si="228"/>
        <v>0.53520586546457338</v>
      </c>
      <c r="FY192" s="2">
        <f t="shared" si="228"/>
        <v>0.55197154853391772</v>
      </c>
      <c r="FZ192" s="2">
        <f t="shared" si="228"/>
        <v>0.60015800921812423</v>
      </c>
      <c r="GA192" s="2">
        <f t="shared" si="228"/>
        <v>0.58762934567080405</v>
      </c>
      <c r="GB192" s="2">
        <f t="shared" si="228"/>
        <v>0.61441629581757518</v>
      </c>
      <c r="GC192" s="2">
        <f t="shared" si="228"/>
        <v>0.54438514715751252</v>
      </c>
      <c r="GD192" s="2">
        <f t="shared" si="228"/>
        <v>0.51276103350607849</v>
      </c>
      <c r="GE192" s="2">
        <f t="shared" si="228"/>
        <v>0.56223502592968377</v>
      </c>
      <c r="GF192" s="2">
        <f t="shared" si="228"/>
        <v>0.60315223118891248</v>
      </c>
      <c r="GG192" s="2">
        <f t="shared" si="228"/>
        <v>0.58337267231510648</v>
      </c>
      <c r="GH192" s="2">
        <f t="shared" si="228"/>
        <v>0.62882309081853793</v>
      </c>
      <c r="GI192" s="2">
        <f t="shared" si="228"/>
        <v>0.5787715430740944</v>
      </c>
      <c r="GJ192" s="2">
        <f t="shared" si="228"/>
        <v>0.53019999900650328</v>
      </c>
      <c r="GK192" s="2">
        <f t="shared" si="228"/>
        <v>0.41708071252038481</v>
      </c>
      <c r="GM192" s="92">
        <f t="shared" si="229"/>
        <v>0</v>
      </c>
      <c r="GN192" s="92">
        <f t="shared" si="229"/>
        <v>0</v>
      </c>
      <c r="GO192" s="92">
        <f t="shared" si="229"/>
        <v>0</v>
      </c>
      <c r="GP192" s="92">
        <f t="shared" si="229"/>
        <v>0</v>
      </c>
      <c r="GQ192" s="92">
        <f t="shared" si="229"/>
        <v>0</v>
      </c>
      <c r="GR192" s="92">
        <f t="shared" si="229"/>
        <v>0</v>
      </c>
      <c r="GS192" s="92">
        <f t="shared" si="229"/>
        <v>0</v>
      </c>
      <c r="GT192" s="92">
        <f t="shared" si="229"/>
        <v>0</v>
      </c>
      <c r="GU192" s="92">
        <f t="shared" si="229"/>
        <v>0</v>
      </c>
      <c r="GV192" s="92">
        <f t="shared" si="229"/>
        <v>0</v>
      </c>
      <c r="GW192" s="92">
        <f t="shared" si="229"/>
        <v>0</v>
      </c>
      <c r="GX192" s="92">
        <f t="shared" si="229"/>
        <v>0</v>
      </c>
      <c r="GY192" s="92">
        <f t="shared" si="229"/>
        <v>0</v>
      </c>
      <c r="GZ192" s="92">
        <f t="shared" si="229"/>
        <v>0</v>
      </c>
      <c r="HA192" s="92">
        <f t="shared" si="229"/>
        <v>0</v>
      </c>
      <c r="HC192" s="92">
        <f t="shared" si="180"/>
        <v>2.1057171025587404E-118</v>
      </c>
      <c r="HD192" s="92">
        <f t="shared" si="180"/>
        <v>3.1287360282913014E-296</v>
      </c>
      <c r="HE192" s="92">
        <f t="shared" si="180"/>
        <v>0</v>
      </c>
      <c r="HF192" s="92">
        <f t="shared" si="180"/>
        <v>1.4569865042991134E-170</v>
      </c>
      <c r="HG192" s="92">
        <f t="shared" si="180"/>
        <v>0</v>
      </c>
      <c r="HH192" s="92">
        <f t="shared" si="180"/>
        <v>0</v>
      </c>
      <c r="HI192" s="92">
        <f t="shared" si="240"/>
        <v>0</v>
      </c>
      <c r="HJ192" s="92">
        <f t="shared" si="240"/>
        <v>0</v>
      </c>
      <c r="HK192" s="92">
        <f t="shared" si="240"/>
        <v>0</v>
      </c>
      <c r="HL192" s="92">
        <f t="shared" si="240"/>
        <v>0</v>
      </c>
      <c r="HM192" s="92">
        <f t="shared" si="240"/>
        <v>0</v>
      </c>
      <c r="HN192" s="92">
        <f t="shared" si="240"/>
        <v>0</v>
      </c>
      <c r="HO192" s="92">
        <f t="shared" si="225"/>
        <v>0</v>
      </c>
      <c r="HP192" s="92">
        <f t="shared" si="225"/>
        <v>0</v>
      </c>
      <c r="HQ192" s="92">
        <f t="shared" si="225"/>
        <v>2.3400034159635361E-246</v>
      </c>
      <c r="HS192" s="92">
        <f t="shared" si="230"/>
        <v>3.3630399485525292E-17</v>
      </c>
      <c r="HT192" s="92">
        <f t="shared" si="230"/>
        <v>1.5051407260948448E-20</v>
      </c>
      <c r="HU192" s="92">
        <f t="shared" si="230"/>
        <v>2.9530540884284661E-26</v>
      </c>
      <c r="HV192" s="92">
        <f t="shared" si="230"/>
        <v>1.7004949381885023E-31</v>
      </c>
      <c r="HW192" s="92">
        <f t="shared" si="230"/>
        <v>1.5553299991853184E-32</v>
      </c>
      <c r="HX192" s="92">
        <f t="shared" si="230"/>
        <v>9.7953069041535657E-33</v>
      </c>
      <c r="HY192" s="92">
        <f t="shared" si="230"/>
        <v>1.6289652128093446E-30</v>
      </c>
      <c r="HZ192" s="92">
        <f t="shared" si="230"/>
        <v>2.278911226336037E-32</v>
      </c>
      <c r="IA192" s="92">
        <f t="shared" si="230"/>
        <v>6.623339275017764E-32</v>
      </c>
      <c r="IB192" s="92">
        <f t="shared" si="230"/>
        <v>1.4822425847453951E-33</v>
      </c>
      <c r="IC192" s="92">
        <f t="shared" si="230"/>
        <v>9.655411717653121E-33</v>
      </c>
      <c r="ID192" s="92">
        <f t="shared" si="230"/>
        <v>2.0995550939380081E-37</v>
      </c>
      <c r="IE192" s="92">
        <f t="shared" si="230"/>
        <v>1.146107072338247E-26</v>
      </c>
      <c r="IF192" s="92">
        <f t="shared" si="230"/>
        <v>4.4630049119728454E-19</v>
      </c>
      <c r="IG192" s="92">
        <f t="shared" si="230"/>
        <v>1.4318071409473196E-14</v>
      </c>
      <c r="II192" s="92">
        <f t="shared" si="231"/>
        <v>0.38566391026233121</v>
      </c>
      <c r="IJ192" s="92">
        <f t="shared" si="231"/>
        <v>0.42318790346514112</v>
      </c>
      <c r="IK192" s="92">
        <f t="shared" si="231"/>
        <v>0.34510309462068467</v>
      </c>
      <c r="IL192" s="92">
        <f t="shared" si="231"/>
        <v>0.1386914659771904</v>
      </c>
      <c r="IM192" s="92">
        <f t="shared" si="231"/>
        <v>0.17620864257116656</v>
      </c>
      <c r="IN192" s="92">
        <f t="shared" si="231"/>
        <v>0.1007649220669697</v>
      </c>
      <c r="IO192" s="92">
        <f t="shared" si="231"/>
        <v>0.36631214349244007</v>
      </c>
      <c r="IP192" s="92">
        <f t="shared" si="231"/>
        <v>0.474251755919889</v>
      </c>
      <c r="IQ192" s="92">
        <f t="shared" si="231"/>
        <v>0.28770650593966413</v>
      </c>
      <c r="IR192" s="92">
        <f t="shared" si="231"/>
        <v>0.12913463203188186</v>
      </c>
      <c r="IS192" s="92">
        <f t="shared" si="231"/>
        <v>0.18854079864002529</v>
      </c>
      <c r="IT192" s="92">
        <f t="shared" si="231"/>
        <v>5.2097855692445412E-2</v>
      </c>
      <c r="IU192" s="92">
        <f t="shared" si="231"/>
        <v>0.24002161169257963</v>
      </c>
      <c r="IV192" s="92">
        <f t="shared" si="231"/>
        <v>0.50752914141568195</v>
      </c>
      <c r="IW192" s="92">
        <f t="shared" si="231"/>
        <v>0.45805198531587904</v>
      </c>
      <c r="IY192" s="92">
        <f t="shared" si="232"/>
        <v>0.38566391026233127</v>
      </c>
      <c r="IZ192" s="92">
        <f t="shared" si="232"/>
        <v>0.42318790346514112</v>
      </c>
      <c r="JA192" s="92">
        <f t="shared" si="232"/>
        <v>0.34510309462068467</v>
      </c>
      <c r="JB192" s="92">
        <f t="shared" si="232"/>
        <v>0.1386914659771904</v>
      </c>
      <c r="JC192" s="92">
        <f t="shared" si="232"/>
        <v>0.17620864257116656</v>
      </c>
      <c r="JD192" s="92">
        <f t="shared" si="232"/>
        <v>0.1007649220669697</v>
      </c>
      <c r="JE192" s="92">
        <f t="shared" si="232"/>
        <v>0.36631214349244007</v>
      </c>
      <c r="JF192" s="92">
        <f t="shared" si="232"/>
        <v>0.474251755919889</v>
      </c>
      <c r="JG192" s="92">
        <f t="shared" si="232"/>
        <v>0.28770650593966413</v>
      </c>
      <c r="JH192" s="92">
        <f t="shared" si="232"/>
        <v>0.12913463203188186</v>
      </c>
      <c r="JI192" s="92">
        <f t="shared" si="232"/>
        <v>0.18854079864002529</v>
      </c>
      <c r="JJ192" s="92">
        <f t="shared" si="232"/>
        <v>5.2097855692445412E-2</v>
      </c>
      <c r="JK192" s="92">
        <f t="shared" si="232"/>
        <v>0.24002161169257963</v>
      </c>
      <c r="JL192" s="92">
        <f t="shared" si="232"/>
        <v>0.50752914141568195</v>
      </c>
      <c r="JM192" s="92">
        <f t="shared" si="232"/>
        <v>0.45805198531589336</v>
      </c>
    </row>
    <row r="193" spans="2:273" x14ac:dyDescent="0.25">
      <c r="B193" s="2">
        <v>166</v>
      </c>
      <c r="C193" s="37">
        <v>62.082999999999998</v>
      </c>
      <c r="D193" s="37">
        <v>59.975999999999999</v>
      </c>
      <c r="E193" s="37">
        <v>58.619</v>
      </c>
      <c r="F193" s="37">
        <v>60.555999999999997</v>
      </c>
      <c r="G193" s="37">
        <v>57.975999999999999</v>
      </c>
      <c r="H193" s="37">
        <v>59.341000000000001</v>
      </c>
      <c r="I193" s="37">
        <v>59.216000000000001</v>
      </c>
      <c r="J193" s="37">
        <v>65.233000000000004</v>
      </c>
      <c r="K193" s="37">
        <v>58.585999999999999</v>
      </c>
      <c r="L193" s="37">
        <v>56.136000000000003</v>
      </c>
      <c r="M193" s="37">
        <v>57.158999999999999</v>
      </c>
      <c r="N193" s="37">
        <v>54.75</v>
      </c>
      <c r="O193" s="37">
        <v>57.14</v>
      </c>
      <c r="P193" s="37">
        <v>74.238</v>
      </c>
      <c r="Q193" s="37">
        <v>110.5</v>
      </c>
      <c r="S193" s="4">
        <f t="shared" si="233"/>
        <v>62.891170593453111</v>
      </c>
      <c r="T193" s="4">
        <f t="shared" si="233"/>
        <v>61.579307122041726</v>
      </c>
      <c r="U193" s="4">
        <f t="shared" si="233"/>
        <v>60.51823385713876</v>
      </c>
      <c r="V193" s="4">
        <f t="shared" si="233"/>
        <v>60.696982222521754</v>
      </c>
      <c r="W193" s="4">
        <f t="shared" si="233"/>
        <v>58.338067602062182</v>
      </c>
      <c r="X193" s="4">
        <f t="shared" si="233"/>
        <v>59.324387846960079</v>
      </c>
      <c r="Y193" s="4">
        <f t="shared" si="233"/>
        <v>62.507650225949305</v>
      </c>
      <c r="Z193" s="4">
        <f t="shared" si="233"/>
        <v>66.964777121457374</v>
      </c>
      <c r="AA193" s="4">
        <f t="shared" si="233"/>
        <v>61.174019090863325</v>
      </c>
      <c r="AB193" s="4">
        <f t="shared" si="233"/>
        <v>58.864800255810074</v>
      </c>
      <c r="AC193" s="4">
        <f t="shared" si="233"/>
        <v>58.269469224997565</v>
      </c>
      <c r="AD193" s="4">
        <f t="shared" si="233"/>
        <v>56.262817652375141</v>
      </c>
      <c r="AE193" s="4">
        <f t="shared" si="233"/>
        <v>59.019168825604822</v>
      </c>
      <c r="AF193" s="4">
        <f t="shared" si="233"/>
        <v>73.316113891358725</v>
      </c>
      <c r="AG193" s="4">
        <f t="shared" si="233"/>
        <v>111.92830304740059</v>
      </c>
      <c r="AI193" s="4">
        <f t="shared" si="234"/>
        <v>-0.80817059345311293</v>
      </c>
      <c r="AJ193" s="4">
        <f t="shared" si="234"/>
        <v>-1.603307122041727</v>
      </c>
      <c r="AK193" s="4">
        <f t="shared" si="234"/>
        <v>-1.8992338571387606</v>
      </c>
      <c r="AL193" s="4">
        <f t="shared" si="234"/>
        <v>-0.14098222252175674</v>
      </c>
      <c r="AM193" s="4">
        <f t="shared" si="234"/>
        <v>-0.36206760206218291</v>
      </c>
      <c r="AN193" s="4">
        <f t="shared" si="234"/>
        <v>1.6612153039922362E-2</v>
      </c>
      <c r="AO193" s="4">
        <f t="shared" si="234"/>
        <v>-3.2916502259493043</v>
      </c>
      <c r="AP193" s="4">
        <f t="shared" si="234"/>
        <v>-1.7317771214573696</v>
      </c>
      <c r="AQ193" s="4">
        <f t="shared" si="234"/>
        <v>-2.5880190908633267</v>
      </c>
      <c r="AR193" s="4">
        <f t="shared" si="234"/>
        <v>-2.7288002558100715</v>
      </c>
      <c r="AS193" s="4">
        <f t="shared" si="234"/>
        <v>-1.1104692249975656</v>
      </c>
      <c r="AT193" s="4">
        <f t="shared" si="234"/>
        <v>-1.5128176523751407</v>
      </c>
      <c r="AU193" s="4">
        <f t="shared" si="234"/>
        <v>-1.8791688256048218</v>
      </c>
      <c r="AV193" s="4">
        <f t="shared" si="234"/>
        <v>0.9218861086412744</v>
      </c>
      <c r="AW193" s="4">
        <f t="shared" si="234"/>
        <v>-1.4283030474005898</v>
      </c>
      <c r="AY193" s="2">
        <f t="shared" si="226"/>
        <v>62.585858561273106</v>
      </c>
      <c r="AZ193" s="2">
        <f t="shared" si="226"/>
        <v>61.050271891686805</v>
      </c>
      <c r="BA193" s="2">
        <f t="shared" si="226"/>
        <v>59.612112605750767</v>
      </c>
      <c r="BB193" s="2">
        <f t="shared" si="226"/>
        <v>60.414435041947485</v>
      </c>
      <c r="BC193" s="2">
        <f t="shared" si="226"/>
        <v>57.784417368405244</v>
      </c>
      <c r="BD193" s="2">
        <f t="shared" si="226"/>
        <v>59.105806023231253</v>
      </c>
      <c r="BE193" s="2">
        <f t="shared" si="226"/>
        <v>59.287717820759461</v>
      </c>
      <c r="BF193" s="2">
        <f t="shared" si="226"/>
        <v>59.520901822151501</v>
      </c>
      <c r="BG193" s="2">
        <f t="shared" si="226"/>
        <v>59.128395955122301</v>
      </c>
      <c r="BH193" s="2">
        <f t="shared" si="226"/>
        <v>58.349845307900793</v>
      </c>
      <c r="BI193" s="2">
        <f t="shared" si="226"/>
        <v>57.092746387663908</v>
      </c>
      <c r="BJ193" s="2">
        <f t="shared" si="226"/>
        <v>56.144126631966905</v>
      </c>
      <c r="BK193" s="2">
        <f t="shared" si="226"/>
        <v>56.687741246561906</v>
      </c>
      <c r="BL193" s="2">
        <f t="shared" si="226"/>
        <v>55.749511145353992</v>
      </c>
      <c r="BM193" s="2">
        <f t="shared" si="226"/>
        <v>56.977403411994111</v>
      </c>
      <c r="BO193" s="2" t="str">
        <f t="shared" si="181"/>
        <v/>
      </c>
      <c r="BP193" s="2" t="str">
        <f t="shared" si="182"/>
        <v/>
      </c>
      <c r="BQ193" s="2" t="str">
        <f t="shared" si="183"/>
        <v/>
      </c>
      <c r="BR193" s="2" t="str">
        <f t="shared" si="184"/>
        <v/>
      </c>
      <c r="BS193" s="2" t="str">
        <f t="shared" si="185"/>
        <v/>
      </c>
      <c r="BT193" s="2" t="str">
        <f t="shared" si="186"/>
        <v/>
      </c>
      <c r="BU193" s="2" t="str">
        <f t="shared" si="187"/>
        <v/>
      </c>
      <c r="BV193" s="2" t="str">
        <f t="shared" si="188"/>
        <v/>
      </c>
      <c r="BW193" s="2" t="str">
        <f t="shared" si="189"/>
        <v/>
      </c>
      <c r="BX193" s="2" t="str">
        <f t="shared" si="190"/>
        <v/>
      </c>
      <c r="BY193" s="2" t="str">
        <f t="shared" si="191"/>
        <v/>
      </c>
      <c r="BZ193" s="2" t="str">
        <f t="shared" si="192"/>
        <v/>
      </c>
      <c r="CA193" s="2" t="str">
        <f t="shared" si="193"/>
        <v/>
      </c>
      <c r="CB193" s="2" t="str">
        <f t="shared" si="194"/>
        <v/>
      </c>
      <c r="CC193" s="2" t="str">
        <f t="shared" si="195"/>
        <v/>
      </c>
      <c r="CE193" s="2" t="str">
        <f t="shared" si="227"/>
        <v/>
      </c>
      <c r="CF193" s="2" t="str">
        <f t="shared" si="227"/>
        <v/>
      </c>
      <c r="CG193" s="2" t="str">
        <f t="shared" si="227"/>
        <v/>
      </c>
      <c r="CH193" s="2" t="str">
        <f t="shared" si="227"/>
        <v/>
      </c>
      <c r="CI193" s="2" t="str">
        <f t="shared" si="227"/>
        <v/>
      </c>
      <c r="CJ193" s="2" t="str">
        <f t="shared" si="227"/>
        <v/>
      </c>
      <c r="CK193" s="2" t="str">
        <f t="shared" si="227"/>
        <v/>
      </c>
      <c r="CL193" s="2" t="str">
        <f t="shared" si="227"/>
        <v/>
      </c>
      <c r="CM193" s="2" t="str">
        <f t="shared" si="227"/>
        <v/>
      </c>
      <c r="CN193" s="2" t="str">
        <f t="shared" si="227"/>
        <v/>
      </c>
      <c r="CO193" s="2" t="str">
        <f t="shared" si="227"/>
        <v/>
      </c>
      <c r="CP193" s="2" t="str">
        <f t="shared" si="227"/>
        <v/>
      </c>
      <c r="CQ193" s="2" t="str">
        <f t="shared" si="227"/>
        <v/>
      </c>
      <c r="CR193" s="2" t="str">
        <f t="shared" si="227"/>
        <v/>
      </c>
      <c r="CS193" s="2" t="str">
        <f t="shared" si="227"/>
        <v/>
      </c>
      <c r="CU193" s="2" t="str">
        <f t="shared" si="196"/>
        <v/>
      </c>
      <c r="CV193" s="2" t="str">
        <f t="shared" si="197"/>
        <v/>
      </c>
      <c r="CW193" s="2" t="str">
        <f t="shared" si="198"/>
        <v/>
      </c>
      <c r="CX193" s="2" t="str">
        <f t="shared" si="199"/>
        <v/>
      </c>
      <c r="CY193" s="2" t="str">
        <f t="shared" si="200"/>
        <v/>
      </c>
      <c r="CZ193" s="2" t="str">
        <f t="shared" si="201"/>
        <v/>
      </c>
      <c r="DA193" s="2" t="str">
        <f t="shared" si="202"/>
        <v/>
      </c>
      <c r="DB193" s="2" t="str">
        <f t="shared" si="203"/>
        <v/>
      </c>
      <c r="DC193" s="2" t="str">
        <f t="shared" si="204"/>
        <v/>
      </c>
      <c r="DD193" s="2" t="str">
        <f t="shared" si="205"/>
        <v/>
      </c>
      <c r="DE193" s="2" t="str">
        <f t="shared" si="206"/>
        <v/>
      </c>
      <c r="DF193" s="2" t="str">
        <f t="shared" si="207"/>
        <v/>
      </c>
      <c r="DG193" s="2" t="str">
        <f t="shared" si="208"/>
        <v/>
      </c>
      <c r="DH193" s="2" t="str">
        <f t="shared" si="209"/>
        <v/>
      </c>
      <c r="DI193" s="2" t="str">
        <f t="shared" si="210"/>
        <v/>
      </c>
      <c r="DK193" s="2">
        <f t="shared" si="235"/>
        <v>118.27033954116061</v>
      </c>
      <c r="DL193" s="2">
        <f t="shared" si="235"/>
        <v>136.88631393728221</v>
      </c>
      <c r="DM193" s="2">
        <f t="shared" si="235"/>
        <v>127.81107106393324</v>
      </c>
      <c r="DN193" s="2">
        <f t="shared" si="235"/>
        <v>138.26333170731709</v>
      </c>
      <c r="DO193" s="2">
        <f t="shared" si="235"/>
        <v>120.16059000302025</v>
      </c>
      <c r="DP193" s="2">
        <f t="shared" si="235"/>
        <v>100.79843332523023</v>
      </c>
      <c r="DQ193" s="2">
        <f t="shared" si="235"/>
        <v>107.26193735024667</v>
      </c>
      <c r="DR193" s="2">
        <f t="shared" si="235"/>
        <v>110.05189867109632</v>
      </c>
      <c r="DS193" s="2">
        <f t="shared" si="235"/>
        <v>103.62826880096645</v>
      </c>
      <c r="DT193" s="2">
        <f t="shared" si="235"/>
        <v>115.23234330011077</v>
      </c>
      <c r="DU193" s="2">
        <f t="shared" si="235"/>
        <v>111.15097571779705</v>
      </c>
      <c r="DV193" s="2">
        <f t="shared" si="235"/>
        <v>123.08810329205677</v>
      </c>
      <c r="DW193" s="2">
        <f t="shared" si="235"/>
        <v>118.17421111446694</v>
      </c>
      <c r="DX193" s="2">
        <f t="shared" si="235"/>
        <v>110.70375736704213</v>
      </c>
      <c r="DY193" s="2">
        <f t="shared" si="235"/>
        <v>86.84104726994201</v>
      </c>
      <c r="EA193" s="2">
        <f t="shared" si="239"/>
        <v>62.770441003053122</v>
      </c>
      <c r="EB193" s="2">
        <f t="shared" si="239"/>
        <v>62.355824354547821</v>
      </c>
      <c r="EC193" s="2">
        <f t="shared" si="239"/>
        <v>59.479601004963897</v>
      </c>
      <c r="ED193" s="2">
        <f t="shared" si="239"/>
        <v>59.022975141430081</v>
      </c>
      <c r="EE193" s="2">
        <f t="shared" si="239"/>
        <v>55.94168812751662</v>
      </c>
      <c r="EF193" s="2">
        <f t="shared" si="238"/>
        <v>58.089780189433426</v>
      </c>
      <c r="EG193" s="2">
        <f t="shared" si="238"/>
        <v>58.271467305539645</v>
      </c>
      <c r="EH193" s="2">
        <f t="shared" si="238"/>
        <v>59.510996696844714</v>
      </c>
      <c r="EI193" s="2">
        <f t="shared" si="238"/>
        <v>59.420308599553088</v>
      </c>
      <c r="EJ193" s="2">
        <f t="shared" si="238"/>
        <v>58.260815375675975</v>
      </c>
      <c r="EK193" s="2">
        <f t="shared" si="211"/>
        <v>55.612246349804302</v>
      </c>
      <c r="EL193" s="2">
        <f t="shared" si="178"/>
        <v>54.748983216832848</v>
      </c>
      <c r="EM193" s="2">
        <f t="shared" si="178"/>
        <v>56.479890232675089</v>
      </c>
      <c r="EN193" s="2">
        <f t="shared" si="178"/>
        <v>55.167319646275381</v>
      </c>
      <c r="EO193" s="2">
        <f t="shared" si="178"/>
        <v>57.75614611839805</v>
      </c>
      <c r="EQ193" s="2">
        <f t="shared" si="236"/>
        <v>62.352348118937407</v>
      </c>
      <c r="ER193" s="2">
        <f t="shared" si="236"/>
        <v>60.014856884897334</v>
      </c>
      <c r="ES193" s="2">
        <f t="shared" si="236"/>
        <v>59.708851609912379</v>
      </c>
      <c r="ET193" s="2">
        <f t="shared" si="236"/>
        <v>61.258583181430311</v>
      </c>
      <c r="EU193" s="2">
        <f t="shared" si="236"/>
        <v>58.96246511177003</v>
      </c>
      <c r="EV193" s="2">
        <f t="shared" si="236"/>
        <v>59.686559807692092</v>
      </c>
      <c r="EW193" s="2">
        <f t="shared" si="236"/>
        <v>60.062246046836592</v>
      </c>
      <c r="EX193" s="2">
        <f t="shared" si="236"/>
        <v>59.528092611765459</v>
      </c>
      <c r="EY193" s="2">
        <f t="shared" si="236"/>
        <v>58.920072163031435</v>
      </c>
      <c r="EZ193" s="2">
        <f t="shared" si="236"/>
        <v>58.402041985363496</v>
      </c>
      <c r="FA193" s="2">
        <f t="shared" si="236"/>
        <v>58.055573683664228</v>
      </c>
      <c r="FB193" s="2">
        <f t="shared" si="236"/>
        <v>56.893831260145639</v>
      </c>
      <c r="FC193" s="2">
        <f t="shared" si="236"/>
        <v>56.824487287210886</v>
      </c>
      <c r="FD193" s="2">
        <f t="shared" si="236"/>
        <v>56.218820084462997</v>
      </c>
      <c r="FE193" s="2">
        <f t="shared" si="236"/>
        <v>55.983594304701739</v>
      </c>
      <c r="FG193" s="2">
        <f t="shared" si="237"/>
        <v>0.99999183571446137</v>
      </c>
      <c r="FH193" s="2">
        <f t="shared" si="237"/>
        <v>0.99998964730912998</v>
      </c>
      <c r="FI193" s="2">
        <f t="shared" si="237"/>
        <v>0.99998860466748007</v>
      </c>
      <c r="FJ193" s="2">
        <f t="shared" si="237"/>
        <v>0.99998969530713788</v>
      </c>
      <c r="FK193" s="2">
        <f t="shared" si="237"/>
        <v>0.99998755544615825</v>
      </c>
      <c r="FL193" s="2">
        <f t="shared" si="237"/>
        <v>0.99998866889666926</v>
      </c>
      <c r="FM193" s="2">
        <f t="shared" si="237"/>
        <v>0.99998646446740591</v>
      </c>
      <c r="FN193" s="2">
        <f t="shared" si="237"/>
        <v>0.99998523267826245</v>
      </c>
      <c r="FO193" s="2">
        <f t="shared" si="237"/>
        <v>0.99998631083385003</v>
      </c>
      <c r="FP193" s="2">
        <f t="shared" si="237"/>
        <v>0.99998654084949645</v>
      </c>
      <c r="FQ193" s="2">
        <f t="shared" si="237"/>
        <v>0.99998399238402358</v>
      </c>
      <c r="FR193" s="2">
        <f t="shared" si="237"/>
        <v>0.99998716190453085</v>
      </c>
      <c r="FS193" s="2">
        <f t="shared" si="237"/>
        <v>0.99998814378041834</v>
      </c>
      <c r="FT193" s="2">
        <f t="shared" si="237"/>
        <v>0.99998835968539534</v>
      </c>
      <c r="FU193" s="2">
        <f t="shared" si="237"/>
        <v>0.99998200162915396</v>
      </c>
      <c r="FW193" s="2">
        <f t="shared" si="228"/>
        <v>0.44257045701796027</v>
      </c>
      <c r="FX193" s="2">
        <f t="shared" si="228"/>
        <v>0.55802742708555975</v>
      </c>
      <c r="FY193" s="2">
        <f t="shared" si="228"/>
        <v>0.57462418035308926</v>
      </c>
      <c r="FZ193" s="2">
        <f t="shared" si="228"/>
        <v>0.62204256206761865</v>
      </c>
      <c r="GA193" s="2">
        <f t="shared" si="228"/>
        <v>0.60975374048071684</v>
      </c>
      <c r="GB193" s="2">
        <f t="shared" si="228"/>
        <v>0.6359937752358783</v>
      </c>
      <c r="GC193" s="2">
        <f t="shared" si="228"/>
        <v>0.56712053795110351</v>
      </c>
      <c r="GD193" s="2">
        <f t="shared" si="228"/>
        <v>0.53572865733632591</v>
      </c>
      <c r="GE193" s="2">
        <f t="shared" si="228"/>
        <v>0.58475911226525779</v>
      </c>
      <c r="GF193" s="2">
        <f t="shared" si="228"/>
        <v>0.62497530777921784</v>
      </c>
      <c r="GG193" s="2">
        <f t="shared" si="228"/>
        <v>0.6055721534742543</v>
      </c>
      <c r="GH193" s="2">
        <f t="shared" si="228"/>
        <v>0.65005354357540579</v>
      </c>
      <c r="GI193" s="2">
        <f t="shared" si="228"/>
        <v>0.60104852826007715</v>
      </c>
      <c r="GJ193" s="2">
        <f t="shared" si="228"/>
        <v>0.55306209712463505</v>
      </c>
      <c r="GK193" s="2">
        <f t="shared" si="228"/>
        <v>0.43962956750803112</v>
      </c>
      <c r="GM193" s="92">
        <f t="shared" si="229"/>
        <v>0</v>
      </c>
      <c r="GN193" s="92">
        <f t="shared" si="229"/>
        <v>0</v>
      </c>
      <c r="GO193" s="92">
        <f t="shared" si="229"/>
        <v>0</v>
      </c>
      <c r="GP193" s="92">
        <f t="shared" si="229"/>
        <v>0</v>
      </c>
      <c r="GQ193" s="92">
        <f t="shared" si="229"/>
        <v>0</v>
      </c>
      <c r="GR193" s="92">
        <f t="shared" si="229"/>
        <v>0</v>
      </c>
      <c r="GS193" s="92">
        <f t="shared" si="229"/>
        <v>0</v>
      </c>
      <c r="GT193" s="92">
        <f t="shared" si="229"/>
        <v>0</v>
      </c>
      <c r="GU193" s="92">
        <f t="shared" si="229"/>
        <v>0</v>
      </c>
      <c r="GV193" s="92">
        <f t="shared" si="229"/>
        <v>0</v>
      </c>
      <c r="GW193" s="92">
        <f t="shared" si="229"/>
        <v>0</v>
      </c>
      <c r="GX193" s="92">
        <f t="shared" si="229"/>
        <v>0</v>
      </c>
      <c r="GY193" s="92">
        <f t="shared" si="229"/>
        <v>0</v>
      </c>
      <c r="GZ193" s="92">
        <f t="shared" si="229"/>
        <v>0</v>
      </c>
      <c r="HA193" s="92">
        <f t="shared" si="229"/>
        <v>0</v>
      </c>
      <c r="HC193" s="92">
        <f t="shared" si="180"/>
        <v>1.4834315557192754E-121</v>
      </c>
      <c r="HD193" s="92">
        <f t="shared" si="180"/>
        <v>4.4727888991137555E-304</v>
      </c>
      <c r="HE193" s="92">
        <f t="shared" si="180"/>
        <v>0</v>
      </c>
      <c r="HF193" s="92">
        <f t="shared" si="180"/>
        <v>5.8027510947578585E-175</v>
      </c>
      <c r="HG193" s="92">
        <f t="shared" si="180"/>
        <v>0</v>
      </c>
      <c r="HH193" s="92">
        <f t="shared" si="180"/>
        <v>0</v>
      </c>
      <c r="HI193" s="92">
        <f t="shared" si="240"/>
        <v>0</v>
      </c>
      <c r="HJ193" s="92">
        <f t="shared" si="240"/>
        <v>0</v>
      </c>
      <c r="HK193" s="92">
        <f t="shared" si="240"/>
        <v>0</v>
      </c>
      <c r="HL193" s="92">
        <f t="shared" si="240"/>
        <v>0</v>
      </c>
      <c r="HM193" s="92">
        <f t="shared" si="240"/>
        <v>0</v>
      </c>
      <c r="HN193" s="92">
        <f t="shared" si="240"/>
        <v>0</v>
      </c>
      <c r="HO193" s="92">
        <f t="shared" si="225"/>
        <v>0</v>
      </c>
      <c r="HP193" s="92">
        <f t="shared" si="225"/>
        <v>0</v>
      </c>
      <c r="HQ193" s="92">
        <f t="shared" si="225"/>
        <v>6.6080914277032392E-253</v>
      </c>
      <c r="HS193" s="92">
        <f t="shared" si="230"/>
        <v>2.7796601297039055E-18</v>
      </c>
      <c r="HT193" s="92">
        <f t="shared" si="230"/>
        <v>1.008306729643939E-21</v>
      </c>
      <c r="HU193" s="92">
        <f t="shared" si="230"/>
        <v>9.5870820158317363E-28</v>
      </c>
      <c r="HV193" s="92">
        <f t="shared" si="230"/>
        <v>3.2578741738033208E-33</v>
      </c>
      <c r="HW193" s="92">
        <f t="shared" si="230"/>
        <v>2.5505927528515712E-34</v>
      </c>
      <c r="HX193" s="92">
        <f t="shared" si="230"/>
        <v>1.8389312355424842E-34</v>
      </c>
      <c r="HY193" s="92">
        <f t="shared" si="230"/>
        <v>3.2797366632916246E-32</v>
      </c>
      <c r="HZ193" s="92">
        <f t="shared" si="230"/>
        <v>3.2584072735778552E-34</v>
      </c>
      <c r="IA193" s="92">
        <f t="shared" si="230"/>
        <v>1.205743999187755E-33</v>
      </c>
      <c r="IB193" s="92">
        <f t="shared" si="230"/>
        <v>2.4946419496322723E-35</v>
      </c>
      <c r="IC193" s="92">
        <f t="shared" si="230"/>
        <v>1.4783377300324027E-34</v>
      </c>
      <c r="ID193" s="92">
        <f t="shared" si="230"/>
        <v>2.2285702792979954E-39</v>
      </c>
      <c r="IE193" s="92">
        <f t="shared" si="230"/>
        <v>3.881130145180828E-28</v>
      </c>
      <c r="IF193" s="92">
        <f t="shared" si="230"/>
        <v>3.548338836792332E-20</v>
      </c>
      <c r="IG193" s="92">
        <f t="shared" si="230"/>
        <v>1.6598698877008374E-15</v>
      </c>
      <c r="II193" s="92">
        <f t="shared" si="231"/>
        <v>0.45273781367615468</v>
      </c>
      <c r="IJ193" s="92">
        <f t="shared" si="231"/>
        <v>0.34455312574881147</v>
      </c>
      <c r="IK193" s="92">
        <f t="shared" si="231"/>
        <v>0.25063024379211202</v>
      </c>
      <c r="IL193" s="92">
        <f t="shared" si="231"/>
        <v>7.7931255516258346E-2</v>
      </c>
      <c r="IM193" s="92">
        <f t="shared" si="231"/>
        <v>0.1028113297623143</v>
      </c>
      <c r="IN193" s="92">
        <f t="shared" si="231"/>
        <v>5.385651431085061E-2</v>
      </c>
      <c r="IO193" s="92">
        <f t="shared" si="231"/>
        <v>0.26692743650980943</v>
      </c>
      <c r="IP193" s="92">
        <f t="shared" si="231"/>
        <v>0.39392882936215701</v>
      </c>
      <c r="IQ193" s="92">
        <f t="shared" si="231"/>
        <v>0.19239847367249938</v>
      </c>
      <c r="IR193" s="92">
        <f t="shared" si="231"/>
        <v>7.1562763324798065E-2</v>
      </c>
      <c r="IS193" s="92">
        <f t="shared" si="231"/>
        <v>0.11088719987403232</v>
      </c>
      <c r="IT193" s="92">
        <f t="shared" si="231"/>
        <v>2.3797174538088526E-2</v>
      </c>
      <c r="IU193" s="92">
        <f t="shared" si="231"/>
        <v>0.15803017122736421</v>
      </c>
      <c r="IV193" s="92">
        <f t="shared" si="231"/>
        <v>0.49220974174366128</v>
      </c>
      <c r="IW193" s="92">
        <f t="shared" si="231"/>
        <v>0.49655501767543508</v>
      </c>
      <c r="IY193" s="92">
        <f t="shared" si="232"/>
        <v>0.45273781367615468</v>
      </c>
      <c r="IZ193" s="92">
        <f t="shared" si="232"/>
        <v>0.34455312574881147</v>
      </c>
      <c r="JA193" s="92">
        <f t="shared" si="232"/>
        <v>0.25063024379211202</v>
      </c>
      <c r="JB193" s="92">
        <f t="shared" si="232"/>
        <v>7.7931255516258346E-2</v>
      </c>
      <c r="JC193" s="92">
        <f t="shared" si="232"/>
        <v>0.1028113297623143</v>
      </c>
      <c r="JD193" s="92">
        <f t="shared" si="232"/>
        <v>5.385651431085061E-2</v>
      </c>
      <c r="JE193" s="92">
        <f t="shared" si="232"/>
        <v>0.26692743650980943</v>
      </c>
      <c r="JF193" s="92">
        <f t="shared" si="232"/>
        <v>0.39392882936215701</v>
      </c>
      <c r="JG193" s="92">
        <f t="shared" si="232"/>
        <v>0.19239847367249938</v>
      </c>
      <c r="JH193" s="92">
        <f t="shared" si="232"/>
        <v>7.1562763324798065E-2</v>
      </c>
      <c r="JI193" s="92">
        <f t="shared" si="232"/>
        <v>0.11088719987403232</v>
      </c>
      <c r="JJ193" s="92">
        <f t="shared" si="232"/>
        <v>2.3797174538088526E-2</v>
      </c>
      <c r="JK193" s="92">
        <f t="shared" si="232"/>
        <v>0.15803017122736421</v>
      </c>
      <c r="JL193" s="92">
        <f t="shared" si="232"/>
        <v>0.49220974174366128</v>
      </c>
      <c r="JM193" s="92">
        <f t="shared" si="232"/>
        <v>0.49655501767543675</v>
      </c>
    </row>
    <row r="194" spans="2:273" x14ac:dyDescent="0.25">
      <c r="B194" s="2">
        <v>167</v>
      </c>
      <c r="C194" s="37">
        <v>62.75</v>
      </c>
      <c r="D194" s="37">
        <v>59.405000000000001</v>
      </c>
      <c r="E194" s="37">
        <v>58.713999999999999</v>
      </c>
      <c r="F194" s="37">
        <v>60.036999999999999</v>
      </c>
      <c r="G194" s="37">
        <v>57.902000000000001</v>
      </c>
      <c r="H194" s="37">
        <v>59.463000000000001</v>
      </c>
      <c r="I194" s="37">
        <v>58.540999999999997</v>
      </c>
      <c r="J194" s="37">
        <v>61.832999999999998</v>
      </c>
      <c r="K194" s="37">
        <v>55.448</v>
      </c>
      <c r="L194" s="37">
        <v>57.045000000000002</v>
      </c>
      <c r="M194" s="37">
        <v>57.591000000000001</v>
      </c>
      <c r="N194" s="37">
        <v>57.363999999999997</v>
      </c>
      <c r="O194" s="37">
        <v>55.628</v>
      </c>
      <c r="P194" s="37">
        <v>70.69</v>
      </c>
      <c r="Q194" s="37">
        <v>107.5</v>
      </c>
      <c r="S194" s="4">
        <f t="shared" si="233"/>
        <v>62.827089462760568</v>
      </c>
      <c r="T194" s="4">
        <f t="shared" si="233"/>
        <v>61.265828255645658</v>
      </c>
      <c r="U194" s="4">
        <f t="shared" si="233"/>
        <v>59.944067393155358</v>
      </c>
      <c r="V194" s="4">
        <f t="shared" si="233"/>
        <v>60.438060868830206</v>
      </c>
      <c r="W194" s="4">
        <f t="shared" si="233"/>
        <v>57.906443294943479</v>
      </c>
      <c r="X194" s="4">
        <f t="shared" si="233"/>
        <v>59.106086326854538</v>
      </c>
      <c r="Y194" s="4">
        <f t="shared" si="233"/>
        <v>60.784832841640942</v>
      </c>
      <c r="Z194" s="4">
        <f t="shared" si="233"/>
        <v>63.656987722624685</v>
      </c>
      <c r="AA194" s="4">
        <f t="shared" si="233"/>
        <v>59.915255869938157</v>
      </c>
      <c r="AB194" s="4">
        <f t="shared" si="233"/>
        <v>58.418911408825771</v>
      </c>
      <c r="AC194" s="4">
        <f t="shared" si="233"/>
        <v>57.4323724906167</v>
      </c>
      <c r="AD194" s="4">
        <f t="shared" si="233"/>
        <v>56.073673912739054</v>
      </c>
      <c r="AE194" s="4">
        <f t="shared" si="233"/>
        <v>57.622623223410812</v>
      </c>
      <c r="AF194" s="4">
        <f t="shared" si="233"/>
        <v>69.162963003549763</v>
      </c>
      <c r="AG194" s="4">
        <f t="shared" si="233"/>
        <v>108.2497191947908</v>
      </c>
      <c r="AI194" s="4">
        <f t="shared" si="234"/>
        <v>-7.7089462760568495E-2</v>
      </c>
      <c r="AJ194" s="4">
        <f t="shared" si="234"/>
        <v>-1.8608282556456572</v>
      </c>
      <c r="AK194" s="4">
        <f t="shared" si="234"/>
        <v>-1.230067393155359</v>
      </c>
      <c r="AL194" s="4">
        <f t="shared" si="234"/>
        <v>-0.40106086883020708</v>
      </c>
      <c r="AM194" s="4">
        <f t="shared" si="234"/>
        <v>-4.4432949434778379E-3</v>
      </c>
      <c r="AN194" s="4">
        <f t="shared" si="234"/>
        <v>0.35691367314546341</v>
      </c>
      <c r="AO194" s="4">
        <f t="shared" si="234"/>
        <v>-2.2438328416409448</v>
      </c>
      <c r="AP194" s="4">
        <f t="shared" si="234"/>
        <v>-1.8239877226246861</v>
      </c>
      <c r="AQ194" s="4">
        <f t="shared" si="234"/>
        <v>-4.4672558699381568</v>
      </c>
      <c r="AR194" s="4">
        <f t="shared" si="234"/>
        <v>-1.3739114088257693</v>
      </c>
      <c r="AS194" s="4">
        <f t="shared" si="234"/>
        <v>0.15862750938330095</v>
      </c>
      <c r="AT194" s="4">
        <f t="shared" si="234"/>
        <v>1.2903260872609437</v>
      </c>
      <c r="AU194" s="4">
        <f t="shared" si="234"/>
        <v>-1.9946232234108123</v>
      </c>
      <c r="AV194" s="4">
        <f t="shared" si="234"/>
        <v>1.5270369964502351</v>
      </c>
      <c r="AW194" s="4">
        <f t="shared" si="234"/>
        <v>-0.74971919479079929</v>
      </c>
      <c r="AY194" s="2">
        <f t="shared" si="226"/>
        <v>62.535294403742085</v>
      </c>
      <c r="AZ194" s="2">
        <f t="shared" si="226"/>
        <v>60.946465090988802</v>
      </c>
      <c r="BA194" s="2">
        <f t="shared" si="226"/>
        <v>59.491488773887347</v>
      </c>
      <c r="BB194" s="2">
        <f t="shared" si="226"/>
        <v>60.340486831051365</v>
      </c>
      <c r="BC194" s="2">
        <f t="shared" si="226"/>
        <v>57.706720955290635</v>
      </c>
      <c r="BD194" s="2">
        <f t="shared" si="226"/>
        <v>59.035369251443399</v>
      </c>
      <c r="BE194" s="2">
        <f t="shared" si="226"/>
        <v>59.204290406377112</v>
      </c>
      <c r="BF194" s="2">
        <f t="shared" si="226"/>
        <v>59.427071863403881</v>
      </c>
      <c r="BG194" s="2">
        <f t="shared" si="226"/>
        <v>59.020483718569054</v>
      </c>
      <c r="BH194" s="2">
        <f t="shared" si="226"/>
        <v>58.244494809287474</v>
      </c>
      <c r="BI194" s="2">
        <f t="shared" si="226"/>
        <v>57.005596574542729</v>
      </c>
      <c r="BJ194" s="2">
        <f t="shared" si="226"/>
        <v>56.043857683170607</v>
      </c>
      <c r="BK194" s="2">
        <f t="shared" si="226"/>
        <v>56.593385623557573</v>
      </c>
      <c r="BL194" s="2">
        <f t="shared" si="226"/>
        <v>55.674516752329112</v>
      </c>
      <c r="BM194" s="2">
        <f t="shared" si="226"/>
        <v>56.852943873685689</v>
      </c>
      <c r="BO194" s="2" t="str">
        <f t="shared" si="181"/>
        <v/>
      </c>
      <c r="BP194" s="2" t="str">
        <f t="shared" si="182"/>
        <v/>
      </c>
      <c r="BQ194" s="2" t="str">
        <f t="shared" si="183"/>
        <v/>
      </c>
      <c r="BR194" s="2" t="str">
        <f t="shared" si="184"/>
        <v/>
      </c>
      <c r="BS194" s="2" t="str">
        <f t="shared" si="185"/>
        <v/>
      </c>
      <c r="BT194" s="2" t="str">
        <f t="shared" si="186"/>
        <v/>
      </c>
      <c r="BU194" s="2" t="str">
        <f t="shared" si="187"/>
        <v/>
      </c>
      <c r="BV194" s="2" t="str">
        <f t="shared" si="188"/>
        <v/>
      </c>
      <c r="BW194" s="2" t="str">
        <f t="shared" si="189"/>
        <v/>
      </c>
      <c r="BX194" s="2" t="str">
        <f t="shared" si="190"/>
        <v/>
      </c>
      <c r="BY194" s="2" t="str">
        <f t="shared" si="191"/>
        <v/>
      </c>
      <c r="BZ194" s="2" t="str">
        <f t="shared" si="192"/>
        <v/>
      </c>
      <c r="CA194" s="2" t="str">
        <f t="shared" si="193"/>
        <v/>
      </c>
      <c r="CB194" s="2" t="str">
        <f t="shared" si="194"/>
        <v/>
      </c>
      <c r="CC194" s="2" t="str">
        <f t="shared" si="195"/>
        <v/>
      </c>
      <c r="CE194" s="2" t="str">
        <f t="shared" si="227"/>
        <v/>
      </c>
      <c r="CF194" s="2" t="str">
        <f t="shared" si="227"/>
        <v/>
      </c>
      <c r="CG194" s="2" t="str">
        <f t="shared" si="227"/>
        <v/>
      </c>
      <c r="CH194" s="2" t="str">
        <f t="shared" si="227"/>
        <v/>
      </c>
      <c r="CI194" s="2" t="str">
        <f t="shared" si="227"/>
        <v/>
      </c>
      <c r="CJ194" s="2" t="str">
        <f t="shared" si="227"/>
        <v/>
      </c>
      <c r="CK194" s="2" t="str">
        <f t="shared" si="227"/>
        <v/>
      </c>
      <c r="CL194" s="2" t="str">
        <f t="shared" si="227"/>
        <v/>
      </c>
      <c r="CM194" s="2" t="str">
        <f t="shared" si="227"/>
        <v/>
      </c>
      <c r="CN194" s="2" t="str">
        <f t="shared" si="227"/>
        <v/>
      </c>
      <c r="CO194" s="2" t="str">
        <f t="shared" si="227"/>
        <v/>
      </c>
      <c r="CP194" s="2" t="str">
        <f t="shared" si="227"/>
        <v/>
      </c>
      <c r="CQ194" s="2" t="str">
        <f t="shared" si="227"/>
        <v/>
      </c>
      <c r="CR194" s="2" t="str">
        <f t="shared" si="227"/>
        <v/>
      </c>
      <c r="CS194" s="2" t="str">
        <f t="shared" si="227"/>
        <v/>
      </c>
      <c r="CU194" s="2" t="str">
        <f t="shared" si="196"/>
        <v/>
      </c>
      <c r="CV194" s="2" t="str">
        <f t="shared" si="197"/>
        <v/>
      </c>
      <c r="CW194" s="2" t="str">
        <f t="shared" si="198"/>
        <v/>
      </c>
      <c r="CX194" s="2" t="str">
        <f t="shared" si="199"/>
        <v/>
      </c>
      <c r="CY194" s="2" t="str">
        <f t="shared" si="200"/>
        <v/>
      </c>
      <c r="CZ194" s="2" t="str">
        <f t="shared" si="201"/>
        <v/>
      </c>
      <c r="DA194" s="2" t="str">
        <f t="shared" si="202"/>
        <v/>
      </c>
      <c r="DB194" s="2" t="str">
        <f t="shared" si="203"/>
        <v/>
      </c>
      <c r="DC194" s="2" t="str">
        <f t="shared" si="204"/>
        <v/>
      </c>
      <c r="DD194" s="2" t="str">
        <f t="shared" si="205"/>
        <v/>
      </c>
      <c r="DE194" s="2" t="str">
        <f t="shared" si="206"/>
        <v/>
      </c>
      <c r="DF194" s="2">
        <f t="shared" si="207"/>
        <v>57.363999999999997</v>
      </c>
      <c r="DG194" s="2" t="str">
        <f t="shared" si="208"/>
        <v/>
      </c>
      <c r="DH194" s="2" t="str">
        <f t="shared" si="209"/>
        <v/>
      </c>
      <c r="DI194" s="2" t="str">
        <f t="shared" si="210"/>
        <v/>
      </c>
      <c r="DK194" s="2">
        <f t="shared" si="235"/>
        <v>118.5415403508772</v>
      </c>
      <c r="DL194" s="2">
        <f t="shared" si="235"/>
        <v>137.28513048780485</v>
      </c>
      <c r="DM194" s="2">
        <f t="shared" si="235"/>
        <v>128.15453350619885</v>
      </c>
      <c r="DN194" s="2">
        <f t="shared" si="235"/>
        <v>138.67413902439026</v>
      </c>
      <c r="DO194" s="2">
        <f t="shared" si="235"/>
        <v>120.48517819389913</v>
      </c>
      <c r="DP194" s="2">
        <f t="shared" si="235"/>
        <v>100.98230391918534</v>
      </c>
      <c r="DQ194" s="2">
        <f t="shared" si="235"/>
        <v>107.48609577167021</v>
      </c>
      <c r="DR194" s="2">
        <f t="shared" si="235"/>
        <v>110.2957598912715</v>
      </c>
      <c r="DS194" s="2">
        <f t="shared" si="235"/>
        <v>103.83427680459074</v>
      </c>
      <c r="DT194" s="2">
        <f t="shared" si="235"/>
        <v>115.5083229614024</v>
      </c>
      <c r="DU194" s="2">
        <f t="shared" si="235"/>
        <v>111.40949228857738</v>
      </c>
      <c r="DV194" s="2">
        <f t="shared" si="235"/>
        <v>123.412839474479</v>
      </c>
      <c r="DW194" s="2">
        <f t="shared" si="235"/>
        <v>118.47477680459076</v>
      </c>
      <c r="DX194" s="2">
        <f t="shared" si="235"/>
        <v>110.97900426761744</v>
      </c>
      <c r="DY194" s="2">
        <f t="shared" si="235"/>
        <v>86.982870335922968</v>
      </c>
      <c r="EA194" s="2">
        <f t="shared" si="239"/>
        <v>62.733302974706582</v>
      </c>
      <c r="EB194" s="2">
        <f t="shared" si="239"/>
        <v>62.330164838959057</v>
      </c>
      <c r="EC194" s="2">
        <f t="shared" si="239"/>
        <v>59.351319994178048</v>
      </c>
      <c r="ED194" s="2">
        <f t="shared" si="239"/>
        <v>58.874964913627181</v>
      </c>
      <c r="EE194" s="2">
        <f t="shared" si="239"/>
        <v>55.765952286102305</v>
      </c>
      <c r="EF194" s="2">
        <f t="shared" si="238"/>
        <v>57.966990422349291</v>
      </c>
      <c r="EG194" s="2">
        <f t="shared" si="238"/>
        <v>58.129107916746307</v>
      </c>
      <c r="EH194" s="2">
        <f t="shared" si="238"/>
        <v>59.416628230736642</v>
      </c>
      <c r="EI194" s="2">
        <f t="shared" si="238"/>
        <v>59.329054887070448</v>
      </c>
      <c r="EJ194" s="2">
        <f t="shared" si="238"/>
        <v>58.150489631792269</v>
      </c>
      <c r="EK194" s="2">
        <f t="shared" si="211"/>
        <v>55.444929897104487</v>
      </c>
      <c r="EL194" s="2">
        <f t="shared" si="178"/>
        <v>54.580193250363699</v>
      </c>
      <c r="EM194" s="2">
        <f t="shared" si="178"/>
        <v>56.373711585491975</v>
      </c>
      <c r="EN194" s="2">
        <f t="shared" si="178"/>
        <v>55.057328324631015</v>
      </c>
      <c r="EO194" s="2">
        <f t="shared" si="178"/>
        <v>57.684978986184099</v>
      </c>
      <c r="EQ194" s="2">
        <f t="shared" si="236"/>
        <v>62.306948585512153</v>
      </c>
      <c r="ER194" s="2">
        <f t="shared" si="236"/>
        <v>59.945748854086844</v>
      </c>
      <c r="ES194" s="2">
        <f t="shared" si="236"/>
        <v>59.584923445208716</v>
      </c>
      <c r="ET194" s="2">
        <f t="shared" si="236"/>
        <v>61.151431772392883</v>
      </c>
      <c r="EU194" s="2">
        <f t="shared" si="236"/>
        <v>58.838370217344092</v>
      </c>
      <c r="EV194" s="2">
        <f t="shared" si="236"/>
        <v>59.592367748070473</v>
      </c>
      <c r="EW194" s="2">
        <f t="shared" si="236"/>
        <v>59.951725919517976</v>
      </c>
      <c r="EX194" s="2">
        <f t="shared" si="236"/>
        <v>59.434099304995087</v>
      </c>
      <c r="EY194" s="2">
        <f t="shared" si="236"/>
        <v>58.819730066845366</v>
      </c>
      <c r="EZ194" s="2">
        <f t="shared" si="236"/>
        <v>58.294851103521324</v>
      </c>
      <c r="FA194" s="2">
        <f t="shared" si="236"/>
        <v>57.931362714877849</v>
      </c>
      <c r="FB194" s="2">
        <f t="shared" si="236"/>
        <v>56.761267286126909</v>
      </c>
      <c r="FC194" s="2">
        <f t="shared" si="236"/>
        <v>56.725288527666436</v>
      </c>
      <c r="FD194" s="2">
        <f t="shared" si="236"/>
        <v>56.128359490194441</v>
      </c>
      <c r="FE194" s="2">
        <f t="shared" si="236"/>
        <v>55.884673418665663</v>
      </c>
      <c r="FG194" s="2">
        <f t="shared" si="237"/>
        <v>0.99999255407774423</v>
      </c>
      <c r="FH194" s="2">
        <f t="shared" si="237"/>
        <v>0.99999055822510929</v>
      </c>
      <c r="FI194" s="2">
        <f t="shared" si="237"/>
        <v>0.9999896073228034</v>
      </c>
      <c r="FJ194" s="2">
        <f t="shared" si="237"/>
        <v>0.99999060199989231</v>
      </c>
      <c r="FK194" s="2">
        <f t="shared" si="237"/>
        <v>0.99998865041957774</v>
      </c>
      <c r="FL194" s="2">
        <f t="shared" si="237"/>
        <v>0.99998966590063731</v>
      </c>
      <c r="FM194" s="2">
        <f t="shared" si="237"/>
        <v>0.99998765543285562</v>
      </c>
      <c r="FN194" s="2">
        <f t="shared" si="237"/>
        <v>0.99998653202500731</v>
      </c>
      <c r="FO194" s="2">
        <f t="shared" si="237"/>
        <v>0.99998751531705166</v>
      </c>
      <c r="FP194" s="2">
        <f t="shared" si="237"/>
        <v>0.99998772509431555</v>
      </c>
      <c r="FQ194" s="2">
        <f t="shared" si="237"/>
        <v>0.99998540086015442</v>
      </c>
      <c r="FR194" s="2">
        <f t="shared" si="237"/>
        <v>0.99998829150454938</v>
      </c>
      <c r="FS194" s="2">
        <f t="shared" si="237"/>
        <v>0.99998918698794736</v>
      </c>
      <c r="FT194" s="2">
        <f t="shared" si="237"/>
        <v>0.99998938389603376</v>
      </c>
      <c r="FU194" s="2">
        <f t="shared" si="237"/>
        <v>0.99998358526470232</v>
      </c>
      <c r="FW194" s="2">
        <f t="shared" si="228"/>
        <v>0.4653971432923184</v>
      </c>
      <c r="FX194" s="2">
        <f t="shared" si="228"/>
        <v>0.58060651524991513</v>
      </c>
      <c r="FY194" s="2">
        <f t="shared" si="228"/>
        <v>0.5969677652701777</v>
      </c>
      <c r="FZ194" s="2">
        <f t="shared" si="228"/>
        <v>0.64344093529720792</v>
      </c>
      <c r="GA194" s="2">
        <f t="shared" si="228"/>
        <v>0.63143562384591156</v>
      </c>
      <c r="GB194" s="2">
        <f t="shared" si="228"/>
        <v>0.65703777681066489</v>
      </c>
      <c r="GC194" s="2">
        <f t="shared" si="228"/>
        <v>0.58957675022746081</v>
      </c>
      <c r="GD194" s="2">
        <f t="shared" si="228"/>
        <v>0.55854572249130308</v>
      </c>
      <c r="GE194" s="2">
        <f t="shared" si="228"/>
        <v>0.60693449408172906</v>
      </c>
      <c r="GF194" s="2">
        <f t="shared" si="228"/>
        <v>0.6463020526413632</v>
      </c>
      <c r="GG194" s="2">
        <f t="shared" si="228"/>
        <v>0.62734437536999887</v>
      </c>
      <c r="GH194" s="2">
        <f t="shared" si="228"/>
        <v>0.67070557078538207</v>
      </c>
      <c r="GI194" s="2">
        <f t="shared" si="228"/>
        <v>0.62291496462879381</v>
      </c>
      <c r="GJ194" s="2">
        <f t="shared" si="228"/>
        <v>0.57570197506620113</v>
      </c>
      <c r="GK194" s="2">
        <f t="shared" si="228"/>
        <v>0.46243040328828389</v>
      </c>
      <c r="GM194" s="92">
        <f t="shared" si="229"/>
        <v>0</v>
      </c>
      <c r="GN194" s="92">
        <f t="shared" si="229"/>
        <v>0</v>
      </c>
      <c r="GO194" s="92">
        <f t="shared" si="229"/>
        <v>0</v>
      </c>
      <c r="GP194" s="92">
        <f t="shared" si="229"/>
        <v>0</v>
      </c>
      <c r="GQ194" s="92">
        <f t="shared" si="229"/>
        <v>0</v>
      </c>
      <c r="GR194" s="92">
        <f t="shared" si="229"/>
        <v>0</v>
      </c>
      <c r="GS194" s="92">
        <f t="shared" si="229"/>
        <v>0</v>
      </c>
      <c r="GT194" s="92">
        <f t="shared" si="229"/>
        <v>0</v>
      </c>
      <c r="GU194" s="92">
        <f t="shared" si="229"/>
        <v>0</v>
      </c>
      <c r="GV194" s="92">
        <f t="shared" si="229"/>
        <v>0</v>
      </c>
      <c r="GW194" s="92">
        <f t="shared" si="229"/>
        <v>0</v>
      </c>
      <c r="GX194" s="92">
        <f t="shared" si="229"/>
        <v>0</v>
      </c>
      <c r="GY194" s="92">
        <f t="shared" si="229"/>
        <v>0</v>
      </c>
      <c r="GZ194" s="92">
        <f t="shared" si="229"/>
        <v>0</v>
      </c>
      <c r="HA194" s="92">
        <f t="shared" si="229"/>
        <v>0</v>
      </c>
      <c r="HC194" s="92">
        <f t="shared" si="180"/>
        <v>9.4882386914814828E-125</v>
      </c>
      <c r="HD194" s="92">
        <f t="shared" si="180"/>
        <v>0</v>
      </c>
      <c r="HE194" s="92">
        <f t="shared" si="180"/>
        <v>0</v>
      </c>
      <c r="HF194" s="92">
        <f t="shared" si="180"/>
        <v>2.028859093072094E-179</v>
      </c>
      <c r="HG194" s="92">
        <f t="shared" si="180"/>
        <v>0</v>
      </c>
      <c r="HH194" s="92">
        <f t="shared" si="180"/>
        <v>0</v>
      </c>
      <c r="HI194" s="92">
        <f t="shared" si="240"/>
        <v>0</v>
      </c>
      <c r="HJ194" s="92">
        <f t="shared" si="240"/>
        <v>0</v>
      </c>
      <c r="HK194" s="92">
        <f t="shared" si="240"/>
        <v>0</v>
      </c>
      <c r="HL194" s="92">
        <f t="shared" si="240"/>
        <v>0</v>
      </c>
      <c r="HM194" s="92">
        <f t="shared" si="240"/>
        <v>0</v>
      </c>
      <c r="HN194" s="92">
        <f t="shared" si="240"/>
        <v>0</v>
      </c>
      <c r="HO194" s="92">
        <f t="shared" si="225"/>
        <v>0</v>
      </c>
      <c r="HP194" s="92">
        <f t="shared" si="225"/>
        <v>0</v>
      </c>
      <c r="HQ194" s="92">
        <f t="shared" si="225"/>
        <v>1.5290856394167838E-259</v>
      </c>
      <c r="HS194" s="92">
        <f t="shared" si="230"/>
        <v>2.1180901181764829E-19</v>
      </c>
      <c r="HT194" s="92">
        <f t="shared" si="230"/>
        <v>6.2385341589258256E-23</v>
      </c>
      <c r="HU194" s="92">
        <f t="shared" si="230"/>
        <v>2.819086124767334E-29</v>
      </c>
      <c r="HV194" s="92">
        <f t="shared" si="230"/>
        <v>5.5954860545626082E-35</v>
      </c>
      <c r="HW194" s="92">
        <f t="shared" si="230"/>
        <v>3.7316175078526768E-36</v>
      </c>
      <c r="HX194" s="92">
        <f t="shared" si="230"/>
        <v>3.1045805481139433E-36</v>
      </c>
      <c r="HY194" s="92">
        <f t="shared" si="230"/>
        <v>5.9153438845318057E-34</v>
      </c>
      <c r="HZ194" s="92">
        <f t="shared" si="230"/>
        <v>4.1222552040826557E-36</v>
      </c>
      <c r="IA194" s="92">
        <f t="shared" si="230"/>
        <v>1.9651233261514738E-35</v>
      </c>
      <c r="IB194" s="92">
        <f t="shared" si="230"/>
        <v>3.763985135973461E-37</v>
      </c>
      <c r="IC194" s="92">
        <f t="shared" si="230"/>
        <v>2.0132292610965127E-36</v>
      </c>
      <c r="ID194" s="92">
        <f t="shared" si="230"/>
        <v>2.0959521965243796E-41</v>
      </c>
      <c r="IE194" s="92">
        <f t="shared" si="230"/>
        <v>1.1950586772761818E-29</v>
      </c>
      <c r="IF194" s="92">
        <f t="shared" si="230"/>
        <v>2.6162757703862151E-21</v>
      </c>
      <c r="IG194" s="92">
        <f t="shared" si="230"/>
        <v>1.789860692889611E-16</v>
      </c>
      <c r="II194" s="92">
        <f t="shared" si="231"/>
        <v>0.49710124846025877</v>
      </c>
      <c r="IJ194" s="92">
        <f t="shared" si="231"/>
        <v>0.25962169919659178</v>
      </c>
      <c r="IK194" s="92">
        <f t="shared" si="231"/>
        <v>0.16529214253279634</v>
      </c>
      <c r="IL194" s="92">
        <f t="shared" si="231"/>
        <v>3.9478886819278136E-2</v>
      </c>
      <c r="IM194" s="92">
        <f t="shared" si="231"/>
        <v>5.3792166133053515E-2</v>
      </c>
      <c r="IN194" s="92">
        <f t="shared" si="231"/>
        <v>2.6053142488717262E-2</v>
      </c>
      <c r="IO194" s="92">
        <f t="shared" si="231"/>
        <v>0.17476038053336101</v>
      </c>
      <c r="IP194" s="92">
        <f t="shared" si="231"/>
        <v>0.29076303963903893</v>
      </c>
      <c r="IQ194" s="92">
        <f t="shared" si="231"/>
        <v>0.11558479802797091</v>
      </c>
      <c r="IR194" s="92">
        <f t="shared" si="231"/>
        <v>3.5764057862307568E-2</v>
      </c>
      <c r="IS194" s="92">
        <f t="shared" si="231"/>
        <v>5.8300094299515874E-2</v>
      </c>
      <c r="IT194" s="92">
        <f t="shared" si="231"/>
        <v>9.7242152487438185E-3</v>
      </c>
      <c r="IU194" s="92">
        <f t="shared" si="231"/>
        <v>9.4909612795170434E-2</v>
      </c>
      <c r="IV194" s="92">
        <f t="shared" si="231"/>
        <v>0.46093307391169458</v>
      </c>
      <c r="IW194" s="92">
        <f t="shared" si="231"/>
        <v>0.51632488592076764</v>
      </c>
      <c r="IY194" s="92">
        <f t="shared" si="232"/>
        <v>0.49710124846025877</v>
      </c>
      <c r="IZ194" s="92">
        <f t="shared" si="232"/>
        <v>0.25962169919659178</v>
      </c>
      <c r="JA194" s="92">
        <f t="shared" si="232"/>
        <v>0.16529214253279634</v>
      </c>
      <c r="JB194" s="92">
        <f t="shared" si="232"/>
        <v>3.9478886819278136E-2</v>
      </c>
      <c r="JC194" s="92">
        <f t="shared" si="232"/>
        <v>5.3792166133053515E-2</v>
      </c>
      <c r="JD194" s="92">
        <f t="shared" si="232"/>
        <v>2.6053142488717262E-2</v>
      </c>
      <c r="JE194" s="92">
        <f t="shared" si="232"/>
        <v>0.17476038053336101</v>
      </c>
      <c r="JF194" s="92">
        <f t="shared" si="232"/>
        <v>0.29076303963903893</v>
      </c>
      <c r="JG194" s="92">
        <f t="shared" si="232"/>
        <v>0.11558479802797091</v>
      </c>
      <c r="JH194" s="92">
        <f t="shared" si="232"/>
        <v>3.5764057862307568E-2</v>
      </c>
      <c r="JI194" s="92">
        <f t="shared" si="232"/>
        <v>5.8300094299515874E-2</v>
      </c>
      <c r="JJ194" s="92">
        <f t="shared" si="232"/>
        <v>9.7242152487438185E-3</v>
      </c>
      <c r="JK194" s="92">
        <f t="shared" si="232"/>
        <v>9.4909612795170434E-2</v>
      </c>
      <c r="JL194" s="92">
        <f t="shared" si="232"/>
        <v>0.46093307391169458</v>
      </c>
      <c r="JM194" s="92">
        <f t="shared" si="232"/>
        <v>0.51632488592076786</v>
      </c>
    </row>
    <row r="195" spans="2:273" x14ac:dyDescent="0.25">
      <c r="B195" s="2">
        <v>168</v>
      </c>
      <c r="C195" s="37">
        <v>62.5</v>
      </c>
      <c r="D195" s="37">
        <v>59.548000000000002</v>
      </c>
      <c r="E195" s="37">
        <v>58.619</v>
      </c>
      <c r="F195" s="37">
        <v>60.148000000000003</v>
      </c>
      <c r="G195" s="37">
        <v>59.292999999999999</v>
      </c>
      <c r="H195" s="37">
        <v>59.292999999999999</v>
      </c>
      <c r="I195" s="37">
        <v>58.514000000000003</v>
      </c>
      <c r="J195" s="37">
        <v>57.767000000000003</v>
      </c>
      <c r="K195" s="37">
        <v>56.448</v>
      </c>
      <c r="L195" s="37">
        <v>56.976999999999997</v>
      </c>
      <c r="M195" s="37">
        <v>56.523000000000003</v>
      </c>
      <c r="N195" s="37">
        <v>54.591000000000001</v>
      </c>
      <c r="O195" s="37">
        <v>55.395000000000003</v>
      </c>
      <c r="P195" s="37">
        <v>65.429000000000002</v>
      </c>
      <c r="Q195" s="37">
        <v>102.357</v>
      </c>
      <c r="S195" s="4">
        <f t="shared" si="233"/>
        <v>62.740670662499134</v>
      </c>
      <c r="T195" s="4">
        <f t="shared" si="233"/>
        <v>61.015758186389739</v>
      </c>
      <c r="U195" s="4">
        <f t="shared" si="233"/>
        <v>59.569683320702147</v>
      </c>
      <c r="V195" s="4">
        <f t="shared" si="233"/>
        <v>60.296068355115409</v>
      </c>
      <c r="W195" s="4">
        <f t="shared" si="233"/>
        <v>57.69145247087296</v>
      </c>
      <c r="X195" s="4">
        <f t="shared" si="233"/>
        <v>58.984949039208942</v>
      </c>
      <c r="Y195" s="4">
        <f t="shared" si="233"/>
        <v>59.794251718616088</v>
      </c>
      <c r="Z195" s="4">
        <f t="shared" si="233"/>
        <v>61.394575881813566</v>
      </c>
      <c r="AA195" s="4">
        <f t="shared" si="233"/>
        <v>59.250679587285411</v>
      </c>
      <c r="AB195" s="4">
        <f t="shared" si="233"/>
        <v>58.190152694512861</v>
      </c>
      <c r="AC195" s="4">
        <f t="shared" si="233"/>
        <v>57.051322195846161</v>
      </c>
      <c r="AD195" s="4">
        <f t="shared" si="233"/>
        <v>55.95001621328413</v>
      </c>
      <c r="AE195" s="4">
        <f t="shared" si="233"/>
        <v>56.899635101080293</v>
      </c>
      <c r="AF195" s="4">
        <f t="shared" si="233"/>
        <v>65.421736983254107</v>
      </c>
      <c r="AG195" s="4">
        <f t="shared" si="233"/>
        <v>102.38808785436204</v>
      </c>
      <c r="AI195" s="4">
        <f t="shared" si="234"/>
        <v>-0.24067066249913438</v>
      </c>
      <c r="AJ195" s="4">
        <f t="shared" si="234"/>
        <v>-1.4677581863897373</v>
      </c>
      <c r="AK195" s="4">
        <f t="shared" si="234"/>
        <v>-0.95068332070214723</v>
      </c>
      <c r="AL195" s="4">
        <f t="shared" si="234"/>
        <v>-0.14806835511540584</v>
      </c>
      <c r="AM195" s="4">
        <f t="shared" si="234"/>
        <v>1.6015475291270391</v>
      </c>
      <c r="AN195" s="4">
        <f t="shared" si="234"/>
        <v>0.30805096079105709</v>
      </c>
      <c r="AO195" s="4">
        <f t="shared" si="234"/>
        <v>-1.2802517186160856</v>
      </c>
      <c r="AP195" s="4">
        <f t="shared" si="234"/>
        <v>-3.6275758818135628</v>
      </c>
      <c r="AQ195" s="4">
        <f t="shared" si="234"/>
        <v>-2.8026795872854109</v>
      </c>
      <c r="AR195" s="4">
        <f t="shared" si="234"/>
        <v>-1.2131526945128641</v>
      </c>
      <c r="AS195" s="4">
        <f t="shared" si="234"/>
        <v>-0.52832219584615814</v>
      </c>
      <c r="AT195" s="4">
        <f t="shared" si="234"/>
        <v>-1.3590162132841286</v>
      </c>
      <c r="AU195" s="4">
        <f t="shared" si="234"/>
        <v>-1.5046351010802894</v>
      </c>
      <c r="AV195" s="4">
        <f t="shared" si="234"/>
        <v>7.2630167458953565E-3</v>
      </c>
      <c r="AW195" s="4">
        <f t="shared" si="234"/>
        <v>-3.1087854362041867E-2</v>
      </c>
      <c r="AY195" s="2">
        <f t="shared" ref="AY195:BM211" si="241">IF(OR($B195 &lt; C$230, $B195 &gt; C$233), #N/A, ((1-FG195)*DK195) + (FG195 - FW195)*EA195 + (FW195*EQ195))</f>
        <v>62.484292791140163</v>
      </c>
      <c r="AZ195" s="2">
        <f t="shared" si="241"/>
        <v>60.841508904669602</v>
      </c>
      <c r="BA195" s="2">
        <f t="shared" si="241"/>
        <v>59.370970561204018</v>
      </c>
      <c r="BB195" s="2">
        <f t="shared" si="241"/>
        <v>60.267000400570637</v>
      </c>
      <c r="BC195" s="2">
        <f t="shared" si="241"/>
        <v>57.629649855690339</v>
      </c>
      <c r="BD195" s="2">
        <f t="shared" si="241"/>
        <v>58.965147479849257</v>
      </c>
      <c r="BE195" s="2">
        <f t="shared" si="241"/>
        <v>59.121616253837615</v>
      </c>
      <c r="BF195" s="2">
        <f t="shared" si="241"/>
        <v>59.33325963639966</v>
      </c>
      <c r="BG195" s="2">
        <f t="shared" si="241"/>
        <v>58.912396521019446</v>
      </c>
      <c r="BH195" s="2">
        <f t="shared" si="241"/>
        <v>58.139199536940083</v>
      </c>
      <c r="BI195" s="2">
        <f t="shared" si="241"/>
        <v>56.919053521167811</v>
      </c>
      <c r="BJ195" s="2">
        <f t="shared" si="241"/>
        <v>55.943674137690195</v>
      </c>
      <c r="BK195" s="2">
        <f t="shared" si="241"/>
        <v>56.499164730109513</v>
      </c>
      <c r="BL195" s="2">
        <f t="shared" si="241"/>
        <v>55.600069314589248</v>
      </c>
      <c r="BM195" s="2">
        <f t="shared" si="241"/>
        <v>56.726932900311382</v>
      </c>
      <c r="BO195" s="2" t="str">
        <f t="shared" si="181"/>
        <v/>
      </c>
      <c r="BP195" s="2" t="str">
        <f t="shared" si="182"/>
        <v/>
      </c>
      <c r="BQ195" s="2" t="str">
        <f t="shared" si="183"/>
        <v/>
      </c>
      <c r="BR195" s="2" t="str">
        <f t="shared" si="184"/>
        <v/>
      </c>
      <c r="BS195" s="2" t="str">
        <f t="shared" si="185"/>
        <v/>
      </c>
      <c r="BT195" s="2" t="str">
        <f t="shared" si="186"/>
        <v/>
      </c>
      <c r="BU195" s="2" t="str">
        <f t="shared" si="187"/>
        <v/>
      </c>
      <c r="BV195" s="2" t="str">
        <f t="shared" si="188"/>
        <v/>
      </c>
      <c r="BW195" s="2" t="str">
        <f t="shared" si="189"/>
        <v/>
      </c>
      <c r="BX195" s="2" t="str">
        <f t="shared" si="190"/>
        <v/>
      </c>
      <c r="BY195" s="2" t="str">
        <f t="shared" si="191"/>
        <v/>
      </c>
      <c r="BZ195" s="2" t="str">
        <f t="shared" si="192"/>
        <v/>
      </c>
      <c r="CA195" s="2" t="str">
        <f t="shared" si="193"/>
        <v/>
      </c>
      <c r="CB195" s="2" t="str">
        <f t="shared" si="194"/>
        <v/>
      </c>
      <c r="CC195" s="2" t="str">
        <f t="shared" si="195"/>
        <v/>
      </c>
      <c r="CE195" s="2" t="str">
        <f t="shared" ref="CE195:CS211" si="242">IF(AND(IY195 &lt; $CS$22, $B195 &gt; C$231, $B195 &lt; C$232), C195, "")</f>
        <v/>
      </c>
      <c r="CF195" s="2" t="str">
        <f t="shared" si="242"/>
        <v/>
      </c>
      <c r="CG195" s="2" t="str">
        <f t="shared" si="242"/>
        <v/>
      </c>
      <c r="CH195" s="2" t="str">
        <f t="shared" si="242"/>
        <v/>
      </c>
      <c r="CI195" s="2" t="str">
        <f t="shared" si="242"/>
        <v/>
      </c>
      <c r="CJ195" s="2" t="str">
        <f t="shared" si="242"/>
        <v/>
      </c>
      <c r="CK195" s="2" t="str">
        <f t="shared" si="242"/>
        <v/>
      </c>
      <c r="CL195" s="2" t="str">
        <f t="shared" si="242"/>
        <v/>
      </c>
      <c r="CM195" s="2" t="str">
        <f t="shared" si="242"/>
        <v/>
      </c>
      <c r="CN195" s="2" t="str">
        <f t="shared" si="242"/>
        <v/>
      </c>
      <c r="CO195" s="2" t="str">
        <f t="shared" si="242"/>
        <v/>
      </c>
      <c r="CP195" s="2" t="str">
        <f t="shared" si="242"/>
        <v/>
      </c>
      <c r="CQ195" s="2" t="str">
        <f t="shared" si="242"/>
        <v/>
      </c>
      <c r="CR195" s="2" t="str">
        <f t="shared" si="242"/>
        <v/>
      </c>
      <c r="CS195" s="2" t="str">
        <f t="shared" si="242"/>
        <v/>
      </c>
      <c r="CU195" s="2" t="str">
        <f t="shared" si="196"/>
        <v/>
      </c>
      <c r="CV195" s="2" t="str">
        <f t="shared" si="197"/>
        <v/>
      </c>
      <c r="CW195" s="2" t="str">
        <f t="shared" si="198"/>
        <v/>
      </c>
      <c r="CX195" s="2" t="str">
        <f t="shared" si="199"/>
        <v/>
      </c>
      <c r="CY195" s="2" t="str">
        <f t="shared" si="200"/>
        <v/>
      </c>
      <c r="CZ195" s="2" t="str">
        <f t="shared" si="201"/>
        <v/>
      </c>
      <c r="DA195" s="2" t="str">
        <f t="shared" si="202"/>
        <v/>
      </c>
      <c r="DB195" s="2" t="str">
        <f t="shared" si="203"/>
        <v/>
      </c>
      <c r="DC195" s="2" t="str">
        <f t="shared" si="204"/>
        <v/>
      </c>
      <c r="DD195" s="2" t="str">
        <f t="shared" si="205"/>
        <v/>
      </c>
      <c r="DE195" s="2" t="str">
        <f t="shared" si="206"/>
        <v/>
      </c>
      <c r="DF195" s="2">
        <f t="shared" si="207"/>
        <v>54.591000000000001</v>
      </c>
      <c r="DG195" s="2" t="str">
        <f t="shared" si="208"/>
        <v/>
      </c>
      <c r="DH195" s="2" t="str">
        <f t="shared" si="209"/>
        <v/>
      </c>
      <c r="DI195" s="2" t="str">
        <f t="shared" si="210"/>
        <v/>
      </c>
      <c r="DK195" s="2">
        <f t="shared" si="235"/>
        <v>118.8127411605938</v>
      </c>
      <c r="DL195" s="2">
        <f t="shared" si="235"/>
        <v>137.68394703832752</v>
      </c>
      <c r="DM195" s="2">
        <f t="shared" si="235"/>
        <v>128.49799594846448</v>
      </c>
      <c r="DN195" s="2">
        <f t="shared" si="235"/>
        <v>139.08494634146342</v>
      </c>
      <c r="DO195" s="2">
        <f t="shared" si="235"/>
        <v>120.80976638477802</v>
      </c>
      <c r="DP195" s="2">
        <f t="shared" si="235"/>
        <v>101.16617451314045</v>
      </c>
      <c r="DQ195" s="2">
        <f t="shared" si="235"/>
        <v>107.71025419309375</v>
      </c>
      <c r="DR195" s="2">
        <f t="shared" si="235"/>
        <v>110.53962111144666</v>
      </c>
      <c r="DS195" s="2">
        <f t="shared" si="235"/>
        <v>104.04028480821503</v>
      </c>
      <c r="DT195" s="2">
        <f t="shared" si="235"/>
        <v>115.78430262269403</v>
      </c>
      <c r="DU195" s="2">
        <f t="shared" si="235"/>
        <v>111.66800885935771</v>
      </c>
      <c r="DV195" s="2">
        <f t="shared" si="235"/>
        <v>123.73757565690123</v>
      </c>
      <c r="DW195" s="2">
        <f t="shared" si="235"/>
        <v>118.77534249471461</v>
      </c>
      <c r="DX195" s="2">
        <f t="shared" si="235"/>
        <v>111.25425116819275</v>
      </c>
      <c r="DY195" s="2">
        <f t="shared" si="235"/>
        <v>87.124693401903926</v>
      </c>
      <c r="EA195" s="2">
        <f t="shared" si="239"/>
        <v>62.696164946360035</v>
      </c>
      <c r="EB195" s="2">
        <f t="shared" si="239"/>
        <v>62.304505323370286</v>
      </c>
      <c r="EC195" s="2">
        <f t="shared" si="239"/>
        <v>59.2230389833922</v>
      </c>
      <c r="ED195" s="2">
        <f t="shared" si="239"/>
        <v>58.726954685824282</v>
      </c>
      <c r="EE195" s="2">
        <f t="shared" si="239"/>
        <v>55.590216444687996</v>
      </c>
      <c r="EF195" s="2">
        <f t="shared" si="238"/>
        <v>57.844200655265162</v>
      </c>
      <c r="EG195" s="2">
        <f t="shared" si="238"/>
        <v>57.986748527952983</v>
      </c>
      <c r="EH195" s="2">
        <f t="shared" si="238"/>
        <v>59.322259764628569</v>
      </c>
      <c r="EI195" s="2">
        <f t="shared" si="238"/>
        <v>59.237801174587815</v>
      </c>
      <c r="EJ195" s="2">
        <f t="shared" si="238"/>
        <v>58.040163887908562</v>
      </c>
      <c r="EK195" s="2">
        <f t="shared" si="211"/>
        <v>55.277613444404679</v>
      </c>
      <c r="EL195" s="2">
        <f t="shared" si="178"/>
        <v>54.41140328389455</v>
      </c>
      <c r="EM195" s="2">
        <f t="shared" si="178"/>
        <v>56.267532938308854</v>
      </c>
      <c r="EN195" s="2">
        <f t="shared" si="178"/>
        <v>54.94733700298665</v>
      </c>
      <c r="EO195" s="2">
        <f t="shared" si="178"/>
        <v>57.613811853970148</v>
      </c>
      <c r="EQ195" s="2">
        <f t="shared" si="236"/>
        <v>62.261549052086892</v>
      </c>
      <c r="ER195" s="2">
        <f t="shared" si="236"/>
        <v>59.876640823276361</v>
      </c>
      <c r="ES195" s="2">
        <f t="shared" si="236"/>
        <v>59.460995280505045</v>
      </c>
      <c r="ET195" s="2">
        <f t="shared" si="236"/>
        <v>61.044280363355448</v>
      </c>
      <c r="EU195" s="2">
        <f t="shared" si="236"/>
        <v>58.714275322918155</v>
      </c>
      <c r="EV195" s="2">
        <f t="shared" si="236"/>
        <v>59.498175688448853</v>
      </c>
      <c r="EW195" s="2">
        <f t="shared" si="236"/>
        <v>59.841205792199354</v>
      </c>
      <c r="EX195" s="2">
        <f t="shared" si="236"/>
        <v>59.340105998224715</v>
      </c>
      <c r="EY195" s="2">
        <f t="shared" si="236"/>
        <v>58.719387970659298</v>
      </c>
      <c r="EZ195" s="2">
        <f t="shared" si="236"/>
        <v>58.187660221679153</v>
      </c>
      <c r="FA195" s="2">
        <f t="shared" si="236"/>
        <v>57.807151746091471</v>
      </c>
      <c r="FB195" s="2">
        <f t="shared" si="236"/>
        <v>56.628703312108186</v>
      </c>
      <c r="FC195" s="2">
        <f t="shared" si="236"/>
        <v>56.626089768121979</v>
      </c>
      <c r="FD195" s="2">
        <f t="shared" si="236"/>
        <v>56.037898895925885</v>
      </c>
      <c r="FE195" s="2">
        <f t="shared" si="236"/>
        <v>55.785752532629587</v>
      </c>
      <c r="FG195" s="2">
        <f t="shared" si="237"/>
        <v>0.99999320923374468</v>
      </c>
      <c r="FH195" s="2">
        <f t="shared" si="237"/>
        <v>0.99999138899180307</v>
      </c>
      <c r="FI195" s="2">
        <f t="shared" si="237"/>
        <v>0.99999052175707936</v>
      </c>
      <c r="FJ195" s="2">
        <f t="shared" si="237"/>
        <v>0.99999142891494597</v>
      </c>
      <c r="FK195" s="2">
        <f t="shared" si="237"/>
        <v>0.99998964904929588</v>
      </c>
      <c r="FL195" s="2">
        <f t="shared" si="237"/>
        <v>0.99999057518079637</v>
      </c>
      <c r="FM195" s="2">
        <f t="shared" si="237"/>
        <v>0.99998874160872842</v>
      </c>
      <c r="FN195" s="2">
        <f t="shared" si="237"/>
        <v>0.99998771704626666</v>
      </c>
      <c r="FO195" s="2">
        <f t="shared" si="237"/>
        <v>0.99998861382131732</v>
      </c>
      <c r="FP195" s="2">
        <f t="shared" si="237"/>
        <v>0.99998880514087263</v>
      </c>
      <c r="FQ195" s="2">
        <f t="shared" si="237"/>
        <v>0.99998668540911206</v>
      </c>
      <c r="FR195" s="2">
        <f t="shared" si="237"/>
        <v>0.99998932171423549</v>
      </c>
      <c r="FS195" s="2">
        <f t="shared" si="237"/>
        <v>0.99999013840641937</v>
      </c>
      <c r="FT195" s="2">
        <f t="shared" si="237"/>
        <v>0.99999031798906712</v>
      </c>
      <c r="FU195" s="2">
        <f t="shared" si="237"/>
        <v>0.99998502956186119</v>
      </c>
      <c r="FW195" s="2">
        <f t="shared" ref="FW195:GK211" si="243">POWER(10,($B195-C$232)/C$229)/(1+POWER(10,($B195-C$232)/C$229))</f>
        <v>0.48836969049870965</v>
      </c>
      <c r="FX195" s="2">
        <f t="shared" si="243"/>
        <v>0.60285304704383147</v>
      </c>
      <c r="FY195" s="2">
        <f t="shared" si="243"/>
        <v>0.61891605613423517</v>
      </c>
      <c r="FZ195" s="2">
        <f t="shared" si="243"/>
        <v>0.66428166506362529</v>
      </c>
      <c r="GA195" s="2">
        <f t="shared" si="243"/>
        <v>0.65259920063061105</v>
      </c>
      <c r="GB195" s="2">
        <f t="shared" si="243"/>
        <v>0.67748212659295204</v>
      </c>
      <c r="GC195" s="2">
        <f t="shared" si="243"/>
        <v>0.61166571000137482</v>
      </c>
      <c r="GD195" s="2">
        <f t="shared" si="243"/>
        <v>0.58111820824577798</v>
      </c>
      <c r="GE195" s="2">
        <f t="shared" si="243"/>
        <v>0.62867762661651194</v>
      </c>
      <c r="GF195" s="2">
        <f t="shared" si="243"/>
        <v>0.6670620822751161</v>
      </c>
      <c r="GG195" s="2">
        <f t="shared" si="243"/>
        <v>0.64861214420991142</v>
      </c>
      <c r="GH195" s="2">
        <f t="shared" si="243"/>
        <v>0.69071868922942437</v>
      </c>
      <c r="GI195" s="2">
        <f t="shared" si="243"/>
        <v>0.64429219018810135</v>
      </c>
      <c r="GJ195" s="2">
        <f t="shared" si="243"/>
        <v>0.5980285499306327</v>
      </c>
      <c r="GK195" s="2">
        <f t="shared" si="243"/>
        <v>0.48538946965611129</v>
      </c>
      <c r="GM195" s="92">
        <f t="shared" ref="GM195:HA211" si="244" xml:space="preserve"> _xlfn.NORM.DIST($B195, C$7, ABS(C$11), TRUE) * _xlfn.NORM.DIST(($B195 - C$7)*C$15, 0, ABS(C$11), TRUE) * 2</f>
        <v>0</v>
      </c>
      <c r="GN195" s="92">
        <f t="shared" si="244"/>
        <v>0</v>
      </c>
      <c r="GO195" s="92">
        <f t="shared" si="244"/>
        <v>0</v>
      </c>
      <c r="GP195" s="92">
        <f t="shared" si="244"/>
        <v>0</v>
      </c>
      <c r="GQ195" s="92">
        <f t="shared" si="244"/>
        <v>0</v>
      </c>
      <c r="GR195" s="92">
        <f t="shared" si="244"/>
        <v>0</v>
      </c>
      <c r="GS195" s="92">
        <f t="shared" si="244"/>
        <v>0</v>
      </c>
      <c r="GT195" s="92">
        <f t="shared" si="244"/>
        <v>0</v>
      </c>
      <c r="GU195" s="92">
        <f t="shared" si="244"/>
        <v>0</v>
      </c>
      <c r="GV195" s="92">
        <f t="shared" si="244"/>
        <v>0</v>
      </c>
      <c r="GW195" s="92">
        <f t="shared" si="244"/>
        <v>0</v>
      </c>
      <c r="GX195" s="92">
        <f t="shared" si="244"/>
        <v>0</v>
      </c>
      <c r="GY195" s="92">
        <f t="shared" si="244"/>
        <v>0</v>
      </c>
      <c r="GZ195" s="92">
        <f t="shared" si="244"/>
        <v>0</v>
      </c>
      <c r="HA195" s="92">
        <f t="shared" si="244"/>
        <v>0</v>
      </c>
      <c r="HC195" s="92">
        <f t="shared" si="180"/>
        <v>5.5100094292427092E-128</v>
      </c>
      <c r="HD195" s="92">
        <f t="shared" si="180"/>
        <v>0</v>
      </c>
      <c r="HE195" s="92">
        <f t="shared" si="180"/>
        <v>0</v>
      </c>
      <c r="HF195" s="92">
        <f t="shared" si="180"/>
        <v>6.2274119602562739E-184</v>
      </c>
      <c r="HG195" s="92">
        <f t="shared" si="180"/>
        <v>0</v>
      </c>
      <c r="HH195" s="92">
        <f t="shared" si="180"/>
        <v>0</v>
      </c>
      <c r="HI195" s="92">
        <f t="shared" si="240"/>
        <v>0</v>
      </c>
      <c r="HJ195" s="92">
        <f t="shared" si="240"/>
        <v>0</v>
      </c>
      <c r="HK195" s="92">
        <f t="shared" si="240"/>
        <v>0</v>
      </c>
      <c r="HL195" s="92">
        <f t="shared" si="240"/>
        <v>0</v>
      </c>
      <c r="HM195" s="92">
        <f t="shared" si="240"/>
        <v>0</v>
      </c>
      <c r="HN195" s="92">
        <f t="shared" si="240"/>
        <v>0</v>
      </c>
      <c r="HO195" s="92">
        <f t="shared" si="225"/>
        <v>0</v>
      </c>
      <c r="HP195" s="92">
        <f t="shared" si="225"/>
        <v>0</v>
      </c>
      <c r="HQ195" s="92">
        <f t="shared" si="225"/>
        <v>2.8992246983740597E-266</v>
      </c>
      <c r="HS195" s="92">
        <f t="shared" ref="HS195:IG211" si="245" xml:space="preserve"> _xlfn.NORM.DIST($B195, C$9, ABS(C$13), TRUE) * _xlfn.NORM.DIST(($B195 - C$9)*C$17, 0, ABS(C$13), TRUE) * 2</f>
        <v>1.4878692144363188E-20</v>
      </c>
      <c r="HT195" s="92">
        <f t="shared" si="245"/>
        <v>3.5647382769999127E-24</v>
      </c>
      <c r="HU195" s="92">
        <f t="shared" si="245"/>
        <v>7.5079041355564088E-31</v>
      </c>
      <c r="HV195" s="92">
        <f t="shared" si="245"/>
        <v>8.6152841173509782E-37</v>
      </c>
      <c r="HW195" s="92">
        <f t="shared" si="245"/>
        <v>4.87050535849429E-38</v>
      </c>
      <c r="HX195" s="92">
        <f t="shared" si="245"/>
        <v>4.7131972742436441E-38</v>
      </c>
      <c r="HY195" s="92">
        <f t="shared" si="245"/>
        <v>9.5569137691357053E-36</v>
      </c>
      <c r="HZ195" s="92">
        <f t="shared" si="245"/>
        <v>4.6142117575106986E-38</v>
      </c>
      <c r="IA195" s="92">
        <f t="shared" si="245"/>
        <v>2.867245316004381E-37</v>
      </c>
      <c r="IB195" s="92">
        <f t="shared" si="245"/>
        <v>5.0912390188695915E-39</v>
      </c>
      <c r="IC195" s="92">
        <f t="shared" si="245"/>
        <v>2.4384424476134699E-38</v>
      </c>
      <c r="ID195" s="92">
        <f t="shared" si="245"/>
        <v>1.7465366980335371E-43</v>
      </c>
      <c r="IE195" s="92">
        <f t="shared" si="245"/>
        <v>3.3458101694761909E-31</v>
      </c>
      <c r="IF195" s="92">
        <f t="shared" si="245"/>
        <v>1.7888887011990386E-22</v>
      </c>
      <c r="IG195" s="92">
        <f t="shared" si="245"/>
        <v>1.795141272444798E-17</v>
      </c>
      <c r="II195" s="92">
        <f t="shared" ref="II195:IW211" si="246" xml:space="preserve"> _xlfn.NORM.DIST($B195, C$10, ABS(C$14), TRUE) * _xlfn.NORM.DIST(($B195 - C$10)*C$18, 0, ABS(C$14), TRUE) * 2</f>
        <v>0.50842162226721022</v>
      </c>
      <c r="IJ195" s="92">
        <f t="shared" si="246"/>
        <v>0.1810159363237179</v>
      </c>
      <c r="IK195" s="92">
        <f t="shared" si="246"/>
        <v>9.9054177079933289E-2</v>
      </c>
      <c r="IL195" s="92">
        <f t="shared" si="246"/>
        <v>1.8062476260276891E-2</v>
      </c>
      <c r="IM195" s="92">
        <f t="shared" si="246"/>
        <v>2.5284113256543929E-2</v>
      </c>
      <c r="IN195" s="92">
        <f t="shared" si="246"/>
        <v>1.1426496512042078E-2</v>
      </c>
      <c r="IO195" s="92">
        <f t="shared" si="246"/>
        <v>0.10286297231444062</v>
      </c>
      <c r="IP195" s="92">
        <f t="shared" si="246"/>
        <v>0.1905364756823679</v>
      </c>
      <c r="IQ195" s="92">
        <f t="shared" si="246"/>
        <v>6.2455651718281074E-2</v>
      </c>
      <c r="IR195" s="92">
        <f t="shared" si="246"/>
        <v>1.6147045858875837E-2</v>
      </c>
      <c r="IS195" s="92">
        <f t="shared" si="246"/>
        <v>2.7451850222279871E-2</v>
      </c>
      <c r="IT195" s="92">
        <f t="shared" si="246"/>
        <v>3.5611820870314228E-3</v>
      </c>
      <c r="IU195" s="92">
        <f t="shared" si="246"/>
        <v>5.205428286196169E-2</v>
      </c>
      <c r="IV195" s="92">
        <f t="shared" si="246"/>
        <v>0.41738283547872257</v>
      </c>
      <c r="IW195" s="92">
        <f t="shared" si="246"/>
        <v>0.51371903572333866</v>
      </c>
      <c r="IY195" s="92">
        <f t="shared" ref="IY195:JM211" si="247">GM195+HC195+HS195+II195</f>
        <v>0.50842162226721022</v>
      </c>
      <c r="IZ195" s="92">
        <f t="shared" si="247"/>
        <v>0.1810159363237179</v>
      </c>
      <c r="JA195" s="92">
        <f t="shared" si="247"/>
        <v>9.9054177079933289E-2</v>
      </c>
      <c r="JB195" s="92">
        <f t="shared" si="247"/>
        <v>1.8062476260276891E-2</v>
      </c>
      <c r="JC195" s="92">
        <f t="shared" si="247"/>
        <v>2.5284113256543929E-2</v>
      </c>
      <c r="JD195" s="92">
        <f t="shared" si="247"/>
        <v>1.1426496512042078E-2</v>
      </c>
      <c r="JE195" s="92">
        <f t="shared" si="247"/>
        <v>0.10286297231444062</v>
      </c>
      <c r="JF195" s="92">
        <f t="shared" si="247"/>
        <v>0.1905364756823679</v>
      </c>
      <c r="JG195" s="92">
        <f t="shared" si="247"/>
        <v>6.2455651718281074E-2</v>
      </c>
      <c r="JH195" s="92">
        <f t="shared" si="247"/>
        <v>1.6147045858875837E-2</v>
      </c>
      <c r="JI195" s="92">
        <f t="shared" si="247"/>
        <v>2.7451850222279871E-2</v>
      </c>
      <c r="JJ195" s="92">
        <f t="shared" si="247"/>
        <v>3.5611820870314228E-3</v>
      </c>
      <c r="JK195" s="92">
        <f t="shared" si="247"/>
        <v>5.205428286196169E-2</v>
      </c>
      <c r="JL195" s="92">
        <f t="shared" si="247"/>
        <v>0.41738283547872257</v>
      </c>
      <c r="JM195" s="92">
        <f t="shared" si="247"/>
        <v>0.51371903572333866</v>
      </c>
    </row>
    <row r="196" spans="2:273" x14ac:dyDescent="0.25">
      <c r="B196" s="2">
        <v>169</v>
      </c>
      <c r="C196" s="37">
        <v>62</v>
      </c>
      <c r="D196" s="37">
        <v>60.070999999999998</v>
      </c>
      <c r="E196" s="37">
        <v>59.024000000000001</v>
      </c>
      <c r="F196" s="37">
        <v>61.926000000000002</v>
      </c>
      <c r="G196" s="37">
        <v>57.975999999999999</v>
      </c>
      <c r="H196" s="37">
        <v>57.707000000000001</v>
      </c>
      <c r="I196" s="37">
        <v>57.323999999999998</v>
      </c>
      <c r="J196" s="37">
        <v>58.4</v>
      </c>
      <c r="K196" s="37">
        <v>56.966000000000001</v>
      </c>
      <c r="L196" s="37">
        <v>58.613999999999997</v>
      </c>
      <c r="M196" s="37">
        <v>55.817999999999998</v>
      </c>
      <c r="N196" s="37">
        <v>55.817999999999998</v>
      </c>
      <c r="O196" s="37">
        <v>55.558</v>
      </c>
      <c r="P196" s="37">
        <v>61.381</v>
      </c>
      <c r="Q196" s="37">
        <v>97.094999999999999</v>
      </c>
      <c r="S196" s="4">
        <f t="shared" si="233"/>
        <v>62.638919257496013</v>
      </c>
      <c r="T196" s="4">
        <f t="shared" si="233"/>
        <v>60.821396735518285</v>
      </c>
      <c r="U196" s="4">
        <f t="shared" si="233"/>
        <v>59.327046496923998</v>
      </c>
      <c r="V196" s="4">
        <f t="shared" si="233"/>
        <v>60.201215570479754</v>
      </c>
      <c r="W196" s="4">
        <f t="shared" si="233"/>
        <v>57.569280472914791</v>
      </c>
      <c r="X196" s="4">
        <f t="shared" si="233"/>
        <v>58.899784172040079</v>
      </c>
      <c r="Y196" s="4">
        <f t="shared" si="233"/>
        <v>59.286974653030803</v>
      </c>
      <c r="Z196" s="4">
        <f t="shared" si="233"/>
        <v>60.097168624750914</v>
      </c>
      <c r="AA196" s="4">
        <f t="shared" si="233"/>
        <v>58.914460263260004</v>
      </c>
      <c r="AB196" s="4">
        <f t="shared" si="233"/>
        <v>58.046762102513703</v>
      </c>
      <c r="AC196" s="4">
        <f t="shared" si="233"/>
        <v>56.867830141435277</v>
      </c>
      <c r="AD196" s="4">
        <f t="shared" si="233"/>
        <v>55.844530546274378</v>
      </c>
      <c r="AE196" s="4">
        <f t="shared" si="233"/>
        <v>56.54212909564918</v>
      </c>
      <c r="AF196" s="4">
        <f t="shared" si="233"/>
        <v>62.304629703396287</v>
      </c>
      <c r="AG196" s="4">
        <f t="shared" si="233"/>
        <v>95.021394463682824</v>
      </c>
      <c r="AI196" s="4">
        <f t="shared" si="234"/>
        <v>-0.63891925749601342</v>
      </c>
      <c r="AJ196" s="4">
        <f t="shared" si="234"/>
        <v>-0.75039673551828656</v>
      </c>
      <c r="AK196" s="4">
        <f t="shared" si="234"/>
        <v>-0.30304649692399721</v>
      </c>
      <c r="AL196" s="4">
        <f t="shared" si="234"/>
        <v>1.7247844295202484</v>
      </c>
      <c r="AM196" s="4">
        <f t="shared" si="234"/>
        <v>0.4067195270852082</v>
      </c>
      <c r="AN196" s="4">
        <f t="shared" si="234"/>
        <v>-1.1927841720400778</v>
      </c>
      <c r="AO196" s="4">
        <f t="shared" si="234"/>
        <v>-1.9629746530308054</v>
      </c>
      <c r="AP196" s="4">
        <f t="shared" si="234"/>
        <v>-1.6971686247509155</v>
      </c>
      <c r="AQ196" s="4">
        <f t="shared" si="234"/>
        <v>-1.948460263260003</v>
      </c>
      <c r="AR196" s="4">
        <f t="shared" si="234"/>
        <v>0.56723789748629372</v>
      </c>
      <c r="AS196" s="4">
        <f t="shared" si="234"/>
        <v>-1.0498301414352795</v>
      </c>
      <c r="AT196" s="4">
        <f t="shared" si="234"/>
        <v>-2.6530546274379674E-2</v>
      </c>
      <c r="AU196" s="4">
        <f t="shared" si="234"/>
        <v>-0.98412909564918039</v>
      </c>
      <c r="AV196" s="4">
        <f t="shared" si="234"/>
        <v>-0.92362970339628703</v>
      </c>
      <c r="AW196" s="4">
        <f t="shared" si="234"/>
        <v>2.0736055363171744</v>
      </c>
      <c r="AY196" s="2">
        <f t="shared" si="241"/>
        <v>62.432892646962749</v>
      </c>
      <c r="AZ196" s="2">
        <f t="shared" si="241"/>
        <v>60.735655528354101</v>
      </c>
      <c r="BA196" s="2">
        <f t="shared" si="241"/>
        <v>59.2505330176824</v>
      </c>
      <c r="BB196" s="2">
        <f t="shared" si="241"/>
        <v>60.193757920846664</v>
      </c>
      <c r="BC196" s="2">
        <f t="shared" si="241"/>
        <v>57.55290759138898</v>
      </c>
      <c r="BD196" s="2">
        <f t="shared" si="241"/>
        <v>58.894992197128758</v>
      </c>
      <c r="BE196" s="2">
        <f t="shared" si="241"/>
        <v>59.039504943517244</v>
      </c>
      <c r="BF196" s="2">
        <f t="shared" si="241"/>
        <v>59.239462823820368</v>
      </c>
      <c r="BG196" s="2">
        <f t="shared" si="241"/>
        <v>58.804186303550352</v>
      </c>
      <c r="BH196" s="2">
        <f t="shared" si="241"/>
        <v>58.03394440464551</v>
      </c>
      <c r="BI196" s="2">
        <f t="shared" si="241"/>
        <v>56.832872738127733</v>
      </c>
      <c r="BJ196" s="2">
        <f t="shared" si="241"/>
        <v>55.843389885031755</v>
      </c>
      <c r="BK196" s="2">
        <f t="shared" si="241"/>
        <v>56.405041920354392</v>
      </c>
      <c r="BL196" s="2">
        <f t="shared" si="241"/>
        <v>55.526054692271373</v>
      </c>
      <c r="BM196" s="2">
        <f t="shared" si="241"/>
        <v>56.599535942392947</v>
      </c>
      <c r="BO196" s="2" t="str">
        <f t="shared" si="181"/>
        <v/>
      </c>
      <c r="BP196" s="2" t="str">
        <f t="shared" si="182"/>
        <v/>
      </c>
      <c r="BQ196" s="2" t="str">
        <f t="shared" si="183"/>
        <v/>
      </c>
      <c r="BR196" s="2" t="str">
        <f t="shared" si="184"/>
        <v/>
      </c>
      <c r="BS196" s="2" t="str">
        <f t="shared" si="185"/>
        <v/>
      </c>
      <c r="BT196" s="2" t="str">
        <f t="shared" si="186"/>
        <v/>
      </c>
      <c r="BU196" s="2" t="str">
        <f t="shared" si="187"/>
        <v/>
      </c>
      <c r="BV196" s="2" t="str">
        <f t="shared" si="188"/>
        <v/>
      </c>
      <c r="BW196" s="2" t="str">
        <f t="shared" si="189"/>
        <v/>
      </c>
      <c r="BX196" s="2" t="str">
        <f t="shared" si="190"/>
        <v/>
      </c>
      <c r="BY196" s="2" t="str">
        <f t="shared" si="191"/>
        <v/>
      </c>
      <c r="BZ196" s="2" t="str">
        <f t="shared" si="192"/>
        <v/>
      </c>
      <c r="CA196" s="2" t="str">
        <f t="shared" si="193"/>
        <v/>
      </c>
      <c r="CB196" s="2" t="str">
        <f t="shared" si="194"/>
        <v/>
      </c>
      <c r="CC196" s="2" t="str">
        <f t="shared" si="195"/>
        <v/>
      </c>
      <c r="CE196" s="2" t="str">
        <f t="shared" si="242"/>
        <v/>
      </c>
      <c r="CF196" s="2" t="str">
        <f t="shared" si="242"/>
        <v/>
      </c>
      <c r="CG196" s="2" t="str">
        <f t="shared" si="242"/>
        <v/>
      </c>
      <c r="CH196" s="2" t="str">
        <f t="shared" si="242"/>
        <v/>
      </c>
      <c r="CI196" s="2" t="str">
        <f t="shared" si="242"/>
        <v/>
      </c>
      <c r="CJ196" s="2" t="str">
        <f t="shared" si="242"/>
        <v/>
      </c>
      <c r="CK196" s="2" t="str">
        <f t="shared" si="242"/>
        <v/>
      </c>
      <c r="CL196" s="2" t="str">
        <f t="shared" si="242"/>
        <v/>
      </c>
      <c r="CM196" s="2" t="str">
        <f t="shared" si="242"/>
        <v/>
      </c>
      <c r="CN196" s="2" t="str">
        <f t="shared" si="242"/>
        <v/>
      </c>
      <c r="CO196" s="2" t="str">
        <f t="shared" si="242"/>
        <v/>
      </c>
      <c r="CP196" s="2" t="str">
        <f t="shared" si="242"/>
        <v/>
      </c>
      <c r="CQ196" s="2" t="str">
        <f t="shared" si="242"/>
        <v/>
      </c>
      <c r="CR196" s="2" t="str">
        <f t="shared" si="242"/>
        <v/>
      </c>
      <c r="CS196" s="2" t="str">
        <f t="shared" si="242"/>
        <v/>
      </c>
      <c r="CU196" s="2" t="str">
        <f t="shared" si="196"/>
        <v/>
      </c>
      <c r="CV196" s="2" t="str">
        <f t="shared" si="197"/>
        <v/>
      </c>
      <c r="CW196" s="2" t="str">
        <f t="shared" si="198"/>
        <v/>
      </c>
      <c r="CX196" s="2">
        <f t="shared" si="199"/>
        <v>61.926000000000002</v>
      </c>
      <c r="CY196" s="2" t="str">
        <f t="shared" si="200"/>
        <v/>
      </c>
      <c r="CZ196" s="2">
        <f t="shared" si="201"/>
        <v>57.707000000000001</v>
      </c>
      <c r="DA196" s="2" t="str">
        <f t="shared" si="202"/>
        <v/>
      </c>
      <c r="DB196" s="2" t="str">
        <f t="shared" si="203"/>
        <v/>
      </c>
      <c r="DC196" s="2" t="str">
        <f t="shared" si="204"/>
        <v/>
      </c>
      <c r="DD196" s="2">
        <f t="shared" si="205"/>
        <v>58.613999999999997</v>
      </c>
      <c r="DE196" s="2" t="str">
        <f t="shared" si="206"/>
        <v/>
      </c>
      <c r="DF196" s="2">
        <f t="shared" si="207"/>
        <v>55.817999999999998</v>
      </c>
      <c r="DG196" s="2" t="str">
        <f t="shared" si="208"/>
        <v/>
      </c>
      <c r="DH196" s="2" t="str">
        <f t="shared" si="209"/>
        <v/>
      </c>
      <c r="DI196" s="2" t="str">
        <f t="shared" si="210"/>
        <v/>
      </c>
      <c r="DK196" s="2">
        <f t="shared" si="235"/>
        <v>119.08394197031041</v>
      </c>
      <c r="DL196" s="2">
        <f t="shared" si="235"/>
        <v>138.08276358885016</v>
      </c>
      <c r="DM196" s="2">
        <f t="shared" si="235"/>
        <v>128.84145839073008</v>
      </c>
      <c r="DN196" s="2">
        <f t="shared" si="235"/>
        <v>139.49575365853661</v>
      </c>
      <c r="DO196" s="2">
        <f t="shared" si="235"/>
        <v>121.13435457565691</v>
      </c>
      <c r="DP196" s="2">
        <f t="shared" si="235"/>
        <v>101.35004510709555</v>
      </c>
      <c r="DQ196" s="2">
        <f t="shared" si="235"/>
        <v>107.93441261451729</v>
      </c>
      <c r="DR196" s="2">
        <f t="shared" si="235"/>
        <v>110.78348233162184</v>
      </c>
      <c r="DS196" s="2">
        <f t="shared" si="235"/>
        <v>104.24629281183931</v>
      </c>
      <c r="DT196" s="2">
        <f t="shared" si="235"/>
        <v>116.06028228398566</v>
      </c>
      <c r="DU196" s="2">
        <f t="shared" si="235"/>
        <v>111.92652543013803</v>
      </c>
      <c r="DV196" s="2">
        <f t="shared" si="235"/>
        <v>124.06231183932346</v>
      </c>
      <c r="DW196" s="2">
        <f t="shared" si="235"/>
        <v>119.07590818483843</v>
      </c>
      <c r="DX196" s="2">
        <f t="shared" si="235"/>
        <v>111.52949806876808</v>
      </c>
      <c r="DY196" s="2">
        <f t="shared" si="235"/>
        <v>87.266516467884884</v>
      </c>
      <c r="EA196" s="2">
        <f t="shared" si="239"/>
        <v>62.659026918013488</v>
      </c>
      <c r="EB196" s="2">
        <f t="shared" si="239"/>
        <v>62.278845807781522</v>
      </c>
      <c r="EC196" s="2">
        <f t="shared" si="239"/>
        <v>59.094757972606359</v>
      </c>
      <c r="ED196" s="2">
        <f t="shared" si="239"/>
        <v>58.578944458021383</v>
      </c>
      <c r="EE196" s="2">
        <f t="shared" si="239"/>
        <v>55.414480603273688</v>
      </c>
      <c r="EF196" s="2">
        <f t="shared" si="238"/>
        <v>57.721410888181026</v>
      </c>
      <c r="EG196" s="2">
        <f t="shared" si="238"/>
        <v>57.844389139159645</v>
      </c>
      <c r="EH196" s="2">
        <f t="shared" si="238"/>
        <v>59.227891298520504</v>
      </c>
      <c r="EI196" s="2">
        <f t="shared" si="238"/>
        <v>59.146547462105175</v>
      </c>
      <c r="EJ196" s="2">
        <f t="shared" si="238"/>
        <v>57.929838144024863</v>
      </c>
      <c r="EK196" s="2">
        <f t="shared" si="211"/>
        <v>55.110296991704871</v>
      </c>
      <c r="EL196" s="2">
        <f t="shared" si="178"/>
        <v>54.242613317425402</v>
      </c>
      <c r="EM196" s="2">
        <f t="shared" si="178"/>
        <v>56.161354291125733</v>
      </c>
      <c r="EN196" s="2">
        <f t="shared" si="178"/>
        <v>54.837345681342285</v>
      </c>
      <c r="EO196" s="2">
        <f t="shared" si="178"/>
        <v>57.54264472175619</v>
      </c>
      <c r="EQ196" s="2">
        <f t="shared" si="236"/>
        <v>62.216149518661638</v>
      </c>
      <c r="ER196" s="2">
        <f t="shared" si="236"/>
        <v>59.807532792465878</v>
      </c>
      <c r="ES196" s="2">
        <f t="shared" si="236"/>
        <v>59.337067115801382</v>
      </c>
      <c r="ET196" s="2">
        <f t="shared" si="236"/>
        <v>60.93712895431802</v>
      </c>
      <c r="EU196" s="2">
        <f t="shared" si="236"/>
        <v>58.590180428492225</v>
      </c>
      <c r="EV196" s="2">
        <f t="shared" si="236"/>
        <v>59.403983628827241</v>
      </c>
      <c r="EW196" s="2">
        <f t="shared" si="236"/>
        <v>59.730685664880731</v>
      </c>
      <c r="EX196" s="2">
        <f t="shared" si="236"/>
        <v>59.246112691454343</v>
      </c>
      <c r="EY196" s="2">
        <f t="shared" si="236"/>
        <v>58.61904587447323</v>
      </c>
      <c r="EZ196" s="2">
        <f t="shared" si="236"/>
        <v>58.080469339836988</v>
      </c>
      <c r="FA196" s="2">
        <f t="shared" si="236"/>
        <v>57.682940777305092</v>
      </c>
      <c r="FB196" s="2">
        <f t="shared" si="236"/>
        <v>56.496139338089449</v>
      </c>
      <c r="FC196" s="2">
        <f t="shared" si="236"/>
        <v>56.526891008577522</v>
      </c>
      <c r="FD196" s="2">
        <f t="shared" si="236"/>
        <v>55.947438301657328</v>
      </c>
      <c r="FE196" s="2">
        <f t="shared" si="236"/>
        <v>55.686831646593504</v>
      </c>
      <c r="FG196" s="2">
        <f t="shared" si="237"/>
        <v>0.99999380674386706</v>
      </c>
      <c r="FH196" s="2">
        <f t="shared" si="237"/>
        <v>0.99999214666123637</v>
      </c>
      <c r="FI196" s="2">
        <f t="shared" si="237"/>
        <v>0.99999135573250919</v>
      </c>
      <c r="FJ196" s="2">
        <f t="shared" si="237"/>
        <v>0.9999921830716304</v>
      </c>
      <c r="FK196" s="2">
        <f t="shared" si="237"/>
        <v>0.99999055981216245</v>
      </c>
      <c r="FL196" s="2">
        <f t="shared" si="237"/>
        <v>0.9999914044555992</v>
      </c>
      <c r="FM196" s="2">
        <f t="shared" si="237"/>
        <v>0.99998973221495524</v>
      </c>
      <c r="FN196" s="2">
        <f t="shared" si="237"/>
        <v>0.99998879780094896</v>
      </c>
      <c r="FO196" s="2">
        <f t="shared" si="237"/>
        <v>0.99998961567121891</v>
      </c>
      <c r="FP196" s="2">
        <f t="shared" si="237"/>
        <v>0.99998979015707379</v>
      </c>
      <c r="FQ196" s="2">
        <f t="shared" si="237"/>
        <v>0.99998785693456249</v>
      </c>
      <c r="FR196" s="2">
        <f t="shared" si="237"/>
        <v>0.99999026127848678</v>
      </c>
      <c r="FS196" s="2">
        <f t="shared" si="237"/>
        <v>0.99999100611195701</v>
      </c>
      <c r="FT196" s="2">
        <f t="shared" si="237"/>
        <v>0.99999116989355996</v>
      </c>
      <c r="FU196" s="2">
        <f t="shared" si="237"/>
        <v>0.99998634678016307</v>
      </c>
      <c r="FW196" s="2">
        <f t="shared" si="243"/>
        <v>0.51139147162035281</v>
      </c>
      <c r="FX196" s="2">
        <f t="shared" si="243"/>
        <v>0.62468233837881015</v>
      </c>
      <c r="FY196" s="2">
        <f t="shared" si="243"/>
        <v>0.64038910746400102</v>
      </c>
      <c r="FZ196" s="2">
        <f t="shared" si="243"/>
        <v>0.6845015495856337</v>
      </c>
      <c r="GA196" s="2">
        <f t="shared" si="243"/>
        <v>0.67317652732283084</v>
      </c>
      <c r="GB196" s="2">
        <f t="shared" si="243"/>
        <v>0.69726928812276889</v>
      </c>
      <c r="GC196" s="2">
        <f t="shared" si="243"/>
        <v>0.63330524892261908</v>
      </c>
      <c r="GD196" s="2">
        <f t="shared" si="243"/>
        <v>0.60335614005116289</v>
      </c>
      <c r="GE196" s="2">
        <f t="shared" si="243"/>
        <v>0.64991176742709111</v>
      </c>
      <c r="GF196" s="2">
        <f t="shared" si="243"/>
        <v>0.68719336229561911</v>
      </c>
      <c r="GG196" s="2">
        <f t="shared" si="243"/>
        <v>0.66930596178176105</v>
      </c>
      <c r="GH196" s="2">
        <f t="shared" si="243"/>
        <v>0.71004133004632952</v>
      </c>
      <c r="GI196" s="2">
        <f t="shared" si="243"/>
        <v>0.66510906064239084</v>
      </c>
      <c r="GJ196" s="2">
        <f t="shared" si="243"/>
        <v>0.61995584926407721</v>
      </c>
      <c r="GK196" s="2">
        <f t="shared" si="243"/>
        <v>0.50841036661835359</v>
      </c>
      <c r="GM196" s="92">
        <f t="shared" si="244"/>
        <v>0</v>
      </c>
      <c r="GN196" s="92">
        <f t="shared" si="244"/>
        <v>0</v>
      </c>
      <c r="GO196" s="92">
        <f t="shared" si="244"/>
        <v>0</v>
      </c>
      <c r="GP196" s="92">
        <f t="shared" si="244"/>
        <v>0</v>
      </c>
      <c r="GQ196" s="92">
        <f t="shared" si="244"/>
        <v>0</v>
      </c>
      <c r="GR196" s="92">
        <f t="shared" si="244"/>
        <v>0</v>
      </c>
      <c r="GS196" s="92">
        <f t="shared" si="244"/>
        <v>0</v>
      </c>
      <c r="GT196" s="92">
        <f t="shared" si="244"/>
        <v>0</v>
      </c>
      <c r="GU196" s="92">
        <f t="shared" si="244"/>
        <v>0</v>
      </c>
      <c r="GV196" s="92">
        <f t="shared" si="244"/>
        <v>0</v>
      </c>
      <c r="GW196" s="92">
        <f t="shared" si="244"/>
        <v>0</v>
      </c>
      <c r="GX196" s="92">
        <f t="shared" si="244"/>
        <v>0</v>
      </c>
      <c r="GY196" s="92">
        <f t="shared" si="244"/>
        <v>0</v>
      </c>
      <c r="GZ196" s="92">
        <f t="shared" si="244"/>
        <v>0</v>
      </c>
      <c r="HA196" s="92">
        <f t="shared" si="244"/>
        <v>0</v>
      </c>
      <c r="HC196" s="92">
        <f t="shared" si="180"/>
        <v>2.9051319403664467E-131</v>
      </c>
      <c r="HD196" s="92">
        <f t="shared" si="180"/>
        <v>0</v>
      </c>
      <c r="HE196" s="92">
        <f t="shared" si="180"/>
        <v>0</v>
      </c>
      <c r="HF196" s="92">
        <f t="shared" si="180"/>
        <v>1.6780286669349897E-188</v>
      </c>
      <c r="HG196" s="92">
        <f t="shared" si="180"/>
        <v>0</v>
      </c>
      <c r="HH196" s="92">
        <f t="shared" si="180"/>
        <v>0</v>
      </c>
      <c r="HI196" s="92">
        <f t="shared" si="240"/>
        <v>0</v>
      </c>
      <c r="HJ196" s="92">
        <f t="shared" si="240"/>
        <v>0</v>
      </c>
      <c r="HK196" s="92">
        <f t="shared" si="240"/>
        <v>0</v>
      </c>
      <c r="HL196" s="92">
        <f t="shared" si="240"/>
        <v>0</v>
      </c>
      <c r="HM196" s="92">
        <f t="shared" si="240"/>
        <v>0</v>
      </c>
      <c r="HN196" s="92">
        <f t="shared" si="240"/>
        <v>0</v>
      </c>
      <c r="HO196" s="92">
        <f t="shared" si="225"/>
        <v>0</v>
      </c>
      <c r="HP196" s="92">
        <f t="shared" si="225"/>
        <v>0</v>
      </c>
      <c r="HQ196" s="92">
        <f t="shared" si="225"/>
        <v>4.5042698295265199E-273</v>
      </c>
      <c r="HS196" s="92">
        <f t="shared" si="245"/>
        <v>9.634502093334593E-22</v>
      </c>
      <c r="HT196" s="92">
        <f t="shared" si="245"/>
        <v>1.881093031873398E-25</v>
      </c>
      <c r="HU196" s="92">
        <f t="shared" si="245"/>
        <v>1.8109255073144862E-32</v>
      </c>
      <c r="HV196" s="92">
        <f t="shared" si="245"/>
        <v>1.1890896464814033E-38</v>
      </c>
      <c r="HW196" s="92">
        <f t="shared" si="245"/>
        <v>5.6709593577199657E-40</v>
      </c>
      <c r="HX196" s="92">
        <f t="shared" si="245"/>
        <v>6.4341302463711115E-40</v>
      </c>
      <c r="HY196" s="92">
        <f t="shared" si="245"/>
        <v>1.3830442323146133E-37</v>
      </c>
      <c r="HZ196" s="92">
        <f t="shared" si="245"/>
        <v>4.5695802694414058E-40</v>
      </c>
      <c r="IA196" s="92">
        <f t="shared" si="245"/>
        <v>3.7451151818275585E-39</v>
      </c>
      <c r="IB196" s="92">
        <f t="shared" si="245"/>
        <v>6.1733544264132829E-41</v>
      </c>
      <c r="IC196" s="92">
        <f t="shared" si="245"/>
        <v>2.6267319580324665E-40</v>
      </c>
      <c r="ID196" s="92">
        <f t="shared" si="245"/>
        <v>1.2894417798332646E-45</v>
      </c>
      <c r="IE196" s="92">
        <f t="shared" si="245"/>
        <v>8.5168442814919429E-33</v>
      </c>
      <c r="IF196" s="92">
        <f t="shared" si="245"/>
        <v>1.1342440387872548E-23</v>
      </c>
      <c r="IG196" s="92">
        <f t="shared" si="245"/>
        <v>1.6745237397068616E-18</v>
      </c>
      <c r="II196" s="92">
        <f t="shared" si="246"/>
        <v>0.48275490750972005</v>
      </c>
      <c r="IJ196" s="92">
        <f t="shared" si="246"/>
        <v>0.11682778060587178</v>
      </c>
      <c r="IK196" s="92">
        <f t="shared" si="246"/>
        <v>5.4001454462789575E-2</v>
      </c>
      <c r="IL196" s="92">
        <f t="shared" si="246"/>
        <v>7.4764720773174125E-3</v>
      </c>
      <c r="IM196" s="92">
        <f t="shared" si="246"/>
        <v>1.0696654021512618E-2</v>
      </c>
      <c r="IN196" s="92">
        <f t="shared" si="246"/>
        <v>4.5505442483941023E-3</v>
      </c>
      <c r="IO196" s="92">
        <f t="shared" si="246"/>
        <v>5.4502357289531719E-2</v>
      </c>
      <c r="IP196" s="92">
        <f t="shared" si="246"/>
        <v>0.11090102604304737</v>
      </c>
      <c r="IQ196" s="92">
        <f t="shared" si="246"/>
        <v>3.040476392412236E-2</v>
      </c>
      <c r="IR196" s="92">
        <f t="shared" si="246"/>
        <v>6.5972453107569053E-3</v>
      </c>
      <c r="IS196" s="92">
        <f t="shared" si="246"/>
        <v>1.1599647937014755E-2</v>
      </c>
      <c r="IT196" s="92">
        <f t="shared" si="246"/>
        <v>1.170418592712538E-3</v>
      </c>
      <c r="IU196" s="92">
        <f t="shared" si="246"/>
        <v>2.6108832465817921E-2</v>
      </c>
      <c r="IV196" s="92">
        <f t="shared" si="246"/>
        <v>0.36602726651643674</v>
      </c>
      <c r="IW196" s="92">
        <f t="shared" si="246"/>
        <v>0.48804152557622266</v>
      </c>
      <c r="IY196" s="92">
        <f t="shared" si="247"/>
        <v>0.48275490750972005</v>
      </c>
      <c r="IZ196" s="92">
        <f t="shared" si="247"/>
        <v>0.11682778060587178</v>
      </c>
      <c r="JA196" s="92">
        <f t="shared" si="247"/>
        <v>5.4001454462789575E-2</v>
      </c>
      <c r="JB196" s="92">
        <f t="shared" si="247"/>
        <v>7.4764720773174125E-3</v>
      </c>
      <c r="JC196" s="92">
        <f t="shared" si="247"/>
        <v>1.0696654021512618E-2</v>
      </c>
      <c r="JD196" s="92">
        <f t="shared" si="247"/>
        <v>4.5505442483941023E-3</v>
      </c>
      <c r="JE196" s="92">
        <f t="shared" si="247"/>
        <v>5.4502357289531719E-2</v>
      </c>
      <c r="JF196" s="92">
        <f t="shared" si="247"/>
        <v>0.11090102604304737</v>
      </c>
      <c r="JG196" s="92">
        <f t="shared" si="247"/>
        <v>3.040476392412236E-2</v>
      </c>
      <c r="JH196" s="92">
        <f t="shared" si="247"/>
        <v>6.5972453107569053E-3</v>
      </c>
      <c r="JI196" s="92">
        <f t="shared" si="247"/>
        <v>1.1599647937014755E-2</v>
      </c>
      <c r="JJ196" s="92">
        <f t="shared" si="247"/>
        <v>1.170418592712538E-3</v>
      </c>
      <c r="JK196" s="92">
        <f t="shared" si="247"/>
        <v>2.6108832465817921E-2</v>
      </c>
      <c r="JL196" s="92">
        <f t="shared" si="247"/>
        <v>0.36602726651643674</v>
      </c>
      <c r="JM196" s="92">
        <f t="shared" si="247"/>
        <v>0.48804152557622266</v>
      </c>
    </row>
    <row r="197" spans="2:273" x14ac:dyDescent="0.25">
      <c r="B197" s="2">
        <v>170</v>
      </c>
      <c r="C197" s="37">
        <v>64.417000000000002</v>
      </c>
      <c r="D197" s="37">
        <v>61.667000000000002</v>
      </c>
      <c r="E197" s="37">
        <v>58.429000000000002</v>
      </c>
      <c r="F197" s="37">
        <v>60.777999999999999</v>
      </c>
      <c r="G197" s="37">
        <v>58.414999999999999</v>
      </c>
      <c r="H197" s="37">
        <v>57.658999999999999</v>
      </c>
      <c r="I197" s="37">
        <v>59.161999999999999</v>
      </c>
      <c r="J197" s="37">
        <v>57.866999999999997</v>
      </c>
      <c r="K197" s="37">
        <v>56.792999999999999</v>
      </c>
      <c r="L197" s="37">
        <v>56.591000000000001</v>
      </c>
      <c r="M197" s="37">
        <v>58.523000000000003</v>
      </c>
      <c r="N197" s="37">
        <v>56.045000000000002</v>
      </c>
      <c r="O197" s="37">
        <v>57.512</v>
      </c>
      <c r="P197" s="37">
        <v>59.143000000000001</v>
      </c>
      <c r="Q197" s="37">
        <v>89.429000000000002</v>
      </c>
      <c r="S197" s="4">
        <f t="shared" ref="S197:AG213" si="248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62.531883659769505</v>
      </c>
      <c r="T197" s="4">
        <f t="shared" si="248"/>
        <v>60.667134687974603</v>
      </c>
      <c r="U197" s="4">
        <f t="shared" si="248"/>
        <v>59.155937448693301</v>
      </c>
      <c r="V197" s="4">
        <f t="shared" si="248"/>
        <v>60.122197888472506</v>
      </c>
      <c r="W197" s="4">
        <f t="shared" si="248"/>
        <v>57.479918796305128</v>
      </c>
      <c r="X197" s="4">
        <f t="shared" si="248"/>
        <v>58.825764807181663</v>
      </c>
      <c r="Y197" s="4">
        <f t="shared" si="248"/>
        <v>59.036298032763582</v>
      </c>
      <c r="Z197" s="4">
        <f t="shared" si="248"/>
        <v>59.449348462229281</v>
      </c>
      <c r="AA197" s="4">
        <f t="shared" si="248"/>
        <v>58.726837826047074</v>
      </c>
      <c r="AB197" s="4">
        <f t="shared" si="248"/>
        <v>57.931487791623553</v>
      </c>
      <c r="AC197" s="4">
        <f t="shared" si="248"/>
        <v>56.75468510694251</v>
      </c>
      <c r="AD197" s="4">
        <f t="shared" si="248"/>
        <v>55.743005561624514</v>
      </c>
      <c r="AE197" s="4">
        <f t="shared" si="248"/>
        <v>56.352205416893717</v>
      </c>
      <c r="AF197" s="4">
        <f t="shared" si="248"/>
        <v>59.884588498184826</v>
      </c>
      <c r="AG197" s="4">
        <f t="shared" si="248"/>
        <v>87.014906431922356</v>
      </c>
      <c r="AI197" s="4">
        <f t="shared" ref="AI197:AW213" si="249">IF(OR($B197 &lt; C$230, $B197 &gt; C$233), 0, C197-S197)</f>
        <v>1.8851163402304962</v>
      </c>
      <c r="AJ197" s="4">
        <f t="shared" si="249"/>
        <v>0.99986531202539908</v>
      </c>
      <c r="AK197" s="4">
        <f t="shared" si="249"/>
        <v>-0.7269374486932989</v>
      </c>
      <c r="AL197" s="4">
        <f t="shared" si="249"/>
        <v>0.65580211152749257</v>
      </c>
      <c r="AM197" s="4">
        <f t="shared" si="249"/>
        <v>0.93508120369487102</v>
      </c>
      <c r="AN197" s="4">
        <f t="shared" si="249"/>
        <v>-1.1667648071816643</v>
      </c>
      <c r="AO197" s="4">
        <f t="shared" si="249"/>
        <v>0.12570196723641658</v>
      </c>
      <c r="AP197" s="4">
        <f t="shared" si="249"/>
        <v>-1.5823484622292838</v>
      </c>
      <c r="AQ197" s="4">
        <f t="shared" si="249"/>
        <v>-1.9338378260470748</v>
      </c>
      <c r="AR197" s="4">
        <f t="shared" si="249"/>
        <v>-1.340487791623552</v>
      </c>
      <c r="AS197" s="4">
        <f t="shared" si="249"/>
        <v>1.768314893057493</v>
      </c>
      <c r="AT197" s="4">
        <f t="shared" si="249"/>
        <v>0.30199443837548756</v>
      </c>
      <c r="AU197" s="4">
        <f t="shared" si="249"/>
        <v>1.159794583106283</v>
      </c>
      <c r="AV197" s="4">
        <f t="shared" si="249"/>
        <v>-0.74158849818482508</v>
      </c>
      <c r="AW197" s="4">
        <f t="shared" si="249"/>
        <v>2.4140935680776465</v>
      </c>
      <c r="AY197" s="2">
        <f t="shared" si="241"/>
        <v>62.381136483557597</v>
      </c>
      <c r="AZ197" s="2">
        <f t="shared" si="241"/>
        <v>60.629155307845437</v>
      </c>
      <c r="BA197" s="2">
        <f t="shared" si="241"/>
        <v>59.130151647444649</v>
      </c>
      <c r="BB197" s="2">
        <f t="shared" si="241"/>
        <v>60.120552371968373</v>
      </c>
      <c r="BC197" s="2">
        <f t="shared" si="241"/>
        <v>57.476211197192512</v>
      </c>
      <c r="BD197" s="2">
        <f t="shared" si="241"/>
        <v>58.824763753472851</v>
      </c>
      <c r="BE197" s="2">
        <f t="shared" si="241"/>
        <v>58.957769094784581</v>
      </c>
      <c r="BF197" s="2">
        <f t="shared" si="241"/>
        <v>59.145679106595821</v>
      </c>
      <c r="BG197" s="2">
        <f t="shared" si="241"/>
        <v>58.695903666123655</v>
      </c>
      <c r="BH197" s="2">
        <f t="shared" si="241"/>
        <v>57.928714942276095</v>
      </c>
      <c r="BI197" s="2">
        <f t="shared" si="241"/>
        <v>56.746819804277635</v>
      </c>
      <c r="BJ197" s="2">
        <f t="shared" si="241"/>
        <v>55.74283228456607</v>
      </c>
      <c r="BK197" s="2">
        <f t="shared" si="241"/>
        <v>56.310981681533868</v>
      </c>
      <c r="BL197" s="2">
        <f t="shared" si="241"/>
        <v>55.452359237509938</v>
      </c>
      <c r="BM197" s="2">
        <f t="shared" si="241"/>
        <v>56.470931138504689</v>
      </c>
      <c r="BO197" s="2" t="str">
        <f t="shared" si="181"/>
        <v/>
      </c>
      <c r="BP197" s="2" t="str">
        <f t="shared" si="182"/>
        <v/>
      </c>
      <c r="BQ197" s="2" t="str">
        <f t="shared" si="183"/>
        <v/>
      </c>
      <c r="BR197" s="2" t="str">
        <f t="shared" si="184"/>
        <v/>
      </c>
      <c r="BS197" s="2" t="str">
        <f t="shared" si="185"/>
        <v/>
      </c>
      <c r="BT197" s="2" t="str">
        <f t="shared" si="186"/>
        <v/>
      </c>
      <c r="BU197" s="2" t="str">
        <f t="shared" si="187"/>
        <v/>
      </c>
      <c r="BV197" s="2" t="str">
        <f t="shared" si="188"/>
        <v/>
      </c>
      <c r="BW197" s="2" t="str">
        <f t="shared" si="189"/>
        <v/>
      </c>
      <c r="BX197" s="2" t="str">
        <f t="shared" si="190"/>
        <v/>
      </c>
      <c r="BY197" s="2" t="str">
        <f t="shared" si="191"/>
        <v/>
      </c>
      <c r="BZ197" s="2" t="str">
        <f t="shared" si="192"/>
        <v/>
      </c>
      <c r="CA197" s="2" t="str">
        <f t="shared" si="193"/>
        <v/>
      </c>
      <c r="CB197" s="2" t="str">
        <f t="shared" si="194"/>
        <v/>
      </c>
      <c r="CC197" s="2" t="str">
        <f t="shared" si="195"/>
        <v/>
      </c>
      <c r="CE197" s="2" t="str">
        <f t="shared" si="242"/>
        <v/>
      </c>
      <c r="CF197" s="2" t="str">
        <f t="shared" si="242"/>
        <v/>
      </c>
      <c r="CG197" s="2" t="str">
        <f t="shared" si="242"/>
        <v/>
      </c>
      <c r="CH197" s="2" t="str">
        <f t="shared" si="242"/>
        <v/>
      </c>
      <c r="CI197" s="2" t="str">
        <f t="shared" si="242"/>
        <v/>
      </c>
      <c r="CJ197" s="2" t="str">
        <f t="shared" si="242"/>
        <v/>
      </c>
      <c r="CK197" s="2" t="str">
        <f t="shared" si="242"/>
        <v/>
      </c>
      <c r="CL197" s="2" t="str">
        <f t="shared" si="242"/>
        <v/>
      </c>
      <c r="CM197" s="2" t="str">
        <f t="shared" si="242"/>
        <v/>
      </c>
      <c r="CN197" s="2" t="str">
        <f t="shared" si="242"/>
        <v/>
      </c>
      <c r="CO197" s="2" t="str">
        <f t="shared" si="242"/>
        <v/>
      </c>
      <c r="CP197" s="2" t="str">
        <f t="shared" si="242"/>
        <v/>
      </c>
      <c r="CQ197" s="2" t="str">
        <f t="shared" si="242"/>
        <v/>
      </c>
      <c r="CR197" s="2" t="str">
        <f t="shared" si="242"/>
        <v/>
      </c>
      <c r="CS197" s="2" t="str">
        <f t="shared" si="242"/>
        <v/>
      </c>
      <c r="CU197" s="2" t="str">
        <f t="shared" si="196"/>
        <v/>
      </c>
      <c r="CV197" s="2" t="str">
        <f t="shared" si="197"/>
        <v/>
      </c>
      <c r="CW197" s="2" t="str">
        <f t="shared" si="198"/>
        <v/>
      </c>
      <c r="CX197" s="2">
        <f t="shared" si="199"/>
        <v>60.777999999999999</v>
      </c>
      <c r="CY197" s="2">
        <f t="shared" si="200"/>
        <v>58.414999999999999</v>
      </c>
      <c r="CZ197" s="2">
        <f t="shared" si="201"/>
        <v>57.658999999999999</v>
      </c>
      <c r="DA197" s="2" t="str">
        <f t="shared" si="202"/>
        <v/>
      </c>
      <c r="DB197" s="2" t="str">
        <f t="shared" si="203"/>
        <v/>
      </c>
      <c r="DC197" s="2" t="str">
        <f t="shared" si="204"/>
        <v/>
      </c>
      <c r="DD197" s="2">
        <f t="shared" si="205"/>
        <v>56.591000000000001</v>
      </c>
      <c r="DE197" s="2">
        <f t="shared" si="206"/>
        <v>58.523000000000003</v>
      </c>
      <c r="DF197" s="2">
        <f t="shared" si="207"/>
        <v>56.045000000000002</v>
      </c>
      <c r="DG197" s="2" t="str">
        <f t="shared" si="208"/>
        <v/>
      </c>
      <c r="DH197" s="2" t="str">
        <f t="shared" si="209"/>
        <v/>
      </c>
      <c r="DI197" s="2" t="str">
        <f t="shared" si="210"/>
        <v/>
      </c>
      <c r="DK197" s="2">
        <f t="shared" ref="DK197:DY213" si="250">BO$228*$B197+BO$229</f>
        <v>119.35514278002699</v>
      </c>
      <c r="DL197" s="2">
        <f t="shared" si="250"/>
        <v>138.4815801393728</v>
      </c>
      <c r="DM197" s="2">
        <f t="shared" si="250"/>
        <v>129.18492083299572</v>
      </c>
      <c r="DN197" s="2">
        <f t="shared" si="250"/>
        <v>139.90656097560975</v>
      </c>
      <c r="DO197" s="2">
        <f t="shared" si="250"/>
        <v>121.4589427665358</v>
      </c>
      <c r="DP197" s="2">
        <f t="shared" si="250"/>
        <v>101.53391570105066</v>
      </c>
      <c r="DQ197" s="2">
        <f t="shared" si="250"/>
        <v>108.15857103594081</v>
      </c>
      <c r="DR197" s="2">
        <f t="shared" si="250"/>
        <v>111.02734355179702</v>
      </c>
      <c r="DS197" s="2">
        <f t="shared" si="250"/>
        <v>104.45230081546359</v>
      </c>
      <c r="DT197" s="2">
        <f t="shared" si="250"/>
        <v>116.33626194527729</v>
      </c>
      <c r="DU197" s="2">
        <f t="shared" si="250"/>
        <v>112.18504200091836</v>
      </c>
      <c r="DV197" s="2">
        <f t="shared" si="250"/>
        <v>124.3870480217457</v>
      </c>
      <c r="DW197" s="2">
        <f t="shared" si="250"/>
        <v>119.37647387496226</v>
      </c>
      <c r="DX197" s="2">
        <f t="shared" si="250"/>
        <v>111.8047449693434</v>
      </c>
      <c r="DY197" s="2">
        <f t="shared" si="250"/>
        <v>87.408339533865842</v>
      </c>
      <c r="EA197" s="2">
        <f t="shared" si="239"/>
        <v>62.621888889666948</v>
      </c>
      <c r="EB197" s="2">
        <f t="shared" si="239"/>
        <v>62.253186292192758</v>
      </c>
      <c r="EC197" s="2">
        <f t="shared" si="239"/>
        <v>58.966476961820511</v>
      </c>
      <c r="ED197" s="2">
        <f t="shared" si="239"/>
        <v>58.430934230218483</v>
      </c>
      <c r="EE197" s="2">
        <f t="shared" si="239"/>
        <v>55.23874476185938</v>
      </c>
      <c r="EF197" s="2">
        <f t="shared" si="238"/>
        <v>57.598621121096897</v>
      </c>
      <c r="EG197" s="2">
        <f t="shared" si="238"/>
        <v>57.702029750366322</v>
      </c>
      <c r="EH197" s="2">
        <f t="shared" si="238"/>
        <v>59.133522832412432</v>
      </c>
      <c r="EI197" s="2">
        <f t="shared" si="238"/>
        <v>59.055293749622535</v>
      </c>
      <c r="EJ197" s="2">
        <f t="shared" si="238"/>
        <v>57.819512400141164</v>
      </c>
      <c r="EK197" s="2">
        <f t="shared" si="211"/>
        <v>54.942980539005063</v>
      </c>
      <c r="EL197" s="2">
        <f t="shared" si="178"/>
        <v>54.07382335095626</v>
      </c>
      <c r="EM197" s="2">
        <f t="shared" si="178"/>
        <v>56.055175643942619</v>
      </c>
      <c r="EN197" s="2">
        <f t="shared" si="178"/>
        <v>54.727354359697927</v>
      </c>
      <c r="EO197" s="2">
        <f t="shared" si="178"/>
        <v>57.471477589542239</v>
      </c>
      <c r="EQ197" s="2">
        <f t="shared" ref="EQ197:FE213" si="251">CU$228*$B197+CU$229</f>
        <v>62.170749985236384</v>
      </c>
      <c r="ER197" s="2">
        <f t="shared" si="251"/>
        <v>59.738424761655395</v>
      </c>
      <c r="ES197" s="2">
        <f t="shared" si="251"/>
        <v>59.213138951097719</v>
      </c>
      <c r="ET197" s="2">
        <f t="shared" si="251"/>
        <v>60.829977545280585</v>
      </c>
      <c r="EU197" s="2">
        <f t="shared" si="251"/>
        <v>58.466085534066295</v>
      </c>
      <c r="EV197" s="2">
        <f t="shared" si="251"/>
        <v>59.309791569205622</v>
      </c>
      <c r="EW197" s="2">
        <f t="shared" si="251"/>
        <v>59.620165537562109</v>
      </c>
      <c r="EX197" s="2">
        <f t="shared" si="251"/>
        <v>59.152119384683971</v>
      </c>
      <c r="EY197" s="2">
        <f t="shared" si="251"/>
        <v>58.518703778287161</v>
      </c>
      <c r="EZ197" s="2">
        <f t="shared" si="251"/>
        <v>57.973278457994816</v>
      </c>
      <c r="FA197" s="2">
        <f t="shared" si="251"/>
        <v>57.558729808518706</v>
      </c>
      <c r="FB197" s="2">
        <f t="shared" si="251"/>
        <v>56.363575364070726</v>
      </c>
      <c r="FC197" s="2">
        <f t="shared" si="251"/>
        <v>56.427692249033072</v>
      </c>
      <c r="FD197" s="2">
        <f t="shared" si="251"/>
        <v>55.856977707388772</v>
      </c>
      <c r="FE197" s="2">
        <f t="shared" si="251"/>
        <v>55.587910760557428</v>
      </c>
      <c r="FG197" s="2">
        <f t="shared" ref="FG197:FU213" si="252">POWER(10,($B197-C$231)/C$229)/(1+POWER(10,($B197-C$231)/C$229))</f>
        <v>0.9999943516801979</v>
      </c>
      <c r="FH197" s="2">
        <f t="shared" si="252"/>
        <v>0.99999283766497316</v>
      </c>
      <c r="FI197" s="2">
        <f t="shared" si="252"/>
        <v>0.99999211632835372</v>
      </c>
      <c r="FJ197" s="2">
        <f t="shared" si="252"/>
        <v>0.99999287087169297</v>
      </c>
      <c r="FK197" s="2">
        <f t="shared" si="252"/>
        <v>0.99999139043921514</v>
      </c>
      <c r="FL197" s="2">
        <f t="shared" si="252"/>
        <v>0.99999216076440733</v>
      </c>
      <c r="FM197" s="2">
        <f t="shared" si="252"/>
        <v>0.99999063566028268</v>
      </c>
      <c r="FN197" s="2">
        <f t="shared" si="252"/>
        <v>0.99998978346297063</v>
      </c>
      <c r="FO197" s="2">
        <f t="shared" si="252"/>
        <v>0.9999905293709388</v>
      </c>
      <c r="FP197" s="2">
        <f t="shared" si="252"/>
        <v>0.99999068850421813</v>
      </c>
      <c r="FQ197" s="2">
        <f t="shared" si="252"/>
        <v>0.99998892538086526</v>
      </c>
      <c r="FR197" s="2">
        <f t="shared" si="252"/>
        <v>0.99999111817280761</v>
      </c>
      <c r="FS197" s="2">
        <f t="shared" si="252"/>
        <v>0.99999179747012568</v>
      </c>
      <c r="FT197" s="2">
        <f t="shared" si="252"/>
        <v>0.99999194684095705</v>
      </c>
      <c r="FU197" s="2">
        <f t="shared" si="252"/>
        <v>0.99998754810055768</v>
      </c>
      <c r="FW197" s="2">
        <f t="shared" si="243"/>
        <v>0.53436502882636872</v>
      </c>
      <c r="FX197" s="2">
        <f t="shared" si="243"/>
        <v>0.64601630727803572</v>
      </c>
      <c r="FY197" s="2">
        <f t="shared" si="243"/>
        <v>0.66131432308295746</v>
      </c>
      <c r="FZ197" s="2">
        <f t="shared" si="243"/>
        <v>0.70404618413869791</v>
      </c>
      <c r="GA197" s="2">
        <f t="shared" si="243"/>
        <v>0.69310818608832481</v>
      </c>
      <c r="GB197" s="2">
        <f t="shared" si="243"/>
        <v>0.71635073794415072</v>
      </c>
      <c r="GC197" s="2">
        <f t="shared" si="243"/>
        <v>0.65442022436786562</v>
      </c>
      <c r="GD197" s="2">
        <f t="shared" si="243"/>
        <v>0.62517497182562809</v>
      </c>
      <c r="GE197" s="2">
        <f t="shared" si="243"/>
        <v>0.67056792138294397</v>
      </c>
      <c r="GF197" s="2">
        <f t="shared" si="243"/>
        <v>0.70664270896370096</v>
      </c>
      <c r="GG197" s="2">
        <f t="shared" si="243"/>
        <v>0.68936474617793531</v>
      </c>
      <c r="GH197" s="2">
        <f t="shared" si="243"/>
        <v>0.7286310544300596</v>
      </c>
      <c r="GI197" s="2">
        <f t="shared" si="243"/>
        <v>0.68530272009980187</v>
      </c>
      <c r="GJ197" s="2">
        <f t="shared" si="243"/>
        <v>0.6414042574357014</v>
      </c>
      <c r="GK197" s="2">
        <f t="shared" si="243"/>
        <v>0.53139565128759825</v>
      </c>
      <c r="GM197" s="92">
        <f t="shared" si="244"/>
        <v>0</v>
      </c>
      <c r="GN197" s="92">
        <f t="shared" si="244"/>
        <v>0</v>
      </c>
      <c r="GO197" s="92">
        <f t="shared" si="244"/>
        <v>0</v>
      </c>
      <c r="GP197" s="92">
        <f t="shared" si="244"/>
        <v>0</v>
      </c>
      <c r="GQ197" s="92">
        <f t="shared" si="244"/>
        <v>0</v>
      </c>
      <c r="GR197" s="92">
        <f t="shared" si="244"/>
        <v>0</v>
      </c>
      <c r="GS197" s="92">
        <f t="shared" si="244"/>
        <v>0</v>
      </c>
      <c r="GT197" s="92">
        <f t="shared" si="244"/>
        <v>0</v>
      </c>
      <c r="GU197" s="92">
        <f t="shared" si="244"/>
        <v>0</v>
      </c>
      <c r="GV197" s="92">
        <f t="shared" si="244"/>
        <v>0</v>
      </c>
      <c r="GW197" s="92">
        <f t="shared" si="244"/>
        <v>0</v>
      </c>
      <c r="GX197" s="92">
        <f t="shared" si="244"/>
        <v>0</v>
      </c>
      <c r="GY197" s="92">
        <f t="shared" si="244"/>
        <v>0</v>
      </c>
      <c r="GZ197" s="92">
        <f t="shared" si="244"/>
        <v>0</v>
      </c>
      <c r="HA197" s="92">
        <f t="shared" si="244"/>
        <v>0</v>
      </c>
      <c r="HC197" s="92">
        <f t="shared" si="180"/>
        <v>1.3906708639310435E-134</v>
      </c>
      <c r="HD197" s="92">
        <f t="shared" si="180"/>
        <v>0</v>
      </c>
      <c r="HE197" s="92">
        <f t="shared" si="180"/>
        <v>0</v>
      </c>
      <c r="HF197" s="92">
        <f t="shared" si="180"/>
        <v>3.9694066026875576E-193</v>
      </c>
      <c r="HG197" s="92">
        <f t="shared" si="180"/>
        <v>0</v>
      </c>
      <c r="HH197" s="92">
        <f t="shared" si="180"/>
        <v>0</v>
      </c>
      <c r="HI197" s="92">
        <f t="shared" si="240"/>
        <v>0</v>
      </c>
      <c r="HJ197" s="92">
        <f t="shared" si="240"/>
        <v>0</v>
      </c>
      <c r="HK197" s="92">
        <f t="shared" si="240"/>
        <v>0</v>
      </c>
      <c r="HL197" s="92">
        <f t="shared" si="240"/>
        <v>0</v>
      </c>
      <c r="HM197" s="92">
        <f t="shared" si="240"/>
        <v>0</v>
      </c>
      <c r="HN197" s="92">
        <f t="shared" si="240"/>
        <v>0</v>
      </c>
      <c r="HO197" s="92">
        <f t="shared" si="225"/>
        <v>0</v>
      </c>
      <c r="HP197" s="92">
        <f t="shared" si="225"/>
        <v>0</v>
      </c>
      <c r="HQ197" s="92">
        <f t="shared" si="225"/>
        <v>5.7339989147069296E-280</v>
      </c>
      <c r="HS197" s="92">
        <f t="shared" si="245"/>
        <v>5.7506439279790256E-23</v>
      </c>
      <c r="HT197" s="92">
        <f t="shared" si="245"/>
        <v>9.1667226131356031E-27</v>
      </c>
      <c r="HU197" s="92">
        <f t="shared" si="245"/>
        <v>3.9558355856728592E-34</v>
      </c>
      <c r="HV197" s="92">
        <f t="shared" si="245"/>
        <v>1.4711563034359122E-40</v>
      </c>
      <c r="HW197" s="92">
        <f t="shared" si="245"/>
        <v>5.8902057280255418E-42</v>
      </c>
      <c r="HX197" s="92">
        <f t="shared" si="245"/>
        <v>7.8979228003762397E-42</v>
      </c>
      <c r="HY197" s="92">
        <f t="shared" si="245"/>
        <v>1.7927529971130367E-39</v>
      </c>
      <c r="HZ197" s="92">
        <f t="shared" si="245"/>
        <v>4.003644636179458E-42</v>
      </c>
      <c r="IA197" s="92">
        <f t="shared" si="245"/>
        <v>4.3790189598555786E-41</v>
      </c>
      <c r="IB197" s="92">
        <f t="shared" si="245"/>
        <v>6.7100888846891045E-43</v>
      </c>
      <c r="IC197" s="92">
        <f t="shared" si="245"/>
        <v>2.5164505489908733E-42</v>
      </c>
      <c r="ID197" s="92">
        <f t="shared" si="245"/>
        <v>8.4341393771102583E-48</v>
      </c>
      <c r="IE197" s="92">
        <f t="shared" si="245"/>
        <v>1.9710920343490042E-34</v>
      </c>
      <c r="IF197" s="92">
        <f t="shared" si="245"/>
        <v>6.6686260507846532E-25</v>
      </c>
      <c r="IG197" s="92">
        <f t="shared" si="245"/>
        <v>1.4527038131932997E-19</v>
      </c>
      <c r="II197" s="92">
        <f t="shared" si="246"/>
        <v>0.42448363535223321</v>
      </c>
      <c r="IJ197" s="92">
        <f t="shared" si="246"/>
        <v>6.9849441519612837E-2</v>
      </c>
      <c r="IK197" s="92">
        <f t="shared" si="246"/>
        <v>2.6822013853189209E-2</v>
      </c>
      <c r="IL197" s="92">
        <f t="shared" si="246"/>
        <v>2.8038657712865988E-3</v>
      </c>
      <c r="IM197" s="92">
        <f t="shared" si="246"/>
        <v>4.0799438991794054E-3</v>
      </c>
      <c r="IN197" s="92">
        <f t="shared" si="246"/>
        <v>1.6475468028377504E-3</v>
      </c>
      <c r="IO197" s="92">
        <f t="shared" si="246"/>
        <v>2.6040913510514282E-2</v>
      </c>
      <c r="IP197" s="92">
        <f t="shared" si="246"/>
        <v>5.7416228055129671E-2</v>
      </c>
      <c r="IQ197" s="92">
        <f t="shared" si="246"/>
        <v>1.3359749908911898E-2</v>
      </c>
      <c r="IR197" s="92">
        <f t="shared" si="246"/>
        <v>2.4426928555585353E-3</v>
      </c>
      <c r="IS197" s="92">
        <f t="shared" si="246"/>
        <v>4.4062125972166204E-3</v>
      </c>
      <c r="IT197" s="92">
        <f t="shared" si="246"/>
        <v>3.4552105912207762E-4</v>
      </c>
      <c r="IU197" s="92">
        <f t="shared" si="246"/>
        <v>1.1993082703499936E-2</v>
      </c>
      <c r="IV197" s="92">
        <f t="shared" si="246"/>
        <v>0.31137864522527514</v>
      </c>
      <c r="IW197" s="92">
        <f t="shared" si="246"/>
        <v>0.44192670257870986</v>
      </c>
      <c r="IY197" s="92">
        <f t="shared" si="247"/>
        <v>0.42448363535223321</v>
      </c>
      <c r="IZ197" s="92">
        <f t="shared" si="247"/>
        <v>6.9849441519612837E-2</v>
      </c>
      <c r="JA197" s="92">
        <f t="shared" si="247"/>
        <v>2.6822013853189209E-2</v>
      </c>
      <c r="JB197" s="92">
        <f t="shared" si="247"/>
        <v>2.8038657712865988E-3</v>
      </c>
      <c r="JC197" s="92">
        <f t="shared" si="247"/>
        <v>4.0799438991794054E-3</v>
      </c>
      <c r="JD197" s="92">
        <f t="shared" si="247"/>
        <v>1.6475468028377504E-3</v>
      </c>
      <c r="JE197" s="92">
        <f t="shared" si="247"/>
        <v>2.6040913510514282E-2</v>
      </c>
      <c r="JF197" s="92">
        <f t="shared" si="247"/>
        <v>5.7416228055129671E-2</v>
      </c>
      <c r="JG197" s="92">
        <f t="shared" si="247"/>
        <v>1.3359749908911898E-2</v>
      </c>
      <c r="JH197" s="92">
        <f t="shared" si="247"/>
        <v>2.4426928555585353E-3</v>
      </c>
      <c r="JI197" s="92">
        <f t="shared" si="247"/>
        <v>4.4062125972166204E-3</v>
      </c>
      <c r="JJ197" s="92">
        <f t="shared" si="247"/>
        <v>3.4552105912207762E-4</v>
      </c>
      <c r="JK197" s="92">
        <f t="shared" si="247"/>
        <v>1.1993082703499936E-2</v>
      </c>
      <c r="JL197" s="92">
        <f t="shared" si="247"/>
        <v>0.31137864522527514</v>
      </c>
      <c r="JM197" s="92">
        <f t="shared" si="247"/>
        <v>0.44192670257870986</v>
      </c>
    </row>
    <row r="198" spans="2:273" x14ac:dyDescent="0.25">
      <c r="B198" s="2">
        <v>171</v>
      </c>
      <c r="C198" s="37">
        <v>60.667000000000002</v>
      </c>
      <c r="D198" s="37">
        <v>62.381</v>
      </c>
      <c r="E198" s="37">
        <v>59.238</v>
      </c>
      <c r="F198" s="37">
        <v>60.185000000000002</v>
      </c>
      <c r="G198" s="37">
        <v>57.683</v>
      </c>
      <c r="H198" s="37">
        <v>57.731999999999999</v>
      </c>
      <c r="I198" s="37">
        <v>58.567999999999998</v>
      </c>
      <c r="J198" s="37">
        <v>57.4</v>
      </c>
      <c r="K198" s="37">
        <v>57.137999999999998</v>
      </c>
      <c r="L198" s="37">
        <v>56.476999999999997</v>
      </c>
      <c r="M198" s="37">
        <v>57.658999999999999</v>
      </c>
      <c r="N198" s="37">
        <v>56.204999999999998</v>
      </c>
      <c r="O198" s="37">
        <v>55.558</v>
      </c>
      <c r="P198" s="37">
        <v>57.5</v>
      </c>
      <c r="Q198" s="37">
        <v>80.975999999999999</v>
      </c>
      <c r="S198" s="4">
        <f t="shared" si="248"/>
        <v>62.429110726018912</v>
      </c>
      <c r="T198" s="4">
        <f t="shared" si="248"/>
        <v>60.537373990257279</v>
      </c>
      <c r="U198" s="4">
        <f t="shared" si="248"/>
        <v>59.017396574469302</v>
      </c>
      <c r="V198" s="4">
        <f t="shared" si="248"/>
        <v>60.047501956034132</v>
      </c>
      <c r="W198" s="4">
        <f t="shared" si="248"/>
        <v>57.400011541083927</v>
      </c>
      <c r="X198" s="4">
        <f t="shared" si="248"/>
        <v>58.754513232350561</v>
      </c>
      <c r="Y198" s="4">
        <f t="shared" si="248"/>
        <v>58.897680422705449</v>
      </c>
      <c r="Z198" s="4">
        <f t="shared" si="248"/>
        <v>59.143134390091369</v>
      </c>
      <c r="AA198" s="4">
        <f t="shared" si="248"/>
        <v>58.595052774431871</v>
      </c>
      <c r="AB198" s="4">
        <f t="shared" si="248"/>
        <v>57.824012754530216</v>
      </c>
      <c r="AC198" s="4">
        <f t="shared" si="248"/>
        <v>56.662177940435036</v>
      </c>
      <c r="AD198" s="4">
        <f t="shared" si="248"/>
        <v>55.641866001041848</v>
      </c>
      <c r="AE198" s="4">
        <f t="shared" si="248"/>
        <v>56.22782659746764</v>
      </c>
      <c r="AF198" s="4">
        <f t="shared" si="248"/>
        <v>58.12332624279054</v>
      </c>
      <c r="AG198" s="4">
        <f t="shared" si="248"/>
        <v>79.229499948368101</v>
      </c>
      <c r="AI198" s="4">
        <f t="shared" si="249"/>
        <v>-1.7621107260189106</v>
      </c>
      <c r="AJ198" s="4">
        <f t="shared" si="249"/>
        <v>1.8436260097427208</v>
      </c>
      <c r="AK198" s="4">
        <f t="shared" si="249"/>
        <v>0.22060342553069745</v>
      </c>
      <c r="AL198" s="4">
        <f t="shared" si="249"/>
        <v>0.13749804396586995</v>
      </c>
      <c r="AM198" s="4">
        <f t="shared" si="249"/>
        <v>0.28298845891607272</v>
      </c>
      <c r="AN198" s="4">
        <f t="shared" si="249"/>
        <v>-1.0225132323505619</v>
      </c>
      <c r="AO198" s="4">
        <f t="shared" si="249"/>
        <v>-0.32968042270545084</v>
      </c>
      <c r="AP198" s="4">
        <f t="shared" si="249"/>
        <v>-1.7431343900913703</v>
      </c>
      <c r="AQ198" s="4">
        <f t="shared" si="249"/>
        <v>-1.4570527744318724</v>
      </c>
      <c r="AR198" s="4">
        <f t="shared" si="249"/>
        <v>-1.3470127545302191</v>
      </c>
      <c r="AS198" s="4">
        <f t="shared" si="249"/>
        <v>0.99682205956496261</v>
      </c>
      <c r="AT198" s="4">
        <f t="shared" si="249"/>
        <v>0.56313399895815053</v>
      </c>
      <c r="AU198" s="4">
        <f t="shared" si="249"/>
        <v>-0.66982659746764028</v>
      </c>
      <c r="AV198" s="4">
        <f t="shared" si="249"/>
        <v>-0.62332624279054016</v>
      </c>
      <c r="AW198" s="4">
        <f t="shared" si="249"/>
        <v>1.746500051631898</v>
      </c>
      <c r="AY198" s="2">
        <f t="shared" si="241"/>
        <v>62.329069679207265</v>
      </c>
      <c r="AZ198" s="2">
        <f t="shared" si="241"/>
        <v>60.522252775349145</v>
      </c>
      <c r="BA198" s="2">
        <f t="shared" si="241"/>
        <v>59.009802770714899</v>
      </c>
      <c r="BB198" s="2">
        <f t="shared" si="241"/>
        <v>60.0471900472022</v>
      </c>
      <c r="BC198" s="2">
        <f t="shared" si="241"/>
        <v>57.399294822058074</v>
      </c>
      <c r="BD198" s="2">
        <f t="shared" si="241"/>
        <v>58.754332886949271</v>
      </c>
      <c r="BE198" s="2">
        <f t="shared" si="241"/>
        <v>58.876227226612627</v>
      </c>
      <c r="BF198" s="2">
        <f t="shared" si="241"/>
        <v>59.051906194258137</v>
      </c>
      <c r="BG198" s="2">
        <f t="shared" si="241"/>
        <v>58.587597128443392</v>
      </c>
      <c r="BH198" s="2">
        <f t="shared" si="241"/>
        <v>57.823497472391225</v>
      </c>
      <c r="BI198" s="2">
        <f t="shared" si="241"/>
        <v>56.660673439369639</v>
      </c>
      <c r="BJ198" s="2">
        <f t="shared" si="241"/>
        <v>55.641843789249798</v>
      </c>
      <c r="BK198" s="2">
        <f t="shared" si="241"/>
        <v>56.216950119970178</v>
      </c>
      <c r="BL198" s="2">
        <f t="shared" si="241"/>
        <v>55.378871604656965</v>
      </c>
      <c r="BM198" s="2">
        <f t="shared" si="241"/>
        <v>56.341306315924065</v>
      </c>
      <c r="BO198" s="2" t="str">
        <f t="shared" si="181"/>
        <v/>
      </c>
      <c r="BP198" s="2" t="str">
        <f t="shared" si="182"/>
        <v/>
      </c>
      <c r="BQ198" s="2" t="str">
        <f t="shared" si="183"/>
        <v/>
      </c>
      <c r="BR198" s="2" t="str">
        <f t="shared" si="184"/>
        <v/>
      </c>
      <c r="BS198" s="2" t="str">
        <f t="shared" si="185"/>
        <v/>
      </c>
      <c r="BT198" s="2" t="str">
        <f t="shared" si="186"/>
        <v/>
      </c>
      <c r="BU198" s="2" t="str">
        <f t="shared" si="187"/>
        <v/>
      </c>
      <c r="BV198" s="2" t="str">
        <f t="shared" si="188"/>
        <v/>
      </c>
      <c r="BW198" s="2" t="str">
        <f t="shared" si="189"/>
        <v/>
      </c>
      <c r="BX198" s="2" t="str">
        <f t="shared" si="190"/>
        <v/>
      </c>
      <c r="BY198" s="2" t="str">
        <f t="shared" si="191"/>
        <v/>
      </c>
      <c r="BZ198" s="2" t="str">
        <f t="shared" si="192"/>
        <v/>
      </c>
      <c r="CA198" s="2" t="str">
        <f t="shared" si="193"/>
        <v/>
      </c>
      <c r="CB198" s="2" t="str">
        <f t="shared" si="194"/>
        <v/>
      </c>
      <c r="CC198" s="2" t="str">
        <f t="shared" si="195"/>
        <v/>
      </c>
      <c r="CE198" s="2" t="str">
        <f t="shared" si="242"/>
        <v/>
      </c>
      <c r="CF198" s="2" t="str">
        <f t="shared" si="242"/>
        <v/>
      </c>
      <c r="CG198" s="2" t="str">
        <f t="shared" si="242"/>
        <v/>
      </c>
      <c r="CH198" s="2" t="str">
        <f t="shared" si="242"/>
        <v/>
      </c>
      <c r="CI198" s="2" t="str">
        <f t="shared" si="242"/>
        <v/>
      </c>
      <c r="CJ198" s="2" t="str">
        <f t="shared" si="242"/>
        <v/>
      </c>
      <c r="CK198" s="2" t="str">
        <f t="shared" si="242"/>
        <v/>
      </c>
      <c r="CL198" s="2" t="str">
        <f t="shared" si="242"/>
        <v/>
      </c>
      <c r="CM198" s="2" t="str">
        <f t="shared" si="242"/>
        <v/>
      </c>
      <c r="CN198" s="2" t="str">
        <f t="shared" si="242"/>
        <v/>
      </c>
      <c r="CO198" s="2" t="str">
        <f t="shared" si="242"/>
        <v/>
      </c>
      <c r="CP198" s="2" t="str">
        <f t="shared" si="242"/>
        <v/>
      </c>
      <c r="CQ198" s="2" t="str">
        <f t="shared" si="242"/>
        <v/>
      </c>
      <c r="CR198" s="2" t="str">
        <f t="shared" si="242"/>
        <v/>
      </c>
      <c r="CS198" s="2" t="str">
        <f t="shared" si="242"/>
        <v/>
      </c>
      <c r="CU198" s="2" t="str">
        <f t="shared" si="196"/>
        <v/>
      </c>
      <c r="CV198" s="2" t="str">
        <f t="shared" si="197"/>
        <v/>
      </c>
      <c r="CW198" s="2" t="str">
        <f t="shared" si="198"/>
        <v/>
      </c>
      <c r="CX198" s="2">
        <f t="shared" si="199"/>
        <v>60.185000000000002</v>
      </c>
      <c r="CY198" s="2">
        <f t="shared" si="200"/>
        <v>57.683</v>
      </c>
      <c r="CZ198" s="2">
        <f t="shared" si="201"/>
        <v>57.731999999999999</v>
      </c>
      <c r="DA198" s="2" t="str">
        <f t="shared" si="202"/>
        <v/>
      </c>
      <c r="DB198" s="2" t="str">
        <f t="shared" si="203"/>
        <v/>
      </c>
      <c r="DC198" s="2">
        <f t="shared" si="204"/>
        <v>57.137999999999998</v>
      </c>
      <c r="DD198" s="2">
        <f t="shared" si="205"/>
        <v>56.476999999999997</v>
      </c>
      <c r="DE198" s="2">
        <f t="shared" si="206"/>
        <v>57.658999999999999</v>
      </c>
      <c r="DF198" s="2">
        <f t="shared" si="207"/>
        <v>56.204999999999998</v>
      </c>
      <c r="DG198" s="2">
        <f t="shared" si="208"/>
        <v>55.558</v>
      </c>
      <c r="DH198" s="2" t="str">
        <f t="shared" si="209"/>
        <v/>
      </c>
      <c r="DI198" s="2" t="str">
        <f t="shared" si="210"/>
        <v/>
      </c>
      <c r="DK198" s="2">
        <f t="shared" si="250"/>
        <v>119.6263435897436</v>
      </c>
      <c r="DL198" s="2">
        <f t="shared" si="250"/>
        <v>138.88039668989546</v>
      </c>
      <c r="DM198" s="2">
        <f t="shared" si="250"/>
        <v>129.52838327526132</v>
      </c>
      <c r="DN198" s="2">
        <f t="shared" si="250"/>
        <v>140.31736829268294</v>
      </c>
      <c r="DO198" s="2">
        <f t="shared" si="250"/>
        <v>121.78353095741468</v>
      </c>
      <c r="DP198" s="2">
        <f t="shared" si="250"/>
        <v>101.71778629500578</v>
      </c>
      <c r="DQ198" s="2">
        <f t="shared" si="250"/>
        <v>108.38272945736435</v>
      </c>
      <c r="DR198" s="2">
        <f t="shared" si="250"/>
        <v>111.27120477197218</v>
      </c>
      <c r="DS198" s="2">
        <f t="shared" si="250"/>
        <v>104.65830881908788</v>
      </c>
      <c r="DT198" s="2">
        <f t="shared" si="250"/>
        <v>116.61224160656892</v>
      </c>
      <c r="DU198" s="2">
        <f t="shared" si="250"/>
        <v>112.44355857169867</v>
      </c>
      <c r="DV198" s="2">
        <f t="shared" si="250"/>
        <v>124.71178420416791</v>
      </c>
      <c r="DW198" s="2">
        <f t="shared" si="250"/>
        <v>119.67703956508609</v>
      </c>
      <c r="DX198" s="2">
        <f t="shared" si="250"/>
        <v>112.07999186991871</v>
      </c>
      <c r="DY198" s="2">
        <f t="shared" si="250"/>
        <v>87.5501625998468</v>
      </c>
      <c r="EA198" s="2">
        <f t="shared" si="239"/>
        <v>62.584750861320401</v>
      </c>
      <c r="EB198" s="2">
        <f t="shared" si="239"/>
        <v>62.227526776603995</v>
      </c>
      <c r="EC198" s="2">
        <f t="shared" si="239"/>
        <v>58.838195951034663</v>
      </c>
      <c r="ED198" s="2">
        <f t="shared" si="239"/>
        <v>58.282924002415584</v>
      </c>
      <c r="EE198" s="2">
        <f t="shared" si="239"/>
        <v>55.063008920445071</v>
      </c>
      <c r="EF198" s="2">
        <f t="shared" si="238"/>
        <v>57.475831354012769</v>
      </c>
      <c r="EG198" s="2">
        <f t="shared" si="238"/>
        <v>57.559670361572984</v>
      </c>
      <c r="EH198" s="2">
        <f t="shared" si="238"/>
        <v>59.039154366304359</v>
      </c>
      <c r="EI198" s="2">
        <f t="shared" si="238"/>
        <v>58.964040037139895</v>
      </c>
      <c r="EJ198" s="2">
        <f t="shared" si="238"/>
        <v>57.709186656257458</v>
      </c>
      <c r="EK198" s="2">
        <f t="shared" si="211"/>
        <v>54.775664086305248</v>
      </c>
      <c r="EL198" s="2">
        <f t="shared" si="178"/>
        <v>53.905033384487112</v>
      </c>
      <c r="EM198" s="2">
        <f t="shared" si="178"/>
        <v>55.948996996759497</v>
      </c>
      <c r="EN198" s="2">
        <f t="shared" si="178"/>
        <v>54.617363038053554</v>
      </c>
      <c r="EO198" s="2">
        <f t="shared" si="178"/>
        <v>57.400310457328281</v>
      </c>
      <c r="EQ198" s="2">
        <f t="shared" si="251"/>
        <v>62.12535045181113</v>
      </c>
      <c r="ER198" s="2">
        <f t="shared" si="251"/>
        <v>59.669316730844912</v>
      </c>
      <c r="ES198" s="2">
        <f t="shared" si="251"/>
        <v>59.089210786394048</v>
      </c>
      <c r="ET198" s="2">
        <f t="shared" si="251"/>
        <v>60.722826136243157</v>
      </c>
      <c r="EU198" s="2">
        <f t="shared" si="251"/>
        <v>58.341990639640358</v>
      </c>
      <c r="EV198" s="2">
        <f t="shared" si="251"/>
        <v>59.21559950958401</v>
      </c>
      <c r="EW198" s="2">
        <f t="shared" si="251"/>
        <v>59.509645410243493</v>
      </c>
      <c r="EX198" s="2">
        <f t="shared" si="251"/>
        <v>59.058126077913599</v>
      </c>
      <c r="EY198" s="2">
        <f t="shared" si="251"/>
        <v>58.418361682101093</v>
      </c>
      <c r="EZ198" s="2">
        <f t="shared" si="251"/>
        <v>57.866087576152644</v>
      </c>
      <c r="FA198" s="2">
        <f t="shared" si="251"/>
        <v>57.434518839732334</v>
      </c>
      <c r="FB198" s="2">
        <f t="shared" si="251"/>
        <v>56.231011390051997</v>
      </c>
      <c r="FC198" s="2">
        <f t="shared" si="251"/>
        <v>56.328493489488608</v>
      </c>
      <c r="FD198" s="2">
        <f t="shared" si="251"/>
        <v>55.766517113120216</v>
      </c>
      <c r="FE198" s="2">
        <f t="shared" si="251"/>
        <v>55.488989874521351</v>
      </c>
      <c r="FG198" s="2">
        <f t="shared" si="252"/>
        <v>0.99999484866855615</v>
      </c>
      <c r="FH198" s="2">
        <f t="shared" si="252"/>
        <v>0.9999934678687038</v>
      </c>
      <c r="FI198" s="2">
        <f t="shared" si="252"/>
        <v>0.99999281000101714</v>
      </c>
      <c r="FJ198" s="2">
        <f t="shared" si="252"/>
        <v>0.99999349815363037</v>
      </c>
      <c r="FK198" s="2">
        <f t="shared" si="252"/>
        <v>0.99999214798129388</v>
      </c>
      <c r="FL198" s="2">
        <f t="shared" si="252"/>
        <v>0.99999285052723574</v>
      </c>
      <c r="FM198" s="2">
        <f t="shared" si="252"/>
        <v>0.99999145961363745</v>
      </c>
      <c r="FN198" s="2">
        <f t="shared" si="252"/>
        <v>0.9999906823991126</v>
      </c>
      <c r="FO198" s="2">
        <f t="shared" si="252"/>
        <v>0.99999136267644306</v>
      </c>
      <c r="FP198" s="2">
        <f t="shared" si="252"/>
        <v>0.99999150780795854</v>
      </c>
      <c r="FQ198" s="2">
        <f t="shared" si="252"/>
        <v>0.99998989981746533</v>
      </c>
      <c r="FR198" s="2">
        <f t="shared" si="252"/>
        <v>0.99999189967099678</v>
      </c>
      <c r="FS198" s="2">
        <f t="shared" si="252"/>
        <v>0.99999251919844534</v>
      </c>
      <c r="FT198" s="2">
        <f t="shared" si="252"/>
        <v>0.99999265542645754</v>
      </c>
      <c r="FU198" s="2">
        <f t="shared" si="252"/>
        <v>0.99998864372029572</v>
      </c>
      <c r="FW198" s="2">
        <f t="shared" si="243"/>
        <v>0.55719371808309059</v>
      </c>
      <c r="FX198" s="2">
        <f t="shared" si="243"/>
        <v>0.66678446153908821</v>
      </c>
      <c r="FY198" s="2">
        <f t="shared" si="243"/>
        <v>0.68162727139339641</v>
      </c>
      <c r="FZ198" s="2">
        <f t="shared" si="243"/>
        <v>0.72287025163012775</v>
      </c>
      <c r="GA198" s="2">
        <f t="shared" si="243"/>
        <v>0.71234371242518646</v>
      </c>
      <c r="GB198" s="2">
        <f t="shared" si="243"/>
        <v>0.73468710310135177</v>
      </c>
      <c r="GC198" s="2">
        <f t="shared" si="243"/>
        <v>0.67494341395607627</v>
      </c>
      <c r="GD198" s="2">
        <f t="shared" si="243"/>
        <v>0.64649678464414517</v>
      </c>
      <c r="GE198" s="2">
        <f t="shared" si="243"/>
        <v>0.69058554623056001</v>
      </c>
      <c r="GF198" s="2">
        <f t="shared" si="243"/>
        <v>0.7253660472821345</v>
      </c>
      <c r="GG198" s="2">
        <f t="shared" si="243"/>
        <v>0.70873630625170436</v>
      </c>
      <c r="GH198" s="2">
        <f t="shared" si="243"/>
        <v>0.74645454197394068</v>
      </c>
      <c r="GI198" s="2">
        <f t="shared" si="243"/>
        <v>0.70481912611953801</v>
      </c>
      <c r="GJ198" s="2">
        <f t="shared" si="243"/>
        <v>0.66230155260586765</v>
      </c>
      <c r="GK198" s="2">
        <f t="shared" si="243"/>
        <v>0.5542484819592397</v>
      </c>
      <c r="GM198" s="92">
        <f t="shared" si="244"/>
        <v>0</v>
      </c>
      <c r="GN198" s="92">
        <f t="shared" si="244"/>
        <v>0</v>
      </c>
      <c r="GO198" s="92">
        <f t="shared" si="244"/>
        <v>0</v>
      </c>
      <c r="GP198" s="92">
        <f t="shared" si="244"/>
        <v>0</v>
      </c>
      <c r="GQ198" s="92">
        <f t="shared" si="244"/>
        <v>0</v>
      </c>
      <c r="GR198" s="92">
        <f t="shared" si="244"/>
        <v>0</v>
      </c>
      <c r="GS198" s="92">
        <f t="shared" si="244"/>
        <v>0</v>
      </c>
      <c r="GT198" s="92">
        <f t="shared" si="244"/>
        <v>0</v>
      </c>
      <c r="GU198" s="92">
        <f t="shared" si="244"/>
        <v>0</v>
      </c>
      <c r="GV198" s="92">
        <f t="shared" si="244"/>
        <v>0</v>
      </c>
      <c r="GW198" s="92">
        <f t="shared" si="244"/>
        <v>0</v>
      </c>
      <c r="GX198" s="92">
        <f t="shared" si="244"/>
        <v>0</v>
      </c>
      <c r="GY198" s="92">
        <f t="shared" si="244"/>
        <v>0</v>
      </c>
      <c r="GZ198" s="92">
        <f t="shared" si="244"/>
        <v>0</v>
      </c>
      <c r="HA198" s="92">
        <f t="shared" si="244"/>
        <v>0</v>
      </c>
      <c r="HC198" s="92">
        <f t="shared" si="180"/>
        <v>6.0440227370280583E-138</v>
      </c>
      <c r="HD198" s="92">
        <f t="shared" si="180"/>
        <v>0</v>
      </c>
      <c r="HE198" s="92">
        <f t="shared" si="180"/>
        <v>0</v>
      </c>
      <c r="HF198" s="92">
        <f t="shared" si="180"/>
        <v>8.2429877503804256E-198</v>
      </c>
      <c r="HG198" s="92">
        <f t="shared" si="180"/>
        <v>0</v>
      </c>
      <c r="HH198" s="92">
        <f t="shared" si="180"/>
        <v>0</v>
      </c>
      <c r="HI198" s="92">
        <f t="shared" si="240"/>
        <v>0</v>
      </c>
      <c r="HJ198" s="92">
        <f t="shared" si="240"/>
        <v>0</v>
      </c>
      <c r="HK198" s="92">
        <f t="shared" si="240"/>
        <v>0</v>
      </c>
      <c r="HL198" s="92">
        <f t="shared" si="240"/>
        <v>0</v>
      </c>
      <c r="HM198" s="92">
        <f t="shared" si="240"/>
        <v>0</v>
      </c>
      <c r="HN198" s="92">
        <f t="shared" si="240"/>
        <v>0</v>
      </c>
      <c r="HO198" s="92">
        <f t="shared" si="225"/>
        <v>0</v>
      </c>
      <c r="HP198" s="92">
        <f t="shared" si="225"/>
        <v>0</v>
      </c>
      <c r="HQ198" s="92">
        <f t="shared" si="225"/>
        <v>5.981082456517295E-287</v>
      </c>
      <c r="HS198" s="92">
        <f t="shared" si="245"/>
        <v>3.1637820332735294E-24</v>
      </c>
      <c r="HT198" s="92">
        <f t="shared" si="245"/>
        <v>4.1249999665475896E-28</v>
      </c>
      <c r="HU198" s="92">
        <f t="shared" si="245"/>
        <v>7.8255900543816205E-36</v>
      </c>
      <c r="HV198" s="92">
        <f t="shared" si="245"/>
        <v>1.6315082267039617E-42</v>
      </c>
      <c r="HW198" s="92">
        <f t="shared" si="245"/>
        <v>5.4573603670176635E-44</v>
      </c>
      <c r="HX198" s="92">
        <f t="shared" si="245"/>
        <v>8.7171167302576947E-44</v>
      </c>
      <c r="HY198" s="92">
        <f t="shared" si="245"/>
        <v>2.0814076212545514E-41</v>
      </c>
      <c r="HZ198" s="92">
        <f t="shared" si="245"/>
        <v>3.1032773391876137E-44</v>
      </c>
      <c r="IA198" s="92">
        <f t="shared" si="245"/>
        <v>4.5833899766390709E-43</v>
      </c>
      <c r="IB198" s="92">
        <f t="shared" si="245"/>
        <v>6.5378168275941751E-45</v>
      </c>
      <c r="IC198" s="92">
        <f t="shared" si="245"/>
        <v>2.14396110842597E-44</v>
      </c>
      <c r="ID198" s="92">
        <f t="shared" si="245"/>
        <v>4.8874578476482221E-50</v>
      </c>
      <c r="IE198" s="92">
        <f t="shared" si="245"/>
        <v>4.1473660188603856E-36</v>
      </c>
      <c r="IF198" s="92">
        <f t="shared" si="245"/>
        <v>3.6354433006080957E-26</v>
      </c>
      <c r="IG198" s="92">
        <f t="shared" si="245"/>
        <v>1.1720244485674234E-20</v>
      </c>
      <c r="II198" s="92">
        <f t="shared" si="246"/>
        <v>0.34506833439035484</v>
      </c>
      <c r="IJ198" s="92">
        <f t="shared" si="246"/>
        <v>3.8726457901986804E-2</v>
      </c>
      <c r="IK198" s="92">
        <f t="shared" si="246"/>
        <v>1.2156202784411978E-2</v>
      </c>
      <c r="IL198" s="92">
        <f t="shared" si="246"/>
        <v>9.5373151224458841E-4</v>
      </c>
      <c r="IM198" s="92">
        <f t="shared" si="246"/>
        <v>1.4048713823587428E-3</v>
      </c>
      <c r="IN198" s="92">
        <f t="shared" si="246"/>
        <v>5.4274471119836588E-4</v>
      </c>
      <c r="IO198" s="92">
        <f t="shared" si="246"/>
        <v>1.1239858070243367E-2</v>
      </c>
      <c r="IP198" s="92">
        <f t="shared" si="246"/>
        <v>2.649311237562783E-2</v>
      </c>
      <c r="IQ198" s="92">
        <f t="shared" si="246"/>
        <v>5.3072739955109215E-3</v>
      </c>
      <c r="IR198" s="92">
        <f t="shared" si="246"/>
        <v>8.2045512515536057E-4</v>
      </c>
      <c r="IS198" s="92">
        <f t="shared" si="246"/>
        <v>1.5067542378164761E-3</v>
      </c>
      <c r="IT198" s="92">
        <f t="shared" si="246"/>
        <v>9.1658701804207517E-5</v>
      </c>
      <c r="IU198" s="92">
        <f t="shared" si="246"/>
        <v>5.0519157368585539E-3</v>
      </c>
      <c r="IV198" s="92">
        <f t="shared" si="246"/>
        <v>0.2573891489901815</v>
      </c>
      <c r="IW198" s="92">
        <f t="shared" si="246"/>
        <v>0.38088605175565177</v>
      </c>
      <c r="IY198" s="92">
        <f t="shared" si="247"/>
        <v>0.34506833439035484</v>
      </c>
      <c r="IZ198" s="92">
        <f t="shared" si="247"/>
        <v>3.8726457901986804E-2</v>
      </c>
      <c r="JA198" s="92">
        <f t="shared" si="247"/>
        <v>1.2156202784411978E-2</v>
      </c>
      <c r="JB198" s="92">
        <f t="shared" si="247"/>
        <v>9.5373151224458841E-4</v>
      </c>
      <c r="JC198" s="92">
        <f t="shared" si="247"/>
        <v>1.4048713823587428E-3</v>
      </c>
      <c r="JD198" s="92">
        <f t="shared" si="247"/>
        <v>5.4274471119836588E-4</v>
      </c>
      <c r="JE198" s="92">
        <f t="shared" si="247"/>
        <v>1.1239858070243367E-2</v>
      </c>
      <c r="JF198" s="92">
        <f t="shared" si="247"/>
        <v>2.649311237562783E-2</v>
      </c>
      <c r="JG198" s="92">
        <f t="shared" si="247"/>
        <v>5.3072739955109215E-3</v>
      </c>
      <c r="JH198" s="92">
        <f t="shared" si="247"/>
        <v>8.2045512515536057E-4</v>
      </c>
      <c r="JI198" s="92">
        <f t="shared" si="247"/>
        <v>1.5067542378164761E-3</v>
      </c>
      <c r="JJ198" s="92">
        <f t="shared" si="247"/>
        <v>9.1658701804207517E-5</v>
      </c>
      <c r="JK198" s="92">
        <f t="shared" si="247"/>
        <v>5.0519157368585539E-3</v>
      </c>
      <c r="JL198" s="92">
        <f t="shared" si="247"/>
        <v>0.2573891489901815</v>
      </c>
      <c r="JM198" s="92">
        <f t="shared" si="247"/>
        <v>0.38088605175565177</v>
      </c>
    </row>
    <row r="199" spans="2:273" x14ac:dyDescent="0.25">
      <c r="B199" s="2">
        <v>172</v>
      </c>
      <c r="C199" s="37">
        <v>63.082999999999998</v>
      </c>
      <c r="D199" s="37">
        <v>61.024000000000001</v>
      </c>
      <c r="E199" s="37">
        <v>58.524000000000001</v>
      </c>
      <c r="F199" s="37">
        <v>59.963000000000001</v>
      </c>
      <c r="G199" s="37">
        <v>59.756</v>
      </c>
      <c r="H199" s="37">
        <v>59.927</v>
      </c>
      <c r="I199" s="37">
        <v>58.459000000000003</v>
      </c>
      <c r="J199" s="37">
        <v>57.332999999999998</v>
      </c>
      <c r="K199" s="37">
        <v>57.517000000000003</v>
      </c>
      <c r="L199" s="37">
        <v>58.204999999999998</v>
      </c>
      <c r="M199" s="37">
        <v>56.476999999999997</v>
      </c>
      <c r="N199" s="37">
        <v>57</v>
      </c>
      <c r="O199" s="37">
        <v>55.558</v>
      </c>
      <c r="P199" s="37">
        <v>55.262</v>
      </c>
      <c r="Q199" s="37">
        <v>73.524000000000001</v>
      </c>
      <c r="S199" s="4">
        <f t="shared" si="248"/>
        <v>62.336759020013275</v>
      </c>
      <c r="T199" s="4">
        <f t="shared" si="248"/>
        <v>60.42058756213364</v>
      </c>
      <c r="U199" s="4">
        <f t="shared" si="248"/>
        <v>58.891415505328276</v>
      </c>
      <c r="V199" s="4">
        <f t="shared" si="248"/>
        <v>59.973543293100597</v>
      </c>
      <c r="W199" s="4">
        <f t="shared" si="248"/>
        <v>57.322030811602851</v>
      </c>
      <c r="X199" s="4">
        <f t="shared" si="248"/>
        <v>58.683609880166401</v>
      </c>
      <c r="Y199" s="4">
        <f t="shared" si="248"/>
        <v>58.799744219656972</v>
      </c>
      <c r="Z199" s="4">
        <f t="shared" si="248"/>
        <v>58.981345793515722</v>
      </c>
      <c r="AA199" s="4">
        <f t="shared" si="248"/>
        <v>58.48085436766948</v>
      </c>
      <c r="AB199" s="4">
        <f t="shared" si="248"/>
        <v>57.718361436496338</v>
      </c>
      <c r="AC199" s="4">
        <f t="shared" si="248"/>
        <v>56.574472435435794</v>
      </c>
      <c r="AD199" s="4">
        <f t="shared" si="248"/>
        <v>55.540285484077479</v>
      </c>
      <c r="AE199" s="4">
        <f t="shared" si="248"/>
        <v>56.125430603782803</v>
      </c>
      <c r="AF199" s="4">
        <f t="shared" si="248"/>
        <v>56.914189475893338</v>
      </c>
      <c r="AG199" s="4">
        <f t="shared" si="248"/>
        <v>72.346358899861102</v>
      </c>
      <c r="AI199" s="4">
        <f t="shared" si="249"/>
        <v>0.74624097998672312</v>
      </c>
      <c r="AJ199" s="4">
        <f t="shared" si="249"/>
        <v>0.60341243786636056</v>
      </c>
      <c r="AK199" s="4">
        <f t="shared" si="249"/>
        <v>-0.36741550532827461</v>
      </c>
      <c r="AL199" s="4">
        <f t="shared" si="249"/>
        <v>-1.0543293100596429E-2</v>
      </c>
      <c r="AM199" s="4">
        <f t="shared" si="249"/>
        <v>2.4339691883971497</v>
      </c>
      <c r="AN199" s="4">
        <f t="shared" si="249"/>
        <v>1.2433901198335988</v>
      </c>
      <c r="AO199" s="4">
        <f t="shared" si="249"/>
        <v>-0.34074421965696899</v>
      </c>
      <c r="AP199" s="4">
        <f t="shared" si="249"/>
        <v>-1.6483457935157233</v>
      </c>
      <c r="AQ199" s="4">
        <f t="shared" si="249"/>
        <v>-0.96385436766947663</v>
      </c>
      <c r="AR199" s="4">
        <f t="shared" si="249"/>
        <v>0.48663856350366075</v>
      </c>
      <c r="AS199" s="4">
        <f t="shared" si="249"/>
        <v>-9.7472435435797422E-2</v>
      </c>
      <c r="AT199" s="4">
        <f t="shared" si="249"/>
        <v>1.4597145159225207</v>
      </c>
      <c r="AU199" s="4">
        <f t="shared" si="249"/>
        <v>-0.56743060378280319</v>
      </c>
      <c r="AV199" s="4">
        <f t="shared" si="249"/>
        <v>-1.6521894758933371</v>
      </c>
      <c r="AW199" s="4">
        <f t="shared" si="249"/>
        <v>1.1776411001388993</v>
      </c>
      <c r="AY199" s="2">
        <f t="shared" si="241"/>
        <v>62.276739687405673</v>
      </c>
      <c r="AZ199" s="2">
        <f t="shared" si="241"/>
        <v>60.415183044593221</v>
      </c>
      <c r="BA199" s="2">
        <f t="shared" si="241"/>
        <v>58.889463844792559</v>
      </c>
      <c r="BB199" s="2">
        <f t="shared" si="241"/>
        <v>59.973492550160223</v>
      </c>
      <c r="BC199" s="2">
        <f t="shared" si="241"/>
        <v>57.321912661631565</v>
      </c>
      <c r="BD199" s="2">
        <f t="shared" si="241"/>
        <v>58.683581883504033</v>
      </c>
      <c r="BE199" s="2">
        <f t="shared" si="241"/>
        <v>58.794706309778789</v>
      </c>
      <c r="BF199" s="2">
        <f t="shared" si="241"/>
        <v>58.958141854012382</v>
      </c>
      <c r="BG199" s="2">
        <f t="shared" si="241"/>
        <v>58.479312489171839</v>
      </c>
      <c r="BH199" s="2">
        <f t="shared" si="241"/>
        <v>57.718279254995544</v>
      </c>
      <c r="BI199" s="2">
        <f t="shared" si="241"/>
        <v>56.574228044393415</v>
      </c>
      <c r="BJ199" s="2">
        <f t="shared" si="241"/>
        <v>55.540283083299997</v>
      </c>
      <c r="BK199" s="2">
        <f t="shared" si="241"/>
        <v>56.122915374873457</v>
      </c>
      <c r="BL199" s="2">
        <f t="shared" si="241"/>
        <v>55.305484409619552</v>
      </c>
      <c r="BM199" s="2">
        <f t="shared" si="241"/>
        <v>56.210855759249462</v>
      </c>
      <c r="BO199" s="2" t="str">
        <f t="shared" si="181"/>
        <v/>
      </c>
      <c r="BP199" s="2" t="str">
        <f t="shared" si="182"/>
        <v/>
      </c>
      <c r="BQ199" s="2" t="str">
        <f t="shared" si="183"/>
        <v/>
      </c>
      <c r="BR199" s="2" t="str">
        <f t="shared" si="184"/>
        <v/>
      </c>
      <c r="BS199" s="2" t="str">
        <f t="shared" si="185"/>
        <v/>
      </c>
      <c r="BT199" s="2" t="str">
        <f t="shared" si="186"/>
        <v/>
      </c>
      <c r="BU199" s="2" t="str">
        <f t="shared" si="187"/>
        <v/>
      </c>
      <c r="BV199" s="2" t="str">
        <f t="shared" si="188"/>
        <v/>
      </c>
      <c r="BW199" s="2" t="str">
        <f t="shared" si="189"/>
        <v/>
      </c>
      <c r="BX199" s="2" t="str">
        <f t="shared" si="190"/>
        <v/>
      </c>
      <c r="BY199" s="2" t="str">
        <f t="shared" si="191"/>
        <v/>
      </c>
      <c r="BZ199" s="2" t="str">
        <f t="shared" si="192"/>
        <v/>
      </c>
      <c r="CA199" s="2" t="str">
        <f t="shared" si="193"/>
        <v/>
      </c>
      <c r="CB199" s="2" t="str">
        <f t="shared" si="194"/>
        <v/>
      </c>
      <c r="CC199" s="2" t="str">
        <f t="shared" si="195"/>
        <v/>
      </c>
      <c r="CE199" s="2" t="str">
        <f t="shared" si="242"/>
        <v/>
      </c>
      <c r="CF199" s="2" t="str">
        <f t="shared" si="242"/>
        <v/>
      </c>
      <c r="CG199" s="2" t="str">
        <f t="shared" si="242"/>
        <v/>
      </c>
      <c r="CH199" s="2" t="str">
        <f t="shared" si="242"/>
        <v/>
      </c>
      <c r="CI199" s="2" t="str">
        <f t="shared" si="242"/>
        <v/>
      </c>
      <c r="CJ199" s="2" t="str">
        <f t="shared" si="242"/>
        <v/>
      </c>
      <c r="CK199" s="2" t="str">
        <f t="shared" si="242"/>
        <v/>
      </c>
      <c r="CL199" s="2" t="str">
        <f t="shared" si="242"/>
        <v/>
      </c>
      <c r="CM199" s="2" t="str">
        <f t="shared" si="242"/>
        <v/>
      </c>
      <c r="CN199" s="2" t="str">
        <f t="shared" si="242"/>
        <v/>
      </c>
      <c r="CO199" s="2" t="str">
        <f t="shared" si="242"/>
        <v/>
      </c>
      <c r="CP199" s="2" t="str">
        <f t="shared" si="242"/>
        <v/>
      </c>
      <c r="CQ199" s="2" t="str">
        <f t="shared" si="242"/>
        <v/>
      </c>
      <c r="CR199" s="2" t="str">
        <f t="shared" si="242"/>
        <v/>
      </c>
      <c r="CS199" s="2" t="str">
        <f t="shared" si="242"/>
        <v/>
      </c>
      <c r="CU199" s="2" t="str">
        <f t="shared" si="196"/>
        <v/>
      </c>
      <c r="CV199" s="2" t="str">
        <f t="shared" si="197"/>
        <v/>
      </c>
      <c r="CW199" s="2">
        <f t="shared" si="198"/>
        <v>58.524000000000001</v>
      </c>
      <c r="CX199" s="2">
        <f t="shared" si="199"/>
        <v>59.963000000000001</v>
      </c>
      <c r="CY199" s="2">
        <f t="shared" si="200"/>
        <v>59.756</v>
      </c>
      <c r="CZ199" s="2">
        <f t="shared" si="201"/>
        <v>59.927</v>
      </c>
      <c r="DA199" s="2">
        <f t="shared" si="202"/>
        <v>58.459000000000003</v>
      </c>
      <c r="DB199" s="2" t="str">
        <f t="shared" si="203"/>
        <v/>
      </c>
      <c r="DC199" s="2">
        <f t="shared" si="204"/>
        <v>57.517000000000003</v>
      </c>
      <c r="DD199" s="2">
        <f t="shared" si="205"/>
        <v>58.204999999999998</v>
      </c>
      <c r="DE199" s="2">
        <f t="shared" si="206"/>
        <v>56.476999999999997</v>
      </c>
      <c r="DF199" s="2">
        <f t="shared" si="207"/>
        <v>57</v>
      </c>
      <c r="DG199" s="2">
        <f t="shared" si="208"/>
        <v>55.558</v>
      </c>
      <c r="DH199" s="2" t="str">
        <f t="shared" si="209"/>
        <v/>
      </c>
      <c r="DI199" s="2" t="str">
        <f t="shared" si="210"/>
        <v/>
      </c>
      <c r="DK199" s="2">
        <f t="shared" si="250"/>
        <v>119.8975443994602</v>
      </c>
      <c r="DL199" s="2">
        <f t="shared" si="250"/>
        <v>139.2792132404181</v>
      </c>
      <c r="DM199" s="2">
        <f t="shared" si="250"/>
        <v>129.87184571752695</v>
      </c>
      <c r="DN199" s="2">
        <f t="shared" si="250"/>
        <v>140.72817560975611</v>
      </c>
      <c r="DO199" s="2">
        <f t="shared" si="250"/>
        <v>122.10811914829358</v>
      </c>
      <c r="DP199" s="2">
        <f t="shared" si="250"/>
        <v>101.90165688896089</v>
      </c>
      <c r="DQ199" s="2">
        <f t="shared" si="250"/>
        <v>108.60688787878789</v>
      </c>
      <c r="DR199" s="2">
        <f t="shared" si="250"/>
        <v>111.51506599214736</v>
      </c>
      <c r="DS199" s="2">
        <f t="shared" si="250"/>
        <v>104.86431682271215</v>
      </c>
      <c r="DT199" s="2">
        <f t="shared" si="250"/>
        <v>116.88822126786054</v>
      </c>
      <c r="DU199" s="2">
        <f t="shared" si="250"/>
        <v>112.702075142479</v>
      </c>
      <c r="DV199" s="2">
        <f t="shared" si="250"/>
        <v>125.03652038659015</v>
      </c>
      <c r="DW199" s="2">
        <f t="shared" si="250"/>
        <v>119.97760525520991</v>
      </c>
      <c r="DX199" s="2">
        <f t="shared" si="250"/>
        <v>112.35523877049403</v>
      </c>
      <c r="DY199" s="2">
        <f t="shared" si="250"/>
        <v>87.691985665827758</v>
      </c>
      <c r="EA199" s="2">
        <f t="shared" si="239"/>
        <v>62.547612832973854</v>
      </c>
      <c r="EB199" s="2">
        <f t="shared" si="239"/>
        <v>62.201867261015224</v>
      </c>
      <c r="EC199" s="2">
        <f t="shared" si="239"/>
        <v>58.709914940248822</v>
      </c>
      <c r="ED199" s="2">
        <f t="shared" si="239"/>
        <v>58.134913774612677</v>
      </c>
      <c r="EE199" s="2">
        <f t="shared" si="239"/>
        <v>54.887273079030763</v>
      </c>
      <c r="EF199" s="2">
        <f t="shared" si="238"/>
        <v>57.35304158692864</v>
      </c>
      <c r="EG199" s="2">
        <f t="shared" si="238"/>
        <v>57.41731097277966</v>
      </c>
      <c r="EH199" s="2">
        <f t="shared" si="238"/>
        <v>58.944785900196294</v>
      </c>
      <c r="EI199" s="2">
        <f t="shared" si="238"/>
        <v>58.872786324657262</v>
      </c>
      <c r="EJ199" s="2">
        <f t="shared" si="238"/>
        <v>57.598860912373759</v>
      </c>
      <c r="EK199" s="2">
        <f t="shared" si="211"/>
        <v>54.60834763360544</v>
      </c>
      <c r="EL199" s="2">
        <f t="shared" si="178"/>
        <v>53.736243418017963</v>
      </c>
      <c r="EM199" s="2">
        <f t="shared" si="178"/>
        <v>55.842818349576376</v>
      </c>
      <c r="EN199" s="2">
        <f t="shared" si="178"/>
        <v>54.507371716409196</v>
      </c>
      <c r="EO199" s="2">
        <f t="shared" si="178"/>
        <v>57.32914332511433</v>
      </c>
      <c r="EQ199" s="2">
        <f t="shared" si="251"/>
        <v>62.079950918385876</v>
      </c>
      <c r="ER199" s="2">
        <f t="shared" si="251"/>
        <v>59.600208700034429</v>
      </c>
      <c r="ES199" s="2">
        <f t="shared" si="251"/>
        <v>58.965282621690392</v>
      </c>
      <c r="ET199" s="2">
        <f t="shared" si="251"/>
        <v>60.615674727205729</v>
      </c>
      <c r="EU199" s="2">
        <f t="shared" si="251"/>
        <v>58.21789574521442</v>
      </c>
      <c r="EV199" s="2">
        <f t="shared" si="251"/>
        <v>59.121407449962391</v>
      </c>
      <c r="EW199" s="2">
        <f t="shared" si="251"/>
        <v>59.399125282924871</v>
      </c>
      <c r="EX199" s="2">
        <f t="shared" si="251"/>
        <v>58.964132771143227</v>
      </c>
      <c r="EY199" s="2">
        <f t="shared" si="251"/>
        <v>58.318019585915017</v>
      </c>
      <c r="EZ199" s="2">
        <f t="shared" si="251"/>
        <v>57.758896694310472</v>
      </c>
      <c r="FA199" s="2">
        <f t="shared" si="251"/>
        <v>57.310307870945948</v>
      </c>
      <c r="FB199" s="2">
        <f t="shared" si="251"/>
        <v>56.098447416033267</v>
      </c>
      <c r="FC199" s="2">
        <f t="shared" si="251"/>
        <v>56.229294729944158</v>
      </c>
      <c r="FD199" s="2">
        <f t="shared" si="251"/>
        <v>55.676056518851652</v>
      </c>
      <c r="FE199" s="2">
        <f t="shared" si="251"/>
        <v>55.390068988485268</v>
      </c>
      <c r="FG199" s="2">
        <f t="shared" si="252"/>
        <v>0.99999530192775665</v>
      </c>
      <c r="FH199" s="2">
        <f t="shared" si="252"/>
        <v>0.99999404262202973</v>
      </c>
      <c r="FI199" s="2">
        <f t="shared" si="252"/>
        <v>0.99999344263884427</v>
      </c>
      <c r="FJ199" s="2">
        <f t="shared" si="252"/>
        <v>0.99999407024224274</v>
      </c>
      <c r="FK199" s="2">
        <f t="shared" si="252"/>
        <v>0.99999283886888157</v>
      </c>
      <c r="FL199" s="2">
        <f t="shared" si="252"/>
        <v>0.99999347959924145</v>
      </c>
      <c r="FM199" s="2">
        <f t="shared" si="252"/>
        <v>0.99999221106921199</v>
      </c>
      <c r="FN199" s="2">
        <f t="shared" si="252"/>
        <v>0.99999150224002697</v>
      </c>
      <c r="FO199" s="2">
        <f t="shared" si="252"/>
        <v>0.99999212266130633</v>
      </c>
      <c r="FP199" s="2">
        <f t="shared" si="252"/>
        <v>0.99999225502302114</v>
      </c>
      <c r="FQ199" s="2">
        <f t="shared" si="252"/>
        <v>0.99999078851586254</v>
      </c>
      <c r="FR199" s="2">
        <f t="shared" si="252"/>
        <v>0.99999261240688131</v>
      </c>
      <c r="FS199" s="2">
        <f t="shared" si="252"/>
        <v>0.99999317742340421</v>
      </c>
      <c r="FT199" s="2">
        <f t="shared" si="252"/>
        <v>0.99999330166499001</v>
      </c>
      <c r="FU199" s="2">
        <f t="shared" si="252"/>
        <v>0.99998964293946591</v>
      </c>
      <c r="FW199" s="2">
        <f t="shared" si="243"/>
        <v>0.57978332473089178</v>
      </c>
      <c r="FX199" s="2">
        <f t="shared" si="243"/>
        <v>0.68692464957093335</v>
      </c>
      <c r="FY199" s="2">
        <f t="shared" si="243"/>
        <v>0.70127225595719356</v>
      </c>
      <c r="FZ199" s="2">
        <f t="shared" si="243"/>
        <v>0.74093758029817247</v>
      </c>
      <c r="GA199" s="2">
        <f t="shared" si="243"/>
        <v>0.73084178223567697</v>
      </c>
      <c r="GB199" s="2">
        <f t="shared" si="243"/>
        <v>0.75224807804661709</v>
      </c>
      <c r="GC199" s="2">
        <f t="shared" si="243"/>
        <v>0.69481616813365643</v>
      </c>
      <c r="GD199" s="2">
        <f t="shared" si="243"/>
        <v>0.66725126918749389</v>
      </c>
      <c r="GE199" s="2">
        <f t="shared" si="243"/>
        <v>0.70991301180221289</v>
      </c>
      <c r="GF199" s="2">
        <f t="shared" si="243"/>
        <v>0.74332843849746788</v>
      </c>
      <c r="GG199" s="2">
        <f t="shared" si="243"/>
        <v>0.72737757357709898</v>
      </c>
      <c r="GH199" s="2">
        <f t="shared" si="243"/>
        <v>0.76348737423263746</v>
      </c>
      <c r="GI199" s="2">
        <f t="shared" si="243"/>
        <v>0.72361333061242805</v>
      </c>
      <c r="GJ199" s="2">
        <f t="shared" si="243"/>
        <v>0.68258371046669641</v>
      </c>
      <c r="GK199" s="2">
        <f t="shared" si="243"/>
        <v>0.57687424072951365</v>
      </c>
      <c r="GM199" s="92">
        <f t="shared" si="244"/>
        <v>0</v>
      </c>
      <c r="GN199" s="92">
        <f t="shared" si="244"/>
        <v>0</v>
      </c>
      <c r="GO199" s="92">
        <f t="shared" si="244"/>
        <v>0</v>
      </c>
      <c r="GP199" s="92">
        <f t="shared" si="244"/>
        <v>0</v>
      </c>
      <c r="GQ199" s="92">
        <f t="shared" si="244"/>
        <v>0</v>
      </c>
      <c r="GR199" s="92">
        <f t="shared" si="244"/>
        <v>0</v>
      </c>
      <c r="GS199" s="92">
        <f t="shared" si="244"/>
        <v>0</v>
      </c>
      <c r="GT199" s="92">
        <f t="shared" si="244"/>
        <v>0</v>
      </c>
      <c r="GU199" s="92">
        <f t="shared" si="244"/>
        <v>0</v>
      </c>
      <c r="GV199" s="92">
        <f t="shared" si="244"/>
        <v>0</v>
      </c>
      <c r="GW199" s="92">
        <f t="shared" si="244"/>
        <v>0</v>
      </c>
      <c r="GX199" s="92">
        <f t="shared" si="244"/>
        <v>0</v>
      </c>
      <c r="GY199" s="92">
        <f t="shared" si="244"/>
        <v>0</v>
      </c>
      <c r="GZ199" s="92">
        <f t="shared" si="244"/>
        <v>0</v>
      </c>
      <c r="HA199" s="92">
        <f t="shared" si="244"/>
        <v>0</v>
      </c>
      <c r="HC199" s="92">
        <f t="shared" si="180"/>
        <v>2.3848956936591849E-141</v>
      </c>
      <c r="HD199" s="92">
        <f t="shared" si="180"/>
        <v>0</v>
      </c>
      <c r="HE199" s="92">
        <f t="shared" si="180"/>
        <v>0</v>
      </c>
      <c r="HF199" s="92">
        <f t="shared" si="180"/>
        <v>1.5027095781779479E-202</v>
      </c>
      <c r="HG199" s="92">
        <f t="shared" si="180"/>
        <v>0</v>
      </c>
      <c r="HH199" s="92">
        <f t="shared" si="180"/>
        <v>0</v>
      </c>
      <c r="HI199" s="92">
        <f t="shared" si="240"/>
        <v>0</v>
      </c>
      <c r="HJ199" s="92">
        <f t="shared" si="240"/>
        <v>0</v>
      </c>
      <c r="HK199" s="92">
        <f t="shared" si="240"/>
        <v>0</v>
      </c>
      <c r="HL199" s="92">
        <f t="shared" si="240"/>
        <v>0</v>
      </c>
      <c r="HM199" s="92">
        <f t="shared" si="240"/>
        <v>0</v>
      </c>
      <c r="HN199" s="92">
        <f t="shared" si="240"/>
        <v>0</v>
      </c>
      <c r="HO199" s="92">
        <f t="shared" si="225"/>
        <v>0</v>
      </c>
      <c r="HP199" s="92">
        <f t="shared" si="225"/>
        <v>0</v>
      </c>
      <c r="HQ199" s="92">
        <f t="shared" si="225"/>
        <v>5.1119818565905485E-294</v>
      </c>
      <c r="HS199" s="92">
        <f t="shared" si="245"/>
        <v>1.604283934087521E-25</v>
      </c>
      <c r="HT199" s="92">
        <f t="shared" si="245"/>
        <v>1.7140591089956057E-29</v>
      </c>
      <c r="HU199" s="92">
        <f t="shared" si="245"/>
        <v>1.4019213192835875E-37</v>
      </c>
      <c r="HV199" s="92">
        <f t="shared" si="245"/>
        <v>1.621787145938967E-44</v>
      </c>
      <c r="HW199" s="92">
        <f t="shared" si="245"/>
        <v>4.5102516742379334E-46</v>
      </c>
      <c r="HX199" s="92">
        <f t="shared" si="245"/>
        <v>8.6508485966528662E-46</v>
      </c>
      <c r="HY199" s="92">
        <f t="shared" si="245"/>
        <v>2.1643793945492523E-43</v>
      </c>
      <c r="HZ199" s="92">
        <f t="shared" si="245"/>
        <v>2.1279331965166381E-46</v>
      </c>
      <c r="IA199" s="92">
        <f t="shared" si="245"/>
        <v>4.2942077322693662E-45</v>
      </c>
      <c r="IB199" s="92">
        <f t="shared" si="245"/>
        <v>5.7098344630341758E-47</v>
      </c>
      <c r="IC199" s="92">
        <f t="shared" si="245"/>
        <v>1.6243839076839142E-46</v>
      </c>
      <c r="ID199" s="92">
        <f t="shared" si="245"/>
        <v>2.5090972006784356E-52</v>
      </c>
      <c r="IE199" s="92">
        <f t="shared" si="245"/>
        <v>7.9334577860487441E-38</v>
      </c>
      <c r="IF199" s="92">
        <f t="shared" si="245"/>
        <v>1.8376174553810767E-27</v>
      </c>
      <c r="IG199" s="92">
        <f t="shared" si="245"/>
        <v>8.7932990725397338E-22</v>
      </c>
      <c r="II199" s="92">
        <f t="shared" si="246"/>
        <v>0.25910964942006443</v>
      </c>
      <c r="IJ199" s="92">
        <f t="shared" si="246"/>
        <v>1.9932618400805655E-2</v>
      </c>
      <c r="IK199" s="92">
        <f t="shared" si="246"/>
        <v>5.03422079431273E-3</v>
      </c>
      <c r="IL199" s="92">
        <f t="shared" si="246"/>
        <v>2.9443708889273946E-4</v>
      </c>
      <c r="IM199" s="92">
        <f t="shared" si="246"/>
        <v>4.3709010696660057E-4</v>
      </c>
      <c r="IN199" s="92">
        <f t="shared" si="246"/>
        <v>1.6275508763714379E-4</v>
      </c>
      <c r="IO199" s="92">
        <f t="shared" si="246"/>
        <v>4.3896606342787208E-3</v>
      </c>
      <c r="IP199" s="92">
        <f t="shared" si="246"/>
        <v>1.091800233705918E-2</v>
      </c>
      <c r="IQ199" s="92">
        <f t="shared" si="246"/>
        <v>1.9087543106812808E-3</v>
      </c>
      <c r="IR199" s="92">
        <f t="shared" si="246"/>
        <v>2.5014204336566313E-4</v>
      </c>
      <c r="IS199" s="92">
        <f t="shared" si="246"/>
        <v>4.6428091781485804E-4</v>
      </c>
      <c r="IT199" s="92">
        <f t="shared" si="246"/>
        <v>2.185070729796845E-5</v>
      </c>
      <c r="IU199" s="92">
        <f t="shared" si="246"/>
        <v>1.9535400744739727E-3</v>
      </c>
      <c r="IV199" s="92">
        <f t="shared" si="246"/>
        <v>0.20707754253244273</v>
      </c>
      <c r="IW199" s="92">
        <f t="shared" si="246"/>
        <v>0.31212589770004323</v>
      </c>
      <c r="IY199" s="92">
        <f t="shared" si="247"/>
        <v>0.25910964942006443</v>
      </c>
      <c r="IZ199" s="92">
        <f t="shared" si="247"/>
        <v>1.9932618400805655E-2</v>
      </c>
      <c r="JA199" s="92">
        <f t="shared" si="247"/>
        <v>5.03422079431273E-3</v>
      </c>
      <c r="JB199" s="92">
        <f t="shared" si="247"/>
        <v>2.9443708889273946E-4</v>
      </c>
      <c r="JC199" s="92">
        <f t="shared" si="247"/>
        <v>4.3709010696660057E-4</v>
      </c>
      <c r="JD199" s="92">
        <f t="shared" si="247"/>
        <v>1.6275508763714379E-4</v>
      </c>
      <c r="JE199" s="92">
        <f t="shared" si="247"/>
        <v>4.3896606342787208E-3</v>
      </c>
      <c r="JF199" s="92">
        <f t="shared" si="247"/>
        <v>1.091800233705918E-2</v>
      </c>
      <c r="JG199" s="92">
        <f t="shared" si="247"/>
        <v>1.9087543106812808E-3</v>
      </c>
      <c r="JH199" s="92">
        <f t="shared" si="247"/>
        <v>2.5014204336566313E-4</v>
      </c>
      <c r="JI199" s="92">
        <f t="shared" si="247"/>
        <v>4.6428091781485804E-4</v>
      </c>
      <c r="JJ199" s="92">
        <f t="shared" si="247"/>
        <v>2.185070729796845E-5</v>
      </c>
      <c r="JK199" s="92">
        <f t="shared" si="247"/>
        <v>1.9535400744739727E-3</v>
      </c>
      <c r="JL199" s="92">
        <f t="shared" si="247"/>
        <v>0.20707754253244273</v>
      </c>
      <c r="JM199" s="92">
        <f t="shared" si="247"/>
        <v>0.31212589770004323</v>
      </c>
    </row>
    <row r="200" spans="2:273" x14ac:dyDescent="0.25">
      <c r="B200" s="2">
        <v>173</v>
      </c>
      <c r="C200" s="37">
        <v>63.75</v>
      </c>
      <c r="D200" s="37">
        <v>59.594999999999999</v>
      </c>
      <c r="E200" s="37">
        <v>58.548000000000002</v>
      </c>
      <c r="F200" s="37">
        <v>60.963000000000001</v>
      </c>
      <c r="G200" s="37">
        <v>58.268000000000001</v>
      </c>
      <c r="H200" s="37">
        <v>58.975999999999999</v>
      </c>
      <c r="I200" s="37">
        <v>59.865000000000002</v>
      </c>
      <c r="J200" s="37">
        <v>59.7</v>
      </c>
      <c r="K200" s="37">
        <v>57.723999999999997</v>
      </c>
      <c r="L200" s="37">
        <v>57.023000000000003</v>
      </c>
      <c r="M200" s="37">
        <v>57.954999999999998</v>
      </c>
      <c r="N200" s="37">
        <v>55.817999999999998</v>
      </c>
      <c r="O200" s="37">
        <v>55.442</v>
      </c>
      <c r="P200" s="37">
        <v>54.31</v>
      </c>
      <c r="Q200" s="37">
        <v>65.762</v>
      </c>
      <c r="S200" s="4">
        <f t="shared" si="248"/>
        <v>62.25665913633533</v>
      </c>
      <c r="T200" s="4">
        <f t="shared" si="248"/>
        <v>60.309900867768718</v>
      </c>
      <c r="U200" s="4">
        <f t="shared" si="248"/>
        <v>58.769551001830841</v>
      </c>
      <c r="V200" s="4">
        <f t="shared" si="248"/>
        <v>59.899305349814696</v>
      </c>
      <c r="W200" s="4">
        <f t="shared" si="248"/>
        <v>57.243857782531251</v>
      </c>
      <c r="X200" s="4">
        <f t="shared" si="248"/>
        <v>58.612409113527924</v>
      </c>
      <c r="Y200" s="4">
        <f t="shared" si="248"/>
        <v>58.714059651101245</v>
      </c>
      <c r="Z200" s="4">
        <f t="shared" si="248"/>
        <v>58.869371947434367</v>
      </c>
      <c r="AA200" s="4">
        <f t="shared" si="248"/>
        <v>58.371365615832069</v>
      </c>
      <c r="AB200" s="4">
        <f t="shared" si="248"/>
        <v>57.613059839375474</v>
      </c>
      <c r="AC200" s="4">
        <f t="shared" si="248"/>
        <v>56.487329356220208</v>
      </c>
      <c r="AD200" s="4">
        <f t="shared" si="248"/>
        <v>55.438025968777815</v>
      </c>
      <c r="AE200" s="4">
        <f t="shared" si="248"/>
        <v>56.029357338431552</v>
      </c>
      <c r="AF200" s="4">
        <f t="shared" si="248"/>
        <v>56.12444617040412</v>
      </c>
      <c r="AG200" s="4">
        <f t="shared" si="248"/>
        <v>66.76291301952736</v>
      </c>
      <c r="AI200" s="4">
        <f t="shared" si="249"/>
        <v>1.4933408636646703</v>
      </c>
      <c r="AJ200" s="4">
        <f t="shared" si="249"/>
        <v>-0.71490086776871919</v>
      </c>
      <c r="AK200" s="4">
        <f t="shared" si="249"/>
        <v>-0.22155100183083931</v>
      </c>
      <c r="AL200" s="4">
        <f t="shared" si="249"/>
        <v>1.0636946501853046</v>
      </c>
      <c r="AM200" s="4">
        <f t="shared" si="249"/>
        <v>1.02414221746875</v>
      </c>
      <c r="AN200" s="4">
        <f t="shared" si="249"/>
        <v>0.36359088647207471</v>
      </c>
      <c r="AO200" s="4">
        <f t="shared" si="249"/>
        <v>1.1509403488987573</v>
      </c>
      <c r="AP200" s="4">
        <f t="shared" si="249"/>
        <v>0.83062805256563621</v>
      </c>
      <c r="AQ200" s="4">
        <f t="shared" si="249"/>
        <v>-0.64736561583207219</v>
      </c>
      <c r="AR200" s="4">
        <f t="shared" si="249"/>
        <v>-0.59005983937547057</v>
      </c>
      <c r="AS200" s="4">
        <f t="shared" si="249"/>
        <v>1.4676706437797904</v>
      </c>
      <c r="AT200" s="4">
        <f t="shared" si="249"/>
        <v>0.37997403122218287</v>
      </c>
      <c r="AU200" s="4">
        <f t="shared" si="249"/>
        <v>-0.58735733843155202</v>
      </c>
      <c r="AV200" s="4">
        <f t="shared" si="249"/>
        <v>-1.8144461704041177</v>
      </c>
      <c r="AW200" s="4">
        <f t="shared" si="249"/>
        <v>-1.0009130195273599</v>
      </c>
      <c r="AY200" s="2">
        <f t="shared" si="241"/>
        <v>62.224195207081124</v>
      </c>
      <c r="AZ200" s="2">
        <f t="shared" si="241"/>
        <v>60.308168661017064</v>
      </c>
      <c r="BA200" s="2">
        <f t="shared" si="241"/>
        <v>58.769113736420053</v>
      </c>
      <c r="BB200" s="2">
        <f t="shared" si="241"/>
        <v>59.899298270172729</v>
      </c>
      <c r="BC200" s="2">
        <f t="shared" si="241"/>
        <v>57.243841187930173</v>
      </c>
      <c r="BD200" s="2">
        <f t="shared" si="241"/>
        <v>58.612405370983289</v>
      </c>
      <c r="BE200" s="2">
        <f t="shared" si="241"/>
        <v>58.713043947876386</v>
      </c>
      <c r="BF200" s="2">
        <f t="shared" si="241"/>
        <v>58.86438393752745</v>
      </c>
      <c r="BG200" s="2">
        <f t="shared" si="241"/>
        <v>58.37109229665937</v>
      </c>
      <c r="BH200" s="2">
        <f t="shared" si="241"/>
        <v>57.613048598850931</v>
      </c>
      <c r="BI200" s="2">
        <f t="shared" si="241"/>
        <v>56.487295674499876</v>
      </c>
      <c r="BJ200" s="2">
        <f t="shared" si="241"/>
        <v>55.438025750118307</v>
      </c>
      <c r="BK200" s="2">
        <f t="shared" si="241"/>
        <v>56.028847952731198</v>
      </c>
      <c r="BL200" s="2">
        <f t="shared" si="241"/>
        <v>55.232095692448112</v>
      </c>
      <c r="BM200" s="2">
        <f t="shared" si="241"/>
        <v>56.079776863914432</v>
      </c>
      <c r="BO200" s="2" t="str">
        <f t="shared" si="181"/>
        <v/>
      </c>
      <c r="BP200" s="2" t="str">
        <f t="shared" si="182"/>
        <v/>
      </c>
      <c r="BQ200" s="2" t="str">
        <f t="shared" si="183"/>
        <v/>
      </c>
      <c r="BR200" s="2" t="str">
        <f t="shared" si="184"/>
        <v/>
      </c>
      <c r="BS200" s="2" t="str">
        <f t="shared" si="185"/>
        <v/>
      </c>
      <c r="BT200" s="2" t="str">
        <f t="shared" si="186"/>
        <v/>
      </c>
      <c r="BU200" s="2" t="str">
        <f t="shared" si="187"/>
        <v/>
      </c>
      <c r="BV200" s="2" t="str">
        <f t="shared" si="188"/>
        <v/>
      </c>
      <c r="BW200" s="2" t="str">
        <f t="shared" si="189"/>
        <v/>
      </c>
      <c r="BX200" s="2" t="str">
        <f t="shared" si="190"/>
        <v/>
      </c>
      <c r="BY200" s="2" t="str">
        <f t="shared" si="191"/>
        <v/>
      </c>
      <c r="BZ200" s="2" t="str">
        <f t="shared" si="192"/>
        <v/>
      </c>
      <c r="CA200" s="2" t="str">
        <f t="shared" si="193"/>
        <v/>
      </c>
      <c r="CB200" s="2" t="str">
        <f t="shared" si="194"/>
        <v/>
      </c>
      <c r="CC200" s="2" t="str">
        <f t="shared" si="195"/>
        <v/>
      </c>
      <c r="CE200" s="2" t="str">
        <f t="shared" si="242"/>
        <v/>
      </c>
      <c r="CF200" s="2" t="str">
        <f t="shared" si="242"/>
        <v/>
      </c>
      <c r="CG200" s="2" t="str">
        <f t="shared" si="242"/>
        <v/>
      </c>
      <c r="CH200" s="2" t="str">
        <f t="shared" si="242"/>
        <v/>
      </c>
      <c r="CI200" s="2" t="str">
        <f t="shared" si="242"/>
        <v/>
      </c>
      <c r="CJ200" s="2" t="str">
        <f t="shared" si="242"/>
        <v/>
      </c>
      <c r="CK200" s="2" t="str">
        <f t="shared" si="242"/>
        <v/>
      </c>
      <c r="CL200" s="2" t="str">
        <f t="shared" si="242"/>
        <v/>
      </c>
      <c r="CM200" s="2" t="str">
        <f t="shared" si="242"/>
        <v/>
      </c>
      <c r="CN200" s="2" t="str">
        <f t="shared" si="242"/>
        <v/>
      </c>
      <c r="CO200" s="2" t="str">
        <f t="shared" si="242"/>
        <v/>
      </c>
      <c r="CP200" s="2" t="str">
        <f t="shared" si="242"/>
        <v/>
      </c>
      <c r="CQ200" s="2" t="str">
        <f t="shared" si="242"/>
        <v/>
      </c>
      <c r="CR200" s="2" t="str">
        <f t="shared" si="242"/>
        <v/>
      </c>
      <c r="CS200" s="2" t="str">
        <f t="shared" si="242"/>
        <v/>
      </c>
      <c r="CU200" s="2" t="str">
        <f t="shared" si="196"/>
        <v/>
      </c>
      <c r="CV200" s="2">
        <f t="shared" si="197"/>
        <v>59.594999999999999</v>
      </c>
      <c r="CW200" s="2">
        <f t="shared" si="198"/>
        <v>58.548000000000002</v>
      </c>
      <c r="CX200" s="2">
        <f t="shared" si="199"/>
        <v>60.963000000000001</v>
      </c>
      <c r="CY200" s="2">
        <f t="shared" si="200"/>
        <v>58.268000000000001</v>
      </c>
      <c r="CZ200" s="2">
        <f t="shared" si="201"/>
        <v>58.975999999999999</v>
      </c>
      <c r="DA200" s="2">
        <f t="shared" si="202"/>
        <v>59.865000000000002</v>
      </c>
      <c r="DB200" s="2">
        <f t="shared" si="203"/>
        <v>59.7</v>
      </c>
      <c r="DC200" s="2">
        <f t="shared" si="204"/>
        <v>57.723999999999997</v>
      </c>
      <c r="DD200" s="2">
        <f t="shared" si="205"/>
        <v>57.023000000000003</v>
      </c>
      <c r="DE200" s="2">
        <f t="shared" si="206"/>
        <v>57.954999999999998</v>
      </c>
      <c r="DF200" s="2">
        <f t="shared" si="207"/>
        <v>55.817999999999998</v>
      </c>
      <c r="DG200" s="2">
        <f t="shared" si="208"/>
        <v>55.442</v>
      </c>
      <c r="DH200" s="2" t="str">
        <f t="shared" si="209"/>
        <v/>
      </c>
      <c r="DI200" s="2" t="str">
        <f t="shared" si="210"/>
        <v/>
      </c>
      <c r="DK200" s="2">
        <f t="shared" si="250"/>
        <v>120.16874520917679</v>
      </c>
      <c r="DL200" s="2">
        <f t="shared" si="250"/>
        <v>139.67802979094074</v>
      </c>
      <c r="DM200" s="2">
        <f t="shared" si="250"/>
        <v>130.21530815979256</v>
      </c>
      <c r="DN200" s="2">
        <f t="shared" si="250"/>
        <v>141.13898292682927</v>
      </c>
      <c r="DO200" s="2">
        <f t="shared" si="250"/>
        <v>122.43270733917245</v>
      </c>
      <c r="DP200" s="2">
        <f t="shared" si="250"/>
        <v>102.08552748291599</v>
      </c>
      <c r="DQ200" s="2">
        <f t="shared" si="250"/>
        <v>108.83104630021143</v>
      </c>
      <c r="DR200" s="2">
        <f t="shared" si="250"/>
        <v>111.75892721232253</v>
      </c>
      <c r="DS200" s="2">
        <f t="shared" si="250"/>
        <v>105.07032482633645</v>
      </c>
      <c r="DT200" s="2">
        <f t="shared" si="250"/>
        <v>117.16420092915217</v>
      </c>
      <c r="DU200" s="2">
        <f t="shared" si="250"/>
        <v>112.96059171325933</v>
      </c>
      <c r="DV200" s="2">
        <f t="shared" si="250"/>
        <v>125.36125656901237</v>
      </c>
      <c r="DW200" s="2">
        <f t="shared" si="250"/>
        <v>120.27817094533376</v>
      </c>
      <c r="DX200" s="2">
        <f t="shared" si="250"/>
        <v>112.63048567106935</v>
      </c>
      <c r="DY200" s="2">
        <f t="shared" si="250"/>
        <v>87.83380873180873</v>
      </c>
      <c r="EA200" s="2">
        <f t="shared" si="239"/>
        <v>62.510474804627307</v>
      </c>
      <c r="EB200" s="2">
        <f t="shared" si="239"/>
        <v>62.17620774542646</v>
      </c>
      <c r="EC200" s="2">
        <f t="shared" si="239"/>
        <v>58.581633929462981</v>
      </c>
      <c r="ED200" s="2">
        <f t="shared" si="239"/>
        <v>57.986903546809778</v>
      </c>
      <c r="EE200" s="2">
        <f t="shared" si="239"/>
        <v>54.711537237616454</v>
      </c>
      <c r="EF200" s="2">
        <f t="shared" si="238"/>
        <v>57.230251819844511</v>
      </c>
      <c r="EG200" s="2">
        <f t="shared" si="238"/>
        <v>57.274951583986322</v>
      </c>
      <c r="EH200" s="2">
        <f t="shared" si="238"/>
        <v>58.850417434088222</v>
      </c>
      <c r="EI200" s="2">
        <f t="shared" si="238"/>
        <v>58.781532612174622</v>
      </c>
      <c r="EJ200" s="2">
        <f t="shared" si="238"/>
        <v>57.48853516849006</v>
      </c>
      <c r="EK200" s="2">
        <f t="shared" si="211"/>
        <v>54.441031180905625</v>
      </c>
      <c r="EL200" s="2">
        <f t="shared" si="178"/>
        <v>53.567453451548815</v>
      </c>
      <c r="EM200" s="2">
        <f t="shared" si="178"/>
        <v>55.736639702393262</v>
      </c>
      <c r="EN200" s="2">
        <f t="shared" si="178"/>
        <v>54.397380394764831</v>
      </c>
      <c r="EO200" s="2">
        <f t="shared" si="178"/>
        <v>57.257976192900372</v>
      </c>
      <c r="EQ200" s="2">
        <f t="shared" si="251"/>
        <v>62.034551384960615</v>
      </c>
      <c r="ER200" s="2">
        <f t="shared" si="251"/>
        <v>59.531100669223939</v>
      </c>
      <c r="ES200" s="2">
        <f t="shared" si="251"/>
        <v>58.841354456986721</v>
      </c>
      <c r="ET200" s="2">
        <f t="shared" si="251"/>
        <v>60.508523318168294</v>
      </c>
      <c r="EU200" s="2">
        <f t="shared" si="251"/>
        <v>58.09380085078849</v>
      </c>
      <c r="EV200" s="2">
        <f t="shared" si="251"/>
        <v>59.027215390340771</v>
      </c>
      <c r="EW200" s="2">
        <f t="shared" si="251"/>
        <v>59.288605155606248</v>
      </c>
      <c r="EX200" s="2">
        <f t="shared" si="251"/>
        <v>58.870139464372855</v>
      </c>
      <c r="EY200" s="2">
        <f t="shared" si="251"/>
        <v>58.217677489728949</v>
      </c>
      <c r="EZ200" s="2">
        <f t="shared" si="251"/>
        <v>57.651705812468307</v>
      </c>
      <c r="FA200" s="2">
        <f t="shared" si="251"/>
        <v>57.186096902159576</v>
      </c>
      <c r="FB200" s="2">
        <f t="shared" si="251"/>
        <v>55.965883442014544</v>
      </c>
      <c r="FC200" s="2">
        <f t="shared" si="251"/>
        <v>56.130095970399701</v>
      </c>
      <c r="FD200" s="2">
        <f t="shared" si="251"/>
        <v>55.585595924583096</v>
      </c>
      <c r="FE200" s="2">
        <f t="shared" si="251"/>
        <v>55.291148102449192</v>
      </c>
      <c r="FG200" s="2">
        <f t="shared" si="252"/>
        <v>0.99999571530541875</v>
      </c>
      <c r="FH200" s="2">
        <f t="shared" si="252"/>
        <v>0.999994566803869</v>
      </c>
      <c r="FI200" s="2">
        <f t="shared" si="252"/>
        <v>0.99999401961209788</v>
      </c>
      <c r="FJ200" s="2">
        <f t="shared" si="252"/>
        <v>0.9999945919938289</v>
      </c>
      <c r="FK200" s="2">
        <f t="shared" si="252"/>
        <v>0.99999346896668273</v>
      </c>
      <c r="FL200" s="2">
        <f t="shared" si="252"/>
        <v>0.99999405332041957</v>
      </c>
      <c r="FM200" s="2">
        <f t="shared" si="252"/>
        <v>0.999992896405826</v>
      </c>
      <c r="FN200" s="2">
        <f t="shared" si="252"/>
        <v>0.99999224994499958</v>
      </c>
      <c r="FO200" s="2">
        <f t="shared" si="252"/>
        <v>0.99999281577674659</v>
      </c>
      <c r="FP200" s="2">
        <f t="shared" si="252"/>
        <v>0.99999293649223109</v>
      </c>
      <c r="FQ200" s="2">
        <f t="shared" si="252"/>
        <v>0.99999159901981105</v>
      </c>
      <c r="FR200" s="2">
        <f t="shared" si="252"/>
        <v>0.99999326243061937</v>
      </c>
      <c r="FS200" s="2">
        <f t="shared" si="252"/>
        <v>0.99999377773245701</v>
      </c>
      <c r="FT200" s="2">
        <f t="shared" si="252"/>
        <v>0.99999389104226477</v>
      </c>
      <c r="FU200" s="2">
        <f t="shared" si="252"/>
        <v>0.999990554239921</v>
      </c>
      <c r="FW200" s="2">
        <f t="shared" si="243"/>
        <v>0.60204359311760425</v>
      </c>
      <c r="FX200" s="2">
        <f t="shared" si="243"/>
        <v>0.70638356527009083</v>
      </c>
      <c r="FY200" s="2">
        <f t="shared" si="243"/>
        <v>0.72020264082216601</v>
      </c>
      <c r="FZ200" s="2">
        <f t="shared" si="243"/>
        <v>0.75822098879501842</v>
      </c>
      <c r="GA200" s="2">
        <f t="shared" si="243"/>
        <v>0.74857017390226588</v>
      </c>
      <c r="GB200" s="2">
        <f t="shared" si="243"/>
        <v>0.76901214575278742</v>
      </c>
      <c r="GC200" s="2">
        <f t="shared" si="243"/>
        <v>0.71398881643747436</v>
      </c>
      <c r="GD200" s="2">
        <f t="shared" si="243"/>
        <v>0.687376471022911</v>
      </c>
      <c r="GE200" s="2">
        <f t="shared" si="243"/>
        <v>0.72850781731121361</v>
      </c>
      <c r="GF200" s="2">
        <f t="shared" si="243"/>
        <v>0.76050389829127607</v>
      </c>
      <c r="GG200" s="2">
        <f t="shared" si="243"/>
        <v>0.74525460577717539</v>
      </c>
      <c r="GH200" s="2">
        <f t="shared" si="243"/>
        <v>0.77971364195490001</v>
      </c>
      <c r="GI200" s="2">
        <f t="shared" si="243"/>
        <v>0.7416495285268393</v>
      </c>
      <c r="GJ200" s="2">
        <f t="shared" si="243"/>
        <v>0.70219546299986202</v>
      </c>
      <c r="GK200" s="2">
        <f t="shared" si="243"/>
        <v>0.59918207731819806</v>
      </c>
      <c r="GM200" s="92">
        <f t="shared" si="244"/>
        <v>0</v>
      </c>
      <c r="GN200" s="92">
        <f t="shared" si="244"/>
        <v>0</v>
      </c>
      <c r="GO200" s="92">
        <f t="shared" si="244"/>
        <v>0</v>
      </c>
      <c r="GP200" s="92">
        <f t="shared" si="244"/>
        <v>0</v>
      </c>
      <c r="GQ200" s="92">
        <f t="shared" si="244"/>
        <v>0</v>
      </c>
      <c r="GR200" s="92">
        <f t="shared" si="244"/>
        <v>0</v>
      </c>
      <c r="GS200" s="92">
        <f t="shared" si="244"/>
        <v>0</v>
      </c>
      <c r="GT200" s="92">
        <f t="shared" si="244"/>
        <v>0</v>
      </c>
      <c r="GU200" s="92">
        <f t="shared" si="244"/>
        <v>0</v>
      </c>
      <c r="GV200" s="92">
        <f t="shared" si="244"/>
        <v>0</v>
      </c>
      <c r="GW200" s="92">
        <f t="shared" si="244"/>
        <v>0</v>
      </c>
      <c r="GX200" s="92">
        <f t="shared" si="244"/>
        <v>0</v>
      </c>
      <c r="GY200" s="92">
        <f t="shared" si="244"/>
        <v>0</v>
      </c>
      <c r="GZ200" s="92">
        <f t="shared" si="244"/>
        <v>0</v>
      </c>
      <c r="HA200" s="92">
        <f t="shared" si="244"/>
        <v>0</v>
      </c>
      <c r="HC200" s="92">
        <f t="shared" si="180"/>
        <v>8.5438308852259592E-145</v>
      </c>
      <c r="HD200" s="92">
        <f t="shared" si="180"/>
        <v>0</v>
      </c>
      <c r="HE200" s="92">
        <f t="shared" si="180"/>
        <v>0</v>
      </c>
      <c r="HF200" s="92">
        <f t="shared" si="180"/>
        <v>2.4048905745674626E-207</v>
      </c>
      <c r="HG200" s="92">
        <f t="shared" si="180"/>
        <v>0</v>
      </c>
      <c r="HH200" s="92">
        <f t="shared" si="180"/>
        <v>0</v>
      </c>
      <c r="HI200" s="92">
        <f t="shared" si="240"/>
        <v>0</v>
      </c>
      <c r="HJ200" s="92">
        <f t="shared" si="240"/>
        <v>0</v>
      </c>
      <c r="HK200" s="92">
        <f t="shared" si="240"/>
        <v>0</v>
      </c>
      <c r="HL200" s="92">
        <f t="shared" si="240"/>
        <v>0</v>
      </c>
      <c r="HM200" s="92">
        <f t="shared" si="240"/>
        <v>0</v>
      </c>
      <c r="HN200" s="92">
        <f t="shared" si="240"/>
        <v>0</v>
      </c>
      <c r="HO200" s="92">
        <f t="shared" si="225"/>
        <v>0</v>
      </c>
      <c r="HP200" s="92">
        <f t="shared" si="225"/>
        <v>0</v>
      </c>
      <c r="HQ200" s="92">
        <f t="shared" si="225"/>
        <v>3.5800126608753628E-301</v>
      </c>
      <c r="HS200" s="92">
        <f t="shared" si="245"/>
        <v>7.4976234261673259E-27</v>
      </c>
      <c r="HT200" s="92">
        <f t="shared" si="245"/>
        <v>6.5766775899360752E-31</v>
      </c>
      <c r="HU200" s="92">
        <f t="shared" si="245"/>
        <v>2.2742871044173859E-39</v>
      </c>
      <c r="HV200" s="92">
        <f t="shared" si="245"/>
        <v>1.4449781989430713E-46</v>
      </c>
      <c r="HW200" s="92">
        <f t="shared" si="245"/>
        <v>3.324860761761827E-48</v>
      </c>
      <c r="HX200" s="92">
        <f t="shared" si="245"/>
        <v>7.7189831273439518E-48</v>
      </c>
      <c r="HY200" s="92">
        <f t="shared" si="245"/>
        <v>2.0157531747316653E-45</v>
      </c>
      <c r="HZ200" s="92">
        <f t="shared" si="245"/>
        <v>1.2907886705902876E-48</v>
      </c>
      <c r="IA200" s="92">
        <f t="shared" si="245"/>
        <v>3.6012583129862307E-47</v>
      </c>
      <c r="IB200" s="92">
        <f t="shared" si="245"/>
        <v>4.4698216132377521E-49</v>
      </c>
      <c r="IC200" s="92">
        <f t="shared" si="245"/>
        <v>1.094440110705674E-48</v>
      </c>
      <c r="ID200" s="92">
        <f t="shared" si="245"/>
        <v>1.1411267199859485E-54</v>
      </c>
      <c r="IE200" s="92">
        <f t="shared" si="245"/>
        <v>1.379639540250646E-39</v>
      </c>
      <c r="IF200" s="92">
        <f t="shared" si="245"/>
        <v>8.6122401618672367E-29</v>
      </c>
      <c r="IG200" s="92">
        <f t="shared" si="245"/>
        <v>6.1348705273389717E-23</v>
      </c>
      <c r="II200" s="92">
        <f t="shared" si="246"/>
        <v>0.17968952676806166</v>
      </c>
      <c r="IJ200" s="92">
        <f t="shared" si="246"/>
        <v>9.5346199474949378E-3</v>
      </c>
      <c r="IK200" s="92">
        <f t="shared" si="246"/>
        <v>1.9071405535777042E-3</v>
      </c>
      <c r="IL200" s="92">
        <f t="shared" si="246"/>
        <v>8.2525414266476063E-5</v>
      </c>
      <c r="IM200" s="92">
        <f t="shared" si="246"/>
        <v>1.229279662443472E-4</v>
      </c>
      <c r="IN200" s="92">
        <f t="shared" si="246"/>
        <v>4.4434468592177053E-5</v>
      </c>
      <c r="IO200" s="92">
        <f t="shared" si="246"/>
        <v>1.5531663563510066E-3</v>
      </c>
      <c r="IP200" s="92">
        <f t="shared" si="246"/>
        <v>4.0261133654945196E-3</v>
      </c>
      <c r="IQ200" s="92">
        <f t="shared" si="246"/>
        <v>6.2207556804585854E-4</v>
      </c>
      <c r="IR200" s="92">
        <f t="shared" si="246"/>
        <v>6.9243248583564216E-5</v>
      </c>
      <c r="IS200" s="92">
        <f t="shared" si="246"/>
        <v>1.2897088209477689E-4</v>
      </c>
      <c r="IT200" s="92">
        <f t="shared" si="246"/>
        <v>4.6803403891908575E-6</v>
      </c>
      <c r="IU200" s="92">
        <f t="shared" si="246"/>
        <v>6.9399154918552987E-4</v>
      </c>
      <c r="IV200" s="92">
        <f t="shared" si="246"/>
        <v>0.16240110008856232</v>
      </c>
      <c r="IW200" s="92">
        <f t="shared" si="246"/>
        <v>0.2430138792332871</v>
      </c>
      <c r="IY200" s="92">
        <f t="shared" si="247"/>
        <v>0.17968952676806166</v>
      </c>
      <c r="IZ200" s="92">
        <f t="shared" si="247"/>
        <v>9.5346199474949378E-3</v>
      </c>
      <c r="JA200" s="92">
        <f t="shared" si="247"/>
        <v>1.9071405535777042E-3</v>
      </c>
      <c r="JB200" s="92">
        <f t="shared" si="247"/>
        <v>8.2525414266476063E-5</v>
      </c>
      <c r="JC200" s="92">
        <f t="shared" si="247"/>
        <v>1.229279662443472E-4</v>
      </c>
      <c r="JD200" s="92">
        <f t="shared" si="247"/>
        <v>4.4434468592177053E-5</v>
      </c>
      <c r="JE200" s="92">
        <f t="shared" si="247"/>
        <v>1.5531663563510066E-3</v>
      </c>
      <c r="JF200" s="92">
        <f t="shared" si="247"/>
        <v>4.0261133654945196E-3</v>
      </c>
      <c r="JG200" s="92">
        <f t="shared" si="247"/>
        <v>6.2207556804585854E-4</v>
      </c>
      <c r="JH200" s="92">
        <f t="shared" si="247"/>
        <v>6.9243248583564216E-5</v>
      </c>
      <c r="JI200" s="92">
        <f t="shared" si="247"/>
        <v>1.2897088209477689E-4</v>
      </c>
      <c r="JJ200" s="92">
        <f t="shared" si="247"/>
        <v>4.6803403891908575E-6</v>
      </c>
      <c r="JK200" s="92">
        <f t="shared" si="247"/>
        <v>6.9399154918552987E-4</v>
      </c>
      <c r="JL200" s="92">
        <f t="shared" si="247"/>
        <v>0.16240110008856232</v>
      </c>
      <c r="JM200" s="92">
        <f t="shared" si="247"/>
        <v>0.2430138792332871</v>
      </c>
    </row>
    <row r="201" spans="2:273" x14ac:dyDescent="0.25">
      <c r="B201" s="2">
        <v>174</v>
      </c>
      <c r="C201" s="37">
        <v>63.832999999999998</v>
      </c>
      <c r="D201" s="37">
        <v>59.69</v>
      </c>
      <c r="E201" s="37">
        <v>58.31</v>
      </c>
      <c r="F201" s="37">
        <v>62.185000000000002</v>
      </c>
      <c r="G201" s="37">
        <v>57.170999999999999</v>
      </c>
      <c r="H201" s="37">
        <v>58.853999999999999</v>
      </c>
      <c r="I201" s="37">
        <v>57.161999999999999</v>
      </c>
      <c r="J201" s="37">
        <v>59.433</v>
      </c>
      <c r="K201" s="37">
        <v>58</v>
      </c>
      <c r="L201" s="37">
        <v>56.863999999999997</v>
      </c>
      <c r="M201" s="37">
        <v>58.158999999999999</v>
      </c>
      <c r="N201" s="37">
        <v>55.408999999999999</v>
      </c>
      <c r="O201" s="37">
        <v>54.698</v>
      </c>
      <c r="P201" s="37">
        <v>54.951999999999998</v>
      </c>
      <c r="Q201" s="37">
        <v>60.238</v>
      </c>
      <c r="S201" s="4">
        <f t="shared" si="248"/>
        <v>62.187280397907941</v>
      </c>
      <c r="T201" s="4">
        <f t="shared" si="248"/>
        <v>60.201914403106997</v>
      </c>
      <c r="U201" s="4">
        <f t="shared" si="248"/>
        <v>58.648818268728633</v>
      </c>
      <c r="V201" s="4">
        <f t="shared" si="248"/>
        <v>59.824464190394124</v>
      </c>
      <c r="W201" s="4">
        <f t="shared" si="248"/>
        <v>57.164882659617241</v>
      </c>
      <c r="X201" s="4">
        <f t="shared" si="248"/>
        <v>58.540711193147132</v>
      </c>
      <c r="Y201" s="4">
        <f t="shared" si="248"/>
        <v>58.631265775997598</v>
      </c>
      <c r="Z201" s="4">
        <f t="shared" si="248"/>
        <v>58.771535307839557</v>
      </c>
      <c r="AA201" s="4">
        <f t="shared" si="248"/>
        <v>58.26301693010781</v>
      </c>
      <c r="AB201" s="4">
        <f t="shared" si="248"/>
        <v>57.50779625699581</v>
      </c>
      <c r="AC201" s="4">
        <f t="shared" si="248"/>
        <v>56.399711372470968</v>
      </c>
      <c r="AD201" s="4">
        <f t="shared" si="248"/>
        <v>55.334964520578133</v>
      </c>
      <c r="AE201" s="4">
        <f t="shared" si="248"/>
        <v>55.934811258251727</v>
      </c>
      <c r="AF201" s="4">
        <f t="shared" si="248"/>
        <v>55.626883526704518</v>
      </c>
      <c r="AG201" s="4">
        <f t="shared" si="248"/>
        <v>62.5814630011443</v>
      </c>
      <c r="AI201" s="4">
        <f t="shared" si="249"/>
        <v>1.6457196020920577</v>
      </c>
      <c r="AJ201" s="4">
        <f t="shared" si="249"/>
        <v>-0.51191440310699932</v>
      </c>
      <c r="AK201" s="4">
        <f t="shared" si="249"/>
        <v>-0.3388182687286303</v>
      </c>
      <c r="AL201" s="4">
        <f t="shared" si="249"/>
        <v>2.3605358096058779</v>
      </c>
      <c r="AM201" s="4">
        <f t="shared" si="249"/>
        <v>6.1173403827581296E-3</v>
      </c>
      <c r="AN201" s="4">
        <f t="shared" si="249"/>
        <v>0.3132888068528672</v>
      </c>
      <c r="AO201" s="4">
        <f t="shared" si="249"/>
        <v>-1.4692657759975987</v>
      </c>
      <c r="AP201" s="4">
        <f t="shared" si="249"/>
        <v>0.66146469216044324</v>
      </c>
      <c r="AQ201" s="4">
        <f t="shared" si="249"/>
        <v>-0.2630169301078098</v>
      </c>
      <c r="AR201" s="4">
        <f t="shared" si="249"/>
        <v>-0.64379625699581311</v>
      </c>
      <c r="AS201" s="4">
        <f t="shared" si="249"/>
        <v>1.7592886275290311</v>
      </c>
      <c r="AT201" s="4">
        <f t="shared" si="249"/>
        <v>7.4035479421866057E-2</v>
      </c>
      <c r="AU201" s="4">
        <f t="shared" si="249"/>
        <v>-1.236811258251727</v>
      </c>
      <c r="AV201" s="4">
        <f t="shared" si="249"/>
        <v>-0.67488352670451945</v>
      </c>
      <c r="AW201" s="4">
        <f t="shared" si="249"/>
        <v>-2.3434630011443005</v>
      </c>
      <c r="AY201" s="2">
        <f t="shared" si="241"/>
        <v>62.171485343776141</v>
      </c>
      <c r="AZ201" s="2">
        <f t="shared" si="241"/>
        <v>60.20141697531345</v>
      </c>
      <c r="BA201" s="2">
        <f t="shared" si="241"/>
        <v>58.648732940732792</v>
      </c>
      <c r="BB201" s="2">
        <f t="shared" si="241"/>
        <v>59.824463343840868</v>
      </c>
      <c r="BC201" s="2">
        <f t="shared" si="241"/>
        <v>57.164880675203314</v>
      </c>
      <c r="BD201" s="2">
        <f t="shared" si="241"/>
        <v>58.540710762581199</v>
      </c>
      <c r="BE201" s="2">
        <f t="shared" si="241"/>
        <v>58.631090146006741</v>
      </c>
      <c r="BF201" s="2">
        <f t="shared" si="241"/>
        <v>58.770630404632143</v>
      </c>
      <c r="BG201" s="2">
        <f t="shared" si="241"/>
        <v>58.262975438297929</v>
      </c>
      <c r="BH201" s="2">
        <f t="shared" si="241"/>
        <v>57.507794939319233</v>
      </c>
      <c r="BI201" s="2">
        <f t="shared" si="241"/>
        <v>56.399707437080025</v>
      </c>
      <c r="BJ201" s="2">
        <f t="shared" si="241"/>
        <v>55.334964503805573</v>
      </c>
      <c r="BK201" s="2">
        <f t="shared" si="241"/>
        <v>55.934720979156054</v>
      </c>
      <c r="BL201" s="2">
        <f t="shared" si="241"/>
        <v>55.158610149647934</v>
      </c>
      <c r="BM201" s="2">
        <f t="shared" si="241"/>
        <v>55.948266794783095</v>
      </c>
      <c r="BO201" s="2" t="str">
        <f t="shared" si="181"/>
        <v/>
      </c>
      <c r="BP201" s="2" t="str">
        <f t="shared" si="182"/>
        <v/>
      </c>
      <c r="BQ201" s="2" t="str">
        <f t="shared" si="183"/>
        <v/>
      </c>
      <c r="BR201" s="2" t="str">
        <f t="shared" si="184"/>
        <v/>
      </c>
      <c r="BS201" s="2" t="str">
        <f t="shared" si="185"/>
        <v/>
      </c>
      <c r="BT201" s="2" t="str">
        <f t="shared" si="186"/>
        <v/>
      </c>
      <c r="BU201" s="2" t="str">
        <f t="shared" si="187"/>
        <v/>
      </c>
      <c r="BV201" s="2" t="str">
        <f t="shared" si="188"/>
        <v/>
      </c>
      <c r="BW201" s="2" t="str">
        <f t="shared" si="189"/>
        <v/>
      </c>
      <c r="BX201" s="2" t="str">
        <f t="shared" si="190"/>
        <v/>
      </c>
      <c r="BY201" s="2" t="str">
        <f t="shared" si="191"/>
        <v/>
      </c>
      <c r="BZ201" s="2" t="str">
        <f t="shared" si="192"/>
        <v/>
      </c>
      <c r="CA201" s="2" t="str">
        <f t="shared" si="193"/>
        <v/>
      </c>
      <c r="CB201" s="2" t="str">
        <f t="shared" si="194"/>
        <v/>
      </c>
      <c r="CC201" s="2" t="str">
        <f t="shared" si="195"/>
        <v/>
      </c>
      <c r="CE201" s="2" t="str">
        <f t="shared" si="242"/>
        <v/>
      </c>
      <c r="CF201" s="2" t="str">
        <f t="shared" si="242"/>
        <v/>
      </c>
      <c r="CG201" s="2" t="str">
        <f t="shared" si="242"/>
        <v/>
      </c>
      <c r="CH201" s="2" t="str">
        <f t="shared" si="242"/>
        <v/>
      </c>
      <c r="CI201" s="2" t="str">
        <f t="shared" si="242"/>
        <v/>
      </c>
      <c r="CJ201" s="2" t="str">
        <f t="shared" si="242"/>
        <v/>
      </c>
      <c r="CK201" s="2" t="str">
        <f t="shared" si="242"/>
        <v/>
      </c>
      <c r="CL201" s="2" t="str">
        <f t="shared" si="242"/>
        <v/>
      </c>
      <c r="CM201" s="2" t="str">
        <f t="shared" si="242"/>
        <v/>
      </c>
      <c r="CN201" s="2" t="str">
        <f t="shared" si="242"/>
        <v/>
      </c>
      <c r="CO201" s="2" t="str">
        <f t="shared" si="242"/>
        <v/>
      </c>
      <c r="CP201" s="2" t="str">
        <f t="shared" si="242"/>
        <v/>
      </c>
      <c r="CQ201" s="2" t="str">
        <f t="shared" si="242"/>
        <v/>
      </c>
      <c r="CR201" s="2" t="str">
        <f t="shared" si="242"/>
        <v/>
      </c>
      <c r="CS201" s="2" t="str">
        <f t="shared" si="242"/>
        <v/>
      </c>
      <c r="CU201" s="2" t="str">
        <f t="shared" si="196"/>
        <v/>
      </c>
      <c r="CV201" s="2">
        <f t="shared" si="197"/>
        <v>59.69</v>
      </c>
      <c r="CW201" s="2">
        <f t="shared" si="198"/>
        <v>58.31</v>
      </c>
      <c r="CX201" s="2">
        <f t="shared" si="199"/>
        <v>62.185000000000002</v>
      </c>
      <c r="CY201" s="2">
        <f t="shared" si="200"/>
        <v>57.170999999999999</v>
      </c>
      <c r="CZ201" s="2">
        <f t="shared" si="201"/>
        <v>58.853999999999999</v>
      </c>
      <c r="DA201" s="2">
        <f t="shared" si="202"/>
        <v>57.161999999999999</v>
      </c>
      <c r="DB201" s="2">
        <f t="shared" si="203"/>
        <v>59.433</v>
      </c>
      <c r="DC201" s="2">
        <f t="shared" si="204"/>
        <v>58</v>
      </c>
      <c r="DD201" s="2">
        <f t="shared" si="205"/>
        <v>56.863999999999997</v>
      </c>
      <c r="DE201" s="2">
        <f t="shared" si="206"/>
        <v>58.158999999999999</v>
      </c>
      <c r="DF201" s="2">
        <f t="shared" si="207"/>
        <v>55.408999999999999</v>
      </c>
      <c r="DG201" s="2">
        <f t="shared" si="208"/>
        <v>54.698</v>
      </c>
      <c r="DH201" s="2" t="str">
        <f t="shared" si="209"/>
        <v/>
      </c>
      <c r="DI201" s="2" t="str">
        <f t="shared" si="210"/>
        <v/>
      </c>
      <c r="DK201" s="2">
        <f t="shared" si="250"/>
        <v>120.43994601889341</v>
      </c>
      <c r="DL201" s="2">
        <f t="shared" si="250"/>
        <v>140.07684634146341</v>
      </c>
      <c r="DM201" s="2">
        <f t="shared" si="250"/>
        <v>130.55877060205819</v>
      </c>
      <c r="DN201" s="2">
        <f t="shared" si="250"/>
        <v>141.54979024390246</v>
      </c>
      <c r="DO201" s="2">
        <f t="shared" si="250"/>
        <v>122.75729553005135</v>
      </c>
      <c r="DP201" s="2">
        <f t="shared" si="250"/>
        <v>102.2693980768711</v>
      </c>
      <c r="DQ201" s="2">
        <f t="shared" si="250"/>
        <v>109.05520472163496</v>
      </c>
      <c r="DR201" s="2">
        <f t="shared" si="250"/>
        <v>112.00278843249771</v>
      </c>
      <c r="DS201" s="2">
        <f t="shared" si="250"/>
        <v>105.27633282996072</v>
      </c>
      <c r="DT201" s="2">
        <f t="shared" si="250"/>
        <v>117.4401805904438</v>
      </c>
      <c r="DU201" s="2">
        <f t="shared" si="250"/>
        <v>113.21910828403966</v>
      </c>
      <c r="DV201" s="2">
        <f t="shared" si="250"/>
        <v>125.68599275143461</v>
      </c>
      <c r="DW201" s="2">
        <f t="shared" si="250"/>
        <v>120.57873663545757</v>
      </c>
      <c r="DX201" s="2">
        <f t="shared" si="250"/>
        <v>112.90573257164466</v>
      </c>
      <c r="DY201" s="2">
        <f t="shared" si="250"/>
        <v>87.975631797789688</v>
      </c>
      <c r="EA201" s="2">
        <f t="shared" si="239"/>
        <v>62.473336776280767</v>
      </c>
      <c r="EB201" s="2">
        <f t="shared" si="239"/>
        <v>62.150548229837696</v>
      </c>
      <c r="EC201" s="2">
        <f t="shared" si="239"/>
        <v>58.453352918677126</v>
      </c>
      <c r="ED201" s="2">
        <f t="shared" si="239"/>
        <v>57.838893319006871</v>
      </c>
      <c r="EE201" s="2">
        <f t="shared" si="239"/>
        <v>54.535801396202146</v>
      </c>
      <c r="EF201" s="2">
        <f t="shared" si="238"/>
        <v>57.107462052760376</v>
      </c>
      <c r="EG201" s="2">
        <f t="shared" si="238"/>
        <v>57.132592195192991</v>
      </c>
      <c r="EH201" s="2">
        <f t="shared" si="238"/>
        <v>58.756048967980149</v>
      </c>
      <c r="EI201" s="2">
        <f t="shared" si="238"/>
        <v>58.690278899691982</v>
      </c>
      <c r="EJ201" s="2">
        <f t="shared" si="238"/>
        <v>57.378209424606354</v>
      </c>
      <c r="EK201" s="2">
        <f t="shared" si="211"/>
        <v>54.273714728205817</v>
      </c>
      <c r="EL201" s="2">
        <f t="shared" si="178"/>
        <v>53.398663485079666</v>
      </c>
      <c r="EM201" s="2">
        <f t="shared" si="178"/>
        <v>55.630461055210141</v>
      </c>
      <c r="EN201" s="2">
        <f t="shared" si="178"/>
        <v>54.287389073120465</v>
      </c>
      <c r="EO201" s="2">
        <f t="shared" si="178"/>
        <v>57.186809060686421</v>
      </c>
      <c r="EQ201" s="2">
        <f t="shared" si="251"/>
        <v>61.989151851535361</v>
      </c>
      <c r="ER201" s="2">
        <f t="shared" si="251"/>
        <v>59.461992638413456</v>
      </c>
      <c r="ES201" s="2">
        <f t="shared" si="251"/>
        <v>58.717426292283058</v>
      </c>
      <c r="ET201" s="2">
        <f t="shared" si="251"/>
        <v>60.401371909130859</v>
      </c>
      <c r="EU201" s="2">
        <f t="shared" si="251"/>
        <v>57.96970595636256</v>
      </c>
      <c r="EV201" s="2">
        <f t="shared" si="251"/>
        <v>58.933023330719152</v>
      </c>
      <c r="EW201" s="2">
        <f t="shared" si="251"/>
        <v>59.178085028287626</v>
      </c>
      <c r="EX201" s="2">
        <f t="shared" si="251"/>
        <v>58.776146157602483</v>
      </c>
      <c r="EY201" s="2">
        <f t="shared" si="251"/>
        <v>58.117335393542881</v>
      </c>
      <c r="EZ201" s="2">
        <f t="shared" si="251"/>
        <v>57.544514930626136</v>
      </c>
      <c r="FA201" s="2">
        <f t="shared" si="251"/>
        <v>57.06188593337319</v>
      </c>
      <c r="FB201" s="2">
        <f t="shared" si="251"/>
        <v>55.833319467995807</v>
      </c>
      <c r="FC201" s="2">
        <f t="shared" si="251"/>
        <v>56.030897210855244</v>
      </c>
      <c r="FD201" s="2">
        <f t="shared" si="251"/>
        <v>55.49513533031454</v>
      </c>
      <c r="FE201" s="2">
        <f t="shared" si="251"/>
        <v>55.192227216413116</v>
      </c>
      <c r="FG201" s="2">
        <f t="shared" si="252"/>
        <v>0.99999609231062536</v>
      </c>
      <c r="FH201" s="2">
        <f t="shared" si="252"/>
        <v>0.99999504486386737</v>
      </c>
      <c r="FI201" s="2">
        <f t="shared" si="252"/>
        <v>0.99999454581853964</v>
      </c>
      <c r="FJ201" s="2">
        <f t="shared" si="252"/>
        <v>0.99999506783740577</v>
      </c>
      <c r="FK201" s="2">
        <f t="shared" si="252"/>
        <v>0.99999404362339961</v>
      </c>
      <c r="FL201" s="2">
        <f t="shared" si="252"/>
        <v>0.99999457656092672</v>
      </c>
      <c r="FM201" s="2">
        <f t="shared" si="252"/>
        <v>0.99999352144106557</v>
      </c>
      <c r="FN201" s="2">
        <f t="shared" si="252"/>
        <v>0.99999293186101412</v>
      </c>
      <c r="FO201" s="2">
        <f t="shared" si="252"/>
        <v>0.99999344790637879</v>
      </c>
      <c r="FP201" s="2">
        <f t="shared" si="252"/>
        <v>0.99999355800034717</v>
      </c>
      <c r="FQ201" s="2">
        <f t="shared" si="252"/>
        <v>0.99999233820934286</v>
      </c>
      <c r="FR201" s="2">
        <f t="shared" si="252"/>
        <v>0.99999385526005113</v>
      </c>
      <c r="FS201" s="2">
        <f t="shared" si="252"/>
        <v>0.99999432522144849</v>
      </c>
      <c r="FT201" s="2">
        <f t="shared" si="252"/>
        <v>0.99999442856133358</v>
      </c>
      <c r="FU201" s="2">
        <f t="shared" si="252"/>
        <v>0.99999138535726217</v>
      </c>
      <c r="FW201" s="2">
        <f t="shared" si="243"/>
        <v>0.62388961855118663</v>
      </c>
      <c r="FX201" s="2">
        <f t="shared" si="243"/>
        <v>0.72511700935555479</v>
      </c>
      <c r="FY201" s="2">
        <f t="shared" si="243"/>
        <v>0.73838094072415295</v>
      </c>
      <c r="FZ201" s="2">
        <f t="shared" si="243"/>
        <v>0.77470194550324079</v>
      </c>
      <c r="GA201" s="2">
        <f t="shared" si="243"/>
        <v>0.76550552877540334</v>
      </c>
      <c r="GB201" s="2">
        <f t="shared" si="243"/>
        <v>0.78496613294441486</v>
      </c>
      <c r="GC201" s="2">
        <f t="shared" si="243"/>
        <v>0.73242083417221593</v>
      </c>
      <c r="GD201" s="2">
        <f t="shared" si="243"/>
        <v>0.70681928985382092</v>
      </c>
      <c r="GE201" s="2">
        <f t="shared" si="243"/>
        <v>0.7463365811664685</v>
      </c>
      <c r="GF201" s="2">
        <f t="shared" si="243"/>
        <v>0.77687503323018436</v>
      </c>
      <c r="GG201" s="2">
        <f t="shared" si="243"/>
        <v>0.76234238330461068</v>
      </c>
      <c r="GH201" s="2">
        <f t="shared" si="243"/>
        <v>0.79512540805344822</v>
      </c>
      <c r="GI201" s="2">
        <f t="shared" si="243"/>
        <v>0.7589008948882916</v>
      </c>
      <c r="GJ201" s="2">
        <f t="shared" si="243"/>
        <v>0.72109061223279014</v>
      </c>
      <c r="GK201" s="2">
        <f t="shared" si="243"/>
        <v>0.62108632151059118</v>
      </c>
      <c r="GM201" s="92">
        <f t="shared" si="244"/>
        <v>0</v>
      </c>
      <c r="GN201" s="92">
        <f t="shared" si="244"/>
        <v>0</v>
      </c>
      <c r="GO201" s="92">
        <f t="shared" si="244"/>
        <v>0</v>
      </c>
      <c r="GP201" s="92">
        <f t="shared" si="244"/>
        <v>0</v>
      </c>
      <c r="GQ201" s="92">
        <f t="shared" si="244"/>
        <v>0</v>
      </c>
      <c r="GR201" s="92">
        <f t="shared" si="244"/>
        <v>0</v>
      </c>
      <c r="GS201" s="92">
        <f t="shared" si="244"/>
        <v>0</v>
      </c>
      <c r="GT201" s="92">
        <f t="shared" si="244"/>
        <v>0</v>
      </c>
      <c r="GU201" s="92">
        <f t="shared" si="244"/>
        <v>0</v>
      </c>
      <c r="GV201" s="92">
        <f t="shared" si="244"/>
        <v>0</v>
      </c>
      <c r="GW201" s="92">
        <f t="shared" si="244"/>
        <v>0</v>
      </c>
      <c r="GX201" s="92">
        <f t="shared" si="244"/>
        <v>0</v>
      </c>
      <c r="GY201" s="92">
        <f t="shared" si="244"/>
        <v>0</v>
      </c>
      <c r="GZ201" s="92">
        <f t="shared" si="244"/>
        <v>0</v>
      </c>
      <c r="HA201" s="92">
        <f t="shared" si="244"/>
        <v>0</v>
      </c>
      <c r="HC201" s="92">
        <f t="shared" si="180"/>
        <v>2.778908819126942E-148</v>
      </c>
      <c r="HD201" s="92">
        <f t="shared" si="180"/>
        <v>0</v>
      </c>
      <c r="HE201" s="92">
        <f t="shared" si="180"/>
        <v>0</v>
      </c>
      <c r="HF201" s="92">
        <f t="shared" si="180"/>
        <v>3.3786564547254082E-212</v>
      </c>
      <c r="HG201" s="92">
        <f t="shared" si="180"/>
        <v>0</v>
      </c>
      <c r="HH201" s="92">
        <f t="shared" si="180"/>
        <v>0</v>
      </c>
      <c r="HI201" s="92">
        <f t="shared" si="240"/>
        <v>0</v>
      </c>
      <c r="HJ201" s="92">
        <f t="shared" si="240"/>
        <v>0</v>
      </c>
      <c r="HK201" s="92">
        <f t="shared" si="240"/>
        <v>0</v>
      </c>
      <c r="HL201" s="92">
        <f t="shared" si="240"/>
        <v>0</v>
      </c>
      <c r="HM201" s="92">
        <f t="shared" si="240"/>
        <v>0</v>
      </c>
      <c r="HN201" s="92">
        <f t="shared" si="240"/>
        <v>0</v>
      </c>
      <c r="HO201" s="92">
        <f t="shared" si="225"/>
        <v>0</v>
      </c>
      <c r="HP201" s="92">
        <f t="shared" si="225"/>
        <v>0</v>
      </c>
      <c r="HQ201" s="92">
        <f t="shared" si="225"/>
        <v>0</v>
      </c>
      <c r="HS201" s="92">
        <f t="shared" si="245"/>
        <v>3.2293720706907447E-28</v>
      </c>
      <c r="HT201" s="92">
        <f t="shared" si="245"/>
        <v>2.3299899412617626E-32</v>
      </c>
      <c r="HU201" s="92">
        <f t="shared" si="245"/>
        <v>3.3409525987588942E-41</v>
      </c>
      <c r="HV201" s="92">
        <f t="shared" si="245"/>
        <v>1.1539342295837149E-48</v>
      </c>
      <c r="HW201" s="92">
        <f t="shared" si="245"/>
        <v>2.1862006468212124E-50</v>
      </c>
      <c r="HX201" s="92">
        <f t="shared" si="245"/>
        <v>6.1925186968805685E-50</v>
      </c>
      <c r="HY201" s="92">
        <f t="shared" si="245"/>
        <v>1.6813493727625028E-47</v>
      </c>
      <c r="HZ201" s="92">
        <f t="shared" si="245"/>
        <v>6.9262847216114731E-51</v>
      </c>
      <c r="IA201" s="92">
        <f t="shared" si="245"/>
        <v>2.7032733287552503E-49</v>
      </c>
      <c r="IB201" s="92">
        <f t="shared" si="245"/>
        <v>3.1363393748419554E-51</v>
      </c>
      <c r="IC201" s="92">
        <f t="shared" si="245"/>
        <v>6.557162277837925E-51</v>
      </c>
      <c r="ID201" s="92">
        <f t="shared" si="245"/>
        <v>4.5975088161697481E-57</v>
      </c>
      <c r="IE201" s="92">
        <f t="shared" si="245"/>
        <v>2.1810758975854193E-41</v>
      </c>
      <c r="IF201" s="92">
        <f t="shared" si="245"/>
        <v>3.7422081474227055E-30</v>
      </c>
      <c r="IG201" s="92">
        <f t="shared" si="245"/>
        <v>3.979982868053391E-24</v>
      </c>
      <c r="II201" s="92">
        <f t="shared" si="246"/>
        <v>0.11513133276503792</v>
      </c>
      <c r="IJ201" s="92">
        <f t="shared" si="246"/>
        <v>4.242665546634195E-3</v>
      </c>
      <c r="IK201" s="92">
        <f t="shared" si="246"/>
        <v>6.6144251804571455E-4</v>
      </c>
      <c r="IL201" s="92">
        <f t="shared" si="246"/>
        <v>2.1000205246073008E-5</v>
      </c>
      <c r="IM201" s="92">
        <f t="shared" si="246"/>
        <v>3.1255324610305519E-5</v>
      </c>
      <c r="IN201" s="92">
        <f t="shared" si="246"/>
        <v>1.1043922826129641E-5</v>
      </c>
      <c r="IO201" s="92">
        <f t="shared" si="246"/>
        <v>4.9830238732312697E-4</v>
      </c>
      <c r="IP201" s="92">
        <f t="shared" si="246"/>
        <v>1.3304397805624095E-3</v>
      </c>
      <c r="IQ201" s="92">
        <f t="shared" si="246"/>
        <v>1.8381549305500724E-4</v>
      </c>
      <c r="IR201" s="92">
        <f t="shared" si="246"/>
        <v>1.7403084448563437E-5</v>
      </c>
      <c r="IS201" s="92">
        <f t="shared" si="246"/>
        <v>3.2302105106497084E-5</v>
      </c>
      <c r="IT201" s="92">
        <f t="shared" si="246"/>
        <v>9.0050112278655621E-7</v>
      </c>
      <c r="IU201" s="92">
        <f t="shared" si="246"/>
        <v>2.2659152983896637E-4</v>
      </c>
      <c r="IV201" s="92">
        <f t="shared" si="246"/>
        <v>0.12432558984810092</v>
      </c>
      <c r="IW201" s="92">
        <f t="shared" si="246"/>
        <v>0.17967945125344856</v>
      </c>
      <c r="IY201" s="92">
        <f t="shared" si="247"/>
        <v>0.11513133276503792</v>
      </c>
      <c r="IZ201" s="92">
        <f t="shared" si="247"/>
        <v>4.242665546634195E-3</v>
      </c>
      <c r="JA201" s="92">
        <f t="shared" si="247"/>
        <v>6.6144251804571455E-4</v>
      </c>
      <c r="JB201" s="92">
        <f t="shared" si="247"/>
        <v>2.1000205246073008E-5</v>
      </c>
      <c r="JC201" s="92">
        <f t="shared" si="247"/>
        <v>3.1255324610305519E-5</v>
      </c>
      <c r="JD201" s="92">
        <f t="shared" si="247"/>
        <v>1.1043922826129641E-5</v>
      </c>
      <c r="JE201" s="92">
        <f t="shared" si="247"/>
        <v>4.9830238732312697E-4</v>
      </c>
      <c r="JF201" s="92">
        <f t="shared" si="247"/>
        <v>1.3304397805624095E-3</v>
      </c>
      <c r="JG201" s="92">
        <f t="shared" si="247"/>
        <v>1.8381549305500724E-4</v>
      </c>
      <c r="JH201" s="92">
        <f t="shared" si="247"/>
        <v>1.7403084448563437E-5</v>
      </c>
      <c r="JI201" s="92">
        <f t="shared" si="247"/>
        <v>3.2302105106497084E-5</v>
      </c>
      <c r="JJ201" s="92">
        <f t="shared" si="247"/>
        <v>9.0050112278655621E-7</v>
      </c>
      <c r="JK201" s="92">
        <f t="shared" si="247"/>
        <v>2.2659152983896637E-4</v>
      </c>
      <c r="JL201" s="92">
        <f t="shared" si="247"/>
        <v>0.12432558984810092</v>
      </c>
      <c r="JM201" s="92">
        <f t="shared" si="247"/>
        <v>0.17967945125344856</v>
      </c>
    </row>
    <row r="202" spans="2:273" x14ac:dyDescent="0.25">
      <c r="B202" s="2">
        <v>175</v>
      </c>
      <c r="C202" s="37">
        <v>62.082999999999998</v>
      </c>
      <c r="D202" s="37">
        <v>59.262</v>
      </c>
      <c r="E202" s="37">
        <v>59.31</v>
      </c>
      <c r="F202" s="37">
        <v>60.185000000000002</v>
      </c>
      <c r="G202" s="37">
        <v>57.731999999999999</v>
      </c>
      <c r="H202" s="37">
        <v>58.975999999999999</v>
      </c>
      <c r="I202" s="37">
        <v>58.838000000000001</v>
      </c>
      <c r="J202" s="37">
        <v>57.3</v>
      </c>
      <c r="K202" s="37">
        <v>58</v>
      </c>
      <c r="L202" s="37">
        <v>56.704999999999998</v>
      </c>
      <c r="M202" s="37">
        <v>56.567999999999998</v>
      </c>
      <c r="N202" s="37">
        <v>54.613999999999997</v>
      </c>
      <c r="O202" s="37">
        <v>55.465000000000003</v>
      </c>
      <c r="P202" s="37">
        <v>53.429000000000002</v>
      </c>
      <c r="Q202" s="37">
        <v>57.738</v>
      </c>
      <c r="S202" s="4">
        <f t="shared" si="248"/>
        <v>62.125558530133482</v>
      </c>
      <c r="T202" s="4">
        <f t="shared" si="248"/>
        <v>60.095245965751765</v>
      </c>
      <c r="U202" s="4">
        <f t="shared" si="248"/>
        <v>58.528318236384955</v>
      </c>
      <c r="V202" s="4">
        <f t="shared" si="248"/>
        <v>59.748862217484522</v>
      </c>
      <c r="W202" s="4">
        <f t="shared" si="248"/>
        <v>57.084856252128709</v>
      </c>
      <c r="X202" s="4">
        <f t="shared" si="248"/>
        <v>58.468418419896949</v>
      </c>
      <c r="Y202" s="4">
        <f t="shared" si="248"/>
        <v>58.54873467202512</v>
      </c>
      <c r="Z202" s="4">
        <f t="shared" si="248"/>
        <v>58.677017724869202</v>
      </c>
      <c r="AA202" s="4">
        <f t="shared" si="248"/>
        <v>58.155002240091299</v>
      </c>
      <c r="AB202" s="4">
        <f t="shared" si="248"/>
        <v>57.40250901640109</v>
      </c>
      <c r="AC202" s="4">
        <f t="shared" si="248"/>
        <v>56.311314721854934</v>
      </c>
      <c r="AD202" s="4">
        <f t="shared" si="248"/>
        <v>55.231009031590609</v>
      </c>
      <c r="AE202" s="4">
        <f t="shared" si="248"/>
        <v>55.84052436275563</v>
      </c>
      <c r="AF202" s="4">
        <f t="shared" si="248"/>
        <v>55.317346258917013</v>
      </c>
      <c r="AG202" s="4">
        <f t="shared" si="248"/>
        <v>59.674031791824902</v>
      </c>
      <c r="AI202" s="4">
        <f t="shared" si="249"/>
        <v>-4.255853013348343E-2</v>
      </c>
      <c r="AJ202" s="4">
        <f t="shared" si="249"/>
        <v>-0.83324596575176457</v>
      </c>
      <c r="AK202" s="4">
        <f t="shared" si="249"/>
        <v>0.78168176361504749</v>
      </c>
      <c r="AL202" s="4">
        <f t="shared" si="249"/>
        <v>0.43613778251548041</v>
      </c>
      <c r="AM202" s="4">
        <f t="shared" si="249"/>
        <v>0.64714374787129003</v>
      </c>
      <c r="AN202" s="4">
        <f t="shared" si="249"/>
        <v>0.5075815801030501</v>
      </c>
      <c r="AO202" s="4">
        <f t="shared" si="249"/>
        <v>0.28926532797488136</v>
      </c>
      <c r="AP202" s="4">
        <f t="shared" si="249"/>
        <v>-1.377017724869205</v>
      </c>
      <c r="AQ202" s="4">
        <f t="shared" si="249"/>
        <v>-0.15500224009129937</v>
      </c>
      <c r="AR202" s="4">
        <f t="shared" si="249"/>
        <v>-0.6975090164010922</v>
      </c>
      <c r="AS202" s="4">
        <f t="shared" si="249"/>
        <v>0.25668527814506348</v>
      </c>
      <c r="AT202" s="4">
        <f t="shared" si="249"/>
        <v>-0.61700903159061227</v>
      </c>
      <c r="AU202" s="4">
        <f t="shared" si="249"/>
        <v>-0.37552436275562684</v>
      </c>
      <c r="AV202" s="4">
        <f t="shared" si="249"/>
        <v>-1.8883462589170108</v>
      </c>
      <c r="AW202" s="4">
        <f t="shared" si="249"/>
        <v>-1.9360317918249024</v>
      </c>
      <c r="AY202" s="2">
        <f t="shared" si="241"/>
        <v>62.118658791222693</v>
      </c>
      <c r="AZ202" s="2">
        <f t="shared" si="241"/>
        <v>60.095118079650689</v>
      </c>
      <c r="BA202" s="2">
        <f t="shared" si="241"/>
        <v>58.528303744747831</v>
      </c>
      <c r="BB202" s="2">
        <f t="shared" si="241"/>
        <v>59.748862130774725</v>
      </c>
      <c r="BC202" s="2">
        <f t="shared" si="241"/>
        <v>57.084856050215436</v>
      </c>
      <c r="BD202" s="2">
        <f t="shared" si="241"/>
        <v>58.468418377286675</v>
      </c>
      <c r="BE202" s="2">
        <f t="shared" si="241"/>
        <v>58.548708647713909</v>
      </c>
      <c r="BF202" s="2">
        <f t="shared" si="241"/>
        <v>58.676879343311221</v>
      </c>
      <c r="BG202" s="2">
        <f t="shared" si="241"/>
        <v>58.15499684984951</v>
      </c>
      <c r="BH202" s="2">
        <f t="shared" si="241"/>
        <v>57.40250888408589</v>
      </c>
      <c r="BI202" s="2">
        <f t="shared" si="241"/>
        <v>56.311314332281874</v>
      </c>
      <c r="BJ202" s="2">
        <f t="shared" si="241"/>
        <v>55.231009030507565</v>
      </c>
      <c r="BK202" s="2">
        <f t="shared" si="241"/>
        <v>55.840510368865679</v>
      </c>
      <c r="BL202" s="2">
        <f t="shared" si="241"/>
        <v>55.084940115720769</v>
      </c>
      <c r="BM202" s="2">
        <f t="shared" si="241"/>
        <v>55.816519265989136</v>
      </c>
      <c r="BO202" s="2" t="str">
        <f t="shared" si="181"/>
        <v/>
      </c>
      <c r="BP202" s="2" t="str">
        <f t="shared" si="182"/>
        <v/>
      </c>
      <c r="BQ202" s="2" t="str">
        <f t="shared" si="183"/>
        <v/>
      </c>
      <c r="BR202" s="2" t="str">
        <f t="shared" si="184"/>
        <v/>
      </c>
      <c r="BS202" s="2" t="str">
        <f t="shared" si="185"/>
        <v/>
      </c>
      <c r="BT202" s="2" t="str">
        <f t="shared" si="186"/>
        <v/>
      </c>
      <c r="BU202" s="2" t="str">
        <f t="shared" si="187"/>
        <v/>
      </c>
      <c r="BV202" s="2" t="str">
        <f t="shared" si="188"/>
        <v/>
      </c>
      <c r="BW202" s="2" t="str">
        <f t="shared" si="189"/>
        <v/>
      </c>
      <c r="BX202" s="2" t="str">
        <f t="shared" si="190"/>
        <v/>
      </c>
      <c r="BY202" s="2" t="str">
        <f t="shared" si="191"/>
        <v/>
      </c>
      <c r="BZ202" s="2" t="str">
        <f t="shared" si="192"/>
        <v/>
      </c>
      <c r="CA202" s="2" t="str">
        <f t="shared" si="193"/>
        <v/>
      </c>
      <c r="CB202" s="2" t="str">
        <f t="shared" si="194"/>
        <v/>
      </c>
      <c r="CC202" s="2" t="str">
        <f t="shared" si="195"/>
        <v/>
      </c>
      <c r="CE202" s="2" t="str">
        <f t="shared" si="242"/>
        <v/>
      </c>
      <c r="CF202" s="2" t="str">
        <f t="shared" si="242"/>
        <v/>
      </c>
      <c r="CG202" s="2" t="str">
        <f t="shared" si="242"/>
        <v/>
      </c>
      <c r="CH202" s="2" t="str">
        <f t="shared" si="242"/>
        <v/>
      </c>
      <c r="CI202" s="2" t="str">
        <f t="shared" si="242"/>
        <v/>
      </c>
      <c r="CJ202" s="2" t="str">
        <f t="shared" si="242"/>
        <v/>
      </c>
      <c r="CK202" s="2" t="str">
        <f t="shared" si="242"/>
        <v/>
      </c>
      <c r="CL202" s="2" t="str">
        <f t="shared" si="242"/>
        <v/>
      </c>
      <c r="CM202" s="2" t="str">
        <f t="shared" si="242"/>
        <v/>
      </c>
      <c r="CN202" s="2" t="str">
        <f t="shared" si="242"/>
        <v/>
      </c>
      <c r="CO202" s="2" t="str">
        <f t="shared" si="242"/>
        <v/>
      </c>
      <c r="CP202" s="2" t="str">
        <f t="shared" si="242"/>
        <v/>
      </c>
      <c r="CQ202" s="2" t="str">
        <f t="shared" si="242"/>
        <v/>
      </c>
      <c r="CR202" s="2" t="str">
        <f t="shared" si="242"/>
        <v/>
      </c>
      <c r="CS202" s="2" t="str">
        <f t="shared" si="242"/>
        <v/>
      </c>
      <c r="CU202" s="2" t="str">
        <f t="shared" si="196"/>
        <v/>
      </c>
      <c r="CV202" s="2">
        <f t="shared" si="197"/>
        <v>59.262</v>
      </c>
      <c r="CW202" s="2">
        <f t="shared" si="198"/>
        <v>59.31</v>
      </c>
      <c r="CX202" s="2">
        <f t="shared" si="199"/>
        <v>60.185000000000002</v>
      </c>
      <c r="CY202" s="2">
        <f t="shared" si="200"/>
        <v>57.731999999999999</v>
      </c>
      <c r="CZ202" s="2">
        <f t="shared" si="201"/>
        <v>58.975999999999999</v>
      </c>
      <c r="DA202" s="2">
        <f t="shared" si="202"/>
        <v>58.838000000000001</v>
      </c>
      <c r="DB202" s="2">
        <f t="shared" si="203"/>
        <v>57.3</v>
      </c>
      <c r="DC202" s="2">
        <f t="shared" si="204"/>
        <v>58</v>
      </c>
      <c r="DD202" s="2">
        <f t="shared" si="205"/>
        <v>56.704999999999998</v>
      </c>
      <c r="DE202" s="2">
        <f t="shared" si="206"/>
        <v>56.567999999999998</v>
      </c>
      <c r="DF202" s="2">
        <f t="shared" si="207"/>
        <v>54.613999999999997</v>
      </c>
      <c r="DG202" s="2">
        <f t="shared" si="208"/>
        <v>55.465000000000003</v>
      </c>
      <c r="DH202" s="2" t="str">
        <f t="shared" si="209"/>
        <v/>
      </c>
      <c r="DI202" s="2" t="str">
        <f t="shared" si="210"/>
        <v/>
      </c>
      <c r="DK202" s="2">
        <f t="shared" si="250"/>
        <v>120.71114682861</v>
      </c>
      <c r="DL202" s="2">
        <f t="shared" si="250"/>
        <v>140.47566289198602</v>
      </c>
      <c r="DM202" s="2">
        <f t="shared" si="250"/>
        <v>130.90223304432379</v>
      </c>
      <c r="DN202" s="2">
        <f t="shared" si="250"/>
        <v>141.9605975609756</v>
      </c>
      <c r="DO202" s="2">
        <f t="shared" si="250"/>
        <v>123.08188372093024</v>
      </c>
      <c r="DP202" s="2">
        <f t="shared" si="250"/>
        <v>102.45326867082622</v>
      </c>
      <c r="DQ202" s="2">
        <f t="shared" si="250"/>
        <v>109.2793631430585</v>
      </c>
      <c r="DR202" s="2">
        <f t="shared" si="250"/>
        <v>112.24664965267289</v>
      </c>
      <c r="DS202" s="2">
        <f t="shared" si="250"/>
        <v>105.482340833585</v>
      </c>
      <c r="DT202" s="2">
        <f t="shared" si="250"/>
        <v>117.71616025173543</v>
      </c>
      <c r="DU202" s="2">
        <f t="shared" si="250"/>
        <v>113.47762485481999</v>
      </c>
      <c r="DV202" s="2">
        <f t="shared" si="250"/>
        <v>126.01072893385683</v>
      </c>
      <c r="DW202" s="2">
        <f t="shared" si="250"/>
        <v>120.87930232558141</v>
      </c>
      <c r="DX202" s="2">
        <f t="shared" si="250"/>
        <v>113.18097947221997</v>
      </c>
      <c r="DY202" s="2">
        <f t="shared" si="250"/>
        <v>88.117454863770647</v>
      </c>
      <c r="EA202" s="2">
        <f t="shared" si="239"/>
        <v>62.43619874793422</v>
      </c>
      <c r="EB202" s="2">
        <f t="shared" si="239"/>
        <v>62.124888714248925</v>
      </c>
      <c r="EC202" s="2">
        <f t="shared" si="239"/>
        <v>58.325071907891285</v>
      </c>
      <c r="ED202" s="2">
        <f t="shared" si="239"/>
        <v>57.690883091203972</v>
      </c>
      <c r="EE202" s="2">
        <f t="shared" si="239"/>
        <v>54.36006555478783</v>
      </c>
      <c r="EF202" s="2">
        <f t="shared" si="238"/>
        <v>56.984672285676247</v>
      </c>
      <c r="EG202" s="2">
        <f t="shared" si="238"/>
        <v>56.990232806399661</v>
      </c>
      <c r="EH202" s="2">
        <f t="shared" si="238"/>
        <v>58.661680501872084</v>
      </c>
      <c r="EI202" s="2">
        <f t="shared" si="238"/>
        <v>58.599025187209349</v>
      </c>
      <c r="EJ202" s="2">
        <f t="shared" si="238"/>
        <v>57.267883680722647</v>
      </c>
      <c r="EK202" s="2">
        <f t="shared" si="211"/>
        <v>54.10639827550601</v>
      </c>
      <c r="EL202" s="2">
        <f t="shared" si="178"/>
        <v>53.229873518610518</v>
      </c>
      <c r="EM202" s="2">
        <f t="shared" si="178"/>
        <v>55.52428240802702</v>
      </c>
      <c r="EN202" s="2">
        <f t="shared" si="178"/>
        <v>54.177397751476107</v>
      </c>
      <c r="EO202" s="2">
        <f t="shared" si="178"/>
        <v>57.115641928472471</v>
      </c>
      <c r="EQ202" s="2">
        <f t="shared" si="251"/>
        <v>61.943752318110107</v>
      </c>
      <c r="ER202" s="2">
        <f t="shared" si="251"/>
        <v>59.392884607602973</v>
      </c>
      <c r="ES202" s="2">
        <f t="shared" si="251"/>
        <v>58.593498127579394</v>
      </c>
      <c r="ET202" s="2">
        <f t="shared" si="251"/>
        <v>60.294220500093431</v>
      </c>
      <c r="EU202" s="2">
        <f t="shared" si="251"/>
        <v>57.845611061936623</v>
      </c>
      <c r="EV202" s="2">
        <f t="shared" si="251"/>
        <v>58.838831271097533</v>
      </c>
      <c r="EW202" s="2">
        <f t="shared" si="251"/>
        <v>59.067564900969003</v>
      </c>
      <c r="EX202" s="2">
        <f t="shared" si="251"/>
        <v>58.682152850832111</v>
      </c>
      <c r="EY202" s="2">
        <f t="shared" si="251"/>
        <v>58.016993297356805</v>
      </c>
      <c r="EZ202" s="2">
        <f t="shared" si="251"/>
        <v>57.437324048783964</v>
      </c>
      <c r="FA202" s="2">
        <f t="shared" si="251"/>
        <v>56.937674964586819</v>
      </c>
      <c r="FB202" s="2">
        <f t="shared" si="251"/>
        <v>55.700755493977084</v>
      </c>
      <c r="FC202" s="2">
        <f t="shared" si="251"/>
        <v>55.931698451310794</v>
      </c>
      <c r="FD202" s="2">
        <f t="shared" si="251"/>
        <v>55.404674736045983</v>
      </c>
      <c r="FE202" s="2">
        <f t="shared" si="251"/>
        <v>55.093306330377033</v>
      </c>
      <c r="FG202" s="2">
        <f t="shared" si="252"/>
        <v>0.99999643614370815</v>
      </c>
      <c r="FH202" s="2">
        <f t="shared" si="252"/>
        <v>0.99999548086016621</v>
      </c>
      <c r="FI202" s="2">
        <f t="shared" si="252"/>
        <v>0.9999950257250011</v>
      </c>
      <c r="FJ202" s="2">
        <f t="shared" si="252"/>
        <v>0.99999550181230046</v>
      </c>
      <c r="FK202" s="2">
        <f t="shared" si="252"/>
        <v>0.99999456771713013</v>
      </c>
      <c r="FL202" s="2">
        <f t="shared" si="252"/>
        <v>0.99999505376241815</v>
      </c>
      <c r="FM202" s="2">
        <f t="shared" si="252"/>
        <v>0.99999409148066032</v>
      </c>
      <c r="FN202" s="2">
        <f t="shared" si="252"/>
        <v>0.9999935537766218</v>
      </c>
      <c r="FO202" s="2">
        <f t="shared" si="252"/>
        <v>0.99999402441615193</v>
      </c>
      <c r="FP202" s="2">
        <f t="shared" si="252"/>
        <v>0.99999412482315919</v>
      </c>
      <c r="FQ202" s="2">
        <f t="shared" si="252"/>
        <v>0.99999301235916105</v>
      </c>
      <c r="FR202" s="2">
        <f t="shared" si="252"/>
        <v>0.9999943959275317</v>
      </c>
      <c r="FS202" s="2">
        <f t="shared" si="252"/>
        <v>0.99999482453786592</v>
      </c>
      <c r="FT202" s="2">
        <f t="shared" si="252"/>
        <v>0.99999491878505442</v>
      </c>
      <c r="FU202" s="2">
        <f t="shared" si="252"/>
        <v>0.99999214334649056</v>
      </c>
      <c r="FW202" s="2">
        <f t="shared" si="243"/>
        <v>0.64524305794112535</v>
      </c>
      <c r="FX202" s="2">
        <f t="shared" si="243"/>
        <v>0.74308991987394557</v>
      </c>
      <c r="FY202" s="2">
        <f t="shared" si="243"/>
        <v>0.75577869529339814</v>
      </c>
      <c r="FZ202" s="2">
        <f t="shared" si="243"/>
        <v>0.7903700732573965</v>
      </c>
      <c r="GA202" s="2">
        <f t="shared" si="243"/>
        <v>0.78163293908636911</v>
      </c>
      <c r="GB202" s="2">
        <f t="shared" si="243"/>
        <v>0.80010463223201955</v>
      </c>
      <c r="GC202" s="2">
        <f t="shared" si="243"/>
        <v>0.75008078585500926</v>
      </c>
      <c r="GD202" s="2">
        <f t="shared" si="243"/>
        <v>0.72553573540967464</v>
      </c>
      <c r="GE202" s="2">
        <f t="shared" si="243"/>
        <v>0.76337482582976934</v>
      </c>
      <c r="GF202" s="2">
        <f t="shared" si="243"/>
        <v>0.79243252705914047</v>
      </c>
      <c r="GG202" s="2">
        <f t="shared" si="243"/>
        <v>0.7786244277962332</v>
      </c>
      <c r="GH202" s="2">
        <f t="shared" si="243"/>
        <v>0.80972205983743073</v>
      </c>
      <c r="GI202" s="2">
        <f t="shared" si="243"/>
        <v>0.77534923726060345</v>
      </c>
      <c r="GJ202" s="2">
        <f t="shared" si="243"/>
        <v>0.73923210959695407</v>
      </c>
      <c r="GK202" s="2">
        <f t="shared" si="243"/>
        <v>0.64250771939604401</v>
      </c>
      <c r="GM202" s="92">
        <f t="shared" si="244"/>
        <v>0</v>
      </c>
      <c r="GN202" s="92">
        <f t="shared" si="244"/>
        <v>0</v>
      </c>
      <c r="GO202" s="92">
        <f t="shared" si="244"/>
        <v>0</v>
      </c>
      <c r="GP202" s="92">
        <f t="shared" si="244"/>
        <v>0</v>
      </c>
      <c r="GQ202" s="92">
        <f t="shared" si="244"/>
        <v>0</v>
      </c>
      <c r="GR202" s="92">
        <f t="shared" si="244"/>
        <v>0</v>
      </c>
      <c r="GS202" s="92">
        <f t="shared" si="244"/>
        <v>0</v>
      </c>
      <c r="GT202" s="92">
        <f t="shared" si="244"/>
        <v>0</v>
      </c>
      <c r="GU202" s="92">
        <f t="shared" si="244"/>
        <v>0</v>
      </c>
      <c r="GV202" s="92">
        <f t="shared" si="244"/>
        <v>0</v>
      </c>
      <c r="GW202" s="92">
        <f t="shared" si="244"/>
        <v>0</v>
      </c>
      <c r="GX202" s="92">
        <f t="shared" si="244"/>
        <v>0</v>
      </c>
      <c r="GY202" s="92">
        <f t="shared" si="244"/>
        <v>0</v>
      </c>
      <c r="GZ202" s="92">
        <f t="shared" si="244"/>
        <v>0</v>
      </c>
      <c r="HA202" s="92">
        <f t="shared" si="244"/>
        <v>0</v>
      </c>
      <c r="HC202" s="92">
        <f t="shared" si="180"/>
        <v>8.2060252816887077E-152</v>
      </c>
      <c r="HD202" s="92">
        <f t="shared" si="180"/>
        <v>0</v>
      </c>
      <c r="HE202" s="92">
        <f t="shared" si="180"/>
        <v>0</v>
      </c>
      <c r="HF202" s="92">
        <f t="shared" si="180"/>
        <v>4.1669647748655931E-217</v>
      </c>
      <c r="HG202" s="92">
        <f t="shared" si="180"/>
        <v>0</v>
      </c>
      <c r="HH202" s="92">
        <f t="shared" si="180"/>
        <v>0</v>
      </c>
      <c r="HI202" s="92">
        <f t="shared" si="240"/>
        <v>0</v>
      </c>
      <c r="HJ202" s="92">
        <f t="shared" si="240"/>
        <v>0</v>
      </c>
      <c r="HK202" s="92">
        <f t="shared" si="240"/>
        <v>0</v>
      </c>
      <c r="HL202" s="92">
        <f t="shared" si="240"/>
        <v>0</v>
      </c>
      <c r="HM202" s="92">
        <f t="shared" si="240"/>
        <v>0</v>
      </c>
      <c r="HN202" s="92">
        <f t="shared" si="240"/>
        <v>0</v>
      </c>
      <c r="HO202" s="92">
        <f t="shared" si="225"/>
        <v>0</v>
      </c>
      <c r="HP202" s="92">
        <f t="shared" si="225"/>
        <v>0</v>
      </c>
      <c r="HQ202" s="92">
        <f t="shared" si="225"/>
        <v>0</v>
      </c>
      <c r="HS202" s="92">
        <f t="shared" si="245"/>
        <v>1.2818880870475534E-29</v>
      </c>
      <c r="HT202" s="92">
        <f t="shared" si="245"/>
        <v>7.6217889684711411E-34</v>
      </c>
      <c r="HU202" s="92">
        <f t="shared" si="245"/>
        <v>4.4441404212878432E-43</v>
      </c>
      <c r="HV202" s="92">
        <f t="shared" si="245"/>
        <v>8.2593008528756658E-51</v>
      </c>
      <c r="HW202" s="92">
        <f t="shared" si="245"/>
        <v>1.2821548073029901E-52</v>
      </c>
      <c r="HX202" s="92">
        <f t="shared" si="245"/>
        <v>4.4665412545488958E-52</v>
      </c>
      <c r="HY202" s="92">
        <f t="shared" si="245"/>
        <v>1.2559862910400137E-49</v>
      </c>
      <c r="HZ202" s="92">
        <f t="shared" si="245"/>
        <v>3.2876278132249315E-53</v>
      </c>
      <c r="IA202" s="92">
        <f t="shared" si="245"/>
        <v>1.8162693928381999E-51</v>
      </c>
      <c r="IB202" s="92">
        <f t="shared" si="245"/>
        <v>1.9724817333105705E-53</v>
      </c>
      <c r="IC202" s="92">
        <f t="shared" si="245"/>
        <v>3.4934155341352517E-53</v>
      </c>
      <c r="ID202" s="92">
        <f t="shared" si="245"/>
        <v>1.640871455643278E-59</v>
      </c>
      <c r="IE202" s="92">
        <f t="shared" si="245"/>
        <v>3.1344960602050272E-43</v>
      </c>
      <c r="IF202" s="92">
        <f t="shared" si="245"/>
        <v>1.5075747778367214E-31</v>
      </c>
      <c r="IG202" s="92">
        <f t="shared" si="245"/>
        <v>2.4008450600771803E-25</v>
      </c>
      <c r="II202" s="92">
        <f t="shared" si="246"/>
        <v>6.8209620039990898E-2</v>
      </c>
      <c r="IJ202" s="92">
        <f t="shared" si="246"/>
        <v>1.7575180954930039E-3</v>
      </c>
      <c r="IK202" s="92">
        <f t="shared" si="246"/>
        <v>2.1011642288667668E-4</v>
      </c>
      <c r="IL202" s="92">
        <f t="shared" si="246"/>
        <v>4.8510304585799236E-6</v>
      </c>
      <c r="IM202" s="92">
        <f t="shared" si="246"/>
        <v>7.1835778106457143E-6</v>
      </c>
      <c r="IN202" s="92">
        <f t="shared" si="246"/>
        <v>2.4983852765783461E-6</v>
      </c>
      <c r="IO202" s="92">
        <f t="shared" si="246"/>
        <v>1.4502894739914238E-4</v>
      </c>
      <c r="IP202" s="92">
        <f t="shared" si="246"/>
        <v>3.9434994822065033E-4</v>
      </c>
      <c r="IQ202" s="92">
        <f t="shared" si="246"/>
        <v>4.9254955974365437E-5</v>
      </c>
      <c r="IR202" s="92">
        <f t="shared" si="246"/>
        <v>3.970632790968314E-6</v>
      </c>
      <c r="IS202" s="92">
        <f t="shared" si="246"/>
        <v>7.2937131612123113E-6</v>
      </c>
      <c r="IT202" s="92">
        <f t="shared" si="246"/>
        <v>1.5557541624153937E-7</v>
      </c>
      <c r="IU202" s="92">
        <f t="shared" si="246"/>
        <v>6.8009574459167131E-5</v>
      </c>
      <c r="IV202" s="92">
        <f t="shared" si="246"/>
        <v>9.301680360189106E-2</v>
      </c>
      <c r="IW202" s="92">
        <f t="shared" si="246"/>
        <v>0.12613536423046828</v>
      </c>
      <c r="IY202" s="92">
        <f t="shared" si="247"/>
        <v>6.8209620039990898E-2</v>
      </c>
      <c r="IZ202" s="92">
        <f t="shared" si="247"/>
        <v>1.7575180954930039E-3</v>
      </c>
      <c r="JA202" s="92">
        <f t="shared" si="247"/>
        <v>2.1011642288667668E-4</v>
      </c>
      <c r="JB202" s="92">
        <f t="shared" si="247"/>
        <v>4.8510304585799236E-6</v>
      </c>
      <c r="JC202" s="92">
        <f t="shared" si="247"/>
        <v>7.1835778106457143E-6</v>
      </c>
      <c r="JD202" s="92">
        <f t="shared" si="247"/>
        <v>2.4983852765783461E-6</v>
      </c>
      <c r="JE202" s="92">
        <f t="shared" si="247"/>
        <v>1.4502894739914238E-4</v>
      </c>
      <c r="JF202" s="92">
        <f t="shared" si="247"/>
        <v>3.9434994822065033E-4</v>
      </c>
      <c r="JG202" s="92">
        <f t="shared" si="247"/>
        <v>4.9254955974365437E-5</v>
      </c>
      <c r="JH202" s="92">
        <f t="shared" si="247"/>
        <v>3.970632790968314E-6</v>
      </c>
      <c r="JI202" s="92">
        <f t="shared" si="247"/>
        <v>7.2937131612123113E-6</v>
      </c>
      <c r="JJ202" s="92">
        <f t="shared" si="247"/>
        <v>1.5557541624153937E-7</v>
      </c>
      <c r="JK202" s="92">
        <f t="shared" si="247"/>
        <v>6.8009574459167131E-5</v>
      </c>
      <c r="JL202" s="92">
        <f t="shared" si="247"/>
        <v>9.301680360189106E-2</v>
      </c>
      <c r="JM202" s="92">
        <f t="shared" si="247"/>
        <v>0.12613536423046828</v>
      </c>
    </row>
    <row r="203" spans="2:273" x14ac:dyDescent="0.25">
      <c r="B203" s="2">
        <v>176</v>
      </c>
      <c r="C203" s="37">
        <v>62.417000000000002</v>
      </c>
      <c r="D203" s="37">
        <v>57.905000000000001</v>
      </c>
      <c r="E203" s="37">
        <v>57.070999999999998</v>
      </c>
      <c r="F203" s="37">
        <v>57.555999999999997</v>
      </c>
      <c r="G203" s="37">
        <v>58.097999999999999</v>
      </c>
      <c r="H203" s="37">
        <v>59.024000000000001</v>
      </c>
      <c r="I203" s="37">
        <v>59.296999999999997</v>
      </c>
      <c r="J203" s="37">
        <v>58.9</v>
      </c>
      <c r="K203" s="37">
        <v>58.517000000000003</v>
      </c>
      <c r="L203" s="37">
        <v>56.317999999999998</v>
      </c>
      <c r="M203" s="37">
        <v>57.273000000000003</v>
      </c>
      <c r="N203" s="37">
        <v>55.091000000000001</v>
      </c>
      <c r="O203" s="37">
        <v>56.232999999999997</v>
      </c>
      <c r="P203" s="37">
        <v>53.762</v>
      </c>
      <c r="Q203" s="37">
        <v>53.713999999999999</v>
      </c>
      <c r="S203" s="4">
        <f t="shared" si="248"/>
        <v>62.068464881344511</v>
      </c>
      <c r="T203" s="4">
        <f t="shared" si="248"/>
        <v>59.98947273540076</v>
      </c>
      <c r="U203" s="4">
        <f t="shared" si="248"/>
        <v>58.407812476565375</v>
      </c>
      <c r="V203" s="4">
        <f t="shared" si="248"/>
        <v>59.672387254905637</v>
      </c>
      <c r="W203" s="4">
        <f t="shared" si="248"/>
        <v>57.0036171364737</v>
      </c>
      <c r="X203" s="4">
        <f t="shared" si="248"/>
        <v>58.395461277516006</v>
      </c>
      <c r="Y203" s="4">
        <f t="shared" si="248"/>
        <v>58.465781143187101</v>
      </c>
      <c r="Z203" s="4">
        <f t="shared" si="248"/>
        <v>58.583146806888479</v>
      </c>
      <c r="AA203" s="4">
        <f t="shared" si="248"/>
        <v>58.047187939859846</v>
      </c>
      <c r="AB203" s="4">
        <f t="shared" si="248"/>
        <v>57.297182240598914</v>
      </c>
      <c r="AC203" s="4">
        <f t="shared" si="248"/>
        <v>56.221987606432137</v>
      </c>
      <c r="AD203" s="4">
        <f t="shared" si="248"/>
        <v>55.126085494514172</v>
      </c>
      <c r="AE203" s="4">
        <f t="shared" si="248"/>
        <v>55.746196813913784</v>
      </c>
      <c r="AF203" s="4">
        <f t="shared" si="248"/>
        <v>55.12006756804314</v>
      </c>
      <c r="AG203" s="4">
        <f t="shared" si="248"/>
        <v>57.783578700542002</v>
      </c>
      <c r="AI203" s="4">
        <f t="shared" si="249"/>
        <v>0.34853511865549081</v>
      </c>
      <c r="AJ203" s="4">
        <f t="shared" si="249"/>
        <v>-2.0844727354007588</v>
      </c>
      <c r="AK203" s="4">
        <f t="shared" si="249"/>
        <v>-1.3368124765653775</v>
      </c>
      <c r="AL203" s="4">
        <f t="shared" si="249"/>
        <v>-2.1163872549056393</v>
      </c>
      <c r="AM203" s="4">
        <f t="shared" si="249"/>
        <v>1.0943828635262989</v>
      </c>
      <c r="AN203" s="4">
        <f t="shared" si="249"/>
        <v>0.62853872248399512</v>
      </c>
      <c r="AO203" s="4">
        <f t="shared" si="249"/>
        <v>0.83121885681289598</v>
      </c>
      <c r="AP203" s="4">
        <f t="shared" si="249"/>
        <v>0.31685319311151972</v>
      </c>
      <c r="AQ203" s="4">
        <f t="shared" si="249"/>
        <v>0.46981206014015697</v>
      </c>
      <c r="AR203" s="4">
        <f t="shared" si="249"/>
        <v>-0.97918224059891656</v>
      </c>
      <c r="AS203" s="4">
        <f t="shared" si="249"/>
        <v>1.0510123935678664</v>
      </c>
      <c r="AT203" s="4">
        <f t="shared" si="249"/>
        <v>-3.5085494514170534E-2</v>
      </c>
      <c r="AU203" s="4">
        <f t="shared" si="249"/>
        <v>0.4868031860862132</v>
      </c>
      <c r="AV203" s="4">
        <f t="shared" si="249"/>
        <v>-1.3580675680431398</v>
      </c>
      <c r="AW203" s="4">
        <f t="shared" si="249"/>
        <v>-4.069578700542003</v>
      </c>
      <c r="AY203" s="2">
        <f t="shared" si="241"/>
        <v>62.065763060466452</v>
      </c>
      <c r="AZ203" s="2">
        <f t="shared" si="241"/>
        <v>59.989443317971961</v>
      </c>
      <c r="BA203" s="2">
        <f t="shared" si="241"/>
        <v>58.407810335900471</v>
      </c>
      <c r="BB203" s="2">
        <f t="shared" si="241"/>
        <v>59.672387247301458</v>
      </c>
      <c r="BC203" s="2">
        <f t="shared" si="241"/>
        <v>57.003617119001774</v>
      </c>
      <c r="BD203" s="2">
        <f t="shared" si="241"/>
        <v>58.395461273890135</v>
      </c>
      <c r="BE203" s="2">
        <f t="shared" si="241"/>
        <v>58.46577784099307</v>
      </c>
      <c r="BF203" s="2">
        <f t="shared" si="241"/>
        <v>58.583128985619815</v>
      </c>
      <c r="BG203" s="2">
        <f t="shared" si="241"/>
        <v>58.047187340979093</v>
      </c>
      <c r="BH203" s="2">
        <f t="shared" si="241"/>
        <v>57.297182229222827</v>
      </c>
      <c r="BI203" s="2">
        <f t="shared" si="241"/>
        <v>56.221987573776069</v>
      </c>
      <c r="BJ203" s="2">
        <f t="shared" si="241"/>
        <v>55.126085494455324</v>
      </c>
      <c r="BK203" s="2">
        <f t="shared" si="241"/>
        <v>55.746194917733902</v>
      </c>
      <c r="BL203" s="2">
        <f t="shared" si="241"/>
        <v>55.011006286205145</v>
      </c>
      <c r="BM203" s="2">
        <f t="shared" si="241"/>
        <v>55.684721547460285</v>
      </c>
      <c r="BO203" s="2" t="str">
        <f t="shared" si="181"/>
        <v/>
      </c>
      <c r="BP203" s="2" t="str">
        <f t="shared" si="182"/>
        <v/>
      </c>
      <c r="BQ203" s="2" t="str">
        <f t="shared" si="183"/>
        <v/>
      </c>
      <c r="BR203" s="2" t="str">
        <f t="shared" si="184"/>
        <v/>
      </c>
      <c r="BS203" s="2" t="str">
        <f t="shared" si="185"/>
        <v/>
      </c>
      <c r="BT203" s="2" t="str">
        <f t="shared" si="186"/>
        <v/>
      </c>
      <c r="BU203" s="2" t="str">
        <f t="shared" si="187"/>
        <v/>
      </c>
      <c r="BV203" s="2" t="str">
        <f t="shared" si="188"/>
        <v/>
      </c>
      <c r="BW203" s="2" t="str">
        <f t="shared" si="189"/>
        <v/>
      </c>
      <c r="BX203" s="2" t="str">
        <f t="shared" si="190"/>
        <v/>
      </c>
      <c r="BY203" s="2" t="str">
        <f t="shared" si="191"/>
        <v/>
      </c>
      <c r="BZ203" s="2" t="str">
        <f t="shared" si="192"/>
        <v/>
      </c>
      <c r="CA203" s="2" t="str">
        <f t="shared" si="193"/>
        <v/>
      </c>
      <c r="CB203" s="2" t="str">
        <f t="shared" si="194"/>
        <v/>
      </c>
      <c r="CC203" s="2" t="str">
        <f t="shared" si="195"/>
        <v/>
      </c>
      <c r="CE203" s="2" t="str">
        <f t="shared" si="242"/>
        <v/>
      </c>
      <c r="CF203" s="2" t="str">
        <f t="shared" si="242"/>
        <v/>
      </c>
      <c r="CG203" s="2" t="str">
        <f t="shared" si="242"/>
        <v/>
      </c>
      <c r="CH203" s="2" t="str">
        <f t="shared" si="242"/>
        <v/>
      </c>
      <c r="CI203" s="2" t="str">
        <f t="shared" si="242"/>
        <v/>
      </c>
      <c r="CJ203" s="2" t="str">
        <f t="shared" si="242"/>
        <v/>
      </c>
      <c r="CK203" s="2" t="str">
        <f t="shared" si="242"/>
        <v/>
      </c>
      <c r="CL203" s="2" t="str">
        <f t="shared" si="242"/>
        <v/>
      </c>
      <c r="CM203" s="2" t="str">
        <f t="shared" si="242"/>
        <v/>
      </c>
      <c r="CN203" s="2" t="str">
        <f t="shared" si="242"/>
        <v/>
      </c>
      <c r="CO203" s="2" t="str">
        <f t="shared" si="242"/>
        <v/>
      </c>
      <c r="CP203" s="2" t="str">
        <f t="shared" si="242"/>
        <v/>
      </c>
      <c r="CQ203" s="2" t="str">
        <f t="shared" si="242"/>
        <v/>
      </c>
      <c r="CR203" s="2" t="str">
        <f t="shared" si="242"/>
        <v/>
      </c>
      <c r="CS203" s="2" t="str">
        <f t="shared" si="242"/>
        <v/>
      </c>
      <c r="CU203" s="2" t="str">
        <f t="shared" si="196"/>
        <v/>
      </c>
      <c r="CV203" s="2">
        <f t="shared" si="197"/>
        <v>57.905000000000001</v>
      </c>
      <c r="CW203" s="2">
        <f t="shared" si="198"/>
        <v>57.070999999999998</v>
      </c>
      <c r="CX203" s="2">
        <f t="shared" si="199"/>
        <v>57.555999999999997</v>
      </c>
      <c r="CY203" s="2">
        <f t="shared" si="200"/>
        <v>58.097999999999999</v>
      </c>
      <c r="CZ203" s="2">
        <f t="shared" si="201"/>
        <v>59.024000000000001</v>
      </c>
      <c r="DA203" s="2">
        <f t="shared" si="202"/>
        <v>59.296999999999997</v>
      </c>
      <c r="DB203" s="2">
        <f t="shared" si="203"/>
        <v>58.9</v>
      </c>
      <c r="DC203" s="2">
        <f t="shared" si="204"/>
        <v>58.517000000000003</v>
      </c>
      <c r="DD203" s="2">
        <f t="shared" si="205"/>
        <v>56.317999999999998</v>
      </c>
      <c r="DE203" s="2">
        <f t="shared" si="206"/>
        <v>57.273000000000003</v>
      </c>
      <c r="DF203" s="2">
        <f t="shared" si="207"/>
        <v>55.091000000000001</v>
      </c>
      <c r="DG203" s="2">
        <f t="shared" si="208"/>
        <v>56.232999999999997</v>
      </c>
      <c r="DH203" s="2" t="str">
        <f t="shared" si="209"/>
        <v/>
      </c>
      <c r="DI203" s="2" t="str">
        <f t="shared" si="210"/>
        <v/>
      </c>
      <c r="DK203" s="2">
        <f t="shared" si="250"/>
        <v>120.9823476383266</v>
      </c>
      <c r="DL203" s="2">
        <f t="shared" si="250"/>
        <v>140.87447944250869</v>
      </c>
      <c r="DM203" s="2">
        <f t="shared" si="250"/>
        <v>131.24569548658943</v>
      </c>
      <c r="DN203" s="2">
        <f t="shared" si="250"/>
        <v>142.37140487804879</v>
      </c>
      <c r="DO203" s="2">
        <f t="shared" si="250"/>
        <v>123.40647191180912</v>
      </c>
      <c r="DP203" s="2">
        <f t="shared" si="250"/>
        <v>102.63713926478133</v>
      </c>
      <c r="DQ203" s="2">
        <f t="shared" si="250"/>
        <v>109.50352156448204</v>
      </c>
      <c r="DR203" s="2">
        <f t="shared" si="250"/>
        <v>112.49051087284806</v>
      </c>
      <c r="DS203" s="2">
        <f t="shared" si="250"/>
        <v>105.68834883720929</v>
      </c>
      <c r="DT203" s="2">
        <f t="shared" si="250"/>
        <v>117.99213991302706</v>
      </c>
      <c r="DU203" s="2">
        <f t="shared" si="250"/>
        <v>113.73614142560031</v>
      </c>
      <c r="DV203" s="2">
        <f t="shared" si="250"/>
        <v>126.33546511627907</v>
      </c>
      <c r="DW203" s="2">
        <f t="shared" si="250"/>
        <v>121.17986801570524</v>
      </c>
      <c r="DX203" s="2">
        <f t="shared" si="250"/>
        <v>113.4562263727953</v>
      </c>
      <c r="DY203" s="2">
        <f t="shared" si="250"/>
        <v>88.259277929751605</v>
      </c>
      <c r="EA203" s="2">
        <f t="shared" si="239"/>
        <v>62.399060719587673</v>
      </c>
      <c r="EB203" s="2">
        <f t="shared" si="239"/>
        <v>62.099229198660161</v>
      </c>
      <c r="EC203" s="2">
        <f t="shared" si="239"/>
        <v>58.196790897105444</v>
      </c>
      <c r="ED203" s="2">
        <f t="shared" si="239"/>
        <v>57.542872863401072</v>
      </c>
      <c r="EE203" s="2">
        <f t="shared" si="239"/>
        <v>54.184329713373522</v>
      </c>
      <c r="EF203" s="2">
        <f t="shared" si="238"/>
        <v>56.861882518592111</v>
      </c>
      <c r="EG203" s="2">
        <f t="shared" si="238"/>
        <v>56.84787341760633</v>
      </c>
      <c r="EH203" s="2">
        <f t="shared" si="238"/>
        <v>58.567312035764012</v>
      </c>
      <c r="EI203" s="2">
        <f t="shared" si="238"/>
        <v>58.507771474726709</v>
      </c>
      <c r="EJ203" s="2">
        <f t="shared" si="238"/>
        <v>57.157557936838948</v>
      </c>
      <c r="EK203" s="2">
        <f t="shared" si="211"/>
        <v>53.939081822806202</v>
      </c>
      <c r="EL203" s="2">
        <f t="shared" si="178"/>
        <v>53.061083552141369</v>
      </c>
      <c r="EM203" s="2">
        <f t="shared" si="178"/>
        <v>55.418103760843906</v>
      </c>
      <c r="EN203" s="2">
        <f t="shared" si="178"/>
        <v>54.067406429831735</v>
      </c>
      <c r="EO203" s="2">
        <f t="shared" si="178"/>
        <v>57.044474796258513</v>
      </c>
      <c r="EQ203" s="2">
        <f t="shared" si="251"/>
        <v>61.898352784684853</v>
      </c>
      <c r="ER203" s="2">
        <f t="shared" si="251"/>
        <v>59.323776576792483</v>
      </c>
      <c r="ES203" s="2">
        <f t="shared" si="251"/>
        <v>58.469569962875724</v>
      </c>
      <c r="ET203" s="2">
        <f t="shared" si="251"/>
        <v>60.187069091056003</v>
      </c>
      <c r="EU203" s="2">
        <f t="shared" si="251"/>
        <v>57.721516167510686</v>
      </c>
      <c r="EV203" s="2">
        <f t="shared" si="251"/>
        <v>58.744639211475921</v>
      </c>
      <c r="EW203" s="2">
        <f t="shared" si="251"/>
        <v>58.957044773650381</v>
      </c>
      <c r="EX203" s="2">
        <f t="shared" si="251"/>
        <v>58.588159544061739</v>
      </c>
      <c r="EY203" s="2">
        <f t="shared" si="251"/>
        <v>57.916651201170737</v>
      </c>
      <c r="EZ203" s="2">
        <f t="shared" si="251"/>
        <v>57.330133166941792</v>
      </c>
      <c r="FA203" s="2">
        <f t="shared" si="251"/>
        <v>56.813463995800433</v>
      </c>
      <c r="FB203" s="2">
        <f t="shared" si="251"/>
        <v>55.568191519958354</v>
      </c>
      <c r="FC203" s="2">
        <f t="shared" si="251"/>
        <v>55.832499691766337</v>
      </c>
      <c r="FD203" s="2">
        <f t="shared" si="251"/>
        <v>55.314214141777427</v>
      </c>
      <c r="FE203" s="2">
        <f t="shared" si="251"/>
        <v>54.994385444340956</v>
      </c>
      <c r="FG203" s="2">
        <f t="shared" si="252"/>
        <v>0.99999674972341268</v>
      </c>
      <c r="FH203" s="2">
        <f t="shared" si="252"/>
        <v>0.99999587849384808</v>
      </c>
      <c r="FI203" s="2">
        <f t="shared" si="252"/>
        <v>0.99999546340529755</v>
      </c>
      <c r="FJ203" s="2">
        <f t="shared" si="252"/>
        <v>0.9999958976024369</v>
      </c>
      <c r="FK203" s="2">
        <f t="shared" si="252"/>
        <v>0.99999504569677211</v>
      </c>
      <c r="FL203" s="2">
        <f t="shared" si="252"/>
        <v>0.99999548897574808</v>
      </c>
      <c r="FM203" s="2">
        <f t="shared" si="252"/>
        <v>0.99999461136351619</v>
      </c>
      <c r="FN203" s="2">
        <f t="shared" si="252"/>
        <v>0.99999412097107154</v>
      </c>
      <c r="FO203" s="2">
        <f t="shared" si="252"/>
        <v>0.99999455019989369</v>
      </c>
      <c r="FP203" s="2">
        <f t="shared" si="252"/>
        <v>0.99999464177226816</v>
      </c>
      <c r="FQ203" s="2">
        <f t="shared" si="252"/>
        <v>0.99999362719189511</v>
      </c>
      <c r="FR203" s="2">
        <f t="shared" si="252"/>
        <v>0.99999488902264411</v>
      </c>
      <c r="FS203" s="2">
        <f t="shared" si="252"/>
        <v>0.99999527992028558</v>
      </c>
      <c r="FT203" s="2">
        <f t="shared" si="252"/>
        <v>0.99999536587482063</v>
      </c>
      <c r="FU203" s="2">
        <f t="shared" si="252"/>
        <v>0.99999283464188493</v>
      </c>
      <c r="FW203" s="2">
        <f t="shared" si="243"/>
        <v>0.66603312582179353</v>
      </c>
      <c r="FX203" s="2">
        <f t="shared" si="243"/>
        <v>0.76027619305810656</v>
      </c>
      <c r="FY203" s="2">
        <f t="shared" si="243"/>
        <v>0.77237615330377851</v>
      </c>
      <c r="FZ203" s="2">
        <f t="shared" si="243"/>
        <v>0.80522253275645461</v>
      </c>
      <c r="GA203" s="2">
        <f t="shared" si="243"/>
        <v>0.79694539564026268</v>
      </c>
      <c r="GB203" s="2">
        <f t="shared" si="243"/>
        <v>0.81442932472386853</v>
      </c>
      <c r="GC203" s="2">
        <f t="shared" si="243"/>
        <v>0.76694606941470045</v>
      </c>
      <c r="GD203" s="2">
        <f t="shared" si="243"/>
        <v>0.74349095290269029</v>
      </c>
      <c r="GE203" s="2">
        <f t="shared" si="243"/>
        <v>0.77960658613666678</v>
      </c>
      <c r="GF203" s="2">
        <f t="shared" si="243"/>
        <v>0.80717451025077724</v>
      </c>
      <c r="GG203" s="2">
        <f t="shared" si="243"/>
        <v>0.79409227389066583</v>
      </c>
      <c r="GH203" s="2">
        <f t="shared" si="243"/>
        <v>0.8235095835967311</v>
      </c>
      <c r="GI203" s="2">
        <f t="shared" si="243"/>
        <v>0.79098449492716472</v>
      </c>
      <c r="GJ203" s="2">
        <f t="shared" si="243"/>
        <v>0.75659192039761236</v>
      </c>
      <c r="GK203" s="2">
        <f t="shared" si="243"/>
        <v>0.66337445866401601</v>
      </c>
      <c r="GM203" s="92">
        <f t="shared" si="244"/>
        <v>0</v>
      </c>
      <c r="GN203" s="92">
        <f t="shared" si="244"/>
        <v>0</v>
      </c>
      <c r="GO203" s="92">
        <f t="shared" si="244"/>
        <v>0</v>
      </c>
      <c r="GP203" s="92">
        <f t="shared" si="244"/>
        <v>0</v>
      </c>
      <c r="GQ203" s="92">
        <f t="shared" si="244"/>
        <v>0</v>
      </c>
      <c r="GR203" s="92">
        <f t="shared" si="244"/>
        <v>0</v>
      </c>
      <c r="GS203" s="92">
        <f t="shared" si="244"/>
        <v>0</v>
      </c>
      <c r="GT203" s="92">
        <f t="shared" si="244"/>
        <v>0</v>
      </c>
      <c r="GU203" s="92">
        <f t="shared" si="244"/>
        <v>0</v>
      </c>
      <c r="GV203" s="92">
        <f t="shared" si="244"/>
        <v>0</v>
      </c>
      <c r="GW203" s="92">
        <f t="shared" si="244"/>
        <v>0</v>
      </c>
      <c r="GX203" s="92">
        <f t="shared" si="244"/>
        <v>0</v>
      </c>
      <c r="GY203" s="92">
        <f t="shared" si="244"/>
        <v>0</v>
      </c>
      <c r="GZ203" s="92">
        <f t="shared" si="244"/>
        <v>0</v>
      </c>
      <c r="HA203" s="92">
        <f t="shared" si="244"/>
        <v>0</v>
      </c>
      <c r="HC203" s="92">
        <f t="shared" si="180"/>
        <v>2.2000211554450559E-155</v>
      </c>
      <c r="HD203" s="92">
        <f t="shared" si="180"/>
        <v>0</v>
      </c>
      <c r="HE203" s="92">
        <f t="shared" si="180"/>
        <v>0</v>
      </c>
      <c r="HF203" s="92">
        <f t="shared" si="180"/>
        <v>4.5115043720168333E-222</v>
      </c>
      <c r="HG203" s="92">
        <f t="shared" si="180"/>
        <v>0</v>
      </c>
      <c r="HH203" s="92">
        <f t="shared" si="180"/>
        <v>0</v>
      </c>
      <c r="HI203" s="92">
        <f t="shared" si="240"/>
        <v>0</v>
      </c>
      <c r="HJ203" s="92">
        <f t="shared" si="240"/>
        <v>0</v>
      </c>
      <c r="HK203" s="92">
        <f t="shared" si="240"/>
        <v>0</v>
      </c>
      <c r="HL203" s="92">
        <f t="shared" si="240"/>
        <v>0</v>
      </c>
      <c r="HM203" s="92">
        <f t="shared" si="240"/>
        <v>0</v>
      </c>
      <c r="HN203" s="92">
        <f t="shared" si="240"/>
        <v>0</v>
      </c>
      <c r="HO203" s="92">
        <f t="shared" si="225"/>
        <v>0</v>
      </c>
      <c r="HP203" s="92">
        <f t="shared" si="225"/>
        <v>0</v>
      </c>
      <c r="HQ203" s="92">
        <f t="shared" si="225"/>
        <v>0</v>
      </c>
      <c r="HS203" s="92">
        <f t="shared" si="245"/>
        <v>4.6892806468932468E-31</v>
      </c>
      <c r="HT203" s="92">
        <f t="shared" si="245"/>
        <v>2.3019959914918647E-35</v>
      </c>
      <c r="HU203" s="92">
        <f t="shared" si="245"/>
        <v>5.3528791482456528E-45</v>
      </c>
      <c r="HV203" s="92">
        <f t="shared" si="245"/>
        <v>5.2983269791170999E-53</v>
      </c>
      <c r="HW203" s="92">
        <f t="shared" si="245"/>
        <v>6.7068016030682266E-55</v>
      </c>
      <c r="HX203" s="92">
        <f t="shared" si="245"/>
        <v>2.8964341201942712E-54</v>
      </c>
      <c r="HY203" s="92">
        <f t="shared" si="245"/>
        <v>8.4024992734646395E-52</v>
      </c>
      <c r="HZ203" s="92">
        <f t="shared" si="245"/>
        <v>1.3803583561533475E-55</v>
      </c>
      <c r="IA203" s="92">
        <f t="shared" si="245"/>
        <v>1.0922347004521231E-53</v>
      </c>
      <c r="IB203" s="92">
        <f t="shared" si="245"/>
        <v>1.1118634864811393E-55</v>
      </c>
      <c r="IC203" s="92">
        <f t="shared" si="245"/>
        <v>1.6549519197901318E-55</v>
      </c>
      <c r="ID203" s="92">
        <f t="shared" si="245"/>
        <v>5.187778036892798E-62</v>
      </c>
      <c r="IE203" s="92">
        <f t="shared" si="245"/>
        <v>4.0949340509307625E-45</v>
      </c>
      <c r="IF203" s="92">
        <f t="shared" si="245"/>
        <v>5.6306431375304705E-33</v>
      </c>
      <c r="IG203" s="92">
        <f t="shared" si="245"/>
        <v>1.3466045011189697E-26</v>
      </c>
      <c r="II203" s="92">
        <f t="shared" si="246"/>
        <v>3.7405766750719799E-2</v>
      </c>
      <c r="IJ203" s="92">
        <f t="shared" si="246"/>
        <v>6.7814062003649842E-4</v>
      </c>
      <c r="IK203" s="92">
        <f t="shared" si="246"/>
        <v>6.1145573750329675E-5</v>
      </c>
      <c r="IL203" s="92">
        <f t="shared" si="246"/>
        <v>1.0169767240826795E-6</v>
      </c>
      <c r="IM203" s="92">
        <f t="shared" si="246"/>
        <v>1.4920897435174035E-6</v>
      </c>
      <c r="IN203" s="92">
        <f t="shared" si="246"/>
        <v>5.142984741052293E-7</v>
      </c>
      <c r="IO203" s="92">
        <f t="shared" si="246"/>
        <v>3.8296803172831852E-5</v>
      </c>
      <c r="IP203" s="92">
        <f t="shared" si="246"/>
        <v>1.0489349101816858E-4</v>
      </c>
      <c r="IQ203" s="92">
        <f t="shared" si="246"/>
        <v>1.1968054652741306E-5</v>
      </c>
      <c r="IR203" s="92">
        <f t="shared" si="246"/>
        <v>8.2217926761017724E-7</v>
      </c>
      <c r="IS203" s="92">
        <f t="shared" si="246"/>
        <v>1.4843476609901279E-6</v>
      </c>
      <c r="IT203" s="92">
        <f t="shared" si="246"/>
        <v>2.4126965752646339E-8</v>
      </c>
      <c r="IU203" s="92">
        <f t="shared" si="246"/>
        <v>1.8764138950538255E-5</v>
      </c>
      <c r="IV203" s="92">
        <f t="shared" si="246"/>
        <v>6.8077930161577954E-2</v>
      </c>
      <c r="IW203" s="92">
        <f t="shared" si="246"/>
        <v>8.4069514846304427E-2</v>
      </c>
      <c r="IY203" s="92">
        <f t="shared" si="247"/>
        <v>3.7405766750719799E-2</v>
      </c>
      <c r="IZ203" s="92">
        <f t="shared" si="247"/>
        <v>6.7814062003649842E-4</v>
      </c>
      <c r="JA203" s="92">
        <f t="shared" si="247"/>
        <v>6.1145573750329675E-5</v>
      </c>
      <c r="JB203" s="92">
        <f t="shared" si="247"/>
        <v>1.0169767240826795E-6</v>
      </c>
      <c r="JC203" s="92">
        <f t="shared" si="247"/>
        <v>1.4920897435174035E-6</v>
      </c>
      <c r="JD203" s="92">
        <f t="shared" si="247"/>
        <v>5.142984741052293E-7</v>
      </c>
      <c r="JE203" s="92">
        <f t="shared" si="247"/>
        <v>3.8296803172831852E-5</v>
      </c>
      <c r="JF203" s="92">
        <f t="shared" si="247"/>
        <v>1.0489349101816858E-4</v>
      </c>
      <c r="JG203" s="92">
        <f t="shared" si="247"/>
        <v>1.1968054652741306E-5</v>
      </c>
      <c r="JH203" s="92">
        <f t="shared" si="247"/>
        <v>8.2217926761017724E-7</v>
      </c>
      <c r="JI203" s="92">
        <f t="shared" si="247"/>
        <v>1.4843476609901279E-6</v>
      </c>
      <c r="JJ203" s="92">
        <f t="shared" si="247"/>
        <v>2.4126965752646339E-8</v>
      </c>
      <c r="JK203" s="92">
        <f t="shared" si="247"/>
        <v>1.8764138950538255E-5</v>
      </c>
      <c r="JL203" s="92">
        <f t="shared" si="247"/>
        <v>6.8077930161577954E-2</v>
      </c>
      <c r="JM203" s="92">
        <f t="shared" si="247"/>
        <v>8.4069514846304427E-2</v>
      </c>
    </row>
    <row r="204" spans="2:273" x14ac:dyDescent="0.25">
      <c r="B204" s="2">
        <v>177</v>
      </c>
      <c r="C204" s="37">
        <v>61.332999999999998</v>
      </c>
      <c r="D204" s="37">
        <v>59.429000000000002</v>
      </c>
      <c r="E204" s="37">
        <v>58.951999999999998</v>
      </c>
      <c r="F204" s="37">
        <v>59.851999999999997</v>
      </c>
      <c r="G204" s="37">
        <v>58.073</v>
      </c>
      <c r="H204" s="37">
        <v>59.195</v>
      </c>
      <c r="I204" s="37">
        <v>58.243000000000002</v>
      </c>
      <c r="J204" s="37">
        <v>57.8</v>
      </c>
      <c r="K204" s="37">
        <v>59.414000000000001</v>
      </c>
      <c r="L204" s="37">
        <v>57.25</v>
      </c>
      <c r="M204" s="37">
        <v>57.476999999999997</v>
      </c>
      <c r="N204" s="37">
        <v>54.817999999999998</v>
      </c>
      <c r="O204" s="37">
        <v>55.418999999999997</v>
      </c>
      <c r="P204" s="37">
        <v>53.213999999999999</v>
      </c>
      <c r="Q204" s="37">
        <v>53.070999999999998</v>
      </c>
      <c r="S204" s="4">
        <f t="shared" si="248"/>
        <v>62.013790950631829</v>
      </c>
      <c r="T204" s="4">
        <f t="shared" si="248"/>
        <v>59.884550407782903</v>
      </c>
      <c r="U204" s="4">
        <f t="shared" si="248"/>
        <v>58.287239133220204</v>
      </c>
      <c r="V204" s="4">
        <f t="shared" si="248"/>
        <v>59.594949213715999</v>
      </c>
      <c r="W204" s="4">
        <f t="shared" si="248"/>
        <v>56.921038241151265</v>
      </c>
      <c r="X204" s="4">
        <f t="shared" si="248"/>
        <v>58.321784841156173</v>
      </c>
      <c r="Y204" s="4">
        <f t="shared" si="248"/>
        <v>58.382191610491461</v>
      </c>
      <c r="Z204" s="4">
        <f t="shared" si="248"/>
        <v>58.489379650602167</v>
      </c>
      <c r="AA204" s="4">
        <f t="shared" si="248"/>
        <v>57.939573585853658</v>
      </c>
      <c r="AB204" s="4">
        <f t="shared" si="248"/>
        <v>57.191807949704376</v>
      </c>
      <c r="AC204" s="4">
        <f t="shared" si="248"/>
        <v>56.131618445564747</v>
      </c>
      <c r="AD204" s="4">
        <f t="shared" si="248"/>
        <v>55.020135768125712</v>
      </c>
      <c r="AE204" s="4">
        <f t="shared" si="248"/>
        <v>55.651756547959074</v>
      </c>
      <c r="AF204" s="4">
        <f t="shared" si="248"/>
        <v>54.985118601362018</v>
      </c>
      <c r="AG204" s="4">
        <f t="shared" si="248"/>
        <v>56.620500476479812</v>
      </c>
      <c r="AI204" s="4">
        <f t="shared" si="249"/>
        <v>-0.68079095063183104</v>
      </c>
      <c r="AJ204" s="4">
        <f t="shared" si="249"/>
        <v>-0.45555040778290135</v>
      </c>
      <c r="AK204" s="4">
        <f t="shared" si="249"/>
        <v>0.66476086677979396</v>
      </c>
      <c r="AL204" s="4">
        <f t="shared" si="249"/>
        <v>0.25705078628399747</v>
      </c>
      <c r="AM204" s="4">
        <f t="shared" si="249"/>
        <v>1.151961758848735</v>
      </c>
      <c r="AN204" s="4">
        <f t="shared" si="249"/>
        <v>0.87321515884382706</v>
      </c>
      <c r="AO204" s="4">
        <f t="shared" si="249"/>
        <v>-0.13919161049145856</v>
      </c>
      <c r="AP204" s="4">
        <f t="shared" si="249"/>
        <v>-0.6893796506021701</v>
      </c>
      <c r="AQ204" s="4">
        <f t="shared" si="249"/>
        <v>1.4744264141463432</v>
      </c>
      <c r="AR204" s="4">
        <f t="shared" si="249"/>
        <v>5.8192050295623687E-2</v>
      </c>
      <c r="AS204" s="4">
        <f t="shared" si="249"/>
        <v>1.3453815544352494</v>
      </c>
      <c r="AT204" s="4">
        <f t="shared" si="249"/>
        <v>-0.20213576812571432</v>
      </c>
      <c r="AU204" s="4">
        <f t="shared" si="249"/>
        <v>-0.23275654795907741</v>
      </c>
      <c r="AV204" s="4">
        <f t="shared" si="249"/>
        <v>-1.7711186013620193</v>
      </c>
      <c r="AW204" s="4">
        <f t="shared" si="249"/>
        <v>-3.5495004764798139</v>
      </c>
      <c r="AY204" s="2">
        <f t="shared" si="241"/>
        <v>62.012843779959496</v>
      </c>
      <c r="AZ204" s="2">
        <f t="shared" si="241"/>
        <v>59.884544356602817</v>
      </c>
      <c r="BA204" s="2">
        <f t="shared" si="241"/>
        <v>58.287238858333765</v>
      </c>
      <c r="BB204" s="2">
        <f t="shared" si="241"/>
        <v>59.594949213145263</v>
      </c>
      <c r="BC204" s="2">
        <f t="shared" si="241"/>
        <v>56.921038239866071</v>
      </c>
      <c r="BD204" s="2">
        <f t="shared" si="241"/>
        <v>58.32178484089097</v>
      </c>
      <c r="BE204" s="2">
        <f t="shared" si="241"/>
        <v>58.382191251890319</v>
      </c>
      <c r="BF204" s="2">
        <f t="shared" si="241"/>
        <v>58.489377719352674</v>
      </c>
      <c r="BG204" s="2">
        <f t="shared" si="241"/>
        <v>57.939573528977149</v>
      </c>
      <c r="BH204" s="2">
        <f t="shared" si="241"/>
        <v>57.19180794886725</v>
      </c>
      <c r="BI204" s="2">
        <f t="shared" si="241"/>
        <v>56.13161844324781</v>
      </c>
      <c r="BJ204" s="2">
        <f t="shared" si="241"/>
        <v>55.020135768123019</v>
      </c>
      <c r="BK204" s="2">
        <f t="shared" si="241"/>
        <v>55.651756323456247</v>
      </c>
      <c r="BL204" s="2">
        <f t="shared" si="241"/>
        <v>54.936738186148546</v>
      </c>
      <c r="BM204" s="2">
        <f t="shared" si="241"/>
        <v>55.553051787301698</v>
      </c>
      <c r="BO204" s="2" t="str">
        <f t="shared" si="181"/>
        <v/>
      </c>
      <c r="BP204" s="2" t="str">
        <f t="shared" si="182"/>
        <v/>
      </c>
      <c r="BQ204" s="2" t="str">
        <f t="shared" si="183"/>
        <v/>
      </c>
      <c r="BR204" s="2" t="str">
        <f t="shared" si="184"/>
        <v/>
      </c>
      <c r="BS204" s="2" t="str">
        <f t="shared" si="185"/>
        <v/>
      </c>
      <c r="BT204" s="2" t="str">
        <f t="shared" si="186"/>
        <v/>
      </c>
      <c r="BU204" s="2" t="str">
        <f t="shared" si="187"/>
        <v/>
      </c>
      <c r="BV204" s="2" t="str">
        <f t="shared" si="188"/>
        <v/>
      </c>
      <c r="BW204" s="2" t="str">
        <f t="shared" si="189"/>
        <v/>
      </c>
      <c r="BX204" s="2" t="str">
        <f t="shared" si="190"/>
        <v/>
      </c>
      <c r="BY204" s="2" t="str">
        <f t="shared" si="191"/>
        <v/>
      </c>
      <c r="BZ204" s="2" t="str">
        <f t="shared" si="192"/>
        <v/>
      </c>
      <c r="CA204" s="2" t="str">
        <f t="shared" si="193"/>
        <v/>
      </c>
      <c r="CB204" s="2" t="str">
        <f t="shared" si="194"/>
        <v/>
      </c>
      <c r="CC204" s="2" t="str">
        <f t="shared" si="195"/>
        <v/>
      </c>
      <c r="CE204" s="2" t="str">
        <f t="shared" si="242"/>
        <v/>
      </c>
      <c r="CF204" s="2" t="str">
        <f t="shared" si="242"/>
        <v/>
      </c>
      <c r="CG204" s="2" t="str">
        <f t="shared" si="242"/>
        <v/>
      </c>
      <c r="CH204" s="2" t="str">
        <f t="shared" si="242"/>
        <v/>
      </c>
      <c r="CI204" s="2" t="str">
        <f t="shared" si="242"/>
        <v/>
      </c>
      <c r="CJ204" s="2" t="str">
        <f t="shared" si="242"/>
        <v/>
      </c>
      <c r="CK204" s="2" t="str">
        <f t="shared" si="242"/>
        <v/>
      </c>
      <c r="CL204" s="2" t="str">
        <f t="shared" si="242"/>
        <v/>
      </c>
      <c r="CM204" s="2" t="str">
        <f t="shared" si="242"/>
        <v/>
      </c>
      <c r="CN204" s="2" t="str">
        <f t="shared" si="242"/>
        <v/>
      </c>
      <c r="CO204" s="2" t="str">
        <f t="shared" si="242"/>
        <v/>
      </c>
      <c r="CP204" s="2" t="str">
        <f t="shared" si="242"/>
        <v/>
      </c>
      <c r="CQ204" s="2" t="str">
        <f t="shared" si="242"/>
        <v/>
      </c>
      <c r="CR204" s="2" t="str">
        <f t="shared" si="242"/>
        <v/>
      </c>
      <c r="CS204" s="2" t="str">
        <f t="shared" si="242"/>
        <v/>
      </c>
      <c r="CU204" s="2" t="str">
        <f t="shared" si="196"/>
        <v/>
      </c>
      <c r="CV204" s="2">
        <f t="shared" si="197"/>
        <v>59.429000000000002</v>
      </c>
      <c r="CW204" s="2">
        <f t="shared" si="198"/>
        <v>58.951999999999998</v>
      </c>
      <c r="CX204" s="2">
        <f t="shared" si="199"/>
        <v>59.851999999999997</v>
      </c>
      <c r="CY204" s="2">
        <f t="shared" si="200"/>
        <v>58.073</v>
      </c>
      <c r="CZ204" s="2">
        <f t="shared" si="201"/>
        <v>59.195</v>
      </c>
      <c r="DA204" s="2">
        <f t="shared" si="202"/>
        <v>58.243000000000002</v>
      </c>
      <c r="DB204" s="2">
        <f t="shared" si="203"/>
        <v>57.8</v>
      </c>
      <c r="DC204" s="2">
        <f t="shared" si="204"/>
        <v>59.414000000000001</v>
      </c>
      <c r="DD204" s="2">
        <f t="shared" si="205"/>
        <v>57.25</v>
      </c>
      <c r="DE204" s="2">
        <f t="shared" si="206"/>
        <v>57.476999999999997</v>
      </c>
      <c r="DF204" s="2">
        <f t="shared" si="207"/>
        <v>54.817999999999998</v>
      </c>
      <c r="DG204" s="2">
        <f t="shared" si="208"/>
        <v>55.418999999999997</v>
      </c>
      <c r="DH204" s="2" t="str">
        <f t="shared" si="209"/>
        <v/>
      </c>
      <c r="DI204" s="2" t="str">
        <f t="shared" si="210"/>
        <v/>
      </c>
      <c r="DK204" s="2">
        <f t="shared" si="250"/>
        <v>121.2535484480432</v>
      </c>
      <c r="DL204" s="2">
        <f t="shared" si="250"/>
        <v>141.27329599303135</v>
      </c>
      <c r="DM204" s="2">
        <f t="shared" si="250"/>
        <v>131.58915792885506</v>
      </c>
      <c r="DN204" s="2">
        <f t="shared" si="250"/>
        <v>142.78221219512196</v>
      </c>
      <c r="DO204" s="2">
        <f t="shared" si="250"/>
        <v>123.73106010268802</v>
      </c>
      <c r="DP204" s="2">
        <f t="shared" si="250"/>
        <v>102.82100985873643</v>
      </c>
      <c r="DQ204" s="2">
        <f t="shared" si="250"/>
        <v>109.72767998590558</v>
      </c>
      <c r="DR204" s="2">
        <f t="shared" si="250"/>
        <v>112.73437209302324</v>
      </c>
      <c r="DS204" s="2">
        <f t="shared" si="250"/>
        <v>105.89435684083358</v>
      </c>
      <c r="DT204" s="2">
        <f t="shared" si="250"/>
        <v>118.26811957431869</v>
      </c>
      <c r="DU204" s="2">
        <f t="shared" si="250"/>
        <v>113.99465799638064</v>
      </c>
      <c r="DV204" s="2">
        <f t="shared" si="250"/>
        <v>126.66020129870128</v>
      </c>
      <c r="DW204" s="2">
        <f t="shared" si="250"/>
        <v>121.48043370582906</v>
      </c>
      <c r="DX204" s="2">
        <f t="shared" si="250"/>
        <v>113.73147327337063</v>
      </c>
      <c r="DY204" s="2">
        <f t="shared" si="250"/>
        <v>88.401100995732577</v>
      </c>
      <c r="EA204" s="2">
        <f t="shared" si="239"/>
        <v>62.361922691241134</v>
      </c>
      <c r="EB204" s="2">
        <f t="shared" si="239"/>
        <v>62.073569683071398</v>
      </c>
      <c r="EC204" s="2">
        <f t="shared" si="239"/>
        <v>58.068509886319596</v>
      </c>
      <c r="ED204" s="2">
        <f t="shared" si="239"/>
        <v>57.394862635598173</v>
      </c>
      <c r="EE204" s="2">
        <f t="shared" si="239"/>
        <v>54.008593871959206</v>
      </c>
      <c r="EF204" s="2">
        <f t="shared" si="238"/>
        <v>56.739092751507982</v>
      </c>
      <c r="EG204" s="2">
        <f t="shared" si="238"/>
        <v>56.705514028812999</v>
      </c>
      <c r="EH204" s="2">
        <f t="shared" si="238"/>
        <v>58.472943569655939</v>
      </c>
      <c r="EI204" s="2">
        <f t="shared" si="238"/>
        <v>58.416517762244069</v>
      </c>
      <c r="EJ204" s="2">
        <f t="shared" si="238"/>
        <v>57.047232192955249</v>
      </c>
      <c r="EK204" s="2">
        <f t="shared" si="211"/>
        <v>53.771765370106394</v>
      </c>
      <c r="EL204" s="2">
        <f t="shared" si="178"/>
        <v>52.892293585672221</v>
      </c>
      <c r="EM204" s="2">
        <f t="shared" si="178"/>
        <v>55.311925113660791</v>
      </c>
      <c r="EN204" s="2">
        <f t="shared" si="178"/>
        <v>53.957415108187377</v>
      </c>
      <c r="EO204" s="2">
        <f t="shared" si="178"/>
        <v>56.973307664044555</v>
      </c>
      <c r="EQ204" s="2">
        <f t="shared" si="251"/>
        <v>61.852953251259592</v>
      </c>
      <c r="ER204" s="2">
        <f t="shared" si="251"/>
        <v>59.254668545982</v>
      </c>
      <c r="ES204" s="2">
        <f t="shared" si="251"/>
        <v>58.345641798172061</v>
      </c>
      <c r="ET204" s="2">
        <f t="shared" si="251"/>
        <v>60.079917682018568</v>
      </c>
      <c r="EU204" s="2">
        <f t="shared" si="251"/>
        <v>57.597421273084755</v>
      </c>
      <c r="EV204" s="2">
        <f t="shared" si="251"/>
        <v>58.650447151854301</v>
      </c>
      <c r="EW204" s="2">
        <f t="shared" si="251"/>
        <v>58.846524646331758</v>
      </c>
      <c r="EX204" s="2">
        <f t="shared" si="251"/>
        <v>58.494166237291367</v>
      </c>
      <c r="EY204" s="2">
        <f t="shared" si="251"/>
        <v>57.816309104984668</v>
      </c>
      <c r="EZ204" s="2">
        <f t="shared" si="251"/>
        <v>57.22294228509962</v>
      </c>
      <c r="FA204" s="2">
        <f t="shared" si="251"/>
        <v>56.689253027014061</v>
      </c>
      <c r="FB204" s="2">
        <f t="shared" si="251"/>
        <v>55.435627545939624</v>
      </c>
      <c r="FC204" s="2">
        <f t="shared" si="251"/>
        <v>55.73330093222188</v>
      </c>
      <c r="FD204" s="2">
        <f t="shared" si="251"/>
        <v>55.223753547508871</v>
      </c>
      <c r="FE204" s="2">
        <f t="shared" si="251"/>
        <v>54.89546455830488</v>
      </c>
      <c r="FG204" s="2">
        <f t="shared" si="252"/>
        <v>0.99999703571167375</v>
      </c>
      <c r="FH204" s="2">
        <f t="shared" si="252"/>
        <v>0.9999962411403519</v>
      </c>
      <c r="FI204" s="2">
        <f t="shared" si="252"/>
        <v>0.99999586257480599</v>
      </c>
      <c r="FJ204" s="2">
        <f t="shared" si="252"/>
        <v>0.99999625856760455</v>
      </c>
      <c r="FK204" s="2">
        <f t="shared" si="252"/>
        <v>0.99999548161978502</v>
      </c>
      <c r="FL204" s="2">
        <f t="shared" si="252"/>
        <v>0.99999588589535271</v>
      </c>
      <c r="FM204" s="2">
        <f t="shared" si="252"/>
        <v>0.99999508550278726</v>
      </c>
      <c r="FN204" s="2">
        <f t="shared" si="252"/>
        <v>0.99999463825911883</v>
      </c>
      <c r="FO204" s="2">
        <f t="shared" si="252"/>
        <v>0.99999502972084731</v>
      </c>
      <c r="FP204" s="2">
        <f t="shared" si="252"/>
        <v>0.99999511323592483</v>
      </c>
      <c r="FQ204" s="2">
        <f t="shared" si="252"/>
        <v>0.99999418792667216</v>
      </c>
      <c r="FR204" s="2">
        <f t="shared" si="252"/>
        <v>0.99999533873115554</v>
      </c>
      <c r="FS204" s="2">
        <f t="shared" si="252"/>
        <v>0.99999569523434995</v>
      </c>
      <c r="FT204" s="2">
        <f t="shared" si="252"/>
        <v>0.99999577362588221</v>
      </c>
      <c r="FU204" s="2">
        <f t="shared" si="252"/>
        <v>0.99999346511161114</v>
      </c>
      <c r="FW204" s="2">
        <f t="shared" si="243"/>
        <v>0.68619735411432448</v>
      </c>
      <c r="FX204" s="2">
        <f t="shared" si="243"/>
        <v>0.77665832203838647</v>
      </c>
      <c r="FY204" s="2">
        <f t="shared" si="243"/>
        <v>0.78816179765308714</v>
      </c>
      <c r="FZ204" s="2">
        <f t="shared" si="243"/>
        <v>0.81926331807756581</v>
      </c>
      <c r="GA204" s="2">
        <f t="shared" si="243"/>
        <v>0.81144312885640346</v>
      </c>
      <c r="GB204" s="2">
        <f t="shared" si="243"/>
        <v>0.82794823569450238</v>
      </c>
      <c r="GC204" s="2">
        <f t="shared" si="243"/>
        <v>0.78300249054034421</v>
      </c>
      <c r="GD204" s="2">
        <f t="shared" si="243"/>
        <v>0.76065903940371105</v>
      </c>
      <c r="GE204" s="2">
        <f t="shared" si="243"/>
        <v>0.79502387313030576</v>
      </c>
      <c r="GF204" s="2">
        <f t="shared" si="243"/>
        <v>0.82110584610220549</v>
      </c>
      <c r="GG204" s="2">
        <f t="shared" si="243"/>
        <v>0.80874482799847447</v>
      </c>
      <c r="GH204" s="2">
        <f t="shared" si="243"/>
        <v>0.83649979264900498</v>
      </c>
      <c r="GI204" s="2">
        <f t="shared" si="243"/>
        <v>0.80580411811962449</v>
      </c>
      <c r="GJ204" s="2">
        <f t="shared" si="243"/>
        <v>0.77315069970821837</v>
      </c>
      <c r="GK204" s="2">
        <f t="shared" si="243"/>
        <v>0.68362295976092324</v>
      </c>
      <c r="GM204" s="92">
        <f t="shared" si="244"/>
        <v>0</v>
      </c>
      <c r="GN204" s="92">
        <f t="shared" si="244"/>
        <v>0</v>
      </c>
      <c r="GO204" s="92">
        <f t="shared" si="244"/>
        <v>0</v>
      </c>
      <c r="GP204" s="92">
        <f t="shared" si="244"/>
        <v>0</v>
      </c>
      <c r="GQ204" s="92">
        <f t="shared" si="244"/>
        <v>0</v>
      </c>
      <c r="GR204" s="92">
        <f t="shared" si="244"/>
        <v>0</v>
      </c>
      <c r="GS204" s="92">
        <f t="shared" si="244"/>
        <v>0</v>
      </c>
      <c r="GT204" s="92">
        <f t="shared" si="244"/>
        <v>0</v>
      </c>
      <c r="GU204" s="92">
        <f t="shared" si="244"/>
        <v>0</v>
      </c>
      <c r="GV204" s="92">
        <f t="shared" si="244"/>
        <v>0</v>
      </c>
      <c r="GW204" s="92">
        <f t="shared" si="244"/>
        <v>0</v>
      </c>
      <c r="GX204" s="92">
        <f t="shared" si="244"/>
        <v>0</v>
      </c>
      <c r="GY204" s="92">
        <f t="shared" si="244"/>
        <v>0</v>
      </c>
      <c r="GZ204" s="92">
        <f t="shared" si="244"/>
        <v>0</v>
      </c>
      <c r="HA204" s="92">
        <f t="shared" si="244"/>
        <v>0</v>
      </c>
      <c r="HC204" s="92">
        <f t="shared" si="180"/>
        <v>5.3549438215436102E-159</v>
      </c>
      <c r="HD204" s="92">
        <f t="shared" si="180"/>
        <v>0</v>
      </c>
      <c r="HE204" s="92">
        <f t="shared" si="180"/>
        <v>0</v>
      </c>
      <c r="HF204" s="92">
        <f t="shared" si="180"/>
        <v>4.2879273379955947E-227</v>
      </c>
      <c r="HG204" s="92">
        <f t="shared" si="180"/>
        <v>0</v>
      </c>
      <c r="HH204" s="92">
        <f t="shared" si="180"/>
        <v>0</v>
      </c>
      <c r="HI204" s="92">
        <f t="shared" si="240"/>
        <v>0</v>
      </c>
      <c r="HJ204" s="92">
        <f t="shared" si="240"/>
        <v>0</v>
      </c>
      <c r="HK204" s="92">
        <f t="shared" si="240"/>
        <v>0</v>
      </c>
      <c r="HL204" s="92">
        <f t="shared" si="240"/>
        <v>0</v>
      </c>
      <c r="HM204" s="92">
        <f t="shared" si="240"/>
        <v>0</v>
      </c>
      <c r="HN204" s="92">
        <f t="shared" si="240"/>
        <v>0</v>
      </c>
      <c r="HO204" s="92">
        <f t="shared" si="225"/>
        <v>0</v>
      </c>
      <c r="HP204" s="92">
        <f t="shared" si="225"/>
        <v>0</v>
      </c>
      <c r="HQ204" s="92">
        <f t="shared" si="225"/>
        <v>0</v>
      </c>
      <c r="HS204" s="92">
        <f t="shared" si="245"/>
        <v>1.580788918625677E-32</v>
      </c>
      <c r="HT204" s="92">
        <f t="shared" si="245"/>
        <v>6.4192907921177138E-37</v>
      </c>
      <c r="HU204" s="92">
        <f t="shared" si="245"/>
        <v>5.8379414953327799E-47</v>
      </c>
      <c r="HV204" s="92">
        <f t="shared" si="245"/>
        <v>3.0462028090659216E-55</v>
      </c>
      <c r="HW204" s="92">
        <f t="shared" si="245"/>
        <v>3.1290048915486658E-57</v>
      </c>
      <c r="HX204" s="92">
        <f t="shared" si="245"/>
        <v>1.688636806927479E-56</v>
      </c>
      <c r="HY204" s="92">
        <f t="shared" si="245"/>
        <v>5.0340747663753557E-54</v>
      </c>
      <c r="HZ204" s="92">
        <f t="shared" si="245"/>
        <v>5.1264696612845421E-58</v>
      </c>
      <c r="IA204" s="92">
        <f t="shared" si="245"/>
        <v>5.8787965526995738E-56</v>
      </c>
      <c r="IB204" s="92">
        <f t="shared" si="245"/>
        <v>5.6173367745190455E-58</v>
      </c>
      <c r="IC204" s="92">
        <f t="shared" si="245"/>
        <v>6.9712774770407459E-58</v>
      </c>
      <c r="ID204" s="92">
        <f t="shared" si="245"/>
        <v>1.4528979276063649E-64</v>
      </c>
      <c r="IE204" s="92">
        <f t="shared" si="245"/>
        <v>4.8629450135228303E-47</v>
      </c>
      <c r="IF204" s="92">
        <f t="shared" si="245"/>
        <v>1.9496433318100265E-34</v>
      </c>
      <c r="IG204" s="92">
        <f t="shared" si="245"/>
        <v>7.0225652185847249E-28</v>
      </c>
      <c r="II204" s="92">
        <f t="shared" si="246"/>
        <v>1.9009665302821405E-2</v>
      </c>
      <c r="IJ204" s="92">
        <f t="shared" si="246"/>
        <v>2.4380326270338266E-4</v>
      </c>
      <c r="IK204" s="92">
        <f t="shared" si="246"/>
        <v>1.6300351176749999E-5</v>
      </c>
      <c r="IL204" s="92">
        <f t="shared" si="246"/>
        <v>1.934327749215433E-7</v>
      </c>
      <c r="IM204" s="92">
        <f t="shared" si="246"/>
        <v>2.7999877396082009E-7</v>
      </c>
      <c r="IN204" s="92">
        <f t="shared" si="246"/>
        <v>9.6309684974997773E-8</v>
      </c>
      <c r="IO204" s="92">
        <f t="shared" si="246"/>
        <v>9.1744244998850764E-6</v>
      </c>
      <c r="IP204" s="92">
        <f t="shared" si="246"/>
        <v>2.504009980488131E-5</v>
      </c>
      <c r="IQ204" s="92">
        <f t="shared" si="246"/>
        <v>2.6364247728926774E-6</v>
      </c>
      <c r="IR204" s="92">
        <f t="shared" si="246"/>
        <v>1.5446191341034336E-7</v>
      </c>
      <c r="IS204" s="92">
        <f t="shared" si="246"/>
        <v>2.721800212125119E-7</v>
      </c>
      <c r="IT204" s="92">
        <f t="shared" si="246"/>
        <v>3.3576434011639732E-9</v>
      </c>
      <c r="IU204" s="92">
        <f t="shared" si="246"/>
        <v>4.7583909056566347E-6</v>
      </c>
      <c r="IV204" s="92">
        <f t="shared" si="246"/>
        <v>4.877645430452001E-2</v>
      </c>
      <c r="IW204" s="92">
        <f t="shared" si="246"/>
        <v>5.3206381674784149E-2</v>
      </c>
      <c r="IY204" s="92">
        <f t="shared" si="247"/>
        <v>1.9009665302821405E-2</v>
      </c>
      <c r="IZ204" s="92">
        <f t="shared" si="247"/>
        <v>2.4380326270338266E-4</v>
      </c>
      <c r="JA204" s="92">
        <f t="shared" si="247"/>
        <v>1.6300351176749999E-5</v>
      </c>
      <c r="JB204" s="92">
        <f t="shared" si="247"/>
        <v>1.934327749215433E-7</v>
      </c>
      <c r="JC204" s="92">
        <f t="shared" si="247"/>
        <v>2.7999877396082009E-7</v>
      </c>
      <c r="JD204" s="92">
        <f t="shared" si="247"/>
        <v>9.6309684974997773E-8</v>
      </c>
      <c r="JE204" s="92">
        <f t="shared" si="247"/>
        <v>9.1744244998850764E-6</v>
      </c>
      <c r="JF204" s="92">
        <f t="shared" si="247"/>
        <v>2.504009980488131E-5</v>
      </c>
      <c r="JG204" s="92">
        <f t="shared" si="247"/>
        <v>2.6364247728926774E-6</v>
      </c>
      <c r="JH204" s="92">
        <f t="shared" si="247"/>
        <v>1.5446191341034336E-7</v>
      </c>
      <c r="JI204" s="92">
        <f t="shared" si="247"/>
        <v>2.721800212125119E-7</v>
      </c>
      <c r="JJ204" s="92">
        <f t="shared" si="247"/>
        <v>3.3576434011639732E-9</v>
      </c>
      <c r="JK204" s="92">
        <f t="shared" si="247"/>
        <v>4.7583909056566347E-6</v>
      </c>
      <c r="JL204" s="92">
        <f t="shared" si="247"/>
        <v>4.877645430452001E-2</v>
      </c>
      <c r="JM204" s="92">
        <f t="shared" si="247"/>
        <v>5.3206381674784149E-2</v>
      </c>
    </row>
    <row r="205" spans="2:273" x14ac:dyDescent="0.25">
      <c r="B205" s="2">
        <v>178</v>
      </c>
      <c r="C205" s="37">
        <v>63.082999999999998</v>
      </c>
      <c r="D205" s="37">
        <v>59.19</v>
      </c>
      <c r="E205" s="37">
        <v>57.238</v>
      </c>
      <c r="F205" s="37">
        <v>59.406999999999996</v>
      </c>
      <c r="G205" s="37">
        <v>57.048999999999999</v>
      </c>
      <c r="H205" s="37">
        <v>58.975999999999999</v>
      </c>
      <c r="I205" s="37">
        <v>59.676000000000002</v>
      </c>
      <c r="J205" s="37">
        <v>57.8</v>
      </c>
      <c r="K205" s="37">
        <v>58.966000000000001</v>
      </c>
      <c r="L205" s="37">
        <v>56.976999999999997</v>
      </c>
      <c r="M205" s="37">
        <v>57.476999999999997</v>
      </c>
      <c r="N205" s="37">
        <v>56.682000000000002</v>
      </c>
      <c r="O205" s="37">
        <v>55.790999999999997</v>
      </c>
      <c r="P205" s="37">
        <v>55.048000000000002</v>
      </c>
      <c r="Q205" s="37">
        <v>53.429000000000002</v>
      </c>
      <c r="S205" s="4">
        <f t="shared" si="248"/>
        <v>61.96024103080839</v>
      </c>
      <c r="T205" s="4">
        <f t="shared" si="248"/>
        <v>59.780553892834511</v>
      </c>
      <c r="U205" s="4">
        <f t="shared" si="248"/>
        <v>58.166577452068665</v>
      </c>
      <c r="V205" s="4">
        <f t="shared" si="248"/>
        <v>59.516475772853269</v>
      </c>
      <c r="W205" s="4">
        <f t="shared" si="248"/>
        <v>56.837017523993367</v>
      </c>
      <c r="X205" s="4">
        <f t="shared" si="248"/>
        <v>58.247346187447675</v>
      </c>
      <c r="Y205" s="4">
        <f t="shared" si="248"/>
        <v>58.29785769185176</v>
      </c>
      <c r="Z205" s="4">
        <f t="shared" si="248"/>
        <v>58.395624271495947</v>
      </c>
      <c r="AA205" s="4">
        <f t="shared" si="248"/>
        <v>57.83217787404579</v>
      </c>
      <c r="AB205" s="4">
        <f t="shared" si="248"/>
        <v>57.086380162370943</v>
      </c>
      <c r="AC205" s="4">
        <f t="shared" si="248"/>
        <v>56.040117742843606</v>
      </c>
      <c r="AD205" s="4">
        <f t="shared" si="248"/>
        <v>54.913116446886278</v>
      </c>
      <c r="AE205" s="4">
        <f t="shared" si="248"/>
        <v>55.557179166473126</v>
      </c>
      <c r="AF205" s="4">
        <f t="shared" si="248"/>
        <v>54.882358466795942</v>
      </c>
      <c r="AG205" s="4">
        <f t="shared" si="248"/>
        <v>55.928730849257136</v>
      </c>
      <c r="AI205" s="4">
        <f t="shared" si="249"/>
        <v>1.122758969191608</v>
      </c>
      <c r="AJ205" s="4">
        <f t="shared" si="249"/>
        <v>-0.59055389283451376</v>
      </c>
      <c r="AK205" s="4">
        <f t="shared" si="249"/>
        <v>-0.92857745206866582</v>
      </c>
      <c r="AL205" s="4">
        <f t="shared" si="249"/>
        <v>-0.1094757728532727</v>
      </c>
      <c r="AM205" s="4">
        <f t="shared" si="249"/>
        <v>0.21198247600663223</v>
      </c>
      <c r="AN205" s="4">
        <f t="shared" si="249"/>
        <v>0.72865381255232364</v>
      </c>
      <c r="AO205" s="4">
        <f t="shared" si="249"/>
        <v>1.3781423081482416</v>
      </c>
      <c r="AP205" s="4">
        <f t="shared" si="249"/>
        <v>-0.5956242714959501</v>
      </c>
      <c r="AQ205" s="4">
        <f t="shared" si="249"/>
        <v>1.1338221259542109</v>
      </c>
      <c r="AR205" s="4">
        <f t="shared" si="249"/>
        <v>-0.10938016237094672</v>
      </c>
      <c r="AS205" s="4">
        <f t="shared" si="249"/>
        <v>1.4368822571563911</v>
      </c>
      <c r="AT205" s="4">
        <f t="shared" si="249"/>
        <v>1.7688835531137244</v>
      </c>
      <c r="AU205" s="4">
        <f t="shared" si="249"/>
        <v>0.23382083352687033</v>
      </c>
      <c r="AV205" s="4">
        <f t="shared" si="249"/>
        <v>0.1656415332040595</v>
      </c>
      <c r="AW205" s="4">
        <f t="shared" si="249"/>
        <v>-2.4997308492571335</v>
      </c>
      <c r="AY205" s="2">
        <f t="shared" si="241"/>
        <v>61.959944085229282</v>
      </c>
      <c r="AZ205" s="2">
        <f t="shared" si="241"/>
        <v>59.78055278025991</v>
      </c>
      <c r="BA205" s="2">
        <f t="shared" si="241"/>
        <v>58.16657742139725</v>
      </c>
      <c r="BB205" s="2">
        <f t="shared" si="241"/>
        <v>59.516475772816619</v>
      </c>
      <c r="BC205" s="2">
        <f t="shared" si="241"/>
        <v>56.837017523913033</v>
      </c>
      <c r="BD205" s="2">
        <f t="shared" si="241"/>
        <v>58.247346187431006</v>
      </c>
      <c r="BE205" s="2">
        <f t="shared" si="241"/>
        <v>58.297857658540657</v>
      </c>
      <c r="BF205" s="2">
        <f t="shared" si="241"/>
        <v>58.39562409550517</v>
      </c>
      <c r="BG205" s="2">
        <f t="shared" si="241"/>
        <v>57.832177869430552</v>
      </c>
      <c r="BH205" s="2">
        <f t="shared" si="241"/>
        <v>57.086380162318235</v>
      </c>
      <c r="BI205" s="2">
        <f t="shared" si="241"/>
        <v>56.040117742704524</v>
      </c>
      <c r="BJ205" s="2">
        <f t="shared" si="241"/>
        <v>54.913116446886171</v>
      </c>
      <c r="BK205" s="2">
        <f t="shared" si="241"/>
        <v>55.557179143256278</v>
      </c>
      <c r="BL205" s="2">
        <f t="shared" si="241"/>
        <v>54.862074397895697</v>
      </c>
      <c r="BM205" s="2">
        <f t="shared" si="241"/>
        <v>55.421676718949556</v>
      </c>
      <c r="BO205" s="2" t="str">
        <f t="shared" si="181"/>
        <v/>
      </c>
      <c r="BP205" s="2" t="str">
        <f t="shared" si="182"/>
        <v/>
      </c>
      <c r="BQ205" s="2" t="str">
        <f t="shared" si="183"/>
        <v/>
      </c>
      <c r="BR205" s="2" t="str">
        <f t="shared" si="184"/>
        <v/>
      </c>
      <c r="BS205" s="2" t="str">
        <f t="shared" si="185"/>
        <v/>
      </c>
      <c r="BT205" s="2" t="str">
        <f t="shared" si="186"/>
        <v/>
      </c>
      <c r="BU205" s="2" t="str">
        <f t="shared" si="187"/>
        <v/>
      </c>
      <c r="BV205" s="2" t="str">
        <f t="shared" si="188"/>
        <v/>
      </c>
      <c r="BW205" s="2" t="str">
        <f t="shared" si="189"/>
        <v/>
      </c>
      <c r="BX205" s="2" t="str">
        <f t="shared" si="190"/>
        <v/>
      </c>
      <c r="BY205" s="2" t="str">
        <f t="shared" si="191"/>
        <v/>
      </c>
      <c r="BZ205" s="2" t="str">
        <f t="shared" si="192"/>
        <v/>
      </c>
      <c r="CA205" s="2" t="str">
        <f t="shared" si="193"/>
        <v/>
      </c>
      <c r="CB205" s="2" t="str">
        <f t="shared" si="194"/>
        <v/>
      </c>
      <c r="CC205" s="2" t="str">
        <f t="shared" si="195"/>
        <v/>
      </c>
      <c r="CE205" s="2" t="str">
        <f t="shared" si="242"/>
        <v/>
      </c>
      <c r="CF205" s="2" t="str">
        <f t="shared" si="242"/>
        <v/>
      </c>
      <c r="CG205" s="2" t="str">
        <f t="shared" si="242"/>
        <v/>
      </c>
      <c r="CH205" s="2" t="str">
        <f t="shared" si="242"/>
        <v/>
      </c>
      <c r="CI205" s="2" t="str">
        <f t="shared" si="242"/>
        <v/>
      </c>
      <c r="CJ205" s="2" t="str">
        <f t="shared" si="242"/>
        <v/>
      </c>
      <c r="CK205" s="2" t="str">
        <f t="shared" si="242"/>
        <v/>
      </c>
      <c r="CL205" s="2" t="str">
        <f t="shared" si="242"/>
        <v/>
      </c>
      <c r="CM205" s="2" t="str">
        <f t="shared" si="242"/>
        <v/>
      </c>
      <c r="CN205" s="2" t="str">
        <f t="shared" si="242"/>
        <v/>
      </c>
      <c r="CO205" s="2" t="str">
        <f t="shared" si="242"/>
        <v/>
      </c>
      <c r="CP205" s="2" t="str">
        <f t="shared" si="242"/>
        <v/>
      </c>
      <c r="CQ205" s="2" t="str">
        <f t="shared" si="242"/>
        <v/>
      </c>
      <c r="CR205" s="2" t="str">
        <f t="shared" si="242"/>
        <v/>
      </c>
      <c r="CS205" s="2" t="str">
        <f t="shared" si="242"/>
        <v/>
      </c>
      <c r="CU205" s="2">
        <f t="shared" si="196"/>
        <v>63.082999999999998</v>
      </c>
      <c r="CV205" s="2">
        <f t="shared" si="197"/>
        <v>59.19</v>
      </c>
      <c r="CW205" s="2">
        <f t="shared" si="198"/>
        <v>57.238</v>
      </c>
      <c r="CX205" s="2">
        <f t="shared" si="199"/>
        <v>59.406999999999996</v>
      </c>
      <c r="CY205" s="2">
        <f t="shared" si="200"/>
        <v>57.048999999999999</v>
      </c>
      <c r="CZ205" s="2">
        <f t="shared" si="201"/>
        <v>58.975999999999999</v>
      </c>
      <c r="DA205" s="2">
        <f t="shared" si="202"/>
        <v>59.676000000000002</v>
      </c>
      <c r="DB205" s="2">
        <f t="shared" si="203"/>
        <v>57.8</v>
      </c>
      <c r="DC205" s="2">
        <f t="shared" si="204"/>
        <v>58.966000000000001</v>
      </c>
      <c r="DD205" s="2">
        <f t="shared" si="205"/>
        <v>56.976999999999997</v>
      </c>
      <c r="DE205" s="2">
        <f t="shared" si="206"/>
        <v>57.476999999999997</v>
      </c>
      <c r="DF205" s="2">
        <f t="shared" si="207"/>
        <v>56.682000000000002</v>
      </c>
      <c r="DG205" s="2">
        <f t="shared" si="208"/>
        <v>55.790999999999997</v>
      </c>
      <c r="DH205" s="2" t="str">
        <f t="shared" si="209"/>
        <v/>
      </c>
      <c r="DI205" s="2" t="str">
        <f t="shared" si="210"/>
        <v/>
      </c>
      <c r="DK205" s="2">
        <f t="shared" si="250"/>
        <v>121.52474925775979</v>
      </c>
      <c r="DL205" s="2">
        <f t="shared" si="250"/>
        <v>141.67211254355396</v>
      </c>
      <c r="DM205" s="2">
        <f t="shared" si="250"/>
        <v>131.93262037112066</v>
      </c>
      <c r="DN205" s="2">
        <f t="shared" si="250"/>
        <v>143.19301951219512</v>
      </c>
      <c r="DO205" s="2">
        <f t="shared" si="250"/>
        <v>124.0556482935669</v>
      </c>
      <c r="DP205" s="2">
        <f t="shared" si="250"/>
        <v>103.00488045269154</v>
      </c>
      <c r="DQ205" s="2">
        <f t="shared" si="250"/>
        <v>109.95183840732912</v>
      </c>
      <c r="DR205" s="2">
        <f t="shared" si="250"/>
        <v>112.9782333131984</v>
      </c>
      <c r="DS205" s="2">
        <f t="shared" si="250"/>
        <v>106.10036484445786</v>
      </c>
      <c r="DT205" s="2">
        <f t="shared" si="250"/>
        <v>118.54409923561033</v>
      </c>
      <c r="DU205" s="2">
        <f t="shared" si="250"/>
        <v>114.25317456716095</v>
      </c>
      <c r="DV205" s="2">
        <f t="shared" si="250"/>
        <v>126.98493748112352</v>
      </c>
      <c r="DW205" s="2">
        <f t="shared" si="250"/>
        <v>121.7809993959529</v>
      </c>
      <c r="DX205" s="2">
        <f t="shared" si="250"/>
        <v>114.00672017394594</v>
      </c>
      <c r="DY205" s="2">
        <f t="shared" si="250"/>
        <v>88.542924061713535</v>
      </c>
      <c r="EA205" s="2">
        <f t="shared" si="239"/>
        <v>62.324784662894587</v>
      </c>
      <c r="EB205" s="2">
        <f t="shared" si="239"/>
        <v>62.047910167482634</v>
      </c>
      <c r="EC205" s="2">
        <f t="shared" si="239"/>
        <v>57.940228875533748</v>
      </c>
      <c r="ED205" s="2">
        <f t="shared" si="239"/>
        <v>57.246852407795274</v>
      </c>
      <c r="EE205" s="2">
        <f t="shared" si="239"/>
        <v>53.832858030544898</v>
      </c>
      <c r="EF205" s="2">
        <f t="shared" si="238"/>
        <v>56.616302984423854</v>
      </c>
      <c r="EG205" s="2">
        <f t="shared" si="238"/>
        <v>56.563154640019668</v>
      </c>
      <c r="EH205" s="2">
        <f t="shared" si="238"/>
        <v>58.378575103547874</v>
      </c>
      <c r="EI205" s="2">
        <f t="shared" si="238"/>
        <v>58.325264049761429</v>
      </c>
      <c r="EJ205" s="2">
        <f t="shared" si="238"/>
        <v>56.936906449071543</v>
      </c>
      <c r="EK205" s="2">
        <f t="shared" si="211"/>
        <v>53.604448917406579</v>
      </c>
      <c r="EL205" s="2">
        <f t="shared" si="178"/>
        <v>52.723503619203072</v>
      </c>
      <c r="EM205" s="2">
        <f t="shared" si="178"/>
        <v>55.20574646647767</v>
      </c>
      <c r="EN205" s="2">
        <f t="shared" si="178"/>
        <v>53.847423786543011</v>
      </c>
      <c r="EO205" s="2">
        <f t="shared" si="178"/>
        <v>56.902140531830604</v>
      </c>
      <c r="EQ205" s="2">
        <f t="shared" si="251"/>
        <v>61.807553717834338</v>
      </c>
      <c r="ER205" s="2">
        <f t="shared" si="251"/>
        <v>59.185560515171517</v>
      </c>
      <c r="ES205" s="2">
        <f t="shared" si="251"/>
        <v>58.221713633468397</v>
      </c>
      <c r="ET205" s="2">
        <f t="shared" si="251"/>
        <v>59.972766272981133</v>
      </c>
      <c r="EU205" s="2">
        <f t="shared" si="251"/>
        <v>57.473326378658825</v>
      </c>
      <c r="EV205" s="2">
        <f t="shared" si="251"/>
        <v>58.556255092232689</v>
      </c>
      <c r="EW205" s="2">
        <f t="shared" si="251"/>
        <v>58.736004519013136</v>
      </c>
      <c r="EX205" s="2">
        <f t="shared" si="251"/>
        <v>58.400172930520995</v>
      </c>
      <c r="EY205" s="2">
        <f t="shared" si="251"/>
        <v>57.7159670087986</v>
      </c>
      <c r="EZ205" s="2">
        <f t="shared" si="251"/>
        <v>57.115751403257448</v>
      </c>
      <c r="FA205" s="2">
        <f t="shared" si="251"/>
        <v>56.565042058227675</v>
      </c>
      <c r="FB205" s="2">
        <f t="shared" si="251"/>
        <v>55.303063571920902</v>
      </c>
      <c r="FC205" s="2">
        <f t="shared" si="251"/>
        <v>55.63410217267743</v>
      </c>
      <c r="FD205" s="2">
        <f t="shared" si="251"/>
        <v>55.133292953240314</v>
      </c>
      <c r="FE205" s="2">
        <f t="shared" si="251"/>
        <v>54.796543672268797</v>
      </c>
      <c r="FG205" s="2">
        <f t="shared" si="252"/>
        <v>0.99999729653621028</v>
      </c>
      <c r="FH205" s="2">
        <f t="shared" si="252"/>
        <v>0.99999657187812352</v>
      </c>
      <c r="FI205" s="2">
        <f t="shared" si="252"/>
        <v>0.99999622662200238</v>
      </c>
      <c r="FJ205" s="2">
        <f t="shared" si="252"/>
        <v>0.99999658777197731</v>
      </c>
      <c r="FK205" s="2">
        <f t="shared" si="252"/>
        <v>0.99999587918662936</v>
      </c>
      <c r="FL205" s="2">
        <f t="shared" si="252"/>
        <v>0.99999624789060915</v>
      </c>
      <c r="FM205" s="2">
        <f t="shared" si="252"/>
        <v>0.99999551792333385</v>
      </c>
      <c r="FN205" s="2">
        <f t="shared" si="252"/>
        <v>0.99999511003189157</v>
      </c>
      <c r="FO205" s="2">
        <f t="shared" si="252"/>
        <v>0.99999546704955578</v>
      </c>
      <c r="FP205" s="2">
        <f t="shared" si="252"/>
        <v>0.99999554321627782</v>
      </c>
      <c r="FQ205" s="2">
        <f t="shared" si="252"/>
        <v>0.99999469932341511</v>
      </c>
      <c r="FR205" s="2">
        <f t="shared" si="252"/>
        <v>0.9999957488705451</v>
      </c>
      <c r="FS205" s="2">
        <f t="shared" si="252"/>
        <v>0.99999607400557922</v>
      </c>
      <c r="FT205" s="2">
        <f t="shared" si="252"/>
        <v>0.99999614549956006</v>
      </c>
      <c r="FU205" s="2">
        <f t="shared" si="252"/>
        <v>0.99999404010752846</v>
      </c>
      <c r="FW205" s="2">
        <f t="shared" si="243"/>
        <v>0.70568210605306791</v>
      </c>
      <c r="FX205" s="2">
        <f t="shared" si="243"/>
        <v>0.79222688495161808</v>
      </c>
      <c r="FY205" s="2">
        <f t="shared" si="243"/>
        <v>0.8031317441846233</v>
      </c>
      <c r="FZ205" s="2">
        <f t="shared" si="243"/>
        <v>0.83250249616628191</v>
      </c>
      <c r="GA205" s="2">
        <f t="shared" si="243"/>
        <v>0.82513287607935137</v>
      </c>
      <c r="GB205" s="2">
        <f t="shared" si="243"/>
        <v>0.84067495348226007</v>
      </c>
      <c r="GC205" s="2">
        <f t="shared" si="243"/>
        <v>0.79824369972153841</v>
      </c>
      <c r="GD205" s="2">
        <f t="shared" si="243"/>
        <v>0.77702267875408682</v>
      </c>
      <c r="GE205" s="2">
        <f t="shared" si="243"/>
        <v>0.80962602693051111</v>
      </c>
      <c r="GF205" s="2">
        <f t="shared" si="243"/>
        <v>0.83423736493915968</v>
      </c>
      <c r="GG205" s="2">
        <f t="shared" si="243"/>
        <v>0.82258764719780764</v>
      </c>
      <c r="GH205" s="2">
        <f t="shared" si="243"/>
        <v>0.84870953683693073</v>
      </c>
      <c r="GI205" s="2">
        <f t="shared" si="243"/>
        <v>0.81981236067223962</v>
      </c>
      <c r="GJ205" s="2">
        <f t="shared" si="243"/>
        <v>0.78889731054348111</v>
      </c>
      <c r="GK205" s="2">
        <f t="shared" si="243"/>
        <v>0.70319842177991188</v>
      </c>
      <c r="GM205" s="92">
        <f t="shared" si="244"/>
        <v>0</v>
      </c>
      <c r="GN205" s="92">
        <f t="shared" si="244"/>
        <v>0</v>
      </c>
      <c r="GO205" s="92">
        <f t="shared" si="244"/>
        <v>0</v>
      </c>
      <c r="GP205" s="92">
        <f t="shared" si="244"/>
        <v>0</v>
      </c>
      <c r="GQ205" s="92">
        <f t="shared" si="244"/>
        <v>0</v>
      </c>
      <c r="GR205" s="92">
        <f t="shared" si="244"/>
        <v>0</v>
      </c>
      <c r="GS205" s="92">
        <f t="shared" si="244"/>
        <v>0</v>
      </c>
      <c r="GT205" s="92">
        <f t="shared" si="244"/>
        <v>0</v>
      </c>
      <c r="GU205" s="92">
        <f t="shared" si="244"/>
        <v>0</v>
      </c>
      <c r="GV205" s="92">
        <f t="shared" si="244"/>
        <v>0</v>
      </c>
      <c r="GW205" s="92">
        <f t="shared" si="244"/>
        <v>0</v>
      </c>
      <c r="GX205" s="92">
        <f t="shared" si="244"/>
        <v>0</v>
      </c>
      <c r="GY205" s="92">
        <f t="shared" si="244"/>
        <v>0</v>
      </c>
      <c r="GZ205" s="92">
        <f t="shared" si="244"/>
        <v>0</v>
      </c>
      <c r="HA205" s="92">
        <f t="shared" si="244"/>
        <v>0</v>
      </c>
      <c r="HC205" s="92">
        <f t="shared" si="180"/>
        <v>1.1833567358311534E-162</v>
      </c>
      <c r="HD205" s="92">
        <f t="shared" si="180"/>
        <v>0</v>
      </c>
      <c r="HE205" s="92">
        <f t="shared" si="180"/>
        <v>0</v>
      </c>
      <c r="HF205" s="92">
        <f t="shared" si="180"/>
        <v>3.5776405025503684E-232</v>
      </c>
      <c r="HG205" s="92">
        <f t="shared" si="180"/>
        <v>0</v>
      </c>
      <c r="HH205" s="92">
        <f t="shared" si="180"/>
        <v>0</v>
      </c>
      <c r="HI205" s="92">
        <f t="shared" si="240"/>
        <v>0</v>
      </c>
      <c r="HJ205" s="92">
        <f t="shared" si="240"/>
        <v>0</v>
      </c>
      <c r="HK205" s="92">
        <f t="shared" si="240"/>
        <v>0</v>
      </c>
      <c r="HL205" s="92">
        <f t="shared" si="240"/>
        <v>0</v>
      </c>
      <c r="HM205" s="92">
        <f t="shared" si="240"/>
        <v>0</v>
      </c>
      <c r="HN205" s="92">
        <f t="shared" si="240"/>
        <v>0</v>
      </c>
      <c r="HO205" s="92">
        <f t="shared" si="225"/>
        <v>0</v>
      </c>
      <c r="HP205" s="92">
        <f t="shared" si="225"/>
        <v>0</v>
      </c>
      <c r="HQ205" s="92">
        <f t="shared" si="225"/>
        <v>0</v>
      </c>
      <c r="HS205" s="92">
        <f t="shared" si="245"/>
        <v>4.9106772448568647E-34</v>
      </c>
      <c r="HT205" s="92">
        <f t="shared" si="245"/>
        <v>1.6527040081959925E-38</v>
      </c>
      <c r="HU205" s="92">
        <f t="shared" si="245"/>
        <v>5.7649520736204645E-49</v>
      </c>
      <c r="HV205" s="92">
        <f t="shared" si="245"/>
        <v>1.569622920952876E-57</v>
      </c>
      <c r="HW205" s="92">
        <f t="shared" si="245"/>
        <v>1.3019808282287439E-59</v>
      </c>
      <c r="HX205" s="92">
        <f t="shared" si="245"/>
        <v>8.8507815691520657E-59</v>
      </c>
      <c r="HY205" s="92">
        <f t="shared" si="245"/>
        <v>2.7009088900981336E-56</v>
      </c>
      <c r="HZ205" s="92">
        <f t="shared" si="245"/>
        <v>1.6840435529797318E-60</v>
      </c>
      <c r="IA205" s="92">
        <f t="shared" si="245"/>
        <v>2.8319757359689937E-58</v>
      </c>
      <c r="IB205" s="92">
        <f t="shared" si="245"/>
        <v>2.5435625653685089E-60</v>
      </c>
      <c r="IC205" s="92">
        <f t="shared" si="245"/>
        <v>2.611095763769592E-60</v>
      </c>
      <c r="ID205" s="92">
        <f t="shared" si="245"/>
        <v>3.6043606692307845E-67</v>
      </c>
      <c r="IE205" s="92">
        <f t="shared" si="245"/>
        <v>5.2494844162262651E-49</v>
      </c>
      <c r="IF205" s="92">
        <f t="shared" si="245"/>
        <v>6.2583639389539875E-36</v>
      </c>
      <c r="IG205" s="92">
        <f t="shared" si="245"/>
        <v>3.4050143891112089E-29</v>
      </c>
      <c r="II205" s="92">
        <f t="shared" si="246"/>
        <v>8.9627028530354907E-3</v>
      </c>
      <c r="IJ205" s="92">
        <f t="shared" si="246"/>
        <v>8.1680990751696372E-5</v>
      </c>
      <c r="IK205" s="92">
        <f t="shared" si="246"/>
        <v>3.9800533276413759E-6</v>
      </c>
      <c r="IL205" s="92">
        <f t="shared" si="246"/>
        <v>3.3370753424127514E-8</v>
      </c>
      <c r="IM205" s="92">
        <f t="shared" si="246"/>
        <v>4.7455879285049837E-8</v>
      </c>
      <c r="IN205" s="92">
        <f t="shared" si="246"/>
        <v>1.6402351713220214E-8</v>
      </c>
      <c r="IO205" s="92">
        <f t="shared" si="246"/>
        <v>1.9934659745562322E-6</v>
      </c>
      <c r="IP205" s="92">
        <f t="shared" si="246"/>
        <v>5.3638665868022903E-6</v>
      </c>
      <c r="IQ205" s="92">
        <f t="shared" si="246"/>
        <v>5.2638827992928355E-7</v>
      </c>
      <c r="IR205" s="92">
        <f t="shared" si="246"/>
        <v>2.6320856398201973E-8</v>
      </c>
      <c r="IS205" s="92">
        <f t="shared" si="246"/>
        <v>4.4954259952788359E-8</v>
      </c>
      <c r="IT205" s="92">
        <f t="shared" si="246"/>
        <v>4.1919419362069722E-10</v>
      </c>
      <c r="IU205" s="92">
        <f t="shared" si="246"/>
        <v>1.1088562015718287E-6</v>
      </c>
      <c r="IV205" s="92">
        <f t="shared" si="246"/>
        <v>3.4229113143192207E-2</v>
      </c>
      <c r="IW205" s="92">
        <f t="shared" si="246"/>
        <v>3.1983226551660922E-2</v>
      </c>
      <c r="IY205" s="92">
        <f t="shared" si="247"/>
        <v>8.9627028530354907E-3</v>
      </c>
      <c r="IZ205" s="92">
        <f t="shared" si="247"/>
        <v>8.1680990751696372E-5</v>
      </c>
      <c r="JA205" s="92">
        <f t="shared" si="247"/>
        <v>3.9800533276413759E-6</v>
      </c>
      <c r="JB205" s="92">
        <f t="shared" si="247"/>
        <v>3.3370753424127514E-8</v>
      </c>
      <c r="JC205" s="92">
        <f t="shared" si="247"/>
        <v>4.7455879285049837E-8</v>
      </c>
      <c r="JD205" s="92">
        <f t="shared" si="247"/>
        <v>1.6402351713220214E-8</v>
      </c>
      <c r="JE205" s="92">
        <f t="shared" si="247"/>
        <v>1.9934659745562322E-6</v>
      </c>
      <c r="JF205" s="92">
        <f t="shared" si="247"/>
        <v>5.3638665868022903E-6</v>
      </c>
      <c r="JG205" s="92">
        <f t="shared" si="247"/>
        <v>5.2638827992928355E-7</v>
      </c>
      <c r="JH205" s="92">
        <f t="shared" si="247"/>
        <v>2.6320856398201973E-8</v>
      </c>
      <c r="JI205" s="92">
        <f t="shared" si="247"/>
        <v>4.4954259952788359E-8</v>
      </c>
      <c r="JJ205" s="92">
        <f t="shared" si="247"/>
        <v>4.1919419362069722E-10</v>
      </c>
      <c r="JK205" s="92">
        <f t="shared" si="247"/>
        <v>1.1088562015718287E-6</v>
      </c>
      <c r="JL205" s="92">
        <f t="shared" si="247"/>
        <v>3.4229113143192207E-2</v>
      </c>
      <c r="JM205" s="92">
        <f t="shared" si="247"/>
        <v>3.1983226551660922E-2</v>
      </c>
    </row>
    <row r="206" spans="2:273" x14ac:dyDescent="0.25">
      <c r="B206" s="2">
        <v>179</v>
      </c>
      <c r="C206" s="37">
        <v>64</v>
      </c>
      <c r="D206" s="37">
        <v>58.594999999999999</v>
      </c>
      <c r="E206" s="37">
        <v>58.429000000000002</v>
      </c>
      <c r="F206" s="37">
        <v>61.222000000000001</v>
      </c>
      <c r="G206" s="37">
        <v>57.829000000000001</v>
      </c>
      <c r="H206" s="37">
        <v>58.683</v>
      </c>
      <c r="I206" s="37">
        <v>59.73</v>
      </c>
      <c r="J206" s="37">
        <v>58.767000000000003</v>
      </c>
      <c r="K206" s="37">
        <v>57.137999999999998</v>
      </c>
      <c r="L206" s="37">
        <v>56.976999999999997</v>
      </c>
      <c r="M206" s="37">
        <v>57.295000000000002</v>
      </c>
      <c r="N206" s="37">
        <v>55.773000000000003</v>
      </c>
      <c r="O206" s="37">
        <v>56.14</v>
      </c>
      <c r="P206" s="37">
        <v>54.643000000000001</v>
      </c>
      <c r="Q206" s="37">
        <v>52.451999999999998</v>
      </c>
      <c r="S206" s="4">
        <f t="shared" si="248"/>
        <v>61.907187289198504</v>
      </c>
      <c r="T206" s="4">
        <f t="shared" si="248"/>
        <v>59.677580344962884</v>
      </c>
      <c r="U206" s="4">
        <f t="shared" si="248"/>
        <v>58.045816069050339</v>
      </c>
      <c r="V206" s="4">
        <f t="shared" si="248"/>
        <v>59.436910956103681</v>
      </c>
      <c r="W206" s="4">
        <f t="shared" si="248"/>
        <v>56.751475650115736</v>
      </c>
      <c r="X206" s="4">
        <f t="shared" si="248"/>
        <v>58.172113380557413</v>
      </c>
      <c r="Y206" s="4">
        <f t="shared" si="248"/>
        <v>58.212700871713317</v>
      </c>
      <c r="Z206" s="4">
        <f t="shared" si="248"/>
        <v>58.301866845213141</v>
      </c>
      <c r="AA206" s="4">
        <f t="shared" si="248"/>
        <v>57.725018770745955</v>
      </c>
      <c r="AB206" s="4">
        <f t="shared" si="248"/>
        <v>56.980894082612402</v>
      </c>
      <c r="AC206" s="4">
        <f t="shared" si="248"/>
        <v>55.947414914475402</v>
      </c>
      <c r="AD206" s="4">
        <f t="shared" si="248"/>
        <v>54.804997706551276</v>
      </c>
      <c r="AE206" s="4">
        <f t="shared" si="248"/>
        <v>55.462450700326237</v>
      </c>
      <c r="AF206" s="4">
        <f t="shared" si="248"/>
        <v>54.794998681136079</v>
      </c>
      <c r="AG206" s="4">
        <f t="shared" si="248"/>
        <v>55.515555772936672</v>
      </c>
      <c r="AI206" s="4">
        <f t="shared" si="249"/>
        <v>2.0928127108014962</v>
      </c>
      <c r="AJ206" s="4">
        <f t="shared" si="249"/>
        <v>-1.082580344962885</v>
      </c>
      <c r="AK206" s="4">
        <f t="shared" si="249"/>
        <v>0.38318393094966297</v>
      </c>
      <c r="AL206" s="4">
        <f t="shared" si="249"/>
        <v>1.7850890438963205</v>
      </c>
      <c r="AM206" s="4">
        <f t="shared" si="249"/>
        <v>1.0775243498842642</v>
      </c>
      <c r="AN206" s="4">
        <f t="shared" si="249"/>
        <v>0.51088661944258718</v>
      </c>
      <c r="AO206" s="4">
        <f t="shared" si="249"/>
        <v>1.5172991282866803</v>
      </c>
      <c r="AP206" s="4">
        <f t="shared" si="249"/>
        <v>0.46513315478686224</v>
      </c>
      <c r="AQ206" s="4">
        <f t="shared" si="249"/>
        <v>-0.58701877074595643</v>
      </c>
      <c r="AR206" s="4">
        <f t="shared" si="249"/>
        <v>-3.8940826124047589E-3</v>
      </c>
      <c r="AS206" s="4">
        <f t="shared" si="249"/>
        <v>1.3475850855245994</v>
      </c>
      <c r="AT206" s="4">
        <f t="shared" si="249"/>
        <v>0.9680022934487269</v>
      </c>
      <c r="AU206" s="4">
        <f t="shared" si="249"/>
        <v>0.67754929967376398</v>
      </c>
      <c r="AV206" s="4">
        <f t="shared" si="249"/>
        <v>-0.15199868113607806</v>
      </c>
      <c r="AW206" s="4">
        <f t="shared" si="249"/>
        <v>-3.0635557729366738</v>
      </c>
      <c r="AY206" s="2">
        <f t="shared" si="241"/>
        <v>61.907104111275636</v>
      </c>
      <c r="AZ206" s="2">
        <f t="shared" si="241"/>
        <v>59.67758016219512</v>
      </c>
      <c r="BA206" s="2">
        <f t="shared" si="241"/>
        <v>58.04581606607784</v>
      </c>
      <c r="BB206" s="2">
        <f t="shared" si="241"/>
        <v>59.43691095610167</v>
      </c>
      <c r="BC206" s="2">
        <f t="shared" si="241"/>
        <v>56.751475650111473</v>
      </c>
      <c r="BD206" s="2">
        <f t="shared" si="241"/>
        <v>58.17211338055651</v>
      </c>
      <c r="BE206" s="2">
        <f t="shared" si="241"/>
        <v>58.212700869067561</v>
      </c>
      <c r="BF206" s="2">
        <f t="shared" si="241"/>
        <v>58.30186683173433</v>
      </c>
      <c r="BG206" s="2">
        <f t="shared" si="241"/>
        <v>57.725018770426097</v>
      </c>
      <c r="BH206" s="2">
        <f t="shared" si="241"/>
        <v>56.980894082609566</v>
      </c>
      <c r="BI206" s="2">
        <f t="shared" si="241"/>
        <v>55.947414914468339</v>
      </c>
      <c r="BJ206" s="2">
        <f t="shared" si="241"/>
        <v>54.804997706551276</v>
      </c>
      <c r="BK206" s="2">
        <f t="shared" si="241"/>
        <v>55.462450698229787</v>
      </c>
      <c r="BL206" s="2">
        <f t="shared" si="241"/>
        <v>54.786962569926331</v>
      </c>
      <c r="BM206" s="2">
        <f t="shared" si="241"/>
        <v>55.290749799525607</v>
      </c>
      <c r="BO206" s="2" t="str">
        <f t="shared" si="181"/>
        <v/>
      </c>
      <c r="BP206" s="2" t="str">
        <f t="shared" si="182"/>
        <v/>
      </c>
      <c r="BQ206" s="2" t="str">
        <f t="shared" si="183"/>
        <v/>
      </c>
      <c r="BR206" s="2" t="str">
        <f t="shared" si="184"/>
        <v/>
      </c>
      <c r="BS206" s="2" t="str">
        <f t="shared" si="185"/>
        <v/>
      </c>
      <c r="BT206" s="2" t="str">
        <f t="shared" si="186"/>
        <v/>
      </c>
      <c r="BU206" s="2" t="str">
        <f t="shared" si="187"/>
        <v/>
      </c>
      <c r="BV206" s="2" t="str">
        <f t="shared" si="188"/>
        <v/>
      </c>
      <c r="BW206" s="2" t="str">
        <f t="shared" si="189"/>
        <v/>
      </c>
      <c r="BX206" s="2" t="str">
        <f t="shared" si="190"/>
        <v/>
      </c>
      <c r="BY206" s="2" t="str">
        <f t="shared" si="191"/>
        <v/>
      </c>
      <c r="BZ206" s="2" t="str">
        <f t="shared" si="192"/>
        <v/>
      </c>
      <c r="CA206" s="2" t="str">
        <f t="shared" si="193"/>
        <v/>
      </c>
      <c r="CB206" s="2" t="str">
        <f t="shared" si="194"/>
        <v/>
      </c>
      <c r="CC206" s="2" t="str">
        <f t="shared" si="195"/>
        <v/>
      </c>
      <c r="CE206" s="2" t="str">
        <f t="shared" si="242"/>
        <v/>
      </c>
      <c r="CF206" s="2" t="str">
        <f t="shared" si="242"/>
        <v/>
      </c>
      <c r="CG206" s="2" t="str">
        <f t="shared" si="242"/>
        <v/>
      </c>
      <c r="CH206" s="2" t="str">
        <f t="shared" si="242"/>
        <v/>
      </c>
      <c r="CI206" s="2" t="str">
        <f t="shared" si="242"/>
        <v/>
      </c>
      <c r="CJ206" s="2" t="str">
        <f t="shared" si="242"/>
        <v/>
      </c>
      <c r="CK206" s="2" t="str">
        <f t="shared" si="242"/>
        <v/>
      </c>
      <c r="CL206" s="2" t="str">
        <f t="shared" si="242"/>
        <v/>
      </c>
      <c r="CM206" s="2" t="str">
        <f t="shared" si="242"/>
        <v/>
      </c>
      <c r="CN206" s="2" t="str">
        <f t="shared" si="242"/>
        <v/>
      </c>
      <c r="CO206" s="2" t="str">
        <f t="shared" si="242"/>
        <v/>
      </c>
      <c r="CP206" s="2" t="str">
        <f t="shared" si="242"/>
        <v/>
      </c>
      <c r="CQ206" s="2" t="str">
        <f t="shared" si="242"/>
        <v/>
      </c>
      <c r="CR206" s="2" t="str">
        <f t="shared" si="242"/>
        <v/>
      </c>
      <c r="CS206" s="2" t="str">
        <f t="shared" si="242"/>
        <v/>
      </c>
      <c r="CU206" s="2">
        <f t="shared" si="196"/>
        <v>64</v>
      </c>
      <c r="CV206" s="2">
        <f t="shared" si="197"/>
        <v>58.594999999999999</v>
      </c>
      <c r="CW206" s="2">
        <f t="shared" si="198"/>
        <v>58.429000000000002</v>
      </c>
      <c r="CX206" s="2">
        <f t="shared" si="199"/>
        <v>61.222000000000001</v>
      </c>
      <c r="CY206" s="2">
        <f t="shared" si="200"/>
        <v>57.829000000000001</v>
      </c>
      <c r="CZ206" s="2">
        <f t="shared" si="201"/>
        <v>58.683</v>
      </c>
      <c r="DA206" s="2">
        <f t="shared" si="202"/>
        <v>59.73</v>
      </c>
      <c r="DB206" s="2">
        <f t="shared" si="203"/>
        <v>58.767000000000003</v>
      </c>
      <c r="DC206" s="2">
        <f t="shared" si="204"/>
        <v>57.137999999999998</v>
      </c>
      <c r="DD206" s="2">
        <f t="shared" si="205"/>
        <v>56.976999999999997</v>
      </c>
      <c r="DE206" s="2">
        <f t="shared" si="206"/>
        <v>57.295000000000002</v>
      </c>
      <c r="DF206" s="2">
        <f t="shared" si="207"/>
        <v>55.773000000000003</v>
      </c>
      <c r="DG206" s="2">
        <f t="shared" si="208"/>
        <v>56.14</v>
      </c>
      <c r="DH206" s="2" t="str">
        <f t="shared" si="209"/>
        <v/>
      </c>
      <c r="DI206" s="2" t="str">
        <f t="shared" si="210"/>
        <v/>
      </c>
      <c r="DK206" s="2">
        <f t="shared" si="250"/>
        <v>121.7959500674764</v>
      </c>
      <c r="DL206" s="2">
        <f t="shared" si="250"/>
        <v>142.07092909407663</v>
      </c>
      <c r="DM206" s="2">
        <f t="shared" si="250"/>
        <v>132.27608281338627</v>
      </c>
      <c r="DN206" s="2">
        <f t="shared" si="250"/>
        <v>143.60382682926831</v>
      </c>
      <c r="DO206" s="2">
        <f t="shared" si="250"/>
        <v>124.38023648444579</v>
      </c>
      <c r="DP206" s="2">
        <f t="shared" si="250"/>
        <v>103.18875104664664</v>
      </c>
      <c r="DQ206" s="2">
        <f t="shared" si="250"/>
        <v>110.17599682875266</v>
      </c>
      <c r="DR206" s="2">
        <f t="shared" si="250"/>
        <v>113.22209453337358</v>
      </c>
      <c r="DS206" s="2">
        <f t="shared" si="250"/>
        <v>106.30637284808213</v>
      </c>
      <c r="DT206" s="2">
        <f t="shared" si="250"/>
        <v>118.82007889690195</v>
      </c>
      <c r="DU206" s="2">
        <f t="shared" si="250"/>
        <v>114.51169113794128</v>
      </c>
      <c r="DV206" s="2">
        <f t="shared" si="250"/>
        <v>127.30967366354575</v>
      </c>
      <c r="DW206" s="2">
        <f t="shared" si="250"/>
        <v>122.08156508607672</v>
      </c>
      <c r="DX206" s="2">
        <f t="shared" si="250"/>
        <v>114.28196707452125</v>
      </c>
      <c r="DY206" s="2">
        <f t="shared" si="250"/>
        <v>88.684747127694493</v>
      </c>
      <c r="EA206" s="2">
        <f t="shared" si="239"/>
        <v>62.28764663454804</v>
      </c>
      <c r="EB206" s="2">
        <f t="shared" si="239"/>
        <v>62.022250651893863</v>
      </c>
      <c r="EC206" s="2">
        <f t="shared" si="239"/>
        <v>57.811947864747907</v>
      </c>
      <c r="ED206" s="2">
        <f t="shared" si="239"/>
        <v>57.098842179992374</v>
      </c>
      <c r="EE206" s="2">
        <f t="shared" si="239"/>
        <v>53.65712218913059</v>
      </c>
      <c r="EF206" s="2">
        <f t="shared" si="238"/>
        <v>56.493513217339725</v>
      </c>
      <c r="EG206" s="2">
        <f t="shared" si="238"/>
        <v>56.420795251226338</v>
      </c>
      <c r="EH206" s="2">
        <f t="shared" si="238"/>
        <v>58.284206637439802</v>
      </c>
      <c r="EI206" s="2">
        <f t="shared" si="238"/>
        <v>58.234010337278796</v>
      </c>
      <c r="EJ206" s="2">
        <f t="shared" si="238"/>
        <v>56.826580705187844</v>
      </c>
      <c r="EK206" s="2">
        <f t="shared" si="211"/>
        <v>53.437132464706764</v>
      </c>
      <c r="EL206" s="2">
        <f t="shared" si="178"/>
        <v>52.554713652733923</v>
      </c>
      <c r="EM206" s="2">
        <f t="shared" si="178"/>
        <v>55.099567819294549</v>
      </c>
      <c r="EN206" s="2">
        <f t="shared" si="178"/>
        <v>53.737432464898646</v>
      </c>
      <c r="EO206" s="2">
        <f t="shared" si="178"/>
        <v>56.830973399616653</v>
      </c>
      <c r="EQ206" s="2">
        <f t="shared" si="251"/>
        <v>61.762154184409084</v>
      </c>
      <c r="ER206" s="2">
        <f t="shared" si="251"/>
        <v>59.116452484361034</v>
      </c>
      <c r="ES206" s="2">
        <f t="shared" si="251"/>
        <v>58.097785468764727</v>
      </c>
      <c r="ET206" s="2">
        <f t="shared" si="251"/>
        <v>59.865614863943705</v>
      </c>
      <c r="EU206" s="2">
        <f t="shared" si="251"/>
        <v>57.349231484232888</v>
      </c>
      <c r="EV206" s="2">
        <f t="shared" si="251"/>
        <v>58.46206303261107</v>
      </c>
      <c r="EW206" s="2">
        <f t="shared" si="251"/>
        <v>58.625484391694513</v>
      </c>
      <c r="EX206" s="2">
        <f t="shared" si="251"/>
        <v>58.306179623750623</v>
      </c>
      <c r="EY206" s="2">
        <f t="shared" si="251"/>
        <v>57.615624912612532</v>
      </c>
      <c r="EZ206" s="2">
        <f t="shared" si="251"/>
        <v>57.008560521415276</v>
      </c>
      <c r="FA206" s="2">
        <f t="shared" si="251"/>
        <v>56.440831089441296</v>
      </c>
      <c r="FB206" s="2">
        <f t="shared" si="251"/>
        <v>55.170499597902165</v>
      </c>
      <c r="FC206" s="2">
        <f t="shared" si="251"/>
        <v>55.534903413132966</v>
      </c>
      <c r="FD206" s="2">
        <f t="shared" si="251"/>
        <v>55.042832358971751</v>
      </c>
      <c r="FE206" s="2">
        <f t="shared" si="251"/>
        <v>54.697622786232714</v>
      </c>
      <c r="FG206" s="2">
        <f t="shared" si="252"/>
        <v>0.99999753441113348</v>
      </c>
      <c r="FH206" s="2">
        <f t="shared" si="252"/>
        <v>0.99999687351474686</v>
      </c>
      <c r="FI206" s="2">
        <f t="shared" si="252"/>
        <v>0.99999655863722259</v>
      </c>
      <c r="FJ206" s="2">
        <f t="shared" si="252"/>
        <v>0.99999688801012265</v>
      </c>
      <c r="FK206" s="2">
        <f t="shared" si="252"/>
        <v>0.99999624177217628</v>
      </c>
      <c r="FL206" s="2">
        <f t="shared" si="252"/>
        <v>0.99999657803443531</v>
      </c>
      <c r="FM206" s="2">
        <f t="shared" si="252"/>
        <v>0.99999591229588547</v>
      </c>
      <c r="FN206" s="2">
        <f t="shared" si="252"/>
        <v>0.99999554029416216</v>
      </c>
      <c r="FO206" s="2">
        <f t="shared" si="252"/>
        <v>0.99999586589841172</v>
      </c>
      <c r="FP206" s="2">
        <f t="shared" si="252"/>
        <v>0.99999593536334275</v>
      </c>
      <c r="FQ206" s="2">
        <f t="shared" si="252"/>
        <v>0.99999516572324398</v>
      </c>
      <c r="FR206" s="2">
        <f t="shared" si="252"/>
        <v>0.99999612292240747</v>
      </c>
      <c r="FS206" s="2">
        <f t="shared" si="252"/>
        <v>0.99999641944929618</v>
      </c>
      <c r="FT206" s="2">
        <f t="shared" si="252"/>
        <v>0.99999648465262614</v>
      </c>
      <c r="FU206" s="2">
        <f t="shared" si="252"/>
        <v>0.99999456451061408</v>
      </c>
      <c r="FW206" s="2">
        <f t="shared" si="243"/>
        <v>0.72444284629046818</v>
      </c>
      <c r="FX206" s="2">
        <f t="shared" si="243"/>
        <v>0.80697991584955264</v>
      </c>
      <c r="FY206" s="2">
        <f t="shared" si="243"/>
        <v>0.81728904785363665</v>
      </c>
      <c r="FZ206" s="2">
        <f t="shared" si="243"/>
        <v>0.8449554193711456</v>
      </c>
      <c r="GA206" s="2">
        <f t="shared" si="243"/>
        <v>0.83802710594438878</v>
      </c>
      <c r="GB206" s="2">
        <f t="shared" si="243"/>
        <v>0.85262783837123346</v>
      </c>
      <c r="GC206" s="2">
        <f t="shared" si="243"/>
        <v>0.8126705255608444</v>
      </c>
      <c r="GD206" s="2">
        <f t="shared" si="243"/>
        <v>0.79257262662472705</v>
      </c>
      <c r="GE206" s="2">
        <f t="shared" si="243"/>
        <v>0.82341899173596278</v>
      </c>
      <c r="GF206" s="2">
        <f t="shared" si="243"/>
        <v>0.84658507503885516</v>
      </c>
      <c r="GG206" s="2">
        <f t="shared" si="243"/>
        <v>0.8356321695436506</v>
      </c>
      <c r="GH206" s="2">
        <f t="shared" si="243"/>
        <v>0.86015991759304433</v>
      </c>
      <c r="GI206" s="2">
        <f t="shared" si="243"/>
        <v>0.83301951788574047</v>
      </c>
      <c r="GJ206" s="2">
        <f t="shared" si="243"/>
        <v>0.80382821748427391</v>
      </c>
      <c r="GK206" s="2">
        <f t="shared" si="243"/>
        <v>0.72205512365201829</v>
      </c>
      <c r="GM206" s="92">
        <f t="shared" si="244"/>
        <v>0</v>
      </c>
      <c r="GN206" s="92">
        <f t="shared" si="244"/>
        <v>0</v>
      </c>
      <c r="GO206" s="92">
        <f t="shared" si="244"/>
        <v>0</v>
      </c>
      <c r="GP206" s="92">
        <f t="shared" si="244"/>
        <v>0</v>
      </c>
      <c r="GQ206" s="92">
        <f t="shared" si="244"/>
        <v>0</v>
      </c>
      <c r="GR206" s="92">
        <f t="shared" si="244"/>
        <v>0</v>
      </c>
      <c r="GS206" s="92">
        <f t="shared" si="244"/>
        <v>0</v>
      </c>
      <c r="GT206" s="92">
        <f t="shared" si="244"/>
        <v>0</v>
      </c>
      <c r="GU206" s="92">
        <f t="shared" si="244"/>
        <v>0</v>
      </c>
      <c r="GV206" s="92">
        <f t="shared" si="244"/>
        <v>0</v>
      </c>
      <c r="GW206" s="92">
        <f t="shared" si="244"/>
        <v>0</v>
      </c>
      <c r="GX206" s="92">
        <f t="shared" si="244"/>
        <v>0</v>
      </c>
      <c r="GY206" s="92">
        <f t="shared" si="244"/>
        <v>0</v>
      </c>
      <c r="GZ206" s="92">
        <f t="shared" si="244"/>
        <v>0</v>
      </c>
      <c r="HA206" s="92">
        <f t="shared" si="244"/>
        <v>0</v>
      </c>
      <c r="HC206" s="92">
        <f t="shared" si="180"/>
        <v>2.37414837745049E-166</v>
      </c>
      <c r="HD206" s="92">
        <f t="shared" si="180"/>
        <v>0</v>
      </c>
      <c r="HE206" s="92">
        <f t="shared" si="180"/>
        <v>0</v>
      </c>
      <c r="HF206" s="92">
        <f t="shared" si="180"/>
        <v>2.6204026623378325E-237</v>
      </c>
      <c r="HG206" s="92">
        <f t="shared" si="180"/>
        <v>0</v>
      </c>
      <c r="HH206" s="92">
        <f t="shared" si="180"/>
        <v>0</v>
      </c>
      <c r="HI206" s="92">
        <f t="shared" si="240"/>
        <v>0</v>
      </c>
      <c r="HJ206" s="92">
        <f t="shared" si="240"/>
        <v>0</v>
      </c>
      <c r="HK206" s="92">
        <f t="shared" si="240"/>
        <v>0</v>
      </c>
      <c r="HL206" s="92">
        <f t="shared" si="240"/>
        <v>0</v>
      </c>
      <c r="HM206" s="92">
        <f t="shared" si="240"/>
        <v>0</v>
      </c>
      <c r="HN206" s="92">
        <f t="shared" si="240"/>
        <v>0</v>
      </c>
      <c r="HO206" s="92">
        <f t="shared" si="225"/>
        <v>0</v>
      </c>
      <c r="HP206" s="92">
        <f t="shared" si="225"/>
        <v>0</v>
      </c>
      <c r="HQ206" s="92">
        <f t="shared" si="225"/>
        <v>0</v>
      </c>
      <c r="HS206" s="92">
        <f t="shared" si="245"/>
        <v>1.4057167955368288E-35</v>
      </c>
      <c r="HT206" s="92">
        <f t="shared" si="245"/>
        <v>3.9284382620545785E-40</v>
      </c>
      <c r="HU206" s="92">
        <f t="shared" si="245"/>
        <v>5.1545043089731275E-51</v>
      </c>
      <c r="HV206" s="92">
        <f t="shared" si="245"/>
        <v>7.2483752498233177E-60</v>
      </c>
      <c r="HW206" s="92">
        <f t="shared" si="245"/>
        <v>4.8317312600583466E-62</v>
      </c>
      <c r="HX206" s="92">
        <f t="shared" si="245"/>
        <v>4.1705438467600349E-61</v>
      </c>
      <c r="HY206" s="92">
        <f t="shared" si="245"/>
        <v>1.2976910787670584E-58</v>
      </c>
      <c r="HZ206" s="92">
        <f t="shared" si="245"/>
        <v>4.8931466074033116E-63</v>
      </c>
      <c r="IA206" s="92">
        <f t="shared" si="245"/>
        <v>1.2209886528575473E-60</v>
      </c>
      <c r="IB206" s="92">
        <f t="shared" si="245"/>
        <v>1.0322389717541558E-62</v>
      </c>
      <c r="IC206" s="92">
        <f t="shared" si="245"/>
        <v>8.6957845440821371E-63</v>
      </c>
      <c r="ID206" s="92">
        <f t="shared" si="245"/>
        <v>7.9205212320384539E-70</v>
      </c>
      <c r="IE206" s="92">
        <f t="shared" si="245"/>
        <v>5.1509920083549165E-51</v>
      </c>
      <c r="IF206" s="92">
        <f t="shared" si="245"/>
        <v>1.8623701050188567E-37</v>
      </c>
      <c r="IG206" s="92">
        <f t="shared" si="245"/>
        <v>1.5349634461058947E-30</v>
      </c>
      <c r="II206" s="92">
        <f t="shared" si="246"/>
        <v>3.9242412014368448E-3</v>
      </c>
      <c r="IJ206" s="92">
        <f t="shared" si="246"/>
        <v>2.5501506216889416E-5</v>
      </c>
      <c r="IK206" s="92">
        <f t="shared" si="246"/>
        <v>8.8990527399503418E-7</v>
      </c>
      <c r="IL206" s="92">
        <f t="shared" si="246"/>
        <v>5.2203704060927795E-9</v>
      </c>
      <c r="IM206" s="92">
        <f t="shared" si="246"/>
        <v>7.262215560219426E-9</v>
      </c>
      <c r="IN206" s="92">
        <f t="shared" si="246"/>
        <v>2.5398911603777674E-9</v>
      </c>
      <c r="IO206" s="92">
        <f t="shared" si="246"/>
        <v>3.9276360550458497E-7</v>
      </c>
      <c r="IP206" s="92">
        <f t="shared" si="246"/>
        <v>1.0307419058480502E-6</v>
      </c>
      <c r="IQ206" s="92">
        <f t="shared" si="246"/>
        <v>9.5228634393587697E-8</v>
      </c>
      <c r="IR206" s="92">
        <f t="shared" si="246"/>
        <v>4.0671126791526593E-9</v>
      </c>
      <c r="IS206" s="92">
        <f t="shared" si="246"/>
        <v>6.6857032791748124E-9</v>
      </c>
      <c r="IT206" s="92">
        <f t="shared" si="246"/>
        <v>4.6939385850965463E-11</v>
      </c>
      <c r="IU206" s="92">
        <f t="shared" si="246"/>
        <v>2.3739556966163336E-7</v>
      </c>
      <c r="IV206" s="92">
        <f t="shared" si="246"/>
        <v>2.3534567984262122E-2</v>
      </c>
      <c r="IW206" s="92">
        <f t="shared" si="246"/>
        <v>1.8266521664501514E-2</v>
      </c>
      <c r="IY206" s="92">
        <f t="shared" si="247"/>
        <v>3.9242412014368448E-3</v>
      </c>
      <c r="IZ206" s="92">
        <f t="shared" si="247"/>
        <v>2.5501506216889416E-5</v>
      </c>
      <c r="JA206" s="92">
        <f t="shared" si="247"/>
        <v>8.8990527399503418E-7</v>
      </c>
      <c r="JB206" s="92">
        <f t="shared" si="247"/>
        <v>5.2203704060927795E-9</v>
      </c>
      <c r="JC206" s="92">
        <f t="shared" si="247"/>
        <v>7.262215560219426E-9</v>
      </c>
      <c r="JD206" s="92">
        <f t="shared" si="247"/>
        <v>2.5398911603777674E-9</v>
      </c>
      <c r="JE206" s="92">
        <f t="shared" si="247"/>
        <v>3.9276360550458497E-7</v>
      </c>
      <c r="JF206" s="92">
        <f t="shared" si="247"/>
        <v>1.0307419058480502E-6</v>
      </c>
      <c r="JG206" s="92">
        <f t="shared" si="247"/>
        <v>9.5228634393587697E-8</v>
      </c>
      <c r="JH206" s="92">
        <f t="shared" si="247"/>
        <v>4.0671126791526593E-9</v>
      </c>
      <c r="JI206" s="92">
        <f t="shared" si="247"/>
        <v>6.6857032791748124E-9</v>
      </c>
      <c r="JJ206" s="92">
        <f t="shared" si="247"/>
        <v>4.6939385850965463E-11</v>
      </c>
      <c r="JK206" s="92">
        <f t="shared" si="247"/>
        <v>2.3739556966163336E-7</v>
      </c>
      <c r="JL206" s="92">
        <f t="shared" si="247"/>
        <v>2.3534567984262122E-2</v>
      </c>
      <c r="JM206" s="92">
        <f t="shared" si="247"/>
        <v>1.8266521664501514E-2</v>
      </c>
    </row>
    <row r="207" spans="2:273" x14ac:dyDescent="0.25">
      <c r="B207" s="2">
        <v>180</v>
      </c>
      <c r="C207" s="37">
        <v>60.25</v>
      </c>
      <c r="D207" s="37">
        <v>57.619</v>
      </c>
      <c r="E207" s="37">
        <v>58.643000000000001</v>
      </c>
      <c r="F207" s="37">
        <v>60.259</v>
      </c>
      <c r="G207" s="37">
        <v>58</v>
      </c>
      <c r="H207" s="37">
        <v>57.829000000000001</v>
      </c>
      <c r="I207" s="37">
        <v>59.054000000000002</v>
      </c>
      <c r="J207" s="37">
        <v>58.667000000000002</v>
      </c>
      <c r="K207" s="37">
        <v>57.792999999999999</v>
      </c>
      <c r="L207" s="37">
        <v>55.863999999999997</v>
      </c>
      <c r="M207" s="37">
        <v>56.613999999999997</v>
      </c>
      <c r="N207" s="37">
        <v>55.817999999999998</v>
      </c>
      <c r="O207" s="37">
        <v>54.628</v>
      </c>
      <c r="P207" s="37">
        <v>55.667000000000002</v>
      </c>
      <c r="Q207" s="37">
        <v>52.094999999999999</v>
      </c>
      <c r="S207" s="4">
        <f t="shared" si="248"/>
        <v>61.854381396469584</v>
      </c>
      <c r="T207" s="4">
        <f t="shared" si="248"/>
        <v>59.575718572702918</v>
      </c>
      <c r="U207" s="4">
        <f t="shared" si="248"/>
        <v>57.924946696119989</v>
      </c>
      <c r="V207" s="4">
        <f t="shared" si="248"/>
        <v>59.356213941221277</v>
      </c>
      <c r="W207" s="4">
        <f t="shared" si="248"/>
        <v>56.66435438249114</v>
      </c>
      <c r="X207" s="4">
        <f t="shared" si="248"/>
        <v>58.096064572172367</v>
      </c>
      <c r="Y207" s="4">
        <f t="shared" si="248"/>
        <v>58.126659213734712</v>
      </c>
      <c r="Z207" s="4">
        <f t="shared" si="248"/>
        <v>58.208104813031525</v>
      </c>
      <c r="AA207" s="4">
        <f t="shared" si="248"/>
        <v>57.618110775719785</v>
      </c>
      <c r="AB207" s="4">
        <f t="shared" si="248"/>
        <v>56.875345950638128</v>
      </c>
      <c r="AC207" s="4">
        <f t="shared" si="248"/>
        <v>55.853456900196342</v>
      </c>
      <c r="AD207" s="4">
        <f t="shared" si="248"/>
        <v>54.695762057845776</v>
      </c>
      <c r="AE207" s="4">
        <f t="shared" si="248"/>
        <v>55.367560934604128</v>
      </c>
      <c r="AF207" s="4">
        <f t="shared" si="248"/>
        <v>54.714367169981074</v>
      </c>
      <c r="AG207" s="4">
        <f t="shared" si="248"/>
        <v>55.253381678685891</v>
      </c>
      <c r="AI207" s="4">
        <f t="shared" si="249"/>
        <v>-1.6043813964695843</v>
      </c>
      <c r="AJ207" s="4">
        <f t="shared" si="249"/>
        <v>-1.9567185727029184</v>
      </c>
      <c r="AK207" s="4">
        <f t="shared" si="249"/>
        <v>0.71805330388001209</v>
      </c>
      <c r="AL207" s="4">
        <f t="shared" si="249"/>
        <v>0.90278605877872309</v>
      </c>
      <c r="AM207" s="4">
        <f t="shared" si="249"/>
        <v>1.3356456175088596</v>
      </c>
      <c r="AN207" s="4">
        <f t="shared" si="249"/>
        <v>-0.2670645721723659</v>
      </c>
      <c r="AO207" s="4">
        <f t="shared" si="249"/>
        <v>0.92734078626529026</v>
      </c>
      <c r="AP207" s="4">
        <f t="shared" si="249"/>
        <v>0.45889518696847631</v>
      </c>
      <c r="AQ207" s="4">
        <f t="shared" si="249"/>
        <v>0.17488922428021425</v>
      </c>
      <c r="AR207" s="4">
        <f t="shared" si="249"/>
        <v>-1.0113459506381304</v>
      </c>
      <c r="AS207" s="4">
        <f t="shared" si="249"/>
        <v>0.76054309980365531</v>
      </c>
      <c r="AT207" s="4">
        <f t="shared" si="249"/>
        <v>1.1222379421542215</v>
      </c>
      <c r="AU207" s="4">
        <f t="shared" si="249"/>
        <v>-0.73956093460412831</v>
      </c>
      <c r="AV207" s="4">
        <f t="shared" si="249"/>
        <v>0.95263283001892773</v>
      </c>
      <c r="AW207" s="4">
        <f t="shared" si="249"/>
        <v>-3.1583816786858918</v>
      </c>
      <c r="AY207" s="2">
        <f t="shared" si="241"/>
        <v>61.854360595191025</v>
      </c>
      <c r="AZ207" s="2">
        <f t="shared" si="241"/>
        <v>59.575718545886389</v>
      </c>
      <c r="BA207" s="2">
        <f t="shared" si="241"/>
        <v>57.924946695869856</v>
      </c>
      <c r="BB207" s="2">
        <f t="shared" si="241"/>
        <v>59.356213941221185</v>
      </c>
      <c r="BC207" s="2">
        <f t="shared" si="241"/>
        <v>56.664354382490949</v>
      </c>
      <c r="BD207" s="2">
        <f t="shared" si="241"/>
        <v>58.096064572172324</v>
      </c>
      <c r="BE207" s="2">
        <f t="shared" si="241"/>
        <v>58.126659213555101</v>
      </c>
      <c r="BF207" s="2">
        <f t="shared" si="241"/>
        <v>58.208104812164322</v>
      </c>
      <c r="BG207" s="2">
        <f t="shared" si="241"/>
        <v>57.618110775700856</v>
      </c>
      <c r="BH207" s="2">
        <f t="shared" si="241"/>
        <v>56.875345950638</v>
      </c>
      <c r="BI207" s="2">
        <f t="shared" si="241"/>
        <v>55.853456900196036</v>
      </c>
      <c r="BJ207" s="2">
        <f t="shared" si="241"/>
        <v>54.695762057845776</v>
      </c>
      <c r="BK207" s="2">
        <f t="shared" si="241"/>
        <v>55.367560934438877</v>
      </c>
      <c r="BL207" s="2">
        <f t="shared" si="241"/>
        <v>54.711359234061277</v>
      </c>
      <c r="BM207" s="2">
        <f t="shared" si="241"/>
        <v>55.16040980290613</v>
      </c>
      <c r="BO207" s="2" t="str">
        <f t="shared" si="181"/>
        <v/>
      </c>
      <c r="BP207" s="2" t="str">
        <f t="shared" si="182"/>
        <v/>
      </c>
      <c r="BQ207" s="2" t="str">
        <f t="shared" si="183"/>
        <v/>
      </c>
      <c r="BR207" s="2" t="str">
        <f t="shared" si="184"/>
        <v/>
      </c>
      <c r="BS207" s="2" t="str">
        <f t="shared" si="185"/>
        <v/>
      </c>
      <c r="BT207" s="2" t="str">
        <f t="shared" si="186"/>
        <v/>
      </c>
      <c r="BU207" s="2" t="str">
        <f t="shared" si="187"/>
        <v/>
      </c>
      <c r="BV207" s="2" t="str">
        <f t="shared" si="188"/>
        <v/>
      </c>
      <c r="BW207" s="2" t="str">
        <f t="shared" si="189"/>
        <v/>
      </c>
      <c r="BX207" s="2" t="str">
        <f t="shared" si="190"/>
        <v/>
      </c>
      <c r="BY207" s="2" t="str">
        <f t="shared" si="191"/>
        <v/>
      </c>
      <c r="BZ207" s="2" t="str">
        <f t="shared" si="192"/>
        <v/>
      </c>
      <c r="CA207" s="2" t="str">
        <f t="shared" si="193"/>
        <v/>
      </c>
      <c r="CB207" s="2" t="str">
        <f t="shared" si="194"/>
        <v/>
      </c>
      <c r="CC207" s="2" t="str">
        <f t="shared" si="195"/>
        <v/>
      </c>
      <c r="CE207" s="2" t="str">
        <f t="shared" si="242"/>
        <v/>
      </c>
      <c r="CF207" s="2" t="str">
        <f t="shared" si="242"/>
        <v/>
      </c>
      <c r="CG207" s="2" t="str">
        <f t="shared" si="242"/>
        <v/>
      </c>
      <c r="CH207" s="2" t="str">
        <f t="shared" si="242"/>
        <v/>
      </c>
      <c r="CI207" s="2" t="str">
        <f t="shared" si="242"/>
        <v/>
      </c>
      <c r="CJ207" s="2" t="str">
        <f t="shared" si="242"/>
        <v/>
      </c>
      <c r="CK207" s="2" t="str">
        <f t="shared" si="242"/>
        <v/>
      </c>
      <c r="CL207" s="2" t="str">
        <f t="shared" si="242"/>
        <v/>
      </c>
      <c r="CM207" s="2" t="str">
        <f t="shared" si="242"/>
        <v/>
      </c>
      <c r="CN207" s="2" t="str">
        <f t="shared" si="242"/>
        <v/>
      </c>
      <c r="CO207" s="2" t="str">
        <f t="shared" si="242"/>
        <v/>
      </c>
      <c r="CP207" s="2" t="str">
        <f t="shared" si="242"/>
        <v/>
      </c>
      <c r="CQ207" s="2" t="str">
        <f t="shared" si="242"/>
        <v/>
      </c>
      <c r="CR207" s="2" t="str">
        <f t="shared" si="242"/>
        <v/>
      </c>
      <c r="CS207" s="2" t="str">
        <f t="shared" si="242"/>
        <v/>
      </c>
      <c r="CU207" s="2">
        <f t="shared" si="196"/>
        <v>60.25</v>
      </c>
      <c r="CV207" s="2">
        <f t="shared" si="197"/>
        <v>57.619</v>
      </c>
      <c r="CW207" s="2">
        <f t="shared" si="198"/>
        <v>58.643000000000001</v>
      </c>
      <c r="CX207" s="2">
        <f t="shared" si="199"/>
        <v>60.259</v>
      </c>
      <c r="CY207" s="2">
        <f t="shared" si="200"/>
        <v>58</v>
      </c>
      <c r="CZ207" s="2">
        <f t="shared" si="201"/>
        <v>57.829000000000001</v>
      </c>
      <c r="DA207" s="2">
        <f t="shared" si="202"/>
        <v>59.054000000000002</v>
      </c>
      <c r="DB207" s="2">
        <f t="shared" si="203"/>
        <v>58.667000000000002</v>
      </c>
      <c r="DC207" s="2">
        <f t="shared" si="204"/>
        <v>57.792999999999999</v>
      </c>
      <c r="DD207" s="2">
        <f t="shared" si="205"/>
        <v>55.863999999999997</v>
      </c>
      <c r="DE207" s="2">
        <f t="shared" si="206"/>
        <v>56.613999999999997</v>
      </c>
      <c r="DF207" s="2">
        <f t="shared" si="207"/>
        <v>55.817999999999998</v>
      </c>
      <c r="DG207" s="2">
        <f t="shared" si="208"/>
        <v>54.628</v>
      </c>
      <c r="DH207" s="2" t="str">
        <f t="shared" si="209"/>
        <v/>
      </c>
      <c r="DI207" s="2">
        <f t="shared" si="210"/>
        <v>52.094999999999999</v>
      </c>
      <c r="DK207" s="2">
        <f t="shared" si="250"/>
        <v>122.067150877193</v>
      </c>
      <c r="DL207" s="2">
        <f t="shared" si="250"/>
        <v>142.46974564459927</v>
      </c>
      <c r="DM207" s="2">
        <f t="shared" si="250"/>
        <v>132.6195452556519</v>
      </c>
      <c r="DN207" s="2">
        <f t="shared" si="250"/>
        <v>144.01463414634148</v>
      </c>
      <c r="DO207" s="2">
        <f t="shared" si="250"/>
        <v>124.70482467532469</v>
      </c>
      <c r="DP207" s="2">
        <f t="shared" si="250"/>
        <v>103.37262164060175</v>
      </c>
      <c r="DQ207" s="2">
        <f t="shared" si="250"/>
        <v>110.4001552501762</v>
      </c>
      <c r="DR207" s="2">
        <f t="shared" si="250"/>
        <v>113.46595575354874</v>
      </c>
      <c r="DS207" s="2">
        <f t="shared" si="250"/>
        <v>106.51238085170641</v>
      </c>
      <c r="DT207" s="2">
        <f t="shared" si="250"/>
        <v>119.09605855819359</v>
      </c>
      <c r="DU207" s="2">
        <f t="shared" si="250"/>
        <v>114.77020770872161</v>
      </c>
      <c r="DV207" s="2">
        <f t="shared" si="250"/>
        <v>127.63440984596798</v>
      </c>
      <c r="DW207" s="2">
        <f t="shared" si="250"/>
        <v>122.38213077620055</v>
      </c>
      <c r="DX207" s="2">
        <f t="shared" si="250"/>
        <v>114.55721397509657</v>
      </c>
      <c r="DY207" s="2">
        <f t="shared" si="250"/>
        <v>88.826570193675451</v>
      </c>
      <c r="EA207" s="2">
        <f t="shared" si="239"/>
        <v>62.250508606201493</v>
      </c>
      <c r="EB207" s="2">
        <f t="shared" si="239"/>
        <v>61.996591136305099</v>
      </c>
      <c r="EC207" s="2">
        <f t="shared" si="239"/>
        <v>57.683666853962059</v>
      </c>
      <c r="ED207" s="2">
        <f t="shared" si="239"/>
        <v>56.950831952189475</v>
      </c>
      <c r="EE207" s="2">
        <f t="shared" si="239"/>
        <v>53.481386347716281</v>
      </c>
      <c r="EF207" s="2">
        <f t="shared" si="238"/>
        <v>56.370723450255596</v>
      </c>
      <c r="EG207" s="2">
        <f t="shared" si="238"/>
        <v>56.278435862433007</v>
      </c>
      <c r="EH207" s="2">
        <f t="shared" si="238"/>
        <v>58.189838171331729</v>
      </c>
      <c r="EI207" s="2">
        <f t="shared" si="238"/>
        <v>58.142756624796156</v>
      </c>
      <c r="EJ207" s="2">
        <f t="shared" si="238"/>
        <v>56.716254961304145</v>
      </c>
      <c r="EK207" s="2">
        <f t="shared" si="211"/>
        <v>53.269816012006956</v>
      </c>
      <c r="EL207" s="2">
        <f t="shared" si="178"/>
        <v>52.385923686264775</v>
      </c>
      <c r="EM207" s="2">
        <f t="shared" si="178"/>
        <v>54.993389172111435</v>
      </c>
      <c r="EN207" s="2">
        <f t="shared" si="178"/>
        <v>53.627441143254281</v>
      </c>
      <c r="EO207" s="2">
        <f t="shared" si="178"/>
        <v>56.759806267402695</v>
      </c>
      <c r="EQ207" s="2">
        <f t="shared" si="251"/>
        <v>61.71675465098383</v>
      </c>
      <c r="ER207" s="2">
        <f t="shared" si="251"/>
        <v>59.047344453550551</v>
      </c>
      <c r="ES207" s="2">
        <f t="shared" si="251"/>
        <v>57.973857304061063</v>
      </c>
      <c r="ET207" s="2">
        <f t="shared" si="251"/>
        <v>59.758463454906277</v>
      </c>
      <c r="EU207" s="2">
        <f t="shared" si="251"/>
        <v>57.225136589806951</v>
      </c>
      <c r="EV207" s="2">
        <f t="shared" si="251"/>
        <v>58.367870972989451</v>
      </c>
      <c r="EW207" s="2">
        <f t="shared" si="251"/>
        <v>58.514964264375891</v>
      </c>
      <c r="EX207" s="2">
        <f t="shared" si="251"/>
        <v>58.212186316980258</v>
      </c>
      <c r="EY207" s="2">
        <f t="shared" si="251"/>
        <v>57.515282816426463</v>
      </c>
      <c r="EZ207" s="2">
        <f t="shared" si="251"/>
        <v>56.901369639573105</v>
      </c>
      <c r="FA207" s="2">
        <f t="shared" si="251"/>
        <v>56.316620120654918</v>
      </c>
      <c r="FB207" s="2">
        <f t="shared" si="251"/>
        <v>55.037935623883442</v>
      </c>
      <c r="FC207" s="2">
        <f t="shared" si="251"/>
        <v>55.435704653588516</v>
      </c>
      <c r="FD207" s="2">
        <f t="shared" si="251"/>
        <v>54.952371764703202</v>
      </c>
      <c r="FE207" s="2">
        <f t="shared" si="251"/>
        <v>54.598701900196644</v>
      </c>
      <c r="FG207" s="2">
        <f t="shared" si="252"/>
        <v>0.99999775135574054</v>
      </c>
      <c r="FH207" s="2">
        <f t="shared" si="252"/>
        <v>0.99999714861077571</v>
      </c>
      <c r="FI207" s="2">
        <f t="shared" si="252"/>
        <v>0.99999686143889444</v>
      </c>
      <c r="FJ207" s="2">
        <f t="shared" si="252"/>
        <v>0.99999716183072274</v>
      </c>
      <c r="FK207" s="2">
        <f t="shared" si="252"/>
        <v>0.99999657245435458</v>
      </c>
      <c r="FL207" s="2">
        <f t="shared" si="252"/>
        <v>0.99999687912937341</v>
      </c>
      <c r="FM207" s="2">
        <f t="shared" si="252"/>
        <v>0.99999627196819862</v>
      </c>
      <c r="FN207" s="2">
        <f t="shared" si="252"/>
        <v>0.99999593269833953</v>
      </c>
      <c r="FO207" s="2">
        <f t="shared" si="252"/>
        <v>0.99999622965316892</v>
      </c>
      <c r="FP207" s="2">
        <f t="shared" si="252"/>
        <v>0.99999629300598469</v>
      </c>
      <c r="FQ207" s="2">
        <f t="shared" si="252"/>
        <v>0.99999559108532265</v>
      </c>
      <c r="FR207" s="2">
        <f t="shared" si="252"/>
        <v>0.99999646406200426</v>
      </c>
      <c r="FS207" s="2">
        <f t="shared" si="252"/>
        <v>0.99999673449791837</v>
      </c>
      <c r="FT207" s="2">
        <f t="shared" si="252"/>
        <v>0.99999679396409935</v>
      </c>
      <c r="FU207" s="2">
        <f t="shared" si="252"/>
        <v>0.99999504277239204</v>
      </c>
      <c r="FW207" s="2">
        <f t="shared" si="243"/>
        <v>0.74244417954360009</v>
      </c>
      <c r="FX207" s="2">
        <f t="shared" si="243"/>
        <v>0.82092219171135961</v>
      </c>
      <c r="FY207" s="2">
        <f t="shared" si="243"/>
        <v>0.83064294842299746</v>
      </c>
      <c r="FZ207" s="2">
        <f t="shared" si="243"/>
        <v>0.85664193641360453</v>
      </c>
      <c r="GA207" s="2">
        <f t="shared" si="243"/>
        <v>0.85014322734612024</v>
      </c>
      <c r="GB207" s="2">
        <f t="shared" si="243"/>
        <v>0.86382924417705875</v>
      </c>
      <c r="GC207" s="2">
        <f t="shared" si="243"/>
        <v>0.82629023714864536</v>
      </c>
      <c r="GD207" s="2">
        <f t="shared" si="243"/>
        <v>0.80730707914251654</v>
      </c>
      <c r="GE207" s="2">
        <f t="shared" si="243"/>
        <v>0.83641454408803639</v>
      </c>
      <c r="GF207" s="2">
        <f t="shared" si="243"/>
        <v>0.85816937511803515</v>
      </c>
      <c r="GG207" s="2">
        <f t="shared" si="243"/>
        <v>0.84789492402117439</v>
      </c>
      <c r="GH207" s="2">
        <f t="shared" si="243"/>
        <v>0.87087552843880178</v>
      </c>
      <c r="GI207" s="2">
        <f t="shared" si="243"/>
        <v>0.8454411385345898</v>
      </c>
      <c r="GJ207" s="2">
        <f t="shared" si="243"/>
        <v>0.81794678923092723</v>
      </c>
      <c r="GK207" s="2">
        <f t="shared" si="243"/>
        <v>0.74015649175331533</v>
      </c>
      <c r="GM207" s="92">
        <f t="shared" si="244"/>
        <v>0</v>
      </c>
      <c r="GN207" s="92">
        <f t="shared" si="244"/>
        <v>0</v>
      </c>
      <c r="GO207" s="92">
        <f t="shared" si="244"/>
        <v>0</v>
      </c>
      <c r="GP207" s="92">
        <f t="shared" si="244"/>
        <v>0</v>
      </c>
      <c r="GQ207" s="92">
        <f t="shared" si="244"/>
        <v>0</v>
      </c>
      <c r="GR207" s="92">
        <f t="shared" si="244"/>
        <v>0</v>
      </c>
      <c r="GS207" s="92">
        <f t="shared" si="244"/>
        <v>0</v>
      </c>
      <c r="GT207" s="92">
        <f t="shared" si="244"/>
        <v>0</v>
      </c>
      <c r="GU207" s="92">
        <f t="shared" si="244"/>
        <v>0</v>
      </c>
      <c r="GV207" s="92">
        <f t="shared" si="244"/>
        <v>0</v>
      </c>
      <c r="GW207" s="92">
        <f t="shared" si="244"/>
        <v>0</v>
      </c>
      <c r="GX207" s="92">
        <f t="shared" si="244"/>
        <v>0</v>
      </c>
      <c r="GY207" s="92">
        <f t="shared" si="244"/>
        <v>0</v>
      </c>
      <c r="GZ207" s="92">
        <f t="shared" si="244"/>
        <v>0</v>
      </c>
      <c r="HA207" s="92">
        <f t="shared" si="244"/>
        <v>0</v>
      </c>
      <c r="HC207" s="92">
        <f t="shared" si="180"/>
        <v>4.3244429295271454E-170</v>
      </c>
      <c r="HD207" s="92">
        <f t="shared" si="180"/>
        <v>0</v>
      </c>
      <c r="HE207" s="92">
        <f t="shared" si="180"/>
        <v>0</v>
      </c>
      <c r="HF207" s="92">
        <f t="shared" si="180"/>
        <v>1.684846197886328E-242</v>
      </c>
      <c r="HG207" s="92">
        <f t="shared" si="180"/>
        <v>0</v>
      </c>
      <c r="HH207" s="92">
        <f t="shared" si="180"/>
        <v>0</v>
      </c>
      <c r="HI207" s="92">
        <f t="shared" si="240"/>
        <v>0</v>
      </c>
      <c r="HJ207" s="92">
        <f t="shared" si="240"/>
        <v>0</v>
      </c>
      <c r="HK207" s="92">
        <f t="shared" si="240"/>
        <v>0</v>
      </c>
      <c r="HL207" s="92">
        <f t="shared" si="240"/>
        <v>0</v>
      </c>
      <c r="HM207" s="92">
        <f t="shared" si="240"/>
        <v>0</v>
      </c>
      <c r="HN207" s="92">
        <f t="shared" si="240"/>
        <v>0</v>
      </c>
      <c r="HO207" s="92">
        <f t="shared" si="225"/>
        <v>0</v>
      </c>
      <c r="HP207" s="92">
        <f t="shared" si="225"/>
        <v>0</v>
      </c>
      <c r="HQ207" s="92">
        <f t="shared" si="225"/>
        <v>0</v>
      </c>
      <c r="HS207" s="92">
        <f t="shared" si="245"/>
        <v>3.707942625206945E-37</v>
      </c>
      <c r="HT207" s="92">
        <f t="shared" si="245"/>
        <v>8.6209159714142428E-42</v>
      </c>
      <c r="HU207" s="92">
        <f t="shared" si="245"/>
        <v>4.1727795761128281E-53</v>
      </c>
      <c r="HV207" s="92">
        <f t="shared" si="245"/>
        <v>2.9997677465600425E-62</v>
      </c>
      <c r="HW207" s="92">
        <f t="shared" si="245"/>
        <v>1.5991658686763183E-64</v>
      </c>
      <c r="HX207" s="92">
        <f t="shared" si="245"/>
        <v>1.7666998994837187E-63</v>
      </c>
      <c r="HY207" s="92">
        <f t="shared" si="245"/>
        <v>5.5833686849264463E-61</v>
      </c>
      <c r="HZ207" s="92">
        <f t="shared" si="245"/>
        <v>1.2575209350499631E-65</v>
      </c>
      <c r="IA207" s="92">
        <f t="shared" si="245"/>
        <v>4.7113735995179779E-63</v>
      </c>
      <c r="IB207" s="92">
        <f t="shared" si="245"/>
        <v>3.7543715018087435E-65</v>
      </c>
      <c r="IC207" s="92">
        <f t="shared" si="245"/>
        <v>2.5749146981482261E-65</v>
      </c>
      <c r="ID207" s="92">
        <f t="shared" si="245"/>
        <v>1.5417183140019054E-72</v>
      </c>
      <c r="IE207" s="92">
        <f t="shared" si="245"/>
        <v>4.5942496530006952E-53</v>
      </c>
      <c r="IF207" s="92">
        <f t="shared" si="245"/>
        <v>5.1376237561097645E-39</v>
      </c>
      <c r="IG207" s="92">
        <f t="shared" si="245"/>
        <v>6.4331288377561942E-32</v>
      </c>
      <c r="II207" s="92">
        <f t="shared" si="246"/>
        <v>1.5968263268912443E-3</v>
      </c>
      <c r="IJ207" s="92">
        <f t="shared" si="246"/>
        <v>7.4188140724867164E-6</v>
      </c>
      <c r="IK207" s="92">
        <f t="shared" si="246"/>
        <v>1.8216012886786088E-7</v>
      </c>
      <c r="IL207" s="92">
        <f t="shared" si="246"/>
        <v>7.4033680795273492E-10</v>
      </c>
      <c r="IM207" s="92">
        <f t="shared" si="246"/>
        <v>1.0031766657089883E-9</v>
      </c>
      <c r="IN207" s="92">
        <f t="shared" si="246"/>
        <v>3.5751893380857814E-10</v>
      </c>
      <c r="IO207" s="92">
        <f t="shared" si="246"/>
        <v>7.0148511564769979E-8</v>
      </c>
      <c r="IP207" s="92">
        <f t="shared" si="246"/>
        <v>1.776253827781619E-7</v>
      </c>
      <c r="IQ207" s="92">
        <f t="shared" si="246"/>
        <v>1.5605383812001163E-8</v>
      </c>
      <c r="IR207" s="92">
        <f t="shared" si="246"/>
        <v>5.6973766191331379E-10</v>
      </c>
      <c r="IS207" s="92">
        <f t="shared" si="246"/>
        <v>8.950859680935988E-10</v>
      </c>
      <c r="IT207" s="92">
        <f t="shared" si="246"/>
        <v>4.7130979085950518E-12</v>
      </c>
      <c r="IU207" s="92">
        <f t="shared" si="246"/>
        <v>4.6682065130100752E-8</v>
      </c>
      <c r="IV207" s="92">
        <f t="shared" si="246"/>
        <v>1.58570681075593E-2</v>
      </c>
      <c r="IW207" s="92">
        <f t="shared" si="246"/>
        <v>9.9156612187702633E-3</v>
      </c>
      <c r="IY207" s="92">
        <f t="shared" si="247"/>
        <v>1.5968263268912443E-3</v>
      </c>
      <c r="IZ207" s="92">
        <f t="shared" si="247"/>
        <v>7.4188140724867164E-6</v>
      </c>
      <c r="JA207" s="92">
        <f t="shared" si="247"/>
        <v>1.8216012886786088E-7</v>
      </c>
      <c r="JB207" s="92">
        <f t="shared" si="247"/>
        <v>7.4033680795273492E-10</v>
      </c>
      <c r="JC207" s="92">
        <f t="shared" si="247"/>
        <v>1.0031766657089883E-9</v>
      </c>
      <c r="JD207" s="92">
        <f t="shared" si="247"/>
        <v>3.5751893380857814E-10</v>
      </c>
      <c r="JE207" s="92">
        <f t="shared" si="247"/>
        <v>7.0148511564769979E-8</v>
      </c>
      <c r="JF207" s="92">
        <f t="shared" si="247"/>
        <v>1.776253827781619E-7</v>
      </c>
      <c r="JG207" s="92">
        <f t="shared" si="247"/>
        <v>1.5605383812001163E-8</v>
      </c>
      <c r="JH207" s="92">
        <f t="shared" si="247"/>
        <v>5.6973766191331379E-10</v>
      </c>
      <c r="JI207" s="92">
        <f t="shared" si="247"/>
        <v>8.950859680935988E-10</v>
      </c>
      <c r="JJ207" s="92">
        <f t="shared" si="247"/>
        <v>4.7130979085950518E-12</v>
      </c>
      <c r="JK207" s="92">
        <f t="shared" si="247"/>
        <v>4.6682065130100752E-8</v>
      </c>
      <c r="JL207" s="92">
        <f t="shared" si="247"/>
        <v>1.58570681075593E-2</v>
      </c>
      <c r="JM207" s="92">
        <f t="shared" si="247"/>
        <v>9.9156612187702633E-3</v>
      </c>
    </row>
    <row r="208" spans="2:273" x14ac:dyDescent="0.25">
      <c r="B208" s="2">
        <v>181</v>
      </c>
      <c r="C208" s="37">
        <v>60.75</v>
      </c>
      <c r="D208" s="37">
        <v>58.570999999999998</v>
      </c>
      <c r="E208" s="37">
        <v>57.381</v>
      </c>
      <c r="F208" s="37">
        <v>60.889000000000003</v>
      </c>
      <c r="G208" s="37">
        <v>57.951000000000001</v>
      </c>
      <c r="H208" s="37">
        <v>59.122</v>
      </c>
      <c r="I208" s="37">
        <v>59.838000000000001</v>
      </c>
      <c r="J208" s="37">
        <v>57.433</v>
      </c>
      <c r="K208" s="37">
        <v>56.930999999999997</v>
      </c>
      <c r="L208" s="37">
        <v>57.386000000000003</v>
      </c>
      <c r="M208" s="37">
        <v>56.658999999999999</v>
      </c>
      <c r="N208" s="37">
        <v>55.045000000000002</v>
      </c>
      <c r="O208" s="37">
        <v>55.442</v>
      </c>
      <c r="P208" s="37">
        <v>54.905000000000001</v>
      </c>
      <c r="Q208" s="37">
        <v>53.856999999999999</v>
      </c>
      <c r="S208" s="4">
        <f t="shared" si="248"/>
        <v>61.801751232377093</v>
      </c>
      <c r="T208" s="4">
        <f t="shared" si="248"/>
        <v>59.475041272748712</v>
      </c>
      <c r="U208" s="4">
        <f t="shared" si="248"/>
        <v>57.803962978951127</v>
      </c>
      <c r="V208" s="4">
        <f t="shared" si="248"/>
        <v>59.274357780657333</v>
      </c>
      <c r="W208" s="4">
        <f t="shared" si="248"/>
        <v>56.57561487352104</v>
      </c>
      <c r="X208" s="4">
        <f t="shared" si="248"/>
        <v>58.019187055528249</v>
      </c>
      <c r="Y208" s="4">
        <f t="shared" si="248"/>
        <v>58.039684803560377</v>
      </c>
      <c r="Z208" s="4">
        <f t="shared" si="248"/>
        <v>58.114337084025514</v>
      </c>
      <c r="AA208" s="4">
        <f t="shared" si="248"/>
        <v>57.511464801875981</v>
      </c>
      <c r="AB208" s="4">
        <f t="shared" si="248"/>
        <v>56.769732958758432</v>
      </c>
      <c r="AC208" s="4">
        <f t="shared" si="248"/>
        <v>55.758206808167785</v>
      </c>
      <c r="AD208" s="4">
        <f t="shared" si="248"/>
        <v>54.585403046102741</v>
      </c>
      <c r="AE208" s="4">
        <f t="shared" si="248"/>
        <v>55.272502250831394</v>
      </c>
      <c r="AF208" s="4">
        <f t="shared" si="248"/>
        <v>54.636293007401576</v>
      </c>
      <c r="AG208" s="4">
        <f t="shared" si="248"/>
        <v>55.066627816023427</v>
      </c>
      <c r="AI208" s="4">
        <f t="shared" si="249"/>
        <v>-1.051751232377093</v>
      </c>
      <c r="AJ208" s="4">
        <f t="shared" si="249"/>
        <v>-0.90404127274871371</v>
      </c>
      <c r="AK208" s="4">
        <f t="shared" si="249"/>
        <v>-0.42296297895112644</v>
      </c>
      <c r="AL208" s="4">
        <f t="shared" si="249"/>
        <v>1.6146422193426702</v>
      </c>
      <c r="AM208" s="4">
        <f t="shared" si="249"/>
        <v>1.3753851264789603</v>
      </c>
      <c r="AN208" s="4">
        <f t="shared" si="249"/>
        <v>1.1028129444717507</v>
      </c>
      <c r="AO208" s="4">
        <f t="shared" si="249"/>
        <v>1.7983151964396242</v>
      </c>
      <c r="AP208" s="4">
        <f t="shared" si="249"/>
        <v>-0.68133708402551463</v>
      </c>
      <c r="AQ208" s="4">
        <f t="shared" si="249"/>
        <v>-0.58046480187598348</v>
      </c>
      <c r="AR208" s="4">
        <f t="shared" si="249"/>
        <v>0.61626704124157072</v>
      </c>
      <c r="AS208" s="4">
        <f t="shared" si="249"/>
        <v>0.90079319183221429</v>
      </c>
      <c r="AT208" s="4">
        <f t="shared" si="249"/>
        <v>0.45959695389726107</v>
      </c>
      <c r="AU208" s="4">
        <f t="shared" si="249"/>
        <v>0.16949774916860605</v>
      </c>
      <c r="AV208" s="4">
        <f t="shared" si="249"/>
        <v>0.26870699259842468</v>
      </c>
      <c r="AW208" s="4">
        <f t="shared" si="249"/>
        <v>-1.2096278160234277</v>
      </c>
      <c r="AY208" s="2">
        <f t="shared" si="241"/>
        <v>61.801746591050872</v>
      </c>
      <c r="AZ208" s="2">
        <f t="shared" si="241"/>
        <v>59.475041269235469</v>
      </c>
      <c r="BA208" s="2">
        <f t="shared" si="241"/>
        <v>57.803962978932859</v>
      </c>
      <c r="BB208" s="2">
        <f t="shared" si="241"/>
        <v>59.274357780657326</v>
      </c>
      <c r="BC208" s="2">
        <f t="shared" si="241"/>
        <v>56.575614873521033</v>
      </c>
      <c r="BD208" s="2">
        <f t="shared" si="241"/>
        <v>58.019187055528249</v>
      </c>
      <c r="BE208" s="2">
        <f t="shared" si="241"/>
        <v>58.03968480354996</v>
      </c>
      <c r="BF208" s="2">
        <f t="shared" si="241"/>
        <v>58.114337083978661</v>
      </c>
      <c r="BG208" s="2">
        <f t="shared" si="241"/>
        <v>57.511464801875022</v>
      </c>
      <c r="BH208" s="2">
        <f t="shared" si="241"/>
        <v>56.769732958758425</v>
      </c>
      <c r="BI208" s="2">
        <f t="shared" si="241"/>
        <v>55.75820680816777</v>
      </c>
      <c r="BJ208" s="2">
        <f t="shared" si="241"/>
        <v>54.585403046102741</v>
      </c>
      <c r="BK208" s="2">
        <f t="shared" si="241"/>
        <v>55.272502250820025</v>
      </c>
      <c r="BL208" s="2">
        <f t="shared" si="241"/>
        <v>54.635229461715561</v>
      </c>
      <c r="BM208" s="2">
        <f t="shared" si="241"/>
        <v>55.030779869281574</v>
      </c>
      <c r="BO208" s="2" t="str">
        <f t="shared" si="181"/>
        <v/>
      </c>
      <c r="BP208" s="2" t="str">
        <f t="shared" si="182"/>
        <v/>
      </c>
      <c r="BQ208" s="2" t="str">
        <f t="shared" si="183"/>
        <v/>
      </c>
      <c r="BR208" s="2" t="str">
        <f t="shared" si="184"/>
        <v/>
      </c>
      <c r="BS208" s="2" t="str">
        <f t="shared" si="185"/>
        <v/>
      </c>
      <c r="BT208" s="2" t="str">
        <f t="shared" si="186"/>
        <v/>
      </c>
      <c r="BU208" s="2" t="str">
        <f t="shared" si="187"/>
        <v/>
      </c>
      <c r="BV208" s="2" t="str">
        <f t="shared" si="188"/>
        <v/>
      </c>
      <c r="BW208" s="2" t="str">
        <f t="shared" si="189"/>
        <v/>
      </c>
      <c r="BX208" s="2" t="str">
        <f t="shared" si="190"/>
        <v/>
      </c>
      <c r="BY208" s="2" t="str">
        <f t="shared" si="191"/>
        <v/>
      </c>
      <c r="BZ208" s="2" t="str">
        <f t="shared" si="192"/>
        <v/>
      </c>
      <c r="CA208" s="2" t="str">
        <f t="shared" si="193"/>
        <v/>
      </c>
      <c r="CB208" s="2" t="str">
        <f t="shared" si="194"/>
        <v/>
      </c>
      <c r="CC208" s="2" t="str">
        <f t="shared" si="195"/>
        <v/>
      </c>
      <c r="CE208" s="2" t="str">
        <f t="shared" si="242"/>
        <v/>
      </c>
      <c r="CF208" s="2" t="str">
        <f t="shared" si="242"/>
        <v/>
      </c>
      <c r="CG208" s="2" t="str">
        <f t="shared" si="242"/>
        <v/>
      </c>
      <c r="CH208" s="2" t="str">
        <f t="shared" si="242"/>
        <v/>
      </c>
      <c r="CI208" s="2" t="str">
        <f t="shared" si="242"/>
        <v/>
      </c>
      <c r="CJ208" s="2" t="str">
        <f t="shared" si="242"/>
        <v/>
      </c>
      <c r="CK208" s="2" t="str">
        <f t="shared" si="242"/>
        <v/>
      </c>
      <c r="CL208" s="2" t="str">
        <f t="shared" si="242"/>
        <v/>
      </c>
      <c r="CM208" s="2" t="str">
        <f t="shared" si="242"/>
        <v/>
      </c>
      <c r="CN208" s="2" t="str">
        <f t="shared" si="242"/>
        <v/>
      </c>
      <c r="CO208" s="2" t="str">
        <f t="shared" si="242"/>
        <v/>
      </c>
      <c r="CP208" s="2" t="str">
        <f t="shared" si="242"/>
        <v/>
      </c>
      <c r="CQ208" s="2" t="str">
        <f t="shared" si="242"/>
        <v/>
      </c>
      <c r="CR208" s="2" t="str">
        <f t="shared" si="242"/>
        <v/>
      </c>
      <c r="CS208" s="2" t="str">
        <f t="shared" si="242"/>
        <v/>
      </c>
      <c r="CU208" s="2">
        <f t="shared" si="196"/>
        <v>60.75</v>
      </c>
      <c r="CV208" s="2">
        <f t="shared" si="197"/>
        <v>58.570999999999998</v>
      </c>
      <c r="CW208" s="2">
        <f t="shared" si="198"/>
        <v>57.381</v>
      </c>
      <c r="CX208" s="2">
        <f t="shared" si="199"/>
        <v>60.889000000000003</v>
      </c>
      <c r="CY208" s="2">
        <f t="shared" si="200"/>
        <v>57.951000000000001</v>
      </c>
      <c r="CZ208" s="2">
        <f t="shared" si="201"/>
        <v>59.122</v>
      </c>
      <c r="DA208" s="2">
        <f t="shared" si="202"/>
        <v>59.838000000000001</v>
      </c>
      <c r="DB208" s="2">
        <f t="shared" si="203"/>
        <v>57.433</v>
      </c>
      <c r="DC208" s="2">
        <f t="shared" si="204"/>
        <v>56.930999999999997</v>
      </c>
      <c r="DD208" s="2">
        <f t="shared" si="205"/>
        <v>57.386000000000003</v>
      </c>
      <c r="DE208" s="2">
        <f t="shared" si="206"/>
        <v>56.658999999999999</v>
      </c>
      <c r="DF208" s="2">
        <f t="shared" si="207"/>
        <v>55.045000000000002</v>
      </c>
      <c r="DG208" s="2">
        <f t="shared" si="208"/>
        <v>55.442</v>
      </c>
      <c r="DH208" s="2" t="str">
        <f t="shared" si="209"/>
        <v/>
      </c>
      <c r="DI208" s="2">
        <f t="shared" si="210"/>
        <v>53.856999999999999</v>
      </c>
      <c r="DK208" s="2">
        <f t="shared" si="250"/>
        <v>122.33835168690959</v>
      </c>
      <c r="DL208" s="2">
        <f t="shared" si="250"/>
        <v>142.86856219512191</v>
      </c>
      <c r="DM208" s="2">
        <f t="shared" si="250"/>
        <v>132.96300769791753</v>
      </c>
      <c r="DN208" s="2">
        <f t="shared" si="250"/>
        <v>144.42544146341464</v>
      </c>
      <c r="DO208" s="2">
        <f t="shared" si="250"/>
        <v>125.02941286620357</v>
      </c>
      <c r="DP208" s="2">
        <f t="shared" si="250"/>
        <v>103.55649223455686</v>
      </c>
      <c r="DQ208" s="2">
        <f t="shared" si="250"/>
        <v>110.62431367159974</v>
      </c>
      <c r="DR208" s="2">
        <f t="shared" si="250"/>
        <v>113.70981697372392</v>
      </c>
      <c r="DS208" s="2">
        <f t="shared" si="250"/>
        <v>106.7183888553307</v>
      </c>
      <c r="DT208" s="2">
        <f t="shared" si="250"/>
        <v>119.3720382194852</v>
      </c>
      <c r="DU208" s="2">
        <f t="shared" si="250"/>
        <v>115.02872427950194</v>
      </c>
      <c r="DV208" s="2">
        <f t="shared" si="250"/>
        <v>127.95914602839021</v>
      </c>
      <c r="DW208" s="2">
        <f t="shared" si="250"/>
        <v>122.68269646632439</v>
      </c>
      <c r="DX208" s="2">
        <f t="shared" si="250"/>
        <v>114.8324608756719</v>
      </c>
      <c r="DY208" s="2">
        <f t="shared" si="250"/>
        <v>88.968393259656409</v>
      </c>
      <c r="EA208" s="2">
        <f t="shared" si="239"/>
        <v>62.213370577854953</v>
      </c>
      <c r="EB208" s="2">
        <f t="shared" si="239"/>
        <v>61.970931620716335</v>
      </c>
      <c r="EC208" s="2">
        <f t="shared" si="239"/>
        <v>57.555385843176211</v>
      </c>
      <c r="ED208" s="2">
        <f t="shared" si="239"/>
        <v>56.802821724386575</v>
      </c>
      <c r="EE208" s="2">
        <f t="shared" si="239"/>
        <v>53.305650506301973</v>
      </c>
      <c r="EF208" s="2">
        <f t="shared" si="238"/>
        <v>56.24793368317146</v>
      </c>
      <c r="EG208" s="2">
        <f t="shared" si="238"/>
        <v>56.136076473639676</v>
      </c>
      <c r="EH208" s="2">
        <f t="shared" si="238"/>
        <v>58.095469705223664</v>
      </c>
      <c r="EI208" s="2">
        <f t="shared" si="238"/>
        <v>58.051502912313524</v>
      </c>
      <c r="EJ208" s="2">
        <f t="shared" si="238"/>
        <v>56.605929217420439</v>
      </c>
      <c r="EK208" s="2">
        <f t="shared" si="211"/>
        <v>53.102499559307148</v>
      </c>
      <c r="EL208" s="2">
        <f t="shared" si="178"/>
        <v>52.217133719795626</v>
      </c>
      <c r="EM208" s="2">
        <f t="shared" si="178"/>
        <v>54.887210524928314</v>
      </c>
      <c r="EN208" s="2">
        <f t="shared" si="178"/>
        <v>53.517449821609915</v>
      </c>
      <c r="EO208" s="2">
        <f t="shared" si="178"/>
        <v>56.688639135188744</v>
      </c>
      <c r="EQ208" s="2">
        <f t="shared" si="251"/>
        <v>61.671355117558576</v>
      </c>
      <c r="ER208" s="2">
        <f t="shared" si="251"/>
        <v>58.978236422740068</v>
      </c>
      <c r="ES208" s="2">
        <f t="shared" si="251"/>
        <v>57.8499291393574</v>
      </c>
      <c r="ET208" s="2">
        <f t="shared" si="251"/>
        <v>59.651312045868842</v>
      </c>
      <c r="EU208" s="2">
        <f t="shared" si="251"/>
        <v>57.101041695381021</v>
      </c>
      <c r="EV208" s="2">
        <f t="shared" si="251"/>
        <v>58.273678913367831</v>
      </c>
      <c r="EW208" s="2">
        <f t="shared" si="251"/>
        <v>58.404444137057268</v>
      </c>
      <c r="EX208" s="2">
        <f t="shared" si="251"/>
        <v>58.118193010209886</v>
      </c>
      <c r="EY208" s="2">
        <f t="shared" si="251"/>
        <v>57.414940720240395</v>
      </c>
      <c r="EZ208" s="2">
        <f t="shared" si="251"/>
        <v>56.794178757730933</v>
      </c>
      <c r="FA208" s="2">
        <f t="shared" si="251"/>
        <v>56.192409151868539</v>
      </c>
      <c r="FB208" s="2">
        <f t="shared" si="251"/>
        <v>54.905371649864712</v>
      </c>
      <c r="FC208" s="2">
        <f t="shared" si="251"/>
        <v>55.336505894044059</v>
      </c>
      <c r="FD208" s="2">
        <f t="shared" si="251"/>
        <v>54.861911170434638</v>
      </c>
      <c r="FE208" s="2">
        <f t="shared" si="251"/>
        <v>54.499781014160561</v>
      </c>
      <c r="FG208" s="2">
        <f t="shared" si="252"/>
        <v>0.99999794921165575</v>
      </c>
      <c r="FH208" s="2">
        <f t="shared" si="252"/>
        <v>0.99999739950146782</v>
      </c>
      <c r="FI208" s="2">
        <f t="shared" si="252"/>
        <v>0.99999713759746134</v>
      </c>
      <c r="FJ208" s="2">
        <f t="shared" si="252"/>
        <v>0.99999741155820876</v>
      </c>
      <c r="FK208" s="2">
        <f t="shared" si="252"/>
        <v>0.99999687404027626</v>
      </c>
      <c r="FL208" s="2">
        <f t="shared" si="252"/>
        <v>0.99999715373137876</v>
      </c>
      <c r="FM208" s="2">
        <f t="shared" si="252"/>
        <v>0.99999659999347246</v>
      </c>
      <c r="FN208" s="2">
        <f t="shared" si="252"/>
        <v>0.99999629057547113</v>
      </c>
      <c r="FO208" s="2">
        <f t="shared" si="252"/>
        <v>0.99999656140168125</v>
      </c>
      <c r="FP208" s="2">
        <f t="shared" si="252"/>
        <v>0.99999661918017391</v>
      </c>
      <c r="FQ208" s="2">
        <f t="shared" si="252"/>
        <v>0.99999597902046455</v>
      </c>
      <c r="FR208" s="2">
        <f t="shared" si="252"/>
        <v>0.99999677518521735</v>
      </c>
      <c r="FS208" s="2">
        <f t="shared" si="252"/>
        <v>0.99999702182584993</v>
      </c>
      <c r="FT208" s="2">
        <f t="shared" si="252"/>
        <v>0.99999707605968235</v>
      </c>
      <c r="FU208" s="2">
        <f t="shared" si="252"/>
        <v>0.99999547895271634</v>
      </c>
      <c r="FW208" s="2">
        <f t="shared" si="243"/>
        <v>0.75965967869143869</v>
      </c>
      <c r="FX208" s="2">
        <f t="shared" si="243"/>
        <v>0.83406446715267191</v>
      </c>
      <c r="FY208" s="2">
        <f t="shared" si="243"/>
        <v>0.84320808522369117</v>
      </c>
      <c r="FZ208" s="2">
        <f t="shared" si="243"/>
        <v>0.8675856230166058</v>
      </c>
      <c r="GA208" s="2">
        <f t="shared" si="243"/>
        <v>0.86150280662376078</v>
      </c>
      <c r="GB208" s="2">
        <f t="shared" si="243"/>
        <v>0.87430477095057813</v>
      </c>
      <c r="GC208" s="2">
        <f t="shared" si="243"/>
        <v>0.83911576603961224</v>
      </c>
      <c r="GD208" s="2">
        <f t="shared" si="243"/>
        <v>0.8212309583662144</v>
      </c>
      <c r="GE208" s="2">
        <f t="shared" si="243"/>
        <v>0.84862950240787038</v>
      </c>
      <c r="GF208" s="2">
        <f t="shared" si="243"/>
        <v>0.86901428902529509</v>
      </c>
      <c r="GG208" s="2">
        <f t="shared" si="243"/>
        <v>0.85939674454263371</v>
      </c>
      <c r="GH208" s="2">
        <f t="shared" si="243"/>
        <v>0.88088373646498452</v>
      </c>
      <c r="GI208" s="2">
        <f t="shared" si="243"/>
        <v>0.85709723624769052</v>
      </c>
      <c r="GJ208" s="2">
        <f t="shared" si="243"/>
        <v>0.8312625421695542</v>
      </c>
      <c r="GK208" s="2">
        <f t="shared" si="243"/>
        <v>0.75747495384628105</v>
      </c>
      <c r="GM208" s="92">
        <f t="shared" si="244"/>
        <v>0</v>
      </c>
      <c r="GN208" s="92">
        <f t="shared" si="244"/>
        <v>0</v>
      </c>
      <c r="GO208" s="92">
        <f t="shared" si="244"/>
        <v>0</v>
      </c>
      <c r="GP208" s="92">
        <f t="shared" si="244"/>
        <v>0</v>
      </c>
      <c r="GQ208" s="92">
        <f t="shared" si="244"/>
        <v>0</v>
      </c>
      <c r="GR208" s="92">
        <f t="shared" si="244"/>
        <v>0</v>
      </c>
      <c r="GS208" s="92">
        <f t="shared" si="244"/>
        <v>0</v>
      </c>
      <c r="GT208" s="92">
        <f t="shared" si="244"/>
        <v>0</v>
      </c>
      <c r="GU208" s="92">
        <f t="shared" si="244"/>
        <v>0</v>
      </c>
      <c r="GV208" s="92">
        <f t="shared" si="244"/>
        <v>0</v>
      </c>
      <c r="GW208" s="92">
        <f t="shared" si="244"/>
        <v>0</v>
      </c>
      <c r="GX208" s="92">
        <f t="shared" si="244"/>
        <v>0</v>
      </c>
      <c r="GY208" s="92">
        <f t="shared" si="244"/>
        <v>0</v>
      </c>
      <c r="GZ208" s="92">
        <f t="shared" si="244"/>
        <v>0</v>
      </c>
      <c r="HA208" s="92">
        <f t="shared" si="244"/>
        <v>0</v>
      </c>
      <c r="HC208" s="92">
        <f t="shared" si="180"/>
        <v>7.1512408598038747E-174</v>
      </c>
      <c r="HD208" s="92">
        <f t="shared" si="180"/>
        <v>0</v>
      </c>
      <c r="HE208" s="92">
        <f t="shared" si="180"/>
        <v>0</v>
      </c>
      <c r="HF208" s="92">
        <f t="shared" si="180"/>
        <v>9.5098194327831291E-248</v>
      </c>
      <c r="HG208" s="92">
        <f t="shared" si="180"/>
        <v>0</v>
      </c>
      <c r="HH208" s="92">
        <f t="shared" si="180"/>
        <v>0</v>
      </c>
      <c r="HI208" s="92">
        <f t="shared" si="240"/>
        <v>0</v>
      </c>
      <c r="HJ208" s="92">
        <f t="shared" si="240"/>
        <v>0</v>
      </c>
      <c r="HK208" s="92">
        <f t="shared" si="240"/>
        <v>0</v>
      </c>
      <c r="HL208" s="92">
        <f t="shared" si="240"/>
        <v>0</v>
      </c>
      <c r="HM208" s="92">
        <f t="shared" si="240"/>
        <v>0</v>
      </c>
      <c r="HN208" s="92">
        <f t="shared" si="240"/>
        <v>0</v>
      </c>
      <c r="HO208" s="92">
        <f t="shared" si="225"/>
        <v>0</v>
      </c>
      <c r="HP208" s="92">
        <f t="shared" si="225"/>
        <v>0</v>
      </c>
      <c r="HQ208" s="92">
        <f t="shared" si="225"/>
        <v>0</v>
      </c>
      <c r="HS208" s="92">
        <f t="shared" si="245"/>
        <v>9.0123354977825209E-39</v>
      </c>
      <c r="HT208" s="92">
        <f t="shared" si="245"/>
        <v>1.7465773112736697E-43</v>
      </c>
      <c r="HU208" s="92">
        <f t="shared" si="245"/>
        <v>3.0584674900850524E-55</v>
      </c>
      <c r="HV208" s="92">
        <f t="shared" si="245"/>
        <v>1.1125753669409975E-64</v>
      </c>
      <c r="HW208" s="92">
        <f t="shared" si="245"/>
        <v>4.7203038737417587E-67</v>
      </c>
      <c r="HX208" s="92">
        <f t="shared" si="245"/>
        <v>6.727994119915819E-66</v>
      </c>
      <c r="HY208" s="92">
        <f t="shared" si="245"/>
        <v>2.1511853201207169E-63</v>
      </c>
      <c r="HZ208" s="92">
        <f t="shared" si="245"/>
        <v>2.8584255122460075E-68</v>
      </c>
      <c r="IA208" s="92">
        <f t="shared" si="245"/>
        <v>1.6270110535339755E-65</v>
      </c>
      <c r="IB208" s="92">
        <f t="shared" si="245"/>
        <v>1.2237905135995384E-67</v>
      </c>
      <c r="IC208" s="92">
        <f t="shared" si="245"/>
        <v>6.7791934191343325E-68</v>
      </c>
      <c r="ID208" s="92">
        <f t="shared" si="245"/>
        <v>2.658127368697734E-75</v>
      </c>
      <c r="IE208" s="92">
        <f t="shared" si="245"/>
        <v>3.7246098245422143E-55</v>
      </c>
      <c r="IF208" s="92">
        <f t="shared" si="245"/>
        <v>1.313838033561541E-40</v>
      </c>
      <c r="IG208" s="92">
        <f t="shared" si="245"/>
        <v>2.5065795047638613E-33</v>
      </c>
      <c r="II208" s="92">
        <f t="shared" si="246"/>
        <v>6.0419516963568058E-4</v>
      </c>
      <c r="IJ208" s="92">
        <f t="shared" si="246"/>
        <v>2.010772375511783E-6</v>
      </c>
      <c r="IK208" s="92">
        <f t="shared" si="246"/>
        <v>3.4127899895148459E-8</v>
      </c>
      <c r="IL208" s="92">
        <f t="shared" si="246"/>
        <v>9.5160108567842619E-11</v>
      </c>
      <c r="IM208" s="92">
        <f t="shared" si="246"/>
        <v>1.2505797146474412E-10</v>
      </c>
      <c r="IN208" s="92">
        <f t="shared" si="246"/>
        <v>4.573732422860171E-11</v>
      </c>
      <c r="IO208" s="92">
        <f t="shared" si="246"/>
        <v>1.1353972705240389E-8</v>
      </c>
      <c r="IP208" s="92">
        <f t="shared" si="246"/>
        <v>2.7440702656952975E-8</v>
      </c>
      <c r="IQ208" s="92">
        <f t="shared" si="246"/>
        <v>2.31585608533708E-9</v>
      </c>
      <c r="IR208" s="92">
        <f t="shared" si="246"/>
        <v>7.2339012524104031E-11</v>
      </c>
      <c r="IS208" s="92">
        <f t="shared" si="246"/>
        <v>1.0784916311199812E-10</v>
      </c>
      <c r="IT208" s="92">
        <f t="shared" si="246"/>
        <v>4.2426692514722584E-13</v>
      </c>
      <c r="IU208" s="92">
        <f t="shared" si="246"/>
        <v>8.429672809795941E-9</v>
      </c>
      <c r="IV208" s="92">
        <f t="shared" si="246"/>
        <v>1.0470808428438875E-2</v>
      </c>
      <c r="IW208" s="92">
        <f t="shared" si="246"/>
        <v>5.1177413280003511E-3</v>
      </c>
      <c r="IY208" s="92">
        <f t="shared" si="247"/>
        <v>6.0419516963568058E-4</v>
      </c>
      <c r="IZ208" s="92">
        <f t="shared" si="247"/>
        <v>2.010772375511783E-6</v>
      </c>
      <c r="JA208" s="92">
        <f t="shared" si="247"/>
        <v>3.4127899895148459E-8</v>
      </c>
      <c r="JB208" s="92">
        <f t="shared" si="247"/>
        <v>9.5160108567842619E-11</v>
      </c>
      <c r="JC208" s="92">
        <f t="shared" si="247"/>
        <v>1.2505797146474412E-10</v>
      </c>
      <c r="JD208" s="92">
        <f t="shared" si="247"/>
        <v>4.573732422860171E-11</v>
      </c>
      <c r="JE208" s="92">
        <f t="shared" si="247"/>
        <v>1.1353972705240389E-8</v>
      </c>
      <c r="JF208" s="92">
        <f t="shared" si="247"/>
        <v>2.7440702656952975E-8</v>
      </c>
      <c r="JG208" s="92">
        <f t="shared" si="247"/>
        <v>2.31585608533708E-9</v>
      </c>
      <c r="JH208" s="92">
        <f t="shared" si="247"/>
        <v>7.2339012524104031E-11</v>
      </c>
      <c r="JI208" s="92">
        <f t="shared" si="247"/>
        <v>1.0784916311199812E-10</v>
      </c>
      <c r="JJ208" s="92">
        <f t="shared" si="247"/>
        <v>4.2426692514722584E-13</v>
      </c>
      <c r="JK208" s="92">
        <f t="shared" si="247"/>
        <v>8.429672809795941E-9</v>
      </c>
      <c r="JL208" s="92">
        <f t="shared" si="247"/>
        <v>1.0470808428438875E-2</v>
      </c>
      <c r="JM208" s="92">
        <f t="shared" si="247"/>
        <v>5.1177413280003511E-3</v>
      </c>
    </row>
    <row r="209" spans="2:273" x14ac:dyDescent="0.25">
      <c r="B209" s="2">
        <v>182</v>
      </c>
      <c r="C209" s="37">
        <v>63.832999999999998</v>
      </c>
      <c r="D209" s="37">
        <v>58</v>
      </c>
      <c r="E209" s="37">
        <v>57.5</v>
      </c>
      <c r="F209" s="37">
        <v>59.406999999999996</v>
      </c>
      <c r="G209" s="37">
        <v>56.439</v>
      </c>
      <c r="H209" s="37">
        <v>57.317</v>
      </c>
      <c r="I209" s="37">
        <v>58.027000000000001</v>
      </c>
      <c r="J209" s="37">
        <v>56.567</v>
      </c>
      <c r="K209" s="37">
        <v>57.759</v>
      </c>
      <c r="L209" s="37">
        <v>55.773000000000003</v>
      </c>
      <c r="M209" s="37">
        <v>56.023000000000003</v>
      </c>
      <c r="N209" s="37">
        <v>55.023000000000003</v>
      </c>
      <c r="O209" s="37">
        <v>54.837000000000003</v>
      </c>
      <c r="P209" s="37">
        <v>54.594999999999999</v>
      </c>
      <c r="Q209" s="37">
        <v>53.548000000000002</v>
      </c>
      <c r="S209" s="4">
        <f t="shared" si="248"/>
        <v>61.749292217693998</v>
      </c>
      <c r="T209" s="4">
        <f t="shared" si="248"/>
        <v>59.375604060572869</v>
      </c>
      <c r="U209" s="4">
        <f t="shared" si="248"/>
        <v>57.682860228347458</v>
      </c>
      <c r="V209" s="4">
        <f t="shared" si="248"/>
        <v>59.191328044080592</v>
      </c>
      <c r="W209" s="4">
        <f t="shared" si="248"/>
        <v>56.485235831034174</v>
      </c>
      <c r="X209" s="4">
        <f t="shared" si="248"/>
        <v>57.941476286489902</v>
      </c>
      <c r="Y209" s="4">
        <f t="shared" si="248"/>
        <v>57.951742612712486</v>
      </c>
      <c r="Z209" s="4">
        <f t="shared" si="248"/>
        <v>58.020562851303644</v>
      </c>
      <c r="AA209" s="4">
        <f t="shared" si="248"/>
        <v>57.405088415363082</v>
      </c>
      <c r="AB209" s="4">
        <f t="shared" si="248"/>
        <v>56.664053167446966</v>
      </c>
      <c r="AC209" s="4">
        <f t="shared" si="248"/>
        <v>55.661642453231273</v>
      </c>
      <c r="AD209" s="4">
        <f t="shared" si="248"/>
        <v>54.473923937596261</v>
      </c>
      <c r="AE209" s="4">
        <f t="shared" si="248"/>
        <v>55.177269303473459</v>
      </c>
      <c r="AF209" s="4">
        <f t="shared" si="248"/>
        <v>54.558901570664744</v>
      </c>
      <c r="AG209" s="4">
        <f t="shared" si="248"/>
        <v>54.914848125788687</v>
      </c>
      <c r="AI209" s="4">
        <f t="shared" si="249"/>
        <v>2.083707782306</v>
      </c>
      <c r="AJ209" s="4">
        <f t="shared" si="249"/>
        <v>-1.3756040605728685</v>
      </c>
      <c r="AK209" s="4">
        <f t="shared" si="249"/>
        <v>-0.18286022834745808</v>
      </c>
      <c r="AL209" s="4">
        <f t="shared" si="249"/>
        <v>0.21567195591940447</v>
      </c>
      <c r="AM209" s="4">
        <f t="shared" si="249"/>
        <v>-4.6235831034174169E-2</v>
      </c>
      <c r="AN209" s="4">
        <f t="shared" si="249"/>
        <v>-0.62447628648990161</v>
      </c>
      <c r="AO209" s="4">
        <f t="shared" si="249"/>
        <v>7.5257387287514632E-2</v>
      </c>
      <c r="AP209" s="4">
        <f t="shared" si="249"/>
        <v>-1.4535628513036443</v>
      </c>
      <c r="AQ209" s="4">
        <f t="shared" si="249"/>
        <v>0.35391158463691852</v>
      </c>
      <c r="AR209" s="4">
        <f t="shared" si="249"/>
        <v>-0.89105316744696239</v>
      </c>
      <c r="AS209" s="4">
        <f t="shared" si="249"/>
        <v>0.36135754676872978</v>
      </c>
      <c r="AT209" s="4">
        <f t="shared" si="249"/>
        <v>0.54907606240374207</v>
      </c>
      <c r="AU209" s="4">
        <f t="shared" si="249"/>
        <v>-0.34026930347345541</v>
      </c>
      <c r="AV209" s="4">
        <f t="shared" si="249"/>
        <v>3.6098429335254423E-2</v>
      </c>
      <c r="AW209" s="4">
        <f t="shared" si="249"/>
        <v>-1.3668481257886853</v>
      </c>
      <c r="AY209" s="2">
        <f t="shared" si="241"/>
        <v>61.74929129421789</v>
      </c>
      <c r="AZ209" s="2">
        <f t="shared" si="241"/>
        <v>59.375604060161997</v>
      </c>
      <c r="BA209" s="2">
        <f t="shared" si="241"/>
        <v>57.6828602283463</v>
      </c>
      <c r="BB209" s="2">
        <f t="shared" si="241"/>
        <v>59.191328044080592</v>
      </c>
      <c r="BC209" s="2">
        <f t="shared" si="241"/>
        <v>56.485235831034174</v>
      </c>
      <c r="BD209" s="2">
        <f t="shared" si="241"/>
        <v>57.941476286489902</v>
      </c>
      <c r="BE209" s="2">
        <f t="shared" si="241"/>
        <v>57.951742612711968</v>
      </c>
      <c r="BF209" s="2">
        <f t="shared" si="241"/>
        <v>58.02056285130152</v>
      </c>
      <c r="BG209" s="2">
        <f t="shared" si="241"/>
        <v>57.405088415363039</v>
      </c>
      <c r="BH209" s="2">
        <f t="shared" si="241"/>
        <v>56.664053167446966</v>
      </c>
      <c r="BI209" s="2">
        <f t="shared" si="241"/>
        <v>55.661642453231273</v>
      </c>
      <c r="BJ209" s="2">
        <f t="shared" si="241"/>
        <v>54.473923937596261</v>
      </c>
      <c r="BK209" s="2">
        <f t="shared" si="241"/>
        <v>55.177269303472777</v>
      </c>
      <c r="BL209" s="2">
        <f t="shared" si="241"/>
        <v>54.55854639120497</v>
      </c>
      <c r="BM209" s="2">
        <f t="shared" si="241"/>
        <v>54.901966993736245</v>
      </c>
      <c r="BO209" s="2" t="str">
        <f t="shared" si="181"/>
        <v/>
      </c>
      <c r="BP209" s="2" t="str">
        <f t="shared" si="182"/>
        <v/>
      </c>
      <c r="BQ209" s="2" t="str">
        <f t="shared" si="183"/>
        <v/>
      </c>
      <c r="BR209" s="2" t="str">
        <f t="shared" si="184"/>
        <v/>
      </c>
      <c r="BS209" s="2" t="str">
        <f t="shared" si="185"/>
        <v/>
      </c>
      <c r="BT209" s="2" t="str">
        <f t="shared" si="186"/>
        <v/>
      </c>
      <c r="BU209" s="2" t="str">
        <f t="shared" si="187"/>
        <v/>
      </c>
      <c r="BV209" s="2" t="str">
        <f t="shared" si="188"/>
        <v/>
      </c>
      <c r="BW209" s="2" t="str">
        <f t="shared" si="189"/>
        <v/>
      </c>
      <c r="BX209" s="2" t="str">
        <f t="shared" si="190"/>
        <v/>
      </c>
      <c r="BY209" s="2" t="str">
        <f t="shared" si="191"/>
        <v/>
      </c>
      <c r="BZ209" s="2" t="str">
        <f t="shared" si="192"/>
        <v/>
      </c>
      <c r="CA209" s="2" t="str">
        <f t="shared" si="193"/>
        <v/>
      </c>
      <c r="CB209" s="2" t="str">
        <f t="shared" si="194"/>
        <v/>
      </c>
      <c r="CC209" s="2" t="str">
        <f t="shared" si="195"/>
        <v/>
      </c>
      <c r="CE209" s="2" t="str">
        <f t="shared" si="242"/>
        <v/>
      </c>
      <c r="CF209" s="2" t="str">
        <f t="shared" si="242"/>
        <v/>
      </c>
      <c r="CG209" s="2" t="str">
        <f t="shared" si="242"/>
        <v/>
      </c>
      <c r="CH209" s="2" t="str">
        <f t="shared" si="242"/>
        <v/>
      </c>
      <c r="CI209" s="2" t="str">
        <f t="shared" si="242"/>
        <v/>
      </c>
      <c r="CJ209" s="2" t="str">
        <f t="shared" si="242"/>
        <v/>
      </c>
      <c r="CK209" s="2" t="str">
        <f t="shared" si="242"/>
        <v/>
      </c>
      <c r="CL209" s="2" t="str">
        <f t="shared" si="242"/>
        <v/>
      </c>
      <c r="CM209" s="2" t="str">
        <f t="shared" si="242"/>
        <v/>
      </c>
      <c r="CN209" s="2" t="str">
        <f t="shared" si="242"/>
        <v/>
      </c>
      <c r="CO209" s="2" t="str">
        <f t="shared" si="242"/>
        <v/>
      </c>
      <c r="CP209" s="2" t="str">
        <f t="shared" si="242"/>
        <v/>
      </c>
      <c r="CQ209" s="2" t="str">
        <f t="shared" si="242"/>
        <v/>
      </c>
      <c r="CR209" s="2" t="str">
        <f t="shared" si="242"/>
        <v/>
      </c>
      <c r="CS209" s="2" t="str">
        <f t="shared" si="242"/>
        <v/>
      </c>
      <c r="CU209" s="2">
        <f t="shared" si="196"/>
        <v>63.832999999999998</v>
      </c>
      <c r="CV209" s="2">
        <f t="shared" si="197"/>
        <v>58</v>
      </c>
      <c r="CW209" s="2">
        <f t="shared" si="198"/>
        <v>57.5</v>
      </c>
      <c r="CX209" s="2">
        <f t="shared" si="199"/>
        <v>59.406999999999996</v>
      </c>
      <c r="CY209" s="2">
        <f t="shared" si="200"/>
        <v>56.439</v>
      </c>
      <c r="CZ209" s="2">
        <f t="shared" si="201"/>
        <v>57.317</v>
      </c>
      <c r="DA209" s="2">
        <f t="shared" si="202"/>
        <v>58.027000000000001</v>
      </c>
      <c r="DB209" s="2">
        <f t="shared" si="203"/>
        <v>56.567</v>
      </c>
      <c r="DC209" s="2">
        <f t="shared" si="204"/>
        <v>57.759</v>
      </c>
      <c r="DD209" s="2">
        <f t="shared" si="205"/>
        <v>55.773000000000003</v>
      </c>
      <c r="DE209" s="2">
        <f t="shared" si="206"/>
        <v>56.023000000000003</v>
      </c>
      <c r="DF209" s="2">
        <f t="shared" si="207"/>
        <v>55.023000000000003</v>
      </c>
      <c r="DG209" s="2">
        <f t="shared" si="208"/>
        <v>54.837000000000003</v>
      </c>
      <c r="DH209" s="2">
        <f t="shared" si="209"/>
        <v>54.594999999999999</v>
      </c>
      <c r="DI209" s="2">
        <f t="shared" si="210"/>
        <v>53.548000000000002</v>
      </c>
      <c r="DK209" s="2">
        <f t="shared" si="250"/>
        <v>122.60955249662619</v>
      </c>
      <c r="DL209" s="2">
        <f t="shared" si="250"/>
        <v>143.26737874564458</v>
      </c>
      <c r="DM209" s="2">
        <f t="shared" si="250"/>
        <v>133.30647014018314</v>
      </c>
      <c r="DN209" s="2">
        <f t="shared" si="250"/>
        <v>144.83624878048781</v>
      </c>
      <c r="DO209" s="2">
        <f t="shared" si="250"/>
        <v>125.35400105708246</v>
      </c>
      <c r="DP209" s="2">
        <f t="shared" si="250"/>
        <v>103.74036282851198</v>
      </c>
      <c r="DQ209" s="2">
        <f t="shared" si="250"/>
        <v>110.84847209302328</v>
      </c>
      <c r="DR209" s="2">
        <f t="shared" si="250"/>
        <v>113.95367819389909</v>
      </c>
      <c r="DS209" s="2">
        <f t="shared" si="250"/>
        <v>106.92439685895499</v>
      </c>
      <c r="DT209" s="2">
        <f t="shared" si="250"/>
        <v>119.64801788077685</v>
      </c>
      <c r="DU209" s="2">
        <f t="shared" si="250"/>
        <v>115.28724085028227</v>
      </c>
      <c r="DV209" s="2">
        <f t="shared" si="250"/>
        <v>128.28388221081244</v>
      </c>
      <c r="DW209" s="2">
        <f t="shared" si="250"/>
        <v>122.98326215644821</v>
      </c>
      <c r="DX209" s="2">
        <f t="shared" si="250"/>
        <v>115.10770777624721</v>
      </c>
      <c r="DY209" s="2">
        <f t="shared" si="250"/>
        <v>89.110216325637367</v>
      </c>
      <c r="EA209" s="2">
        <f t="shared" si="239"/>
        <v>62.176232549508406</v>
      </c>
      <c r="EB209" s="2">
        <f t="shared" si="239"/>
        <v>61.945272105127572</v>
      </c>
      <c r="EC209" s="2">
        <f t="shared" si="239"/>
        <v>57.42710483239037</v>
      </c>
      <c r="ED209" s="2">
        <f t="shared" si="239"/>
        <v>56.654811496583676</v>
      </c>
      <c r="EE209" s="2">
        <f t="shared" si="239"/>
        <v>53.129914664887664</v>
      </c>
      <c r="EF209" s="2">
        <f t="shared" si="238"/>
        <v>56.125143916087332</v>
      </c>
      <c r="EG209" s="2">
        <f t="shared" si="238"/>
        <v>55.993717084846345</v>
      </c>
      <c r="EH209" s="2">
        <f t="shared" si="238"/>
        <v>58.001101239115584</v>
      </c>
      <c r="EI209" s="2">
        <f t="shared" si="238"/>
        <v>57.960249199830884</v>
      </c>
      <c r="EJ209" s="2">
        <f t="shared" si="238"/>
        <v>56.495603473536733</v>
      </c>
      <c r="EK209" s="2">
        <f t="shared" si="211"/>
        <v>52.93518310660734</v>
      </c>
      <c r="EL209" s="2">
        <f t="shared" si="178"/>
        <v>52.048343753326478</v>
      </c>
      <c r="EM209" s="2">
        <f t="shared" si="178"/>
        <v>54.781031877745193</v>
      </c>
      <c r="EN209" s="2">
        <f t="shared" si="178"/>
        <v>53.407458499965557</v>
      </c>
      <c r="EO209" s="2">
        <f t="shared" si="178"/>
        <v>56.617472002974786</v>
      </c>
      <c r="EQ209" s="2">
        <f t="shared" si="251"/>
        <v>61.625955584133322</v>
      </c>
      <c r="ER209" s="2">
        <f t="shared" si="251"/>
        <v>58.909128391929578</v>
      </c>
      <c r="ES209" s="2">
        <f t="shared" si="251"/>
        <v>57.726000974653729</v>
      </c>
      <c r="ET209" s="2">
        <f t="shared" si="251"/>
        <v>59.544160636831407</v>
      </c>
      <c r="EU209" s="2">
        <f t="shared" si="251"/>
        <v>56.976946800955091</v>
      </c>
      <c r="EV209" s="2">
        <f t="shared" si="251"/>
        <v>58.179486853746212</v>
      </c>
      <c r="EW209" s="2">
        <f t="shared" si="251"/>
        <v>58.293924009738653</v>
      </c>
      <c r="EX209" s="2">
        <f t="shared" si="251"/>
        <v>58.024199703439514</v>
      </c>
      <c r="EY209" s="2">
        <f t="shared" si="251"/>
        <v>57.314598624054327</v>
      </c>
      <c r="EZ209" s="2">
        <f t="shared" si="251"/>
        <v>56.686987875888761</v>
      </c>
      <c r="FA209" s="2">
        <f t="shared" si="251"/>
        <v>56.06819818308216</v>
      </c>
      <c r="FB209" s="2">
        <f t="shared" si="251"/>
        <v>54.772807675845982</v>
      </c>
      <c r="FC209" s="2">
        <f t="shared" si="251"/>
        <v>55.237307134499602</v>
      </c>
      <c r="FD209" s="2">
        <f t="shared" si="251"/>
        <v>54.771450576166082</v>
      </c>
      <c r="FE209" s="2">
        <f t="shared" si="251"/>
        <v>54.400860128124478</v>
      </c>
      <c r="FG209" s="2">
        <f t="shared" si="252"/>
        <v>0.99999812965846335</v>
      </c>
      <c r="FH209" s="2">
        <f t="shared" si="252"/>
        <v>0.99999762831660821</v>
      </c>
      <c r="FI209" s="2">
        <f t="shared" si="252"/>
        <v>0.99999738945720062</v>
      </c>
      <c r="FJ209" s="2">
        <f t="shared" si="252"/>
        <v>0.99999763931249164</v>
      </c>
      <c r="FK209" s="2">
        <f t="shared" si="252"/>
        <v>0.99999714909006443</v>
      </c>
      <c r="FL209" s="2">
        <f t="shared" si="252"/>
        <v>0.99999740417151561</v>
      </c>
      <c r="FM209" s="2">
        <f t="shared" si="252"/>
        <v>0.99999689915626533</v>
      </c>
      <c r="FN209" s="2">
        <f t="shared" si="252"/>
        <v>0.99999661696351771</v>
      </c>
      <c r="FO209" s="2">
        <f t="shared" si="252"/>
        <v>0.99999686396011223</v>
      </c>
      <c r="FP209" s="2">
        <f t="shared" si="252"/>
        <v>0.99999691665475543</v>
      </c>
      <c r="FQ209" s="2">
        <f t="shared" si="252"/>
        <v>0.99999633282178146</v>
      </c>
      <c r="FR209" s="2">
        <f t="shared" si="252"/>
        <v>0.99999705893312874</v>
      </c>
      <c r="FS209" s="2">
        <f t="shared" si="252"/>
        <v>0.9999972838721819</v>
      </c>
      <c r="FT209" s="2">
        <f t="shared" si="252"/>
        <v>0.99999733333405061</v>
      </c>
      <c r="FU209" s="2">
        <f t="shared" si="252"/>
        <v>0.99999587675423185</v>
      </c>
      <c r="FW209" s="2">
        <f t="shared" si="243"/>
        <v>0.77607152963039328</v>
      </c>
      <c r="FX209" s="2">
        <f t="shared" si="243"/>
        <v>0.84642268548889732</v>
      </c>
      <c r="FY209" s="2">
        <f t="shared" si="243"/>
        <v>0.85500370693988281</v>
      </c>
      <c r="FZ209" s="2">
        <f t="shared" si="243"/>
        <v>0.87781304908758317</v>
      </c>
      <c r="GA209" s="2">
        <f t="shared" si="243"/>
        <v>0.87213081230216827</v>
      </c>
      <c r="GB209" s="2">
        <f t="shared" si="243"/>
        <v>0.88408256292923082</v>
      </c>
      <c r="GC209" s="2">
        <f t="shared" si="243"/>
        <v>0.85116491505819958</v>
      </c>
      <c r="GD209" s="2">
        <f t="shared" si="243"/>
        <v>0.83435514614943851</v>
      </c>
      <c r="GE209" s="2">
        <f t="shared" si="243"/>
        <v>0.86008494195187946</v>
      </c>
      <c r="GF209" s="2">
        <f t="shared" si="243"/>
        <v>0.87914673894951501</v>
      </c>
      <c r="GG209" s="2">
        <f t="shared" si="243"/>
        <v>0.87016200815202349</v>
      </c>
      <c r="GH209" s="2">
        <f t="shared" si="243"/>
        <v>0.89021401619820761</v>
      </c>
      <c r="GI209" s="2">
        <f t="shared" si="243"/>
        <v>0.86801152131255266</v>
      </c>
      <c r="GJ209" s="2">
        <f t="shared" si="243"/>
        <v>0.84379035433369931</v>
      </c>
      <c r="GK209" s="2">
        <f t="shared" si="243"/>
        <v>0.77399160596165395</v>
      </c>
      <c r="GM209" s="92">
        <f t="shared" si="244"/>
        <v>0</v>
      </c>
      <c r="GN209" s="92">
        <f t="shared" si="244"/>
        <v>0</v>
      </c>
      <c r="GO209" s="92">
        <f t="shared" si="244"/>
        <v>0</v>
      </c>
      <c r="GP209" s="92">
        <f t="shared" si="244"/>
        <v>0</v>
      </c>
      <c r="GQ209" s="92">
        <f t="shared" si="244"/>
        <v>0</v>
      </c>
      <c r="GR209" s="92">
        <f t="shared" si="244"/>
        <v>0</v>
      </c>
      <c r="GS209" s="92">
        <f t="shared" si="244"/>
        <v>0</v>
      </c>
      <c r="GT209" s="92">
        <f t="shared" si="244"/>
        <v>0</v>
      </c>
      <c r="GU209" s="92">
        <f t="shared" si="244"/>
        <v>0</v>
      </c>
      <c r="GV209" s="92">
        <f t="shared" si="244"/>
        <v>0</v>
      </c>
      <c r="GW209" s="92">
        <f t="shared" si="244"/>
        <v>0</v>
      </c>
      <c r="GX209" s="92">
        <f t="shared" si="244"/>
        <v>0</v>
      </c>
      <c r="GY209" s="92">
        <f t="shared" si="244"/>
        <v>0</v>
      </c>
      <c r="GZ209" s="92">
        <f t="shared" si="244"/>
        <v>0</v>
      </c>
      <c r="HA209" s="92">
        <f t="shared" si="244"/>
        <v>0</v>
      </c>
      <c r="HC209" s="92">
        <f t="shared" si="180"/>
        <v>1.0736442086128497E-177</v>
      </c>
      <c r="HD209" s="92">
        <f t="shared" si="180"/>
        <v>0</v>
      </c>
      <c r="HE209" s="92">
        <f t="shared" si="180"/>
        <v>0</v>
      </c>
      <c r="HF209" s="92">
        <f t="shared" si="180"/>
        <v>4.7119749753498566E-253</v>
      </c>
      <c r="HG209" s="92">
        <f t="shared" si="180"/>
        <v>0</v>
      </c>
      <c r="HH209" s="92">
        <f t="shared" si="180"/>
        <v>0</v>
      </c>
      <c r="HI209" s="92">
        <f t="shared" si="240"/>
        <v>0</v>
      </c>
      <c r="HJ209" s="92">
        <f t="shared" si="240"/>
        <v>0</v>
      </c>
      <c r="HK209" s="92">
        <f t="shared" si="240"/>
        <v>0</v>
      </c>
      <c r="HL209" s="92">
        <f t="shared" si="240"/>
        <v>0</v>
      </c>
      <c r="HM209" s="92">
        <f t="shared" si="240"/>
        <v>0</v>
      </c>
      <c r="HN209" s="92">
        <f t="shared" si="240"/>
        <v>0</v>
      </c>
      <c r="HO209" s="92">
        <f t="shared" si="225"/>
        <v>0</v>
      </c>
      <c r="HP209" s="92">
        <f t="shared" si="225"/>
        <v>0</v>
      </c>
      <c r="HQ209" s="92">
        <f t="shared" si="225"/>
        <v>0</v>
      </c>
      <c r="HS209" s="92">
        <f t="shared" si="245"/>
        <v>2.0183752446569931E-40</v>
      </c>
      <c r="HT209" s="92">
        <f t="shared" si="245"/>
        <v>3.2667498819167017E-45</v>
      </c>
      <c r="HU209" s="92">
        <f t="shared" si="245"/>
        <v>2.0296220335932423E-57</v>
      </c>
      <c r="HV209" s="92">
        <f t="shared" si="245"/>
        <v>3.6979386252878427E-67</v>
      </c>
      <c r="HW209" s="92">
        <f t="shared" si="245"/>
        <v>1.2425836697336752E-69</v>
      </c>
      <c r="HX209" s="92">
        <f t="shared" si="245"/>
        <v>2.3033248734108267E-68</v>
      </c>
      <c r="HY209" s="92">
        <f t="shared" si="245"/>
        <v>7.4217993674101547E-66</v>
      </c>
      <c r="HZ209" s="92">
        <f t="shared" si="245"/>
        <v>5.7466692271324401E-71</v>
      </c>
      <c r="IA209" s="92">
        <f t="shared" si="245"/>
        <v>5.0284497631323816E-68</v>
      </c>
      <c r="IB209" s="92">
        <f t="shared" si="245"/>
        <v>3.5750637700166968E-70</v>
      </c>
      <c r="IC209" s="92">
        <f t="shared" si="245"/>
        <v>1.5868932207690402E-70</v>
      </c>
      <c r="ID209" s="92">
        <f t="shared" si="245"/>
        <v>4.0593837902538858E-78</v>
      </c>
      <c r="IE209" s="92">
        <f t="shared" si="245"/>
        <v>2.7446239178043577E-57</v>
      </c>
      <c r="IF209" s="92">
        <f t="shared" si="245"/>
        <v>3.1145632713778341E-42</v>
      </c>
      <c r="IG209" s="92">
        <f t="shared" si="245"/>
        <v>9.079590782690835E-35</v>
      </c>
      <c r="II209" s="92">
        <f t="shared" si="246"/>
        <v>2.1264279483768433E-4</v>
      </c>
      <c r="IJ209" s="92">
        <f t="shared" si="246"/>
        <v>5.076626799561767E-7</v>
      </c>
      <c r="IK209" s="92">
        <f t="shared" si="246"/>
        <v>5.8507427077976534E-9</v>
      </c>
      <c r="IL209" s="92">
        <f t="shared" si="246"/>
        <v>1.108392864155632E-11</v>
      </c>
      <c r="IM209" s="92">
        <f t="shared" si="246"/>
        <v>1.4066285743661274E-11</v>
      </c>
      <c r="IN209" s="92">
        <f t="shared" si="246"/>
        <v>5.316831030061268E-12</v>
      </c>
      <c r="IO209" s="92">
        <f t="shared" si="246"/>
        <v>1.6649716783885063E-9</v>
      </c>
      <c r="IP209" s="92">
        <f t="shared" si="246"/>
        <v>3.7991132784867151E-9</v>
      </c>
      <c r="IQ209" s="92">
        <f t="shared" si="246"/>
        <v>3.1115387443505679E-10</v>
      </c>
      <c r="IR209" s="92">
        <f t="shared" si="246"/>
        <v>8.3233120974601961E-12</v>
      </c>
      <c r="IS209" s="92">
        <f t="shared" si="246"/>
        <v>1.1692534764361553E-11</v>
      </c>
      <c r="IT209" s="92">
        <f t="shared" si="246"/>
        <v>3.4234345681235157E-14</v>
      </c>
      <c r="IU209" s="92">
        <f t="shared" si="246"/>
        <v>1.3975449277985632E-9</v>
      </c>
      <c r="IV209" s="92">
        <f t="shared" si="246"/>
        <v>6.7761188706827935E-3</v>
      </c>
      <c r="IW209" s="92">
        <f t="shared" si="246"/>
        <v>2.5123159841507711E-3</v>
      </c>
      <c r="IY209" s="92">
        <f t="shared" si="247"/>
        <v>2.1264279483768433E-4</v>
      </c>
      <c r="IZ209" s="92">
        <f t="shared" si="247"/>
        <v>5.076626799561767E-7</v>
      </c>
      <c r="JA209" s="92">
        <f t="shared" si="247"/>
        <v>5.8507427077976534E-9</v>
      </c>
      <c r="JB209" s="92">
        <f t="shared" si="247"/>
        <v>1.108392864155632E-11</v>
      </c>
      <c r="JC209" s="92">
        <f t="shared" si="247"/>
        <v>1.4066285743661274E-11</v>
      </c>
      <c r="JD209" s="92">
        <f t="shared" si="247"/>
        <v>5.316831030061268E-12</v>
      </c>
      <c r="JE209" s="92">
        <f t="shared" si="247"/>
        <v>1.6649716783885063E-9</v>
      </c>
      <c r="JF209" s="92">
        <f t="shared" si="247"/>
        <v>3.7991132784867151E-9</v>
      </c>
      <c r="JG209" s="92">
        <f t="shared" si="247"/>
        <v>3.1115387443505679E-10</v>
      </c>
      <c r="JH209" s="92">
        <f t="shared" si="247"/>
        <v>8.3233120974601961E-12</v>
      </c>
      <c r="JI209" s="92">
        <f t="shared" si="247"/>
        <v>1.1692534764361553E-11</v>
      </c>
      <c r="JJ209" s="92">
        <f t="shared" si="247"/>
        <v>3.4234345681235157E-14</v>
      </c>
      <c r="JK209" s="92">
        <f t="shared" si="247"/>
        <v>1.3975449277985632E-9</v>
      </c>
      <c r="JL209" s="92">
        <f t="shared" si="247"/>
        <v>6.7761188706827935E-3</v>
      </c>
      <c r="JM209" s="92">
        <f t="shared" si="247"/>
        <v>2.5123159841507711E-3</v>
      </c>
    </row>
    <row r="210" spans="2:273" x14ac:dyDescent="0.25">
      <c r="B210" s="2">
        <v>183</v>
      </c>
      <c r="C210" s="37">
        <v>61.75</v>
      </c>
      <c r="D210" s="37">
        <v>57.856999999999999</v>
      </c>
      <c r="E210" s="37">
        <v>58.5</v>
      </c>
      <c r="F210" s="37">
        <v>61.63</v>
      </c>
      <c r="G210" s="37">
        <v>58.048999999999999</v>
      </c>
      <c r="H210" s="37">
        <v>57.707000000000001</v>
      </c>
      <c r="I210" s="37">
        <v>58.323999999999998</v>
      </c>
      <c r="J210" s="37">
        <v>58.366999999999997</v>
      </c>
      <c r="K210" s="37">
        <v>56.552</v>
      </c>
      <c r="L210" s="37">
        <v>57.023000000000003</v>
      </c>
      <c r="M210" s="37">
        <v>56.636000000000003</v>
      </c>
      <c r="N210" s="37">
        <v>54.545000000000002</v>
      </c>
      <c r="O210" s="37">
        <v>56.07</v>
      </c>
      <c r="P210" s="37">
        <v>54.929000000000002</v>
      </c>
      <c r="Q210" s="37">
        <v>54.475999999999999</v>
      </c>
      <c r="S210" s="4">
        <f t="shared" si="248"/>
        <v>61.697020131865479</v>
      </c>
      <c r="T210" s="4">
        <f t="shared" si="248"/>
        <v>59.277446334134758</v>
      </c>
      <c r="U210" s="4">
        <f t="shared" si="248"/>
        <v>57.561635266925329</v>
      </c>
      <c r="V210" s="4">
        <f t="shared" si="248"/>
        <v>59.107121425965666</v>
      </c>
      <c r="W210" s="4">
        <f t="shared" si="248"/>
        <v>56.393211617241079</v>
      </c>
      <c r="X210" s="4">
        <f t="shared" si="248"/>
        <v>57.862934899664168</v>
      </c>
      <c r="Y210" s="4">
        <f t="shared" si="248"/>
        <v>57.862809429889666</v>
      </c>
      <c r="Z210" s="4">
        <f t="shared" si="248"/>
        <v>57.926781466896593</v>
      </c>
      <c r="AA210" s="4">
        <f t="shared" si="248"/>
        <v>57.298986135585956</v>
      </c>
      <c r="AB210" s="4">
        <f t="shared" si="248"/>
        <v>56.558305418228414</v>
      </c>
      <c r="AC210" s="4">
        <f t="shared" si="248"/>
        <v>55.563754827010591</v>
      </c>
      <c r="AD210" s="4">
        <f t="shared" si="248"/>
        <v>54.361336426832068</v>
      </c>
      <c r="AE210" s="4">
        <f t="shared" si="248"/>
        <v>55.081858795066275</v>
      </c>
      <c r="AF210" s="4">
        <f t="shared" si="248"/>
        <v>54.481402675826331</v>
      </c>
      <c r="AG210" s="4">
        <f t="shared" si="248"/>
        <v>54.778373673410591</v>
      </c>
      <c r="AI210" s="4">
        <f t="shared" si="249"/>
        <v>5.2979868134521269E-2</v>
      </c>
      <c r="AJ210" s="4">
        <f t="shared" si="249"/>
        <v>-1.4204463341347591</v>
      </c>
      <c r="AK210" s="4">
        <f t="shared" si="249"/>
        <v>0.93836473307467116</v>
      </c>
      <c r="AL210" s="4">
        <f t="shared" si="249"/>
        <v>2.5228785740343369</v>
      </c>
      <c r="AM210" s="4">
        <f t="shared" si="249"/>
        <v>1.6557883827589208</v>
      </c>
      <c r="AN210" s="4">
        <f t="shared" si="249"/>
        <v>-0.1559348996641674</v>
      </c>
      <c r="AO210" s="4">
        <f t="shared" si="249"/>
        <v>0.46119057011033249</v>
      </c>
      <c r="AP210" s="4">
        <f t="shared" si="249"/>
        <v>0.44021853310340475</v>
      </c>
      <c r="AQ210" s="4">
        <f t="shared" si="249"/>
        <v>-0.74698613558595639</v>
      </c>
      <c r="AR210" s="4">
        <f t="shared" si="249"/>
        <v>0.46469458177158884</v>
      </c>
      <c r="AS210" s="4">
        <f t="shared" si="249"/>
        <v>1.0722451729894118</v>
      </c>
      <c r="AT210" s="4">
        <f t="shared" si="249"/>
        <v>0.18366357316793369</v>
      </c>
      <c r="AU210" s="4">
        <f t="shared" si="249"/>
        <v>0.9881412049337257</v>
      </c>
      <c r="AV210" s="4">
        <f t="shared" si="249"/>
        <v>0.44759732417367104</v>
      </c>
      <c r="AW210" s="4">
        <f t="shared" si="249"/>
        <v>-0.3023736734105924</v>
      </c>
      <c r="AY210" s="2">
        <f t="shared" si="241"/>
        <v>61.697019968094551</v>
      </c>
      <c r="AZ210" s="2">
        <f t="shared" si="241"/>
        <v>59.277446334091877</v>
      </c>
      <c r="BA210" s="2">
        <f t="shared" si="241"/>
        <v>57.561635266925265</v>
      </c>
      <c r="BB210" s="2">
        <f t="shared" si="241"/>
        <v>59.107121425965666</v>
      </c>
      <c r="BC210" s="2">
        <f t="shared" si="241"/>
        <v>56.393211617241079</v>
      </c>
      <c r="BD210" s="2">
        <f t="shared" si="241"/>
        <v>57.862934899664168</v>
      </c>
      <c r="BE210" s="2">
        <f t="shared" si="241"/>
        <v>57.862809429889644</v>
      </c>
      <c r="BF210" s="2">
        <f t="shared" si="241"/>
        <v>57.926781466896514</v>
      </c>
      <c r="BG210" s="2">
        <f t="shared" si="241"/>
        <v>57.298986135585956</v>
      </c>
      <c r="BH210" s="2">
        <f t="shared" si="241"/>
        <v>56.558305418228414</v>
      </c>
      <c r="BI210" s="2">
        <f t="shared" si="241"/>
        <v>55.563754827010591</v>
      </c>
      <c r="BJ210" s="2">
        <f t="shared" si="241"/>
        <v>54.361336426832068</v>
      </c>
      <c r="BK210" s="2">
        <f t="shared" si="241"/>
        <v>55.081858795066239</v>
      </c>
      <c r="BL210" s="2">
        <f t="shared" si="241"/>
        <v>54.481290657708819</v>
      </c>
      <c r="BM210" s="2">
        <f t="shared" si="241"/>
        <v>54.774061920545414</v>
      </c>
      <c r="BO210" s="2" t="str">
        <f t="shared" si="181"/>
        <v/>
      </c>
      <c r="BP210" s="2" t="str">
        <f t="shared" si="182"/>
        <v/>
      </c>
      <c r="BQ210" s="2" t="str">
        <f t="shared" si="183"/>
        <v/>
      </c>
      <c r="BR210" s="2" t="str">
        <f t="shared" si="184"/>
        <v/>
      </c>
      <c r="BS210" s="2" t="str">
        <f t="shared" si="185"/>
        <v/>
      </c>
      <c r="BT210" s="2" t="str">
        <f t="shared" si="186"/>
        <v/>
      </c>
      <c r="BU210" s="2" t="str">
        <f t="shared" si="187"/>
        <v/>
      </c>
      <c r="BV210" s="2" t="str">
        <f t="shared" si="188"/>
        <v/>
      </c>
      <c r="BW210" s="2" t="str">
        <f t="shared" si="189"/>
        <v/>
      </c>
      <c r="BX210" s="2" t="str">
        <f t="shared" si="190"/>
        <v/>
      </c>
      <c r="BY210" s="2" t="str">
        <f t="shared" si="191"/>
        <v/>
      </c>
      <c r="BZ210" s="2" t="str">
        <f t="shared" si="192"/>
        <v/>
      </c>
      <c r="CA210" s="2" t="str">
        <f t="shared" si="193"/>
        <v/>
      </c>
      <c r="CB210" s="2" t="str">
        <f t="shared" si="194"/>
        <v/>
      </c>
      <c r="CC210" s="2" t="str">
        <f t="shared" si="195"/>
        <v/>
      </c>
      <c r="CE210" s="2" t="str">
        <f t="shared" si="242"/>
        <v/>
      </c>
      <c r="CF210" s="2" t="str">
        <f t="shared" si="242"/>
        <v/>
      </c>
      <c r="CG210" s="2" t="str">
        <f t="shared" si="242"/>
        <v/>
      </c>
      <c r="CH210" s="2" t="str">
        <f t="shared" si="242"/>
        <v/>
      </c>
      <c r="CI210" s="2" t="str">
        <f t="shared" si="242"/>
        <v/>
      </c>
      <c r="CJ210" s="2" t="str">
        <f t="shared" si="242"/>
        <v/>
      </c>
      <c r="CK210" s="2" t="str">
        <f t="shared" si="242"/>
        <v/>
      </c>
      <c r="CL210" s="2" t="str">
        <f t="shared" si="242"/>
        <v/>
      </c>
      <c r="CM210" s="2" t="str">
        <f t="shared" si="242"/>
        <v/>
      </c>
      <c r="CN210" s="2" t="str">
        <f t="shared" si="242"/>
        <v/>
      </c>
      <c r="CO210" s="2" t="str">
        <f t="shared" si="242"/>
        <v/>
      </c>
      <c r="CP210" s="2" t="str">
        <f t="shared" si="242"/>
        <v/>
      </c>
      <c r="CQ210" s="2" t="str">
        <f t="shared" si="242"/>
        <v/>
      </c>
      <c r="CR210" s="2" t="str">
        <f t="shared" si="242"/>
        <v/>
      </c>
      <c r="CS210" s="2" t="str">
        <f t="shared" si="242"/>
        <v/>
      </c>
      <c r="CU210" s="2">
        <f t="shared" si="196"/>
        <v>61.75</v>
      </c>
      <c r="CV210" s="2">
        <f t="shared" si="197"/>
        <v>57.856999999999999</v>
      </c>
      <c r="CW210" s="2">
        <f t="shared" si="198"/>
        <v>58.5</v>
      </c>
      <c r="CX210" s="2">
        <f t="shared" si="199"/>
        <v>61.63</v>
      </c>
      <c r="CY210" s="2">
        <f t="shared" si="200"/>
        <v>58.048999999999999</v>
      </c>
      <c r="CZ210" s="2">
        <f t="shared" si="201"/>
        <v>57.707000000000001</v>
      </c>
      <c r="DA210" s="2">
        <f t="shared" si="202"/>
        <v>58.323999999999998</v>
      </c>
      <c r="DB210" s="2">
        <f t="shared" si="203"/>
        <v>58.366999999999997</v>
      </c>
      <c r="DC210" s="2">
        <f t="shared" si="204"/>
        <v>56.552</v>
      </c>
      <c r="DD210" s="2">
        <f t="shared" si="205"/>
        <v>57.023000000000003</v>
      </c>
      <c r="DE210" s="2">
        <f t="shared" si="206"/>
        <v>56.636000000000003</v>
      </c>
      <c r="DF210" s="2">
        <f t="shared" si="207"/>
        <v>54.545000000000002</v>
      </c>
      <c r="DG210" s="2">
        <f t="shared" si="208"/>
        <v>56.07</v>
      </c>
      <c r="DH210" s="2">
        <f t="shared" si="209"/>
        <v>54.929000000000002</v>
      </c>
      <c r="DI210" s="2">
        <f t="shared" si="210"/>
        <v>54.475999999999999</v>
      </c>
      <c r="DK210" s="2">
        <f t="shared" si="250"/>
        <v>122.8807533063428</v>
      </c>
      <c r="DL210" s="2">
        <f t="shared" si="250"/>
        <v>143.66619529616722</v>
      </c>
      <c r="DM210" s="2">
        <f t="shared" si="250"/>
        <v>133.64993258244874</v>
      </c>
      <c r="DN210" s="2">
        <f t="shared" si="250"/>
        <v>145.24705609756097</v>
      </c>
      <c r="DO210" s="2">
        <f t="shared" si="250"/>
        <v>125.67858924796136</v>
      </c>
      <c r="DP210" s="2">
        <f t="shared" si="250"/>
        <v>103.92423342246708</v>
      </c>
      <c r="DQ210" s="2">
        <f t="shared" si="250"/>
        <v>111.07263051444681</v>
      </c>
      <c r="DR210" s="2">
        <f t="shared" si="250"/>
        <v>114.19753941407427</v>
      </c>
      <c r="DS210" s="2">
        <f t="shared" si="250"/>
        <v>107.13040486257927</v>
      </c>
      <c r="DT210" s="2">
        <f t="shared" si="250"/>
        <v>119.92399754206846</v>
      </c>
      <c r="DU210" s="2">
        <f t="shared" si="250"/>
        <v>115.54575742106259</v>
      </c>
      <c r="DV210" s="2">
        <f t="shared" si="250"/>
        <v>128.60861839323468</v>
      </c>
      <c r="DW210" s="2">
        <f t="shared" si="250"/>
        <v>123.28382784657205</v>
      </c>
      <c r="DX210" s="2">
        <f t="shared" si="250"/>
        <v>115.38295467682252</v>
      </c>
      <c r="DY210" s="2">
        <f t="shared" si="250"/>
        <v>89.252039391618325</v>
      </c>
      <c r="EA210" s="2">
        <f t="shared" si="239"/>
        <v>62.139094521161859</v>
      </c>
      <c r="EB210" s="2">
        <f t="shared" si="239"/>
        <v>61.919612589538801</v>
      </c>
      <c r="EC210" s="2">
        <f t="shared" si="239"/>
        <v>57.298823821604529</v>
      </c>
      <c r="ED210" s="2">
        <f t="shared" si="239"/>
        <v>56.506801268780769</v>
      </c>
      <c r="EE210" s="2">
        <f t="shared" si="239"/>
        <v>52.954178823473356</v>
      </c>
      <c r="EF210" s="2">
        <f t="shared" si="238"/>
        <v>56.002354149003196</v>
      </c>
      <c r="EG210" s="2">
        <f t="shared" si="238"/>
        <v>55.851357696053014</v>
      </c>
      <c r="EH210" s="2">
        <f t="shared" si="238"/>
        <v>57.906732773007519</v>
      </c>
      <c r="EI210" s="2">
        <f t="shared" si="238"/>
        <v>57.868995487348244</v>
      </c>
      <c r="EJ210" s="2">
        <f t="shared" si="238"/>
        <v>56.385277729653033</v>
      </c>
      <c r="EK210" s="2">
        <f t="shared" si="211"/>
        <v>52.767866653907532</v>
      </c>
      <c r="EL210" s="2">
        <f t="shared" si="178"/>
        <v>51.879553786857329</v>
      </c>
      <c r="EM210" s="2">
        <f t="shared" si="178"/>
        <v>54.674853230562078</v>
      </c>
      <c r="EN210" s="2">
        <f t="shared" si="178"/>
        <v>53.297467178321185</v>
      </c>
      <c r="EO210" s="2">
        <f t="shared" si="178"/>
        <v>56.546304870760835</v>
      </c>
      <c r="EQ210" s="2">
        <f t="shared" si="251"/>
        <v>61.580556050708061</v>
      </c>
      <c r="ER210" s="2">
        <f t="shared" si="251"/>
        <v>58.840020361119095</v>
      </c>
      <c r="ES210" s="2">
        <f t="shared" si="251"/>
        <v>57.602072809950073</v>
      </c>
      <c r="ET210" s="2">
        <f t="shared" si="251"/>
        <v>59.437009227793979</v>
      </c>
      <c r="EU210" s="2">
        <f t="shared" si="251"/>
        <v>56.852851906529153</v>
      </c>
      <c r="EV210" s="2">
        <f t="shared" si="251"/>
        <v>58.0852947941246</v>
      </c>
      <c r="EW210" s="2">
        <f t="shared" si="251"/>
        <v>58.183403882420031</v>
      </c>
      <c r="EX210" s="2">
        <f t="shared" si="251"/>
        <v>57.930206396669142</v>
      </c>
      <c r="EY210" s="2">
        <f t="shared" si="251"/>
        <v>57.214256527868258</v>
      </c>
      <c r="EZ210" s="2">
        <f t="shared" si="251"/>
        <v>56.579796994046589</v>
      </c>
      <c r="FA210" s="2">
        <f t="shared" si="251"/>
        <v>55.943987214295781</v>
      </c>
      <c r="FB210" s="2">
        <f t="shared" si="251"/>
        <v>54.640243701827259</v>
      </c>
      <c r="FC210" s="2">
        <f t="shared" si="251"/>
        <v>55.138108374955152</v>
      </c>
      <c r="FD210" s="2">
        <f t="shared" si="251"/>
        <v>54.680989981897525</v>
      </c>
      <c r="FE210" s="2">
        <f t="shared" si="251"/>
        <v>54.301939242088402</v>
      </c>
      <c r="FG210" s="2">
        <f t="shared" si="252"/>
        <v>0.99999829422796449</v>
      </c>
      <c r="FH210" s="2">
        <f t="shared" si="252"/>
        <v>0.9999978369985878</v>
      </c>
      <c r="FI210" s="2">
        <f t="shared" si="252"/>
        <v>0.99999761915612351</v>
      </c>
      <c r="FJ210" s="2">
        <f t="shared" si="252"/>
        <v>0.99999784702695693</v>
      </c>
      <c r="FK210" s="2">
        <f t="shared" si="252"/>
        <v>0.9999973999385845</v>
      </c>
      <c r="FL210" s="2">
        <f t="shared" si="252"/>
        <v>0.99999763257574437</v>
      </c>
      <c r="FM210" s="2">
        <f t="shared" si="252"/>
        <v>0.99999717199613125</v>
      </c>
      <c r="FN210" s="2">
        <f t="shared" si="252"/>
        <v>0.99999691463313978</v>
      </c>
      <c r="FO210" s="2">
        <f t="shared" si="252"/>
        <v>0.99999713989684047</v>
      </c>
      <c r="FP210" s="2">
        <f t="shared" si="252"/>
        <v>0.99999718795495263</v>
      </c>
      <c r="FQ210" s="2">
        <f t="shared" si="252"/>
        <v>0.99999665549263561</v>
      </c>
      <c r="FR210" s="2">
        <f t="shared" si="252"/>
        <v>0.99999731771444</v>
      </c>
      <c r="FS210" s="2">
        <f t="shared" si="252"/>
        <v>0.99999752286139676</v>
      </c>
      <c r="FT210" s="2">
        <f t="shared" si="252"/>
        <v>0.99999756797117856</v>
      </c>
      <c r="FU210" s="2">
        <f t="shared" si="252"/>
        <v>0.99999623955380179</v>
      </c>
      <c r="FW210" s="2">
        <f t="shared" si="243"/>
        <v>0.79167002432436517</v>
      </c>
      <c r="FX210" s="2">
        <f t="shared" si="243"/>
        <v>0.85801719105411811</v>
      </c>
      <c r="FY210" s="2">
        <f t="shared" si="243"/>
        <v>0.86605289825968246</v>
      </c>
      <c r="FZ210" s="2">
        <f t="shared" si="243"/>
        <v>0.88735309513118876</v>
      </c>
      <c r="GA210" s="2">
        <f t="shared" si="243"/>
        <v>0.88205490241793627</v>
      </c>
      <c r="GB210" s="2">
        <f t="shared" si="243"/>
        <v>0.89319266182602608</v>
      </c>
      <c r="GC210" s="2">
        <f t="shared" si="243"/>
        <v>0.86245957718220101</v>
      </c>
      <c r="GD210" s="2">
        <f t="shared" si="243"/>
        <v>0.84669569497040309</v>
      </c>
      <c r="GE210" s="2">
        <f t="shared" si="243"/>
        <v>0.87080543508166874</v>
      </c>
      <c r="GF210" s="2">
        <f t="shared" si="243"/>
        <v>0.88859586926725342</v>
      </c>
      <c r="GG210" s="2">
        <f t="shared" si="243"/>
        <v>0.88021791327824372</v>
      </c>
      <c r="GH210" s="2">
        <f t="shared" si="243"/>
        <v>0.89889734347065953</v>
      </c>
      <c r="GI210" s="2">
        <f t="shared" si="243"/>
        <v>0.87821066962488592</v>
      </c>
      <c r="GJ210" s="2">
        <f t="shared" si="243"/>
        <v>0.85554967553328598</v>
      </c>
      <c r="GK210" s="2">
        <f t="shared" si="243"/>
        <v>0.789695723249351</v>
      </c>
      <c r="GM210" s="92">
        <f t="shared" si="244"/>
        <v>0</v>
      </c>
      <c r="GN210" s="92">
        <f t="shared" si="244"/>
        <v>0</v>
      </c>
      <c r="GO210" s="92">
        <f t="shared" si="244"/>
        <v>0</v>
      </c>
      <c r="GP210" s="92">
        <f t="shared" si="244"/>
        <v>0</v>
      </c>
      <c r="GQ210" s="92">
        <f t="shared" si="244"/>
        <v>0</v>
      </c>
      <c r="GR210" s="92">
        <f t="shared" si="244"/>
        <v>0</v>
      </c>
      <c r="GS210" s="92">
        <f t="shared" si="244"/>
        <v>0</v>
      </c>
      <c r="GT210" s="92">
        <f t="shared" si="244"/>
        <v>0</v>
      </c>
      <c r="GU210" s="92">
        <f t="shared" si="244"/>
        <v>0</v>
      </c>
      <c r="GV210" s="92">
        <f t="shared" si="244"/>
        <v>0</v>
      </c>
      <c r="GW210" s="92">
        <f t="shared" si="244"/>
        <v>0</v>
      </c>
      <c r="GX210" s="92">
        <f t="shared" si="244"/>
        <v>0</v>
      </c>
      <c r="GY210" s="92">
        <f t="shared" si="244"/>
        <v>0</v>
      </c>
      <c r="GZ210" s="92">
        <f t="shared" si="244"/>
        <v>0</v>
      </c>
      <c r="HA210" s="92">
        <f t="shared" si="244"/>
        <v>0</v>
      </c>
      <c r="HC210" s="92">
        <f t="shared" si="180"/>
        <v>1.4634098356406651E-181</v>
      </c>
      <c r="HD210" s="92">
        <f t="shared" si="180"/>
        <v>0</v>
      </c>
      <c r="HE210" s="92">
        <f t="shared" si="180"/>
        <v>0</v>
      </c>
      <c r="HF210" s="92">
        <f t="shared" si="180"/>
        <v>2.0495160653117252E-258</v>
      </c>
      <c r="HG210" s="92">
        <f t="shared" si="180"/>
        <v>0</v>
      </c>
      <c r="HH210" s="92">
        <f t="shared" si="180"/>
        <v>0</v>
      </c>
      <c r="HI210" s="92">
        <f t="shared" si="240"/>
        <v>0</v>
      </c>
      <c r="HJ210" s="92">
        <f t="shared" si="240"/>
        <v>0</v>
      </c>
      <c r="HK210" s="92">
        <f t="shared" si="240"/>
        <v>0</v>
      </c>
      <c r="HL210" s="92">
        <f t="shared" si="240"/>
        <v>0</v>
      </c>
      <c r="HM210" s="92">
        <f t="shared" si="240"/>
        <v>0</v>
      </c>
      <c r="HN210" s="92">
        <f t="shared" si="240"/>
        <v>0</v>
      </c>
      <c r="HO210" s="92">
        <f t="shared" si="225"/>
        <v>0</v>
      </c>
      <c r="HP210" s="92">
        <f t="shared" si="225"/>
        <v>0</v>
      </c>
      <c r="HQ210" s="92">
        <f t="shared" si="225"/>
        <v>0</v>
      </c>
      <c r="HS210" s="92">
        <f t="shared" si="245"/>
        <v>4.1650313707637868E-42</v>
      </c>
      <c r="HT210" s="92">
        <f t="shared" si="245"/>
        <v>5.6406711760069745E-47</v>
      </c>
      <c r="HU210" s="92">
        <f t="shared" si="245"/>
        <v>1.2194183704111064E-59</v>
      </c>
      <c r="HV210" s="92">
        <f t="shared" si="245"/>
        <v>1.1014692202891235E-69</v>
      </c>
      <c r="HW210" s="92">
        <f t="shared" si="245"/>
        <v>2.9171210972537542E-72</v>
      </c>
      <c r="HX210" s="92">
        <f t="shared" si="245"/>
        <v>7.0886892614258294E-71</v>
      </c>
      <c r="HY210" s="92">
        <f t="shared" si="245"/>
        <v>2.2928950022954844E-68</v>
      </c>
      <c r="HZ210" s="92">
        <f t="shared" si="245"/>
        <v>1.0218251586372132E-73</v>
      </c>
      <c r="IA210" s="92">
        <f t="shared" si="245"/>
        <v>1.3908245388088955E-70</v>
      </c>
      <c r="IB210" s="92">
        <f t="shared" si="245"/>
        <v>9.3596956814883567E-73</v>
      </c>
      <c r="IC210" s="92">
        <f t="shared" si="245"/>
        <v>3.3026735895327253E-73</v>
      </c>
      <c r="ID210" s="92">
        <f t="shared" si="245"/>
        <v>5.4910122681148331E-81</v>
      </c>
      <c r="IE210" s="92">
        <f t="shared" si="245"/>
        <v>1.8382921227215409E-59</v>
      </c>
      <c r="IF210" s="92">
        <f t="shared" si="245"/>
        <v>6.844177678197571E-44</v>
      </c>
      <c r="IG210" s="92">
        <f t="shared" si="245"/>
        <v>3.057508968518607E-36</v>
      </c>
      <c r="II210" s="92">
        <f t="shared" si="246"/>
        <v>6.961991593454346E-5</v>
      </c>
      <c r="IJ210" s="92">
        <f t="shared" si="246"/>
        <v>1.19369246732647E-7</v>
      </c>
      <c r="IK210" s="92">
        <f t="shared" si="246"/>
        <v>9.1762475931980813E-10</v>
      </c>
      <c r="IL210" s="92">
        <f t="shared" si="246"/>
        <v>1.1696905918410335E-12</v>
      </c>
      <c r="IM210" s="92">
        <f t="shared" si="246"/>
        <v>1.4272521125216485E-12</v>
      </c>
      <c r="IN210" s="92">
        <f t="shared" si="246"/>
        <v>5.6153480763188375E-13</v>
      </c>
      <c r="IO210" s="92">
        <f t="shared" si="246"/>
        <v>2.2115387927443498E-10</v>
      </c>
      <c r="IP210" s="92">
        <f t="shared" si="246"/>
        <v>4.7123939742721852E-10</v>
      </c>
      <c r="IQ210" s="92">
        <f t="shared" si="246"/>
        <v>3.7841930136512658E-11</v>
      </c>
      <c r="IR210" s="92">
        <f t="shared" si="246"/>
        <v>8.6770527635753762E-13</v>
      </c>
      <c r="IS210" s="92">
        <f t="shared" si="246"/>
        <v>1.1403996004947175E-12</v>
      </c>
      <c r="IT210" s="92">
        <f t="shared" si="246"/>
        <v>2.4757676159099653E-15</v>
      </c>
      <c r="IU210" s="92">
        <f t="shared" si="246"/>
        <v>2.1268418464418745E-10</v>
      </c>
      <c r="IV210" s="92">
        <f t="shared" si="246"/>
        <v>4.2974226361082819E-3</v>
      </c>
      <c r="IW210" s="92">
        <f t="shared" si="246"/>
        <v>1.1733817037012882E-3</v>
      </c>
      <c r="IY210" s="92">
        <f t="shared" si="247"/>
        <v>6.961991593454346E-5</v>
      </c>
      <c r="IZ210" s="92">
        <f t="shared" si="247"/>
        <v>1.19369246732647E-7</v>
      </c>
      <c r="JA210" s="92">
        <f t="shared" si="247"/>
        <v>9.1762475931980813E-10</v>
      </c>
      <c r="JB210" s="92">
        <f t="shared" si="247"/>
        <v>1.1696905918410335E-12</v>
      </c>
      <c r="JC210" s="92">
        <f t="shared" si="247"/>
        <v>1.4272521125216485E-12</v>
      </c>
      <c r="JD210" s="92">
        <f t="shared" si="247"/>
        <v>5.6153480763188375E-13</v>
      </c>
      <c r="JE210" s="92">
        <f t="shared" si="247"/>
        <v>2.2115387927443498E-10</v>
      </c>
      <c r="JF210" s="92">
        <f t="shared" si="247"/>
        <v>4.7123939742721852E-10</v>
      </c>
      <c r="JG210" s="92">
        <f t="shared" si="247"/>
        <v>3.7841930136512658E-11</v>
      </c>
      <c r="JH210" s="92">
        <f t="shared" si="247"/>
        <v>8.6770527635753762E-13</v>
      </c>
      <c r="JI210" s="92">
        <f t="shared" si="247"/>
        <v>1.1403996004947175E-12</v>
      </c>
      <c r="JJ210" s="92">
        <f t="shared" si="247"/>
        <v>2.4757676159099653E-15</v>
      </c>
      <c r="JK210" s="92">
        <f t="shared" si="247"/>
        <v>2.1268418464418745E-10</v>
      </c>
      <c r="JL210" s="92">
        <f t="shared" si="247"/>
        <v>4.2974226361082819E-3</v>
      </c>
      <c r="JM210" s="92">
        <f t="shared" si="247"/>
        <v>1.1733817037012882E-3</v>
      </c>
    </row>
    <row r="211" spans="2:273" x14ac:dyDescent="0.25">
      <c r="B211" s="2">
        <v>184</v>
      </c>
      <c r="C211" s="37">
        <v>60.167000000000002</v>
      </c>
      <c r="D211" s="37">
        <v>58.594999999999999</v>
      </c>
      <c r="E211" s="37">
        <v>56.405000000000001</v>
      </c>
      <c r="F211" s="37">
        <v>60.332999999999998</v>
      </c>
      <c r="G211" s="37">
        <v>57</v>
      </c>
      <c r="H211" s="37">
        <v>57.317</v>
      </c>
      <c r="I211" s="37">
        <v>58.296999999999997</v>
      </c>
      <c r="J211" s="37">
        <v>57.8</v>
      </c>
      <c r="K211" s="37">
        <v>57.171999999999997</v>
      </c>
      <c r="L211" s="37">
        <v>55.613999999999997</v>
      </c>
      <c r="M211" s="37">
        <v>56.976999999999997</v>
      </c>
      <c r="N211" s="37">
        <v>56.386000000000003</v>
      </c>
      <c r="O211" s="37">
        <v>54.326000000000001</v>
      </c>
      <c r="P211" s="37">
        <v>53.332999999999998</v>
      </c>
      <c r="Q211" s="37">
        <v>53.524000000000001</v>
      </c>
      <c r="S211" s="4">
        <f t="shared" si="248"/>
        <v>61.644953989060156</v>
      </c>
      <c r="T211" s="4">
        <f t="shared" si="248"/>
        <v>59.180592628314777</v>
      </c>
      <c r="U211" s="4">
        <f t="shared" si="248"/>
        <v>57.440286282493425</v>
      </c>
      <c r="V211" s="4">
        <f t="shared" si="248"/>
        <v>59.021744357999886</v>
      </c>
      <c r="W211" s="4">
        <f t="shared" si="248"/>
        <v>56.299550338371539</v>
      </c>
      <c r="X211" s="4">
        <f t="shared" si="248"/>
        <v>57.783571744070834</v>
      </c>
      <c r="Y211" s="4">
        <f t="shared" si="248"/>
        <v>57.772872731681687</v>
      </c>
      <c r="Z211" s="4">
        <f t="shared" si="248"/>
        <v>57.832992422207553</v>
      </c>
      <c r="AA211" s="4">
        <f t="shared" si="248"/>
        <v>57.193159752529581</v>
      </c>
      <c r="AB211" s="4">
        <f t="shared" si="248"/>
        <v>56.452489245605456</v>
      </c>
      <c r="AC211" s="4">
        <f t="shared" si="248"/>
        <v>55.464546548056319</v>
      </c>
      <c r="AD211" s="4">
        <f t="shared" si="248"/>
        <v>54.247659392021824</v>
      </c>
      <c r="AE211" s="4">
        <f t="shared" si="248"/>
        <v>54.986269257054857</v>
      </c>
      <c r="AF211" s="4">
        <f t="shared" si="248"/>
        <v>54.403483115783125</v>
      </c>
      <c r="AG211" s="4">
        <f t="shared" si="248"/>
        <v>54.64848345585547</v>
      </c>
      <c r="AI211" s="4">
        <f t="shared" si="249"/>
        <v>-1.4779539890601541</v>
      </c>
      <c r="AJ211" s="4">
        <f t="shared" si="249"/>
        <v>-0.5855926283147781</v>
      </c>
      <c r="AK211" s="4">
        <f t="shared" si="249"/>
        <v>-1.0352862824934235</v>
      </c>
      <c r="AL211" s="4">
        <f t="shared" si="249"/>
        <v>1.3112556420001127</v>
      </c>
      <c r="AM211" s="4">
        <f t="shared" si="249"/>
        <v>0.70044966162846123</v>
      </c>
      <c r="AN211" s="4">
        <f t="shared" si="249"/>
        <v>-0.46657174407083346</v>
      </c>
      <c r="AO211" s="4">
        <f t="shared" si="249"/>
        <v>0.5241272683183098</v>
      </c>
      <c r="AP211" s="4">
        <f t="shared" si="249"/>
        <v>-3.299242220755616E-2</v>
      </c>
      <c r="AQ211" s="4">
        <f t="shared" si="249"/>
        <v>-2.1159752529584352E-2</v>
      </c>
      <c r="AR211" s="4">
        <f t="shared" si="249"/>
        <v>-0.83848924560545868</v>
      </c>
      <c r="AS211" s="4">
        <f t="shared" si="249"/>
        <v>1.5124534519436779</v>
      </c>
      <c r="AT211" s="4">
        <f t="shared" si="249"/>
        <v>2.1383406079781793</v>
      </c>
      <c r="AU211" s="4">
        <f t="shared" si="249"/>
        <v>-0.66026925705485695</v>
      </c>
      <c r="AV211" s="4">
        <f t="shared" si="249"/>
        <v>-1.0704831157831265</v>
      </c>
      <c r="AW211" s="4">
        <f t="shared" si="249"/>
        <v>-1.1244834558554686</v>
      </c>
      <c r="AY211" s="2">
        <f t="shared" si="241"/>
        <v>61.644953963183966</v>
      </c>
      <c r="AZ211" s="2">
        <f t="shared" si="241"/>
        <v>59.180592628310784</v>
      </c>
      <c r="BA211" s="2">
        <f t="shared" si="241"/>
        <v>57.440286282493425</v>
      </c>
      <c r="BB211" s="2">
        <f t="shared" si="241"/>
        <v>59.021744357999886</v>
      </c>
      <c r="BC211" s="2">
        <f t="shared" si="241"/>
        <v>56.299550338371539</v>
      </c>
      <c r="BD211" s="2">
        <f t="shared" si="241"/>
        <v>57.783571744070834</v>
      </c>
      <c r="BE211" s="2">
        <f t="shared" si="241"/>
        <v>57.772872731681687</v>
      </c>
      <c r="BF211" s="2">
        <f t="shared" si="241"/>
        <v>57.832992422207553</v>
      </c>
      <c r="BG211" s="2">
        <f t="shared" si="241"/>
        <v>57.193159752529581</v>
      </c>
      <c r="BH211" s="2">
        <f t="shared" si="241"/>
        <v>56.452489245605456</v>
      </c>
      <c r="BI211" s="2">
        <f t="shared" si="241"/>
        <v>55.464546548056319</v>
      </c>
      <c r="BJ211" s="2">
        <f t="shared" si="241"/>
        <v>54.247659392021824</v>
      </c>
      <c r="BK211" s="2">
        <f t="shared" si="241"/>
        <v>54.986269257054857</v>
      </c>
      <c r="BL211" s="2">
        <f t="shared" si="241"/>
        <v>54.403449755716288</v>
      </c>
      <c r="BM211" s="2">
        <f t="shared" si="241"/>
        <v>54.647139397981142</v>
      </c>
      <c r="BO211" s="2" t="str">
        <f t="shared" si="181"/>
        <v/>
      </c>
      <c r="BP211" s="2" t="str">
        <f t="shared" si="182"/>
        <v/>
      </c>
      <c r="BQ211" s="2" t="str">
        <f t="shared" si="183"/>
        <v/>
      </c>
      <c r="BR211" s="2" t="str">
        <f t="shared" si="184"/>
        <v/>
      </c>
      <c r="BS211" s="2" t="str">
        <f t="shared" si="185"/>
        <v/>
      </c>
      <c r="BT211" s="2" t="str">
        <f t="shared" si="186"/>
        <v/>
      </c>
      <c r="BU211" s="2" t="str">
        <f t="shared" si="187"/>
        <v/>
      </c>
      <c r="BV211" s="2" t="str">
        <f t="shared" si="188"/>
        <v/>
      </c>
      <c r="BW211" s="2" t="str">
        <f t="shared" si="189"/>
        <v/>
      </c>
      <c r="BX211" s="2" t="str">
        <f t="shared" si="190"/>
        <v/>
      </c>
      <c r="BY211" s="2" t="str">
        <f t="shared" si="191"/>
        <v/>
      </c>
      <c r="BZ211" s="2" t="str">
        <f t="shared" si="192"/>
        <v/>
      </c>
      <c r="CA211" s="2" t="str">
        <f t="shared" si="193"/>
        <v/>
      </c>
      <c r="CB211" s="2" t="str">
        <f t="shared" si="194"/>
        <v/>
      </c>
      <c r="CC211" s="2" t="str">
        <f t="shared" si="195"/>
        <v/>
      </c>
      <c r="CE211" s="2" t="str">
        <f t="shared" si="242"/>
        <v/>
      </c>
      <c r="CF211" s="2" t="str">
        <f t="shared" si="242"/>
        <v/>
      </c>
      <c r="CG211" s="2" t="str">
        <f t="shared" si="242"/>
        <v/>
      </c>
      <c r="CH211" s="2" t="str">
        <f t="shared" si="242"/>
        <v/>
      </c>
      <c r="CI211" s="2" t="str">
        <f t="shared" si="242"/>
        <v/>
      </c>
      <c r="CJ211" s="2" t="str">
        <f t="shared" si="242"/>
        <v/>
      </c>
      <c r="CK211" s="2" t="str">
        <f t="shared" si="242"/>
        <v/>
      </c>
      <c r="CL211" s="2" t="str">
        <f t="shared" si="242"/>
        <v/>
      </c>
      <c r="CM211" s="2" t="str">
        <f t="shared" si="242"/>
        <v/>
      </c>
      <c r="CN211" s="2" t="str">
        <f t="shared" si="242"/>
        <v/>
      </c>
      <c r="CO211" s="2" t="str">
        <f t="shared" si="242"/>
        <v/>
      </c>
      <c r="CP211" s="2" t="str">
        <f t="shared" si="242"/>
        <v/>
      </c>
      <c r="CQ211" s="2" t="str">
        <f t="shared" si="242"/>
        <v/>
      </c>
      <c r="CR211" s="2" t="str">
        <f t="shared" si="242"/>
        <v/>
      </c>
      <c r="CS211" s="2" t="str">
        <f t="shared" si="242"/>
        <v/>
      </c>
      <c r="CU211" s="2">
        <f t="shared" si="196"/>
        <v>60.167000000000002</v>
      </c>
      <c r="CV211" s="2">
        <f t="shared" si="197"/>
        <v>58.594999999999999</v>
      </c>
      <c r="CW211" s="2">
        <f t="shared" si="198"/>
        <v>56.405000000000001</v>
      </c>
      <c r="CX211" s="2">
        <f t="shared" si="199"/>
        <v>60.332999999999998</v>
      </c>
      <c r="CY211" s="2">
        <f t="shared" si="200"/>
        <v>57</v>
      </c>
      <c r="CZ211" s="2">
        <f t="shared" si="201"/>
        <v>57.317</v>
      </c>
      <c r="DA211" s="2">
        <f t="shared" si="202"/>
        <v>58.296999999999997</v>
      </c>
      <c r="DB211" s="2">
        <f t="shared" si="203"/>
        <v>57.8</v>
      </c>
      <c r="DC211" s="2">
        <f t="shared" si="204"/>
        <v>57.171999999999997</v>
      </c>
      <c r="DD211" s="2">
        <f t="shared" si="205"/>
        <v>55.613999999999997</v>
      </c>
      <c r="DE211" s="2">
        <f t="shared" si="206"/>
        <v>56.976999999999997</v>
      </c>
      <c r="DF211" s="2">
        <f t="shared" si="207"/>
        <v>56.386000000000003</v>
      </c>
      <c r="DG211" s="2">
        <f t="shared" si="208"/>
        <v>54.326000000000001</v>
      </c>
      <c r="DH211" s="2">
        <f t="shared" si="209"/>
        <v>53.332999999999998</v>
      </c>
      <c r="DI211" s="2">
        <f t="shared" si="210"/>
        <v>53.524000000000001</v>
      </c>
      <c r="DK211" s="2">
        <f t="shared" si="250"/>
        <v>123.15195411605939</v>
      </c>
      <c r="DL211" s="2">
        <f t="shared" si="250"/>
        <v>144.06501184668986</v>
      </c>
      <c r="DM211" s="2">
        <f t="shared" si="250"/>
        <v>133.99339502471437</v>
      </c>
      <c r="DN211" s="2">
        <f t="shared" si="250"/>
        <v>145.65786341463416</v>
      </c>
      <c r="DO211" s="2">
        <f t="shared" si="250"/>
        <v>126.00317743884024</v>
      </c>
      <c r="DP211" s="2">
        <f t="shared" si="250"/>
        <v>104.10810401642219</v>
      </c>
      <c r="DQ211" s="2">
        <f t="shared" si="250"/>
        <v>111.29678893587035</v>
      </c>
      <c r="DR211" s="2">
        <f t="shared" si="250"/>
        <v>114.44140063424945</v>
      </c>
      <c r="DS211" s="2">
        <f t="shared" si="250"/>
        <v>107.33641286620355</v>
      </c>
      <c r="DT211" s="2">
        <f t="shared" si="250"/>
        <v>120.19997720336011</v>
      </c>
      <c r="DU211" s="2">
        <f t="shared" si="250"/>
        <v>115.80427399184292</v>
      </c>
      <c r="DV211" s="2">
        <f t="shared" si="250"/>
        <v>128.93335457565689</v>
      </c>
      <c r="DW211" s="2">
        <f t="shared" si="250"/>
        <v>123.58439353669587</v>
      </c>
      <c r="DX211" s="2">
        <f t="shared" si="250"/>
        <v>115.65820157739785</v>
      </c>
      <c r="DY211" s="2">
        <f t="shared" si="250"/>
        <v>89.393862457599297</v>
      </c>
      <c r="EA211" s="2">
        <f t="shared" si="239"/>
        <v>62.101956492815319</v>
      </c>
      <c r="EB211" s="2">
        <f t="shared" si="239"/>
        <v>61.893953073950037</v>
      </c>
      <c r="EC211" s="2">
        <f t="shared" si="239"/>
        <v>57.170542810818681</v>
      </c>
      <c r="ED211" s="2">
        <f t="shared" si="239"/>
        <v>56.35879104097787</v>
      </c>
      <c r="EE211" s="2">
        <f t="shared" si="239"/>
        <v>52.77844298205904</v>
      </c>
      <c r="EF211" s="2">
        <f t="shared" si="238"/>
        <v>55.879564381919067</v>
      </c>
      <c r="EG211" s="2">
        <f t="shared" si="238"/>
        <v>55.708998307259684</v>
      </c>
      <c r="EH211" s="2">
        <f t="shared" si="238"/>
        <v>57.812364306899454</v>
      </c>
      <c r="EI211" s="2">
        <f t="shared" si="238"/>
        <v>57.777741774865603</v>
      </c>
      <c r="EJ211" s="2">
        <f t="shared" si="238"/>
        <v>56.274951985769334</v>
      </c>
      <c r="EK211" s="2">
        <f t="shared" si="211"/>
        <v>52.600550201207717</v>
      </c>
      <c r="EL211" s="2">
        <f t="shared" si="211"/>
        <v>51.710763820388181</v>
      </c>
      <c r="EM211" s="2">
        <f t="shared" si="211"/>
        <v>54.568674583378957</v>
      </c>
      <c r="EN211" s="2">
        <f t="shared" si="211"/>
        <v>53.187475856676826</v>
      </c>
      <c r="EO211" s="2">
        <f t="shared" si="211"/>
        <v>56.475137738546877</v>
      </c>
      <c r="EQ211" s="2">
        <f t="shared" si="251"/>
        <v>61.535156517282807</v>
      </c>
      <c r="ER211" s="2">
        <f t="shared" si="251"/>
        <v>58.770912330308612</v>
      </c>
      <c r="ES211" s="2">
        <f t="shared" si="251"/>
        <v>57.478144645246402</v>
      </c>
      <c r="ET211" s="2">
        <f t="shared" si="251"/>
        <v>59.329857818756551</v>
      </c>
      <c r="EU211" s="2">
        <f t="shared" si="251"/>
        <v>56.728757012103216</v>
      </c>
      <c r="EV211" s="2">
        <f t="shared" si="251"/>
        <v>57.991102734502988</v>
      </c>
      <c r="EW211" s="2">
        <f t="shared" si="251"/>
        <v>58.072883755101408</v>
      </c>
      <c r="EX211" s="2">
        <f t="shared" si="251"/>
        <v>57.83621308989877</v>
      </c>
      <c r="EY211" s="2">
        <f t="shared" si="251"/>
        <v>57.113914431682183</v>
      </c>
      <c r="EZ211" s="2">
        <f t="shared" si="251"/>
        <v>56.472606112204424</v>
      </c>
      <c r="FA211" s="2">
        <f t="shared" si="251"/>
        <v>55.819776245509402</v>
      </c>
      <c r="FB211" s="2">
        <f t="shared" si="251"/>
        <v>54.507679727808522</v>
      </c>
      <c r="FC211" s="2">
        <f t="shared" si="251"/>
        <v>55.038909615410695</v>
      </c>
      <c r="FD211" s="2">
        <f t="shared" si="251"/>
        <v>54.590529387628969</v>
      </c>
      <c r="FE211" s="2">
        <f t="shared" si="251"/>
        <v>54.203018356052326</v>
      </c>
      <c r="FG211" s="2">
        <f t="shared" si="252"/>
        <v>0.99999844431718066</v>
      </c>
      <c r="FH211" s="2">
        <f t="shared" si="252"/>
        <v>0.99999802731889109</v>
      </c>
      <c r="FI211" s="2">
        <f t="shared" si="252"/>
        <v>0.9999978286441229</v>
      </c>
      <c r="FJ211" s="2">
        <f t="shared" si="252"/>
        <v>0.99999803646487584</v>
      </c>
      <c r="FK211" s="2">
        <f t="shared" si="252"/>
        <v>0.99999762871526354</v>
      </c>
      <c r="FL211" s="2">
        <f t="shared" si="252"/>
        <v>0.99999784088296773</v>
      </c>
      <c r="FM211" s="2">
        <f t="shared" si="252"/>
        <v>0.99999742082917609</v>
      </c>
      <c r="FN211" s="2">
        <f t="shared" si="252"/>
        <v>0.99999718611121624</v>
      </c>
      <c r="FO211" s="2">
        <f t="shared" si="252"/>
        <v>0.99999739155426037</v>
      </c>
      <c r="FP211" s="2">
        <f t="shared" si="252"/>
        <v>0.99999743538380148</v>
      </c>
      <c r="FQ211" s="2">
        <f t="shared" si="252"/>
        <v>0.99999694977213371</v>
      </c>
      <c r="FR211" s="2">
        <f t="shared" si="252"/>
        <v>0.9999975537259177</v>
      </c>
      <c r="FS211" s="2">
        <f t="shared" si="252"/>
        <v>0.9999977408222509</v>
      </c>
      <c r="FT211" s="2">
        <f t="shared" si="252"/>
        <v>0.99999778196287858</v>
      </c>
      <c r="FU211" s="2">
        <f t="shared" si="252"/>
        <v>0.99999657043117163</v>
      </c>
      <c r="FW211" s="2">
        <f t="shared" si="243"/>
        <v>0.80645293541929564</v>
      </c>
      <c r="FX211" s="2">
        <f t="shared" si="243"/>
        <v>0.86887196347322171</v>
      </c>
      <c r="FY211" s="2">
        <f t="shared" si="243"/>
        <v>0.87638184091009907</v>
      </c>
      <c r="FZ211" s="2">
        <f t="shared" si="243"/>
        <v>0.8962363266529072</v>
      </c>
      <c r="GA211" s="2">
        <f t="shared" si="243"/>
        <v>0.89130476535253589</v>
      </c>
      <c r="GB211" s="2">
        <f t="shared" si="243"/>
        <v>0.90166642190541657</v>
      </c>
      <c r="GC211" s="2">
        <f t="shared" si="243"/>
        <v>0.87302498346460577</v>
      </c>
      <c r="GD211" s="2">
        <f t="shared" si="243"/>
        <v>0.85827304053745124</v>
      </c>
      <c r="GE211" s="2">
        <f t="shared" si="243"/>
        <v>0.88081833242433061</v>
      </c>
      <c r="GF211" s="2">
        <f t="shared" si="243"/>
        <v>0.8973924292908968</v>
      </c>
      <c r="GG211" s="2">
        <f t="shared" si="243"/>
        <v>0.88959380971653834</v>
      </c>
      <c r="GH211" s="2">
        <f t="shared" si="243"/>
        <v>0.90696565359055681</v>
      </c>
      <c r="GI211" s="2">
        <f t="shared" si="243"/>
        <v>0.8877236412941798</v>
      </c>
      <c r="GJ211" s="2">
        <f t="shared" si="243"/>
        <v>0.86656375528716967</v>
      </c>
      <c r="GK211" s="2">
        <f t="shared" si="243"/>
        <v>0.8045841480348741</v>
      </c>
      <c r="GM211" s="92">
        <f t="shared" si="244"/>
        <v>0</v>
      </c>
      <c r="GN211" s="92">
        <f t="shared" si="244"/>
        <v>0</v>
      </c>
      <c r="GO211" s="92">
        <f t="shared" si="244"/>
        <v>0</v>
      </c>
      <c r="GP211" s="92">
        <f t="shared" si="244"/>
        <v>0</v>
      </c>
      <c r="GQ211" s="92">
        <f t="shared" si="244"/>
        <v>0</v>
      </c>
      <c r="GR211" s="92">
        <f t="shared" si="244"/>
        <v>0</v>
      </c>
      <c r="GS211" s="92">
        <f t="shared" si="244"/>
        <v>0</v>
      </c>
      <c r="GT211" s="92">
        <f t="shared" si="244"/>
        <v>0</v>
      </c>
      <c r="GU211" s="92">
        <f t="shared" si="244"/>
        <v>0</v>
      </c>
      <c r="GV211" s="92">
        <f t="shared" si="244"/>
        <v>0</v>
      </c>
      <c r="GW211" s="92">
        <f t="shared" si="244"/>
        <v>0</v>
      </c>
      <c r="GX211" s="92">
        <f t="shared" si="244"/>
        <v>0</v>
      </c>
      <c r="GY211" s="92">
        <f t="shared" si="244"/>
        <v>0</v>
      </c>
      <c r="GZ211" s="92">
        <f t="shared" si="244"/>
        <v>0</v>
      </c>
      <c r="HA211" s="92">
        <f t="shared" si="244"/>
        <v>0</v>
      </c>
      <c r="HC211" s="92">
        <f t="shared" si="180"/>
        <v>1.8109107754699688E-185</v>
      </c>
      <c r="HD211" s="92">
        <f t="shared" si="180"/>
        <v>0</v>
      </c>
      <c r="HE211" s="92">
        <f t="shared" si="180"/>
        <v>0</v>
      </c>
      <c r="HF211" s="92">
        <f t="shared" si="180"/>
        <v>7.8255759324843585E-264</v>
      </c>
      <c r="HG211" s="92">
        <f t="shared" si="180"/>
        <v>0</v>
      </c>
      <c r="HH211" s="92">
        <f t="shared" si="180"/>
        <v>0</v>
      </c>
      <c r="HI211" s="92">
        <f t="shared" si="240"/>
        <v>0</v>
      </c>
      <c r="HJ211" s="92">
        <f t="shared" si="240"/>
        <v>0</v>
      </c>
      <c r="HK211" s="92">
        <f t="shared" si="240"/>
        <v>0</v>
      </c>
      <c r="HL211" s="92">
        <f t="shared" si="240"/>
        <v>0</v>
      </c>
      <c r="HM211" s="92">
        <f t="shared" si="240"/>
        <v>0</v>
      </c>
      <c r="HN211" s="92">
        <f t="shared" si="240"/>
        <v>0</v>
      </c>
      <c r="HO211" s="92">
        <f t="shared" si="225"/>
        <v>0</v>
      </c>
      <c r="HP211" s="92">
        <f t="shared" si="225"/>
        <v>0</v>
      </c>
      <c r="HQ211" s="92">
        <f t="shared" si="225"/>
        <v>0</v>
      </c>
      <c r="HS211" s="92">
        <f t="shared" si="245"/>
        <v>7.9191495415460593E-44</v>
      </c>
      <c r="HT211" s="92">
        <f t="shared" si="245"/>
        <v>8.9913739118780841E-49</v>
      </c>
      <c r="HU211" s="92">
        <f t="shared" si="245"/>
        <v>6.6330049254638295E-62</v>
      </c>
      <c r="HV211" s="92">
        <f t="shared" si="245"/>
        <v>2.9400974657623042E-72</v>
      </c>
      <c r="HW211" s="92">
        <f t="shared" si="245"/>
        <v>6.1073194211752884E-75</v>
      </c>
      <c r="HX211" s="92">
        <f t="shared" si="245"/>
        <v>1.9611576195745238E-73</v>
      </c>
      <c r="HY211" s="92">
        <f t="shared" si="245"/>
        <v>6.3430298346654607E-71</v>
      </c>
      <c r="HZ211" s="92">
        <f t="shared" si="245"/>
        <v>1.606948014525279E-76</v>
      </c>
      <c r="IA211" s="92">
        <f t="shared" si="245"/>
        <v>3.4427024022365035E-73</v>
      </c>
      <c r="IB211" s="92">
        <f t="shared" si="245"/>
        <v>2.196016214238733E-75</v>
      </c>
      <c r="IC211" s="92">
        <f t="shared" si="245"/>
        <v>6.1111927562641319E-76</v>
      </c>
      <c r="ID211" s="92">
        <f t="shared" si="245"/>
        <v>6.578810725408286E-84</v>
      </c>
      <c r="IE211" s="92">
        <f t="shared" si="245"/>
        <v>1.119102671893762E-61</v>
      </c>
      <c r="IF211" s="92">
        <f t="shared" si="245"/>
        <v>1.3941438114054261E-45</v>
      </c>
      <c r="IG211" s="92">
        <f t="shared" si="245"/>
        <v>9.571445573243915E-38</v>
      </c>
      <c r="II211" s="92">
        <f t="shared" si="246"/>
        <v>2.1204136059024045E-5</v>
      </c>
      <c r="IJ211" s="92">
        <f t="shared" si="246"/>
        <v>2.6135910432867533E-8</v>
      </c>
      <c r="IK211" s="92">
        <f t="shared" si="246"/>
        <v>1.3164031286709329E-10</v>
      </c>
      <c r="IL211" s="92">
        <f t="shared" si="246"/>
        <v>1.1182024651739325E-13</v>
      </c>
      <c r="IM211" s="92">
        <f t="shared" si="246"/>
        <v>1.3061816446329983E-13</v>
      </c>
      <c r="IN211" s="92">
        <f t="shared" si="246"/>
        <v>5.3874234710522092E-14</v>
      </c>
      <c r="IO211" s="92">
        <f t="shared" si="246"/>
        <v>2.6602435344199925E-11</v>
      </c>
      <c r="IP211" s="92">
        <f t="shared" si="246"/>
        <v>5.2355595398453816E-11</v>
      </c>
      <c r="IQ211" s="92">
        <f t="shared" si="246"/>
        <v>4.1650885064376651E-12</v>
      </c>
      <c r="IR211" s="92">
        <f t="shared" si="246"/>
        <v>8.1947460621260385E-14</v>
      </c>
      <c r="IS211" s="92">
        <f t="shared" si="246"/>
        <v>1.0004336160226756E-13</v>
      </c>
      <c r="IT211" s="92">
        <f t="shared" si="246"/>
        <v>1.6044447084088301E-16</v>
      </c>
      <c r="IU211" s="92">
        <f t="shared" si="246"/>
        <v>2.9706218043530588E-11</v>
      </c>
      <c r="IV211" s="92">
        <f t="shared" si="246"/>
        <v>2.6707469225839223E-3</v>
      </c>
      <c r="IW211" s="92">
        <f t="shared" si="246"/>
        <v>5.2153011063230472E-4</v>
      </c>
      <c r="IY211" s="92">
        <f t="shared" si="247"/>
        <v>2.1204136059024045E-5</v>
      </c>
      <c r="IZ211" s="92">
        <f t="shared" si="247"/>
        <v>2.6135910432867533E-8</v>
      </c>
      <c r="JA211" s="92">
        <f t="shared" si="247"/>
        <v>1.3164031286709329E-10</v>
      </c>
      <c r="JB211" s="92">
        <f t="shared" si="247"/>
        <v>1.1182024651739325E-13</v>
      </c>
      <c r="JC211" s="92">
        <f t="shared" si="247"/>
        <v>1.3061816446329983E-13</v>
      </c>
      <c r="JD211" s="92">
        <f t="shared" si="247"/>
        <v>5.3874234710522092E-14</v>
      </c>
      <c r="JE211" s="92">
        <f t="shared" si="247"/>
        <v>2.6602435344199925E-11</v>
      </c>
      <c r="JF211" s="92">
        <f t="shared" si="247"/>
        <v>5.2355595398453816E-11</v>
      </c>
      <c r="JG211" s="92">
        <f t="shared" si="247"/>
        <v>4.1650885064376651E-12</v>
      </c>
      <c r="JH211" s="92">
        <f t="shared" si="247"/>
        <v>8.1947460621260385E-14</v>
      </c>
      <c r="JI211" s="92">
        <f t="shared" si="247"/>
        <v>1.0004336160226756E-13</v>
      </c>
      <c r="JJ211" s="92">
        <f t="shared" si="247"/>
        <v>1.6044447084088301E-16</v>
      </c>
      <c r="JK211" s="92">
        <f t="shared" si="247"/>
        <v>2.9706218043530588E-11</v>
      </c>
      <c r="JL211" s="92">
        <f t="shared" si="247"/>
        <v>2.6707469225839223E-3</v>
      </c>
      <c r="JM211" s="92">
        <f t="shared" si="247"/>
        <v>5.2153011063230472E-4</v>
      </c>
    </row>
    <row r="212" spans="2:273" x14ac:dyDescent="0.25">
      <c r="B212" s="2">
        <v>185</v>
      </c>
      <c r="C212" s="37">
        <v>59.75</v>
      </c>
      <c r="D212" s="37">
        <v>57.594999999999999</v>
      </c>
      <c r="E212" s="37">
        <v>56.786000000000001</v>
      </c>
      <c r="F212" s="37">
        <v>60.37</v>
      </c>
      <c r="G212" s="37">
        <v>56.829000000000001</v>
      </c>
      <c r="H212" s="37">
        <v>58.707000000000001</v>
      </c>
      <c r="I212" s="37">
        <v>58.107999999999997</v>
      </c>
      <c r="J212" s="37">
        <v>57.633000000000003</v>
      </c>
      <c r="K212" s="37">
        <v>56.137999999999998</v>
      </c>
      <c r="L212" s="37">
        <v>56.658999999999999</v>
      </c>
      <c r="M212" s="37">
        <v>56.454999999999998</v>
      </c>
      <c r="N212" s="37">
        <v>55.067999999999998</v>
      </c>
      <c r="O212" s="37">
        <v>55.628</v>
      </c>
      <c r="P212" s="37">
        <v>52.81</v>
      </c>
      <c r="Q212" s="37">
        <v>54.332999999999998</v>
      </c>
      <c r="S212" s="4">
        <f t="shared" si="248"/>
        <v>61.593110819773685</v>
      </c>
      <c r="T212" s="4">
        <f t="shared" si="248"/>
        <v>59.085054114663919</v>
      </c>
      <c r="U212" s="4">
        <f t="shared" si="248"/>
        <v>57.318812678794089</v>
      </c>
      <c r="V212" s="4">
        <f t="shared" si="248"/>
        <v>58.935211658784091</v>
      </c>
      <c r="W212" s="4">
        <f t="shared" si="248"/>
        <v>56.204271973037024</v>
      </c>
      <c r="X212" s="4">
        <f t="shared" si="248"/>
        <v>57.703400957791686</v>
      </c>
      <c r="Y212" s="4">
        <f t="shared" si="248"/>
        <v>57.681929516071804</v>
      </c>
      <c r="Z212" s="4">
        <f t="shared" si="248"/>
        <v>57.739195336239476</v>
      </c>
      <c r="AA212" s="4">
        <f t="shared" si="248"/>
        <v>57.087608648349502</v>
      </c>
      <c r="AB212" s="4">
        <f t="shared" si="248"/>
        <v>56.346604790250439</v>
      </c>
      <c r="AC212" s="4">
        <f t="shared" si="248"/>
        <v>55.364030333192503</v>
      </c>
      <c r="AD212" s="4">
        <f t="shared" si="248"/>
        <v>54.132917719298881</v>
      </c>
      <c r="AE212" s="4">
        <f t="shared" si="248"/>
        <v>54.890500831233481</v>
      </c>
      <c r="AF212" s="4">
        <f t="shared" si="248"/>
        <v>54.325026741331456</v>
      </c>
      <c r="AG212" s="4">
        <f t="shared" si="248"/>
        <v>54.521648789048157</v>
      </c>
      <c r="AI212" s="4">
        <f t="shared" si="249"/>
        <v>-1.8431108197736847</v>
      </c>
      <c r="AJ212" s="4">
        <f t="shared" si="249"/>
        <v>-1.4900541146639199</v>
      </c>
      <c r="AK212" s="4">
        <f t="shared" si="249"/>
        <v>-0.53281267879408745</v>
      </c>
      <c r="AL212" s="4">
        <f t="shared" si="249"/>
        <v>1.4347883412159064</v>
      </c>
      <c r="AM212" s="4">
        <f t="shared" si="249"/>
        <v>0.62472802696297691</v>
      </c>
      <c r="AN212" s="4">
        <f t="shared" si="249"/>
        <v>1.0035990422083145</v>
      </c>
      <c r="AO212" s="4">
        <f t="shared" si="249"/>
        <v>0.4260704839281928</v>
      </c>
      <c r="AP212" s="4">
        <f t="shared" si="249"/>
        <v>-0.10619533623947319</v>
      </c>
      <c r="AQ212" s="4">
        <f t="shared" si="249"/>
        <v>-0.94960864834950343</v>
      </c>
      <c r="AR212" s="4">
        <f t="shared" si="249"/>
        <v>0.31239520974956037</v>
      </c>
      <c r="AS212" s="4">
        <f t="shared" si="249"/>
        <v>1.0909696668074957</v>
      </c>
      <c r="AT212" s="4">
        <f t="shared" si="249"/>
        <v>0.93508228070111699</v>
      </c>
      <c r="AU212" s="4">
        <f t="shared" si="249"/>
        <v>0.73749916876651866</v>
      </c>
      <c r="AV212" s="4">
        <f t="shared" si="249"/>
        <v>-1.5150267413314538</v>
      </c>
      <c r="AW212" s="4">
        <f t="shared" si="249"/>
        <v>-0.18864878904815896</v>
      </c>
      <c r="AY212" s="2">
        <f t="shared" ref="AY212:BM227" si="253">IF(OR($B212 &lt; C$230, $B212 &gt; C$233), #N/A, ((1-FG212)*DK212) + (FG212 - FW212)*EA212 + (FW212*EQ212))</f>
        <v>61.593110816132317</v>
      </c>
      <c r="AZ212" s="2">
        <f t="shared" si="253"/>
        <v>59.085054114663585</v>
      </c>
      <c r="BA212" s="2">
        <f t="shared" si="253"/>
        <v>57.318812678794089</v>
      </c>
      <c r="BB212" s="2">
        <f t="shared" si="253"/>
        <v>58.935211658784091</v>
      </c>
      <c r="BC212" s="2">
        <f t="shared" si="253"/>
        <v>56.204271973037024</v>
      </c>
      <c r="BD212" s="2">
        <f t="shared" si="253"/>
        <v>57.703400957791686</v>
      </c>
      <c r="BE212" s="2">
        <f t="shared" si="253"/>
        <v>57.681929516071804</v>
      </c>
      <c r="BF212" s="2">
        <f t="shared" si="253"/>
        <v>57.739195336239476</v>
      </c>
      <c r="BG212" s="2">
        <f t="shared" si="253"/>
        <v>57.087608648349502</v>
      </c>
      <c r="BH212" s="2">
        <f t="shared" si="253"/>
        <v>56.346604790250439</v>
      </c>
      <c r="BI212" s="2">
        <f t="shared" si="253"/>
        <v>55.364030333192503</v>
      </c>
      <c r="BJ212" s="2">
        <f t="shared" si="253"/>
        <v>54.132917719298881</v>
      </c>
      <c r="BK212" s="2">
        <f t="shared" si="253"/>
        <v>54.890500831233481</v>
      </c>
      <c r="BL212" s="2">
        <f t="shared" si="253"/>
        <v>54.325017361012279</v>
      </c>
      <c r="BM212" s="2">
        <f t="shared" si="253"/>
        <v>54.521258740565465</v>
      </c>
      <c r="BO212" s="2" t="str">
        <f t="shared" si="181"/>
        <v/>
      </c>
      <c r="BP212" s="2" t="str">
        <f t="shared" si="182"/>
        <v/>
      </c>
      <c r="BQ212" s="2" t="str">
        <f t="shared" si="183"/>
        <v/>
      </c>
      <c r="BR212" s="2" t="str">
        <f t="shared" si="184"/>
        <v/>
      </c>
      <c r="BS212" s="2" t="str">
        <f t="shared" si="185"/>
        <v/>
      </c>
      <c r="BT212" s="2" t="str">
        <f t="shared" si="186"/>
        <v/>
      </c>
      <c r="BU212" s="2" t="str">
        <f t="shared" si="187"/>
        <v/>
      </c>
      <c r="BV212" s="2" t="str">
        <f t="shared" si="188"/>
        <v/>
      </c>
      <c r="BW212" s="2" t="str">
        <f t="shared" si="189"/>
        <v/>
      </c>
      <c r="BX212" s="2" t="str">
        <f t="shared" si="190"/>
        <v/>
      </c>
      <c r="BY212" s="2" t="str">
        <f t="shared" si="191"/>
        <v/>
      </c>
      <c r="BZ212" s="2" t="str">
        <f t="shared" si="192"/>
        <v/>
      </c>
      <c r="CA212" s="2" t="str">
        <f t="shared" si="193"/>
        <v/>
      </c>
      <c r="CB212" s="2" t="str">
        <f t="shared" si="194"/>
        <v/>
      </c>
      <c r="CC212" s="2" t="str">
        <f t="shared" si="195"/>
        <v/>
      </c>
      <c r="CE212" s="2" t="str">
        <f t="shared" ref="CE212:CS227" si="254">IF(AND(IY212 &lt; $CS$22, $B212 &gt; C$231, $B212 &lt; C$232), C212, "")</f>
        <v/>
      </c>
      <c r="CF212" s="2" t="str">
        <f t="shared" si="254"/>
        <v/>
      </c>
      <c r="CG212" s="2" t="str">
        <f t="shared" si="254"/>
        <v/>
      </c>
      <c r="CH212" s="2" t="str">
        <f t="shared" si="254"/>
        <v/>
      </c>
      <c r="CI212" s="2" t="str">
        <f t="shared" si="254"/>
        <v/>
      </c>
      <c r="CJ212" s="2" t="str">
        <f t="shared" si="254"/>
        <v/>
      </c>
      <c r="CK212" s="2" t="str">
        <f t="shared" si="254"/>
        <v/>
      </c>
      <c r="CL212" s="2" t="str">
        <f t="shared" si="254"/>
        <v/>
      </c>
      <c r="CM212" s="2" t="str">
        <f t="shared" si="254"/>
        <v/>
      </c>
      <c r="CN212" s="2" t="str">
        <f t="shared" si="254"/>
        <v/>
      </c>
      <c r="CO212" s="2" t="str">
        <f t="shared" si="254"/>
        <v/>
      </c>
      <c r="CP212" s="2" t="str">
        <f t="shared" si="254"/>
        <v/>
      </c>
      <c r="CQ212" s="2" t="str">
        <f t="shared" si="254"/>
        <v/>
      </c>
      <c r="CR212" s="2" t="str">
        <f t="shared" si="254"/>
        <v/>
      </c>
      <c r="CS212" s="2" t="str">
        <f t="shared" si="254"/>
        <v/>
      </c>
      <c r="CU212" s="2">
        <f t="shared" si="196"/>
        <v>59.75</v>
      </c>
      <c r="CV212" s="2">
        <f t="shared" si="197"/>
        <v>57.594999999999999</v>
      </c>
      <c r="CW212" s="2">
        <f t="shared" si="198"/>
        <v>56.786000000000001</v>
      </c>
      <c r="CX212" s="2">
        <f t="shared" si="199"/>
        <v>60.37</v>
      </c>
      <c r="CY212" s="2">
        <f t="shared" si="200"/>
        <v>56.829000000000001</v>
      </c>
      <c r="CZ212" s="2">
        <f t="shared" si="201"/>
        <v>58.707000000000001</v>
      </c>
      <c r="DA212" s="2">
        <f t="shared" si="202"/>
        <v>58.107999999999997</v>
      </c>
      <c r="DB212" s="2">
        <f t="shared" si="203"/>
        <v>57.633000000000003</v>
      </c>
      <c r="DC212" s="2">
        <f t="shared" si="204"/>
        <v>56.137999999999998</v>
      </c>
      <c r="DD212" s="2">
        <f t="shared" si="205"/>
        <v>56.658999999999999</v>
      </c>
      <c r="DE212" s="2">
        <f t="shared" si="206"/>
        <v>56.454999999999998</v>
      </c>
      <c r="DF212" s="2">
        <f t="shared" si="207"/>
        <v>55.067999999999998</v>
      </c>
      <c r="DG212" s="2">
        <f t="shared" si="208"/>
        <v>55.628</v>
      </c>
      <c r="DH212" s="2">
        <f t="shared" si="209"/>
        <v>52.81</v>
      </c>
      <c r="DI212" s="2">
        <f t="shared" si="210"/>
        <v>54.332999999999998</v>
      </c>
      <c r="DK212" s="2">
        <f t="shared" si="250"/>
        <v>123.42315492577599</v>
      </c>
      <c r="DL212" s="2">
        <f t="shared" si="250"/>
        <v>144.46382839721252</v>
      </c>
      <c r="DM212" s="2">
        <f t="shared" si="250"/>
        <v>134.33685746698001</v>
      </c>
      <c r="DN212" s="2">
        <f t="shared" si="250"/>
        <v>146.06867073170733</v>
      </c>
      <c r="DO212" s="2">
        <f t="shared" si="250"/>
        <v>126.32776562971912</v>
      </c>
      <c r="DP212" s="2">
        <f t="shared" si="250"/>
        <v>104.29197461037731</v>
      </c>
      <c r="DQ212" s="2">
        <f t="shared" si="250"/>
        <v>111.52094735729389</v>
      </c>
      <c r="DR212" s="2">
        <f t="shared" si="250"/>
        <v>114.68526185442462</v>
      </c>
      <c r="DS212" s="2">
        <f t="shared" si="250"/>
        <v>107.54242086982784</v>
      </c>
      <c r="DT212" s="2">
        <f t="shared" si="250"/>
        <v>120.47595686465172</v>
      </c>
      <c r="DU212" s="2">
        <f t="shared" si="250"/>
        <v>116.06279056262323</v>
      </c>
      <c r="DV212" s="2">
        <f t="shared" si="250"/>
        <v>129.25809075807911</v>
      </c>
      <c r="DW212" s="2">
        <f t="shared" si="250"/>
        <v>123.8849592268197</v>
      </c>
      <c r="DX212" s="2">
        <f t="shared" si="250"/>
        <v>115.93344847797317</v>
      </c>
      <c r="DY212" s="2">
        <f t="shared" si="250"/>
        <v>89.535685523580256</v>
      </c>
      <c r="EA212" s="2">
        <f t="shared" si="239"/>
        <v>62.064818464468772</v>
      </c>
      <c r="EB212" s="2">
        <f t="shared" si="239"/>
        <v>61.868293558361273</v>
      </c>
      <c r="EC212" s="2">
        <f t="shared" si="239"/>
        <v>57.042261800032833</v>
      </c>
      <c r="ED212" s="2">
        <f t="shared" si="239"/>
        <v>56.210780813174971</v>
      </c>
      <c r="EE212" s="2">
        <f t="shared" si="239"/>
        <v>52.602707140644732</v>
      </c>
      <c r="EF212" s="2">
        <f t="shared" si="238"/>
        <v>55.756774614834939</v>
      </c>
      <c r="EG212" s="2">
        <f t="shared" si="238"/>
        <v>55.566638918466353</v>
      </c>
      <c r="EH212" s="2">
        <f t="shared" si="238"/>
        <v>57.717995840791374</v>
      </c>
      <c r="EI212" s="2">
        <f t="shared" si="238"/>
        <v>57.686488062382963</v>
      </c>
      <c r="EJ212" s="2">
        <f t="shared" si="238"/>
        <v>56.164626241885628</v>
      </c>
      <c r="EK212" s="2">
        <f t="shared" si="211"/>
        <v>52.433233748507902</v>
      </c>
      <c r="EL212" s="2">
        <f t="shared" si="211"/>
        <v>51.541973853919032</v>
      </c>
      <c r="EM212" s="2">
        <f t="shared" si="211"/>
        <v>54.462495936195836</v>
      </c>
      <c r="EN212" s="2">
        <f t="shared" si="211"/>
        <v>53.077484535032461</v>
      </c>
      <c r="EO212" s="2">
        <f t="shared" si="211"/>
        <v>56.403970606332926</v>
      </c>
      <c r="EQ212" s="2">
        <f t="shared" si="251"/>
        <v>61.489756983857554</v>
      </c>
      <c r="ER212" s="2">
        <f t="shared" si="251"/>
        <v>58.701804299498122</v>
      </c>
      <c r="ES212" s="2">
        <f t="shared" si="251"/>
        <v>57.354216480542739</v>
      </c>
      <c r="ET212" s="2">
        <f t="shared" si="251"/>
        <v>59.222706409719123</v>
      </c>
      <c r="EU212" s="2">
        <f t="shared" si="251"/>
        <v>56.604662117677286</v>
      </c>
      <c r="EV212" s="2">
        <f t="shared" si="251"/>
        <v>57.896910674881369</v>
      </c>
      <c r="EW212" s="2">
        <f t="shared" si="251"/>
        <v>57.962363627782793</v>
      </c>
      <c r="EX212" s="2">
        <f t="shared" si="251"/>
        <v>57.742219783128398</v>
      </c>
      <c r="EY212" s="2">
        <f t="shared" si="251"/>
        <v>57.013572335496114</v>
      </c>
      <c r="EZ212" s="2">
        <f t="shared" si="251"/>
        <v>56.365415230362252</v>
      </c>
      <c r="FA212" s="2">
        <f t="shared" si="251"/>
        <v>55.695565276723023</v>
      </c>
      <c r="FB212" s="2">
        <f t="shared" si="251"/>
        <v>54.3751157537898</v>
      </c>
      <c r="FC212" s="2">
        <f t="shared" si="251"/>
        <v>54.939710855866238</v>
      </c>
      <c r="FD212" s="2">
        <f t="shared" si="251"/>
        <v>54.500068793360413</v>
      </c>
      <c r="FE212" s="2">
        <f t="shared" si="251"/>
        <v>54.104097470016242</v>
      </c>
      <c r="FG212" s="2">
        <f t="shared" si="252"/>
        <v>0.99999858120021201</v>
      </c>
      <c r="FH212" s="2">
        <f t="shared" si="252"/>
        <v>0.99999820089313374</v>
      </c>
      <c r="FI212" s="2">
        <f t="shared" si="252"/>
        <v>0.99999801969952562</v>
      </c>
      <c r="FJ212" s="2">
        <f t="shared" si="252"/>
        <v>0.99999820923437399</v>
      </c>
      <c r="FK212" s="2">
        <f t="shared" si="252"/>
        <v>0.99999783736216596</v>
      </c>
      <c r="FL212" s="2">
        <f t="shared" si="252"/>
        <v>0.99999803086148908</v>
      </c>
      <c r="FM212" s="2">
        <f t="shared" si="252"/>
        <v>0.99999764776771827</v>
      </c>
      <c r="FN212" s="2">
        <f t="shared" si="252"/>
        <v>0.9999974337022931</v>
      </c>
      <c r="FO212" s="2">
        <f t="shared" si="252"/>
        <v>0.99999762106866563</v>
      </c>
      <c r="FP212" s="2">
        <f t="shared" si="252"/>
        <v>0.99999766104170029</v>
      </c>
      <c r="FQ212" s="2">
        <f t="shared" si="252"/>
        <v>0.99999721815837683</v>
      </c>
      <c r="FR212" s="2">
        <f t="shared" si="252"/>
        <v>0.99999776897104065</v>
      </c>
      <c r="FS212" s="2">
        <f t="shared" si="252"/>
        <v>0.99999793960499517</v>
      </c>
      <c r="FT212" s="2">
        <f t="shared" si="252"/>
        <v>0.99999797712570837</v>
      </c>
      <c r="FU212" s="2">
        <f t="shared" si="252"/>
        <v>0.99999687219511035</v>
      </c>
      <c r="FW212" s="2">
        <f t="shared" ref="FW212:GK227" si="255">POWER(10,($B212-C$232)/C$229)/(1+POWER(10,($B212-C$232)/C$229))</f>
        <v>0.82042480576121624</v>
      </c>
      <c r="FX212" s="2">
        <f t="shared" si="255"/>
        <v>0.87901389025739063</v>
      </c>
      <c r="FY212" s="2">
        <f t="shared" si="255"/>
        <v>0.88601912234495284</v>
      </c>
      <c r="FZ212" s="2">
        <f t="shared" si="255"/>
        <v>0.90449443183935996</v>
      </c>
      <c r="GA212" s="2">
        <f t="shared" si="255"/>
        <v>0.89991152135897379</v>
      </c>
      <c r="GB212" s="2">
        <f t="shared" si="255"/>
        <v>0.90953599014777842</v>
      </c>
      <c r="GC212" s="2">
        <f t="shared" si="255"/>
        <v>0.8828889946534586</v>
      </c>
      <c r="GD212" s="2">
        <f t="shared" si="255"/>
        <v>0.86911123676954694</v>
      </c>
      <c r="GE212" s="2">
        <f t="shared" si="255"/>
        <v>0.89015309635488382</v>
      </c>
      <c r="GF212" s="2">
        <f t="shared" si="255"/>
        <v>0.90556821977043978</v>
      </c>
      <c r="GG212" s="2">
        <f t="shared" si="255"/>
        <v>0.89832058820164784</v>
      </c>
      <c r="GH212" s="2">
        <f t="shared" si="255"/>
        <v>0.91445136531657834</v>
      </c>
      <c r="GI212" s="2">
        <f t="shared" si="255"/>
        <v>0.89658105751716588</v>
      </c>
      <c r="GJ212" s="2">
        <f t="shared" si="255"/>
        <v>0.87685890587066739</v>
      </c>
      <c r="GK212" s="2">
        <f t="shared" si="255"/>
        <v>0.81866058852392332</v>
      </c>
      <c r="GM212" s="92">
        <f t="shared" ref="GM212:HA227" si="256" xml:space="preserve"> _xlfn.NORM.DIST($B212, C$7, ABS(C$11), TRUE) * _xlfn.NORM.DIST(($B212 - C$7)*C$15, 0, ABS(C$11), TRUE) * 2</f>
        <v>0</v>
      </c>
      <c r="GN212" s="92">
        <f t="shared" si="256"/>
        <v>0</v>
      </c>
      <c r="GO212" s="92">
        <f t="shared" si="256"/>
        <v>0</v>
      </c>
      <c r="GP212" s="92">
        <f t="shared" si="256"/>
        <v>0</v>
      </c>
      <c r="GQ212" s="92">
        <f t="shared" si="256"/>
        <v>0</v>
      </c>
      <c r="GR212" s="92">
        <f t="shared" si="256"/>
        <v>0</v>
      </c>
      <c r="GS212" s="92">
        <f t="shared" si="256"/>
        <v>0</v>
      </c>
      <c r="GT212" s="92">
        <f t="shared" si="256"/>
        <v>0</v>
      </c>
      <c r="GU212" s="92">
        <f t="shared" si="256"/>
        <v>0</v>
      </c>
      <c r="GV212" s="92">
        <f t="shared" si="256"/>
        <v>0</v>
      </c>
      <c r="GW212" s="92">
        <f t="shared" si="256"/>
        <v>0</v>
      </c>
      <c r="GX212" s="92">
        <f t="shared" si="256"/>
        <v>0</v>
      </c>
      <c r="GY212" s="92">
        <f t="shared" si="256"/>
        <v>0</v>
      </c>
      <c r="GZ212" s="92">
        <f t="shared" si="256"/>
        <v>0</v>
      </c>
      <c r="HA212" s="92">
        <f t="shared" si="256"/>
        <v>0</v>
      </c>
      <c r="HC212" s="92">
        <f t="shared" si="180"/>
        <v>2.0344759786562884E-189</v>
      </c>
      <c r="HD212" s="92">
        <f t="shared" si="180"/>
        <v>0</v>
      </c>
      <c r="HE212" s="92">
        <f t="shared" si="180"/>
        <v>0</v>
      </c>
      <c r="HF212" s="92">
        <f t="shared" si="180"/>
        <v>2.6229918393107901E-269</v>
      </c>
      <c r="HG212" s="92">
        <f t="shared" si="180"/>
        <v>0</v>
      </c>
      <c r="HH212" s="92">
        <f t="shared" si="180"/>
        <v>0</v>
      </c>
      <c r="HI212" s="92">
        <f t="shared" si="240"/>
        <v>0</v>
      </c>
      <c r="HJ212" s="92">
        <f t="shared" si="240"/>
        <v>0</v>
      </c>
      <c r="HK212" s="92">
        <f t="shared" si="240"/>
        <v>0</v>
      </c>
      <c r="HL212" s="92">
        <f t="shared" si="240"/>
        <v>0</v>
      </c>
      <c r="HM212" s="92">
        <f t="shared" si="240"/>
        <v>0</v>
      </c>
      <c r="HN212" s="92">
        <f t="shared" si="240"/>
        <v>0</v>
      </c>
      <c r="HO212" s="92">
        <f t="shared" si="225"/>
        <v>0</v>
      </c>
      <c r="HP212" s="92">
        <f t="shared" si="225"/>
        <v>0</v>
      </c>
      <c r="HQ212" s="92">
        <f t="shared" si="225"/>
        <v>0</v>
      </c>
      <c r="HS212" s="92">
        <f t="shared" ref="HS212:IG227" si="257" xml:space="preserve"> _xlfn.NORM.DIST($B212, C$9, ABS(C$13), TRUE) * _xlfn.NORM.DIST(($B212 - C$9)*C$17, 0, ABS(C$13), TRUE) * 2</f>
        <v>1.3873156142045384E-45</v>
      </c>
      <c r="HT212" s="92">
        <f t="shared" si="257"/>
        <v>1.323108970654717E-50</v>
      </c>
      <c r="HU212" s="92">
        <f t="shared" si="257"/>
        <v>3.2664952386481375E-64</v>
      </c>
      <c r="HV212" s="92">
        <f t="shared" si="257"/>
        <v>7.0327046416252818E-75</v>
      </c>
      <c r="HW212" s="92">
        <f t="shared" si="257"/>
        <v>1.1402726547803594E-77</v>
      </c>
      <c r="HX212" s="92">
        <f t="shared" si="257"/>
        <v>4.8774163486303479E-76</v>
      </c>
      <c r="HY212" s="92">
        <f t="shared" si="257"/>
        <v>1.5712357311638383E-73</v>
      </c>
      <c r="HZ212" s="92">
        <f t="shared" si="257"/>
        <v>2.2350437351696104E-79</v>
      </c>
      <c r="IA212" s="92">
        <f t="shared" si="257"/>
        <v>7.6262340208035768E-76</v>
      </c>
      <c r="IB212" s="92">
        <f t="shared" si="257"/>
        <v>4.6174283865741174E-78</v>
      </c>
      <c r="IC212" s="92">
        <f t="shared" si="257"/>
        <v>1.0053635150879133E-78</v>
      </c>
      <c r="ID212" s="92">
        <f t="shared" si="257"/>
        <v>6.9813598804900192E-87</v>
      </c>
      <c r="IE212" s="92">
        <f t="shared" si="257"/>
        <v>6.1921787097727666E-64</v>
      </c>
      <c r="IF212" s="92">
        <f t="shared" si="257"/>
        <v>2.6323874860496555E-47</v>
      </c>
      <c r="IG212" s="92">
        <f t="shared" si="257"/>
        <v>2.7854015536713992E-39</v>
      </c>
      <c r="II212" s="92">
        <f t="shared" ref="II212:IW227" si="258" xml:space="preserve"> _xlfn.NORM.DIST($B212, C$10, ABS(C$14), TRUE) * _xlfn.NORM.DIST(($B212 - C$10)*C$18, 0, ABS(C$14), TRUE) * 2</f>
        <v>6.0071192113992803E-6</v>
      </c>
      <c r="IJ212" s="92">
        <f t="shared" si="258"/>
        <v>5.3276870166125703E-9</v>
      </c>
      <c r="IK212" s="92">
        <f t="shared" si="258"/>
        <v>1.7270634680198718E-11</v>
      </c>
      <c r="IL212" s="92">
        <f t="shared" si="258"/>
        <v>9.682400457717246E-15</v>
      </c>
      <c r="IM212" s="92">
        <f t="shared" si="258"/>
        <v>1.0780143569504461E-14</v>
      </c>
      <c r="IN212" s="92">
        <f t="shared" si="258"/>
        <v>4.694740688388026E-15</v>
      </c>
      <c r="IO212" s="92">
        <f t="shared" si="258"/>
        <v>2.8973972614582272E-12</v>
      </c>
      <c r="IP212" s="92">
        <f t="shared" si="258"/>
        <v>5.2089457100453075E-12</v>
      </c>
      <c r="IQ212" s="92">
        <f t="shared" si="258"/>
        <v>4.1481635334912612E-13</v>
      </c>
      <c r="IR212" s="92">
        <f t="shared" si="258"/>
        <v>7.0101587682349448E-15</v>
      </c>
      <c r="IS212" s="92">
        <f t="shared" si="258"/>
        <v>7.8929077098754786E-15</v>
      </c>
      <c r="IT212" s="92">
        <f t="shared" si="258"/>
        <v>9.3165453282620503E-18</v>
      </c>
      <c r="IU212" s="92">
        <f t="shared" si="258"/>
        <v>3.8074863023555162E-12</v>
      </c>
      <c r="IV212" s="92">
        <f t="shared" si="258"/>
        <v>1.6263757744493334E-3</v>
      </c>
      <c r="IW212" s="92">
        <f t="shared" si="258"/>
        <v>2.206348577121424E-4</v>
      </c>
      <c r="IY212" s="92">
        <f t="shared" ref="IY212:JM227" si="259">GM212+HC212+HS212+II212</f>
        <v>6.0071192113992803E-6</v>
      </c>
      <c r="IZ212" s="92">
        <f t="shared" si="259"/>
        <v>5.3276870166125703E-9</v>
      </c>
      <c r="JA212" s="92">
        <f t="shared" si="259"/>
        <v>1.7270634680198718E-11</v>
      </c>
      <c r="JB212" s="92">
        <f t="shared" si="259"/>
        <v>9.682400457717246E-15</v>
      </c>
      <c r="JC212" s="92">
        <f t="shared" si="259"/>
        <v>1.0780143569504461E-14</v>
      </c>
      <c r="JD212" s="92">
        <f t="shared" si="259"/>
        <v>4.694740688388026E-15</v>
      </c>
      <c r="JE212" s="92">
        <f t="shared" si="259"/>
        <v>2.8973972614582272E-12</v>
      </c>
      <c r="JF212" s="92">
        <f t="shared" si="259"/>
        <v>5.2089457100453075E-12</v>
      </c>
      <c r="JG212" s="92">
        <f t="shared" si="259"/>
        <v>4.1481635334912612E-13</v>
      </c>
      <c r="JH212" s="92">
        <f t="shared" si="259"/>
        <v>7.0101587682349448E-15</v>
      </c>
      <c r="JI212" s="92">
        <f t="shared" si="259"/>
        <v>7.8929077098754786E-15</v>
      </c>
      <c r="JJ212" s="92">
        <f t="shared" si="259"/>
        <v>9.3165453282620503E-18</v>
      </c>
      <c r="JK212" s="92">
        <f t="shared" si="259"/>
        <v>3.8074863023555162E-12</v>
      </c>
      <c r="JL212" s="92">
        <f t="shared" si="259"/>
        <v>1.6263757744493334E-3</v>
      </c>
      <c r="JM212" s="92">
        <f t="shared" si="259"/>
        <v>2.206348577121424E-4</v>
      </c>
    </row>
    <row r="213" spans="2:273" x14ac:dyDescent="0.25">
      <c r="B213" s="2">
        <v>186</v>
      </c>
      <c r="C213" s="37">
        <v>63.082999999999998</v>
      </c>
      <c r="D213" s="37">
        <v>57.856999999999999</v>
      </c>
      <c r="E213" s="37">
        <v>59.19</v>
      </c>
      <c r="F213" s="37">
        <v>58.259</v>
      </c>
      <c r="G213" s="37">
        <v>57.585000000000001</v>
      </c>
      <c r="H213" s="37">
        <v>58.853999999999999</v>
      </c>
      <c r="I213" s="37">
        <v>57.865000000000002</v>
      </c>
      <c r="J213" s="37">
        <v>58.3</v>
      </c>
      <c r="K213" s="37">
        <v>57.241</v>
      </c>
      <c r="L213" s="37">
        <v>57.976999999999997</v>
      </c>
      <c r="M213" s="37">
        <v>56.863999999999997</v>
      </c>
      <c r="N213" s="37">
        <v>55.817999999999998</v>
      </c>
      <c r="O213" s="37">
        <v>54.046999999999997</v>
      </c>
      <c r="P213" s="37">
        <v>54.832999999999998</v>
      </c>
      <c r="Q213" s="37">
        <v>52.524000000000001</v>
      </c>
      <c r="S213" s="4">
        <f t="shared" si="248"/>
        <v>61.541504415647417</v>
      </c>
      <c r="T213" s="4">
        <f t="shared" si="248"/>
        <v>58.990830139847304</v>
      </c>
      <c r="U213" s="4">
        <f t="shared" si="248"/>
        <v>57.197214926427364</v>
      </c>
      <c r="V213" s="4">
        <f t="shared" si="248"/>
        <v>58.847545246010725</v>
      </c>
      <c r="W213" s="4">
        <f t="shared" si="248"/>
        <v>56.107406577175027</v>
      </c>
      <c r="X213" s="4">
        <f t="shared" si="248"/>
        <v>57.622441096115637</v>
      </c>
      <c r="Y213" s="4">
        <f t="shared" si="248"/>
        <v>57.589985132553025</v>
      </c>
      <c r="Z213" s="4">
        <f t="shared" si="248"/>
        <v>57.645389943731992</v>
      </c>
      <c r="AA213" s="4">
        <f t="shared" si="248"/>
        <v>56.982330114478444</v>
      </c>
      <c r="AB213" s="4">
        <f t="shared" si="248"/>
        <v>56.240652715253553</v>
      </c>
      <c r="AC213" s="4">
        <f t="shared" si="248"/>
        <v>55.262227522940329</v>
      </c>
      <c r="AD213" s="4">
        <f t="shared" si="248"/>
        <v>54.017141210194616</v>
      </c>
      <c r="AE213" s="4">
        <f t="shared" si="248"/>
        <v>54.79455505596961</v>
      </c>
      <c r="AF213" s="4">
        <f t="shared" si="248"/>
        <v>54.245995125956341</v>
      </c>
      <c r="AG213" s="4">
        <f t="shared" si="248"/>
        <v>54.396569993846924</v>
      </c>
      <c r="AI213" s="4">
        <f t="shared" si="249"/>
        <v>1.5414955843525817</v>
      </c>
      <c r="AJ213" s="4">
        <f t="shared" si="249"/>
        <v>-1.133830139847305</v>
      </c>
      <c r="AK213" s="4">
        <f t="shared" si="249"/>
        <v>1.9927850735726338</v>
      </c>
      <c r="AL213" s="4">
        <f t="shared" si="249"/>
        <v>-0.58854524601072455</v>
      </c>
      <c r="AM213" s="4">
        <f t="shared" si="249"/>
        <v>1.4775934228249739</v>
      </c>
      <c r="AN213" s="4">
        <f t="shared" si="249"/>
        <v>1.2315589038843626</v>
      </c>
      <c r="AO213" s="4">
        <f t="shared" si="249"/>
        <v>0.27501486744697701</v>
      </c>
      <c r="AP213" s="4">
        <f t="shared" si="249"/>
        <v>0.65461005626800528</v>
      </c>
      <c r="AQ213" s="4">
        <f t="shared" si="249"/>
        <v>0.2586698855215559</v>
      </c>
      <c r="AR213" s="4">
        <f t="shared" si="249"/>
        <v>1.7363472847464436</v>
      </c>
      <c r="AS213" s="4">
        <f t="shared" si="249"/>
        <v>1.6017724770596686</v>
      </c>
      <c r="AT213" s="4">
        <f t="shared" si="249"/>
        <v>1.8008587898053818</v>
      </c>
      <c r="AU213" s="4">
        <f t="shared" si="249"/>
        <v>-0.74755505596961314</v>
      </c>
      <c r="AV213" s="4">
        <f t="shared" si="249"/>
        <v>0.58700487404365731</v>
      </c>
      <c r="AW213" s="4">
        <f t="shared" si="249"/>
        <v>-1.8725699938469234</v>
      </c>
      <c r="AY213" s="2">
        <f t="shared" si="253"/>
        <v>61.54150441519117</v>
      </c>
      <c r="AZ213" s="2">
        <f t="shared" si="253"/>
        <v>58.990830139847283</v>
      </c>
      <c r="BA213" s="2">
        <f t="shared" si="253"/>
        <v>57.197214926427364</v>
      </c>
      <c r="BB213" s="2">
        <f t="shared" si="253"/>
        <v>58.847545246010725</v>
      </c>
      <c r="BC213" s="2">
        <f t="shared" si="253"/>
        <v>56.107406577175027</v>
      </c>
      <c r="BD213" s="2">
        <f t="shared" si="253"/>
        <v>57.622441096115637</v>
      </c>
      <c r="BE213" s="2">
        <f t="shared" si="253"/>
        <v>57.589985132553025</v>
      </c>
      <c r="BF213" s="2">
        <f t="shared" si="253"/>
        <v>57.645389943731992</v>
      </c>
      <c r="BG213" s="2">
        <f t="shared" si="253"/>
        <v>56.982330114478444</v>
      </c>
      <c r="BH213" s="2">
        <f t="shared" si="253"/>
        <v>56.240652715253553</v>
      </c>
      <c r="BI213" s="2">
        <f t="shared" si="253"/>
        <v>55.262227522940329</v>
      </c>
      <c r="BJ213" s="2">
        <f t="shared" si="253"/>
        <v>54.017141210194616</v>
      </c>
      <c r="BK213" s="2">
        <f t="shared" si="253"/>
        <v>54.79455505596961</v>
      </c>
      <c r="BL213" s="2">
        <f t="shared" si="253"/>
        <v>54.245992635848495</v>
      </c>
      <c r="BM213" s="2">
        <f t="shared" si="253"/>
        <v>54.396464641705435</v>
      </c>
      <c r="BO213" s="2" t="str">
        <f t="shared" si="181"/>
        <v/>
      </c>
      <c r="BP213" s="2" t="str">
        <f t="shared" si="182"/>
        <v/>
      </c>
      <c r="BQ213" s="2" t="str">
        <f t="shared" si="183"/>
        <v/>
      </c>
      <c r="BR213" s="2" t="str">
        <f t="shared" si="184"/>
        <v/>
      </c>
      <c r="BS213" s="2" t="str">
        <f t="shared" si="185"/>
        <v/>
      </c>
      <c r="BT213" s="2" t="str">
        <f t="shared" si="186"/>
        <v/>
      </c>
      <c r="BU213" s="2" t="str">
        <f t="shared" si="187"/>
        <v/>
      </c>
      <c r="BV213" s="2" t="str">
        <f t="shared" si="188"/>
        <v/>
      </c>
      <c r="BW213" s="2" t="str">
        <f t="shared" si="189"/>
        <v/>
      </c>
      <c r="BX213" s="2" t="str">
        <f t="shared" si="190"/>
        <v/>
      </c>
      <c r="BY213" s="2" t="str">
        <f t="shared" si="191"/>
        <v/>
      </c>
      <c r="BZ213" s="2" t="str">
        <f t="shared" si="192"/>
        <v/>
      </c>
      <c r="CA213" s="2" t="str">
        <f t="shared" si="193"/>
        <v/>
      </c>
      <c r="CB213" s="2" t="str">
        <f t="shared" si="194"/>
        <v/>
      </c>
      <c r="CC213" s="2" t="str">
        <f t="shared" si="195"/>
        <v/>
      </c>
      <c r="CE213" s="2" t="str">
        <f t="shared" si="254"/>
        <v/>
      </c>
      <c r="CF213" s="2" t="str">
        <f t="shared" si="254"/>
        <v/>
      </c>
      <c r="CG213" s="2" t="str">
        <f t="shared" si="254"/>
        <v/>
      </c>
      <c r="CH213" s="2" t="str">
        <f t="shared" si="254"/>
        <v/>
      </c>
      <c r="CI213" s="2" t="str">
        <f t="shared" si="254"/>
        <v/>
      </c>
      <c r="CJ213" s="2" t="str">
        <f t="shared" si="254"/>
        <v/>
      </c>
      <c r="CK213" s="2" t="str">
        <f t="shared" si="254"/>
        <v/>
      </c>
      <c r="CL213" s="2" t="str">
        <f t="shared" si="254"/>
        <v/>
      </c>
      <c r="CM213" s="2" t="str">
        <f t="shared" si="254"/>
        <v/>
      </c>
      <c r="CN213" s="2" t="str">
        <f t="shared" si="254"/>
        <v/>
      </c>
      <c r="CO213" s="2" t="str">
        <f t="shared" si="254"/>
        <v/>
      </c>
      <c r="CP213" s="2" t="str">
        <f t="shared" si="254"/>
        <v/>
      </c>
      <c r="CQ213" s="2" t="str">
        <f t="shared" si="254"/>
        <v/>
      </c>
      <c r="CR213" s="2" t="str">
        <f t="shared" si="254"/>
        <v/>
      </c>
      <c r="CS213" s="2" t="str">
        <f t="shared" si="254"/>
        <v/>
      </c>
      <c r="CU213" s="2">
        <f t="shared" si="196"/>
        <v>63.082999999999998</v>
      </c>
      <c r="CV213" s="2">
        <f t="shared" si="197"/>
        <v>57.856999999999999</v>
      </c>
      <c r="CW213" s="2">
        <f t="shared" si="198"/>
        <v>59.19</v>
      </c>
      <c r="CX213" s="2">
        <f t="shared" si="199"/>
        <v>58.259</v>
      </c>
      <c r="CY213" s="2">
        <f t="shared" si="200"/>
        <v>57.585000000000001</v>
      </c>
      <c r="CZ213" s="2">
        <f t="shared" si="201"/>
        <v>58.853999999999999</v>
      </c>
      <c r="DA213" s="2">
        <f t="shared" si="202"/>
        <v>57.865000000000002</v>
      </c>
      <c r="DB213" s="2">
        <f t="shared" si="203"/>
        <v>58.3</v>
      </c>
      <c r="DC213" s="2">
        <f t="shared" si="204"/>
        <v>57.241</v>
      </c>
      <c r="DD213" s="2">
        <f t="shared" si="205"/>
        <v>57.976999999999997</v>
      </c>
      <c r="DE213" s="2">
        <f t="shared" si="206"/>
        <v>56.863999999999997</v>
      </c>
      <c r="DF213" s="2">
        <f t="shared" si="207"/>
        <v>55.817999999999998</v>
      </c>
      <c r="DG213" s="2">
        <f t="shared" si="208"/>
        <v>54.046999999999997</v>
      </c>
      <c r="DH213" s="2">
        <f t="shared" si="209"/>
        <v>54.832999999999998</v>
      </c>
      <c r="DI213" s="2">
        <f t="shared" si="210"/>
        <v>52.524000000000001</v>
      </c>
      <c r="DK213" s="2">
        <f t="shared" si="250"/>
        <v>123.69435573549259</v>
      </c>
      <c r="DL213" s="2">
        <f t="shared" si="250"/>
        <v>144.86264494773516</v>
      </c>
      <c r="DM213" s="2">
        <f t="shared" si="250"/>
        <v>134.68031990924561</v>
      </c>
      <c r="DN213" s="2">
        <f t="shared" si="250"/>
        <v>146.47947804878049</v>
      </c>
      <c r="DO213" s="2">
        <f t="shared" si="250"/>
        <v>126.65235382059802</v>
      </c>
      <c r="DP213" s="2">
        <f t="shared" si="250"/>
        <v>104.47584520433242</v>
      </c>
      <c r="DQ213" s="2">
        <f t="shared" si="250"/>
        <v>111.74510577871743</v>
      </c>
      <c r="DR213" s="2">
        <f t="shared" si="250"/>
        <v>114.9291230745998</v>
      </c>
      <c r="DS213" s="2">
        <f t="shared" si="250"/>
        <v>107.74842887345211</v>
      </c>
      <c r="DT213" s="2">
        <f t="shared" si="250"/>
        <v>120.75193652594336</v>
      </c>
      <c r="DU213" s="2">
        <f t="shared" si="250"/>
        <v>116.32130713340356</v>
      </c>
      <c r="DV213" s="2">
        <f t="shared" si="250"/>
        <v>129.58282694050135</v>
      </c>
      <c r="DW213" s="2">
        <f t="shared" si="250"/>
        <v>124.18552491694354</v>
      </c>
      <c r="DX213" s="2">
        <f t="shared" si="250"/>
        <v>116.20869537854848</v>
      </c>
      <c r="DY213" s="2">
        <f t="shared" si="250"/>
        <v>89.677508589561214</v>
      </c>
      <c r="EA213" s="2">
        <f t="shared" si="239"/>
        <v>62.027680436122225</v>
      </c>
      <c r="EB213" s="2">
        <f t="shared" si="239"/>
        <v>61.842634042772502</v>
      </c>
      <c r="EC213" s="2">
        <f t="shared" si="239"/>
        <v>56.913980789246992</v>
      </c>
      <c r="ED213" s="2">
        <f t="shared" si="239"/>
        <v>56.062770585372064</v>
      </c>
      <c r="EE213" s="2">
        <f t="shared" si="239"/>
        <v>52.426971299230424</v>
      </c>
      <c r="EF213" s="2">
        <f t="shared" si="238"/>
        <v>55.63398484775081</v>
      </c>
      <c r="EG213" s="2">
        <f t="shared" si="238"/>
        <v>55.424279529673022</v>
      </c>
      <c r="EH213" s="2">
        <f t="shared" si="238"/>
        <v>57.623627374683309</v>
      </c>
      <c r="EI213" s="2">
        <f t="shared" si="238"/>
        <v>57.595234349900331</v>
      </c>
      <c r="EJ213" s="2">
        <f t="shared" si="238"/>
        <v>56.054300498001929</v>
      </c>
      <c r="EK213" s="2">
        <f t="shared" si="211"/>
        <v>52.265917295808094</v>
      </c>
      <c r="EL213" s="2">
        <f t="shared" si="211"/>
        <v>51.373183887449883</v>
      </c>
      <c r="EM213" s="2">
        <f t="shared" si="211"/>
        <v>54.356317289012722</v>
      </c>
      <c r="EN213" s="2">
        <f t="shared" si="211"/>
        <v>52.967493213388096</v>
      </c>
      <c r="EO213" s="2">
        <f t="shared" si="211"/>
        <v>56.332803474118975</v>
      </c>
      <c r="EQ213" s="2">
        <f t="shared" si="251"/>
        <v>61.444357450432292</v>
      </c>
      <c r="ER213" s="2">
        <f t="shared" si="251"/>
        <v>58.632696268687639</v>
      </c>
      <c r="ES213" s="2">
        <f t="shared" si="251"/>
        <v>57.230288315839076</v>
      </c>
      <c r="ET213" s="2">
        <f t="shared" si="251"/>
        <v>59.115555000681688</v>
      </c>
      <c r="EU213" s="2">
        <f t="shared" si="251"/>
        <v>56.480567223251356</v>
      </c>
      <c r="EV213" s="2">
        <f t="shared" si="251"/>
        <v>57.802718615259749</v>
      </c>
      <c r="EW213" s="2">
        <f t="shared" si="251"/>
        <v>57.85184350046417</v>
      </c>
      <c r="EX213" s="2">
        <f t="shared" si="251"/>
        <v>57.648226476358033</v>
      </c>
      <c r="EY213" s="2">
        <f t="shared" si="251"/>
        <v>56.913230239310046</v>
      </c>
      <c r="EZ213" s="2">
        <f t="shared" si="251"/>
        <v>56.258224348520081</v>
      </c>
      <c r="FA213" s="2">
        <f t="shared" si="251"/>
        <v>55.571354307936645</v>
      </c>
      <c r="FB213" s="2">
        <f t="shared" si="251"/>
        <v>54.24255177977107</v>
      </c>
      <c r="FC213" s="2">
        <f t="shared" si="251"/>
        <v>54.840512096321781</v>
      </c>
      <c r="FD213" s="2">
        <f t="shared" si="251"/>
        <v>54.409608199091849</v>
      </c>
      <c r="FE213" s="2">
        <f t="shared" si="251"/>
        <v>54.005176583980166</v>
      </c>
      <c r="FG213" s="2">
        <f t="shared" si="252"/>
        <v>0.99999870603905294</v>
      </c>
      <c r="FH213" s="2">
        <f t="shared" si="252"/>
        <v>0.99999835919477709</v>
      </c>
      <c r="FI213" s="2">
        <f t="shared" si="252"/>
        <v>0.99999819394418754</v>
      </c>
      <c r="FJ213" s="2">
        <f t="shared" si="252"/>
        <v>0.99999836680208098</v>
      </c>
      <c r="FK213" s="2">
        <f t="shared" si="252"/>
        <v>0.9999980276504784</v>
      </c>
      <c r="FL213" s="2">
        <f t="shared" si="252"/>
        <v>0.99999820412402274</v>
      </c>
      <c r="FM213" s="2">
        <f t="shared" si="252"/>
        <v>0.99999785473821834</v>
      </c>
      <c r="FN213" s="2">
        <f t="shared" si="252"/>
        <v>0.99999765950814579</v>
      </c>
      <c r="FO213" s="2">
        <f t="shared" si="252"/>
        <v>0.99999783038838286</v>
      </c>
      <c r="FP213" s="2">
        <f t="shared" si="252"/>
        <v>0.99999786684423886</v>
      </c>
      <c r="FQ213" s="2">
        <f t="shared" si="252"/>
        <v>0.99999746292966529</v>
      </c>
      <c r="FR213" s="2">
        <f t="shared" si="252"/>
        <v>0.9999979652770068</v>
      </c>
      <c r="FS213" s="2">
        <f t="shared" si="252"/>
        <v>0.99999812089708162</v>
      </c>
      <c r="FT213" s="2">
        <f t="shared" si="252"/>
        <v>0.99999815511639101</v>
      </c>
      <c r="FU213" s="2">
        <f t="shared" si="252"/>
        <v>0.99999714740725221</v>
      </c>
      <c r="FW213" s="2">
        <f t="shared" si="255"/>
        <v>0.83359618449718509</v>
      </c>
      <c r="FX213" s="2">
        <f t="shared" si="255"/>
        <v>0.88847208990080595</v>
      </c>
      <c r="FY213" s="2">
        <f t="shared" si="255"/>
        <v>0.89499510138649574</v>
      </c>
      <c r="FZ213" s="2">
        <f t="shared" si="255"/>
        <v>0.91215972483853169</v>
      </c>
      <c r="GA213" s="2">
        <f t="shared" si="255"/>
        <v>0.90790718871067555</v>
      </c>
      <c r="GB213" s="2">
        <f t="shared" si="255"/>
        <v>0.91683385219063451</v>
      </c>
      <c r="GC213" s="2">
        <f t="shared" si="255"/>
        <v>0.89208144708877235</v>
      </c>
      <c r="GD213" s="2">
        <f t="shared" si="255"/>
        <v>0.8792372294238251</v>
      </c>
      <c r="GE213" s="2">
        <f t="shared" si="255"/>
        <v>0.89884069444213111</v>
      </c>
      <c r="GF213" s="2">
        <f t="shared" si="255"/>
        <v>0.91315560511164406</v>
      </c>
      <c r="GG213" s="2">
        <f t="shared" si="255"/>
        <v>0.90643013408188211</v>
      </c>
      <c r="GH213" s="2">
        <f t="shared" si="255"/>
        <v>0.92138696988311752</v>
      </c>
      <c r="GI213" s="2">
        <f t="shared" si="255"/>
        <v>0.90481464087532948</v>
      </c>
      <c r="GJ213" s="2">
        <f t="shared" si="255"/>
        <v>0.88646381354900416</v>
      </c>
      <c r="GK213" s="2">
        <f t="shared" si="255"/>
        <v>0.83193486012788587</v>
      </c>
      <c r="GM213" s="92">
        <f t="shared" si="256"/>
        <v>0</v>
      </c>
      <c r="GN213" s="92">
        <f t="shared" si="256"/>
        <v>0</v>
      </c>
      <c r="GO213" s="92">
        <f t="shared" si="256"/>
        <v>0</v>
      </c>
      <c r="GP213" s="92">
        <f t="shared" si="256"/>
        <v>0</v>
      </c>
      <c r="GQ213" s="92">
        <f t="shared" si="256"/>
        <v>0</v>
      </c>
      <c r="GR213" s="92">
        <f t="shared" si="256"/>
        <v>0</v>
      </c>
      <c r="GS213" s="92">
        <f t="shared" si="256"/>
        <v>0</v>
      </c>
      <c r="GT213" s="92">
        <f t="shared" si="256"/>
        <v>0</v>
      </c>
      <c r="GU213" s="92">
        <f t="shared" si="256"/>
        <v>0</v>
      </c>
      <c r="GV213" s="92">
        <f t="shared" si="256"/>
        <v>0</v>
      </c>
      <c r="GW213" s="92">
        <f t="shared" si="256"/>
        <v>0</v>
      </c>
      <c r="GX213" s="92">
        <f t="shared" si="256"/>
        <v>0</v>
      </c>
      <c r="GY213" s="92">
        <f t="shared" si="256"/>
        <v>0</v>
      </c>
      <c r="GZ213" s="92">
        <f t="shared" si="256"/>
        <v>0</v>
      </c>
      <c r="HA213" s="92">
        <f t="shared" si="256"/>
        <v>0</v>
      </c>
      <c r="HC213" s="92">
        <f t="shared" si="180"/>
        <v>2.0750638971304673E-193</v>
      </c>
      <c r="HD213" s="92">
        <f t="shared" si="180"/>
        <v>0</v>
      </c>
      <c r="HE213" s="92">
        <f t="shared" si="180"/>
        <v>0</v>
      </c>
      <c r="HF213" s="92">
        <f t="shared" ref="HF213:HH227" si="260" xml:space="preserve"> _xlfn.NORM.DIST($B213, F$8, ABS(F$12), TRUE) * _xlfn.NORM.DIST(($B213 - F$8)*F$16, 0, ABS(F$12), TRUE) * 2</f>
        <v>7.717777630205224E-275</v>
      </c>
      <c r="HG213" s="92">
        <f t="shared" si="260"/>
        <v>0</v>
      </c>
      <c r="HH213" s="92">
        <f t="shared" si="260"/>
        <v>0</v>
      </c>
      <c r="HI213" s="92">
        <f t="shared" si="240"/>
        <v>0</v>
      </c>
      <c r="HJ213" s="92">
        <f t="shared" si="240"/>
        <v>0</v>
      </c>
      <c r="HK213" s="92">
        <f t="shared" si="240"/>
        <v>0</v>
      </c>
      <c r="HL213" s="92">
        <f t="shared" si="240"/>
        <v>0</v>
      </c>
      <c r="HM213" s="92">
        <f t="shared" si="240"/>
        <v>0</v>
      </c>
      <c r="HN213" s="92">
        <f t="shared" si="240"/>
        <v>0</v>
      </c>
      <c r="HO213" s="92">
        <f t="shared" si="225"/>
        <v>0</v>
      </c>
      <c r="HP213" s="92">
        <f t="shared" si="225"/>
        <v>0</v>
      </c>
      <c r="HQ213" s="92">
        <f t="shared" si="225"/>
        <v>0</v>
      </c>
      <c r="HS213" s="92">
        <f t="shared" si="257"/>
        <v>2.2392442079879681E-47</v>
      </c>
      <c r="HT213" s="92">
        <f t="shared" si="257"/>
        <v>1.7973542599016402E-52</v>
      </c>
      <c r="HU213" s="92">
        <f t="shared" si="257"/>
        <v>1.4563383370444406E-66</v>
      </c>
      <c r="HV213" s="92">
        <f t="shared" si="257"/>
        <v>1.5074717948715939E-77</v>
      </c>
      <c r="HW213" s="92">
        <f t="shared" si="257"/>
        <v>1.8985564243602058E-80</v>
      </c>
      <c r="HX213" s="92">
        <f t="shared" si="257"/>
        <v>1.0904183208770802E-78</v>
      </c>
      <c r="HY213" s="92">
        <f t="shared" si="257"/>
        <v>3.4850789638388054E-76</v>
      </c>
      <c r="HZ213" s="92">
        <f t="shared" si="257"/>
        <v>2.749309434005587E-82</v>
      </c>
      <c r="IA213" s="92">
        <f t="shared" si="257"/>
        <v>1.5118167860774832E-78</v>
      </c>
      <c r="IB213" s="92">
        <f t="shared" si="257"/>
        <v>8.7006320307100086E-81</v>
      </c>
      <c r="IC213" s="92">
        <f t="shared" si="257"/>
        <v>1.4704551881453709E-81</v>
      </c>
      <c r="ID213" s="92">
        <f t="shared" si="257"/>
        <v>6.5618387560243224E-90</v>
      </c>
      <c r="IE213" s="92">
        <f t="shared" si="257"/>
        <v>3.1140808855631771E-66</v>
      </c>
      <c r="IF213" s="92">
        <f t="shared" si="257"/>
        <v>4.6072534551549801E-49</v>
      </c>
      <c r="IG213" s="92">
        <f t="shared" si="257"/>
        <v>7.5351376824010073E-41</v>
      </c>
      <c r="II213" s="92">
        <f t="shared" si="258"/>
        <v>1.5827101289921161E-6</v>
      </c>
      <c r="IJ213" s="92">
        <f t="shared" si="258"/>
        <v>1.0109497441100123E-9</v>
      </c>
      <c r="IK213" s="92">
        <f t="shared" si="258"/>
        <v>2.0718453598212051E-12</v>
      </c>
      <c r="IL213" s="92">
        <f t="shared" si="258"/>
        <v>7.5928716460691295E-16</v>
      </c>
      <c r="IM213" s="92">
        <f t="shared" si="258"/>
        <v>8.0224496333396362E-16</v>
      </c>
      <c r="IN213" s="92">
        <f t="shared" si="258"/>
        <v>3.7155175240880987E-16</v>
      </c>
      <c r="IO213" s="92">
        <f t="shared" si="258"/>
        <v>2.8568288669887613E-13</v>
      </c>
      <c r="IP213" s="92">
        <f t="shared" si="258"/>
        <v>4.6399839259313452E-13</v>
      </c>
      <c r="IQ213" s="92">
        <f t="shared" si="258"/>
        <v>3.7376968123884481E-14</v>
      </c>
      <c r="IR213" s="92">
        <f t="shared" si="258"/>
        <v>5.4312196524791855E-16</v>
      </c>
      <c r="IS213" s="92">
        <f t="shared" si="258"/>
        <v>5.5994476947012165E-16</v>
      </c>
      <c r="IT213" s="92">
        <f t="shared" si="258"/>
        <v>4.8467868177574708E-19</v>
      </c>
      <c r="IU213" s="92">
        <f t="shared" si="258"/>
        <v>4.4776590662047764E-13</v>
      </c>
      <c r="IV213" s="92">
        <f t="shared" si="258"/>
        <v>9.7036840972610297E-4</v>
      </c>
      <c r="IW213" s="92">
        <f t="shared" si="258"/>
        <v>8.8854033248744863E-5</v>
      </c>
      <c r="IY213" s="92">
        <f t="shared" si="259"/>
        <v>1.5827101289921161E-6</v>
      </c>
      <c r="IZ213" s="92">
        <f t="shared" si="259"/>
        <v>1.0109497441100123E-9</v>
      </c>
      <c r="JA213" s="92">
        <f t="shared" si="259"/>
        <v>2.0718453598212051E-12</v>
      </c>
      <c r="JB213" s="92">
        <f t="shared" si="259"/>
        <v>7.5928716460691295E-16</v>
      </c>
      <c r="JC213" s="92">
        <f t="shared" si="259"/>
        <v>8.0224496333396362E-16</v>
      </c>
      <c r="JD213" s="92">
        <f t="shared" si="259"/>
        <v>3.7155175240880987E-16</v>
      </c>
      <c r="JE213" s="92">
        <f t="shared" si="259"/>
        <v>2.8568288669887613E-13</v>
      </c>
      <c r="JF213" s="92">
        <f t="shared" si="259"/>
        <v>4.6399839259313452E-13</v>
      </c>
      <c r="JG213" s="92">
        <f t="shared" si="259"/>
        <v>3.7376968123884481E-14</v>
      </c>
      <c r="JH213" s="92">
        <f t="shared" si="259"/>
        <v>5.4312196524791855E-16</v>
      </c>
      <c r="JI213" s="92">
        <f t="shared" si="259"/>
        <v>5.5994476947012165E-16</v>
      </c>
      <c r="JJ213" s="92">
        <f t="shared" si="259"/>
        <v>4.8467868177574708E-19</v>
      </c>
      <c r="JK213" s="92">
        <f t="shared" si="259"/>
        <v>4.4776590662047764E-13</v>
      </c>
      <c r="JL213" s="92">
        <f t="shared" si="259"/>
        <v>9.7036840972610297E-4</v>
      </c>
      <c r="JM213" s="92">
        <f t="shared" si="259"/>
        <v>8.8854033248744863E-5</v>
      </c>
    </row>
    <row r="214" spans="2:273" x14ac:dyDescent="0.25">
      <c r="B214" s="2">
        <v>187</v>
      </c>
      <c r="C214" s="37">
        <v>61.25</v>
      </c>
      <c r="D214" s="37">
        <v>57.405000000000001</v>
      </c>
      <c r="E214" s="37">
        <v>58</v>
      </c>
      <c r="F214" s="37">
        <v>58.814999999999998</v>
      </c>
      <c r="G214" s="37">
        <v>58.122</v>
      </c>
      <c r="H214" s="37">
        <v>58.853999999999999</v>
      </c>
      <c r="I214" s="37">
        <v>56.27</v>
      </c>
      <c r="J214" s="37">
        <v>57.933</v>
      </c>
      <c r="K214" s="37">
        <v>55</v>
      </c>
      <c r="L214" s="37">
        <v>57.226999999999997</v>
      </c>
      <c r="M214" s="37">
        <v>55.5</v>
      </c>
      <c r="N214" s="37">
        <v>54.226999999999997</v>
      </c>
      <c r="O214" s="37">
        <v>54.093000000000004</v>
      </c>
      <c r="P214" s="37">
        <v>54.238</v>
      </c>
      <c r="Q214" s="37">
        <v>54.024000000000001</v>
      </c>
      <c r="S214" s="4">
        <f t="shared" ref="S214:AG227" si="261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61.490145218208745</v>
      </c>
      <c r="T214" s="4">
        <f t="shared" si="261"/>
        <v>58.897909750892396</v>
      </c>
      <c r="U214" s="4">
        <f t="shared" si="261"/>
        <v>57.075494417389642</v>
      </c>
      <c r="V214" s="4">
        <f t="shared" si="261"/>
        <v>58.758772929562397</v>
      </c>
      <c r="W214" s="4">
        <f t="shared" si="261"/>
        <v>56.008992593856988</v>
      </c>
      <c r="X214" s="4">
        <f t="shared" si="261"/>
        <v>57.540714323286444</v>
      </c>
      <c r="Y214" s="4">
        <f t="shared" si="261"/>
        <v>57.497052137759418</v>
      </c>
      <c r="Z214" s="4">
        <f t="shared" si="261"/>
        <v>57.551576083025004</v>
      </c>
      <c r="AA214" s="4">
        <f t="shared" si="261"/>
        <v>56.877319657432899</v>
      </c>
      <c r="AB214" s="4">
        <f t="shared" si="261"/>
        <v>56.134634126783503</v>
      </c>
      <c r="AC214" s="4">
        <f t="shared" si="261"/>
        <v>55.159166685973567</v>
      </c>
      <c r="AD214" s="4">
        <f t="shared" si="261"/>
        <v>53.900363581621846</v>
      </c>
      <c r="AE214" s="4">
        <f t="shared" si="261"/>
        <v>54.698434661294712</v>
      </c>
      <c r="AF214" s="4">
        <f t="shared" si="261"/>
        <v>54.166380161221852</v>
      </c>
      <c r="AG214" s="4">
        <f t="shared" si="261"/>
        <v>54.272814657530951</v>
      </c>
      <c r="AI214" s="4">
        <f t="shared" ref="AI214:AW227" si="262">IF(OR($B214 &lt; C$230, $B214 &gt; C$233), 0, C214-S214)</f>
        <v>-0.24014521820874535</v>
      </c>
      <c r="AJ214" s="4">
        <f t="shared" si="262"/>
        <v>-1.4929097508923945</v>
      </c>
      <c r="AK214" s="4">
        <f t="shared" si="262"/>
        <v>0.92450558261035809</v>
      </c>
      <c r="AL214" s="4">
        <f t="shared" si="262"/>
        <v>5.6227070437600446E-2</v>
      </c>
      <c r="AM214" s="4">
        <f t="shared" si="262"/>
        <v>2.1130074061430122</v>
      </c>
      <c r="AN214" s="4">
        <f t="shared" si="262"/>
        <v>1.313285676713555</v>
      </c>
      <c r="AO214" s="4">
        <f t="shared" si="262"/>
        <v>-1.227052137759415</v>
      </c>
      <c r="AP214" s="4">
        <f t="shared" si="262"/>
        <v>0.38142391697499534</v>
      </c>
      <c r="AQ214" s="4">
        <f t="shared" si="262"/>
        <v>-1.8773196574328992</v>
      </c>
      <c r="AR214" s="4">
        <f t="shared" si="262"/>
        <v>1.0923658732164938</v>
      </c>
      <c r="AS214" s="4">
        <f t="shared" si="262"/>
        <v>0.34083331402643324</v>
      </c>
      <c r="AT214" s="4">
        <f t="shared" si="262"/>
        <v>0.32663641837815049</v>
      </c>
      <c r="AU214" s="4">
        <f t="shared" si="262"/>
        <v>-0.60543466129470858</v>
      </c>
      <c r="AV214" s="4">
        <f t="shared" si="262"/>
        <v>7.1619838778147482E-2</v>
      </c>
      <c r="AW214" s="4">
        <f t="shared" si="262"/>
        <v>-0.24881465753095</v>
      </c>
      <c r="AY214" s="2">
        <f t="shared" si="253"/>
        <v>61.490145218157863</v>
      </c>
      <c r="AZ214" s="2">
        <f t="shared" si="253"/>
        <v>58.897909750892396</v>
      </c>
      <c r="BA214" s="2">
        <f t="shared" si="253"/>
        <v>57.075494417389642</v>
      </c>
      <c r="BB214" s="2">
        <f t="shared" si="253"/>
        <v>58.758772929562397</v>
      </c>
      <c r="BC214" s="2">
        <f t="shared" si="253"/>
        <v>56.008992593856988</v>
      </c>
      <c r="BD214" s="2">
        <f t="shared" si="253"/>
        <v>57.540714323286444</v>
      </c>
      <c r="BE214" s="2">
        <f t="shared" si="253"/>
        <v>57.497052137759418</v>
      </c>
      <c r="BF214" s="2">
        <f t="shared" si="253"/>
        <v>57.551576083025004</v>
      </c>
      <c r="BG214" s="2">
        <f t="shared" si="253"/>
        <v>56.877319657432899</v>
      </c>
      <c r="BH214" s="2">
        <f t="shared" si="253"/>
        <v>56.134634126783503</v>
      </c>
      <c r="BI214" s="2">
        <f t="shared" si="253"/>
        <v>55.159166685973567</v>
      </c>
      <c r="BJ214" s="2">
        <f t="shared" si="253"/>
        <v>53.900363581621846</v>
      </c>
      <c r="BK214" s="2">
        <f t="shared" si="253"/>
        <v>54.698434661294712</v>
      </c>
      <c r="BL214" s="2">
        <f t="shared" si="253"/>
        <v>54.166379537214304</v>
      </c>
      <c r="BM214" s="2">
        <f t="shared" si="253"/>
        <v>54.272788179046103</v>
      </c>
      <c r="BO214" s="2" t="str">
        <f t="shared" si="181"/>
        <v/>
      </c>
      <c r="BP214" s="2" t="str">
        <f t="shared" si="182"/>
        <v/>
      </c>
      <c r="BQ214" s="2" t="str">
        <f t="shared" si="183"/>
        <v/>
      </c>
      <c r="BR214" s="2" t="str">
        <f t="shared" si="184"/>
        <v/>
      </c>
      <c r="BS214" s="2" t="str">
        <f t="shared" si="185"/>
        <v/>
      </c>
      <c r="BT214" s="2" t="str">
        <f t="shared" si="186"/>
        <v/>
      </c>
      <c r="BU214" s="2" t="str">
        <f t="shared" si="187"/>
        <v/>
      </c>
      <c r="BV214" s="2" t="str">
        <f t="shared" si="188"/>
        <v/>
      </c>
      <c r="BW214" s="2" t="str">
        <f t="shared" si="189"/>
        <v/>
      </c>
      <c r="BX214" s="2" t="str">
        <f t="shared" si="190"/>
        <v/>
      </c>
      <c r="BY214" s="2" t="str">
        <f t="shared" si="191"/>
        <v/>
      </c>
      <c r="BZ214" s="2" t="str">
        <f t="shared" si="192"/>
        <v/>
      </c>
      <c r="CA214" s="2" t="str">
        <f t="shared" si="193"/>
        <v/>
      </c>
      <c r="CB214" s="2" t="str">
        <f t="shared" si="194"/>
        <v/>
      </c>
      <c r="CC214" s="2" t="str">
        <f t="shared" si="195"/>
        <v/>
      </c>
      <c r="CE214" s="2" t="str">
        <f t="shared" si="254"/>
        <v/>
      </c>
      <c r="CF214" s="2" t="str">
        <f t="shared" si="254"/>
        <v/>
      </c>
      <c r="CG214" s="2" t="str">
        <f t="shared" si="254"/>
        <v/>
      </c>
      <c r="CH214" s="2" t="str">
        <f t="shared" si="254"/>
        <v/>
      </c>
      <c r="CI214" s="2" t="str">
        <f t="shared" si="254"/>
        <v/>
      </c>
      <c r="CJ214" s="2" t="str">
        <f t="shared" si="254"/>
        <v/>
      </c>
      <c r="CK214" s="2" t="str">
        <f t="shared" si="254"/>
        <v/>
      </c>
      <c r="CL214" s="2" t="str">
        <f t="shared" si="254"/>
        <v/>
      </c>
      <c r="CM214" s="2" t="str">
        <f t="shared" si="254"/>
        <v/>
      </c>
      <c r="CN214" s="2" t="str">
        <f t="shared" si="254"/>
        <v/>
      </c>
      <c r="CO214" s="2" t="str">
        <f t="shared" si="254"/>
        <v/>
      </c>
      <c r="CP214" s="2" t="str">
        <f t="shared" si="254"/>
        <v/>
      </c>
      <c r="CQ214" s="2" t="str">
        <f t="shared" si="254"/>
        <v/>
      </c>
      <c r="CR214" s="2" t="str">
        <f t="shared" si="254"/>
        <v/>
      </c>
      <c r="CS214" s="2" t="str">
        <f t="shared" si="254"/>
        <v/>
      </c>
      <c r="CU214" s="2">
        <f t="shared" si="196"/>
        <v>61.25</v>
      </c>
      <c r="CV214" s="2">
        <f t="shared" si="197"/>
        <v>57.405000000000001</v>
      </c>
      <c r="CW214" s="2">
        <f t="shared" si="198"/>
        <v>58</v>
      </c>
      <c r="CX214" s="2">
        <f t="shared" si="199"/>
        <v>58.814999999999998</v>
      </c>
      <c r="CY214" s="2">
        <f t="shared" si="200"/>
        <v>58.122</v>
      </c>
      <c r="CZ214" s="2">
        <f t="shared" si="201"/>
        <v>58.853999999999999</v>
      </c>
      <c r="DA214" s="2">
        <f t="shared" si="202"/>
        <v>56.27</v>
      </c>
      <c r="DB214" s="2">
        <f t="shared" si="203"/>
        <v>57.933</v>
      </c>
      <c r="DC214" s="2">
        <f t="shared" si="204"/>
        <v>55</v>
      </c>
      <c r="DD214" s="2">
        <f t="shared" si="205"/>
        <v>57.226999999999997</v>
      </c>
      <c r="DE214" s="2">
        <f t="shared" si="206"/>
        <v>55.5</v>
      </c>
      <c r="DF214" s="2">
        <f t="shared" si="207"/>
        <v>54.226999999999997</v>
      </c>
      <c r="DG214" s="2">
        <f t="shared" si="208"/>
        <v>54.093000000000004</v>
      </c>
      <c r="DH214" s="2">
        <f t="shared" si="209"/>
        <v>54.238</v>
      </c>
      <c r="DI214" s="2">
        <f t="shared" si="210"/>
        <v>54.024000000000001</v>
      </c>
      <c r="DK214" s="2">
        <f t="shared" ref="DK214:DY227" si="263">BO$228*$B214+BO$229</f>
        <v>123.96555654520918</v>
      </c>
      <c r="DL214" s="2">
        <f t="shared" si="263"/>
        <v>145.2614614982578</v>
      </c>
      <c r="DM214" s="2">
        <f t="shared" si="263"/>
        <v>135.02378235151122</v>
      </c>
      <c r="DN214" s="2">
        <f t="shared" si="263"/>
        <v>146.89028536585369</v>
      </c>
      <c r="DO214" s="2">
        <f t="shared" si="263"/>
        <v>126.97694201147689</v>
      </c>
      <c r="DP214" s="2">
        <f t="shared" si="263"/>
        <v>104.65971579828752</v>
      </c>
      <c r="DQ214" s="2">
        <f t="shared" si="263"/>
        <v>111.96926420014097</v>
      </c>
      <c r="DR214" s="2">
        <f t="shared" si="263"/>
        <v>115.17298429477496</v>
      </c>
      <c r="DS214" s="2">
        <f t="shared" si="263"/>
        <v>107.9544368770764</v>
      </c>
      <c r="DT214" s="2">
        <f t="shared" si="263"/>
        <v>121.02791618723498</v>
      </c>
      <c r="DU214" s="2">
        <f t="shared" si="263"/>
        <v>116.57982370418389</v>
      </c>
      <c r="DV214" s="2">
        <f t="shared" si="263"/>
        <v>129.90756312292359</v>
      </c>
      <c r="DW214" s="2">
        <f t="shared" si="263"/>
        <v>124.48609060706735</v>
      </c>
      <c r="DX214" s="2">
        <f t="shared" si="263"/>
        <v>116.4839422791238</v>
      </c>
      <c r="DY214" s="2">
        <f t="shared" si="263"/>
        <v>89.819331655542172</v>
      </c>
      <c r="EA214" s="2">
        <f t="shared" si="239"/>
        <v>61.990542407775678</v>
      </c>
      <c r="EB214" s="2">
        <f t="shared" si="239"/>
        <v>61.816974527183739</v>
      </c>
      <c r="EC214" s="2">
        <f t="shared" si="239"/>
        <v>56.785699778461144</v>
      </c>
      <c r="ED214" s="2">
        <f t="shared" si="239"/>
        <v>55.914760357569165</v>
      </c>
      <c r="EE214" s="2">
        <f t="shared" si="239"/>
        <v>52.251235457816115</v>
      </c>
      <c r="EF214" s="2">
        <f t="shared" si="238"/>
        <v>55.511195080666681</v>
      </c>
      <c r="EG214" s="2">
        <f t="shared" si="238"/>
        <v>55.281920140879691</v>
      </c>
      <c r="EH214" s="2">
        <f t="shared" si="238"/>
        <v>57.529258908575237</v>
      </c>
      <c r="EI214" s="2">
        <f t="shared" si="238"/>
        <v>57.503980637417698</v>
      </c>
      <c r="EJ214" s="2">
        <f t="shared" si="238"/>
        <v>55.94397475411823</v>
      </c>
      <c r="EK214" s="2">
        <f t="shared" si="211"/>
        <v>52.098600843108287</v>
      </c>
      <c r="EL214" s="2">
        <f t="shared" si="211"/>
        <v>51.204393920980735</v>
      </c>
      <c r="EM214" s="2">
        <f t="shared" si="211"/>
        <v>54.250138641829601</v>
      </c>
      <c r="EN214" s="2">
        <f t="shared" si="211"/>
        <v>52.857501891743738</v>
      </c>
      <c r="EO214" s="2">
        <f t="shared" si="211"/>
        <v>56.261636341905017</v>
      </c>
      <c r="EQ214" s="2">
        <f t="shared" ref="EQ214:FE227" si="264">CU$228*$B214+CU$229</f>
        <v>61.398957917007039</v>
      </c>
      <c r="ER214" s="2">
        <f t="shared" si="264"/>
        <v>58.563588237877156</v>
      </c>
      <c r="ES214" s="2">
        <f t="shared" si="264"/>
        <v>57.106360151135405</v>
      </c>
      <c r="ET214" s="2">
        <f t="shared" si="264"/>
        <v>59.008403591644253</v>
      </c>
      <c r="EU214" s="2">
        <f t="shared" si="264"/>
        <v>56.356472328825419</v>
      </c>
      <c r="EV214" s="2">
        <f t="shared" si="264"/>
        <v>57.70852655563813</v>
      </c>
      <c r="EW214" s="2">
        <f t="shared" si="264"/>
        <v>57.741323373145548</v>
      </c>
      <c r="EX214" s="2">
        <f t="shared" si="264"/>
        <v>57.554233169587661</v>
      </c>
      <c r="EY214" s="2">
        <f t="shared" si="264"/>
        <v>56.812888143123978</v>
      </c>
      <c r="EZ214" s="2">
        <f t="shared" si="264"/>
        <v>56.151033466677909</v>
      </c>
      <c r="FA214" s="2">
        <f t="shared" si="264"/>
        <v>55.447143339150266</v>
      </c>
      <c r="FB214" s="2">
        <f t="shared" si="264"/>
        <v>54.10998780575234</v>
      </c>
      <c r="FC214" s="2">
        <f t="shared" si="264"/>
        <v>54.741313336777324</v>
      </c>
      <c r="FD214" s="2">
        <f t="shared" si="264"/>
        <v>54.3191476048233</v>
      </c>
      <c r="FE214" s="2">
        <f t="shared" si="264"/>
        <v>53.90625569794409</v>
      </c>
      <c r="FG214" s="2">
        <f t="shared" ref="FG214:FU227" si="265">POWER(10,($B214-C$231)/C$229)/(1+POWER(10,($B214-C$231)/C$229))</f>
        <v>0.99999881989345618</v>
      </c>
      <c r="FH214" s="2">
        <f t="shared" si="265"/>
        <v>0.99999850356763542</v>
      </c>
      <c r="FI214" s="2">
        <f t="shared" si="265"/>
        <v>0.9999983528572608</v>
      </c>
      <c r="FJ214" s="2">
        <f t="shared" si="265"/>
        <v>0.99999851050558097</v>
      </c>
      <c r="FK214" s="2">
        <f t="shared" si="265"/>
        <v>0.99999820119554517</v>
      </c>
      <c r="FL214" s="2">
        <f t="shared" si="265"/>
        <v>0.99999836214138371</v>
      </c>
      <c r="FM214" s="2">
        <f t="shared" si="265"/>
        <v>0.99999804349763255</v>
      </c>
      <c r="FN214" s="2">
        <f t="shared" si="265"/>
        <v>0.99999786544561997</v>
      </c>
      <c r="FO214" s="2">
        <f t="shared" si="265"/>
        <v>0.99999802129031024</v>
      </c>
      <c r="FP214" s="2">
        <f t="shared" si="265"/>
        <v>0.99999805453845869</v>
      </c>
      <c r="FQ214" s="2">
        <f t="shared" si="265"/>
        <v>0.999997686163838</v>
      </c>
      <c r="FR214" s="2">
        <f t="shared" si="265"/>
        <v>0.99999814431024281</v>
      </c>
      <c r="FS214" s="2">
        <f t="shared" si="265"/>
        <v>0.99999828623748677</v>
      </c>
      <c r="FT214" s="2">
        <f t="shared" si="265"/>
        <v>0.99999831744587819</v>
      </c>
      <c r="FU214" s="2">
        <f t="shared" si="265"/>
        <v>0.99999739840384072</v>
      </c>
      <c r="FW214" s="2">
        <f t="shared" si="255"/>
        <v>0.84598283854144773</v>
      </c>
      <c r="FX214" s="2">
        <f t="shared" si="255"/>
        <v>0.89727729378993482</v>
      </c>
      <c r="FY214" s="2">
        <f t="shared" si="255"/>
        <v>0.90334133657705162</v>
      </c>
      <c r="FZ214" s="2">
        <f t="shared" si="255"/>
        <v>0.91926471453865</v>
      </c>
      <c r="GA214" s="2">
        <f t="shared" si="255"/>
        <v>0.9153242156726501</v>
      </c>
      <c r="GB214" s="2">
        <f t="shared" si="255"/>
        <v>0.92359244265501506</v>
      </c>
      <c r="GC214" s="2">
        <f t="shared" si="255"/>
        <v>0.90063355975838311</v>
      </c>
      <c r="GD214" s="2">
        <f t="shared" si="255"/>
        <v>0.88868018045559727</v>
      </c>
      <c r="GE214" s="2">
        <f t="shared" si="255"/>
        <v>0.90691305717615389</v>
      </c>
      <c r="GF214" s="2">
        <f t="shared" si="255"/>
        <v>0.92018709092158202</v>
      </c>
      <c r="GG214" s="2">
        <f t="shared" si="255"/>
        <v>0.913954846772144</v>
      </c>
      <c r="GH214" s="2">
        <f t="shared" si="255"/>
        <v>0.92780468258318549</v>
      </c>
      <c r="GI214" s="2">
        <f t="shared" si="255"/>
        <v>0.91245672127154165</v>
      </c>
      <c r="GJ214" s="2">
        <f t="shared" si="255"/>
        <v>0.89540890711714771</v>
      </c>
      <c r="GK214" s="2">
        <f t="shared" si="255"/>
        <v>0.84442209862328943</v>
      </c>
      <c r="GM214" s="92">
        <f t="shared" si="256"/>
        <v>0</v>
      </c>
      <c r="GN214" s="92">
        <f t="shared" si="256"/>
        <v>0</v>
      </c>
      <c r="GO214" s="92">
        <f t="shared" si="256"/>
        <v>0</v>
      </c>
      <c r="GP214" s="92">
        <f t="shared" si="256"/>
        <v>0</v>
      </c>
      <c r="GQ214" s="92">
        <f t="shared" si="256"/>
        <v>0</v>
      </c>
      <c r="GR214" s="92">
        <f t="shared" si="256"/>
        <v>0</v>
      </c>
      <c r="GS214" s="92">
        <f t="shared" si="256"/>
        <v>0</v>
      </c>
      <c r="GT214" s="92">
        <f t="shared" si="256"/>
        <v>0</v>
      </c>
      <c r="GU214" s="92">
        <f t="shared" si="256"/>
        <v>0</v>
      </c>
      <c r="GV214" s="92">
        <f t="shared" si="256"/>
        <v>0</v>
      </c>
      <c r="GW214" s="92">
        <f t="shared" si="256"/>
        <v>0</v>
      </c>
      <c r="GX214" s="92">
        <f t="shared" si="256"/>
        <v>0</v>
      </c>
      <c r="GY214" s="92">
        <f t="shared" si="256"/>
        <v>0</v>
      </c>
      <c r="GZ214" s="92">
        <f t="shared" si="256"/>
        <v>0</v>
      </c>
      <c r="HA214" s="92">
        <f t="shared" si="256"/>
        <v>0</v>
      </c>
      <c r="HC214" s="92">
        <f t="shared" ref="HC214:HE227" si="266" xml:space="preserve"> _xlfn.NORM.DIST($B214, C$8, ABS(C$12), TRUE) * _xlfn.NORM.DIST(($B214 - C$8)*C$16, 0, ABS(C$12), TRUE) * 2</f>
        <v>1.9214663057282874E-197</v>
      </c>
      <c r="HD214" s="92">
        <f t="shared" si="266"/>
        <v>0</v>
      </c>
      <c r="HE214" s="92">
        <f t="shared" si="266"/>
        <v>0</v>
      </c>
      <c r="HF214" s="92">
        <f t="shared" si="260"/>
        <v>1.9934316514172481E-280</v>
      </c>
      <c r="HG214" s="92">
        <f t="shared" si="260"/>
        <v>0</v>
      </c>
      <c r="HH214" s="92">
        <f t="shared" si="260"/>
        <v>0</v>
      </c>
      <c r="HI214" s="92">
        <f t="shared" si="240"/>
        <v>0</v>
      </c>
      <c r="HJ214" s="92">
        <f t="shared" si="240"/>
        <v>0</v>
      </c>
      <c r="HK214" s="92">
        <f t="shared" si="240"/>
        <v>0</v>
      </c>
      <c r="HL214" s="92">
        <f t="shared" si="240"/>
        <v>0</v>
      </c>
      <c r="HM214" s="92">
        <f t="shared" si="240"/>
        <v>0</v>
      </c>
      <c r="HN214" s="92">
        <f t="shared" si="240"/>
        <v>0</v>
      </c>
      <c r="HO214" s="92">
        <f t="shared" si="225"/>
        <v>0</v>
      </c>
      <c r="HP214" s="92">
        <f t="shared" si="225"/>
        <v>0</v>
      </c>
      <c r="HQ214" s="92">
        <f t="shared" si="225"/>
        <v>0</v>
      </c>
      <c r="HS214" s="92">
        <f t="shared" si="257"/>
        <v>3.3300479726689692E-49</v>
      </c>
      <c r="HT214" s="92">
        <f t="shared" si="257"/>
        <v>2.2539008961501645E-54</v>
      </c>
      <c r="HU214" s="92">
        <f t="shared" si="257"/>
        <v>5.8782194263484572E-69</v>
      </c>
      <c r="HV214" s="92">
        <f t="shared" si="257"/>
        <v>2.8955916838256013E-80</v>
      </c>
      <c r="HW214" s="92">
        <f t="shared" si="257"/>
        <v>2.8189678801003999E-83</v>
      </c>
      <c r="HX214" s="92">
        <f t="shared" si="257"/>
        <v>2.1913809553603068E-81</v>
      </c>
      <c r="HY214" s="92">
        <f t="shared" si="257"/>
        <v>6.9215846967618041E-79</v>
      </c>
      <c r="HZ214" s="92">
        <f t="shared" si="257"/>
        <v>2.9909513461731631E-85</v>
      </c>
      <c r="IA214" s="92">
        <f t="shared" si="257"/>
        <v>2.6820182875726848E-81</v>
      </c>
      <c r="IB214" s="92">
        <f t="shared" si="257"/>
        <v>1.4692066336948453E-83</v>
      </c>
      <c r="IC214" s="92">
        <f t="shared" si="257"/>
        <v>1.9120841606608037E-84</v>
      </c>
      <c r="ID214" s="92">
        <f t="shared" si="257"/>
        <v>5.4626006945411272E-93</v>
      </c>
      <c r="IE214" s="92">
        <f t="shared" si="257"/>
        <v>1.4233907661228422E-68</v>
      </c>
      <c r="IF214" s="92">
        <f t="shared" si="257"/>
        <v>7.4744433547372576E-51</v>
      </c>
      <c r="IG214" s="92">
        <f t="shared" si="257"/>
        <v>1.8948756269947761E-42</v>
      </c>
      <c r="II214" s="92">
        <f t="shared" si="258"/>
        <v>3.8774501619388858E-7</v>
      </c>
      <c r="IJ214" s="92">
        <f t="shared" si="258"/>
        <v>1.7854606374478807E-10</v>
      </c>
      <c r="IK214" s="92">
        <f t="shared" si="258"/>
        <v>2.2723602478341868E-13</v>
      </c>
      <c r="IL214" s="92">
        <f t="shared" si="258"/>
        <v>5.3919050553572325E-17</v>
      </c>
      <c r="IM214" s="92">
        <f t="shared" si="258"/>
        <v>5.3827019490121928E-17</v>
      </c>
      <c r="IN214" s="92">
        <f t="shared" si="258"/>
        <v>2.6703016499453303E-17</v>
      </c>
      <c r="IO214" s="92">
        <f t="shared" si="258"/>
        <v>2.549690597054294E-14</v>
      </c>
      <c r="IP214" s="92">
        <f t="shared" si="258"/>
        <v>3.6998812656506851E-14</v>
      </c>
      <c r="IQ214" s="92">
        <f t="shared" si="258"/>
        <v>3.0465739129031101E-15</v>
      </c>
      <c r="IR214" s="92">
        <f t="shared" si="258"/>
        <v>3.8106359914309313E-17</v>
      </c>
      <c r="IS214" s="92">
        <f t="shared" si="258"/>
        <v>3.5715840582250975E-17</v>
      </c>
      <c r="IT214" s="92">
        <f t="shared" si="258"/>
        <v>2.2588119174593974E-20</v>
      </c>
      <c r="IU214" s="92">
        <f t="shared" si="258"/>
        <v>4.8309686130262018E-14</v>
      </c>
      <c r="IV214" s="92">
        <f t="shared" si="258"/>
        <v>5.6721080651327528E-4</v>
      </c>
      <c r="IW214" s="92">
        <f t="shared" si="258"/>
        <v>3.4065772609136817E-5</v>
      </c>
      <c r="IY214" s="92">
        <f t="shared" si="259"/>
        <v>3.8774501619388858E-7</v>
      </c>
      <c r="IZ214" s="92">
        <f t="shared" si="259"/>
        <v>1.7854606374478807E-10</v>
      </c>
      <c r="JA214" s="92">
        <f t="shared" si="259"/>
        <v>2.2723602478341868E-13</v>
      </c>
      <c r="JB214" s="92">
        <f t="shared" si="259"/>
        <v>5.3919050553572325E-17</v>
      </c>
      <c r="JC214" s="92">
        <f t="shared" si="259"/>
        <v>5.3827019490121928E-17</v>
      </c>
      <c r="JD214" s="92">
        <f t="shared" si="259"/>
        <v>2.6703016499453303E-17</v>
      </c>
      <c r="JE214" s="92">
        <f t="shared" si="259"/>
        <v>2.549690597054294E-14</v>
      </c>
      <c r="JF214" s="92">
        <f t="shared" si="259"/>
        <v>3.6998812656506851E-14</v>
      </c>
      <c r="JG214" s="92">
        <f t="shared" si="259"/>
        <v>3.0465739129031101E-15</v>
      </c>
      <c r="JH214" s="92">
        <f t="shared" si="259"/>
        <v>3.8106359914309313E-17</v>
      </c>
      <c r="JI214" s="92">
        <f t="shared" si="259"/>
        <v>3.5715840582250975E-17</v>
      </c>
      <c r="JJ214" s="92">
        <f t="shared" si="259"/>
        <v>2.2588119174593974E-20</v>
      </c>
      <c r="JK214" s="92">
        <f t="shared" si="259"/>
        <v>4.8309686130262018E-14</v>
      </c>
      <c r="JL214" s="92">
        <f t="shared" si="259"/>
        <v>5.6721080651327528E-4</v>
      </c>
      <c r="JM214" s="92">
        <f t="shared" si="259"/>
        <v>3.4065772609136817E-5</v>
      </c>
    </row>
    <row r="215" spans="2:273" x14ac:dyDescent="0.25">
      <c r="B215" s="2">
        <v>188</v>
      </c>
      <c r="C215" s="37">
        <v>59.667000000000002</v>
      </c>
      <c r="D215" s="37">
        <v>58.738</v>
      </c>
      <c r="E215" s="37">
        <v>56.5</v>
      </c>
      <c r="F215" s="37">
        <v>59.555999999999997</v>
      </c>
      <c r="G215" s="37">
        <v>57.561</v>
      </c>
      <c r="H215" s="37">
        <v>59.097999999999999</v>
      </c>
      <c r="I215" s="37">
        <v>57.432000000000002</v>
      </c>
      <c r="J215" s="37">
        <v>57.2</v>
      </c>
      <c r="K215" s="37">
        <v>56.378999999999998</v>
      </c>
      <c r="L215" s="37">
        <v>57.523000000000003</v>
      </c>
      <c r="M215" s="37">
        <v>56.613999999999997</v>
      </c>
      <c r="N215" s="37">
        <v>56.704999999999998</v>
      </c>
      <c r="O215" s="37">
        <v>54.837000000000003</v>
      </c>
      <c r="P215" s="37">
        <v>53.738</v>
      </c>
      <c r="Q215" s="37">
        <v>53.881</v>
      </c>
      <c r="S215" s="4">
        <f t="shared" si="261"/>
        <v>61.439040509195166</v>
      </c>
      <c r="T215" s="4">
        <f t="shared" si="261"/>
        <v>58.80627317179966</v>
      </c>
      <c r="U215" s="4">
        <f t="shared" si="261"/>
        <v>56.953653326004329</v>
      </c>
      <c r="V215" s="4">
        <f t="shared" si="261"/>
        <v>58.668927297991686</v>
      </c>
      <c r="W215" s="4">
        <f t="shared" si="261"/>
        <v>55.909075287626138</v>
      </c>
      <c r="X215" s="4">
        <f t="shared" si="261"/>
        <v>57.458245674132833</v>
      </c>
      <c r="Y215" s="4">
        <f t="shared" si="261"/>
        <v>57.403149199372777</v>
      </c>
      <c r="Z215" s="4">
        <f t="shared" si="261"/>
        <v>57.45775368395266</v>
      </c>
      <c r="AA215" s="4">
        <f t="shared" si="261"/>
        <v>56.772571288160968</v>
      </c>
      <c r="AB215" s="4">
        <f t="shared" si="261"/>
        <v>56.028550500123252</v>
      </c>
      <c r="AC215" s="4">
        <f t="shared" si="261"/>
        <v>55.05488232036307</v>
      </c>
      <c r="AD215" s="4">
        <f t="shared" si="261"/>
        <v>53.782621563158038</v>
      </c>
      <c r="AE215" s="4">
        <f t="shared" si="261"/>
        <v>54.602143375963422</v>
      </c>
      <c r="AF215" s="4">
        <f t="shared" si="261"/>
        <v>54.08618629193424</v>
      </c>
      <c r="AG215" s="4">
        <f t="shared" si="261"/>
        <v>54.150254148357348</v>
      </c>
      <c r="AI215" s="4">
        <f t="shared" si="262"/>
        <v>-1.7720405091951648</v>
      </c>
      <c r="AJ215" s="4">
        <f t="shared" si="262"/>
        <v>-6.8273171799660304E-2</v>
      </c>
      <c r="AK215" s="4">
        <f t="shared" si="262"/>
        <v>-0.45365332600432851</v>
      </c>
      <c r="AL215" s="4">
        <f t="shared" si="262"/>
        <v>0.8870727020083109</v>
      </c>
      <c r="AM215" s="4">
        <f t="shared" si="262"/>
        <v>1.6519247123738623</v>
      </c>
      <c r="AN215" s="4">
        <f t="shared" si="262"/>
        <v>1.6397543258671661</v>
      </c>
      <c r="AO215" s="4">
        <f t="shared" si="262"/>
        <v>2.8850800627225226E-2</v>
      </c>
      <c r="AP215" s="4">
        <f t="shared" si="262"/>
        <v>-0.2577536839526573</v>
      </c>
      <c r="AQ215" s="4">
        <f t="shared" si="262"/>
        <v>-0.39357128816097031</v>
      </c>
      <c r="AR215" s="4">
        <f t="shared" si="262"/>
        <v>1.494449499876751</v>
      </c>
      <c r="AS215" s="4">
        <f t="shared" si="262"/>
        <v>1.5591176796369268</v>
      </c>
      <c r="AT215" s="4">
        <f t="shared" si="262"/>
        <v>2.9223784368419601</v>
      </c>
      <c r="AU215" s="4">
        <f t="shared" si="262"/>
        <v>0.23485662403658125</v>
      </c>
      <c r="AV215" s="4">
        <f t="shared" si="262"/>
        <v>-0.34818629193424044</v>
      </c>
      <c r="AW215" s="4">
        <f t="shared" si="262"/>
        <v>-0.26925414835734784</v>
      </c>
      <c r="AY215" s="2">
        <f t="shared" si="253"/>
        <v>61.439040509190114</v>
      </c>
      <c r="AZ215" s="2">
        <f t="shared" si="253"/>
        <v>58.80627317179966</v>
      </c>
      <c r="BA215" s="2">
        <f t="shared" si="253"/>
        <v>56.953653326004329</v>
      </c>
      <c r="BB215" s="2">
        <f t="shared" si="253"/>
        <v>58.668927297991686</v>
      </c>
      <c r="BC215" s="2">
        <f t="shared" si="253"/>
        <v>55.909075287626138</v>
      </c>
      <c r="BD215" s="2">
        <f t="shared" si="253"/>
        <v>57.458245674132833</v>
      </c>
      <c r="BE215" s="2">
        <f t="shared" si="253"/>
        <v>57.403149199372777</v>
      </c>
      <c r="BF215" s="2">
        <f t="shared" si="253"/>
        <v>57.45775368395266</v>
      </c>
      <c r="BG215" s="2">
        <f t="shared" si="253"/>
        <v>56.772571288160968</v>
      </c>
      <c r="BH215" s="2">
        <f t="shared" si="253"/>
        <v>56.028550500123252</v>
      </c>
      <c r="BI215" s="2">
        <f t="shared" si="253"/>
        <v>55.05488232036307</v>
      </c>
      <c r="BJ215" s="2">
        <f t="shared" si="253"/>
        <v>53.782621563158038</v>
      </c>
      <c r="BK215" s="2">
        <f t="shared" si="253"/>
        <v>54.602143375963422</v>
      </c>
      <c r="BL215" s="2">
        <f t="shared" si="253"/>
        <v>54.086186144330568</v>
      </c>
      <c r="BM215" s="2">
        <f t="shared" si="253"/>
        <v>54.150247957082861</v>
      </c>
      <c r="BO215" s="2" t="str">
        <f t="shared" si="181"/>
        <v/>
      </c>
      <c r="BP215" s="2" t="str">
        <f t="shared" si="182"/>
        <v/>
      </c>
      <c r="BQ215" s="2" t="str">
        <f t="shared" si="183"/>
        <v/>
      </c>
      <c r="BR215" s="2" t="str">
        <f t="shared" si="184"/>
        <v/>
      </c>
      <c r="BS215" s="2" t="str">
        <f t="shared" si="185"/>
        <v/>
      </c>
      <c r="BT215" s="2" t="str">
        <f t="shared" si="186"/>
        <v/>
      </c>
      <c r="BU215" s="2" t="str">
        <f t="shared" si="187"/>
        <v/>
      </c>
      <c r="BV215" s="2" t="str">
        <f t="shared" si="188"/>
        <v/>
      </c>
      <c r="BW215" s="2" t="str">
        <f t="shared" si="189"/>
        <v/>
      </c>
      <c r="BX215" s="2" t="str">
        <f t="shared" si="190"/>
        <v/>
      </c>
      <c r="BY215" s="2" t="str">
        <f t="shared" si="191"/>
        <v/>
      </c>
      <c r="BZ215" s="2" t="str">
        <f t="shared" si="192"/>
        <v/>
      </c>
      <c r="CA215" s="2" t="str">
        <f t="shared" si="193"/>
        <v/>
      </c>
      <c r="CB215" s="2" t="str">
        <f t="shared" si="194"/>
        <v/>
      </c>
      <c r="CC215" s="2" t="str">
        <f t="shared" si="195"/>
        <v/>
      </c>
      <c r="CE215" s="2" t="str">
        <f t="shared" si="254"/>
        <v/>
      </c>
      <c r="CF215" s="2" t="str">
        <f t="shared" si="254"/>
        <v/>
      </c>
      <c r="CG215" s="2" t="str">
        <f t="shared" si="254"/>
        <v/>
      </c>
      <c r="CH215" s="2" t="str">
        <f t="shared" si="254"/>
        <v/>
      </c>
      <c r="CI215" s="2" t="str">
        <f t="shared" si="254"/>
        <v/>
      </c>
      <c r="CJ215" s="2" t="str">
        <f t="shared" si="254"/>
        <v/>
      </c>
      <c r="CK215" s="2" t="str">
        <f t="shared" si="254"/>
        <v/>
      </c>
      <c r="CL215" s="2" t="str">
        <f t="shared" si="254"/>
        <v/>
      </c>
      <c r="CM215" s="2" t="str">
        <f t="shared" si="254"/>
        <v/>
      </c>
      <c r="CN215" s="2" t="str">
        <f t="shared" si="254"/>
        <v/>
      </c>
      <c r="CO215" s="2" t="str">
        <f t="shared" si="254"/>
        <v/>
      </c>
      <c r="CP215" s="2" t="str">
        <f t="shared" si="254"/>
        <v/>
      </c>
      <c r="CQ215" s="2" t="str">
        <f t="shared" si="254"/>
        <v/>
      </c>
      <c r="CR215" s="2" t="str">
        <f t="shared" si="254"/>
        <v/>
      </c>
      <c r="CS215" s="2" t="str">
        <f t="shared" si="254"/>
        <v/>
      </c>
      <c r="CU215" s="2">
        <f t="shared" si="196"/>
        <v>59.667000000000002</v>
      </c>
      <c r="CV215" s="2">
        <f t="shared" si="197"/>
        <v>58.738</v>
      </c>
      <c r="CW215" s="2">
        <f t="shared" si="198"/>
        <v>56.5</v>
      </c>
      <c r="CX215" s="2">
        <f t="shared" si="199"/>
        <v>59.555999999999997</v>
      </c>
      <c r="CY215" s="2">
        <f t="shared" si="200"/>
        <v>57.561</v>
      </c>
      <c r="CZ215" s="2">
        <f t="shared" si="201"/>
        <v>59.097999999999999</v>
      </c>
      <c r="DA215" s="2">
        <f t="shared" si="202"/>
        <v>57.432000000000002</v>
      </c>
      <c r="DB215" s="2">
        <f t="shared" si="203"/>
        <v>57.2</v>
      </c>
      <c r="DC215" s="2">
        <f t="shared" si="204"/>
        <v>56.378999999999998</v>
      </c>
      <c r="DD215" s="2">
        <f t="shared" si="205"/>
        <v>57.523000000000003</v>
      </c>
      <c r="DE215" s="2">
        <f t="shared" si="206"/>
        <v>56.613999999999997</v>
      </c>
      <c r="DF215" s="2">
        <f t="shared" si="207"/>
        <v>56.704999999999998</v>
      </c>
      <c r="DG215" s="2">
        <f t="shared" si="208"/>
        <v>54.837000000000003</v>
      </c>
      <c r="DH215" s="2">
        <f t="shared" si="209"/>
        <v>53.738</v>
      </c>
      <c r="DI215" s="2">
        <f t="shared" si="210"/>
        <v>53.881</v>
      </c>
      <c r="DK215" s="2">
        <f t="shared" si="263"/>
        <v>124.23675735492579</v>
      </c>
      <c r="DL215" s="2">
        <f t="shared" si="263"/>
        <v>145.66027804878047</v>
      </c>
      <c r="DM215" s="2">
        <f t="shared" si="263"/>
        <v>135.36724479377685</v>
      </c>
      <c r="DN215" s="2">
        <f t="shared" si="263"/>
        <v>147.30109268292682</v>
      </c>
      <c r="DO215" s="2">
        <f t="shared" si="263"/>
        <v>127.30153020235579</v>
      </c>
      <c r="DP215" s="2">
        <f t="shared" si="263"/>
        <v>104.84358639224263</v>
      </c>
      <c r="DQ215" s="2">
        <f t="shared" si="263"/>
        <v>112.19342262156451</v>
      </c>
      <c r="DR215" s="2">
        <f t="shared" si="263"/>
        <v>115.41684551495014</v>
      </c>
      <c r="DS215" s="2">
        <f t="shared" si="263"/>
        <v>108.16044488070068</v>
      </c>
      <c r="DT215" s="2">
        <f t="shared" si="263"/>
        <v>121.30389584852662</v>
      </c>
      <c r="DU215" s="2">
        <f t="shared" si="263"/>
        <v>116.83834027496422</v>
      </c>
      <c r="DV215" s="2">
        <f t="shared" si="263"/>
        <v>130.2322993053458</v>
      </c>
      <c r="DW215" s="2">
        <f t="shared" si="263"/>
        <v>124.7866562971912</v>
      </c>
      <c r="DX215" s="2">
        <f t="shared" si="263"/>
        <v>116.75918917969912</v>
      </c>
      <c r="DY215" s="2">
        <f t="shared" si="263"/>
        <v>89.961154721523144</v>
      </c>
      <c r="EA215" s="2">
        <f t="shared" si="239"/>
        <v>61.953404379429138</v>
      </c>
      <c r="EB215" s="2">
        <f t="shared" si="239"/>
        <v>61.791315011594975</v>
      </c>
      <c r="EC215" s="2">
        <f t="shared" si="239"/>
        <v>56.657418767675296</v>
      </c>
      <c r="ED215" s="2">
        <f t="shared" si="239"/>
        <v>55.766750129766265</v>
      </c>
      <c r="EE215" s="2">
        <f t="shared" si="239"/>
        <v>52.075499616401807</v>
      </c>
      <c r="EF215" s="2">
        <f t="shared" si="238"/>
        <v>55.388405313582545</v>
      </c>
      <c r="EG215" s="2">
        <f t="shared" si="238"/>
        <v>55.139560752086361</v>
      </c>
      <c r="EH215" s="2">
        <f t="shared" si="238"/>
        <v>57.434890442467164</v>
      </c>
      <c r="EI215" s="2">
        <f t="shared" si="238"/>
        <v>57.412726924935058</v>
      </c>
      <c r="EJ215" s="2">
        <f t="shared" si="238"/>
        <v>55.833649010234524</v>
      </c>
      <c r="EK215" s="2">
        <f t="shared" si="211"/>
        <v>51.931284390408479</v>
      </c>
      <c r="EL215" s="2">
        <f t="shared" si="211"/>
        <v>51.035603954511586</v>
      </c>
      <c r="EM215" s="2">
        <f t="shared" si="211"/>
        <v>54.14395999464648</v>
      </c>
      <c r="EN215" s="2">
        <f t="shared" si="211"/>
        <v>52.747510570099365</v>
      </c>
      <c r="EO215" s="2">
        <f t="shared" si="211"/>
        <v>56.190469209691067</v>
      </c>
      <c r="EQ215" s="2">
        <f t="shared" si="264"/>
        <v>61.353558383581785</v>
      </c>
      <c r="ER215" s="2">
        <f t="shared" si="264"/>
        <v>58.494480207066673</v>
      </c>
      <c r="ES215" s="2">
        <f t="shared" si="264"/>
        <v>56.982431986431742</v>
      </c>
      <c r="ET215" s="2">
        <f t="shared" si="264"/>
        <v>58.901252182606825</v>
      </c>
      <c r="EU215" s="2">
        <f t="shared" si="264"/>
        <v>56.232377434399481</v>
      </c>
      <c r="EV215" s="2">
        <f t="shared" si="264"/>
        <v>57.614334496016511</v>
      </c>
      <c r="EW215" s="2">
        <f t="shared" si="264"/>
        <v>57.630803245826925</v>
      </c>
      <c r="EX215" s="2">
        <f t="shared" si="264"/>
        <v>57.460239862817289</v>
      </c>
      <c r="EY215" s="2">
        <f t="shared" si="264"/>
        <v>56.712546046937902</v>
      </c>
      <c r="EZ215" s="2">
        <f t="shared" si="264"/>
        <v>56.043842584835744</v>
      </c>
      <c r="FA215" s="2">
        <f t="shared" si="264"/>
        <v>55.322932370363887</v>
      </c>
      <c r="FB215" s="2">
        <f t="shared" si="264"/>
        <v>53.97742383173361</v>
      </c>
      <c r="FC215" s="2">
        <f t="shared" si="264"/>
        <v>54.642114577232874</v>
      </c>
      <c r="FD215" s="2">
        <f t="shared" si="264"/>
        <v>54.228687010554737</v>
      </c>
      <c r="FE215" s="2">
        <f t="shared" si="264"/>
        <v>53.807334811908007</v>
      </c>
      <c r="FG215" s="2">
        <f t="shared" si="265"/>
        <v>0.99999892372992871</v>
      </c>
      <c r="FH215" s="2">
        <f t="shared" si="265"/>
        <v>0.99999863523728338</v>
      </c>
      <c r="FI215" s="2">
        <f t="shared" si="265"/>
        <v>0.99999849778775018</v>
      </c>
      <c r="FJ215" s="2">
        <f t="shared" si="265"/>
        <v>0.9999986415647667</v>
      </c>
      <c r="FK215" s="2">
        <f t="shared" si="265"/>
        <v>0.99999835947057969</v>
      </c>
      <c r="FL215" s="2">
        <f t="shared" si="265"/>
        <v>0.99999850625497333</v>
      </c>
      <c r="FM215" s="2">
        <f t="shared" si="265"/>
        <v>0.99999821564832647</v>
      </c>
      <c r="FN215" s="2">
        <f t="shared" si="265"/>
        <v>0.99999805326290259</v>
      </c>
      <c r="FO215" s="2">
        <f t="shared" si="265"/>
        <v>0.99999819539500079</v>
      </c>
      <c r="FP215" s="2">
        <f t="shared" si="265"/>
        <v>0.99999822571768304</v>
      </c>
      <c r="FQ215" s="2">
        <f t="shared" si="265"/>
        <v>0.9999978897559102</v>
      </c>
      <c r="FR215" s="2">
        <f t="shared" si="265"/>
        <v>0.99999830759055064</v>
      </c>
      <c r="FS215" s="2">
        <f t="shared" si="265"/>
        <v>0.9999984370297762</v>
      </c>
      <c r="FT215" s="2">
        <f t="shared" si="265"/>
        <v>0.99999846549217586</v>
      </c>
      <c r="FU215" s="2">
        <f t="shared" si="265"/>
        <v>0.99999762731555997</v>
      </c>
      <c r="FW215" s="2">
        <f t="shared" si="255"/>
        <v>0.85760496445604806</v>
      </c>
      <c r="FX215" s="2">
        <f t="shared" si="255"/>
        <v>0.9054612918211562</v>
      </c>
      <c r="FY215" s="2">
        <f t="shared" si="255"/>
        <v>0.91109007995791425</v>
      </c>
      <c r="FZ215" s="2">
        <f t="shared" si="255"/>
        <v>0.92584173684605819</v>
      </c>
      <c r="GA215" s="2">
        <f t="shared" si="255"/>
        <v>0.92219507730311867</v>
      </c>
      <c r="GB215" s="2">
        <f t="shared" si="255"/>
        <v>0.9298438168892228</v>
      </c>
      <c r="GC215" s="2">
        <f t="shared" si="255"/>
        <v>0.90857740618173066</v>
      </c>
      <c r="GD215" s="2">
        <f t="shared" si="255"/>
        <v>0.89747085133885884</v>
      </c>
      <c r="GE215" s="2">
        <f t="shared" si="255"/>
        <v>0.9144026014977964</v>
      </c>
      <c r="GF215" s="2">
        <f t="shared" si="255"/>
        <v>0.92669496466305623</v>
      </c>
      <c r="GG215" s="2">
        <f t="shared" si="255"/>
        <v>0.92092722437090646</v>
      </c>
      <c r="GH215" s="2">
        <f t="shared" si="255"/>
        <v>0.93373615314775249</v>
      </c>
      <c r="GI215" s="2">
        <f t="shared" si="255"/>
        <v>0.91953980731803719</v>
      </c>
      <c r="GJ215" s="2">
        <f t="shared" si="255"/>
        <v>0.90372578934485914</v>
      </c>
      <c r="GK215" s="2">
        <f t="shared" si="255"/>
        <v>0.85614197071145681</v>
      </c>
      <c r="GM215" s="92">
        <f t="shared" si="256"/>
        <v>0</v>
      </c>
      <c r="GN215" s="92">
        <f t="shared" si="256"/>
        <v>0</v>
      </c>
      <c r="GO215" s="92">
        <f t="shared" si="256"/>
        <v>0</v>
      </c>
      <c r="GP215" s="92">
        <f t="shared" si="256"/>
        <v>0</v>
      </c>
      <c r="GQ215" s="92">
        <f t="shared" si="256"/>
        <v>0</v>
      </c>
      <c r="GR215" s="92">
        <f t="shared" si="256"/>
        <v>0</v>
      </c>
      <c r="GS215" s="92">
        <f t="shared" si="256"/>
        <v>0</v>
      </c>
      <c r="GT215" s="92">
        <f t="shared" si="256"/>
        <v>0</v>
      </c>
      <c r="GU215" s="92">
        <f t="shared" si="256"/>
        <v>0</v>
      </c>
      <c r="GV215" s="92">
        <f t="shared" si="256"/>
        <v>0</v>
      </c>
      <c r="GW215" s="92">
        <f t="shared" si="256"/>
        <v>0</v>
      </c>
      <c r="GX215" s="92">
        <f t="shared" si="256"/>
        <v>0</v>
      </c>
      <c r="GY215" s="92">
        <f t="shared" si="256"/>
        <v>0</v>
      </c>
      <c r="GZ215" s="92">
        <f t="shared" si="256"/>
        <v>0</v>
      </c>
      <c r="HA215" s="92">
        <f t="shared" si="256"/>
        <v>0</v>
      </c>
      <c r="HC215" s="92">
        <f t="shared" si="266"/>
        <v>1.6153085430358658E-201</v>
      </c>
      <c r="HD215" s="92">
        <f t="shared" si="266"/>
        <v>0</v>
      </c>
      <c r="HE215" s="92">
        <f t="shared" si="266"/>
        <v>0</v>
      </c>
      <c r="HF215" s="92">
        <f t="shared" si="260"/>
        <v>4.5198425544099573E-286</v>
      </c>
      <c r="HG215" s="92">
        <f t="shared" si="260"/>
        <v>0</v>
      </c>
      <c r="HH215" s="92">
        <f t="shared" si="260"/>
        <v>0</v>
      </c>
      <c r="HI215" s="92">
        <f t="shared" si="240"/>
        <v>0</v>
      </c>
      <c r="HJ215" s="92">
        <f t="shared" si="240"/>
        <v>0</v>
      </c>
      <c r="HK215" s="92">
        <f t="shared" si="240"/>
        <v>0</v>
      </c>
      <c r="HL215" s="92">
        <f t="shared" si="240"/>
        <v>0</v>
      </c>
      <c r="HM215" s="92">
        <f t="shared" si="240"/>
        <v>0</v>
      </c>
      <c r="HN215" s="92">
        <f t="shared" si="240"/>
        <v>0</v>
      </c>
      <c r="HO215" s="92">
        <f t="shared" si="225"/>
        <v>0</v>
      </c>
      <c r="HP215" s="92">
        <f t="shared" si="225"/>
        <v>0</v>
      </c>
      <c r="HQ215" s="92">
        <f t="shared" si="225"/>
        <v>0</v>
      </c>
      <c r="HS215" s="92">
        <f t="shared" si="257"/>
        <v>4.5626391695985263E-51</v>
      </c>
      <c r="HT215" s="92">
        <f t="shared" si="257"/>
        <v>2.6091186976491831E-56</v>
      </c>
      <c r="HU215" s="92">
        <f t="shared" si="257"/>
        <v>2.1479667570002028E-71</v>
      </c>
      <c r="HV215" s="92">
        <f t="shared" si="257"/>
        <v>4.9840471779312936E-83</v>
      </c>
      <c r="HW215" s="92">
        <f t="shared" si="257"/>
        <v>3.732535191440464E-86</v>
      </c>
      <c r="HX215" s="92">
        <f t="shared" si="257"/>
        <v>3.9587651541237765E-84</v>
      </c>
      <c r="HY215" s="92">
        <f t="shared" si="257"/>
        <v>1.2308788431433236E-81</v>
      </c>
      <c r="HZ215" s="92">
        <f t="shared" si="257"/>
        <v>2.8776515901434512E-88</v>
      </c>
      <c r="IA215" s="92">
        <f t="shared" si="257"/>
        <v>4.2578782289840927E-84</v>
      </c>
      <c r="IB215" s="92">
        <f t="shared" si="257"/>
        <v>2.2232692997415727E-86</v>
      </c>
      <c r="IC215" s="92">
        <f t="shared" si="257"/>
        <v>2.2104668598695613E-87</v>
      </c>
      <c r="ID215" s="92">
        <f t="shared" si="257"/>
        <v>4.027702956276162E-96</v>
      </c>
      <c r="IE215" s="92">
        <f t="shared" si="257"/>
        <v>5.9131853916312537E-71</v>
      </c>
      <c r="IF215" s="92">
        <f t="shared" si="257"/>
        <v>1.1239701649633425E-52</v>
      </c>
      <c r="IG215" s="92">
        <f t="shared" si="257"/>
        <v>4.4294499527227301E-44</v>
      </c>
      <c r="II215" s="92">
        <f t="shared" si="258"/>
        <v>8.8311836439669899E-8</v>
      </c>
      <c r="IJ215" s="92">
        <f t="shared" si="258"/>
        <v>2.9345853881521213E-11</v>
      </c>
      <c r="IK215" s="92">
        <f t="shared" si="258"/>
        <v>2.2783225597890815E-14</v>
      </c>
      <c r="IL215" s="92">
        <f t="shared" si="258"/>
        <v>3.4669618629134423E-18</v>
      </c>
      <c r="IM215" s="92">
        <f t="shared" si="258"/>
        <v>3.2558106218308346E-18</v>
      </c>
      <c r="IN215" s="92">
        <f t="shared" si="258"/>
        <v>1.7425893439815785E-18</v>
      </c>
      <c r="IO215" s="92">
        <f t="shared" si="258"/>
        <v>2.0595015755839663E-15</v>
      </c>
      <c r="IP215" s="92">
        <f t="shared" si="258"/>
        <v>2.6405666665919549E-15</v>
      </c>
      <c r="IQ215" s="92">
        <f t="shared" si="258"/>
        <v>2.2460930742226741E-16</v>
      </c>
      <c r="IR215" s="92">
        <f t="shared" si="258"/>
        <v>2.4209523262077859E-18</v>
      </c>
      <c r="IS215" s="92">
        <f t="shared" si="258"/>
        <v>2.0480358174424487E-18</v>
      </c>
      <c r="IT215" s="92">
        <f t="shared" si="258"/>
        <v>9.429652610849893E-22</v>
      </c>
      <c r="IU215" s="92">
        <f t="shared" si="258"/>
        <v>4.7812556567137403E-15</v>
      </c>
      <c r="IV215" s="92">
        <f t="shared" si="258"/>
        <v>3.2479585200763139E-4</v>
      </c>
      <c r="IW215" s="92">
        <f t="shared" si="258"/>
        <v>1.2433885917464923E-5</v>
      </c>
      <c r="IY215" s="92">
        <f t="shared" si="259"/>
        <v>8.8311836439669899E-8</v>
      </c>
      <c r="IZ215" s="92">
        <f t="shared" si="259"/>
        <v>2.9345853881521213E-11</v>
      </c>
      <c r="JA215" s="92">
        <f t="shared" si="259"/>
        <v>2.2783225597890815E-14</v>
      </c>
      <c r="JB215" s="92">
        <f t="shared" si="259"/>
        <v>3.4669618629134423E-18</v>
      </c>
      <c r="JC215" s="92">
        <f t="shared" si="259"/>
        <v>3.2558106218308346E-18</v>
      </c>
      <c r="JD215" s="92">
        <f t="shared" si="259"/>
        <v>1.7425893439815785E-18</v>
      </c>
      <c r="JE215" s="92">
        <f t="shared" si="259"/>
        <v>2.0595015755839663E-15</v>
      </c>
      <c r="JF215" s="92">
        <f t="shared" si="259"/>
        <v>2.6405666665919549E-15</v>
      </c>
      <c r="JG215" s="92">
        <f t="shared" si="259"/>
        <v>2.2460930742226741E-16</v>
      </c>
      <c r="JH215" s="92">
        <f t="shared" si="259"/>
        <v>2.4209523262077859E-18</v>
      </c>
      <c r="JI215" s="92">
        <f t="shared" si="259"/>
        <v>2.0480358174424487E-18</v>
      </c>
      <c r="JJ215" s="92">
        <f t="shared" si="259"/>
        <v>9.429652610849893E-22</v>
      </c>
      <c r="JK215" s="92">
        <f t="shared" si="259"/>
        <v>4.7812556567137403E-15</v>
      </c>
      <c r="JL215" s="92">
        <f t="shared" si="259"/>
        <v>3.2479585200763139E-4</v>
      </c>
      <c r="JM215" s="92">
        <f t="shared" si="259"/>
        <v>1.2433885917464923E-5</v>
      </c>
    </row>
    <row r="216" spans="2:273" x14ac:dyDescent="0.25">
      <c r="B216" s="2">
        <v>189</v>
      </c>
      <c r="C216" s="37">
        <v>59.667000000000002</v>
      </c>
      <c r="D216" s="37">
        <v>59.238</v>
      </c>
      <c r="E216" s="37">
        <v>56.929000000000002</v>
      </c>
      <c r="F216" s="37">
        <v>59.741</v>
      </c>
      <c r="G216" s="37">
        <v>56.805</v>
      </c>
      <c r="H216" s="37">
        <v>58.927</v>
      </c>
      <c r="I216" s="37">
        <v>57.838000000000001</v>
      </c>
      <c r="J216" s="37">
        <v>58.232999999999997</v>
      </c>
      <c r="K216" s="37">
        <v>56.069000000000003</v>
      </c>
      <c r="L216" s="37">
        <v>56.091000000000001</v>
      </c>
      <c r="M216" s="37">
        <v>54.432000000000002</v>
      </c>
      <c r="N216" s="37">
        <v>56.295000000000002</v>
      </c>
      <c r="O216" s="37">
        <v>55.209000000000003</v>
      </c>
      <c r="P216" s="37">
        <v>54.856999999999999</v>
      </c>
      <c r="Q216" s="37">
        <v>53.451999999999998</v>
      </c>
      <c r="S216" s="4">
        <f t="shared" si="261"/>
        <v>61.388194681785514</v>
      </c>
      <c r="T216" s="4">
        <f t="shared" si="261"/>
        <v>58.715893205275769</v>
      </c>
      <c r="U216" s="4">
        <f t="shared" si="261"/>
        <v>56.831694478303859</v>
      </c>
      <c r="V216" s="4">
        <f t="shared" si="261"/>
        <v>58.578044705710198</v>
      </c>
      <c r="W216" s="4">
        <f t="shared" si="261"/>
        <v>55.807705315552816</v>
      </c>
      <c r="X216" s="4">
        <f t="shared" si="261"/>
        <v>57.375062388651742</v>
      </c>
      <c r="Y216" s="4">
        <f t="shared" si="261"/>
        <v>57.308300065240267</v>
      </c>
      <c r="Z216" s="4">
        <f t="shared" si="261"/>
        <v>57.363922756040438</v>
      </c>
      <c r="AA216" s="4">
        <f t="shared" si="261"/>
        <v>56.668077791266541</v>
      </c>
      <c r="AB216" s="4">
        <f t="shared" si="261"/>
        <v>55.922403611700311</v>
      </c>
      <c r="AC216" s="4">
        <f t="shared" si="261"/>
        <v>54.949413663061307</v>
      </c>
      <c r="AD216" s="4">
        <f t="shared" si="261"/>
        <v>53.663954092788529</v>
      </c>
      <c r="AE216" s="4">
        <f t="shared" si="261"/>
        <v>54.50568574863091</v>
      </c>
      <c r="AF216" s="4">
        <f t="shared" si="261"/>
        <v>54.005424050796684</v>
      </c>
      <c r="AG216" s="4">
        <f t="shared" si="261"/>
        <v>54.028852682472191</v>
      </c>
      <c r="AI216" s="4">
        <f t="shared" si="262"/>
        <v>-1.7211946817855122</v>
      </c>
      <c r="AJ216" s="4">
        <f t="shared" si="262"/>
        <v>0.52210679472423038</v>
      </c>
      <c r="AK216" s="4">
        <f t="shared" si="262"/>
        <v>9.7305521696142705E-2</v>
      </c>
      <c r="AL216" s="4">
        <f t="shared" si="262"/>
        <v>1.1629552942898016</v>
      </c>
      <c r="AM216" s="4">
        <f t="shared" si="262"/>
        <v>0.9972946844471835</v>
      </c>
      <c r="AN216" s="4">
        <f t="shared" si="262"/>
        <v>1.5519376113482579</v>
      </c>
      <c r="AO216" s="4">
        <f t="shared" si="262"/>
        <v>0.52969993475973354</v>
      </c>
      <c r="AP216" s="4">
        <f t="shared" si="262"/>
        <v>0.8690772439595591</v>
      </c>
      <c r="AQ216" s="4">
        <f t="shared" si="262"/>
        <v>-0.59907779126653793</v>
      </c>
      <c r="AR216" s="4">
        <f t="shared" si="262"/>
        <v>0.16859638829969015</v>
      </c>
      <c r="AS216" s="4">
        <f t="shared" si="262"/>
        <v>-0.51741366306130487</v>
      </c>
      <c r="AT216" s="4">
        <f t="shared" si="262"/>
        <v>2.6310459072114725</v>
      </c>
      <c r="AU216" s="4">
        <f t="shared" si="262"/>
        <v>0.70331425136909331</v>
      </c>
      <c r="AV216" s="4">
        <f t="shared" si="262"/>
        <v>0.85157594920331547</v>
      </c>
      <c r="AW216" s="4">
        <f t="shared" si="262"/>
        <v>-0.57685268247219312</v>
      </c>
      <c r="AY216" s="2">
        <f t="shared" si="253"/>
        <v>61.388194681785066</v>
      </c>
      <c r="AZ216" s="2">
        <f t="shared" si="253"/>
        <v>58.715893205275769</v>
      </c>
      <c r="BA216" s="2">
        <f t="shared" si="253"/>
        <v>56.831694478303859</v>
      </c>
      <c r="BB216" s="2">
        <f t="shared" si="253"/>
        <v>58.578044705710198</v>
      </c>
      <c r="BC216" s="2">
        <f t="shared" si="253"/>
        <v>55.807705315552816</v>
      </c>
      <c r="BD216" s="2">
        <f t="shared" si="253"/>
        <v>57.375062388651742</v>
      </c>
      <c r="BE216" s="2">
        <f t="shared" si="253"/>
        <v>57.308300065240267</v>
      </c>
      <c r="BF216" s="2">
        <f t="shared" si="253"/>
        <v>57.363922756040438</v>
      </c>
      <c r="BG216" s="2">
        <f t="shared" si="253"/>
        <v>56.668077791266541</v>
      </c>
      <c r="BH216" s="2">
        <f t="shared" si="253"/>
        <v>55.922403611700311</v>
      </c>
      <c r="BI216" s="2">
        <f t="shared" si="253"/>
        <v>54.949413663061307</v>
      </c>
      <c r="BJ216" s="2">
        <f t="shared" si="253"/>
        <v>53.663954092788529</v>
      </c>
      <c r="BK216" s="2">
        <f t="shared" si="253"/>
        <v>54.50568574863091</v>
      </c>
      <c r="BL216" s="2">
        <f t="shared" si="253"/>
        <v>54.005424017842735</v>
      </c>
      <c r="BM216" s="2">
        <f t="shared" si="253"/>
        <v>54.028851335910936</v>
      </c>
      <c r="BO216" s="2" t="str">
        <f t="shared" si="181"/>
        <v/>
      </c>
      <c r="BP216" s="2" t="str">
        <f t="shared" si="182"/>
        <v/>
      </c>
      <c r="BQ216" s="2" t="str">
        <f t="shared" si="183"/>
        <v/>
      </c>
      <c r="BR216" s="2" t="str">
        <f t="shared" si="184"/>
        <v/>
      </c>
      <c r="BS216" s="2" t="str">
        <f t="shared" si="185"/>
        <v/>
      </c>
      <c r="BT216" s="2" t="str">
        <f t="shared" si="186"/>
        <v/>
      </c>
      <c r="BU216" s="2" t="str">
        <f t="shared" si="187"/>
        <v/>
      </c>
      <c r="BV216" s="2" t="str">
        <f t="shared" si="188"/>
        <v/>
      </c>
      <c r="BW216" s="2" t="str">
        <f t="shared" si="189"/>
        <v/>
      </c>
      <c r="BX216" s="2" t="str">
        <f t="shared" si="190"/>
        <v/>
      </c>
      <c r="BY216" s="2" t="str">
        <f t="shared" si="191"/>
        <v/>
      </c>
      <c r="BZ216" s="2" t="str">
        <f t="shared" si="192"/>
        <v/>
      </c>
      <c r="CA216" s="2" t="str">
        <f t="shared" si="193"/>
        <v/>
      </c>
      <c r="CB216" s="2" t="str">
        <f t="shared" si="194"/>
        <v/>
      </c>
      <c r="CC216" s="2" t="str">
        <f t="shared" si="195"/>
        <v/>
      </c>
      <c r="CE216" s="2" t="str">
        <f t="shared" si="254"/>
        <v/>
      </c>
      <c r="CF216" s="2" t="str">
        <f t="shared" si="254"/>
        <v/>
      </c>
      <c r="CG216" s="2" t="str">
        <f t="shared" si="254"/>
        <v/>
      </c>
      <c r="CH216" s="2" t="str">
        <f t="shared" si="254"/>
        <v/>
      </c>
      <c r="CI216" s="2" t="str">
        <f t="shared" si="254"/>
        <v/>
      </c>
      <c r="CJ216" s="2" t="str">
        <f t="shared" si="254"/>
        <v/>
      </c>
      <c r="CK216" s="2" t="str">
        <f t="shared" si="254"/>
        <v/>
      </c>
      <c r="CL216" s="2" t="str">
        <f t="shared" si="254"/>
        <v/>
      </c>
      <c r="CM216" s="2" t="str">
        <f t="shared" si="254"/>
        <v/>
      </c>
      <c r="CN216" s="2" t="str">
        <f t="shared" si="254"/>
        <v/>
      </c>
      <c r="CO216" s="2" t="str">
        <f t="shared" si="254"/>
        <v/>
      </c>
      <c r="CP216" s="2" t="str">
        <f t="shared" si="254"/>
        <v/>
      </c>
      <c r="CQ216" s="2" t="str">
        <f t="shared" si="254"/>
        <v/>
      </c>
      <c r="CR216" s="2" t="str">
        <f t="shared" si="254"/>
        <v/>
      </c>
      <c r="CS216" s="2" t="str">
        <f t="shared" si="254"/>
        <v/>
      </c>
      <c r="CU216" s="2">
        <f t="shared" si="196"/>
        <v>59.667000000000002</v>
      </c>
      <c r="CV216" s="2">
        <f t="shared" si="197"/>
        <v>59.238</v>
      </c>
      <c r="CW216" s="2">
        <f t="shared" si="198"/>
        <v>56.929000000000002</v>
      </c>
      <c r="CX216" s="2">
        <f t="shared" si="199"/>
        <v>59.741</v>
      </c>
      <c r="CY216" s="2">
        <f t="shared" si="200"/>
        <v>56.805</v>
      </c>
      <c r="CZ216" s="2">
        <f t="shared" si="201"/>
        <v>58.927</v>
      </c>
      <c r="DA216" s="2">
        <f t="shared" si="202"/>
        <v>57.838000000000001</v>
      </c>
      <c r="DB216" s="2">
        <f t="shared" si="203"/>
        <v>58.232999999999997</v>
      </c>
      <c r="DC216" s="2">
        <f t="shared" si="204"/>
        <v>56.069000000000003</v>
      </c>
      <c r="DD216" s="2">
        <f t="shared" si="205"/>
        <v>56.091000000000001</v>
      </c>
      <c r="DE216" s="2">
        <f t="shared" si="206"/>
        <v>54.432000000000002</v>
      </c>
      <c r="DF216" s="2">
        <f t="shared" si="207"/>
        <v>56.295000000000002</v>
      </c>
      <c r="DG216" s="2">
        <f t="shared" si="208"/>
        <v>55.209000000000003</v>
      </c>
      <c r="DH216" s="2">
        <f t="shared" si="209"/>
        <v>54.856999999999999</v>
      </c>
      <c r="DI216" s="2">
        <f t="shared" si="210"/>
        <v>53.451999999999998</v>
      </c>
      <c r="DK216" s="2">
        <f t="shared" si="263"/>
        <v>124.50795816464239</v>
      </c>
      <c r="DL216" s="2">
        <f t="shared" si="263"/>
        <v>146.05909459930311</v>
      </c>
      <c r="DM216" s="2">
        <f t="shared" si="263"/>
        <v>135.71070723604248</v>
      </c>
      <c r="DN216" s="2">
        <f t="shared" si="263"/>
        <v>147.71190000000001</v>
      </c>
      <c r="DO216" s="2">
        <f t="shared" si="263"/>
        <v>127.62611839323468</v>
      </c>
      <c r="DP216" s="2">
        <f t="shared" si="263"/>
        <v>105.02745698619773</v>
      </c>
      <c r="DQ216" s="2">
        <f t="shared" si="263"/>
        <v>112.41758104298803</v>
      </c>
      <c r="DR216" s="2">
        <f t="shared" si="263"/>
        <v>115.66070673512532</v>
      </c>
      <c r="DS216" s="2">
        <f t="shared" si="263"/>
        <v>108.36645288432496</v>
      </c>
      <c r="DT216" s="2">
        <f t="shared" si="263"/>
        <v>121.57987550981824</v>
      </c>
      <c r="DU216" s="2">
        <f t="shared" si="263"/>
        <v>117.09685684574455</v>
      </c>
      <c r="DV216" s="2">
        <f t="shared" si="263"/>
        <v>130.55703548776805</v>
      </c>
      <c r="DW216" s="2">
        <f t="shared" si="263"/>
        <v>125.08722198731502</v>
      </c>
      <c r="DX216" s="2">
        <f t="shared" si="263"/>
        <v>117.03443608027445</v>
      </c>
      <c r="DY216" s="2">
        <f t="shared" si="263"/>
        <v>90.102977787504102</v>
      </c>
      <c r="EA216" s="2">
        <f t="shared" si="239"/>
        <v>61.916266351082591</v>
      </c>
      <c r="EB216" s="2">
        <f t="shared" si="239"/>
        <v>61.765655496006211</v>
      </c>
      <c r="EC216" s="2">
        <f t="shared" si="239"/>
        <v>56.529137756889455</v>
      </c>
      <c r="ED216" s="2">
        <f t="shared" si="239"/>
        <v>55.618739901963366</v>
      </c>
      <c r="EE216" s="2">
        <f t="shared" si="239"/>
        <v>51.899763774987491</v>
      </c>
      <c r="EF216" s="2">
        <f t="shared" si="238"/>
        <v>55.265615546498417</v>
      </c>
      <c r="EG216" s="2">
        <f t="shared" si="238"/>
        <v>54.99720136329303</v>
      </c>
      <c r="EH216" s="2">
        <f t="shared" si="238"/>
        <v>57.340521976359099</v>
      </c>
      <c r="EI216" s="2">
        <f t="shared" si="238"/>
        <v>57.321473212452418</v>
      </c>
      <c r="EJ216" s="2">
        <f t="shared" si="238"/>
        <v>55.723323266350818</v>
      </c>
      <c r="EK216" s="2">
        <f t="shared" si="211"/>
        <v>51.763967937708671</v>
      </c>
      <c r="EL216" s="2">
        <f t="shared" si="211"/>
        <v>50.866813988042438</v>
      </c>
      <c r="EM216" s="2">
        <f t="shared" si="211"/>
        <v>54.037781347463365</v>
      </c>
      <c r="EN216" s="2">
        <f t="shared" si="211"/>
        <v>52.637519248455007</v>
      </c>
      <c r="EO216" s="2">
        <f t="shared" si="211"/>
        <v>56.119302077477109</v>
      </c>
      <c r="EQ216" s="2">
        <f t="shared" si="264"/>
        <v>61.308158850156531</v>
      </c>
      <c r="ER216" s="2">
        <f t="shared" si="264"/>
        <v>58.42537217625619</v>
      </c>
      <c r="ES216" s="2">
        <f t="shared" si="264"/>
        <v>56.858503821728078</v>
      </c>
      <c r="ET216" s="2">
        <f t="shared" si="264"/>
        <v>58.794100773569397</v>
      </c>
      <c r="EU216" s="2">
        <f t="shared" si="264"/>
        <v>56.108282539973551</v>
      </c>
      <c r="EV216" s="2">
        <f t="shared" si="264"/>
        <v>57.520142436394899</v>
      </c>
      <c r="EW216" s="2">
        <f t="shared" si="264"/>
        <v>57.520283118508303</v>
      </c>
      <c r="EX216" s="2">
        <f t="shared" si="264"/>
        <v>57.366246556046917</v>
      </c>
      <c r="EY216" s="2">
        <f t="shared" si="264"/>
        <v>56.612203950751834</v>
      </c>
      <c r="EZ216" s="2">
        <f t="shared" si="264"/>
        <v>55.936651702993572</v>
      </c>
      <c r="FA216" s="2">
        <f t="shared" si="264"/>
        <v>55.198721401577501</v>
      </c>
      <c r="FB216" s="2">
        <f t="shared" si="264"/>
        <v>53.84485985771488</v>
      </c>
      <c r="FC216" s="2">
        <f t="shared" si="264"/>
        <v>54.542915817688417</v>
      </c>
      <c r="FD216" s="2">
        <f t="shared" si="264"/>
        <v>54.13822641628618</v>
      </c>
      <c r="FE216" s="2">
        <f t="shared" si="264"/>
        <v>53.70841392587193</v>
      </c>
      <c r="FG216" s="2">
        <f t="shared" si="265"/>
        <v>0.99999901842993599</v>
      </c>
      <c r="FH216" s="2">
        <f t="shared" si="265"/>
        <v>0.99999875532145988</v>
      </c>
      <c r="FI216" s="2">
        <f t="shared" si="265"/>
        <v>0.999998629965964</v>
      </c>
      <c r="FJ216" s="2">
        <f t="shared" si="265"/>
        <v>0.99999876109219454</v>
      </c>
      <c r="FK216" s="2">
        <f t="shared" si="265"/>
        <v>0.99999850381917033</v>
      </c>
      <c r="FL216" s="2">
        <f t="shared" si="265"/>
        <v>0.99999863768816544</v>
      </c>
      <c r="FM216" s="2">
        <f t="shared" si="265"/>
        <v>0.99999837265167701</v>
      </c>
      <c r="FN216" s="2">
        <f t="shared" si="265"/>
        <v>0.9999982245543616</v>
      </c>
      <c r="FO216" s="2">
        <f t="shared" si="265"/>
        <v>0.9999983541804186</v>
      </c>
      <c r="FP216" s="2">
        <f t="shared" si="265"/>
        <v>0.99999838183504219</v>
      </c>
      <c r="FQ216" s="2">
        <f t="shared" si="265"/>
        <v>0.99999807543415908</v>
      </c>
      <c r="FR216" s="2">
        <f t="shared" si="265"/>
        <v>0.99999845650400776</v>
      </c>
      <c r="FS216" s="2">
        <f t="shared" si="265"/>
        <v>0.9999985745540183</v>
      </c>
      <c r="FT216" s="2">
        <f t="shared" si="265"/>
        <v>0.99999860051204237</v>
      </c>
      <c r="FU216" s="2">
        <f t="shared" si="265"/>
        <v>0.99999783608562054</v>
      </c>
      <c r="FW216" s="2">
        <f t="shared" si="255"/>
        <v>0.86848642160176381</v>
      </c>
      <c r="FX216" s="2">
        <f t="shared" si="255"/>
        <v>0.91305644372508254</v>
      </c>
      <c r="FY216" s="2">
        <f t="shared" si="255"/>
        <v>0.91827383649066041</v>
      </c>
      <c r="FZ216" s="2">
        <f t="shared" si="255"/>
        <v>0.93192264705184824</v>
      </c>
      <c r="GA216" s="2">
        <f t="shared" si="255"/>
        <v>0.92855193441395756</v>
      </c>
      <c r="GB216" s="2">
        <f t="shared" si="255"/>
        <v>0.93561938003971712</v>
      </c>
      <c r="GC216" s="2">
        <f t="shared" si="255"/>
        <v>0.91594545210901468</v>
      </c>
      <c r="GD216" s="2">
        <f t="shared" si="255"/>
        <v>0.90564105017100005</v>
      </c>
      <c r="GE216" s="2">
        <f t="shared" si="255"/>
        <v>0.92134181939047255</v>
      </c>
      <c r="GF216" s="2">
        <f t="shared" si="255"/>
        <v>0.93271099585102402</v>
      </c>
      <c r="GG216" s="2">
        <f t="shared" si="255"/>
        <v>0.92737951105185856</v>
      </c>
      <c r="GH216" s="2">
        <f t="shared" si="255"/>
        <v>0.93921223030598533</v>
      </c>
      <c r="GI216" s="2">
        <f t="shared" si="255"/>
        <v>0.92609622111011247</v>
      </c>
      <c r="GJ216" s="2">
        <f t="shared" si="255"/>
        <v>0.91144673391204389</v>
      </c>
      <c r="GK216" s="2">
        <f t="shared" si="255"/>
        <v>0.86711790339125716</v>
      </c>
      <c r="GM216" s="92">
        <f t="shared" si="256"/>
        <v>0</v>
      </c>
      <c r="GN216" s="92">
        <f t="shared" si="256"/>
        <v>0</v>
      </c>
      <c r="GO216" s="92">
        <f t="shared" si="256"/>
        <v>0</v>
      </c>
      <c r="GP216" s="92">
        <f t="shared" si="256"/>
        <v>0</v>
      </c>
      <c r="GQ216" s="92">
        <f t="shared" si="256"/>
        <v>0</v>
      </c>
      <c r="GR216" s="92">
        <f t="shared" si="256"/>
        <v>0</v>
      </c>
      <c r="GS216" s="92">
        <f t="shared" si="256"/>
        <v>0</v>
      </c>
      <c r="GT216" s="92">
        <f t="shared" si="256"/>
        <v>0</v>
      </c>
      <c r="GU216" s="92">
        <f t="shared" si="256"/>
        <v>0</v>
      </c>
      <c r="GV216" s="92">
        <f t="shared" si="256"/>
        <v>0</v>
      </c>
      <c r="GW216" s="92">
        <f t="shared" si="256"/>
        <v>0</v>
      </c>
      <c r="GX216" s="92">
        <f t="shared" si="256"/>
        <v>0</v>
      </c>
      <c r="GY216" s="92">
        <f t="shared" si="256"/>
        <v>0</v>
      </c>
      <c r="GZ216" s="92">
        <f t="shared" si="256"/>
        <v>0</v>
      </c>
      <c r="HA216" s="92">
        <f t="shared" si="256"/>
        <v>0</v>
      </c>
      <c r="HC216" s="92">
        <f t="shared" si="266"/>
        <v>1.2328171901107067E-205</v>
      </c>
      <c r="HD216" s="92">
        <f t="shared" si="266"/>
        <v>0</v>
      </c>
      <c r="HE216" s="92">
        <f t="shared" si="266"/>
        <v>0</v>
      </c>
      <c r="HF216" s="92">
        <f t="shared" si="260"/>
        <v>8.9961618695966397E-292</v>
      </c>
      <c r="HG216" s="92">
        <f t="shared" si="260"/>
        <v>0</v>
      </c>
      <c r="HH216" s="92">
        <f t="shared" si="260"/>
        <v>0</v>
      </c>
      <c r="HI216" s="92">
        <f t="shared" si="240"/>
        <v>0</v>
      </c>
      <c r="HJ216" s="92">
        <f t="shared" si="240"/>
        <v>0</v>
      </c>
      <c r="HK216" s="92">
        <f t="shared" si="240"/>
        <v>0</v>
      </c>
      <c r="HL216" s="92">
        <f t="shared" si="240"/>
        <v>0</v>
      </c>
      <c r="HM216" s="92">
        <f t="shared" si="240"/>
        <v>0</v>
      </c>
      <c r="HN216" s="92">
        <f t="shared" si="240"/>
        <v>0</v>
      </c>
      <c r="HO216" s="92">
        <f t="shared" si="225"/>
        <v>0</v>
      </c>
      <c r="HP216" s="92">
        <f t="shared" si="225"/>
        <v>0</v>
      </c>
      <c r="HQ216" s="92">
        <f t="shared" si="225"/>
        <v>0</v>
      </c>
      <c r="HS216" s="92">
        <f t="shared" si="257"/>
        <v>5.7596018696174615E-53</v>
      </c>
      <c r="HT216" s="92">
        <f t="shared" si="257"/>
        <v>2.7880839433554168E-58</v>
      </c>
      <c r="HU216" s="92">
        <f t="shared" si="257"/>
        <v>7.1056337202656833E-74</v>
      </c>
      <c r="HV216" s="92">
        <f t="shared" si="257"/>
        <v>7.6873966014620399E-86</v>
      </c>
      <c r="HW216" s="92">
        <f t="shared" si="257"/>
        <v>4.4071764498807043E-89</v>
      </c>
      <c r="HX216" s="92">
        <f t="shared" si="257"/>
        <v>6.4285732763533125E-87</v>
      </c>
      <c r="HY216" s="92">
        <f t="shared" si="257"/>
        <v>1.9599156845077723E-84</v>
      </c>
      <c r="HZ216" s="92">
        <f t="shared" si="257"/>
        <v>2.4485302448482929E-91</v>
      </c>
      <c r="IA216" s="92">
        <f t="shared" si="257"/>
        <v>6.0490795196016039E-87</v>
      </c>
      <c r="IB216" s="92">
        <f t="shared" si="257"/>
        <v>3.0149093022990657E-89</v>
      </c>
      <c r="IC216" s="92">
        <f t="shared" si="257"/>
        <v>2.2718429430168751E-90</v>
      </c>
      <c r="ID216" s="92">
        <f t="shared" si="257"/>
        <v>2.6302401514568612E-99</v>
      </c>
      <c r="IE216" s="92">
        <f t="shared" si="257"/>
        <v>2.2326334624792519E-73</v>
      </c>
      <c r="IF216" s="92">
        <f t="shared" si="257"/>
        <v>1.5666243719636467E-54</v>
      </c>
      <c r="IG216" s="92">
        <f t="shared" si="257"/>
        <v>9.6248120646880225E-46</v>
      </c>
      <c r="II216" s="92">
        <f t="shared" si="258"/>
        <v>1.8695647212955042E-8</v>
      </c>
      <c r="IJ216" s="92">
        <f t="shared" si="258"/>
        <v>4.4881795486182737E-12</v>
      </c>
      <c r="IK216" s="92">
        <f t="shared" si="258"/>
        <v>2.0879697632234457E-15</v>
      </c>
      <c r="IL216" s="92">
        <f t="shared" si="258"/>
        <v>2.018311442750406E-19</v>
      </c>
      <c r="IM216" s="92">
        <f t="shared" si="258"/>
        <v>1.7751805170432956E-19</v>
      </c>
      <c r="IN216" s="92">
        <f t="shared" si="258"/>
        <v>1.0324943888139471E-19</v>
      </c>
      <c r="IO216" s="92">
        <f t="shared" si="258"/>
        <v>1.5054222647973614E-16</v>
      </c>
      <c r="IP216" s="92">
        <f t="shared" si="258"/>
        <v>1.6864959357469293E-16</v>
      </c>
      <c r="IQ216" s="92">
        <f t="shared" si="258"/>
        <v>1.4976362415853416E-17</v>
      </c>
      <c r="IR216" s="92">
        <f t="shared" si="258"/>
        <v>1.3925982591319353E-19</v>
      </c>
      <c r="IS216" s="92">
        <f t="shared" si="258"/>
        <v>1.0556825740664943E-19</v>
      </c>
      <c r="IT216" s="92">
        <f t="shared" si="258"/>
        <v>3.5258731990389051E-23</v>
      </c>
      <c r="IU216" s="92">
        <f t="shared" si="258"/>
        <v>4.3404310457559114E-16</v>
      </c>
      <c r="IV216" s="92">
        <f t="shared" si="258"/>
        <v>1.821808251665411E-4</v>
      </c>
      <c r="IW216" s="92">
        <f t="shared" si="258"/>
        <v>4.3205223967175232E-6</v>
      </c>
      <c r="IY216" s="92">
        <f t="shared" si="259"/>
        <v>1.8695647212955042E-8</v>
      </c>
      <c r="IZ216" s="92">
        <f t="shared" si="259"/>
        <v>4.4881795486182737E-12</v>
      </c>
      <c r="JA216" s="92">
        <f t="shared" si="259"/>
        <v>2.0879697632234457E-15</v>
      </c>
      <c r="JB216" s="92">
        <f t="shared" si="259"/>
        <v>2.018311442750406E-19</v>
      </c>
      <c r="JC216" s="92">
        <f t="shared" si="259"/>
        <v>1.7751805170432956E-19</v>
      </c>
      <c r="JD216" s="92">
        <f t="shared" si="259"/>
        <v>1.0324943888139471E-19</v>
      </c>
      <c r="JE216" s="92">
        <f t="shared" si="259"/>
        <v>1.5054222647973614E-16</v>
      </c>
      <c r="JF216" s="92">
        <f t="shared" si="259"/>
        <v>1.6864959357469293E-16</v>
      </c>
      <c r="JG216" s="92">
        <f t="shared" si="259"/>
        <v>1.4976362415853416E-17</v>
      </c>
      <c r="JH216" s="92">
        <f t="shared" si="259"/>
        <v>1.3925982591319353E-19</v>
      </c>
      <c r="JI216" s="92">
        <f t="shared" si="259"/>
        <v>1.0556825740664943E-19</v>
      </c>
      <c r="JJ216" s="92">
        <f t="shared" si="259"/>
        <v>3.5258731990389051E-23</v>
      </c>
      <c r="JK216" s="92">
        <f t="shared" si="259"/>
        <v>4.3404310457559114E-16</v>
      </c>
      <c r="JL216" s="92">
        <f t="shared" si="259"/>
        <v>1.821808251665411E-4</v>
      </c>
      <c r="JM216" s="92">
        <f t="shared" si="259"/>
        <v>4.3205223967175232E-6</v>
      </c>
    </row>
    <row r="217" spans="2:273" x14ac:dyDescent="0.25">
      <c r="B217" s="2">
        <v>190</v>
      </c>
      <c r="C217" s="37">
        <v>60.332999999999998</v>
      </c>
      <c r="D217" s="37">
        <v>57.81</v>
      </c>
      <c r="E217" s="37">
        <v>56.786000000000001</v>
      </c>
      <c r="F217" s="37">
        <v>59.481000000000002</v>
      </c>
      <c r="G217" s="37">
        <v>57.902000000000001</v>
      </c>
      <c r="H217" s="37">
        <v>57.414999999999999</v>
      </c>
      <c r="I217" s="37">
        <v>59.027000000000001</v>
      </c>
      <c r="J217" s="37">
        <v>57.9</v>
      </c>
      <c r="K217" s="37">
        <v>57.137999999999998</v>
      </c>
      <c r="L217" s="37">
        <v>56.658999999999999</v>
      </c>
      <c r="M217" s="37">
        <v>54.773000000000003</v>
      </c>
      <c r="N217" s="37">
        <v>55.795000000000002</v>
      </c>
      <c r="O217" s="37">
        <v>54.744</v>
      </c>
      <c r="P217" s="37">
        <v>54.594999999999999</v>
      </c>
      <c r="Q217" s="37">
        <v>53.19</v>
      </c>
      <c r="S217" s="4">
        <f t="shared" si="261"/>
        <v>61.33760953650301</v>
      </c>
      <c r="T217" s="4">
        <f t="shared" si="261"/>
        <v>58.626736540800152</v>
      </c>
      <c r="U217" s="4">
        <f t="shared" si="261"/>
        <v>56.709621231272735</v>
      </c>
      <c r="V217" s="4">
        <f t="shared" si="261"/>
        <v>58.486164363956611</v>
      </c>
      <c r="W217" s="4">
        <f t="shared" si="261"/>
        <v>55.704937440917718</v>
      </c>
      <c r="X217" s="4">
        <f t="shared" si="261"/>
        <v>57.291193320012468</v>
      </c>
      <c r="Y217" s="4">
        <f t="shared" si="261"/>
        <v>57.212532609409124</v>
      </c>
      <c r="Z217" s="4">
        <f t="shared" si="261"/>
        <v>57.270083377219628</v>
      </c>
      <c r="AA217" s="4">
        <f t="shared" si="261"/>
        <v>56.563830971750875</v>
      </c>
      <c r="AB217" s="4">
        <f t="shared" si="261"/>
        <v>55.816195477442093</v>
      </c>
      <c r="AC217" s="4">
        <f t="shared" si="261"/>
        <v>54.842803613737885</v>
      </c>
      <c r="AD217" s="4">
        <f t="shared" si="261"/>
        <v>53.544401609408993</v>
      </c>
      <c r="AE217" s="4">
        <f t="shared" si="261"/>
        <v>54.409066984470662</v>
      </c>
      <c r="AF217" s="4">
        <f t="shared" si="261"/>
        <v>53.924107606772075</v>
      </c>
      <c r="AG217" s="4">
        <f t="shared" si="261"/>
        <v>53.908595973159031</v>
      </c>
      <c r="AI217" s="4">
        <f t="shared" si="262"/>
        <v>-1.0046095365030112</v>
      </c>
      <c r="AJ217" s="4">
        <f t="shared" si="262"/>
        <v>-0.81673654080015012</v>
      </c>
      <c r="AK217" s="4">
        <f t="shared" si="262"/>
        <v>7.6378768727266788E-2</v>
      </c>
      <c r="AL217" s="4">
        <f t="shared" si="262"/>
        <v>0.99483563604339054</v>
      </c>
      <c r="AM217" s="4">
        <f t="shared" si="262"/>
        <v>2.1970625590822834</v>
      </c>
      <c r="AN217" s="4">
        <f t="shared" si="262"/>
        <v>0.12380667998753125</v>
      </c>
      <c r="AO217" s="4">
        <f t="shared" si="262"/>
        <v>1.8144673905908775</v>
      </c>
      <c r="AP217" s="4">
        <f t="shared" si="262"/>
        <v>0.62991662278037097</v>
      </c>
      <c r="AQ217" s="4">
        <f t="shared" si="262"/>
        <v>0.57416902824912341</v>
      </c>
      <c r="AR217" s="4">
        <f t="shared" si="262"/>
        <v>0.8428045225579055</v>
      </c>
      <c r="AS217" s="4">
        <f t="shared" si="262"/>
        <v>-6.9803613737882131E-2</v>
      </c>
      <c r="AT217" s="4">
        <f t="shared" si="262"/>
        <v>2.2505983905910085</v>
      </c>
      <c r="AU217" s="4">
        <f t="shared" si="262"/>
        <v>0.3349330155293373</v>
      </c>
      <c r="AV217" s="4">
        <f t="shared" si="262"/>
        <v>0.67089239322792338</v>
      </c>
      <c r="AW217" s="4">
        <f t="shared" si="262"/>
        <v>-0.71859597315903301</v>
      </c>
      <c r="AY217" s="2">
        <f t="shared" si="253"/>
        <v>61.337609536502974</v>
      </c>
      <c r="AZ217" s="2">
        <f t="shared" si="253"/>
        <v>58.626736540800152</v>
      </c>
      <c r="BA217" s="2">
        <f t="shared" si="253"/>
        <v>56.709621231272735</v>
      </c>
      <c r="BB217" s="2">
        <f t="shared" si="253"/>
        <v>58.486164363956611</v>
      </c>
      <c r="BC217" s="2">
        <f t="shared" si="253"/>
        <v>55.704937440917718</v>
      </c>
      <c r="BD217" s="2">
        <f t="shared" si="253"/>
        <v>57.291193320012468</v>
      </c>
      <c r="BE217" s="2">
        <f t="shared" si="253"/>
        <v>57.212532609409124</v>
      </c>
      <c r="BF217" s="2">
        <f t="shared" si="253"/>
        <v>57.270083377219628</v>
      </c>
      <c r="BG217" s="2">
        <f t="shared" si="253"/>
        <v>56.563830971750875</v>
      </c>
      <c r="BH217" s="2">
        <f t="shared" si="253"/>
        <v>55.816195477442093</v>
      </c>
      <c r="BI217" s="2">
        <f t="shared" si="253"/>
        <v>54.842803613737885</v>
      </c>
      <c r="BJ217" s="2">
        <f t="shared" si="253"/>
        <v>53.544401609408993</v>
      </c>
      <c r="BK217" s="2">
        <f t="shared" si="253"/>
        <v>54.409066984470662</v>
      </c>
      <c r="BL217" s="2">
        <f t="shared" si="253"/>
        <v>53.924107599828375</v>
      </c>
      <c r="BM217" s="2">
        <f t="shared" si="253"/>
        <v>53.908595700787494</v>
      </c>
      <c r="BO217" s="2" t="str">
        <f t="shared" si="181"/>
        <v/>
      </c>
      <c r="BP217" s="2" t="str">
        <f t="shared" si="182"/>
        <v/>
      </c>
      <c r="BQ217" s="2" t="str">
        <f t="shared" si="183"/>
        <v/>
      </c>
      <c r="BR217" s="2" t="str">
        <f t="shared" si="184"/>
        <v/>
      </c>
      <c r="BS217" s="2" t="str">
        <f t="shared" si="185"/>
        <v/>
      </c>
      <c r="BT217" s="2" t="str">
        <f t="shared" si="186"/>
        <v/>
      </c>
      <c r="BU217" s="2" t="str">
        <f t="shared" si="187"/>
        <v/>
      </c>
      <c r="BV217" s="2" t="str">
        <f t="shared" si="188"/>
        <v/>
      </c>
      <c r="BW217" s="2" t="str">
        <f t="shared" si="189"/>
        <v/>
      </c>
      <c r="BX217" s="2" t="str">
        <f t="shared" si="190"/>
        <v/>
      </c>
      <c r="BY217" s="2" t="str">
        <f t="shared" si="191"/>
        <v/>
      </c>
      <c r="BZ217" s="2" t="str">
        <f t="shared" si="192"/>
        <v/>
      </c>
      <c r="CA217" s="2" t="str">
        <f t="shared" si="193"/>
        <v/>
      </c>
      <c r="CB217" s="2" t="str">
        <f t="shared" si="194"/>
        <v/>
      </c>
      <c r="CC217" s="2" t="str">
        <f t="shared" si="195"/>
        <v/>
      </c>
      <c r="CE217" s="2" t="str">
        <f t="shared" si="254"/>
        <v/>
      </c>
      <c r="CF217" s="2" t="str">
        <f t="shared" si="254"/>
        <v/>
      </c>
      <c r="CG217" s="2" t="str">
        <f t="shared" si="254"/>
        <v/>
      </c>
      <c r="CH217" s="2" t="str">
        <f t="shared" si="254"/>
        <v/>
      </c>
      <c r="CI217" s="2" t="str">
        <f t="shared" si="254"/>
        <v/>
      </c>
      <c r="CJ217" s="2" t="str">
        <f t="shared" si="254"/>
        <v/>
      </c>
      <c r="CK217" s="2" t="str">
        <f t="shared" si="254"/>
        <v/>
      </c>
      <c r="CL217" s="2" t="str">
        <f t="shared" si="254"/>
        <v/>
      </c>
      <c r="CM217" s="2" t="str">
        <f t="shared" si="254"/>
        <v/>
      </c>
      <c r="CN217" s="2" t="str">
        <f t="shared" si="254"/>
        <v/>
      </c>
      <c r="CO217" s="2" t="str">
        <f t="shared" si="254"/>
        <v/>
      </c>
      <c r="CP217" s="2" t="str">
        <f t="shared" si="254"/>
        <v/>
      </c>
      <c r="CQ217" s="2" t="str">
        <f t="shared" si="254"/>
        <v/>
      </c>
      <c r="CR217" s="2" t="str">
        <f t="shared" si="254"/>
        <v/>
      </c>
      <c r="CS217" s="2" t="str">
        <f t="shared" si="254"/>
        <v/>
      </c>
      <c r="CU217" s="2">
        <f t="shared" si="196"/>
        <v>60.332999999999998</v>
      </c>
      <c r="CV217" s="2">
        <f t="shared" si="197"/>
        <v>57.81</v>
      </c>
      <c r="CW217" s="2">
        <f t="shared" si="198"/>
        <v>56.786000000000001</v>
      </c>
      <c r="CX217" s="2">
        <f t="shared" si="199"/>
        <v>59.481000000000002</v>
      </c>
      <c r="CY217" s="2">
        <f t="shared" si="200"/>
        <v>57.902000000000001</v>
      </c>
      <c r="CZ217" s="2">
        <f t="shared" si="201"/>
        <v>57.414999999999999</v>
      </c>
      <c r="DA217" s="2">
        <f t="shared" si="202"/>
        <v>59.027000000000001</v>
      </c>
      <c r="DB217" s="2">
        <f t="shared" si="203"/>
        <v>57.9</v>
      </c>
      <c r="DC217" s="2">
        <f t="shared" si="204"/>
        <v>57.137999999999998</v>
      </c>
      <c r="DD217" s="2">
        <f t="shared" si="205"/>
        <v>56.658999999999999</v>
      </c>
      <c r="DE217" s="2">
        <f t="shared" si="206"/>
        <v>54.773000000000003</v>
      </c>
      <c r="DF217" s="2">
        <f t="shared" si="207"/>
        <v>55.795000000000002</v>
      </c>
      <c r="DG217" s="2">
        <f t="shared" si="208"/>
        <v>54.744</v>
      </c>
      <c r="DH217" s="2">
        <f t="shared" si="209"/>
        <v>54.594999999999999</v>
      </c>
      <c r="DI217" s="2">
        <f t="shared" si="210"/>
        <v>53.19</v>
      </c>
      <c r="DK217" s="2">
        <f t="shared" si="263"/>
        <v>124.77915897435898</v>
      </c>
      <c r="DL217" s="2">
        <f t="shared" si="263"/>
        <v>146.45791114982575</v>
      </c>
      <c r="DM217" s="2">
        <f t="shared" si="263"/>
        <v>136.05416967830809</v>
      </c>
      <c r="DN217" s="2">
        <f t="shared" si="263"/>
        <v>148.12270731707318</v>
      </c>
      <c r="DO217" s="2">
        <f t="shared" si="263"/>
        <v>127.95070658411356</v>
      </c>
      <c r="DP217" s="2">
        <f t="shared" si="263"/>
        <v>105.21132758015284</v>
      </c>
      <c r="DQ217" s="2">
        <f t="shared" si="263"/>
        <v>112.64173946441157</v>
      </c>
      <c r="DR217" s="2">
        <f t="shared" si="263"/>
        <v>115.90456795530048</v>
      </c>
      <c r="DS217" s="2">
        <f t="shared" si="263"/>
        <v>108.57246088794925</v>
      </c>
      <c r="DT217" s="2">
        <f t="shared" si="263"/>
        <v>121.85585517110988</v>
      </c>
      <c r="DU217" s="2">
        <f t="shared" si="263"/>
        <v>117.35537341652487</v>
      </c>
      <c r="DV217" s="2">
        <f t="shared" si="263"/>
        <v>130.88177167019026</v>
      </c>
      <c r="DW217" s="2">
        <f t="shared" si="263"/>
        <v>125.38778767743885</v>
      </c>
      <c r="DX217" s="2">
        <f t="shared" si="263"/>
        <v>117.30968298084976</v>
      </c>
      <c r="DY217" s="2">
        <f t="shared" si="263"/>
        <v>90.24480085348506</v>
      </c>
      <c r="EA217" s="2">
        <f t="shared" si="239"/>
        <v>61.879128322736044</v>
      </c>
      <c r="EB217" s="2">
        <f t="shared" si="239"/>
        <v>61.73999598041744</v>
      </c>
      <c r="EC217" s="2">
        <f t="shared" si="239"/>
        <v>56.400856746103607</v>
      </c>
      <c r="ED217" s="2">
        <f t="shared" si="239"/>
        <v>55.470729674160467</v>
      </c>
      <c r="EE217" s="2">
        <f t="shared" si="239"/>
        <v>51.724027933573183</v>
      </c>
      <c r="EF217" s="2">
        <f t="shared" si="238"/>
        <v>55.142825779414281</v>
      </c>
      <c r="EG217" s="2">
        <f t="shared" si="238"/>
        <v>54.854841974499699</v>
      </c>
      <c r="EH217" s="2">
        <f t="shared" si="238"/>
        <v>57.246153510251027</v>
      </c>
      <c r="EI217" s="2">
        <f t="shared" si="238"/>
        <v>57.230219499969778</v>
      </c>
      <c r="EJ217" s="2">
        <f t="shared" si="238"/>
        <v>55.612997522467118</v>
      </c>
      <c r="EK217" s="2">
        <f t="shared" si="211"/>
        <v>51.596651485008856</v>
      </c>
      <c r="EL217" s="2">
        <f t="shared" si="211"/>
        <v>50.698024021573296</v>
      </c>
      <c r="EM217" s="2">
        <f t="shared" si="211"/>
        <v>53.931602700280244</v>
      </c>
      <c r="EN217" s="2">
        <f t="shared" si="211"/>
        <v>52.527527926810642</v>
      </c>
      <c r="EO217" s="2">
        <f t="shared" si="211"/>
        <v>56.048134945263158</v>
      </c>
      <c r="EQ217" s="2">
        <f t="shared" si="264"/>
        <v>61.262759316731277</v>
      </c>
      <c r="ER217" s="2">
        <f t="shared" si="264"/>
        <v>58.356264145445707</v>
      </c>
      <c r="ES217" s="2">
        <f t="shared" si="264"/>
        <v>56.734575657024408</v>
      </c>
      <c r="ET217" s="2">
        <f t="shared" si="264"/>
        <v>58.686949364531962</v>
      </c>
      <c r="EU217" s="2">
        <f t="shared" si="264"/>
        <v>55.984187645547621</v>
      </c>
      <c r="EV217" s="2">
        <f t="shared" si="264"/>
        <v>57.42595037677328</v>
      </c>
      <c r="EW217" s="2">
        <f t="shared" si="264"/>
        <v>57.40976299118968</v>
      </c>
      <c r="EX217" s="2">
        <f t="shared" si="264"/>
        <v>57.272253249276545</v>
      </c>
      <c r="EY217" s="2">
        <f t="shared" si="264"/>
        <v>56.511861854565765</v>
      </c>
      <c r="EZ217" s="2">
        <f t="shared" si="264"/>
        <v>55.8294608211514</v>
      </c>
      <c r="FA217" s="2">
        <f t="shared" si="264"/>
        <v>55.074510432791129</v>
      </c>
      <c r="FB217" s="2">
        <f t="shared" si="264"/>
        <v>53.712295883696157</v>
      </c>
      <c r="FC217" s="2">
        <f t="shared" si="264"/>
        <v>54.44371705814396</v>
      </c>
      <c r="FD217" s="2">
        <f t="shared" si="264"/>
        <v>54.047765822017624</v>
      </c>
      <c r="FE217" s="2">
        <f t="shared" si="264"/>
        <v>53.609493039835854</v>
      </c>
      <c r="FG217" s="2">
        <f t="shared" si="265"/>
        <v>0.99999910479738463</v>
      </c>
      <c r="FH217" s="2">
        <f t="shared" si="265"/>
        <v>0.99999886483955558</v>
      </c>
      <c r="FI217" s="2">
        <f t="shared" si="265"/>
        <v>0.99999875051395826</v>
      </c>
      <c r="FJ217" s="2">
        <f t="shared" si="265"/>
        <v>0.9999988701025293</v>
      </c>
      <c r="FK217" s="2">
        <f t="shared" si="265"/>
        <v>0.9999986354666861</v>
      </c>
      <c r="FL217" s="2">
        <f t="shared" si="265"/>
        <v>0.99999875755669132</v>
      </c>
      <c r="FM217" s="2">
        <f t="shared" si="265"/>
        <v>0.99999851584047761</v>
      </c>
      <c r="FN217" s="2">
        <f t="shared" si="265"/>
        <v>0.99999838077408021</v>
      </c>
      <c r="FO217" s="2">
        <f t="shared" si="265"/>
        <v>0.99999849899448479</v>
      </c>
      <c r="FP217" s="2">
        <f t="shared" si="265"/>
        <v>0.99999852421580848</v>
      </c>
      <c r="FQ217" s="2">
        <f t="shared" si="265"/>
        <v>0.99999824477479471</v>
      </c>
      <c r="FR217" s="2">
        <f t="shared" si="265"/>
        <v>0.99999859231473331</v>
      </c>
      <c r="FS217" s="2">
        <f t="shared" si="265"/>
        <v>0.99999869997765067</v>
      </c>
      <c r="FT217" s="2">
        <f t="shared" si="265"/>
        <v>0.99999872365165587</v>
      </c>
      <c r="FU217" s="2">
        <f t="shared" si="265"/>
        <v>0.9999980264862548</v>
      </c>
      <c r="FW217" s="2">
        <f t="shared" si="255"/>
        <v>0.87865400308728236</v>
      </c>
      <c r="FX217" s="2">
        <f t="shared" si="255"/>
        <v>0.9200952557369334</v>
      </c>
      <c r="FY217" s="2">
        <f t="shared" si="255"/>
        <v>0.92492498736366235</v>
      </c>
      <c r="FZ217" s="2">
        <f t="shared" si="255"/>
        <v>0.93753856789946344</v>
      </c>
      <c r="GA217" s="2">
        <f t="shared" si="255"/>
        <v>0.93442635080391023</v>
      </c>
      <c r="GB217" s="2">
        <f t="shared" si="255"/>
        <v>0.94094966862877127</v>
      </c>
      <c r="GC217" s="2">
        <f t="shared" si="255"/>
        <v>0.9227701578773797</v>
      </c>
      <c r="GD217" s="2">
        <f t="shared" si="255"/>
        <v>0.91322314450024356</v>
      </c>
      <c r="GE217" s="2">
        <f t="shared" si="255"/>
        <v>0.92776292905125457</v>
      </c>
      <c r="GF217" s="2">
        <f t="shared" si="255"/>
        <v>0.93826619130056987</v>
      </c>
      <c r="GG217" s="2">
        <f t="shared" si="255"/>
        <v>0.93334340354220868</v>
      </c>
      <c r="GH217" s="2">
        <f t="shared" si="255"/>
        <v>0.94426277540572268</v>
      </c>
      <c r="GI217" s="2">
        <f t="shared" si="255"/>
        <v>0.93215779292793843</v>
      </c>
      <c r="GJ217" s="2">
        <f t="shared" si="255"/>
        <v>0.91860424794322493</v>
      </c>
      <c r="GK217" s="2">
        <f t="shared" si="255"/>
        <v>0.87737634923113728</v>
      </c>
      <c r="GM217" s="92">
        <f t="shared" si="256"/>
        <v>0</v>
      </c>
      <c r="GN217" s="92">
        <f t="shared" si="256"/>
        <v>0</v>
      </c>
      <c r="GO217" s="92">
        <f t="shared" si="256"/>
        <v>0</v>
      </c>
      <c r="GP217" s="92">
        <f t="shared" si="256"/>
        <v>0</v>
      </c>
      <c r="GQ217" s="92">
        <f t="shared" si="256"/>
        <v>0</v>
      </c>
      <c r="GR217" s="92">
        <f t="shared" si="256"/>
        <v>0</v>
      </c>
      <c r="GS217" s="92">
        <f t="shared" si="256"/>
        <v>0</v>
      </c>
      <c r="GT217" s="92">
        <f t="shared" si="256"/>
        <v>0</v>
      </c>
      <c r="GU217" s="92">
        <f t="shared" si="256"/>
        <v>0</v>
      </c>
      <c r="GV217" s="92">
        <f t="shared" si="256"/>
        <v>0</v>
      </c>
      <c r="GW217" s="92">
        <f t="shared" si="256"/>
        <v>0</v>
      </c>
      <c r="GX217" s="92">
        <f t="shared" si="256"/>
        <v>0</v>
      </c>
      <c r="GY217" s="92">
        <f t="shared" si="256"/>
        <v>0</v>
      </c>
      <c r="GZ217" s="92">
        <f t="shared" si="256"/>
        <v>0</v>
      </c>
      <c r="HA217" s="92">
        <f t="shared" si="256"/>
        <v>0</v>
      </c>
      <c r="HC217" s="92">
        <f t="shared" si="266"/>
        <v>8.5420366952089946E-210</v>
      </c>
      <c r="HD217" s="92">
        <f t="shared" si="266"/>
        <v>0</v>
      </c>
      <c r="HE217" s="92">
        <f t="shared" si="266"/>
        <v>0</v>
      </c>
      <c r="HF217" s="92">
        <f t="shared" si="260"/>
        <v>1.5718183958692457E-297</v>
      </c>
      <c r="HG217" s="92">
        <f t="shared" si="260"/>
        <v>0</v>
      </c>
      <c r="HH217" s="92">
        <f t="shared" si="260"/>
        <v>0</v>
      </c>
      <c r="HI217" s="92">
        <f t="shared" si="240"/>
        <v>0</v>
      </c>
      <c r="HJ217" s="92">
        <f t="shared" si="240"/>
        <v>0</v>
      </c>
      <c r="HK217" s="92">
        <f t="shared" si="240"/>
        <v>0</v>
      </c>
      <c r="HL217" s="92">
        <f t="shared" si="240"/>
        <v>0</v>
      </c>
      <c r="HM217" s="92">
        <f t="shared" si="240"/>
        <v>0</v>
      </c>
      <c r="HN217" s="92">
        <f t="shared" si="240"/>
        <v>0</v>
      </c>
      <c r="HO217" s="92">
        <f t="shared" si="225"/>
        <v>0</v>
      </c>
      <c r="HP217" s="92">
        <f t="shared" si="225"/>
        <v>0</v>
      </c>
      <c r="HQ217" s="92">
        <f t="shared" si="225"/>
        <v>0</v>
      </c>
      <c r="HS217" s="92">
        <f t="shared" si="257"/>
        <v>6.6984439403851372E-55</v>
      </c>
      <c r="HT217" s="92">
        <f t="shared" si="257"/>
        <v>2.7502120941344894E-60</v>
      </c>
      <c r="HU217" s="92">
        <f t="shared" si="257"/>
        <v>2.1279776647499283E-76</v>
      </c>
      <c r="HV217" s="92">
        <f t="shared" si="257"/>
        <v>1.0624893487538958E-88</v>
      </c>
      <c r="HW217" s="92">
        <f t="shared" si="257"/>
        <v>4.6404009582754571E-92</v>
      </c>
      <c r="HX217" s="92">
        <f t="shared" si="257"/>
        <v>9.3837958669584717E-90</v>
      </c>
      <c r="HY217" s="92">
        <f t="shared" si="257"/>
        <v>2.7942641962609028E-87</v>
      </c>
      <c r="HZ217" s="92">
        <f t="shared" si="257"/>
        <v>1.8424963541280011E-94</v>
      </c>
      <c r="IA217" s="92">
        <f t="shared" si="257"/>
        <v>7.6903436093218447E-90</v>
      </c>
      <c r="IB217" s="92">
        <f t="shared" si="257"/>
        <v>3.6637472085412414E-92</v>
      </c>
      <c r="IC217" s="92">
        <f t="shared" si="257"/>
        <v>2.0758005084929052E-93</v>
      </c>
      <c r="ID217" s="92">
        <f t="shared" si="257"/>
        <v>1.5212811181789017E-102</v>
      </c>
      <c r="IE217" s="92">
        <f t="shared" si="257"/>
        <v>7.6613915475952736E-76</v>
      </c>
      <c r="IF217" s="92">
        <f t="shared" si="257"/>
        <v>2.023971467403322E-56</v>
      </c>
      <c r="IG217" s="92">
        <f t="shared" si="257"/>
        <v>1.9440266908392306E-47</v>
      </c>
      <c r="II217" s="92">
        <f t="shared" si="258"/>
        <v>3.6782180585493396E-9</v>
      </c>
      <c r="IJ217" s="92">
        <f t="shared" si="258"/>
        <v>6.3867028556844361E-13</v>
      </c>
      <c r="IK217" s="92">
        <f t="shared" si="258"/>
        <v>1.7488866917593777E-16</v>
      </c>
      <c r="IL217" s="92">
        <f t="shared" si="258"/>
        <v>1.0637139801011845E-20</v>
      </c>
      <c r="IM217" s="92">
        <f t="shared" si="258"/>
        <v>8.7239579456557255E-21</v>
      </c>
      <c r="IN217" s="92">
        <f t="shared" si="258"/>
        <v>5.5539988272859647E-21</v>
      </c>
      <c r="IO217" s="92">
        <f t="shared" si="258"/>
        <v>9.957065356394374E-18</v>
      </c>
      <c r="IP217" s="92">
        <f t="shared" si="258"/>
        <v>9.6382774368359843E-18</v>
      </c>
      <c r="IQ217" s="92">
        <f t="shared" si="258"/>
        <v>9.0303846171026381E-19</v>
      </c>
      <c r="IR217" s="92">
        <f t="shared" si="258"/>
        <v>7.2524047586414747E-21</v>
      </c>
      <c r="IS217" s="92">
        <f t="shared" si="258"/>
        <v>4.8911447609331113E-21</v>
      </c>
      <c r="IT217" s="92">
        <f t="shared" si="258"/>
        <v>1.1807612680082083E-24</v>
      </c>
      <c r="IU217" s="92">
        <f t="shared" si="258"/>
        <v>3.613844594856448E-17</v>
      </c>
      <c r="IV217" s="92">
        <f t="shared" si="258"/>
        <v>1.0009015157914077E-4</v>
      </c>
      <c r="IW217" s="92">
        <f t="shared" si="258"/>
        <v>1.4291818406528415E-6</v>
      </c>
      <c r="IY217" s="92">
        <f t="shared" si="259"/>
        <v>3.6782180585493396E-9</v>
      </c>
      <c r="IZ217" s="92">
        <f t="shared" si="259"/>
        <v>6.3867028556844361E-13</v>
      </c>
      <c r="JA217" s="92">
        <f t="shared" si="259"/>
        <v>1.7488866917593777E-16</v>
      </c>
      <c r="JB217" s="92">
        <f t="shared" si="259"/>
        <v>1.0637139801011845E-20</v>
      </c>
      <c r="JC217" s="92">
        <f t="shared" si="259"/>
        <v>8.7239579456557255E-21</v>
      </c>
      <c r="JD217" s="92">
        <f t="shared" si="259"/>
        <v>5.5539988272859647E-21</v>
      </c>
      <c r="JE217" s="92">
        <f t="shared" si="259"/>
        <v>9.957065356394374E-18</v>
      </c>
      <c r="JF217" s="92">
        <f t="shared" si="259"/>
        <v>9.6382774368359843E-18</v>
      </c>
      <c r="JG217" s="92">
        <f t="shared" si="259"/>
        <v>9.0303846171026381E-19</v>
      </c>
      <c r="JH217" s="92">
        <f t="shared" si="259"/>
        <v>7.2524047586414747E-21</v>
      </c>
      <c r="JI217" s="92">
        <f t="shared" si="259"/>
        <v>4.8911447609331113E-21</v>
      </c>
      <c r="JJ217" s="92">
        <f t="shared" si="259"/>
        <v>1.1807612680082083E-24</v>
      </c>
      <c r="JK217" s="92">
        <f t="shared" si="259"/>
        <v>3.613844594856448E-17</v>
      </c>
      <c r="JL217" s="92">
        <f t="shared" si="259"/>
        <v>1.0009015157914077E-4</v>
      </c>
      <c r="JM217" s="92">
        <f t="shared" si="259"/>
        <v>1.4291818406528415E-6</v>
      </c>
    </row>
    <row r="218" spans="2:273" x14ac:dyDescent="0.25">
      <c r="B218" s="2">
        <v>191</v>
      </c>
      <c r="C218" s="37">
        <v>59.582999999999998</v>
      </c>
      <c r="D218" s="37">
        <v>59.786000000000001</v>
      </c>
      <c r="E218" s="37">
        <v>56.024000000000001</v>
      </c>
      <c r="F218" s="37">
        <v>58.332999999999998</v>
      </c>
      <c r="G218" s="37">
        <v>58.536999999999999</v>
      </c>
      <c r="H218" s="37">
        <v>59.366</v>
      </c>
      <c r="I218" s="37">
        <v>59</v>
      </c>
      <c r="J218" s="37">
        <v>57.267000000000003</v>
      </c>
      <c r="K218" s="37">
        <v>56.930999999999997</v>
      </c>
      <c r="L218" s="37">
        <v>56.75</v>
      </c>
      <c r="M218" s="37">
        <v>56.158999999999999</v>
      </c>
      <c r="N218" s="37">
        <v>55.363999999999997</v>
      </c>
      <c r="O218" s="37">
        <v>55.14</v>
      </c>
      <c r="P218" s="37">
        <v>53.5</v>
      </c>
      <c r="Q218" s="37">
        <v>53.905000000000001</v>
      </c>
      <c r="S218" s="4">
        <f t="shared" si="261"/>
        <v>61.287284583547198</v>
      </c>
      <c r="T218" s="4">
        <f t="shared" si="261"/>
        <v>58.538764956673738</v>
      </c>
      <c r="U218" s="4">
        <f t="shared" si="261"/>
        <v>56.5874373628005</v>
      </c>
      <c r="V218" s="4">
        <f t="shared" si="261"/>
        <v>58.393327535200115</v>
      </c>
      <c r="W218" s="4">
        <f t="shared" si="261"/>
        <v>55.600829390343392</v>
      </c>
      <c r="X218" s="4">
        <f t="shared" si="261"/>
        <v>57.206668414416114</v>
      </c>
      <c r="Y218" s="4">
        <f t="shared" si="261"/>
        <v>57.11587796225453</v>
      </c>
      <c r="Z218" s="4">
        <f t="shared" si="261"/>
        <v>57.176235683217101</v>
      </c>
      <c r="AA218" s="4">
        <f t="shared" si="261"/>
        <v>56.459821878018495</v>
      </c>
      <c r="AB218" s="4">
        <f t="shared" si="261"/>
        <v>55.709928297551052</v>
      </c>
      <c r="AC218" s="4">
        <f t="shared" si="261"/>
        <v>54.735097774704165</v>
      </c>
      <c r="AD218" s="4" t="e">
        <f t="shared" si="261"/>
        <v>#N/A</v>
      </c>
      <c r="AE218" s="4">
        <f t="shared" si="261"/>
        <v>54.312292797863229</v>
      </c>
      <c r="AF218" s="4">
        <f t="shared" si="261"/>
        <v>53.842253662133864</v>
      </c>
      <c r="AG218" s="4">
        <f t="shared" si="261"/>
        <v>53.789469785050656</v>
      </c>
      <c r="AI218" s="4">
        <f t="shared" si="262"/>
        <v>-1.7042845835471994</v>
      </c>
      <c r="AJ218" s="4">
        <f t="shared" si="262"/>
        <v>1.2472350433262633</v>
      </c>
      <c r="AK218" s="4">
        <f t="shared" si="262"/>
        <v>-0.56343736280049939</v>
      </c>
      <c r="AL218" s="4">
        <f t="shared" si="262"/>
        <v>-6.0327535200116245E-2</v>
      </c>
      <c r="AM218" s="4">
        <f t="shared" si="262"/>
        <v>2.9361706096566067</v>
      </c>
      <c r="AN218" s="4">
        <f t="shared" si="262"/>
        <v>2.1593315855838853</v>
      </c>
      <c r="AO218" s="4">
        <f t="shared" si="262"/>
        <v>1.8841220377454704</v>
      </c>
      <c r="AP218" s="4">
        <f t="shared" si="262"/>
        <v>9.0764316782902199E-2</v>
      </c>
      <c r="AQ218" s="4">
        <f t="shared" si="262"/>
        <v>0.47117812198150233</v>
      </c>
      <c r="AR218" s="4">
        <f t="shared" si="262"/>
        <v>1.0400717024489481</v>
      </c>
      <c r="AS218" s="4">
        <f t="shared" si="262"/>
        <v>1.4239022252958335</v>
      </c>
      <c r="AT218" s="4">
        <f t="shared" si="262"/>
        <v>0</v>
      </c>
      <c r="AU218" s="4">
        <f t="shared" si="262"/>
        <v>0.82770720213677151</v>
      </c>
      <c r="AV218" s="4">
        <f t="shared" si="262"/>
        <v>-0.34225366213386366</v>
      </c>
      <c r="AW218" s="4">
        <f t="shared" si="262"/>
        <v>0.11553021494934512</v>
      </c>
      <c r="AY218" s="2">
        <f t="shared" si="253"/>
        <v>61.287284583547198</v>
      </c>
      <c r="AZ218" s="2">
        <f t="shared" si="253"/>
        <v>58.538764956673738</v>
      </c>
      <c r="BA218" s="2">
        <f t="shared" si="253"/>
        <v>56.5874373628005</v>
      </c>
      <c r="BB218" s="2">
        <f t="shared" si="253"/>
        <v>58.393327535200115</v>
      </c>
      <c r="BC218" s="2">
        <f t="shared" si="253"/>
        <v>55.600829390343392</v>
      </c>
      <c r="BD218" s="2">
        <f t="shared" si="253"/>
        <v>57.206668414416114</v>
      </c>
      <c r="BE218" s="2">
        <f t="shared" si="253"/>
        <v>57.11587796225453</v>
      </c>
      <c r="BF218" s="2">
        <f t="shared" si="253"/>
        <v>57.176235683217101</v>
      </c>
      <c r="BG218" s="2">
        <f t="shared" si="253"/>
        <v>56.459821878018495</v>
      </c>
      <c r="BH218" s="2">
        <f t="shared" si="253"/>
        <v>55.709928297551052</v>
      </c>
      <c r="BI218" s="2">
        <f t="shared" si="253"/>
        <v>54.735097774704165</v>
      </c>
      <c r="BJ218" s="2" t="e">
        <f t="shared" si="253"/>
        <v>#N/A</v>
      </c>
      <c r="BK218" s="2">
        <f t="shared" si="253"/>
        <v>54.312292797863229</v>
      </c>
      <c r="BL218" s="2">
        <f t="shared" si="253"/>
        <v>53.842253660753101</v>
      </c>
      <c r="BM218" s="2">
        <f t="shared" si="253"/>
        <v>53.789469733820624</v>
      </c>
      <c r="BO218" s="2" t="str">
        <f t="shared" si="181"/>
        <v/>
      </c>
      <c r="BP218" s="2" t="str">
        <f t="shared" si="182"/>
        <v/>
      </c>
      <c r="BQ218" s="2" t="str">
        <f t="shared" si="183"/>
        <v/>
      </c>
      <c r="BR218" s="2" t="str">
        <f t="shared" si="184"/>
        <v/>
      </c>
      <c r="BS218" s="2" t="str">
        <f t="shared" si="185"/>
        <v/>
      </c>
      <c r="BT218" s="2" t="str">
        <f t="shared" si="186"/>
        <v/>
      </c>
      <c r="BU218" s="2" t="str">
        <f t="shared" si="187"/>
        <v/>
      </c>
      <c r="BV218" s="2" t="str">
        <f t="shared" si="188"/>
        <v/>
      </c>
      <c r="BW218" s="2" t="str">
        <f t="shared" si="189"/>
        <v/>
      </c>
      <c r="BX218" s="2" t="str">
        <f t="shared" si="190"/>
        <v/>
      </c>
      <c r="BY218" s="2" t="str">
        <f t="shared" si="191"/>
        <v/>
      </c>
      <c r="BZ218" s="2" t="str">
        <f t="shared" si="192"/>
        <v/>
      </c>
      <c r="CA218" s="2" t="str">
        <f t="shared" si="193"/>
        <v/>
      </c>
      <c r="CB218" s="2" t="str">
        <f t="shared" si="194"/>
        <v/>
      </c>
      <c r="CC218" s="2" t="str">
        <f t="shared" si="195"/>
        <v/>
      </c>
      <c r="CE218" s="2" t="str">
        <f t="shared" si="254"/>
        <v/>
      </c>
      <c r="CF218" s="2" t="str">
        <f t="shared" si="254"/>
        <v/>
      </c>
      <c r="CG218" s="2" t="str">
        <f t="shared" si="254"/>
        <v/>
      </c>
      <c r="CH218" s="2" t="str">
        <f t="shared" si="254"/>
        <v/>
      </c>
      <c r="CI218" s="2" t="str">
        <f t="shared" si="254"/>
        <v/>
      </c>
      <c r="CJ218" s="2" t="str">
        <f t="shared" si="254"/>
        <v/>
      </c>
      <c r="CK218" s="2" t="str">
        <f t="shared" si="254"/>
        <v/>
      </c>
      <c r="CL218" s="2" t="str">
        <f t="shared" si="254"/>
        <v/>
      </c>
      <c r="CM218" s="2" t="str">
        <f t="shared" si="254"/>
        <v/>
      </c>
      <c r="CN218" s="2" t="str">
        <f t="shared" si="254"/>
        <v/>
      </c>
      <c r="CO218" s="2" t="str">
        <f t="shared" si="254"/>
        <v/>
      </c>
      <c r="CP218" s="2" t="str">
        <f t="shared" si="254"/>
        <v/>
      </c>
      <c r="CQ218" s="2" t="str">
        <f t="shared" si="254"/>
        <v/>
      </c>
      <c r="CR218" s="2" t="str">
        <f t="shared" si="254"/>
        <v/>
      </c>
      <c r="CS218" s="2" t="str">
        <f t="shared" si="254"/>
        <v/>
      </c>
      <c r="CU218" s="2">
        <f t="shared" si="196"/>
        <v>59.582999999999998</v>
      </c>
      <c r="CV218" s="2">
        <f t="shared" si="197"/>
        <v>59.786000000000001</v>
      </c>
      <c r="CW218" s="2">
        <f t="shared" si="198"/>
        <v>56.024000000000001</v>
      </c>
      <c r="CX218" s="2">
        <f t="shared" si="199"/>
        <v>58.332999999999998</v>
      </c>
      <c r="CY218" s="2">
        <f t="shared" si="200"/>
        <v>58.536999999999999</v>
      </c>
      <c r="CZ218" s="2">
        <f t="shared" si="201"/>
        <v>59.366</v>
      </c>
      <c r="DA218" s="2">
        <f t="shared" si="202"/>
        <v>59</v>
      </c>
      <c r="DB218" s="2">
        <f t="shared" si="203"/>
        <v>57.267000000000003</v>
      </c>
      <c r="DC218" s="2">
        <f t="shared" si="204"/>
        <v>56.930999999999997</v>
      </c>
      <c r="DD218" s="2">
        <f t="shared" si="205"/>
        <v>56.75</v>
      </c>
      <c r="DE218" s="2">
        <f t="shared" si="206"/>
        <v>56.158999999999999</v>
      </c>
      <c r="DF218" s="2" t="str">
        <f t="shared" si="207"/>
        <v/>
      </c>
      <c r="DG218" s="2">
        <f t="shared" si="208"/>
        <v>55.14</v>
      </c>
      <c r="DH218" s="2">
        <f t="shared" si="209"/>
        <v>53.5</v>
      </c>
      <c r="DI218" s="2">
        <f t="shared" si="210"/>
        <v>53.905000000000001</v>
      </c>
      <c r="DK218" s="2">
        <f t="shared" si="263"/>
        <v>125.0503597840756</v>
      </c>
      <c r="DL218" s="2">
        <f t="shared" si="263"/>
        <v>146.85672770034842</v>
      </c>
      <c r="DM218" s="2">
        <f t="shared" si="263"/>
        <v>136.39763212057369</v>
      </c>
      <c r="DN218" s="2">
        <f t="shared" si="263"/>
        <v>148.53351463414634</v>
      </c>
      <c r="DO218" s="2">
        <f t="shared" si="263"/>
        <v>128.27529477499246</v>
      </c>
      <c r="DP218" s="2">
        <f t="shared" si="263"/>
        <v>105.39519817410795</v>
      </c>
      <c r="DQ218" s="2">
        <f t="shared" si="263"/>
        <v>112.86589788583511</v>
      </c>
      <c r="DR218" s="2">
        <f t="shared" si="263"/>
        <v>116.14842917547566</v>
      </c>
      <c r="DS218" s="2">
        <f t="shared" si="263"/>
        <v>108.77846889157354</v>
      </c>
      <c r="DT218" s="2">
        <f t="shared" si="263"/>
        <v>122.13183483240149</v>
      </c>
      <c r="DU218" s="2">
        <f t="shared" si="263"/>
        <v>117.6138899873052</v>
      </c>
      <c r="DV218" s="2">
        <f t="shared" si="263"/>
        <v>131.2065078526125</v>
      </c>
      <c r="DW218" s="2">
        <f t="shared" si="263"/>
        <v>125.68835336756268</v>
      </c>
      <c r="DX218" s="2">
        <f t="shared" si="263"/>
        <v>117.58492988142507</v>
      </c>
      <c r="DY218" s="2">
        <f t="shared" si="263"/>
        <v>90.386623919466018</v>
      </c>
      <c r="EA218" s="2">
        <f t="shared" si="239"/>
        <v>61.841990294389504</v>
      </c>
      <c r="EB218" s="2">
        <f t="shared" si="239"/>
        <v>61.714336464828676</v>
      </c>
      <c r="EC218" s="2">
        <f t="shared" si="239"/>
        <v>56.272575735317758</v>
      </c>
      <c r="ED218" s="2">
        <f t="shared" si="239"/>
        <v>55.322719446357567</v>
      </c>
      <c r="EE218" s="2">
        <f t="shared" si="239"/>
        <v>51.548292092158874</v>
      </c>
      <c r="EF218" s="2">
        <f t="shared" si="238"/>
        <v>55.020036012330152</v>
      </c>
      <c r="EG218" s="2">
        <f t="shared" si="238"/>
        <v>54.712482585706368</v>
      </c>
      <c r="EH218" s="2">
        <f t="shared" si="238"/>
        <v>57.151785044142954</v>
      </c>
      <c r="EI218" s="2">
        <f t="shared" si="238"/>
        <v>57.138965787487138</v>
      </c>
      <c r="EJ218" s="2">
        <f t="shared" si="238"/>
        <v>55.502671778583419</v>
      </c>
      <c r="EK218" s="2">
        <f t="shared" si="211"/>
        <v>51.429335032309048</v>
      </c>
      <c r="EL218" s="2">
        <f t="shared" si="211"/>
        <v>50.529234055104148</v>
      </c>
      <c r="EM218" s="2">
        <f t="shared" si="211"/>
        <v>53.825424053097123</v>
      </c>
      <c r="EN218" s="2">
        <f t="shared" si="211"/>
        <v>52.417536605166276</v>
      </c>
      <c r="EO218" s="2">
        <f t="shared" si="211"/>
        <v>55.9769678130492</v>
      </c>
      <c r="EQ218" s="2">
        <f t="shared" si="264"/>
        <v>61.217359783306023</v>
      </c>
      <c r="ER218" s="2">
        <f t="shared" si="264"/>
        <v>58.287156114635216</v>
      </c>
      <c r="ES218" s="2">
        <f t="shared" si="264"/>
        <v>56.610647492320751</v>
      </c>
      <c r="ET218" s="2">
        <f t="shared" si="264"/>
        <v>58.579797955494527</v>
      </c>
      <c r="EU218" s="2">
        <f t="shared" si="264"/>
        <v>55.860092751121684</v>
      </c>
      <c r="EV218" s="2">
        <f t="shared" si="264"/>
        <v>57.331758317151667</v>
      </c>
      <c r="EW218" s="2">
        <f t="shared" si="264"/>
        <v>57.299242863871058</v>
      </c>
      <c r="EX218" s="2">
        <f t="shared" si="264"/>
        <v>57.178259942506173</v>
      </c>
      <c r="EY218" s="2">
        <f t="shared" si="264"/>
        <v>56.411519758379697</v>
      </c>
      <c r="EZ218" s="2">
        <f t="shared" si="264"/>
        <v>55.722269939309228</v>
      </c>
      <c r="FA218" s="2">
        <f t="shared" si="264"/>
        <v>54.950299464004743</v>
      </c>
      <c r="FB218" s="2">
        <f t="shared" si="264"/>
        <v>53.579731909677427</v>
      </c>
      <c r="FC218" s="2">
        <f t="shared" si="264"/>
        <v>54.34451829859951</v>
      </c>
      <c r="FD218" s="2">
        <f t="shared" si="264"/>
        <v>53.957305227749067</v>
      </c>
      <c r="FE218" s="2">
        <f t="shared" si="264"/>
        <v>53.510572153799771</v>
      </c>
      <c r="FG218" s="2">
        <f t="shared" si="265"/>
        <v>0.99999918356544715</v>
      </c>
      <c r="FH218" s="2">
        <f t="shared" si="265"/>
        <v>0.99999896472126681</v>
      </c>
      <c r="FI218" s="2">
        <f t="shared" si="265"/>
        <v>0.99999886045506103</v>
      </c>
      <c r="FJ218" s="2">
        <f t="shared" si="265"/>
        <v>0.99999896952115686</v>
      </c>
      <c r="FK218" s="2">
        <f t="shared" si="265"/>
        <v>0.99999875553067763</v>
      </c>
      <c r="FL218" s="2">
        <f t="shared" si="265"/>
        <v>0.99999886687811135</v>
      </c>
      <c r="FM218" s="2">
        <f t="shared" si="265"/>
        <v>0.99999864643025149</v>
      </c>
      <c r="FN218" s="2">
        <f t="shared" si="265"/>
        <v>0.99999852324819938</v>
      </c>
      <c r="FO218" s="2">
        <f t="shared" si="265"/>
        <v>0.99999863106651943</v>
      </c>
      <c r="FP218" s="2">
        <f t="shared" si="265"/>
        <v>0.99999865406864608</v>
      </c>
      <c r="FQ218" s="2">
        <f t="shared" si="265"/>
        <v>0.99999839921534006</v>
      </c>
      <c r="FR218" s="2">
        <f t="shared" si="265"/>
        <v>0.99999871617561942</v>
      </c>
      <c r="FS218" s="2">
        <f t="shared" si="265"/>
        <v>0.9999988143653904</v>
      </c>
      <c r="FT218" s="2">
        <f t="shared" si="265"/>
        <v>0.99999883595634464</v>
      </c>
      <c r="FU218" s="2">
        <f t="shared" si="265"/>
        <v>0.99999820013376017</v>
      </c>
      <c r="FW218" s="2">
        <f t="shared" si="255"/>
        <v>0.88813675684350224</v>
      </c>
      <c r="FX218" s="2">
        <f t="shared" si="255"/>
        <v>0.92661002041594209</v>
      </c>
      <c r="FY218" s="2">
        <f t="shared" si="255"/>
        <v>0.93107547394877621</v>
      </c>
      <c r="FZ218" s="2">
        <f t="shared" si="255"/>
        <v>0.94271968835769848</v>
      </c>
      <c r="GA218" s="2">
        <f t="shared" si="255"/>
        <v>0.9398490640702033</v>
      </c>
      <c r="GB218" s="2">
        <f t="shared" si="255"/>
        <v>0.94586417941574286</v>
      </c>
      <c r="GC218" s="2">
        <f t="shared" si="255"/>
        <v>0.92908364262868415</v>
      </c>
      <c r="GD218" s="2">
        <f t="shared" si="255"/>
        <v>0.92024963946755212</v>
      </c>
      <c r="GE218" s="2">
        <f t="shared" si="255"/>
        <v>0.93369758488715049</v>
      </c>
      <c r="GF218" s="2">
        <f t="shared" si="255"/>
        <v>0.94339060037329403</v>
      </c>
      <c r="GG218" s="2">
        <f t="shared" si="255"/>
        <v>0.93884981211889551</v>
      </c>
      <c r="GH218" s="2">
        <f t="shared" si="255"/>
        <v>0.94891651975255409</v>
      </c>
      <c r="GI218" s="2">
        <f t="shared" si="255"/>
        <v>0.93775561144748965</v>
      </c>
      <c r="GJ218" s="2">
        <f t="shared" si="255"/>
        <v>0.92523069830223403</v>
      </c>
      <c r="GK218" s="2">
        <f t="shared" si="255"/>
        <v>0.88694610039681843</v>
      </c>
      <c r="GM218" s="92">
        <f t="shared" si="256"/>
        <v>0</v>
      </c>
      <c r="GN218" s="92">
        <f t="shared" si="256"/>
        <v>0</v>
      </c>
      <c r="GO218" s="92">
        <f t="shared" si="256"/>
        <v>0</v>
      </c>
      <c r="GP218" s="92">
        <f t="shared" si="256"/>
        <v>0</v>
      </c>
      <c r="GQ218" s="92">
        <f t="shared" si="256"/>
        <v>0</v>
      </c>
      <c r="GR218" s="92">
        <f t="shared" si="256"/>
        <v>0</v>
      </c>
      <c r="GS218" s="92">
        <f t="shared" si="256"/>
        <v>0</v>
      </c>
      <c r="GT218" s="92">
        <f t="shared" si="256"/>
        <v>0</v>
      </c>
      <c r="GU218" s="92">
        <f t="shared" si="256"/>
        <v>0</v>
      </c>
      <c r="GV218" s="92">
        <f t="shared" si="256"/>
        <v>0</v>
      </c>
      <c r="GW218" s="92">
        <f t="shared" si="256"/>
        <v>0</v>
      </c>
      <c r="GX218" s="92">
        <f t="shared" si="256"/>
        <v>0</v>
      </c>
      <c r="GY218" s="92">
        <f t="shared" si="256"/>
        <v>0</v>
      </c>
      <c r="GZ218" s="92">
        <f t="shared" si="256"/>
        <v>0</v>
      </c>
      <c r="HA218" s="92">
        <f t="shared" si="256"/>
        <v>0</v>
      </c>
      <c r="HC218" s="92">
        <f t="shared" si="266"/>
        <v>5.3733218701313208E-214</v>
      </c>
      <c r="HD218" s="92">
        <f t="shared" si="266"/>
        <v>0</v>
      </c>
      <c r="HE218" s="92">
        <f t="shared" si="266"/>
        <v>0</v>
      </c>
      <c r="HF218" s="92">
        <f t="shared" si="260"/>
        <v>2.4107812432195803E-303</v>
      </c>
      <c r="HG218" s="92">
        <f t="shared" si="260"/>
        <v>0</v>
      </c>
      <c r="HH218" s="92">
        <f t="shared" si="260"/>
        <v>0</v>
      </c>
      <c r="HI218" s="92">
        <f t="shared" si="240"/>
        <v>0</v>
      </c>
      <c r="HJ218" s="92">
        <f t="shared" si="240"/>
        <v>0</v>
      </c>
      <c r="HK218" s="92">
        <f t="shared" si="240"/>
        <v>0</v>
      </c>
      <c r="HL218" s="92">
        <f t="shared" si="240"/>
        <v>0</v>
      </c>
      <c r="HM218" s="92">
        <f t="shared" si="240"/>
        <v>0</v>
      </c>
      <c r="HN218" s="92">
        <f t="shared" si="240"/>
        <v>0</v>
      </c>
      <c r="HO218" s="92">
        <f t="shared" si="225"/>
        <v>0</v>
      </c>
      <c r="HP218" s="92">
        <f t="shared" si="225"/>
        <v>0</v>
      </c>
      <c r="HQ218" s="92">
        <f t="shared" si="225"/>
        <v>0</v>
      </c>
      <c r="HS218" s="92">
        <f t="shared" si="257"/>
        <v>7.1772029636396768E-57</v>
      </c>
      <c r="HT218" s="92">
        <f t="shared" si="257"/>
        <v>2.5042082562419033E-62</v>
      </c>
      <c r="HU218" s="92">
        <f t="shared" si="257"/>
        <v>5.7692055616977157E-79</v>
      </c>
      <c r="HV218" s="92">
        <f t="shared" si="257"/>
        <v>1.3158733013849995E-91</v>
      </c>
      <c r="HW218" s="92">
        <f t="shared" si="257"/>
        <v>4.3569755245316963E-95</v>
      </c>
      <c r="HX218" s="92">
        <f t="shared" si="257"/>
        <v>1.2312546204282415E-92</v>
      </c>
      <c r="HY218" s="92">
        <f t="shared" si="257"/>
        <v>3.566986250232719E-90</v>
      </c>
      <c r="HZ218" s="92">
        <f t="shared" si="257"/>
        <v>1.2261325727005347E-97</v>
      </c>
      <c r="IA218" s="92">
        <f t="shared" si="257"/>
        <v>8.7490043303277189E-93</v>
      </c>
      <c r="IB218" s="92">
        <f t="shared" si="257"/>
        <v>3.9897169115975674E-95</v>
      </c>
      <c r="IC218" s="92">
        <f t="shared" si="257"/>
        <v>1.6861719774271182E-96</v>
      </c>
      <c r="ID218" s="92">
        <f t="shared" si="257"/>
        <v>7.7928433285971115E-106</v>
      </c>
      <c r="IE218" s="92">
        <f t="shared" si="257"/>
        <v>2.3893958320489683E-78</v>
      </c>
      <c r="IF218" s="92">
        <f t="shared" si="257"/>
        <v>2.4236437827348804E-58</v>
      </c>
      <c r="IG218" s="92">
        <f t="shared" si="257"/>
        <v>3.6498426809801679E-49</v>
      </c>
      <c r="II218" s="92">
        <f t="shared" si="258"/>
        <v>6.7242318288222527E-10</v>
      </c>
      <c r="IJ218" s="92">
        <f t="shared" si="258"/>
        <v>8.4552501339614655E-14</v>
      </c>
      <c r="IK218" s="92">
        <f t="shared" si="258"/>
        <v>1.3387184456211816E-17</v>
      </c>
      <c r="IL218" s="92">
        <f t="shared" si="258"/>
        <v>5.0749012399167858E-22</v>
      </c>
      <c r="IM218" s="92">
        <f t="shared" si="258"/>
        <v>3.8640149389293954E-22</v>
      </c>
      <c r="IN218" s="92">
        <f t="shared" si="258"/>
        <v>2.7121878048843824E-22</v>
      </c>
      <c r="IO218" s="92">
        <f t="shared" si="258"/>
        <v>5.9585540888283897E-19</v>
      </c>
      <c r="IP218" s="92">
        <f t="shared" si="258"/>
        <v>4.9282436515690777E-19</v>
      </c>
      <c r="IQ218" s="92">
        <f t="shared" si="258"/>
        <v>4.9236844886527166E-20</v>
      </c>
      <c r="IR218" s="92">
        <f t="shared" si="258"/>
        <v>3.419193497033231E-22</v>
      </c>
      <c r="IS218" s="92">
        <f t="shared" si="258"/>
        <v>2.0367364715776479E-22</v>
      </c>
      <c r="IT218" s="92">
        <f t="shared" si="258"/>
        <v>3.5412267077111297E-26</v>
      </c>
      <c r="IU218" s="92">
        <f t="shared" si="258"/>
        <v>2.7594204303967113E-18</v>
      </c>
      <c r="IV218" s="92">
        <f t="shared" si="258"/>
        <v>5.3857843833893903E-5</v>
      </c>
      <c r="IW218" s="92">
        <f t="shared" si="258"/>
        <v>4.5002158618684561E-7</v>
      </c>
      <c r="IY218" s="92">
        <f t="shared" si="259"/>
        <v>6.7242318288222527E-10</v>
      </c>
      <c r="IZ218" s="92">
        <f t="shared" si="259"/>
        <v>8.4552501339614655E-14</v>
      </c>
      <c r="JA218" s="92">
        <f t="shared" si="259"/>
        <v>1.3387184456211816E-17</v>
      </c>
      <c r="JB218" s="92">
        <f t="shared" si="259"/>
        <v>5.0749012399167858E-22</v>
      </c>
      <c r="JC218" s="92">
        <f t="shared" si="259"/>
        <v>3.8640149389293954E-22</v>
      </c>
      <c r="JD218" s="92">
        <f t="shared" si="259"/>
        <v>2.7121878048843824E-22</v>
      </c>
      <c r="JE218" s="92">
        <f t="shared" si="259"/>
        <v>5.9585540888283897E-19</v>
      </c>
      <c r="JF218" s="92">
        <f t="shared" si="259"/>
        <v>4.9282436515690777E-19</v>
      </c>
      <c r="JG218" s="92">
        <f t="shared" si="259"/>
        <v>4.9236844886527166E-20</v>
      </c>
      <c r="JH218" s="92">
        <f t="shared" si="259"/>
        <v>3.419193497033231E-22</v>
      </c>
      <c r="JI218" s="92">
        <f t="shared" si="259"/>
        <v>2.0367364715776479E-22</v>
      </c>
      <c r="JJ218" s="92">
        <f t="shared" si="259"/>
        <v>3.5412267077111297E-26</v>
      </c>
      <c r="JK218" s="92">
        <f t="shared" si="259"/>
        <v>2.7594204303967113E-18</v>
      </c>
      <c r="JL218" s="92">
        <f t="shared" si="259"/>
        <v>5.3857843833893903E-5</v>
      </c>
      <c r="JM218" s="92">
        <f t="shared" si="259"/>
        <v>4.5002158618684561E-7</v>
      </c>
    </row>
    <row r="219" spans="2:273" x14ac:dyDescent="0.25">
      <c r="B219" s="2">
        <v>192</v>
      </c>
      <c r="C219" s="37">
        <v>59.582999999999998</v>
      </c>
      <c r="D219" s="37">
        <v>57.475999999999999</v>
      </c>
      <c r="E219" s="37">
        <v>57.405000000000001</v>
      </c>
      <c r="F219" s="37">
        <v>59.110999999999997</v>
      </c>
      <c r="G219" s="37">
        <v>56.536999999999999</v>
      </c>
      <c r="H219" s="37">
        <v>57.488</v>
      </c>
      <c r="I219" s="37">
        <v>58.350999999999999</v>
      </c>
      <c r="J219" s="37">
        <v>56.9</v>
      </c>
      <c r="K219" s="37">
        <v>55.759</v>
      </c>
      <c r="L219" s="37">
        <v>55.25</v>
      </c>
      <c r="M219" s="37">
        <v>56.091000000000001</v>
      </c>
      <c r="N219" s="37">
        <v>54.386000000000003</v>
      </c>
      <c r="O219" s="37">
        <v>54.604999999999997</v>
      </c>
      <c r="P219" s="37">
        <v>54.356999999999999</v>
      </c>
      <c r="Q219" s="37">
        <v>52.451999999999998</v>
      </c>
      <c r="S219" s="4">
        <f t="shared" si="261"/>
        <v>61.237217341954455</v>
      </c>
      <c r="T219" s="4">
        <f t="shared" si="261"/>
        <v>58.45193640916596</v>
      </c>
      <c r="U219" s="4">
        <f t="shared" si="261"/>
        <v>56.465146972726757</v>
      </c>
      <c r="V219" s="4">
        <f t="shared" si="261"/>
        <v>58.299576828002074</v>
      </c>
      <c r="W219" s="4">
        <f t="shared" si="261"/>
        <v>55.495440851216472</v>
      </c>
      <c r="X219" s="4">
        <f t="shared" si="261"/>
        <v>57.121518259722407</v>
      </c>
      <c r="Y219" s="4">
        <f t="shared" si="261"/>
        <v>57.018369728084338</v>
      </c>
      <c r="Z219" s="4">
        <f t="shared" si="261"/>
        <v>57.082379857728647</v>
      </c>
      <c r="AA219" s="4">
        <f t="shared" si="261"/>
        <v>56.356041000798278</v>
      </c>
      <c r="AB219" s="4">
        <f t="shared" si="261"/>
        <v>55.603604407608081</v>
      </c>
      <c r="AC219" s="4">
        <f t="shared" si="261"/>
        <v>54.626343605211929</v>
      </c>
      <c r="AD219" s="4" t="e">
        <f t="shared" si="261"/>
        <v>#N/A</v>
      </c>
      <c r="AE219" s="4">
        <f t="shared" si="261"/>
        <v>54.215369281227353</v>
      </c>
      <c r="AF219" s="4">
        <f t="shared" si="261"/>
        <v>53.759880797211444</v>
      </c>
      <c r="AG219" s="4">
        <f t="shared" si="261"/>
        <v>53.671454665008604</v>
      </c>
      <c r="AI219" s="4">
        <f t="shared" si="262"/>
        <v>-1.6542173419544568</v>
      </c>
      <c r="AJ219" s="4">
        <f t="shared" si="262"/>
        <v>-0.97593640916596058</v>
      </c>
      <c r="AK219" s="4">
        <f t="shared" si="262"/>
        <v>0.93985302727324438</v>
      </c>
      <c r="AL219" s="4">
        <f t="shared" si="262"/>
        <v>0.81142317199792302</v>
      </c>
      <c r="AM219" s="4">
        <f t="shared" si="262"/>
        <v>1.0415591487835272</v>
      </c>
      <c r="AN219" s="4">
        <f t="shared" si="262"/>
        <v>0.36648174027759239</v>
      </c>
      <c r="AO219" s="4">
        <f t="shared" si="262"/>
        <v>1.3326302719156615</v>
      </c>
      <c r="AP219" s="4">
        <f t="shared" si="262"/>
        <v>-0.18237985772864818</v>
      </c>
      <c r="AQ219" s="4">
        <f t="shared" si="262"/>
        <v>-0.59704100079827782</v>
      </c>
      <c r="AR219" s="4">
        <f t="shared" si="262"/>
        <v>-0.35360440760808132</v>
      </c>
      <c r="AS219" s="4">
        <f t="shared" si="262"/>
        <v>1.4646563947880722</v>
      </c>
      <c r="AT219" s="4">
        <f t="shared" si="262"/>
        <v>0</v>
      </c>
      <c r="AU219" s="4">
        <f t="shared" si="262"/>
        <v>0.38963071877264355</v>
      </c>
      <c r="AV219" s="4">
        <f t="shared" si="262"/>
        <v>0.59711920278855501</v>
      </c>
      <c r="AW219" s="4">
        <f t="shared" si="262"/>
        <v>-1.2194546650086053</v>
      </c>
      <c r="AY219" s="2">
        <f t="shared" si="253"/>
        <v>61.237217341954455</v>
      </c>
      <c r="AZ219" s="2">
        <f t="shared" si="253"/>
        <v>58.45193640916596</v>
      </c>
      <c r="BA219" s="2">
        <f t="shared" si="253"/>
        <v>56.465146972726757</v>
      </c>
      <c r="BB219" s="2">
        <f t="shared" si="253"/>
        <v>58.299576828002074</v>
      </c>
      <c r="BC219" s="2">
        <f t="shared" si="253"/>
        <v>55.495440851216472</v>
      </c>
      <c r="BD219" s="2">
        <f t="shared" si="253"/>
        <v>57.121518259722407</v>
      </c>
      <c r="BE219" s="2">
        <f t="shared" si="253"/>
        <v>57.018369728084338</v>
      </c>
      <c r="BF219" s="2">
        <f t="shared" si="253"/>
        <v>57.082379857728647</v>
      </c>
      <c r="BG219" s="2">
        <f t="shared" si="253"/>
        <v>56.356041000798278</v>
      </c>
      <c r="BH219" s="2">
        <f t="shared" si="253"/>
        <v>55.603604407608081</v>
      </c>
      <c r="BI219" s="2">
        <f t="shared" si="253"/>
        <v>54.626343605211929</v>
      </c>
      <c r="BJ219" s="2" t="e">
        <f t="shared" si="253"/>
        <v>#N/A</v>
      </c>
      <c r="BK219" s="2">
        <f t="shared" si="253"/>
        <v>54.215369281227353</v>
      </c>
      <c r="BL219" s="2">
        <f t="shared" si="253"/>
        <v>53.759880796952345</v>
      </c>
      <c r="BM219" s="2">
        <f t="shared" si="253"/>
        <v>53.671454656049612</v>
      </c>
      <c r="BO219" s="2" t="str">
        <f t="shared" ref="BO219:BO227" si="267">IF(AND(IY219 &lt; $CC$22, $B219 &lt; C$7, $B219 &gt; C$230), C219, "")</f>
        <v/>
      </c>
      <c r="BP219" s="2" t="str">
        <f t="shared" ref="BP219:BP227" si="268">IF(AND(IZ219 &lt; $CC$22, $B219 &lt; D$7, $B219 &gt; D$230), D219, "")</f>
        <v/>
      </c>
      <c r="BQ219" s="2" t="str">
        <f t="shared" ref="BQ219:BQ227" si="269">IF(AND(JA219 &lt; $CC$22, $B219 &lt; E$7, $B219 &gt; E$230), E219, "")</f>
        <v/>
      </c>
      <c r="BR219" s="2" t="str">
        <f t="shared" ref="BR219:BR227" si="270">IF(AND(JB219 &lt; $CC$22, $B219 &lt; F$7, $B219 &gt; F$230), F219, "")</f>
        <v/>
      </c>
      <c r="BS219" s="2" t="str">
        <f t="shared" ref="BS219:BS227" si="271">IF(AND(JC219 &lt; $CC$22, $B219 &lt; G$7, $B219 &gt; G$230), G219, "")</f>
        <v/>
      </c>
      <c r="BT219" s="2" t="str">
        <f t="shared" ref="BT219:BT227" si="272">IF(AND(JD219 &lt; $CC$22, $B219 &lt; H$7, $B219 &gt; H$230), H219, "")</f>
        <v/>
      </c>
      <c r="BU219" s="2" t="str">
        <f t="shared" ref="BU219:BU227" si="273">IF(AND(JE219 &lt; $CC$22, $B219 &lt; I$7, $B219 &gt; I$230), I219, "")</f>
        <v/>
      </c>
      <c r="BV219" s="2" t="str">
        <f t="shared" ref="BV219:BV227" si="274">IF(AND(JF219 &lt; $CC$22, $B219 &lt; J$7, $B219 &gt; J$230), J219, "")</f>
        <v/>
      </c>
      <c r="BW219" s="2" t="str">
        <f t="shared" ref="BW219:BW227" si="275">IF(AND(JG219 &lt; $CC$22, $B219 &lt; K$7, $B219 &gt; K$230), K219, "")</f>
        <v/>
      </c>
      <c r="BX219" s="2" t="str">
        <f t="shared" ref="BX219:BX227" si="276">IF(AND(JH219 &lt; $CC$22, $B219 &lt; L$7, $B219 &gt; L$230), L219, "")</f>
        <v/>
      </c>
      <c r="BY219" s="2" t="str">
        <f t="shared" ref="BY219:BY227" si="277">IF(AND(JI219 &lt; $CC$22, $B219 &lt; M$7, $B219 &gt; M$230), M219, "")</f>
        <v/>
      </c>
      <c r="BZ219" s="2" t="str">
        <f t="shared" ref="BZ219:BZ227" si="278">IF(AND(JJ219 &lt; $CC$22, $B219 &lt; N$7, $B219 &gt; N$230), N219, "")</f>
        <v/>
      </c>
      <c r="CA219" s="2" t="str">
        <f t="shared" ref="CA219:CA227" si="279">IF(AND(JK219 &lt; $CC$22, $B219 &lt; O$7, $B219 &gt; O$230), O219, "")</f>
        <v/>
      </c>
      <c r="CB219" s="2" t="str">
        <f t="shared" ref="CB219:CB227" si="280">IF(AND(JL219 &lt; $CC$22, $B219 &lt; P$7, $B219 &gt; P$230), P219, "")</f>
        <v/>
      </c>
      <c r="CC219" s="2" t="str">
        <f t="shared" ref="CC219:CC227" si="281">IF(AND(JM219 &lt; $CC$22, $B219 &lt; Q$7, $B219 &gt; Q$230), Q219, "")</f>
        <v/>
      </c>
      <c r="CE219" s="2" t="str">
        <f t="shared" si="254"/>
        <v/>
      </c>
      <c r="CF219" s="2" t="str">
        <f t="shared" si="254"/>
        <v/>
      </c>
      <c r="CG219" s="2" t="str">
        <f t="shared" si="254"/>
        <v/>
      </c>
      <c r="CH219" s="2" t="str">
        <f t="shared" si="254"/>
        <v/>
      </c>
      <c r="CI219" s="2" t="str">
        <f t="shared" si="254"/>
        <v/>
      </c>
      <c r="CJ219" s="2" t="str">
        <f t="shared" si="254"/>
        <v/>
      </c>
      <c r="CK219" s="2" t="str">
        <f t="shared" si="254"/>
        <v/>
      </c>
      <c r="CL219" s="2" t="str">
        <f t="shared" si="254"/>
        <v/>
      </c>
      <c r="CM219" s="2" t="str">
        <f t="shared" si="254"/>
        <v/>
      </c>
      <c r="CN219" s="2" t="str">
        <f t="shared" si="254"/>
        <v/>
      </c>
      <c r="CO219" s="2" t="str">
        <f t="shared" si="254"/>
        <v/>
      </c>
      <c r="CP219" s="2" t="str">
        <f t="shared" si="254"/>
        <v/>
      </c>
      <c r="CQ219" s="2" t="str">
        <f t="shared" si="254"/>
        <v/>
      </c>
      <c r="CR219" s="2" t="str">
        <f t="shared" si="254"/>
        <v/>
      </c>
      <c r="CS219" s="2" t="str">
        <f t="shared" si="254"/>
        <v/>
      </c>
      <c r="CU219" s="2">
        <f t="shared" ref="CU219:CU227" si="282">IF(AND(IY219 &lt; $DI$22, $B219 &gt; C$7, $B219 &lt; C$233), C219, "")</f>
        <v>59.582999999999998</v>
      </c>
      <c r="CV219" s="2">
        <f t="shared" ref="CV219:CV227" si="283">IF(AND(IZ219 &lt; $DI$22, $B219 &gt; D$7, $B219 &lt; D$233), D219, "")</f>
        <v>57.475999999999999</v>
      </c>
      <c r="CW219" s="2">
        <f t="shared" ref="CW219:CW227" si="284">IF(AND(JA219 &lt; $DI$22, $B219 &gt; E$7, $B219 &lt; E$233), E219, "")</f>
        <v>57.405000000000001</v>
      </c>
      <c r="CX219" s="2">
        <f t="shared" ref="CX219:CX227" si="285">IF(AND(JB219 &lt; $DI$22, $B219 &gt; F$7, $B219 &lt; F$233), F219, "")</f>
        <v>59.110999999999997</v>
      </c>
      <c r="CY219" s="2">
        <f t="shared" ref="CY219:CY227" si="286">IF(AND(JC219 &lt; $DI$22, $B219 &gt; G$7, $B219 &lt; G$233), G219, "")</f>
        <v>56.536999999999999</v>
      </c>
      <c r="CZ219" s="2">
        <f t="shared" ref="CZ219:CZ227" si="287">IF(AND(JD219 &lt; $DI$22, $B219 &gt; H$7, $B219 &lt; H$233), H219, "")</f>
        <v>57.488</v>
      </c>
      <c r="DA219" s="2">
        <f t="shared" ref="DA219:DA227" si="288">IF(AND(JE219 &lt; $DI$22, $B219 &gt; I$7, $B219 &lt; I$233), I219, "")</f>
        <v>58.350999999999999</v>
      </c>
      <c r="DB219" s="2">
        <f t="shared" ref="DB219:DB227" si="289">IF(AND(JF219 &lt; $DI$22, $B219 &gt; J$7, $B219 &lt; J$233), J219, "")</f>
        <v>56.9</v>
      </c>
      <c r="DC219" s="2">
        <f t="shared" ref="DC219:DC227" si="290">IF(AND(JG219 &lt; $DI$22, $B219 &gt; K$7, $B219 &lt; K$233), K219, "")</f>
        <v>55.759</v>
      </c>
      <c r="DD219" s="2">
        <f t="shared" ref="DD219:DD227" si="291">IF(AND(JH219 &lt; $DI$22, $B219 &gt; L$7, $B219 &lt; L$233), L219, "")</f>
        <v>55.25</v>
      </c>
      <c r="DE219" s="2">
        <f t="shared" ref="DE219:DE227" si="292">IF(AND(JI219 &lt; $DI$22, $B219 &gt; M$7, $B219 &lt; M$233), M219, "")</f>
        <v>56.091000000000001</v>
      </c>
      <c r="DF219" s="2" t="str">
        <f t="shared" ref="DF219:DF227" si="293">IF(AND(JJ219 &lt; $DI$22, $B219 &gt; N$7, $B219 &lt; N$233), N219, "")</f>
        <v/>
      </c>
      <c r="DG219" s="2">
        <f t="shared" ref="DG219:DG227" si="294">IF(AND(JK219 &lt; $DI$22, $B219 &gt; O$7, $B219 &lt; O$233), O219, "")</f>
        <v>54.604999999999997</v>
      </c>
      <c r="DH219" s="2">
        <f t="shared" ref="DH219:DH227" si="295">IF(AND(JL219 &lt; $DI$22, $B219 &gt; P$7, $B219 &lt; P$233), P219, "")</f>
        <v>54.356999999999999</v>
      </c>
      <c r="DI219" s="2">
        <f t="shared" ref="DI219:DI227" si="296">IF(AND(JM219 &lt; $DI$22, $B219 &gt; Q$7, $B219 &lt; Q$233), Q219, "")</f>
        <v>52.451999999999998</v>
      </c>
      <c r="DK219" s="2">
        <f t="shared" si="263"/>
        <v>125.32156059379219</v>
      </c>
      <c r="DL219" s="2">
        <f t="shared" si="263"/>
        <v>147.25554425087105</v>
      </c>
      <c r="DM219" s="2">
        <f t="shared" si="263"/>
        <v>136.74109456283932</v>
      </c>
      <c r="DN219" s="2">
        <f t="shared" si="263"/>
        <v>148.94432195121954</v>
      </c>
      <c r="DO219" s="2">
        <f t="shared" si="263"/>
        <v>128.59988296587136</v>
      </c>
      <c r="DP219" s="2">
        <f t="shared" si="263"/>
        <v>105.57906876806305</v>
      </c>
      <c r="DQ219" s="2">
        <f t="shared" si="263"/>
        <v>113.09005630725865</v>
      </c>
      <c r="DR219" s="2">
        <f t="shared" si="263"/>
        <v>116.39229039565083</v>
      </c>
      <c r="DS219" s="2">
        <f t="shared" si="263"/>
        <v>108.98447689519782</v>
      </c>
      <c r="DT219" s="2">
        <f t="shared" si="263"/>
        <v>122.40781449369314</v>
      </c>
      <c r="DU219" s="2">
        <f t="shared" si="263"/>
        <v>117.87240655808552</v>
      </c>
      <c r="DV219" s="2">
        <f t="shared" si="263"/>
        <v>131.53124403503472</v>
      </c>
      <c r="DW219" s="2">
        <f t="shared" si="263"/>
        <v>125.98891905768652</v>
      </c>
      <c r="DX219" s="2">
        <f t="shared" si="263"/>
        <v>117.86017678200039</v>
      </c>
      <c r="DY219" s="2">
        <f t="shared" si="263"/>
        <v>90.528446985446976</v>
      </c>
      <c r="EA219" s="2">
        <f t="shared" si="239"/>
        <v>61.804852266042957</v>
      </c>
      <c r="EB219" s="2">
        <f t="shared" si="239"/>
        <v>61.688676949239913</v>
      </c>
      <c r="EC219" s="2">
        <f t="shared" si="239"/>
        <v>56.144294724531917</v>
      </c>
      <c r="ED219" s="2">
        <f t="shared" si="239"/>
        <v>55.174709218554668</v>
      </c>
      <c r="EE219" s="2">
        <f t="shared" si="239"/>
        <v>51.372556250744566</v>
      </c>
      <c r="EF219" s="2">
        <f t="shared" si="238"/>
        <v>54.897246245246023</v>
      </c>
      <c r="EG219" s="2">
        <f t="shared" si="238"/>
        <v>54.570123196913038</v>
      </c>
      <c r="EH219" s="2">
        <f t="shared" si="238"/>
        <v>57.057416578034889</v>
      </c>
      <c r="EI219" s="2">
        <f t="shared" si="238"/>
        <v>57.047712075004505</v>
      </c>
      <c r="EJ219" s="2">
        <f t="shared" si="238"/>
        <v>55.392346034699713</v>
      </c>
      <c r="EK219" s="2">
        <f t="shared" si="211"/>
        <v>51.262018579609233</v>
      </c>
      <c r="EL219" s="2">
        <f t="shared" si="211"/>
        <v>50.360444088634999</v>
      </c>
      <c r="EM219" s="2">
        <f t="shared" si="211"/>
        <v>53.719245405914009</v>
      </c>
      <c r="EN219" s="2">
        <f t="shared" si="211"/>
        <v>52.307545283521911</v>
      </c>
      <c r="EO219" s="2">
        <f t="shared" si="211"/>
        <v>55.905800680835249</v>
      </c>
      <c r="EQ219" s="2">
        <f t="shared" si="264"/>
        <v>61.171960249880762</v>
      </c>
      <c r="ER219" s="2">
        <f t="shared" si="264"/>
        <v>58.218048083824733</v>
      </c>
      <c r="ES219" s="2">
        <f t="shared" si="264"/>
        <v>56.486719327617081</v>
      </c>
      <c r="ET219" s="2">
        <f t="shared" si="264"/>
        <v>58.472646546457099</v>
      </c>
      <c r="EU219" s="2">
        <f t="shared" si="264"/>
        <v>55.735997856695747</v>
      </c>
      <c r="EV219" s="2">
        <f t="shared" si="264"/>
        <v>57.237566257530048</v>
      </c>
      <c r="EW219" s="2">
        <f t="shared" si="264"/>
        <v>57.188722736552435</v>
      </c>
      <c r="EX219" s="2">
        <f t="shared" si="264"/>
        <v>57.084266635735801</v>
      </c>
      <c r="EY219" s="2">
        <f t="shared" si="264"/>
        <v>56.311177662193629</v>
      </c>
      <c r="EZ219" s="2">
        <f t="shared" si="264"/>
        <v>55.615079057467057</v>
      </c>
      <c r="FA219" s="2">
        <f t="shared" si="264"/>
        <v>54.826088495218372</v>
      </c>
      <c r="FB219" s="2">
        <f t="shared" si="264"/>
        <v>53.447167935658698</v>
      </c>
      <c r="FC219" s="2">
        <f t="shared" si="264"/>
        <v>54.245319539055046</v>
      </c>
      <c r="FD219" s="2">
        <f t="shared" si="264"/>
        <v>53.866844633480511</v>
      </c>
      <c r="FE219" s="2">
        <f t="shared" si="264"/>
        <v>53.411651267763695</v>
      </c>
      <c r="FG219" s="2">
        <f t="shared" si="265"/>
        <v>0.99999925540278467</v>
      </c>
      <c r="FH219" s="2">
        <f t="shared" si="265"/>
        <v>0.99999905581448767</v>
      </c>
      <c r="FI219" s="2">
        <f t="shared" si="265"/>
        <v>0.99999896072255956</v>
      </c>
      <c r="FJ219" s="2">
        <f t="shared" si="265"/>
        <v>0.9999990601920401</v>
      </c>
      <c r="FK219" s="2">
        <f t="shared" si="265"/>
        <v>0.9999988650303645</v>
      </c>
      <c r="FL219" s="2">
        <f t="shared" si="265"/>
        <v>0.99999896658045218</v>
      </c>
      <c r="FM219" s="2">
        <f t="shared" si="265"/>
        <v>0.99999876552957045</v>
      </c>
      <c r="FN219" s="2">
        <f t="shared" si="265"/>
        <v>0.99999865318617576</v>
      </c>
      <c r="FO219" s="2">
        <f t="shared" si="265"/>
        <v>0.99999875151767692</v>
      </c>
      <c r="FP219" s="2">
        <f t="shared" si="265"/>
        <v>0.99999877249587077</v>
      </c>
      <c r="FQ219" s="2">
        <f t="shared" si="265"/>
        <v>0.99999854006683309</v>
      </c>
      <c r="FR219" s="2">
        <f t="shared" si="265"/>
        <v>0.99999882913811677</v>
      </c>
      <c r="FS219" s="2">
        <f t="shared" si="265"/>
        <v>0.99999891868827173</v>
      </c>
      <c r="FT219" s="2">
        <f t="shared" si="265"/>
        <v>0.99999893837946008</v>
      </c>
      <c r="FU219" s="2">
        <f t="shared" si="265"/>
        <v>0.99999835850221996</v>
      </c>
      <c r="FW219" s="2">
        <f t="shared" si="255"/>
        <v>0.89696536526882509</v>
      </c>
      <c r="FX219" s="2">
        <f t="shared" si="255"/>
        <v>0.93263251606223885</v>
      </c>
      <c r="FY219" s="2">
        <f t="shared" si="255"/>
        <v>0.93675653813698767</v>
      </c>
      <c r="FZ219" s="2">
        <f t="shared" si="255"/>
        <v>0.94749510780012247</v>
      </c>
      <c r="GA219" s="2">
        <f t="shared" si="255"/>
        <v>0.94484980483709957</v>
      </c>
      <c r="GB219" s="2">
        <f t="shared" si="255"/>
        <v>0.95039124017896837</v>
      </c>
      <c r="GC219" s="2">
        <f t="shared" si="255"/>
        <v>0.9349174064169713</v>
      </c>
      <c r="GD219" s="2">
        <f t="shared" si="255"/>
        <v>0.92675281902989415</v>
      </c>
      <c r="GE219" s="2">
        <f t="shared" si="255"/>
        <v>0.93917664172556159</v>
      </c>
      <c r="GF219" s="2">
        <f t="shared" si="255"/>
        <v>0.9481131649019231</v>
      </c>
      <c r="GG219" s="2">
        <f t="shared" si="255"/>
        <v>0.94392867102693845</v>
      </c>
      <c r="GH219" s="2">
        <f t="shared" si="255"/>
        <v>0.95320096032745005</v>
      </c>
      <c r="GI219" s="2">
        <f t="shared" si="255"/>
        <v>0.94291982444733524</v>
      </c>
      <c r="GJ219" s="2">
        <f t="shared" si="255"/>
        <v>0.93135799835288335</v>
      </c>
      <c r="GK219" s="2">
        <f t="shared" si="255"/>
        <v>0.89585766036005421</v>
      </c>
      <c r="GM219" s="92">
        <f t="shared" si="256"/>
        <v>0</v>
      </c>
      <c r="GN219" s="92">
        <f t="shared" si="256"/>
        <v>0</v>
      </c>
      <c r="GO219" s="92">
        <f t="shared" si="256"/>
        <v>0</v>
      </c>
      <c r="GP219" s="92">
        <f t="shared" si="256"/>
        <v>0</v>
      </c>
      <c r="GQ219" s="92">
        <f t="shared" si="256"/>
        <v>0</v>
      </c>
      <c r="GR219" s="92">
        <f t="shared" si="256"/>
        <v>0</v>
      </c>
      <c r="GS219" s="92">
        <f t="shared" si="256"/>
        <v>0</v>
      </c>
      <c r="GT219" s="92">
        <f t="shared" si="256"/>
        <v>0</v>
      </c>
      <c r="GU219" s="92">
        <f t="shared" si="256"/>
        <v>0</v>
      </c>
      <c r="GV219" s="92">
        <f t="shared" si="256"/>
        <v>0</v>
      </c>
      <c r="GW219" s="92">
        <f t="shared" si="256"/>
        <v>0</v>
      </c>
      <c r="GX219" s="92">
        <f t="shared" si="256"/>
        <v>0</v>
      </c>
      <c r="GY219" s="92">
        <f t="shared" si="256"/>
        <v>0</v>
      </c>
      <c r="GZ219" s="92">
        <f t="shared" si="256"/>
        <v>0</v>
      </c>
      <c r="HA219" s="92">
        <f t="shared" si="256"/>
        <v>0</v>
      </c>
      <c r="HC219" s="92">
        <f t="shared" si="266"/>
        <v>3.0686127873936321E-218</v>
      </c>
      <c r="HD219" s="92">
        <f t="shared" si="266"/>
        <v>0</v>
      </c>
      <c r="HE219" s="92">
        <f t="shared" si="266"/>
        <v>0</v>
      </c>
      <c r="HF219" s="92">
        <f t="shared" si="260"/>
        <v>0</v>
      </c>
      <c r="HG219" s="92">
        <f t="shared" si="260"/>
        <v>0</v>
      </c>
      <c r="HH219" s="92">
        <f t="shared" si="260"/>
        <v>0</v>
      </c>
      <c r="HI219" s="92">
        <f t="shared" si="240"/>
        <v>0</v>
      </c>
      <c r="HJ219" s="92">
        <f t="shared" si="240"/>
        <v>0</v>
      </c>
      <c r="HK219" s="92">
        <f t="shared" si="240"/>
        <v>0</v>
      </c>
      <c r="HL219" s="92">
        <f t="shared" si="240"/>
        <v>0</v>
      </c>
      <c r="HM219" s="92">
        <f t="shared" si="240"/>
        <v>0</v>
      </c>
      <c r="HN219" s="92">
        <f t="shared" si="240"/>
        <v>0</v>
      </c>
      <c r="HO219" s="92">
        <f t="shared" si="225"/>
        <v>0</v>
      </c>
      <c r="HP219" s="92">
        <f t="shared" si="225"/>
        <v>0</v>
      </c>
      <c r="HQ219" s="92">
        <f t="shared" si="225"/>
        <v>0</v>
      </c>
      <c r="HS219" s="92">
        <f t="shared" si="257"/>
        <v>7.0848613449870619E-59</v>
      </c>
      <c r="HT219" s="92">
        <f t="shared" si="257"/>
        <v>2.1048173188890135E-64</v>
      </c>
      <c r="HU219" s="92">
        <f t="shared" si="257"/>
        <v>1.4159423886679143E-81</v>
      </c>
      <c r="HV219" s="92">
        <f t="shared" si="257"/>
        <v>1.4603063883182703E-94</v>
      </c>
      <c r="HW219" s="92">
        <f t="shared" si="257"/>
        <v>3.6479213752298778E-98</v>
      </c>
      <c r="HX219" s="92">
        <f t="shared" si="257"/>
        <v>1.4521751901084503E-95</v>
      </c>
      <c r="HY219" s="92">
        <f t="shared" si="257"/>
        <v>4.0769500402883751E-93</v>
      </c>
      <c r="HZ219" s="92">
        <f t="shared" si="257"/>
        <v>7.2159544974005099E-101</v>
      </c>
      <c r="IA219" s="92">
        <f t="shared" si="257"/>
        <v>8.9068509308590419E-96</v>
      </c>
      <c r="IB219" s="92">
        <f t="shared" si="257"/>
        <v>3.8933229888796839E-98</v>
      </c>
      <c r="IC219" s="92">
        <f t="shared" si="257"/>
        <v>1.2176520137196218E-99</v>
      </c>
      <c r="ID219" s="92">
        <f t="shared" si="257"/>
        <v>3.5355035889118759E-109</v>
      </c>
      <c r="IE219" s="92">
        <f t="shared" si="257"/>
        <v>6.7725914364268116E-81</v>
      </c>
      <c r="IF219" s="92">
        <f t="shared" si="257"/>
        <v>2.6900093960577601E-60</v>
      </c>
      <c r="IG219" s="92">
        <f t="shared" si="257"/>
        <v>6.3694622514024311E-51</v>
      </c>
      <c r="II219" s="92">
        <f t="shared" si="258"/>
        <v>1.1420770374371347E-10</v>
      </c>
      <c r="IJ219" s="92">
        <f t="shared" si="258"/>
        <v>1.0413181755481269E-14</v>
      </c>
      <c r="IK219" s="92">
        <f t="shared" si="258"/>
        <v>9.3642324097576703E-19</v>
      </c>
      <c r="IL219" s="92">
        <f t="shared" si="258"/>
        <v>2.1916321796384275E-23</v>
      </c>
      <c r="IM219" s="92">
        <f t="shared" si="258"/>
        <v>1.5423673332975961E-23</v>
      </c>
      <c r="IN219" s="92">
        <f t="shared" si="258"/>
        <v>1.2022718425135206E-23</v>
      </c>
      <c r="IO219" s="92">
        <f t="shared" si="258"/>
        <v>3.2258969193871737E-20</v>
      </c>
      <c r="IP219" s="92">
        <f t="shared" si="258"/>
        <v>2.2543481708366213E-20</v>
      </c>
      <c r="IQ219" s="92">
        <f t="shared" si="258"/>
        <v>2.4273058044408662E-21</v>
      </c>
      <c r="IR219" s="92">
        <f t="shared" si="258"/>
        <v>1.4592256101833975E-23</v>
      </c>
      <c r="IS219" s="92">
        <f t="shared" si="258"/>
        <v>7.6221110407958527E-24</v>
      </c>
      <c r="IT219" s="92">
        <f t="shared" si="258"/>
        <v>9.5107737631863993E-28</v>
      </c>
      <c r="IU219" s="92">
        <f t="shared" si="258"/>
        <v>1.9321784377963208E-19</v>
      </c>
      <c r="IV219" s="92">
        <f t="shared" si="258"/>
        <v>2.8382457663767734E-5</v>
      </c>
      <c r="IW219" s="92">
        <f t="shared" si="258"/>
        <v>1.3487812053100054E-7</v>
      </c>
      <c r="IY219" s="92">
        <f t="shared" si="259"/>
        <v>1.1420770374371347E-10</v>
      </c>
      <c r="IZ219" s="92">
        <f t="shared" si="259"/>
        <v>1.0413181755481269E-14</v>
      </c>
      <c r="JA219" s="92">
        <f t="shared" si="259"/>
        <v>9.3642324097576703E-19</v>
      </c>
      <c r="JB219" s="92">
        <f t="shared" si="259"/>
        <v>2.1916321796384275E-23</v>
      </c>
      <c r="JC219" s="92">
        <f t="shared" si="259"/>
        <v>1.5423673332975961E-23</v>
      </c>
      <c r="JD219" s="92">
        <f t="shared" si="259"/>
        <v>1.2022718425135206E-23</v>
      </c>
      <c r="JE219" s="92">
        <f t="shared" si="259"/>
        <v>3.2258969193871737E-20</v>
      </c>
      <c r="JF219" s="92">
        <f t="shared" si="259"/>
        <v>2.2543481708366213E-20</v>
      </c>
      <c r="JG219" s="92">
        <f t="shared" si="259"/>
        <v>2.4273058044408662E-21</v>
      </c>
      <c r="JH219" s="92">
        <f t="shared" si="259"/>
        <v>1.4592256101833975E-23</v>
      </c>
      <c r="JI219" s="92">
        <f t="shared" si="259"/>
        <v>7.6221110407958527E-24</v>
      </c>
      <c r="JJ219" s="92">
        <f t="shared" si="259"/>
        <v>9.5107737631863993E-28</v>
      </c>
      <c r="JK219" s="92">
        <f t="shared" si="259"/>
        <v>1.9321784377963208E-19</v>
      </c>
      <c r="JL219" s="92">
        <f t="shared" si="259"/>
        <v>2.8382457663767734E-5</v>
      </c>
      <c r="JM219" s="92">
        <f t="shared" si="259"/>
        <v>1.3487812053100054E-7</v>
      </c>
    </row>
    <row r="220" spans="2:273" x14ac:dyDescent="0.25">
      <c r="B220" s="2">
        <v>193</v>
      </c>
      <c r="C220" s="37">
        <v>63.25</v>
      </c>
      <c r="D220" s="37">
        <v>57.856999999999999</v>
      </c>
      <c r="E220" s="37">
        <v>56.762</v>
      </c>
      <c r="F220" s="37">
        <v>59.593000000000004</v>
      </c>
      <c r="G220" s="37">
        <v>56.512</v>
      </c>
      <c r="H220" s="37">
        <v>58.902000000000001</v>
      </c>
      <c r="I220" s="37">
        <v>57.918999999999997</v>
      </c>
      <c r="J220" s="37">
        <v>57.2</v>
      </c>
      <c r="K220" s="37">
        <v>56</v>
      </c>
      <c r="L220" s="37">
        <v>55.567999999999998</v>
      </c>
      <c r="M220" s="37">
        <v>55.454999999999998</v>
      </c>
      <c r="N220" s="37">
        <v>55.067999999999998</v>
      </c>
      <c r="O220" s="37">
        <v>55.698</v>
      </c>
      <c r="P220" s="37">
        <v>54.213999999999999</v>
      </c>
      <c r="Q220" s="37">
        <v>53.975999999999999</v>
      </c>
      <c r="S220" s="4">
        <f t="shared" si="261"/>
        <v>61.187403628792126</v>
      </c>
      <c r="T220" s="4">
        <f t="shared" si="261"/>
        <v>58.366206006375457</v>
      </c>
      <c r="U220" s="4">
        <f t="shared" si="261"/>
        <v>56.342754394983807</v>
      </c>
      <c r="V220" s="4">
        <f t="shared" si="261"/>
        <v>58.204955587420159</v>
      </c>
      <c r="W220" s="4">
        <f t="shared" si="261"/>
        <v>55.388832603269726</v>
      </c>
      <c r="X220" s="4">
        <f t="shared" si="261"/>
        <v>57.035773698679407</v>
      </c>
      <c r="Y220" s="4">
        <f t="shared" si="261"/>
        <v>56.920043290536718</v>
      </c>
      <c r="Z220" s="4">
        <f t="shared" si="261"/>
        <v>56.988516123441002</v>
      </c>
      <c r="AA220" s="4">
        <f t="shared" si="261"/>
        <v>56.252478448344554</v>
      </c>
      <c r="AB220" s="4">
        <f t="shared" si="261"/>
        <v>55.497226235772381</v>
      </c>
      <c r="AC220" s="4">
        <f t="shared" si="261"/>
        <v>54.516589685793505</v>
      </c>
      <c r="AD220" s="4" t="e">
        <f t="shared" si="261"/>
        <v>#N/A</v>
      </c>
      <c r="AE220" s="4">
        <f t="shared" si="261"/>
        <v>54.118302789629446</v>
      </c>
      <c r="AF220" s="4">
        <f t="shared" si="261"/>
        <v>53.677008980142631</v>
      </c>
      <c r="AG220" s="4">
        <f t="shared" si="261"/>
        <v>53.554525416473986</v>
      </c>
      <c r="AI220" s="4">
        <f t="shared" si="262"/>
        <v>2.0625963712078743</v>
      </c>
      <c r="AJ220" s="4">
        <f t="shared" si="262"/>
        <v>-0.50920600637545732</v>
      </c>
      <c r="AK220" s="4">
        <f t="shared" si="262"/>
        <v>0.41924560501619368</v>
      </c>
      <c r="AL220" s="4">
        <f t="shared" si="262"/>
        <v>1.3880444125798448</v>
      </c>
      <c r="AM220" s="4">
        <f t="shared" si="262"/>
        <v>1.123167396730274</v>
      </c>
      <c r="AN220" s="4">
        <f t="shared" si="262"/>
        <v>1.8662263013205944</v>
      </c>
      <c r="AO220" s="4">
        <f t="shared" si="262"/>
        <v>0.99895670946327897</v>
      </c>
      <c r="AP220" s="4">
        <f t="shared" si="262"/>
        <v>0.21148387655900081</v>
      </c>
      <c r="AQ220" s="4">
        <f t="shared" si="262"/>
        <v>-0.25247844834455435</v>
      </c>
      <c r="AR220" s="4">
        <f t="shared" si="262"/>
        <v>7.0773764227617164E-2</v>
      </c>
      <c r="AS220" s="4">
        <f t="shared" si="262"/>
        <v>0.93841031420649301</v>
      </c>
      <c r="AT220" s="4">
        <f t="shared" si="262"/>
        <v>0</v>
      </c>
      <c r="AU220" s="4">
        <f t="shared" si="262"/>
        <v>1.5796972103705542</v>
      </c>
      <c r="AV220" s="4">
        <f t="shared" si="262"/>
        <v>0.53699101985736775</v>
      </c>
      <c r="AW220" s="4">
        <f t="shared" si="262"/>
        <v>0.42147458352601319</v>
      </c>
      <c r="AY220" s="2">
        <f t="shared" si="253"/>
        <v>61.187403628792126</v>
      </c>
      <c r="AZ220" s="2">
        <f t="shared" si="253"/>
        <v>58.366206006375457</v>
      </c>
      <c r="BA220" s="2">
        <f t="shared" si="253"/>
        <v>56.342754394983807</v>
      </c>
      <c r="BB220" s="2">
        <f t="shared" si="253"/>
        <v>58.204955587420159</v>
      </c>
      <c r="BC220" s="2">
        <f t="shared" si="253"/>
        <v>55.388832603269726</v>
      </c>
      <c r="BD220" s="2">
        <f t="shared" si="253"/>
        <v>57.035773698679407</v>
      </c>
      <c r="BE220" s="2">
        <f t="shared" si="253"/>
        <v>56.920043290536718</v>
      </c>
      <c r="BF220" s="2">
        <f t="shared" si="253"/>
        <v>56.988516123441002</v>
      </c>
      <c r="BG220" s="2">
        <f t="shared" si="253"/>
        <v>56.252478448344554</v>
      </c>
      <c r="BH220" s="2">
        <f t="shared" si="253"/>
        <v>55.497226235772381</v>
      </c>
      <c r="BI220" s="2">
        <f t="shared" si="253"/>
        <v>54.516589685793505</v>
      </c>
      <c r="BJ220" s="2" t="e">
        <f t="shared" si="253"/>
        <v>#N/A</v>
      </c>
      <c r="BK220" s="2">
        <f t="shared" si="253"/>
        <v>54.118302789629446</v>
      </c>
      <c r="BL220" s="2">
        <f t="shared" si="253"/>
        <v>53.677008980096751</v>
      </c>
      <c r="BM220" s="2">
        <f t="shared" si="253"/>
        <v>53.554525415017473</v>
      </c>
      <c r="BO220" s="2" t="str">
        <f t="shared" si="267"/>
        <v/>
      </c>
      <c r="BP220" s="2" t="str">
        <f t="shared" si="268"/>
        <v/>
      </c>
      <c r="BQ220" s="2" t="str">
        <f t="shared" si="269"/>
        <v/>
      </c>
      <c r="BR220" s="2" t="str">
        <f t="shared" si="270"/>
        <v/>
      </c>
      <c r="BS220" s="2" t="str">
        <f t="shared" si="271"/>
        <v/>
      </c>
      <c r="BT220" s="2" t="str">
        <f t="shared" si="272"/>
        <v/>
      </c>
      <c r="BU220" s="2" t="str">
        <f t="shared" si="273"/>
        <v/>
      </c>
      <c r="BV220" s="2" t="str">
        <f t="shared" si="274"/>
        <v/>
      </c>
      <c r="BW220" s="2" t="str">
        <f t="shared" si="275"/>
        <v/>
      </c>
      <c r="BX220" s="2" t="str">
        <f t="shared" si="276"/>
        <v/>
      </c>
      <c r="BY220" s="2" t="str">
        <f t="shared" si="277"/>
        <v/>
      </c>
      <c r="BZ220" s="2" t="str">
        <f t="shared" si="278"/>
        <v/>
      </c>
      <c r="CA220" s="2" t="str">
        <f t="shared" si="279"/>
        <v/>
      </c>
      <c r="CB220" s="2" t="str">
        <f t="shared" si="280"/>
        <v/>
      </c>
      <c r="CC220" s="2" t="str">
        <f t="shared" si="281"/>
        <v/>
      </c>
      <c r="CE220" s="2" t="str">
        <f t="shared" si="254"/>
        <v/>
      </c>
      <c r="CF220" s="2" t="str">
        <f t="shared" si="254"/>
        <v/>
      </c>
      <c r="CG220" s="2" t="str">
        <f t="shared" si="254"/>
        <v/>
      </c>
      <c r="CH220" s="2" t="str">
        <f t="shared" si="254"/>
        <v/>
      </c>
      <c r="CI220" s="2" t="str">
        <f t="shared" si="254"/>
        <v/>
      </c>
      <c r="CJ220" s="2" t="str">
        <f t="shared" si="254"/>
        <v/>
      </c>
      <c r="CK220" s="2" t="str">
        <f t="shared" si="254"/>
        <v/>
      </c>
      <c r="CL220" s="2" t="str">
        <f t="shared" si="254"/>
        <v/>
      </c>
      <c r="CM220" s="2" t="str">
        <f t="shared" si="254"/>
        <v/>
      </c>
      <c r="CN220" s="2" t="str">
        <f t="shared" si="254"/>
        <v/>
      </c>
      <c r="CO220" s="2" t="str">
        <f t="shared" si="254"/>
        <v/>
      </c>
      <c r="CP220" s="2" t="str">
        <f t="shared" si="254"/>
        <v/>
      </c>
      <c r="CQ220" s="2" t="str">
        <f t="shared" si="254"/>
        <v/>
      </c>
      <c r="CR220" s="2" t="str">
        <f t="shared" si="254"/>
        <v/>
      </c>
      <c r="CS220" s="2" t="str">
        <f t="shared" si="254"/>
        <v/>
      </c>
      <c r="CU220" s="2">
        <f t="shared" si="282"/>
        <v>63.25</v>
      </c>
      <c r="CV220" s="2">
        <f t="shared" si="283"/>
        <v>57.856999999999999</v>
      </c>
      <c r="CW220" s="2">
        <f t="shared" si="284"/>
        <v>56.762</v>
      </c>
      <c r="CX220" s="2">
        <f t="shared" si="285"/>
        <v>59.593000000000004</v>
      </c>
      <c r="CY220" s="2">
        <f t="shared" si="286"/>
        <v>56.512</v>
      </c>
      <c r="CZ220" s="2">
        <f t="shared" si="287"/>
        <v>58.902000000000001</v>
      </c>
      <c r="DA220" s="2">
        <f t="shared" si="288"/>
        <v>57.918999999999997</v>
      </c>
      <c r="DB220" s="2">
        <f t="shared" si="289"/>
        <v>57.2</v>
      </c>
      <c r="DC220" s="2">
        <f t="shared" si="290"/>
        <v>56</v>
      </c>
      <c r="DD220" s="2">
        <f t="shared" si="291"/>
        <v>55.567999999999998</v>
      </c>
      <c r="DE220" s="2">
        <f t="shared" si="292"/>
        <v>55.454999999999998</v>
      </c>
      <c r="DF220" s="2" t="str">
        <f t="shared" si="293"/>
        <v/>
      </c>
      <c r="DG220" s="2">
        <f t="shared" si="294"/>
        <v>55.698</v>
      </c>
      <c r="DH220" s="2">
        <f t="shared" si="295"/>
        <v>54.213999999999999</v>
      </c>
      <c r="DI220" s="2">
        <f t="shared" si="296"/>
        <v>53.975999999999999</v>
      </c>
      <c r="DK220" s="2">
        <f t="shared" si="263"/>
        <v>125.59276140350877</v>
      </c>
      <c r="DL220" s="2">
        <f t="shared" si="263"/>
        <v>147.65436080139369</v>
      </c>
      <c r="DM220" s="2">
        <f t="shared" si="263"/>
        <v>137.08455700510495</v>
      </c>
      <c r="DN220" s="2">
        <f t="shared" si="263"/>
        <v>149.35512926829267</v>
      </c>
      <c r="DO220" s="2">
        <f t="shared" si="263"/>
        <v>128.92447115675023</v>
      </c>
      <c r="DP220" s="2">
        <f t="shared" si="263"/>
        <v>105.76293936201817</v>
      </c>
      <c r="DQ220" s="2">
        <f t="shared" si="263"/>
        <v>113.31421472868219</v>
      </c>
      <c r="DR220" s="2">
        <f t="shared" si="263"/>
        <v>116.63615161582601</v>
      </c>
      <c r="DS220" s="2">
        <f t="shared" si="263"/>
        <v>109.19048489882209</v>
      </c>
      <c r="DT220" s="2">
        <f t="shared" si="263"/>
        <v>122.68379415498477</v>
      </c>
      <c r="DU220" s="2">
        <f t="shared" si="263"/>
        <v>118.13092312886585</v>
      </c>
      <c r="DV220" s="2">
        <f t="shared" si="263"/>
        <v>131.85598021745696</v>
      </c>
      <c r="DW220" s="2">
        <f t="shared" si="263"/>
        <v>126.28948474781035</v>
      </c>
      <c r="DX220" s="2">
        <f t="shared" si="263"/>
        <v>118.13542368257571</v>
      </c>
      <c r="DY220" s="2">
        <f t="shared" si="263"/>
        <v>90.670270051427934</v>
      </c>
      <c r="EA220" s="2">
        <f t="shared" si="239"/>
        <v>61.76771423769641</v>
      </c>
      <c r="EB220" s="2">
        <f t="shared" si="239"/>
        <v>61.663017433651149</v>
      </c>
      <c r="EC220" s="2">
        <f t="shared" si="239"/>
        <v>56.016013713746077</v>
      </c>
      <c r="ED220" s="2">
        <f t="shared" si="239"/>
        <v>55.026698990751768</v>
      </c>
      <c r="EE220" s="2">
        <f t="shared" si="239"/>
        <v>51.196820409330257</v>
      </c>
      <c r="EF220" s="2">
        <f t="shared" si="238"/>
        <v>54.774456478161895</v>
      </c>
      <c r="EG220" s="2">
        <f t="shared" si="238"/>
        <v>54.427763808119707</v>
      </c>
      <c r="EH220" s="2">
        <f t="shared" si="238"/>
        <v>56.963048111926817</v>
      </c>
      <c r="EI220" s="2">
        <f t="shared" si="238"/>
        <v>56.956458362521865</v>
      </c>
      <c r="EJ220" s="2">
        <f t="shared" si="238"/>
        <v>55.282020290816014</v>
      </c>
      <c r="EK220" s="2">
        <f t="shared" si="211"/>
        <v>51.094702126909425</v>
      </c>
      <c r="EL220" s="2">
        <f t="shared" si="211"/>
        <v>50.191654122165851</v>
      </c>
      <c r="EM220" s="2">
        <f t="shared" si="211"/>
        <v>53.613066758730895</v>
      </c>
      <c r="EN220" s="2">
        <f t="shared" si="211"/>
        <v>52.197553961877546</v>
      </c>
      <c r="EO220" s="2">
        <f t="shared" si="211"/>
        <v>55.834633548621298</v>
      </c>
      <c r="EQ220" s="2">
        <f t="shared" si="264"/>
        <v>61.126560716455508</v>
      </c>
      <c r="ER220" s="2">
        <f t="shared" si="264"/>
        <v>58.14894005301425</v>
      </c>
      <c r="ES220" s="2">
        <f t="shared" si="264"/>
        <v>56.362791162913418</v>
      </c>
      <c r="ET220" s="2">
        <f t="shared" si="264"/>
        <v>58.365495137419671</v>
      </c>
      <c r="EU220" s="2">
        <f t="shared" si="264"/>
        <v>55.611902962269809</v>
      </c>
      <c r="EV220" s="2">
        <f t="shared" si="264"/>
        <v>57.143374197908429</v>
      </c>
      <c r="EW220" s="2">
        <f t="shared" si="264"/>
        <v>57.078202609233813</v>
      </c>
      <c r="EX220" s="2">
        <f t="shared" si="264"/>
        <v>56.990273328965429</v>
      </c>
      <c r="EY220" s="2">
        <f t="shared" si="264"/>
        <v>56.21083556600756</v>
      </c>
      <c r="EZ220" s="2">
        <f t="shared" si="264"/>
        <v>55.507888175624885</v>
      </c>
      <c r="FA220" s="2">
        <f t="shared" si="264"/>
        <v>54.701877526431986</v>
      </c>
      <c r="FB220" s="2">
        <f t="shared" si="264"/>
        <v>53.314603961639968</v>
      </c>
      <c r="FC220" s="2">
        <f t="shared" si="264"/>
        <v>54.146120779510596</v>
      </c>
      <c r="FD220" s="2">
        <f t="shared" si="264"/>
        <v>53.776384039211948</v>
      </c>
      <c r="FE220" s="2">
        <f t="shared" si="264"/>
        <v>53.312730381727619</v>
      </c>
      <c r="FG220" s="2">
        <f t="shared" si="265"/>
        <v>0.99999932091922417</v>
      </c>
      <c r="FH220" s="2">
        <f t="shared" si="265"/>
        <v>0.9999991388925068</v>
      </c>
      <c r="FI220" s="2">
        <f t="shared" si="265"/>
        <v>0.99999905216762253</v>
      </c>
      <c r="FJ220" s="2">
        <f t="shared" si="265"/>
        <v>0.99999914288488279</v>
      </c>
      <c r="FK220" s="2">
        <f t="shared" si="265"/>
        <v>0.99999896489528672</v>
      </c>
      <c r="FL220" s="2">
        <f t="shared" si="265"/>
        <v>0.99999905751008511</v>
      </c>
      <c r="FM220" s="2">
        <f t="shared" si="265"/>
        <v>0.99999887414946509</v>
      </c>
      <c r="FN220" s="2">
        <f t="shared" si="265"/>
        <v>0.99999877169104812</v>
      </c>
      <c r="FO220" s="2">
        <f t="shared" si="265"/>
        <v>0.99999886137046357</v>
      </c>
      <c r="FP220" s="2">
        <f t="shared" si="265"/>
        <v>0.99999888050280794</v>
      </c>
      <c r="FQ220" s="2">
        <f t="shared" si="265"/>
        <v>0.999998668524956</v>
      </c>
      <c r="FR220" s="2">
        <f t="shared" si="265"/>
        <v>0.99999893216116109</v>
      </c>
      <c r="FS220" s="2">
        <f t="shared" si="265"/>
        <v>0.99999901383188927</v>
      </c>
      <c r="FT220" s="2">
        <f t="shared" si="265"/>
        <v>0.99999903179046989</v>
      </c>
      <c r="FU220" s="2">
        <f t="shared" si="265"/>
        <v>0.99999850293601555</v>
      </c>
      <c r="FW220" s="2">
        <f t="shared" si="255"/>
        <v>0.90517158845762324</v>
      </c>
      <c r="FX220" s="2">
        <f t="shared" si="255"/>
        <v>0.9381937612507214</v>
      </c>
      <c r="FY220" s="2">
        <f t="shared" si="255"/>
        <v>0.94199851412475044</v>
      </c>
      <c r="FZ220" s="2">
        <f t="shared" si="255"/>
        <v>0.95189272022989979</v>
      </c>
      <c r="GA220" s="2">
        <f t="shared" si="255"/>
        <v>0.949457159049235</v>
      </c>
      <c r="GB220" s="2">
        <f t="shared" si="255"/>
        <v>0.95455791711861249</v>
      </c>
      <c r="GC220" s="2">
        <f t="shared" si="255"/>
        <v>0.94030210545783877</v>
      </c>
      <c r="GD220" s="2">
        <f t="shared" si="255"/>
        <v>0.93276444668760261</v>
      </c>
      <c r="GE220" s="2">
        <f t="shared" si="255"/>
        <v>0.94422996812064919</v>
      </c>
      <c r="GF220" s="2">
        <f t="shared" si="255"/>
        <v>0.95246160843904715</v>
      </c>
      <c r="GG220" s="2">
        <f t="shared" si="255"/>
        <v>0.94860879298569067</v>
      </c>
      <c r="GH220" s="2">
        <f t="shared" si="255"/>
        <v>0.95714228871136375</v>
      </c>
      <c r="GI220" s="2">
        <f t="shared" si="255"/>
        <v>0.94767948470555474</v>
      </c>
      <c r="GJ220" s="2">
        <f t="shared" si="255"/>
        <v>0.93701735087480498</v>
      </c>
      <c r="GK220" s="2">
        <f t="shared" si="255"/>
        <v>0.90414267871718801</v>
      </c>
      <c r="GM220" s="92">
        <f t="shared" si="256"/>
        <v>0</v>
      </c>
      <c r="GN220" s="92">
        <f t="shared" si="256"/>
        <v>0</v>
      </c>
      <c r="GO220" s="92">
        <f t="shared" si="256"/>
        <v>0</v>
      </c>
      <c r="GP220" s="92">
        <f t="shared" si="256"/>
        <v>0</v>
      </c>
      <c r="GQ220" s="92">
        <f t="shared" si="256"/>
        <v>0</v>
      </c>
      <c r="GR220" s="92">
        <f t="shared" si="256"/>
        <v>0</v>
      </c>
      <c r="GS220" s="92">
        <f t="shared" si="256"/>
        <v>0</v>
      </c>
      <c r="GT220" s="92">
        <f t="shared" si="256"/>
        <v>0</v>
      </c>
      <c r="GU220" s="92">
        <f t="shared" si="256"/>
        <v>0</v>
      </c>
      <c r="GV220" s="92">
        <f t="shared" si="256"/>
        <v>0</v>
      </c>
      <c r="GW220" s="92">
        <f t="shared" si="256"/>
        <v>0</v>
      </c>
      <c r="GX220" s="92">
        <f t="shared" si="256"/>
        <v>0</v>
      </c>
      <c r="GY220" s="92">
        <f t="shared" si="256"/>
        <v>0</v>
      </c>
      <c r="GZ220" s="92">
        <f t="shared" si="256"/>
        <v>0</v>
      </c>
      <c r="HA220" s="92">
        <f t="shared" si="256"/>
        <v>0</v>
      </c>
      <c r="HC220" s="92">
        <f t="shared" si="266"/>
        <v>1.5909564775498967E-222</v>
      </c>
      <c r="HD220" s="92">
        <f t="shared" si="266"/>
        <v>0</v>
      </c>
      <c r="HE220" s="92">
        <f t="shared" si="266"/>
        <v>0</v>
      </c>
      <c r="HF220" s="92">
        <f t="shared" si="260"/>
        <v>0</v>
      </c>
      <c r="HG220" s="92">
        <f t="shared" si="260"/>
        <v>0</v>
      </c>
      <c r="HH220" s="92">
        <f t="shared" si="260"/>
        <v>0</v>
      </c>
      <c r="HI220" s="92">
        <f t="shared" si="240"/>
        <v>0</v>
      </c>
      <c r="HJ220" s="92">
        <f t="shared" si="240"/>
        <v>0</v>
      </c>
      <c r="HK220" s="92">
        <f t="shared" si="240"/>
        <v>0</v>
      </c>
      <c r="HL220" s="92">
        <f t="shared" si="240"/>
        <v>0</v>
      </c>
      <c r="HM220" s="92">
        <f t="shared" si="240"/>
        <v>0</v>
      </c>
      <c r="HN220" s="92">
        <f t="shared" si="240"/>
        <v>0</v>
      </c>
      <c r="HO220" s="92">
        <f t="shared" si="225"/>
        <v>0</v>
      </c>
      <c r="HP220" s="92">
        <f t="shared" si="225"/>
        <v>0</v>
      </c>
      <c r="HQ220" s="92">
        <f t="shared" si="225"/>
        <v>0</v>
      </c>
      <c r="HS220" s="92">
        <f t="shared" si="257"/>
        <v>6.443139808498456E-61</v>
      </c>
      <c r="HT220" s="92">
        <f t="shared" si="257"/>
        <v>1.63302970383693E-66</v>
      </c>
      <c r="HU220" s="92">
        <f t="shared" si="257"/>
        <v>3.1459505556315995E-84</v>
      </c>
      <c r="HV220" s="92">
        <f t="shared" si="257"/>
        <v>1.4521474560653493E-97</v>
      </c>
      <c r="HW220" s="92">
        <f t="shared" si="257"/>
        <v>2.7235347906043046E-101</v>
      </c>
      <c r="HX220" s="92">
        <f t="shared" si="257"/>
        <v>1.5395315129467526E-98</v>
      </c>
      <c r="HY220" s="92">
        <f t="shared" si="257"/>
        <v>4.172204700028552E-96</v>
      </c>
      <c r="HZ220" s="92">
        <f t="shared" si="257"/>
        <v>3.7555351965400203E-104</v>
      </c>
      <c r="IA220" s="92">
        <f t="shared" si="257"/>
        <v>8.1140710995742424E-99</v>
      </c>
      <c r="IB220" s="92">
        <f t="shared" si="257"/>
        <v>3.4045299688941455E-101</v>
      </c>
      <c r="IC220" s="92">
        <f t="shared" si="257"/>
        <v>7.8171041028496798E-103</v>
      </c>
      <c r="ID220" s="92">
        <f t="shared" si="257"/>
        <v>1.4206010083684874E-112</v>
      </c>
      <c r="IE220" s="92">
        <f t="shared" si="257"/>
        <v>1.74463381091704E-83</v>
      </c>
      <c r="IF220" s="92">
        <f t="shared" si="257"/>
        <v>2.7672941533841792E-62</v>
      </c>
      <c r="IG220" s="92">
        <f t="shared" si="257"/>
        <v>1.0331969307417681E-52</v>
      </c>
      <c r="II220" s="92">
        <f t="shared" si="258"/>
        <v>1.80194254430643E-11</v>
      </c>
      <c r="IJ220" s="92">
        <f t="shared" si="258"/>
        <v>1.1929299897702901E-15</v>
      </c>
      <c r="IK220" s="92">
        <f t="shared" si="258"/>
        <v>5.9852035848646684E-20</v>
      </c>
      <c r="IL220" s="92">
        <f t="shared" si="258"/>
        <v>8.5668052219765909E-25</v>
      </c>
      <c r="IM220" s="92">
        <f t="shared" si="258"/>
        <v>5.5479549361128679E-25</v>
      </c>
      <c r="IN220" s="92">
        <f t="shared" si="258"/>
        <v>4.8375992808965075E-25</v>
      </c>
      <c r="IO220" s="92">
        <f t="shared" si="258"/>
        <v>1.5798910122157824E-21</v>
      </c>
      <c r="IP220" s="92">
        <f t="shared" si="258"/>
        <v>9.224599223576788E-22</v>
      </c>
      <c r="IQ220" s="92">
        <f t="shared" si="258"/>
        <v>1.0818783307091805E-22</v>
      </c>
      <c r="IR220" s="92">
        <f t="shared" si="258"/>
        <v>5.6370573228605274E-25</v>
      </c>
      <c r="IS220" s="92">
        <f t="shared" si="258"/>
        <v>2.5633241866498346E-25</v>
      </c>
      <c r="IT220" s="92">
        <f t="shared" si="258"/>
        <v>2.2873093486158492E-29</v>
      </c>
      <c r="IU220" s="92">
        <f t="shared" si="258"/>
        <v>1.2405933076569748E-20</v>
      </c>
      <c r="IV220" s="92">
        <f t="shared" si="258"/>
        <v>1.4647747165022661E-5</v>
      </c>
      <c r="IW220" s="92">
        <f t="shared" si="258"/>
        <v>3.8474861823690225E-8</v>
      </c>
      <c r="IY220" s="92">
        <f t="shared" si="259"/>
        <v>1.80194254430643E-11</v>
      </c>
      <c r="IZ220" s="92">
        <f t="shared" si="259"/>
        <v>1.1929299897702901E-15</v>
      </c>
      <c r="JA220" s="92">
        <f t="shared" si="259"/>
        <v>5.9852035848646684E-20</v>
      </c>
      <c r="JB220" s="92">
        <f t="shared" si="259"/>
        <v>8.5668052219765909E-25</v>
      </c>
      <c r="JC220" s="92">
        <f t="shared" si="259"/>
        <v>5.5479549361128679E-25</v>
      </c>
      <c r="JD220" s="92">
        <f t="shared" si="259"/>
        <v>4.8375992808965075E-25</v>
      </c>
      <c r="JE220" s="92">
        <f t="shared" si="259"/>
        <v>1.5798910122157824E-21</v>
      </c>
      <c r="JF220" s="92">
        <f t="shared" si="259"/>
        <v>9.224599223576788E-22</v>
      </c>
      <c r="JG220" s="92">
        <f t="shared" si="259"/>
        <v>1.0818783307091805E-22</v>
      </c>
      <c r="JH220" s="92">
        <f t="shared" si="259"/>
        <v>5.6370573228605274E-25</v>
      </c>
      <c r="JI220" s="92">
        <f t="shared" si="259"/>
        <v>2.5633241866498346E-25</v>
      </c>
      <c r="JJ220" s="92">
        <f t="shared" si="259"/>
        <v>2.2873093486158492E-29</v>
      </c>
      <c r="JK220" s="92">
        <f t="shared" si="259"/>
        <v>1.2405933076569748E-20</v>
      </c>
      <c r="JL220" s="92">
        <f t="shared" si="259"/>
        <v>1.4647747165022661E-5</v>
      </c>
      <c r="JM220" s="92">
        <f t="shared" si="259"/>
        <v>3.8474861823690225E-8</v>
      </c>
    </row>
    <row r="221" spans="2:273" x14ac:dyDescent="0.25">
      <c r="B221" s="2">
        <v>194</v>
      </c>
      <c r="C221" s="37">
        <v>60.667000000000002</v>
      </c>
      <c r="D221" s="37">
        <v>58.548000000000002</v>
      </c>
      <c r="E221" s="37">
        <v>56.570999999999998</v>
      </c>
      <c r="F221" s="37">
        <v>57.406999999999996</v>
      </c>
      <c r="G221" s="37">
        <v>57.561</v>
      </c>
      <c r="H221" s="37">
        <v>57.073</v>
      </c>
      <c r="I221" s="37">
        <v>57.622</v>
      </c>
      <c r="J221" s="37">
        <v>57.067</v>
      </c>
      <c r="K221" s="37">
        <v>56.792999999999999</v>
      </c>
      <c r="L221" s="37">
        <v>54.295000000000002</v>
      </c>
      <c r="M221" s="37">
        <v>54.591000000000001</v>
      </c>
      <c r="N221" s="37">
        <v>54.182000000000002</v>
      </c>
      <c r="O221" s="37">
        <v>55.023000000000003</v>
      </c>
      <c r="P221" s="37">
        <v>53.713999999999999</v>
      </c>
      <c r="Q221" s="37">
        <v>52.856999999999999</v>
      </c>
      <c r="S221" s="4">
        <f t="shared" si="261"/>
        <v>61.137837833323353</v>
      </c>
      <c r="T221" s="4">
        <f t="shared" si="261"/>
        <v>58.281526867994756</v>
      </c>
      <c r="U221" s="4">
        <f t="shared" si="261"/>
        <v>56.220264120550709</v>
      </c>
      <c r="V221" s="4" t="e">
        <f t="shared" si="261"/>
        <v>#N/A</v>
      </c>
      <c r="W221" s="4" t="e">
        <f t="shared" si="261"/>
        <v>#N/A</v>
      </c>
      <c r="X221" s="4" t="e">
        <f t="shared" si="261"/>
        <v>#N/A</v>
      </c>
      <c r="Y221" s="4">
        <f t="shared" si="261"/>
        <v>56.820935203695797</v>
      </c>
      <c r="Z221" s="4">
        <f t="shared" si="261"/>
        <v>56.894644733931862</v>
      </c>
      <c r="AA221" s="4">
        <f t="shared" si="261"/>
        <v>56.149124098823378</v>
      </c>
      <c r="AB221" s="4" t="e">
        <f t="shared" si="261"/>
        <v>#N/A</v>
      </c>
      <c r="AC221" s="4" t="e">
        <f t="shared" si="261"/>
        <v>#N/A</v>
      </c>
      <c r="AD221" s="4" t="e">
        <f t="shared" si="261"/>
        <v>#N/A</v>
      </c>
      <c r="AE221" s="4">
        <f t="shared" si="261"/>
        <v>54.02109984048203</v>
      </c>
      <c r="AF221" s="4">
        <f t="shared" si="261"/>
        <v>53.593659158409714</v>
      </c>
      <c r="AG221" s="4">
        <f t="shared" si="261"/>
        <v>53.438651799565385</v>
      </c>
      <c r="AI221" s="4">
        <f t="shared" si="262"/>
        <v>-0.47083783332335116</v>
      </c>
      <c r="AJ221" s="4">
        <f t="shared" si="262"/>
        <v>0.26647313200524536</v>
      </c>
      <c r="AK221" s="4">
        <f t="shared" si="262"/>
        <v>0.35073587944928875</v>
      </c>
      <c r="AL221" s="4">
        <f t="shared" si="262"/>
        <v>0</v>
      </c>
      <c r="AM221" s="4">
        <f t="shared" si="262"/>
        <v>0</v>
      </c>
      <c r="AN221" s="4">
        <f t="shared" si="262"/>
        <v>0</v>
      </c>
      <c r="AO221" s="4">
        <f t="shared" si="262"/>
        <v>0.80106479630420324</v>
      </c>
      <c r="AP221" s="4">
        <f t="shared" si="262"/>
        <v>0.17235526606813778</v>
      </c>
      <c r="AQ221" s="4">
        <f t="shared" si="262"/>
        <v>0.64387590117662086</v>
      </c>
      <c r="AR221" s="4">
        <f t="shared" si="262"/>
        <v>0</v>
      </c>
      <c r="AS221" s="4">
        <f t="shared" si="262"/>
        <v>0</v>
      </c>
      <c r="AT221" s="4">
        <f t="shared" si="262"/>
        <v>0</v>
      </c>
      <c r="AU221" s="4">
        <f t="shared" si="262"/>
        <v>1.0019001595179731</v>
      </c>
      <c r="AV221" s="4">
        <f t="shared" si="262"/>
        <v>0.12034084159028424</v>
      </c>
      <c r="AW221" s="4">
        <f t="shared" si="262"/>
        <v>-0.58165179956538537</v>
      </c>
      <c r="AY221" s="2">
        <f t="shared" si="253"/>
        <v>61.137837833323353</v>
      </c>
      <c r="AZ221" s="2">
        <f t="shared" si="253"/>
        <v>58.281526867994756</v>
      </c>
      <c r="BA221" s="2">
        <f t="shared" si="253"/>
        <v>56.220264120550709</v>
      </c>
      <c r="BB221" s="2" t="e">
        <f t="shared" si="253"/>
        <v>#N/A</v>
      </c>
      <c r="BC221" s="2" t="e">
        <f t="shared" si="253"/>
        <v>#N/A</v>
      </c>
      <c r="BD221" s="2" t="e">
        <f t="shared" si="253"/>
        <v>#N/A</v>
      </c>
      <c r="BE221" s="2">
        <f t="shared" si="253"/>
        <v>56.820935203695797</v>
      </c>
      <c r="BF221" s="2">
        <f t="shared" si="253"/>
        <v>56.894644733931862</v>
      </c>
      <c r="BG221" s="2">
        <f t="shared" si="253"/>
        <v>56.149124098823378</v>
      </c>
      <c r="BH221" s="2" t="e">
        <f t="shared" si="253"/>
        <v>#N/A</v>
      </c>
      <c r="BI221" s="2" t="e">
        <f t="shared" si="253"/>
        <v>#N/A</v>
      </c>
      <c r="BJ221" s="2" t="e">
        <f t="shared" si="253"/>
        <v>#N/A</v>
      </c>
      <c r="BK221" s="2">
        <f t="shared" si="253"/>
        <v>54.02109984048203</v>
      </c>
      <c r="BL221" s="2">
        <f t="shared" si="253"/>
        <v>53.593659158402048</v>
      </c>
      <c r="BM221" s="2">
        <f t="shared" si="253"/>
        <v>53.438651799345273</v>
      </c>
      <c r="BO221" s="2" t="str">
        <f t="shared" si="267"/>
        <v/>
      </c>
      <c r="BP221" s="2" t="str">
        <f t="shared" si="268"/>
        <v/>
      </c>
      <c r="BQ221" s="2" t="str">
        <f t="shared" si="269"/>
        <v/>
      </c>
      <c r="BR221" s="2" t="str">
        <f t="shared" si="270"/>
        <v/>
      </c>
      <c r="BS221" s="2" t="str">
        <f t="shared" si="271"/>
        <v/>
      </c>
      <c r="BT221" s="2" t="str">
        <f t="shared" si="272"/>
        <v/>
      </c>
      <c r="BU221" s="2" t="str">
        <f t="shared" si="273"/>
        <v/>
      </c>
      <c r="BV221" s="2" t="str">
        <f t="shared" si="274"/>
        <v/>
      </c>
      <c r="BW221" s="2" t="str">
        <f t="shared" si="275"/>
        <v/>
      </c>
      <c r="BX221" s="2" t="str">
        <f t="shared" si="276"/>
        <v/>
      </c>
      <c r="BY221" s="2" t="str">
        <f t="shared" si="277"/>
        <v/>
      </c>
      <c r="BZ221" s="2" t="str">
        <f t="shared" si="278"/>
        <v/>
      </c>
      <c r="CA221" s="2" t="str">
        <f t="shared" si="279"/>
        <v/>
      </c>
      <c r="CB221" s="2" t="str">
        <f t="shared" si="280"/>
        <v/>
      </c>
      <c r="CC221" s="2" t="str">
        <f t="shared" si="281"/>
        <v/>
      </c>
      <c r="CE221" s="2" t="str">
        <f t="shared" si="254"/>
        <v/>
      </c>
      <c r="CF221" s="2" t="str">
        <f t="shared" si="254"/>
        <v/>
      </c>
      <c r="CG221" s="2" t="str">
        <f t="shared" si="254"/>
        <v/>
      </c>
      <c r="CH221" s="2" t="str">
        <f t="shared" si="254"/>
        <v/>
      </c>
      <c r="CI221" s="2" t="str">
        <f t="shared" si="254"/>
        <v/>
      </c>
      <c r="CJ221" s="2" t="str">
        <f t="shared" si="254"/>
        <v/>
      </c>
      <c r="CK221" s="2" t="str">
        <f t="shared" si="254"/>
        <v/>
      </c>
      <c r="CL221" s="2" t="str">
        <f t="shared" si="254"/>
        <v/>
      </c>
      <c r="CM221" s="2" t="str">
        <f t="shared" si="254"/>
        <v/>
      </c>
      <c r="CN221" s="2" t="str">
        <f t="shared" si="254"/>
        <v/>
      </c>
      <c r="CO221" s="2" t="str">
        <f t="shared" si="254"/>
        <v/>
      </c>
      <c r="CP221" s="2" t="str">
        <f t="shared" si="254"/>
        <v/>
      </c>
      <c r="CQ221" s="2" t="str">
        <f t="shared" si="254"/>
        <v/>
      </c>
      <c r="CR221" s="2" t="str">
        <f t="shared" si="254"/>
        <v/>
      </c>
      <c r="CS221" s="2" t="str">
        <f t="shared" si="254"/>
        <v/>
      </c>
      <c r="CU221" s="2">
        <f t="shared" si="282"/>
        <v>60.667000000000002</v>
      </c>
      <c r="CV221" s="2">
        <f t="shared" si="283"/>
        <v>58.548000000000002</v>
      </c>
      <c r="CW221" s="2">
        <f t="shared" si="284"/>
        <v>56.570999999999998</v>
      </c>
      <c r="CX221" s="2" t="str">
        <f t="shared" si="285"/>
        <v/>
      </c>
      <c r="CY221" s="2" t="str">
        <f t="shared" si="286"/>
        <v/>
      </c>
      <c r="CZ221" s="2" t="str">
        <f t="shared" si="287"/>
        <v/>
      </c>
      <c r="DA221" s="2">
        <f t="shared" si="288"/>
        <v>57.622</v>
      </c>
      <c r="DB221" s="2">
        <f t="shared" si="289"/>
        <v>57.067</v>
      </c>
      <c r="DC221" s="2">
        <f t="shared" si="290"/>
        <v>56.792999999999999</v>
      </c>
      <c r="DD221" s="2" t="str">
        <f t="shared" si="291"/>
        <v/>
      </c>
      <c r="DE221" s="2" t="str">
        <f t="shared" si="292"/>
        <v/>
      </c>
      <c r="DF221" s="2" t="str">
        <f t="shared" si="293"/>
        <v/>
      </c>
      <c r="DG221" s="2">
        <f t="shared" si="294"/>
        <v>55.023000000000003</v>
      </c>
      <c r="DH221" s="2">
        <f t="shared" si="295"/>
        <v>53.713999999999999</v>
      </c>
      <c r="DI221" s="2">
        <f t="shared" si="296"/>
        <v>52.856999999999999</v>
      </c>
      <c r="DK221" s="2">
        <f t="shared" si="263"/>
        <v>125.86396221322539</v>
      </c>
      <c r="DL221" s="2">
        <f t="shared" si="263"/>
        <v>148.05317735191636</v>
      </c>
      <c r="DM221" s="2">
        <f t="shared" si="263"/>
        <v>137.42801944737056</v>
      </c>
      <c r="DN221" s="2">
        <f t="shared" si="263"/>
        <v>149.76593658536586</v>
      </c>
      <c r="DO221" s="2">
        <f t="shared" si="263"/>
        <v>129.24905934762913</v>
      </c>
      <c r="DP221" s="2">
        <f t="shared" si="263"/>
        <v>105.94680995597328</v>
      </c>
      <c r="DQ221" s="2">
        <f t="shared" si="263"/>
        <v>113.53837315010573</v>
      </c>
      <c r="DR221" s="2">
        <f t="shared" si="263"/>
        <v>116.88001283600119</v>
      </c>
      <c r="DS221" s="2">
        <f t="shared" si="263"/>
        <v>109.39649290244637</v>
      </c>
      <c r="DT221" s="2">
        <f t="shared" si="263"/>
        <v>122.9597738162764</v>
      </c>
      <c r="DU221" s="2">
        <f t="shared" si="263"/>
        <v>118.38943969964618</v>
      </c>
      <c r="DV221" s="2">
        <f t="shared" si="263"/>
        <v>132.18071639987917</v>
      </c>
      <c r="DW221" s="2">
        <f t="shared" si="263"/>
        <v>126.59005043793417</v>
      </c>
      <c r="DX221" s="2">
        <f t="shared" si="263"/>
        <v>118.41067058315102</v>
      </c>
      <c r="DY221" s="2">
        <f t="shared" si="263"/>
        <v>90.812093117408892</v>
      </c>
      <c r="EA221" s="2">
        <f t="shared" si="239"/>
        <v>61.730576209349863</v>
      </c>
      <c r="EB221" s="2">
        <f t="shared" si="239"/>
        <v>61.637357918062378</v>
      </c>
      <c r="EC221" s="2">
        <f t="shared" si="239"/>
        <v>55.887732702960228</v>
      </c>
      <c r="ED221" s="2">
        <f t="shared" si="239"/>
        <v>54.878688762948862</v>
      </c>
      <c r="EE221" s="2">
        <f t="shared" si="239"/>
        <v>51.021084567915942</v>
      </c>
      <c r="EF221" s="2">
        <f t="shared" si="238"/>
        <v>54.651666711077766</v>
      </c>
      <c r="EG221" s="2">
        <f t="shared" si="238"/>
        <v>54.285404419326369</v>
      </c>
      <c r="EH221" s="2">
        <f t="shared" si="238"/>
        <v>56.868679645818744</v>
      </c>
      <c r="EI221" s="2">
        <f t="shared" si="238"/>
        <v>56.865204650039232</v>
      </c>
      <c r="EJ221" s="2">
        <f t="shared" si="238"/>
        <v>55.171694546932315</v>
      </c>
      <c r="EK221" s="2">
        <f t="shared" si="211"/>
        <v>50.927385674209617</v>
      </c>
      <c r="EL221" s="2">
        <f t="shared" si="211"/>
        <v>50.022864155696702</v>
      </c>
      <c r="EM221" s="2">
        <f t="shared" si="211"/>
        <v>53.506888111547774</v>
      </c>
      <c r="EN221" s="2">
        <f t="shared" si="211"/>
        <v>52.087562640233187</v>
      </c>
      <c r="EO221" s="2">
        <f t="shared" si="211"/>
        <v>55.76346641640734</v>
      </c>
      <c r="EQ221" s="2">
        <f t="shared" si="264"/>
        <v>61.081161183030254</v>
      </c>
      <c r="ER221" s="2">
        <f t="shared" si="264"/>
        <v>58.079832022203767</v>
      </c>
      <c r="ES221" s="2">
        <f t="shared" si="264"/>
        <v>56.238862998209754</v>
      </c>
      <c r="ET221" s="2">
        <f t="shared" si="264"/>
        <v>58.258343728382236</v>
      </c>
      <c r="EU221" s="2">
        <f t="shared" si="264"/>
        <v>55.487808067843879</v>
      </c>
      <c r="EV221" s="2">
        <f t="shared" si="264"/>
        <v>57.04918213828681</v>
      </c>
      <c r="EW221" s="2">
        <f t="shared" si="264"/>
        <v>56.96768248191519</v>
      </c>
      <c r="EX221" s="2">
        <f t="shared" si="264"/>
        <v>56.896280022195057</v>
      </c>
      <c r="EY221" s="2">
        <f t="shared" si="264"/>
        <v>56.110493469821492</v>
      </c>
      <c r="EZ221" s="2">
        <f t="shared" si="264"/>
        <v>55.400697293782713</v>
      </c>
      <c r="FA221" s="2">
        <f t="shared" si="264"/>
        <v>54.577666557645614</v>
      </c>
      <c r="FB221" s="2">
        <f t="shared" si="264"/>
        <v>53.182039987621238</v>
      </c>
      <c r="FC221" s="2">
        <f t="shared" si="264"/>
        <v>54.046922019966139</v>
      </c>
      <c r="FD221" s="2">
        <f t="shared" si="264"/>
        <v>53.685923444943398</v>
      </c>
      <c r="FE221" s="2">
        <f t="shared" si="264"/>
        <v>53.213809495691535</v>
      </c>
      <c r="FG221" s="2">
        <f t="shared" si="265"/>
        <v>0.99999938067093463</v>
      </c>
      <c r="FH221" s="2">
        <f t="shared" si="265"/>
        <v>0.99999921466057284</v>
      </c>
      <c r="FI221" s="2">
        <f t="shared" si="265"/>
        <v>0.99999913556652575</v>
      </c>
      <c r="FJ221" s="2">
        <f t="shared" si="265"/>
        <v>0.99999921830166361</v>
      </c>
      <c r="FK221" s="2">
        <f t="shared" si="265"/>
        <v>0.99999905597319561</v>
      </c>
      <c r="FL221" s="2">
        <f t="shared" si="265"/>
        <v>0.99999914043891036</v>
      </c>
      <c r="FM221" s="2">
        <f t="shared" si="265"/>
        <v>0.99999897321200693</v>
      </c>
      <c r="FN221" s="2">
        <f t="shared" si="265"/>
        <v>0.99999887976880075</v>
      </c>
      <c r="FO221" s="2">
        <f t="shared" si="265"/>
        <v>0.99999896155741674</v>
      </c>
      <c r="FP221" s="2">
        <f t="shared" si="265"/>
        <v>0.99999897900632562</v>
      </c>
      <c r="FQ221" s="2">
        <f t="shared" si="265"/>
        <v>0.9999987856801853</v>
      </c>
      <c r="FR221" s="2">
        <f t="shared" si="265"/>
        <v>0.99999902611931279</v>
      </c>
      <c r="FS221" s="2">
        <f t="shared" si="265"/>
        <v>0.9999991006039155</v>
      </c>
      <c r="FT221" s="2">
        <f t="shared" si="265"/>
        <v>0.99999911698233857</v>
      </c>
      <c r="FU221" s="2">
        <f t="shared" si="265"/>
        <v>0.99999863466123917</v>
      </c>
      <c r="FW221" s="2">
        <f t="shared" si="255"/>
        <v>0.91278777310704418</v>
      </c>
      <c r="FX221" s="2">
        <f t="shared" si="255"/>
        <v>0.943323819434294</v>
      </c>
      <c r="FY221" s="2">
        <f t="shared" si="255"/>
        <v>0.94683066637945423</v>
      </c>
      <c r="FZ221" s="2">
        <f t="shared" si="255"/>
        <v>0.95593913331058</v>
      </c>
      <c r="GA221" s="2">
        <f t="shared" si="255"/>
        <v>0.95369846800229696</v>
      </c>
      <c r="GB221" s="2">
        <f t="shared" si="255"/>
        <v>0.95838995379401204</v>
      </c>
      <c r="GC221" s="2">
        <f t="shared" si="255"/>
        <v>0.94526737533149596</v>
      </c>
      <c r="GD221" s="2">
        <f t="shared" si="255"/>
        <v>0.93831552121861295</v>
      </c>
      <c r="GE221" s="2">
        <f t="shared" si="255"/>
        <v>0.94888630341466362</v>
      </c>
      <c r="GF221" s="2">
        <f t="shared" si="255"/>
        <v>0.95646235961832515</v>
      </c>
      <c r="GG221" s="2">
        <f t="shared" si="255"/>
        <v>0.95291776243689053</v>
      </c>
      <c r="GH221" s="2">
        <f t="shared" si="255"/>
        <v>0.9607653483323505</v>
      </c>
      <c r="GI221" s="2">
        <f t="shared" si="255"/>
        <v>0.95206243572747018</v>
      </c>
      <c r="GJ221" s="2">
        <f t="shared" si="255"/>
        <v>0.9422390421831186</v>
      </c>
      <c r="GK221" s="2">
        <f t="shared" si="255"/>
        <v>0.91183345156018847</v>
      </c>
      <c r="GM221" s="92">
        <f t="shared" si="256"/>
        <v>0</v>
      </c>
      <c r="GN221" s="92">
        <f t="shared" si="256"/>
        <v>0</v>
      </c>
      <c r="GO221" s="92">
        <f t="shared" si="256"/>
        <v>0</v>
      </c>
      <c r="GP221" s="92">
        <f t="shared" si="256"/>
        <v>0</v>
      </c>
      <c r="GQ221" s="92">
        <f t="shared" si="256"/>
        <v>0</v>
      </c>
      <c r="GR221" s="92">
        <f t="shared" si="256"/>
        <v>0</v>
      </c>
      <c r="GS221" s="92">
        <f t="shared" si="256"/>
        <v>0</v>
      </c>
      <c r="GT221" s="92">
        <f t="shared" si="256"/>
        <v>0</v>
      </c>
      <c r="GU221" s="92">
        <f t="shared" si="256"/>
        <v>0</v>
      </c>
      <c r="GV221" s="92">
        <f t="shared" si="256"/>
        <v>0</v>
      </c>
      <c r="GW221" s="92">
        <f t="shared" si="256"/>
        <v>0</v>
      </c>
      <c r="GX221" s="92">
        <f t="shared" si="256"/>
        <v>0</v>
      </c>
      <c r="GY221" s="92">
        <f t="shared" si="256"/>
        <v>0</v>
      </c>
      <c r="GZ221" s="92">
        <f t="shared" si="256"/>
        <v>0</v>
      </c>
      <c r="HA221" s="92">
        <f t="shared" si="256"/>
        <v>0</v>
      </c>
      <c r="HC221" s="92">
        <f t="shared" si="266"/>
        <v>7.4884282032894732E-227</v>
      </c>
      <c r="HD221" s="92">
        <f t="shared" si="266"/>
        <v>0</v>
      </c>
      <c r="HE221" s="92">
        <f t="shared" si="266"/>
        <v>0</v>
      </c>
      <c r="HF221" s="92">
        <f t="shared" si="260"/>
        <v>0</v>
      </c>
      <c r="HG221" s="92">
        <f t="shared" si="260"/>
        <v>0</v>
      </c>
      <c r="HH221" s="92">
        <f t="shared" si="260"/>
        <v>0</v>
      </c>
      <c r="HI221" s="92">
        <f t="shared" si="240"/>
        <v>0</v>
      </c>
      <c r="HJ221" s="92">
        <f t="shared" si="240"/>
        <v>0</v>
      </c>
      <c r="HK221" s="92">
        <f t="shared" si="240"/>
        <v>0</v>
      </c>
      <c r="HL221" s="92">
        <f t="shared" si="240"/>
        <v>0</v>
      </c>
      <c r="HM221" s="92">
        <f t="shared" si="240"/>
        <v>0</v>
      </c>
      <c r="HN221" s="92">
        <f t="shared" si="240"/>
        <v>0</v>
      </c>
      <c r="HO221" s="92">
        <f t="shared" si="225"/>
        <v>0</v>
      </c>
      <c r="HP221" s="92">
        <f t="shared" si="225"/>
        <v>0</v>
      </c>
      <c r="HQ221" s="92">
        <f t="shared" si="225"/>
        <v>0</v>
      </c>
      <c r="HS221" s="92">
        <f t="shared" si="257"/>
        <v>5.398204245006472E-63</v>
      </c>
      <c r="HT221" s="92">
        <f t="shared" si="257"/>
        <v>1.1695146367437198E-68</v>
      </c>
      <c r="HU221" s="92">
        <f t="shared" si="257"/>
        <v>6.3274867324874024E-87</v>
      </c>
      <c r="HV221" s="92">
        <f t="shared" si="257"/>
        <v>1.2939301886678172E-100</v>
      </c>
      <c r="HW221" s="92">
        <f t="shared" si="257"/>
        <v>1.8131930067816647E-104</v>
      </c>
      <c r="HX221" s="92">
        <f t="shared" si="257"/>
        <v>1.4670784935057341E-101</v>
      </c>
      <c r="HY221" s="92">
        <f t="shared" si="257"/>
        <v>3.8228613193314035E-99</v>
      </c>
      <c r="HZ221" s="92">
        <f t="shared" si="257"/>
        <v>1.7284940768427084E-107</v>
      </c>
      <c r="IA221" s="92">
        <f t="shared" si="257"/>
        <v>6.6145313619982293E-102</v>
      </c>
      <c r="IB221" s="92">
        <f t="shared" si="257"/>
        <v>2.6677739118077995E-104</v>
      </c>
      <c r="IC221" s="92">
        <f t="shared" si="257"/>
        <v>4.4613517152845491E-106</v>
      </c>
      <c r="ID221" s="92">
        <f t="shared" si="257"/>
        <v>5.0553966672992173E-116</v>
      </c>
      <c r="IE221" s="92">
        <f t="shared" si="257"/>
        <v>4.084442607116448E-86</v>
      </c>
      <c r="IF221" s="92">
        <f t="shared" si="257"/>
        <v>2.6385752699797785E-64</v>
      </c>
      <c r="IG221" s="92">
        <f t="shared" si="257"/>
        <v>1.5577954592756735E-54</v>
      </c>
      <c r="II221" s="92">
        <f t="shared" si="258"/>
        <v>2.6407668144030494E-12</v>
      </c>
      <c r="IJ221" s="92">
        <f t="shared" si="258"/>
        <v>1.2711335588844384E-16</v>
      </c>
      <c r="IK221" s="92">
        <f t="shared" si="258"/>
        <v>3.4952700948683375E-21</v>
      </c>
      <c r="IL221" s="92">
        <f t="shared" si="258"/>
        <v>3.0308001340722496E-26</v>
      </c>
      <c r="IM221" s="92">
        <f t="shared" si="258"/>
        <v>1.7982447765941328E-26</v>
      </c>
      <c r="IN221" s="92">
        <f t="shared" si="258"/>
        <v>1.7667651102520942E-26</v>
      </c>
      <c r="IO221" s="92">
        <f t="shared" si="258"/>
        <v>6.9990772448938143E-23</v>
      </c>
      <c r="IP221" s="92">
        <f t="shared" si="258"/>
        <v>3.3762686554663245E-23</v>
      </c>
      <c r="IQ221" s="92">
        <f t="shared" si="258"/>
        <v>4.3593733387869816E-24</v>
      </c>
      <c r="IR221" s="92">
        <f t="shared" si="258"/>
        <v>1.9710153963608503E-26</v>
      </c>
      <c r="IS221" s="92">
        <f t="shared" si="258"/>
        <v>7.7462912038930665E-27</v>
      </c>
      <c r="IT221" s="92">
        <f t="shared" si="258"/>
        <v>4.9256016256143955E-31</v>
      </c>
      <c r="IU221" s="92">
        <f t="shared" si="258"/>
        <v>7.303630637133337E-22</v>
      </c>
      <c r="IV221" s="92">
        <f t="shared" si="258"/>
        <v>7.4026904328995679E-6</v>
      </c>
      <c r="IW221" s="92">
        <f t="shared" si="258"/>
        <v>1.0444903536856697E-8</v>
      </c>
      <c r="IY221" s="92">
        <f t="shared" si="259"/>
        <v>2.6407668144030494E-12</v>
      </c>
      <c r="IZ221" s="92">
        <f t="shared" si="259"/>
        <v>1.2711335588844384E-16</v>
      </c>
      <c r="JA221" s="92">
        <f t="shared" si="259"/>
        <v>3.4952700948683375E-21</v>
      </c>
      <c r="JB221" s="92">
        <f t="shared" si="259"/>
        <v>3.0308001340722496E-26</v>
      </c>
      <c r="JC221" s="92">
        <f t="shared" si="259"/>
        <v>1.7982447765941328E-26</v>
      </c>
      <c r="JD221" s="92">
        <f t="shared" si="259"/>
        <v>1.7667651102520942E-26</v>
      </c>
      <c r="JE221" s="92">
        <f t="shared" si="259"/>
        <v>6.9990772448938143E-23</v>
      </c>
      <c r="JF221" s="92">
        <f t="shared" si="259"/>
        <v>3.3762686554663245E-23</v>
      </c>
      <c r="JG221" s="92">
        <f t="shared" si="259"/>
        <v>4.3593733387869816E-24</v>
      </c>
      <c r="JH221" s="92">
        <f t="shared" si="259"/>
        <v>1.9710153963608503E-26</v>
      </c>
      <c r="JI221" s="92">
        <f t="shared" si="259"/>
        <v>7.7462912038930665E-27</v>
      </c>
      <c r="JJ221" s="92">
        <f t="shared" si="259"/>
        <v>4.9256016256143955E-31</v>
      </c>
      <c r="JK221" s="92">
        <f t="shared" si="259"/>
        <v>7.303630637133337E-22</v>
      </c>
      <c r="JL221" s="92">
        <f t="shared" si="259"/>
        <v>7.4026904328995679E-6</v>
      </c>
      <c r="JM221" s="92">
        <f t="shared" si="259"/>
        <v>1.0444903536856697E-8</v>
      </c>
    </row>
    <row r="222" spans="2:273" x14ac:dyDescent="0.25">
      <c r="B222" s="2">
        <v>195</v>
      </c>
      <c r="C222" s="37">
        <v>62.832999999999998</v>
      </c>
      <c r="D222" s="37">
        <v>58.262</v>
      </c>
      <c r="E222" s="37">
        <v>56.024000000000001</v>
      </c>
      <c r="F222" s="37">
        <v>57.148000000000003</v>
      </c>
      <c r="G222" s="37">
        <v>57.048999999999999</v>
      </c>
      <c r="H222" s="37">
        <v>57</v>
      </c>
      <c r="I222" s="37">
        <v>58.350999999999999</v>
      </c>
      <c r="J222" s="37">
        <v>56.067</v>
      </c>
      <c r="K222" s="37">
        <v>55.828000000000003</v>
      </c>
      <c r="L222" s="37">
        <v>56.226999999999997</v>
      </c>
      <c r="M222" s="37">
        <v>55</v>
      </c>
      <c r="N222" s="37">
        <v>54.886000000000003</v>
      </c>
      <c r="O222" s="37">
        <v>54.279000000000003</v>
      </c>
      <c r="P222" s="37">
        <v>54.238</v>
      </c>
      <c r="Q222" s="37">
        <v>53.381</v>
      </c>
      <c r="S222" s="4">
        <f t="shared" si="261"/>
        <v>61.088513172526177</v>
      </c>
      <c r="T222" s="4">
        <f t="shared" si="261"/>
        <v>58.197850874899203</v>
      </c>
      <c r="U222" s="4">
        <f t="shared" si="261"/>
        <v>56.097680730715929</v>
      </c>
      <c r="V222" s="4" t="e">
        <f t="shared" si="261"/>
        <v>#N/A</v>
      </c>
      <c r="W222" s="4" t="e">
        <f t="shared" si="261"/>
        <v>#N/A</v>
      </c>
      <c r="X222" s="4" t="e">
        <f t="shared" si="261"/>
        <v>#N/A</v>
      </c>
      <c r="Y222" s="4">
        <f t="shared" si="261"/>
        <v>56.721082665069424</v>
      </c>
      <c r="Z222" s="4">
        <f t="shared" si="261"/>
        <v>56.800765966448012</v>
      </c>
      <c r="AA222" s="4">
        <f t="shared" si="261"/>
        <v>56.045967731177235</v>
      </c>
      <c r="AB222" s="4" t="e">
        <f t="shared" si="261"/>
        <v>#N/A</v>
      </c>
      <c r="AC222" s="4" t="e">
        <f t="shared" si="261"/>
        <v>#N/A</v>
      </c>
      <c r="AD222" s="4" t="e">
        <f t="shared" si="261"/>
        <v>#N/A</v>
      </c>
      <c r="AE222" s="4">
        <f t="shared" si="261"/>
        <v>53.923767027413298</v>
      </c>
      <c r="AF222" s="4">
        <f t="shared" si="261"/>
        <v>53.509852908038212</v>
      </c>
      <c r="AG222" s="4">
        <f t="shared" si="261"/>
        <v>53.323799467616354</v>
      </c>
      <c r="AI222" s="4">
        <f t="shared" si="262"/>
        <v>1.7444868274738212</v>
      </c>
      <c r="AJ222" s="4">
        <f t="shared" si="262"/>
        <v>6.4149125100797733E-2</v>
      </c>
      <c r="AK222" s="4">
        <f t="shared" si="262"/>
        <v>-7.3680730715928178E-2</v>
      </c>
      <c r="AL222" s="4">
        <f t="shared" si="262"/>
        <v>0</v>
      </c>
      <c r="AM222" s="4">
        <f t="shared" si="262"/>
        <v>0</v>
      </c>
      <c r="AN222" s="4">
        <f t="shared" si="262"/>
        <v>0</v>
      </c>
      <c r="AO222" s="4">
        <f t="shared" si="262"/>
        <v>1.6299173349305747</v>
      </c>
      <c r="AP222" s="4">
        <f t="shared" si="262"/>
        <v>-0.7337659664480114</v>
      </c>
      <c r="AQ222" s="4">
        <f t="shared" si="262"/>
        <v>-0.21796773117723234</v>
      </c>
      <c r="AR222" s="4">
        <f t="shared" si="262"/>
        <v>0</v>
      </c>
      <c r="AS222" s="4">
        <f t="shared" si="262"/>
        <v>0</v>
      </c>
      <c r="AT222" s="4">
        <f t="shared" si="262"/>
        <v>0</v>
      </c>
      <c r="AU222" s="4">
        <f t="shared" si="262"/>
        <v>0.35523297258670539</v>
      </c>
      <c r="AV222" s="4">
        <f t="shared" si="262"/>
        <v>0.7281470919617874</v>
      </c>
      <c r="AW222" s="4">
        <f t="shared" si="262"/>
        <v>5.7200532383646419E-2</v>
      </c>
      <c r="AY222" s="2">
        <f t="shared" si="253"/>
        <v>61.088513172526177</v>
      </c>
      <c r="AZ222" s="2">
        <f t="shared" si="253"/>
        <v>58.197850874899203</v>
      </c>
      <c r="BA222" s="2">
        <f t="shared" si="253"/>
        <v>56.097680730715929</v>
      </c>
      <c r="BB222" s="2" t="e">
        <f t="shared" si="253"/>
        <v>#N/A</v>
      </c>
      <c r="BC222" s="2" t="e">
        <f t="shared" si="253"/>
        <v>#N/A</v>
      </c>
      <c r="BD222" s="2" t="e">
        <f t="shared" si="253"/>
        <v>#N/A</v>
      </c>
      <c r="BE222" s="2">
        <f t="shared" si="253"/>
        <v>56.721082665069424</v>
      </c>
      <c r="BF222" s="2">
        <f t="shared" si="253"/>
        <v>56.800765966448012</v>
      </c>
      <c r="BG222" s="2">
        <f t="shared" si="253"/>
        <v>56.045967731177235</v>
      </c>
      <c r="BH222" s="2" t="e">
        <f t="shared" si="253"/>
        <v>#N/A</v>
      </c>
      <c r="BI222" s="2" t="e">
        <f t="shared" si="253"/>
        <v>#N/A</v>
      </c>
      <c r="BJ222" s="2" t="e">
        <f t="shared" si="253"/>
        <v>#N/A</v>
      </c>
      <c r="BK222" s="2">
        <f t="shared" si="253"/>
        <v>53.923767027413298</v>
      </c>
      <c r="BL222" s="2">
        <f t="shared" si="253"/>
        <v>53.509852908037004</v>
      </c>
      <c r="BM222" s="2">
        <f t="shared" si="253"/>
        <v>53.323799467585438</v>
      </c>
      <c r="BO222" s="2" t="str">
        <f t="shared" si="267"/>
        <v/>
      </c>
      <c r="BP222" s="2" t="str">
        <f t="shared" si="268"/>
        <v/>
      </c>
      <c r="BQ222" s="2" t="str">
        <f t="shared" si="269"/>
        <v/>
      </c>
      <c r="BR222" s="2" t="str">
        <f t="shared" si="270"/>
        <v/>
      </c>
      <c r="BS222" s="2" t="str">
        <f t="shared" si="271"/>
        <v/>
      </c>
      <c r="BT222" s="2" t="str">
        <f t="shared" si="272"/>
        <v/>
      </c>
      <c r="BU222" s="2" t="str">
        <f t="shared" si="273"/>
        <v/>
      </c>
      <c r="BV222" s="2" t="str">
        <f t="shared" si="274"/>
        <v/>
      </c>
      <c r="BW222" s="2" t="str">
        <f t="shared" si="275"/>
        <v/>
      </c>
      <c r="BX222" s="2" t="str">
        <f t="shared" si="276"/>
        <v/>
      </c>
      <c r="BY222" s="2" t="str">
        <f t="shared" si="277"/>
        <v/>
      </c>
      <c r="BZ222" s="2" t="str">
        <f t="shared" si="278"/>
        <v/>
      </c>
      <c r="CA222" s="2" t="str">
        <f t="shared" si="279"/>
        <v/>
      </c>
      <c r="CB222" s="2" t="str">
        <f t="shared" si="280"/>
        <v/>
      </c>
      <c r="CC222" s="2" t="str">
        <f t="shared" si="281"/>
        <v/>
      </c>
      <c r="CE222" s="2" t="str">
        <f t="shared" si="254"/>
        <v/>
      </c>
      <c r="CF222" s="2" t="str">
        <f t="shared" si="254"/>
        <v/>
      </c>
      <c r="CG222" s="2" t="str">
        <f t="shared" si="254"/>
        <v/>
      </c>
      <c r="CH222" s="2" t="str">
        <f t="shared" si="254"/>
        <v/>
      </c>
      <c r="CI222" s="2" t="str">
        <f t="shared" si="254"/>
        <v/>
      </c>
      <c r="CJ222" s="2" t="str">
        <f t="shared" si="254"/>
        <v/>
      </c>
      <c r="CK222" s="2" t="str">
        <f t="shared" si="254"/>
        <v/>
      </c>
      <c r="CL222" s="2" t="str">
        <f t="shared" si="254"/>
        <v/>
      </c>
      <c r="CM222" s="2" t="str">
        <f t="shared" si="254"/>
        <v/>
      </c>
      <c r="CN222" s="2" t="str">
        <f t="shared" si="254"/>
        <v/>
      </c>
      <c r="CO222" s="2" t="str">
        <f t="shared" si="254"/>
        <v/>
      </c>
      <c r="CP222" s="2" t="str">
        <f t="shared" si="254"/>
        <v/>
      </c>
      <c r="CQ222" s="2" t="str">
        <f t="shared" si="254"/>
        <v/>
      </c>
      <c r="CR222" s="2" t="str">
        <f t="shared" si="254"/>
        <v/>
      </c>
      <c r="CS222" s="2" t="str">
        <f t="shared" si="254"/>
        <v/>
      </c>
      <c r="CU222" s="2">
        <f t="shared" si="282"/>
        <v>62.832999999999998</v>
      </c>
      <c r="CV222" s="2">
        <f t="shared" si="283"/>
        <v>58.262</v>
      </c>
      <c r="CW222" s="2">
        <f t="shared" si="284"/>
        <v>56.024000000000001</v>
      </c>
      <c r="CX222" s="2" t="str">
        <f t="shared" si="285"/>
        <v/>
      </c>
      <c r="CY222" s="2" t="str">
        <f t="shared" si="286"/>
        <v/>
      </c>
      <c r="CZ222" s="2" t="str">
        <f t="shared" si="287"/>
        <v/>
      </c>
      <c r="DA222" s="2">
        <f t="shared" si="288"/>
        <v>58.350999999999999</v>
      </c>
      <c r="DB222" s="2">
        <f t="shared" si="289"/>
        <v>56.067</v>
      </c>
      <c r="DC222" s="2">
        <f t="shared" si="290"/>
        <v>55.828000000000003</v>
      </c>
      <c r="DD222" s="2" t="str">
        <f t="shared" si="291"/>
        <v/>
      </c>
      <c r="DE222" s="2" t="str">
        <f t="shared" si="292"/>
        <v/>
      </c>
      <c r="DF222" s="2" t="str">
        <f t="shared" si="293"/>
        <v/>
      </c>
      <c r="DG222" s="2">
        <f t="shared" si="294"/>
        <v>54.279000000000003</v>
      </c>
      <c r="DH222" s="2">
        <f t="shared" si="295"/>
        <v>54.238</v>
      </c>
      <c r="DI222" s="2">
        <f t="shared" si="296"/>
        <v>53.381</v>
      </c>
      <c r="DK222" s="2">
        <f t="shared" si="263"/>
        <v>126.13516302294198</v>
      </c>
      <c r="DL222" s="2">
        <f t="shared" si="263"/>
        <v>148.451993902439</v>
      </c>
      <c r="DM222" s="2">
        <f t="shared" si="263"/>
        <v>137.77148188963616</v>
      </c>
      <c r="DN222" s="2">
        <f t="shared" si="263"/>
        <v>150.17674390243903</v>
      </c>
      <c r="DO222" s="2">
        <f t="shared" si="263"/>
        <v>129.573647538508</v>
      </c>
      <c r="DP222" s="2">
        <f t="shared" si="263"/>
        <v>106.13068054992839</v>
      </c>
      <c r="DQ222" s="2">
        <f t="shared" si="263"/>
        <v>113.76253157152927</v>
      </c>
      <c r="DR222" s="2">
        <f t="shared" si="263"/>
        <v>117.12387405617636</v>
      </c>
      <c r="DS222" s="2">
        <f t="shared" si="263"/>
        <v>109.60250090607066</v>
      </c>
      <c r="DT222" s="2">
        <f t="shared" si="263"/>
        <v>123.23575347756803</v>
      </c>
      <c r="DU222" s="2">
        <f t="shared" si="263"/>
        <v>118.6479562704265</v>
      </c>
      <c r="DV222" s="2">
        <f t="shared" si="263"/>
        <v>132.50545258230142</v>
      </c>
      <c r="DW222" s="2">
        <f t="shared" si="263"/>
        <v>126.890616128058</v>
      </c>
      <c r="DX222" s="2">
        <f t="shared" si="263"/>
        <v>118.68591748372634</v>
      </c>
      <c r="DY222" s="2">
        <f t="shared" si="263"/>
        <v>90.953916183389865</v>
      </c>
      <c r="EA222" s="2">
        <f t="shared" si="239"/>
        <v>61.693438181003323</v>
      </c>
      <c r="EB222" s="2">
        <f t="shared" si="239"/>
        <v>61.611698402473614</v>
      </c>
      <c r="EC222" s="2">
        <f t="shared" si="239"/>
        <v>55.75945169217438</v>
      </c>
      <c r="ED222" s="2">
        <f t="shared" si="239"/>
        <v>54.730678535145962</v>
      </c>
      <c r="EE222" s="2">
        <f t="shared" si="239"/>
        <v>50.845348726501634</v>
      </c>
      <c r="EF222" s="2">
        <f t="shared" si="238"/>
        <v>54.52887694399363</v>
      </c>
      <c r="EG222" s="2">
        <f t="shared" si="238"/>
        <v>54.143045030533045</v>
      </c>
      <c r="EH222" s="2">
        <f t="shared" si="238"/>
        <v>56.774311179710679</v>
      </c>
      <c r="EI222" s="2">
        <f t="shared" si="238"/>
        <v>56.773950937556592</v>
      </c>
      <c r="EJ222" s="2">
        <f t="shared" si="238"/>
        <v>55.061368803048609</v>
      </c>
      <c r="EK222" s="2">
        <f t="shared" si="211"/>
        <v>50.760069221509809</v>
      </c>
      <c r="EL222" s="2">
        <f t="shared" si="211"/>
        <v>49.854074189227553</v>
      </c>
      <c r="EM222" s="2">
        <f t="shared" si="211"/>
        <v>53.400709464364652</v>
      </c>
      <c r="EN222" s="2">
        <f t="shared" si="211"/>
        <v>51.977571318588815</v>
      </c>
      <c r="EO222" s="2">
        <f t="shared" si="211"/>
        <v>55.692299284193382</v>
      </c>
      <c r="EQ222" s="2">
        <f t="shared" si="264"/>
        <v>61.035761649605</v>
      </c>
      <c r="ER222" s="2">
        <f t="shared" si="264"/>
        <v>58.010723991393277</v>
      </c>
      <c r="ES222" s="2">
        <f t="shared" si="264"/>
        <v>56.114934833506084</v>
      </c>
      <c r="ET222" s="2">
        <f t="shared" si="264"/>
        <v>58.151192319344801</v>
      </c>
      <c r="EU222" s="2">
        <f t="shared" si="264"/>
        <v>55.363713173417949</v>
      </c>
      <c r="EV222" s="2">
        <f t="shared" si="264"/>
        <v>56.95499007866519</v>
      </c>
      <c r="EW222" s="2">
        <f t="shared" si="264"/>
        <v>56.857162354596568</v>
      </c>
      <c r="EX222" s="2">
        <f t="shared" si="264"/>
        <v>56.802286715424685</v>
      </c>
      <c r="EY222" s="2">
        <f t="shared" si="264"/>
        <v>56.010151373635424</v>
      </c>
      <c r="EZ222" s="2">
        <f t="shared" si="264"/>
        <v>55.293506411940541</v>
      </c>
      <c r="FA222" s="2">
        <f t="shared" si="264"/>
        <v>54.453455588859228</v>
      </c>
      <c r="FB222" s="2">
        <f t="shared" si="264"/>
        <v>53.049476013602515</v>
      </c>
      <c r="FC222" s="2">
        <f t="shared" si="264"/>
        <v>53.947723260421682</v>
      </c>
      <c r="FD222" s="2">
        <f t="shared" si="264"/>
        <v>53.595462850674835</v>
      </c>
      <c r="FE222" s="2">
        <f t="shared" si="264"/>
        <v>53.114888609655459</v>
      </c>
      <c r="FG222" s="2">
        <f t="shared" si="265"/>
        <v>0.99999943516514844</v>
      </c>
      <c r="FH222" s="2">
        <f t="shared" si="265"/>
        <v>0.99999928376188041</v>
      </c>
      <c r="FI222" s="2">
        <f t="shared" si="265"/>
        <v>0.99999921162724159</v>
      </c>
      <c r="FJ222" s="2">
        <f t="shared" si="265"/>
        <v>0.99999928708259511</v>
      </c>
      <c r="FK222" s="2">
        <f t="shared" si="265"/>
        <v>0.99999913903725024</v>
      </c>
      <c r="FL222" s="2">
        <f t="shared" si="265"/>
        <v>0.99999921607090991</v>
      </c>
      <c r="FM222" s="2">
        <f t="shared" si="265"/>
        <v>0.99999906355813606</v>
      </c>
      <c r="FN222" s="2">
        <f t="shared" si="265"/>
        <v>0.99999897833690299</v>
      </c>
      <c r="FO222" s="2">
        <f t="shared" si="265"/>
        <v>0.99999905292902147</v>
      </c>
      <c r="FP222" s="2">
        <f t="shared" si="265"/>
        <v>0.99999906884261835</v>
      </c>
      <c r="FQ222" s="2">
        <f t="shared" si="265"/>
        <v>0.99999889252704821</v>
      </c>
      <c r="FR222" s="2">
        <f t="shared" si="265"/>
        <v>0.99999911181018086</v>
      </c>
      <c r="FS222" s="2">
        <f t="shared" si="265"/>
        <v>0.9999991797409572</v>
      </c>
      <c r="FT222" s="2">
        <f t="shared" si="265"/>
        <v>0.99999919467825882</v>
      </c>
      <c r="FU222" s="2">
        <f t="shared" si="265"/>
        <v>0.99999875479610112</v>
      </c>
      <c r="FW222" s="2">
        <f t="shared" si="255"/>
        <v>0.9198464268186527</v>
      </c>
      <c r="FX222" s="2">
        <f t="shared" si="255"/>
        <v>0.94805164829820487</v>
      </c>
      <c r="FY222" s="2">
        <f t="shared" si="255"/>
        <v>0.95128106841932836</v>
      </c>
      <c r="FZ222" s="2">
        <f t="shared" si="255"/>
        <v>0.95965961721799342</v>
      </c>
      <c r="GA222" s="2">
        <f t="shared" si="255"/>
        <v>0.9575997609689606</v>
      </c>
      <c r="GB222" s="2">
        <f t="shared" si="255"/>
        <v>0.96191173682647046</v>
      </c>
      <c r="GC222" s="2">
        <f t="shared" si="255"/>
        <v>0.949841696781765</v>
      </c>
      <c r="GD222" s="2">
        <f t="shared" si="255"/>
        <v>0.9434360823627217</v>
      </c>
      <c r="GE222" s="2">
        <f t="shared" si="255"/>
        <v>0.95317315321354434</v>
      </c>
      <c r="GF222" s="2">
        <f t="shared" si="255"/>
        <v>0.9601405046856194</v>
      </c>
      <c r="GG222" s="2">
        <f t="shared" si="255"/>
        <v>0.95688186234705086</v>
      </c>
      <c r="GH222" s="2">
        <f t="shared" si="255"/>
        <v>0.96409361551602546</v>
      </c>
      <c r="GI222" s="2">
        <f t="shared" si="255"/>
        <v>0.95609523207276492</v>
      </c>
      <c r="GJ222" s="2">
        <f t="shared" si="255"/>
        <v>0.94705228217069359</v>
      </c>
      <c r="GK222" s="2">
        <f t="shared" si="255"/>
        <v>0.91896248739461028</v>
      </c>
      <c r="GM222" s="92">
        <f t="shared" si="256"/>
        <v>0</v>
      </c>
      <c r="GN222" s="92">
        <f t="shared" si="256"/>
        <v>0</v>
      </c>
      <c r="GO222" s="92">
        <f t="shared" si="256"/>
        <v>0</v>
      </c>
      <c r="GP222" s="92">
        <f t="shared" si="256"/>
        <v>0</v>
      </c>
      <c r="GQ222" s="92">
        <f t="shared" si="256"/>
        <v>0</v>
      </c>
      <c r="GR222" s="92">
        <f t="shared" si="256"/>
        <v>0</v>
      </c>
      <c r="GS222" s="92">
        <f t="shared" si="256"/>
        <v>0</v>
      </c>
      <c r="GT222" s="92">
        <f t="shared" si="256"/>
        <v>0</v>
      </c>
      <c r="GU222" s="92">
        <f t="shared" si="256"/>
        <v>0</v>
      </c>
      <c r="GV222" s="92">
        <f t="shared" si="256"/>
        <v>0</v>
      </c>
      <c r="GW222" s="92">
        <f t="shared" si="256"/>
        <v>0</v>
      </c>
      <c r="GX222" s="92">
        <f t="shared" si="256"/>
        <v>0</v>
      </c>
      <c r="GY222" s="92">
        <f t="shared" si="256"/>
        <v>0</v>
      </c>
      <c r="GZ222" s="92">
        <f t="shared" si="256"/>
        <v>0</v>
      </c>
      <c r="HA222" s="92">
        <f t="shared" si="256"/>
        <v>0</v>
      </c>
      <c r="HC222" s="92">
        <f t="shared" si="266"/>
        <v>3.1999147989203882E-231</v>
      </c>
      <c r="HD222" s="92">
        <f t="shared" si="266"/>
        <v>0</v>
      </c>
      <c r="HE222" s="92">
        <f t="shared" si="266"/>
        <v>0</v>
      </c>
      <c r="HF222" s="92">
        <f t="shared" si="260"/>
        <v>0</v>
      </c>
      <c r="HG222" s="92">
        <f t="shared" si="260"/>
        <v>0</v>
      </c>
      <c r="HH222" s="92">
        <f t="shared" si="260"/>
        <v>0</v>
      </c>
      <c r="HI222" s="92">
        <f t="shared" si="240"/>
        <v>0</v>
      </c>
      <c r="HJ222" s="92">
        <f t="shared" si="240"/>
        <v>0</v>
      </c>
      <c r="HK222" s="92">
        <f t="shared" si="240"/>
        <v>0</v>
      </c>
      <c r="HL222" s="92">
        <f t="shared" si="240"/>
        <v>0</v>
      </c>
      <c r="HM222" s="92">
        <f t="shared" si="240"/>
        <v>0</v>
      </c>
      <c r="HN222" s="92">
        <f t="shared" si="240"/>
        <v>0</v>
      </c>
      <c r="HO222" s="92">
        <f t="shared" si="225"/>
        <v>0</v>
      </c>
      <c r="HP222" s="92">
        <f t="shared" si="225"/>
        <v>0</v>
      </c>
      <c r="HQ222" s="92">
        <f t="shared" si="225"/>
        <v>0</v>
      </c>
      <c r="HS222" s="92">
        <f t="shared" si="257"/>
        <v>4.1666050482802119E-65</v>
      </c>
      <c r="HT222" s="92">
        <f t="shared" si="257"/>
        <v>7.7311751034294672E-71</v>
      </c>
      <c r="HU222" s="92">
        <f t="shared" si="257"/>
        <v>1.1520732935889735E-89</v>
      </c>
      <c r="HV222" s="92">
        <f t="shared" si="257"/>
        <v>1.0330969827831387E-103</v>
      </c>
      <c r="HW222" s="92">
        <f t="shared" si="257"/>
        <v>1.0764044694059642E-107</v>
      </c>
      <c r="HX222" s="92">
        <f t="shared" si="257"/>
        <v>1.2566381113641603E-104</v>
      </c>
      <c r="HY222" s="92">
        <f t="shared" si="257"/>
        <v>3.1361787850875454E-102</v>
      </c>
      <c r="HZ222" s="92">
        <f t="shared" si="257"/>
        <v>7.0352324200001624E-111</v>
      </c>
      <c r="IA222" s="92">
        <f t="shared" si="257"/>
        <v>4.8250489809122275E-105</v>
      </c>
      <c r="IB222" s="92">
        <f t="shared" si="257"/>
        <v>1.8732378151306932E-107</v>
      </c>
      <c r="IC222" s="92">
        <f t="shared" si="257"/>
        <v>2.2635054072135281E-109</v>
      </c>
      <c r="ID222" s="92">
        <f t="shared" si="257"/>
        <v>1.5933000433361155E-119</v>
      </c>
      <c r="IE222" s="92">
        <f t="shared" si="257"/>
        <v>8.6903456688907342E-89</v>
      </c>
      <c r="IF222" s="92">
        <f t="shared" si="257"/>
        <v>2.3318068819255902E-66</v>
      </c>
      <c r="IG222" s="92">
        <f t="shared" si="257"/>
        <v>2.1831333020019304E-56</v>
      </c>
      <c r="II222" s="92">
        <f t="shared" si="258"/>
        <v>3.5943333825841978E-13</v>
      </c>
      <c r="IJ222" s="92">
        <f t="shared" si="258"/>
        <v>1.2597516210768557E-17</v>
      </c>
      <c r="IK222" s="92">
        <f t="shared" si="258"/>
        <v>1.8648821287328428E-22</v>
      </c>
      <c r="IL222" s="92">
        <f t="shared" si="258"/>
        <v>9.7042258925965759E-28</v>
      </c>
      <c r="IM222" s="92">
        <f t="shared" si="258"/>
        <v>5.2518497039802296E-28</v>
      </c>
      <c r="IN222" s="92">
        <f t="shared" si="258"/>
        <v>5.8563724813776411E-28</v>
      </c>
      <c r="IO222" s="92">
        <f t="shared" si="258"/>
        <v>2.8045558130835266E-24</v>
      </c>
      <c r="IP222" s="92">
        <f t="shared" si="258"/>
        <v>1.1052434611701807E-24</v>
      </c>
      <c r="IQ222" s="92">
        <f t="shared" si="258"/>
        <v>1.5879466322344858E-25</v>
      </c>
      <c r="IR222" s="92">
        <f t="shared" si="258"/>
        <v>6.2375409090421148E-28</v>
      </c>
      <c r="IS222" s="92">
        <f t="shared" si="258"/>
        <v>2.1034030424788039E-28</v>
      </c>
      <c r="IT222" s="92">
        <f t="shared" si="258"/>
        <v>9.4972772875996958E-33</v>
      </c>
      <c r="IU222" s="92">
        <f t="shared" si="258"/>
        <v>3.9423194301874755E-23</v>
      </c>
      <c r="IV222" s="92">
        <f t="shared" si="258"/>
        <v>3.6634136775799947E-6</v>
      </c>
      <c r="IW222" s="92">
        <f t="shared" si="258"/>
        <v>2.6982897449714699E-9</v>
      </c>
      <c r="IY222" s="92">
        <f t="shared" si="259"/>
        <v>3.5943333825841978E-13</v>
      </c>
      <c r="IZ222" s="92">
        <f t="shared" si="259"/>
        <v>1.2597516210768557E-17</v>
      </c>
      <c r="JA222" s="92">
        <f t="shared" si="259"/>
        <v>1.8648821287328428E-22</v>
      </c>
      <c r="JB222" s="92">
        <f t="shared" si="259"/>
        <v>9.7042258925965759E-28</v>
      </c>
      <c r="JC222" s="92">
        <f t="shared" si="259"/>
        <v>5.2518497039802296E-28</v>
      </c>
      <c r="JD222" s="92">
        <f t="shared" si="259"/>
        <v>5.8563724813776411E-28</v>
      </c>
      <c r="JE222" s="92">
        <f t="shared" si="259"/>
        <v>2.8045558130835266E-24</v>
      </c>
      <c r="JF222" s="92">
        <f t="shared" si="259"/>
        <v>1.1052434611701807E-24</v>
      </c>
      <c r="JG222" s="92">
        <f t="shared" si="259"/>
        <v>1.5879466322344858E-25</v>
      </c>
      <c r="JH222" s="92">
        <f t="shared" si="259"/>
        <v>6.2375409090421148E-28</v>
      </c>
      <c r="JI222" s="92">
        <f t="shared" si="259"/>
        <v>2.1034030424788039E-28</v>
      </c>
      <c r="JJ222" s="92">
        <f t="shared" si="259"/>
        <v>9.4972772875996958E-33</v>
      </c>
      <c r="JK222" s="92">
        <f t="shared" si="259"/>
        <v>3.9423194301874755E-23</v>
      </c>
      <c r="JL222" s="92">
        <f t="shared" si="259"/>
        <v>3.6634136775799947E-6</v>
      </c>
      <c r="JM222" s="92">
        <f t="shared" si="259"/>
        <v>2.6982897449714699E-9</v>
      </c>
    </row>
    <row r="223" spans="2:273" x14ac:dyDescent="0.25">
      <c r="B223" s="2">
        <v>196</v>
      </c>
      <c r="C223" s="37">
        <v>59.917000000000002</v>
      </c>
      <c r="D223" s="37">
        <v>55.5</v>
      </c>
      <c r="E223" s="37">
        <v>55.594999999999999</v>
      </c>
      <c r="F223" s="37">
        <v>58.406999999999996</v>
      </c>
      <c r="G223" s="37">
        <v>58.122</v>
      </c>
      <c r="H223" s="37">
        <v>58.317</v>
      </c>
      <c r="I223" s="37">
        <v>58.081000000000003</v>
      </c>
      <c r="J223" s="37">
        <v>58.2</v>
      </c>
      <c r="K223" s="37">
        <v>56.896999999999998</v>
      </c>
      <c r="L223" s="37">
        <v>56.386000000000003</v>
      </c>
      <c r="M223" s="37">
        <v>56.113999999999997</v>
      </c>
      <c r="N223" s="37">
        <v>54.591000000000001</v>
      </c>
      <c r="O223" s="37">
        <v>53.698</v>
      </c>
      <c r="P223" s="37">
        <v>53.548000000000002</v>
      </c>
      <c r="Q223" s="37">
        <v>53.429000000000002</v>
      </c>
      <c r="S223" s="4">
        <f t="shared" si="261"/>
        <v>61.039421925607577</v>
      </c>
      <c r="T223" s="4">
        <f t="shared" si="261"/>
        <v>58.115129314462216</v>
      </c>
      <c r="U223" s="4">
        <f t="shared" si="261"/>
        <v>55.975008839994828</v>
      </c>
      <c r="V223" s="4" t="e">
        <f t="shared" si="261"/>
        <v>#N/A</v>
      </c>
      <c r="W223" s="4" t="e">
        <f t="shared" si="261"/>
        <v>#N/A</v>
      </c>
      <c r="X223" s="4" t="e">
        <f t="shared" si="261"/>
        <v>#N/A</v>
      </c>
      <c r="Y223" s="4">
        <f t="shared" si="261"/>
        <v>56.620523065320427</v>
      </c>
      <c r="Z223" s="4" t="e">
        <f t="shared" si="261"/>
        <v>#N/A</v>
      </c>
      <c r="AA223" s="4" t="e">
        <f t="shared" si="261"/>
        <v>#N/A</v>
      </c>
      <c r="AB223" s="4" t="e">
        <f t="shared" si="261"/>
        <v>#N/A</v>
      </c>
      <c r="AC223" s="4" t="e">
        <f t="shared" si="261"/>
        <v>#N/A</v>
      </c>
      <c r="AD223" s="4" t="e">
        <f t="shared" si="261"/>
        <v>#N/A</v>
      </c>
      <c r="AE223" s="4">
        <f t="shared" si="261"/>
        <v>53.826310947240998</v>
      </c>
      <c r="AF223" s="4">
        <f t="shared" si="261"/>
        <v>53.425612132222916</v>
      </c>
      <c r="AG223" s="4">
        <f t="shared" si="261"/>
        <v>53.209930883640915</v>
      </c>
      <c r="AI223" s="4">
        <f t="shared" si="262"/>
        <v>-1.1224219256075756</v>
      </c>
      <c r="AJ223" s="4">
        <f t="shared" si="262"/>
        <v>-2.6151293144622159</v>
      </c>
      <c r="AK223" s="4">
        <f t="shared" si="262"/>
        <v>-0.38000883999482937</v>
      </c>
      <c r="AL223" s="4">
        <f t="shared" si="262"/>
        <v>0</v>
      </c>
      <c r="AM223" s="4">
        <f t="shared" si="262"/>
        <v>0</v>
      </c>
      <c r="AN223" s="4">
        <f t="shared" si="262"/>
        <v>0</v>
      </c>
      <c r="AO223" s="4">
        <f t="shared" si="262"/>
        <v>1.4604769346795763</v>
      </c>
      <c r="AP223" s="4">
        <f t="shared" si="262"/>
        <v>0</v>
      </c>
      <c r="AQ223" s="4">
        <f t="shared" si="262"/>
        <v>0</v>
      </c>
      <c r="AR223" s="4">
        <f t="shared" si="262"/>
        <v>0</v>
      </c>
      <c r="AS223" s="4">
        <f t="shared" si="262"/>
        <v>0</v>
      </c>
      <c r="AT223" s="4">
        <f t="shared" si="262"/>
        <v>0</v>
      </c>
      <c r="AU223" s="4">
        <f t="shared" si="262"/>
        <v>-0.12831094724099756</v>
      </c>
      <c r="AV223" s="4">
        <f t="shared" si="262"/>
        <v>0.12238786777708555</v>
      </c>
      <c r="AW223" s="4">
        <f t="shared" si="262"/>
        <v>0.21906911635908699</v>
      </c>
      <c r="AY223" s="2">
        <f t="shared" si="253"/>
        <v>61.039421925607577</v>
      </c>
      <c r="AZ223" s="2">
        <f t="shared" si="253"/>
        <v>58.115129314462216</v>
      </c>
      <c r="BA223" s="2">
        <f t="shared" si="253"/>
        <v>55.975008839994828</v>
      </c>
      <c r="BB223" s="2" t="e">
        <f t="shared" si="253"/>
        <v>#N/A</v>
      </c>
      <c r="BC223" s="2" t="e">
        <f t="shared" si="253"/>
        <v>#N/A</v>
      </c>
      <c r="BD223" s="2" t="e">
        <f t="shared" si="253"/>
        <v>#N/A</v>
      </c>
      <c r="BE223" s="2">
        <f t="shared" si="253"/>
        <v>56.620523065320427</v>
      </c>
      <c r="BF223" s="2" t="e">
        <f t="shared" si="253"/>
        <v>#N/A</v>
      </c>
      <c r="BG223" s="2" t="e">
        <f t="shared" si="253"/>
        <v>#N/A</v>
      </c>
      <c r="BH223" s="2" t="e">
        <f t="shared" si="253"/>
        <v>#N/A</v>
      </c>
      <c r="BI223" s="2" t="e">
        <f t="shared" si="253"/>
        <v>#N/A</v>
      </c>
      <c r="BJ223" s="2" t="e">
        <f t="shared" si="253"/>
        <v>#N/A</v>
      </c>
      <c r="BK223" s="2">
        <f t="shared" si="253"/>
        <v>53.826310947240998</v>
      </c>
      <c r="BL223" s="2">
        <f t="shared" si="253"/>
        <v>53.425612132222739</v>
      </c>
      <c r="BM223" s="2">
        <f t="shared" si="253"/>
        <v>53.209930883636879</v>
      </c>
      <c r="BO223" s="2" t="str">
        <f t="shared" si="267"/>
        <v/>
      </c>
      <c r="BP223" s="2" t="str">
        <f t="shared" si="268"/>
        <v/>
      </c>
      <c r="BQ223" s="2" t="str">
        <f t="shared" si="269"/>
        <v/>
      </c>
      <c r="BR223" s="2" t="str">
        <f t="shared" si="270"/>
        <v/>
      </c>
      <c r="BS223" s="2" t="str">
        <f t="shared" si="271"/>
        <v/>
      </c>
      <c r="BT223" s="2" t="str">
        <f t="shared" si="272"/>
        <v/>
      </c>
      <c r="BU223" s="2" t="str">
        <f t="shared" si="273"/>
        <v/>
      </c>
      <c r="BV223" s="2" t="str">
        <f t="shared" si="274"/>
        <v/>
      </c>
      <c r="BW223" s="2" t="str">
        <f t="shared" si="275"/>
        <v/>
      </c>
      <c r="BX223" s="2" t="str">
        <f t="shared" si="276"/>
        <v/>
      </c>
      <c r="BY223" s="2" t="str">
        <f t="shared" si="277"/>
        <v/>
      </c>
      <c r="BZ223" s="2" t="str">
        <f t="shared" si="278"/>
        <v/>
      </c>
      <c r="CA223" s="2" t="str">
        <f t="shared" si="279"/>
        <v/>
      </c>
      <c r="CB223" s="2" t="str">
        <f t="shared" si="280"/>
        <v/>
      </c>
      <c r="CC223" s="2" t="str">
        <f t="shared" si="281"/>
        <v/>
      </c>
      <c r="CE223" s="2" t="str">
        <f t="shared" si="254"/>
        <v/>
      </c>
      <c r="CF223" s="2" t="str">
        <f t="shared" si="254"/>
        <v/>
      </c>
      <c r="CG223" s="2" t="str">
        <f t="shared" si="254"/>
        <v/>
      </c>
      <c r="CH223" s="2" t="str">
        <f t="shared" si="254"/>
        <v/>
      </c>
      <c r="CI223" s="2" t="str">
        <f t="shared" si="254"/>
        <v/>
      </c>
      <c r="CJ223" s="2" t="str">
        <f t="shared" si="254"/>
        <v/>
      </c>
      <c r="CK223" s="2" t="str">
        <f t="shared" si="254"/>
        <v/>
      </c>
      <c r="CL223" s="2" t="str">
        <f t="shared" si="254"/>
        <v/>
      </c>
      <c r="CM223" s="2" t="str">
        <f t="shared" si="254"/>
        <v/>
      </c>
      <c r="CN223" s="2" t="str">
        <f t="shared" si="254"/>
        <v/>
      </c>
      <c r="CO223" s="2" t="str">
        <f t="shared" si="254"/>
        <v/>
      </c>
      <c r="CP223" s="2" t="str">
        <f t="shared" si="254"/>
        <v/>
      </c>
      <c r="CQ223" s="2" t="str">
        <f t="shared" si="254"/>
        <v/>
      </c>
      <c r="CR223" s="2" t="str">
        <f t="shared" si="254"/>
        <v/>
      </c>
      <c r="CS223" s="2" t="str">
        <f t="shared" si="254"/>
        <v/>
      </c>
      <c r="CU223" s="2">
        <f t="shared" si="282"/>
        <v>59.917000000000002</v>
      </c>
      <c r="CV223" s="2">
        <f t="shared" si="283"/>
        <v>55.5</v>
      </c>
      <c r="CW223" s="2">
        <f t="shared" si="284"/>
        <v>55.594999999999999</v>
      </c>
      <c r="CX223" s="2" t="str">
        <f t="shared" si="285"/>
        <v/>
      </c>
      <c r="CY223" s="2" t="str">
        <f t="shared" si="286"/>
        <v/>
      </c>
      <c r="CZ223" s="2" t="str">
        <f t="shared" si="287"/>
        <v/>
      </c>
      <c r="DA223" s="2">
        <f t="shared" si="288"/>
        <v>58.081000000000003</v>
      </c>
      <c r="DB223" s="2" t="str">
        <f t="shared" si="289"/>
        <v/>
      </c>
      <c r="DC223" s="2" t="str">
        <f t="shared" si="290"/>
        <v/>
      </c>
      <c r="DD223" s="2" t="str">
        <f t="shared" si="291"/>
        <v/>
      </c>
      <c r="DE223" s="2" t="str">
        <f t="shared" si="292"/>
        <v/>
      </c>
      <c r="DF223" s="2" t="str">
        <f t="shared" si="293"/>
        <v/>
      </c>
      <c r="DG223" s="2">
        <f t="shared" si="294"/>
        <v>53.698</v>
      </c>
      <c r="DH223" s="2">
        <f t="shared" si="295"/>
        <v>53.548000000000002</v>
      </c>
      <c r="DI223" s="2">
        <f t="shared" si="296"/>
        <v>53.429000000000002</v>
      </c>
      <c r="DK223" s="2">
        <f t="shared" si="263"/>
        <v>126.40636383265858</v>
      </c>
      <c r="DL223" s="2">
        <f t="shared" si="263"/>
        <v>148.85081045296164</v>
      </c>
      <c r="DM223" s="2">
        <f t="shared" si="263"/>
        <v>138.1149443319018</v>
      </c>
      <c r="DN223" s="2">
        <f t="shared" si="263"/>
        <v>150.58755121951219</v>
      </c>
      <c r="DO223" s="2">
        <f t="shared" si="263"/>
        <v>129.8982357293869</v>
      </c>
      <c r="DP223" s="2">
        <f t="shared" si="263"/>
        <v>106.31455114388351</v>
      </c>
      <c r="DQ223" s="2">
        <f t="shared" si="263"/>
        <v>113.98668999295279</v>
      </c>
      <c r="DR223" s="2">
        <f t="shared" si="263"/>
        <v>117.36773527635154</v>
      </c>
      <c r="DS223" s="2">
        <f t="shared" si="263"/>
        <v>109.80850890969495</v>
      </c>
      <c r="DT223" s="2">
        <f t="shared" si="263"/>
        <v>123.51173313885965</v>
      </c>
      <c r="DU223" s="2">
        <f t="shared" si="263"/>
        <v>118.90647284120683</v>
      </c>
      <c r="DV223" s="2">
        <f t="shared" si="263"/>
        <v>132.83018876472363</v>
      </c>
      <c r="DW223" s="2">
        <f t="shared" si="263"/>
        <v>127.19118181818183</v>
      </c>
      <c r="DX223" s="2">
        <f t="shared" si="263"/>
        <v>118.96116438430167</v>
      </c>
      <c r="DY223" s="2">
        <f t="shared" si="263"/>
        <v>91.095739249370823</v>
      </c>
      <c r="EA223" s="2">
        <f t="shared" si="239"/>
        <v>61.656300152656776</v>
      </c>
      <c r="EB223" s="2">
        <f t="shared" si="239"/>
        <v>61.58603888688485</v>
      </c>
      <c r="EC223" s="2">
        <f t="shared" si="239"/>
        <v>55.631170681388539</v>
      </c>
      <c r="ED223" s="2">
        <f t="shared" si="239"/>
        <v>54.582668307343063</v>
      </c>
      <c r="EE223" s="2">
        <f t="shared" si="239"/>
        <v>50.669612885087325</v>
      </c>
      <c r="EF223" s="2">
        <f t="shared" si="238"/>
        <v>54.406087176909502</v>
      </c>
      <c r="EG223" s="2">
        <f t="shared" si="238"/>
        <v>54.000685641739707</v>
      </c>
      <c r="EH223" s="2">
        <f t="shared" si="238"/>
        <v>56.679942713602607</v>
      </c>
      <c r="EI223" s="2">
        <f t="shared" si="238"/>
        <v>56.682697225073952</v>
      </c>
      <c r="EJ223" s="2">
        <f t="shared" si="238"/>
        <v>54.951043059164903</v>
      </c>
      <c r="EK223" s="2">
        <f t="shared" si="238"/>
        <v>50.592752768809994</v>
      </c>
      <c r="EL223" s="2">
        <f t="shared" si="238"/>
        <v>49.685284222758405</v>
      </c>
      <c r="EM223" s="2">
        <f t="shared" si="238"/>
        <v>53.294530817181538</v>
      </c>
      <c r="EN223" s="2">
        <f t="shared" si="238"/>
        <v>51.867579996944457</v>
      </c>
      <c r="EO223" s="2">
        <f t="shared" si="238"/>
        <v>55.621132151979431</v>
      </c>
      <c r="EQ223" s="2">
        <f t="shared" si="264"/>
        <v>60.990362116179739</v>
      </c>
      <c r="ER223" s="2">
        <f t="shared" si="264"/>
        <v>57.941615960582794</v>
      </c>
      <c r="ES223" s="2">
        <f t="shared" si="264"/>
        <v>55.99100666880242</v>
      </c>
      <c r="ET223" s="2">
        <f t="shared" si="264"/>
        <v>58.044040910307373</v>
      </c>
      <c r="EU223" s="2">
        <f t="shared" si="264"/>
        <v>55.239618278992012</v>
      </c>
      <c r="EV223" s="2">
        <f t="shared" si="264"/>
        <v>56.860798019043578</v>
      </c>
      <c r="EW223" s="2">
        <f t="shared" si="264"/>
        <v>56.746642227277952</v>
      </c>
      <c r="EX223" s="2">
        <f t="shared" si="264"/>
        <v>56.708293408654313</v>
      </c>
      <c r="EY223" s="2">
        <f t="shared" si="264"/>
        <v>55.909809277449355</v>
      </c>
      <c r="EZ223" s="2">
        <f t="shared" si="264"/>
        <v>55.186315530098369</v>
      </c>
      <c r="FA223" s="2">
        <f t="shared" si="264"/>
        <v>54.329244620072856</v>
      </c>
      <c r="FB223" s="2">
        <f t="shared" si="264"/>
        <v>52.916912039583785</v>
      </c>
      <c r="FC223" s="2">
        <f t="shared" si="264"/>
        <v>53.848524500877232</v>
      </c>
      <c r="FD223" s="2">
        <f t="shared" si="264"/>
        <v>53.505002256406279</v>
      </c>
      <c r="FE223" s="2">
        <f t="shared" si="264"/>
        <v>53.015967723619383</v>
      </c>
      <c r="FG223" s="2">
        <f t="shared" si="265"/>
        <v>0.99999948486446733</v>
      </c>
      <c r="FH223" s="2">
        <f t="shared" si="265"/>
        <v>0.99999934678303015</v>
      </c>
      <c r="FI223" s="2">
        <f t="shared" si="265"/>
        <v>0.99999928099544899</v>
      </c>
      <c r="FJ223" s="2">
        <f t="shared" si="265"/>
        <v>0.99999934981155836</v>
      </c>
      <c r="FK223" s="2">
        <f t="shared" si="265"/>
        <v>0.99999921479258047</v>
      </c>
      <c r="FL223" s="2">
        <f t="shared" si="265"/>
        <v>0.99999928504812319</v>
      </c>
      <c r="FM223" s="2">
        <f t="shared" si="265"/>
        <v>0.99999914595479922</v>
      </c>
      <c r="FN223" s="2">
        <f t="shared" si="265"/>
        <v>0.99999906823209761</v>
      </c>
      <c r="FO223" s="2">
        <f t="shared" si="265"/>
        <v>0.99999913626092996</v>
      </c>
      <c r="FP223" s="2">
        <f t="shared" si="265"/>
        <v>0.99999915077430523</v>
      </c>
      <c r="FQ223" s="2">
        <f t="shared" si="265"/>
        <v>0.9999989899725652</v>
      </c>
      <c r="FR223" s="2">
        <f t="shared" si="265"/>
        <v>0.9999991899611943</v>
      </c>
      <c r="FS223" s="2">
        <f t="shared" si="265"/>
        <v>0.99999925191480787</v>
      </c>
      <c r="FT223" s="2">
        <f t="shared" si="265"/>
        <v>0.99999926553779084</v>
      </c>
      <c r="FU223" s="2">
        <f t="shared" si="265"/>
        <v>0.99999886436042262</v>
      </c>
      <c r="FW223" s="2">
        <f t="shared" si="255"/>
        <v>0.92637985565645142</v>
      </c>
      <c r="FX223" s="2">
        <f t="shared" si="255"/>
        <v>0.95240498851054933</v>
      </c>
      <c r="FY223" s="2">
        <f t="shared" si="255"/>
        <v>0.95537651714151128</v>
      </c>
      <c r="FZ223" s="2">
        <f t="shared" si="255"/>
        <v>0.96307807867299655</v>
      </c>
      <c r="GA223" s="2">
        <f t="shared" si="255"/>
        <v>0.9611857155766288</v>
      </c>
      <c r="GB223" s="2">
        <f t="shared" si="255"/>
        <v>0.96514628398220836</v>
      </c>
      <c r="GC223" s="2">
        <f t="shared" si="255"/>
        <v>0.95405229879411002</v>
      </c>
      <c r="GD223" s="2">
        <f t="shared" si="255"/>
        <v>0.94815506113438375</v>
      </c>
      <c r="GE223" s="2">
        <f t="shared" si="255"/>
        <v>0.95711671810363053</v>
      </c>
      <c r="GF223" s="2">
        <f t="shared" si="255"/>
        <v>0.96351976461146516</v>
      </c>
      <c r="GG223" s="2">
        <f t="shared" si="255"/>
        <v>0.96052602965707978</v>
      </c>
      <c r="GH223" s="2">
        <f t="shared" si="255"/>
        <v>0.96714920023078743</v>
      </c>
      <c r="GI223" s="2">
        <f t="shared" si="255"/>
        <v>0.95980308930953917</v>
      </c>
      <c r="GJ223" s="2">
        <f t="shared" si="255"/>
        <v>0.95148508490909589</v>
      </c>
      <c r="GK223" s="2">
        <f t="shared" si="255"/>
        <v>0.92556213667796838</v>
      </c>
      <c r="GM223" s="92">
        <f t="shared" si="256"/>
        <v>0</v>
      </c>
      <c r="GN223" s="92">
        <f t="shared" si="256"/>
        <v>0</v>
      </c>
      <c r="GO223" s="92">
        <f t="shared" si="256"/>
        <v>0</v>
      </c>
      <c r="GP223" s="92">
        <f t="shared" si="256"/>
        <v>0</v>
      </c>
      <c r="GQ223" s="92">
        <f t="shared" si="256"/>
        <v>0</v>
      </c>
      <c r="GR223" s="92">
        <f t="shared" si="256"/>
        <v>0</v>
      </c>
      <c r="GS223" s="92">
        <f t="shared" si="256"/>
        <v>0</v>
      </c>
      <c r="GT223" s="92">
        <f t="shared" si="256"/>
        <v>0</v>
      </c>
      <c r="GU223" s="92">
        <f t="shared" si="256"/>
        <v>0</v>
      </c>
      <c r="GV223" s="92">
        <f t="shared" si="256"/>
        <v>0</v>
      </c>
      <c r="GW223" s="92">
        <f t="shared" si="256"/>
        <v>0</v>
      </c>
      <c r="GX223" s="92">
        <f t="shared" si="256"/>
        <v>0</v>
      </c>
      <c r="GY223" s="92">
        <f t="shared" si="256"/>
        <v>0</v>
      </c>
      <c r="GZ223" s="92">
        <f t="shared" si="256"/>
        <v>0</v>
      </c>
      <c r="HA223" s="92">
        <f t="shared" si="256"/>
        <v>0</v>
      </c>
      <c r="HC223" s="92">
        <f t="shared" si="266"/>
        <v>1.2413686311706822E-235</v>
      </c>
      <c r="HD223" s="92">
        <f t="shared" si="266"/>
        <v>0</v>
      </c>
      <c r="HE223" s="92">
        <f t="shared" si="266"/>
        <v>0</v>
      </c>
      <c r="HF223" s="92">
        <f t="shared" si="260"/>
        <v>0</v>
      </c>
      <c r="HG223" s="92">
        <f t="shared" si="260"/>
        <v>0</v>
      </c>
      <c r="HH223" s="92">
        <f t="shared" si="260"/>
        <v>0</v>
      </c>
      <c r="HI223" s="92">
        <f t="shared" si="240"/>
        <v>0</v>
      </c>
      <c r="HJ223" s="92">
        <f t="shared" si="240"/>
        <v>0</v>
      </c>
      <c r="HK223" s="92">
        <f t="shared" si="240"/>
        <v>0</v>
      </c>
      <c r="HL223" s="92">
        <f t="shared" si="240"/>
        <v>0</v>
      </c>
      <c r="HM223" s="92">
        <f t="shared" si="240"/>
        <v>0</v>
      </c>
      <c r="HN223" s="92">
        <f t="shared" si="240"/>
        <v>0</v>
      </c>
      <c r="HO223" s="92">
        <f t="shared" si="225"/>
        <v>0</v>
      </c>
      <c r="HP223" s="92">
        <f t="shared" si="225"/>
        <v>0</v>
      </c>
      <c r="HQ223" s="92">
        <f t="shared" si="225"/>
        <v>0</v>
      </c>
      <c r="HS223" s="92">
        <f t="shared" si="257"/>
        <v>2.9627331924134339E-67</v>
      </c>
      <c r="HT223" s="92">
        <f t="shared" si="257"/>
        <v>4.7174810774764131E-73</v>
      </c>
      <c r="HU223" s="92">
        <f t="shared" si="257"/>
        <v>1.8988695357686208E-92</v>
      </c>
      <c r="HV223" s="92">
        <f t="shared" si="257"/>
        <v>7.3909171666936928E-107</v>
      </c>
      <c r="HW223" s="92">
        <f t="shared" si="257"/>
        <v>5.6980223176942655E-111</v>
      </c>
      <c r="HX223" s="92">
        <f t="shared" si="257"/>
        <v>9.6751177437562424E-108</v>
      </c>
      <c r="HY223" s="92">
        <f t="shared" si="257"/>
        <v>2.3035581788136071E-105</v>
      </c>
      <c r="HZ223" s="92">
        <f t="shared" si="257"/>
        <v>2.5322124871175528E-114</v>
      </c>
      <c r="IA223" s="92">
        <f t="shared" si="257"/>
        <v>3.1495145891155365E-108</v>
      </c>
      <c r="IB223" s="92">
        <f t="shared" si="257"/>
        <v>1.1786527832255314E-110</v>
      </c>
      <c r="IC223" s="92">
        <f t="shared" si="257"/>
        <v>1.0209110688318245E-112</v>
      </c>
      <c r="ID223" s="92">
        <f t="shared" si="257"/>
        <v>4.4472973965519192E-123</v>
      </c>
      <c r="IE223" s="92">
        <f t="shared" si="257"/>
        <v>1.6804044866083729E-91</v>
      </c>
      <c r="IF223" s="92">
        <f t="shared" si="257"/>
        <v>1.9099459184754323E-68</v>
      </c>
      <c r="IG223" s="92">
        <f t="shared" si="257"/>
        <v>2.8437296072951527E-58</v>
      </c>
      <c r="II223" s="92">
        <f t="shared" si="258"/>
        <v>4.5432407528427556E-14</v>
      </c>
      <c r="IJ223" s="92">
        <f t="shared" si="258"/>
        <v>1.1611044281298456E-18</v>
      </c>
      <c r="IK223" s="92">
        <f t="shared" si="258"/>
        <v>9.0900620712122097E-24</v>
      </c>
      <c r="IL223" s="92">
        <f t="shared" si="258"/>
        <v>2.8119622032300655E-29</v>
      </c>
      <c r="IM223" s="92">
        <f t="shared" si="258"/>
        <v>1.3819810687284819E-29</v>
      </c>
      <c r="IN223" s="92">
        <f t="shared" si="258"/>
        <v>1.761815441068924E-29</v>
      </c>
      <c r="IO223" s="92">
        <f t="shared" si="258"/>
        <v>1.0164172172361259E-25</v>
      </c>
      <c r="IP223" s="92">
        <f t="shared" si="258"/>
        <v>3.2358002637457776E-26</v>
      </c>
      <c r="IQ223" s="92">
        <f t="shared" si="258"/>
        <v>5.2286620627528689E-27</v>
      </c>
      <c r="IR223" s="92">
        <f t="shared" si="258"/>
        <v>1.786498418792783E-29</v>
      </c>
      <c r="IS223" s="92">
        <f t="shared" si="258"/>
        <v>5.1317784254608921E-30</v>
      </c>
      <c r="IT223" s="92">
        <f t="shared" si="258"/>
        <v>1.6395554064091146E-34</v>
      </c>
      <c r="IU223" s="92">
        <f t="shared" si="258"/>
        <v>1.9509532540412144E-24</v>
      </c>
      <c r="IV223" s="92">
        <f t="shared" si="258"/>
        <v>1.7751747411501725E-6</v>
      </c>
      <c r="IW223" s="92">
        <f t="shared" si="258"/>
        <v>6.6327847416078643E-10</v>
      </c>
      <c r="IY223" s="92">
        <f t="shared" si="259"/>
        <v>4.5432407528427556E-14</v>
      </c>
      <c r="IZ223" s="92">
        <f t="shared" si="259"/>
        <v>1.1611044281298456E-18</v>
      </c>
      <c r="JA223" s="92">
        <f t="shared" si="259"/>
        <v>9.0900620712122097E-24</v>
      </c>
      <c r="JB223" s="92">
        <f t="shared" si="259"/>
        <v>2.8119622032300655E-29</v>
      </c>
      <c r="JC223" s="92">
        <f t="shared" si="259"/>
        <v>1.3819810687284819E-29</v>
      </c>
      <c r="JD223" s="92">
        <f t="shared" si="259"/>
        <v>1.761815441068924E-29</v>
      </c>
      <c r="JE223" s="92">
        <f t="shared" si="259"/>
        <v>1.0164172172361259E-25</v>
      </c>
      <c r="JF223" s="92">
        <f t="shared" si="259"/>
        <v>3.2358002637457776E-26</v>
      </c>
      <c r="JG223" s="92">
        <f t="shared" si="259"/>
        <v>5.2286620627528689E-27</v>
      </c>
      <c r="JH223" s="92">
        <f t="shared" si="259"/>
        <v>1.786498418792783E-29</v>
      </c>
      <c r="JI223" s="92">
        <f t="shared" si="259"/>
        <v>5.1317784254608921E-30</v>
      </c>
      <c r="JJ223" s="92">
        <f t="shared" si="259"/>
        <v>1.6395554064091146E-34</v>
      </c>
      <c r="JK223" s="92">
        <f t="shared" si="259"/>
        <v>1.9509532540412144E-24</v>
      </c>
      <c r="JL223" s="92">
        <f t="shared" si="259"/>
        <v>1.7751747411501725E-6</v>
      </c>
      <c r="JM223" s="92">
        <f t="shared" si="259"/>
        <v>6.6327847416078643E-10</v>
      </c>
    </row>
    <row r="224" spans="2:273" x14ac:dyDescent="0.25">
      <c r="B224" s="2">
        <v>197</v>
      </c>
      <c r="C224" s="37">
        <v>61.832999999999998</v>
      </c>
      <c r="D224" s="37">
        <v>57.619</v>
      </c>
      <c r="E224" s="37">
        <v>56.094999999999999</v>
      </c>
      <c r="F224" s="37">
        <v>58.148000000000003</v>
      </c>
      <c r="G224" s="37">
        <v>57.341000000000001</v>
      </c>
      <c r="H224" s="37">
        <v>57.341000000000001</v>
      </c>
      <c r="I224" s="37">
        <v>58.811</v>
      </c>
      <c r="J224" s="37">
        <v>57.2</v>
      </c>
      <c r="K224" s="37">
        <v>55.207000000000001</v>
      </c>
      <c r="L224" s="37">
        <v>55.476999999999997</v>
      </c>
      <c r="M224" s="37">
        <v>56.432000000000002</v>
      </c>
      <c r="N224" s="37">
        <v>55.591000000000001</v>
      </c>
      <c r="O224" s="37">
        <v>55.442</v>
      </c>
      <c r="P224" s="37">
        <v>53.856999999999999</v>
      </c>
      <c r="Q224" s="37">
        <v>52.475999999999999</v>
      </c>
      <c r="S224" s="4">
        <f t="shared" si="261"/>
        <v>60.99055564621888</v>
      </c>
      <c r="T224" s="4">
        <f t="shared" si="261"/>
        <v>58.033313428843087</v>
      </c>
      <c r="U224" s="4">
        <f t="shared" si="261"/>
        <v>55.852253047951528</v>
      </c>
      <c r="V224" s="4" t="e">
        <f t="shared" si="261"/>
        <v>#N/A</v>
      </c>
      <c r="W224" s="4" t="e">
        <f t="shared" si="261"/>
        <v>#N/A</v>
      </c>
      <c r="X224" s="4" t="e">
        <f t="shared" si="261"/>
        <v>#N/A</v>
      </c>
      <c r="Y224" s="4" t="e">
        <f t="shared" si="261"/>
        <v>#N/A</v>
      </c>
      <c r="Z224" s="4" t="e">
        <f t="shared" si="261"/>
        <v>#N/A</v>
      </c>
      <c r="AA224" s="4" t="e">
        <f t="shared" si="261"/>
        <v>#N/A</v>
      </c>
      <c r="AB224" s="4" t="e">
        <f t="shared" si="261"/>
        <v>#N/A</v>
      </c>
      <c r="AC224" s="4" t="e">
        <f t="shared" si="261"/>
        <v>#N/A</v>
      </c>
      <c r="AD224" s="4" t="e">
        <f t="shared" si="261"/>
        <v>#N/A</v>
      </c>
      <c r="AE224" s="4" t="e">
        <f t="shared" si="261"/>
        <v>#N/A</v>
      </c>
      <c r="AF224" s="4">
        <f t="shared" si="261"/>
        <v>53.340958804854708</v>
      </c>
      <c r="AG224" s="4">
        <f t="shared" si="261"/>
        <v>53.097006155201498</v>
      </c>
      <c r="AI224" s="4">
        <f t="shared" si="262"/>
        <v>0.84244435378111859</v>
      </c>
      <c r="AJ224" s="4">
        <f t="shared" si="262"/>
        <v>-0.41431342884308719</v>
      </c>
      <c r="AK224" s="4">
        <f t="shared" si="262"/>
        <v>0.24274695204847063</v>
      </c>
      <c r="AL224" s="4">
        <f t="shared" si="262"/>
        <v>0</v>
      </c>
      <c r="AM224" s="4">
        <f t="shared" si="262"/>
        <v>0</v>
      </c>
      <c r="AN224" s="4">
        <f t="shared" si="262"/>
        <v>0</v>
      </c>
      <c r="AO224" s="4">
        <f t="shared" si="262"/>
        <v>0</v>
      </c>
      <c r="AP224" s="4">
        <f t="shared" si="262"/>
        <v>0</v>
      </c>
      <c r="AQ224" s="4">
        <f t="shared" si="262"/>
        <v>0</v>
      </c>
      <c r="AR224" s="4">
        <f t="shared" si="262"/>
        <v>0</v>
      </c>
      <c r="AS224" s="4">
        <f t="shared" si="262"/>
        <v>0</v>
      </c>
      <c r="AT224" s="4">
        <f t="shared" si="262"/>
        <v>0</v>
      </c>
      <c r="AU224" s="4">
        <f t="shared" si="262"/>
        <v>0</v>
      </c>
      <c r="AV224" s="4">
        <f t="shared" si="262"/>
        <v>0.51604119514529145</v>
      </c>
      <c r="AW224" s="4">
        <f t="shared" si="262"/>
        <v>-0.62100615520149915</v>
      </c>
      <c r="AY224" s="2">
        <f t="shared" si="253"/>
        <v>60.99055564621888</v>
      </c>
      <c r="AZ224" s="2">
        <f t="shared" si="253"/>
        <v>58.033313428843087</v>
      </c>
      <c r="BA224" s="2">
        <f t="shared" si="253"/>
        <v>55.852253047951528</v>
      </c>
      <c r="BB224" s="2" t="e">
        <f t="shared" si="253"/>
        <v>#N/A</v>
      </c>
      <c r="BC224" s="2" t="e">
        <f t="shared" si="253"/>
        <v>#N/A</v>
      </c>
      <c r="BD224" s="2" t="e">
        <f t="shared" si="253"/>
        <v>#N/A</v>
      </c>
      <c r="BE224" s="2" t="e">
        <f t="shared" si="253"/>
        <v>#N/A</v>
      </c>
      <c r="BF224" s="2" t="e">
        <f t="shared" si="253"/>
        <v>#N/A</v>
      </c>
      <c r="BG224" s="2" t="e">
        <f t="shared" si="253"/>
        <v>#N/A</v>
      </c>
      <c r="BH224" s="2" t="e">
        <f t="shared" si="253"/>
        <v>#N/A</v>
      </c>
      <c r="BI224" s="2" t="e">
        <f t="shared" si="253"/>
        <v>#N/A</v>
      </c>
      <c r="BJ224" s="2" t="e">
        <f t="shared" si="253"/>
        <v>#N/A</v>
      </c>
      <c r="BK224" s="2" t="e">
        <f t="shared" si="253"/>
        <v>#N/A</v>
      </c>
      <c r="BL224" s="2">
        <f t="shared" si="253"/>
        <v>53.340958804854679</v>
      </c>
      <c r="BM224" s="2">
        <f t="shared" si="253"/>
        <v>53.097006155201008</v>
      </c>
      <c r="BO224" s="2" t="str">
        <f t="shared" si="267"/>
        <v/>
      </c>
      <c r="BP224" s="2" t="str">
        <f t="shared" si="268"/>
        <v/>
      </c>
      <c r="BQ224" s="2" t="str">
        <f t="shared" si="269"/>
        <v/>
      </c>
      <c r="BR224" s="2" t="str">
        <f t="shared" si="270"/>
        <v/>
      </c>
      <c r="BS224" s="2" t="str">
        <f t="shared" si="271"/>
        <v/>
      </c>
      <c r="BT224" s="2" t="str">
        <f t="shared" si="272"/>
        <v/>
      </c>
      <c r="BU224" s="2" t="str">
        <f t="shared" si="273"/>
        <v/>
      </c>
      <c r="BV224" s="2" t="str">
        <f t="shared" si="274"/>
        <v/>
      </c>
      <c r="BW224" s="2" t="str">
        <f t="shared" si="275"/>
        <v/>
      </c>
      <c r="BX224" s="2" t="str">
        <f t="shared" si="276"/>
        <v/>
      </c>
      <c r="BY224" s="2" t="str">
        <f t="shared" si="277"/>
        <v/>
      </c>
      <c r="BZ224" s="2" t="str">
        <f t="shared" si="278"/>
        <v/>
      </c>
      <c r="CA224" s="2" t="str">
        <f t="shared" si="279"/>
        <v/>
      </c>
      <c r="CB224" s="2" t="str">
        <f t="shared" si="280"/>
        <v/>
      </c>
      <c r="CC224" s="2" t="str">
        <f t="shared" si="281"/>
        <v/>
      </c>
      <c r="CE224" s="2" t="str">
        <f t="shared" si="254"/>
        <v/>
      </c>
      <c r="CF224" s="2" t="str">
        <f t="shared" si="254"/>
        <v/>
      </c>
      <c r="CG224" s="2" t="str">
        <f t="shared" si="254"/>
        <v/>
      </c>
      <c r="CH224" s="2" t="str">
        <f t="shared" si="254"/>
        <v/>
      </c>
      <c r="CI224" s="2" t="str">
        <f t="shared" si="254"/>
        <v/>
      </c>
      <c r="CJ224" s="2" t="str">
        <f t="shared" si="254"/>
        <v/>
      </c>
      <c r="CK224" s="2" t="str">
        <f t="shared" si="254"/>
        <v/>
      </c>
      <c r="CL224" s="2" t="str">
        <f t="shared" si="254"/>
        <v/>
      </c>
      <c r="CM224" s="2" t="str">
        <f t="shared" si="254"/>
        <v/>
      </c>
      <c r="CN224" s="2" t="str">
        <f t="shared" si="254"/>
        <v/>
      </c>
      <c r="CO224" s="2" t="str">
        <f t="shared" si="254"/>
        <v/>
      </c>
      <c r="CP224" s="2" t="str">
        <f t="shared" si="254"/>
        <v/>
      </c>
      <c r="CQ224" s="2" t="str">
        <f t="shared" si="254"/>
        <v/>
      </c>
      <c r="CR224" s="2" t="str">
        <f t="shared" si="254"/>
        <v/>
      </c>
      <c r="CS224" s="2" t="str">
        <f t="shared" si="254"/>
        <v/>
      </c>
      <c r="CU224" s="2">
        <f t="shared" si="282"/>
        <v>61.832999999999998</v>
      </c>
      <c r="CV224" s="2">
        <f t="shared" si="283"/>
        <v>57.619</v>
      </c>
      <c r="CW224" s="2">
        <f t="shared" si="284"/>
        <v>56.094999999999999</v>
      </c>
      <c r="CX224" s="2" t="str">
        <f t="shared" si="285"/>
        <v/>
      </c>
      <c r="CY224" s="2" t="str">
        <f t="shared" si="286"/>
        <v/>
      </c>
      <c r="CZ224" s="2" t="str">
        <f t="shared" si="287"/>
        <v/>
      </c>
      <c r="DA224" s="2" t="str">
        <f t="shared" si="288"/>
        <v/>
      </c>
      <c r="DB224" s="2" t="str">
        <f t="shared" si="289"/>
        <v/>
      </c>
      <c r="DC224" s="2" t="str">
        <f t="shared" si="290"/>
        <v/>
      </c>
      <c r="DD224" s="2" t="str">
        <f t="shared" si="291"/>
        <v/>
      </c>
      <c r="DE224" s="2" t="str">
        <f t="shared" si="292"/>
        <v/>
      </c>
      <c r="DF224" s="2" t="str">
        <f t="shared" si="293"/>
        <v/>
      </c>
      <c r="DG224" s="2" t="str">
        <f t="shared" si="294"/>
        <v/>
      </c>
      <c r="DH224" s="2">
        <f t="shared" si="295"/>
        <v>53.856999999999999</v>
      </c>
      <c r="DI224" s="2">
        <f t="shared" si="296"/>
        <v>52.475999999999999</v>
      </c>
      <c r="DK224" s="2">
        <f t="shared" si="263"/>
        <v>126.67756464237519</v>
      </c>
      <c r="DL224" s="2">
        <f t="shared" si="263"/>
        <v>149.24962700348431</v>
      </c>
      <c r="DM224" s="2">
        <f t="shared" si="263"/>
        <v>138.45840677416743</v>
      </c>
      <c r="DN224" s="2">
        <f t="shared" si="263"/>
        <v>150.99835853658539</v>
      </c>
      <c r="DO224" s="2">
        <f t="shared" si="263"/>
        <v>130.2228239202658</v>
      </c>
      <c r="DP224" s="2">
        <f t="shared" si="263"/>
        <v>106.49842173783861</v>
      </c>
      <c r="DQ224" s="2">
        <f t="shared" si="263"/>
        <v>114.21084841437633</v>
      </c>
      <c r="DR224" s="2">
        <f t="shared" si="263"/>
        <v>117.6115964965267</v>
      </c>
      <c r="DS224" s="2">
        <f t="shared" si="263"/>
        <v>110.01451691331923</v>
      </c>
      <c r="DT224" s="2">
        <f t="shared" si="263"/>
        <v>123.78771280015128</v>
      </c>
      <c r="DU224" s="2">
        <f t="shared" si="263"/>
        <v>119.16498941198715</v>
      </c>
      <c r="DV224" s="2">
        <f t="shared" si="263"/>
        <v>133.15492494714587</v>
      </c>
      <c r="DW224" s="2">
        <f t="shared" si="263"/>
        <v>127.49174750830566</v>
      </c>
      <c r="DX224" s="2">
        <f t="shared" si="263"/>
        <v>119.23641128487698</v>
      </c>
      <c r="DY224" s="2">
        <f t="shared" si="263"/>
        <v>91.237562315351781</v>
      </c>
      <c r="EA224" s="2">
        <f t="shared" si="239"/>
        <v>61.619162124310229</v>
      </c>
      <c r="EB224" s="2">
        <f t="shared" si="239"/>
        <v>61.560379371296079</v>
      </c>
      <c r="EC224" s="2">
        <f t="shared" si="239"/>
        <v>55.502889670602691</v>
      </c>
      <c r="ED224" s="2">
        <f t="shared" si="239"/>
        <v>54.434658079540156</v>
      </c>
      <c r="EE224" s="2">
        <f t="shared" si="239"/>
        <v>50.493877043673017</v>
      </c>
      <c r="EF224" s="2">
        <f t="shared" si="238"/>
        <v>54.283297409825366</v>
      </c>
      <c r="EG224" s="2">
        <f t="shared" si="238"/>
        <v>53.858326252946384</v>
      </c>
      <c r="EH224" s="2">
        <f t="shared" si="238"/>
        <v>56.585574247494534</v>
      </c>
      <c r="EI224" s="2">
        <f t="shared" si="238"/>
        <v>56.591443512591312</v>
      </c>
      <c r="EJ224" s="2">
        <f t="shared" si="238"/>
        <v>54.840717315281204</v>
      </c>
      <c r="EK224" s="2">
        <f t="shared" si="238"/>
        <v>50.425436316110186</v>
      </c>
      <c r="EL224" s="2">
        <f t="shared" si="238"/>
        <v>49.516494256289256</v>
      </c>
      <c r="EM224" s="2">
        <f t="shared" si="238"/>
        <v>53.188352169998417</v>
      </c>
      <c r="EN224" s="2">
        <f t="shared" si="238"/>
        <v>51.757588675300092</v>
      </c>
      <c r="EO224" s="2">
        <f t="shared" si="238"/>
        <v>55.54996501976548</v>
      </c>
      <c r="EQ224" s="2">
        <f t="shared" si="264"/>
        <v>60.944962582754485</v>
      </c>
      <c r="ER224" s="2">
        <f t="shared" si="264"/>
        <v>57.872507929772311</v>
      </c>
      <c r="ES224" s="2">
        <f t="shared" si="264"/>
        <v>55.867078504098757</v>
      </c>
      <c r="ET224" s="2">
        <f t="shared" si="264"/>
        <v>57.936889501269945</v>
      </c>
      <c r="EU224" s="2">
        <f t="shared" si="264"/>
        <v>55.115523384566075</v>
      </c>
      <c r="EV224" s="2">
        <f t="shared" si="264"/>
        <v>56.766605959421966</v>
      </c>
      <c r="EW224" s="2">
        <f t="shared" si="264"/>
        <v>56.63612209995933</v>
      </c>
      <c r="EX224" s="2">
        <f t="shared" si="264"/>
        <v>56.614300101883941</v>
      </c>
      <c r="EY224" s="2">
        <f t="shared" si="264"/>
        <v>55.80946718126328</v>
      </c>
      <c r="EZ224" s="2">
        <f t="shared" si="264"/>
        <v>55.079124648256197</v>
      </c>
      <c r="FA224" s="2">
        <f t="shared" si="264"/>
        <v>54.20503365128647</v>
      </c>
      <c r="FB224" s="2">
        <f t="shared" si="264"/>
        <v>52.784348065565055</v>
      </c>
      <c r="FC224" s="2">
        <f t="shared" si="264"/>
        <v>53.749325741332775</v>
      </c>
      <c r="FD224" s="2">
        <f t="shared" si="264"/>
        <v>53.414541662137722</v>
      </c>
      <c r="FE224" s="2">
        <f t="shared" si="264"/>
        <v>52.9170468375833</v>
      </c>
      <c r="FG224" s="2">
        <f t="shared" si="265"/>
        <v>0.99999953019078913</v>
      </c>
      <c r="FH224" s="2">
        <f t="shared" si="265"/>
        <v>0.9999994042590088</v>
      </c>
      <c r="FI224" s="2">
        <f t="shared" si="265"/>
        <v>0.99999934426001447</v>
      </c>
      <c r="FJ224" s="2">
        <f t="shared" si="265"/>
        <v>0.99999940702105972</v>
      </c>
      <c r="FK224" s="2">
        <f t="shared" si="265"/>
        <v>0.99999928388227277</v>
      </c>
      <c r="FL224" s="2">
        <f t="shared" si="265"/>
        <v>0.99999934795609768</v>
      </c>
      <c r="FM224" s="2">
        <f t="shared" si="265"/>
        <v>0.99999922110146111</v>
      </c>
      <c r="FN224" s="2">
        <f t="shared" si="265"/>
        <v>0.99999915021750363</v>
      </c>
      <c r="FO224" s="2">
        <f t="shared" si="265"/>
        <v>0.99999921226054589</v>
      </c>
      <c r="FP224" s="2">
        <f t="shared" si="265"/>
        <v>0.99999922549690345</v>
      </c>
      <c r="FQ224" s="2">
        <f t="shared" si="265"/>
        <v>0.99999907884394956</v>
      </c>
      <c r="FR224" s="2">
        <f t="shared" si="265"/>
        <v>0.9999992612357762</v>
      </c>
      <c r="FS224" s="2">
        <f t="shared" si="265"/>
        <v>0.99999931773815109</v>
      </c>
      <c r="FT224" s="2">
        <f t="shared" si="265"/>
        <v>0.9999993301624609</v>
      </c>
      <c r="FU224" s="2">
        <f t="shared" si="265"/>
        <v>0.99999896428429236</v>
      </c>
      <c r="FW224" s="2">
        <f t="shared" si="255"/>
        <v>0.93241986145153288</v>
      </c>
      <c r="FX224" s="2">
        <f t="shared" si="255"/>
        <v>0.95641028665439265</v>
      </c>
      <c r="FY224" s="2">
        <f t="shared" si="255"/>
        <v>0.95914247767024863</v>
      </c>
      <c r="FZ224" s="2">
        <f t="shared" si="255"/>
        <v>0.96621705591426554</v>
      </c>
      <c r="GA224" s="2">
        <f t="shared" si="255"/>
        <v>0.96447964146592424</v>
      </c>
      <c r="GB224" s="2">
        <f t="shared" si="255"/>
        <v>0.96811525066987558</v>
      </c>
      <c r="GC224" s="2">
        <f t="shared" si="255"/>
        <v>0.95792509383279312</v>
      </c>
      <c r="GD224" s="2">
        <f t="shared" si="255"/>
        <v>0.95250016941054383</v>
      </c>
      <c r="GE224" s="2">
        <f t="shared" si="255"/>
        <v>0.96074185072277762</v>
      </c>
      <c r="GF224" s="2">
        <f t="shared" si="255"/>
        <v>0.9666224926008693</v>
      </c>
      <c r="GG224" s="2">
        <f t="shared" si="255"/>
        <v>0.9638738348330611</v>
      </c>
      <c r="GH224" s="2">
        <f t="shared" si="255"/>
        <v>0.9699528628494144</v>
      </c>
      <c r="GI224" s="2">
        <f t="shared" si="255"/>
        <v>0.96320985897029299</v>
      </c>
      <c r="GJ224" s="2">
        <f t="shared" si="255"/>
        <v>0.95556418455055514</v>
      </c>
      <c r="GK224" s="2">
        <f t="shared" si="255"/>
        <v>0.9316642816209737</v>
      </c>
      <c r="GM224" s="92">
        <f t="shared" si="256"/>
        <v>0</v>
      </c>
      <c r="GN224" s="92">
        <f t="shared" si="256"/>
        <v>0</v>
      </c>
      <c r="GO224" s="92">
        <f t="shared" si="256"/>
        <v>0</v>
      </c>
      <c r="GP224" s="92">
        <f t="shared" si="256"/>
        <v>0</v>
      </c>
      <c r="GQ224" s="92">
        <f t="shared" si="256"/>
        <v>0</v>
      </c>
      <c r="GR224" s="92">
        <f t="shared" si="256"/>
        <v>0</v>
      </c>
      <c r="GS224" s="92">
        <f t="shared" si="256"/>
        <v>0</v>
      </c>
      <c r="GT224" s="92">
        <f t="shared" si="256"/>
        <v>0</v>
      </c>
      <c r="GU224" s="92">
        <f t="shared" si="256"/>
        <v>0</v>
      </c>
      <c r="GV224" s="92">
        <f t="shared" si="256"/>
        <v>0</v>
      </c>
      <c r="GW224" s="92">
        <f t="shared" si="256"/>
        <v>0</v>
      </c>
      <c r="GX224" s="92">
        <f t="shared" si="256"/>
        <v>0</v>
      </c>
      <c r="GY224" s="92">
        <f t="shared" si="256"/>
        <v>0</v>
      </c>
      <c r="GZ224" s="92">
        <f t="shared" si="256"/>
        <v>0</v>
      </c>
      <c r="HA224" s="92">
        <f t="shared" si="256"/>
        <v>0</v>
      </c>
      <c r="HC224" s="92">
        <f t="shared" si="266"/>
        <v>4.3719680642207174E-240</v>
      </c>
      <c r="HD224" s="92">
        <f t="shared" si="266"/>
        <v>0</v>
      </c>
      <c r="HE224" s="92">
        <f t="shared" si="266"/>
        <v>0</v>
      </c>
      <c r="HF224" s="92">
        <f t="shared" si="260"/>
        <v>0</v>
      </c>
      <c r="HG224" s="92">
        <f t="shared" si="260"/>
        <v>0</v>
      </c>
      <c r="HH224" s="92">
        <f t="shared" si="260"/>
        <v>0</v>
      </c>
      <c r="HI224" s="92">
        <f t="shared" si="240"/>
        <v>0</v>
      </c>
      <c r="HJ224" s="92">
        <f t="shared" si="240"/>
        <v>0</v>
      </c>
      <c r="HK224" s="92">
        <f t="shared" si="240"/>
        <v>0</v>
      </c>
      <c r="HL224" s="92">
        <f t="shared" si="240"/>
        <v>0</v>
      </c>
      <c r="HM224" s="92">
        <f t="shared" si="240"/>
        <v>0</v>
      </c>
      <c r="HN224" s="92">
        <f t="shared" si="240"/>
        <v>0</v>
      </c>
      <c r="HO224" s="92">
        <f t="shared" si="225"/>
        <v>0</v>
      </c>
      <c r="HP224" s="92">
        <f t="shared" si="225"/>
        <v>0</v>
      </c>
      <c r="HQ224" s="92">
        <f t="shared" si="225"/>
        <v>0</v>
      </c>
      <c r="HS224" s="92">
        <f t="shared" si="257"/>
        <v>1.9407788388362062E-69</v>
      </c>
      <c r="HT224" s="92">
        <f t="shared" si="257"/>
        <v>2.6570292062645283E-75</v>
      </c>
      <c r="HU224" s="92">
        <f t="shared" si="257"/>
        <v>2.8331729373206229E-95</v>
      </c>
      <c r="HV224" s="92">
        <f t="shared" si="257"/>
        <v>4.7378311924761954E-110</v>
      </c>
      <c r="HW224" s="92">
        <f t="shared" si="257"/>
        <v>2.6895955877192171E-114</v>
      </c>
      <c r="HX224" s="92">
        <f t="shared" si="257"/>
        <v>6.6955864606992804E-111</v>
      </c>
      <c r="HY224" s="92">
        <f t="shared" si="257"/>
        <v>1.5148881757365764E-108</v>
      </c>
      <c r="HZ224" s="92">
        <f t="shared" si="257"/>
        <v>8.059902433290054E-118</v>
      </c>
      <c r="IA224" s="92">
        <f t="shared" si="257"/>
        <v>1.8395931698945083E-111</v>
      </c>
      <c r="IB224" s="92">
        <f t="shared" si="257"/>
        <v>6.6454607712606771E-114</v>
      </c>
      <c r="IC224" s="92">
        <f t="shared" si="257"/>
        <v>4.0933844000689392E-116</v>
      </c>
      <c r="ID224" s="92">
        <f t="shared" si="257"/>
        <v>1.0993810363919545E-126</v>
      </c>
      <c r="IE224" s="92">
        <f t="shared" si="257"/>
        <v>2.9529770482400591E-94</v>
      </c>
      <c r="IF224" s="92">
        <f t="shared" si="257"/>
        <v>1.4499452014334744E-70</v>
      </c>
      <c r="IG224" s="92">
        <f t="shared" si="257"/>
        <v>3.4429483379208166E-60</v>
      </c>
      <c r="II224" s="92">
        <f t="shared" si="258"/>
        <v>5.3325621580779345E-15</v>
      </c>
      <c r="IJ224" s="92">
        <f t="shared" si="258"/>
        <v>9.9523905593110517E-20</v>
      </c>
      <c r="IK224" s="92">
        <f t="shared" si="258"/>
        <v>4.0476699461184605E-25</v>
      </c>
      <c r="IL224" s="92">
        <f t="shared" si="258"/>
        <v>7.3736822697403536E-31</v>
      </c>
      <c r="IM224" s="92">
        <f t="shared" si="258"/>
        <v>3.276413055779254E-31</v>
      </c>
      <c r="IN224" s="92">
        <f t="shared" si="258"/>
        <v>4.8101247964162086E-31</v>
      </c>
      <c r="IO224" s="92">
        <f t="shared" si="258"/>
        <v>3.3315140052972796E-27</v>
      </c>
      <c r="IP224" s="92">
        <f t="shared" si="258"/>
        <v>8.4719247506381917E-28</v>
      </c>
      <c r="IQ224" s="92">
        <f t="shared" si="258"/>
        <v>1.5562043737020163E-28</v>
      </c>
      <c r="IR224" s="92">
        <f t="shared" si="258"/>
        <v>4.6306215213483785E-31</v>
      </c>
      <c r="IS224" s="92">
        <f t="shared" si="258"/>
        <v>1.1248900776429828E-31</v>
      </c>
      <c r="IT224" s="92">
        <f t="shared" si="258"/>
        <v>2.5340974689288438E-36</v>
      </c>
      <c r="IU224" s="92">
        <f t="shared" si="258"/>
        <v>8.851239448932697E-26</v>
      </c>
      <c r="IV224" s="92">
        <f t="shared" si="258"/>
        <v>8.4224318251597521E-7</v>
      </c>
      <c r="IW224" s="92">
        <f t="shared" si="258"/>
        <v>1.5512959018927355E-10</v>
      </c>
      <c r="IY224" s="92">
        <f t="shared" si="259"/>
        <v>5.3325621580779345E-15</v>
      </c>
      <c r="IZ224" s="92">
        <f t="shared" si="259"/>
        <v>9.9523905593110517E-20</v>
      </c>
      <c r="JA224" s="92">
        <f t="shared" si="259"/>
        <v>4.0476699461184605E-25</v>
      </c>
      <c r="JB224" s="92">
        <f t="shared" si="259"/>
        <v>7.3736822697403536E-31</v>
      </c>
      <c r="JC224" s="92">
        <f t="shared" si="259"/>
        <v>3.276413055779254E-31</v>
      </c>
      <c r="JD224" s="92">
        <f t="shared" si="259"/>
        <v>4.8101247964162086E-31</v>
      </c>
      <c r="JE224" s="92">
        <f t="shared" si="259"/>
        <v>3.3315140052972796E-27</v>
      </c>
      <c r="JF224" s="92">
        <f t="shared" si="259"/>
        <v>8.4719247506381917E-28</v>
      </c>
      <c r="JG224" s="92">
        <f t="shared" si="259"/>
        <v>1.5562043737020163E-28</v>
      </c>
      <c r="JH224" s="92">
        <f t="shared" si="259"/>
        <v>4.6306215213483785E-31</v>
      </c>
      <c r="JI224" s="92">
        <f t="shared" si="259"/>
        <v>1.1248900776429828E-31</v>
      </c>
      <c r="JJ224" s="92">
        <f t="shared" si="259"/>
        <v>2.5340974689288438E-36</v>
      </c>
      <c r="JK224" s="92">
        <f t="shared" si="259"/>
        <v>8.851239448932697E-26</v>
      </c>
      <c r="JL224" s="92">
        <f t="shared" si="259"/>
        <v>8.4224318251597521E-7</v>
      </c>
      <c r="JM224" s="92">
        <f t="shared" si="259"/>
        <v>1.5512959018927355E-10</v>
      </c>
    </row>
    <row r="225" spans="1:273" x14ac:dyDescent="0.25">
      <c r="B225" s="2">
        <v>198</v>
      </c>
      <c r="C225" s="37">
        <v>58.167000000000002</v>
      </c>
      <c r="D225" s="37">
        <v>58.19</v>
      </c>
      <c r="E225" s="37">
        <v>56.381</v>
      </c>
      <c r="F225" s="37">
        <v>58.295999999999999</v>
      </c>
      <c r="G225" s="37">
        <v>57.805</v>
      </c>
      <c r="H225" s="37">
        <v>58.292999999999999</v>
      </c>
      <c r="I225" s="37">
        <v>58.027000000000001</v>
      </c>
      <c r="J225" s="37">
        <v>58.033000000000001</v>
      </c>
      <c r="K225" s="37">
        <v>55.862000000000002</v>
      </c>
      <c r="L225" s="37">
        <v>55.567999999999998</v>
      </c>
      <c r="M225" s="37">
        <v>55.113999999999997</v>
      </c>
      <c r="N225" s="37">
        <v>54.454999999999998</v>
      </c>
      <c r="O225" s="37">
        <v>54.720999999999997</v>
      </c>
      <c r="P225" s="37">
        <v>54.856999999999999</v>
      </c>
      <c r="Q225" s="37">
        <v>54.19</v>
      </c>
      <c r="S225" s="4">
        <f t="shared" si="261"/>
        <v>60.9419053519551</v>
      </c>
      <c r="T225" s="4">
        <f t="shared" si="261"/>
        <v>57.952354874307332</v>
      </c>
      <c r="U225" s="4" t="e">
        <f t="shared" si="261"/>
        <v>#N/A</v>
      </c>
      <c r="V225" s="4" t="e">
        <f t="shared" si="261"/>
        <v>#N/A</v>
      </c>
      <c r="W225" s="4" t="e">
        <f t="shared" si="261"/>
        <v>#N/A</v>
      </c>
      <c r="X225" s="4" t="e">
        <f t="shared" si="261"/>
        <v>#N/A</v>
      </c>
      <c r="Y225" s="4" t="e">
        <f t="shared" si="261"/>
        <v>#N/A</v>
      </c>
      <c r="Z225" s="4" t="e">
        <f t="shared" si="261"/>
        <v>#N/A</v>
      </c>
      <c r="AA225" s="4" t="e">
        <f t="shared" si="261"/>
        <v>#N/A</v>
      </c>
      <c r="AB225" s="4" t="e">
        <f t="shared" si="261"/>
        <v>#N/A</v>
      </c>
      <c r="AC225" s="4" t="e">
        <f t="shared" si="261"/>
        <v>#N/A</v>
      </c>
      <c r="AD225" s="4" t="e">
        <f t="shared" si="261"/>
        <v>#N/A</v>
      </c>
      <c r="AE225" s="4" t="e">
        <f t="shared" si="261"/>
        <v>#N/A</v>
      </c>
      <c r="AF225" s="4">
        <f t="shared" si="261"/>
        <v>53.255914755065895</v>
      </c>
      <c r="AG225" s="4">
        <f t="shared" si="261"/>
        <v>52.984983775151051</v>
      </c>
      <c r="AI225" s="4">
        <f t="shared" si="262"/>
        <v>-2.7749053519550984</v>
      </c>
      <c r="AJ225" s="4">
        <f t="shared" si="262"/>
        <v>0.23764512569266572</v>
      </c>
      <c r="AK225" s="4">
        <f t="shared" si="262"/>
        <v>0</v>
      </c>
      <c r="AL225" s="4">
        <f t="shared" si="262"/>
        <v>0</v>
      </c>
      <c r="AM225" s="4">
        <f t="shared" si="262"/>
        <v>0</v>
      </c>
      <c r="AN225" s="4">
        <f t="shared" si="262"/>
        <v>0</v>
      </c>
      <c r="AO225" s="4">
        <f t="shared" si="262"/>
        <v>0</v>
      </c>
      <c r="AP225" s="4">
        <f t="shared" si="262"/>
        <v>0</v>
      </c>
      <c r="AQ225" s="4">
        <f t="shared" si="262"/>
        <v>0</v>
      </c>
      <c r="AR225" s="4">
        <f t="shared" si="262"/>
        <v>0</v>
      </c>
      <c r="AS225" s="4">
        <f t="shared" si="262"/>
        <v>0</v>
      </c>
      <c r="AT225" s="4">
        <f t="shared" si="262"/>
        <v>0</v>
      </c>
      <c r="AU225" s="4">
        <f t="shared" si="262"/>
        <v>0</v>
      </c>
      <c r="AV225" s="4">
        <f t="shared" si="262"/>
        <v>1.6010852449341044</v>
      </c>
      <c r="AW225" s="4">
        <f t="shared" si="262"/>
        <v>1.2050162248489471</v>
      </c>
      <c r="AY225" s="2">
        <f t="shared" si="253"/>
        <v>60.9419053519551</v>
      </c>
      <c r="AZ225" s="2">
        <f t="shared" si="253"/>
        <v>57.952354874307332</v>
      </c>
      <c r="BA225" s="2" t="e">
        <f t="shared" si="253"/>
        <v>#N/A</v>
      </c>
      <c r="BB225" s="2" t="e">
        <f t="shared" si="253"/>
        <v>#N/A</v>
      </c>
      <c r="BC225" s="2" t="e">
        <f t="shared" si="253"/>
        <v>#N/A</v>
      </c>
      <c r="BD225" s="2" t="e">
        <f t="shared" si="253"/>
        <v>#N/A</v>
      </c>
      <c r="BE225" s="2" t="e">
        <f t="shared" si="253"/>
        <v>#N/A</v>
      </c>
      <c r="BF225" s="2" t="e">
        <f t="shared" si="253"/>
        <v>#N/A</v>
      </c>
      <c r="BG225" s="2" t="e">
        <f t="shared" si="253"/>
        <v>#N/A</v>
      </c>
      <c r="BH225" s="2" t="e">
        <f t="shared" si="253"/>
        <v>#N/A</v>
      </c>
      <c r="BI225" s="2" t="e">
        <f t="shared" si="253"/>
        <v>#N/A</v>
      </c>
      <c r="BJ225" s="2" t="e">
        <f t="shared" si="253"/>
        <v>#N/A</v>
      </c>
      <c r="BK225" s="2" t="e">
        <f t="shared" si="253"/>
        <v>#N/A</v>
      </c>
      <c r="BL225" s="2">
        <f t="shared" si="253"/>
        <v>53.255914755065895</v>
      </c>
      <c r="BM225" s="2">
        <f t="shared" si="253"/>
        <v>52.984983775150994</v>
      </c>
      <c r="BO225" s="2" t="str">
        <f t="shared" si="267"/>
        <v/>
      </c>
      <c r="BP225" s="2" t="str">
        <f t="shared" si="268"/>
        <v/>
      </c>
      <c r="BQ225" s="2" t="str">
        <f t="shared" si="269"/>
        <v/>
      </c>
      <c r="BR225" s="2" t="str">
        <f t="shared" si="270"/>
        <v/>
      </c>
      <c r="BS225" s="2" t="str">
        <f t="shared" si="271"/>
        <v/>
      </c>
      <c r="BT225" s="2" t="str">
        <f t="shared" si="272"/>
        <v/>
      </c>
      <c r="BU225" s="2" t="str">
        <f t="shared" si="273"/>
        <v/>
      </c>
      <c r="BV225" s="2" t="str">
        <f t="shared" si="274"/>
        <v/>
      </c>
      <c r="BW225" s="2" t="str">
        <f t="shared" si="275"/>
        <v/>
      </c>
      <c r="BX225" s="2" t="str">
        <f t="shared" si="276"/>
        <v/>
      </c>
      <c r="BY225" s="2" t="str">
        <f t="shared" si="277"/>
        <v/>
      </c>
      <c r="BZ225" s="2" t="str">
        <f t="shared" si="278"/>
        <v/>
      </c>
      <c r="CA225" s="2" t="str">
        <f t="shared" si="279"/>
        <v/>
      </c>
      <c r="CB225" s="2" t="str">
        <f t="shared" si="280"/>
        <v/>
      </c>
      <c r="CC225" s="2" t="str">
        <f t="shared" si="281"/>
        <v/>
      </c>
      <c r="CE225" s="2" t="str">
        <f t="shared" si="254"/>
        <v/>
      </c>
      <c r="CF225" s="2" t="str">
        <f t="shared" si="254"/>
        <v/>
      </c>
      <c r="CG225" s="2" t="str">
        <f t="shared" si="254"/>
        <v/>
      </c>
      <c r="CH225" s="2" t="str">
        <f t="shared" si="254"/>
        <v/>
      </c>
      <c r="CI225" s="2" t="str">
        <f t="shared" si="254"/>
        <v/>
      </c>
      <c r="CJ225" s="2" t="str">
        <f t="shared" si="254"/>
        <v/>
      </c>
      <c r="CK225" s="2" t="str">
        <f t="shared" si="254"/>
        <v/>
      </c>
      <c r="CL225" s="2" t="str">
        <f t="shared" si="254"/>
        <v/>
      </c>
      <c r="CM225" s="2" t="str">
        <f t="shared" si="254"/>
        <v/>
      </c>
      <c r="CN225" s="2" t="str">
        <f t="shared" si="254"/>
        <v/>
      </c>
      <c r="CO225" s="2" t="str">
        <f t="shared" si="254"/>
        <v/>
      </c>
      <c r="CP225" s="2" t="str">
        <f t="shared" si="254"/>
        <v/>
      </c>
      <c r="CQ225" s="2" t="str">
        <f t="shared" si="254"/>
        <v/>
      </c>
      <c r="CR225" s="2" t="str">
        <f t="shared" si="254"/>
        <v/>
      </c>
      <c r="CS225" s="2" t="str">
        <f t="shared" si="254"/>
        <v/>
      </c>
      <c r="CU225" s="2">
        <f t="shared" si="282"/>
        <v>58.167000000000002</v>
      </c>
      <c r="CV225" s="2">
        <f t="shared" si="283"/>
        <v>58.19</v>
      </c>
      <c r="CW225" s="2" t="str">
        <f t="shared" si="284"/>
        <v/>
      </c>
      <c r="CX225" s="2" t="str">
        <f t="shared" si="285"/>
        <v/>
      </c>
      <c r="CY225" s="2" t="str">
        <f t="shared" si="286"/>
        <v/>
      </c>
      <c r="CZ225" s="2" t="str">
        <f t="shared" si="287"/>
        <v/>
      </c>
      <c r="DA225" s="2" t="str">
        <f t="shared" si="288"/>
        <v/>
      </c>
      <c r="DB225" s="2" t="str">
        <f t="shared" si="289"/>
        <v/>
      </c>
      <c r="DC225" s="2" t="str">
        <f t="shared" si="290"/>
        <v/>
      </c>
      <c r="DD225" s="2" t="str">
        <f t="shared" si="291"/>
        <v/>
      </c>
      <c r="DE225" s="2" t="str">
        <f t="shared" si="292"/>
        <v/>
      </c>
      <c r="DF225" s="2" t="str">
        <f t="shared" si="293"/>
        <v/>
      </c>
      <c r="DG225" s="2" t="str">
        <f t="shared" si="294"/>
        <v/>
      </c>
      <c r="DH225" s="2">
        <f t="shared" si="295"/>
        <v>54.856999999999999</v>
      </c>
      <c r="DI225" s="2">
        <f t="shared" si="296"/>
        <v>54.19</v>
      </c>
      <c r="DK225" s="2">
        <f t="shared" si="263"/>
        <v>126.94876545209178</v>
      </c>
      <c r="DL225" s="2">
        <f t="shared" si="263"/>
        <v>149.64844355400695</v>
      </c>
      <c r="DM225" s="2">
        <f t="shared" si="263"/>
        <v>138.80186921643303</v>
      </c>
      <c r="DN225" s="2">
        <f t="shared" si="263"/>
        <v>151.40916585365855</v>
      </c>
      <c r="DO225" s="2">
        <f t="shared" si="263"/>
        <v>130.54741211114469</v>
      </c>
      <c r="DP225" s="2">
        <f t="shared" si="263"/>
        <v>106.68229233179372</v>
      </c>
      <c r="DQ225" s="2">
        <f t="shared" si="263"/>
        <v>114.43500683579987</v>
      </c>
      <c r="DR225" s="2">
        <f t="shared" si="263"/>
        <v>117.85545771670188</v>
      </c>
      <c r="DS225" s="2">
        <f t="shared" si="263"/>
        <v>110.2205249169435</v>
      </c>
      <c r="DT225" s="2">
        <f t="shared" si="263"/>
        <v>124.06369246144291</v>
      </c>
      <c r="DU225" s="2">
        <f t="shared" si="263"/>
        <v>119.42350598276748</v>
      </c>
      <c r="DV225" s="2">
        <f t="shared" si="263"/>
        <v>133.47966112956811</v>
      </c>
      <c r="DW225" s="2">
        <f t="shared" si="263"/>
        <v>127.7923131984295</v>
      </c>
      <c r="DX225" s="2">
        <f t="shared" si="263"/>
        <v>119.51165818545229</v>
      </c>
      <c r="DY225" s="2">
        <f t="shared" si="263"/>
        <v>91.379385381332739</v>
      </c>
      <c r="EA225" s="2">
        <f t="shared" si="239"/>
        <v>61.582024095963689</v>
      </c>
      <c r="EB225" s="2">
        <f t="shared" si="239"/>
        <v>61.534719855707316</v>
      </c>
      <c r="EC225" s="2">
        <f t="shared" si="239"/>
        <v>55.374608659816843</v>
      </c>
      <c r="ED225" s="2">
        <f t="shared" si="239"/>
        <v>54.286647851737257</v>
      </c>
      <c r="EE225" s="2">
        <f t="shared" si="239"/>
        <v>50.318141202258708</v>
      </c>
      <c r="EF225" s="2">
        <f t="shared" si="238"/>
        <v>54.160507642741237</v>
      </c>
      <c r="EG225" s="2">
        <f t="shared" si="238"/>
        <v>53.715966864153046</v>
      </c>
      <c r="EH225" s="2">
        <f t="shared" si="238"/>
        <v>56.491205781386469</v>
      </c>
      <c r="EI225" s="2">
        <f t="shared" si="238"/>
        <v>56.500189800108672</v>
      </c>
      <c r="EJ225" s="2">
        <f t="shared" si="238"/>
        <v>54.730391571397504</v>
      </c>
      <c r="EK225" s="2">
        <f t="shared" si="238"/>
        <v>50.258119863410379</v>
      </c>
      <c r="EL225" s="2">
        <f t="shared" si="238"/>
        <v>49.347704289820108</v>
      </c>
      <c r="EM225" s="2">
        <f t="shared" si="238"/>
        <v>53.082173522815296</v>
      </c>
      <c r="EN225" s="2">
        <f t="shared" si="238"/>
        <v>51.647597353655726</v>
      </c>
      <c r="EO225" s="2">
        <f t="shared" si="238"/>
        <v>55.478797887551522</v>
      </c>
      <c r="EQ225" s="2">
        <f t="shared" si="264"/>
        <v>60.899563049329231</v>
      </c>
      <c r="ER225" s="2">
        <f t="shared" si="264"/>
        <v>57.803399898961828</v>
      </c>
      <c r="ES225" s="2">
        <f t="shared" si="264"/>
        <v>55.743150339395086</v>
      </c>
      <c r="ET225" s="2">
        <f t="shared" si="264"/>
        <v>57.82973809223251</v>
      </c>
      <c r="EU225" s="2">
        <f t="shared" si="264"/>
        <v>54.991428490140144</v>
      </c>
      <c r="EV225" s="2">
        <f t="shared" si="264"/>
        <v>56.672413899800347</v>
      </c>
      <c r="EW225" s="2">
        <f t="shared" si="264"/>
        <v>56.525601972640708</v>
      </c>
      <c r="EX225" s="2">
        <f t="shared" si="264"/>
        <v>56.520306795113569</v>
      </c>
      <c r="EY225" s="2">
        <f t="shared" si="264"/>
        <v>55.709125085077211</v>
      </c>
      <c r="EZ225" s="2">
        <f t="shared" si="264"/>
        <v>54.971933766414026</v>
      </c>
      <c r="FA225" s="2">
        <f t="shared" si="264"/>
        <v>54.080822682500092</v>
      </c>
      <c r="FB225" s="2">
        <f t="shared" si="264"/>
        <v>52.651784091546325</v>
      </c>
      <c r="FC225" s="2">
        <f t="shared" si="264"/>
        <v>53.650126981788318</v>
      </c>
      <c r="FD225" s="2">
        <f t="shared" si="264"/>
        <v>53.324081067869166</v>
      </c>
      <c r="FE225" s="2">
        <f t="shared" si="264"/>
        <v>52.818125951547223</v>
      </c>
      <c r="FG225" s="2">
        <f t="shared" si="265"/>
        <v>0.99999957152888963</v>
      </c>
      <c r="FH225" s="2">
        <f t="shared" si="265"/>
        <v>0.99999945667773016</v>
      </c>
      <c r="FI225" s="2">
        <f t="shared" si="265"/>
        <v>0.99999940195799086</v>
      </c>
      <c r="FJ225" s="2">
        <f t="shared" si="265"/>
        <v>0.99999945919675071</v>
      </c>
      <c r="FK225" s="2">
        <f t="shared" si="265"/>
        <v>0.99999934689282932</v>
      </c>
      <c r="FL225" s="2">
        <f t="shared" si="265"/>
        <v>0.99999940532885923</v>
      </c>
      <c r="FM225" s="2">
        <f t="shared" si="265"/>
        <v>0.99999928963604112</v>
      </c>
      <c r="FN225" s="2">
        <f t="shared" si="265"/>
        <v>0.99999922498909422</v>
      </c>
      <c r="FO225" s="2">
        <f t="shared" si="265"/>
        <v>0.99999928157302942</v>
      </c>
      <c r="FP225" s="2">
        <f t="shared" si="265"/>
        <v>0.99999929364473272</v>
      </c>
      <c r="FQ225" s="2">
        <f t="shared" si="265"/>
        <v>0.99999915989562915</v>
      </c>
      <c r="FR225" s="2">
        <f t="shared" si="265"/>
        <v>0.99999932623897636</v>
      </c>
      <c r="FS225" s="2">
        <f t="shared" si="265"/>
        <v>0.99999937776976122</v>
      </c>
      <c r="FT225" s="2">
        <f t="shared" si="265"/>
        <v>0.99999938910086772</v>
      </c>
      <c r="FU225" s="2">
        <f t="shared" si="265"/>
        <v>0.99999905541596201</v>
      </c>
      <c r="FW225" s="2">
        <f t="shared" si="255"/>
        <v>0.93799749440016666</v>
      </c>
      <c r="FX225" s="2">
        <f t="shared" si="255"/>
        <v>0.96009264739467193</v>
      </c>
      <c r="FY225" s="2">
        <f t="shared" si="255"/>
        <v>0.96260305403115842</v>
      </c>
      <c r="FZ225" s="2">
        <f t="shared" si="255"/>
        <v>0.96909773079674377</v>
      </c>
      <c r="GA225" s="2">
        <f t="shared" si="255"/>
        <v>0.96750348317311807</v>
      </c>
      <c r="GB225" s="2">
        <f t="shared" si="255"/>
        <v>0.97083895131912412</v>
      </c>
      <c r="GC225" s="2">
        <f t="shared" si="255"/>
        <v>0.96148464042379289</v>
      </c>
      <c r="GD225" s="2">
        <f t="shared" si="255"/>
        <v>0.95649782358382285</v>
      </c>
      <c r="GE225" s="2">
        <f t="shared" si="255"/>
        <v>0.96407203666404417</v>
      </c>
      <c r="GF225" s="2">
        <f t="shared" si="255"/>
        <v>0.96946968824472013</v>
      </c>
      <c r="GG225" s="2">
        <f t="shared" si="255"/>
        <v>0.96694748138051811</v>
      </c>
      <c r="GH225" s="2">
        <f t="shared" si="255"/>
        <v>0.97252404367888345</v>
      </c>
      <c r="GI225" s="2">
        <f t="shared" si="255"/>
        <v>0.96633802428586568</v>
      </c>
      <c r="GJ225" s="2">
        <f t="shared" si="255"/>
        <v>0.95931498151704309</v>
      </c>
      <c r="GK225" s="2">
        <f t="shared" si="255"/>
        <v>0.93730008189870917</v>
      </c>
      <c r="GM225" s="92">
        <f t="shared" si="256"/>
        <v>0</v>
      </c>
      <c r="GN225" s="92">
        <f t="shared" si="256"/>
        <v>0</v>
      </c>
      <c r="GO225" s="92">
        <f t="shared" si="256"/>
        <v>0</v>
      </c>
      <c r="GP225" s="92">
        <f t="shared" si="256"/>
        <v>0</v>
      </c>
      <c r="GQ225" s="92">
        <f t="shared" si="256"/>
        <v>0</v>
      </c>
      <c r="GR225" s="92">
        <f t="shared" si="256"/>
        <v>0</v>
      </c>
      <c r="GS225" s="92">
        <f t="shared" si="256"/>
        <v>0</v>
      </c>
      <c r="GT225" s="92">
        <f t="shared" si="256"/>
        <v>0</v>
      </c>
      <c r="GU225" s="92">
        <f t="shared" si="256"/>
        <v>0</v>
      </c>
      <c r="GV225" s="92">
        <f t="shared" si="256"/>
        <v>0</v>
      </c>
      <c r="GW225" s="92">
        <f t="shared" si="256"/>
        <v>0</v>
      </c>
      <c r="GX225" s="92">
        <f t="shared" si="256"/>
        <v>0</v>
      </c>
      <c r="GY225" s="92">
        <f t="shared" si="256"/>
        <v>0</v>
      </c>
      <c r="GZ225" s="92">
        <f t="shared" si="256"/>
        <v>0</v>
      </c>
      <c r="HA225" s="92">
        <f t="shared" si="256"/>
        <v>0</v>
      </c>
      <c r="HC225" s="92">
        <f t="shared" si="266"/>
        <v>1.3978685476989196E-244</v>
      </c>
      <c r="HD225" s="92">
        <f t="shared" si="266"/>
        <v>0</v>
      </c>
      <c r="HE225" s="92">
        <f t="shared" si="266"/>
        <v>0</v>
      </c>
      <c r="HF225" s="92">
        <f t="shared" si="260"/>
        <v>0</v>
      </c>
      <c r="HG225" s="92">
        <f t="shared" si="260"/>
        <v>0</v>
      </c>
      <c r="HH225" s="92">
        <f t="shared" si="260"/>
        <v>0</v>
      </c>
      <c r="HI225" s="92">
        <f t="shared" si="240"/>
        <v>0</v>
      </c>
      <c r="HJ225" s="92">
        <f t="shared" si="240"/>
        <v>0</v>
      </c>
      <c r="HK225" s="92">
        <f t="shared" si="240"/>
        <v>0</v>
      </c>
      <c r="HL225" s="92">
        <f t="shared" si="240"/>
        <v>0</v>
      </c>
      <c r="HM225" s="92">
        <f t="shared" si="240"/>
        <v>0</v>
      </c>
      <c r="HN225" s="92">
        <f t="shared" si="240"/>
        <v>0</v>
      </c>
      <c r="HO225" s="92">
        <f t="shared" si="225"/>
        <v>0</v>
      </c>
      <c r="HP225" s="92">
        <f t="shared" si="225"/>
        <v>0</v>
      </c>
      <c r="HQ225" s="92">
        <f t="shared" si="225"/>
        <v>0</v>
      </c>
      <c r="HS225" s="92">
        <f t="shared" si="257"/>
        <v>1.1711948359772862E-71</v>
      </c>
      <c r="HT225" s="92">
        <f t="shared" si="257"/>
        <v>1.3813407943709153E-77</v>
      </c>
      <c r="HU225" s="92">
        <f t="shared" si="257"/>
        <v>3.8265810284455914E-98</v>
      </c>
      <c r="HV225" s="92">
        <f t="shared" si="257"/>
        <v>2.7213348235890165E-113</v>
      </c>
      <c r="HW225" s="92">
        <f t="shared" si="257"/>
        <v>1.1320383112301826E-117</v>
      </c>
      <c r="HX225" s="92">
        <f t="shared" si="257"/>
        <v>4.1649003411771486E-114</v>
      </c>
      <c r="HY225" s="92">
        <f t="shared" si="257"/>
        <v>8.9195313121497335E-112</v>
      </c>
      <c r="HZ225" s="92">
        <f t="shared" si="257"/>
        <v>2.2686333256683235E-121</v>
      </c>
      <c r="IA225" s="92">
        <f t="shared" si="257"/>
        <v>9.6146474255871993E-115</v>
      </c>
      <c r="IB225" s="92">
        <f t="shared" si="257"/>
        <v>3.3574367799700955E-117</v>
      </c>
      <c r="IC225" s="92">
        <f t="shared" si="257"/>
        <v>1.4590240901212377E-119</v>
      </c>
      <c r="ID225" s="92">
        <f t="shared" si="257"/>
        <v>2.406861423797149E-130</v>
      </c>
      <c r="IE225" s="92">
        <f t="shared" si="257"/>
        <v>4.7159895470063086E-97</v>
      </c>
      <c r="IF225" s="92">
        <f t="shared" si="257"/>
        <v>1.020189663612228E-72</v>
      </c>
      <c r="IG225" s="92">
        <f t="shared" si="257"/>
        <v>3.8743870586729984E-62</v>
      </c>
      <c r="II225" s="92">
        <f t="shared" si="258"/>
        <v>5.8116026064624108E-16</v>
      </c>
      <c r="IJ225" s="92">
        <f t="shared" si="258"/>
        <v>7.9329061395541779E-21</v>
      </c>
      <c r="IK225" s="92">
        <f t="shared" si="258"/>
        <v>1.6464398014799304E-26</v>
      </c>
      <c r="IL225" s="92">
        <f t="shared" si="258"/>
        <v>1.749719889985254E-32</v>
      </c>
      <c r="IM225" s="92">
        <f t="shared" si="258"/>
        <v>6.9981605950379885E-33</v>
      </c>
      <c r="IN225" s="92">
        <f t="shared" si="258"/>
        <v>1.1917912330242702E-32</v>
      </c>
      <c r="IO225" s="92">
        <f t="shared" si="258"/>
        <v>9.8753371127936194E-29</v>
      </c>
      <c r="IP225" s="92">
        <f t="shared" si="258"/>
        <v>1.9835135487720492E-29</v>
      </c>
      <c r="IQ225" s="92">
        <f t="shared" si="258"/>
        <v>4.186434968181389E-30</v>
      </c>
      <c r="IR225" s="92">
        <f t="shared" si="258"/>
        <v>1.0861913687730425E-32</v>
      </c>
      <c r="IS225" s="92">
        <f t="shared" si="258"/>
        <v>2.2152905804397494E-33</v>
      </c>
      <c r="IT225" s="92">
        <f t="shared" si="258"/>
        <v>3.5065103708684514E-38</v>
      </c>
      <c r="IU225" s="92">
        <f t="shared" si="258"/>
        <v>3.6813335333931439E-27</v>
      </c>
      <c r="IV225" s="92">
        <f t="shared" si="258"/>
        <v>3.9125403459413425E-7</v>
      </c>
      <c r="IW225" s="92">
        <f t="shared" si="258"/>
        <v>3.4518755971981441E-11</v>
      </c>
      <c r="IY225" s="92">
        <f t="shared" si="259"/>
        <v>5.8116026064624108E-16</v>
      </c>
      <c r="IZ225" s="92">
        <f t="shared" si="259"/>
        <v>7.9329061395541779E-21</v>
      </c>
      <c r="JA225" s="92">
        <f t="shared" si="259"/>
        <v>1.6464398014799304E-26</v>
      </c>
      <c r="JB225" s="92">
        <f t="shared" si="259"/>
        <v>1.749719889985254E-32</v>
      </c>
      <c r="JC225" s="92">
        <f t="shared" si="259"/>
        <v>6.9981605950379885E-33</v>
      </c>
      <c r="JD225" s="92">
        <f t="shared" si="259"/>
        <v>1.1917912330242702E-32</v>
      </c>
      <c r="JE225" s="92">
        <f t="shared" si="259"/>
        <v>9.8753371127936194E-29</v>
      </c>
      <c r="JF225" s="92">
        <f t="shared" si="259"/>
        <v>1.9835135487720492E-29</v>
      </c>
      <c r="JG225" s="92">
        <f t="shared" si="259"/>
        <v>4.186434968181389E-30</v>
      </c>
      <c r="JH225" s="92">
        <f t="shared" si="259"/>
        <v>1.0861913687730425E-32</v>
      </c>
      <c r="JI225" s="92">
        <f t="shared" si="259"/>
        <v>2.2152905804397494E-33</v>
      </c>
      <c r="JJ225" s="92">
        <f t="shared" si="259"/>
        <v>3.5065103708684514E-38</v>
      </c>
      <c r="JK225" s="92">
        <f t="shared" si="259"/>
        <v>3.6813335333931439E-27</v>
      </c>
      <c r="JL225" s="92">
        <f t="shared" si="259"/>
        <v>3.9125403459413425E-7</v>
      </c>
      <c r="JM225" s="92">
        <f t="shared" si="259"/>
        <v>3.4518755971981441E-11</v>
      </c>
    </row>
    <row r="226" spans="1:273" x14ac:dyDescent="0.25">
      <c r="B226" s="2">
        <v>199</v>
      </c>
      <c r="C226" s="37">
        <v>61.25</v>
      </c>
      <c r="D226" s="37">
        <v>57.881</v>
      </c>
      <c r="E226" s="37">
        <v>57.405000000000001</v>
      </c>
      <c r="F226" s="37">
        <v>57.444000000000003</v>
      </c>
      <c r="G226" s="37">
        <v>57.341000000000001</v>
      </c>
      <c r="H226" s="37">
        <v>58.073</v>
      </c>
      <c r="I226" s="37">
        <v>57.432000000000002</v>
      </c>
      <c r="J226" s="37">
        <v>57.667000000000002</v>
      </c>
      <c r="K226" s="37">
        <v>55.517000000000003</v>
      </c>
      <c r="L226" s="37">
        <v>56.567999999999998</v>
      </c>
      <c r="M226" s="37">
        <v>55.295000000000002</v>
      </c>
      <c r="N226" s="37">
        <v>56.25</v>
      </c>
      <c r="O226" s="37">
        <v>53.162999999999997</v>
      </c>
      <c r="P226" s="37">
        <v>53.594999999999999</v>
      </c>
      <c r="Q226" s="37">
        <v>52</v>
      </c>
      <c r="S226" s="4">
        <f t="shared" si="261"/>
        <v>60.893461691415617</v>
      </c>
      <c r="T226" s="4">
        <f t="shared" si="261"/>
        <v>57.872206100026574</v>
      </c>
      <c r="U226" s="4" t="e">
        <f t="shared" si="261"/>
        <v>#N/A</v>
      </c>
      <c r="V226" s="4" t="e">
        <f t="shared" si="261"/>
        <v>#N/A</v>
      </c>
      <c r="W226" s="4" t="e">
        <f t="shared" si="261"/>
        <v>#N/A</v>
      </c>
      <c r="X226" s="4" t="e">
        <f t="shared" si="261"/>
        <v>#N/A</v>
      </c>
      <c r="Y226" s="4" t="e">
        <f t="shared" si="261"/>
        <v>#N/A</v>
      </c>
      <c r="Z226" s="4" t="e">
        <f t="shared" si="261"/>
        <v>#N/A</v>
      </c>
      <c r="AA226" s="4" t="e">
        <f t="shared" si="261"/>
        <v>#N/A</v>
      </c>
      <c r="AB226" s="4" t="e">
        <f t="shared" si="261"/>
        <v>#N/A</v>
      </c>
      <c r="AC226" s="4" t="e">
        <f t="shared" si="261"/>
        <v>#N/A</v>
      </c>
      <c r="AD226" s="4" t="e">
        <f t="shared" si="261"/>
        <v>#N/A</v>
      </c>
      <c r="AE226" s="4" t="e">
        <f t="shared" si="261"/>
        <v>#N/A</v>
      </c>
      <c r="AF226" s="4">
        <f t="shared" si="261"/>
        <v>53.170501488939784</v>
      </c>
      <c r="AG226" s="4">
        <f t="shared" si="261"/>
        <v>52.873821268327802</v>
      </c>
      <c r="AI226" s="4">
        <f t="shared" si="262"/>
        <v>0.3565383085843834</v>
      </c>
      <c r="AJ226" s="4">
        <f t="shared" si="262"/>
        <v>8.7938999734262779E-3</v>
      </c>
      <c r="AK226" s="4">
        <f t="shared" si="262"/>
        <v>0</v>
      </c>
      <c r="AL226" s="4">
        <f t="shared" si="262"/>
        <v>0</v>
      </c>
      <c r="AM226" s="4">
        <f t="shared" si="262"/>
        <v>0</v>
      </c>
      <c r="AN226" s="4">
        <f t="shared" si="262"/>
        <v>0</v>
      </c>
      <c r="AO226" s="4">
        <f t="shared" si="262"/>
        <v>0</v>
      </c>
      <c r="AP226" s="4">
        <f t="shared" si="262"/>
        <v>0</v>
      </c>
      <c r="AQ226" s="4">
        <f t="shared" si="262"/>
        <v>0</v>
      </c>
      <c r="AR226" s="4">
        <f t="shared" si="262"/>
        <v>0</v>
      </c>
      <c r="AS226" s="4">
        <f t="shared" si="262"/>
        <v>0</v>
      </c>
      <c r="AT226" s="4">
        <f t="shared" si="262"/>
        <v>0</v>
      </c>
      <c r="AU226" s="4">
        <f t="shared" si="262"/>
        <v>0</v>
      </c>
      <c r="AV226" s="4">
        <f t="shared" si="262"/>
        <v>0.42449851106021441</v>
      </c>
      <c r="AW226" s="4">
        <f t="shared" si="262"/>
        <v>-0.87382126832780216</v>
      </c>
      <c r="AY226" s="2">
        <f t="shared" si="253"/>
        <v>60.893461691415617</v>
      </c>
      <c r="AZ226" s="2">
        <f t="shared" si="253"/>
        <v>57.872206100026574</v>
      </c>
      <c r="BA226" s="2" t="e">
        <f t="shared" si="253"/>
        <v>#N/A</v>
      </c>
      <c r="BB226" s="2" t="e">
        <f t="shared" si="253"/>
        <v>#N/A</v>
      </c>
      <c r="BC226" s="2" t="e">
        <f t="shared" si="253"/>
        <v>#N/A</v>
      </c>
      <c r="BD226" s="2" t="e">
        <f t="shared" si="253"/>
        <v>#N/A</v>
      </c>
      <c r="BE226" s="2" t="e">
        <f t="shared" si="253"/>
        <v>#N/A</v>
      </c>
      <c r="BF226" s="2" t="e">
        <f t="shared" si="253"/>
        <v>#N/A</v>
      </c>
      <c r="BG226" s="2" t="e">
        <f t="shared" si="253"/>
        <v>#N/A</v>
      </c>
      <c r="BH226" s="2" t="e">
        <f t="shared" si="253"/>
        <v>#N/A</v>
      </c>
      <c r="BI226" s="2" t="e">
        <f t="shared" si="253"/>
        <v>#N/A</v>
      </c>
      <c r="BJ226" s="2" t="e">
        <f t="shared" si="253"/>
        <v>#N/A</v>
      </c>
      <c r="BK226" s="2" t="e">
        <f t="shared" si="253"/>
        <v>#N/A</v>
      </c>
      <c r="BL226" s="2">
        <f t="shared" si="253"/>
        <v>53.170501488939784</v>
      </c>
      <c r="BM226" s="2">
        <f t="shared" si="253"/>
        <v>52.873821268327795</v>
      </c>
      <c r="BO226" s="2" t="str">
        <f t="shared" si="267"/>
        <v/>
      </c>
      <c r="BP226" s="2" t="str">
        <f t="shared" si="268"/>
        <v/>
      </c>
      <c r="BQ226" s="2" t="str">
        <f t="shared" si="269"/>
        <v/>
      </c>
      <c r="BR226" s="2" t="str">
        <f t="shared" si="270"/>
        <v/>
      </c>
      <c r="BS226" s="2" t="str">
        <f t="shared" si="271"/>
        <v/>
      </c>
      <c r="BT226" s="2" t="str">
        <f t="shared" si="272"/>
        <v/>
      </c>
      <c r="BU226" s="2" t="str">
        <f t="shared" si="273"/>
        <v/>
      </c>
      <c r="BV226" s="2" t="str">
        <f t="shared" si="274"/>
        <v/>
      </c>
      <c r="BW226" s="2" t="str">
        <f t="shared" si="275"/>
        <v/>
      </c>
      <c r="BX226" s="2" t="str">
        <f t="shared" si="276"/>
        <v/>
      </c>
      <c r="BY226" s="2" t="str">
        <f t="shared" si="277"/>
        <v/>
      </c>
      <c r="BZ226" s="2" t="str">
        <f t="shared" si="278"/>
        <v/>
      </c>
      <c r="CA226" s="2" t="str">
        <f t="shared" si="279"/>
        <v/>
      </c>
      <c r="CB226" s="2" t="str">
        <f t="shared" si="280"/>
        <v/>
      </c>
      <c r="CC226" s="2" t="str">
        <f t="shared" si="281"/>
        <v/>
      </c>
      <c r="CE226" s="2" t="str">
        <f t="shared" si="254"/>
        <v/>
      </c>
      <c r="CF226" s="2" t="str">
        <f t="shared" si="254"/>
        <v/>
      </c>
      <c r="CG226" s="2" t="str">
        <f t="shared" si="254"/>
        <v/>
      </c>
      <c r="CH226" s="2" t="str">
        <f t="shared" si="254"/>
        <v/>
      </c>
      <c r="CI226" s="2" t="str">
        <f t="shared" si="254"/>
        <v/>
      </c>
      <c r="CJ226" s="2" t="str">
        <f t="shared" si="254"/>
        <v/>
      </c>
      <c r="CK226" s="2" t="str">
        <f t="shared" si="254"/>
        <v/>
      </c>
      <c r="CL226" s="2" t="str">
        <f t="shared" si="254"/>
        <v/>
      </c>
      <c r="CM226" s="2" t="str">
        <f t="shared" si="254"/>
        <v/>
      </c>
      <c r="CN226" s="2" t="str">
        <f t="shared" si="254"/>
        <v/>
      </c>
      <c r="CO226" s="2" t="str">
        <f t="shared" si="254"/>
        <v/>
      </c>
      <c r="CP226" s="2" t="str">
        <f t="shared" si="254"/>
        <v/>
      </c>
      <c r="CQ226" s="2" t="str">
        <f t="shared" si="254"/>
        <v/>
      </c>
      <c r="CR226" s="2" t="str">
        <f t="shared" si="254"/>
        <v/>
      </c>
      <c r="CS226" s="2" t="str">
        <f t="shared" si="254"/>
        <v/>
      </c>
      <c r="CU226" s="2">
        <f t="shared" si="282"/>
        <v>61.25</v>
      </c>
      <c r="CV226" s="2">
        <f t="shared" si="283"/>
        <v>57.881</v>
      </c>
      <c r="CW226" s="2" t="str">
        <f t="shared" si="284"/>
        <v/>
      </c>
      <c r="CX226" s="2" t="str">
        <f t="shared" si="285"/>
        <v/>
      </c>
      <c r="CY226" s="2" t="str">
        <f t="shared" si="286"/>
        <v/>
      </c>
      <c r="CZ226" s="2" t="str">
        <f t="shared" si="287"/>
        <v/>
      </c>
      <c r="DA226" s="2" t="str">
        <f t="shared" si="288"/>
        <v/>
      </c>
      <c r="DB226" s="2" t="str">
        <f t="shared" si="289"/>
        <v/>
      </c>
      <c r="DC226" s="2" t="str">
        <f t="shared" si="290"/>
        <v/>
      </c>
      <c r="DD226" s="2" t="str">
        <f t="shared" si="291"/>
        <v/>
      </c>
      <c r="DE226" s="2" t="str">
        <f t="shared" si="292"/>
        <v/>
      </c>
      <c r="DF226" s="2" t="str">
        <f t="shared" si="293"/>
        <v/>
      </c>
      <c r="DG226" s="2" t="str">
        <f t="shared" si="294"/>
        <v/>
      </c>
      <c r="DH226" s="2">
        <f t="shared" si="295"/>
        <v>53.594999999999999</v>
      </c>
      <c r="DI226" s="2">
        <f t="shared" si="296"/>
        <v>52</v>
      </c>
      <c r="DK226" s="2">
        <f t="shared" si="263"/>
        <v>127.21996626180838</v>
      </c>
      <c r="DL226" s="2">
        <f t="shared" si="263"/>
        <v>150.04726010452958</v>
      </c>
      <c r="DM226" s="2">
        <f t="shared" si="263"/>
        <v>139.14533165869864</v>
      </c>
      <c r="DN226" s="2">
        <f t="shared" si="263"/>
        <v>151.81997317073171</v>
      </c>
      <c r="DO226" s="2">
        <f t="shared" si="263"/>
        <v>130.87200030202357</v>
      </c>
      <c r="DP226" s="2">
        <f t="shared" si="263"/>
        <v>106.86616292574882</v>
      </c>
      <c r="DQ226" s="2">
        <f t="shared" si="263"/>
        <v>114.65916525722341</v>
      </c>
      <c r="DR226" s="2">
        <f t="shared" si="263"/>
        <v>118.09931893687704</v>
      </c>
      <c r="DS226" s="2">
        <f t="shared" si="263"/>
        <v>110.42653292056778</v>
      </c>
      <c r="DT226" s="2">
        <f t="shared" si="263"/>
        <v>124.33967212273454</v>
      </c>
      <c r="DU226" s="2">
        <f t="shared" si="263"/>
        <v>119.6820225535478</v>
      </c>
      <c r="DV226" s="2">
        <f t="shared" si="263"/>
        <v>133.80439731199033</v>
      </c>
      <c r="DW226" s="2">
        <f t="shared" si="263"/>
        <v>128.09287888855332</v>
      </c>
      <c r="DX226" s="2">
        <f t="shared" si="263"/>
        <v>119.78690508602762</v>
      </c>
      <c r="DY226" s="2">
        <f t="shared" si="263"/>
        <v>91.521208447313711</v>
      </c>
      <c r="EA226" s="2">
        <f t="shared" si="239"/>
        <v>61.544886067617142</v>
      </c>
      <c r="EB226" s="2">
        <f t="shared" si="239"/>
        <v>61.509060340118552</v>
      </c>
      <c r="EC226" s="2">
        <f t="shared" si="239"/>
        <v>55.246327649031002</v>
      </c>
      <c r="ED226" s="2">
        <f t="shared" si="239"/>
        <v>54.138637623934358</v>
      </c>
      <c r="EE226" s="2">
        <f t="shared" si="239"/>
        <v>50.142405360844393</v>
      </c>
      <c r="EF226" s="2">
        <f t="shared" si="238"/>
        <v>54.037717875657108</v>
      </c>
      <c r="EG226" s="2">
        <f t="shared" si="238"/>
        <v>53.573607475359722</v>
      </c>
      <c r="EH226" s="2">
        <f t="shared" si="238"/>
        <v>56.396837315278397</v>
      </c>
      <c r="EI226" s="2">
        <f t="shared" si="238"/>
        <v>56.408936087626039</v>
      </c>
      <c r="EJ226" s="2">
        <f t="shared" si="238"/>
        <v>54.620065827513798</v>
      </c>
      <c r="EK226" s="2">
        <f t="shared" si="238"/>
        <v>50.090803410710564</v>
      </c>
      <c r="EL226" s="2">
        <f t="shared" si="238"/>
        <v>49.178914323350959</v>
      </c>
      <c r="EM226" s="2">
        <f t="shared" si="238"/>
        <v>52.975994875632182</v>
      </c>
      <c r="EN226" s="2">
        <f t="shared" si="238"/>
        <v>51.537606032011368</v>
      </c>
      <c r="EO226" s="2">
        <f t="shared" si="238"/>
        <v>55.407630755337571</v>
      </c>
      <c r="EQ226" s="2">
        <f t="shared" si="264"/>
        <v>60.854163515903977</v>
      </c>
      <c r="ER226" s="2">
        <f t="shared" si="264"/>
        <v>57.734291868151345</v>
      </c>
      <c r="ES226" s="2">
        <f t="shared" si="264"/>
        <v>55.61922217469143</v>
      </c>
      <c r="ET226" s="2">
        <f t="shared" si="264"/>
        <v>57.722586683195075</v>
      </c>
      <c r="EU226" s="2">
        <f t="shared" si="264"/>
        <v>54.867333595714214</v>
      </c>
      <c r="EV226" s="2">
        <f t="shared" si="264"/>
        <v>56.578221840178728</v>
      </c>
      <c r="EW226" s="2">
        <f t="shared" si="264"/>
        <v>56.415081845322085</v>
      </c>
      <c r="EX226" s="2">
        <f t="shared" si="264"/>
        <v>56.426313488343197</v>
      </c>
      <c r="EY226" s="2">
        <f t="shared" si="264"/>
        <v>55.608782988891143</v>
      </c>
      <c r="EZ226" s="2">
        <f t="shared" si="264"/>
        <v>54.864742884571861</v>
      </c>
      <c r="FA226" s="2">
        <f t="shared" si="264"/>
        <v>53.956611713713713</v>
      </c>
      <c r="FB226" s="2">
        <f t="shared" si="264"/>
        <v>52.519220117527595</v>
      </c>
      <c r="FC226" s="2">
        <f t="shared" si="264"/>
        <v>53.550928222243869</v>
      </c>
      <c r="FD226" s="2">
        <f t="shared" si="264"/>
        <v>53.23362047360061</v>
      </c>
      <c r="FE226" s="2">
        <f t="shared" si="264"/>
        <v>52.719205065511147</v>
      </c>
      <c r="FG226" s="2">
        <f t="shared" si="265"/>
        <v>0.99999960922968822</v>
      </c>
      <c r="FH226" s="2">
        <f t="shared" si="265"/>
        <v>0.99999950448417696</v>
      </c>
      <c r="FI226" s="2">
        <f t="shared" si="265"/>
        <v>0.99999945457917661</v>
      </c>
      <c r="FJ226" s="2">
        <f t="shared" si="265"/>
        <v>0.99999950678155125</v>
      </c>
      <c r="FK226" s="2">
        <f t="shared" si="265"/>
        <v>0.99999940435914692</v>
      </c>
      <c r="FL226" s="2">
        <f t="shared" si="265"/>
        <v>0.99999945765344544</v>
      </c>
      <c r="FM226" s="2">
        <f t="shared" si="265"/>
        <v>0.99999935214032909</v>
      </c>
      <c r="FN226" s="2">
        <f t="shared" si="265"/>
        <v>0.99999929318160508</v>
      </c>
      <c r="FO226" s="2">
        <f t="shared" si="265"/>
        <v>0.9999993447867741</v>
      </c>
      <c r="FP226" s="2">
        <f t="shared" si="265"/>
        <v>0.99999935579629973</v>
      </c>
      <c r="FQ226" s="2">
        <f t="shared" si="265"/>
        <v>0.99999923381565092</v>
      </c>
      <c r="FR226" s="2">
        <f t="shared" si="265"/>
        <v>0.99999938552260692</v>
      </c>
      <c r="FS226" s="2">
        <f t="shared" si="265"/>
        <v>0.99999943251924661</v>
      </c>
      <c r="FT226" s="2">
        <f t="shared" si="265"/>
        <v>0.99999944285333964</v>
      </c>
      <c r="FU226" s="2">
        <f t="shared" si="265"/>
        <v>0.99999913852904709</v>
      </c>
      <c r="FW226" s="2">
        <f t="shared" si="255"/>
        <v>0.94314285592287472</v>
      </c>
      <c r="FX226" s="2">
        <f t="shared" si="255"/>
        <v>0.96347581028606777</v>
      </c>
      <c r="FY226" s="2">
        <f t="shared" si="255"/>
        <v>0.96578098135093549</v>
      </c>
      <c r="FZ226" s="2">
        <f t="shared" si="255"/>
        <v>0.97173995463333407</v>
      </c>
      <c r="GA226" s="2">
        <f t="shared" si="255"/>
        <v>0.97027783861078609</v>
      </c>
      <c r="GB226" s="2">
        <f t="shared" si="255"/>
        <v>0.9733363925336056</v>
      </c>
      <c r="GC226" s="2">
        <f t="shared" si="255"/>
        <v>0.964754128647347</v>
      </c>
      <c r="GD226" s="2">
        <f t="shared" si="255"/>
        <v>0.96017309734146539</v>
      </c>
      <c r="GE226" s="2">
        <f t="shared" si="255"/>
        <v>0.96712939510050877</v>
      </c>
      <c r="GF226" s="2">
        <f t="shared" si="255"/>
        <v>0.9720810249884988</v>
      </c>
      <c r="GG226" s="2">
        <f t="shared" si="255"/>
        <v>0.96976782161400898</v>
      </c>
      <c r="GH226" s="2">
        <f t="shared" si="255"/>
        <v>0.97488090242644121</v>
      </c>
      <c r="GI226" s="2">
        <f t="shared" si="255"/>
        <v>0.9692087129003657</v>
      </c>
      <c r="GJ226" s="2">
        <f t="shared" si="255"/>
        <v>0.96276151430014756</v>
      </c>
      <c r="GK226" s="2">
        <f t="shared" si="255"/>
        <v>0.94249977129609974</v>
      </c>
      <c r="GM226" s="92">
        <f t="shared" si="256"/>
        <v>0</v>
      </c>
      <c r="GN226" s="92">
        <f t="shared" si="256"/>
        <v>0</v>
      </c>
      <c r="GO226" s="92">
        <f t="shared" si="256"/>
        <v>0</v>
      </c>
      <c r="GP226" s="92">
        <f t="shared" si="256"/>
        <v>0</v>
      </c>
      <c r="GQ226" s="92">
        <f t="shared" si="256"/>
        <v>0</v>
      </c>
      <c r="GR226" s="92">
        <f t="shared" si="256"/>
        <v>0</v>
      </c>
      <c r="GS226" s="92">
        <f t="shared" si="256"/>
        <v>0</v>
      </c>
      <c r="GT226" s="92">
        <f t="shared" si="256"/>
        <v>0</v>
      </c>
      <c r="GU226" s="92">
        <f t="shared" si="256"/>
        <v>0</v>
      </c>
      <c r="GV226" s="92">
        <f t="shared" si="256"/>
        <v>0</v>
      </c>
      <c r="GW226" s="92">
        <f t="shared" si="256"/>
        <v>0</v>
      </c>
      <c r="GX226" s="92">
        <f t="shared" si="256"/>
        <v>0</v>
      </c>
      <c r="GY226" s="92">
        <f t="shared" si="256"/>
        <v>0</v>
      </c>
      <c r="GZ226" s="92">
        <f t="shared" si="256"/>
        <v>0</v>
      </c>
      <c r="HA226" s="92">
        <f t="shared" si="256"/>
        <v>0</v>
      </c>
      <c r="HC226" s="92">
        <f t="shared" si="266"/>
        <v>4.0575896099623554E-249</v>
      </c>
      <c r="HD226" s="92">
        <f t="shared" si="266"/>
        <v>0</v>
      </c>
      <c r="HE226" s="92">
        <f t="shared" si="266"/>
        <v>0</v>
      </c>
      <c r="HF226" s="92">
        <f t="shared" si="260"/>
        <v>0</v>
      </c>
      <c r="HG226" s="92">
        <f t="shared" si="260"/>
        <v>0</v>
      </c>
      <c r="HH226" s="92">
        <f t="shared" si="260"/>
        <v>0</v>
      </c>
      <c r="HI226" s="92">
        <f t="shared" si="240"/>
        <v>0</v>
      </c>
      <c r="HJ226" s="92">
        <f t="shared" si="240"/>
        <v>0</v>
      </c>
      <c r="HK226" s="92">
        <f t="shared" si="240"/>
        <v>0</v>
      </c>
      <c r="HL226" s="92">
        <f t="shared" si="240"/>
        <v>0</v>
      </c>
      <c r="HM226" s="92">
        <f t="shared" si="240"/>
        <v>0</v>
      </c>
      <c r="HN226" s="92">
        <f t="shared" si="240"/>
        <v>0</v>
      </c>
      <c r="HO226" s="92">
        <f t="shared" si="225"/>
        <v>0</v>
      </c>
      <c r="HP226" s="92">
        <f t="shared" si="225"/>
        <v>0</v>
      </c>
      <c r="HQ226" s="92">
        <f t="shared" si="225"/>
        <v>0</v>
      </c>
      <c r="HS226" s="92">
        <f t="shared" si="257"/>
        <v>6.5110092851078222E-74</v>
      </c>
      <c r="HT226" s="92">
        <f t="shared" si="257"/>
        <v>6.6285826984752271E-80</v>
      </c>
      <c r="HU226" s="92">
        <f t="shared" si="257"/>
        <v>4.6784897386701084E-101</v>
      </c>
      <c r="HV226" s="92">
        <f t="shared" si="257"/>
        <v>1.4005634513345801E-116</v>
      </c>
      <c r="HW226" s="92">
        <f t="shared" si="257"/>
        <v>4.2485801232166633E-121</v>
      </c>
      <c r="HX226" s="92">
        <f t="shared" si="257"/>
        <v>2.3286361974392476E-117</v>
      </c>
      <c r="HY226" s="92">
        <f t="shared" si="257"/>
        <v>4.7019795909353451E-115</v>
      </c>
      <c r="HZ226" s="92">
        <f t="shared" si="257"/>
        <v>5.6467790063770845E-125</v>
      </c>
      <c r="IA226" s="92">
        <f t="shared" si="257"/>
        <v>4.4965105383578992E-118</v>
      </c>
      <c r="IB226" s="92">
        <f t="shared" si="257"/>
        <v>1.5199577824844219E-120</v>
      </c>
      <c r="IC226" s="92">
        <f t="shared" si="257"/>
        <v>4.6230108251912466E-123</v>
      </c>
      <c r="ID226" s="92">
        <f t="shared" si="257"/>
        <v>4.6666167045372557E-134</v>
      </c>
      <c r="IE226" s="92">
        <f t="shared" si="257"/>
        <v>6.8446195259250515E-100</v>
      </c>
      <c r="IF226" s="92">
        <f t="shared" si="257"/>
        <v>6.6528232534277123E-75</v>
      </c>
      <c r="IG226" s="92">
        <f t="shared" si="257"/>
        <v>4.0523048692278099E-64</v>
      </c>
      <c r="II226" s="92">
        <f t="shared" si="258"/>
        <v>5.8805193593388323E-17</v>
      </c>
      <c r="IJ226" s="92">
        <f t="shared" si="258"/>
        <v>5.8798554897311554E-22</v>
      </c>
      <c r="IK226" s="92">
        <f t="shared" si="258"/>
        <v>6.1174506003852338E-28</v>
      </c>
      <c r="IL226" s="92">
        <f t="shared" si="258"/>
        <v>3.757040716610688E-34</v>
      </c>
      <c r="IM226" s="92">
        <f t="shared" si="258"/>
        <v>1.3466080048636265E-34</v>
      </c>
      <c r="IN226" s="92">
        <f t="shared" si="258"/>
        <v>2.6796423907534304E-34</v>
      </c>
      <c r="IO226" s="92">
        <f t="shared" si="258"/>
        <v>2.6471801729834733E-30</v>
      </c>
      <c r="IP226" s="92">
        <f t="shared" si="258"/>
        <v>4.1525895251295366E-31</v>
      </c>
      <c r="IQ226" s="92">
        <f t="shared" si="258"/>
        <v>1.0179010001197038E-31</v>
      </c>
      <c r="IR226" s="92">
        <f t="shared" si="258"/>
        <v>2.3056218713906309E-34</v>
      </c>
      <c r="IS226" s="92">
        <f t="shared" si="258"/>
        <v>3.919338584460564E-35</v>
      </c>
      <c r="IT226" s="92">
        <f t="shared" si="258"/>
        <v>4.3437721363996864E-40</v>
      </c>
      <c r="IU226" s="92">
        <f t="shared" si="258"/>
        <v>1.4035670610836921E-28</v>
      </c>
      <c r="IV226" s="92">
        <f t="shared" si="258"/>
        <v>1.7794667275366186E-7</v>
      </c>
      <c r="IW226" s="92">
        <f t="shared" si="258"/>
        <v>7.3071802602109462E-12</v>
      </c>
      <c r="IY226" s="92">
        <f t="shared" si="259"/>
        <v>5.8805193593388323E-17</v>
      </c>
      <c r="IZ226" s="92">
        <f t="shared" si="259"/>
        <v>5.8798554897311554E-22</v>
      </c>
      <c r="JA226" s="92">
        <f t="shared" si="259"/>
        <v>6.1174506003852338E-28</v>
      </c>
      <c r="JB226" s="92">
        <f t="shared" si="259"/>
        <v>3.757040716610688E-34</v>
      </c>
      <c r="JC226" s="92">
        <f t="shared" si="259"/>
        <v>1.3466080048636265E-34</v>
      </c>
      <c r="JD226" s="92">
        <f t="shared" si="259"/>
        <v>2.6796423907534304E-34</v>
      </c>
      <c r="JE226" s="92">
        <f t="shared" si="259"/>
        <v>2.6471801729834733E-30</v>
      </c>
      <c r="JF226" s="92">
        <f t="shared" si="259"/>
        <v>4.1525895251295366E-31</v>
      </c>
      <c r="JG226" s="92">
        <f t="shared" si="259"/>
        <v>1.0179010001197038E-31</v>
      </c>
      <c r="JH226" s="92">
        <f t="shared" si="259"/>
        <v>2.3056218713906309E-34</v>
      </c>
      <c r="JI226" s="92">
        <f t="shared" si="259"/>
        <v>3.919338584460564E-35</v>
      </c>
      <c r="JJ226" s="92">
        <f t="shared" si="259"/>
        <v>4.3437721363996864E-40</v>
      </c>
      <c r="JK226" s="92">
        <f t="shared" si="259"/>
        <v>1.4035670610836921E-28</v>
      </c>
      <c r="JL226" s="92">
        <f t="shared" si="259"/>
        <v>1.7794667275366186E-7</v>
      </c>
      <c r="JM226" s="92">
        <f t="shared" si="259"/>
        <v>7.3071802602109462E-12</v>
      </c>
    </row>
    <row r="227" spans="1:273" x14ac:dyDescent="0.25">
      <c r="B227" s="2">
        <v>200</v>
      </c>
      <c r="C227" s="37">
        <v>63.417000000000002</v>
      </c>
      <c r="D227" s="37">
        <v>58.238</v>
      </c>
      <c r="E227" s="37">
        <v>57.762</v>
      </c>
      <c r="F227" s="37">
        <v>58.481000000000002</v>
      </c>
      <c r="G227" s="37">
        <v>57.268000000000001</v>
      </c>
      <c r="H227" s="37">
        <v>58.683</v>
      </c>
      <c r="I227" s="37">
        <v>57.027000000000001</v>
      </c>
      <c r="J227" s="37">
        <v>57.8</v>
      </c>
      <c r="K227" s="37">
        <v>55.069000000000003</v>
      </c>
      <c r="L227" s="37">
        <v>55.273000000000003</v>
      </c>
      <c r="M227" s="37">
        <v>54.932000000000002</v>
      </c>
      <c r="N227" s="37">
        <v>54.113999999999997</v>
      </c>
      <c r="O227" s="37">
        <v>54.256</v>
      </c>
      <c r="P227" s="37">
        <v>53.929000000000002</v>
      </c>
      <c r="Q227" s="37">
        <v>52.286000000000001</v>
      </c>
      <c r="S227" s="4">
        <f t="shared" si="261"/>
        <v>60.845215089631623</v>
      </c>
      <c r="T227" s="4">
        <f t="shared" si="261"/>
        <v>57.792820654858843</v>
      </c>
      <c r="U227" s="4" t="e">
        <f t="shared" si="261"/>
        <v>#N/A</v>
      </c>
      <c r="V227" s="4" t="e">
        <f t="shared" si="261"/>
        <v>#N/A</v>
      </c>
      <c r="W227" s="4" t="e">
        <f t="shared" si="261"/>
        <v>#N/A</v>
      </c>
      <c r="X227" s="4" t="e">
        <f t="shared" si="261"/>
        <v>#N/A</v>
      </c>
      <c r="Y227" s="4" t="e">
        <f t="shared" si="261"/>
        <v>#N/A</v>
      </c>
      <c r="Z227" s="4" t="e">
        <f t="shared" si="261"/>
        <v>#N/A</v>
      </c>
      <c r="AA227" s="4" t="e">
        <f t="shared" si="261"/>
        <v>#N/A</v>
      </c>
      <c r="AB227" s="4" t="e">
        <f t="shared" si="261"/>
        <v>#N/A</v>
      </c>
      <c r="AC227" s="4" t="e">
        <f t="shared" si="261"/>
        <v>#N/A</v>
      </c>
      <c r="AD227" s="4" t="e">
        <f t="shared" si="261"/>
        <v>#N/A</v>
      </c>
      <c r="AE227" s="4" t="e">
        <f t="shared" si="261"/>
        <v>#N/A</v>
      </c>
      <c r="AF227" s="4">
        <f t="shared" si="261"/>
        <v>53.084740044528047</v>
      </c>
      <c r="AG227" s="4">
        <f t="shared" si="261"/>
        <v>52.763475748238044</v>
      </c>
      <c r="AI227" s="4">
        <f t="shared" si="262"/>
        <v>2.571784910368379</v>
      </c>
      <c r="AJ227" s="4">
        <f t="shared" si="262"/>
        <v>0.44517934514115609</v>
      </c>
      <c r="AK227" s="4">
        <f t="shared" si="262"/>
        <v>0</v>
      </c>
      <c r="AL227" s="4">
        <f t="shared" si="262"/>
        <v>0</v>
      </c>
      <c r="AM227" s="4">
        <f t="shared" si="262"/>
        <v>0</v>
      </c>
      <c r="AN227" s="4">
        <f t="shared" si="262"/>
        <v>0</v>
      </c>
      <c r="AO227" s="4">
        <f t="shared" si="262"/>
        <v>0</v>
      </c>
      <c r="AP227" s="4">
        <f t="shared" si="262"/>
        <v>0</v>
      </c>
      <c r="AQ227" s="4">
        <f t="shared" si="262"/>
        <v>0</v>
      </c>
      <c r="AR227" s="4">
        <f t="shared" si="262"/>
        <v>0</v>
      </c>
      <c r="AS227" s="4">
        <f t="shared" si="262"/>
        <v>0</v>
      </c>
      <c r="AT227" s="4">
        <f t="shared" si="262"/>
        <v>0</v>
      </c>
      <c r="AU227" s="4">
        <f t="shared" si="262"/>
        <v>0</v>
      </c>
      <c r="AV227" s="4">
        <f t="shared" si="262"/>
        <v>0.84425995547195498</v>
      </c>
      <c r="AW227" s="4">
        <f t="shared" si="262"/>
        <v>-0.47747574823804229</v>
      </c>
      <c r="AY227" s="2">
        <f t="shared" si="253"/>
        <v>60.845215089631623</v>
      </c>
      <c r="AZ227" s="2">
        <f t="shared" si="253"/>
        <v>57.792820654858843</v>
      </c>
      <c r="BA227" s="2" t="e">
        <f t="shared" si="253"/>
        <v>#N/A</v>
      </c>
      <c r="BB227" s="2" t="e">
        <f t="shared" si="253"/>
        <v>#N/A</v>
      </c>
      <c r="BC227" s="2" t="e">
        <f t="shared" si="253"/>
        <v>#N/A</v>
      </c>
      <c r="BD227" s="2" t="e">
        <f t="shared" si="253"/>
        <v>#N/A</v>
      </c>
      <c r="BE227" s="2" t="e">
        <f t="shared" si="253"/>
        <v>#N/A</v>
      </c>
      <c r="BF227" s="2" t="e">
        <f t="shared" si="253"/>
        <v>#N/A</v>
      </c>
      <c r="BG227" s="2" t="e">
        <f t="shared" si="253"/>
        <v>#N/A</v>
      </c>
      <c r="BH227" s="2" t="e">
        <f t="shared" si="253"/>
        <v>#N/A</v>
      </c>
      <c r="BI227" s="2" t="e">
        <f t="shared" si="253"/>
        <v>#N/A</v>
      </c>
      <c r="BJ227" s="2" t="e">
        <f t="shared" si="253"/>
        <v>#N/A</v>
      </c>
      <c r="BK227" s="2" t="e">
        <f t="shared" si="253"/>
        <v>#N/A</v>
      </c>
      <c r="BL227" s="2">
        <f t="shared" si="253"/>
        <v>53.084740044528047</v>
      </c>
      <c r="BM227" s="2">
        <f t="shared" si="253"/>
        <v>52.763475748238044</v>
      </c>
      <c r="BO227" s="2" t="str">
        <f t="shared" si="267"/>
        <v/>
      </c>
      <c r="BP227" s="2" t="str">
        <f t="shared" si="268"/>
        <v/>
      </c>
      <c r="BQ227" s="2" t="str">
        <f t="shared" si="269"/>
        <v/>
      </c>
      <c r="BR227" s="2" t="str">
        <f t="shared" si="270"/>
        <v/>
      </c>
      <c r="BS227" s="2" t="str">
        <f t="shared" si="271"/>
        <v/>
      </c>
      <c r="BT227" s="2" t="str">
        <f t="shared" si="272"/>
        <v/>
      </c>
      <c r="BU227" s="2" t="str">
        <f t="shared" si="273"/>
        <v/>
      </c>
      <c r="BV227" s="2" t="str">
        <f t="shared" si="274"/>
        <v/>
      </c>
      <c r="BW227" s="2" t="str">
        <f t="shared" si="275"/>
        <v/>
      </c>
      <c r="BX227" s="2" t="str">
        <f t="shared" si="276"/>
        <v/>
      </c>
      <c r="BY227" s="2" t="str">
        <f t="shared" si="277"/>
        <v/>
      </c>
      <c r="BZ227" s="2" t="str">
        <f t="shared" si="278"/>
        <v/>
      </c>
      <c r="CA227" s="2" t="str">
        <f t="shared" si="279"/>
        <v/>
      </c>
      <c r="CB227" s="2" t="str">
        <f t="shared" si="280"/>
        <v/>
      </c>
      <c r="CC227" s="2" t="str">
        <f t="shared" si="281"/>
        <v/>
      </c>
      <c r="CE227" s="2" t="str">
        <f t="shared" si="254"/>
        <v/>
      </c>
      <c r="CF227" s="2" t="str">
        <f t="shared" si="254"/>
        <v/>
      </c>
      <c r="CG227" s="2" t="str">
        <f t="shared" si="254"/>
        <v/>
      </c>
      <c r="CH227" s="2" t="str">
        <f t="shared" si="254"/>
        <v/>
      </c>
      <c r="CI227" s="2" t="str">
        <f t="shared" si="254"/>
        <v/>
      </c>
      <c r="CJ227" s="2" t="str">
        <f t="shared" si="254"/>
        <v/>
      </c>
      <c r="CK227" s="2" t="str">
        <f t="shared" si="254"/>
        <v/>
      </c>
      <c r="CL227" s="2" t="str">
        <f t="shared" si="254"/>
        <v/>
      </c>
      <c r="CM227" s="2" t="str">
        <f t="shared" si="254"/>
        <v/>
      </c>
      <c r="CN227" s="2" t="str">
        <f t="shared" si="254"/>
        <v/>
      </c>
      <c r="CO227" s="2" t="str">
        <f t="shared" si="254"/>
        <v/>
      </c>
      <c r="CP227" s="2" t="str">
        <f t="shared" si="254"/>
        <v/>
      </c>
      <c r="CQ227" s="2" t="str">
        <f t="shared" si="254"/>
        <v/>
      </c>
      <c r="CR227" s="2" t="str">
        <f t="shared" si="254"/>
        <v/>
      </c>
      <c r="CS227" s="2" t="str">
        <f t="shared" si="254"/>
        <v/>
      </c>
      <c r="CU227" s="2">
        <f t="shared" si="282"/>
        <v>63.417000000000002</v>
      </c>
      <c r="CV227" s="2">
        <f t="shared" si="283"/>
        <v>58.238</v>
      </c>
      <c r="CW227" s="2" t="str">
        <f t="shared" si="284"/>
        <v/>
      </c>
      <c r="CX227" s="2" t="str">
        <f t="shared" si="285"/>
        <v/>
      </c>
      <c r="CY227" s="2" t="str">
        <f t="shared" si="286"/>
        <v/>
      </c>
      <c r="CZ227" s="2" t="str">
        <f t="shared" si="287"/>
        <v/>
      </c>
      <c r="DA227" s="2" t="str">
        <f t="shared" si="288"/>
        <v/>
      </c>
      <c r="DB227" s="2" t="str">
        <f t="shared" si="289"/>
        <v/>
      </c>
      <c r="DC227" s="2" t="str">
        <f t="shared" si="290"/>
        <v/>
      </c>
      <c r="DD227" s="2" t="str">
        <f t="shared" si="291"/>
        <v/>
      </c>
      <c r="DE227" s="2" t="str">
        <f t="shared" si="292"/>
        <v/>
      </c>
      <c r="DF227" s="2" t="str">
        <f t="shared" si="293"/>
        <v/>
      </c>
      <c r="DG227" s="2" t="str">
        <f t="shared" si="294"/>
        <v/>
      </c>
      <c r="DH227" s="2">
        <f t="shared" si="295"/>
        <v>53.929000000000002</v>
      </c>
      <c r="DI227" s="2">
        <f t="shared" si="296"/>
        <v>52.286000000000001</v>
      </c>
      <c r="DK227" s="2">
        <f t="shared" si="263"/>
        <v>127.49116707152498</v>
      </c>
      <c r="DL227" s="2">
        <f t="shared" si="263"/>
        <v>150.44607665505225</v>
      </c>
      <c r="DM227" s="2">
        <f t="shared" si="263"/>
        <v>139.48879410096427</v>
      </c>
      <c r="DN227" s="2">
        <f t="shared" si="263"/>
        <v>152.23078048780491</v>
      </c>
      <c r="DO227" s="2">
        <f t="shared" si="263"/>
        <v>131.19658849290244</v>
      </c>
      <c r="DP227" s="2">
        <f t="shared" si="263"/>
        <v>107.05003351970393</v>
      </c>
      <c r="DQ227" s="2">
        <f t="shared" si="263"/>
        <v>114.88332367864695</v>
      </c>
      <c r="DR227" s="2">
        <f t="shared" si="263"/>
        <v>118.34318015705222</v>
      </c>
      <c r="DS227" s="2">
        <f t="shared" si="263"/>
        <v>110.63254092419207</v>
      </c>
      <c r="DT227" s="2">
        <f t="shared" si="263"/>
        <v>124.61565178402617</v>
      </c>
      <c r="DU227" s="2">
        <f t="shared" si="263"/>
        <v>119.94053912432813</v>
      </c>
      <c r="DV227" s="2">
        <f t="shared" si="263"/>
        <v>134.12913349441254</v>
      </c>
      <c r="DW227" s="2">
        <f t="shared" si="263"/>
        <v>128.39344457867713</v>
      </c>
      <c r="DX227" s="2">
        <f t="shared" si="263"/>
        <v>120.06215198660294</v>
      </c>
      <c r="DY227" s="2">
        <f t="shared" si="263"/>
        <v>91.663031513294669</v>
      </c>
      <c r="DZ227" s="5"/>
      <c r="EA227" s="2">
        <f t="shared" si="239"/>
        <v>61.507748039270595</v>
      </c>
      <c r="EB227" s="2">
        <f t="shared" si="239"/>
        <v>61.483400824529781</v>
      </c>
      <c r="EC227" s="2">
        <f t="shared" si="239"/>
        <v>55.118046638245154</v>
      </c>
      <c r="ED227" s="2">
        <f t="shared" si="239"/>
        <v>53.990627396131458</v>
      </c>
      <c r="EE227" s="2">
        <f t="shared" si="239"/>
        <v>49.966669519430084</v>
      </c>
      <c r="EF227" s="2">
        <f t="shared" si="238"/>
        <v>53.91492810857298</v>
      </c>
      <c r="EG227" s="2">
        <f t="shared" si="238"/>
        <v>53.431248086566384</v>
      </c>
      <c r="EH227" s="2">
        <f t="shared" si="238"/>
        <v>56.302468849170324</v>
      </c>
      <c r="EI227" s="2">
        <f t="shared" si="238"/>
        <v>56.317682375143406</v>
      </c>
      <c r="EJ227" s="2">
        <f t="shared" si="238"/>
        <v>54.509740083630099</v>
      </c>
      <c r="EK227" s="2">
        <f t="shared" si="238"/>
        <v>49.923486958010756</v>
      </c>
      <c r="EL227" s="2">
        <f t="shared" si="238"/>
        <v>49.010124356881811</v>
      </c>
      <c r="EM227" s="2">
        <f t="shared" si="238"/>
        <v>52.869816228449061</v>
      </c>
      <c r="EN227" s="2">
        <f t="shared" si="238"/>
        <v>51.427614710366996</v>
      </c>
      <c r="EO227" s="2">
        <f t="shared" si="238"/>
        <v>55.336463623123613</v>
      </c>
      <c r="EP227" s="5"/>
      <c r="EQ227" s="2">
        <f t="shared" si="264"/>
        <v>60.808763982478723</v>
      </c>
      <c r="ER227" s="2">
        <f t="shared" si="264"/>
        <v>57.665183837340862</v>
      </c>
      <c r="ES227" s="2">
        <f t="shared" si="264"/>
        <v>55.495294009987759</v>
      </c>
      <c r="ET227" s="2">
        <f t="shared" si="264"/>
        <v>57.615435274157647</v>
      </c>
      <c r="EU227" s="2">
        <f t="shared" si="264"/>
        <v>54.743238701288277</v>
      </c>
      <c r="EV227" s="2">
        <f t="shared" si="264"/>
        <v>56.484029780557108</v>
      </c>
      <c r="EW227" s="2">
        <f t="shared" si="264"/>
        <v>56.30456171800347</v>
      </c>
      <c r="EX227" s="2">
        <f t="shared" si="264"/>
        <v>56.332320181572825</v>
      </c>
      <c r="EY227" s="2">
        <f t="shared" si="264"/>
        <v>55.508440892705075</v>
      </c>
      <c r="EZ227" s="2">
        <f t="shared" si="264"/>
        <v>54.757552002729689</v>
      </c>
      <c r="FA227" s="2">
        <f t="shared" si="264"/>
        <v>53.832400744927334</v>
      </c>
      <c r="FB227" s="2">
        <f t="shared" si="264"/>
        <v>52.386656143508873</v>
      </c>
      <c r="FC227" s="2">
        <f t="shared" si="264"/>
        <v>53.451729462699404</v>
      </c>
      <c r="FD227" s="2">
        <f t="shared" si="264"/>
        <v>53.143159879332046</v>
      </c>
      <c r="FE227" s="2">
        <f t="shared" si="264"/>
        <v>52.620284179475064</v>
      </c>
      <c r="FG227" s="2">
        <f t="shared" si="265"/>
        <v>0.99999964361322768</v>
      </c>
      <c r="FH227" s="2">
        <f t="shared" si="265"/>
        <v>0.99999954808417857</v>
      </c>
      <c r="FI227" s="2">
        <f t="shared" si="265"/>
        <v>0.99999950257027315</v>
      </c>
      <c r="FJ227" s="2">
        <f t="shared" si="265"/>
        <v>0.999999550179409</v>
      </c>
      <c r="FK227" s="2">
        <f t="shared" si="265"/>
        <v>0.9999994567690571</v>
      </c>
      <c r="FL227" s="2">
        <f t="shared" si="265"/>
        <v>0.99999950537403992</v>
      </c>
      <c r="FM227" s="2">
        <f t="shared" si="265"/>
        <v>0.99999940914492402</v>
      </c>
      <c r="FN227" s="2">
        <f t="shared" si="265"/>
        <v>0.99999935537392226</v>
      </c>
      <c r="FO227" s="2">
        <f t="shared" si="265"/>
        <v>0.99999940243840146</v>
      </c>
      <c r="FP227" s="2">
        <f t="shared" si="265"/>
        <v>0.99999941247920932</v>
      </c>
      <c r="FQ227" s="2">
        <f t="shared" si="265"/>
        <v>0.99999930123152159</v>
      </c>
      <c r="FR227" s="2">
        <f t="shared" si="265"/>
        <v>0.99999943958992665</v>
      </c>
      <c r="FS227" s="2">
        <f t="shared" si="265"/>
        <v>0.99999948245137593</v>
      </c>
      <c r="FT227" s="2">
        <f t="shared" si="265"/>
        <v>0.99999949187618176</v>
      </c>
      <c r="FU227" s="2">
        <f t="shared" si="265"/>
        <v>0.99999921432909356</v>
      </c>
      <c r="FV227" s="5"/>
      <c r="FW227" s="2">
        <f t="shared" si="255"/>
        <v>0.94788494647165844</v>
      </c>
      <c r="FX227" s="2">
        <f t="shared" si="255"/>
        <v>0.96658214703214296</v>
      </c>
      <c r="FY227" s="2">
        <f t="shared" si="255"/>
        <v>0.96869763570585388</v>
      </c>
      <c r="FZ227" s="2">
        <f t="shared" si="255"/>
        <v>0.97416228481925793</v>
      </c>
      <c r="GA227" s="2">
        <f t="shared" si="255"/>
        <v>0.97282198995018332</v>
      </c>
      <c r="GB227" s="2">
        <f t="shared" si="255"/>
        <v>0.97562531532085173</v>
      </c>
      <c r="GC227" s="2">
        <f t="shared" si="255"/>
        <v>0.96775538452057908</v>
      </c>
      <c r="GD227" s="2">
        <f t="shared" si="255"/>
        <v>0.96354969898500975</v>
      </c>
      <c r="GE227" s="2">
        <f t="shared" si="255"/>
        <v>0.96993469544989153</v>
      </c>
      <c r="GF227" s="2">
        <f t="shared" si="255"/>
        <v>0.97447488801350102</v>
      </c>
      <c r="GG227" s="2">
        <f t="shared" si="255"/>
        <v>0.97235438540464991</v>
      </c>
      <c r="GH227" s="2">
        <f t="shared" si="255"/>
        <v>0.97704036516232529</v>
      </c>
      <c r="GI227" s="2">
        <f t="shared" si="255"/>
        <v>0.97184172320196538</v>
      </c>
      <c r="GJ227" s="2">
        <f t="shared" si="255"/>
        <v>0.96592645259092369</v>
      </c>
      <c r="GK227" s="2">
        <f t="shared" si="255"/>
        <v>0.94729249999655696</v>
      </c>
      <c r="GL227" s="5"/>
      <c r="GM227" s="92">
        <f t="shared" si="256"/>
        <v>0</v>
      </c>
      <c r="GN227" s="92">
        <f t="shared" si="256"/>
        <v>0</v>
      </c>
      <c r="GO227" s="92">
        <f t="shared" si="256"/>
        <v>0</v>
      </c>
      <c r="GP227" s="92">
        <f t="shared" si="256"/>
        <v>0</v>
      </c>
      <c r="GQ227" s="92">
        <f t="shared" si="256"/>
        <v>0</v>
      </c>
      <c r="GR227" s="92">
        <f t="shared" si="256"/>
        <v>0</v>
      </c>
      <c r="GS227" s="92">
        <f t="shared" si="256"/>
        <v>0</v>
      </c>
      <c r="GT227" s="92">
        <f t="shared" si="256"/>
        <v>0</v>
      </c>
      <c r="GU227" s="92">
        <f t="shared" si="256"/>
        <v>0</v>
      </c>
      <c r="GV227" s="92">
        <f t="shared" si="256"/>
        <v>0</v>
      </c>
      <c r="GW227" s="92">
        <f t="shared" si="256"/>
        <v>0</v>
      </c>
      <c r="GX227" s="92">
        <f t="shared" si="256"/>
        <v>0</v>
      </c>
      <c r="GY227" s="92">
        <f t="shared" si="256"/>
        <v>0</v>
      </c>
      <c r="GZ227" s="92">
        <f t="shared" si="256"/>
        <v>0</v>
      </c>
      <c r="HA227" s="92">
        <f t="shared" si="256"/>
        <v>0</v>
      </c>
      <c r="HC227" s="92">
        <f t="shared" si="266"/>
        <v>1.0692559007082242E-253</v>
      </c>
      <c r="HD227" s="92">
        <f t="shared" si="266"/>
        <v>0</v>
      </c>
      <c r="HE227" s="92">
        <f t="shared" si="266"/>
        <v>0</v>
      </c>
      <c r="HF227" s="92">
        <f t="shared" si="260"/>
        <v>0</v>
      </c>
      <c r="HG227" s="92">
        <f t="shared" si="260"/>
        <v>0</v>
      </c>
      <c r="HH227" s="92">
        <f t="shared" si="260"/>
        <v>0</v>
      </c>
      <c r="HI227" s="92">
        <f t="shared" si="240"/>
        <v>0</v>
      </c>
      <c r="HJ227" s="92">
        <f t="shared" si="240"/>
        <v>0</v>
      </c>
      <c r="HK227" s="92">
        <f t="shared" si="240"/>
        <v>0</v>
      </c>
      <c r="HL227" s="92">
        <f t="shared" si="240"/>
        <v>0</v>
      </c>
      <c r="HM227" s="92">
        <f t="shared" si="240"/>
        <v>0</v>
      </c>
      <c r="HN227" s="92">
        <f t="shared" si="240"/>
        <v>0</v>
      </c>
      <c r="HO227" s="92">
        <f t="shared" si="225"/>
        <v>0</v>
      </c>
      <c r="HP227" s="92">
        <f t="shared" si="225"/>
        <v>0</v>
      </c>
      <c r="HQ227" s="92">
        <f t="shared" si="225"/>
        <v>0</v>
      </c>
      <c r="HS227" s="92">
        <f t="shared" si="257"/>
        <v>3.3344958214439895E-76</v>
      </c>
      <c r="HT227" s="92">
        <f t="shared" si="257"/>
        <v>2.9359791475656363E-82</v>
      </c>
      <c r="HU227" s="92">
        <f t="shared" si="257"/>
        <v>5.1779109843931644E-104</v>
      </c>
      <c r="HV227" s="92">
        <f t="shared" si="257"/>
        <v>6.458614947693754E-120</v>
      </c>
      <c r="HW227" s="92">
        <f t="shared" si="257"/>
        <v>1.4217800263912161E-124</v>
      </c>
      <c r="HX227" s="92">
        <f t="shared" si="257"/>
        <v>1.1702461779155933E-120</v>
      </c>
      <c r="HY227" s="92">
        <f t="shared" si="257"/>
        <v>2.2191874665625402E-118</v>
      </c>
      <c r="HZ227" s="92">
        <f t="shared" si="257"/>
        <v>1.2429007209520214E-128</v>
      </c>
      <c r="IA227" s="92">
        <f t="shared" si="257"/>
        <v>1.8816806948643988E-121</v>
      </c>
      <c r="IB227" s="92">
        <f t="shared" si="257"/>
        <v>6.1658599509122878E-124</v>
      </c>
      <c r="IC227" s="92">
        <f t="shared" si="257"/>
        <v>1.302168523878659E-126</v>
      </c>
      <c r="ID227" s="92">
        <f t="shared" si="257"/>
        <v>8.0130694728122566E-138</v>
      </c>
      <c r="IE227" s="92">
        <f t="shared" si="257"/>
        <v>9.0279016240046266E-103</v>
      </c>
      <c r="IF227" s="92">
        <f t="shared" si="257"/>
        <v>4.0209053416658286E-77</v>
      </c>
      <c r="IG227" s="92">
        <f t="shared" si="257"/>
        <v>3.9393476485271024E-66</v>
      </c>
      <c r="II227" s="92">
        <f t="shared" si="258"/>
        <v>5.5241803875528435E-18</v>
      </c>
      <c r="IJ227" s="92">
        <f t="shared" si="258"/>
        <v>4.0524023927156988E-23</v>
      </c>
      <c r="IK227" s="92">
        <f t="shared" si="258"/>
        <v>2.0761641947672257E-29</v>
      </c>
      <c r="IL227" s="92">
        <f t="shared" si="258"/>
        <v>7.2996460236073295E-36</v>
      </c>
      <c r="IM227" s="92">
        <f t="shared" si="258"/>
        <v>2.3342914395800322E-36</v>
      </c>
      <c r="IN227" s="92">
        <f t="shared" si="258"/>
        <v>5.4672922859658047E-36</v>
      </c>
      <c r="IO227" s="92">
        <f t="shared" si="258"/>
        <v>6.4167998211243089E-32</v>
      </c>
      <c r="IP227" s="92">
        <f t="shared" si="258"/>
        <v>7.7734429588118067E-33</v>
      </c>
      <c r="IQ227" s="92">
        <f t="shared" si="258"/>
        <v>2.2368322121954244E-33</v>
      </c>
      <c r="IR227" s="92">
        <f t="shared" si="258"/>
        <v>4.4286351717046961E-36</v>
      </c>
      <c r="IS227" s="92">
        <f t="shared" si="258"/>
        <v>6.2293200225827491E-37</v>
      </c>
      <c r="IT227" s="92">
        <f t="shared" si="258"/>
        <v>4.8170990059741762E-42</v>
      </c>
      <c r="IU227" s="92">
        <f t="shared" si="258"/>
        <v>4.9053773699571359E-30</v>
      </c>
      <c r="IV227" s="92">
        <f t="shared" si="258"/>
        <v>7.9234885381112483E-8</v>
      </c>
      <c r="IW227" s="92">
        <f t="shared" si="258"/>
        <v>1.4714760919974841E-12</v>
      </c>
      <c r="IY227" s="92">
        <f t="shared" si="259"/>
        <v>5.5241803875528435E-18</v>
      </c>
      <c r="IZ227" s="92">
        <f t="shared" si="259"/>
        <v>4.0524023927156988E-23</v>
      </c>
      <c r="JA227" s="92">
        <f t="shared" si="259"/>
        <v>2.0761641947672257E-29</v>
      </c>
      <c r="JB227" s="92">
        <f t="shared" si="259"/>
        <v>7.2996460236073295E-36</v>
      </c>
      <c r="JC227" s="92">
        <f t="shared" si="259"/>
        <v>2.3342914395800322E-36</v>
      </c>
      <c r="JD227" s="92">
        <f t="shared" si="259"/>
        <v>5.4672922859658047E-36</v>
      </c>
      <c r="JE227" s="92">
        <f t="shared" si="259"/>
        <v>6.4167998211243089E-32</v>
      </c>
      <c r="JF227" s="92">
        <f t="shared" si="259"/>
        <v>7.7734429588118067E-33</v>
      </c>
      <c r="JG227" s="92">
        <f t="shared" si="259"/>
        <v>2.2368322121954244E-33</v>
      </c>
      <c r="JH227" s="92">
        <f t="shared" si="259"/>
        <v>4.4286351717046961E-36</v>
      </c>
      <c r="JI227" s="92">
        <f t="shared" si="259"/>
        <v>6.2293200225827491E-37</v>
      </c>
      <c r="JJ227" s="92">
        <f t="shared" si="259"/>
        <v>4.8170990059741762E-42</v>
      </c>
      <c r="JK227" s="92">
        <f t="shared" si="259"/>
        <v>4.9053773699571359E-30</v>
      </c>
      <c r="JL227" s="92">
        <f t="shared" si="259"/>
        <v>7.9234885381112483E-8</v>
      </c>
      <c r="JM227" s="92">
        <f t="shared" si="259"/>
        <v>1.4714760919974841E-12</v>
      </c>
    </row>
    <row r="228" spans="1:273" x14ac:dyDescent="0.25">
      <c r="AY228" s="5"/>
      <c r="AZ228" s="5"/>
      <c r="BO228" s="28">
        <f>SLOPE(BO27:BO227,$B27:$B227)</f>
        <v>0.27120080971659921</v>
      </c>
      <c r="BP228" s="28">
        <f t="shared" ref="BP228:CC228" si="297">SLOPE(BP27:BP227,$B27:$B227)</f>
        <v>0.39881655052264797</v>
      </c>
      <c r="BQ228" s="28">
        <f t="shared" si="297"/>
        <v>0.34346244226561873</v>
      </c>
      <c r="BR228" s="28">
        <f t="shared" si="297"/>
        <v>0.41080731707317075</v>
      </c>
      <c r="BS228" s="28">
        <f t="shared" si="297"/>
        <v>0.32458819087888857</v>
      </c>
      <c r="BT228" s="28">
        <f t="shared" si="297"/>
        <v>0.18387059395510882</v>
      </c>
      <c r="BU228" s="28">
        <f t="shared" si="297"/>
        <v>0.2241584214235377</v>
      </c>
      <c r="BV228" s="28">
        <f t="shared" si="297"/>
        <v>0.24386122017517362</v>
      </c>
      <c r="BW228" s="28">
        <f t="shared" si="297"/>
        <v>0.20600800362428268</v>
      </c>
      <c r="BX228" s="28">
        <f t="shared" si="297"/>
        <v>0.27597966129162949</v>
      </c>
      <c r="BY228" s="28">
        <f t="shared" si="297"/>
        <v>0.25851657078032575</v>
      </c>
      <c r="BZ228" s="28">
        <f t="shared" si="297"/>
        <v>0.3247361824222289</v>
      </c>
      <c r="CA228" s="28">
        <f t="shared" si="297"/>
        <v>0.30056569012382967</v>
      </c>
      <c r="CB228" s="28">
        <f t="shared" si="297"/>
        <v>0.27524690057531803</v>
      </c>
      <c r="CC228" s="28">
        <f t="shared" si="297"/>
        <v>0.14182306598096067</v>
      </c>
      <c r="CE228" s="28">
        <f>SLOPE(CE27:CE227,$B27:$B227)</f>
        <v>-3.7138028346544935E-2</v>
      </c>
      <c r="CF228" s="28">
        <f t="shared" ref="CF228:CS228" si="298">SLOPE(CF27:CF227,$B27:$B227)</f>
        <v>-2.5659515588765752E-2</v>
      </c>
      <c r="CG228" s="28">
        <f t="shared" si="298"/>
        <v>-0.1282810107858452</v>
      </c>
      <c r="CH228" s="28">
        <f t="shared" si="298"/>
        <v>-0.14801022780290068</v>
      </c>
      <c r="CI228" s="28">
        <f t="shared" si="298"/>
        <v>-0.17573584141430984</v>
      </c>
      <c r="CJ228" s="28">
        <f t="shared" si="298"/>
        <v>-0.1227897670841307</v>
      </c>
      <c r="CK228" s="28">
        <f t="shared" si="298"/>
        <v>-0.14235938879333096</v>
      </c>
      <c r="CL228" s="28">
        <f t="shared" si="298"/>
        <v>-9.4368466108070231E-2</v>
      </c>
      <c r="CM228" s="28">
        <f t="shared" si="298"/>
        <v>-9.1253712482637847E-2</v>
      </c>
      <c r="CN228" s="28">
        <f t="shared" si="298"/>
        <v>-0.11032574388370212</v>
      </c>
      <c r="CO228" s="28">
        <f t="shared" si="298"/>
        <v>-0.16731645269981016</v>
      </c>
      <c r="CP228" s="28">
        <f t="shared" si="298"/>
        <v>-0.16878996646914809</v>
      </c>
      <c r="CQ228" s="28">
        <f t="shared" si="298"/>
        <v>-0.10617864718311854</v>
      </c>
      <c r="CR228" s="28">
        <f t="shared" si="298"/>
        <v>-0.10999132164436416</v>
      </c>
      <c r="CS228" s="28">
        <f t="shared" si="298"/>
        <v>-7.1167132213954029E-2</v>
      </c>
      <c r="CU228" s="28">
        <f>SLOPE(CU27:CU227,$B27:$B227)</f>
        <v>-4.5399533425255441E-2</v>
      </c>
      <c r="CV228" s="28">
        <f t="shared" ref="CV228:DI228" si="299">SLOPE(CV27:CV227,$B27:$B227)</f>
        <v>-6.9108030810484514E-2</v>
      </c>
      <c r="CW228" s="28">
        <f t="shared" si="299"/>
        <v>-0.12392816470366526</v>
      </c>
      <c r="CX228" s="28">
        <f t="shared" si="299"/>
        <v>-0.10715140903743126</v>
      </c>
      <c r="CY228" s="28">
        <f t="shared" si="299"/>
        <v>-0.12409489442593383</v>
      </c>
      <c r="CZ228" s="28">
        <f t="shared" si="299"/>
        <v>-9.4192059621617114E-2</v>
      </c>
      <c r="DA228" s="28">
        <f t="shared" si="299"/>
        <v>-0.11052012731862151</v>
      </c>
      <c r="DB228" s="28">
        <f t="shared" si="299"/>
        <v>-9.3993306770371404E-2</v>
      </c>
      <c r="DC228" s="28">
        <f t="shared" si="299"/>
        <v>-0.10034209618606948</v>
      </c>
      <c r="DD228" s="28">
        <f t="shared" si="299"/>
        <v>-0.10719088184217089</v>
      </c>
      <c r="DE228" s="28">
        <f t="shared" si="299"/>
        <v>-0.12421096878637922</v>
      </c>
      <c r="DF228" s="28">
        <f t="shared" si="299"/>
        <v>-0.13256397401872855</v>
      </c>
      <c r="DG228" s="28">
        <f t="shared" si="299"/>
        <v>-9.9198759544455353E-2</v>
      </c>
      <c r="DH228" s="28">
        <f t="shared" si="299"/>
        <v>-9.0460594268557321E-2</v>
      </c>
      <c r="DI228" s="28">
        <f t="shared" si="299"/>
        <v>-9.8920886036078737E-2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2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73.251005128205136</v>
      </c>
      <c r="BP229" s="28">
        <f t="shared" ref="BP229:CC229" si="300">INTERCEPT(BP27:BP227,$B27:$B227)</f>
        <v>70.682766550522643</v>
      </c>
      <c r="BQ229" s="28">
        <f t="shared" si="300"/>
        <v>70.796305647840526</v>
      </c>
      <c r="BR229" s="28">
        <f t="shared" si="300"/>
        <v>70.069317073170737</v>
      </c>
      <c r="BS229" s="28">
        <f t="shared" si="300"/>
        <v>66.278950317124739</v>
      </c>
      <c r="BT229" s="28">
        <f t="shared" si="300"/>
        <v>70.275914728682167</v>
      </c>
      <c r="BU229" s="28">
        <f t="shared" si="300"/>
        <v>70.051639393939411</v>
      </c>
      <c r="BV229" s="28">
        <f t="shared" si="300"/>
        <v>69.5709361220175</v>
      </c>
      <c r="BW229" s="28">
        <f t="shared" si="300"/>
        <v>69.430940199335538</v>
      </c>
      <c r="BX229" s="28">
        <f t="shared" si="300"/>
        <v>69.419719525700273</v>
      </c>
      <c r="BY229" s="28">
        <f t="shared" si="300"/>
        <v>68.237224968262979</v>
      </c>
      <c r="BZ229" s="28">
        <f t="shared" si="300"/>
        <v>69.181897009966775</v>
      </c>
      <c r="CA229" s="28">
        <f t="shared" si="300"/>
        <v>68.280306553911217</v>
      </c>
      <c r="CB229" s="28">
        <f t="shared" si="300"/>
        <v>65.012771871539329</v>
      </c>
      <c r="CC229" s="28">
        <f t="shared" si="300"/>
        <v>63.298418317102531</v>
      </c>
      <c r="CD229" s="2"/>
      <c r="CE229" s="28">
        <f>INTERCEPT(CE27:CE227,$B27:$B227)</f>
        <v>68.935353708579584</v>
      </c>
      <c r="CF229" s="28">
        <f t="shared" ref="CF229:CS229" si="301">INTERCEPT(CF27:CF227,$B27:$B227)</f>
        <v>66.615303942282935</v>
      </c>
      <c r="CG229" s="28">
        <f t="shared" si="301"/>
        <v>80.774248795414195</v>
      </c>
      <c r="CH229" s="28">
        <f t="shared" si="301"/>
        <v>83.592672956711596</v>
      </c>
      <c r="CI229" s="28">
        <f t="shared" si="301"/>
        <v>85.113837802292053</v>
      </c>
      <c r="CJ229" s="28">
        <f t="shared" si="301"/>
        <v>78.472881525399117</v>
      </c>
      <c r="CK229" s="28">
        <f t="shared" si="301"/>
        <v>81.90312584523258</v>
      </c>
      <c r="CL229" s="28">
        <f t="shared" si="301"/>
        <v>75.176162070784372</v>
      </c>
      <c r="CM229" s="28">
        <f t="shared" si="301"/>
        <v>74.56842487167097</v>
      </c>
      <c r="CN229" s="28">
        <f t="shared" si="301"/>
        <v>76.574888860370521</v>
      </c>
      <c r="CO229" s="28">
        <f t="shared" si="301"/>
        <v>83.386777497972787</v>
      </c>
      <c r="CP229" s="28">
        <f t="shared" si="301"/>
        <v>82.768117650711432</v>
      </c>
      <c r="CQ229" s="28">
        <f t="shared" si="301"/>
        <v>74.105545665072768</v>
      </c>
      <c r="CR229" s="28">
        <f t="shared" si="301"/>
        <v>73.425879039239831</v>
      </c>
      <c r="CS229" s="28">
        <f t="shared" si="301"/>
        <v>69.569890065914421</v>
      </c>
      <c r="CT229" s="2"/>
      <c r="CU229" s="28">
        <f>INTERCEPT(CU27:CU227,$B27:$B227)</f>
        <v>69.888670667529809</v>
      </c>
      <c r="CV229" s="28">
        <f t="shared" ref="CV229:DI229" si="302">INTERCEPT(CV27:CV227,$B27:$B227)</f>
        <v>71.486789999437761</v>
      </c>
      <c r="CW229" s="28">
        <f t="shared" si="302"/>
        <v>80.280926950720811</v>
      </c>
      <c r="CX229" s="28">
        <f t="shared" si="302"/>
        <v>79.0457170816439</v>
      </c>
      <c r="CY229" s="28">
        <f t="shared" si="302"/>
        <v>79.562217586475043</v>
      </c>
      <c r="CZ229" s="28">
        <f t="shared" si="302"/>
        <v>75.322441704880532</v>
      </c>
      <c r="DA229" s="28">
        <f t="shared" si="302"/>
        <v>78.408587181727768</v>
      </c>
      <c r="DB229" s="28">
        <f t="shared" si="302"/>
        <v>75.130981535647109</v>
      </c>
      <c r="DC229" s="28">
        <f t="shared" si="302"/>
        <v>75.57686012991897</v>
      </c>
      <c r="DD229" s="28">
        <f t="shared" si="302"/>
        <v>76.195728371163867</v>
      </c>
      <c r="DE229" s="28">
        <f t="shared" si="302"/>
        <v>78.674594502203178</v>
      </c>
      <c r="DF229" s="28">
        <f t="shared" si="302"/>
        <v>78.899450947254579</v>
      </c>
      <c r="DG229" s="28">
        <f t="shared" si="302"/>
        <v>73.291481371590478</v>
      </c>
      <c r="DH229" s="28">
        <f t="shared" si="302"/>
        <v>71.235278733043515</v>
      </c>
      <c r="DI229" s="28">
        <f t="shared" si="302"/>
        <v>72.404461386690812</v>
      </c>
    </row>
    <row r="230" spans="1:273" x14ac:dyDescent="0.25">
      <c r="A230" s="142"/>
      <c r="B230" s="28" t="s">
        <v>36</v>
      </c>
      <c r="C230" s="5">
        <f>C$7 - ABS(C$11)*Expt!$B$9</f>
        <v>-19.081385600524484</v>
      </c>
      <c r="D230" s="5">
        <f>D$7 - ABS(D$11)*Expt!$B$9</f>
        <v>-11.34143579122771</v>
      </c>
      <c r="E230" s="5">
        <f>E$7 - ABS(E$11)*Expt!$B$9</f>
        <v>-5.8961739584785562</v>
      </c>
      <c r="F230" s="5">
        <f>F$7 - ABS(F$11)*Expt!$B$9</f>
        <v>-9.0685200224324944</v>
      </c>
      <c r="G230" s="5">
        <f>G$7 - ABS(G$11)*Expt!$B$9</f>
        <v>-2.5502854374475277</v>
      </c>
      <c r="H230" s="5">
        <f>H$7 - ABS(H$11)*Expt!$B$9</f>
        <v>-3.5678258142334371</v>
      </c>
      <c r="I230" s="5">
        <f>I$7 - ABS(I$11)*Expt!$B$9</f>
        <v>-0.20042906499200797</v>
      </c>
      <c r="J230" s="5">
        <f>J$7 - ABS(J$11)*Expt!$B$9</f>
        <v>1.8514869426408751</v>
      </c>
      <c r="K230" s="5">
        <f>K$7 - ABS(K$11)*Expt!$B$9</f>
        <v>0.36318645194891985</v>
      </c>
      <c r="L230" s="5">
        <f>L$7 - ABS(L$11)*Expt!$B$9</f>
        <v>1.2212927900098052</v>
      </c>
      <c r="M230" s="5">
        <f>M$7 - ABS(M$11)*Expt!$B$9</f>
        <v>3.6853819533999683</v>
      </c>
      <c r="N230" s="5">
        <f>N$7 - ABS(N$11)*Expt!$B$9</f>
        <v>0.18610130142150894</v>
      </c>
      <c r="O230" s="5">
        <f>O$7 - ABS(O$11)*Expt!$B$9</f>
        <v>-3.4179429005953494</v>
      </c>
      <c r="P230" s="5">
        <f>P$7 - ABS(P$11)*Expt!$B$9</f>
        <v>-4.4413086244782107</v>
      </c>
      <c r="Q230" s="5">
        <f>Q$7 - ABS(Q$11)*Expt!$B$9</f>
        <v>8.3040536498703688</v>
      </c>
    </row>
    <row r="231" spans="1:273" x14ac:dyDescent="0.25">
      <c r="A231" s="142"/>
      <c r="B231" s="3" t="s">
        <v>61</v>
      </c>
      <c r="C231" s="75">
        <f>C7 - C11*$S231</f>
        <v>38.798043277292614</v>
      </c>
      <c r="D231" s="75">
        <f t="shared" ref="D231:Q231" si="303">D7 - D11*$S231</f>
        <v>41.376443559275366</v>
      </c>
      <c r="E231" s="75">
        <f t="shared" si="303"/>
        <v>42.418298788274996</v>
      </c>
      <c r="F231" s="75">
        <f t="shared" si="303"/>
        <v>41.32598817951304</v>
      </c>
      <c r="G231" s="75">
        <f t="shared" si="303"/>
        <v>43.374618391672044</v>
      </c>
      <c r="H231" s="75">
        <f t="shared" si="303"/>
        <v>42.356928026293176</v>
      </c>
      <c r="I231" s="75">
        <f t="shared" si="303"/>
        <v>44.28703068603695</v>
      </c>
      <c r="J231" s="75">
        <f t="shared" si="303"/>
        <v>45.232703760693816</v>
      </c>
      <c r="K231" s="75">
        <f t="shared" si="303"/>
        <v>44.409573496803148</v>
      </c>
      <c r="L231" s="75">
        <f t="shared" si="303"/>
        <v>44.225587370400049</v>
      </c>
      <c r="M231" s="75">
        <f t="shared" si="303"/>
        <v>46.108340227017678</v>
      </c>
      <c r="N231" s="75">
        <f t="shared" si="303"/>
        <v>43.712654412395707</v>
      </c>
      <c r="O231" s="75">
        <f t="shared" si="303"/>
        <v>42.848784578215366</v>
      </c>
      <c r="P231" s="75">
        <f t="shared" si="303"/>
        <v>42.649244339331489</v>
      </c>
      <c r="Q231" s="75">
        <f t="shared" si="303"/>
        <v>47.381025315554524</v>
      </c>
      <c r="R231" s="2" t="s">
        <v>38</v>
      </c>
      <c r="S231" s="3">
        <v>2.5</v>
      </c>
    </row>
    <row r="232" spans="1:273" x14ac:dyDescent="0.25">
      <c r="A232" s="142"/>
      <c r="B232" s="3" t="s">
        <v>62</v>
      </c>
      <c r="C232" s="75">
        <f t="shared" ref="C232:P232" si="304">C10 + C14*$S232</f>
        <v>168.50518904899536</v>
      </c>
      <c r="D232" s="75">
        <f t="shared" si="304"/>
        <v>163.46849436267016</v>
      </c>
      <c r="E232" s="75">
        <f t="shared" si="304"/>
        <v>162.73472254144605</v>
      </c>
      <c r="F232" s="75">
        <f t="shared" si="304"/>
        <v>160.59056987233595</v>
      </c>
      <c r="G232" s="75">
        <f t="shared" si="304"/>
        <v>161.15460689848916</v>
      </c>
      <c r="H232" s="75">
        <f t="shared" si="304"/>
        <v>159.94139863566551</v>
      </c>
      <c r="I232" s="75">
        <f t="shared" si="304"/>
        <v>163.06729014785608</v>
      </c>
      <c r="J232" s="75">
        <f t="shared" si="304"/>
        <v>164.44567497759178</v>
      </c>
      <c r="K232" s="75">
        <f t="shared" si="304"/>
        <v>162.28307781806274</v>
      </c>
      <c r="L232" s="75">
        <f t="shared" si="304"/>
        <v>160.45492510535334</v>
      </c>
      <c r="M232" s="75">
        <f t="shared" si="304"/>
        <v>161.34504180063118</v>
      </c>
      <c r="N232" s="75">
        <f t="shared" si="304"/>
        <v>159.27631175307982</v>
      </c>
      <c r="O232" s="75">
        <f t="shared" si="304"/>
        <v>161.55026333664659</v>
      </c>
      <c r="P232" s="75">
        <f t="shared" si="304"/>
        <v>163.68683226941781</v>
      </c>
      <c r="Q232" s="75">
        <f>Q10 + Q14*$S232</f>
        <v>168.6347079645345</v>
      </c>
      <c r="R232" s="2" t="s">
        <v>65</v>
      </c>
      <c r="S232" s="3">
        <v>0</v>
      </c>
    </row>
    <row r="233" spans="1:273" x14ac:dyDescent="0.25">
      <c r="A233" s="142"/>
      <c r="B233" s="3" t="s">
        <v>35</v>
      </c>
      <c r="C233" s="2">
        <f>C$10 + ABS(C$14)*Expt!$B$10</f>
        <v>206.76282486377139</v>
      </c>
      <c r="D233" s="2">
        <f>D$10 + ABS(D$14)*Expt!$B$10</f>
        <v>202.19492507413275</v>
      </c>
      <c r="E233" s="2">
        <f>E$10 + ABS(E$14)*Expt!$B$10</f>
        <v>197.47817484646316</v>
      </c>
      <c r="F233" s="2">
        <f>F$10 + ABS(F$14)*Expt!$B$10</f>
        <v>193.68242886491367</v>
      </c>
      <c r="G233" s="2">
        <f>G$10 + ABS(G$14)*Expt!$B$10</f>
        <v>193.53893208233313</v>
      </c>
      <c r="H233" s="2">
        <f>H$10 + ABS(H$14)*Expt!$B$10</f>
        <v>193.51671623976395</v>
      </c>
      <c r="I233" s="2">
        <f>I$10 + ABS(I$14)*Expt!$B$10</f>
        <v>196.04095738206505</v>
      </c>
      <c r="J233" s="2">
        <f>J$10 + ABS(J$14)*Expt!$B$10</f>
        <v>195.7181311447232</v>
      </c>
      <c r="K233" s="2">
        <f>K$10 + ABS(K$14)*Expt!$B$10</f>
        <v>195.17325883289141</v>
      </c>
      <c r="L233" s="2">
        <f>L$10 + ABS(L$14)*Expt!$B$10</f>
        <v>193.55567727151242</v>
      </c>
      <c r="M233" s="2">
        <f>M$10 + ABS(M$14)*Expt!$B$10</f>
        <v>193.30704158041235</v>
      </c>
      <c r="N233" s="2">
        <f>N$10 + ABS(N$14)*Expt!$B$10</f>
        <v>190.74170401352919</v>
      </c>
      <c r="O233" s="2">
        <f>O$10 + ABS(O$14)*Expt!$B$10</f>
        <v>196.99990695043493</v>
      </c>
      <c r="P233" s="2">
        <f>P$10 + ABS(P$14)*Expt!$B$10</f>
        <v>205.20603648999912</v>
      </c>
      <c r="Q233" s="2">
        <f>Q$10 + ABS(Q$14)*Expt!$B$10</f>
        <v>220.75895710450988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7" t="str">
        <f>CONCATENATE(Expt!B1*2," ", Expt!B2," α1(I), ", Expt!B3, " ", Expt!B4, " ", Expt!B5)</f>
        <v>1414 nM α1(I), 0.841 nM WT MMP-1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3" t="s">
        <v>28</v>
      </c>
      <c r="Q1" s="2">
        <f>COUNTIF($C$7:$O$7,"&gt;"&amp;$A$13)</f>
        <v>12</v>
      </c>
      <c r="R1" s="2">
        <f>COUNTIF(C7:O7,"&lt;"&amp;$A$14)</f>
        <v>7</v>
      </c>
    </row>
    <row r="2" spans="1:27" ht="15.75" thickBot="1" x14ac:dyDescent="0.3">
      <c r="B2" s="11" t="s">
        <v>12</v>
      </c>
      <c r="C2" s="144" t="s">
        <v>0</v>
      </c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6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D3:I3</v>
      </c>
    </row>
    <row r="4" spans="1:27" x14ac:dyDescent="0.25">
      <c r="B4" s="12" t="s">
        <v>7</v>
      </c>
      <c r="C4" s="7">
        <f>A!C$21</f>
        <v>8.9025523434806479E-8</v>
      </c>
      <c r="D4" s="8">
        <f>A!D$21</f>
        <v>1.9531667145933383E-2</v>
      </c>
      <c r="E4" s="8">
        <f>A!E$21</f>
        <v>3.4459143474098286E-2</v>
      </c>
      <c r="F4" s="8">
        <f>A!F$21</f>
        <v>4.922980306951405E-2</v>
      </c>
      <c r="G4" s="8">
        <f>A!G$21</f>
        <v>6.6386421426466113E-2</v>
      </c>
      <c r="H4" s="8">
        <f>A!H$21</f>
        <v>8.1450842864301792E-2</v>
      </c>
      <c r="I4" s="8">
        <f>A!I$21</f>
        <v>9.4186290602440187E-2</v>
      </c>
      <c r="J4" s="8">
        <f>A!J$21</f>
        <v>9.760425425368642E-2</v>
      </c>
      <c r="K4" s="8">
        <f>A!K$21</f>
        <v>0.10933892097773418</v>
      </c>
      <c r="L4" s="8">
        <f>A!L$21</f>
        <v>0.12340683767406506</v>
      </c>
      <c r="M4" s="8">
        <f>A!M$21</f>
        <v>0.12897530030540255</v>
      </c>
      <c r="N4" s="8">
        <f>A!N$21</f>
        <v>0.13741757598052853</v>
      </c>
      <c r="O4" s="9">
        <f>A!O$21</f>
        <v>0.14828240888767338</v>
      </c>
      <c r="P4" s="7"/>
    </row>
    <row r="5" spans="1:27" x14ac:dyDescent="0.25">
      <c r="B5" s="12" t="s">
        <v>8</v>
      </c>
      <c r="C5" s="7">
        <f>B!C$21</f>
        <v>3.4866966301931935E-7</v>
      </c>
      <c r="D5" s="8">
        <f>B!D$21</f>
        <v>1.8893407085300556E-2</v>
      </c>
      <c r="E5" s="8">
        <f>B!E$21</f>
        <v>3.463650883861414E-2</v>
      </c>
      <c r="F5" s="8">
        <f>B!F$21</f>
        <v>5.1823172463943891E-2</v>
      </c>
      <c r="G5" s="8">
        <f>B!G$21</f>
        <v>7.1562379124938652E-2</v>
      </c>
      <c r="H5" s="8">
        <f>B!H$21</f>
        <v>8.5909255304279536E-2</v>
      </c>
      <c r="I5" s="8">
        <f>B!I$21</f>
        <v>9.8623655179048864E-2</v>
      </c>
      <c r="J5" s="8">
        <f>B!J$21</f>
        <v>0.11057279073481148</v>
      </c>
      <c r="K5" s="8">
        <f>B!K$21</f>
        <v>0.12102860792011381</v>
      </c>
      <c r="L5" s="8">
        <f>B!L$21</f>
        <v>0.12823761169096712</v>
      </c>
      <c r="M5" s="8">
        <f>B!M$21</f>
        <v>0.13665942302602571</v>
      </c>
      <c r="N5" s="8">
        <f>B!N$21</f>
        <v>0.14474155971421587</v>
      </c>
      <c r="O5" s="9">
        <f>B!O$21</f>
        <v>0.15348048260309075</v>
      </c>
      <c r="P5" s="7"/>
    </row>
    <row r="6" spans="1:27" ht="15.75" thickBot="1" x14ac:dyDescent="0.3">
      <c r="B6" s="12" t="s">
        <v>9</v>
      </c>
      <c r="C6" s="7">
        <f>'C'!C$21</f>
        <v>3.5691017337046983E-8</v>
      </c>
      <c r="D6" s="8">
        <f>'C'!D$21</f>
        <v>2.1379230821942992E-2</v>
      </c>
      <c r="E6" s="8">
        <f>'C'!E$21</f>
        <v>3.4574184263412147E-2</v>
      </c>
      <c r="F6" s="8">
        <f>'C'!F$21</f>
        <v>5.0104375838322328E-2</v>
      </c>
      <c r="G6" s="8">
        <f>'C'!G$21</f>
        <v>6.7142188135330877E-2</v>
      </c>
      <c r="H6" s="8">
        <f>'C'!H$21</f>
        <v>8.0518325517513534E-2</v>
      </c>
      <c r="I6" s="8">
        <f>'C'!I$21</f>
        <v>9.5260989833473947E-2</v>
      </c>
      <c r="J6" s="8">
        <f>'C'!J$21</f>
        <v>0.10380027598833266</v>
      </c>
      <c r="K6" s="8">
        <f>'C'!K$21</f>
        <v>0.11159257494975243</v>
      </c>
      <c r="L6" s="8">
        <f>'C'!L$21</f>
        <v>0.1215674738073345</v>
      </c>
      <c r="M6" s="8">
        <f>'C'!M$21</f>
        <v>0.13016434115813683</v>
      </c>
      <c r="N6" s="8">
        <f>'C'!N$21</f>
        <v>0.13563794956639935</v>
      </c>
      <c r="O6" s="9">
        <f>'C'!O$21</f>
        <v>0.14517091565385593</v>
      </c>
      <c r="P6" s="7"/>
    </row>
    <row r="7" spans="1:27" x14ac:dyDescent="0.25">
      <c r="B7" s="13" t="s">
        <v>10</v>
      </c>
      <c r="C7" s="14">
        <f t="shared" ref="C7:O7" si="0">AVERAGE(C4:C6)</f>
        <v>1.5779540126372425E-7</v>
      </c>
      <c r="D7" s="15">
        <f t="shared" si="0"/>
        <v>1.9934768351058976E-2</v>
      </c>
      <c r="E7" s="15">
        <f t="shared" si="0"/>
        <v>3.4556612192041522E-2</v>
      </c>
      <c r="F7" s="15">
        <f t="shared" si="0"/>
        <v>5.0385783790593421E-2</v>
      </c>
      <c r="G7" s="15">
        <f t="shared" si="0"/>
        <v>6.8363662895578547E-2</v>
      </c>
      <c r="H7" s="15">
        <f t="shared" si="0"/>
        <v>8.2626141228698283E-2</v>
      </c>
      <c r="I7" s="15">
        <f t="shared" si="0"/>
        <v>9.602364520498767E-2</v>
      </c>
      <c r="J7" s="15">
        <f t="shared" si="0"/>
        <v>0.10399244032561018</v>
      </c>
      <c r="K7" s="15">
        <f t="shared" si="0"/>
        <v>0.11398670128253348</v>
      </c>
      <c r="L7" s="15">
        <f t="shared" si="0"/>
        <v>0.12440397439078889</v>
      </c>
      <c r="M7" s="15">
        <f t="shared" si="0"/>
        <v>0.13193302149652167</v>
      </c>
      <c r="N7" s="15">
        <f t="shared" si="0"/>
        <v>0.13926569508704792</v>
      </c>
      <c r="O7" s="16">
        <f t="shared" si="0"/>
        <v>0.14897793571487336</v>
      </c>
      <c r="P7" s="25"/>
      <c r="Q7" s="2" t="str">
        <f>CONCATENATE(CHAR(66 + (14 - Q$1)), "9:", CHAR(66 + R$1), "9")</f>
        <v>D9:I9</v>
      </c>
    </row>
    <row r="8" spans="1:27" ht="15.75" thickBot="1" x14ac:dyDescent="0.3">
      <c r="B8" s="17" t="s">
        <v>11</v>
      </c>
      <c r="C8" s="21">
        <f t="shared" ref="C8:O8" si="1">STDEV(C4:C6)</f>
        <v>1.6743918369285773E-7</v>
      </c>
      <c r="D8" s="22">
        <f t="shared" si="1"/>
        <v>1.2910065253878545E-3</v>
      </c>
      <c r="E8" s="22">
        <f t="shared" si="1"/>
        <v>8.9978894201090938E-5</v>
      </c>
      <c r="F8" s="22">
        <f t="shared" si="1"/>
        <v>1.3193877484244001E-3</v>
      </c>
      <c r="G8" s="22">
        <f t="shared" si="1"/>
        <v>2.7958245593269733E-3</v>
      </c>
      <c r="H8" s="22">
        <f t="shared" si="1"/>
        <v>2.8812368308549436E-3</v>
      </c>
      <c r="I8" s="22">
        <f t="shared" si="1"/>
        <v>2.3149046434376994E-3</v>
      </c>
      <c r="J8" s="22">
        <f t="shared" si="1"/>
        <v>6.4864034691775735E-3</v>
      </c>
      <c r="K8" s="22">
        <f t="shared" si="1"/>
        <v>6.2016994344854344E-3</v>
      </c>
      <c r="L8" s="22">
        <f t="shared" si="1"/>
        <v>3.4450538559718984E-3</v>
      </c>
      <c r="M8" s="22">
        <f t="shared" si="1"/>
        <v>4.1361344394181855E-3</v>
      </c>
      <c r="N8" s="22">
        <f t="shared" si="1"/>
        <v>4.8249961248449198E-3</v>
      </c>
      <c r="O8" s="23">
        <f t="shared" si="1"/>
        <v>4.198219133926916E-3</v>
      </c>
      <c r="P8" s="26"/>
    </row>
    <row r="9" spans="1:27" x14ac:dyDescent="0.25">
      <c r="B9" s="3">
        <f>Expt!B1*2</f>
        <v>1414</v>
      </c>
      <c r="C9" s="27">
        <f>$B$9*C7</f>
        <v>2.2312269738690609E-4</v>
      </c>
      <c r="D9" s="27">
        <f t="shared" ref="D9:O10" si="2">$B$9*D7</f>
        <v>28.187762448397393</v>
      </c>
      <c r="E9" s="27">
        <f t="shared" si="2"/>
        <v>48.863049639546709</v>
      </c>
      <c r="F9" s="27">
        <f t="shared" si="2"/>
        <v>71.245498279899095</v>
      </c>
      <c r="G9" s="27">
        <f t="shared" si="2"/>
        <v>96.666219334348071</v>
      </c>
      <c r="H9" s="27">
        <f t="shared" si="2"/>
        <v>116.83336369737937</v>
      </c>
      <c r="I9" s="27">
        <f t="shared" si="2"/>
        <v>135.77743431985257</v>
      </c>
      <c r="J9" s="27">
        <f t="shared" si="2"/>
        <v>147.04531062041281</v>
      </c>
      <c r="K9" s="27">
        <f t="shared" si="2"/>
        <v>161.17719561350233</v>
      </c>
      <c r="L9" s="27">
        <f t="shared" si="2"/>
        <v>175.90721978857547</v>
      </c>
      <c r="M9" s="27">
        <f t="shared" si="2"/>
        <v>186.55329239608164</v>
      </c>
      <c r="N9" s="27">
        <f t="shared" si="2"/>
        <v>196.92169285308574</v>
      </c>
      <c r="O9" s="27">
        <f t="shared" si="2"/>
        <v>210.65480110083092</v>
      </c>
      <c r="P9" s="18"/>
      <c r="R9" s="3">
        <f ca="1">LINEST(INDIRECT($Q$7),INDIRECT($Q$3), FALSE)</f>
        <v>4.6706519962870168</v>
      </c>
      <c r="S9" s="3" t="s">
        <v>14</v>
      </c>
      <c r="Z9" s="3"/>
      <c r="AA9" s="3"/>
    </row>
    <row r="10" spans="1:27" x14ac:dyDescent="0.25">
      <c r="C10" s="18">
        <f>$B$9*C8</f>
        <v>2.3675900574170083E-4</v>
      </c>
      <c r="D10" s="18">
        <f t="shared" si="2"/>
        <v>1.8254832268984262</v>
      </c>
      <c r="E10" s="18">
        <f t="shared" si="2"/>
        <v>0.12723015640034258</v>
      </c>
      <c r="F10" s="18">
        <f t="shared" si="2"/>
        <v>1.8656142762721017</v>
      </c>
      <c r="G10" s="18">
        <f t="shared" si="2"/>
        <v>3.9532959268883401</v>
      </c>
      <c r="H10" s="18">
        <f t="shared" si="2"/>
        <v>4.0740688788288901</v>
      </c>
      <c r="I10" s="18">
        <f t="shared" si="2"/>
        <v>3.2732751658209072</v>
      </c>
      <c r="J10" s="18">
        <f t="shared" si="2"/>
        <v>9.1717745054170887</v>
      </c>
      <c r="K10" s="18">
        <f t="shared" si="2"/>
        <v>8.7692030003624044</v>
      </c>
      <c r="L10" s="18">
        <f t="shared" si="2"/>
        <v>4.871306152344264</v>
      </c>
      <c r="M10" s="18">
        <f t="shared" si="2"/>
        <v>5.8484940973373147</v>
      </c>
      <c r="N10" s="18">
        <f t="shared" si="2"/>
        <v>6.8225445205307169</v>
      </c>
      <c r="O10" s="18">
        <f t="shared" si="2"/>
        <v>5.9362818553726591</v>
      </c>
      <c r="P10" s="18"/>
    </row>
    <row r="11" spans="1:27" ht="17.25" x14ac:dyDescent="0.25">
      <c r="B11" s="3">
        <f>Expt!B3</f>
        <v>0.84099999999999997</v>
      </c>
      <c r="C11" s="27">
        <f>C9/$B11</f>
        <v>2.6530641782034016E-4</v>
      </c>
      <c r="D11" s="27">
        <f t="shared" ref="D11:O11" si="3">D9/$B11</f>
        <v>33.516958916049219</v>
      </c>
      <c r="E11" s="27">
        <f t="shared" si="3"/>
        <v>58.10112917900917</v>
      </c>
      <c r="F11" s="27">
        <f t="shared" si="3"/>
        <v>84.715217930914505</v>
      </c>
      <c r="G11" s="27">
        <f t="shared" si="3"/>
        <v>114.94199683037822</v>
      </c>
      <c r="H11" s="27">
        <f t="shared" si="3"/>
        <v>138.92195445586131</v>
      </c>
      <c r="I11" s="27">
        <f t="shared" si="3"/>
        <v>161.44760323406965</v>
      </c>
      <c r="J11" s="27">
        <f t="shared" si="3"/>
        <v>174.84579146303545</v>
      </c>
      <c r="K11" s="27">
        <f t="shared" si="3"/>
        <v>191.64945970689934</v>
      </c>
      <c r="L11" s="27">
        <f t="shared" si="3"/>
        <v>209.16435171055349</v>
      </c>
      <c r="M11" s="27">
        <f t="shared" si="3"/>
        <v>221.82317764100077</v>
      </c>
      <c r="N11" s="27">
        <f t="shared" si="3"/>
        <v>234.1518345458808</v>
      </c>
      <c r="O11" s="27">
        <f t="shared" si="3"/>
        <v>250.48133305687386</v>
      </c>
      <c r="P11" s="18"/>
      <c r="R11" s="3">
        <f ca="1">R9/$B$11</f>
        <v>5.5536884616968099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2.8152081538846709E-4</v>
      </c>
      <c r="D12" s="27">
        <f t="shared" ref="D12:O12" si="4">D10/$B11</f>
        <v>2.1706102579053819</v>
      </c>
      <c r="E12" s="27">
        <f t="shared" si="4"/>
        <v>0.15128437146295193</v>
      </c>
      <c r="F12" s="27">
        <f t="shared" si="4"/>
        <v>2.2183285092415002</v>
      </c>
      <c r="G12" s="27">
        <f t="shared" si="4"/>
        <v>4.70070859320849</v>
      </c>
      <c r="H12" s="27">
        <f t="shared" si="4"/>
        <v>4.844314956990357</v>
      </c>
      <c r="I12" s="27">
        <f t="shared" si="4"/>
        <v>3.8921226704172502</v>
      </c>
      <c r="J12" s="27">
        <f t="shared" si="4"/>
        <v>10.905796082541128</v>
      </c>
      <c r="K12" s="27">
        <f t="shared" si="4"/>
        <v>10.427114150252562</v>
      </c>
      <c r="L12" s="27">
        <f t="shared" si="4"/>
        <v>5.7922784213368184</v>
      </c>
      <c r="M12" s="27">
        <f t="shared" si="4"/>
        <v>6.9542141466555467</v>
      </c>
      <c r="N12" s="27">
        <f t="shared" si="4"/>
        <v>8.1124191682886053</v>
      </c>
      <c r="O12" s="27">
        <f t="shared" si="4"/>
        <v>7.0585991145929361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33.516958916049219</v>
      </c>
      <c r="E13" s="27">
        <f t="shared" si="5"/>
        <v>58.10112917900917</v>
      </c>
      <c r="F13" s="27">
        <f t="shared" si="5"/>
        <v>84.715217930914505</v>
      </c>
      <c r="G13" s="27">
        <f t="shared" si="5"/>
        <v>114.94199683037822</v>
      </c>
      <c r="H13" s="27">
        <f t="shared" si="5"/>
        <v>138.92195445586131</v>
      </c>
      <c r="I13" s="27">
        <f t="shared" si="5"/>
        <v>161.44760323406965</v>
      </c>
      <c r="J13" s="27" t="e">
        <f t="shared" si="5"/>
        <v>#N/A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3927643.8908746885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2.6530641782034016E-4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>
        <f t="shared" si="6"/>
        <v>174.84579146303545</v>
      </c>
      <c r="K14" s="27">
        <f t="shared" si="6"/>
        <v>191.64945970689934</v>
      </c>
      <c r="L14" s="27">
        <f t="shared" si="6"/>
        <v>209.16435171055349</v>
      </c>
      <c r="M14" s="27">
        <f t="shared" si="6"/>
        <v>221.82317764100077</v>
      </c>
      <c r="N14" s="27">
        <f t="shared" si="6"/>
        <v>234.1518345458808</v>
      </c>
      <c r="O14" s="27">
        <f t="shared" si="6"/>
        <v>250.48133305687386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5.9887686909627007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7" t="str">
        <f>CONCATENATE(Expt!B1," ", Expt!B2," α2(I), ", Expt!B3, " ", Expt!B4, " ", Expt!B5)</f>
        <v>707 nM α2(I), 0.841 nM WT MMP-1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3" t="s">
        <v>28</v>
      </c>
      <c r="Q1" s="2">
        <f>COUNTIF($C$7:$O$7,"&gt;"&amp;$A$13)</f>
        <v>12</v>
      </c>
      <c r="R1" s="2">
        <f>COUNTIF(C7:O7,"&lt;"&amp;$A$14)</f>
        <v>9</v>
      </c>
    </row>
    <row r="2" spans="1:27" ht="15.75" thickBot="1" x14ac:dyDescent="0.3">
      <c r="B2" s="11" t="s">
        <v>12</v>
      </c>
      <c r="C2" s="144" t="s">
        <v>0</v>
      </c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6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D3:K3</v>
      </c>
      <c r="T3" s="3">
        <f ca="1">R11/(B9*10^-9)</f>
        <v>2970071.3995197653</v>
      </c>
      <c r="U3" s="3" t="s">
        <v>30</v>
      </c>
    </row>
    <row r="4" spans="1:27" x14ac:dyDescent="0.25">
      <c r="B4" s="12" t="s">
        <v>7</v>
      </c>
      <c r="C4" s="7">
        <f>A!C$22</f>
        <v>5.1463414189978048E-3</v>
      </c>
      <c r="D4" s="8">
        <f>A!D$22</f>
        <v>2.3089369942691711E-2</v>
      </c>
      <c r="E4" s="8">
        <f>A!E$22</f>
        <v>2.6396156047864557E-2</v>
      </c>
      <c r="F4" s="8">
        <f>A!F$22</f>
        <v>4.2376782679680675E-2</v>
      </c>
      <c r="G4" s="8">
        <f>A!G$22</f>
        <v>6.1696012809914082E-2</v>
      </c>
      <c r="H4" s="8">
        <f>A!H$22</f>
        <v>6.4020313804193152E-2</v>
      </c>
      <c r="I4" s="8">
        <f>A!I$22</f>
        <v>8.79764313325095E-2</v>
      </c>
      <c r="J4" s="8">
        <f>A!J$22</f>
        <v>7.8289226183333435E-2</v>
      </c>
      <c r="K4" s="8">
        <f>A!K$22</f>
        <v>9.0103422637769465E-2</v>
      </c>
      <c r="L4" s="8">
        <f>A!L$22</f>
        <v>0.11266385796274966</v>
      </c>
      <c r="M4" s="8">
        <f>A!M$22</f>
        <v>0.12604917222191322</v>
      </c>
      <c r="N4" s="8">
        <f>A!N$22</f>
        <v>0.13542015876211799</v>
      </c>
      <c r="O4" s="9">
        <f>A!O$22</f>
        <v>0.13939222721587294</v>
      </c>
      <c r="P4" s="7"/>
      <c r="T4" s="38">
        <f ca="1">T3/'α1(I)'!R13</f>
        <v>0.75619671284871215</v>
      </c>
      <c r="U4" s="2" t="s">
        <v>37</v>
      </c>
    </row>
    <row r="5" spans="1:27" x14ac:dyDescent="0.25">
      <c r="B5" s="12" t="s">
        <v>8</v>
      </c>
      <c r="C5" s="7">
        <f>B!C$22</f>
        <v>1.0144581179557608E-2</v>
      </c>
      <c r="D5" s="8">
        <f>B!D$22</f>
        <v>1.5261553654779953E-2</v>
      </c>
      <c r="E5" s="8">
        <f>B!E$22</f>
        <v>2.3359599548283785E-2</v>
      </c>
      <c r="F5" s="8">
        <f>B!F$22</f>
        <v>5.1414007539495918E-2</v>
      </c>
      <c r="G5" s="8">
        <f>B!G$22</f>
        <v>6.6353930806300684E-2</v>
      </c>
      <c r="H5" s="8">
        <f>B!H$22</f>
        <v>7.4793433987117811E-2</v>
      </c>
      <c r="I5" s="8">
        <f>B!I$22</f>
        <v>8.2110147152509708E-2</v>
      </c>
      <c r="J5" s="8">
        <f>B!J$22</f>
        <v>8.7765737228772608E-2</v>
      </c>
      <c r="K5" s="8">
        <f>B!K$22</f>
        <v>8.343211667460404E-2</v>
      </c>
      <c r="L5" s="8">
        <f>B!L$22</f>
        <v>0.11866291534688647</v>
      </c>
      <c r="M5" s="8">
        <f>B!M$22</f>
        <v>0.13371802204430958</v>
      </c>
      <c r="N5" s="8">
        <f>B!N$22</f>
        <v>0.1371161317839055</v>
      </c>
      <c r="O5" s="9">
        <f>B!O$22</f>
        <v>0.14732516923228528</v>
      </c>
      <c r="P5" s="7"/>
    </row>
    <row r="6" spans="1:27" ht="15.75" thickBot="1" x14ac:dyDescent="0.3">
      <c r="B6" s="12" t="s">
        <v>9</v>
      </c>
      <c r="C6" s="7">
        <f>'C'!C$22</f>
        <v>1.5595739589963431E-3</v>
      </c>
      <c r="D6" s="8">
        <f>'C'!D$22</f>
        <v>8.2027433914866801E-3</v>
      </c>
      <c r="E6" s="8">
        <f>'C'!E$22</f>
        <v>2.4386512340977197E-2</v>
      </c>
      <c r="F6" s="8">
        <f>'C'!F$22</f>
        <v>4.6773593152384177E-2</v>
      </c>
      <c r="G6" s="8">
        <f>'C'!G$22</f>
        <v>6.1652713490410675E-2</v>
      </c>
      <c r="H6" s="8">
        <f>'C'!H$22</f>
        <v>6.7404842042911958E-2</v>
      </c>
      <c r="I6" s="8">
        <f>'C'!I$22</f>
        <v>7.5037545761301602E-2</v>
      </c>
      <c r="J6" s="8">
        <f>'C'!J$22</f>
        <v>7.9981245747258831E-2</v>
      </c>
      <c r="K6" s="8">
        <f>'C'!K$22</f>
        <v>8.1955311142520137E-2</v>
      </c>
      <c r="L6" s="8">
        <f>'C'!L$22</f>
        <v>0.10352684420853971</v>
      </c>
      <c r="M6" s="8">
        <f>'C'!M$22</f>
        <v>0.12085373194123919</v>
      </c>
      <c r="N6" s="8">
        <f>'C'!N$22</f>
        <v>0.12965184764884086</v>
      </c>
      <c r="O6" s="9">
        <f>'C'!O$22</f>
        <v>0.13395509328628247</v>
      </c>
      <c r="P6" s="7"/>
    </row>
    <row r="7" spans="1:27" x14ac:dyDescent="0.25">
      <c r="B7" s="13" t="s">
        <v>10</v>
      </c>
      <c r="C7" s="14">
        <f t="shared" ref="C7:O7" si="0">AVERAGE(C4:C6)</f>
        <v>5.6168321858505845E-3</v>
      </c>
      <c r="D7" s="15">
        <f t="shared" si="0"/>
        <v>1.5517888996319449E-2</v>
      </c>
      <c r="E7" s="15">
        <f t="shared" si="0"/>
        <v>2.4714089312375176E-2</v>
      </c>
      <c r="F7" s="15">
        <f t="shared" si="0"/>
        <v>4.6854794457186925E-2</v>
      </c>
      <c r="G7" s="15">
        <f t="shared" si="0"/>
        <v>6.3234219035541814E-2</v>
      </c>
      <c r="H7" s="15">
        <f t="shared" si="0"/>
        <v>6.8739529944740974E-2</v>
      </c>
      <c r="I7" s="15">
        <f t="shared" si="0"/>
        <v>8.1708041415440261E-2</v>
      </c>
      <c r="J7" s="15">
        <f t="shared" si="0"/>
        <v>8.2012069719788291E-2</v>
      </c>
      <c r="K7" s="15">
        <f t="shared" si="0"/>
        <v>8.5163616818297871E-2</v>
      </c>
      <c r="L7" s="15">
        <f t="shared" si="0"/>
        <v>0.1116178725060586</v>
      </c>
      <c r="M7" s="15">
        <f t="shared" si="0"/>
        <v>0.126873642069154</v>
      </c>
      <c r="N7" s="15">
        <f t="shared" si="0"/>
        <v>0.13406271273162143</v>
      </c>
      <c r="O7" s="16">
        <f t="shared" si="0"/>
        <v>0.14022416324481354</v>
      </c>
      <c r="P7" s="25"/>
      <c r="Q7" s="2" t="str">
        <f>CONCATENATE(CHAR(66 + (14 - Q$1)), "9:", CHAR(66 + R$1), "9")</f>
        <v>D9:K9</v>
      </c>
    </row>
    <row r="8" spans="1:27" ht="15.75" thickBot="1" x14ac:dyDescent="0.3">
      <c r="B8" s="17" t="s">
        <v>11</v>
      </c>
      <c r="C8" s="21">
        <f t="shared" ref="C8:O8" si="1">STDEV(C4:C6)</f>
        <v>4.3117987447865132E-3</v>
      </c>
      <c r="D8" s="22">
        <f t="shared" si="1"/>
        <v>7.4466229509927697E-3</v>
      </c>
      <c r="E8" s="22">
        <f t="shared" si="1"/>
        <v>1.5445545791357661E-3</v>
      </c>
      <c r="F8" s="22">
        <f t="shared" si="1"/>
        <v>4.5191596044665116E-3</v>
      </c>
      <c r="G8" s="22">
        <f t="shared" si="1"/>
        <v>2.7018363860948262E-3</v>
      </c>
      <c r="H8" s="22">
        <f t="shared" si="1"/>
        <v>5.5091808343347391E-3</v>
      </c>
      <c r="I8" s="22">
        <f t="shared" si="1"/>
        <v>6.4788082796175634E-3</v>
      </c>
      <c r="J8" s="22">
        <f t="shared" si="1"/>
        <v>5.0541319634664185E-3</v>
      </c>
      <c r="K8" s="22">
        <f t="shared" si="1"/>
        <v>4.3412555551893507E-3</v>
      </c>
      <c r="L8" s="22">
        <f t="shared" si="1"/>
        <v>7.6220552712493745E-3</v>
      </c>
      <c r="M8" s="22">
        <f t="shared" si="1"/>
        <v>6.4716537964221782E-3</v>
      </c>
      <c r="N8" s="22">
        <f t="shared" si="1"/>
        <v>3.9129118577508927E-3</v>
      </c>
      <c r="O8" s="23">
        <f t="shared" si="1"/>
        <v>6.7237505060537359E-3</v>
      </c>
      <c r="P8" s="26"/>
    </row>
    <row r="9" spans="1:27" x14ac:dyDescent="0.25">
      <c r="B9" s="3">
        <f>Expt!B1</f>
        <v>707</v>
      </c>
      <c r="C9" s="27">
        <f>$B$9*C7</f>
        <v>3.9711003553963633</v>
      </c>
      <c r="D9" s="27">
        <f t="shared" ref="D9:O10" si="2">$B$9*D7</f>
        <v>10.971147520397851</v>
      </c>
      <c r="E9" s="27">
        <f t="shared" si="2"/>
        <v>17.472861143849251</v>
      </c>
      <c r="F9" s="27">
        <f t="shared" si="2"/>
        <v>33.126339681231158</v>
      </c>
      <c r="G9" s="27">
        <f t="shared" si="2"/>
        <v>44.706592858128062</v>
      </c>
      <c r="H9" s="27">
        <f t="shared" si="2"/>
        <v>48.598847670931868</v>
      </c>
      <c r="I9" s="27">
        <f t="shared" si="2"/>
        <v>57.767585280716261</v>
      </c>
      <c r="J9" s="27">
        <f t="shared" si="2"/>
        <v>57.98253329189032</v>
      </c>
      <c r="K9" s="27">
        <f t="shared" si="2"/>
        <v>60.210677090536592</v>
      </c>
      <c r="L9" s="27">
        <f t="shared" si="2"/>
        <v>78.91383586178344</v>
      </c>
      <c r="M9" s="27">
        <f t="shared" si="2"/>
        <v>89.699664942891872</v>
      </c>
      <c r="N9" s="27">
        <f t="shared" si="2"/>
        <v>94.782337901256355</v>
      </c>
      <c r="O9" s="27">
        <f t="shared" si="2"/>
        <v>99.138483414083169</v>
      </c>
      <c r="P9" s="18"/>
      <c r="R9" s="3">
        <f ca="1">LINEST(INDIRECT($Q$7),INDIRECT($Q$3), FALSE)</f>
        <v>1.7659658432262588</v>
      </c>
      <c r="S9" s="3" t="s">
        <v>14</v>
      </c>
      <c r="Z9" s="3"/>
      <c r="AA9" s="3"/>
    </row>
    <row r="10" spans="1:27" x14ac:dyDescent="0.25">
      <c r="C10" s="18">
        <f>$B$9*C8</f>
        <v>3.048441712564065</v>
      </c>
      <c r="D10" s="18">
        <f t="shared" si="2"/>
        <v>5.2647624263518882</v>
      </c>
      <c r="E10" s="18">
        <f t="shared" si="2"/>
        <v>1.0920000874489866</v>
      </c>
      <c r="F10" s="18">
        <f t="shared" si="2"/>
        <v>3.1950458403578237</v>
      </c>
      <c r="G10" s="18">
        <f t="shared" si="2"/>
        <v>1.9101983249690422</v>
      </c>
      <c r="H10" s="18">
        <f t="shared" si="2"/>
        <v>3.8949908498746604</v>
      </c>
      <c r="I10" s="18">
        <f t="shared" si="2"/>
        <v>4.5805174536896169</v>
      </c>
      <c r="J10" s="18">
        <f t="shared" si="2"/>
        <v>3.5732712981707579</v>
      </c>
      <c r="K10" s="18">
        <f t="shared" si="2"/>
        <v>3.0692676775188708</v>
      </c>
      <c r="L10" s="18">
        <f t="shared" si="2"/>
        <v>5.3887930767733074</v>
      </c>
      <c r="M10" s="18">
        <f t="shared" si="2"/>
        <v>4.5754592340704798</v>
      </c>
      <c r="N10" s="18">
        <f t="shared" si="2"/>
        <v>2.766428683429881</v>
      </c>
      <c r="O10" s="18">
        <f t="shared" si="2"/>
        <v>4.7536916077799916</v>
      </c>
      <c r="P10" s="18"/>
    </row>
    <row r="11" spans="1:27" ht="17.25" x14ac:dyDescent="0.25">
      <c r="B11" s="3">
        <f>Expt!B3</f>
        <v>0.84099999999999997</v>
      </c>
      <c r="C11" s="27">
        <f>C9/$B11</f>
        <v>4.7218791384023344</v>
      </c>
      <c r="D11" s="27">
        <f t="shared" ref="D11:O11" si="3">D9/$B11</f>
        <v>13.045359715098515</v>
      </c>
      <c r="E11" s="27">
        <f t="shared" si="3"/>
        <v>20.776291490902796</v>
      </c>
      <c r="F11" s="27">
        <f t="shared" si="3"/>
        <v>39.389226731547154</v>
      </c>
      <c r="G11" s="27">
        <f t="shared" si="3"/>
        <v>53.158850009664761</v>
      </c>
      <c r="H11" s="27">
        <f t="shared" si="3"/>
        <v>57.786977016565835</v>
      </c>
      <c r="I11" s="27">
        <f t="shared" si="3"/>
        <v>68.689162046035989</v>
      </c>
      <c r="J11" s="27">
        <f t="shared" si="3"/>
        <v>68.944748266219165</v>
      </c>
      <c r="K11" s="27">
        <f t="shared" si="3"/>
        <v>71.594146362112483</v>
      </c>
      <c r="L11" s="27">
        <f t="shared" si="3"/>
        <v>93.83333633981384</v>
      </c>
      <c r="M11" s="27">
        <f t="shared" si="3"/>
        <v>106.65834119249925</v>
      </c>
      <c r="N11" s="27">
        <f t="shared" si="3"/>
        <v>112.70194756391957</v>
      </c>
      <c r="O11" s="27">
        <f t="shared" si="3"/>
        <v>117.88166874445086</v>
      </c>
      <c r="P11" s="18"/>
      <c r="R11" s="3">
        <f ca="1">R9/$B$11</f>
        <v>2.0998404794604744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3.6247820601237399</v>
      </c>
      <c r="D12" s="27">
        <f t="shared" ref="D12:O12" si="4">D10/$B11</f>
        <v>6.2601217911437432</v>
      </c>
      <c r="E12" s="27">
        <f t="shared" si="4"/>
        <v>1.2984543251474276</v>
      </c>
      <c r="F12" s="27">
        <f t="shared" si="4"/>
        <v>3.7991032584516335</v>
      </c>
      <c r="G12" s="27">
        <f t="shared" si="4"/>
        <v>2.2713416468121785</v>
      </c>
      <c r="H12" s="27">
        <f t="shared" si="4"/>
        <v>4.6313803208973372</v>
      </c>
      <c r="I12" s="27">
        <f t="shared" si="4"/>
        <v>5.4465130246012095</v>
      </c>
      <c r="J12" s="27">
        <f t="shared" si="4"/>
        <v>4.2488362641745043</v>
      </c>
      <c r="K12" s="27">
        <f t="shared" si="4"/>
        <v>3.6495453953851023</v>
      </c>
      <c r="L12" s="27">
        <f t="shared" si="4"/>
        <v>6.4076017559730172</v>
      </c>
      <c r="M12" s="27">
        <f t="shared" si="4"/>
        <v>5.4404984947330322</v>
      </c>
      <c r="N12" s="27">
        <f t="shared" si="4"/>
        <v>3.2894514666229262</v>
      </c>
      <c r="O12" s="27">
        <f t="shared" si="4"/>
        <v>5.6524275954577785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13.045359715098515</v>
      </c>
      <c r="E13" s="27">
        <f t="shared" si="5"/>
        <v>20.776291490902796</v>
      </c>
      <c r="F13" s="27">
        <f t="shared" si="5"/>
        <v>39.389226731547154</v>
      </c>
      <c r="G13" s="27">
        <f t="shared" si="5"/>
        <v>53.158850009664761</v>
      </c>
      <c r="H13" s="27">
        <f t="shared" si="5"/>
        <v>57.786977016565835</v>
      </c>
      <c r="I13" s="27">
        <f t="shared" si="5"/>
        <v>68.689162046035989</v>
      </c>
      <c r="J13" s="27">
        <f t="shared" si="5"/>
        <v>68.944748266219165</v>
      </c>
      <c r="K13" s="27">
        <f t="shared" si="5"/>
        <v>71.594146362112483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2970071.3995197653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4.7218791384023344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93.83333633981384</v>
      </c>
      <c r="M14" s="27">
        <f t="shared" si="6"/>
        <v>106.65834119249925</v>
      </c>
      <c r="N14" s="27">
        <f t="shared" si="6"/>
        <v>112.70194756391957</v>
      </c>
      <c r="O14" s="27">
        <f t="shared" si="6"/>
        <v>117.88166874445086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2.1839177078761645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9">
        <v>0.2</v>
      </c>
      <c r="C2" s="80" t="s">
        <v>7</v>
      </c>
      <c r="D2" s="80" t="s">
        <v>8</v>
      </c>
      <c r="E2" s="80" t="s">
        <v>9</v>
      </c>
      <c r="F2" s="80" t="s">
        <v>56</v>
      </c>
      <c r="G2" s="81" t="s">
        <v>57</v>
      </c>
    </row>
    <row r="3" spans="2:7" x14ac:dyDescent="0.25">
      <c r="B3" s="82" t="s">
        <v>54</v>
      </c>
      <c r="C3" s="77">
        <f>A!$P$21</f>
        <v>1.326526553944007</v>
      </c>
      <c r="D3" s="77">
        <f>B!$P$21</f>
        <v>1.2734097977144694</v>
      </c>
      <c r="E3" s="77">
        <f>'C'!$P$21</f>
        <v>1.3300393922673905</v>
      </c>
      <c r="F3" s="78">
        <f>AVERAGE(C3:E3)</f>
        <v>1.3099919146419554</v>
      </c>
      <c r="G3" s="83">
        <f>STDEV(C3:E3)</f>
        <v>3.1729693781121893E-2</v>
      </c>
    </row>
    <row r="4" spans="2:7" ht="15.75" thickBot="1" x14ac:dyDescent="0.3">
      <c r="B4" s="84" t="s">
        <v>55</v>
      </c>
      <c r="C4" s="85">
        <f>A!$P$22</f>
        <v>1.1500838358522281</v>
      </c>
      <c r="D4" s="85">
        <f>B!$P$22</f>
        <v>1.1311635122570172</v>
      </c>
      <c r="E4" s="85">
        <f>'C'!$P$22</f>
        <v>1.1532275654123916</v>
      </c>
      <c r="F4" s="86">
        <f>AVERAGE(C4:E4)</f>
        <v>1.1448249711738789</v>
      </c>
      <c r="G4" s="87">
        <f>STDEV(C4:E4)</f>
        <v>1.1935131071324183E-2</v>
      </c>
    </row>
    <row r="5" spans="2:7" ht="15.75" thickBot="1" x14ac:dyDescent="0.3">
      <c r="B5" s="76"/>
      <c r="C5" s="73"/>
      <c r="D5" s="73"/>
      <c r="E5" s="73"/>
      <c r="F5" s="73"/>
      <c r="G5" s="73"/>
    </row>
    <row r="6" spans="2:7" x14ac:dyDescent="0.25">
      <c r="B6" s="79">
        <v>0.5</v>
      </c>
      <c r="C6" s="80" t="s">
        <v>7</v>
      </c>
      <c r="D6" s="80" t="s">
        <v>8</v>
      </c>
      <c r="E6" s="80" t="s">
        <v>9</v>
      </c>
      <c r="F6" s="80" t="s">
        <v>56</v>
      </c>
      <c r="G6" s="81" t="s">
        <v>57</v>
      </c>
    </row>
    <row r="7" spans="2:7" x14ac:dyDescent="0.25">
      <c r="B7" s="82" t="s">
        <v>54</v>
      </c>
      <c r="C7" s="77">
        <f>A!$Q$21</f>
        <v>0.91373760451381503</v>
      </c>
      <c r="D7" s="77">
        <f>B!$Q$21</f>
        <v>0.91133548175899204</v>
      </c>
      <c r="E7" s="77">
        <f>'C'!$Q$21</f>
        <v>0.91755443876263221</v>
      </c>
      <c r="F7" s="78">
        <f>AVERAGE(C7:E7)</f>
        <v>0.91420917501181309</v>
      </c>
      <c r="G7" s="83">
        <f>STDEV(C7:E7)</f>
        <v>3.1361824889852763E-3</v>
      </c>
    </row>
    <row r="8" spans="2:7" ht="15.75" thickBot="1" x14ac:dyDescent="0.3">
      <c r="B8" s="84" t="s">
        <v>55</v>
      </c>
      <c r="C8" s="85">
        <f>A!$Q$22</f>
        <v>0.88517219998223062</v>
      </c>
      <c r="D8" s="85">
        <f>B!$Q$22</f>
        <v>0.88492160006110654</v>
      </c>
      <c r="E8" s="85">
        <f>'C'!$Q$22</f>
        <v>0.90492233946663003</v>
      </c>
      <c r="F8" s="86">
        <f>AVERAGE(C8:E8)</f>
        <v>0.89167204650332232</v>
      </c>
      <c r="G8" s="87">
        <f>STDEV(C8:E8)</f>
        <v>1.1475774387387838E-2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2018-11-11T01:14:34Z</dcterms:modified>
</cp:coreProperties>
</file>